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126"/>
  <workbookPr codeName="ThisWorkbook" hidePivotFieldList="1" defaultThemeVersion="166925"/>
  <mc:AlternateContent xmlns:mc="http://schemas.openxmlformats.org/markup-compatibility/2006">
    <mc:Choice Requires="x15">
      <x15ac:absPath xmlns:x15ac="http://schemas.microsoft.com/office/spreadsheetml/2010/11/ac" url="P:\GBNGB\FandG\General\DCC\HOP Survey\Holmlea\Survey Report information\"/>
    </mc:Choice>
  </mc:AlternateContent>
  <xr:revisionPtr revIDLastSave="0" documentId="10_ncr:100000_{8927E27B-B1DC-48C3-B51C-9A4BB5E381AC}" xr6:coauthVersionLast="31" xr6:coauthVersionMax="31" xr10:uidLastSave="{00000000-0000-0000-0000-000000000000}"/>
  <bookViews>
    <workbookView xWindow="0" yWindow="0" windowWidth="13800" windowHeight="3864" tabRatio="921" firstSheet="1" activeTab="1" xr2:uid="{00000000-000D-0000-FFFF-FFFF00000000}"/>
  </bookViews>
  <sheets>
    <sheet name="Summary Table" sheetId="49" r:id="rId1"/>
    <sheet name="Fabric Survey" sheetId="16" r:id="rId2"/>
    <sheet name="Lookup - Fabric Int" sheetId="40" r:id="rId3"/>
    <sheet name="Lookup - Fabric Ext" sheetId="47" r:id="rId4"/>
    <sheet name="Element look up - M+E" sheetId="42" r:id="rId5"/>
    <sheet name="Master Sheet Summary" sheetId="52" r:id="rId6"/>
    <sheet name="Roofing" sheetId="50" r:id="rId7"/>
    <sheet name="Room refurbishment" sheetId="53" r:id="rId8"/>
    <sheet name="M&amp;E critical works" sheetId="54" r:id="rId9"/>
  </sheets>
  <externalReferences>
    <externalReference r:id="rId10"/>
    <externalReference r:id="rId11"/>
    <externalReference r:id="rId12"/>
    <externalReference r:id="rId13"/>
  </externalReferences>
  <definedNames>
    <definedName name="_xlnm._FilterDatabase" localSheetId="1" hidden="1">'Fabric Survey'!$A$13:$AH$1512</definedName>
    <definedName name="Action" localSheetId="8">'[1]Condition rota'!$N$2:$N$7</definedName>
    <definedName name="Action" localSheetId="5">'[1]Condition rota'!$N$2:$N$7</definedName>
    <definedName name="Action" localSheetId="6">'[1]Condition rota'!$N$2:$N$7</definedName>
    <definedName name="Action" localSheetId="7">'[1]Condition rota'!$N$2:$N$7</definedName>
    <definedName name="Action">'[2]Condition rota'!$N$2:$N$7</definedName>
    <definedName name="Block">'[3]Condition rota'!$E$2:$E$53</definedName>
    <definedName name="Condition" localSheetId="8">'[1]Condition rota'!$F$2:$F$5</definedName>
    <definedName name="Condition" localSheetId="5">'[1]Condition rota'!$F$2:$F$5</definedName>
    <definedName name="Condition" localSheetId="6">'[1]Condition rota'!$F$2:$F$5</definedName>
    <definedName name="Condition" localSheetId="7">'[1]Condition rota'!$F$2:$F$5</definedName>
    <definedName name="Condition">'[2]Condition rota'!$F$2:$F$5</definedName>
    <definedName name="Description" localSheetId="8">'[1]Condition rota'!$L$1:$L$600</definedName>
    <definedName name="Description" localSheetId="5">'[1]Condition rota'!$L$1:$L$600</definedName>
    <definedName name="Description" localSheetId="6">'[1]Condition rota'!$L$1:$L$600</definedName>
    <definedName name="Description" localSheetId="7">'[1]Condition rota'!$L$1:$L$600</definedName>
    <definedName name="Description">'[2]Condition rota'!$L$1:$L$600</definedName>
    <definedName name="ElementID" localSheetId="8">'[1]Condition rota'!$A$1:$A$70</definedName>
    <definedName name="ElementID" localSheetId="5">'[1]Condition rota'!$A$1:$A$70</definedName>
    <definedName name="ElementID" localSheetId="6">'[1]Condition rota'!$A$1:$A$70</definedName>
    <definedName name="ElementID" localSheetId="7">'[1]Condition rota'!$A$1:$A$70</definedName>
    <definedName name="ElementID">'[2]Condition rota'!$A$1:$A$70</definedName>
    <definedName name="Elevation" localSheetId="8">'[1]Condition rota'!$K:$K</definedName>
    <definedName name="Elevation" localSheetId="5">'[1]Condition rota'!$K:$K</definedName>
    <definedName name="Elevation" localSheetId="6">'[1]Condition rota'!$K:$K</definedName>
    <definedName name="Elevation" localSheetId="7">'[1]Condition rota'!$K:$K</definedName>
    <definedName name="Elevation">'[2]Condition rota'!$K:$K</definedName>
    <definedName name="FabricEffect" localSheetId="8">'[1]Condition rota'!$I$2:$I$4</definedName>
    <definedName name="FabricEffect" localSheetId="5">'[1]Condition rota'!$I$2:$I$4</definedName>
    <definedName name="FabricEffect" localSheetId="6">'[1]Condition rota'!$I$2:$I$4</definedName>
    <definedName name="FabricEffect" localSheetId="7">'[1]Condition rota'!$I$2:$I$4</definedName>
    <definedName name="FabricEffect">'[2]Condition rota'!$I$2:$I$4</definedName>
    <definedName name="PIP_SiteCode">" "</definedName>
    <definedName name="PIPSCODE">" "</definedName>
    <definedName name="_xlnm.Print_Area" localSheetId="1">'Fabric Survey'!$A$1:$AG$216</definedName>
    <definedName name="_xlnm.Print_Area" localSheetId="2">'Lookup - Fabric Int'!$A$2:$L$96</definedName>
    <definedName name="_xlnm.Print_Area" localSheetId="5">'Master Sheet Summary'!$A$2:$F$90</definedName>
    <definedName name="_xlnm.Print_Titles" localSheetId="1">'Fabric Survey'!$1:$18</definedName>
    <definedName name="Priority" localSheetId="8">'[1]Condition rota'!$G$2:$G$5</definedName>
    <definedName name="Priority" localSheetId="5">'[1]Condition rota'!$G$2:$G$5</definedName>
    <definedName name="Priority" localSheetId="6">'[1]Condition rota'!$G$2:$G$5</definedName>
    <definedName name="Priority" localSheetId="7">'[1]Condition rota'!$G$2:$G$5</definedName>
    <definedName name="Priority">'[2]Condition rota'!$G$2:$G$5</definedName>
    <definedName name="Risk" localSheetId="8">'[1]Condition rota'!$J$2:$J$4</definedName>
    <definedName name="Risk" localSheetId="5">'[1]Condition rota'!$J$2:$J$4</definedName>
    <definedName name="Risk" localSheetId="6">'[1]Condition rota'!$J$2:$J$4</definedName>
    <definedName name="Risk" localSheetId="7">'[1]Condition rota'!$J$2:$J$4</definedName>
    <definedName name="Risk">'[2]Condition rota'!$J$2:$J$4</definedName>
    <definedName name="Slicer_CONDITION_RANK">#N/A</definedName>
    <definedName name="Slicer_Internal___External">#N/A</definedName>
    <definedName name="Slicer_Internal___External1">#N/A</definedName>
    <definedName name="Surveyor" localSheetId="8">'[1]Condition rota'!$S$2:$S$13</definedName>
    <definedName name="Surveyor" localSheetId="5">'[1]Condition rota'!$S$2:$S$13</definedName>
    <definedName name="Surveyor" localSheetId="6">'[1]Condition rota'!$S$2:$S$13</definedName>
    <definedName name="Surveyor" localSheetId="7">'[1]Condition rota'!$S$2:$S$13</definedName>
    <definedName name="Surveyor">'[2]Condition rota'!$S$2:$S$13</definedName>
    <definedName name="Unit" localSheetId="8">'[1]Condition rota'!$Q$2:$Q$7</definedName>
    <definedName name="Unit" localSheetId="5">'[1]Condition rota'!$Q$2:$Q$7</definedName>
    <definedName name="Unit" localSheetId="6">'[1]Condition rota'!$Q$2:$Q$7</definedName>
    <definedName name="Unit" localSheetId="7">'[1]Condition rota'!$Q$2:$Q$7</definedName>
    <definedName name="Unit">'[2]Condition rota'!$Q$2:$Q$7</definedName>
    <definedName name="UserEffect" localSheetId="8">'[1]Condition rota'!$H$2:$H$4</definedName>
    <definedName name="UserEffect" localSheetId="5">'[1]Condition rota'!$H$2:$H$4</definedName>
    <definedName name="UserEffect" localSheetId="6">'[1]Condition rota'!$H$2:$H$4</definedName>
    <definedName name="UserEffect" localSheetId="7">'[1]Condition rota'!$H$2:$H$4</definedName>
    <definedName name="UserEffect">'[2]Condition rota'!$H$2:$H$4</definedName>
  </definedNames>
  <calcPr calcId="179017"/>
  <pivotCaches>
    <pivotCache cacheId="0" r:id="rId14"/>
  </pivotCaches>
  <extLst>
    <ext xmlns:x14="http://schemas.microsoft.com/office/spreadsheetml/2009/9/main" uri="{BBE1A952-AA13-448e-AADC-164F8A28A991}">
      <x14:slicerCaches>
        <x14:slicerCache r:id="rId15"/>
        <x14:slicerCache r:id="rId16"/>
        <x14:slicerCache r:id="rId17"/>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A1518" i="16" l="1"/>
  <c r="F60" i="52" l="1"/>
  <c r="AG185" i="16" l="1"/>
  <c r="AG186" i="16"/>
  <c r="AG187" i="16"/>
  <c r="AG188" i="16"/>
  <c r="AG189" i="16"/>
  <c r="AG190" i="16"/>
  <c r="AG191" i="16"/>
  <c r="AG192" i="16"/>
  <c r="AG193" i="16"/>
  <c r="AG194" i="16"/>
  <c r="AG195" i="16"/>
  <c r="AG196" i="16"/>
  <c r="AG197" i="16"/>
  <c r="AG198" i="16"/>
  <c r="AG199" i="16"/>
  <c r="AG200" i="16"/>
  <c r="AG201" i="16"/>
  <c r="AG202" i="16"/>
  <c r="AG203" i="16"/>
  <c r="AG204" i="16"/>
  <c r="AG205" i="16"/>
  <c r="AG206" i="16"/>
  <c r="AG207" i="16"/>
  <c r="AG208" i="16"/>
  <c r="AG209" i="16"/>
  <c r="AG210" i="16"/>
  <c r="AG211" i="16"/>
  <c r="AG212" i="16"/>
  <c r="AG213" i="16"/>
  <c r="AG214" i="16"/>
  <c r="S184" i="16" l="1"/>
  <c r="AB184" i="16" s="1"/>
  <c r="AG184" i="16" s="1"/>
  <c r="S183" i="16"/>
  <c r="AB183" i="16" s="1"/>
  <c r="AG183" i="16" s="1"/>
  <c r="S182" i="16"/>
  <c r="AB182" i="16" s="1"/>
  <c r="AG182" i="16" s="1"/>
  <c r="S181" i="16"/>
  <c r="AB181" i="16" s="1"/>
  <c r="AG181" i="16" s="1"/>
  <c r="S180" i="16"/>
  <c r="AB180" i="16" s="1"/>
  <c r="AG180" i="16" s="1"/>
  <c r="S179" i="16"/>
  <c r="AB179" i="16" s="1"/>
  <c r="AG179" i="16" s="1"/>
  <c r="S178" i="16"/>
  <c r="AB178" i="16" s="1"/>
  <c r="AG178" i="16" s="1"/>
  <c r="S177" i="16"/>
  <c r="AB177" i="16" s="1"/>
  <c r="AG177" i="16" s="1"/>
  <c r="S43" i="16"/>
  <c r="AB43" i="16" s="1"/>
  <c r="AG43" i="16" s="1"/>
  <c r="S42" i="16"/>
  <c r="AB42" i="16" s="1"/>
  <c r="AG42" i="16" s="1"/>
  <c r="S38" i="16"/>
  <c r="AB38" i="16" s="1"/>
  <c r="AG38" i="16" s="1"/>
  <c r="S37" i="16"/>
  <c r="AB37" i="16" s="1"/>
  <c r="AG37" i="16" s="1"/>
  <c r="S31" i="16"/>
  <c r="AD31" i="16" s="1"/>
  <c r="AG31" i="16" s="1"/>
  <c r="S30" i="16"/>
  <c r="AD30" i="16" s="1"/>
  <c r="AG30" i="16" s="1"/>
  <c r="S176" i="16"/>
  <c r="AB176" i="16" s="1"/>
  <c r="AG176" i="16" s="1"/>
  <c r="S175" i="16"/>
  <c r="AB175" i="16" s="1"/>
  <c r="AG175" i="16" s="1"/>
  <c r="S174" i="16"/>
  <c r="AB174" i="16" s="1"/>
  <c r="AG174" i="16" s="1"/>
  <c r="S173" i="16"/>
  <c r="AB173" i="16" s="1"/>
  <c r="AG173" i="16" s="1"/>
  <c r="S172" i="16"/>
  <c r="AB172" i="16" s="1"/>
  <c r="AG172" i="16" s="1"/>
  <c r="S171" i="16"/>
  <c r="AB171" i="16" s="1"/>
  <c r="AG171" i="16" s="1"/>
  <c r="S170" i="16"/>
  <c r="AB170" i="16" s="1"/>
  <c r="AG170" i="16" s="1"/>
  <c r="S169" i="16"/>
  <c r="AB169" i="16" s="1"/>
  <c r="AG169" i="16" s="1"/>
  <c r="S167" i="16" l="1"/>
  <c r="AC167" i="16" s="1"/>
  <c r="AG167" i="16" s="1"/>
  <c r="S165" i="16"/>
  <c r="AF165" i="16" s="1"/>
  <c r="AG165" i="16" s="1"/>
  <c r="S164" i="16"/>
  <c r="AE164" i="16" s="1"/>
  <c r="AG164" i="16" s="1"/>
  <c r="S163" i="16"/>
  <c r="AD163" i="16" s="1"/>
  <c r="AG163" i="16" s="1"/>
  <c r="S161" i="16"/>
  <c r="AF161" i="16" s="1"/>
  <c r="AG161" i="16" s="1"/>
  <c r="S160" i="16"/>
  <c r="AE160" i="16" s="1"/>
  <c r="AG160" i="16" s="1"/>
  <c r="S159" i="16"/>
  <c r="AD159" i="16" s="1"/>
  <c r="AG159" i="16" s="1"/>
  <c r="S156" i="16"/>
  <c r="AF156" i="16" s="1"/>
  <c r="AG156" i="16" s="1"/>
  <c r="S154" i="16"/>
  <c r="AF154" i="16" s="1"/>
  <c r="AG154" i="16" s="1"/>
  <c r="S153" i="16"/>
  <c r="AE153" i="16" s="1"/>
  <c r="AG153" i="16" s="1"/>
  <c r="S152" i="16"/>
  <c r="AD152" i="16" s="1"/>
  <c r="AG152" i="16" s="1"/>
  <c r="S150" i="16"/>
  <c r="AF150" i="16" s="1"/>
  <c r="AG150" i="16" s="1"/>
  <c r="S149" i="16"/>
  <c r="AE149" i="16" s="1"/>
  <c r="AG149" i="16" s="1"/>
  <c r="S148" i="16"/>
  <c r="AD148" i="16" s="1"/>
  <c r="AG148" i="16" s="1"/>
  <c r="S145" i="16"/>
  <c r="AF145" i="16" s="1"/>
  <c r="AG145" i="16" s="1"/>
  <c r="S143" i="16"/>
  <c r="AF143" i="16" s="1"/>
  <c r="AG143" i="16" s="1"/>
  <c r="S142" i="16"/>
  <c r="AE142" i="16" s="1"/>
  <c r="AG142" i="16" s="1"/>
  <c r="S141" i="16"/>
  <c r="AD141" i="16" s="1"/>
  <c r="AG141" i="16" s="1"/>
  <c r="S139" i="16"/>
  <c r="AF139" i="16" s="1"/>
  <c r="AG139" i="16" s="1"/>
  <c r="S138" i="16"/>
  <c r="AE138" i="16" s="1"/>
  <c r="AG138" i="16" s="1"/>
  <c r="S137" i="16"/>
  <c r="AD137" i="16" s="1"/>
  <c r="AG137" i="16" s="1"/>
  <c r="S133" i="16"/>
  <c r="AF133" i="16" s="1"/>
  <c r="AG133" i="16" s="1"/>
  <c r="S131" i="16"/>
  <c r="AF131" i="16" s="1"/>
  <c r="AG131" i="16" s="1"/>
  <c r="S130" i="16"/>
  <c r="AE130" i="16" s="1"/>
  <c r="AG130" i="16" s="1"/>
  <c r="S129" i="16"/>
  <c r="AD129" i="16" s="1"/>
  <c r="AG129" i="16" s="1"/>
  <c r="S127" i="16"/>
  <c r="AF127" i="16" s="1"/>
  <c r="AG127" i="16" s="1"/>
  <c r="S126" i="16"/>
  <c r="AE126" i="16" s="1"/>
  <c r="AG126" i="16" s="1"/>
  <c r="S125" i="16"/>
  <c r="AD125" i="16" s="1"/>
  <c r="AG125" i="16" s="1"/>
  <c r="S122" i="16"/>
  <c r="AF122" i="16" s="1"/>
  <c r="AG122" i="16" s="1"/>
  <c r="S119" i="16"/>
  <c r="AF119" i="16" s="1"/>
  <c r="AG119" i="16" s="1"/>
  <c r="S118" i="16"/>
  <c r="AE118" i="16" s="1"/>
  <c r="AG118" i="16" s="1"/>
  <c r="S117" i="16"/>
  <c r="AD117" i="16" s="1"/>
  <c r="AG117" i="16" s="1"/>
  <c r="S115" i="16"/>
  <c r="AF115" i="16" s="1"/>
  <c r="AG115" i="16" s="1"/>
  <c r="S114" i="16"/>
  <c r="AE114" i="16" s="1"/>
  <c r="AG114" i="16" s="1"/>
  <c r="S113" i="16"/>
  <c r="AD113" i="16" s="1"/>
  <c r="AG113" i="16" s="1"/>
  <c r="S110" i="16"/>
  <c r="AF110" i="16" s="1"/>
  <c r="AG110" i="16" s="1"/>
  <c r="S108" i="16"/>
  <c r="AF108" i="16" s="1"/>
  <c r="AG108" i="16" s="1"/>
  <c r="S106" i="16"/>
  <c r="AF106" i="16" s="1"/>
  <c r="AG106" i="16" s="1"/>
  <c r="S104" i="16"/>
  <c r="AF104" i="16" s="1"/>
  <c r="AG104" i="16" s="1"/>
  <c r="S103" i="16"/>
  <c r="AE103" i="16" s="1"/>
  <c r="AG103" i="16" s="1"/>
  <c r="S102" i="16"/>
  <c r="AD102" i="16" s="1"/>
  <c r="AG102" i="16" s="1"/>
  <c r="S100" i="16"/>
  <c r="AF100" i="16" s="1"/>
  <c r="AG100" i="16" s="1"/>
  <c r="S99" i="16"/>
  <c r="AE99" i="16" s="1"/>
  <c r="AG99" i="16" s="1"/>
  <c r="S98" i="16"/>
  <c r="AD98" i="16" s="1"/>
  <c r="AG98" i="16" s="1"/>
  <c r="S95" i="16" l="1"/>
  <c r="AF95" i="16" s="1"/>
  <c r="AG95" i="16" s="1"/>
  <c r="S93" i="16"/>
  <c r="AF93" i="16" s="1"/>
  <c r="AG93" i="16" s="1"/>
  <c r="S91" i="16"/>
  <c r="AF91" i="16" s="1"/>
  <c r="AG91" i="16" s="1"/>
  <c r="S89" i="16"/>
  <c r="AF89" i="16" s="1"/>
  <c r="AG89" i="16" s="1"/>
  <c r="S88" i="16"/>
  <c r="AE88" i="16" s="1"/>
  <c r="AG88" i="16" s="1"/>
  <c r="S87" i="16"/>
  <c r="AD87" i="16" s="1"/>
  <c r="AG87" i="16" s="1"/>
  <c r="S85" i="16"/>
  <c r="AF85" i="16" s="1"/>
  <c r="AG85" i="16" s="1"/>
  <c r="S84" i="16"/>
  <c r="AE84" i="16" s="1"/>
  <c r="AG84" i="16" s="1"/>
  <c r="S83" i="16"/>
  <c r="AD83" i="16" s="1"/>
  <c r="AG83" i="16" s="1"/>
  <c r="S81" i="16"/>
  <c r="AF81" i="16" s="1"/>
  <c r="AG81" i="16" s="1"/>
  <c r="S79" i="16"/>
  <c r="AF79" i="16" s="1"/>
  <c r="AG79" i="16" s="1"/>
  <c r="S76" i="16"/>
  <c r="AF76" i="16" s="1"/>
  <c r="AG76" i="16" s="1"/>
  <c r="S75" i="16"/>
  <c r="AE75" i="16" s="1"/>
  <c r="AG75" i="16" s="1"/>
  <c r="S74" i="16"/>
  <c r="AD74" i="16" s="1"/>
  <c r="AG74" i="16" s="1"/>
  <c r="S72" i="16"/>
  <c r="AF72" i="16" s="1"/>
  <c r="AG72" i="16" s="1"/>
  <c r="S71" i="16"/>
  <c r="AE71" i="16" s="1"/>
  <c r="AG71" i="16" s="1"/>
  <c r="S70" i="16"/>
  <c r="AD70" i="16" s="1"/>
  <c r="AG70" i="16" s="1"/>
  <c r="S68" i="16"/>
  <c r="AF68" i="16" s="1"/>
  <c r="AG68" i="16" s="1"/>
  <c r="S66" i="16"/>
  <c r="AF66" i="16" s="1"/>
  <c r="AG66" i="16" s="1"/>
  <c r="S64" i="16"/>
  <c r="AF64" i="16" s="1"/>
  <c r="AG64" i="16" s="1"/>
  <c r="S63" i="16"/>
  <c r="AE63" i="16" s="1"/>
  <c r="AG63" i="16" s="1"/>
  <c r="S62" i="16"/>
  <c r="AD62" i="16" s="1"/>
  <c r="AG62" i="16" s="1"/>
  <c r="S60" i="16"/>
  <c r="AF60" i="16" s="1"/>
  <c r="AG60" i="16" s="1"/>
  <c r="S59" i="16"/>
  <c r="AE59" i="16" s="1"/>
  <c r="AG59" i="16" s="1"/>
  <c r="S58" i="16"/>
  <c r="AD58" i="16" s="1"/>
  <c r="AG58" i="16" s="1"/>
  <c r="S55" i="16"/>
  <c r="AF55" i="16" s="1"/>
  <c r="AG55" i="16" s="1"/>
  <c r="S53" i="16"/>
  <c r="AF53" i="16" s="1"/>
  <c r="AG53" i="16" s="1"/>
  <c r="S52" i="16"/>
  <c r="AE52" i="16" s="1"/>
  <c r="AG52" i="16" s="1"/>
  <c r="S51" i="16"/>
  <c r="AD51" i="16" s="1"/>
  <c r="AG51" i="16" s="1"/>
  <c r="S49" i="16"/>
  <c r="AF49" i="16" s="1"/>
  <c r="AG49" i="16" s="1"/>
  <c r="S48" i="16"/>
  <c r="AE48" i="16" s="1"/>
  <c r="AG48" i="16" s="1"/>
  <c r="S47" i="16"/>
  <c r="AD47" i="16" s="1"/>
  <c r="AG47" i="16" s="1"/>
  <c r="S28" i="16" l="1"/>
  <c r="AF28" i="16" s="1"/>
  <c r="AG28" i="16" s="1"/>
  <c r="S26" i="16"/>
  <c r="AF26" i="16" s="1"/>
  <c r="AG26" i="16" s="1"/>
  <c r="S24" i="16"/>
  <c r="AF24" i="16" s="1"/>
  <c r="AG24" i="16" s="1"/>
  <c r="S22" i="16"/>
  <c r="AF22" i="16" s="1"/>
  <c r="AG22" i="16" s="1"/>
  <c r="S20" i="16"/>
  <c r="AF20" i="16" s="1"/>
  <c r="AG20" i="16" l="1"/>
  <c r="AF215" i="16"/>
  <c r="S41" i="16"/>
  <c r="AA41" i="16" s="1"/>
  <c r="AG41" i="16" s="1"/>
  <c r="S25" i="16"/>
  <c r="AA25" i="16" s="1"/>
  <c r="AG25" i="16" s="1"/>
  <c r="S39" i="16"/>
  <c r="AE39" i="16" s="1"/>
  <c r="S44" i="16"/>
  <c r="AB44" i="16" s="1"/>
  <c r="AG44" i="16" s="1"/>
  <c r="AG39" i="16" l="1"/>
  <c r="S35" i="16"/>
  <c r="AB35" i="16" s="1"/>
  <c r="AG35" i="16" s="1"/>
  <c r="S168" i="16"/>
  <c r="AE168" i="16" s="1"/>
  <c r="AG168" i="16" s="1"/>
  <c r="S166" i="16"/>
  <c r="AC166" i="16" s="1"/>
  <c r="AG166" i="16" s="1"/>
  <c r="S162" i="16"/>
  <c r="AC162" i="16" s="1"/>
  <c r="AG162" i="16" s="1"/>
  <c r="S158" i="16"/>
  <c r="AC158" i="16" s="1"/>
  <c r="AG158" i="16" s="1"/>
  <c r="S157" i="16"/>
  <c r="AE157" i="16" s="1"/>
  <c r="AG157" i="16" s="1"/>
  <c r="S155" i="16"/>
  <c r="AC155" i="16" s="1"/>
  <c r="AG155" i="16" s="1"/>
  <c r="S151" i="16"/>
  <c r="AC151" i="16" s="1"/>
  <c r="AG151" i="16" s="1"/>
  <c r="S147" i="16"/>
  <c r="AC147" i="16" s="1"/>
  <c r="AG147" i="16" s="1"/>
  <c r="S146" i="16"/>
  <c r="AE146" i="16" s="1"/>
  <c r="AG146" i="16" s="1"/>
  <c r="S144" i="16"/>
  <c r="AC144" i="16" s="1"/>
  <c r="AG144" i="16" s="1"/>
  <c r="S140" i="16"/>
  <c r="AC140" i="16" s="1"/>
  <c r="AG140" i="16" s="1"/>
  <c r="S136" i="16"/>
  <c r="AC136" i="16" s="1"/>
  <c r="AG136" i="16" s="1"/>
  <c r="S45" i="16"/>
  <c r="AA45" i="16" s="1"/>
  <c r="AG45" i="16" s="1"/>
  <c r="S40" i="16"/>
  <c r="AC40" i="16" s="1"/>
  <c r="AG40" i="16" s="1"/>
  <c r="S36" i="16"/>
  <c r="AC36" i="16" s="1"/>
  <c r="S34" i="16"/>
  <c r="AD34" i="16" s="1"/>
  <c r="AG34" i="16" s="1"/>
  <c r="S33" i="16"/>
  <c r="AD33" i="16" s="1"/>
  <c r="AG33" i="16" s="1"/>
  <c r="S32" i="16"/>
  <c r="AD32" i="16" s="1"/>
  <c r="AG32" i="16" s="1"/>
  <c r="S29" i="16"/>
  <c r="AD29" i="16" s="1"/>
  <c r="S27" i="16"/>
  <c r="AB27" i="16" s="1"/>
  <c r="AG27" i="16" s="1"/>
  <c r="S23" i="16"/>
  <c r="AB23" i="16" s="1"/>
  <c r="AG23" i="16" s="1"/>
  <c r="S21" i="16"/>
  <c r="AB21" i="16" s="1"/>
  <c r="S19" i="16"/>
  <c r="AA19" i="16" s="1"/>
  <c r="AA215" i="16" l="1"/>
  <c r="AG19" i="16"/>
  <c r="AG29" i="16"/>
  <c r="AG36" i="16"/>
  <c r="AG21" i="16"/>
  <c r="S135" i="16"/>
  <c r="AD135" i="16" s="1"/>
  <c r="AG135" i="16" s="1"/>
  <c r="S134" i="16"/>
  <c r="AC134" i="16" s="1"/>
  <c r="AG134" i="16" s="1"/>
  <c r="S132" i="16"/>
  <c r="AC132" i="16" s="1"/>
  <c r="AG132" i="16" s="1"/>
  <c r="S128" i="16"/>
  <c r="AC128" i="16" s="1"/>
  <c r="AG128" i="16" s="1"/>
  <c r="S124" i="16"/>
  <c r="AC124" i="16" s="1"/>
  <c r="AG124" i="16" s="1"/>
  <c r="S123" i="16"/>
  <c r="AE123" i="16" s="1"/>
  <c r="AG123" i="16" s="1"/>
  <c r="S121" i="16"/>
  <c r="AD121" i="16" s="1"/>
  <c r="AG121" i="16" s="1"/>
  <c r="S120" i="16"/>
  <c r="AD120" i="16" s="1"/>
  <c r="AG120" i="16" s="1"/>
  <c r="S116" i="16"/>
  <c r="AC116" i="16" s="1"/>
  <c r="AG116" i="16" s="1"/>
  <c r="S112" i="16"/>
  <c r="AC112" i="16" s="1"/>
  <c r="AG112" i="16" s="1"/>
  <c r="S111" i="16"/>
  <c r="AC111" i="16" s="1"/>
  <c r="AG111" i="16" s="1"/>
  <c r="S109" i="16"/>
  <c r="AD109" i="16" s="1"/>
  <c r="AG109" i="16" s="1"/>
  <c r="S107" i="16"/>
  <c r="AC107" i="16" s="1"/>
  <c r="AG107" i="16" s="1"/>
  <c r="S105" i="16"/>
  <c r="AC105" i="16" s="1"/>
  <c r="AG105" i="16" s="1"/>
  <c r="S101" i="16"/>
  <c r="AC101" i="16" s="1"/>
  <c r="AG101" i="16" s="1"/>
  <c r="S97" i="16"/>
  <c r="AC97" i="16" s="1"/>
  <c r="AG97" i="16" s="1"/>
  <c r="S96" i="16"/>
  <c r="AC96" i="16" s="1"/>
  <c r="AG96" i="16" s="1"/>
  <c r="S94" i="16"/>
  <c r="AC94" i="16" s="1"/>
  <c r="AG94" i="16" s="1"/>
  <c r="S92" i="16"/>
  <c r="AC92" i="16" s="1"/>
  <c r="AG92" i="16" s="1"/>
  <c r="S90" i="16"/>
  <c r="AC90" i="16" s="1"/>
  <c r="AG90" i="16" s="1"/>
  <c r="S86" i="16"/>
  <c r="AC86" i="16" s="1"/>
  <c r="AG86" i="16" s="1"/>
  <c r="S82" i="16"/>
  <c r="AC82" i="16" s="1"/>
  <c r="AG82" i="16" s="1"/>
  <c r="S80" i="16"/>
  <c r="AB80" i="16" s="1"/>
  <c r="AG80" i="16" s="1"/>
  <c r="S78" i="16"/>
  <c r="AD78" i="16" s="1"/>
  <c r="AG78" i="16" s="1"/>
  <c r="S77" i="16"/>
  <c r="AD77" i="16" s="1"/>
  <c r="AG77" i="16" s="1"/>
  <c r="S73" i="16"/>
  <c r="AC73" i="16" s="1"/>
  <c r="AG73" i="16" s="1"/>
  <c r="S69" i="16"/>
  <c r="AC69" i="16" s="1"/>
  <c r="AG69" i="16" s="1"/>
  <c r="S67" i="16"/>
  <c r="AB67" i="16" s="1"/>
  <c r="AG67" i="16" s="1"/>
  <c r="S65" i="16"/>
  <c r="AD65" i="16" s="1"/>
  <c r="AG65" i="16" s="1"/>
  <c r="S61" i="16"/>
  <c r="AC61" i="16" s="1"/>
  <c r="AG61" i="16" s="1"/>
  <c r="S57" i="16"/>
  <c r="AC57" i="16" s="1"/>
  <c r="AG57" i="16" s="1"/>
  <c r="S56" i="16"/>
  <c r="AE56" i="16" s="1"/>
  <c r="S54" i="16"/>
  <c r="AD54" i="16" s="1"/>
  <c r="AG54" i="16" s="1"/>
  <c r="S50" i="16"/>
  <c r="AC50" i="16" s="1"/>
  <c r="AG50" i="16" s="1"/>
  <c r="S46" i="16"/>
  <c r="AC46" i="16" s="1"/>
  <c r="AG46" i="16" s="1"/>
  <c r="AG1516" i="16" l="1"/>
  <c r="AG56" i="16"/>
  <c r="AE215" i="16"/>
  <c r="AB215" i="16"/>
  <c r="AC215" i="16"/>
  <c r="AD215" i="16"/>
  <c r="AG216" i="16" l="1"/>
  <c r="AG224" i="16"/>
  <c r="E27" i="54"/>
  <c r="F27" i="54" s="1"/>
  <c r="E23" i="54"/>
  <c r="F23" i="54" s="1"/>
  <c r="E19" i="54"/>
  <c r="F19" i="54" s="1"/>
  <c r="F16" i="54"/>
  <c r="F15" i="54"/>
  <c r="F14" i="54"/>
  <c r="F13" i="54"/>
  <c r="F12" i="54"/>
  <c r="F10" i="54" s="1"/>
  <c r="F35" i="54" s="1"/>
  <c r="E12" i="54"/>
  <c r="F16" i="53"/>
  <c r="F15" i="53"/>
  <c r="F14" i="53"/>
  <c r="F13" i="53"/>
  <c r="E12" i="53"/>
  <c r="F12" i="53" s="1"/>
  <c r="F38" i="53"/>
  <c r="E6" i="52"/>
  <c r="F6" i="52" s="1"/>
  <c r="F42" i="52"/>
  <c r="F46" i="52"/>
  <c r="F50" i="52"/>
  <c r="F12" i="50"/>
  <c r="F26" i="50" s="1"/>
  <c r="F13" i="50"/>
  <c r="F14" i="50"/>
  <c r="F15" i="50"/>
  <c r="F16" i="50"/>
  <c r="F14" i="52" l="1"/>
  <c r="F30" i="52" l="1"/>
  <c r="E18" i="50"/>
  <c r="F18" i="50" s="1"/>
  <c r="F34" i="52"/>
  <c r="F10" i="52"/>
  <c r="X18" i="16"/>
  <c r="W18" i="16"/>
  <c r="F38" i="52" l="1"/>
  <c r="E26" i="53"/>
  <c r="F26" i="53" s="1"/>
  <c r="F18" i="52"/>
  <c r="E22" i="53"/>
  <c r="F22" i="53" s="1"/>
  <c r="F26" i="52"/>
  <c r="E30" i="53"/>
  <c r="F30" i="53" s="1"/>
  <c r="F22" i="52"/>
  <c r="E18" i="53"/>
  <c r="F18" i="53" s="1"/>
  <c r="F31" i="54"/>
  <c r="F54" i="52" l="1"/>
  <c r="F56" i="52" s="1"/>
  <c r="F62" i="52" s="1"/>
  <c r="F66" i="52" s="1"/>
  <c r="F70" i="52" s="1"/>
  <c r="F72" i="52" s="1"/>
  <c r="F74" i="52" s="1"/>
  <c r="F78" i="52" s="1"/>
  <c r="F34" i="53"/>
  <c r="F36" i="53" s="1"/>
  <c r="F40" i="53" s="1"/>
  <c r="F42" i="53" s="1"/>
  <c r="F44" i="53" s="1"/>
  <c r="F46" i="53" s="1"/>
  <c r="F48" i="53" s="1"/>
  <c r="F33" i="54"/>
  <c r="F37" i="54"/>
  <c r="F39" i="54" s="1"/>
  <c r="F41" i="54" s="1"/>
  <c r="A93" i="40"/>
  <c r="A92" i="40"/>
  <c r="A91" i="40"/>
  <c r="A90" i="40"/>
  <c r="F76" i="52" l="1"/>
  <c r="F80" i="52" s="1"/>
  <c r="F43" i="54"/>
  <c r="F45" i="54"/>
  <c r="F47" i="54" s="1"/>
  <c r="F49" i="54" s="1"/>
  <c r="F50" i="53"/>
  <c r="F52" i="53" s="1"/>
  <c r="A89" i="40"/>
  <c r="F54" i="53" l="1"/>
  <c r="F56" i="53"/>
  <c r="F82" i="52"/>
  <c r="F84" i="52" s="1"/>
  <c r="F51" i="54"/>
  <c r="F53" i="54"/>
  <c r="A27" i="40"/>
  <c r="A87" i="40"/>
  <c r="A30" i="40"/>
  <c r="A11" i="40"/>
  <c r="F58" i="53" l="1"/>
  <c r="F60" i="53" s="1"/>
  <c r="F62" i="53" s="1"/>
  <c r="F55" i="54"/>
  <c r="F57" i="54" s="1"/>
  <c r="F59" i="54" s="1"/>
  <c r="A4" i="40"/>
  <c r="A5" i="40"/>
  <c r="A7" i="40"/>
  <c r="A8" i="40"/>
  <c r="A9" i="40"/>
  <c r="A12" i="40"/>
  <c r="A13" i="40"/>
  <c r="A14" i="40"/>
  <c r="A15" i="40"/>
  <c r="A16" i="40"/>
  <c r="A17" i="40"/>
  <c r="A18" i="40"/>
  <c r="A20" i="40"/>
  <c r="A21" i="40"/>
  <c r="A22" i="40"/>
  <c r="A23" i="40"/>
  <c r="A24" i="40"/>
  <c r="A25" i="40"/>
  <c r="A26" i="40"/>
  <c r="A28" i="40"/>
  <c r="A31" i="40"/>
  <c r="A32" i="40"/>
  <c r="A33" i="40"/>
  <c r="A34" i="40"/>
  <c r="A35" i="40"/>
  <c r="A36" i="40"/>
  <c r="A37" i="40"/>
  <c r="A38" i="40"/>
  <c r="A39" i="40"/>
  <c r="A41" i="40"/>
  <c r="A42" i="40"/>
  <c r="A43" i="40"/>
  <c r="A44" i="40"/>
  <c r="A45" i="40"/>
  <c r="A46" i="40"/>
  <c r="A47" i="40"/>
  <c r="A48" i="40"/>
  <c r="A49" i="40"/>
  <c r="A50" i="40"/>
  <c r="A51" i="40"/>
  <c r="A52" i="40"/>
  <c r="A53" i="40"/>
  <c r="A54" i="40"/>
  <c r="A56" i="40"/>
  <c r="A57" i="40"/>
  <c r="A58" i="40"/>
  <c r="A59" i="40"/>
  <c r="A63" i="40"/>
  <c r="A64" i="40"/>
  <c r="A65" i="40"/>
  <c r="A66" i="40"/>
  <c r="A67" i="40"/>
  <c r="A68" i="40"/>
  <c r="A69" i="40"/>
  <c r="A70" i="40"/>
  <c r="A71" i="40"/>
  <c r="A72" i="40"/>
  <c r="A73" i="40"/>
  <c r="A74" i="40"/>
  <c r="A75" i="40"/>
  <c r="A76" i="40"/>
  <c r="A77" i="40"/>
  <c r="A78" i="40"/>
  <c r="A79" i="40"/>
  <c r="A80" i="40"/>
  <c r="A81" i="40"/>
  <c r="A82" i="40"/>
  <c r="A83" i="40"/>
  <c r="A84" i="40"/>
  <c r="A85" i="40"/>
  <c r="A86" i="40"/>
  <c r="A88" i="40"/>
  <c r="A3" i="40"/>
  <c r="AH18" i="16"/>
  <c r="Z18" i="16"/>
  <c r="Y18" i="16"/>
  <c r="V18" i="16"/>
  <c r="I31" i="40" l="1"/>
  <c r="I81" i="40" l="1"/>
  <c r="I80" i="40"/>
  <c r="I79" i="40"/>
  <c r="I64" i="40"/>
  <c r="I49" i="40"/>
  <c r="I48" i="40"/>
  <c r="I47" i="40"/>
  <c r="I46" i="40"/>
  <c r="I7" i="40"/>
  <c r="F22" i="50" l="1"/>
  <c r="F24" i="50" s="1"/>
  <c r="F28" i="50" s="1"/>
  <c r="F30" i="50" s="1"/>
  <c r="F32" i="50" s="1"/>
  <c r="F34" i="50" s="1"/>
  <c r="F36" i="50" s="1"/>
  <c r="F38" i="50" s="1"/>
  <c r="F40" i="50" s="1"/>
  <c r="F42" i="50" l="1"/>
  <c r="F44" i="50"/>
  <c r="F46" i="50" l="1"/>
  <c r="F48" i="50" s="1"/>
  <c r="F50" i="50" s="1"/>
</calcChain>
</file>

<file path=xl/sharedStrings.xml><?xml version="1.0" encoding="utf-8"?>
<sst xmlns="http://schemas.openxmlformats.org/spreadsheetml/2006/main" count="4409" uniqueCount="1011">
  <si>
    <t>ROOM FABRIC</t>
  </si>
  <si>
    <t>D</t>
  </si>
  <si>
    <t>B</t>
  </si>
  <si>
    <t>CONDITION SURVEY</t>
  </si>
  <si>
    <t>CONDITION RANK</t>
  </si>
  <si>
    <t>Typical Life from new (YEARS)</t>
  </si>
  <si>
    <t>Estimated Remaining Useful Design Life (YEARS)</t>
  </si>
  <si>
    <t>Current &amp; Impending Backlog Risk Assessment</t>
  </si>
  <si>
    <t>SCORE RANGE</t>
  </si>
  <si>
    <t>RISK RANKING</t>
  </si>
  <si>
    <t>Low</t>
  </si>
  <si>
    <t>Significant</t>
  </si>
  <si>
    <t>High</t>
  </si>
  <si>
    <t>Overall Risk Score</t>
  </si>
  <si>
    <t>Risk Rank</t>
  </si>
  <si>
    <t>ROOM DESCRIPTION</t>
  </si>
  <si>
    <t>Element</t>
  </si>
  <si>
    <t>Element group</t>
  </si>
  <si>
    <t>Sub element group</t>
  </si>
  <si>
    <t>C</t>
  </si>
  <si>
    <t>Cost</t>
  </si>
  <si>
    <t>Total</t>
  </si>
  <si>
    <t>Unit rate</t>
  </si>
  <si>
    <t>m2</t>
  </si>
  <si>
    <t>Element Ref:</t>
  </si>
  <si>
    <t xml:space="preserve">ELEMENT </t>
  </si>
  <si>
    <t xml:space="preserve">EG Ref: </t>
  </si>
  <si>
    <t xml:space="preserve"> ELEMENT GROUP</t>
  </si>
  <si>
    <t xml:space="preserve">SE Ref: </t>
  </si>
  <si>
    <t>SUB ELEMENT GROUP</t>
  </si>
  <si>
    <t>INDICATIVE LIFE / YEARS</t>
  </si>
  <si>
    <t xml:space="preserve">REDUCED LIFE DUE TO USAGE </t>
  </si>
  <si>
    <t>STANDARD RATE</t>
  </si>
  <si>
    <t>RATE TYPE/ Item, M2, Nr</t>
  </si>
  <si>
    <t>Nr</t>
  </si>
  <si>
    <t>Item</t>
  </si>
  <si>
    <t>Other</t>
  </si>
  <si>
    <t>Standard Rate</t>
  </si>
  <si>
    <t>Internal Finishes</t>
  </si>
  <si>
    <t>Ceiling Finishes</t>
  </si>
  <si>
    <t>Wall Finishes</t>
  </si>
  <si>
    <t>Floor Finishes</t>
  </si>
  <si>
    <t>Door</t>
  </si>
  <si>
    <t>Doors</t>
  </si>
  <si>
    <t>Sanitary ware</t>
  </si>
  <si>
    <t>WC</t>
  </si>
  <si>
    <t xml:space="preserve">Sink </t>
  </si>
  <si>
    <t>Urinal</t>
  </si>
  <si>
    <t>Heavy Duty Emulsion Paint Finish</t>
  </si>
  <si>
    <t>Sheet Vinyl</t>
  </si>
  <si>
    <t>Carpet Tile</t>
  </si>
  <si>
    <t>Plasterboard &amp; Skim finish</t>
  </si>
  <si>
    <t>Carpet Sheet</t>
  </si>
  <si>
    <t>Concrete</t>
  </si>
  <si>
    <t>Floor Paint</t>
  </si>
  <si>
    <t>Vanity Unit</t>
  </si>
  <si>
    <t>Ironmongery</t>
  </si>
  <si>
    <t>Joinery</t>
  </si>
  <si>
    <t>Windows</t>
  </si>
  <si>
    <t>Blockwork</t>
  </si>
  <si>
    <t>Brickwork</t>
  </si>
  <si>
    <t>Glazed partitions</t>
  </si>
  <si>
    <t>Powder Coated Aluminium</t>
  </si>
  <si>
    <t>Brushed Aluminium</t>
  </si>
  <si>
    <t xml:space="preserve">Softwood Timber </t>
  </si>
  <si>
    <t>PVCu Double Glazed Unit</t>
  </si>
  <si>
    <t>Glazed Single Leaf</t>
  </si>
  <si>
    <t>Glazed Double Leaf</t>
  </si>
  <si>
    <t xml:space="preserve">Vitreous China </t>
  </si>
  <si>
    <t>Stainless Steel</t>
  </si>
  <si>
    <t xml:space="preserve">Cubicles </t>
  </si>
  <si>
    <t>IPS</t>
  </si>
  <si>
    <t>Ceramic Wall Tiles</t>
  </si>
  <si>
    <t>Quarry Tiles</t>
  </si>
  <si>
    <t xml:space="preserve">Hard Landscaping </t>
  </si>
  <si>
    <t>Soft Landscaping</t>
  </si>
  <si>
    <t>Roads</t>
  </si>
  <si>
    <t>Car Parks</t>
  </si>
  <si>
    <t xml:space="preserve">Bollards </t>
  </si>
  <si>
    <t>Benches</t>
  </si>
  <si>
    <t>External Landscaping</t>
  </si>
  <si>
    <t>Street Furniture</t>
  </si>
  <si>
    <t>Roads and Car Parks</t>
  </si>
  <si>
    <t>Foundations</t>
  </si>
  <si>
    <t>Sub Structure</t>
  </si>
  <si>
    <t>Building Superstructure</t>
  </si>
  <si>
    <t>Upper Floors</t>
  </si>
  <si>
    <t>Timber</t>
  </si>
  <si>
    <t>Aluminium Cladding</t>
  </si>
  <si>
    <t>Single Ply Membrane</t>
  </si>
  <si>
    <t>Roofs - Pitched</t>
  </si>
  <si>
    <t>Roofs - Flat</t>
  </si>
  <si>
    <t>Concrete Tiles</t>
  </si>
  <si>
    <t>Tarmacadam</t>
  </si>
  <si>
    <t>Block Paving</t>
  </si>
  <si>
    <t>Paving Slabs</t>
  </si>
  <si>
    <t>Shrubs &amp; Bushes</t>
  </si>
  <si>
    <t>Grass</t>
  </si>
  <si>
    <t>GRP</t>
  </si>
  <si>
    <t>Metal</t>
  </si>
  <si>
    <t>Cast In-situ Concrete</t>
  </si>
  <si>
    <t>Block &amp; Beam</t>
  </si>
  <si>
    <t>Glazed Doors</t>
  </si>
  <si>
    <t>Metal Lourve Door</t>
  </si>
  <si>
    <t>High Speed Fabric Door</t>
  </si>
  <si>
    <t>Frame</t>
  </si>
  <si>
    <t xml:space="preserve">Concrete </t>
  </si>
  <si>
    <t>lm</t>
  </si>
  <si>
    <t>FF&amp;E</t>
  </si>
  <si>
    <t>Hand Rails</t>
  </si>
  <si>
    <t>Kitchen Units</t>
  </si>
  <si>
    <t>High Pressure Laminated Chipboard</t>
  </si>
  <si>
    <t>Fencing</t>
  </si>
  <si>
    <t xml:space="preserve">Concrete post &amp; wire </t>
  </si>
  <si>
    <t xml:space="preserve">Timber post &amp; wire </t>
  </si>
  <si>
    <t xml:space="preserve">Timber boards </t>
  </si>
  <si>
    <t xml:space="preserve">Concrete posts </t>
  </si>
  <si>
    <t xml:space="preserve">Chain link </t>
  </si>
  <si>
    <t xml:space="preserve">Mild steel railings </t>
  </si>
  <si>
    <t xml:space="preserve">Wrought iron railings </t>
  </si>
  <si>
    <t xml:space="preserve">Galvanised/painted </t>
  </si>
  <si>
    <t>Stairs</t>
  </si>
  <si>
    <t>Steel</t>
  </si>
  <si>
    <t>A</t>
  </si>
  <si>
    <t>Roof Drainage</t>
  </si>
  <si>
    <t>Pressed Metal Gutters &amp; Downpipes</t>
  </si>
  <si>
    <t>Cast Iron Gutters &amp; Downpipes</t>
  </si>
  <si>
    <t>PVCu Gutters &amp; Downpipes</t>
  </si>
  <si>
    <t>Aluminium Gutters &amp; Downpipes</t>
  </si>
  <si>
    <t>Roof Lights</t>
  </si>
  <si>
    <t>Aluminium Framed Glazing</t>
  </si>
  <si>
    <t>Proprietary Unit</t>
  </si>
  <si>
    <t>Velux Window</t>
  </si>
  <si>
    <t xml:space="preserve">PVCu </t>
  </si>
  <si>
    <t>Balustrades &amp; Handrails</t>
  </si>
  <si>
    <t>Wall Structure</t>
  </si>
  <si>
    <t>Ceramic Tiles</t>
  </si>
  <si>
    <t>Render Plaster</t>
  </si>
  <si>
    <t>Proprietary Cladding</t>
  </si>
  <si>
    <t>Glazing Curtain Wall</t>
  </si>
  <si>
    <t>Plaster</t>
  </si>
  <si>
    <t>Emulsion paint finish to walls</t>
  </si>
  <si>
    <t>Paper towel dispensers</t>
  </si>
  <si>
    <t xml:space="preserve">Grab Rails - Vertical </t>
  </si>
  <si>
    <t>Metal Roller Shutter</t>
  </si>
  <si>
    <t>Decoration of inside window frame</t>
  </si>
  <si>
    <t>Grab Rails - Drop down</t>
  </si>
  <si>
    <t>Other 2</t>
  </si>
  <si>
    <t>x</t>
  </si>
  <si>
    <t>Disrepair Narrative / General Comments</t>
  </si>
  <si>
    <t>Remedial Works</t>
  </si>
  <si>
    <t>Eggshell paint finish to walls</t>
  </si>
  <si>
    <t>Cost Notes</t>
  </si>
  <si>
    <t>General Comments</t>
  </si>
  <si>
    <t>1 Man houre and materials from BCIS</t>
  </si>
  <si>
    <t>Labour set at £23.82/hrs</t>
  </si>
  <si>
    <t>Prepare, 1st coat to previously painted walls. BCIS</t>
  </si>
  <si>
    <t>Prepare, 1st coat + additional coat to previously painted walls. BCIS</t>
  </si>
  <si>
    <t>Hack off and replace with new tiles 200 x 200 including pointing and labour.</t>
  </si>
  <si>
    <t>Labour and mat's from BCIS</t>
  </si>
  <si>
    <t>Spons page 439</t>
  </si>
  <si>
    <t>Spons page 444 (3000mm x 1000mmm)</t>
  </si>
  <si>
    <t>Remove and replace with new + labour BCIS</t>
  </si>
  <si>
    <t>cost per item  and labour at £23.82/hrs</t>
  </si>
  <si>
    <t>Commercial washrooms</t>
  </si>
  <si>
    <t>TBC</t>
  </si>
  <si>
    <t>Timber / MDF architraves</t>
  </si>
  <si>
    <t>http://www.washroomcubicles.co.uk/healthcare-ips-panel-system/</t>
  </si>
  <si>
    <t>Exposed Concrete</t>
  </si>
  <si>
    <t>Decoration to Steel Beams</t>
  </si>
  <si>
    <t>Metal Check Deck</t>
  </si>
  <si>
    <t>Metal Access Stairs</t>
  </si>
  <si>
    <t>Varies</t>
  </si>
  <si>
    <t>Consequence Score (1-5)</t>
  </si>
  <si>
    <t>Likelihood Score (1-4)</t>
  </si>
  <si>
    <t>Floor</t>
  </si>
  <si>
    <t>A = Good - Performing as intended and operating efficiently</t>
  </si>
  <si>
    <t>B = Satisfactory - performing as intended, exhibiting minor deterioration.</t>
  </si>
  <si>
    <t>C = Poor - exhibiting major defects and/or not operating as intended.</t>
  </si>
  <si>
    <t>D = Failed - life expired and/or serious risk imminent failure</t>
  </si>
  <si>
    <t>1 - 5</t>
  </si>
  <si>
    <t>11 - 15</t>
  </si>
  <si>
    <t>16 - 20</t>
  </si>
  <si>
    <t>Mechanical Services</t>
  </si>
  <si>
    <t>Heating Plant &amp; Auxiliaries</t>
  </si>
  <si>
    <t>Gas fired boiler &lt;100kw</t>
  </si>
  <si>
    <t>Gas fired boiler 100kw - 300kw</t>
  </si>
  <si>
    <t>Gas fired boiler 300kw - 500kw</t>
  </si>
  <si>
    <t xml:space="preserve">Gas fired boiler 500kw + </t>
  </si>
  <si>
    <t>Flue Systems (stainless steel 200 kw boiler)</t>
  </si>
  <si>
    <t xml:space="preserve">Fan Flues Systems. </t>
  </si>
  <si>
    <t>Commerical Circulating Pump (Single or dual type)</t>
  </si>
  <si>
    <t>Centrifugal pumps</t>
  </si>
  <si>
    <t>Heating pressurisation unit</t>
  </si>
  <si>
    <t>Combined heating / chilled water pressurisation unit</t>
  </si>
  <si>
    <t>Expansion vessel (unvented hot water)</t>
  </si>
  <si>
    <t xml:space="preserve">Gas fired warm air heaters. </t>
  </si>
  <si>
    <t>Dosing pots</t>
  </si>
  <si>
    <t>Sump and well pumps</t>
  </si>
  <si>
    <t>Air-to-air commercial Heat pumps</t>
  </si>
  <si>
    <t>Water-to-air commerical Heat pumps</t>
  </si>
  <si>
    <t>Water treatment equipment</t>
  </si>
  <si>
    <t xml:space="preserve">Heating Distribution </t>
  </si>
  <si>
    <t xml:space="preserve">Heating Distribution Pipework </t>
  </si>
  <si>
    <t xml:space="preserve">Heating Services thermal insulation </t>
  </si>
  <si>
    <t>Plant Manual Isolation Valves</t>
  </si>
  <si>
    <t xml:space="preserve">Radiators. </t>
  </si>
  <si>
    <t>Radiant Panels</t>
  </si>
  <si>
    <t>Fan Convectors</t>
  </si>
  <si>
    <t>Natural Convectors</t>
  </si>
  <si>
    <t>Underfloor heating steel pipes &amp; Manifolds</t>
  </si>
  <si>
    <t>LTHW Warm air heaters</t>
  </si>
  <si>
    <t>Electric Heaters.</t>
  </si>
  <si>
    <t>Expansion Bellow.</t>
  </si>
  <si>
    <t>Motorised Actuators</t>
  </si>
  <si>
    <t>Steam Pipework system</t>
  </si>
  <si>
    <t>Heating Controls</t>
  </si>
  <si>
    <t>Building Management Systems</t>
  </si>
  <si>
    <t>Control Panels</t>
  </si>
  <si>
    <t>Motorised Control Valves</t>
  </si>
  <si>
    <t>Fuel Services</t>
  </si>
  <si>
    <t xml:space="preserve">Gas distribution pipework </t>
  </si>
  <si>
    <t xml:space="preserve">Oil distribution pipework </t>
  </si>
  <si>
    <t>Fuel Booster Pumps</t>
  </si>
  <si>
    <t>Fuel shut-off valves</t>
  </si>
  <si>
    <t>Fuel storage tank.</t>
  </si>
  <si>
    <t>Medical Gases</t>
  </si>
  <si>
    <t>Fuel Meter &amp; Measurement</t>
  </si>
  <si>
    <t xml:space="preserve">Cold Water Plant &amp; Equipment </t>
  </si>
  <si>
    <t>Mains cold water booster</t>
  </si>
  <si>
    <t xml:space="preserve">Cold Water Storage Tanks </t>
  </si>
  <si>
    <t>Sprinkler</t>
  </si>
  <si>
    <t>Hot &amp; Cold Water Distribution Services</t>
  </si>
  <si>
    <t>Hot and Cold Water Pipework systems</t>
  </si>
  <si>
    <t xml:space="preserve">Hot &amp; Cold Water Services thermal insulation </t>
  </si>
  <si>
    <t>Hot water temperature mixing valve</t>
  </si>
  <si>
    <t>Shower mixer and head</t>
  </si>
  <si>
    <t>Water Meter &amp; Measurement</t>
  </si>
  <si>
    <t xml:space="preserve">Hot Water Plant &amp; Equipment </t>
  </si>
  <si>
    <t xml:space="preserve">Calorifiers (Copper/ Mild Steel) </t>
  </si>
  <si>
    <t xml:space="preserve">Circulating Pumps </t>
  </si>
  <si>
    <t xml:space="preserve">Electric hot water heaters </t>
  </si>
  <si>
    <t>Gas fired hot water heaters</t>
  </si>
  <si>
    <t xml:space="preserve">Heat Exchanger (Plate / Shell and tube) </t>
  </si>
  <si>
    <t xml:space="preserve">Water Boilers - (tea points) </t>
  </si>
  <si>
    <t>Mechanical Ventilation</t>
  </si>
  <si>
    <t>Packaged Air handling units</t>
  </si>
  <si>
    <t>Roof mounted units fans</t>
  </si>
  <si>
    <t>Axial fans (inline)</t>
  </si>
  <si>
    <t>Centrifugal fans</t>
  </si>
  <si>
    <t>Local extract fans</t>
  </si>
  <si>
    <t>Stair / lobby ventilation</t>
  </si>
  <si>
    <t>Galvanised Ductwork Systems</t>
  </si>
  <si>
    <t>Ductwork thermal insulation</t>
  </si>
  <si>
    <t>External louvres steel painted</t>
  </si>
  <si>
    <t xml:space="preserve">Fire Dampers  </t>
  </si>
  <si>
    <t xml:space="preserve">Grilles and diffusers </t>
  </si>
  <si>
    <t>Humidifier</t>
  </si>
  <si>
    <t xml:space="preserve">VAV terminal units </t>
  </si>
  <si>
    <t>Kitchen Extract canopies/ Hoods (average)</t>
  </si>
  <si>
    <t>Ductwork Heating/ cooiling coils</t>
  </si>
  <si>
    <t xml:space="preserve">Chilled Water Plant &amp; Equipment </t>
  </si>
  <si>
    <t>Absorption / Centrifugal Chiller 100kw - 300kw</t>
  </si>
  <si>
    <t>Absorption / Centrifugal Chiller 300kw - 500kw</t>
  </si>
  <si>
    <t>Absorption / Centrifugal Chiller 500kw +</t>
  </si>
  <si>
    <t>Circulating Commerical Pump (single or dual type)</t>
  </si>
  <si>
    <t>Refrigerant leak detector</t>
  </si>
  <si>
    <t>Trace heating</t>
  </si>
  <si>
    <t>Air cooled/ Evaporative condensers</t>
  </si>
  <si>
    <t>Chilled Water storage vessel</t>
  </si>
  <si>
    <t>Chilled Water pressurisation unit</t>
  </si>
  <si>
    <t>Chilled Water Pipework &amp; Valve</t>
  </si>
  <si>
    <t xml:space="preserve">Chilled Water Services thermal insulation </t>
  </si>
  <si>
    <t xml:space="preserve">Comfort Cooling </t>
  </si>
  <si>
    <t>Fan coil units (heating and cooling)</t>
  </si>
  <si>
    <t>Split systems</t>
  </si>
  <si>
    <t>Computer room air conditioning</t>
  </si>
  <si>
    <t>Air conditioning terminal units chilled beams</t>
  </si>
  <si>
    <t>Refrigerant pipework systems</t>
  </si>
  <si>
    <t>Condensate pipework system</t>
  </si>
  <si>
    <t>VRV units</t>
  </si>
  <si>
    <t>Miscellaneous Mechanical Equipment &amp; Plant</t>
  </si>
  <si>
    <t>Air compressor</t>
  </si>
  <si>
    <t>Compressed air reciever</t>
  </si>
  <si>
    <t>Pneumatic controls lampsom</t>
  </si>
  <si>
    <t xml:space="preserve">Other </t>
  </si>
  <si>
    <t>Electrical Services</t>
  </si>
  <si>
    <t>Mains Power Supplies</t>
  </si>
  <si>
    <t>HV switchgear (external)</t>
  </si>
  <si>
    <t>Transformers (dry type)</t>
  </si>
  <si>
    <t>LV switchgear (internal)</t>
  </si>
  <si>
    <t xml:space="preserve">Main supply switchgear </t>
  </si>
  <si>
    <t xml:space="preserve">SWA mains/sub distribution cables. </t>
  </si>
  <si>
    <t>Earth bonding (Primary)</t>
  </si>
  <si>
    <t>Electricity Meter &amp; Measurement</t>
  </si>
  <si>
    <t>Sub-Main Distribution</t>
  </si>
  <si>
    <t>Consumer units</t>
  </si>
  <si>
    <t xml:space="preserve">Distribution boards (critical) </t>
  </si>
  <si>
    <t>Distribution boards (Non critical)</t>
  </si>
  <si>
    <t>Feeder pillar</t>
  </si>
  <si>
    <t>Inverters</t>
  </si>
  <si>
    <t xml:space="preserve">Sub distribution wiring and containment systems </t>
  </si>
  <si>
    <t>Fixed appliance power supplies/ isolators (Spurs)</t>
  </si>
  <si>
    <t>Switched socket outlet (SSO)</t>
  </si>
  <si>
    <t>Lighting Systems</t>
  </si>
  <si>
    <t xml:space="preserve">Emergency lighting (inc key switch) </t>
  </si>
  <si>
    <t>Lighting and luminaires (external)</t>
  </si>
  <si>
    <t>Lighting and luminaires (internal)</t>
  </si>
  <si>
    <t>Lighting control and management systems</t>
  </si>
  <si>
    <t xml:space="preserve"> Protection Systems</t>
  </si>
  <si>
    <t>Access control</t>
  </si>
  <si>
    <t>Closed Circuit Television (CCTV)</t>
  </si>
  <si>
    <t xml:space="preserve">Nurse Call Alarm </t>
  </si>
  <si>
    <t xml:space="preserve">Distress Call Alarm </t>
  </si>
  <si>
    <t xml:space="preserve">Fire Alarm Installations (inc, call points, sounders and detection) </t>
  </si>
  <si>
    <t>Computer room fire extinguishing system</t>
  </si>
  <si>
    <t>Wet/ Dry Riser</t>
  </si>
  <si>
    <t>Smoke ventilation systems</t>
  </si>
  <si>
    <t>Intruder alarms and intercommunications</t>
  </si>
  <si>
    <t>Lightning protection</t>
  </si>
  <si>
    <t>Leak Detection</t>
  </si>
  <si>
    <t xml:space="preserve">Communication System </t>
  </si>
  <si>
    <t>Communication systems</t>
  </si>
  <si>
    <t>Public address systems</t>
  </si>
  <si>
    <t>Television and satelite systems</t>
  </si>
  <si>
    <t xml:space="preserve">Lifting Equipment </t>
  </si>
  <si>
    <t>Lift Plant &amp; Controls</t>
  </si>
  <si>
    <t>Lift Car refurbishment</t>
  </si>
  <si>
    <t>Stair Lifts</t>
  </si>
  <si>
    <t>Lifting Hoists</t>
  </si>
  <si>
    <t>Power Generation</t>
  </si>
  <si>
    <t>Combined heat and power (CHP) (gas fired)</t>
  </si>
  <si>
    <t>Standby genernator plus prime mover</t>
  </si>
  <si>
    <t>Uninterruptible power supply (UPS) systems</t>
  </si>
  <si>
    <t>Miscellaneous Electrical  Equipment &amp; Plant</t>
  </si>
  <si>
    <t>Hand dryer</t>
  </si>
  <si>
    <t>Incinerators</t>
  </si>
  <si>
    <t>Kitchen (cooking and support systems)</t>
  </si>
  <si>
    <t>Laundries (equipment and support systems)</t>
  </si>
  <si>
    <t>Photocoltaic panels</t>
  </si>
  <si>
    <t>Open door with obstacle detector</t>
  </si>
  <si>
    <t>Mechanical Roller Shutter Doors</t>
  </si>
  <si>
    <t>Theatre clocks</t>
  </si>
  <si>
    <t xml:space="preserve">Suspended Ceiling Tile - Metal </t>
  </si>
  <si>
    <t>Decorations</t>
  </si>
  <si>
    <t>Metal / timber stud with plasterboard</t>
  </si>
  <si>
    <t>Steel security door / cell door</t>
  </si>
  <si>
    <t>Timber skirting</t>
  </si>
  <si>
    <t xml:space="preserve">Stainless Steel </t>
  </si>
  <si>
    <t>Internal glazing</t>
  </si>
  <si>
    <t>Metal frame</t>
  </si>
  <si>
    <t>Joinery decorations (architraves, skirting)</t>
  </si>
  <si>
    <t xml:space="preserve">Mild Steel </t>
  </si>
  <si>
    <t>Slate tile</t>
  </si>
  <si>
    <t>Clay tiles</t>
  </si>
  <si>
    <t>Soffits / fascias</t>
  </si>
  <si>
    <t>Aluminium</t>
  </si>
  <si>
    <t>Suspended timber</t>
  </si>
  <si>
    <t>L/B brickwork</t>
  </si>
  <si>
    <t>Roof frame</t>
  </si>
  <si>
    <t>Internal / External</t>
  </si>
  <si>
    <t>Other 1</t>
  </si>
  <si>
    <t>Sheet Vinyl (slip resistant)</t>
  </si>
  <si>
    <t>Emulsion paint finish to Ceiling</t>
  </si>
  <si>
    <t>Door decorations (internal)</t>
  </si>
  <si>
    <t>Spons page 440</t>
  </si>
  <si>
    <r>
      <t xml:space="preserve">Hollow core door </t>
    </r>
    <r>
      <rPr>
        <b/>
        <sz val="11"/>
        <color theme="1"/>
        <rFont val="Calibri"/>
        <family val="2"/>
        <scheme val="minor"/>
      </rPr>
      <t>(Single)</t>
    </r>
  </si>
  <si>
    <t>External block / brick</t>
  </si>
  <si>
    <t>Timber doors</t>
  </si>
  <si>
    <t>Timber windows</t>
  </si>
  <si>
    <t>Metal doors</t>
  </si>
  <si>
    <t>Metal windows</t>
  </si>
  <si>
    <t>Emulsion to render</t>
  </si>
  <si>
    <t>Timber generally (soffits/fascias)</t>
  </si>
  <si>
    <t>cast iron RWGs</t>
  </si>
  <si>
    <t>External canopies / structures</t>
  </si>
  <si>
    <t>Canopies fixed to block</t>
  </si>
  <si>
    <t>Freestading canopy</t>
  </si>
  <si>
    <t>Bike Shelter</t>
  </si>
  <si>
    <t>Smoking Shelter</t>
  </si>
  <si>
    <t>Windows (inc grilles/louvres)</t>
  </si>
  <si>
    <t>Alum. Louvres</t>
  </si>
  <si>
    <t>Alum. Grilles</t>
  </si>
  <si>
    <t>Fencing &amp; Security</t>
  </si>
  <si>
    <t>Galanised security gates</t>
  </si>
  <si>
    <t xml:space="preserve">Mineral fibre suspended ceiling tiles 600 x 1200 </t>
  </si>
  <si>
    <t xml:space="preserve">Mineral fibre suspended ceiling tiles 600 x 600 </t>
  </si>
  <si>
    <r>
      <t>Solid veneer faced timber door (</t>
    </r>
    <r>
      <rPr>
        <b/>
        <sz val="11"/>
        <color theme="1"/>
        <rFont val="Calibri"/>
        <family val="2"/>
        <scheme val="minor"/>
      </rPr>
      <t>Single</t>
    </r>
    <r>
      <rPr>
        <sz val="11"/>
        <color theme="1"/>
        <rFont val="Calibri"/>
        <family val="2"/>
        <scheme val="minor"/>
      </rPr>
      <t>)</t>
    </r>
  </si>
  <si>
    <r>
      <t>Solid veneer faced timber door (</t>
    </r>
    <r>
      <rPr>
        <b/>
        <sz val="11"/>
        <color theme="1"/>
        <rFont val="Calibri"/>
        <family val="2"/>
        <scheme val="minor"/>
      </rPr>
      <t>Single</t>
    </r>
    <r>
      <rPr>
        <sz val="11"/>
        <color theme="1"/>
        <rFont val="Calibri"/>
        <family val="2"/>
        <scheme val="minor"/>
      </rPr>
      <t xml:space="preserve">) with </t>
    </r>
    <r>
      <rPr>
        <b/>
        <sz val="11"/>
        <color theme="1"/>
        <rFont val="Calibri"/>
        <family val="2"/>
        <scheme val="minor"/>
      </rPr>
      <t>vision panel</t>
    </r>
  </si>
  <si>
    <r>
      <t>Solid veneer faced timber door (</t>
    </r>
    <r>
      <rPr>
        <b/>
        <sz val="11"/>
        <color theme="1"/>
        <rFont val="Calibri"/>
        <family val="2"/>
        <scheme val="minor"/>
      </rPr>
      <t>Single+Half</t>
    </r>
    <r>
      <rPr>
        <sz val="11"/>
        <color theme="1"/>
        <rFont val="Calibri"/>
        <family val="2"/>
        <scheme val="minor"/>
      </rPr>
      <t>)</t>
    </r>
  </si>
  <si>
    <r>
      <t>Solid veneer faced timber door (</t>
    </r>
    <r>
      <rPr>
        <b/>
        <sz val="11"/>
        <color theme="1"/>
        <rFont val="Calibri"/>
        <family val="2"/>
        <scheme val="minor"/>
      </rPr>
      <t>Single+Half</t>
    </r>
    <r>
      <rPr>
        <sz val="11"/>
        <color theme="1"/>
        <rFont val="Calibri"/>
        <family val="2"/>
        <scheme val="minor"/>
      </rPr>
      <t xml:space="preserve">) with </t>
    </r>
    <r>
      <rPr>
        <b/>
        <sz val="11"/>
        <color theme="1"/>
        <rFont val="Calibri"/>
        <family val="2"/>
        <scheme val="minor"/>
      </rPr>
      <t>vision panel</t>
    </r>
  </si>
  <si>
    <r>
      <t>Solid veneer faced timber door (</t>
    </r>
    <r>
      <rPr>
        <b/>
        <sz val="11"/>
        <color theme="1"/>
        <rFont val="Calibri"/>
        <family val="2"/>
        <scheme val="minor"/>
      </rPr>
      <t>Double</t>
    </r>
    <r>
      <rPr>
        <sz val="11"/>
        <color theme="1"/>
        <rFont val="Calibri"/>
        <family val="2"/>
        <scheme val="minor"/>
      </rPr>
      <t>)</t>
    </r>
  </si>
  <si>
    <r>
      <t>Solid veneer faced timber door (</t>
    </r>
    <r>
      <rPr>
        <b/>
        <sz val="11"/>
        <color theme="1"/>
        <rFont val="Calibri"/>
        <family val="2"/>
        <scheme val="minor"/>
      </rPr>
      <t>Double</t>
    </r>
    <r>
      <rPr>
        <sz val="11"/>
        <color theme="1"/>
        <rFont val="Calibri"/>
        <family val="2"/>
        <scheme val="minor"/>
      </rPr>
      <t xml:space="preserve">) with </t>
    </r>
    <r>
      <rPr>
        <b/>
        <sz val="11"/>
        <color theme="1"/>
        <rFont val="Calibri"/>
        <family val="2"/>
        <scheme val="minor"/>
      </rPr>
      <t>vision panel</t>
    </r>
  </si>
  <si>
    <t>Aluminium door with factory applied powder coat finish</t>
  </si>
  <si>
    <t xml:space="preserve">Ironmongery (general item) </t>
  </si>
  <si>
    <t>Cleaners sink (Belfast etc)</t>
  </si>
  <si>
    <t>Toilet paper dispensers</t>
  </si>
  <si>
    <t>Soap dispensers</t>
  </si>
  <si>
    <t>Internal</t>
  </si>
  <si>
    <t>Room No. / Name</t>
  </si>
  <si>
    <t xml:space="preserve">Building </t>
  </si>
  <si>
    <t>Clearing of gutters</t>
  </si>
  <si>
    <t xml:space="preserve">Modular </t>
  </si>
  <si>
    <t>Built up Felt System</t>
  </si>
  <si>
    <t>Row Labels</t>
  </si>
  <si>
    <t>Grand Total</t>
  </si>
  <si>
    <t xml:space="preserve">Plaster </t>
  </si>
  <si>
    <t>Average of Estimated Remaining Useful Design Life (YEARS)</t>
  </si>
  <si>
    <t>Sum of Total</t>
  </si>
  <si>
    <t>Count of CONDITION RANK</t>
  </si>
  <si>
    <t>CODE</t>
  </si>
  <si>
    <t>Plaster on Brick/Block</t>
  </si>
  <si>
    <t xml:space="preserve">Photo ref: (Applied to "C" or "D" ratings i.e.. Cx or Dx) </t>
  </si>
  <si>
    <t>Sum of Year 1 - 2018/19</t>
  </si>
  <si>
    <t>Sum of Year 2 - 2019/20</t>
  </si>
  <si>
    <t>Sum of Year 3 - 2020/21</t>
  </si>
  <si>
    <t>Sum of Year 4 - 2021/22</t>
  </si>
  <si>
    <t>Sum of Year 5 - 2022/23</t>
  </si>
  <si>
    <t>Turn off all excluding C &amp; D grades</t>
  </si>
  <si>
    <t>MODERATE</t>
  </si>
  <si>
    <t>LOW</t>
  </si>
  <si>
    <t>Barrier Matting</t>
  </si>
  <si>
    <t>Door Lever</t>
  </si>
  <si>
    <t>Dumb waiter</t>
  </si>
  <si>
    <t>40103DS</t>
  </si>
  <si>
    <t>10309DS</t>
  </si>
  <si>
    <t>10308DS</t>
  </si>
  <si>
    <t>70109DS</t>
  </si>
  <si>
    <t>Laminate worktop on metal legs</t>
  </si>
  <si>
    <t>Vinyl tiles</t>
  </si>
  <si>
    <t>Lever handle</t>
  </si>
  <si>
    <t>Timber dado / picture rail</t>
  </si>
  <si>
    <t>70110DS</t>
  </si>
  <si>
    <t>Blinds</t>
  </si>
  <si>
    <t>40104DS</t>
  </si>
  <si>
    <t>40105DS</t>
  </si>
  <si>
    <t>Ply boxing</t>
  </si>
  <si>
    <t xml:space="preserve">m </t>
  </si>
  <si>
    <t>10108DS</t>
  </si>
  <si>
    <t>Exposed underside of stair</t>
  </si>
  <si>
    <t>70111DS</t>
  </si>
  <si>
    <t>Worktop &amp; units</t>
  </si>
  <si>
    <t>Metal handrail</t>
  </si>
  <si>
    <t>10310DS</t>
  </si>
  <si>
    <t>Raised access tiles</t>
  </si>
  <si>
    <t>10410DS</t>
  </si>
  <si>
    <t>Decoration of timber surfaces</t>
  </si>
  <si>
    <t>Showers</t>
  </si>
  <si>
    <t>70112DS</t>
  </si>
  <si>
    <t>70113DS</t>
  </si>
  <si>
    <t>Built in cupboards etc</t>
  </si>
  <si>
    <t>Roller racking</t>
  </si>
  <si>
    <t>70114DS</t>
  </si>
  <si>
    <t>70115DS</t>
  </si>
  <si>
    <t>70116DS</t>
  </si>
  <si>
    <t>Timber staircase</t>
  </si>
  <si>
    <t>20113DS</t>
  </si>
  <si>
    <t>Fire door furniture</t>
  </si>
  <si>
    <t>10208DS</t>
  </si>
  <si>
    <t>Pre-finished panels</t>
  </si>
  <si>
    <t>Door closer</t>
  </si>
  <si>
    <t>Timber deck</t>
  </si>
  <si>
    <t>Shelfing</t>
  </si>
  <si>
    <t>Laminated reception desk</t>
  </si>
  <si>
    <t>Reception glazing (aluminium framed)</t>
  </si>
  <si>
    <t>Pull handles</t>
  </si>
  <si>
    <t>Aluminium fully glazed door</t>
  </si>
  <si>
    <t>MDF / Ply panels above window</t>
  </si>
  <si>
    <t>Vinyl tile (blistered)</t>
  </si>
  <si>
    <t>Panelling to radiator</t>
  </si>
  <si>
    <t>Timber surround to rooflight</t>
  </si>
  <si>
    <t>Floor mounted fixed timber seating with metal frame</t>
  </si>
  <si>
    <t>Ceramic tiles</t>
  </si>
  <si>
    <t>Timber sub frame / sill / general surfaces</t>
  </si>
  <si>
    <t>Benching</t>
  </si>
  <si>
    <t>Fixed laminate Worktop / desking</t>
  </si>
  <si>
    <t>Kitchen units with laminate worktops</t>
  </si>
  <si>
    <t>Fixed base timber units</t>
  </si>
  <si>
    <t>Softwood timber (veneer)</t>
  </si>
  <si>
    <t>Floor mounted seat and counter</t>
  </si>
  <si>
    <t>Metal suspended ceiling tiles 600x1200</t>
  </si>
  <si>
    <t>Metal wall panels</t>
  </si>
  <si>
    <t>Timber cubicle door</t>
  </si>
  <si>
    <t>Metal shower</t>
  </si>
  <si>
    <t>Rooflight with metal frame</t>
  </si>
  <si>
    <t>Fixed wooden bed (vandalised wooden tops)</t>
  </si>
  <si>
    <t>Hollow Core door single (with vision panel)</t>
  </si>
  <si>
    <t>Metal joinery</t>
  </si>
  <si>
    <t>Dumbwaiter lift</t>
  </si>
  <si>
    <t>Exposed Soffit</t>
  </si>
  <si>
    <t>Timber boarding</t>
  </si>
  <si>
    <t>Timber boarding (raised floor)</t>
  </si>
  <si>
    <t>MDF Boards</t>
  </si>
  <si>
    <t>Bulkhead (tiles)</t>
  </si>
  <si>
    <t>Hessian wall panels</t>
  </si>
  <si>
    <t>Commercial Circulating Pump (Single or dual type)</t>
  </si>
  <si>
    <t>Standby generator plus prime mover</t>
  </si>
  <si>
    <t>Petrol &amp; Diesel Storage and Pumps</t>
  </si>
  <si>
    <t>Television and satellite systems</t>
  </si>
  <si>
    <t>SIGNIFICANT</t>
  </si>
  <si>
    <t>Metal handrail Total</t>
  </si>
  <si>
    <t>Brickwork Total</t>
  </si>
  <si>
    <t>Concrete Total</t>
  </si>
  <si>
    <t>Average of Likelihood Score (1-4)</t>
  </si>
  <si>
    <t>Average of Consequence Score (1-5)</t>
  </si>
  <si>
    <t>Decorations Total</t>
  </si>
  <si>
    <t>Mineral fibre suspended ceiling tiles 600 x 600  Total</t>
  </si>
  <si>
    <t>Suspended Ceiling Tile - Metal  Total</t>
  </si>
  <si>
    <t>Mineral fibre suspended ceiling tiles 600 x 1200  Total</t>
  </si>
  <si>
    <t>Bulkhead (tiles) Total</t>
  </si>
  <si>
    <t>Ceiling Finishes Total</t>
  </si>
  <si>
    <t>Computer room air conditioning Total</t>
  </si>
  <si>
    <t>Comfort Cooling  Total</t>
  </si>
  <si>
    <t>High Pressure Laminated Chipboard Total</t>
  </si>
  <si>
    <t>Cubicles  Total</t>
  </si>
  <si>
    <t>Emulsion paint finish to walls Total</t>
  </si>
  <si>
    <t>Emulsion paint finish to Ceiling Total</t>
  </si>
  <si>
    <t>Decoration of timber surfaces Total</t>
  </si>
  <si>
    <t>Joinery decorations (architraves, skirting) Total</t>
  </si>
  <si>
    <t>Timber surround to rooflight Total</t>
  </si>
  <si>
    <t>Door decorations (internal) Total</t>
  </si>
  <si>
    <t>Floor Paint Total</t>
  </si>
  <si>
    <t>Solid veneer faced timber door (Single) with vision panel</t>
  </si>
  <si>
    <t>Solid veneer faced timber door (Single) with vision panel Total</t>
  </si>
  <si>
    <t>Fire door furniture Total</t>
  </si>
  <si>
    <t>Door Total</t>
  </si>
  <si>
    <t>Blinds Total</t>
  </si>
  <si>
    <t>FF&amp;E Total</t>
  </si>
  <si>
    <t>Carpet Tile Total</t>
  </si>
  <si>
    <t>Barrier Matting Total</t>
  </si>
  <si>
    <t>Vinyl tiles Total</t>
  </si>
  <si>
    <t>Raised access tiles Total</t>
  </si>
  <si>
    <t>Sheet Vinyl (slip resistant) Total</t>
  </si>
  <si>
    <t>Carpet Sheet Total</t>
  </si>
  <si>
    <t>Vinyl tile (blistered) Total</t>
  </si>
  <si>
    <t>Sheet Vinyl Total</t>
  </si>
  <si>
    <t>Timber boarding (raised floor) Total</t>
  </si>
  <si>
    <t>Floor Finishes Total</t>
  </si>
  <si>
    <t>IPS Total</t>
  </si>
  <si>
    <t>Ironmongery (general item)  Total</t>
  </si>
  <si>
    <t>Door Lever Total</t>
  </si>
  <si>
    <t>Lever handle Total</t>
  </si>
  <si>
    <t>Door closer Total</t>
  </si>
  <si>
    <t>Pull handles Total</t>
  </si>
  <si>
    <t>Ironmongery Total</t>
  </si>
  <si>
    <t>Timber sub frame / sill / general surfaces Total</t>
  </si>
  <si>
    <t>Ply boxing Total</t>
  </si>
  <si>
    <t>Joinery Total</t>
  </si>
  <si>
    <t>Centrifugal fans Total</t>
  </si>
  <si>
    <t>Humidifier Total</t>
  </si>
  <si>
    <t>Mechanical Ventilation Total</t>
  </si>
  <si>
    <t>Vitreous China  Total</t>
  </si>
  <si>
    <t>Stainless Steel  Total</t>
  </si>
  <si>
    <t>Sink  Total</t>
  </si>
  <si>
    <t>Vanity Unit Total</t>
  </si>
  <si>
    <t>Plaster on Brick/Block Total</t>
  </si>
  <si>
    <t>Hessian wall panels Total</t>
  </si>
  <si>
    <t>Wall Finishes Total</t>
  </si>
  <si>
    <t>WC Total</t>
  </si>
  <si>
    <t>Fire Alarm Installations (inc, call points, sounders and detection)  Total</t>
  </si>
  <si>
    <t xml:space="preserve"> Protection Systems Total</t>
  </si>
  <si>
    <t>Exposed underside of stair Total</t>
  </si>
  <si>
    <t>Exposed Concrete Total</t>
  </si>
  <si>
    <t>Metal suspended ceiling tiles 600x1200 Total</t>
  </si>
  <si>
    <t>Plasterboard &amp; Skim finish Total</t>
  </si>
  <si>
    <t>Exposed Soffit Total</t>
  </si>
  <si>
    <t>Timber boarding Total</t>
  </si>
  <si>
    <t>MDF Boards Total</t>
  </si>
  <si>
    <t>Cold Water Storage Tanks  Total</t>
  </si>
  <si>
    <t>Cold Water Plant &amp; Equipment  Total</t>
  </si>
  <si>
    <t>Refrigerant pipework systems Total</t>
  </si>
  <si>
    <t>Condensate pipework system Total</t>
  </si>
  <si>
    <t>Television and satellite systems Total</t>
  </si>
  <si>
    <t>Communication systems Total</t>
  </si>
  <si>
    <t>Public address systems Total</t>
  </si>
  <si>
    <t>Communication System  Total</t>
  </si>
  <si>
    <t>Timber cubicle door Total</t>
  </si>
  <si>
    <t>Solid veneer faced timber door (Single)</t>
  </si>
  <si>
    <t>Solid veneer faced timber door (Single) Total</t>
  </si>
  <si>
    <t>Solid veneer faced timber door (Double) with vision panel</t>
  </si>
  <si>
    <t>Solid veneer faced timber door (Double) with vision panel Total</t>
  </si>
  <si>
    <t>Hollow core door (Single)</t>
  </si>
  <si>
    <t>Hollow core door (Single) Total</t>
  </si>
  <si>
    <t>Aluminium fully glazed door Total</t>
  </si>
  <si>
    <t>Glazed Double Leaf Total</t>
  </si>
  <si>
    <t>Solid veneer faced timber door (Single+Half) with vision panel</t>
  </si>
  <si>
    <t>Solid veneer faced timber door (Single+Half) with vision panel Total</t>
  </si>
  <si>
    <t>Steel security door / cell door Total</t>
  </si>
  <si>
    <t>Hollow Core door single (with vision panel) Total</t>
  </si>
  <si>
    <t>Dumb waiter Total</t>
  </si>
  <si>
    <t>Laminate worktop on metal legs Total</t>
  </si>
  <si>
    <t>Worktop &amp; units Total</t>
  </si>
  <si>
    <t>Benches Total</t>
  </si>
  <si>
    <t>Built in cupboards etc Total</t>
  </si>
  <si>
    <t>Timber staircase Total</t>
  </si>
  <si>
    <t>Shelfing Total</t>
  </si>
  <si>
    <t>Laminated reception desk Total</t>
  </si>
  <si>
    <t>Reception glazing (aluminium framed) Total</t>
  </si>
  <si>
    <t>Floor mounted fixed timber seating with metal frame Total</t>
  </si>
  <si>
    <t>Grab Rails - Vertical  Total</t>
  </si>
  <si>
    <t>Grab Rails - Drop down Total</t>
  </si>
  <si>
    <t>Hand Rails Total</t>
  </si>
  <si>
    <t>Kitchen Units Total</t>
  </si>
  <si>
    <t>Benching Total</t>
  </si>
  <si>
    <t>Fixed laminate Worktop / desking Total</t>
  </si>
  <si>
    <t>Kitchen units with laminate worktops Total</t>
  </si>
  <si>
    <t>Fixed base timber units Total</t>
  </si>
  <si>
    <t>Floor mounted seat and counter Total</t>
  </si>
  <si>
    <t>Fixed wooden bed (vandalised wooden tops) Total</t>
  </si>
  <si>
    <t>Dumbwaiter lift Total</t>
  </si>
  <si>
    <t>Quarry Tiles Total</t>
  </si>
  <si>
    <t>Ceramic tiles Total</t>
  </si>
  <si>
    <t>Gas distribution pipework  Total</t>
  </si>
  <si>
    <t>Fuel shut-off valves Total</t>
  </si>
  <si>
    <t>Fuel storage tank. Total</t>
  </si>
  <si>
    <t>Fuel Meter &amp; Measurement Total</t>
  </si>
  <si>
    <t>Fuel Services Total</t>
  </si>
  <si>
    <t>Control Panels Total</t>
  </si>
  <si>
    <t>Motorised Control Valves Total</t>
  </si>
  <si>
    <t>Heating Controls Total</t>
  </si>
  <si>
    <t>Heating Distribution Pipework  Total</t>
  </si>
  <si>
    <t>Heating Services thermal insulation  Total</t>
  </si>
  <si>
    <t>Plant Manual Isolation Valves Total</t>
  </si>
  <si>
    <t>Motorised Actuators Total</t>
  </si>
  <si>
    <t>Radiators.  Total</t>
  </si>
  <si>
    <t>Fan Convectors Total</t>
  </si>
  <si>
    <t>Natural Convectors Total</t>
  </si>
  <si>
    <t>LTHW Warm air heaters Total</t>
  </si>
  <si>
    <t>Electric Heaters. Total</t>
  </si>
  <si>
    <t>Heating Distribution  Total</t>
  </si>
  <si>
    <t>Gas fired boiler 100kw - 300kw Total</t>
  </si>
  <si>
    <t>Flue Systems (stainless steel 200 kw boiler) Total</t>
  </si>
  <si>
    <t>Commercial Circulating Pump (Single or dual type) Total</t>
  </si>
  <si>
    <t>Air-to-air commercial Heat pumps Total</t>
  </si>
  <si>
    <t>Heating Plant &amp; Auxiliaries Total</t>
  </si>
  <si>
    <t>Hot and Cold Water Pipework systems Total</t>
  </si>
  <si>
    <t>Hot &amp; Cold Water Services thermal insulation  Total</t>
  </si>
  <si>
    <t>Water Meter &amp; Measurement Total</t>
  </si>
  <si>
    <t>Shower mixer and head Total</t>
  </si>
  <si>
    <t>Hot &amp; Cold Water Distribution Services Total</t>
  </si>
  <si>
    <t>Circulating Pumps  Total</t>
  </si>
  <si>
    <t>Gas fired hot water heaters Total</t>
  </si>
  <si>
    <t>Water Boilers - (tea points)  Total</t>
  </si>
  <si>
    <t>Hot Water Plant &amp; Equipment  Total</t>
  </si>
  <si>
    <t>Softwood Timber  Total</t>
  </si>
  <si>
    <t>Metal frame Total</t>
  </si>
  <si>
    <t>Softwood timber (veneer) Total</t>
  </si>
  <si>
    <t>Rooflight with metal frame Total</t>
  </si>
  <si>
    <t xml:space="preserve">Softwood Timber (painted) </t>
  </si>
  <si>
    <t>Softwood Timber (painted)  Total</t>
  </si>
  <si>
    <t>Internal glazing Total</t>
  </si>
  <si>
    <t>Timber skirting Total</t>
  </si>
  <si>
    <t>Timber dado / picture rail Total</t>
  </si>
  <si>
    <t>Timber / MDF architraves Total</t>
  </si>
  <si>
    <t>Timber deck Total</t>
  </si>
  <si>
    <t>MDF / Ply panels above window Total</t>
  </si>
  <si>
    <t>Panelling to radiator Total</t>
  </si>
  <si>
    <t>Metal joinery Total</t>
  </si>
  <si>
    <t>Lift Plant &amp; Controls Total</t>
  </si>
  <si>
    <t>Lifting Equipment  Total</t>
  </si>
  <si>
    <t>Emergency lighting (inc key switch)  Total</t>
  </si>
  <si>
    <t>Lighting and luminaires (internal) Total</t>
  </si>
  <si>
    <t>Lighting and luminaires (external) Total</t>
  </si>
  <si>
    <t>Lighting Systems Total</t>
  </si>
  <si>
    <t>LV switchgear (internal) Total</t>
  </si>
  <si>
    <t>Main supply switchgear  Total</t>
  </si>
  <si>
    <t>SWA mains/sub distribution cables.  Total</t>
  </si>
  <si>
    <t>Earth bonding (Primary) Total</t>
  </si>
  <si>
    <t>Electricity Meter &amp; Measurement Total</t>
  </si>
  <si>
    <t>Mains Power Supplies Total</t>
  </si>
  <si>
    <t>Packaged Air handling units Total</t>
  </si>
  <si>
    <t>Galvanised Ductwork Systems Total</t>
  </si>
  <si>
    <t>Ductwork thermal insulation Total</t>
  </si>
  <si>
    <t>External louvres steel painted Total</t>
  </si>
  <si>
    <t>Kitchen Extract canopies/ Hoods (average) Total</t>
  </si>
  <si>
    <t>Local extract fans Total</t>
  </si>
  <si>
    <t>Fire Dampers   Total</t>
  </si>
  <si>
    <t>Grilles and diffusers  Total</t>
  </si>
  <si>
    <t>Kitchen (cooking and support systems) Total</t>
  </si>
  <si>
    <t>Miscellaneous Electrical  Equipment &amp; Plant Total</t>
  </si>
  <si>
    <t>Petrol &amp; Diesel Storage and Pumps Total</t>
  </si>
  <si>
    <t>Miscellaneous Mechanical Equipment &amp; Plant Total</t>
  </si>
  <si>
    <t>Showers Total</t>
  </si>
  <si>
    <t>Metal shower Total</t>
  </si>
  <si>
    <t>Other Total</t>
  </si>
  <si>
    <t>Standby generator plus prime mover Total</t>
  </si>
  <si>
    <t>Power Generation Total</t>
  </si>
  <si>
    <t>Cleaners sink (Belfast etc) Total</t>
  </si>
  <si>
    <t>Sub distribution wiring and containment systems  Total</t>
  </si>
  <si>
    <t>Fixed appliance power supplies/ isolators (Spurs) Total</t>
  </si>
  <si>
    <t>Distribution boards (critical)  Total</t>
  </si>
  <si>
    <t>Distribution boards (Non critical) Total</t>
  </si>
  <si>
    <t>Switched socket outlet (SSO) Total</t>
  </si>
  <si>
    <t>Sub-Main Distribution Total</t>
  </si>
  <si>
    <t>Urinal Total</t>
  </si>
  <si>
    <t>Ceramic Wall Tiles Total</t>
  </si>
  <si>
    <t>Metal / timber stud with plasterboard Total</t>
  </si>
  <si>
    <t>Pre-finished panels Total</t>
  </si>
  <si>
    <t>Glazed partitions Total</t>
  </si>
  <si>
    <t>Acoustic Wall Panels</t>
  </si>
  <si>
    <t>Acoustic Wall Panels Total</t>
  </si>
  <si>
    <t>Metal wall panels Total</t>
  </si>
  <si>
    <t>Blockwork Total</t>
  </si>
  <si>
    <t>#N/A</t>
  </si>
  <si>
    <t>(blank)</t>
  </si>
  <si>
    <t>#N/A Total</t>
  </si>
  <si>
    <t>Condition Ranking</t>
  </si>
  <si>
    <t>Priority</t>
  </si>
  <si>
    <t>Urgent</t>
  </si>
  <si>
    <t>within 2 years</t>
  </si>
  <si>
    <t>3 to 5 years</t>
  </si>
  <si>
    <t>5 to 10 years</t>
  </si>
  <si>
    <t>10 to 15 years</t>
  </si>
  <si>
    <t>15 to 25 years</t>
  </si>
  <si>
    <t>Type</t>
  </si>
  <si>
    <t>E</t>
  </si>
  <si>
    <t>F</t>
  </si>
  <si>
    <t>G</t>
  </si>
  <si>
    <t>H</t>
  </si>
  <si>
    <t>I</t>
  </si>
  <si>
    <t>L</t>
  </si>
  <si>
    <t>Q</t>
  </si>
  <si>
    <t>R</t>
  </si>
  <si>
    <t>S</t>
  </si>
  <si>
    <t>Environmental</t>
  </si>
  <si>
    <t>Fire Precaution</t>
  </si>
  <si>
    <t>Consequential risk</t>
  </si>
  <si>
    <t>Health and Safety</t>
  </si>
  <si>
    <t>Further Investigation</t>
  </si>
  <si>
    <t>Loss of Service</t>
  </si>
  <si>
    <t>Energy</t>
  </si>
  <si>
    <t>Recommendation</t>
  </si>
  <si>
    <t>Security</t>
  </si>
  <si>
    <t>PRIORITY</t>
  </si>
  <si>
    <t>TYPE</t>
  </si>
  <si>
    <t>Internal finishes</t>
  </si>
  <si>
    <t>N/A</t>
  </si>
  <si>
    <t>Wall finishes</t>
  </si>
  <si>
    <t>Floor finishes</t>
  </si>
  <si>
    <t>Sheet vinyl</t>
  </si>
  <si>
    <t>Vitreous China</t>
  </si>
  <si>
    <t>Within 2 years</t>
  </si>
  <si>
    <t>External</t>
  </si>
  <si>
    <t>Concrete tiles</t>
  </si>
  <si>
    <t>Note: All costs to be read in conjunctions with the list of assumptions and clarifications as defined within the report, 
as well as the information detailed within the report wording.</t>
  </si>
  <si>
    <t>Total Construction Cost</t>
  </si>
  <si>
    <t>Scape Fee @ 0.95%</t>
  </si>
  <si>
    <t>Sub-total</t>
  </si>
  <si>
    <t>Client Contingency @10%</t>
  </si>
  <si>
    <t>Risk Allowance @ 10%</t>
  </si>
  <si>
    <t>Statutory and consultancy fees (includes Building Control, Building Surveyor, Building Services, surveys etc.) @ 15%</t>
  </si>
  <si>
    <t>Contractor Management Fee @ 3.25%</t>
  </si>
  <si>
    <t>Pre Construction costs:EMPA @ 3.25%</t>
  </si>
  <si>
    <t xml:space="preserve">Preliminaries Site Specific Costs </t>
  </si>
  <si>
    <t>.</t>
  </si>
  <si>
    <t>Preliminaries People and Equipment (Based on 15%)</t>
  </si>
  <si>
    <t>Note</t>
  </si>
  <si>
    <t>See full condition survey data and summary report for further cost break down.</t>
  </si>
  <si>
    <t>Replace existing light fitting with new LED and replace life expired fire alarm systems to A and B Block.</t>
  </si>
  <si>
    <t xml:space="preserve">Electrical Services </t>
  </si>
  <si>
    <t>Replacement of fan coiled units to A Block, undertake detailed review of heating controls to A Block and cleaning of mechanical extract in toilet areas in A Block and B Block.</t>
  </si>
  <si>
    <t xml:space="preserve">Mechanical Services </t>
  </si>
  <si>
    <t>Floors and Stairs</t>
  </si>
  <si>
    <t>Roofs</t>
  </si>
  <si>
    <t>Psum</t>
  </si>
  <si>
    <t>The contractor to allow for the removal and reinstatement of all external fixtures and fittings.</t>
  </si>
  <si>
    <t>The contractor to allow for the provision of skips for the removal of all waste materials.</t>
  </si>
  <si>
    <t>The contractor is to allow for cleaning ensuring all debris is removed from site, including making good of damaged surfaces.</t>
  </si>
  <si>
    <t>The contractor is to provide suitable and sufficient protection of property and people for the duration of the works.</t>
  </si>
  <si>
    <t>The contractor is to provide safe and sufficient scaffolding access with safety guardrails to enable full access to all areas of work.</t>
  </si>
  <si>
    <t>Preliminaries</t>
  </si>
  <si>
    <t>Total Cost</t>
  </si>
  <si>
    <t>Unit</t>
  </si>
  <si>
    <t>Quantity</t>
  </si>
  <si>
    <t>Description of Work</t>
  </si>
  <si>
    <t>DERBYSHIRE COUNTY COUNCIL</t>
  </si>
  <si>
    <t>Estimate Cost Plan -Ladycross House</t>
  </si>
  <si>
    <t>Ladycross House</t>
  </si>
  <si>
    <t>Sumarise required works</t>
  </si>
  <si>
    <t>Fixed furniture and fittings</t>
  </si>
  <si>
    <t>Internal Walls, Ceilings and Doors</t>
  </si>
  <si>
    <t xml:space="preserve">External Areas </t>
  </si>
  <si>
    <t>Fixed Furniture and Fittings</t>
  </si>
  <si>
    <t xml:space="preserve">Sanitary Services </t>
  </si>
  <si>
    <t>Redecorations</t>
  </si>
  <si>
    <t>Internal Walls &amp; Doors</t>
  </si>
  <si>
    <t xml:space="preserve">Floors and Stairs </t>
  </si>
  <si>
    <t xml:space="preserve">External walls, windows &amp; Doors </t>
  </si>
  <si>
    <t>Ceilings</t>
  </si>
  <si>
    <t>Preliminaries Site Specific Costs (scaffold etc,,,)</t>
  </si>
  <si>
    <t>Professional fees, surveys and stat fees (15%)</t>
  </si>
  <si>
    <t>Recovering the existing felt flat roof, including all insulation, flashings and rainwater goods.</t>
  </si>
  <si>
    <t>Roofing Project Works</t>
  </si>
  <si>
    <t>Room Refurbishment Project Works</t>
  </si>
  <si>
    <t>Include for all internal finishes that are life expired, unon-compliant or do not meet the suitability requirements</t>
  </si>
  <si>
    <t>Builders work in connection</t>
  </si>
  <si>
    <t>Take down ceilings, reinsate compartmentation etc…</t>
  </si>
  <si>
    <t>Mechanical and Electrial works package</t>
  </si>
  <si>
    <t>Item quantity</t>
  </si>
  <si>
    <t>10-15 years</t>
  </si>
  <si>
    <t>Emulsion paint to ceiling</t>
  </si>
  <si>
    <t>3-5 years</t>
  </si>
  <si>
    <t xml:space="preserve">Wallpaper </t>
  </si>
  <si>
    <t>Carpet tile</t>
  </si>
  <si>
    <t>5-10 years</t>
  </si>
  <si>
    <t>Circulation Areas</t>
  </si>
  <si>
    <t>Dining Room / Living Rooms</t>
  </si>
  <si>
    <t>Kitchen / Kitchenettes</t>
  </si>
  <si>
    <t>Worktop &amp; Units</t>
  </si>
  <si>
    <t>Solid veneer faced timber door (single) with vision panel</t>
  </si>
  <si>
    <t>Generally good condition</t>
  </si>
  <si>
    <t>Good condition</t>
  </si>
  <si>
    <t>Eggshell paint to walls</t>
  </si>
  <si>
    <t>Toilets</t>
  </si>
  <si>
    <t>1-2</t>
  </si>
  <si>
    <t>3-5</t>
  </si>
  <si>
    <t>5-10</t>
  </si>
  <si>
    <t>10-15</t>
  </si>
  <si>
    <t>Bath / shower rooms</t>
  </si>
  <si>
    <t>Sanitaryware</t>
  </si>
  <si>
    <t>WHB</t>
  </si>
  <si>
    <t>Bath</t>
  </si>
  <si>
    <t>Height adjustable bath</t>
  </si>
  <si>
    <t xml:space="preserve">Solid veneer faced timber door (single) </t>
  </si>
  <si>
    <t xml:space="preserve">Appears generally good condition. Bathroom doors do not have own distinguishing colour. </t>
  </si>
  <si>
    <t>Generally fair condition</t>
  </si>
  <si>
    <t>Bedrooms</t>
  </si>
  <si>
    <t>Paint to ceiling, generally good condition</t>
  </si>
  <si>
    <t>Wallpaper, generally good condition</t>
  </si>
  <si>
    <t>Carpet</t>
  </si>
  <si>
    <t>Balustrades &amp; handrails</t>
  </si>
  <si>
    <t>Timber handrails</t>
  </si>
  <si>
    <t>Generally good condition, but very narrow diameter, install new compliant handrails to aid grip.</t>
  </si>
  <si>
    <t>Ceramic tiling</t>
  </si>
  <si>
    <t>Tiles, generally good condition, regrouting required every 5 years</t>
  </si>
  <si>
    <t>Fair condition, laminate blowing allowing bacteria to remain. Site complains that theres a lack of worktop space, room dimensions allow for increased workspace.</t>
  </si>
  <si>
    <t>Paint, generally good condition</t>
  </si>
  <si>
    <t xml:space="preserve">Appears generally good condition. Toilet doors do not have own distinguishing colour. </t>
  </si>
  <si>
    <t>In bathrooms - Generally fair condition</t>
  </si>
  <si>
    <t>Kitchen</t>
  </si>
  <si>
    <t>Paint to ceiling</t>
  </si>
  <si>
    <t>Paint generally good condition. Replace with hygienic wall finish e.g Beplas, Whiterock etc</t>
  </si>
  <si>
    <t>Stainless steel kitchen storage and units, generally good condition.</t>
  </si>
  <si>
    <t>Appears generally fair condition though aging</t>
  </si>
  <si>
    <t>External Areas</t>
  </si>
  <si>
    <t>Fencing &amp; Gates</t>
  </si>
  <si>
    <t>Timber boards</t>
  </si>
  <si>
    <t>m</t>
  </si>
  <si>
    <t>Hard Landscaping</t>
  </si>
  <si>
    <t>Foot paths too narrow to allow wheelchairs or persons with mobility aids o pass.</t>
  </si>
  <si>
    <t>Form passing places along footpaths to allow occupants to pass without moving on to grassed areas.</t>
  </si>
  <si>
    <t>Refurbish external seating areas.</t>
  </si>
  <si>
    <t>Ramps &amp; Steps</t>
  </si>
  <si>
    <t>Roofs - pitched</t>
  </si>
  <si>
    <t>Allow to remove and refit concrete interlocking tiles to pitched roofs and renew including new insulation.</t>
  </si>
  <si>
    <t>Roofs - flat</t>
  </si>
  <si>
    <t xml:space="preserve">Mineral felt </t>
  </si>
  <si>
    <t>Remove then allow for cut to falls insulation and mineral felt.</t>
  </si>
  <si>
    <t xml:space="preserve">Roof Drainage </t>
  </si>
  <si>
    <t>Gutters to mono pitched roofs are concrete sectional box gutters. Have been relined with felt as a retrospective repair, some leaking evident.</t>
  </si>
  <si>
    <t xml:space="preserve"> Reline with a cold applied liquid gutter lining system e.g Sika</t>
  </si>
  <si>
    <t>Roof lights</t>
  </si>
  <si>
    <t>Propriety Unit</t>
  </si>
  <si>
    <t xml:space="preserve">Aged polycarbonate roflights, </t>
  </si>
  <si>
    <t>Renew in conjunction with roof recover</t>
  </si>
  <si>
    <t>PVCu windows</t>
  </si>
  <si>
    <t>Replace</t>
  </si>
  <si>
    <t>PVCu Doors</t>
  </si>
  <si>
    <t xml:space="preserve">Existing PVCu throughout the site are PVCu double glazed, UV fading and weathering evident. </t>
  </si>
  <si>
    <t>Recommend replacement with powder coated aluminium for durability</t>
  </si>
  <si>
    <t>Laundry</t>
  </si>
  <si>
    <t>Redecorate</t>
  </si>
  <si>
    <t>Office</t>
  </si>
  <si>
    <t>Carpet Tiles</t>
  </si>
  <si>
    <t>Storage</t>
  </si>
  <si>
    <t>Wall structure</t>
  </si>
  <si>
    <t>Typical weathering on walls, erosion of mortar in places.</t>
  </si>
  <si>
    <t>Cut out friable mortar and repoint</t>
  </si>
  <si>
    <t>4nr vented PVCu doors to plant rooms, extensive distortion to both leafs on each doorset</t>
  </si>
  <si>
    <t>Renew doorsets with powder coated aluminium</t>
  </si>
  <si>
    <t>B/C</t>
  </si>
  <si>
    <t>Existing windows throughout the site are PVCu double glazed, UV fading, shrinkage of neoprene gaskets, weathering throughout and lichen evident to the rear elevations.</t>
  </si>
  <si>
    <t>PVC Gutters &amp; Downpipes</t>
  </si>
  <si>
    <t>PVCu Conservatory</t>
  </si>
  <si>
    <t xml:space="preserve">PVCu conservatory with twin wall polycarbonate roof </t>
  </si>
  <si>
    <t xml:space="preserve">Install fencing and gates suitable to allow fire egress to secure rear and sides of property. </t>
  </si>
  <si>
    <t xml:space="preserve">No security to site, open access to and from rear and side elevations. </t>
  </si>
  <si>
    <t xml:space="preserve"> Utilise more of the external grounds to extend the recreational seating areas, avoid gravel and uneven surfaces.</t>
  </si>
  <si>
    <t>Renew damaged tarmac paths</t>
  </si>
  <si>
    <t>Ballustrades &amp; handrails</t>
  </si>
  <si>
    <t>Metal handrails</t>
  </si>
  <si>
    <t>Concrete rampswith inadequate handrails</t>
  </si>
  <si>
    <t>Install suitable and sufficient handrails to each egress door.</t>
  </si>
  <si>
    <t>Tarmac footpaths to building perimeter breaking up to restrained and unrestrained edeges. Risk of trip hazard and falling down sloped banking. Moss covering to many of the paths.</t>
  </si>
  <si>
    <t>Existing concrrete interlocking tiles appears weatherproof but now nearing the end of useable life. Pathch repairs evident on numerous pitches.</t>
  </si>
  <si>
    <t>2nr final exit doors hgave keyed cylinder and either no key or key adjacent on chain.</t>
  </si>
  <si>
    <t>Renew doorsets with powder coated aluminium with escape furniture</t>
  </si>
  <si>
    <t>The main entrance PVCu double doorset is not powered, has access control and a non-compliant threshold, which is awkward for ambulance crews.</t>
  </si>
  <si>
    <t>Existing covering is felt with solar reflective chippings. The appears approximately 10 years old.</t>
  </si>
  <si>
    <t>Renew</t>
  </si>
  <si>
    <t>Renew with compliant szed handrails in a colour to provide contrast.</t>
  </si>
  <si>
    <t>Regrout periodically</t>
  </si>
  <si>
    <t>Cyclical replacement</t>
  </si>
  <si>
    <t>Priority 1 - 2018/19</t>
  </si>
  <si>
    <t>Priority 2 - 2019/20</t>
  </si>
  <si>
    <t>Priority 4 - 2023/28</t>
  </si>
  <si>
    <t>Priority 5 - 2028/33</t>
  </si>
  <si>
    <t>Priority 6 - 2033/42</t>
  </si>
  <si>
    <t>Cyclical redecorations</t>
  </si>
  <si>
    <t>Priority 3 - 2021/23</t>
  </si>
  <si>
    <t>15-25</t>
  </si>
  <si>
    <t>Priority Totals</t>
  </si>
  <si>
    <t>Overall Total</t>
  </si>
  <si>
    <t>Bungalow 1</t>
  </si>
  <si>
    <t>Emulsion paint to walls</t>
  </si>
  <si>
    <t>Poor condition</t>
  </si>
  <si>
    <t>Bungalow 2</t>
  </si>
  <si>
    <t xml:space="preserve">Existing concrrete interlocking tiles to bungalow 1 appears weatherproof but now nearing the end of useable life. </t>
  </si>
  <si>
    <t xml:space="preserve">Existing concrrete interlocking tiles to bungalow 2 appears weatherproof but now nearing the end of useable life. </t>
  </si>
  <si>
    <t>Existing windows throughout the bungalow 1 are PVCu double glazed, UV fading, shrinkage of neoprene gaskets, weathering throughout and lichen evident to the rear elevations.</t>
  </si>
  <si>
    <t>Existing windows throughout the bungalow 2 are PVCu double glazed, UV fading, shrinkage of neoprene gaskets, weathering throughout and lichen evident to the rear elevations.</t>
  </si>
  <si>
    <t xml:space="preserve">PVCu doors to bungalow 1 </t>
  </si>
  <si>
    <t xml:space="preserve">PREDICTED REPLACEMENT (Years) 
</t>
  </si>
  <si>
    <t>Mains Supply Switchgear</t>
  </si>
  <si>
    <t>Switchgear is obsolete and is not fully rated for the current supply</t>
  </si>
  <si>
    <t>Replace the existing switchgear with a modern Panel board and install new cable containment from the service head to the new panel board.</t>
  </si>
  <si>
    <t>Distribution Boards</t>
  </si>
  <si>
    <t>Existing corridor distribution boards to  be replaced as they are obsolete</t>
  </si>
  <si>
    <t>Replace the existing distribution boards  with modern Schneider Acti9 distribution boards to match the ones already replaced.</t>
  </si>
  <si>
    <t>Existing distribution board to the conservatory to be replaced as panel is obsolete.</t>
  </si>
  <si>
    <t>Replace the existing distribution boards  with modern Schneider Acti9 distribution board to match the ones already replaced.</t>
  </si>
  <si>
    <t>The bungalow distribution board is an old Dorman Smith consumer unit which is now obsolete and should be replaced</t>
  </si>
  <si>
    <t>Replace the board with a new consumer unit.</t>
  </si>
  <si>
    <t>Replace the existing sub-mains cable supplies to all distribution boards in the building</t>
  </si>
  <si>
    <t>The existing mains cabling is nearing the end of its useful life and may be short when being reconnected into the new panel board.  Cables are already being extended with different colour cables at remote end and the cable should be reinstalled and sized to suit the latest version of BS7671.</t>
  </si>
  <si>
    <t xml:space="preserve">Emergency lighting (Inc. key switch) </t>
  </si>
  <si>
    <t>Bedrooms should be provided with an emergency luminaire</t>
  </si>
  <si>
    <t>Install a recessed anti-panic emergency luminaire with a new kept test switch.</t>
  </si>
  <si>
    <t>The existing bedroom pendant luminaire should be provided with a dimmable LED lamp and the general lighting supplemented with additional LED recessed down lighters to provide good light levels</t>
  </si>
  <si>
    <t>Install new LED luminaires to allow for the residents to be able to read and for nursing staff/doctors to be able to carry out medical examinations in the bed rooms.</t>
  </si>
  <si>
    <t>Provision of table lamps in bedrooms</t>
  </si>
  <si>
    <t>Place a table lamp in each bedroom</t>
  </si>
  <si>
    <t>Light switches should be replaced with new switches with colour contrast colour plates  and new dimmer switches for the pendant luminaire should be installed.</t>
  </si>
  <si>
    <t>Replace the existing light switches with new switches.</t>
  </si>
  <si>
    <t xml:space="preserve">Fire Alarm Installations (Inc., call points, sounders and detection) </t>
  </si>
  <si>
    <t>The bedroom smoke detector should be replaced with a new addressable detector with a sounder and a beacon/VAD.</t>
  </si>
  <si>
    <t>Replace the fire alarm system with a new addressable system.</t>
  </si>
  <si>
    <t>The corridors should be provided with illuminated emergency exit signs and installed at all turns and exits from internal rooms.</t>
  </si>
  <si>
    <t>A review of the current exit signage should be carried out and where the signs do not comply with BS5266, new signs should be installed.</t>
  </si>
  <si>
    <t>The existing corridor and amenity area luminaires should be replaced with new LED luminaires to improve energy efficiency.</t>
  </si>
  <si>
    <t>Install new LED luminaires.</t>
  </si>
  <si>
    <t>The corridor lighting should be provided with a photocell lighting controls to make use of natural daylight.</t>
  </si>
  <si>
    <t>All corridor lighting controls should be reviewed and where possible automatic lighting controls should be installed in the corridors.</t>
  </si>
  <si>
    <t>Existing small power outlet plates should be of a contrast colour to the walls.</t>
  </si>
  <si>
    <t>All corridor small power accessories should be replaced with new accessories with a contrasting colour finish to the wall.</t>
  </si>
  <si>
    <t>Sub distribution wiring and containment systems</t>
  </si>
  <si>
    <t>bungalow wiring and accessories are nearing end of their life and need to be replaced</t>
  </si>
  <si>
    <t>Rewire the two flats including new distribution boards, accessories and lighting.</t>
  </si>
  <si>
    <t>The corridor smoke detector should be replaced with a new addressable detector with a sounder and a beacon/VAD.</t>
  </si>
  <si>
    <t>Dosing Pots</t>
  </si>
  <si>
    <t>No dosing pots installed on heating systems.</t>
  </si>
  <si>
    <t>Dosing pots to be installed on each heating system</t>
  </si>
  <si>
    <t>Magnetic Filters</t>
  </si>
  <si>
    <t>Newer boilers have been installed on existing old heating systems. Magnetic filters have been fitted in two of the boiler houses, the remainder should be installed to protect boilers/pumps</t>
  </si>
  <si>
    <t>Magnetic filters to be installed on each heating system</t>
  </si>
  <si>
    <t>Pressure relief discharges/Tundish</t>
  </si>
  <si>
    <t>Many of the various pressure relief discharges do not discharge into tundishes but directly onto the floor. This is a health and safety hazard.</t>
  </si>
  <si>
    <t>All discharges to terminate within a tundish and  connected directly to a drain.</t>
  </si>
  <si>
    <t>Expansion Vessels</t>
  </si>
  <si>
    <t>Expansion vessels do not appear to have correct number of valves and drain off points. To be reviewed.</t>
  </si>
  <si>
    <t>Expansion vessels need to be reviewed and valves drain off points installed if required.</t>
  </si>
  <si>
    <t>Heating Services Thermal Insulation</t>
  </si>
  <si>
    <t>Heating pipework within boiler houses have insulation to the majority of pipework, but there are a number of sections of missing insulation.  All valves to be provided with insulated jackets</t>
  </si>
  <si>
    <t>Install thermal insulation to all mssiing sections of pipework within boilerhouses and install insulation jackets to all valves.</t>
  </si>
  <si>
    <t>Heating Distribution Pipework</t>
  </si>
  <si>
    <t>Existing distribution is coming to end of life and is a one pipe heating circuit throughout.</t>
  </si>
  <si>
    <t>Replace existing one pipe heating distribution system with a new 2 pipe heating distribution system.</t>
  </si>
  <si>
    <t>Radiators</t>
  </si>
  <si>
    <t>Existing panel and LST radiators are now at end of life and looking very tired and outdated.</t>
  </si>
  <si>
    <t>Replace all existing radiators with new LST radiators and thermostatic mixing valves.</t>
  </si>
  <si>
    <t>Hot and Cold Water Pipework</t>
  </si>
  <si>
    <t>Existing distribution is coming to end of life.</t>
  </si>
  <si>
    <t>Replace existing  hot and cold water distribution system with a new.</t>
  </si>
  <si>
    <t>Wi-Fi access to the internet for all bedrooms</t>
  </si>
  <si>
    <t>Install 2 No IT/Data cables from the data rack to each of the bedroom corridors and install a Wi-Fi module in each corridor.</t>
  </si>
  <si>
    <t>The kitchen cooking range and dishwasher canopies are not up to current standards</t>
  </si>
  <si>
    <t>Install new kitchen canopies incliuding all new kitchen supply and extract fans</t>
  </si>
  <si>
    <t>fan convectors hearing the end of their useful life</t>
  </si>
  <si>
    <t>replace the existing fan convectors with new units.</t>
  </si>
  <si>
    <t>The boiler in the accessible bungalow has been shutdown of some time.  This boiler should be replaced with a new boiler</t>
  </si>
  <si>
    <t>Replace the existing boiler system in the accessablile bungalow</t>
  </si>
  <si>
    <t>The gas fire in the accessible bungalow has been shutdown of some time.  This fire should be replaced with a new boiler</t>
  </si>
  <si>
    <t>Replace the existing gas fire in the accessablile bungalow with a new wall mounted boiler in the kitchen.</t>
  </si>
  <si>
    <t>Install a new heating system in the bungalow</t>
  </si>
  <si>
    <t>Electrical Cupboard</t>
  </si>
  <si>
    <t>Mains Power</t>
  </si>
  <si>
    <t>Circulation areas</t>
  </si>
  <si>
    <t>Sub-mains switchgear</t>
  </si>
  <si>
    <t>Bungalow</t>
  </si>
  <si>
    <t>Corridor</t>
  </si>
  <si>
    <t>Boiler house</t>
  </si>
  <si>
    <t xml:space="preserve">Internal </t>
  </si>
  <si>
    <t>Heating Distribution</t>
  </si>
  <si>
    <t>Throughout</t>
  </si>
  <si>
    <t>W.C.'s</t>
  </si>
  <si>
    <t>Communication Seervices</t>
  </si>
  <si>
    <t>Provisional Uplift for Sectional Works @ 25%</t>
  </si>
  <si>
    <r>
      <t xml:space="preserve">Note: </t>
    </r>
    <r>
      <rPr>
        <b/>
        <i/>
        <sz val="10"/>
        <rFont val="Arial"/>
        <family val="2"/>
      </rPr>
      <t>All costs to be read in conjunctions with the list of assumptions and clarifications as defined within the report, as well as the information detailed within the report wording.</t>
    </r>
  </si>
  <si>
    <r>
      <t xml:space="preserve">Note: </t>
    </r>
    <r>
      <rPr>
        <b/>
        <i/>
        <sz val="10"/>
        <rFont val="Arial"/>
        <family val="2"/>
      </rPr>
      <t>Provisional uplift of 25% for sectional works included. Actual uplift would need to be established on a site by site basis based on the site layout, extent of works required and the practicalities of undertaking that works with minimal disrupion.</t>
    </r>
  </si>
  <si>
    <t>Holmlea HOP - 25 Yr Master Cost Plan</t>
  </si>
  <si>
    <t>15-25 years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</si>
</sst>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quot;£&quot;* #,##0.00_-;_-&quot;£&quot;* &quot;-&quot;??_-;_-@_-"/>
    <numFmt numFmtId="43" formatCode="_-* #,##0.00_-;\-* #,##0.00_-;_-* &quot;-&quot;??_-;_-@_-"/>
    <numFmt numFmtId="164" formatCode="0.0"/>
    <numFmt numFmtId="165" formatCode="&quot;£&quot;#,##0.00"/>
    <numFmt numFmtId="166" formatCode="General;General;;@"/>
    <numFmt numFmtId="167" formatCode="_-* #,##0_-;\-* #,##0_-;_-* &quot;-&quot;??_-;_-@_-"/>
  </numFmts>
  <fonts count="23" x14ac:knownFonts="1">
    <font>
      <sz val="11"/>
      <color theme="1"/>
      <name val="Calibri"/>
      <family val="2"/>
      <scheme val="minor"/>
    </font>
    <font>
      <sz val="10"/>
      <name val="Arial"/>
      <family val="2"/>
    </font>
    <font>
      <b/>
      <sz val="10"/>
      <name val="Arial"/>
      <family val="2"/>
    </font>
    <font>
      <sz val="11"/>
      <color theme="1"/>
      <name val="Calibri"/>
      <family val="2"/>
      <scheme val="minor"/>
    </font>
    <font>
      <b/>
      <sz val="11"/>
      <color theme="1"/>
      <name val="Calibri"/>
      <family val="2"/>
      <scheme val="minor"/>
    </font>
    <font>
      <b/>
      <sz val="12"/>
      <color theme="1"/>
      <name val="Calibri"/>
      <family val="2"/>
      <scheme val="minor"/>
    </font>
    <font>
      <sz val="10"/>
      <color theme="1"/>
      <name val="Arial"/>
      <family val="2"/>
    </font>
    <font>
      <sz val="11"/>
      <color rgb="FF000000"/>
      <name val="Calibri"/>
      <family val="2"/>
      <charset val="204"/>
    </font>
    <font>
      <u/>
      <sz val="11"/>
      <color theme="10"/>
      <name val="Calibri"/>
      <family val="2"/>
      <scheme val="minor"/>
    </font>
    <font>
      <sz val="11"/>
      <name val="Calibri"/>
      <family val="2"/>
      <scheme val="minor"/>
    </font>
    <font>
      <b/>
      <sz val="12"/>
      <name val="Arial"/>
      <family val="2"/>
    </font>
    <font>
      <sz val="12"/>
      <color theme="1"/>
      <name val="Calibri"/>
      <family val="2"/>
      <scheme val="minor"/>
    </font>
    <font>
      <b/>
      <sz val="11"/>
      <name val="Calibri"/>
      <family val="2"/>
      <scheme val="minor"/>
    </font>
    <font>
      <sz val="12"/>
      <name val="Calibri"/>
      <family val="2"/>
      <scheme val="minor"/>
    </font>
    <font>
      <sz val="10"/>
      <color theme="1"/>
      <name val="Calibri"/>
      <family val="2"/>
      <scheme val="minor"/>
    </font>
    <font>
      <sz val="10"/>
      <name val="Arial"/>
      <family val="2"/>
    </font>
    <font>
      <sz val="10"/>
      <name val="MS Sans Serif"/>
      <family val="2"/>
    </font>
    <font>
      <b/>
      <sz val="10"/>
      <color theme="1"/>
      <name val="Arial"/>
      <family val="2"/>
    </font>
    <font>
      <sz val="10"/>
      <color rgb="FF004494"/>
      <name val="FandG Display Bank Gothic"/>
    </font>
    <font>
      <b/>
      <sz val="10"/>
      <color rgb="FF004494"/>
      <name val="FandG Display Bank Gothic"/>
    </font>
    <font>
      <sz val="12"/>
      <name val="Arial"/>
      <family val="2"/>
    </font>
    <font>
      <sz val="10"/>
      <name val="Calibri"/>
      <family val="2"/>
      <scheme val="minor"/>
    </font>
    <font>
      <b/>
      <i/>
      <sz val="10"/>
      <name val="Arial"/>
      <family val="2"/>
    </font>
  </fonts>
  <fills count="25">
    <fill>
      <patternFill patternType="none"/>
    </fill>
    <fill>
      <patternFill patternType="gray125"/>
    </fill>
    <fill>
      <patternFill patternType="solid">
        <fgColor theme="9" tint="0.59999389629810485"/>
        <bgColor indexed="64"/>
      </patternFill>
    </fill>
    <fill>
      <patternFill patternType="solid">
        <fgColor rgb="FF92D050"/>
        <bgColor indexed="64"/>
      </patternFill>
    </fill>
    <fill>
      <patternFill patternType="solid">
        <fgColor rgb="FF99CCFF"/>
        <bgColor indexed="64"/>
      </patternFill>
    </fill>
    <fill>
      <patternFill patternType="solid">
        <fgColor rgb="FFFFFF00"/>
        <bgColor indexed="64"/>
      </patternFill>
    </fill>
    <fill>
      <patternFill patternType="solid">
        <fgColor theme="0"/>
        <bgColor indexed="64"/>
      </patternFill>
    </fill>
    <fill>
      <patternFill patternType="solid">
        <fgColor rgb="FFFFC000"/>
        <bgColor indexed="64"/>
      </patternFill>
    </fill>
    <fill>
      <patternFill patternType="solid">
        <fgColor rgb="FF00B0F0"/>
        <bgColor indexed="64"/>
      </patternFill>
    </fill>
    <fill>
      <patternFill patternType="solid">
        <fgColor rgb="FFFFFF99"/>
        <bgColor indexed="64"/>
      </patternFill>
    </fill>
    <fill>
      <patternFill patternType="solid">
        <fgColor theme="9" tint="0.39997558519241921"/>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rgb="FFFF0000"/>
        <bgColor indexed="64"/>
      </patternFill>
    </fill>
    <fill>
      <patternFill patternType="solid">
        <fgColor indexed="17"/>
        <bgColor indexed="64"/>
      </patternFill>
    </fill>
    <fill>
      <patternFill patternType="solid">
        <fgColor indexed="40"/>
        <bgColor indexed="64"/>
      </patternFill>
    </fill>
    <fill>
      <patternFill patternType="solid">
        <fgColor indexed="53"/>
        <bgColor indexed="64"/>
      </patternFill>
    </fill>
    <fill>
      <patternFill patternType="solid">
        <fgColor indexed="13"/>
        <bgColor indexed="64"/>
      </patternFill>
    </fill>
    <fill>
      <patternFill patternType="solid">
        <fgColor theme="0" tint="-4.9989318521683403E-2"/>
        <bgColor indexed="64"/>
      </patternFill>
    </fill>
    <fill>
      <patternFill patternType="solid">
        <fgColor rgb="FF00B050"/>
        <bgColor indexed="64"/>
      </patternFill>
    </fill>
    <fill>
      <patternFill patternType="solid">
        <fgColor rgb="FFFF6600"/>
        <bgColor indexed="64"/>
      </patternFill>
    </fill>
    <fill>
      <patternFill patternType="solid">
        <fgColor theme="2" tint="-0.249977111117893"/>
        <bgColor indexed="64"/>
      </patternFill>
    </fill>
  </fills>
  <borders count="58">
    <border>
      <left/>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thin">
        <color auto="1"/>
      </left>
      <right style="thin">
        <color auto="1"/>
      </right>
      <top/>
      <bottom style="thin">
        <color auto="1"/>
      </bottom>
      <diagonal/>
    </border>
    <border>
      <left style="thin">
        <color auto="1"/>
      </left>
      <right/>
      <top/>
      <bottom/>
      <diagonal/>
    </border>
    <border>
      <left style="thin">
        <color indexed="64"/>
      </left>
      <right style="thin">
        <color indexed="64"/>
      </right>
      <top style="thin">
        <color indexed="64"/>
      </top>
      <bottom style="thin">
        <color indexed="64"/>
      </bottom>
      <diagonal/>
    </border>
    <border>
      <left style="thin">
        <color auto="1"/>
      </left>
      <right style="thin">
        <color auto="1"/>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auto="1"/>
      </left>
      <right style="medium">
        <color auto="1"/>
      </right>
      <top/>
      <bottom/>
      <diagonal/>
    </border>
    <border>
      <left style="medium">
        <color auto="1"/>
      </left>
      <right/>
      <top/>
      <bottom/>
      <diagonal/>
    </border>
    <border>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medium">
        <color indexed="64"/>
      </top>
      <bottom style="thin">
        <color indexed="64"/>
      </bottom>
      <diagonal/>
    </border>
    <border>
      <left style="medium">
        <color indexed="64"/>
      </left>
      <right style="thin">
        <color indexed="64"/>
      </right>
      <top style="thin">
        <color indexed="64"/>
      </top>
      <bottom/>
      <diagonal/>
    </border>
    <border>
      <left/>
      <right style="thin">
        <color auto="1"/>
      </right>
      <top style="medium">
        <color auto="1"/>
      </top>
      <bottom style="medium">
        <color auto="1"/>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bottom style="dotted">
        <color indexed="64"/>
      </bottom>
      <diagonal/>
    </border>
    <border>
      <left/>
      <right/>
      <top style="dotted">
        <color indexed="64"/>
      </top>
      <bottom style="dotted">
        <color indexed="64"/>
      </bottom>
      <diagonal/>
    </border>
    <border>
      <left style="thin">
        <color indexed="64"/>
      </left>
      <right style="thin">
        <color indexed="64"/>
      </right>
      <top style="thin">
        <color indexed="64"/>
      </top>
      <bottom style="dotted">
        <color indexed="64"/>
      </bottom>
      <diagonal/>
    </border>
    <border>
      <left/>
      <right style="thin">
        <color indexed="64"/>
      </right>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bottom style="double">
        <color indexed="64"/>
      </bottom>
      <diagonal/>
    </border>
    <border>
      <left/>
      <right style="thin">
        <color indexed="64"/>
      </right>
      <top style="medium">
        <color auto="1"/>
      </top>
      <bottom/>
      <diagonal/>
    </border>
  </borders>
  <cellStyleXfs count="26">
    <xf numFmtId="0" fontId="0" fillId="0" borderId="0"/>
    <xf numFmtId="0" fontId="1" fillId="0" borderId="0"/>
    <xf numFmtId="0" fontId="1" fillId="0" borderId="0"/>
    <xf numFmtId="44" fontId="3" fillId="0" borderId="0" applyFont="0" applyFill="0" applyBorder="0" applyAlignment="0" applyProtection="0"/>
    <xf numFmtId="0" fontId="6" fillId="0" borderId="0"/>
    <xf numFmtId="0" fontId="1" fillId="0" borderId="0"/>
    <xf numFmtId="0" fontId="6" fillId="0" borderId="0"/>
    <xf numFmtId="0" fontId="1" fillId="0" borderId="0"/>
    <xf numFmtId="0" fontId="1" fillId="0" borderId="0"/>
    <xf numFmtId="44" fontId="3" fillId="0" borderId="0" applyFont="0" applyFill="0" applyBorder="0" applyAlignment="0" applyProtection="0"/>
    <xf numFmtId="0" fontId="1" fillId="0" borderId="0">
      <alignment wrapText="1"/>
    </xf>
    <xf numFmtId="0" fontId="7" fillId="0" borderId="0"/>
    <xf numFmtId="0" fontId="8" fillId="0" borderId="0" applyNumberForma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1" fillId="0" borderId="0"/>
    <xf numFmtId="0" fontId="15" fillId="0" borderId="0"/>
    <xf numFmtId="0" fontId="1"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cellStyleXfs>
  <cellXfs count="648">
    <xf numFmtId="0" fontId="0" fillId="0" borderId="0" xfId="0"/>
    <xf numFmtId="0" fontId="0" fillId="0" borderId="0" xfId="0"/>
    <xf numFmtId="44" fontId="5" fillId="0" borderId="25" xfId="3" applyFont="1" applyFill="1" applyBorder="1" applyAlignment="1">
      <alignment horizontal="center" vertical="center" wrapText="1"/>
    </xf>
    <xf numFmtId="0" fontId="0" fillId="0" borderId="0" xfId="0" applyAlignment="1">
      <alignment wrapText="1"/>
    </xf>
    <xf numFmtId="165" fontId="0" fillId="0" borderId="0" xfId="0" applyNumberFormat="1" applyAlignment="1">
      <alignment wrapText="1"/>
    </xf>
    <xf numFmtId="0" fontId="0" fillId="0" borderId="0" xfId="0" applyAlignment="1">
      <alignment horizontal="center"/>
    </xf>
    <xf numFmtId="0" fontId="0" fillId="0" borderId="0" xfId="0" applyAlignment="1">
      <alignment horizontal="center"/>
    </xf>
    <xf numFmtId="165" fontId="0" fillId="0" borderId="0" xfId="0" applyNumberFormat="1" applyAlignment="1">
      <alignment horizontal="center"/>
    </xf>
    <xf numFmtId="165" fontId="5" fillId="0" borderId="5" xfId="3" applyNumberFormat="1" applyFont="1" applyFill="1" applyBorder="1" applyAlignment="1">
      <alignment horizontal="center" vertical="center" wrapText="1"/>
    </xf>
    <xf numFmtId="0" fontId="8" fillId="0" borderId="0" xfId="12"/>
    <xf numFmtId="166" fontId="0" fillId="0" borderId="5" xfId="0" applyNumberFormat="1" applyBorder="1" applyAlignment="1">
      <alignment horizontal="center" vertical="center"/>
    </xf>
    <xf numFmtId="0" fontId="0" fillId="0" borderId="0" xfId="0"/>
    <xf numFmtId="0" fontId="0" fillId="0" borderId="0" xfId="0" applyAlignment="1">
      <alignment horizontal="center" vertical="center"/>
    </xf>
    <xf numFmtId="165" fontId="0" fillId="0" borderId="5" xfId="0" applyNumberFormat="1" applyBorder="1" applyAlignment="1">
      <alignment horizontal="center" vertical="center"/>
    </xf>
    <xf numFmtId="0" fontId="0" fillId="0" borderId="5" xfId="0" applyBorder="1" applyAlignment="1">
      <alignment horizontal="left" vertical="center" wrapText="1"/>
    </xf>
    <xf numFmtId="0" fontId="0" fillId="0" borderId="5" xfId="0" applyFill="1" applyBorder="1" applyAlignment="1">
      <alignment horizontal="left" vertical="center" wrapText="1"/>
    </xf>
    <xf numFmtId="0" fontId="4" fillId="0" borderId="5" xfId="0" applyFont="1" applyFill="1" applyBorder="1" applyAlignment="1">
      <alignment horizontal="center" vertical="center"/>
    </xf>
    <xf numFmtId="0" fontId="0" fillId="0" borderId="13" xfId="0" applyFill="1" applyBorder="1" applyAlignment="1">
      <alignment horizontal="center" vertical="center"/>
    </xf>
    <xf numFmtId="0" fontId="4" fillId="0" borderId="16" xfId="0" applyFont="1" applyFill="1" applyBorder="1" applyAlignment="1">
      <alignment horizontal="center" vertical="center"/>
    </xf>
    <xf numFmtId="0" fontId="0" fillId="0" borderId="19" xfId="0" applyBorder="1"/>
    <xf numFmtId="0" fontId="0" fillId="0" borderId="21" xfId="0" applyBorder="1" applyAlignment="1">
      <alignment horizontal="center" vertical="center"/>
    </xf>
    <xf numFmtId="0" fontId="4" fillId="0" borderId="5" xfId="0" applyFont="1" applyBorder="1" applyAlignment="1">
      <alignment horizontal="center" vertical="center"/>
    </xf>
    <xf numFmtId="0" fontId="4" fillId="0" borderId="10" xfId="0" applyFont="1" applyFill="1" applyBorder="1" applyAlignment="1">
      <alignment horizontal="center" vertical="center"/>
    </xf>
    <xf numFmtId="0" fontId="4" fillId="0" borderId="7" xfId="0" applyFont="1" applyFill="1" applyBorder="1" applyAlignment="1">
      <alignment horizontal="center" vertical="center"/>
    </xf>
    <xf numFmtId="0" fontId="5" fillId="0" borderId="24" xfId="0" applyFont="1" applyBorder="1" applyAlignment="1">
      <alignment horizontal="center" vertical="center" wrapText="1"/>
    </xf>
    <xf numFmtId="0" fontId="5" fillId="0" borderId="25" xfId="0" applyFont="1" applyBorder="1" applyAlignment="1">
      <alignment horizontal="center" vertical="center" wrapText="1"/>
    </xf>
    <xf numFmtId="1" fontId="5" fillId="0" borderId="25" xfId="0" applyNumberFormat="1" applyFont="1" applyBorder="1" applyAlignment="1">
      <alignment horizontal="center" vertical="center" wrapText="1"/>
    </xf>
    <xf numFmtId="0" fontId="5" fillId="0" borderId="29" xfId="0" applyFont="1" applyFill="1" applyBorder="1" applyAlignment="1">
      <alignment horizontal="center" vertical="center" wrapText="1"/>
    </xf>
    <xf numFmtId="0" fontId="4" fillId="0" borderId="3" xfId="0" applyFont="1" applyFill="1" applyBorder="1" applyAlignment="1">
      <alignment horizontal="center" vertical="center"/>
    </xf>
    <xf numFmtId="0" fontId="0" fillId="0" borderId="30" xfId="0" applyBorder="1" applyAlignment="1">
      <alignment horizontal="center" vertical="center"/>
    </xf>
    <xf numFmtId="0" fontId="0" fillId="0" borderId="27" xfId="0" applyFill="1" applyBorder="1" applyAlignment="1">
      <alignment horizontal="center" vertical="center"/>
    </xf>
    <xf numFmtId="0" fontId="4" fillId="0" borderId="27" xfId="0" applyFont="1" applyFill="1" applyBorder="1" applyAlignment="1">
      <alignment horizontal="center" vertical="center"/>
    </xf>
    <xf numFmtId="0" fontId="0" fillId="0" borderId="31" xfId="0" applyBorder="1" applyAlignment="1">
      <alignment horizontal="center" vertical="center"/>
    </xf>
    <xf numFmtId="0" fontId="0" fillId="0" borderId="0" xfId="0" applyAlignment="1">
      <alignment wrapText="1"/>
    </xf>
    <xf numFmtId="0" fontId="0" fillId="0" borderId="0" xfId="0" applyAlignment="1">
      <alignment horizontal="center" vertical="center" wrapText="1"/>
    </xf>
    <xf numFmtId="0" fontId="0" fillId="0" borderId="5" xfId="0" applyBorder="1" applyAlignment="1">
      <alignment horizontal="center" vertical="center" wrapText="1"/>
    </xf>
    <xf numFmtId="0" fontId="0" fillId="0" borderId="5" xfId="0" applyBorder="1" applyAlignment="1">
      <alignment wrapText="1"/>
    </xf>
    <xf numFmtId="165" fontId="0" fillId="0" borderId="0" xfId="0" applyNumberFormat="1" applyAlignment="1">
      <alignment horizontal="center" vertical="center"/>
    </xf>
    <xf numFmtId="0" fontId="0" fillId="0" borderId="5" xfId="0" applyBorder="1" applyAlignment="1">
      <alignment horizontal="center" vertical="center"/>
    </xf>
    <xf numFmtId="0" fontId="0" fillId="0" borderId="5" xfId="0" applyFill="1" applyBorder="1" applyAlignment="1">
      <alignment horizontal="center" vertical="center"/>
    </xf>
    <xf numFmtId="0" fontId="0" fillId="0" borderId="13" xfId="0" applyBorder="1" applyAlignment="1">
      <alignment horizontal="center" vertical="center"/>
    </xf>
    <xf numFmtId="0" fontId="0" fillId="0" borderId="17" xfId="0" applyBorder="1" applyAlignment="1">
      <alignment horizontal="center" vertical="center"/>
    </xf>
    <xf numFmtId="0" fontId="0" fillId="0" borderId="11" xfId="0" applyBorder="1" applyAlignment="1">
      <alignment horizontal="center" vertical="center"/>
    </xf>
    <xf numFmtId="0" fontId="5" fillId="0" borderId="5" xfId="0" applyFont="1" applyBorder="1" applyAlignment="1">
      <alignment horizontal="center" vertical="center" wrapText="1"/>
    </xf>
    <xf numFmtId="1" fontId="5" fillId="0" borderId="5" xfId="0" applyNumberFormat="1" applyFont="1" applyBorder="1" applyAlignment="1">
      <alignment horizontal="center" vertical="center" wrapText="1"/>
    </xf>
    <xf numFmtId="0" fontId="5" fillId="0" borderId="5" xfId="0" applyFont="1" applyFill="1" applyBorder="1" applyAlignment="1">
      <alignment horizontal="center" vertical="center" wrapText="1"/>
    </xf>
    <xf numFmtId="0" fontId="0" fillId="0" borderId="5" xfId="0" applyFill="1" applyBorder="1" applyAlignment="1">
      <alignment wrapText="1"/>
    </xf>
    <xf numFmtId="165" fontId="0" fillId="0" borderId="5" xfId="0" applyNumberFormat="1" applyFill="1" applyBorder="1" applyAlignment="1">
      <alignment horizontal="center" vertical="center"/>
    </xf>
    <xf numFmtId="165" fontId="0" fillId="0" borderId="5" xfId="0" applyNumberFormat="1" applyBorder="1" applyAlignment="1">
      <alignment horizontal="center"/>
    </xf>
    <xf numFmtId="0" fontId="0" fillId="0" borderId="10" xfId="0" applyFill="1" applyBorder="1" applyAlignment="1">
      <alignment horizontal="center" vertical="center" wrapText="1"/>
    </xf>
    <xf numFmtId="0" fontId="0" fillId="0" borderId="5" xfId="0" applyFill="1" applyBorder="1" applyAlignment="1">
      <alignment horizontal="center" vertical="center" wrapText="1"/>
    </xf>
    <xf numFmtId="0" fontId="0" fillId="0" borderId="16" xfId="0" applyFill="1" applyBorder="1" applyAlignment="1">
      <alignment horizontal="center" vertical="center" wrapText="1"/>
    </xf>
    <xf numFmtId="164" fontId="1" fillId="6" borderId="5" xfId="1" applyNumberFormat="1" applyFont="1" applyFill="1" applyBorder="1" applyAlignment="1">
      <alignment horizontal="left" vertical="center"/>
    </xf>
    <xf numFmtId="0" fontId="0" fillId="5" borderId="5" xfId="0" applyFill="1" applyBorder="1" applyAlignment="1">
      <alignment horizontal="center"/>
    </xf>
    <xf numFmtId="0" fontId="0" fillId="0" borderId="0" xfId="0" applyFill="1"/>
    <xf numFmtId="0" fontId="10" fillId="17" borderId="5" xfId="1" applyFont="1" applyFill="1" applyBorder="1" applyAlignment="1">
      <alignment horizontal="center" vertical="center"/>
    </xf>
    <xf numFmtId="0" fontId="1" fillId="0" borderId="0" xfId="1" applyFont="1" applyBorder="1"/>
    <xf numFmtId="0" fontId="10" fillId="18" borderId="5" xfId="1" applyFont="1" applyFill="1" applyBorder="1" applyAlignment="1">
      <alignment horizontal="center" vertical="center"/>
    </xf>
    <xf numFmtId="0" fontId="10" fillId="20" borderId="5" xfId="1" applyFont="1" applyFill="1" applyBorder="1" applyAlignment="1">
      <alignment horizontal="center" vertical="center"/>
    </xf>
    <xf numFmtId="0" fontId="10" fillId="12" borderId="5" xfId="1" applyFont="1" applyFill="1" applyBorder="1" applyAlignment="1">
      <alignment horizontal="center" vertical="center"/>
    </xf>
    <xf numFmtId="0" fontId="1" fillId="6" borderId="5" xfId="1" applyFont="1" applyFill="1" applyBorder="1" applyAlignment="1">
      <alignment horizontal="center" vertical="center" wrapText="1"/>
    </xf>
    <xf numFmtId="0" fontId="0" fillId="0" borderId="0" xfId="0" applyFill="1" applyBorder="1"/>
    <xf numFmtId="0" fontId="0" fillId="0" borderId="5" xfId="0" applyFill="1" applyBorder="1" applyAlignment="1">
      <alignment horizontal="center" vertical="center"/>
    </xf>
    <xf numFmtId="0" fontId="0" fillId="0" borderId="5" xfId="0" applyBorder="1" applyAlignment="1">
      <alignment horizontal="center" vertical="center"/>
    </xf>
    <xf numFmtId="0" fontId="5" fillId="0" borderId="33" xfId="0" applyFont="1" applyFill="1" applyBorder="1" applyAlignment="1">
      <alignment horizontal="center" wrapText="1"/>
    </xf>
    <xf numFmtId="1" fontId="5" fillId="0" borderId="33" xfId="0" applyNumberFormat="1" applyFont="1" applyFill="1" applyBorder="1" applyAlignment="1">
      <alignment horizontal="center" wrapText="1"/>
    </xf>
    <xf numFmtId="0" fontId="5" fillId="0" borderId="33" xfId="0" applyFont="1" applyFill="1" applyBorder="1" applyAlignment="1">
      <alignment horizontal="center" vertical="center" wrapText="1"/>
    </xf>
    <xf numFmtId="0" fontId="5" fillId="0" borderId="34" xfId="0" applyFont="1" applyFill="1" applyBorder="1" applyAlignment="1">
      <alignment horizontal="center" wrapText="1"/>
    </xf>
    <xf numFmtId="44" fontId="5" fillId="0" borderId="33" xfId="3" applyFont="1" applyFill="1" applyBorder="1" applyAlignment="1">
      <alignment horizontal="center" wrapText="1"/>
    </xf>
    <xf numFmtId="0" fontId="4" fillId="0" borderId="34" xfId="0" applyFont="1" applyFill="1" applyBorder="1" applyAlignment="1">
      <alignment horizontal="center" vertical="center"/>
    </xf>
    <xf numFmtId="0" fontId="4" fillId="0" borderId="38" xfId="0" applyFont="1" applyFill="1" applyBorder="1" applyAlignment="1">
      <alignment horizontal="center" vertical="center"/>
    </xf>
    <xf numFmtId="0" fontId="4" fillId="0" borderId="41" xfId="0" applyFont="1" applyFill="1" applyBorder="1" applyAlignment="1">
      <alignment horizontal="center" vertical="center"/>
    </xf>
    <xf numFmtId="0" fontId="0" fillId="0" borderId="0" xfId="0" applyFill="1" applyBorder="1" applyAlignment="1"/>
    <xf numFmtId="0" fontId="5" fillId="0" borderId="0" xfId="0" applyFont="1" applyFill="1" applyBorder="1" applyAlignment="1">
      <alignment horizontal="center" vertical="center"/>
    </xf>
    <xf numFmtId="1" fontId="0" fillId="0" borderId="0" xfId="0" applyNumberFormat="1" applyFill="1" applyBorder="1" applyAlignment="1"/>
    <xf numFmtId="0" fontId="11" fillId="0" borderId="0" xfId="0" applyFont="1" applyFill="1" applyBorder="1" applyAlignment="1">
      <alignment vertical="center" wrapText="1"/>
    </xf>
    <xf numFmtId="0" fontId="11" fillId="0" borderId="0" xfId="0" applyFont="1" applyFill="1" applyBorder="1" applyAlignment="1">
      <alignment horizontal="center" vertical="center" wrapText="1"/>
    </xf>
    <xf numFmtId="0" fontId="0" fillId="0" borderId="0" xfId="0" applyFill="1" applyBorder="1" applyAlignment="1">
      <alignment horizontal="center"/>
    </xf>
    <xf numFmtId="44" fontId="0" fillId="0" borderId="0" xfId="3" applyFont="1" applyFill="1"/>
    <xf numFmtId="1" fontId="0" fillId="0" borderId="0" xfId="0" applyNumberFormat="1" applyFill="1"/>
    <xf numFmtId="0" fontId="0" fillId="0" borderId="0" xfId="0" applyFill="1" applyAlignment="1">
      <alignment horizontal="center" vertical="center"/>
    </xf>
    <xf numFmtId="0" fontId="0" fillId="0" borderId="0" xfId="0" applyFill="1" applyAlignment="1">
      <alignment horizontal="center"/>
    </xf>
    <xf numFmtId="0" fontId="12" fillId="0" borderId="34" xfId="0" applyFont="1" applyFill="1" applyBorder="1" applyAlignment="1">
      <alignment horizontal="center" vertical="center"/>
    </xf>
    <xf numFmtId="0" fontId="13" fillId="0" borderId="36" xfId="0" applyFont="1" applyFill="1" applyBorder="1" applyAlignment="1">
      <alignment vertical="center" wrapText="1"/>
    </xf>
    <xf numFmtId="0" fontId="13" fillId="0" borderId="37" xfId="0" applyFont="1" applyFill="1" applyBorder="1" applyAlignment="1">
      <alignment horizontal="center" vertical="center" wrapText="1"/>
    </xf>
    <xf numFmtId="0" fontId="9" fillId="0" borderId="10" xfId="0" applyFont="1" applyFill="1" applyBorder="1" applyAlignment="1">
      <alignment horizontal="center"/>
    </xf>
    <xf numFmtId="44" fontId="9" fillId="0" borderId="10" xfId="3" applyFont="1" applyFill="1" applyBorder="1"/>
    <xf numFmtId="0" fontId="9" fillId="0" borderId="11" xfId="0" applyFont="1" applyFill="1" applyBorder="1"/>
    <xf numFmtId="0" fontId="12" fillId="0" borderId="38" xfId="0" applyFont="1" applyFill="1" applyBorder="1" applyAlignment="1">
      <alignment horizontal="center" vertical="center"/>
    </xf>
    <xf numFmtId="0" fontId="13" fillId="0" borderId="40" xfId="0" applyFont="1" applyFill="1" applyBorder="1" applyAlignment="1">
      <alignment vertical="center" wrapText="1"/>
    </xf>
    <xf numFmtId="0" fontId="13" fillId="0" borderId="8" xfId="0" applyFont="1" applyFill="1" applyBorder="1" applyAlignment="1">
      <alignment horizontal="center" vertical="center" wrapText="1"/>
    </xf>
    <xf numFmtId="0" fontId="9" fillId="0" borderId="5" xfId="0" applyFont="1" applyFill="1" applyBorder="1" applyAlignment="1">
      <alignment horizontal="center"/>
    </xf>
    <xf numFmtId="44" fontId="9" fillId="0" borderId="5" xfId="3" applyFont="1" applyFill="1" applyBorder="1"/>
    <xf numFmtId="0" fontId="9" fillId="0" borderId="13" xfId="0" applyFont="1" applyFill="1" applyBorder="1"/>
    <xf numFmtId="0" fontId="13" fillId="0" borderId="42" xfId="0" applyFont="1" applyFill="1" applyBorder="1" applyAlignment="1">
      <alignment vertical="center" wrapText="1"/>
    </xf>
    <xf numFmtId="0" fontId="13" fillId="0" borderId="43" xfId="0" applyFont="1" applyFill="1" applyBorder="1" applyAlignment="1">
      <alignment horizontal="center" vertical="center" wrapText="1"/>
    </xf>
    <xf numFmtId="0" fontId="9" fillId="0" borderId="16" xfId="0" applyFont="1" applyFill="1" applyBorder="1" applyAlignment="1">
      <alignment horizontal="center"/>
    </xf>
    <xf numFmtId="44" fontId="9" fillId="0" borderId="16" xfId="3" applyFont="1" applyFill="1" applyBorder="1"/>
    <xf numFmtId="0" fontId="9" fillId="0" borderId="17" xfId="0" applyFont="1" applyFill="1" applyBorder="1"/>
    <xf numFmtId="0" fontId="13" fillId="0" borderId="44" xfId="0" applyFont="1" applyFill="1" applyBorder="1" applyAlignment="1">
      <alignment vertical="center" wrapText="1"/>
    </xf>
    <xf numFmtId="0" fontId="13" fillId="0" borderId="45" xfId="0" applyFont="1" applyFill="1" applyBorder="1" applyAlignment="1">
      <alignment horizontal="center" vertical="center" wrapText="1"/>
    </xf>
    <xf numFmtId="0" fontId="9" fillId="0" borderId="7" xfId="0" applyFont="1" applyFill="1" applyBorder="1" applyAlignment="1">
      <alignment horizontal="center"/>
    </xf>
    <xf numFmtId="44" fontId="9" fillId="0" borderId="7" xfId="3" applyFont="1" applyFill="1" applyBorder="1"/>
    <xf numFmtId="0" fontId="9" fillId="0" borderId="21" xfId="0" applyFont="1" applyFill="1" applyBorder="1"/>
    <xf numFmtId="0" fontId="12" fillId="0" borderId="41" xfId="0" applyFont="1" applyFill="1" applyBorder="1" applyAlignment="1">
      <alignment horizontal="center" vertical="center"/>
    </xf>
    <xf numFmtId="0" fontId="13" fillId="0" borderId="9" xfId="0" applyFont="1" applyFill="1" applyBorder="1" applyAlignment="1">
      <alignment vertical="center" wrapText="1"/>
    </xf>
    <xf numFmtId="0" fontId="13" fillId="0" borderId="12" xfId="0" applyFont="1" applyFill="1" applyBorder="1" applyAlignment="1">
      <alignment vertical="center" wrapText="1"/>
    </xf>
    <xf numFmtId="0" fontId="13" fillId="0" borderId="15" xfId="0" applyFont="1" applyFill="1" applyBorder="1" applyAlignment="1">
      <alignment vertical="center" wrapText="1"/>
    </xf>
    <xf numFmtId="0" fontId="13" fillId="0" borderId="5" xfId="0" applyFont="1" applyFill="1" applyBorder="1" applyAlignment="1">
      <alignment horizontal="center" vertical="center" wrapText="1"/>
    </xf>
    <xf numFmtId="0" fontId="13" fillId="0" borderId="46"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3" fillId="0" borderId="47" xfId="0" applyFont="1" applyFill="1" applyBorder="1" applyAlignment="1">
      <alignment vertical="center" wrapText="1"/>
    </xf>
    <xf numFmtId="0" fontId="13" fillId="0" borderId="0" xfId="0" applyFont="1" applyFill="1" applyBorder="1" applyAlignment="1">
      <alignment vertical="center" wrapText="1"/>
    </xf>
    <xf numFmtId="0" fontId="0" fillId="0" borderId="5" xfId="0" applyBorder="1" applyAlignment="1">
      <alignment horizontal="center" vertical="center"/>
    </xf>
    <xf numFmtId="0" fontId="0" fillId="0" borderId="5" xfId="0" applyFill="1" applyBorder="1" applyAlignment="1">
      <alignment horizontal="center" vertical="center"/>
    </xf>
    <xf numFmtId="0" fontId="0" fillId="0" borderId="5" xfId="0" applyBorder="1" applyAlignment="1">
      <alignment horizontal="center" vertical="center" wrapText="1"/>
    </xf>
    <xf numFmtId="0" fontId="0" fillId="0" borderId="5" xfId="0" applyBorder="1" applyAlignment="1">
      <alignment horizontal="center" vertical="center"/>
    </xf>
    <xf numFmtId="0" fontId="0" fillId="5" borderId="5" xfId="0" applyFill="1" applyBorder="1" applyAlignment="1">
      <alignment horizontal="center" vertical="center"/>
    </xf>
    <xf numFmtId="0" fontId="10" fillId="17" borderId="0" xfId="1" applyFont="1" applyFill="1" applyBorder="1" applyAlignment="1">
      <alignment horizontal="center" vertical="center"/>
    </xf>
    <xf numFmtId="0" fontId="10" fillId="18" borderId="0" xfId="1" applyFont="1" applyFill="1" applyBorder="1" applyAlignment="1">
      <alignment horizontal="center" vertical="center"/>
    </xf>
    <xf numFmtId="0" fontId="10" fillId="20" borderId="0" xfId="1" applyFont="1" applyFill="1" applyBorder="1" applyAlignment="1">
      <alignment horizontal="center" vertical="center"/>
    </xf>
    <xf numFmtId="0" fontId="10" fillId="12" borderId="0" xfId="1" applyFont="1" applyFill="1" applyBorder="1" applyAlignment="1">
      <alignment horizontal="center" vertical="center"/>
    </xf>
    <xf numFmtId="0" fontId="0" fillId="0" borderId="27" xfId="0" applyFill="1" applyBorder="1" applyAlignment="1">
      <alignment horizontal="center" vertical="center" wrapText="1"/>
    </xf>
    <xf numFmtId="0" fontId="1" fillId="6" borderId="5" xfId="1" applyFont="1" applyFill="1" applyBorder="1" applyAlignment="1">
      <alignment vertical="center" wrapText="1"/>
    </xf>
    <xf numFmtId="165" fontId="14" fillId="6" borderId="5" xfId="0" applyNumberFormat="1" applyFont="1" applyFill="1" applyBorder="1" applyAlignment="1">
      <alignment horizontal="right"/>
    </xf>
    <xf numFmtId="0" fontId="0" fillId="0" borderId="5" xfId="0" applyFill="1" applyBorder="1" applyAlignment="1">
      <alignment horizontal="center" vertical="center"/>
    </xf>
    <xf numFmtId="0" fontId="4" fillId="0" borderId="26" xfId="0" applyFont="1" applyBorder="1" applyAlignment="1">
      <alignment horizontal="center" vertical="center"/>
    </xf>
    <xf numFmtId="0" fontId="0" fillId="0" borderId="27" xfId="0" applyBorder="1" applyAlignment="1">
      <alignment horizontal="center" vertical="center"/>
    </xf>
    <xf numFmtId="0" fontId="4" fillId="0" borderId="5" xfId="0" applyFont="1" applyBorder="1" applyAlignment="1">
      <alignment horizontal="center" vertical="center"/>
    </xf>
    <xf numFmtId="0" fontId="0" fillId="0" borderId="5" xfId="0" applyBorder="1" applyAlignment="1">
      <alignment horizontal="center" vertical="center"/>
    </xf>
    <xf numFmtId="0" fontId="4" fillId="0" borderId="7" xfId="0" applyFont="1" applyBorder="1" applyAlignment="1">
      <alignment horizontal="center" vertical="center"/>
    </xf>
    <xf numFmtId="0" fontId="0" fillId="0" borderId="7" xfId="0" applyBorder="1" applyAlignment="1">
      <alignment horizontal="center" vertical="center"/>
    </xf>
    <xf numFmtId="0" fontId="0" fillId="0" borderId="3" xfId="0" applyBorder="1" applyAlignment="1">
      <alignment horizontal="center" vertical="center"/>
    </xf>
    <xf numFmtId="0" fontId="0" fillId="0" borderId="27" xfId="0" applyBorder="1" applyAlignment="1">
      <alignment horizontal="center" vertical="center" wrapText="1"/>
    </xf>
    <xf numFmtId="0" fontId="0" fillId="0" borderId="10" xfId="0" applyBorder="1" applyAlignment="1">
      <alignment horizontal="center" vertical="center" wrapText="1"/>
    </xf>
    <xf numFmtId="0" fontId="0" fillId="0" borderId="5" xfId="0" applyBorder="1" applyAlignment="1">
      <alignment horizontal="center" vertical="center" wrapText="1"/>
    </xf>
    <xf numFmtId="0" fontId="4" fillId="0" borderId="10" xfId="0" applyFont="1" applyBorder="1" applyAlignment="1">
      <alignment horizontal="center" vertical="center"/>
    </xf>
    <xf numFmtId="0" fontId="0" fillId="0" borderId="10" xfId="0" applyBorder="1" applyAlignment="1">
      <alignment horizontal="center" vertical="center"/>
    </xf>
    <xf numFmtId="0" fontId="0" fillId="0" borderId="7" xfId="0" applyFill="1" applyBorder="1" applyAlignment="1">
      <alignment horizontal="center" vertical="center"/>
    </xf>
    <xf numFmtId="0" fontId="4" fillId="0" borderId="7" xfId="0" applyFont="1" applyBorder="1" applyAlignment="1">
      <alignment horizontal="center" vertical="center" wrapText="1"/>
    </xf>
    <xf numFmtId="0" fontId="4" fillId="0" borderId="0" xfId="0" applyFont="1" applyAlignment="1">
      <alignment horizontal="center" vertical="center"/>
    </xf>
    <xf numFmtId="0" fontId="0" fillId="0" borderId="16" xfId="0" applyBorder="1" applyAlignment="1">
      <alignment horizontal="center" vertical="center"/>
    </xf>
    <xf numFmtId="0" fontId="4" fillId="0" borderId="16" xfId="0" applyFont="1" applyBorder="1" applyAlignment="1">
      <alignment horizontal="center" vertical="center"/>
    </xf>
    <xf numFmtId="0" fontId="0" fillId="0" borderId="10" xfId="0" applyFill="1" applyBorder="1" applyAlignment="1">
      <alignment horizontal="center" vertical="center"/>
    </xf>
    <xf numFmtId="0" fontId="0" fillId="0" borderId="5" xfId="0" applyFill="1" applyBorder="1" applyAlignment="1">
      <alignment horizontal="center" vertical="center"/>
    </xf>
    <xf numFmtId="0" fontId="0" fillId="0" borderId="16" xfId="0" applyFill="1" applyBorder="1" applyAlignment="1">
      <alignment horizontal="center" vertical="center"/>
    </xf>
    <xf numFmtId="0" fontId="0" fillId="0" borderId="3" xfId="0" applyFill="1" applyBorder="1" applyAlignment="1">
      <alignment horizontal="center" vertical="center"/>
    </xf>
    <xf numFmtId="0" fontId="4" fillId="0" borderId="27" xfId="0" applyFont="1" applyBorder="1" applyAlignment="1">
      <alignment horizontal="center" vertical="center"/>
    </xf>
    <xf numFmtId="0" fontId="0" fillId="0" borderId="7" xfId="0" applyFill="1" applyBorder="1" applyAlignment="1">
      <alignment horizontal="center" vertical="center" wrapText="1"/>
    </xf>
    <xf numFmtId="0" fontId="0" fillId="0" borderId="3" xfId="0" applyFill="1" applyBorder="1" applyAlignment="1">
      <alignment horizontal="center" vertical="center" wrapText="1"/>
    </xf>
    <xf numFmtId="1" fontId="0" fillId="0" borderId="0" xfId="0" applyNumberFormat="1" applyAlignment="1">
      <alignment horizontal="center"/>
    </xf>
    <xf numFmtId="1" fontId="0" fillId="0" borderId="5" xfId="0" applyNumberFormat="1" applyFill="1" applyBorder="1" applyAlignment="1">
      <alignment horizontal="center" vertical="center"/>
    </xf>
    <xf numFmtId="0" fontId="0" fillId="0" borderId="5" xfId="0" applyFill="1" applyBorder="1" applyAlignment="1">
      <alignment horizontal="center" vertical="center"/>
    </xf>
    <xf numFmtId="0" fontId="0" fillId="0" borderId="5" xfId="0" applyBorder="1" applyAlignment="1">
      <alignment horizontal="center" vertical="center"/>
    </xf>
    <xf numFmtId="0" fontId="0" fillId="0" borderId="0" xfId="0" applyAlignment="1">
      <alignment horizontal="left"/>
    </xf>
    <xf numFmtId="0" fontId="0" fillId="0" borderId="0" xfId="0" applyAlignment="1">
      <alignment horizontal="left" indent="1"/>
    </xf>
    <xf numFmtId="0" fontId="0" fillId="0" borderId="0" xfId="0" applyNumberFormat="1"/>
    <xf numFmtId="0" fontId="0" fillId="0" borderId="7" xfId="0" applyBorder="1" applyAlignment="1">
      <alignment vertical="center"/>
    </xf>
    <xf numFmtId="0" fontId="0" fillId="0" borderId="5" xfId="0" applyBorder="1" applyAlignment="1">
      <alignment vertical="center"/>
    </xf>
    <xf numFmtId="0" fontId="0" fillId="0" borderId="7" xfId="0" applyFill="1" applyBorder="1" applyAlignment="1">
      <alignment vertical="center"/>
    </xf>
    <xf numFmtId="0" fontId="1" fillId="6" borderId="5" xfId="1" quotePrefix="1" applyFont="1" applyFill="1" applyBorder="1" applyAlignment="1">
      <alignment vertical="center" wrapText="1"/>
    </xf>
    <xf numFmtId="0" fontId="0" fillId="0" borderId="5" xfId="0" applyBorder="1" applyAlignment="1">
      <alignment horizontal="center" vertical="center"/>
    </xf>
    <xf numFmtId="0" fontId="0" fillId="0" borderId="5" xfId="0" applyFill="1" applyBorder="1" applyAlignment="1">
      <alignment horizontal="center" vertical="center"/>
    </xf>
    <xf numFmtId="0" fontId="0" fillId="0" borderId="0" xfId="0" pivotButton="1" applyAlignment="1">
      <alignment wrapText="1"/>
    </xf>
    <xf numFmtId="0" fontId="0" fillId="0" borderId="0" xfId="0" pivotButton="1"/>
    <xf numFmtId="0" fontId="4" fillId="0" borderId="5" xfId="0" applyFont="1" applyBorder="1" applyAlignment="1">
      <alignment horizontal="center" vertical="center"/>
    </xf>
    <xf numFmtId="0" fontId="4" fillId="0" borderId="7" xfId="0" applyFont="1" applyBorder="1" applyAlignment="1">
      <alignment horizontal="center" vertical="center"/>
    </xf>
    <xf numFmtId="0" fontId="0" fillId="0" borderId="5" xfId="0" applyFill="1" applyBorder="1" applyAlignment="1">
      <alignment horizontal="center" vertical="center"/>
    </xf>
    <xf numFmtId="0" fontId="0" fillId="0" borderId="5" xfId="0" applyBorder="1" applyAlignment="1">
      <alignment horizontal="center" vertical="center"/>
    </xf>
    <xf numFmtId="0" fontId="0" fillId="0" borderId="5" xfId="0" applyBorder="1" applyAlignment="1">
      <alignment horizontal="center" vertical="center" wrapText="1"/>
    </xf>
    <xf numFmtId="0" fontId="4" fillId="0" borderId="0" xfId="0" applyFont="1"/>
    <xf numFmtId="0" fontId="4" fillId="0" borderId="5" xfId="0" applyFont="1" applyBorder="1" applyAlignment="1">
      <alignment horizontal="center" vertical="center"/>
    </xf>
    <xf numFmtId="0" fontId="0" fillId="0" borderId="5" xfId="0" applyBorder="1" applyAlignment="1">
      <alignment horizontal="center" vertical="center" wrapText="1"/>
    </xf>
    <xf numFmtId="0" fontId="0" fillId="0" borderId="5" xfId="0" applyBorder="1" applyAlignment="1">
      <alignment horizontal="center" vertical="center"/>
    </xf>
    <xf numFmtId="0" fontId="0" fillId="0" borderId="5" xfId="0" applyFill="1" applyBorder="1" applyAlignment="1">
      <alignment horizontal="center" vertical="center"/>
    </xf>
    <xf numFmtId="0" fontId="4" fillId="0" borderId="7" xfId="0" applyFont="1" applyBorder="1" applyAlignment="1">
      <alignment horizontal="center" vertical="center"/>
    </xf>
    <xf numFmtId="165" fontId="1" fillId="6" borderId="5" xfId="1" applyNumberFormat="1" applyFont="1" applyFill="1" applyBorder="1" applyAlignment="1">
      <alignment horizontal="left" vertical="center"/>
    </xf>
    <xf numFmtId="0" fontId="0" fillId="0" borderId="5" xfId="0" applyFill="1" applyBorder="1" applyAlignment="1">
      <alignment horizontal="center" vertical="center"/>
    </xf>
    <xf numFmtId="0" fontId="0" fillId="0" borderId="5" xfId="0" applyBorder="1" applyAlignment="1">
      <alignment horizontal="center" vertical="center"/>
    </xf>
    <xf numFmtId="0" fontId="1" fillId="6" borderId="5" xfId="1" applyFont="1" applyFill="1" applyBorder="1" applyAlignment="1">
      <alignment horizontal="left" vertical="center" wrapText="1"/>
    </xf>
    <xf numFmtId="0" fontId="0" fillId="0" borderId="5" xfId="0" applyBorder="1" applyAlignment="1">
      <alignment horizontal="center" vertical="center"/>
    </xf>
    <xf numFmtId="0" fontId="0" fillId="0" borderId="5" xfId="0" applyFill="1" applyBorder="1" applyAlignment="1">
      <alignment horizontal="center" vertical="center"/>
    </xf>
    <xf numFmtId="0" fontId="0" fillId="0" borderId="5" xfId="0" applyFill="1" applyBorder="1" applyAlignment="1">
      <alignment horizontal="center" vertical="center"/>
    </xf>
    <xf numFmtId="0" fontId="0" fillId="0" borderId="5" xfId="0" applyBorder="1" applyAlignment="1">
      <alignment horizontal="center" vertical="center"/>
    </xf>
    <xf numFmtId="164" fontId="1" fillId="6" borderId="5" xfId="1" applyNumberFormat="1" applyFont="1" applyFill="1" applyBorder="1" applyAlignment="1">
      <alignment horizontal="left" vertical="center" wrapText="1"/>
    </xf>
    <xf numFmtId="0" fontId="0" fillId="0" borderId="5" xfId="0" applyBorder="1" applyAlignment="1">
      <alignment horizontal="center" vertical="center"/>
    </xf>
    <xf numFmtId="0" fontId="0" fillId="0" borderId="5" xfId="0" applyFill="1" applyBorder="1" applyAlignment="1">
      <alignment horizontal="center" vertical="center"/>
    </xf>
    <xf numFmtId="0" fontId="0" fillId="0" borderId="5" xfId="0" applyBorder="1" applyAlignment="1">
      <alignment horizontal="center" vertical="center"/>
    </xf>
    <xf numFmtId="0" fontId="0" fillId="8" borderId="5" xfId="0" applyFill="1" applyBorder="1" applyAlignment="1">
      <alignment horizontal="center" vertical="top"/>
    </xf>
    <xf numFmtId="0" fontId="0" fillId="6" borderId="5" xfId="0" applyFill="1" applyBorder="1" applyAlignment="1">
      <alignment horizontal="center" vertical="top"/>
    </xf>
    <xf numFmtId="0" fontId="0" fillId="0" borderId="5" xfId="0" applyFill="1" applyBorder="1" applyAlignment="1">
      <alignment horizontal="center" vertical="top"/>
    </xf>
    <xf numFmtId="0" fontId="0" fillId="0" borderId="5" xfId="0" applyBorder="1" applyAlignment="1">
      <alignment horizontal="center" vertical="center"/>
    </xf>
    <xf numFmtId="0" fontId="0" fillId="0" borderId="5" xfId="0" applyFill="1" applyBorder="1" applyAlignment="1">
      <alignment horizontal="center" vertical="center"/>
    </xf>
    <xf numFmtId="0" fontId="0" fillId="0" borderId="5" xfId="0" applyBorder="1"/>
    <xf numFmtId="165" fontId="0" fillId="0" borderId="5" xfId="0" applyNumberFormat="1" applyBorder="1" applyAlignment="1">
      <alignment wrapText="1"/>
    </xf>
    <xf numFmtId="164" fontId="1" fillId="6" borderId="5" xfId="1" applyNumberFormat="1" applyFont="1" applyFill="1" applyBorder="1" applyAlignment="1">
      <alignment horizontal="left"/>
    </xf>
    <xf numFmtId="0" fontId="1" fillId="6" borderId="5" xfId="1" applyNumberFormat="1" applyFont="1" applyFill="1" applyBorder="1" applyAlignment="1">
      <alignment horizontal="center" vertical="center"/>
    </xf>
    <xf numFmtId="165" fontId="0" fillId="6" borderId="5" xfId="0" applyNumberFormat="1" applyFill="1" applyBorder="1" applyAlignment="1">
      <alignment horizontal="left" wrapText="1"/>
    </xf>
    <xf numFmtId="0" fontId="1" fillId="6" borderId="5" xfId="1" quotePrefix="1" applyFont="1" applyFill="1" applyBorder="1" applyAlignment="1">
      <alignment horizontal="left" vertical="center" wrapText="1"/>
    </xf>
    <xf numFmtId="0" fontId="1" fillId="0" borderId="5" xfId="1" quotePrefix="1" applyFont="1" applyFill="1" applyBorder="1" applyAlignment="1">
      <alignment horizontal="left" vertical="center" wrapText="1"/>
    </xf>
    <xf numFmtId="49" fontId="1" fillId="6" borderId="5" xfId="1" applyNumberFormat="1" applyFont="1" applyFill="1" applyBorder="1" applyAlignment="1">
      <alignment horizontal="left" vertical="center"/>
    </xf>
    <xf numFmtId="49" fontId="0" fillId="6" borderId="5" xfId="0" applyNumberFormat="1" applyFill="1" applyBorder="1" applyAlignment="1">
      <alignment horizontal="left" vertical="top"/>
    </xf>
    <xf numFmtId="0" fontId="0" fillId="0" borderId="5" xfId="0" applyFill="1" applyBorder="1"/>
    <xf numFmtId="0" fontId="0" fillId="0" borderId="5" xfId="0" applyFill="1" applyBorder="1" applyAlignment="1">
      <alignment horizontal="center"/>
    </xf>
    <xf numFmtId="49" fontId="0" fillId="0" borderId="5" xfId="0" applyNumberFormat="1" applyFill="1" applyBorder="1" applyAlignment="1">
      <alignment horizontal="center" vertical="top"/>
    </xf>
    <xf numFmtId="0" fontId="0" fillId="0" borderId="5" xfId="0" applyFill="1" applyBorder="1" applyAlignment="1">
      <alignment horizontal="center" vertical="center"/>
    </xf>
    <xf numFmtId="0" fontId="0" fillId="0" borderId="5" xfId="0" applyBorder="1" applyAlignment="1">
      <alignment horizontal="center" vertical="center"/>
    </xf>
    <xf numFmtId="0" fontId="1" fillId="6" borderId="5" xfId="1" applyFont="1" applyFill="1" applyBorder="1" applyAlignment="1">
      <alignment horizontal="center" wrapText="1"/>
    </xf>
    <xf numFmtId="0" fontId="9" fillId="0" borderId="5" xfId="0" applyFont="1" applyFill="1" applyBorder="1" applyAlignment="1">
      <alignment horizontal="left"/>
    </xf>
    <xf numFmtId="49" fontId="1" fillId="0" borderId="5" xfId="1" applyNumberFormat="1" applyFont="1" applyFill="1" applyBorder="1" applyAlignment="1">
      <alignment horizontal="left" vertical="center"/>
    </xf>
    <xf numFmtId="0" fontId="0" fillId="7" borderId="0" xfId="0" applyFill="1"/>
    <xf numFmtId="0" fontId="0" fillId="0" borderId="0" xfId="0" applyAlignment="1">
      <alignment horizontal="left" indent="2"/>
    </xf>
    <xf numFmtId="0" fontId="0" fillId="7" borderId="0" xfId="0" applyFill="1" applyAlignment="1">
      <alignment horizontal="left" indent="1"/>
    </xf>
    <xf numFmtId="0" fontId="0" fillId="7" borderId="0" xfId="0" applyFill="1" applyAlignment="1">
      <alignment horizontal="left" indent="2"/>
    </xf>
    <xf numFmtId="0" fontId="0" fillId="0" borderId="0" xfId="0" applyFill="1" applyAlignment="1">
      <alignment horizontal="left"/>
    </xf>
    <xf numFmtId="0" fontId="0" fillId="0" borderId="0" xfId="0" applyNumberFormat="1" applyFill="1"/>
    <xf numFmtId="0" fontId="0" fillId="3" borderId="0" xfId="0" applyFill="1" applyAlignment="1">
      <alignment horizontal="left"/>
    </xf>
    <xf numFmtId="0" fontId="0" fillId="3" borderId="0" xfId="0" applyNumberFormat="1" applyFill="1"/>
    <xf numFmtId="0" fontId="0" fillId="3" borderId="0" xfId="0" applyFill="1"/>
    <xf numFmtId="0" fontId="0" fillId="0" borderId="0" xfId="0" applyFill="1" applyAlignment="1">
      <alignment horizontal="left" indent="2"/>
    </xf>
    <xf numFmtId="0" fontId="0" fillId="0" borderId="5" xfId="0" applyBorder="1" applyAlignment="1">
      <alignment horizontal="center"/>
    </xf>
    <xf numFmtId="0" fontId="0" fillId="0" borderId="7" xfId="0" applyBorder="1"/>
    <xf numFmtId="0" fontId="0" fillId="0" borderId="7" xfId="0" applyFill="1" applyBorder="1" applyAlignment="1">
      <alignment horizontal="center"/>
    </xf>
    <xf numFmtId="165" fontId="0" fillId="0" borderId="7" xfId="0" applyNumberFormat="1" applyBorder="1" applyAlignment="1">
      <alignment wrapText="1"/>
    </xf>
    <xf numFmtId="0" fontId="0" fillId="8" borderId="7" xfId="0" applyFill="1" applyBorder="1" applyAlignment="1">
      <alignment horizontal="center" vertical="top"/>
    </xf>
    <xf numFmtId="0" fontId="0" fillId="6" borderId="7" xfId="0" applyFill="1" applyBorder="1" applyAlignment="1">
      <alignment horizontal="center" vertical="top"/>
    </xf>
    <xf numFmtId="49" fontId="0" fillId="0" borderId="7" xfId="0" applyNumberFormat="1" applyFill="1" applyBorder="1" applyAlignment="1">
      <alignment horizontal="center" vertical="top"/>
    </xf>
    <xf numFmtId="165" fontId="14" fillId="6" borderId="7" xfId="0" applyNumberFormat="1" applyFont="1" applyFill="1" applyBorder="1" applyAlignment="1">
      <alignment horizontal="right"/>
    </xf>
    <xf numFmtId="0" fontId="0" fillId="0" borderId="7" xfId="0" applyFill="1" applyBorder="1" applyAlignment="1">
      <alignment horizontal="center" vertical="top"/>
    </xf>
    <xf numFmtId="166" fontId="0" fillId="0" borderId="7" xfId="0" applyNumberFormat="1" applyBorder="1" applyAlignment="1">
      <alignment horizontal="center" vertical="center"/>
    </xf>
    <xf numFmtId="165" fontId="0" fillId="0" borderId="7" xfId="0" applyNumberFormat="1" applyBorder="1" applyAlignment="1">
      <alignment horizontal="center"/>
    </xf>
    <xf numFmtId="0" fontId="0" fillId="0" borderId="5" xfId="0" applyBorder="1" applyAlignment="1">
      <alignment horizontal="left"/>
    </xf>
    <xf numFmtId="49" fontId="1" fillId="6" borderId="5" xfId="1" applyNumberFormat="1" applyFont="1" applyFill="1" applyBorder="1" applyAlignment="1">
      <alignment horizontal="left" vertical="top" wrapText="1"/>
    </xf>
    <xf numFmtId="0" fontId="1" fillId="6" borderId="5" xfId="1" applyFont="1" applyFill="1" applyBorder="1" applyAlignment="1">
      <alignment horizontal="left" vertical="top" wrapText="1"/>
    </xf>
    <xf numFmtId="1" fontId="6" fillId="0" borderId="0" xfId="0" applyNumberFormat="1" applyFont="1" applyAlignment="1">
      <alignment horizontal="left"/>
    </xf>
    <xf numFmtId="0" fontId="6" fillId="0" borderId="5" xfId="0" applyFont="1" applyFill="1" applyBorder="1" applyAlignment="1">
      <alignment horizontal="left" vertical="top" wrapText="1"/>
    </xf>
    <xf numFmtId="0" fontId="6" fillId="0" borderId="0" xfId="0" applyFont="1" applyAlignment="1">
      <alignment horizontal="left"/>
    </xf>
    <xf numFmtId="0" fontId="1" fillId="0" borderId="5" xfId="0" applyFont="1" applyFill="1" applyBorder="1" applyAlignment="1">
      <alignment horizontal="left" vertical="top" wrapText="1"/>
    </xf>
    <xf numFmtId="49" fontId="6" fillId="0" borderId="5" xfId="0" applyNumberFormat="1" applyFont="1" applyBorder="1" applyAlignment="1">
      <alignment horizontal="left" vertical="top"/>
    </xf>
    <xf numFmtId="0" fontId="6" fillId="0" borderId="5" xfId="0" applyFont="1" applyBorder="1" applyAlignment="1">
      <alignment horizontal="left" vertical="top"/>
    </xf>
    <xf numFmtId="1" fontId="6" fillId="0" borderId="5" xfId="0" applyNumberFormat="1" applyFont="1" applyFill="1" applyBorder="1" applyAlignment="1">
      <alignment horizontal="left" vertical="center"/>
    </xf>
    <xf numFmtId="0" fontId="6" fillId="0" borderId="5" xfId="0" applyFont="1" applyFill="1" applyBorder="1" applyAlignment="1">
      <alignment horizontal="left" vertical="center"/>
    </xf>
    <xf numFmtId="0" fontId="6" fillId="0" borderId="5" xfId="0" applyFont="1" applyBorder="1" applyAlignment="1">
      <alignment horizontal="left"/>
    </xf>
    <xf numFmtId="165" fontId="6" fillId="0" borderId="5" xfId="0" applyNumberFormat="1" applyFont="1" applyFill="1" applyBorder="1" applyAlignment="1">
      <alignment horizontal="left" wrapText="1"/>
    </xf>
    <xf numFmtId="0" fontId="6" fillId="0" borderId="5" xfId="0" applyFont="1" applyFill="1" applyBorder="1" applyAlignment="1">
      <alignment horizontal="left"/>
    </xf>
    <xf numFmtId="165" fontId="1" fillId="0" borderId="5" xfId="0" applyNumberFormat="1" applyFont="1" applyFill="1" applyBorder="1" applyAlignment="1">
      <alignment horizontal="left" wrapText="1"/>
    </xf>
    <xf numFmtId="0" fontId="6" fillId="0" borderId="0" xfId="0" applyFont="1" applyFill="1" applyAlignment="1">
      <alignment horizontal="left"/>
    </xf>
    <xf numFmtId="0" fontId="6" fillId="0" borderId="5" xfId="0" applyFont="1" applyFill="1" applyBorder="1" applyAlignment="1">
      <alignment horizontal="left" wrapText="1"/>
    </xf>
    <xf numFmtId="165" fontId="6" fillId="0" borderId="5" xfId="0" applyNumberFormat="1" applyFont="1" applyFill="1" applyBorder="1" applyAlignment="1">
      <alignment horizontal="left" vertical="top" wrapText="1"/>
    </xf>
    <xf numFmtId="165" fontId="6" fillId="0" borderId="7" xfId="0" applyNumberFormat="1" applyFont="1" applyFill="1" applyBorder="1" applyAlignment="1">
      <alignment horizontal="left" vertical="top" wrapText="1"/>
    </xf>
    <xf numFmtId="0" fontId="6" fillId="0" borderId="7" xfId="0" applyFont="1" applyFill="1" applyBorder="1" applyAlignment="1">
      <alignment horizontal="left"/>
    </xf>
    <xf numFmtId="0" fontId="6" fillId="0" borderId="5" xfId="0" applyFont="1" applyBorder="1" applyAlignment="1">
      <alignment horizontal="left" wrapText="1"/>
    </xf>
    <xf numFmtId="0" fontId="0" fillId="3" borderId="0" xfId="0" applyFill="1" applyAlignment="1">
      <alignment horizontal="left" indent="1"/>
    </xf>
    <xf numFmtId="0" fontId="0" fillId="7" borderId="0" xfId="0" applyNumberFormat="1" applyFill="1"/>
    <xf numFmtId="0" fontId="0" fillId="7" borderId="0" xfId="0" applyFill="1" applyAlignment="1">
      <alignment horizontal="left"/>
    </xf>
    <xf numFmtId="0" fontId="0" fillId="8" borderId="5" xfId="0" applyFill="1" applyBorder="1" applyAlignment="1">
      <alignment horizontal="center"/>
    </xf>
    <xf numFmtId="0" fontId="0" fillId="0" borderId="7" xfId="0" applyBorder="1" applyAlignment="1">
      <alignment horizontal="center" vertical="center"/>
    </xf>
    <xf numFmtId="0" fontId="0" fillId="0" borderId="5" xfId="0" applyBorder="1" applyAlignment="1">
      <alignment horizontal="center" vertical="center"/>
    </xf>
    <xf numFmtId="0" fontId="1" fillId="6" borderId="7" xfId="1" applyFont="1" applyFill="1" applyBorder="1" applyAlignment="1">
      <alignment horizontal="left" vertical="top" wrapText="1"/>
    </xf>
    <xf numFmtId="0" fontId="6" fillId="0" borderId="7" xfId="0" applyFont="1" applyFill="1" applyBorder="1" applyAlignment="1">
      <alignment horizontal="left" vertical="top" wrapText="1"/>
    </xf>
    <xf numFmtId="0" fontId="1" fillId="0" borderId="7" xfId="0" applyFont="1" applyFill="1" applyBorder="1" applyAlignment="1">
      <alignment horizontal="left" vertical="top" wrapText="1"/>
    </xf>
    <xf numFmtId="1" fontId="6" fillId="0" borderId="5" xfId="0" applyNumberFormat="1" applyFont="1" applyBorder="1" applyAlignment="1">
      <alignment horizontal="left"/>
    </xf>
    <xf numFmtId="0" fontId="0" fillId="0" borderId="5" xfId="0" applyBorder="1" applyAlignment="1">
      <alignment horizontal="center" vertical="center"/>
    </xf>
    <xf numFmtId="0" fontId="0" fillId="0" borderId="5" xfId="0" applyFill="1" applyBorder="1" applyAlignment="1">
      <alignment horizontal="center" vertical="center"/>
    </xf>
    <xf numFmtId="0" fontId="1" fillId="21" borderId="5" xfId="1" applyFont="1" applyFill="1" applyBorder="1" applyAlignment="1">
      <alignment horizontal="center" vertical="center" wrapText="1"/>
    </xf>
    <xf numFmtId="49" fontId="1" fillId="21" borderId="5" xfId="1" applyNumberFormat="1" applyFont="1" applyFill="1" applyBorder="1" applyAlignment="1">
      <alignment horizontal="center" vertical="center" wrapText="1"/>
    </xf>
    <xf numFmtId="164" fontId="1" fillId="21" borderId="5" xfId="1" applyNumberFormat="1" applyFont="1" applyFill="1" applyBorder="1" applyAlignment="1">
      <alignment horizontal="center" vertical="center"/>
    </xf>
    <xf numFmtId="0" fontId="0" fillId="21" borderId="5" xfId="0" applyFill="1" applyBorder="1" applyAlignment="1">
      <alignment horizontal="center" vertical="center"/>
    </xf>
    <xf numFmtId="1" fontId="1" fillId="21" borderId="5" xfId="1" applyNumberFormat="1" applyFont="1" applyFill="1" applyBorder="1" applyAlignment="1">
      <alignment horizontal="center" vertical="center"/>
    </xf>
    <xf numFmtId="165" fontId="1" fillId="21" borderId="5" xfId="1" applyNumberFormat="1" applyFont="1" applyFill="1" applyBorder="1" applyAlignment="1">
      <alignment horizontal="center" vertical="center"/>
    </xf>
    <xf numFmtId="165" fontId="14" fillId="21" borderId="5" xfId="0" applyNumberFormat="1" applyFont="1" applyFill="1" applyBorder="1" applyAlignment="1">
      <alignment horizontal="center" vertical="center"/>
    </xf>
    <xf numFmtId="165" fontId="6" fillId="21" borderId="5" xfId="0" applyNumberFormat="1" applyFont="1" applyFill="1" applyBorder="1" applyAlignment="1">
      <alignment horizontal="left" vertical="center" wrapText="1"/>
    </xf>
    <xf numFmtId="0" fontId="6" fillId="21" borderId="5" xfId="0" applyFont="1" applyFill="1" applyBorder="1" applyAlignment="1">
      <alignment horizontal="center" vertical="center"/>
    </xf>
    <xf numFmtId="166" fontId="0" fillId="21" borderId="5" xfId="0" applyNumberFormat="1" applyFill="1" applyBorder="1" applyAlignment="1">
      <alignment horizontal="center" vertical="center"/>
    </xf>
    <xf numFmtId="165" fontId="0" fillId="21" borderId="5" xfId="0" applyNumberFormat="1" applyFill="1" applyBorder="1" applyAlignment="1">
      <alignment horizontal="center" vertical="center"/>
    </xf>
    <xf numFmtId="0" fontId="0" fillId="21" borderId="0" xfId="0" applyFill="1" applyAlignment="1">
      <alignment vertical="center"/>
    </xf>
    <xf numFmtId="0" fontId="16" fillId="0" borderId="0" xfId="16" applyNumberFormat="1" applyFont="1" applyFill="1" applyBorder="1" applyAlignment="1" applyProtection="1"/>
    <xf numFmtId="0" fontId="15" fillId="0" borderId="0" xfId="16" applyFont="1" applyBorder="1" applyAlignment="1">
      <alignment horizontal="right" vertical="center"/>
    </xf>
    <xf numFmtId="165" fontId="15" fillId="0" borderId="0" xfId="16" applyNumberFormat="1" applyFont="1" applyBorder="1" applyAlignment="1">
      <alignment vertical="center"/>
    </xf>
    <xf numFmtId="164" fontId="15" fillId="0" borderId="0" xfId="16" applyNumberFormat="1" applyFont="1" applyBorder="1" applyAlignment="1">
      <alignment horizontal="center" vertical="center"/>
    </xf>
    <xf numFmtId="0" fontId="15" fillId="0" borderId="0" xfId="16" applyFont="1" applyBorder="1" applyAlignment="1">
      <alignment horizontal="center" vertical="center"/>
    </xf>
    <xf numFmtId="0" fontId="15" fillId="0" borderId="0" xfId="16" applyFont="1" applyBorder="1" applyAlignment="1">
      <alignment vertical="center"/>
    </xf>
    <xf numFmtId="164" fontId="15" fillId="0" borderId="0" xfId="16" applyNumberFormat="1" applyFont="1" applyAlignment="1">
      <alignment horizontal="center" vertical="center"/>
    </xf>
    <xf numFmtId="165" fontId="15" fillId="0" borderId="49" xfId="16" applyNumberFormat="1" applyFont="1" applyBorder="1" applyAlignment="1">
      <alignment vertical="center"/>
    </xf>
    <xf numFmtId="0" fontId="15" fillId="0" borderId="49" xfId="16" applyFont="1" applyBorder="1" applyAlignment="1">
      <alignment horizontal="center" vertical="center"/>
    </xf>
    <xf numFmtId="0" fontId="1" fillId="0" borderId="50" xfId="16" applyFont="1" applyFill="1" applyBorder="1" applyAlignment="1">
      <alignment horizontal="left" vertical="center" wrapText="1"/>
    </xf>
    <xf numFmtId="2" fontId="17" fillId="0" borderId="49" xfId="16" applyNumberFormat="1" applyFont="1" applyBorder="1" applyAlignment="1">
      <alignment horizontal="center" vertical="center"/>
    </xf>
    <xf numFmtId="165" fontId="17" fillId="0" borderId="16" xfId="16" applyNumberFormat="1" applyFont="1" applyBorder="1" applyAlignment="1">
      <alignment vertical="center"/>
    </xf>
    <xf numFmtId="165" fontId="15" fillId="0" borderId="50" xfId="16" applyNumberFormat="1" applyFont="1" applyBorder="1" applyAlignment="1">
      <alignment vertical="center"/>
    </xf>
    <xf numFmtId="0" fontId="15" fillId="0" borderId="50" xfId="16" applyFont="1" applyBorder="1" applyAlignment="1">
      <alignment horizontal="center" vertical="center"/>
    </xf>
    <xf numFmtId="0" fontId="2" fillId="0" borderId="50" xfId="16" applyFont="1" applyFill="1" applyBorder="1" applyAlignment="1">
      <alignment horizontal="left" vertical="center" wrapText="1"/>
    </xf>
    <xf numFmtId="2" fontId="17" fillId="0" borderId="50" xfId="16" applyNumberFormat="1" applyFont="1" applyBorder="1" applyAlignment="1">
      <alignment horizontal="center" vertical="center"/>
    </xf>
    <xf numFmtId="167" fontId="0" fillId="0" borderId="50" xfId="17" applyNumberFormat="1" applyFont="1" applyFill="1" applyBorder="1" applyAlignment="1">
      <alignment horizontal="center" vertical="center"/>
    </xf>
    <xf numFmtId="2" fontId="15" fillId="0" borderId="50" xfId="16" applyNumberFormat="1" applyFont="1" applyBorder="1" applyAlignment="1">
      <alignment horizontal="center" vertical="center"/>
    </xf>
    <xf numFmtId="165" fontId="17" fillId="0" borderId="6" xfId="16" applyNumberFormat="1" applyFont="1" applyBorder="1" applyAlignment="1">
      <alignment vertical="center"/>
    </xf>
    <xf numFmtId="2" fontId="17" fillId="0" borderId="50" xfId="16" applyNumberFormat="1" applyFont="1" applyFill="1" applyBorder="1" applyAlignment="1">
      <alignment horizontal="center" vertical="center"/>
    </xf>
    <xf numFmtId="165" fontId="17" fillId="0" borderId="5" xfId="16" applyNumberFormat="1" applyFont="1" applyBorder="1" applyAlignment="1">
      <alignment vertical="center"/>
    </xf>
    <xf numFmtId="165" fontId="15" fillId="0" borderId="6" xfId="16" applyNumberFormat="1" applyFont="1" applyBorder="1" applyAlignment="1">
      <alignment vertical="center"/>
    </xf>
    <xf numFmtId="165" fontId="17" fillId="0" borderId="50" xfId="16" applyNumberFormat="1" applyFont="1" applyBorder="1" applyAlignment="1">
      <alignment vertical="center"/>
    </xf>
    <xf numFmtId="165" fontId="15" fillId="0" borderId="51" xfId="16" applyNumberFormat="1" applyFont="1" applyBorder="1" applyAlignment="1">
      <alignment vertical="center"/>
    </xf>
    <xf numFmtId="2" fontId="15" fillId="0" borderId="50" xfId="16" applyNumberFormat="1" applyFont="1" applyFill="1" applyBorder="1" applyAlignment="1">
      <alignment horizontal="center" vertical="center"/>
    </xf>
    <xf numFmtId="165" fontId="15" fillId="0" borderId="50" xfId="16" applyNumberFormat="1" applyFont="1" applyFill="1" applyBorder="1" applyAlignment="1">
      <alignment vertical="center"/>
    </xf>
    <xf numFmtId="0" fontId="15" fillId="0" borderId="50" xfId="16" applyFont="1" applyBorder="1" applyAlignment="1">
      <alignment horizontal="left" vertical="center"/>
    </xf>
    <xf numFmtId="43" fontId="15" fillId="0" borderId="50" xfId="16" applyNumberFormat="1" applyFont="1" applyBorder="1" applyAlignment="1">
      <alignment horizontal="left" vertical="center"/>
    </xf>
    <xf numFmtId="165" fontId="1" fillId="0" borderId="51" xfId="16" applyNumberFormat="1" applyFont="1" applyBorder="1" applyAlignment="1">
      <alignment vertical="center"/>
    </xf>
    <xf numFmtId="0" fontId="1" fillId="0" borderId="50" xfId="16" applyFont="1" applyBorder="1" applyAlignment="1">
      <alignment horizontal="left" vertical="center" wrapText="1"/>
    </xf>
    <xf numFmtId="165" fontId="2" fillId="0" borderId="5" xfId="16" applyNumberFormat="1" applyFont="1" applyBorder="1" applyAlignment="1">
      <alignment vertical="center"/>
    </xf>
    <xf numFmtId="165" fontId="1" fillId="0" borderId="50" xfId="16" applyNumberFormat="1" applyFont="1" applyFill="1" applyBorder="1" applyAlignment="1">
      <alignment vertical="center"/>
    </xf>
    <xf numFmtId="0" fontId="1" fillId="0" borderId="50" xfId="16" applyFont="1" applyFill="1" applyBorder="1" applyAlignment="1">
      <alignment horizontal="left" vertical="center"/>
    </xf>
    <xf numFmtId="167" fontId="1" fillId="0" borderId="50" xfId="17" applyNumberFormat="1" applyFont="1" applyFill="1" applyBorder="1" applyAlignment="1">
      <alignment horizontal="center" vertical="center"/>
    </xf>
    <xf numFmtId="0" fontId="15" fillId="0" borderId="50" xfId="16" applyFont="1" applyFill="1" applyBorder="1" applyAlignment="1">
      <alignment horizontal="justify" vertical="center" wrapText="1"/>
    </xf>
    <xf numFmtId="2" fontId="1" fillId="0" borderId="50" xfId="16" applyNumberFormat="1" applyFont="1" applyFill="1" applyBorder="1" applyAlignment="1">
      <alignment horizontal="center" vertical="center"/>
    </xf>
    <xf numFmtId="0" fontId="1" fillId="0" borderId="52" xfId="16" applyFont="1" applyFill="1" applyBorder="1" applyAlignment="1">
      <alignment horizontal="left" vertical="center" wrapText="1"/>
    </xf>
    <xf numFmtId="165" fontId="2" fillId="0" borderId="50" xfId="16" applyNumberFormat="1" applyFont="1" applyFill="1" applyBorder="1" applyAlignment="1">
      <alignment vertical="center"/>
    </xf>
    <xf numFmtId="165" fontId="2" fillId="0" borderId="50" xfId="16" applyNumberFormat="1" applyFont="1" applyFill="1" applyBorder="1" applyAlignment="1">
      <alignment horizontal="right" vertical="center"/>
    </xf>
    <xf numFmtId="167" fontId="2" fillId="0" borderId="50" xfId="17" applyNumberFormat="1" applyFont="1" applyFill="1" applyBorder="1" applyAlignment="1">
      <alignment horizontal="center" vertical="center"/>
    </xf>
    <xf numFmtId="0" fontId="1" fillId="0" borderId="52" xfId="16" applyFont="1" applyFill="1" applyBorder="1" applyAlignment="1">
      <alignment horizontal="justify" vertical="center" wrapText="1"/>
    </xf>
    <xf numFmtId="0" fontId="2" fillId="0" borderId="50" xfId="16" applyFont="1" applyFill="1" applyBorder="1" applyAlignment="1">
      <alignment horizontal="left" vertical="center"/>
    </xf>
    <xf numFmtId="0" fontId="2" fillId="0" borderId="52" xfId="16" applyFont="1" applyFill="1" applyBorder="1" applyAlignment="1">
      <alignment horizontal="justify" vertical="center" wrapText="1"/>
    </xf>
    <xf numFmtId="2" fontId="2" fillId="0" borderId="50" xfId="16" applyNumberFormat="1" applyFont="1" applyFill="1" applyBorder="1" applyAlignment="1">
      <alignment horizontal="center" vertical="center"/>
    </xf>
    <xf numFmtId="165" fontId="1" fillId="0" borderId="50" xfId="16" applyNumberFormat="1" applyFont="1" applyFill="1" applyBorder="1" applyAlignment="1">
      <alignment horizontal="right" vertical="center"/>
    </xf>
    <xf numFmtId="0" fontId="1" fillId="0" borderId="50" xfId="16" applyFont="1" applyFill="1" applyBorder="1" applyAlignment="1">
      <alignment horizontal="center" vertical="center"/>
    </xf>
    <xf numFmtId="0" fontId="2" fillId="0" borderId="50" xfId="16" applyFont="1" applyFill="1" applyBorder="1" applyAlignment="1">
      <alignment horizontal="right" vertical="center"/>
    </xf>
    <xf numFmtId="0" fontId="2" fillId="0" borderId="50" xfId="16" applyFont="1" applyFill="1" applyBorder="1" applyAlignment="1">
      <alignment horizontal="center" vertical="center"/>
    </xf>
    <xf numFmtId="0" fontId="2" fillId="0" borderId="52" xfId="16" applyFont="1" applyFill="1" applyBorder="1" applyAlignment="1">
      <alignment horizontal="left" vertical="center" wrapText="1"/>
    </xf>
    <xf numFmtId="0" fontId="1" fillId="0" borderId="50" xfId="16" applyFont="1" applyFill="1" applyBorder="1" applyAlignment="1">
      <alignment horizontal="right" vertical="center"/>
    </xf>
    <xf numFmtId="165" fontId="2" fillId="0" borderId="53" xfId="16" applyNumberFormat="1" applyFont="1" applyBorder="1" applyAlignment="1">
      <alignment horizontal="center" vertical="center"/>
    </xf>
    <xf numFmtId="0" fontId="2" fillId="0" borderId="53" xfId="16" applyFont="1" applyBorder="1" applyAlignment="1">
      <alignment horizontal="center" vertical="center"/>
    </xf>
    <xf numFmtId="2" fontId="2" fillId="0" borderId="53" xfId="16" applyNumberFormat="1" applyFont="1" applyBorder="1" applyAlignment="1">
      <alignment horizontal="center" vertical="center"/>
    </xf>
    <xf numFmtId="165" fontId="17" fillId="0" borderId="5" xfId="16" applyNumberFormat="1" applyFont="1" applyBorder="1" applyAlignment="1">
      <alignment horizontal="center" vertical="center"/>
    </xf>
    <xf numFmtId="0" fontId="17" fillId="0" borderId="5" xfId="16" applyFont="1" applyBorder="1" applyAlignment="1">
      <alignment horizontal="center" vertical="center"/>
    </xf>
    <xf numFmtId="2" fontId="17" fillId="0" borderId="5" xfId="16" applyNumberFormat="1" applyFont="1" applyBorder="1" applyAlignment="1">
      <alignment horizontal="center" vertical="center"/>
    </xf>
    <xf numFmtId="17" fontId="16" fillId="0" borderId="0" xfId="16" applyNumberFormat="1" applyFont="1" applyFill="1" applyBorder="1" applyAlignment="1" applyProtection="1"/>
    <xf numFmtId="0" fontId="1" fillId="5" borderId="52" xfId="16" applyFont="1" applyFill="1" applyBorder="1" applyAlignment="1">
      <alignment horizontal="justify" vertical="center" wrapText="1"/>
    </xf>
    <xf numFmtId="0" fontId="1" fillId="5" borderId="50" xfId="16" applyFont="1" applyFill="1" applyBorder="1" applyAlignment="1">
      <alignment horizontal="right" vertical="center"/>
    </xf>
    <xf numFmtId="0" fontId="1" fillId="5" borderId="50" xfId="16" applyFont="1" applyFill="1" applyBorder="1" applyAlignment="1">
      <alignment horizontal="center" vertical="center"/>
    </xf>
    <xf numFmtId="165" fontId="1" fillId="5" borderId="50" xfId="16" applyNumberFormat="1" applyFont="1" applyFill="1" applyBorder="1" applyAlignment="1">
      <alignment vertical="center"/>
    </xf>
    <xf numFmtId="167" fontId="1" fillId="5" borderId="50" xfId="17" applyNumberFormat="1" applyFont="1" applyFill="1" applyBorder="1" applyAlignment="1">
      <alignment horizontal="center" vertical="center"/>
    </xf>
    <xf numFmtId="0" fontId="1" fillId="5" borderId="50" xfId="16" applyFont="1" applyFill="1" applyBorder="1" applyAlignment="1">
      <alignment horizontal="left" vertical="center"/>
    </xf>
    <xf numFmtId="165" fontId="15" fillId="0" borderId="6" xfId="16" applyNumberFormat="1" applyFont="1" applyFill="1" applyBorder="1" applyAlignment="1">
      <alignment vertical="center"/>
    </xf>
    <xf numFmtId="167" fontId="2" fillId="0" borderId="50" xfId="17" applyNumberFormat="1" applyFont="1" applyFill="1" applyBorder="1" applyAlignment="1">
      <alignment horizontal="right" vertical="center"/>
    </xf>
    <xf numFmtId="167" fontId="1" fillId="0" borderId="50" xfId="17" applyNumberFormat="1" applyFont="1" applyFill="1" applyBorder="1" applyAlignment="1">
      <alignment horizontal="right" vertical="center"/>
    </xf>
    <xf numFmtId="0" fontId="1" fillId="6" borderId="52" xfId="16" applyFont="1" applyFill="1" applyBorder="1" applyAlignment="1">
      <alignment horizontal="justify" vertical="center" wrapText="1"/>
    </xf>
    <xf numFmtId="0" fontId="1" fillId="6" borderId="50" xfId="16" applyFont="1" applyFill="1" applyBorder="1" applyAlignment="1">
      <alignment horizontal="right" vertical="center"/>
    </xf>
    <xf numFmtId="0" fontId="1" fillId="6" borderId="50" xfId="16" applyFont="1" applyFill="1" applyBorder="1" applyAlignment="1">
      <alignment horizontal="center" vertical="center"/>
    </xf>
    <xf numFmtId="165" fontId="1" fillId="6" borderId="50" xfId="16" applyNumberFormat="1" applyFont="1" applyFill="1" applyBorder="1" applyAlignment="1">
      <alignment vertical="center"/>
    </xf>
    <xf numFmtId="167" fontId="1" fillId="6" borderId="50" xfId="17" applyNumberFormat="1" applyFont="1" applyFill="1" applyBorder="1" applyAlignment="1">
      <alignment horizontal="center" vertical="center"/>
    </xf>
    <xf numFmtId="0" fontId="1" fillId="6" borderId="50" xfId="16" applyFont="1" applyFill="1" applyBorder="1" applyAlignment="1">
      <alignment horizontal="left" vertical="center"/>
    </xf>
    <xf numFmtId="0" fontId="0" fillId="0" borderId="0" xfId="0" applyAlignment="1">
      <alignment horizontal="center" vertical="top"/>
    </xf>
    <xf numFmtId="16" fontId="6" fillId="11" borderId="5" xfId="0" quotePrefix="1" applyNumberFormat="1" applyFont="1" applyFill="1" applyBorder="1" applyAlignment="1">
      <alignment horizontal="center" vertical="top"/>
    </xf>
    <xf numFmtId="0" fontId="6" fillId="11" borderId="5" xfId="0" applyFont="1" applyFill="1" applyBorder="1" applyAlignment="1">
      <alignment horizontal="center" vertical="top"/>
    </xf>
    <xf numFmtId="0" fontId="6" fillId="7" borderId="5" xfId="0" quotePrefix="1" applyFont="1" applyFill="1" applyBorder="1" applyAlignment="1">
      <alignment horizontal="center" vertical="top"/>
    </xf>
    <xf numFmtId="0" fontId="6" fillId="7" borderId="5" xfId="0" applyFont="1" applyFill="1" applyBorder="1" applyAlignment="1">
      <alignment horizontal="center" vertical="top"/>
    </xf>
    <xf numFmtId="0" fontId="6" fillId="12" borderId="5" xfId="0" quotePrefix="1" applyFont="1" applyFill="1" applyBorder="1" applyAlignment="1">
      <alignment horizontal="center" vertical="top"/>
    </xf>
    <xf numFmtId="0" fontId="6" fillId="12" borderId="5" xfId="0" applyFont="1" applyFill="1" applyBorder="1" applyAlignment="1">
      <alignment horizontal="center" vertical="top"/>
    </xf>
    <xf numFmtId="0" fontId="1" fillId="4" borderId="3" xfId="0" applyFont="1" applyFill="1" applyBorder="1" applyAlignment="1">
      <alignment horizontal="center" vertical="top"/>
    </xf>
    <xf numFmtId="0" fontId="1" fillId="13" borderId="16" xfId="0" applyFont="1" applyFill="1" applyBorder="1" applyAlignment="1">
      <alignment horizontal="center" vertical="top" wrapText="1"/>
    </xf>
    <xf numFmtId="165" fontId="2" fillId="8" borderId="5" xfId="2" applyNumberFormat="1" applyFont="1" applyFill="1" applyBorder="1" applyAlignment="1">
      <alignment horizontal="center" vertical="top"/>
    </xf>
    <xf numFmtId="1" fontId="1" fillId="14" borderId="7" xfId="1" applyNumberFormat="1" applyFont="1" applyFill="1" applyBorder="1" applyAlignment="1">
      <alignment horizontal="center" vertical="top" textRotation="90" wrapText="1"/>
    </xf>
    <xf numFmtId="2" fontId="1" fillId="14" borderId="7" xfId="1" applyNumberFormat="1" applyFont="1" applyFill="1" applyBorder="1" applyAlignment="1">
      <alignment horizontal="center" vertical="top" wrapText="1"/>
    </xf>
    <xf numFmtId="0" fontId="1" fillId="13" borderId="7" xfId="0" applyFont="1" applyFill="1" applyBorder="1" applyAlignment="1">
      <alignment horizontal="center" vertical="top" wrapText="1"/>
    </xf>
    <xf numFmtId="0" fontId="6" fillId="0" borderId="5" xfId="0" applyFont="1" applyFill="1" applyBorder="1" applyAlignment="1">
      <alignment horizontal="center" vertical="top" wrapText="1"/>
    </xf>
    <xf numFmtId="166" fontId="0" fillId="0" borderId="5" xfId="0" applyNumberFormat="1" applyFill="1" applyBorder="1" applyAlignment="1">
      <alignment horizontal="center" vertical="center"/>
    </xf>
    <xf numFmtId="0" fontId="1" fillId="0" borderId="5" xfId="1" applyFont="1" applyFill="1" applyBorder="1" applyAlignment="1">
      <alignment horizontal="center" vertical="center" wrapText="1"/>
    </xf>
    <xf numFmtId="0" fontId="0" fillId="0" borderId="5" xfId="0" applyFill="1" applyBorder="1" applyAlignment="1">
      <alignment horizontal="center" vertical="center"/>
    </xf>
    <xf numFmtId="0" fontId="0" fillId="0" borderId="0" xfId="0" applyFill="1"/>
    <xf numFmtId="1" fontId="0" fillId="0" borderId="5" xfId="0" applyNumberFormat="1" applyFill="1" applyBorder="1" applyAlignment="1">
      <alignment horizontal="center" vertical="center"/>
    </xf>
    <xf numFmtId="0" fontId="0" fillId="0" borderId="5" xfId="0" applyFill="1" applyBorder="1"/>
    <xf numFmtId="0" fontId="0" fillId="0" borderId="5" xfId="0" applyFill="1" applyBorder="1" applyAlignment="1">
      <alignment horizontal="center"/>
    </xf>
    <xf numFmtId="49" fontId="1" fillId="0" borderId="5" xfId="1" applyNumberFormat="1" applyFont="1" applyFill="1" applyBorder="1" applyAlignment="1">
      <alignment horizontal="left" vertical="center"/>
    </xf>
    <xf numFmtId="165" fontId="6" fillId="0" borderId="5" xfId="0" applyNumberFormat="1" applyFont="1" applyFill="1" applyBorder="1" applyAlignment="1">
      <alignment horizontal="left" wrapText="1"/>
    </xf>
    <xf numFmtId="0" fontId="6" fillId="0" borderId="5" xfId="0" applyFont="1" applyFill="1" applyBorder="1" applyAlignment="1">
      <alignment horizontal="left"/>
    </xf>
    <xf numFmtId="164" fontId="1" fillId="0" borderId="5" xfId="1" applyNumberFormat="1" applyFont="1" applyFill="1" applyBorder="1" applyAlignment="1">
      <alignment horizontal="left" vertical="center"/>
    </xf>
    <xf numFmtId="165" fontId="0" fillId="0" borderId="5" xfId="0" applyNumberFormat="1" applyFill="1" applyBorder="1" applyAlignment="1">
      <alignment horizontal="center"/>
    </xf>
    <xf numFmtId="165" fontId="1" fillId="0" borderId="5" xfId="1" applyNumberFormat="1" applyFont="1" applyFill="1" applyBorder="1" applyAlignment="1">
      <alignment horizontal="left" vertical="center"/>
    </xf>
    <xf numFmtId="165" fontId="14" fillId="0" borderId="5" xfId="0" applyNumberFormat="1" applyFont="1" applyFill="1" applyBorder="1" applyAlignment="1">
      <alignment horizontal="right"/>
    </xf>
    <xf numFmtId="0" fontId="1" fillId="0" borderId="5" xfId="1" quotePrefix="1" applyFont="1" applyFill="1" applyBorder="1" applyAlignment="1">
      <alignment vertical="center" wrapText="1"/>
    </xf>
    <xf numFmtId="0" fontId="6" fillId="2" borderId="6" xfId="0" applyFont="1" applyFill="1" applyBorder="1" applyAlignment="1">
      <alignment horizontal="center" vertical="top" wrapText="1"/>
    </xf>
    <xf numFmtId="0" fontId="0" fillId="0" borderId="3" xfId="0" applyFill="1" applyBorder="1" applyAlignment="1">
      <alignment horizontal="center" vertical="center"/>
    </xf>
    <xf numFmtId="1" fontId="1" fillId="0" borderId="7" xfId="1" applyNumberFormat="1" applyFont="1" applyFill="1" applyBorder="1" applyAlignment="1">
      <alignment horizontal="center" vertical="top" textRotation="90" wrapText="1"/>
    </xf>
    <xf numFmtId="2" fontId="1" fillId="0" borderId="7" xfId="1" applyNumberFormat="1" applyFont="1" applyFill="1" applyBorder="1" applyAlignment="1">
      <alignment horizontal="center" vertical="top" wrapText="1"/>
    </xf>
    <xf numFmtId="0" fontId="6" fillId="0" borderId="3" xfId="0" applyFont="1" applyFill="1" applyBorder="1" applyAlignment="1">
      <alignment horizontal="center" vertical="top" wrapText="1"/>
    </xf>
    <xf numFmtId="0" fontId="1" fillId="0" borderId="7" xfId="0" applyFont="1" applyFill="1" applyBorder="1" applyAlignment="1">
      <alignment horizontal="center" vertical="top" wrapText="1"/>
    </xf>
    <xf numFmtId="1" fontId="1" fillId="0" borderId="5" xfId="1" applyNumberFormat="1" applyFont="1" applyFill="1" applyBorder="1" applyAlignment="1">
      <alignment horizontal="center" vertical="top" textRotation="90" wrapText="1"/>
    </xf>
    <xf numFmtId="2" fontId="1" fillId="0" borderId="5" xfId="1" applyNumberFormat="1" applyFont="1" applyFill="1" applyBorder="1" applyAlignment="1">
      <alignment horizontal="center" vertical="top" wrapText="1"/>
    </xf>
    <xf numFmtId="0" fontId="1" fillId="0" borderId="5" xfId="0" applyFont="1" applyFill="1" applyBorder="1" applyAlignment="1">
      <alignment horizontal="center" vertical="top" wrapText="1"/>
    </xf>
    <xf numFmtId="1" fontId="4" fillId="0" borderId="0" xfId="0" applyNumberFormat="1" applyFont="1" applyAlignment="1">
      <alignment horizontal="center"/>
    </xf>
    <xf numFmtId="0" fontId="4" fillId="0" borderId="0" xfId="0" applyFont="1" applyAlignment="1">
      <alignment horizontal="center"/>
    </xf>
    <xf numFmtId="0" fontId="4" fillId="0" borderId="0" xfId="0" applyFont="1" applyAlignment="1">
      <alignment wrapText="1"/>
    </xf>
    <xf numFmtId="165" fontId="4" fillId="0" borderId="0" xfId="0" applyNumberFormat="1" applyFont="1" applyAlignment="1">
      <alignment wrapText="1"/>
    </xf>
    <xf numFmtId="0" fontId="4" fillId="0" borderId="0" xfId="0" applyFont="1" applyAlignment="1"/>
    <xf numFmtId="0" fontId="1" fillId="0" borderId="3" xfId="1" applyFont="1" applyFill="1" applyBorder="1" applyAlignment="1">
      <alignment horizontal="center" vertical="center" wrapText="1"/>
    </xf>
    <xf numFmtId="0" fontId="1" fillId="0" borderId="3" xfId="1" quotePrefix="1" applyFont="1" applyFill="1" applyBorder="1" applyAlignment="1">
      <alignment vertical="center" wrapText="1"/>
    </xf>
    <xf numFmtId="1" fontId="0" fillId="0" borderId="3" xfId="0" applyNumberFormat="1" applyFill="1" applyBorder="1" applyAlignment="1">
      <alignment horizontal="center" vertical="center"/>
    </xf>
    <xf numFmtId="164" fontId="1" fillId="0" borderId="3" xfId="1" applyNumberFormat="1" applyFont="1" applyFill="1" applyBorder="1" applyAlignment="1">
      <alignment horizontal="left" vertical="center"/>
    </xf>
    <xf numFmtId="0" fontId="0" fillId="0" borderId="3" xfId="0" applyFill="1" applyBorder="1" applyAlignment="1">
      <alignment horizontal="center"/>
    </xf>
    <xf numFmtId="0" fontId="0" fillId="0" borderId="3" xfId="0" applyFill="1" applyBorder="1"/>
    <xf numFmtId="165" fontId="1" fillId="0" borderId="3" xfId="1" applyNumberFormat="1" applyFont="1" applyFill="1" applyBorder="1" applyAlignment="1">
      <alignment horizontal="left" vertical="center"/>
    </xf>
    <xf numFmtId="49" fontId="1" fillId="0" borderId="3" xfId="1" applyNumberFormat="1" applyFont="1" applyFill="1" applyBorder="1" applyAlignment="1">
      <alignment horizontal="left" vertical="center"/>
    </xf>
    <xf numFmtId="165" fontId="14" fillId="0" borderId="3" xfId="0" applyNumberFormat="1" applyFont="1" applyFill="1" applyBorder="1" applyAlignment="1">
      <alignment horizontal="right"/>
    </xf>
    <xf numFmtId="165" fontId="6" fillId="0" borderId="3" xfId="0" applyNumberFormat="1" applyFont="1" applyFill="1" applyBorder="1" applyAlignment="1">
      <alignment horizontal="left" wrapText="1"/>
    </xf>
    <xf numFmtId="0" fontId="6" fillId="0" borderId="3" xfId="0" applyFont="1" applyFill="1" applyBorder="1" applyAlignment="1">
      <alignment horizontal="left"/>
    </xf>
    <xf numFmtId="166" fontId="0" fillId="0" borderId="3" xfId="0" applyNumberFormat="1" applyFill="1" applyBorder="1" applyAlignment="1">
      <alignment horizontal="center" vertical="center"/>
    </xf>
    <xf numFmtId="165" fontId="0" fillId="0" borderId="3" xfId="0" applyNumberFormat="1" applyFill="1" applyBorder="1" applyAlignment="1">
      <alignment horizontal="center"/>
    </xf>
    <xf numFmtId="0" fontId="1" fillId="0" borderId="0" xfId="1" applyFont="1" applyFill="1" applyBorder="1" applyAlignment="1">
      <alignment horizontal="center" vertical="center" wrapText="1"/>
    </xf>
    <xf numFmtId="0" fontId="1" fillId="0" borderId="0" xfId="1" applyNumberFormat="1" applyFont="1" applyFill="1" applyBorder="1" applyAlignment="1">
      <alignment vertical="center" wrapText="1"/>
    </xf>
    <xf numFmtId="1" fontId="0" fillId="0" borderId="0" xfId="0" applyNumberFormat="1" applyFill="1" applyBorder="1" applyAlignment="1">
      <alignment horizontal="center" vertical="center"/>
    </xf>
    <xf numFmtId="164" fontId="1" fillId="0" borderId="0" xfId="1" applyNumberFormat="1" applyFont="1" applyFill="1" applyBorder="1" applyAlignment="1">
      <alignment horizontal="left" vertical="center"/>
    </xf>
    <xf numFmtId="0" fontId="0" fillId="0" borderId="0" xfId="0" applyFill="1" applyBorder="1" applyAlignment="1">
      <alignment horizontal="center" vertical="center"/>
    </xf>
    <xf numFmtId="165" fontId="1" fillId="0" borderId="0" xfId="1" applyNumberFormat="1" applyFont="1" applyFill="1" applyBorder="1" applyAlignment="1">
      <alignment horizontal="left" vertical="center"/>
    </xf>
    <xf numFmtId="49" fontId="1" fillId="0" borderId="0" xfId="1" applyNumberFormat="1" applyFont="1" applyFill="1" applyBorder="1" applyAlignment="1">
      <alignment horizontal="left" vertical="center"/>
    </xf>
    <xf numFmtId="165" fontId="14" fillId="0" borderId="0" xfId="0" applyNumberFormat="1" applyFont="1" applyFill="1" applyBorder="1" applyAlignment="1">
      <alignment horizontal="right"/>
    </xf>
    <xf numFmtId="165" fontId="6" fillId="0" borderId="0" xfId="0" applyNumberFormat="1" applyFont="1" applyFill="1" applyBorder="1" applyAlignment="1">
      <alignment horizontal="left" wrapText="1"/>
    </xf>
    <xf numFmtId="0" fontId="6" fillId="0" borderId="0" xfId="0" applyFont="1" applyFill="1" applyBorder="1" applyAlignment="1">
      <alignment horizontal="left"/>
    </xf>
    <xf numFmtId="166" fontId="0" fillId="0" borderId="0" xfId="0" applyNumberFormat="1" applyFill="1" applyBorder="1" applyAlignment="1">
      <alignment horizontal="center" vertical="center"/>
    </xf>
    <xf numFmtId="165" fontId="0" fillId="0" borderId="0" xfId="0" applyNumberFormat="1" applyFont="1" applyFill="1" applyBorder="1" applyAlignment="1">
      <alignment horizontal="center"/>
    </xf>
    <xf numFmtId="0" fontId="1" fillId="0" borderId="0" xfId="1" applyFont="1" applyFill="1" applyBorder="1" applyAlignment="1">
      <alignment vertical="center" wrapText="1"/>
    </xf>
    <xf numFmtId="0" fontId="1" fillId="0" borderId="0" xfId="1" applyFont="1" applyFill="1" applyBorder="1" applyAlignment="1">
      <alignment horizontal="left" vertical="center" wrapText="1"/>
    </xf>
    <xf numFmtId="0" fontId="1" fillId="0" borderId="0" xfId="1" quotePrefix="1" applyFont="1" applyFill="1" applyBorder="1" applyAlignment="1">
      <alignment vertical="center" wrapText="1"/>
    </xf>
    <xf numFmtId="165" fontId="0" fillId="0" borderId="0" xfId="0" applyNumberFormat="1" applyFill="1" applyBorder="1" applyAlignment="1">
      <alignment horizontal="center"/>
    </xf>
    <xf numFmtId="165" fontId="0" fillId="0" borderId="0" xfId="0" applyNumberFormat="1"/>
    <xf numFmtId="165" fontId="0" fillId="0" borderId="0" xfId="0" applyNumberFormat="1" applyAlignment="1">
      <alignment horizontal="center" vertical="top"/>
    </xf>
    <xf numFmtId="165" fontId="6" fillId="2" borderId="7" xfId="0" applyNumberFormat="1" applyFont="1" applyFill="1" applyBorder="1" applyAlignment="1">
      <alignment horizontal="center" vertical="top" wrapText="1"/>
    </xf>
    <xf numFmtId="165" fontId="6" fillId="0" borderId="5" xfId="0" applyNumberFormat="1" applyFont="1" applyFill="1" applyBorder="1" applyAlignment="1">
      <alignment horizontal="center" vertical="top" wrapText="1"/>
    </xf>
    <xf numFmtId="165" fontId="0" fillId="0" borderId="0" xfId="0" applyNumberFormat="1" applyFill="1"/>
    <xf numFmtId="165" fontId="6" fillId="0" borderId="7" xfId="0" applyNumberFormat="1" applyFont="1" applyFill="1" applyBorder="1" applyAlignment="1">
      <alignment horizontal="center" vertical="top" wrapText="1"/>
    </xf>
    <xf numFmtId="165" fontId="0" fillId="0" borderId="0" xfId="0" applyNumberFormat="1" applyFill="1" applyBorder="1" applyAlignment="1">
      <alignment wrapText="1"/>
    </xf>
    <xf numFmtId="165" fontId="0" fillId="0" borderId="0" xfId="0" applyNumberFormat="1" applyFill="1" applyBorder="1"/>
    <xf numFmtId="165" fontId="0" fillId="0" borderId="3" xfId="0" applyNumberFormat="1" applyFill="1" applyBorder="1" applyAlignment="1">
      <alignment wrapText="1"/>
    </xf>
    <xf numFmtId="165" fontId="0" fillId="0" borderId="5" xfId="0" applyNumberFormat="1" applyFill="1" applyBorder="1" applyAlignment="1">
      <alignment wrapText="1"/>
    </xf>
    <xf numFmtId="165" fontId="0" fillId="21" borderId="5" xfId="0" applyNumberFormat="1" applyFill="1" applyBorder="1" applyAlignment="1">
      <alignment vertical="center" wrapText="1"/>
    </xf>
    <xf numFmtId="165" fontId="0" fillId="21" borderId="0" xfId="0" applyNumberFormat="1" applyFill="1" applyAlignment="1">
      <alignment vertical="center"/>
    </xf>
    <xf numFmtId="165" fontId="4" fillId="3" borderId="16" xfId="0" applyNumberFormat="1" applyFont="1" applyFill="1" applyBorder="1" applyAlignment="1">
      <alignment horizontal="center" vertical="center"/>
    </xf>
    <xf numFmtId="0" fontId="6" fillId="0" borderId="56" xfId="0" applyFont="1" applyFill="1" applyBorder="1" applyAlignment="1">
      <alignment horizontal="left"/>
    </xf>
    <xf numFmtId="0" fontId="0" fillId="0" borderId="56" xfId="0" applyFill="1" applyBorder="1" applyAlignment="1">
      <alignment horizontal="center"/>
    </xf>
    <xf numFmtId="166" fontId="0" fillId="0" borderId="56" xfId="0" applyNumberFormat="1" applyFill="1" applyBorder="1" applyAlignment="1">
      <alignment horizontal="center" vertical="center"/>
    </xf>
    <xf numFmtId="0" fontId="0" fillId="0" borderId="56" xfId="0" applyFill="1" applyBorder="1" applyAlignment="1">
      <alignment horizontal="center" vertical="center"/>
    </xf>
    <xf numFmtId="0" fontId="0" fillId="0" borderId="5" xfId="0" applyFill="1" applyBorder="1" applyAlignment="1">
      <alignment horizontal="center" vertical="center" wrapText="1"/>
    </xf>
    <xf numFmtId="165" fontId="0" fillId="21" borderId="5" xfId="0" applyNumberFormat="1" applyFill="1" applyBorder="1" applyAlignment="1">
      <alignment horizontal="center" vertical="center" wrapText="1"/>
    </xf>
    <xf numFmtId="0" fontId="0" fillId="21" borderId="5" xfId="0" applyFill="1" applyBorder="1" applyAlignment="1">
      <alignment horizontal="center" vertical="center" wrapText="1"/>
    </xf>
    <xf numFmtId="0" fontId="0" fillId="21" borderId="5" xfId="0" applyFill="1" applyBorder="1" applyAlignment="1">
      <alignment wrapText="1"/>
    </xf>
    <xf numFmtId="49" fontId="1" fillId="0" borderId="5" xfId="1" applyNumberFormat="1" applyFont="1" applyFill="1" applyBorder="1" applyAlignment="1">
      <alignment horizontal="center" vertical="center" wrapText="1"/>
    </xf>
    <xf numFmtId="164" fontId="1" fillId="0" borderId="5" xfId="1" applyNumberFormat="1" applyFont="1" applyFill="1" applyBorder="1" applyAlignment="1">
      <alignment horizontal="center" vertical="center" wrapText="1"/>
    </xf>
    <xf numFmtId="165" fontId="6" fillId="0" borderId="5" xfId="0" applyNumberFormat="1" applyFont="1" applyFill="1" applyBorder="1" applyAlignment="1">
      <alignment horizontal="left" vertical="center" wrapText="1"/>
    </xf>
    <xf numFmtId="165" fontId="1" fillId="0" borderId="5" xfId="0" applyNumberFormat="1" applyFont="1" applyFill="1" applyBorder="1" applyAlignment="1">
      <alignment horizontal="left" vertical="center" wrapText="1"/>
    </xf>
    <xf numFmtId="0" fontId="6" fillId="0" borderId="5" xfId="0" applyFont="1" applyFill="1" applyBorder="1" applyAlignment="1">
      <alignment horizontal="center" vertical="center" wrapText="1"/>
    </xf>
    <xf numFmtId="1" fontId="0" fillId="0" borderId="5" xfId="0" applyNumberFormat="1" applyFill="1" applyBorder="1" applyAlignment="1">
      <alignment horizontal="center" vertical="center" wrapText="1"/>
    </xf>
    <xf numFmtId="1" fontId="1" fillId="0" borderId="5" xfId="1" applyNumberFormat="1" applyFont="1" applyFill="1" applyBorder="1" applyAlignment="1">
      <alignment horizontal="center" vertical="center" wrapText="1"/>
    </xf>
    <xf numFmtId="165" fontId="1" fillId="0" borderId="5" xfId="1" applyNumberFormat="1" applyFont="1" applyFill="1" applyBorder="1" applyAlignment="1">
      <alignment horizontal="center" vertical="center" wrapText="1"/>
    </xf>
    <xf numFmtId="165" fontId="14" fillId="0" borderId="5" xfId="0" applyNumberFormat="1" applyFont="1" applyFill="1" applyBorder="1" applyAlignment="1">
      <alignment horizontal="center" vertical="center" wrapText="1"/>
    </xf>
    <xf numFmtId="166" fontId="0" fillId="0" borderId="5" xfId="0" applyNumberFormat="1" applyFill="1" applyBorder="1" applyAlignment="1">
      <alignment horizontal="center" vertical="center" wrapText="1"/>
    </xf>
    <xf numFmtId="0" fontId="0" fillId="6" borderId="5" xfId="0" applyFill="1" applyBorder="1" applyAlignment="1">
      <alignment horizontal="center" vertical="center" wrapText="1"/>
    </xf>
    <xf numFmtId="0" fontId="0" fillId="0" borderId="5" xfId="0" applyFill="1" applyBorder="1" applyAlignment="1">
      <alignment horizontal="center" wrapText="1"/>
    </xf>
    <xf numFmtId="0" fontId="1" fillId="0" borderId="5" xfId="1" applyNumberFormat="1" applyFont="1" applyFill="1" applyBorder="1" applyAlignment="1">
      <alignment horizontal="center" vertical="center" wrapText="1"/>
    </xf>
    <xf numFmtId="165" fontId="2" fillId="0" borderId="53" xfId="16" applyNumberFormat="1" applyFont="1" applyBorder="1" applyAlignment="1">
      <alignment horizontal="right" vertical="center"/>
    </xf>
    <xf numFmtId="165" fontId="15" fillId="0" borderId="50" xfId="16" applyNumberFormat="1" applyFont="1" applyFill="1" applyBorder="1" applyAlignment="1">
      <alignment horizontal="right" vertical="center"/>
    </xf>
    <xf numFmtId="165" fontId="2" fillId="0" borderId="5" xfId="16" applyNumberFormat="1" applyFont="1" applyBorder="1" applyAlignment="1">
      <alignment horizontal="right" vertical="center"/>
    </xf>
    <xf numFmtId="165" fontId="1" fillId="0" borderId="51" xfId="16" applyNumberFormat="1" applyFont="1" applyBorder="1" applyAlignment="1">
      <alignment horizontal="right" vertical="center"/>
    </xf>
    <xf numFmtId="165" fontId="15" fillId="0" borderId="51" xfId="16" applyNumberFormat="1" applyFont="1" applyBorder="1" applyAlignment="1">
      <alignment horizontal="right" vertical="center"/>
    </xf>
    <xf numFmtId="165" fontId="17" fillId="0" borderId="5" xfId="16" applyNumberFormat="1" applyFont="1" applyBorder="1" applyAlignment="1">
      <alignment horizontal="right" vertical="center"/>
    </xf>
    <xf numFmtId="165" fontId="17" fillId="0" borderId="50" xfId="16" applyNumberFormat="1" applyFont="1" applyBorder="1" applyAlignment="1">
      <alignment horizontal="right" vertical="center"/>
    </xf>
    <xf numFmtId="165" fontId="15" fillId="0" borderId="50" xfId="16" applyNumberFormat="1" applyFont="1" applyBorder="1" applyAlignment="1">
      <alignment horizontal="right" vertical="center"/>
    </xf>
    <xf numFmtId="165" fontId="17" fillId="0" borderId="6" xfId="16" applyNumberFormat="1" applyFont="1" applyBorder="1" applyAlignment="1">
      <alignment horizontal="right" vertical="center"/>
    </xf>
    <xf numFmtId="165" fontId="15" fillId="0" borderId="6" xfId="16" applyNumberFormat="1" applyFont="1" applyBorder="1" applyAlignment="1">
      <alignment horizontal="right" vertical="center"/>
    </xf>
    <xf numFmtId="165" fontId="17" fillId="0" borderId="16" xfId="16" applyNumberFormat="1" applyFont="1" applyBorder="1" applyAlignment="1">
      <alignment horizontal="right" vertical="center"/>
    </xf>
    <xf numFmtId="165" fontId="15" fillId="0" borderId="49" xfId="16" applyNumberFormat="1" applyFont="1" applyBorder="1" applyAlignment="1">
      <alignment horizontal="right" vertical="center"/>
    </xf>
    <xf numFmtId="165" fontId="15" fillId="0" borderId="51" xfId="16" applyNumberFormat="1" applyFont="1" applyFill="1" applyBorder="1" applyAlignment="1">
      <alignment horizontal="right" vertical="center"/>
    </xf>
    <xf numFmtId="2" fontId="2" fillId="0" borderId="50" xfId="16" applyNumberFormat="1" applyFont="1" applyBorder="1" applyAlignment="1">
      <alignment horizontal="center" vertical="center"/>
    </xf>
    <xf numFmtId="0" fontId="2" fillId="0" borderId="0" xfId="16" applyFont="1" applyBorder="1" applyAlignment="1">
      <alignment horizontal="left" vertical="top" wrapText="1"/>
    </xf>
    <xf numFmtId="165" fontId="16" fillId="0" borderId="0" xfId="16" applyNumberFormat="1" applyFont="1" applyFill="1" applyBorder="1" applyAlignment="1" applyProtection="1"/>
    <xf numFmtId="0" fontId="1" fillId="0" borderId="49" xfId="16" applyFont="1" applyFill="1" applyBorder="1" applyAlignment="1">
      <alignment horizontal="left" vertical="center" wrapText="1"/>
    </xf>
    <xf numFmtId="165" fontId="4" fillId="3" borderId="43" xfId="0" applyNumberFormat="1" applyFont="1" applyFill="1" applyBorder="1" applyAlignment="1">
      <alignment horizontal="center" vertical="center"/>
    </xf>
    <xf numFmtId="165" fontId="4" fillId="3" borderId="42" xfId="0" applyNumberFormat="1" applyFont="1" applyFill="1" applyBorder="1" applyAlignment="1">
      <alignment horizontal="center" vertical="center"/>
    </xf>
    <xf numFmtId="0" fontId="0" fillId="8" borderId="22" xfId="0" applyFill="1" applyBorder="1" applyAlignment="1">
      <alignment horizontal="center" vertical="top"/>
    </xf>
    <xf numFmtId="0" fontId="0" fillId="8" borderId="23" xfId="0" applyFill="1" applyBorder="1" applyAlignment="1">
      <alignment horizontal="center" vertical="top"/>
    </xf>
    <xf numFmtId="0" fontId="2" fillId="7" borderId="2" xfId="2" applyFont="1" applyFill="1" applyBorder="1" applyAlignment="1">
      <alignment horizontal="center" vertical="top"/>
    </xf>
    <xf numFmtId="0" fontId="1" fillId="9" borderId="3" xfId="2" applyFont="1" applyFill="1" applyBorder="1" applyAlignment="1">
      <alignment horizontal="center" vertical="top" wrapText="1"/>
    </xf>
    <xf numFmtId="0" fontId="1" fillId="9" borderId="5" xfId="2" applyFont="1" applyFill="1" applyBorder="1" applyAlignment="1">
      <alignment horizontal="center" vertical="top" wrapText="1"/>
    </xf>
    <xf numFmtId="1" fontId="1" fillId="14" borderId="3" xfId="1" applyNumberFormat="1" applyFont="1" applyFill="1" applyBorder="1" applyAlignment="1">
      <alignment horizontal="center" vertical="top" textRotation="90" wrapText="1"/>
    </xf>
    <xf numFmtId="1" fontId="1" fillId="14" borderId="5" xfId="1" applyNumberFormat="1" applyFont="1" applyFill="1" applyBorder="1" applyAlignment="1">
      <alignment horizontal="center" vertical="top" textRotation="90" wrapText="1"/>
    </xf>
    <xf numFmtId="1" fontId="1" fillId="14" borderId="16" xfId="1" applyNumberFormat="1" applyFont="1" applyFill="1" applyBorder="1" applyAlignment="1">
      <alignment horizontal="center" vertical="top" textRotation="90" wrapText="1"/>
    </xf>
    <xf numFmtId="0" fontId="6" fillId="2" borderId="6" xfId="0" applyFont="1" applyFill="1" applyBorder="1" applyAlignment="1">
      <alignment horizontal="center" vertical="top" wrapText="1"/>
    </xf>
    <xf numFmtId="2" fontId="1" fillId="14" borderId="3" xfId="1" applyNumberFormat="1" applyFont="1" applyFill="1" applyBorder="1" applyAlignment="1">
      <alignment horizontal="center" vertical="top" wrapText="1"/>
    </xf>
    <xf numFmtId="2" fontId="1" fillId="14" borderId="5" xfId="1" applyNumberFormat="1" applyFont="1" applyFill="1" applyBorder="1" applyAlignment="1">
      <alignment horizontal="center" vertical="top" wrapText="1"/>
    </xf>
    <xf numFmtId="2" fontId="1" fillId="14" borderId="16" xfId="1" applyNumberFormat="1" applyFont="1" applyFill="1" applyBorder="1" applyAlignment="1">
      <alignment horizontal="center" vertical="top" wrapText="1"/>
    </xf>
    <xf numFmtId="165" fontId="10" fillId="19" borderId="24" xfId="1" applyNumberFormat="1" applyFont="1" applyFill="1" applyBorder="1" applyAlignment="1">
      <alignment horizontal="center" vertical="center" wrapText="1"/>
    </xf>
    <xf numFmtId="165" fontId="10" fillId="19" borderId="20" xfId="1" applyNumberFormat="1" applyFont="1" applyFill="1" applyBorder="1" applyAlignment="1">
      <alignment horizontal="center" vertical="center" wrapText="1"/>
    </xf>
    <xf numFmtId="165" fontId="10" fillId="19" borderId="32" xfId="1" applyNumberFormat="1" applyFont="1" applyFill="1" applyBorder="1" applyAlignment="1">
      <alignment horizontal="center" vertical="center" wrapText="1"/>
    </xf>
    <xf numFmtId="49" fontId="10" fillId="16" borderId="34" xfId="1" applyNumberFormat="1" applyFont="1" applyFill="1" applyBorder="1" applyAlignment="1">
      <alignment horizontal="center" vertical="center" wrapText="1"/>
    </xf>
    <xf numFmtId="49" fontId="10" fillId="16" borderId="38" xfId="1" applyNumberFormat="1" applyFont="1" applyFill="1" applyBorder="1" applyAlignment="1">
      <alignment horizontal="center" vertical="center" wrapText="1"/>
    </xf>
    <xf numFmtId="49" fontId="10" fillId="16" borderId="55" xfId="1" applyNumberFormat="1" applyFont="1" applyFill="1" applyBorder="1" applyAlignment="1">
      <alignment horizontal="center" vertical="center" wrapText="1"/>
    </xf>
    <xf numFmtId="165" fontId="10" fillId="5" borderId="24" xfId="1" applyNumberFormat="1" applyFont="1" applyFill="1" applyBorder="1" applyAlignment="1">
      <alignment horizontal="center" vertical="center" wrapText="1"/>
    </xf>
    <xf numFmtId="165" fontId="10" fillId="5" borderId="20" xfId="1" applyNumberFormat="1" applyFont="1" applyFill="1" applyBorder="1" applyAlignment="1">
      <alignment horizontal="center" vertical="center" wrapText="1"/>
    </xf>
    <xf numFmtId="165" fontId="10" fillId="5" borderId="32" xfId="1" applyNumberFormat="1" applyFont="1" applyFill="1" applyBorder="1" applyAlignment="1">
      <alignment horizontal="center" vertical="center" wrapText="1"/>
    </xf>
    <xf numFmtId="165" fontId="6" fillId="2" borderId="5" xfId="0" applyNumberFormat="1" applyFont="1" applyFill="1" applyBorder="1" applyAlignment="1">
      <alignment horizontal="center" vertical="top" wrapText="1"/>
    </xf>
    <xf numFmtId="0" fontId="6" fillId="2" borderId="7" xfId="0" applyFont="1" applyFill="1" applyBorder="1" applyAlignment="1">
      <alignment horizontal="center" vertical="top" wrapText="1"/>
    </xf>
    <xf numFmtId="0" fontId="6" fillId="2" borderId="3" xfId="0" applyFont="1" applyFill="1" applyBorder="1" applyAlignment="1">
      <alignment horizontal="center" vertical="top" wrapText="1"/>
    </xf>
    <xf numFmtId="0" fontId="4" fillId="0" borderId="4" xfId="0" applyFont="1" applyBorder="1" applyAlignment="1">
      <alignment horizontal="center" vertical="center" wrapText="1"/>
    </xf>
    <xf numFmtId="0" fontId="4" fillId="0" borderId="5" xfId="0" applyFont="1" applyBorder="1" applyAlignment="1">
      <alignment horizontal="center" vertical="center"/>
    </xf>
    <xf numFmtId="0" fontId="4" fillId="0" borderId="24" xfId="0" applyFont="1" applyBorder="1" applyAlignment="1">
      <alignment horizontal="center" vertical="center"/>
    </xf>
    <xf numFmtId="0" fontId="4" fillId="0" borderId="20" xfId="0" applyFont="1" applyBorder="1" applyAlignment="1">
      <alignment horizontal="center" vertical="center"/>
    </xf>
    <xf numFmtId="0" fontId="4" fillId="0" borderId="26" xfId="0" applyFont="1" applyBorder="1" applyAlignment="1">
      <alignment horizontal="center" vertical="center"/>
    </xf>
    <xf numFmtId="0" fontId="0" fillId="0" borderId="25" xfId="0" applyBorder="1" applyAlignment="1">
      <alignment horizontal="center" vertical="center" wrapText="1"/>
    </xf>
    <xf numFmtId="0" fontId="0" fillId="0" borderId="6" xfId="0" applyBorder="1" applyAlignment="1">
      <alignment horizontal="center" vertical="center" wrapText="1"/>
    </xf>
    <xf numFmtId="0" fontId="0" fillId="0" borderId="27" xfId="0" applyBorder="1" applyAlignment="1">
      <alignment horizontal="center" vertical="center" wrapText="1"/>
    </xf>
    <xf numFmtId="0" fontId="4" fillId="0" borderId="25" xfId="0" applyFont="1" applyBorder="1" applyAlignment="1">
      <alignment horizontal="center" vertical="center" wrapText="1"/>
    </xf>
    <xf numFmtId="0" fontId="4" fillId="0" borderId="6" xfId="0" applyFont="1" applyBorder="1" applyAlignment="1">
      <alignment horizontal="center" vertical="center" wrapText="1"/>
    </xf>
    <xf numFmtId="0" fontId="4" fillId="0" borderId="27" xfId="0" applyFont="1" applyBorder="1" applyAlignment="1">
      <alignment horizontal="center" vertical="center" wrapText="1"/>
    </xf>
    <xf numFmtId="0" fontId="0" fillId="0" borderId="25" xfId="0" applyBorder="1" applyAlignment="1">
      <alignment horizontal="center" vertical="center"/>
    </xf>
    <xf numFmtId="0" fontId="0" fillId="0" borderId="6" xfId="0" applyBorder="1" applyAlignment="1">
      <alignment horizontal="center" vertical="center"/>
    </xf>
    <xf numFmtId="0" fontId="0" fillId="0" borderId="27" xfId="0" applyBorder="1" applyAlignment="1">
      <alignment horizontal="center" vertical="center"/>
    </xf>
    <xf numFmtId="0" fontId="4" fillId="0" borderId="7" xfId="0" applyFont="1" applyBorder="1" applyAlignment="1">
      <alignment horizontal="center" vertical="center"/>
    </xf>
    <xf numFmtId="0" fontId="4" fillId="0" borderId="3" xfId="0" applyFont="1" applyBorder="1" applyAlignment="1">
      <alignment horizontal="center" vertical="center"/>
    </xf>
    <xf numFmtId="0" fontId="0" fillId="0" borderId="7" xfId="0" applyBorder="1" applyAlignment="1">
      <alignment horizontal="center" vertical="center"/>
    </xf>
    <xf numFmtId="0" fontId="0" fillId="0" borderId="3" xfId="0" applyBorder="1" applyAlignment="1">
      <alignment horizontal="center" vertical="center"/>
    </xf>
    <xf numFmtId="0" fontId="4" fillId="0" borderId="6" xfId="0" applyFont="1" applyBorder="1" applyAlignment="1">
      <alignment horizontal="center" vertical="center"/>
    </xf>
    <xf numFmtId="0" fontId="0" fillId="0" borderId="7" xfId="0" applyBorder="1" applyAlignment="1">
      <alignment horizontal="center" vertical="center" wrapText="1"/>
    </xf>
    <xf numFmtId="0" fontId="0" fillId="0" borderId="3" xfId="0" applyBorder="1" applyAlignment="1">
      <alignment horizontal="center" vertical="center" wrapText="1"/>
    </xf>
    <xf numFmtId="0" fontId="4" fillId="0" borderId="27" xfId="0" applyFont="1" applyBorder="1" applyAlignment="1">
      <alignment horizontal="center" vertical="center"/>
    </xf>
    <xf numFmtId="0" fontId="4" fillId="0" borderId="25" xfId="0" applyFont="1" applyBorder="1" applyAlignment="1">
      <alignment horizontal="center" vertical="center"/>
    </xf>
    <xf numFmtId="0" fontId="0" fillId="0" borderId="25" xfId="0" applyFill="1" applyBorder="1" applyAlignment="1">
      <alignment horizontal="center" vertical="center"/>
    </xf>
    <xf numFmtId="0" fontId="0" fillId="0" borderId="6" xfId="0" applyFill="1" applyBorder="1" applyAlignment="1">
      <alignment horizontal="center" vertical="center"/>
    </xf>
    <xf numFmtId="0" fontId="0" fillId="0" borderId="3" xfId="0" applyFill="1" applyBorder="1" applyAlignment="1">
      <alignment horizontal="center" vertical="center"/>
    </xf>
    <xf numFmtId="0" fontId="0" fillId="0" borderId="7" xfId="0" applyFill="1" applyBorder="1" applyAlignment="1">
      <alignment horizontal="center" vertical="center"/>
    </xf>
    <xf numFmtId="0" fontId="0" fillId="0" borderId="7" xfId="0" applyFill="1" applyBorder="1" applyAlignment="1">
      <alignment horizontal="center" vertical="center" wrapText="1"/>
    </xf>
    <xf numFmtId="0" fontId="0" fillId="0" borderId="6" xfId="0" applyFill="1" applyBorder="1" applyAlignment="1">
      <alignment horizontal="center" vertical="center" wrapText="1"/>
    </xf>
    <xf numFmtId="0" fontId="0" fillId="0" borderId="3" xfId="0" applyFill="1" applyBorder="1" applyAlignment="1">
      <alignment horizontal="center" vertical="center" wrapText="1"/>
    </xf>
    <xf numFmtId="0" fontId="0" fillId="0" borderId="5" xfId="0" applyFill="1" applyBorder="1" applyAlignment="1">
      <alignment horizontal="center" vertical="center"/>
    </xf>
    <xf numFmtId="0" fontId="0" fillId="0" borderId="5" xfId="0" applyBorder="1" applyAlignment="1">
      <alignment horizontal="center" vertical="center"/>
    </xf>
    <xf numFmtId="0" fontId="4" fillId="0" borderId="9" xfId="0" applyFont="1" applyBorder="1" applyAlignment="1">
      <alignment horizontal="center" vertical="center"/>
    </xf>
    <xf numFmtId="0" fontId="4" fillId="0" borderId="15" xfId="0" applyFont="1" applyBorder="1" applyAlignment="1">
      <alignment horizontal="center" vertical="center"/>
    </xf>
    <xf numFmtId="0" fontId="0" fillId="0" borderId="10" xfId="0" applyBorder="1" applyAlignment="1">
      <alignment horizontal="center" vertical="center" wrapText="1"/>
    </xf>
    <xf numFmtId="0" fontId="0" fillId="0" borderId="16" xfId="0" applyBorder="1" applyAlignment="1">
      <alignment horizontal="center" vertical="center" wrapText="1"/>
    </xf>
    <xf numFmtId="0" fontId="4" fillId="0" borderId="12" xfId="0" applyFont="1" applyBorder="1" applyAlignment="1">
      <alignment horizontal="center" vertical="center"/>
    </xf>
    <xf numFmtId="0" fontId="0" fillId="0" borderId="10" xfId="0" applyBorder="1" applyAlignment="1">
      <alignment horizontal="center" vertical="center"/>
    </xf>
    <xf numFmtId="0" fontId="0" fillId="0" borderId="16" xfId="0" applyBorder="1" applyAlignment="1">
      <alignment horizontal="center" vertical="center"/>
    </xf>
    <xf numFmtId="0" fontId="4" fillId="0" borderId="10" xfId="0" applyFont="1" applyBorder="1" applyAlignment="1">
      <alignment horizontal="center" vertical="center"/>
    </xf>
    <xf numFmtId="0" fontId="0" fillId="0" borderId="10" xfId="0" applyFill="1" applyBorder="1" applyAlignment="1">
      <alignment horizontal="center" vertical="center"/>
    </xf>
    <xf numFmtId="0" fontId="4" fillId="0" borderId="16" xfId="0" applyFont="1" applyBorder="1" applyAlignment="1">
      <alignment horizontal="center" vertical="center"/>
    </xf>
    <xf numFmtId="0" fontId="0" fillId="0" borderId="16" xfId="0" applyFill="1" applyBorder="1" applyAlignment="1">
      <alignment horizontal="center" vertical="center"/>
    </xf>
    <xf numFmtId="0" fontId="0" fillId="0" borderId="5" xfId="0" applyBorder="1" applyAlignment="1">
      <alignment horizontal="center" vertical="center" wrapText="1"/>
    </xf>
    <xf numFmtId="0" fontId="5" fillId="0" borderId="34" xfId="0" applyFont="1" applyFill="1" applyBorder="1" applyAlignment="1">
      <alignment horizontal="center" vertical="center"/>
    </xf>
    <xf numFmtId="0" fontId="0" fillId="0" borderId="38" xfId="0" applyFill="1" applyBorder="1" applyAlignment="1">
      <alignment horizontal="center" vertical="center"/>
    </xf>
    <xf numFmtId="0" fontId="0" fillId="0" borderId="41" xfId="0" applyFill="1" applyBorder="1" applyAlignment="1">
      <alignment horizontal="center" vertical="center"/>
    </xf>
    <xf numFmtId="1" fontId="4" fillId="0" borderId="34" xfId="0" applyNumberFormat="1" applyFont="1" applyFill="1" applyBorder="1" applyAlignment="1">
      <alignment horizontal="center" vertical="center"/>
    </xf>
    <xf numFmtId="1" fontId="4" fillId="0" borderId="38" xfId="0" applyNumberFormat="1" applyFont="1" applyFill="1" applyBorder="1" applyAlignment="1">
      <alignment horizontal="center" vertical="center"/>
    </xf>
    <xf numFmtId="1" fontId="4" fillId="0" borderId="41" xfId="0" applyNumberFormat="1" applyFont="1" applyFill="1" applyBorder="1" applyAlignment="1">
      <alignment horizontal="center" vertical="center"/>
    </xf>
    <xf numFmtId="0" fontId="5" fillId="0" borderId="35" xfId="0" applyFont="1" applyFill="1" applyBorder="1" applyAlignment="1">
      <alignment horizontal="center" vertical="center" wrapText="1"/>
    </xf>
    <xf numFmtId="0" fontId="0" fillId="0" borderId="39" xfId="0" applyFill="1" applyBorder="1" applyAlignment="1">
      <alignment horizontal="center" vertical="center" wrapText="1"/>
    </xf>
    <xf numFmtId="0" fontId="0" fillId="0" borderId="18" xfId="0" applyFill="1" applyBorder="1" applyAlignment="1">
      <alignment horizontal="center" vertical="center" wrapText="1"/>
    </xf>
    <xf numFmtId="1" fontId="4" fillId="0" borderId="35" xfId="0" applyNumberFormat="1" applyFont="1" applyFill="1" applyBorder="1" applyAlignment="1">
      <alignment horizontal="center" vertical="center"/>
    </xf>
    <xf numFmtId="1" fontId="4" fillId="0" borderId="39" xfId="0" applyNumberFormat="1" applyFont="1" applyFill="1" applyBorder="1" applyAlignment="1">
      <alignment horizontal="center" vertical="center"/>
    </xf>
    <xf numFmtId="1" fontId="4" fillId="0" borderId="18" xfId="0" applyNumberFormat="1" applyFont="1" applyFill="1" applyBorder="1" applyAlignment="1">
      <alignment horizontal="center" vertical="center"/>
    </xf>
    <xf numFmtId="0" fontId="5" fillId="0" borderId="39" xfId="0" applyFont="1" applyFill="1" applyBorder="1" applyAlignment="1">
      <alignment horizontal="center" vertical="center" wrapText="1"/>
    </xf>
    <xf numFmtId="0" fontId="5" fillId="0" borderId="18" xfId="0" applyFont="1" applyFill="1" applyBorder="1" applyAlignment="1">
      <alignment horizontal="center" vertical="center" wrapText="1"/>
    </xf>
    <xf numFmtId="0" fontId="5" fillId="0" borderId="35" xfId="0" applyFont="1" applyFill="1" applyBorder="1" applyAlignment="1">
      <alignment horizontal="center" vertical="center"/>
    </xf>
    <xf numFmtId="0" fontId="5" fillId="0" borderId="39" xfId="0" applyFont="1" applyFill="1" applyBorder="1" applyAlignment="1">
      <alignment horizontal="center" vertical="center"/>
    </xf>
    <xf numFmtId="0" fontId="5" fillId="0" borderId="18" xfId="0" applyFont="1" applyFill="1" applyBorder="1" applyAlignment="1">
      <alignment horizontal="center" vertical="center"/>
    </xf>
    <xf numFmtId="0" fontId="5" fillId="0" borderId="41" xfId="0" applyFont="1" applyFill="1" applyBorder="1" applyAlignment="1">
      <alignment horizontal="center" vertical="center"/>
    </xf>
    <xf numFmtId="0" fontId="0" fillId="0" borderId="39" xfId="0" applyFill="1" applyBorder="1" applyAlignment="1">
      <alignment horizontal="center" vertical="center"/>
    </xf>
    <xf numFmtId="0" fontId="0" fillId="0" borderId="18" xfId="0" applyFill="1" applyBorder="1" applyAlignment="1">
      <alignment horizontal="center" vertical="center"/>
    </xf>
    <xf numFmtId="0" fontId="4" fillId="0" borderId="34" xfId="0" applyFont="1" applyFill="1" applyBorder="1" applyAlignment="1">
      <alignment horizontal="center" vertical="center"/>
    </xf>
    <xf numFmtId="0" fontId="4" fillId="0" borderId="38" xfId="0" applyFont="1" applyFill="1" applyBorder="1" applyAlignment="1">
      <alignment horizontal="center" vertical="center"/>
    </xf>
    <xf numFmtId="0" fontId="4" fillId="0" borderId="41" xfId="0" applyFont="1" applyFill="1" applyBorder="1" applyAlignment="1">
      <alignment horizontal="center" vertical="center"/>
    </xf>
    <xf numFmtId="0" fontId="5" fillId="0" borderId="38" xfId="0" applyFont="1" applyFill="1" applyBorder="1" applyAlignment="1">
      <alignment horizontal="center" vertical="center"/>
    </xf>
    <xf numFmtId="0" fontId="5" fillId="0" borderId="0" xfId="0" applyFont="1" applyFill="1" applyBorder="1" applyAlignment="1">
      <alignment horizontal="center" vertical="center" wrapText="1"/>
    </xf>
    <xf numFmtId="0" fontId="0" fillId="0" borderId="0" xfId="0" applyFill="1" applyBorder="1" applyAlignment="1">
      <alignment horizontal="center" vertical="center" wrapText="1"/>
    </xf>
    <xf numFmtId="0" fontId="0" fillId="0" borderId="14" xfId="0"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2" fillId="0" borderId="0" xfId="16" applyFont="1" applyBorder="1" applyAlignment="1">
      <alignment horizontal="left" vertical="top" wrapText="1"/>
    </xf>
    <xf numFmtId="0" fontId="15" fillId="0" borderId="0" xfId="16" applyFont="1" applyBorder="1" applyAlignment="1">
      <alignment horizontal="right" vertical="center"/>
    </xf>
    <xf numFmtId="164" fontId="2" fillId="0" borderId="0" xfId="16" applyNumberFormat="1" applyFont="1" applyBorder="1" applyAlignment="1">
      <alignment horizontal="left" vertical="top" wrapText="1"/>
    </xf>
    <xf numFmtId="0" fontId="19" fillId="0" borderId="0" xfId="16" applyFont="1" applyAlignment="1">
      <alignment horizontal="left" vertical="center"/>
    </xf>
    <xf numFmtId="0" fontId="18" fillId="0" borderId="0" xfId="16" applyFont="1" applyAlignment="1">
      <alignment horizontal="left" vertical="center"/>
    </xf>
    <xf numFmtId="0" fontId="2" fillId="0" borderId="0" xfId="16" applyFont="1" applyBorder="1" applyAlignment="1">
      <alignment horizontal="center" wrapText="1"/>
    </xf>
    <xf numFmtId="0" fontId="15" fillId="0" borderId="0" xfId="16" applyFont="1" applyBorder="1" applyAlignment="1">
      <alignment horizontal="center" vertical="center"/>
    </xf>
    <xf numFmtId="2" fontId="1" fillId="0" borderId="5" xfId="1" applyNumberFormat="1" applyFont="1" applyFill="1" applyBorder="1" applyAlignment="1">
      <alignment horizontal="center" vertical="center" wrapText="1"/>
    </xf>
    <xf numFmtId="0" fontId="6" fillId="8" borderId="5" xfId="0" applyFont="1" applyFill="1" applyBorder="1" applyAlignment="1">
      <alignment horizontal="center" vertical="center" wrapText="1"/>
    </xf>
    <xf numFmtId="2" fontId="6" fillId="0" borderId="5" xfId="0" applyNumberFormat="1" applyFont="1" applyFill="1" applyBorder="1" applyAlignment="1">
      <alignment horizontal="center" vertical="center" wrapText="1"/>
    </xf>
    <xf numFmtId="0" fontId="6" fillId="0" borderId="5" xfId="0" applyFont="1" applyFill="1" applyBorder="1" applyAlignment="1">
      <alignment horizontal="left" vertical="center" wrapText="1"/>
    </xf>
    <xf numFmtId="165" fontId="20" fillId="0" borderId="5" xfId="1" applyNumberFormat="1" applyFont="1" applyFill="1" applyBorder="1" applyAlignment="1">
      <alignment horizontal="center" vertical="center" wrapText="1"/>
    </xf>
    <xf numFmtId="165" fontId="0" fillId="0" borderId="5" xfId="0" applyNumberFormat="1" applyFont="1" applyFill="1" applyBorder="1" applyAlignment="1">
      <alignment horizontal="center" vertical="center" wrapText="1"/>
    </xf>
    <xf numFmtId="0" fontId="6" fillId="5" borderId="5" xfId="0" applyFont="1" applyFill="1" applyBorder="1" applyAlignment="1">
      <alignment horizontal="center" vertical="center" wrapText="1"/>
    </xf>
    <xf numFmtId="165" fontId="0" fillId="0" borderId="5" xfId="0" applyNumberFormat="1" applyFill="1" applyBorder="1" applyAlignment="1">
      <alignment horizontal="center" vertical="center" wrapText="1"/>
    </xf>
    <xf numFmtId="0" fontId="2" fillId="2" borderId="22" xfId="1" applyFont="1" applyFill="1" applyBorder="1" applyAlignment="1">
      <alignment horizontal="center" vertical="center"/>
    </xf>
    <xf numFmtId="0" fontId="2" fillId="2" borderId="48" xfId="1" applyFont="1" applyFill="1" applyBorder="1" applyAlignment="1">
      <alignment horizontal="center" vertical="center"/>
    </xf>
    <xf numFmtId="0" fontId="2" fillId="2" borderId="23" xfId="1" applyFont="1" applyFill="1" applyBorder="1" applyAlignment="1">
      <alignment horizontal="center" vertical="center"/>
    </xf>
    <xf numFmtId="0" fontId="0" fillId="8" borderId="23" xfId="0" applyFill="1" applyBorder="1" applyAlignment="1">
      <alignment horizontal="center" vertical="center"/>
    </xf>
    <xf numFmtId="0" fontId="0" fillId="8" borderId="28" xfId="0" applyFill="1" applyBorder="1" applyAlignment="1">
      <alignment horizontal="center" vertical="center"/>
    </xf>
    <xf numFmtId="0" fontId="2" fillId="7" borderId="1" xfId="2" applyFont="1" applyFill="1" applyBorder="1" applyAlignment="1">
      <alignment horizontal="center" vertical="center"/>
    </xf>
    <xf numFmtId="0" fontId="2" fillId="7" borderId="2" xfId="2" applyFont="1" applyFill="1" applyBorder="1" applyAlignment="1">
      <alignment horizontal="center" vertical="center"/>
    </xf>
    <xf numFmtId="165" fontId="2" fillId="8" borderId="2" xfId="2" applyNumberFormat="1" applyFont="1" applyFill="1" applyBorder="1" applyAlignment="1">
      <alignment horizontal="center" vertical="center"/>
    </xf>
    <xf numFmtId="165" fontId="1" fillId="4" borderId="18" xfId="2" applyNumberFormat="1" applyFont="1" applyFill="1" applyBorder="1" applyAlignment="1">
      <alignment horizontal="center" vertical="center" wrapText="1"/>
    </xf>
    <xf numFmtId="165" fontId="1" fillId="4" borderId="14" xfId="2" applyNumberFormat="1" applyFont="1" applyFill="1" applyBorder="1" applyAlignment="1">
      <alignment horizontal="center" vertical="center"/>
    </xf>
    <xf numFmtId="165" fontId="1" fillId="4" borderId="0" xfId="2" applyNumberFormat="1" applyFont="1" applyFill="1" applyBorder="1" applyAlignment="1">
      <alignment horizontal="center" vertical="center"/>
    </xf>
    <xf numFmtId="0" fontId="2" fillId="10" borderId="57" xfId="1" applyFont="1" applyFill="1" applyBorder="1" applyAlignment="1">
      <alignment horizontal="center" vertical="center" wrapText="1"/>
    </xf>
    <xf numFmtId="0" fontId="2" fillId="10" borderId="25" xfId="1" applyFont="1" applyFill="1" applyBorder="1" applyAlignment="1">
      <alignment horizontal="center" vertical="center" wrapText="1"/>
    </xf>
    <xf numFmtId="0" fontId="2" fillId="10" borderId="19" xfId="1" applyFont="1" applyFill="1" applyBorder="1" applyAlignment="1">
      <alignment horizontal="center" vertical="center" wrapText="1"/>
    </xf>
    <xf numFmtId="0" fontId="2" fillId="10" borderId="6" xfId="1" applyFont="1" applyFill="1" applyBorder="1" applyAlignment="1">
      <alignment horizontal="center" vertical="center" wrapText="1"/>
    </xf>
    <xf numFmtId="0" fontId="2" fillId="10" borderId="54" xfId="1" applyFont="1" applyFill="1" applyBorder="1" applyAlignment="1">
      <alignment horizontal="center" vertical="center" wrapText="1"/>
    </xf>
    <xf numFmtId="0" fontId="2" fillId="10" borderId="3" xfId="1" applyFont="1" applyFill="1" applyBorder="1" applyAlignment="1">
      <alignment horizontal="center" vertical="center" wrapText="1"/>
    </xf>
    <xf numFmtId="2" fontId="2" fillId="14" borderId="25" xfId="1" applyNumberFormat="1" applyFont="1" applyFill="1" applyBorder="1" applyAlignment="1">
      <alignment horizontal="center" vertical="center" wrapText="1"/>
    </xf>
    <xf numFmtId="2" fontId="2" fillId="14" borderId="6" xfId="1" applyNumberFormat="1" applyFont="1" applyFill="1" applyBorder="1" applyAlignment="1">
      <alignment horizontal="center" vertical="center" wrapText="1"/>
    </xf>
    <xf numFmtId="2" fontId="2" fillId="14" borderId="3" xfId="1" applyNumberFormat="1" applyFont="1" applyFill="1" applyBorder="1" applyAlignment="1">
      <alignment horizontal="center" vertical="center" wrapText="1"/>
    </xf>
    <xf numFmtId="2" fontId="2" fillId="15" borderId="25" xfId="1" applyNumberFormat="1" applyFont="1" applyFill="1" applyBorder="1" applyAlignment="1">
      <alignment horizontal="center" vertical="center" wrapText="1"/>
    </xf>
    <xf numFmtId="165" fontId="2" fillId="15" borderId="25" xfId="1" applyNumberFormat="1" applyFont="1" applyFill="1" applyBorder="1" applyAlignment="1">
      <alignment horizontal="center" vertical="center"/>
    </xf>
    <xf numFmtId="0" fontId="17" fillId="8" borderId="25" xfId="0" applyFont="1" applyFill="1" applyBorder="1" applyAlignment="1">
      <alignment horizontal="center" vertical="center" wrapText="1"/>
    </xf>
    <xf numFmtId="0" fontId="17" fillId="8" borderId="25" xfId="0" applyFont="1" applyFill="1" applyBorder="1" applyAlignment="1">
      <alignment horizontal="center" vertical="center"/>
    </xf>
    <xf numFmtId="0" fontId="17" fillId="3" borderId="25" xfId="0" applyFont="1" applyFill="1" applyBorder="1" applyAlignment="1">
      <alignment horizontal="center" vertical="center" wrapText="1"/>
    </xf>
    <xf numFmtId="0" fontId="17" fillId="3" borderId="25" xfId="0" applyFont="1" applyFill="1" applyBorder="1" applyAlignment="1">
      <alignment horizontal="center" vertical="center"/>
    </xf>
    <xf numFmtId="0" fontId="17" fillId="2" borderId="25" xfId="0" applyFont="1" applyFill="1" applyBorder="1" applyAlignment="1">
      <alignment horizontal="center" vertical="center" wrapText="1"/>
    </xf>
    <xf numFmtId="2" fontId="2" fillId="15" borderId="6" xfId="1" applyNumberFormat="1" applyFont="1" applyFill="1" applyBorder="1" applyAlignment="1">
      <alignment horizontal="center" vertical="center" wrapText="1"/>
    </xf>
    <xf numFmtId="165" fontId="2" fillId="15" borderId="6" xfId="1" applyNumberFormat="1" applyFont="1" applyFill="1" applyBorder="1" applyAlignment="1">
      <alignment horizontal="center" vertical="center"/>
    </xf>
    <xf numFmtId="0" fontId="17" fillId="8" borderId="6" xfId="0" applyFont="1" applyFill="1" applyBorder="1" applyAlignment="1">
      <alignment horizontal="center" vertical="center" wrapText="1"/>
    </xf>
    <xf numFmtId="0" fontId="17" fillId="8" borderId="6" xfId="0" applyFont="1" applyFill="1" applyBorder="1" applyAlignment="1">
      <alignment horizontal="center" vertical="center"/>
    </xf>
    <xf numFmtId="0" fontId="17" fillId="3" borderId="6" xfId="0" applyFont="1" applyFill="1" applyBorder="1" applyAlignment="1">
      <alignment horizontal="center" vertical="center" wrapText="1"/>
    </xf>
    <xf numFmtId="0" fontId="17" fillId="3" borderId="6" xfId="0" applyFont="1" applyFill="1" applyBorder="1" applyAlignment="1">
      <alignment horizontal="center" vertical="center"/>
    </xf>
    <xf numFmtId="0" fontId="17" fillId="2" borderId="6" xfId="0" applyFont="1" applyFill="1" applyBorder="1" applyAlignment="1">
      <alignment horizontal="center" vertical="center" wrapText="1"/>
    </xf>
    <xf numFmtId="2" fontId="2" fillId="15" borderId="3" xfId="1" applyNumberFormat="1" applyFont="1" applyFill="1" applyBorder="1" applyAlignment="1">
      <alignment horizontal="center" vertical="center" wrapText="1"/>
    </xf>
    <xf numFmtId="165" fontId="2" fillId="15" borderId="3" xfId="1" applyNumberFormat="1" applyFont="1" applyFill="1" applyBorder="1" applyAlignment="1">
      <alignment horizontal="center" vertical="center"/>
    </xf>
    <xf numFmtId="0" fontId="17" fillId="8" borderId="3" xfId="0" applyFont="1" applyFill="1" applyBorder="1" applyAlignment="1">
      <alignment horizontal="center" vertical="center" wrapText="1"/>
    </xf>
    <xf numFmtId="0" fontId="17" fillId="8" borderId="3" xfId="0" applyFont="1" applyFill="1" applyBorder="1" applyAlignment="1">
      <alignment horizontal="center" vertical="center"/>
    </xf>
    <xf numFmtId="0" fontId="17" fillId="3" borderId="3" xfId="0" applyFont="1" applyFill="1" applyBorder="1" applyAlignment="1">
      <alignment horizontal="center" vertical="center" wrapText="1"/>
    </xf>
    <xf numFmtId="0" fontId="17" fillId="3" borderId="3" xfId="0" applyFont="1" applyFill="1" applyBorder="1" applyAlignment="1">
      <alignment horizontal="center" vertical="center"/>
    </xf>
    <xf numFmtId="0" fontId="17" fillId="2" borderId="3" xfId="0" applyFont="1" applyFill="1" applyBorder="1" applyAlignment="1">
      <alignment horizontal="center" vertical="center" wrapText="1"/>
    </xf>
    <xf numFmtId="165" fontId="4" fillId="3" borderId="57" xfId="0" applyNumberFormat="1" applyFont="1" applyFill="1" applyBorder="1" applyAlignment="1">
      <alignment horizontal="center" vertical="center"/>
    </xf>
    <xf numFmtId="165" fontId="4" fillId="3" borderId="19" xfId="0" applyNumberFormat="1" applyFont="1" applyFill="1" applyBorder="1" applyAlignment="1">
      <alignment horizontal="center" vertical="center"/>
    </xf>
    <xf numFmtId="165" fontId="4" fillId="3" borderId="54" xfId="0" applyNumberFormat="1" applyFont="1" applyFill="1" applyBorder="1" applyAlignment="1">
      <alignment horizontal="center" vertical="center"/>
    </xf>
    <xf numFmtId="0" fontId="6" fillId="16" borderId="5" xfId="0" applyFont="1" applyFill="1" applyBorder="1" applyAlignment="1">
      <alignment horizontal="center" vertical="center" wrapText="1"/>
    </xf>
    <xf numFmtId="0" fontId="6" fillId="22" borderId="5" xfId="0" applyFont="1" applyFill="1" applyBorder="1" applyAlignment="1">
      <alignment horizontal="center" vertical="center" wrapText="1"/>
    </xf>
    <xf numFmtId="165" fontId="10" fillId="16" borderId="19" xfId="1" applyNumberFormat="1" applyFont="1" applyFill="1" applyBorder="1" applyAlignment="1">
      <alignment horizontal="center" vertical="center" wrapText="1"/>
    </xf>
    <xf numFmtId="165" fontId="10" fillId="5" borderId="19" xfId="1" applyNumberFormat="1" applyFont="1" applyFill="1" applyBorder="1" applyAlignment="1">
      <alignment horizontal="center" vertical="center" wrapText="1"/>
    </xf>
    <xf numFmtId="165" fontId="10" fillId="19" borderId="19" xfId="1" applyNumberFormat="1" applyFont="1" applyFill="1" applyBorder="1" applyAlignment="1">
      <alignment horizontal="center" vertical="center" wrapText="1"/>
    </xf>
    <xf numFmtId="165" fontId="4" fillId="16" borderId="56" xfId="0" applyNumberFormat="1" applyFont="1" applyFill="1" applyBorder="1" applyAlignment="1">
      <alignment horizontal="center" vertical="center"/>
    </xf>
    <xf numFmtId="165" fontId="4" fillId="5" borderId="56" xfId="0" applyNumberFormat="1" applyFont="1" applyFill="1" applyBorder="1" applyAlignment="1">
      <alignment horizontal="center" vertical="center"/>
    </xf>
    <xf numFmtId="165" fontId="4" fillId="23" borderId="56" xfId="0" applyNumberFormat="1" applyFont="1" applyFill="1" applyBorder="1" applyAlignment="1">
      <alignment horizontal="center" vertical="center"/>
    </xf>
    <xf numFmtId="165" fontId="4" fillId="23" borderId="6" xfId="0" applyNumberFormat="1" applyFont="1" applyFill="1" applyBorder="1" applyAlignment="1">
      <alignment horizontal="center" vertical="center"/>
    </xf>
    <xf numFmtId="165" fontId="0" fillId="0" borderId="0" xfId="0" applyNumberFormat="1" applyFont="1" applyFill="1" applyBorder="1" applyAlignment="1">
      <alignment horizontal="center" vertical="center"/>
    </xf>
    <xf numFmtId="0" fontId="1" fillId="0" borderId="0" xfId="1" applyNumberFormat="1" applyFont="1" applyFill="1" applyBorder="1" applyAlignment="1">
      <alignment horizontal="center" vertical="center" wrapText="1"/>
    </xf>
    <xf numFmtId="164" fontId="1" fillId="0" borderId="0" xfId="1" applyNumberFormat="1" applyFont="1" applyFill="1" applyBorder="1" applyAlignment="1">
      <alignment horizontal="center" vertical="center"/>
    </xf>
    <xf numFmtId="165" fontId="1" fillId="0" borderId="0" xfId="1" applyNumberFormat="1" applyFont="1" applyFill="1" applyBorder="1" applyAlignment="1">
      <alignment horizontal="center" vertical="center"/>
    </xf>
    <xf numFmtId="49" fontId="1" fillId="0" borderId="0" xfId="1" applyNumberFormat="1" applyFont="1" applyFill="1" applyBorder="1" applyAlignment="1">
      <alignment horizontal="center" vertical="center"/>
    </xf>
    <xf numFmtId="165" fontId="14" fillId="0" borderId="0" xfId="0" applyNumberFormat="1" applyFont="1" applyFill="1" applyBorder="1" applyAlignment="1">
      <alignment horizontal="center" vertical="center"/>
    </xf>
    <xf numFmtId="165" fontId="6" fillId="0" borderId="0" xfId="0" applyNumberFormat="1" applyFont="1" applyFill="1" applyBorder="1" applyAlignment="1">
      <alignment horizontal="center" vertical="center" wrapText="1"/>
    </xf>
    <xf numFmtId="165" fontId="17" fillId="24" borderId="56" xfId="0" applyNumberFormat="1" applyFont="1" applyFill="1" applyBorder="1" applyAlignment="1">
      <alignment horizontal="center" vertical="center" wrapText="1"/>
    </xf>
    <xf numFmtId="0" fontId="21" fillId="0" borderId="5" xfId="0" applyFont="1" applyFill="1" applyBorder="1" applyAlignment="1">
      <alignment horizontal="center" vertical="center" wrapText="1"/>
    </xf>
  </cellXfs>
  <cellStyles count="26">
    <cellStyle name="Comma 2" xfId="17" xr:uid="{6BE0FEED-0930-4AC8-9608-F3B2F5593FEF}"/>
    <cellStyle name="Currency" xfId="3" builtinId="4"/>
    <cellStyle name="Currency 2" xfId="9" xr:uid="{00000000-0005-0000-0000-000001000000}"/>
    <cellStyle name="Currency 2 2" xfId="14" xr:uid="{00000000-0005-0000-0000-000002000000}"/>
    <cellStyle name="Currency 2 2 2" xfId="21" xr:uid="{00000000-0005-0000-0000-000002000000}"/>
    <cellStyle name="Currency 2 2 3" xfId="25" xr:uid="{00000000-0005-0000-0000-000002000000}"/>
    <cellStyle name="Currency 2 3" xfId="19" xr:uid="{00000000-0005-0000-0000-000001000000}"/>
    <cellStyle name="Currency 2 4" xfId="23" xr:uid="{00000000-0005-0000-0000-000001000000}"/>
    <cellStyle name="Currency 3" xfId="13" xr:uid="{00000000-0005-0000-0000-000003000000}"/>
    <cellStyle name="Currency 3 2" xfId="20" xr:uid="{00000000-0005-0000-0000-000003000000}"/>
    <cellStyle name="Currency 3 3" xfId="24" xr:uid="{00000000-0005-0000-0000-000003000000}"/>
    <cellStyle name="Currency 4" xfId="18" xr:uid="{00000000-0005-0000-0000-000040000000}"/>
    <cellStyle name="Currency 5" xfId="22" xr:uid="{00000000-0005-0000-0000-000044000000}"/>
    <cellStyle name="Hyperlink" xfId="12" builtinId="8"/>
    <cellStyle name="Normal" xfId="0" builtinId="0"/>
    <cellStyle name="Normal 19" xfId="1" xr:uid="{00000000-0005-0000-0000-000006000000}"/>
    <cellStyle name="Normal 19 2" xfId="7" xr:uid="{00000000-0005-0000-0000-000007000000}"/>
    <cellStyle name="Normal 2" xfId="2" xr:uid="{00000000-0005-0000-0000-000008000000}"/>
    <cellStyle name="Normal 2 2" xfId="10" xr:uid="{00000000-0005-0000-0000-000009000000}"/>
    <cellStyle name="Normal 2 2 2" xfId="15" xr:uid="{00000000-0005-0000-0000-00000A000000}"/>
    <cellStyle name="Normal 3" xfId="8" xr:uid="{00000000-0005-0000-0000-00000B000000}"/>
    <cellStyle name="Normal 4" xfId="16" xr:uid="{216A9CB5-058D-4EBC-ABD4-7AA26E6AAB1D}"/>
    <cellStyle name="Normal 4 2" xfId="4" xr:uid="{00000000-0005-0000-0000-00000C000000}"/>
    <cellStyle name="Normal 4 2 2" xfId="6" xr:uid="{00000000-0005-0000-0000-00000D000000}"/>
    <cellStyle name="Normal 6" xfId="11" xr:uid="{00000000-0005-0000-0000-00000E000000}"/>
    <cellStyle name="Normal 7" xfId="5" xr:uid="{00000000-0005-0000-0000-00000F000000}"/>
  </cellStyles>
  <dxfs count="2328">
    <dxf>
      <fill>
        <patternFill>
          <bgColor indexed="50"/>
        </patternFill>
      </fill>
    </dxf>
    <dxf>
      <fill>
        <patternFill>
          <bgColor indexed="5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indexed="50"/>
        </patternFill>
      </fill>
    </dxf>
    <dxf>
      <fill>
        <patternFill>
          <bgColor indexed="50"/>
        </patternFill>
      </fill>
    </dxf>
    <dxf>
      <fill>
        <patternFill>
          <bgColor indexed="5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indexed="50"/>
        </patternFill>
      </fill>
    </dxf>
    <dxf>
      <fill>
        <patternFill>
          <bgColor indexed="50"/>
        </patternFill>
      </fill>
    </dxf>
    <dxf>
      <fill>
        <patternFill>
          <bgColor indexed="50"/>
        </patternFill>
      </fill>
    </dxf>
    <dxf>
      <fill>
        <patternFill>
          <bgColor indexed="50"/>
        </patternFill>
      </fill>
    </dxf>
    <dxf>
      <fill>
        <patternFill>
          <bgColor indexed="50"/>
        </patternFill>
      </fill>
    </dxf>
    <dxf>
      <fill>
        <patternFill>
          <bgColor indexed="50"/>
        </patternFill>
      </fill>
    </dxf>
    <dxf>
      <fill>
        <patternFill>
          <bgColor indexed="5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indexed="50"/>
        </patternFill>
      </fill>
    </dxf>
    <dxf>
      <fill>
        <patternFill>
          <bgColor indexed="50"/>
        </patternFill>
      </fill>
    </dxf>
    <dxf>
      <fill>
        <patternFill>
          <bgColor indexed="5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indexed="5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indexed="50"/>
        </patternFill>
      </fill>
    </dxf>
    <dxf>
      <fill>
        <patternFill>
          <bgColor indexed="5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indexed="50"/>
        </patternFill>
      </fill>
    </dxf>
    <dxf>
      <fill>
        <patternFill>
          <bgColor indexed="5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indexed="50"/>
        </patternFill>
      </fill>
    </dxf>
    <dxf>
      <fill>
        <patternFill>
          <bgColor indexed="50"/>
        </patternFill>
      </fill>
    </dxf>
    <dxf>
      <fill>
        <patternFill>
          <bgColor indexed="50"/>
        </patternFill>
      </fill>
    </dxf>
    <dxf>
      <fill>
        <patternFill>
          <bgColor indexed="5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indexed="50"/>
        </patternFill>
      </fill>
    </dxf>
    <dxf>
      <fill>
        <patternFill>
          <bgColor indexed="5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indexed="50"/>
        </patternFill>
      </fill>
    </dxf>
    <dxf>
      <fill>
        <patternFill>
          <bgColor indexed="50"/>
        </patternFill>
      </fill>
    </dxf>
    <dxf>
      <fill>
        <patternFill>
          <bgColor indexed="50"/>
        </patternFill>
      </fill>
    </dxf>
    <dxf>
      <fill>
        <patternFill>
          <bgColor indexed="50"/>
        </patternFill>
      </fill>
    </dxf>
    <dxf>
      <fill>
        <patternFill>
          <bgColor indexed="50"/>
        </patternFill>
      </fill>
    </dxf>
    <dxf>
      <fill>
        <patternFill>
          <bgColor indexed="50"/>
        </patternFill>
      </fill>
    </dxf>
    <dxf>
      <fill>
        <patternFill>
          <bgColor indexed="50"/>
        </patternFill>
      </fill>
    </dxf>
    <dxf>
      <fill>
        <patternFill>
          <bgColor indexed="50"/>
        </patternFill>
      </fill>
    </dxf>
    <dxf>
      <fill>
        <patternFill>
          <bgColor indexed="50"/>
        </patternFill>
      </fill>
    </dxf>
    <dxf>
      <fill>
        <patternFill>
          <bgColor indexed="50"/>
        </patternFill>
      </fill>
    </dxf>
    <dxf>
      <fill>
        <patternFill>
          <bgColor indexed="50"/>
        </patternFill>
      </fill>
    </dxf>
    <dxf>
      <fill>
        <patternFill>
          <bgColor indexed="50"/>
        </patternFill>
      </fill>
    </dxf>
    <dxf>
      <fill>
        <patternFill>
          <bgColor indexed="50"/>
        </patternFill>
      </fill>
    </dxf>
    <dxf>
      <fill>
        <patternFill>
          <bgColor indexed="50"/>
        </patternFill>
      </fill>
    </dxf>
    <dxf>
      <fill>
        <patternFill>
          <bgColor indexed="50"/>
        </patternFill>
      </fill>
    </dxf>
    <dxf>
      <fill>
        <patternFill>
          <bgColor indexed="50"/>
        </patternFill>
      </fill>
    </dxf>
    <dxf>
      <fill>
        <patternFill>
          <bgColor indexed="50"/>
        </patternFill>
      </fill>
    </dxf>
    <dxf>
      <fill>
        <patternFill>
          <bgColor indexed="50"/>
        </patternFill>
      </fill>
    </dxf>
    <dxf>
      <fill>
        <patternFill>
          <bgColor indexed="50"/>
        </patternFill>
      </fill>
    </dxf>
    <dxf>
      <fill>
        <patternFill>
          <bgColor indexed="5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FFFF00"/>
        </patternFill>
      </fill>
    </dxf>
    <dxf>
      <fill>
        <patternFill>
          <bgColor rgb="FF00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theme="5"/>
        </patternFill>
      </fill>
    </dxf>
    <dxf>
      <fill>
        <patternFill>
          <bgColor rgb="FFFFC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theme="5"/>
        </patternFill>
      </fill>
    </dxf>
    <dxf>
      <fill>
        <patternFill>
          <bgColor rgb="FFFFC000"/>
        </patternFill>
      </fill>
    </dxf>
    <dxf>
      <fill>
        <patternFill>
          <bgColor theme="5"/>
        </patternFill>
      </fill>
    </dxf>
    <dxf>
      <fill>
        <patternFill>
          <bgColor theme="5"/>
        </patternFill>
      </fill>
    </dxf>
    <dxf>
      <fill>
        <patternFill>
          <bgColor rgb="FFFFC000"/>
        </patternFill>
      </fill>
    </dxf>
    <dxf>
      <fill>
        <patternFill>
          <bgColor theme="5"/>
        </patternFill>
      </fill>
    </dxf>
    <dxf>
      <fill>
        <patternFill>
          <bgColor rgb="FFFFC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indexed="5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indexed="50"/>
        </patternFill>
      </fill>
    </dxf>
    <dxf>
      <fill>
        <patternFill>
          <bgColor indexed="5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FFC000"/>
        </patternFill>
      </fill>
    </dxf>
    <dxf>
      <fill>
        <patternFill>
          <bgColor rgb="FFFFC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indexed="50"/>
        </patternFill>
      </fill>
    </dxf>
    <dxf>
      <fill>
        <patternFill>
          <bgColor indexed="50"/>
        </patternFill>
      </fill>
    </dxf>
    <dxf>
      <fill>
        <patternFill>
          <bgColor indexed="5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bgColor rgb="FF92D050"/>
        </patternFill>
      </fill>
    </dxf>
    <dxf>
      <fill>
        <patternFill>
          <bgColor rgb="FF92D05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92D050"/>
        </patternFill>
      </fill>
    </dxf>
    <dxf>
      <fill>
        <patternFill>
          <bgColor rgb="FF92D050"/>
        </patternFill>
      </fill>
    </dxf>
    <dxf>
      <fill>
        <patternFill patternType="none">
          <bgColor auto="1"/>
        </patternFill>
      </fill>
    </dxf>
    <dxf>
      <fill>
        <patternFill patternType="none">
          <bgColor auto="1"/>
        </patternFill>
      </fill>
    </dxf>
    <dxf>
      <fill>
        <patternFill>
          <bgColor rgb="FF92D050"/>
        </patternFill>
      </fill>
    </dxf>
    <dxf>
      <fill>
        <patternFill>
          <bgColor rgb="FF92D050"/>
        </patternFill>
      </fill>
    </dxf>
    <dxf>
      <fill>
        <patternFill patternType="none">
          <bgColor auto="1"/>
        </patternFill>
      </fill>
    </dxf>
    <dxf>
      <fill>
        <patternFill patternType="none">
          <bgColor auto="1"/>
        </patternFill>
      </fill>
    </dxf>
    <dxf>
      <fill>
        <patternFill>
          <bgColor rgb="FF92D050"/>
        </patternFill>
      </fill>
    </dxf>
    <dxf>
      <fill>
        <patternFill>
          <bgColor rgb="FF92D050"/>
        </patternFill>
      </fill>
    </dxf>
    <dxf>
      <fill>
        <patternFill patternType="none">
          <bgColor auto="1"/>
        </patternFill>
      </fill>
    </dxf>
    <dxf>
      <fill>
        <patternFill patternType="none">
          <bgColor auto="1"/>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bgColor rgb="FF92D050"/>
        </patternFill>
      </fill>
    </dxf>
    <dxf>
      <fill>
        <patternFill>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patternType="solid">
          <bgColor rgb="FF92D050"/>
        </patternFill>
      </fill>
    </dxf>
    <dxf>
      <fill>
        <patternFill patternType="solid">
          <bgColor rgb="FF92D05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patternType="solid">
          <bgColor rgb="FFFFC000"/>
        </patternFill>
      </fill>
    </dxf>
    <dxf>
      <fill>
        <patternFill patternType="solid">
          <bgColor rgb="FFFFC000"/>
        </patternFill>
      </fill>
    </dxf>
    <dxf>
      <alignment wrapText="1"/>
    </dxf>
    <dxf>
      <alignment wrapText="1"/>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C000"/>
        </patternFill>
      </fill>
    </dxf>
    <dxf>
      <fill>
        <patternFill>
          <bgColor rgb="FFFFC000"/>
        </patternFill>
      </fill>
    </dxf>
    <dxf>
      <fill>
        <patternFill>
          <bgColor rgb="FFFFC000"/>
        </patternFill>
      </fill>
    </dxf>
    <dxf>
      <fill>
        <patternFill patternType="solid">
          <bgColor rgb="FF00B0F0"/>
        </patternFill>
      </fill>
    </dxf>
    <dxf>
      <fill>
        <patternFill patternType="solid">
          <bgColor rgb="FF00B0F0"/>
        </patternFill>
      </fill>
    </dxf>
    <dxf>
      <fill>
        <patternFill patternType="solid">
          <bgColor rgb="FF00B0F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C000"/>
        </patternFill>
      </fill>
    </dxf>
    <dxf>
      <fill>
        <patternFill>
          <bgColor rgb="FFFFC000"/>
        </patternFill>
      </fill>
    </dxf>
    <dxf>
      <fill>
        <patternFill>
          <bgColor rgb="FFFFC000"/>
        </patternFill>
      </fill>
    </dxf>
    <dxf>
      <fill>
        <patternFill patternType="none">
          <bgColor auto="1"/>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patternType="solid">
          <bgColor rgb="FF00B0F0"/>
        </patternFill>
      </fill>
    </dxf>
    <dxf>
      <fill>
        <patternFill patternType="solid">
          <bgColor rgb="FF00B0F0"/>
        </patternFill>
      </fill>
    </dxf>
    <dxf>
      <fill>
        <patternFill patternType="solid">
          <bgColor rgb="FF00B0F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C000"/>
        </patternFill>
      </fill>
    </dxf>
    <dxf>
      <fill>
        <patternFill>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none">
          <bgColor auto="1"/>
        </patternFill>
      </fill>
    </dxf>
    <dxf>
      <fill>
        <patternFill patternType="solid">
          <bgColor rgb="FF92D050"/>
        </patternFill>
      </fill>
    </dxf>
    <dxf>
      <fill>
        <patternFill patternType="none">
          <bgColor auto="1"/>
        </patternFill>
      </fill>
    </dxf>
    <dxf>
      <fill>
        <patternFill patternType="none">
          <bgColor auto="1"/>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none">
          <bgColor auto="1"/>
        </patternFill>
      </fill>
    </dxf>
    <dxf>
      <fill>
        <patternFill patternType="none">
          <bgColor auto="1"/>
        </patternFill>
      </fill>
    </dxf>
    <dxf>
      <fill>
        <patternFill patternType="solid">
          <bgColor rgb="FF92D050"/>
        </patternFill>
      </fill>
    </dxf>
    <dxf>
      <fill>
        <patternFill patternType="none">
          <bgColor auto="1"/>
        </patternFill>
      </fill>
    </dxf>
    <dxf>
      <fill>
        <patternFill patternType="none">
          <bgColor auto="1"/>
        </patternFill>
      </fill>
    </dxf>
    <dxf>
      <fill>
        <patternFill patternType="solid">
          <bgColor rgb="FF92D05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bgColor rgb="FF92D050"/>
        </patternFill>
      </fill>
    </dxf>
    <dxf>
      <fill>
        <patternFill>
          <bgColor rgb="FF92D05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92D050"/>
        </patternFill>
      </fill>
    </dxf>
    <dxf>
      <fill>
        <patternFill patternType="solid">
          <bgColor rgb="FF92D050"/>
        </patternFill>
      </fill>
    </dxf>
    <dxf>
      <fill>
        <patternFill>
          <bgColor rgb="FF92D050"/>
        </patternFill>
      </fill>
    </dxf>
    <dxf>
      <fill>
        <patternFill>
          <bgColor rgb="FF92D050"/>
        </patternFill>
      </fill>
    </dxf>
    <dxf>
      <fill>
        <patternFill patternType="none">
          <bgColor auto="1"/>
        </patternFill>
      </fill>
    </dxf>
    <dxf>
      <fill>
        <patternFill patternType="none">
          <bgColor auto="1"/>
        </patternFill>
      </fill>
    </dxf>
    <dxf>
      <fill>
        <patternFill>
          <bgColor rgb="FF92D050"/>
        </patternFill>
      </fill>
    </dxf>
    <dxf>
      <fill>
        <patternFill>
          <bgColor rgb="FF92D050"/>
        </patternFill>
      </fill>
    </dxf>
    <dxf>
      <fill>
        <patternFill patternType="none">
          <bgColor auto="1"/>
        </patternFill>
      </fill>
    </dxf>
    <dxf>
      <fill>
        <patternFill patternType="none">
          <bgColor auto="1"/>
        </patternFill>
      </fill>
    </dxf>
    <dxf>
      <fill>
        <patternFill>
          <bgColor rgb="FF92D050"/>
        </patternFill>
      </fill>
    </dxf>
    <dxf>
      <fill>
        <patternFill>
          <bgColor rgb="FF92D050"/>
        </patternFill>
      </fill>
    </dxf>
    <dxf>
      <fill>
        <patternFill patternType="none">
          <bgColor auto="1"/>
        </patternFill>
      </fill>
    </dxf>
    <dxf>
      <fill>
        <patternFill patternType="none">
          <bgColor auto="1"/>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bgColor rgb="FF92D050"/>
        </patternFill>
      </fill>
    </dxf>
    <dxf>
      <fill>
        <patternFill>
          <bgColor rgb="FF92D05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patternType="solid">
          <bgColor rgb="FF92D050"/>
        </patternFill>
      </fill>
    </dxf>
    <dxf>
      <fill>
        <patternFill patternType="solid">
          <bgColor rgb="FF92D05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alignment wrapText="1"/>
    </dxf>
    <dxf>
      <alignment wrapText="1"/>
    </dxf>
  </dxfs>
  <tableStyles count="0" defaultTableStyle="TableStyleMedium2" defaultPivotStyle="PivotStyleLight16"/>
  <colors>
    <mruColors>
      <color rgb="FFFF6600"/>
      <color rgb="FFFFFF66"/>
      <color rgb="FFF2F2F2"/>
      <color rgb="FFFF66FF"/>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microsoft.com/office/2007/relationships/slicerCache" Target="slicerCaches/slicerCache3.xml"/><Relationship Id="rId2" Type="http://schemas.openxmlformats.org/officeDocument/2006/relationships/worksheet" Target="worksheets/sheet2.xml"/><Relationship Id="rId16" Type="http://schemas.microsoft.com/office/2007/relationships/slicerCache" Target="slicerCaches/slicerCache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microsoft.com/office/2007/relationships/slicerCache" Target="slicerCaches/slicerCache1.xml"/><Relationship Id="rId10" Type="http://schemas.openxmlformats.org/officeDocument/2006/relationships/externalLink" Target="externalLinks/externalLink1.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28575</xdr:colOff>
      <xdr:row>2</xdr:row>
      <xdr:rowOff>19050</xdr:rowOff>
    </xdr:from>
    <xdr:to>
      <xdr:col>12</xdr:col>
      <xdr:colOff>28575</xdr:colOff>
      <xdr:row>16</xdr:row>
      <xdr:rowOff>55789</xdr:rowOff>
    </xdr:to>
    <mc:AlternateContent xmlns:mc="http://schemas.openxmlformats.org/markup-compatibility/2006" xmlns:a14="http://schemas.microsoft.com/office/drawing/2010/main">
      <mc:Choice Requires="a14">
        <xdr:graphicFrame macro="">
          <xdr:nvGraphicFramePr>
            <xdr:cNvPr id="2" name="Internal / External">
              <a:extLst>
                <a:ext uri="{FF2B5EF4-FFF2-40B4-BE49-F238E27FC236}">
                  <a16:creationId xmlns:a16="http://schemas.microsoft.com/office/drawing/2014/main" id="{5F28CF04-9D7F-4957-897A-F8AD12A51A45}"/>
                </a:ext>
              </a:extLst>
            </xdr:cNvPr>
            <xdr:cNvGraphicFramePr/>
          </xdr:nvGraphicFramePr>
          <xdr:xfrm>
            <a:off x="0" y="0"/>
            <a:ext cx="0" cy="0"/>
          </xdr:xfrm>
          <a:graphic>
            <a:graphicData uri="http://schemas.microsoft.com/office/drawing/2010/slicer">
              <sle:slicer xmlns:sle="http://schemas.microsoft.com/office/drawing/2010/slicer" name="Internal / External"/>
            </a:graphicData>
          </a:graphic>
        </xdr:graphicFrame>
      </mc:Choice>
      <mc:Fallback xmlns="">
        <xdr:sp macro="" textlink="">
          <xdr:nvSpPr>
            <xdr:cNvPr id="0" name=""/>
            <xdr:cNvSpPr>
              <a:spLocks noTextEdit="1"/>
            </xdr:cNvSpPr>
          </xdr:nvSpPr>
          <xdr:spPr>
            <a:xfrm>
              <a:off x="7524750" y="400050"/>
              <a:ext cx="1828800" cy="25241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17</xdr:col>
      <xdr:colOff>190500</xdr:colOff>
      <xdr:row>2</xdr:row>
      <xdr:rowOff>22860</xdr:rowOff>
    </xdr:from>
    <xdr:to>
      <xdr:col>18</xdr:col>
      <xdr:colOff>388620</xdr:colOff>
      <xdr:row>16</xdr:row>
      <xdr:rowOff>101509</xdr:rowOff>
    </xdr:to>
    <mc:AlternateContent xmlns:mc="http://schemas.openxmlformats.org/markup-compatibility/2006" xmlns:a14="http://schemas.microsoft.com/office/drawing/2010/main">
      <mc:Choice Requires="a14">
        <xdr:graphicFrame macro="">
          <xdr:nvGraphicFramePr>
            <xdr:cNvPr id="3" name="CONDITION RANK">
              <a:extLst>
                <a:ext uri="{FF2B5EF4-FFF2-40B4-BE49-F238E27FC236}">
                  <a16:creationId xmlns:a16="http://schemas.microsoft.com/office/drawing/2014/main" id="{1BAD4D11-3540-409B-BBAB-DB83432F8ED5}"/>
                </a:ext>
              </a:extLst>
            </xdr:cNvPr>
            <xdr:cNvGraphicFramePr/>
          </xdr:nvGraphicFramePr>
          <xdr:xfrm>
            <a:off x="0" y="0"/>
            <a:ext cx="0" cy="0"/>
          </xdr:xfrm>
          <a:graphic>
            <a:graphicData uri="http://schemas.microsoft.com/office/drawing/2010/slicer">
              <sle:slicer xmlns:sle="http://schemas.microsoft.com/office/drawing/2010/slicer" name="CONDITION RANK"/>
            </a:graphicData>
          </a:graphic>
        </xdr:graphicFrame>
      </mc:Choice>
      <mc:Fallback xmlns="">
        <xdr:sp macro="" textlink="">
          <xdr:nvSpPr>
            <xdr:cNvPr id="0" name=""/>
            <xdr:cNvSpPr>
              <a:spLocks noTextEdit="1"/>
            </xdr:cNvSpPr>
          </xdr:nvSpPr>
          <xdr:spPr>
            <a:xfrm>
              <a:off x="27372129" y="392974"/>
              <a:ext cx="1830977" cy="2484392"/>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17</xdr:col>
      <xdr:colOff>199208</xdr:colOff>
      <xdr:row>14</xdr:row>
      <xdr:rowOff>16328</xdr:rowOff>
    </xdr:from>
    <xdr:to>
      <xdr:col>18</xdr:col>
      <xdr:colOff>395151</xdr:colOff>
      <xdr:row>27</xdr:row>
      <xdr:rowOff>77560</xdr:rowOff>
    </xdr:to>
    <mc:AlternateContent xmlns:mc="http://schemas.openxmlformats.org/markup-compatibility/2006" xmlns:a14="http://schemas.microsoft.com/office/drawing/2010/main">
      <mc:Choice Requires="a14">
        <xdr:graphicFrame macro="">
          <xdr:nvGraphicFramePr>
            <xdr:cNvPr id="4" name="Internal / External 1">
              <a:extLst>
                <a:ext uri="{FF2B5EF4-FFF2-40B4-BE49-F238E27FC236}">
                  <a16:creationId xmlns:a16="http://schemas.microsoft.com/office/drawing/2014/main" id="{36572CF5-C782-4707-880C-BEA54F2EC87C}"/>
                </a:ext>
              </a:extLst>
            </xdr:cNvPr>
            <xdr:cNvGraphicFramePr/>
          </xdr:nvGraphicFramePr>
          <xdr:xfrm>
            <a:off x="0" y="0"/>
            <a:ext cx="0" cy="0"/>
          </xdr:xfrm>
          <a:graphic>
            <a:graphicData uri="http://schemas.microsoft.com/office/drawing/2010/slicer">
              <sle:slicer xmlns:sle="http://schemas.microsoft.com/office/drawing/2010/slicer" name="Internal / External 1"/>
            </a:graphicData>
          </a:graphic>
        </xdr:graphicFrame>
      </mc:Choice>
      <mc:Fallback xmlns="">
        <xdr:sp macro="" textlink="">
          <xdr:nvSpPr>
            <xdr:cNvPr id="0" name=""/>
            <xdr:cNvSpPr>
              <a:spLocks noTextEdit="1"/>
            </xdr:cNvSpPr>
          </xdr:nvSpPr>
          <xdr:spPr>
            <a:xfrm>
              <a:off x="27380837" y="2607128"/>
              <a:ext cx="1828800" cy="246697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GR3308\OneDrive%20Corp\OneDrive%20-%20Atkins%20Ltd\Desktop\Alvaston%20Junior%20Survey%20data%20combined%20TES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BNGB/FandG/General/Derby%20City%20Projects/Derby%20City%20Projects/DCC%20Stock%20Condition%20Surveys%202016-17/Education%2016-17/Education%202017/Alvaston%20Infant%20and%20Nursery/Final%20data/Alvaston%20Infant%20and%20Nursery%20data%20GMA%20TES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BNGB/FandG/General/Derby%20City%20Projects/Derby%20City%20Projects/DCC%20Stock%20Condition%20Surveys%202016-17/Education/Pear%20Tree%20Infant%20School/M+E/Condition%20Survey%20%20-%20Dale%20Communit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BBMA/F%20and%20G%20-%20Midlands/Global1/516%20Jobs/516%204211%20Northamptonshire%20Police/E%20SPECIFIC%20SITE%20FILES%20(develop%20as%20required)/E4%20Report/Weston%20Favell/M+E%20Condition%20Survey%20-%20Weston%20Favel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dition entry sheet"/>
      <sheetName val="Data Check"/>
      <sheetName val="Condition rota"/>
      <sheetName val="Sheet1"/>
      <sheetName val="Master Sheet"/>
      <sheetName val="Edit 1 - Full Project"/>
      <sheetName val="Edit 2 - M&amp;E"/>
      <sheetName val="Edit 3 - Windows and Roof"/>
    </sheetNames>
    <sheetDataSet>
      <sheetData sheetId="0">
        <row r="2">
          <cell r="Y2">
            <v>0</v>
          </cell>
        </row>
      </sheetData>
      <sheetData sheetId="1" refreshError="1"/>
      <sheetData sheetId="2">
        <row r="1">
          <cell r="A1" t="str">
            <v>ElementID</v>
          </cell>
          <cell r="K1" t="str">
            <v>Elevation</v>
          </cell>
          <cell r="L1" t="str">
            <v>Description</v>
          </cell>
        </row>
        <row r="2">
          <cell r="A2">
            <v>0</v>
          </cell>
          <cell r="F2" t="str">
            <v>A</v>
          </cell>
          <cell r="G2">
            <v>1</v>
          </cell>
          <cell r="H2">
            <v>1</v>
          </cell>
          <cell r="I2">
            <v>1</v>
          </cell>
          <cell r="J2">
            <v>1</v>
          </cell>
          <cell r="K2" t="str">
            <v>E001</v>
          </cell>
          <cell r="L2" t="str">
            <v xml:space="preserve"> 1No wash hand basin</v>
          </cell>
          <cell r="N2" t="str">
            <v>Repair</v>
          </cell>
          <cell r="Q2" t="str">
            <v>m3</v>
          </cell>
          <cell r="S2" t="str">
            <v>John Lightfoot</v>
          </cell>
        </row>
        <row r="3">
          <cell r="A3">
            <v>1</v>
          </cell>
          <cell r="F3" t="str">
            <v>B</v>
          </cell>
          <cell r="G3">
            <v>2</v>
          </cell>
          <cell r="H3">
            <v>2</v>
          </cell>
          <cell r="I3">
            <v>2</v>
          </cell>
          <cell r="J3">
            <v>2</v>
          </cell>
          <cell r="K3" t="str">
            <v>E002</v>
          </cell>
          <cell r="L3" t="str">
            <v xml:space="preserve"> 2No wash hand basin</v>
          </cell>
          <cell r="N3" t="str">
            <v>Replace</v>
          </cell>
          <cell r="Q3" t="str">
            <v>m2</v>
          </cell>
          <cell r="S3" t="str">
            <v>Karen Andrew</v>
          </cell>
        </row>
        <row r="4">
          <cell r="A4">
            <v>2</v>
          </cell>
          <cell r="F4" t="str">
            <v>C</v>
          </cell>
          <cell r="G4">
            <v>3</v>
          </cell>
          <cell r="H4">
            <v>3</v>
          </cell>
          <cell r="I4">
            <v>3</v>
          </cell>
          <cell r="J4">
            <v>3</v>
          </cell>
          <cell r="K4" t="str">
            <v>E003</v>
          </cell>
          <cell r="L4" t="str">
            <v xml:space="preserve"> 3No wash hand basin</v>
          </cell>
          <cell r="N4" t="str">
            <v>Redecorate</v>
          </cell>
          <cell r="Q4" t="str">
            <v>m</v>
          </cell>
          <cell r="S4" t="str">
            <v>CJR Midlands</v>
          </cell>
        </row>
        <row r="5">
          <cell r="A5">
            <v>3</v>
          </cell>
          <cell r="F5" t="str">
            <v>D</v>
          </cell>
          <cell r="G5">
            <v>4</v>
          </cell>
          <cell r="K5" t="str">
            <v>E004</v>
          </cell>
          <cell r="L5" t="str">
            <v xml:space="preserve"> 4No wash hand basin</v>
          </cell>
          <cell r="N5" t="str">
            <v>Clean</v>
          </cell>
          <cell r="Q5" t="str">
            <v>Each</v>
          </cell>
          <cell r="S5" t="str">
            <v>Richard Samuel-Perry</v>
          </cell>
        </row>
        <row r="6">
          <cell r="A6">
            <v>4</v>
          </cell>
          <cell r="K6" t="str">
            <v>E005</v>
          </cell>
          <cell r="L6" t="str">
            <v xml:space="preserve"> 5No wash hand basin</v>
          </cell>
          <cell r="N6" t="str">
            <v>Demolish</v>
          </cell>
          <cell r="Q6" t="str">
            <v>nr</v>
          </cell>
          <cell r="S6" t="str">
            <v>Faithful and Gould</v>
          </cell>
        </row>
        <row r="7">
          <cell r="A7">
            <v>5</v>
          </cell>
          <cell r="K7" t="str">
            <v>E006</v>
          </cell>
          <cell r="L7" t="str">
            <v xml:space="preserve"> 6No wash hand basin</v>
          </cell>
          <cell r="N7" t="str">
            <v>No Action</v>
          </cell>
          <cell r="Q7" t="str">
            <v>hr</v>
          </cell>
          <cell r="S7" t="str">
            <v>Andrew Pritchard</v>
          </cell>
        </row>
        <row r="8">
          <cell r="A8">
            <v>6</v>
          </cell>
          <cell r="K8" t="str">
            <v>E007</v>
          </cell>
          <cell r="L8" t="str">
            <v>1No belfast sink and 2No stainless steel sinks</v>
          </cell>
          <cell r="S8" t="str">
            <v>Jon Collinson</v>
          </cell>
        </row>
        <row r="9">
          <cell r="A9">
            <v>7</v>
          </cell>
          <cell r="K9" t="str">
            <v>E008</v>
          </cell>
          <cell r="L9" t="str">
            <v>1No WC</v>
          </cell>
          <cell r="S9" t="str">
            <v>Steve Goodhead</v>
          </cell>
        </row>
        <row r="10">
          <cell r="A10">
            <v>8</v>
          </cell>
          <cell r="K10" t="str">
            <v>E009</v>
          </cell>
          <cell r="L10" t="str">
            <v>1No WC and 1No wash hand basin</v>
          </cell>
          <cell r="S10" t="str">
            <v>Gordon Rhodes</v>
          </cell>
        </row>
        <row r="11">
          <cell r="A11">
            <v>9</v>
          </cell>
          <cell r="K11" t="str">
            <v>E010</v>
          </cell>
          <cell r="L11" t="str">
            <v>1No WC, 1No bowl urinal and 1No wash hand basin</v>
          </cell>
          <cell r="S11" t="str">
            <v>Ian Derbyshire</v>
          </cell>
        </row>
        <row r="12">
          <cell r="A12">
            <v>10</v>
          </cell>
          <cell r="K12" t="str">
            <v>E011</v>
          </cell>
          <cell r="L12" t="str">
            <v>1No WC, 2No bowl urinal and 2No wash hand basin</v>
          </cell>
          <cell r="S12" t="str">
            <v>David Highfield</v>
          </cell>
        </row>
        <row r="13">
          <cell r="A13">
            <v>11</v>
          </cell>
          <cell r="K13" t="str">
            <v>E012</v>
          </cell>
          <cell r="L13" t="str">
            <v>1No WC, 3No wash hand basins, 1No stainless steel trough urinal</v>
          </cell>
          <cell r="S13" t="str">
            <v>Colin Bridges</v>
          </cell>
        </row>
        <row r="14">
          <cell r="A14">
            <v>12</v>
          </cell>
          <cell r="K14" t="str">
            <v>E013</v>
          </cell>
          <cell r="L14" t="str">
            <v>20/40 double glazed plastisol coated metal doors</v>
          </cell>
        </row>
        <row r="15">
          <cell r="A15">
            <v>13</v>
          </cell>
          <cell r="K15" t="str">
            <v>E014</v>
          </cell>
          <cell r="L15" t="str">
            <v>20/40 double glazed precoated aluminium doors</v>
          </cell>
        </row>
        <row r="16">
          <cell r="A16">
            <v>14</v>
          </cell>
          <cell r="K16" t="str">
            <v>E015</v>
          </cell>
          <cell r="L16" t="str">
            <v>20/40 double glazed softwood doors</v>
          </cell>
        </row>
        <row r="17">
          <cell r="A17">
            <v>15</v>
          </cell>
          <cell r="K17" t="str">
            <v>E016</v>
          </cell>
          <cell r="L17" t="str">
            <v>20/40 flush plastisol coated metal doors</v>
          </cell>
        </row>
        <row r="18">
          <cell r="A18">
            <v>16</v>
          </cell>
          <cell r="K18" t="str">
            <v>E017</v>
          </cell>
          <cell r="L18" t="str">
            <v>20/40 flush precoated aluminium doors</v>
          </cell>
        </row>
        <row r="19">
          <cell r="A19">
            <v>17</v>
          </cell>
          <cell r="K19" t="str">
            <v>E018</v>
          </cell>
          <cell r="L19" t="str">
            <v>20/40 single glazed plastisol coated metal doors</v>
          </cell>
        </row>
        <row r="20">
          <cell r="A20">
            <v>18</v>
          </cell>
          <cell r="K20" t="str">
            <v>E019</v>
          </cell>
          <cell r="L20" t="str">
            <v>20/40 single glazed precoated aluminium doors</v>
          </cell>
        </row>
        <row r="21">
          <cell r="A21">
            <v>19</v>
          </cell>
          <cell r="K21" t="str">
            <v>E020</v>
          </cell>
          <cell r="L21" t="str">
            <v>20/40 single glazed softwood doors</v>
          </cell>
        </row>
        <row r="22">
          <cell r="A22">
            <v>20</v>
          </cell>
          <cell r="K22" t="str">
            <v>E021</v>
          </cell>
          <cell r="L22" t="str">
            <v>20/40 Softwood doors</v>
          </cell>
        </row>
        <row r="23">
          <cell r="A23">
            <v>21</v>
          </cell>
          <cell r="K23" t="str">
            <v>E022</v>
          </cell>
          <cell r="L23" t="str">
            <v>225mm Solid brick boundary wall</v>
          </cell>
        </row>
        <row r="24">
          <cell r="A24">
            <v>22</v>
          </cell>
          <cell r="K24" t="str">
            <v>E023</v>
          </cell>
          <cell r="L24" t="str">
            <v>2No WC</v>
          </cell>
        </row>
        <row r="25">
          <cell r="A25">
            <v>23</v>
          </cell>
          <cell r="K25" t="str">
            <v>E024</v>
          </cell>
          <cell r="L25" t="str">
            <v>2No WC and 2No wash hand basin</v>
          </cell>
        </row>
        <row r="26">
          <cell r="A26">
            <v>24</v>
          </cell>
          <cell r="K26" t="str">
            <v>E025</v>
          </cell>
          <cell r="L26" t="str">
            <v>2No WC, 2No bowl, Stainless steel urinal</v>
          </cell>
        </row>
        <row r="27">
          <cell r="A27">
            <v>25</v>
          </cell>
          <cell r="K27" t="str">
            <v>E026</v>
          </cell>
          <cell r="L27" t="str">
            <v>3No WC</v>
          </cell>
        </row>
        <row r="28">
          <cell r="A28">
            <v>26</v>
          </cell>
          <cell r="K28" t="str">
            <v>E027</v>
          </cell>
          <cell r="L28" t="str">
            <v>3No WC and 3No wash hand basin</v>
          </cell>
        </row>
        <row r="29">
          <cell r="A29">
            <v>27</v>
          </cell>
          <cell r="K29" t="str">
            <v>E028</v>
          </cell>
          <cell r="L29" t="str">
            <v>4No WC</v>
          </cell>
        </row>
        <row r="30">
          <cell r="A30">
            <v>28</v>
          </cell>
          <cell r="K30" t="str">
            <v>E029</v>
          </cell>
          <cell r="L30" t="str">
            <v>4No WC and 4No wash hand basin</v>
          </cell>
        </row>
        <row r="31">
          <cell r="A31">
            <v>29</v>
          </cell>
          <cell r="K31" t="str">
            <v>E030</v>
          </cell>
          <cell r="L31" t="str">
            <v>4No WC, 7No wash hand basins and a stainless steel trough urinal</v>
          </cell>
        </row>
        <row r="32">
          <cell r="A32">
            <v>30</v>
          </cell>
          <cell r="K32" t="str">
            <v>E031</v>
          </cell>
          <cell r="L32" t="str">
            <v>5No WC</v>
          </cell>
        </row>
        <row r="33">
          <cell r="A33">
            <v>31</v>
          </cell>
          <cell r="K33" t="str">
            <v>E032</v>
          </cell>
          <cell r="L33" t="str">
            <v>5No WC and 5No wash hand basin</v>
          </cell>
        </row>
        <row r="34">
          <cell r="A34">
            <v>32</v>
          </cell>
          <cell r="K34" t="str">
            <v>E033</v>
          </cell>
          <cell r="L34" t="str">
            <v>6No WC</v>
          </cell>
        </row>
        <row r="35">
          <cell r="A35">
            <v>33</v>
          </cell>
          <cell r="K35" t="str">
            <v>E034</v>
          </cell>
          <cell r="L35" t="str">
            <v>6No WC and 6No wash hand basin</v>
          </cell>
        </row>
        <row r="36">
          <cell r="A36">
            <v>34</v>
          </cell>
          <cell r="K36" t="str">
            <v>E035</v>
          </cell>
          <cell r="L36" t="str">
            <v>Aggregate finished GRP panels</v>
          </cell>
        </row>
        <row r="37">
          <cell r="A37">
            <v>35</v>
          </cell>
          <cell r="K37" t="str">
            <v>E036</v>
          </cell>
          <cell r="L37" t="str">
            <v>All weather turf</v>
          </cell>
        </row>
        <row r="38">
          <cell r="A38">
            <v>36</v>
          </cell>
          <cell r="K38" t="str">
            <v>E037</v>
          </cell>
          <cell r="L38" t="str">
            <v>Aluminium louvered grills</v>
          </cell>
        </row>
        <row r="39">
          <cell r="A39">
            <v>37</v>
          </cell>
          <cell r="K39" t="str">
            <v>E038</v>
          </cell>
          <cell r="L39" t="str">
            <v>Aluminium roller shutter door</v>
          </cell>
        </row>
        <row r="40">
          <cell r="A40">
            <v>38</v>
          </cell>
          <cell r="K40" t="str">
            <v>E039</v>
          </cell>
          <cell r="L40" t="str">
            <v>Anti slip paint finish</v>
          </cell>
        </row>
        <row r="41">
          <cell r="A41">
            <v>39</v>
          </cell>
          <cell r="K41" t="str">
            <v>E040</v>
          </cell>
          <cell r="L41" t="str">
            <v>Art sink</v>
          </cell>
        </row>
        <row r="42">
          <cell r="A42">
            <v>40</v>
          </cell>
          <cell r="K42" t="str">
            <v>E041</v>
          </cell>
          <cell r="L42" t="str">
            <v>Artex</v>
          </cell>
        </row>
        <row r="43">
          <cell r="A43">
            <v>41</v>
          </cell>
          <cell r="K43" t="str">
            <v>E042</v>
          </cell>
          <cell r="L43" t="str">
            <v>Artex finished plasterboard</v>
          </cell>
        </row>
        <row r="44">
          <cell r="A44">
            <v>42</v>
          </cell>
          <cell r="K44" t="str">
            <v>E043</v>
          </cell>
          <cell r="L44" t="str">
            <v>Asbestos board</v>
          </cell>
        </row>
        <row r="45">
          <cell r="A45">
            <v>43</v>
          </cell>
          <cell r="K45" t="str">
            <v>E044</v>
          </cell>
          <cell r="L45" t="str">
            <v>Asbestos Cement Big six sheeting</v>
          </cell>
        </row>
        <row r="46">
          <cell r="A46">
            <v>44</v>
          </cell>
          <cell r="K46" t="str">
            <v>E045</v>
          </cell>
          <cell r="L46" t="str">
            <v>Asbestos Cement profile sheeting</v>
          </cell>
        </row>
        <row r="47">
          <cell r="A47">
            <v>45</v>
          </cell>
          <cell r="K47" t="str">
            <v>E046</v>
          </cell>
          <cell r="L47" t="str">
            <v>Asbestos cement tiles</v>
          </cell>
        </row>
        <row r="48">
          <cell r="A48">
            <v>46</v>
          </cell>
          <cell r="K48" t="str">
            <v>E047</v>
          </cell>
          <cell r="L48" t="str">
            <v>Asbestos gutters</v>
          </cell>
        </row>
        <row r="49">
          <cell r="A49">
            <v>47</v>
          </cell>
          <cell r="K49" t="str">
            <v>E048</v>
          </cell>
          <cell r="L49" t="str">
            <v>Asbestos gutters and downpipes</v>
          </cell>
        </row>
        <row r="50">
          <cell r="A50">
            <v>48</v>
          </cell>
          <cell r="K50" t="str">
            <v>E049</v>
          </cell>
          <cell r="L50" t="str">
            <v>Asbestos tile suspended ceiling</v>
          </cell>
        </row>
        <row r="51">
          <cell r="A51">
            <v>49</v>
          </cell>
          <cell r="K51" t="str">
            <v>E050</v>
          </cell>
          <cell r="L51" t="str">
            <v>Asphalt</v>
          </cell>
        </row>
        <row r="52">
          <cell r="A52">
            <v>50</v>
          </cell>
          <cell r="K52" t="str">
            <v>E051</v>
          </cell>
          <cell r="L52" t="str">
            <v>Base units</v>
          </cell>
        </row>
        <row r="53">
          <cell r="A53">
            <v>51</v>
          </cell>
          <cell r="K53" t="str">
            <v>E052</v>
          </cell>
          <cell r="L53" t="str">
            <v>Belfast sink</v>
          </cell>
        </row>
        <row r="54">
          <cell r="A54">
            <v>52</v>
          </cell>
          <cell r="K54" t="str">
            <v>E053</v>
          </cell>
          <cell r="L54" t="str">
            <v>Benching</v>
          </cell>
        </row>
        <row r="55">
          <cell r="A55">
            <v>53</v>
          </cell>
          <cell r="K55" t="str">
            <v>E054</v>
          </cell>
          <cell r="L55" t="str">
            <v>Benching and whiteboard</v>
          </cell>
        </row>
        <row r="56">
          <cell r="A56">
            <v>54</v>
          </cell>
          <cell r="K56" t="str">
            <v>E055</v>
          </cell>
          <cell r="L56" t="str">
            <v>Benching, cupboards and shelves</v>
          </cell>
        </row>
        <row r="57">
          <cell r="A57">
            <v>55</v>
          </cell>
          <cell r="K57" t="str">
            <v>E056</v>
          </cell>
          <cell r="L57" t="str">
            <v>Benching, cupboards and whiteboard</v>
          </cell>
        </row>
        <row r="58">
          <cell r="A58">
            <v>56</v>
          </cell>
          <cell r="K58" t="str">
            <v>E057</v>
          </cell>
          <cell r="L58" t="str">
            <v>Benching, cupboards, whiteboard and coat hooks</v>
          </cell>
        </row>
        <row r="59">
          <cell r="A59">
            <v>57</v>
          </cell>
          <cell r="K59" t="str">
            <v>E058</v>
          </cell>
          <cell r="L59" t="str">
            <v>Benching, whiteboard and shelves</v>
          </cell>
        </row>
        <row r="60">
          <cell r="A60">
            <v>58</v>
          </cell>
          <cell r="K60" t="str">
            <v>E059</v>
          </cell>
          <cell r="L60" t="str">
            <v>Bitumen damp proof course</v>
          </cell>
        </row>
        <row r="61">
          <cell r="A61">
            <v>59</v>
          </cell>
          <cell r="K61" t="str">
            <v>E060</v>
          </cell>
          <cell r="L61" t="str">
            <v>Bitumen damp proof course with air bricks</v>
          </cell>
        </row>
        <row r="62">
          <cell r="A62">
            <v>60</v>
          </cell>
          <cell r="K62" t="str">
            <v>E061</v>
          </cell>
          <cell r="L62" t="str">
            <v>Blackboard</v>
          </cell>
        </row>
        <row r="63">
          <cell r="A63">
            <v>61</v>
          </cell>
          <cell r="K63" t="str">
            <v>E062</v>
          </cell>
          <cell r="L63" t="str">
            <v>Block and stud walls</v>
          </cell>
        </row>
        <row r="64">
          <cell r="A64">
            <v>62</v>
          </cell>
          <cell r="K64" t="str">
            <v>E063</v>
          </cell>
          <cell r="L64" t="str">
            <v xml:space="preserve">Block solid walls </v>
          </cell>
        </row>
        <row r="65">
          <cell r="A65">
            <v>63</v>
          </cell>
          <cell r="K65" t="str">
            <v>E064</v>
          </cell>
          <cell r="L65" t="str">
            <v>Blockwork cubicles</v>
          </cell>
        </row>
        <row r="66">
          <cell r="A66">
            <v>64</v>
          </cell>
          <cell r="K66" t="str">
            <v>E065</v>
          </cell>
          <cell r="L66" t="str">
            <v>Blue brick damp proof course</v>
          </cell>
        </row>
        <row r="67">
          <cell r="A67">
            <v>65</v>
          </cell>
          <cell r="K67" t="str">
            <v>E066</v>
          </cell>
          <cell r="L67" t="str">
            <v>Blue brick damp proof course, air bricks</v>
          </cell>
        </row>
        <row r="68">
          <cell r="A68">
            <v>66</v>
          </cell>
          <cell r="K68" t="str">
            <v>E067</v>
          </cell>
          <cell r="L68" t="str">
            <v>Brick and block solid walls</v>
          </cell>
        </row>
        <row r="69">
          <cell r="A69">
            <v>67</v>
          </cell>
          <cell r="K69" t="str">
            <v>E068</v>
          </cell>
          <cell r="L69" t="str">
            <v>Brick chimney with concrete flaunching</v>
          </cell>
        </row>
        <row r="70">
          <cell r="A70">
            <v>68</v>
          </cell>
          <cell r="K70" t="str">
            <v>E069</v>
          </cell>
          <cell r="L70" t="str">
            <v>Brick paving</v>
          </cell>
        </row>
        <row r="71">
          <cell r="K71" t="str">
            <v>E070</v>
          </cell>
          <cell r="L71" t="str">
            <v>Brick solid and stud walls</v>
          </cell>
        </row>
        <row r="72">
          <cell r="K72" t="str">
            <v>E071</v>
          </cell>
          <cell r="L72" t="str">
            <v>Brick solid walls</v>
          </cell>
        </row>
        <row r="73">
          <cell r="K73" t="str">
            <v>E072</v>
          </cell>
          <cell r="L73" t="str">
            <v>Carpet and Granwood finishes</v>
          </cell>
        </row>
        <row r="74">
          <cell r="K74" t="str">
            <v>E073</v>
          </cell>
          <cell r="L74" t="str">
            <v>Carpet and parquet finishes</v>
          </cell>
        </row>
        <row r="75">
          <cell r="K75" t="str">
            <v>E074</v>
          </cell>
          <cell r="L75" t="str">
            <v>Carpet and vinyl sheet finishes</v>
          </cell>
        </row>
        <row r="76">
          <cell r="K76" t="str">
            <v>E075</v>
          </cell>
          <cell r="L76" t="str">
            <v>Carpet finish</v>
          </cell>
        </row>
        <row r="77">
          <cell r="K77" t="str">
            <v>E076</v>
          </cell>
          <cell r="L77" t="str">
            <v>Carpet off parquet finishes</v>
          </cell>
        </row>
        <row r="78">
          <cell r="K78" t="str">
            <v>E077</v>
          </cell>
          <cell r="L78" t="str">
            <v>Carpet tile and Granwood finishes</v>
          </cell>
        </row>
        <row r="79">
          <cell r="K79" t="str">
            <v>E078</v>
          </cell>
          <cell r="L79" t="str">
            <v>Carpet tile and parquet finishes</v>
          </cell>
        </row>
        <row r="80">
          <cell r="K80" t="str">
            <v>E079</v>
          </cell>
          <cell r="L80" t="str">
            <v>Carpet tile and vinyl sheet finishes</v>
          </cell>
        </row>
        <row r="81">
          <cell r="K81" t="str">
            <v>E080</v>
          </cell>
          <cell r="L81" t="str">
            <v>Carpet tile and vinyl tile finishes</v>
          </cell>
        </row>
        <row r="82">
          <cell r="K82" t="str">
            <v>E081</v>
          </cell>
          <cell r="L82" t="str">
            <v>Carpet tile finish</v>
          </cell>
        </row>
        <row r="83">
          <cell r="K83" t="str">
            <v>E082</v>
          </cell>
          <cell r="L83" t="str">
            <v>Carpet tile off Granwood finish</v>
          </cell>
        </row>
        <row r="84">
          <cell r="K84" t="str">
            <v>E083</v>
          </cell>
          <cell r="L84" t="str">
            <v>Carpet tile off parquet finish</v>
          </cell>
        </row>
        <row r="85">
          <cell r="K85" t="str">
            <v>E084</v>
          </cell>
          <cell r="L85" t="str">
            <v>Casement fasteners</v>
          </cell>
        </row>
        <row r="86">
          <cell r="K86" t="str">
            <v>E085</v>
          </cell>
          <cell r="L86" t="str">
            <v>Casement fasteners and overhead closer</v>
          </cell>
        </row>
        <row r="87">
          <cell r="K87" t="str">
            <v>E086</v>
          </cell>
          <cell r="L87" t="str">
            <v>Casement fasteners and panic bolts</v>
          </cell>
        </row>
        <row r="88">
          <cell r="K88" t="str">
            <v>E087</v>
          </cell>
          <cell r="L88" t="str">
            <v>Casement fasteners, levers and lock</v>
          </cell>
        </row>
        <row r="89">
          <cell r="K89" t="str">
            <v>E088</v>
          </cell>
          <cell r="L89" t="str">
            <v>Casement fasteners, overhead closers and levers</v>
          </cell>
        </row>
        <row r="90">
          <cell r="K90" t="str">
            <v>E089</v>
          </cell>
          <cell r="L90" t="str">
            <v>Casement fasteners, overhead closers and panic bolt</v>
          </cell>
        </row>
        <row r="91">
          <cell r="K91" t="str">
            <v>E090</v>
          </cell>
          <cell r="L91" t="str">
            <v>Casements</v>
          </cell>
        </row>
        <row r="92">
          <cell r="K92" t="str">
            <v>E091</v>
          </cell>
          <cell r="L92" t="str">
            <v>Cast iron downpipes</v>
          </cell>
        </row>
        <row r="93">
          <cell r="K93" t="str">
            <v>E092</v>
          </cell>
          <cell r="L93" t="str">
            <v>Cast iron gutters</v>
          </cell>
        </row>
        <row r="94">
          <cell r="K94" t="str">
            <v>E093</v>
          </cell>
          <cell r="L94" t="str">
            <v>Cast iron gutters and downpipes</v>
          </cell>
        </row>
        <row r="95">
          <cell r="K95" t="str">
            <v>E094</v>
          </cell>
          <cell r="L95" t="str">
            <v>Cast iron palisade railings and gates</v>
          </cell>
        </row>
        <row r="96">
          <cell r="K96" t="str">
            <v>E095</v>
          </cell>
          <cell r="L96" t="str">
            <v>Cast iron Soil and Vent pipe</v>
          </cell>
        </row>
        <row r="97">
          <cell r="K97" t="str">
            <v>E096</v>
          </cell>
          <cell r="L97" t="str">
            <v>cast iron spiral staircase</v>
          </cell>
        </row>
        <row r="98">
          <cell r="K98" t="str">
            <v>E097</v>
          </cell>
          <cell r="L98" t="str">
            <v>Cement fibre board</v>
          </cell>
        </row>
        <row r="99">
          <cell r="K99" t="str">
            <v>E098</v>
          </cell>
          <cell r="L99" t="str">
            <v>Ceramic science sinks</v>
          </cell>
        </row>
        <row r="100">
          <cell r="K100" t="str">
            <v>E099</v>
          </cell>
          <cell r="L100" t="str">
            <v>CLASP steel frame</v>
          </cell>
        </row>
        <row r="101">
          <cell r="K101" t="str">
            <v>E100</v>
          </cell>
          <cell r="L101" t="str">
            <v>Cleaners sink</v>
          </cell>
        </row>
        <row r="102">
          <cell r="K102" t="str">
            <v>E101</v>
          </cell>
          <cell r="L102" t="str">
            <v>Coat hooks</v>
          </cell>
        </row>
        <row r="103">
          <cell r="K103" t="str">
            <v>E102</v>
          </cell>
          <cell r="L103" t="str">
            <v>Coat hooks and cupboards</v>
          </cell>
        </row>
        <row r="104">
          <cell r="K104" t="str">
            <v>E103</v>
          </cell>
          <cell r="L104" t="str">
            <v>Coat hooks and shelves</v>
          </cell>
        </row>
        <row r="105">
          <cell r="K105" t="str">
            <v>E104</v>
          </cell>
          <cell r="L105" t="str">
            <v>Compacted sand</v>
          </cell>
        </row>
        <row r="106">
          <cell r="K106" t="str">
            <v>E105</v>
          </cell>
          <cell r="L106" t="str">
            <v>Concrete frame and infill panels</v>
          </cell>
        </row>
        <row r="107">
          <cell r="K107" t="str">
            <v>E106</v>
          </cell>
          <cell r="L107" t="str">
            <v>Concrete interlocking tile</v>
          </cell>
        </row>
        <row r="108">
          <cell r="K108" t="str">
            <v>E107</v>
          </cell>
          <cell r="L108" t="str">
            <v>Concrete pad foundation, precast concrete plinth and edge protection</v>
          </cell>
        </row>
        <row r="109">
          <cell r="K109" t="str">
            <v>E108</v>
          </cell>
          <cell r="L109" t="str">
            <v>Concrete plank</v>
          </cell>
        </row>
        <row r="110">
          <cell r="K110" t="str">
            <v>E109</v>
          </cell>
          <cell r="L110" t="str">
            <v>Concrete raft foundation</v>
          </cell>
        </row>
        <row r="111">
          <cell r="K111" t="str">
            <v>E110</v>
          </cell>
          <cell r="L111" t="str">
            <v>Concrete raft foundation, bitumen damp proof course</v>
          </cell>
        </row>
        <row r="112">
          <cell r="K112" t="str">
            <v>E111</v>
          </cell>
          <cell r="L112" t="str">
            <v>Concrete raft foundation, precast concrete plinth and edge protection</v>
          </cell>
        </row>
        <row r="113">
          <cell r="K113" t="str">
            <v>E112</v>
          </cell>
          <cell r="L113" t="str">
            <v>Copper</v>
          </cell>
        </row>
        <row r="114">
          <cell r="K114" t="str">
            <v>E113</v>
          </cell>
          <cell r="L114" t="str">
            <v>Copper gutters</v>
          </cell>
        </row>
        <row r="115">
          <cell r="K115" t="str">
            <v>E114</v>
          </cell>
          <cell r="L115" t="str">
            <v>Copper gutters and downpipes</v>
          </cell>
        </row>
        <row r="116">
          <cell r="K116" t="str">
            <v>E115</v>
          </cell>
          <cell r="L116" t="str">
            <v>Cubicles</v>
          </cell>
        </row>
        <row r="117">
          <cell r="K117" t="str">
            <v>E116</v>
          </cell>
          <cell r="L117" t="str">
            <v>Cubicles and shelves</v>
          </cell>
        </row>
        <row r="118">
          <cell r="K118" t="str">
            <v>E117</v>
          </cell>
          <cell r="L118" t="str">
            <v>Cubicles and worktop</v>
          </cell>
        </row>
        <row r="119">
          <cell r="K119" t="str">
            <v>E118</v>
          </cell>
          <cell r="L119" t="str">
            <v>Cupboards and whiteboard</v>
          </cell>
        </row>
        <row r="120">
          <cell r="K120" t="str">
            <v>E119</v>
          </cell>
          <cell r="L120" t="str">
            <v>Decathane</v>
          </cell>
        </row>
        <row r="121">
          <cell r="K121" t="str">
            <v>E120</v>
          </cell>
          <cell r="L121" t="str">
            <v>Decorative cast iron gates</v>
          </cell>
        </row>
        <row r="122">
          <cell r="K122" t="str">
            <v>E121</v>
          </cell>
          <cell r="L122" t="str">
            <v>Dirt trap carpet finish</v>
          </cell>
        </row>
        <row r="123">
          <cell r="K123" t="str">
            <v>E122</v>
          </cell>
          <cell r="L123" t="str">
            <v>Dirt trap carpet tile finish</v>
          </cell>
        </row>
        <row r="124">
          <cell r="K124" t="str">
            <v>E123</v>
          </cell>
          <cell r="L124" t="str">
            <v>Dirt trap carpet tiles off parquet finish</v>
          </cell>
        </row>
        <row r="125">
          <cell r="K125" t="str">
            <v>E124</v>
          </cell>
          <cell r="L125" t="str">
            <v>Display cabinets</v>
          </cell>
        </row>
        <row r="126">
          <cell r="K126" t="str">
            <v>E125</v>
          </cell>
          <cell r="L126" t="str">
            <v>Double EN12150 glazing</v>
          </cell>
        </row>
        <row r="127">
          <cell r="K127" t="str">
            <v>E126</v>
          </cell>
          <cell r="L127" t="str">
            <v>Double filmed glazing</v>
          </cell>
        </row>
        <row r="128">
          <cell r="K128" t="str">
            <v>E127</v>
          </cell>
          <cell r="L128" t="str">
            <v>Double glazed hardwood casement windows</v>
          </cell>
        </row>
        <row r="129">
          <cell r="K129" t="str">
            <v>E128</v>
          </cell>
          <cell r="L129" t="str">
            <v>Double glazed hardwood double door</v>
          </cell>
        </row>
        <row r="130">
          <cell r="K130" t="str">
            <v>E129</v>
          </cell>
          <cell r="L130" t="str">
            <v>Double glazed hardwood single door</v>
          </cell>
        </row>
        <row r="131">
          <cell r="K131" t="str">
            <v>E130</v>
          </cell>
          <cell r="L131" t="str">
            <v>Double glazed plastisol coated metal double door</v>
          </cell>
        </row>
        <row r="132">
          <cell r="K132" t="str">
            <v>E131</v>
          </cell>
          <cell r="L132" t="str">
            <v>Double glazed plastisol coated metal single door</v>
          </cell>
        </row>
        <row r="133">
          <cell r="K133" t="str">
            <v>E132</v>
          </cell>
          <cell r="L133" t="str">
            <v>Double glazed plastisol coated metal windows</v>
          </cell>
        </row>
        <row r="134">
          <cell r="K134" t="str">
            <v>E133</v>
          </cell>
          <cell r="L134" t="str">
            <v>Double glazed precoated aluminium casement windows</v>
          </cell>
        </row>
        <row r="135">
          <cell r="K135" t="str">
            <v>E134</v>
          </cell>
          <cell r="L135" t="str">
            <v>Double glazed precoated aluminium double door</v>
          </cell>
        </row>
        <row r="136">
          <cell r="K136" t="str">
            <v>E135</v>
          </cell>
          <cell r="L136" t="str">
            <v>Double glazed precoated aluminium single door</v>
          </cell>
        </row>
        <row r="137">
          <cell r="K137" t="str">
            <v>E136</v>
          </cell>
          <cell r="L137" t="str">
            <v>Double glazed PVCu casement windows</v>
          </cell>
        </row>
        <row r="138">
          <cell r="K138" t="str">
            <v>E137</v>
          </cell>
          <cell r="L138" t="str">
            <v>Double glazed PVCu double doors</v>
          </cell>
        </row>
        <row r="139">
          <cell r="K139" t="str">
            <v>E138</v>
          </cell>
          <cell r="L139" t="str">
            <v>Double glazed softwood double doors</v>
          </cell>
        </row>
        <row r="140">
          <cell r="K140" t="str">
            <v>E139</v>
          </cell>
          <cell r="L140" t="str">
            <v>Double glazed softwood single door</v>
          </cell>
        </row>
        <row r="141">
          <cell r="K141" t="str">
            <v>E140</v>
          </cell>
          <cell r="L141" t="str">
            <v>Double glazed softwood, aluminium faced casement windows</v>
          </cell>
        </row>
        <row r="142">
          <cell r="K142" t="str">
            <v>E141</v>
          </cell>
          <cell r="L142" t="str">
            <v>Double glazing</v>
          </cell>
        </row>
        <row r="143">
          <cell r="K143" t="str">
            <v>E142</v>
          </cell>
          <cell r="L143" t="str">
            <v>Double laminate glazing</v>
          </cell>
        </row>
        <row r="144">
          <cell r="K144" t="str">
            <v>E143</v>
          </cell>
          <cell r="L144" t="str">
            <v>Double panel doors</v>
          </cell>
        </row>
        <row r="145">
          <cell r="K145" t="str">
            <v>E144</v>
          </cell>
          <cell r="L145" t="str">
            <v>Double panel sliding doors</v>
          </cell>
        </row>
        <row r="146">
          <cell r="K146" t="str">
            <v>E145</v>
          </cell>
          <cell r="L146" t="str">
            <v>Double safety glazing</v>
          </cell>
        </row>
        <row r="147">
          <cell r="K147" t="str">
            <v>E146</v>
          </cell>
          <cell r="L147" t="str">
            <v>Double tempered glazing</v>
          </cell>
        </row>
        <row r="148">
          <cell r="K148" t="str">
            <v>E147</v>
          </cell>
          <cell r="L148" t="str">
            <v>Double toughened glazing</v>
          </cell>
        </row>
        <row r="149">
          <cell r="K149" t="str">
            <v>E148</v>
          </cell>
          <cell r="L149" t="str">
            <v>Drinking fountain</v>
          </cell>
        </row>
        <row r="150">
          <cell r="K150" t="str">
            <v>E149</v>
          </cell>
          <cell r="L150" t="str">
            <v>Eggshell</v>
          </cell>
        </row>
        <row r="151">
          <cell r="K151" t="str">
            <v>E150</v>
          </cell>
          <cell r="L151" t="str">
            <v>Emulsion</v>
          </cell>
        </row>
        <row r="152">
          <cell r="K152" t="str">
            <v>E151</v>
          </cell>
          <cell r="L152" t="str">
            <v>Emulsion and prefinished</v>
          </cell>
        </row>
        <row r="153">
          <cell r="K153" t="str">
            <v>E152</v>
          </cell>
          <cell r="L153" t="str">
            <v>Emulsion to ceiling</v>
          </cell>
        </row>
        <row r="154">
          <cell r="K154" t="str">
            <v>E153</v>
          </cell>
          <cell r="L154" t="str">
            <v>Fair faced brick cavity, steel frame</v>
          </cell>
        </row>
        <row r="155">
          <cell r="K155" t="str">
            <v>E154</v>
          </cell>
          <cell r="L155" t="str">
            <v>Fair faced brick with concrete lintels</v>
          </cell>
        </row>
        <row r="156">
          <cell r="K156" t="str">
            <v>E155</v>
          </cell>
          <cell r="L156" t="str">
            <v>Fair faced brick, steel frame, reconstituted stone features</v>
          </cell>
        </row>
        <row r="157">
          <cell r="K157" t="str">
            <v>E156</v>
          </cell>
          <cell r="L157" t="str">
            <v>Fair faced cavity brick</v>
          </cell>
        </row>
        <row r="158">
          <cell r="K158" t="str">
            <v>E157</v>
          </cell>
          <cell r="L158" t="str">
            <v>Fair faced cavity brick with concrete copings</v>
          </cell>
        </row>
        <row r="159">
          <cell r="K159" t="str">
            <v>E158</v>
          </cell>
          <cell r="L159" t="str">
            <v>Fair faced cavity brick with concrete features</v>
          </cell>
        </row>
        <row r="160">
          <cell r="K160" t="str">
            <v>E159</v>
          </cell>
          <cell r="L160" t="str">
            <v>Fair faced cavity brick with stone features</v>
          </cell>
        </row>
        <row r="161">
          <cell r="K161" t="str">
            <v>E160</v>
          </cell>
          <cell r="L161" t="str">
            <v>Fair faced cavity brick work with brick on edge lintels</v>
          </cell>
        </row>
        <row r="162">
          <cell r="K162" t="str">
            <v>E161</v>
          </cell>
          <cell r="L162" t="str">
            <v>Fair faced concrete block cavity walls</v>
          </cell>
        </row>
        <row r="163">
          <cell r="K163" t="str">
            <v>E162</v>
          </cell>
          <cell r="L163" t="str">
            <v>Fair faced solid brick</v>
          </cell>
        </row>
        <row r="164">
          <cell r="K164" t="str">
            <v>E163</v>
          </cell>
          <cell r="L164" t="str">
            <v>Fair faced solid brick with stone features</v>
          </cell>
        </row>
        <row r="165">
          <cell r="K165" t="str">
            <v>E164</v>
          </cell>
          <cell r="L165" t="str">
            <v>Fair faced solid brick, brick on edge lintels and stone sills</v>
          </cell>
        </row>
        <row r="166">
          <cell r="K166" t="str">
            <v>E165</v>
          </cell>
          <cell r="L166" t="str">
            <v>Fair faced solid brick, concrete copings</v>
          </cell>
        </row>
        <row r="167">
          <cell r="K167" t="str">
            <v>E166</v>
          </cell>
          <cell r="L167" t="str">
            <v>Fair faced solid brick, steel frame</v>
          </cell>
        </row>
        <row r="168">
          <cell r="K168" t="str">
            <v>E167</v>
          </cell>
          <cell r="L168" t="str">
            <v>FD30 certified glazing</v>
          </cell>
        </row>
        <row r="169">
          <cell r="K169" t="str">
            <v>E168</v>
          </cell>
          <cell r="L169" t="str">
            <v>FD30S Certified glazing</v>
          </cell>
        </row>
        <row r="170">
          <cell r="K170" t="str">
            <v>E169</v>
          </cell>
          <cell r="L170" t="str">
            <v>FD60 certified glazing</v>
          </cell>
        </row>
        <row r="171">
          <cell r="K171" t="str">
            <v>E170</v>
          </cell>
          <cell r="L171" t="str">
            <v>FD60S Certified glazing</v>
          </cell>
        </row>
        <row r="172">
          <cell r="K172" t="str">
            <v>E171</v>
          </cell>
          <cell r="L172" t="str">
            <v>Fibreboard</v>
          </cell>
        </row>
        <row r="173">
          <cell r="K173" t="str">
            <v>E172</v>
          </cell>
          <cell r="L173" t="str">
            <v>Fibreboard hidden grid suspended ceiling</v>
          </cell>
        </row>
        <row r="174">
          <cell r="K174" t="str">
            <v>E173</v>
          </cell>
          <cell r="L174" t="str">
            <v>Filmed obscure Georgian wired glazing</v>
          </cell>
        </row>
        <row r="175">
          <cell r="K175" t="str">
            <v>E174</v>
          </cell>
          <cell r="L175" t="str">
            <v>Filmed vision panel</v>
          </cell>
        </row>
        <row r="176">
          <cell r="K176" t="str">
            <v>E175</v>
          </cell>
          <cell r="L176" t="str">
            <v>Flush double door</v>
          </cell>
        </row>
        <row r="177">
          <cell r="K177" t="str">
            <v>E176</v>
          </cell>
          <cell r="L177" t="str">
            <v>Flush double door with intumescent seals</v>
          </cell>
        </row>
        <row r="178">
          <cell r="K178" t="str">
            <v>E177</v>
          </cell>
          <cell r="L178" t="str">
            <v>Flush double door with intumescent seals frame fitted</v>
          </cell>
        </row>
        <row r="179">
          <cell r="K179" t="str">
            <v>E178</v>
          </cell>
          <cell r="L179" t="str">
            <v>Flush double door with intumescent smoke seals</v>
          </cell>
        </row>
        <row r="180">
          <cell r="K180" t="str">
            <v>E179</v>
          </cell>
          <cell r="L180" t="str">
            <v>Flush double door with intumescent smoke seals frame fitted</v>
          </cell>
        </row>
        <row r="181">
          <cell r="K181" t="str">
            <v>E180</v>
          </cell>
          <cell r="L181" t="str">
            <v>Flush double door with vision panel and intumescent seals</v>
          </cell>
        </row>
        <row r="182">
          <cell r="K182" t="str">
            <v>E181</v>
          </cell>
          <cell r="L182" t="str">
            <v>Flush double door with vision panel and intumescent seals frame fitted</v>
          </cell>
        </row>
        <row r="183">
          <cell r="K183" t="str">
            <v>E182</v>
          </cell>
          <cell r="L183" t="str">
            <v>Flush double door with vision panel and intumescent smoke seals</v>
          </cell>
        </row>
        <row r="184">
          <cell r="K184" t="str">
            <v>E183</v>
          </cell>
          <cell r="L184" t="str">
            <v>Flush double door with vision panel and intumescent smoke seals frame fitted</v>
          </cell>
        </row>
        <row r="185">
          <cell r="K185" t="str">
            <v>E184</v>
          </cell>
          <cell r="L185" t="str">
            <v>Flush double door with vision panel in metal frame</v>
          </cell>
        </row>
        <row r="186">
          <cell r="K186" t="str">
            <v>E185</v>
          </cell>
          <cell r="L186" t="str">
            <v>Flush double door with vision panels</v>
          </cell>
        </row>
        <row r="187">
          <cell r="K187" t="str">
            <v>E186</v>
          </cell>
          <cell r="L187" t="str">
            <v>Flush double door, metal frame</v>
          </cell>
        </row>
        <row r="188">
          <cell r="K188" t="str">
            <v>E187</v>
          </cell>
          <cell r="L188" t="str">
            <v>Flush FD30 double door</v>
          </cell>
        </row>
        <row r="189">
          <cell r="K189" t="str">
            <v>E188</v>
          </cell>
          <cell r="L189" t="str">
            <v>Flush FD30 double door with vision panel and smoke seals frame fitted</v>
          </cell>
        </row>
        <row r="190">
          <cell r="K190" t="str">
            <v>E189</v>
          </cell>
          <cell r="L190" t="str">
            <v>Flush FD30 double door with vision panels and intumescent smoke seals</v>
          </cell>
        </row>
        <row r="191">
          <cell r="K191" t="str">
            <v>E190</v>
          </cell>
          <cell r="L191" t="str">
            <v>Flush FD30 double door/ modified</v>
          </cell>
        </row>
        <row r="192">
          <cell r="K192" t="str">
            <v>E191</v>
          </cell>
          <cell r="L192" t="str">
            <v>Flush FD30 single door</v>
          </cell>
        </row>
        <row r="193">
          <cell r="K193" t="str">
            <v>E192</v>
          </cell>
          <cell r="L193" t="str">
            <v>Flush FD30 single door with intumescent seals frame fitted</v>
          </cell>
        </row>
        <row r="194">
          <cell r="K194" t="str">
            <v>E193</v>
          </cell>
          <cell r="L194" t="str">
            <v>Flush FD30 single door with vision panel</v>
          </cell>
        </row>
        <row r="195">
          <cell r="K195" t="str">
            <v>E194</v>
          </cell>
          <cell r="L195" t="str">
            <v>Flush FD30 single door with vision panel and intumescent smoke seals frame fitted</v>
          </cell>
        </row>
        <row r="196">
          <cell r="K196" t="str">
            <v>E195</v>
          </cell>
          <cell r="L196" t="str">
            <v>Flush FD30 single door/ modified</v>
          </cell>
        </row>
        <row r="197">
          <cell r="K197" t="str">
            <v>E196</v>
          </cell>
          <cell r="L197" t="str">
            <v>Flush FD30S double door with vision panel</v>
          </cell>
        </row>
        <row r="198">
          <cell r="K198" t="str">
            <v>E197</v>
          </cell>
          <cell r="L198" t="str">
            <v>Flush FD30S double door/ modified</v>
          </cell>
        </row>
        <row r="199">
          <cell r="K199" t="str">
            <v>E198</v>
          </cell>
          <cell r="L199" t="str">
            <v>Flush FD30S single door</v>
          </cell>
        </row>
        <row r="200">
          <cell r="K200" t="str">
            <v>E199</v>
          </cell>
          <cell r="L200" t="str">
            <v>Flush FD30S single door with vision panel</v>
          </cell>
        </row>
        <row r="201">
          <cell r="K201" t="str">
            <v>E200</v>
          </cell>
          <cell r="L201" t="str">
            <v>Flush FD30S single door/ modified</v>
          </cell>
        </row>
        <row r="202">
          <cell r="K202" t="str">
            <v>R01</v>
          </cell>
          <cell r="L202" t="str">
            <v>Flush FD30Sdouble door</v>
          </cell>
        </row>
        <row r="203">
          <cell r="K203" t="str">
            <v>R02</v>
          </cell>
          <cell r="L203" t="str">
            <v>Flush FD60 double door</v>
          </cell>
        </row>
        <row r="204">
          <cell r="K204" t="str">
            <v>R03</v>
          </cell>
          <cell r="L204" t="str">
            <v>Flush FD60 double door/ modified</v>
          </cell>
        </row>
        <row r="205">
          <cell r="K205" t="str">
            <v>R04</v>
          </cell>
          <cell r="L205" t="str">
            <v>Flush FD60 single door</v>
          </cell>
        </row>
        <row r="206">
          <cell r="K206" t="str">
            <v>R05</v>
          </cell>
          <cell r="L206" t="str">
            <v>Flush FD60 single door/ modified</v>
          </cell>
        </row>
        <row r="207">
          <cell r="K207" t="str">
            <v>R06</v>
          </cell>
          <cell r="L207" t="str">
            <v>Flush FD60S double door</v>
          </cell>
        </row>
        <row r="208">
          <cell r="K208" t="str">
            <v>R07</v>
          </cell>
          <cell r="L208" t="str">
            <v>Flush FD60S double door/ modified</v>
          </cell>
        </row>
        <row r="209">
          <cell r="K209" t="str">
            <v>R08</v>
          </cell>
          <cell r="L209" t="str">
            <v>Flush FD60S single door</v>
          </cell>
        </row>
        <row r="210">
          <cell r="K210" t="str">
            <v>R09</v>
          </cell>
          <cell r="L210" t="str">
            <v>Flush FD60S single door/ modified</v>
          </cell>
        </row>
        <row r="211">
          <cell r="K211" t="str">
            <v>R10</v>
          </cell>
          <cell r="L211" t="str">
            <v>Flush half hour double door with intumescent smoke seals.</v>
          </cell>
        </row>
        <row r="212">
          <cell r="K212" t="str">
            <v>R11</v>
          </cell>
          <cell r="L212" t="str">
            <v>Flush half hour double doors with intumescent seals frame fitted</v>
          </cell>
        </row>
        <row r="213">
          <cell r="K213" t="str">
            <v>R12</v>
          </cell>
          <cell r="L213" t="str">
            <v>Flush half hour single door with intumescent seal frame fitted</v>
          </cell>
        </row>
        <row r="214">
          <cell r="K214" t="str">
            <v>R13</v>
          </cell>
          <cell r="L214" t="str">
            <v xml:space="preserve">Flush half hour single door with vision panel and intumescent seals </v>
          </cell>
        </row>
        <row r="215">
          <cell r="K215" t="str">
            <v>R14</v>
          </cell>
          <cell r="L215" t="str">
            <v>Flush half hour single door with vision panel, intumescent seals and intumescent baffled vent</v>
          </cell>
        </row>
        <row r="216">
          <cell r="K216" t="str">
            <v>R15</v>
          </cell>
          <cell r="L216" t="str">
            <v>Flush panelled single door</v>
          </cell>
        </row>
        <row r="217">
          <cell r="K217" t="str">
            <v>R16</v>
          </cell>
          <cell r="L217" t="str">
            <v>Flush plastisol coated metal door</v>
          </cell>
        </row>
        <row r="218">
          <cell r="K218" t="str">
            <v>R17</v>
          </cell>
          <cell r="L218" t="str">
            <v>Flush plastisol coated metal double door</v>
          </cell>
        </row>
        <row r="219">
          <cell r="K219" t="str">
            <v>R18</v>
          </cell>
          <cell r="L219" t="str">
            <v>Flush precoated aluminium door</v>
          </cell>
        </row>
        <row r="220">
          <cell r="K220" t="str">
            <v>R19</v>
          </cell>
          <cell r="L220" t="str">
            <v>Flush precoated aluminium double door</v>
          </cell>
        </row>
        <row r="221">
          <cell r="K221" t="str">
            <v>R20</v>
          </cell>
          <cell r="L221" t="str">
            <v>Flush single door</v>
          </cell>
        </row>
        <row r="222">
          <cell r="K222" t="str">
            <v>R21</v>
          </cell>
          <cell r="L222" t="str">
            <v>Flush single door with intumescent seals</v>
          </cell>
        </row>
        <row r="223">
          <cell r="K223" t="str">
            <v>R22</v>
          </cell>
          <cell r="L223" t="str">
            <v>Flush single door with intumescent seals frame fitted</v>
          </cell>
        </row>
        <row r="224">
          <cell r="K224" t="str">
            <v>R23</v>
          </cell>
          <cell r="L224" t="str">
            <v>Flush single door with intumescent smoke seals</v>
          </cell>
        </row>
        <row r="225">
          <cell r="K225" t="str">
            <v>R24</v>
          </cell>
          <cell r="L225" t="str">
            <v>Flush single door with intumescent smoke seals frame fitted</v>
          </cell>
        </row>
        <row r="226">
          <cell r="K226" t="str">
            <v>R25</v>
          </cell>
          <cell r="L226" t="str">
            <v>Flush single door with vision panel</v>
          </cell>
        </row>
        <row r="227">
          <cell r="K227" t="str">
            <v>R26</v>
          </cell>
          <cell r="L227" t="str">
            <v>Flush single door with vision panel and intumescent seals</v>
          </cell>
        </row>
        <row r="228">
          <cell r="K228" t="str">
            <v>R27</v>
          </cell>
          <cell r="L228" t="str">
            <v>Flush single door with vision panel and intumescent seals frame fitted</v>
          </cell>
        </row>
        <row r="229">
          <cell r="K229" t="str">
            <v>R28</v>
          </cell>
          <cell r="L229" t="str">
            <v>Flush single door with vision panel and intumescent smoke seals</v>
          </cell>
        </row>
        <row r="230">
          <cell r="K230" t="str">
            <v>R29</v>
          </cell>
          <cell r="L230" t="str">
            <v>Flush single door with vision panel and intumescent smoke seals frame fitted</v>
          </cell>
        </row>
        <row r="231">
          <cell r="K231" t="str">
            <v>R30</v>
          </cell>
          <cell r="L231" t="str">
            <v>Flush single door with vision panel in metal frame</v>
          </cell>
        </row>
        <row r="232">
          <cell r="K232" t="str">
            <v>R31</v>
          </cell>
          <cell r="L232" t="str">
            <v>Flush single door, metal frame</v>
          </cell>
        </row>
        <row r="233">
          <cell r="K233" t="str">
            <v>R32</v>
          </cell>
          <cell r="L233" t="str">
            <v>Foam panels, lath and plaster</v>
          </cell>
        </row>
        <row r="234">
          <cell r="K234" t="str">
            <v>R33</v>
          </cell>
          <cell r="L234" t="str">
            <v>Fully glazed double door</v>
          </cell>
        </row>
        <row r="235">
          <cell r="K235" t="str">
            <v>R34</v>
          </cell>
          <cell r="L235" t="str">
            <v>Fully glazed double door in metal frame</v>
          </cell>
        </row>
        <row r="236">
          <cell r="K236" t="str">
            <v>R35</v>
          </cell>
          <cell r="L236" t="str">
            <v>Fully glazed FD30 double door</v>
          </cell>
        </row>
        <row r="237">
          <cell r="K237" t="str">
            <v>R36</v>
          </cell>
          <cell r="L237" t="str">
            <v>Fully glazed FD30 single door</v>
          </cell>
        </row>
        <row r="238">
          <cell r="K238" t="str">
            <v>R37</v>
          </cell>
          <cell r="L238" t="str">
            <v>Fully glazed FD30S double door</v>
          </cell>
        </row>
        <row r="239">
          <cell r="K239" t="str">
            <v>R38</v>
          </cell>
          <cell r="L239" t="str">
            <v>Fully glazed FD30S single door</v>
          </cell>
        </row>
        <row r="240">
          <cell r="K240" t="str">
            <v>R39</v>
          </cell>
          <cell r="L240" t="str">
            <v>Fully glazed single door</v>
          </cell>
        </row>
        <row r="241">
          <cell r="K241" t="str">
            <v>R40</v>
          </cell>
          <cell r="L241" t="str">
            <v>Fully glazed single door in metal frame</v>
          </cell>
        </row>
        <row r="242">
          <cell r="K242" t="str">
            <v>R41</v>
          </cell>
          <cell r="L242" t="str">
            <v>Galvanised cubicles</v>
          </cell>
        </row>
        <row r="243">
          <cell r="K243" t="str">
            <v>R42</v>
          </cell>
          <cell r="L243" t="str">
            <v>Galvanised double gates</v>
          </cell>
        </row>
        <row r="244">
          <cell r="K244" t="str">
            <v>R43</v>
          </cell>
          <cell r="L244" t="str">
            <v>Galvanised mesh and angle post fencing</v>
          </cell>
        </row>
        <row r="245">
          <cell r="K245" t="str">
            <v>R44</v>
          </cell>
          <cell r="L245" t="str">
            <v>Galvanised spiked top palisade fencing</v>
          </cell>
        </row>
        <row r="246">
          <cell r="K246" t="str">
            <v>R45</v>
          </cell>
          <cell r="L246" t="str">
            <v>Georgian wired filmed glazing</v>
          </cell>
        </row>
        <row r="247">
          <cell r="K247" t="str">
            <v>R46</v>
          </cell>
          <cell r="L247" t="str">
            <v>Georgian wired filmed vision panel glazing</v>
          </cell>
        </row>
        <row r="248">
          <cell r="K248" t="str">
            <v>R47</v>
          </cell>
          <cell r="L248" t="str">
            <v>Georgian wired glazing</v>
          </cell>
        </row>
        <row r="249">
          <cell r="K249" t="str">
            <v>R48</v>
          </cell>
          <cell r="L249" t="str">
            <v>Georgian wired obscure  and tempered vision panel glazing</v>
          </cell>
        </row>
        <row r="250">
          <cell r="K250" t="str">
            <v>R49</v>
          </cell>
          <cell r="L250" t="str">
            <v>Georgian wired safety marked glazing</v>
          </cell>
        </row>
        <row r="251">
          <cell r="K251" t="str">
            <v>R50</v>
          </cell>
          <cell r="L251" t="str">
            <v>Georgian wired vision panel</v>
          </cell>
        </row>
        <row r="252">
          <cell r="K252" t="str">
            <v>R51</v>
          </cell>
          <cell r="L252" t="str">
            <v>Glass fibre panels</v>
          </cell>
        </row>
        <row r="253">
          <cell r="K253" t="str">
            <v>R52</v>
          </cell>
          <cell r="L253" t="str">
            <v>Glazed double door</v>
          </cell>
        </row>
        <row r="254">
          <cell r="K254" t="str">
            <v>R53</v>
          </cell>
          <cell r="L254" t="str">
            <v>Glazed panels</v>
          </cell>
        </row>
        <row r="255">
          <cell r="K255" t="str">
            <v>R54</v>
          </cell>
          <cell r="L255" t="str">
            <v>Glazed panels and lath and plaster</v>
          </cell>
        </row>
        <row r="256">
          <cell r="K256" t="str">
            <v>R55</v>
          </cell>
          <cell r="L256" t="str">
            <v>Glazed tile</v>
          </cell>
        </row>
        <row r="257">
          <cell r="K257" t="str">
            <v>R56</v>
          </cell>
          <cell r="L257" t="str">
            <v>Gloss to doors</v>
          </cell>
        </row>
        <row r="258">
          <cell r="K258" t="str">
            <v>R57</v>
          </cell>
          <cell r="L258" t="str">
            <v>Gloss to doors and fascia, masonry paint to soffit.</v>
          </cell>
        </row>
        <row r="259">
          <cell r="K259" t="str">
            <v>R58</v>
          </cell>
          <cell r="L259" t="str">
            <v>Gloss to doors and soffit</v>
          </cell>
        </row>
        <row r="260">
          <cell r="K260" t="str">
            <v>R59</v>
          </cell>
          <cell r="L260" t="str">
            <v>Gloss to fascia and soffit</v>
          </cell>
        </row>
        <row r="261">
          <cell r="K261" t="str">
            <v>R60</v>
          </cell>
          <cell r="L261" t="str">
            <v>Gloss to fascia, masonry paint to soffit and lintels</v>
          </cell>
        </row>
        <row r="262">
          <cell r="K262" t="str">
            <v>R61</v>
          </cell>
          <cell r="L262" t="str">
            <v>Gloss to soffit</v>
          </cell>
        </row>
        <row r="263">
          <cell r="K263" t="str">
            <v>R62</v>
          </cell>
          <cell r="L263" t="str">
            <v>Gloss to windows</v>
          </cell>
        </row>
        <row r="264">
          <cell r="K264" t="str">
            <v>R63</v>
          </cell>
          <cell r="L264" t="str">
            <v>Gloss to windows and doors</v>
          </cell>
        </row>
        <row r="265">
          <cell r="K265" t="str">
            <v>R64</v>
          </cell>
          <cell r="L265" t="str">
            <v>Gloss to windows and fascia</v>
          </cell>
        </row>
        <row r="266">
          <cell r="K266" t="str">
            <v>R65</v>
          </cell>
          <cell r="L266" t="str">
            <v>Gloss to windows and fascia, masonry paint to soffit</v>
          </cell>
        </row>
        <row r="267">
          <cell r="K267" t="str">
            <v>R66</v>
          </cell>
          <cell r="L267" t="str">
            <v>Gloss to windows and fascia, stain to door, masonry paint to soffit</v>
          </cell>
        </row>
        <row r="268">
          <cell r="K268" t="str">
            <v>R67</v>
          </cell>
          <cell r="L268" t="str">
            <v>Gloss to windows, doors, fascia and soffit</v>
          </cell>
        </row>
        <row r="269">
          <cell r="K269" t="str">
            <v>R68</v>
          </cell>
          <cell r="L269" t="str">
            <v>Gloss to windows, stain to doors</v>
          </cell>
        </row>
        <row r="270">
          <cell r="K270" t="str">
            <v>R69</v>
          </cell>
          <cell r="L270" t="str">
            <v>Granwood and vinyl sheet finishes</v>
          </cell>
        </row>
        <row r="271">
          <cell r="K271" t="str">
            <v>R70</v>
          </cell>
          <cell r="L271" t="str">
            <v>Granwood and vinyl tile finishes</v>
          </cell>
        </row>
        <row r="272">
          <cell r="K272" t="str">
            <v>R71</v>
          </cell>
          <cell r="L272" t="str">
            <v>Granwood finish</v>
          </cell>
        </row>
        <row r="273">
          <cell r="K273" t="str">
            <v>R72</v>
          </cell>
          <cell r="L273" t="str">
            <v>Grated rainwater channel</v>
          </cell>
        </row>
        <row r="274">
          <cell r="K274" t="str">
            <v>R73</v>
          </cell>
          <cell r="L274" t="str">
            <v>Half glazed 20/40 double doors with intumescent seals in a glazed metal frame</v>
          </cell>
        </row>
        <row r="275">
          <cell r="K275" t="str">
            <v>R74</v>
          </cell>
          <cell r="L275" t="str">
            <v>Half glazed double door</v>
          </cell>
        </row>
        <row r="276">
          <cell r="K276" t="str">
            <v>R75</v>
          </cell>
          <cell r="L276" t="str">
            <v>Half glazed double door in metal frame</v>
          </cell>
        </row>
        <row r="277">
          <cell r="K277" t="str">
            <v>R76</v>
          </cell>
          <cell r="L277" t="str">
            <v>Half glazed double door with intumescent smoke seals 2 way swing in a glazed frame</v>
          </cell>
        </row>
        <row r="278">
          <cell r="K278" t="str">
            <v>R77</v>
          </cell>
          <cell r="L278" t="str">
            <v>Half glazed FD30 double door</v>
          </cell>
        </row>
        <row r="279">
          <cell r="K279" t="str">
            <v>R78</v>
          </cell>
          <cell r="L279" t="str">
            <v>Half glazed FD30 single door</v>
          </cell>
        </row>
        <row r="280">
          <cell r="K280" t="str">
            <v>R79</v>
          </cell>
          <cell r="L280" t="str">
            <v>Half glazed FD30S double door</v>
          </cell>
        </row>
        <row r="281">
          <cell r="K281" t="str">
            <v>R80</v>
          </cell>
          <cell r="L281" t="str">
            <v>Half glazed FD30S single door</v>
          </cell>
        </row>
        <row r="282">
          <cell r="K282" t="str">
            <v>R81</v>
          </cell>
          <cell r="L282" t="str">
            <v>Half glazed half hour double doors with intumescent smoke seals frame fitted</v>
          </cell>
        </row>
        <row r="283">
          <cell r="K283" t="str">
            <v>R82</v>
          </cell>
          <cell r="L283" t="str">
            <v>Half glazed panel hardwood double doors</v>
          </cell>
        </row>
        <row r="284">
          <cell r="K284" t="str">
            <v>R83</v>
          </cell>
          <cell r="L284" t="str">
            <v>Half glazed panel single door</v>
          </cell>
        </row>
        <row r="285">
          <cell r="K285" t="str">
            <v>R84</v>
          </cell>
          <cell r="L285" t="str">
            <v>Half glazed panel single door in a metal frame</v>
          </cell>
        </row>
        <row r="286">
          <cell r="K286" t="str">
            <v>R85</v>
          </cell>
          <cell r="L286" t="str">
            <v>Half glazed single door</v>
          </cell>
        </row>
        <row r="287">
          <cell r="K287" t="str">
            <v>R86</v>
          </cell>
          <cell r="L287" t="str">
            <v>Half glazed single door in metal frame</v>
          </cell>
        </row>
        <row r="288">
          <cell r="K288" t="str">
            <v>R87</v>
          </cell>
          <cell r="L288" t="str">
            <v>Handrail handrail and metal banisters</v>
          </cell>
        </row>
        <row r="289">
          <cell r="K289" t="str">
            <v>R88</v>
          </cell>
          <cell r="L289" t="str">
            <v>Hardwood handrail</v>
          </cell>
        </row>
        <row r="290">
          <cell r="K290" t="str">
            <v>R89</v>
          </cell>
          <cell r="L290" t="str">
            <v>Hardwood roller shutter door</v>
          </cell>
        </row>
        <row r="291">
          <cell r="K291" t="str">
            <v>R90</v>
          </cell>
          <cell r="L291" t="str">
            <v>Hardwood single door</v>
          </cell>
        </row>
        <row r="292">
          <cell r="K292" t="str">
            <v>R91</v>
          </cell>
          <cell r="L292" t="str">
            <v>Horizontal timber boarding</v>
          </cell>
        </row>
        <row r="293">
          <cell r="K293" t="str">
            <v>R92</v>
          </cell>
          <cell r="L293" t="str">
            <v>Insitu concrete steps</v>
          </cell>
        </row>
        <row r="294">
          <cell r="K294" t="str">
            <v>R93</v>
          </cell>
          <cell r="L294" t="str">
            <v>Inspection chamber</v>
          </cell>
        </row>
        <row r="295">
          <cell r="K295" t="str">
            <v>R94</v>
          </cell>
          <cell r="L295" t="str">
            <v>Junkers sprung finish</v>
          </cell>
        </row>
        <row r="296">
          <cell r="K296" t="str">
            <v>R95</v>
          </cell>
          <cell r="L296" t="str">
            <v>Kawneer precoated aluminium double glazed windows</v>
          </cell>
        </row>
        <row r="297">
          <cell r="K297" t="str">
            <v>R96</v>
          </cell>
          <cell r="L297" t="str">
            <v>Knob mortice latch</v>
          </cell>
        </row>
        <row r="298">
          <cell r="K298" t="str">
            <v>R97</v>
          </cell>
          <cell r="L298" t="str">
            <v>Laminate beams</v>
          </cell>
        </row>
        <row r="299">
          <cell r="K299" t="str">
            <v>R98</v>
          </cell>
          <cell r="L299" t="str">
            <v>Laminate vision panel</v>
          </cell>
        </row>
        <row r="300">
          <cell r="K300" t="str">
            <v>R99</v>
          </cell>
          <cell r="L300" t="str">
            <v>Lath and plaster</v>
          </cell>
        </row>
        <row r="301">
          <cell r="K301" t="str">
            <v>R100</v>
          </cell>
          <cell r="L301" t="str">
            <v>Lath and plaster, plasterboard</v>
          </cell>
        </row>
        <row r="302">
          <cell r="L302" t="str">
            <v>Lath and plaster,wired</v>
          </cell>
        </row>
        <row r="303">
          <cell r="L303" t="str">
            <v>Lattice beams and fibreboard</v>
          </cell>
        </row>
        <row r="304">
          <cell r="L304" t="str">
            <v>Lead</v>
          </cell>
        </row>
        <row r="305">
          <cell r="L305" t="str">
            <v>Lever mortice latch</v>
          </cell>
        </row>
        <row r="306">
          <cell r="L306" t="str">
            <v>Lever mortice latch and nightlatch</v>
          </cell>
        </row>
        <row r="307">
          <cell r="L307" t="str">
            <v>Lever mortice lock</v>
          </cell>
        </row>
        <row r="308">
          <cell r="L308" t="str">
            <v>Lever mortice lock and nightlatch</v>
          </cell>
        </row>
        <row r="309">
          <cell r="L309" t="str">
            <v>Linoleum finish</v>
          </cell>
        </row>
        <row r="310">
          <cell r="L310" t="str">
            <v>Lockers</v>
          </cell>
        </row>
        <row r="311">
          <cell r="L311" t="str">
            <v>Magnetic release</v>
          </cell>
        </row>
        <row r="312">
          <cell r="L312" t="str">
            <v>Manufactured slate</v>
          </cell>
        </row>
        <row r="313">
          <cell r="L313" t="str">
            <v>Manufactured slate</v>
          </cell>
        </row>
        <row r="314">
          <cell r="L314" t="str">
            <v>Masonry paint to render</v>
          </cell>
        </row>
        <row r="315">
          <cell r="L315" t="str">
            <v>Masonry to soffit</v>
          </cell>
        </row>
        <row r="316">
          <cell r="L316" t="str">
            <v>MDF shelves</v>
          </cell>
        </row>
        <row r="317">
          <cell r="L317" t="str">
            <v>Metal handrail and banisters</v>
          </cell>
        </row>
        <row r="318">
          <cell r="L318" t="str">
            <v>Metal hidden grid ceiling</v>
          </cell>
        </row>
        <row r="319">
          <cell r="L319" t="str">
            <v>Metal shelves</v>
          </cell>
        </row>
        <row r="320">
          <cell r="L320" t="str">
            <v>Mineral built up felt</v>
          </cell>
        </row>
        <row r="321">
          <cell r="L321" t="str">
            <v>Mineral built up felt, double polycarbonate roof lights</v>
          </cell>
        </row>
        <row r="322">
          <cell r="L322" t="str">
            <v>Mineral built up felt, Georgian wired roof lights</v>
          </cell>
        </row>
        <row r="323">
          <cell r="L323" t="str">
            <v>Mineral built up felt, polycarbonate dome roof lights</v>
          </cell>
        </row>
        <row r="324">
          <cell r="L324" t="str">
            <v>Moisture resistant board</v>
          </cell>
        </row>
        <row r="325">
          <cell r="L325" t="str">
            <v>Moisture resistant suspended ceiling</v>
          </cell>
        </row>
        <row r="326">
          <cell r="L326" t="str">
            <v>Mortice latch and nightlatch</v>
          </cell>
        </row>
        <row r="327">
          <cell r="L327" t="str">
            <v>Mortice latch, overhead closer and nightlatch</v>
          </cell>
        </row>
        <row r="328">
          <cell r="L328" t="str">
            <v>Mortice latch, pull handle and nightlatch</v>
          </cell>
        </row>
        <row r="329">
          <cell r="L329" t="str">
            <v>Mortice lock</v>
          </cell>
        </row>
        <row r="330">
          <cell r="L330" t="str">
            <v>Mortice lock and nightlatch</v>
          </cell>
        </row>
        <row r="331">
          <cell r="L331" t="str">
            <v>Mortice lock and pull handles</v>
          </cell>
        </row>
        <row r="332">
          <cell r="L332" t="str">
            <v>moulded plastic faced flush single door</v>
          </cell>
        </row>
        <row r="333">
          <cell r="L333" t="str">
            <v>Natural Slate</v>
          </cell>
        </row>
        <row r="334">
          <cell r="L334" t="str">
            <v>Natural Slate, Georgian wired patent glazing.</v>
          </cell>
        </row>
        <row r="335">
          <cell r="L335" t="str">
            <v>Obscure filmed and laminate glazing</v>
          </cell>
        </row>
        <row r="336">
          <cell r="L336" t="str">
            <v>Obscure Georgian wired filmed glazing, part boarded to Block J</v>
          </cell>
        </row>
        <row r="337">
          <cell r="L337" t="str">
            <v>Obscure Georgian wired glazing</v>
          </cell>
        </row>
        <row r="338">
          <cell r="L338" t="str">
            <v>Obscure Georgian wired vision panel</v>
          </cell>
        </row>
        <row r="339">
          <cell r="L339" t="str">
            <v>Obscure laminate glazing</v>
          </cell>
        </row>
        <row r="340">
          <cell r="L340" t="str">
            <v>Obscure laminate vision panel glazing</v>
          </cell>
        </row>
        <row r="341">
          <cell r="L341" t="str">
            <v>Obscured filmed glazing</v>
          </cell>
        </row>
        <row r="342">
          <cell r="L342" t="str">
            <v>Obscured tempered glazing</v>
          </cell>
        </row>
        <row r="343">
          <cell r="L343" t="str">
            <v>Open grid tile ceiling</v>
          </cell>
        </row>
        <row r="344">
          <cell r="L344" t="str">
            <v>Overhead closer , mortice lock and lever furniture</v>
          </cell>
        </row>
        <row r="345">
          <cell r="L345" t="str">
            <v>Overhead closer and pull handles</v>
          </cell>
        </row>
        <row r="346">
          <cell r="L346" t="str">
            <v>Overhead closer and push button release</v>
          </cell>
        </row>
        <row r="347">
          <cell r="L347" t="str">
            <v>Overhead closer, lever handles and nightlatch</v>
          </cell>
        </row>
        <row r="348">
          <cell r="L348" t="str">
            <v>Overhead closer, lever, mortice latch</v>
          </cell>
        </row>
        <row r="349">
          <cell r="L349" t="str">
            <v>Overhead closer, magnetic release</v>
          </cell>
        </row>
        <row r="350">
          <cell r="L350" t="str">
            <v>Overhead closer, mortice latch, pull handles and nightlatch</v>
          </cell>
        </row>
        <row r="351">
          <cell r="L351" t="str">
            <v>Overhead closer, mortice lock and pull handles</v>
          </cell>
        </row>
        <row r="352">
          <cell r="L352" t="str">
            <v>Overhead closer, pull handle and night latch</v>
          </cell>
        </row>
        <row r="353">
          <cell r="L353" t="str">
            <v>Overhead closers</v>
          </cell>
        </row>
        <row r="354">
          <cell r="L354" t="str">
            <v>Painted finish</v>
          </cell>
        </row>
        <row r="355">
          <cell r="L355" t="str">
            <v>Panic bolt</v>
          </cell>
        </row>
        <row r="356">
          <cell r="L356" t="str">
            <v>Paramount partitions</v>
          </cell>
        </row>
        <row r="357">
          <cell r="L357" t="str">
            <v>Parquet finish</v>
          </cell>
        </row>
        <row r="358">
          <cell r="L358" t="str">
            <v>Paving slab retaining wall</v>
          </cell>
        </row>
        <row r="359">
          <cell r="L359" t="str">
            <v>Perforated metal hidden grid ceiling</v>
          </cell>
        </row>
        <row r="360">
          <cell r="L360" t="str">
            <v>Perspex covered metal framed bike shelter</v>
          </cell>
        </row>
        <row r="361">
          <cell r="L361" t="str">
            <v>Perspex covered metal framed bike shelter off concrete raft foundation</v>
          </cell>
        </row>
        <row r="362">
          <cell r="L362" t="str">
            <v>Plain and Georgian wired filmed glazing</v>
          </cell>
        </row>
        <row r="363">
          <cell r="L363" t="str">
            <v>Plain and Georgian wired filmed vision panel glazing</v>
          </cell>
        </row>
        <row r="364">
          <cell r="L364" t="str">
            <v>Plain and obscure filmed Georgian wired glazing</v>
          </cell>
        </row>
        <row r="365">
          <cell r="L365" t="str">
            <v>Plain and obscure filmed glazing</v>
          </cell>
        </row>
        <row r="366">
          <cell r="L366" t="str">
            <v>Plain filmed and Georgian wired vision panel glazing</v>
          </cell>
        </row>
        <row r="367">
          <cell r="L367" t="str">
            <v>Plain filmed glazing</v>
          </cell>
        </row>
        <row r="368">
          <cell r="L368" t="str">
            <v>Plain filmed louvered glazing</v>
          </cell>
        </row>
        <row r="369">
          <cell r="L369" t="str">
            <v>Plain filmed vision panel glazing</v>
          </cell>
        </row>
        <row r="370">
          <cell r="L370" t="str">
            <v>Plain Georgian wired vision panel</v>
          </cell>
        </row>
        <row r="371">
          <cell r="L371" t="str">
            <v>Plain high level, obscure laminate and Georgian wired glazing and vision panels.</v>
          </cell>
        </row>
        <row r="372">
          <cell r="L372" t="str">
            <v>Plain laminate and filmed galzing</v>
          </cell>
        </row>
        <row r="373">
          <cell r="L373" t="str">
            <v>Plain laminate and Georgian wired and obscured filmed glazing</v>
          </cell>
        </row>
        <row r="374">
          <cell r="L374" t="str">
            <v>Plain laminate to hall, filmed Georgian wired glazing</v>
          </cell>
        </row>
        <row r="375">
          <cell r="L375" t="str">
            <v>Plain laminate vision panels</v>
          </cell>
        </row>
        <row r="376">
          <cell r="L376" t="str">
            <v>Plain louvered glazing</v>
          </cell>
        </row>
        <row r="377">
          <cell r="L377" t="str">
            <v>Plain louvered overhead glazing</v>
          </cell>
        </row>
        <row r="378">
          <cell r="L378" t="str">
            <v>Plain overhead glazing</v>
          </cell>
        </row>
        <row r="379">
          <cell r="L379" t="str">
            <v>Plain overhead glazing, Georgian wired and laminate glazing</v>
          </cell>
        </row>
        <row r="380">
          <cell r="L380" t="str">
            <v>Plain safety glazing</v>
          </cell>
        </row>
        <row r="381">
          <cell r="L381" t="str">
            <v>Plain safety marked vision panel glazing</v>
          </cell>
        </row>
        <row r="382">
          <cell r="L382" t="str">
            <v>Plain tempered and filmed glazing panels</v>
          </cell>
        </row>
        <row r="383">
          <cell r="L383" t="str">
            <v>Plain tempered vision panel glazing</v>
          </cell>
        </row>
        <row r="384">
          <cell r="L384" t="str">
            <v>Plain vision panel glazing</v>
          </cell>
        </row>
        <row r="385">
          <cell r="L385" t="str">
            <v>Plain, obscure Georgian wired filmed glazing and Perspex panels</v>
          </cell>
        </row>
        <row r="386">
          <cell r="L386" t="str">
            <v>Plaster</v>
          </cell>
        </row>
        <row r="387">
          <cell r="L387" t="str">
            <v>Plaster and brick feature fireplaces</v>
          </cell>
        </row>
        <row r="388">
          <cell r="L388" t="str">
            <v>Plaster and glazed</v>
          </cell>
        </row>
        <row r="389">
          <cell r="L389" t="str">
            <v>Plaster and glazed metal frame</v>
          </cell>
        </row>
        <row r="390">
          <cell r="L390" t="str">
            <v>Plaster and glazed tile finishes</v>
          </cell>
        </row>
        <row r="391">
          <cell r="L391" t="str">
            <v>Plaster and MDF board</v>
          </cell>
        </row>
        <row r="392">
          <cell r="L392" t="str">
            <v>Plaster and Supalux board</v>
          </cell>
        </row>
        <row r="393">
          <cell r="L393" t="str">
            <v>Plaster soffit</v>
          </cell>
        </row>
        <row r="394">
          <cell r="L394" t="str">
            <v>Plasterboard and skim</v>
          </cell>
        </row>
        <row r="395">
          <cell r="L395" t="str">
            <v>Plastered soffit, glass fibre insulation laid over suspended tile in an exposed grid</v>
          </cell>
        </row>
        <row r="396">
          <cell r="L396" t="str">
            <v>Plastic damp proof course</v>
          </cell>
        </row>
        <row r="397">
          <cell r="L397" t="str">
            <v>Plastic damp proof course with air bricks</v>
          </cell>
        </row>
        <row r="398">
          <cell r="L398" t="str">
            <v>Plastisol coated metal louvered double door</v>
          </cell>
        </row>
        <row r="399">
          <cell r="L399" t="str">
            <v>Plastisol coated metal louvered single door</v>
          </cell>
        </row>
        <row r="400">
          <cell r="L400" t="str">
            <v>Plastisol coated steel cladding</v>
          </cell>
        </row>
        <row r="401">
          <cell r="L401" t="str">
            <v>Plastisol coated steel sheeting</v>
          </cell>
        </row>
        <row r="402">
          <cell r="L402" t="str">
            <v>Plywood soffit</v>
          </cell>
        </row>
        <row r="403">
          <cell r="L403" t="str">
            <v>Portaflec</v>
          </cell>
        </row>
        <row r="404">
          <cell r="L404" t="str">
            <v>Precast concrete horizontal panels</v>
          </cell>
        </row>
        <row r="405">
          <cell r="L405" t="str">
            <v>Precast concrete steps</v>
          </cell>
        </row>
        <row r="406">
          <cell r="L406" t="str">
            <v>Precast vertical concrete panels</v>
          </cell>
        </row>
        <row r="407">
          <cell r="L407" t="str">
            <v>Precoated aluminium cladding</v>
          </cell>
        </row>
        <row r="408">
          <cell r="L408" t="str">
            <v>Precoated aluminium downpipes</v>
          </cell>
        </row>
        <row r="409">
          <cell r="L409" t="str">
            <v xml:space="preserve">Precoated aluminium gutters </v>
          </cell>
        </row>
        <row r="410">
          <cell r="L410" t="str">
            <v>Precoated aluminium gutters and downpipes</v>
          </cell>
        </row>
        <row r="411">
          <cell r="L411" t="str">
            <v>Precoated aluminium louvered double door</v>
          </cell>
        </row>
        <row r="412">
          <cell r="L412" t="str">
            <v>Precoated aluminium louvered single door</v>
          </cell>
        </row>
        <row r="413">
          <cell r="L413" t="str">
            <v xml:space="preserve">Precoated aluminium sheeting </v>
          </cell>
        </row>
        <row r="414">
          <cell r="L414" t="str">
            <v>Precoated metal soffit</v>
          </cell>
        </row>
        <row r="415">
          <cell r="L415" t="str">
            <v>Prefinished</v>
          </cell>
        </row>
        <row r="416">
          <cell r="L416" t="str">
            <v>Pull handle and nightlatch</v>
          </cell>
        </row>
        <row r="417">
          <cell r="L417" t="str">
            <v>PVCu downpipes</v>
          </cell>
        </row>
        <row r="418">
          <cell r="L418" t="str">
            <v>PVCu fascia and soffit</v>
          </cell>
        </row>
        <row r="419">
          <cell r="L419" t="str">
            <v>PVCu gutters</v>
          </cell>
        </row>
        <row r="420">
          <cell r="L420" t="str">
            <v>PVCu gutters and downpipes</v>
          </cell>
        </row>
        <row r="421">
          <cell r="L421" t="str">
            <v>PVCu horizontal cladding</v>
          </cell>
        </row>
        <row r="422">
          <cell r="L422" t="str">
            <v>Pyroguard vision panel</v>
          </cell>
        </row>
        <row r="423">
          <cell r="L423" t="str">
            <v>Pyrostop vision panel</v>
          </cell>
        </row>
        <row r="424">
          <cell r="L424" t="str">
            <v>Quarry tile finish</v>
          </cell>
        </row>
        <row r="425">
          <cell r="L425" t="str">
            <v>Render</v>
          </cell>
        </row>
        <row r="426">
          <cell r="L426" t="str">
            <v>Rosemary clay tiles</v>
          </cell>
        </row>
        <row r="427">
          <cell r="L427" t="str">
            <v>Sarna Single ply polyester</v>
          </cell>
        </row>
        <row r="428">
          <cell r="L428" t="str">
            <v>Shelves</v>
          </cell>
        </row>
        <row r="429">
          <cell r="L429" t="str">
            <v>Shelves and cupboards</v>
          </cell>
        </row>
        <row r="430">
          <cell r="L430" t="str">
            <v>Shelves and worktop</v>
          </cell>
        </row>
        <row r="431">
          <cell r="L431" t="str">
            <v>Shelves, worktop and cupboards</v>
          </cell>
        </row>
        <row r="432">
          <cell r="L432" t="str">
            <v>Shower heads</v>
          </cell>
        </row>
        <row r="433">
          <cell r="L433" t="str">
            <v>Single door and vision panels in a metal frame</v>
          </cell>
        </row>
        <row r="434">
          <cell r="L434" t="str">
            <v>Single filmed and laminate glazed panes</v>
          </cell>
        </row>
        <row r="435">
          <cell r="L435" t="str">
            <v>Single filmed glazing</v>
          </cell>
        </row>
        <row r="436">
          <cell r="L436" t="str">
            <v>Single glazed aluminium sliding sash windows</v>
          </cell>
        </row>
        <row r="437">
          <cell r="L437" t="str">
            <v>Single glazed galvanised casement windows</v>
          </cell>
        </row>
        <row r="438">
          <cell r="L438" t="str">
            <v>Single glazed hardwood casement windows</v>
          </cell>
        </row>
        <row r="439">
          <cell r="L439" t="str">
            <v>Single glazed hardwood double doors</v>
          </cell>
        </row>
        <row r="440">
          <cell r="L440" t="str">
            <v>Single glazed plastisol coated metal double door</v>
          </cell>
        </row>
        <row r="441">
          <cell r="L441" t="str">
            <v>Single glazed plastisol coated metal single door</v>
          </cell>
        </row>
        <row r="442">
          <cell r="L442" t="str">
            <v>Single glazed plastisol coated metal windows</v>
          </cell>
        </row>
        <row r="443">
          <cell r="L443" t="str">
            <v>Single glazed precoated aluminium casement windows</v>
          </cell>
        </row>
        <row r="444">
          <cell r="L444" t="str">
            <v>Single glazed precoated aluminium double door</v>
          </cell>
        </row>
        <row r="445">
          <cell r="L445" t="str">
            <v>Single glazed precoated aluminium single door</v>
          </cell>
        </row>
        <row r="446">
          <cell r="L446" t="str">
            <v>Single glazed precoated aluminium window and door</v>
          </cell>
        </row>
        <row r="447">
          <cell r="L447" t="str">
            <v>Single glazed PVCu casement windows</v>
          </cell>
        </row>
        <row r="448">
          <cell r="L448" t="str">
            <v>Single glazed softwood double door</v>
          </cell>
        </row>
        <row r="449">
          <cell r="L449" t="str">
            <v>Single glazed softwood framed aluminium casement windows</v>
          </cell>
        </row>
        <row r="450">
          <cell r="L450" t="str">
            <v>Single glazed softwood single door</v>
          </cell>
        </row>
        <row r="451">
          <cell r="L451" t="str">
            <v>Single glazed softwood, aluminium faced casement windows</v>
          </cell>
        </row>
        <row r="452">
          <cell r="L452" t="str">
            <v>Single glazed window</v>
          </cell>
        </row>
        <row r="453">
          <cell r="L453" t="str">
            <v>Single glazing</v>
          </cell>
        </row>
        <row r="454">
          <cell r="L454" t="str">
            <v>Single glazing EN1250</v>
          </cell>
        </row>
        <row r="455">
          <cell r="L455" t="str">
            <v>Single laminate glazing</v>
          </cell>
        </row>
        <row r="456">
          <cell r="L456" t="str">
            <v>Single Perspex glazing</v>
          </cell>
        </row>
        <row r="457">
          <cell r="L457" t="str">
            <v>Single ply polyester</v>
          </cell>
        </row>
        <row r="458">
          <cell r="L458" t="str">
            <v>Single safety glazing</v>
          </cell>
        </row>
        <row r="459">
          <cell r="L459" t="str">
            <v>Single tempered glazing</v>
          </cell>
        </row>
        <row r="460">
          <cell r="L460" t="str">
            <v>Single toughened glazing</v>
          </cell>
        </row>
        <row r="461">
          <cell r="L461" t="str">
            <v>Site drainage</v>
          </cell>
        </row>
        <row r="462">
          <cell r="L462" t="str">
            <v xml:space="preserve">Slate </v>
          </cell>
        </row>
        <row r="463">
          <cell r="L463" t="str">
            <v>Slate and single glazed patent glazing.</v>
          </cell>
        </row>
        <row r="464">
          <cell r="L464" t="str">
            <v>Softwood double doors</v>
          </cell>
        </row>
        <row r="465">
          <cell r="L465" t="str">
            <v>Softwood double doors, metal faced</v>
          </cell>
        </row>
        <row r="466">
          <cell r="L466" t="str">
            <v>Softwood handrail</v>
          </cell>
        </row>
        <row r="467">
          <cell r="L467" t="str">
            <v>Softwood handrail and metal banisters</v>
          </cell>
        </row>
        <row r="468">
          <cell r="L468" t="str">
            <v>Softwood louvered door</v>
          </cell>
        </row>
        <row r="469">
          <cell r="L469" t="str">
            <v>Softwood louvered double door</v>
          </cell>
        </row>
        <row r="470">
          <cell r="L470" t="str">
            <v>Solar chip finished built up felt</v>
          </cell>
        </row>
        <row r="471">
          <cell r="L471" t="str">
            <v>Solar chip finished built up felt, Georgian wired roof light</v>
          </cell>
        </row>
        <row r="472">
          <cell r="L472" t="str">
            <v>Solar chip finished built up felt, polycarbonate roof lights</v>
          </cell>
        </row>
        <row r="473">
          <cell r="L473" t="str">
            <v>Solid and glazed metal framed walls</v>
          </cell>
        </row>
        <row r="474">
          <cell r="L474" t="str">
            <v>Solid and stud walls</v>
          </cell>
        </row>
        <row r="475">
          <cell r="L475" t="str">
            <v>Solid brick</v>
          </cell>
        </row>
        <row r="476">
          <cell r="L476" t="str">
            <v>Solid brick walls</v>
          </cell>
        </row>
        <row r="477">
          <cell r="L477" t="str">
            <v>Solid brick with concrete features</v>
          </cell>
        </row>
        <row r="478">
          <cell r="L478" t="str">
            <v>Solid concrete</v>
          </cell>
        </row>
        <row r="479">
          <cell r="L479" t="str">
            <v>Solid walls</v>
          </cell>
        </row>
        <row r="480">
          <cell r="L480" t="str">
            <v>Spiked top cast iron palisade fencing</v>
          </cell>
        </row>
        <row r="481">
          <cell r="L481" t="str">
            <v>Sports field</v>
          </cell>
        </row>
        <row r="482">
          <cell r="L482" t="str">
            <v>Sprung timber finish</v>
          </cell>
        </row>
        <row r="483">
          <cell r="L483" t="str">
            <v>Stain to boarding</v>
          </cell>
        </row>
        <row r="484">
          <cell r="L484" t="str">
            <v>Stain to doors</v>
          </cell>
        </row>
        <row r="485">
          <cell r="L485" t="str">
            <v>Stain to windows and doors</v>
          </cell>
        </row>
        <row r="486">
          <cell r="L486" t="str">
            <v>Stainless steel cleaners sink</v>
          </cell>
        </row>
        <row r="487">
          <cell r="L487" t="str">
            <v>Stainless steel server, worktop and shelving</v>
          </cell>
        </row>
        <row r="488">
          <cell r="L488" t="str">
            <v>Stainless steel shelving</v>
          </cell>
        </row>
        <row r="489">
          <cell r="L489" t="str">
            <v>Stainless steel sink</v>
          </cell>
        </row>
        <row r="490">
          <cell r="L490" t="str">
            <v>Stainless steel units</v>
          </cell>
        </row>
        <row r="491">
          <cell r="L491" t="str">
            <v>Stainless steel urinal</v>
          </cell>
        </row>
        <row r="492">
          <cell r="L492" t="str">
            <v>Steel frame</v>
          </cell>
        </row>
        <row r="493">
          <cell r="L493" t="str">
            <v>Steel frame, timber rafters, rigid board insulation, Rockwool fire barriers</v>
          </cell>
        </row>
        <row r="494">
          <cell r="L494" t="str">
            <v>Steel lattice truss, timber purlins and rafters</v>
          </cell>
        </row>
        <row r="495">
          <cell r="L495" t="str">
            <v>Steel lockers</v>
          </cell>
        </row>
        <row r="496">
          <cell r="L496" t="str">
            <v>Steel steps</v>
          </cell>
        </row>
        <row r="497">
          <cell r="L497" t="str">
            <v>Stelvetite partitions</v>
          </cell>
        </row>
        <row r="498">
          <cell r="L498" t="str">
            <v>Stenni board</v>
          </cell>
        </row>
        <row r="499">
          <cell r="L499" t="str">
            <v>Stone retaining wall</v>
          </cell>
        </row>
        <row r="500">
          <cell r="L500" t="str">
            <v>Stone retaining wall, cast iron fencing</v>
          </cell>
        </row>
        <row r="501">
          <cell r="L501" t="str">
            <v>Stud walls</v>
          </cell>
        </row>
        <row r="502">
          <cell r="L502" t="str">
            <v>Suspected asbestos</v>
          </cell>
        </row>
        <row r="503">
          <cell r="L503" t="str">
            <v>Suspected asbestos nosing's</v>
          </cell>
        </row>
        <row r="504">
          <cell r="L504" t="str">
            <v>Suspended concrete</v>
          </cell>
        </row>
        <row r="505">
          <cell r="L505" t="str">
            <v>Suspended exposed grid moisture resistant tiles</v>
          </cell>
        </row>
        <row r="506">
          <cell r="L506" t="str">
            <v>Suspended hidden grid ceiling</v>
          </cell>
        </row>
        <row r="507">
          <cell r="L507" t="str">
            <v>Suspended tile exposed grid</v>
          </cell>
        </row>
        <row r="508">
          <cell r="L508" t="str">
            <v>Suspended timber</v>
          </cell>
        </row>
        <row r="509">
          <cell r="L509" t="str">
            <v>Tarmac</v>
          </cell>
        </row>
        <row r="510">
          <cell r="L510" t="str">
            <v>Tile finish</v>
          </cell>
        </row>
        <row r="511">
          <cell r="L511" t="str">
            <v>Timber base units</v>
          </cell>
        </row>
        <row r="512">
          <cell r="L512" t="str">
            <v>Timber fascia</v>
          </cell>
        </row>
        <row r="513">
          <cell r="L513" t="str">
            <v>Timber fascia and plaster soffit</v>
          </cell>
        </row>
        <row r="514">
          <cell r="L514" t="str">
            <v>Timber fascia, asbestos cement board soffit</v>
          </cell>
        </row>
        <row r="515">
          <cell r="L515" t="str">
            <v>Timber fascia, plywood soffit</v>
          </cell>
        </row>
        <row r="516">
          <cell r="L516" t="str">
            <v>Timber fascia, vented board soffit</v>
          </cell>
        </row>
        <row r="517">
          <cell r="L517" t="str">
            <v>Timber joist and boards, steel post</v>
          </cell>
        </row>
        <row r="518">
          <cell r="L518" t="str">
            <v>Timber panelling</v>
          </cell>
        </row>
        <row r="519">
          <cell r="L519" t="str">
            <v>Timber server</v>
          </cell>
        </row>
        <row r="520">
          <cell r="L520" t="str">
            <v>Timber shelves</v>
          </cell>
        </row>
        <row r="521">
          <cell r="L521" t="str">
            <v>Timber steps</v>
          </cell>
        </row>
        <row r="522">
          <cell r="L522" t="str">
            <v>Timber worktop and shelving</v>
          </cell>
        </row>
        <row r="523">
          <cell r="L523" t="str">
            <v>Toilet indicator bolt</v>
          </cell>
        </row>
        <row r="524">
          <cell r="L524" t="str">
            <v>Triple spiked galvanised palisade fence</v>
          </cell>
        </row>
        <row r="525">
          <cell r="L525" t="str">
            <v>Trough gutter and downpipe</v>
          </cell>
        </row>
        <row r="526">
          <cell r="L526" t="str">
            <v>Varnish to doors</v>
          </cell>
        </row>
        <row r="527">
          <cell r="L527" t="str">
            <v>Vertical tile hung cladding</v>
          </cell>
        </row>
        <row r="528">
          <cell r="L528" t="str">
            <v>Vertical timber boarding</v>
          </cell>
        </row>
        <row r="529">
          <cell r="L529" t="str">
            <v>Vic Hallam timber frame with structural storey height single glazed timber window and door units</v>
          </cell>
        </row>
        <row r="530">
          <cell r="L530" t="str">
            <v>Vinyl sheet and quarry tile finishes</v>
          </cell>
        </row>
        <row r="531">
          <cell r="L531" t="str">
            <v>Vinyl sheet finish</v>
          </cell>
        </row>
        <row r="532">
          <cell r="L532" t="str">
            <v>Vinyl tile and quarry tile finishes</v>
          </cell>
        </row>
        <row r="533">
          <cell r="L533" t="str">
            <v>Vinyl tile finishes</v>
          </cell>
        </row>
        <row r="534">
          <cell r="L534" t="str">
            <v>Wall paper and emulsion</v>
          </cell>
        </row>
        <row r="535">
          <cell r="L535" t="str">
            <v>Wallpaper</v>
          </cell>
        </row>
        <row r="536">
          <cell r="L536" t="str">
            <v>Wet play sink</v>
          </cell>
        </row>
        <row r="537">
          <cell r="L537" t="str">
            <v>Whiteboard</v>
          </cell>
        </row>
        <row r="538">
          <cell r="L538" t="str">
            <v>Whiteboard and shelves</v>
          </cell>
        </row>
        <row r="539">
          <cell r="L539" t="str">
            <v>Whiteboard, benching and shelves</v>
          </cell>
        </row>
        <row r="540">
          <cell r="L540" t="str">
            <v>Woodchip and emulsion</v>
          </cell>
        </row>
        <row r="541">
          <cell r="L541" t="str">
            <v>Worktop</v>
          </cell>
        </row>
        <row r="542">
          <cell r="L542" t="str">
            <v>Worktop and base units</v>
          </cell>
        </row>
        <row r="543">
          <cell r="L543" t="str">
            <v>Worktop and cupboards</v>
          </cell>
        </row>
        <row r="544">
          <cell r="L544" t="str">
            <v>Worktop, cupboards and shelves</v>
          </cell>
        </row>
        <row r="545">
          <cell r="L545" t="str">
            <v>Zinc sheeting</v>
          </cell>
        </row>
      </sheetData>
      <sheetData sheetId="3" refreshError="1"/>
      <sheetData sheetId="4">
        <row r="15">
          <cell r="F15">
            <v>143000</v>
          </cell>
        </row>
      </sheetData>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dition entry sheet"/>
      <sheetName val="Data Check"/>
      <sheetName val="Condition rota"/>
      <sheetName val="Sheet1"/>
      <sheetName val="Master Sheet"/>
      <sheetName val="Edit 1 - Full Project Works"/>
      <sheetName val="Edit 2 - M&amp;E "/>
      <sheetName val="Edit 3 - Windows and Roofs"/>
      <sheetName val="Edit 1 - Full Project Works (2)"/>
    </sheetNames>
    <sheetDataSet>
      <sheetData sheetId="0"/>
      <sheetData sheetId="1"/>
      <sheetData sheetId="2">
        <row r="1">
          <cell r="A1" t="str">
            <v>ElementID</v>
          </cell>
          <cell r="K1" t="str">
            <v>Elevation</v>
          </cell>
          <cell r="L1" t="str">
            <v>Description</v>
          </cell>
        </row>
        <row r="2">
          <cell r="A2">
            <v>0</v>
          </cell>
          <cell r="F2" t="str">
            <v>A</v>
          </cell>
          <cell r="G2">
            <v>1</v>
          </cell>
          <cell r="H2">
            <v>1</v>
          </cell>
          <cell r="I2">
            <v>1</v>
          </cell>
          <cell r="J2">
            <v>1</v>
          </cell>
          <cell r="K2" t="str">
            <v>E001</v>
          </cell>
          <cell r="L2" t="str">
            <v xml:space="preserve"> 1No wash hand basin</v>
          </cell>
          <cell r="N2" t="str">
            <v>Repair</v>
          </cell>
          <cell r="Q2" t="str">
            <v>m3</v>
          </cell>
          <cell r="S2" t="str">
            <v>John Lightfoot</v>
          </cell>
        </row>
        <row r="3">
          <cell r="A3">
            <v>1</v>
          </cell>
          <cell r="F3" t="str">
            <v>B</v>
          </cell>
          <cell r="G3">
            <v>2</v>
          </cell>
          <cell r="H3">
            <v>2</v>
          </cell>
          <cell r="I3">
            <v>2</v>
          </cell>
          <cell r="J3">
            <v>2</v>
          </cell>
          <cell r="K3" t="str">
            <v>E002</v>
          </cell>
          <cell r="L3" t="str">
            <v xml:space="preserve"> 2No wash hand basin</v>
          </cell>
          <cell r="N3" t="str">
            <v>Replace</v>
          </cell>
          <cell r="Q3" t="str">
            <v>m2</v>
          </cell>
          <cell r="S3" t="str">
            <v>Karen Andrew</v>
          </cell>
        </row>
        <row r="4">
          <cell r="A4">
            <v>2</v>
          </cell>
          <cell r="F4" t="str">
            <v>C</v>
          </cell>
          <cell r="G4">
            <v>3</v>
          </cell>
          <cell r="H4">
            <v>3</v>
          </cell>
          <cell r="I4">
            <v>3</v>
          </cell>
          <cell r="J4">
            <v>3</v>
          </cell>
          <cell r="K4" t="str">
            <v>E003</v>
          </cell>
          <cell r="L4" t="str">
            <v xml:space="preserve"> 3No wash hand basin</v>
          </cell>
          <cell r="N4" t="str">
            <v>Redecorate</v>
          </cell>
          <cell r="Q4" t="str">
            <v>m</v>
          </cell>
          <cell r="S4" t="str">
            <v>CJR Midlands</v>
          </cell>
        </row>
        <row r="5">
          <cell r="A5">
            <v>3</v>
          </cell>
          <cell r="F5" t="str">
            <v>D</v>
          </cell>
          <cell r="G5">
            <v>4</v>
          </cell>
          <cell r="K5" t="str">
            <v>E004</v>
          </cell>
          <cell r="L5" t="str">
            <v xml:space="preserve"> 4No wash hand basin</v>
          </cell>
          <cell r="N5" t="str">
            <v>Clean</v>
          </cell>
          <cell r="Q5" t="str">
            <v>Each</v>
          </cell>
          <cell r="S5" t="str">
            <v>Richard Samuel-Perry</v>
          </cell>
        </row>
        <row r="6">
          <cell r="A6">
            <v>4</v>
          </cell>
          <cell r="K6" t="str">
            <v>E005</v>
          </cell>
          <cell r="L6" t="str">
            <v xml:space="preserve"> 5No wash hand basin</v>
          </cell>
          <cell r="N6" t="str">
            <v>Demolish</v>
          </cell>
          <cell r="Q6" t="str">
            <v>nr</v>
          </cell>
          <cell r="S6" t="str">
            <v>Faithful and Gould</v>
          </cell>
        </row>
        <row r="7">
          <cell r="A7">
            <v>5</v>
          </cell>
          <cell r="K7" t="str">
            <v>E006</v>
          </cell>
          <cell r="L7" t="str">
            <v xml:space="preserve"> 6No wash hand basin</v>
          </cell>
          <cell r="N7" t="str">
            <v>No Action</v>
          </cell>
          <cell r="Q7" t="str">
            <v>hr</v>
          </cell>
          <cell r="S7" t="str">
            <v>Andrew Pritchard</v>
          </cell>
        </row>
        <row r="8">
          <cell r="A8">
            <v>6</v>
          </cell>
          <cell r="K8" t="str">
            <v>E007</v>
          </cell>
          <cell r="L8" t="str">
            <v>1No belfast sink and 2No stainless steel sinks</v>
          </cell>
          <cell r="S8" t="str">
            <v>Jon Collinson</v>
          </cell>
        </row>
        <row r="9">
          <cell r="A9">
            <v>7</v>
          </cell>
          <cell r="K9" t="str">
            <v>E008</v>
          </cell>
          <cell r="L9" t="str">
            <v>1No WC</v>
          </cell>
          <cell r="S9" t="str">
            <v>Steve Goodhead</v>
          </cell>
        </row>
        <row r="10">
          <cell r="A10">
            <v>8</v>
          </cell>
          <cell r="K10" t="str">
            <v>E009</v>
          </cell>
          <cell r="L10" t="str">
            <v>1No WC and 1No wash hand basin</v>
          </cell>
          <cell r="S10" t="str">
            <v>Gordon Rhodes</v>
          </cell>
        </row>
        <row r="11">
          <cell r="A11">
            <v>9</v>
          </cell>
          <cell r="K11" t="str">
            <v>E010</v>
          </cell>
          <cell r="L11" t="str">
            <v>1No WC, 1No bowl urinal and 1No wash hand basin</v>
          </cell>
          <cell r="S11" t="str">
            <v>Ian Derbyshire</v>
          </cell>
        </row>
        <row r="12">
          <cell r="A12">
            <v>10</v>
          </cell>
          <cell r="K12" t="str">
            <v>E011</v>
          </cell>
          <cell r="L12" t="str">
            <v>1No WC, 2No bowl urinal and 2No wash hand basin</v>
          </cell>
          <cell r="S12" t="str">
            <v>David Highfield</v>
          </cell>
        </row>
        <row r="13">
          <cell r="A13">
            <v>11</v>
          </cell>
          <cell r="K13" t="str">
            <v>E012</v>
          </cell>
          <cell r="L13" t="str">
            <v>1No WC, 3No wash hand basins, 1No stainless steel trough urinal</v>
          </cell>
          <cell r="S13" t="str">
            <v>Colin Bridges</v>
          </cell>
        </row>
        <row r="14">
          <cell r="A14">
            <v>12</v>
          </cell>
          <cell r="K14" t="str">
            <v>E013</v>
          </cell>
          <cell r="L14" t="str">
            <v>20/40 double glazed plastisol coated metal doors</v>
          </cell>
        </row>
        <row r="15">
          <cell r="A15">
            <v>13</v>
          </cell>
          <cell r="K15" t="str">
            <v>E014</v>
          </cell>
          <cell r="L15" t="str">
            <v>20/40 double glazed precoated aluminium doors</v>
          </cell>
        </row>
        <row r="16">
          <cell r="A16">
            <v>14</v>
          </cell>
          <cell r="K16" t="str">
            <v>E015</v>
          </cell>
          <cell r="L16" t="str">
            <v>20/40 double glazed softwood doors</v>
          </cell>
        </row>
        <row r="17">
          <cell r="A17">
            <v>15</v>
          </cell>
          <cell r="K17" t="str">
            <v>E016</v>
          </cell>
          <cell r="L17" t="str">
            <v>20/40 flush plastisol coated metal doors</v>
          </cell>
        </row>
        <row r="18">
          <cell r="A18">
            <v>16</v>
          </cell>
          <cell r="K18" t="str">
            <v>E017</v>
          </cell>
          <cell r="L18" t="str">
            <v>20/40 flush precoated aluminium doors</v>
          </cell>
        </row>
        <row r="19">
          <cell r="A19">
            <v>17</v>
          </cell>
          <cell r="K19" t="str">
            <v>E018</v>
          </cell>
          <cell r="L19" t="str">
            <v>20/40 single glazed plastisol coated metal doors</v>
          </cell>
        </row>
        <row r="20">
          <cell r="A20">
            <v>18</v>
          </cell>
          <cell r="K20" t="str">
            <v>E019</v>
          </cell>
          <cell r="L20" t="str">
            <v>20/40 single glazed precoated aluminium doors</v>
          </cell>
        </row>
        <row r="21">
          <cell r="A21">
            <v>19</v>
          </cell>
          <cell r="K21" t="str">
            <v>E020</v>
          </cell>
          <cell r="L21" t="str">
            <v>20/40 single glazed softwood doors</v>
          </cell>
        </row>
        <row r="22">
          <cell r="A22">
            <v>20</v>
          </cell>
          <cell r="K22" t="str">
            <v>E021</v>
          </cell>
          <cell r="L22" t="str">
            <v>20/40 Softwood doors</v>
          </cell>
        </row>
        <row r="23">
          <cell r="A23">
            <v>21</v>
          </cell>
          <cell r="K23" t="str">
            <v>E022</v>
          </cell>
          <cell r="L23" t="str">
            <v>225mm Solid brick boundary wall</v>
          </cell>
        </row>
        <row r="24">
          <cell r="A24">
            <v>22</v>
          </cell>
          <cell r="K24" t="str">
            <v>E023</v>
          </cell>
          <cell r="L24" t="str">
            <v>2No WC</v>
          </cell>
        </row>
        <row r="25">
          <cell r="A25">
            <v>23</v>
          </cell>
          <cell r="K25" t="str">
            <v>E024</v>
          </cell>
          <cell r="L25" t="str">
            <v>2No WC and 2No wash hand basin</v>
          </cell>
        </row>
        <row r="26">
          <cell r="A26">
            <v>24</v>
          </cell>
          <cell r="K26" t="str">
            <v>E025</v>
          </cell>
          <cell r="L26" t="str">
            <v>2No WC, 2No bowl, Stainless steel urinal</v>
          </cell>
        </row>
        <row r="27">
          <cell r="A27">
            <v>25</v>
          </cell>
          <cell r="K27" t="str">
            <v>E026</v>
          </cell>
          <cell r="L27" t="str">
            <v>3No WC</v>
          </cell>
        </row>
        <row r="28">
          <cell r="A28">
            <v>26</v>
          </cell>
          <cell r="K28" t="str">
            <v>E027</v>
          </cell>
          <cell r="L28" t="str">
            <v>3No WC and 3No wash hand basin</v>
          </cell>
        </row>
        <row r="29">
          <cell r="A29">
            <v>27</v>
          </cell>
          <cell r="K29" t="str">
            <v>E028</v>
          </cell>
          <cell r="L29" t="str">
            <v>4No WC</v>
          </cell>
        </row>
        <row r="30">
          <cell r="A30">
            <v>28</v>
          </cell>
          <cell r="K30" t="str">
            <v>E029</v>
          </cell>
          <cell r="L30" t="str">
            <v>4No WC and 4No wash hand basin</v>
          </cell>
        </row>
        <row r="31">
          <cell r="A31">
            <v>29</v>
          </cell>
          <cell r="K31" t="str">
            <v>E030</v>
          </cell>
          <cell r="L31" t="str">
            <v>4No WC, 7No wash hand basins and a stainless steel trough urinal</v>
          </cell>
        </row>
        <row r="32">
          <cell r="A32">
            <v>30</v>
          </cell>
          <cell r="K32" t="str">
            <v>E031</v>
          </cell>
          <cell r="L32" t="str">
            <v>5No WC</v>
          </cell>
        </row>
        <row r="33">
          <cell r="A33">
            <v>31</v>
          </cell>
          <cell r="K33" t="str">
            <v>E032</v>
          </cell>
          <cell r="L33" t="str">
            <v>5No WC and 5No wash hand basin</v>
          </cell>
        </row>
        <row r="34">
          <cell r="A34">
            <v>32</v>
          </cell>
          <cell r="K34" t="str">
            <v>E033</v>
          </cell>
          <cell r="L34" t="str">
            <v>6No WC</v>
          </cell>
        </row>
        <row r="35">
          <cell r="A35">
            <v>33</v>
          </cell>
          <cell r="K35" t="str">
            <v>E034</v>
          </cell>
          <cell r="L35" t="str">
            <v>6No WC and 6No wash hand basin</v>
          </cell>
        </row>
        <row r="36">
          <cell r="A36">
            <v>34</v>
          </cell>
          <cell r="K36" t="str">
            <v>E035</v>
          </cell>
          <cell r="L36" t="str">
            <v>Aggregate finished GRP panels</v>
          </cell>
        </row>
        <row r="37">
          <cell r="A37">
            <v>35</v>
          </cell>
          <cell r="K37" t="str">
            <v>E036</v>
          </cell>
          <cell r="L37" t="str">
            <v>All weather turf</v>
          </cell>
        </row>
        <row r="38">
          <cell r="A38">
            <v>36</v>
          </cell>
          <cell r="K38" t="str">
            <v>E037</v>
          </cell>
          <cell r="L38" t="str">
            <v>Aluminium louvered grills</v>
          </cell>
        </row>
        <row r="39">
          <cell r="A39">
            <v>37</v>
          </cell>
          <cell r="K39" t="str">
            <v>E038</v>
          </cell>
          <cell r="L39" t="str">
            <v>Aluminium roller shutter door</v>
          </cell>
        </row>
        <row r="40">
          <cell r="A40">
            <v>38</v>
          </cell>
          <cell r="K40" t="str">
            <v>E039</v>
          </cell>
          <cell r="L40" t="str">
            <v>Anti slip paint finish</v>
          </cell>
        </row>
        <row r="41">
          <cell r="A41">
            <v>39</v>
          </cell>
          <cell r="K41" t="str">
            <v>E040</v>
          </cell>
          <cell r="L41" t="str">
            <v>Art sink</v>
          </cell>
        </row>
        <row r="42">
          <cell r="A42">
            <v>40</v>
          </cell>
          <cell r="K42" t="str">
            <v>E041</v>
          </cell>
          <cell r="L42" t="str">
            <v>Artex</v>
          </cell>
        </row>
        <row r="43">
          <cell r="A43">
            <v>41</v>
          </cell>
          <cell r="K43" t="str">
            <v>E042</v>
          </cell>
          <cell r="L43" t="str">
            <v>Artex finished plasterboard</v>
          </cell>
        </row>
        <row r="44">
          <cell r="A44">
            <v>42</v>
          </cell>
          <cell r="K44" t="str">
            <v>E043</v>
          </cell>
          <cell r="L44" t="str">
            <v>Asbestos board</v>
          </cell>
        </row>
        <row r="45">
          <cell r="A45">
            <v>43</v>
          </cell>
          <cell r="K45" t="str">
            <v>E044</v>
          </cell>
          <cell r="L45" t="str">
            <v>Asbestos Cement Big six sheeting</v>
          </cell>
        </row>
        <row r="46">
          <cell r="A46">
            <v>44</v>
          </cell>
          <cell r="K46" t="str">
            <v>E045</v>
          </cell>
          <cell r="L46" t="str">
            <v>Asbestos Cement profile sheeting</v>
          </cell>
        </row>
        <row r="47">
          <cell r="A47">
            <v>45</v>
          </cell>
          <cell r="K47" t="str">
            <v>E046</v>
          </cell>
          <cell r="L47" t="str">
            <v>Asbestos cement tiles</v>
          </cell>
        </row>
        <row r="48">
          <cell r="A48">
            <v>46</v>
          </cell>
          <cell r="K48" t="str">
            <v>E047</v>
          </cell>
          <cell r="L48" t="str">
            <v>Asbestos gutters</v>
          </cell>
        </row>
        <row r="49">
          <cell r="A49">
            <v>47</v>
          </cell>
          <cell r="K49" t="str">
            <v>E048</v>
          </cell>
          <cell r="L49" t="str">
            <v>Asbestos gutters and downpipes</v>
          </cell>
        </row>
        <row r="50">
          <cell r="A50">
            <v>48</v>
          </cell>
          <cell r="K50" t="str">
            <v>E049</v>
          </cell>
          <cell r="L50" t="str">
            <v>Asbestos tile suspended ceiling</v>
          </cell>
        </row>
        <row r="51">
          <cell r="A51">
            <v>49</v>
          </cell>
          <cell r="K51" t="str">
            <v>E050</v>
          </cell>
          <cell r="L51" t="str">
            <v>Asphalt</v>
          </cell>
        </row>
        <row r="52">
          <cell r="A52">
            <v>50</v>
          </cell>
          <cell r="K52" t="str">
            <v>E051</v>
          </cell>
          <cell r="L52" t="str">
            <v>Base units</v>
          </cell>
        </row>
        <row r="53">
          <cell r="A53">
            <v>51</v>
          </cell>
          <cell r="K53" t="str">
            <v>E052</v>
          </cell>
          <cell r="L53" t="str">
            <v>Belfast sink</v>
          </cell>
        </row>
        <row r="54">
          <cell r="A54">
            <v>52</v>
          </cell>
          <cell r="K54" t="str">
            <v>E053</v>
          </cell>
          <cell r="L54" t="str">
            <v>Benching</v>
          </cell>
        </row>
        <row r="55">
          <cell r="A55">
            <v>53</v>
          </cell>
          <cell r="K55" t="str">
            <v>E054</v>
          </cell>
          <cell r="L55" t="str">
            <v>Benching and whiteboard</v>
          </cell>
        </row>
        <row r="56">
          <cell r="A56">
            <v>54</v>
          </cell>
          <cell r="K56" t="str">
            <v>E055</v>
          </cell>
          <cell r="L56" t="str">
            <v>Benching, cupboards and shelves</v>
          </cell>
        </row>
        <row r="57">
          <cell r="A57">
            <v>55</v>
          </cell>
          <cell r="K57" t="str">
            <v>E056</v>
          </cell>
          <cell r="L57" t="str">
            <v>Benching, cupboards and whiteboard</v>
          </cell>
        </row>
        <row r="58">
          <cell r="A58">
            <v>56</v>
          </cell>
          <cell r="K58" t="str">
            <v>E057</v>
          </cell>
          <cell r="L58" t="str">
            <v>Benching, cupboards, whiteboard and coat hooks</v>
          </cell>
        </row>
        <row r="59">
          <cell r="A59">
            <v>57</v>
          </cell>
          <cell r="K59" t="str">
            <v>E058</v>
          </cell>
          <cell r="L59" t="str">
            <v>Benching, whiteboard and shelves</v>
          </cell>
        </row>
        <row r="60">
          <cell r="A60">
            <v>58</v>
          </cell>
          <cell r="K60" t="str">
            <v>E059</v>
          </cell>
          <cell r="L60" t="str">
            <v>Bitumen damp proof course</v>
          </cell>
        </row>
        <row r="61">
          <cell r="A61">
            <v>59</v>
          </cell>
          <cell r="K61" t="str">
            <v>E060</v>
          </cell>
          <cell r="L61" t="str">
            <v>Bitumen damp proof course with air bricks</v>
          </cell>
        </row>
        <row r="62">
          <cell r="A62">
            <v>60</v>
          </cell>
          <cell r="K62" t="str">
            <v>E061</v>
          </cell>
          <cell r="L62" t="str">
            <v>Blackboard</v>
          </cell>
        </row>
        <row r="63">
          <cell r="A63">
            <v>61</v>
          </cell>
          <cell r="K63" t="str">
            <v>E062</v>
          </cell>
          <cell r="L63" t="str">
            <v>Block and stud walls</v>
          </cell>
        </row>
        <row r="64">
          <cell r="A64">
            <v>62</v>
          </cell>
          <cell r="K64" t="str">
            <v>E063</v>
          </cell>
          <cell r="L64" t="str">
            <v xml:space="preserve">Block solid walls </v>
          </cell>
        </row>
        <row r="65">
          <cell r="A65">
            <v>63</v>
          </cell>
          <cell r="K65" t="str">
            <v>E064</v>
          </cell>
          <cell r="L65" t="str">
            <v>Blockwork cubicles</v>
          </cell>
        </row>
        <row r="66">
          <cell r="A66">
            <v>64</v>
          </cell>
          <cell r="K66" t="str">
            <v>E065</v>
          </cell>
          <cell r="L66" t="str">
            <v>Blue brick damp proof course</v>
          </cell>
        </row>
        <row r="67">
          <cell r="A67">
            <v>65</v>
          </cell>
          <cell r="K67" t="str">
            <v>E066</v>
          </cell>
          <cell r="L67" t="str">
            <v>Blue brick damp proof course, air bricks</v>
          </cell>
        </row>
        <row r="68">
          <cell r="A68">
            <v>66</v>
          </cell>
          <cell r="K68" t="str">
            <v>E067</v>
          </cell>
          <cell r="L68" t="str">
            <v>Brick and block solid walls</v>
          </cell>
        </row>
        <row r="69">
          <cell r="A69">
            <v>67</v>
          </cell>
          <cell r="K69" t="str">
            <v>E068</v>
          </cell>
          <cell r="L69" t="str">
            <v>Brick chimney with concrete flaunching</v>
          </cell>
        </row>
        <row r="70">
          <cell r="A70">
            <v>68</v>
          </cell>
          <cell r="K70" t="str">
            <v>E069</v>
          </cell>
          <cell r="L70" t="str">
            <v>Brick paving</v>
          </cell>
        </row>
        <row r="71">
          <cell r="K71" t="str">
            <v>E070</v>
          </cell>
          <cell r="L71" t="str">
            <v>Brick solid and stud walls</v>
          </cell>
        </row>
        <row r="72">
          <cell r="K72" t="str">
            <v>E071</v>
          </cell>
          <cell r="L72" t="str">
            <v>Brick solid walls</v>
          </cell>
        </row>
        <row r="73">
          <cell r="K73" t="str">
            <v>E072</v>
          </cell>
          <cell r="L73" t="str">
            <v>Carpet and Granwood finishes</v>
          </cell>
        </row>
        <row r="74">
          <cell r="K74" t="str">
            <v>E073</v>
          </cell>
          <cell r="L74" t="str">
            <v>Carpet and parquet finishes</v>
          </cell>
        </row>
        <row r="75">
          <cell r="K75" t="str">
            <v>E074</v>
          </cell>
          <cell r="L75" t="str">
            <v>Carpet and vinyl sheet finishes</v>
          </cell>
        </row>
        <row r="76">
          <cell r="K76" t="str">
            <v>E075</v>
          </cell>
          <cell r="L76" t="str">
            <v>Carpet finish</v>
          </cell>
        </row>
        <row r="77">
          <cell r="K77" t="str">
            <v>E076</v>
          </cell>
          <cell r="L77" t="str">
            <v>Carpet off parquet finishes</v>
          </cell>
        </row>
        <row r="78">
          <cell r="K78" t="str">
            <v>E077</v>
          </cell>
          <cell r="L78" t="str">
            <v>Carpet tile and Granwood finishes</v>
          </cell>
        </row>
        <row r="79">
          <cell r="K79" t="str">
            <v>E078</v>
          </cell>
          <cell r="L79" t="str">
            <v>Carpet tile and parquet finishes</v>
          </cell>
        </row>
        <row r="80">
          <cell r="K80" t="str">
            <v>E079</v>
          </cell>
          <cell r="L80" t="str">
            <v>Carpet tile and vinyl sheet finishes</v>
          </cell>
        </row>
        <row r="81">
          <cell r="K81" t="str">
            <v>E080</v>
          </cell>
          <cell r="L81" t="str">
            <v>Carpet tile and vinyl tile finishes</v>
          </cell>
        </row>
        <row r="82">
          <cell r="K82" t="str">
            <v>E081</v>
          </cell>
          <cell r="L82" t="str">
            <v>Carpet tile finish</v>
          </cell>
        </row>
        <row r="83">
          <cell r="K83" t="str">
            <v>E082</v>
          </cell>
          <cell r="L83" t="str">
            <v>Carpet tile off Granwood finish</v>
          </cell>
        </row>
        <row r="84">
          <cell r="K84" t="str">
            <v>E083</v>
          </cell>
          <cell r="L84" t="str">
            <v>Carpet tile off parquet finish</v>
          </cell>
        </row>
        <row r="85">
          <cell r="K85" t="str">
            <v>E084</v>
          </cell>
          <cell r="L85" t="str">
            <v>Casement fasteners</v>
          </cell>
        </row>
        <row r="86">
          <cell r="K86" t="str">
            <v>E085</v>
          </cell>
          <cell r="L86" t="str">
            <v>Casement fasteners and overhead closer</v>
          </cell>
        </row>
        <row r="87">
          <cell r="K87" t="str">
            <v>E086</v>
          </cell>
          <cell r="L87" t="str">
            <v>Casement fasteners and panic bolts</v>
          </cell>
        </row>
        <row r="88">
          <cell r="K88" t="str">
            <v>E087</v>
          </cell>
          <cell r="L88" t="str">
            <v>Casement fasteners, levers and lock</v>
          </cell>
        </row>
        <row r="89">
          <cell r="K89" t="str">
            <v>E088</v>
          </cell>
          <cell r="L89" t="str">
            <v>Casement fasteners, overhead closers and levers</v>
          </cell>
        </row>
        <row r="90">
          <cell r="K90" t="str">
            <v>E089</v>
          </cell>
          <cell r="L90" t="str">
            <v>Casement fasteners, overhead closers and panic bolt</v>
          </cell>
        </row>
        <row r="91">
          <cell r="K91" t="str">
            <v>E090</v>
          </cell>
          <cell r="L91" t="str">
            <v>Casements</v>
          </cell>
        </row>
        <row r="92">
          <cell r="K92" t="str">
            <v>E091</v>
          </cell>
          <cell r="L92" t="str">
            <v>Cast iron downpipes</v>
          </cell>
        </row>
        <row r="93">
          <cell r="K93" t="str">
            <v>E092</v>
          </cell>
          <cell r="L93" t="str">
            <v>Cast iron gutters</v>
          </cell>
        </row>
        <row r="94">
          <cell r="K94" t="str">
            <v>E093</v>
          </cell>
          <cell r="L94" t="str">
            <v>Cast iron gutters and downpipes</v>
          </cell>
        </row>
        <row r="95">
          <cell r="K95" t="str">
            <v>E094</v>
          </cell>
          <cell r="L95" t="str">
            <v>Cast iron palisade railings and gates</v>
          </cell>
        </row>
        <row r="96">
          <cell r="K96" t="str">
            <v>E095</v>
          </cell>
          <cell r="L96" t="str">
            <v>Cast iron Soil and Vent pipe</v>
          </cell>
        </row>
        <row r="97">
          <cell r="K97" t="str">
            <v>E096</v>
          </cell>
          <cell r="L97" t="str">
            <v>cast iron spiral staircase</v>
          </cell>
        </row>
        <row r="98">
          <cell r="K98" t="str">
            <v>E097</v>
          </cell>
          <cell r="L98" t="str">
            <v>Cement fibre board</v>
          </cell>
        </row>
        <row r="99">
          <cell r="K99" t="str">
            <v>E098</v>
          </cell>
          <cell r="L99" t="str">
            <v>Ceramic science sinks</v>
          </cell>
        </row>
        <row r="100">
          <cell r="K100" t="str">
            <v>E099</v>
          </cell>
          <cell r="L100" t="str">
            <v>CLASP steel frame</v>
          </cell>
        </row>
        <row r="101">
          <cell r="K101" t="str">
            <v>E100</v>
          </cell>
          <cell r="L101" t="str">
            <v>Cleaners sink</v>
          </cell>
        </row>
        <row r="102">
          <cell r="K102" t="str">
            <v>E101</v>
          </cell>
          <cell r="L102" t="str">
            <v>Coat hooks</v>
          </cell>
        </row>
        <row r="103">
          <cell r="K103" t="str">
            <v>E102</v>
          </cell>
          <cell r="L103" t="str">
            <v>Coat hooks and cupboards</v>
          </cell>
        </row>
        <row r="104">
          <cell r="K104" t="str">
            <v>E103</v>
          </cell>
          <cell r="L104" t="str">
            <v>Coat hooks and shelves</v>
          </cell>
        </row>
        <row r="105">
          <cell r="K105" t="str">
            <v>E104</v>
          </cell>
          <cell r="L105" t="str">
            <v>Compacted sand</v>
          </cell>
        </row>
        <row r="106">
          <cell r="K106" t="str">
            <v>E105</v>
          </cell>
          <cell r="L106" t="str">
            <v>Concrete frame and infill panels</v>
          </cell>
        </row>
        <row r="107">
          <cell r="K107" t="str">
            <v>E106</v>
          </cell>
          <cell r="L107" t="str">
            <v>Concrete interlocking tile</v>
          </cell>
        </row>
        <row r="108">
          <cell r="K108" t="str">
            <v>E107</v>
          </cell>
          <cell r="L108" t="str">
            <v>Concrete pad foundation, precast concrete plinth and edge protection</v>
          </cell>
        </row>
        <row r="109">
          <cell r="K109" t="str">
            <v>E108</v>
          </cell>
          <cell r="L109" t="str">
            <v>Concrete plank</v>
          </cell>
        </row>
        <row r="110">
          <cell r="K110" t="str">
            <v>E109</v>
          </cell>
          <cell r="L110" t="str">
            <v>Concrete raft foundation</v>
          </cell>
        </row>
        <row r="111">
          <cell r="K111" t="str">
            <v>E110</v>
          </cell>
          <cell r="L111" t="str">
            <v>Concrete raft foundation, bitumen damp proof course</v>
          </cell>
        </row>
        <row r="112">
          <cell r="K112" t="str">
            <v>E111</v>
          </cell>
          <cell r="L112" t="str">
            <v>Concrete raft foundation, precast concrete plinth and edge protection</v>
          </cell>
        </row>
        <row r="113">
          <cell r="K113" t="str">
            <v>E112</v>
          </cell>
          <cell r="L113" t="str">
            <v>Copper</v>
          </cell>
        </row>
        <row r="114">
          <cell r="K114" t="str">
            <v>E113</v>
          </cell>
          <cell r="L114" t="str">
            <v>Copper gutters</v>
          </cell>
        </row>
        <row r="115">
          <cell r="K115" t="str">
            <v>E114</v>
          </cell>
          <cell r="L115" t="str">
            <v>Copper gutters and downpipes</v>
          </cell>
        </row>
        <row r="116">
          <cell r="K116" t="str">
            <v>E115</v>
          </cell>
          <cell r="L116" t="str">
            <v>Cubicles</v>
          </cell>
        </row>
        <row r="117">
          <cell r="K117" t="str">
            <v>E116</v>
          </cell>
          <cell r="L117" t="str">
            <v>Cubicles and shelves</v>
          </cell>
        </row>
        <row r="118">
          <cell r="K118" t="str">
            <v>E117</v>
          </cell>
          <cell r="L118" t="str">
            <v>Cubicles and worktop</v>
          </cell>
        </row>
        <row r="119">
          <cell r="K119" t="str">
            <v>E118</v>
          </cell>
          <cell r="L119" t="str">
            <v>Cupboards and whiteboard</v>
          </cell>
        </row>
        <row r="120">
          <cell r="K120" t="str">
            <v>E119</v>
          </cell>
          <cell r="L120" t="str">
            <v>Decathane</v>
          </cell>
        </row>
        <row r="121">
          <cell r="K121" t="str">
            <v>E120</v>
          </cell>
          <cell r="L121" t="str">
            <v>Decorative cast iron gates</v>
          </cell>
        </row>
        <row r="122">
          <cell r="K122" t="str">
            <v>E121</v>
          </cell>
          <cell r="L122" t="str">
            <v>Dirt trap carpet finish</v>
          </cell>
        </row>
        <row r="123">
          <cell r="K123" t="str">
            <v>E122</v>
          </cell>
          <cell r="L123" t="str">
            <v>Dirt trap carpet tile finish</v>
          </cell>
        </row>
        <row r="124">
          <cell r="K124" t="str">
            <v>E123</v>
          </cell>
          <cell r="L124" t="str">
            <v>Dirt trap carpet tiles off parquet finish</v>
          </cell>
        </row>
        <row r="125">
          <cell r="K125" t="str">
            <v>E124</v>
          </cell>
          <cell r="L125" t="str">
            <v>Display cabinets</v>
          </cell>
        </row>
        <row r="126">
          <cell r="K126" t="str">
            <v>E125</v>
          </cell>
          <cell r="L126" t="str">
            <v>Double EN12150 glazing</v>
          </cell>
        </row>
        <row r="127">
          <cell r="K127" t="str">
            <v>E126</v>
          </cell>
          <cell r="L127" t="str">
            <v>Double filmed glazing</v>
          </cell>
        </row>
        <row r="128">
          <cell r="K128" t="str">
            <v>E127</v>
          </cell>
          <cell r="L128" t="str">
            <v>Double glazed hardwood casement windows</v>
          </cell>
        </row>
        <row r="129">
          <cell r="K129" t="str">
            <v>E128</v>
          </cell>
          <cell r="L129" t="str">
            <v>Double glazed hardwood double door</v>
          </cell>
        </row>
        <row r="130">
          <cell r="K130" t="str">
            <v>E129</v>
          </cell>
          <cell r="L130" t="str">
            <v>Double glazed hardwood single door</v>
          </cell>
        </row>
        <row r="131">
          <cell r="K131" t="str">
            <v>E130</v>
          </cell>
          <cell r="L131" t="str">
            <v>Double glazed plastisol coated metal double door</v>
          </cell>
        </row>
        <row r="132">
          <cell r="K132" t="str">
            <v>E131</v>
          </cell>
          <cell r="L132" t="str">
            <v>Double glazed plastisol coated metal single door</v>
          </cell>
        </row>
        <row r="133">
          <cell r="K133" t="str">
            <v>E132</v>
          </cell>
          <cell r="L133" t="str">
            <v>Double glazed plastisol coated metal windows</v>
          </cell>
        </row>
        <row r="134">
          <cell r="K134" t="str">
            <v>E133</v>
          </cell>
          <cell r="L134" t="str">
            <v>Double glazed precoated aluminium casement windows</v>
          </cell>
        </row>
        <row r="135">
          <cell r="K135" t="str">
            <v>E134</v>
          </cell>
          <cell r="L135" t="str">
            <v>Double glazed precoated aluminium double door</v>
          </cell>
        </row>
        <row r="136">
          <cell r="K136" t="str">
            <v>E135</v>
          </cell>
          <cell r="L136" t="str">
            <v>Double glazed precoated aluminium single door</v>
          </cell>
        </row>
        <row r="137">
          <cell r="K137" t="str">
            <v>E136</v>
          </cell>
          <cell r="L137" t="str">
            <v>Double glazed PVCu casement windows</v>
          </cell>
        </row>
        <row r="138">
          <cell r="K138" t="str">
            <v>E137</v>
          </cell>
          <cell r="L138" t="str">
            <v>Double glazed PVCu double doors</v>
          </cell>
        </row>
        <row r="139">
          <cell r="K139" t="str">
            <v>E138</v>
          </cell>
          <cell r="L139" t="str">
            <v>Double glazed softwood double doors</v>
          </cell>
        </row>
        <row r="140">
          <cell r="K140" t="str">
            <v>E139</v>
          </cell>
          <cell r="L140" t="str">
            <v>Double glazed softwood single door</v>
          </cell>
        </row>
        <row r="141">
          <cell r="K141" t="str">
            <v>E140</v>
          </cell>
          <cell r="L141" t="str">
            <v>Double glazed softwood, aluminium faced casement windows</v>
          </cell>
        </row>
        <row r="142">
          <cell r="K142" t="str">
            <v>E141</v>
          </cell>
          <cell r="L142" t="str">
            <v>Double glazing</v>
          </cell>
        </row>
        <row r="143">
          <cell r="K143" t="str">
            <v>E142</v>
          </cell>
          <cell r="L143" t="str">
            <v>Double laminate glazing</v>
          </cell>
        </row>
        <row r="144">
          <cell r="K144" t="str">
            <v>E143</v>
          </cell>
          <cell r="L144" t="str">
            <v>Double panel doors</v>
          </cell>
        </row>
        <row r="145">
          <cell r="K145" t="str">
            <v>E144</v>
          </cell>
          <cell r="L145" t="str">
            <v>Double panel sliding doors</v>
          </cell>
        </row>
        <row r="146">
          <cell r="K146" t="str">
            <v>E145</v>
          </cell>
          <cell r="L146" t="str">
            <v>Double safety glazing</v>
          </cell>
        </row>
        <row r="147">
          <cell r="K147" t="str">
            <v>E146</v>
          </cell>
          <cell r="L147" t="str">
            <v>Double tempered glazing</v>
          </cell>
        </row>
        <row r="148">
          <cell r="K148" t="str">
            <v>E147</v>
          </cell>
          <cell r="L148" t="str">
            <v>Double toughened glazing</v>
          </cell>
        </row>
        <row r="149">
          <cell r="K149" t="str">
            <v>E148</v>
          </cell>
          <cell r="L149" t="str">
            <v>Drinking fountain</v>
          </cell>
        </row>
        <row r="150">
          <cell r="K150" t="str">
            <v>E149</v>
          </cell>
          <cell r="L150" t="str">
            <v>Eggshell</v>
          </cell>
        </row>
        <row r="151">
          <cell r="K151" t="str">
            <v>E150</v>
          </cell>
          <cell r="L151" t="str">
            <v>Emulsion</v>
          </cell>
        </row>
        <row r="152">
          <cell r="K152" t="str">
            <v>E151</v>
          </cell>
          <cell r="L152" t="str">
            <v>Emulsion and prefinished</v>
          </cell>
        </row>
        <row r="153">
          <cell r="K153" t="str">
            <v>E152</v>
          </cell>
          <cell r="L153" t="str">
            <v>Emulsion to ceiling</v>
          </cell>
        </row>
        <row r="154">
          <cell r="K154" t="str">
            <v>E153</v>
          </cell>
          <cell r="L154" t="str">
            <v>Fair faced brick cavity, steel frame</v>
          </cell>
        </row>
        <row r="155">
          <cell r="K155" t="str">
            <v>E154</v>
          </cell>
          <cell r="L155" t="str">
            <v>Fair faced brick with concrete lintels</v>
          </cell>
        </row>
        <row r="156">
          <cell r="K156" t="str">
            <v>E155</v>
          </cell>
          <cell r="L156" t="str">
            <v>Fair faced brick, steel frame, reconstituted stone features</v>
          </cell>
        </row>
        <row r="157">
          <cell r="K157" t="str">
            <v>E156</v>
          </cell>
          <cell r="L157" t="str">
            <v>Fair faced cavity brick</v>
          </cell>
        </row>
        <row r="158">
          <cell r="K158" t="str">
            <v>E157</v>
          </cell>
          <cell r="L158" t="str">
            <v>Fair faced cavity brick with concrete copings</v>
          </cell>
        </row>
        <row r="159">
          <cell r="K159" t="str">
            <v>E158</v>
          </cell>
          <cell r="L159" t="str">
            <v>Fair faced cavity brick with concrete features</v>
          </cell>
        </row>
        <row r="160">
          <cell r="K160" t="str">
            <v>E159</v>
          </cell>
          <cell r="L160" t="str">
            <v>Fair faced cavity brick with stone features</v>
          </cell>
        </row>
        <row r="161">
          <cell r="K161" t="str">
            <v>E160</v>
          </cell>
          <cell r="L161" t="str">
            <v>Fair faced cavity brick work with brick on edge lintels</v>
          </cell>
        </row>
        <row r="162">
          <cell r="K162" t="str">
            <v>E161</v>
          </cell>
          <cell r="L162" t="str">
            <v>Fair faced concrete block cavity walls</v>
          </cell>
        </row>
        <row r="163">
          <cell r="K163" t="str">
            <v>E162</v>
          </cell>
          <cell r="L163" t="str">
            <v>Fair faced solid brick</v>
          </cell>
        </row>
        <row r="164">
          <cell r="K164" t="str">
            <v>E163</v>
          </cell>
          <cell r="L164" t="str">
            <v>Fair faced solid brick with stone features</v>
          </cell>
        </row>
        <row r="165">
          <cell r="K165" t="str">
            <v>E164</v>
          </cell>
          <cell r="L165" t="str">
            <v>Fair faced solid brick, brick on edge lintels and stone sills</v>
          </cell>
        </row>
        <row r="166">
          <cell r="K166" t="str">
            <v>E165</v>
          </cell>
          <cell r="L166" t="str">
            <v>Fair faced solid brick, concrete copings</v>
          </cell>
        </row>
        <row r="167">
          <cell r="K167" t="str">
            <v>E166</v>
          </cell>
          <cell r="L167" t="str">
            <v>Fair faced solid brick, steel frame</v>
          </cell>
        </row>
        <row r="168">
          <cell r="K168" t="str">
            <v>E167</v>
          </cell>
          <cell r="L168" t="str">
            <v>FD30 certified glazing</v>
          </cell>
        </row>
        <row r="169">
          <cell r="K169" t="str">
            <v>E168</v>
          </cell>
          <cell r="L169" t="str">
            <v>FD30S Certified glazing</v>
          </cell>
        </row>
        <row r="170">
          <cell r="K170" t="str">
            <v>E169</v>
          </cell>
          <cell r="L170" t="str">
            <v>FD60 certified glazing</v>
          </cell>
        </row>
        <row r="171">
          <cell r="K171" t="str">
            <v>E170</v>
          </cell>
          <cell r="L171" t="str">
            <v>FD60S Certified glazing</v>
          </cell>
        </row>
        <row r="172">
          <cell r="K172" t="str">
            <v>E171</v>
          </cell>
          <cell r="L172" t="str">
            <v>Fibreboard</v>
          </cell>
        </row>
        <row r="173">
          <cell r="K173" t="str">
            <v>E172</v>
          </cell>
          <cell r="L173" t="str">
            <v>Fibreboard hidden grid suspended ceiling</v>
          </cell>
        </row>
        <row r="174">
          <cell r="K174" t="str">
            <v>E173</v>
          </cell>
          <cell r="L174" t="str">
            <v>Filmed obscure Georgian wired glazing</v>
          </cell>
        </row>
        <row r="175">
          <cell r="K175" t="str">
            <v>E174</v>
          </cell>
          <cell r="L175" t="str">
            <v>Filmed vision panel</v>
          </cell>
        </row>
        <row r="176">
          <cell r="K176" t="str">
            <v>E175</v>
          </cell>
          <cell r="L176" t="str">
            <v>Flush double door</v>
          </cell>
        </row>
        <row r="177">
          <cell r="K177" t="str">
            <v>E176</v>
          </cell>
          <cell r="L177" t="str">
            <v>Flush double door with intumescent seals</v>
          </cell>
        </row>
        <row r="178">
          <cell r="K178" t="str">
            <v>E177</v>
          </cell>
          <cell r="L178" t="str">
            <v>Flush double door with intumescent seals frame fitted</v>
          </cell>
        </row>
        <row r="179">
          <cell r="K179" t="str">
            <v>E178</v>
          </cell>
          <cell r="L179" t="str">
            <v>Flush double door with intumescent smoke seals</v>
          </cell>
        </row>
        <row r="180">
          <cell r="K180" t="str">
            <v>E179</v>
          </cell>
          <cell r="L180" t="str">
            <v>Flush double door with intumescent smoke seals frame fitted</v>
          </cell>
        </row>
        <row r="181">
          <cell r="K181" t="str">
            <v>E180</v>
          </cell>
          <cell r="L181" t="str">
            <v>Flush double door with vision panel and intumescent seals</v>
          </cell>
        </row>
        <row r="182">
          <cell r="K182" t="str">
            <v>E181</v>
          </cell>
          <cell r="L182" t="str">
            <v>Flush double door with vision panel and intumescent seals frame fitted</v>
          </cell>
        </row>
        <row r="183">
          <cell r="K183" t="str">
            <v>E182</v>
          </cell>
          <cell r="L183" t="str">
            <v>Flush double door with vision panel and intumescent smoke seals</v>
          </cell>
        </row>
        <row r="184">
          <cell r="K184" t="str">
            <v>E183</v>
          </cell>
          <cell r="L184" t="str">
            <v>Flush double door with vision panel and intumescent smoke seals frame fitted</v>
          </cell>
        </row>
        <row r="185">
          <cell r="K185" t="str">
            <v>E184</v>
          </cell>
          <cell r="L185" t="str">
            <v>Flush double door with vision panel in metal frame</v>
          </cell>
        </row>
        <row r="186">
          <cell r="K186" t="str">
            <v>E185</v>
          </cell>
          <cell r="L186" t="str">
            <v>Flush double door with vision panels</v>
          </cell>
        </row>
        <row r="187">
          <cell r="K187" t="str">
            <v>E186</v>
          </cell>
          <cell r="L187" t="str">
            <v>Flush double door, metal frame</v>
          </cell>
        </row>
        <row r="188">
          <cell r="K188" t="str">
            <v>E187</v>
          </cell>
          <cell r="L188" t="str">
            <v>Flush FD30 double door</v>
          </cell>
        </row>
        <row r="189">
          <cell r="K189" t="str">
            <v>E188</v>
          </cell>
          <cell r="L189" t="str">
            <v>Flush FD30 double door with vision panel and smoke seals frame fitted</v>
          </cell>
        </row>
        <row r="190">
          <cell r="K190" t="str">
            <v>E189</v>
          </cell>
          <cell r="L190" t="str">
            <v>Flush FD30 double door with vision panels and intumescent smoke seals</v>
          </cell>
        </row>
        <row r="191">
          <cell r="K191" t="str">
            <v>E190</v>
          </cell>
          <cell r="L191" t="str">
            <v>Flush FD30 double door/ modified</v>
          </cell>
        </row>
        <row r="192">
          <cell r="K192" t="str">
            <v>E191</v>
          </cell>
          <cell r="L192" t="str">
            <v>Flush FD30 single door</v>
          </cell>
        </row>
        <row r="193">
          <cell r="K193" t="str">
            <v>E192</v>
          </cell>
          <cell r="L193" t="str">
            <v>Flush FD30 single door with intumescent seals frame fitted</v>
          </cell>
        </row>
        <row r="194">
          <cell r="K194" t="str">
            <v>E193</v>
          </cell>
          <cell r="L194" t="str">
            <v>Flush FD30 single door with vision panel</v>
          </cell>
        </row>
        <row r="195">
          <cell r="K195" t="str">
            <v>E194</v>
          </cell>
          <cell r="L195" t="str">
            <v>Flush FD30 single door with vision panel and intumescent smoke seals frame fitted</v>
          </cell>
        </row>
        <row r="196">
          <cell r="K196" t="str">
            <v>E195</v>
          </cell>
          <cell r="L196" t="str">
            <v>Flush FD30 single door/ modified</v>
          </cell>
        </row>
        <row r="197">
          <cell r="K197" t="str">
            <v>E196</v>
          </cell>
          <cell r="L197" t="str">
            <v>Flush FD30S double door with vision panel</v>
          </cell>
        </row>
        <row r="198">
          <cell r="K198" t="str">
            <v>E197</v>
          </cell>
          <cell r="L198" t="str">
            <v>Flush FD30S double door/ modified</v>
          </cell>
        </row>
        <row r="199">
          <cell r="K199" t="str">
            <v>E198</v>
          </cell>
          <cell r="L199" t="str">
            <v>Flush FD30S single door</v>
          </cell>
        </row>
        <row r="200">
          <cell r="K200" t="str">
            <v>E199</v>
          </cell>
          <cell r="L200" t="str">
            <v>Flush FD30S single door with vision panel</v>
          </cell>
        </row>
        <row r="201">
          <cell r="K201" t="str">
            <v>E200</v>
          </cell>
          <cell r="L201" t="str">
            <v>Flush FD30S single door/ modified</v>
          </cell>
        </row>
        <row r="202">
          <cell r="K202" t="str">
            <v>R01</v>
          </cell>
          <cell r="L202" t="str">
            <v>Flush FD30Sdouble door</v>
          </cell>
        </row>
        <row r="203">
          <cell r="K203" t="str">
            <v>R02</v>
          </cell>
          <cell r="L203" t="str">
            <v>Flush FD60 double door</v>
          </cell>
        </row>
        <row r="204">
          <cell r="K204" t="str">
            <v>R03</v>
          </cell>
          <cell r="L204" t="str">
            <v>Flush FD60 double door/ modified</v>
          </cell>
        </row>
        <row r="205">
          <cell r="K205" t="str">
            <v>R04</v>
          </cell>
          <cell r="L205" t="str">
            <v>Flush FD60 single door</v>
          </cell>
        </row>
        <row r="206">
          <cell r="K206" t="str">
            <v>R05</v>
          </cell>
          <cell r="L206" t="str">
            <v>Flush FD60 single door/ modified</v>
          </cell>
        </row>
        <row r="207">
          <cell r="K207" t="str">
            <v>R06</v>
          </cell>
          <cell r="L207" t="str">
            <v>Flush FD60S double door</v>
          </cell>
        </row>
        <row r="208">
          <cell r="K208" t="str">
            <v>R07</v>
          </cell>
          <cell r="L208" t="str">
            <v>Flush FD60S double door/ modified</v>
          </cell>
        </row>
        <row r="209">
          <cell r="K209" t="str">
            <v>R08</v>
          </cell>
          <cell r="L209" t="str">
            <v>Flush FD60S single door</v>
          </cell>
        </row>
        <row r="210">
          <cell r="K210" t="str">
            <v>R09</v>
          </cell>
          <cell r="L210" t="str">
            <v>Flush FD60S single door/ modified</v>
          </cell>
        </row>
        <row r="211">
          <cell r="K211" t="str">
            <v>R10</v>
          </cell>
          <cell r="L211" t="str">
            <v>Flush half hour double door with intumescent smoke seals.</v>
          </cell>
        </row>
        <row r="212">
          <cell r="K212" t="str">
            <v>R11</v>
          </cell>
          <cell r="L212" t="str">
            <v>Flush half hour double doors with intumescent seals frame fitted</v>
          </cell>
        </row>
        <row r="213">
          <cell r="K213" t="str">
            <v>R12</v>
          </cell>
          <cell r="L213" t="str">
            <v>Flush half hour single door with intumescent seal frame fitted</v>
          </cell>
        </row>
        <row r="214">
          <cell r="K214" t="str">
            <v>R13</v>
          </cell>
          <cell r="L214" t="str">
            <v xml:space="preserve">Flush half hour single door with vision panel and intumescent seals </v>
          </cell>
        </row>
        <row r="215">
          <cell r="K215" t="str">
            <v>R14</v>
          </cell>
          <cell r="L215" t="str">
            <v>Flush half hour single door with vision panel, intumescent seals and intumescent baffled vent</v>
          </cell>
        </row>
        <row r="216">
          <cell r="K216" t="str">
            <v>R15</v>
          </cell>
          <cell r="L216" t="str">
            <v>Flush panelled single door</v>
          </cell>
        </row>
        <row r="217">
          <cell r="K217" t="str">
            <v>R16</v>
          </cell>
          <cell r="L217" t="str">
            <v>Flush plastisol coated metal door</v>
          </cell>
        </row>
        <row r="218">
          <cell r="K218" t="str">
            <v>R17</v>
          </cell>
          <cell r="L218" t="str">
            <v>Flush plastisol coated metal double door</v>
          </cell>
        </row>
        <row r="219">
          <cell r="K219" t="str">
            <v>R18</v>
          </cell>
          <cell r="L219" t="str">
            <v>Flush precoated aluminium door</v>
          </cell>
        </row>
        <row r="220">
          <cell r="K220" t="str">
            <v>R19</v>
          </cell>
          <cell r="L220" t="str">
            <v>Flush precoated aluminium double door</v>
          </cell>
        </row>
        <row r="221">
          <cell r="K221" t="str">
            <v>R20</v>
          </cell>
          <cell r="L221" t="str">
            <v>Flush single door</v>
          </cell>
        </row>
        <row r="222">
          <cell r="K222" t="str">
            <v>R21</v>
          </cell>
          <cell r="L222" t="str">
            <v>Flush single door with intumescent seals</v>
          </cell>
        </row>
        <row r="223">
          <cell r="K223" t="str">
            <v>R22</v>
          </cell>
          <cell r="L223" t="str">
            <v>Flush single door with intumescent seals frame fitted</v>
          </cell>
        </row>
        <row r="224">
          <cell r="K224" t="str">
            <v>R23</v>
          </cell>
          <cell r="L224" t="str">
            <v>Flush single door with intumescent smoke seals</v>
          </cell>
        </row>
        <row r="225">
          <cell r="K225" t="str">
            <v>R24</v>
          </cell>
          <cell r="L225" t="str">
            <v>Flush single door with intumescent smoke seals frame fitted</v>
          </cell>
        </row>
        <row r="226">
          <cell r="K226" t="str">
            <v>R25</v>
          </cell>
          <cell r="L226" t="str">
            <v>Flush single door with vision panel</v>
          </cell>
        </row>
        <row r="227">
          <cell r="K227" t="str">
            <v>R26</v>
          </cell>
          <cell r="L227" t="str">
            <v>Flush single door with vision panel and intumescent seals</v>
          </cell>
        </row>
        <row r="228">
          <cell r="K228" t="str">
            <v>R27</v>
          </cell>
          <cell r="L228" t="str">
            <v>Flush single door with vision panel and intumescent seals frame fitted</v>
          </cell>
        </row>
        <row r="229">
          <cell r="K229" t="str">
            <v>R28</v>
          </cell>
          <cell r="L229" t="str">
            <v>Flush single door with vision panel and intumescent smoke seals</v>
          </cell>
        </row>
        <row r="230">
          <cell r="K230" t="str">
            <v>R29</v>
          </cell>
          <cell r="L230" t="str">
            <v>Flush single door with vision panel and intumescent smoke seals frame fitted</v>
          </cell>
        </row>
        <row r="231">
          <cell r="K231" t="str">
            <v>R30</v>
          </cell>
          <cell r="L231" t="str">
            <v>Flush single door with vision panel in metal frame</v>
          </cell>
        </row>
        <row r="232">
          <cell r="K232" t="str">
            <v>R31</v>
          </cell>
          <cell r="L232" t="str">
            <v>Flush single door, metal frame</v>
          </cell>
        </row>
        <row r="233">
          <cell r="K233" t="str">
            <v>R32</v>
          </cell>
          <cell r="L233" t="str">
            <v>Foam panels, lath and plaster</v>
          </cell>
        </row>
        <row r="234">
          <cell r="K234" t="str">
            <v>R33</v>
          </cell>
          <cell r="L234" t="str">
            <v>Fully glazed double door</v>
          </cell>
        </row>
        <row r="235">
          <cell r="K235" t="str">
            <v>R34</v>
          </cell>
          <cell r="L235" t="str">
            <v>Fully glazed double door in metal frame</v>
          </cell>
        </row>
        <row r="236">
          <cell r="K236" t="str">
            <v>R35</v>
          </cell>
          <cell r="L236" t="str">
            <v>Fully glazed FD30 double door</v>
          </cell>
        </row>
        <row r="237">
          <cell r="K237" t="str">
            <v>R36</v>
          </cell>
          <cell r="L237" t="str">
            <v>Fully glazed FD30 single door</v>
          </cell>
        </row>
        <row r="238">
          <cell r="K238" t="str">
            <v>R37</v>
          </cell>
          <cell r="L238" t="str">
            <v>Fully glazed FD30S double door</v>
          </cell>
        </row>
        <row r="239">
          <cell r="K239" t="str">
            <v>R38</v>
          </cell>
          <cell r="L239" t="str">
            <v>Fully glazed FD30S single door</v>
          </cell>
        </row>
        <row r="240">
          <cell r="K240" t="str">
            <v>R39</v>
          </cell>
          <cell r="L240" t="str">
            <v>Fully glazed single door</v>
          </cell>
        </row>
        <row r="241">
          <cell r="K241" t="str">
            <v>R40</v>
          </cell>
          <cell r="L241" t="str">
            <v>Fully glazed single door in metal frame</v>
          </cell>
        </row>
        <row r="242">
          <cell r="K242" t="str">
            <v>R41</v>
          </cell>
          <cell r="L242" t="str">
            <v>Galvanised cubicles</v>
          </cell>
        </row>
        <row r="243">
          <cell r="K243" t="str">
            <v>R42</v>
          </cell>
          <cell r="L243" t="str">
            <v>Galvanised double gates</v>
          </cell>
        </row>
        <row r="244">
          <cell r="K244" t="str">
            <v>R43</v>
          </cell>
          <cell r="L244" t="str">
            <v>Galvanised mesh and angle post fencing</v>
          </cell>
        </row>
        <row r="245">
          <cell r="K245" t="str">
            <v>R44</v>
          </cell>
          <cell r="L245" t="str">
            <v>Galvanised spiked top palisade fencing</v>
          </cell>
        </row>
        <row r="246">
          <cell r="K246" t="str">
            <v>R45</v>
          </cell>
          <cell r="L246" t="str">
            <v>Georgian wired filmed glazing</v>
          </cell>
        </row>
        <row r="247">
          <cell r="K247" t="str">
            <v>R46</v>
          </cell>
          <cell r="L247" t="str">
            <v>Georgian wired filmed vision panel glazing</v>
          </cell>
        </row>
        <row r="248">
          <cell r="K248" t="str">
            <v>R47</v>
          </cell>
          <cell r="L248" t="str">
            <v>Georgian wired glazing</v>
          </cell>
        </row>
        <row r="249">
          <cell r="K249" t="str">
            <v>R48</v>
          </cell>
          <cell r="L249" t="str">
            <v>Georgian wired obscure  and tempered vision panel glazing</v>
          </cell>
        </row>
        <row r="250">
          <cell r="K250" t="str">
            <v>R49</v>
          </cell>
          <cell r="L250" t="str">
            <v>Georgian wired safety marked glazing</v>
          </cell>
        </row>
        <row r="251">
          <cell r="K251" t="str">
            <v>R50</v>
          </cell>
          <cell r="L251" t="str">
            <v>Georgian wired vision panel</v>
          </cell>
        </row>
        <row r="252">
          <cell r="K252" t="str">
            <v>R51</v>
          </cell>
          <cell r="L252" t="str">
            <v>Glass fibre panels</v>
          </cell>
        </row>
        <row r="253">
          <cell r="K253" t="str">
            <v>R52</v>
          </cell>
          <cell r="L253" t="str">
            <v>Glazed double door</v>
          </cell>
        </row>
        <row r="254">
          <cell r="K254" t="str">
            <v>R53</v>
          </cell>
          <cell r="L254" t="str">
            <v>Glazed panels</v>
          </cell>
        </row>
        <row r="255">
          <cell r="K255" t="str">
            <v>R54</v>
          </cell>
          <cell r="L255" t="str">
            <v>Glazed panels and lath and plaster</v>
          </cell>
        </row>
        <row r="256">
          <cell r="K256" t="str">
            <v>R55</v>
          </cell>
          <cell r="L256" t="str">
            <v>Glazed tile</v>
          </cell>
        </row>
        <row r="257">
          <cell r="K257" t="str">
            <v>R56</v>
          </cell>
          <cell r="L257" t="str">
            <v>Gloss to doors</v>
          </cell>
        </row>
        <row r="258">
          <cell r="K258" t="str">
            <v>R57</v>
          </cell>
          <cell r="L258" t="str">
            <v>Gloss to doors and fascia, masonry paint to soffit.</v>
          </cell>
        </row>
        <row r="259">
          <cell r="K259" t="str">
            <v>R58</v>
          </cell>
          <cell r="L259" t="str">
            <v>Gloss to doors and soffit</v>
          </cell>
        </row>
        <row r="260">
          <cell r="K260" t="str">
            <v>R59</v>
          </cell>
          <cell r="L260" t="str">
            <v>Gloss to fascia and soffit</v>
          </cell>
        </row>
        <row r="261">
          <cell r="K261" t="str">
            <v>R60</v>
          </cell>
          <cell r="L261" t="str">
            <v>Gloss to fascia, masonry paint to soffit and lintels</v>
          </cell>
        </row>
        <row r="262">
          <cell r="K262" t="str">
            <v>R61</v>
          </cell>
          <cell r="L262" t="str">
            <v>Gloss to soffit</v>
          </cell>
        </row>
        <row r="263">
          <cell r="K263" t="str">
            <v>R62</v>
          </cell>
          <cell r="L263" t="str">
            <v>Gloss to windows</v>
          </cell>
        </row>
        <row r="264">
          <cell r="K264" t="str">
            <v>R63</v>
          </cell>
          <cell r="L264" t="str">
            <v>Gloss to windows and doors</v>
          </cell>
        </row>
        <row r="265">
          <cell r="K265" t="str">
            <v>R64</v>
          </cell>
          <cell r="L265" t="str">
            <v>Gloss to windows and fascia</v>
          </cell>
        </row>
        <row r="266">
          <cell r="K266" t="str">
            <v>R65</v>
          </cell>
          <cell r="L266" t="str">
            <v>Gloss to windows and fascia, masonry paint to soffit</v>
          </cell>
        </row>
        <row r="267">
          <cell r="K267" t="str">
            <v>R66</v>
          </cell>
          <cell r="L267" t="str">
            <v>Gloss to windows and fascia, stain to door, masonry paint to soffit</v>
          </cell>
        </row>
        <row r="268">
          <cell r="K268" t="str">
            <v>R67</v>
          </cell>
          <cell r="L268" t="str">
            <v>Gloss to windows, doors, fascia and soffit</v>
          </cell>
        </row>
        <row r="269">
          <cell r="K269" t="str">
            <v>R68</v>
          </cell>
          <cell r="L269" t="str">
            <v>Gloss to windows, stain to doors</v>
          </cell>
        </row>
        <row r="270">
          <cell r="K270" t="str">
            <v>R69</v>
          </cell>
          <cell r="L270" t="str">
            <v>Granwood and vinyl sheet finishes</v>
          </cell>
        </row>
        <row r="271">
          <cell r="K271" t="str">
            <v>R70</v>
          </cell>
          <cell r="L271" t="str">
            <v>Granwood and vinyl tile finishes</v>
          </cell>
        </row>
        <row r="272">
          <cell r="K272" t="str">
            <v>R71</v>
          </cell>
          <cell r="L272" t="str">
            <v>Granwood finish</v>
          </cell>
        </row>
        <row r="273">
          <cell r="K273" t="str">
            <v>R72</v>
          </cell>
          <cell r="L273" t="str">
            <v>Grated rainwater channel</v>
          </cell>
        </row>
        <row r="274">
          <cell r="K274" t="str">
            <v>R73</v>
          </cell>
          <cell r="L274" t="str">
            <v>Half glazed 20/40 double doors with intumescent seals in a glazed metal frame</v>
          </cell>
        </row>
        <row r="275">
          <cell r="K275" t="str">
            <v>R74</v>
          </cell>
          <cell r="L275" t="str">
            <v>Half glazed double door</v>
          </cell>
        </row>
        <row r="276">
          <cell r="K276" t="str">
            <v>R75</v>
          </cell>
          <cell r="L276" t="str">
            <v>Half glazed double door in metal frame</v>
          </cell>
        </row>
        <row r="277">
          <cell r="K277" t="str">
            <v>R76</v>
          </cell>
          <cell r="L277" t="str">
            <v>Half glazed double door with intumescent smoke seals 2 way swing in a glazed frame</v>
          </cell>
        </row>
        <row r="278">
          <cell r="K278" t="str">
            <v>R77</v>
          </cell>
          <cell r="L278" t="str">
            <v>Half glazed FD30 double door</v>
          </cell>
        </row>
        <row r="279">
          <cell r="K279" t="str">
            <v>R78</v>
          </cell>
          <cell r="L279" t="str">
            <v>Half glazed FD30 single door</v>
          </cell>
        </row>
        <row r="280">
          <cell r="K280" t="str">
            <v>R79</v>
          </cell>
          <cell r="L280" t="str">
            <v>Half glazed FD30S double door</v>
          </cell>
        </row>
        <row r="281">
          <cell r="K281" t="str">
            <v>R80</v>
          </cell>
          <cell r="L281" t="str">
            <v>Half glazed FD30S single door</v>
          </cell>
        </row>
        <row r="282">
          <cell r="K282" t="str">
            <v>R81</v>
          </cell>
          <cell r="L282" t="str">
            <v>Half glazed half hour double doors with intumescent smoke seals frame fitted</v>
          </cell>
        </row>
        <row r="283">
          <cell r="K283" t="str">
            <v>R82</v>
          </cell>
          <cell r="L283" t="str">
            <v>Half glazed panel hardwood double doors</v>
          </cell>
        </row>
        <row r="284">
          <cell r="K284" t="str">
            <v>R83</v>
          </cell>
          <cell r="L284" t="str">
            <v>Half glazed panel single door</v>
          </cell>
        </row>
        <row r="285">
          <cell r="K285" t="str">
            <v>R84</v>
          </cell>
          <cell r="L285" t="str">
            <v>Half glazed panel single door in a metal frame</v>
          </cell>
        </row>
        <row r="286">
          <cell r="K286" t="str">
            <v>R85</v>
          </cell>
          <cell r="L286" t="str">
            <v>Half glazed single door</v>
          </cell>
        </row>
        <row r="287">
          <cell r="K287" t="str">
            <v>R86</v>
          </cell>
          <cell r="L287" t="str">
            <v>Half glazed single door in metal frame</v>
          </cell>
        </row>
        <row r="288">
          <cell r="K288" t="str">
            <v>R87</v>
          </cell>
          <cell r="L288" t="str">
            <v>Handrail handrail and metal banisters</v>
          </cell>
        </row>
        <row r="289">
          <cell r="K289" t="str">
            <v>R88</v>
          </cell>
          <cell r="L289" t="str">
            <v>Hardwood handrail</v>
          </cell>
        </row>
        <row r="290">
          <cell r="K290" t="str">
            <v>R89</v>
          </cell>
          <cell r="L290" t="str">
            <v>Hardwood roller shutter door</v>
          </cell>
        </row>
        <row r="291">
          <cell r="K291" t="str">
            <v>R90</v>
          </cell>
          <cell r="L291" t="str">
            <v>Hardwood single door</v>
          </cell>
        </row>
        <row r="292">
          <cell r="K292" t="str">
            <v>R91</v>
          </cell>
          <cell r="L292" t="str">
            <v>Horizontal timber boarding</v>
          </cell>
        </row>
        <row r="293">
          <cell r="K293" t="str">
            <v>R92</v>
          </cell>
          <cell r="L293" t="str">
            <v>Insitu concrete steps</v>
          </cell>
        </row>
        <row r="294">
          <cell r="K294" t="str">
            <v>R93</v>
          </cell>
          <cell r="L294" t="str">
            <v>Inspection chamber</v>
          </cell>
        </row>
        <row r="295">
          <cell r="K295" t="str">
            <v>R94</v>
          </cell>
          <cell r="L295" t="str">
            <v>Junkers sprung finish</v>
          </cell>
        </row>
        <row r="296">
          <cell r="K296" t="str">
            <v>R95</v>
          </cell>
          <cell r="L296" t="str">
            <v>Kawneer precoated aluminium double glazed windows</v>
          </cell>
        </row>
        <row r="297">
          <cell r="K297" t="str">
            <v>R96</v>
          </cell>
          <cell r="L297" t="str">
            <v>Knob mortice latch</v>
          </cell>
        </row>
        <row r="298">
          <cell r="K298" t="str">
            <v>R97</v>
          </cell>
          <cell r="L298" t="str">
            <v>Laminate beams</v>
          </cell>
        </row>
        <row r="299">
          <cell r="K299" t="str">
            <v>R98</v>
          </cell>
          <cell r="L299" t="str">
            <v>Laminate vision panel</v>
          </cell>
        </row>
        <row r="300">
          <cell r="K300" t="str">
            <v>R99</v>
          </cell>
          <cell r="L300" t="str">
            <v>Lath and plaster</v>
          </cell>
        </row>
        <row r="301">
          <cell r="K301" t="str">
            <v>R100</v>
          </cell>
          <cell r="L301" t="str">
            <v>Lath and plaster, plasterboard</v>
          </cell>
        </row>
        <row r="302">
          <cell r="L302" t="str">
            <v>Lath and plaster,wired</v>
          </cell>
        </row>
        <row r="303">
          <cell r="L303" t="str">
            <v>Lattice beams and fibreboard</v>
          </cell>
        </row>
        <row r="304">
          <cell r="L304" t="str">
            <v>Lead</v>
          </cell>
        </row>
        <row r="305">
          <cell r="L305" t="str">
            <v>Lever mortice latch</v>
          </cell>
        </row>
        <row r="306">
          <cell r="L306" t="str">
            <v>Lever mortice latch and nightlatch</v>
          </cell>
        </row>
        <row r="307">
          <cell r="L307" t="str">
            <v>Lever mortice lock</v>
          </cell>
        </row>
        <row r="308">
          <cell r="L308" t="str">
            <v>Lever mortice lock and nightlatch</v>
          </cell>
        </row>
        <row r="309">
          <cell r="L309" t="str">
            <v>Linoleum finish</v>
          </cell>
        </row>
        <row r="310">
          <cell r="L310" t="str">
            <v>Lockers</v>
          </cell>
        </row>
        <row r="311">
          <cell r="L311" t="str">
            <v>Magnetic release</v>
          </cell>
        </row>
        <row r="312">
          <cell r="L312" t="str">
            <v>Manufactured slate</v>
          </cell>
        </row>
        <row r="313">
          <cell r="L313" t="str">
            <v>Manufactured slate</v>
          </cell>
        </row>
        <row r="314">
          <cell r="L314" t="str">
            <v>Masonry paint to render</v>
          </cell>
        </row>
        <row r="315">
          <cell r="L315" t="str">
            <v>Masonry to soffit</v>
          </cell>
        </row>
        <row r="316">
          <cell r="L316" t="str">
            <v>MDF shelves</v>
          </cell>
        </row>
        <row r="317">
          <cell r="L317" t="str">
            <v>Metal handrail and banisters</v>
          </cell>
        </row>
        <row r="318">
          <cell r="L318" t="str">
            <v>Metal hidden grid ceiling</v>
          </cell>
        </row>
        <row r="319">
          <cell r="L319" t="str">
            <v>Metal shelves</v>
          </cell>
        </row>
        <row r="320">
          <cell r="L320" t="str">
            <v>Mineral built up felt</v>
          </cell>
        </row>
        <row r="321">
          <cell r="L321" t="str">
            <v>Mineral built up felt, double polycarbonate roof lights</v>
          </cell>
        </row>
        <row r="322">
          <cell r="L322" t="str">
            <v>Mineral built up felt, Georgian wired roof lights</v>
          </cell>
        </row>
        <row r="323">
          <cell r="L323" t="str">
            <v>Mineral built up felt, polycarbonate dome roof lights</v>
          </cell>
        </row>
        <row r="324">
          <cell r="L324" t="str">
            <v>Moisture resistant board</v>
          </cell>
        </row>
        <row r="325">
          <cell r="L325" t="str">
            <v>Moisture resistant suspended ceiling</v>
          </cell>
        </row>
        <row r="326">
          <cell r="L326" t="str">
            <v>Mortice latch and nightlatch</v>
          </cell>
        </row>
        <row r="327">
          <cell r="L327" t="str">
            <v>Mortice latch, overhead closer and nightlatch</v>
          </cell>
        </row>
        <row r="328">
          <cell r="L328" t="str">
            <v>Mortice latch, pull handle and nightlatch</v>
          </cell>
        </row>
        <row r="329">
          <cell r="L329" t="str">
            <v>Mortice lock</v>
          </cell>
        </row>
        <row r="330">
          <cell r="L330" t="str">
            <v>Mortice lock and nightlatch</v>
          </cell>
        </row>
        <row r="331">
          <cell r="L331" t="str">
            <v>Mortice lock and pull handles</v>
          </cell>
        </row>
        <row r="332">
          <cell r="L332" t="str">
            <v>moulded plastic faced flush single door</v>
          </cell>
        </row>
        <row r="333">
          <cell r="L333" t="str">
            <v>Natural Slate</v>
          </cell>
        </row>
        <row r="334">
          <cell r="L334" t="str">
            <v>Natural Slate, Georgian wired patent glazing.</v>
          </cell>
        </row>
        <row r="335">
          <cell r="L335" t="str">
            <v>Obscure filmed and laminate glazing</v>
          </cell>
        </row>
        <row r="336">
          <cell r="L336" t="str">
            <v>Obscure Georgian wired filmed glazing, part boarded to Block J</v>
          </cell>
        </row>
        <row r="337">
          <cell r="L337" t="str">
            <v>Obscure Georgian wired glazing</v>
          </cell>
        </row>
        <row r="338">
          <cell r="L338" t="str">
            <v>Obscure Georgian wired vision panel</v>
          </cell>
        </row>
        <row r="339">
          <cell r="L339" t="str">
            <v>Obscure laminate glazing</v>
          </cell>
        </row>
        <row r="340">
          <cell r="L340" t="str">
            <v>Obscure laminate vision panel glazing</v>
          </cell>
        </row>
        <row r="341">
          <cell r="L341" t="str">
            <v>Obscured filmed glazing</v>
          </cell>
        </row>
        <row r="342">
          <cell r="L342" t="str">
            <v>Obscured tempered glazing</v>
          </cell>
        </row>
        <row r="343">
          <cell r="L343" t="str">
            <v>Open grid tile ceiling</v>
          </cell>
        </row>
        <row r="344">
          <cell r="L344" t="str">
            <v>Overhead closer , mortice lock and lever furniture</v>
          </cell>
        </row>
        <row r="345">
          <cell r="L345" t="str">
            <v>Overhead closer and pull handles</v>
          </cell>
        </row>
        <row r="346">
          <cell r="L346" t="str">
            <v>Overhead closer and push button release</v>
          </cell>
        </row>
        <row r="347">
          <cell r="L347" t="str">
            <v>Overhead closer, lever handles and nightlatch</v>
          </cell>
        </row>
        <row r="348">
          <cell r="L348" t="str">
            <v>Overhead closer, lever, mortice latch</v>
          </cell>
        </row>
        <row r="349">
          <cell r="L349" t="str">
            <v>Overhead closer, magnetic release</v>
          </cell>
        </row>
        <row r="350">
          <cell r="L350" t="str">
            <v>Overhead closer, mortice latch, pull handles and nightlatch</v>
          </cell>
        </row>
        <row r="351">
          <cell r="L351" t="str">
            <v>Overhead closer, mortice lock and pull handles</v>
          </cell>
        </row>
        <row r="352">
          <cell r="L352" t="str">
            <v>Overhead closer, pull handle and night latch</v>
          </cell>
        </row>
        <row r="353">
          <cell r="L353" t="str">
            <v>Overhead closers</v>
          </cell>
        </row>
        <row r="354">
          <cell r="L354" t="str">
            <v>Painted finish</v>
          </cell>
        </row>
        <row r="355">
          <cell r="L355" t="str">
            <v>Panic bolt</v>
          </cell>
        </row>
        <row r="356">
          <cell r="L356" t="str">
            <v>Paramount partitions</v>
          </cell>
        </row>
        <row r="357">
          <cell r="L357" t="str">
            <v>Parquet finish</v>
          </cell>
        </row>
        <row r="358">
          <cell r="L358" t="str">
            <v>Paving slab retaining wall</v>
          </cell>
        </row>
        <row r="359">
          <cell r="L359" t="str">
            <v>Perforated metal hidden grid ceiling</v>
          </cell>
        </row>
        <row r="360">
          <cell r="L360" t="str">
            <v>Perspex covered metal framed bike shelter</v>
          </cell>
        </row>
        <row r="361">
          <cell r="L361" t="str">
            <v>Perspex covered metal framed bike shelter off concrete raft foundation</v>
          </cell>
        </row>
        <row r="362">
          <cell r="L362" t="str">
            <v>Plain and Georgian wired filmed glazing</v>
          </cell>
        </row>
        <row r="363">
          <cell r="L363" t="str">
            <v>Plain and Georgian wired filmed vision panel glazing</v>
          </cell>
        </row>
        <row r="364">
          <cell r="L364" t="str">
            <v>Plain and obscure filmed Georgian wired glazing</v>
          </cell>
        </row>
        <row r="365">
          <cell r="L365" t="str">
            <v>Plain and obscure filmed glazing</v>
          </cell>
        </row>
        <row r="366">
          <cell r="L366" t="str">
            <v>Plain filmed and Georgian wired vision panel glazing</v>
          </cell>
        </row>
        <row r="367">
          <cell r="L367" t="str">
            <v>Plain filmed glazing</v>
          </cell>
        </row>
        <row r="368">
          <cell r="L368" t="str">
            <v>Plain filmed louvered glazing</v>
          </cell>
        </row>
        <row r="369">
          <cell r="L369" t="str">
            <v>Plain filmed vision panel glazing</v>
          </cell>
        </row>
        <row r="370">
          <cell r="L370" t="str">
            <v>Plain Georgian wired vision panel</v>
          </cell>
        </row>
        <row r="371">
          <cell r="L371" t="str">
            <v>Plain high level, obscure laminate and Georgian wired glazing and vision panels.</v>
          </cell>
        </row>
        <row r="372">
          <cell r="L372" t="str">
            <v>Plain laminate and filmed galzing</v>
          </cell>
        </row>
        <row r="373">
          <cell r="L373" t="str">
            <v>Plain laminate and Georgian wired and obscured filmed glazing</v>
          </cell>
        </row>
        <row r="374">
          <cell r="L374" t="str">
            <v>Plain laminate to hall, filmed Georgian wired glazing</v>
          </cell>
        </row>
        <row r="375">
          <cell r="L375" t="str">
            <v>Plain laminate vision panels</v>
          </cell>
        </row>
        <row r="376">
          <cell r="L376" t="str">
            <v>Plain louvered glazing</v>
          </cell>
        </row>
        <row r="377">
          <cell r="L377" t="str">
            <v>Plain louvered overhead glazing</v>
          </cell>
        </row>
        <row r="378">
          <cell r="L378" t="str">
            <v>Plain overhead glazing</v>
          </cell>
        </row>
        <row r="379">
          <cell r="L379" t="str">
            <v>Plain overhead glazing, Georgian wired and laminate glazing</v>
          </cell>
        </row>
        <row r="380">
          <cell r="L380" t="str">
            <v>Plain safety glazing</v>
          </cell>
        </row>
        <row r="381">
          <cell r="L381" t="str">
            <v>Plain safety marked vision panel glazing</v>
          </cell>
        </row>
        <row r="382">
          <cell r="L382" t="str">
            <v>Plain tempered and filmed glazing panels</v>
          </cell>
        </row>
        <row r="383">
          <cell r="L383" t="str">
            <v>Plain tempered vision panel glazing</v>
          </cell>
        </row>
        <row r="384">
          <cell r="L384" t="str">
            <v>Plain vision panel glazing</v>
          </cell>
        </row>
        <row r="385">
          <cell r="L385" t="str">
            <v>Plain, obscure Georgian wired filmed glazing and Perspex panels</v>
          </cell>
        </row>
        <row r="386">
          <cell r="L386" t="str">
            <v>Plaster</v>
          </cell>
        </row>
        <row r="387">
          <cell r="L387" t="str">
            <v>Plaster and brick feature fireplaces</v>
          </cell>
        </row>
        <row r="388">
          <cell r="L388" t="str">
            <v>Plaster and glazed</v>
          </cell>
        </row>
        <row r="389">
          <cell r="L389" t="str">
            <v>Plaster and glazed metal frame</v>
          </cell>
        </row>
        <row r="390">
          <cell r="L390" t="str">
            <v>Plaster and glazed tile finishes</v>
          </cell>
        </row>
        <row r="391">
          <cell r="L391" t="str">
            <v>Plaster and MDF board</v>
          </cell>
        </row>
        <row r="392">
          <cell r="L392" t="str">
            <v>Plaster and Supalux board</v>
          </cell>
        </row>
        <row r="393">
          <cell r="L393" t="str">
            <v>Plaster soffit</v>
          </cell>
        </row>
        <row r="394">
          <cell r="L394" t="str">
            <v>Plasterboard and skim</v>
          </cell>
        </row>
        <row r="395">
          <cell r="L395" t="str">
            <v>Plastered soffit, glass fibre insulation laid over suspended tile in an exposed grid</v>
          </cell>
        </row>
        <row r="396">
          <cell r="L396" t="str">
            <v>Plastic damp proof course</v>
          </cell>
        </row>
        <row r="397">
          <cell r="L397" t="str">
            <v>Plastic damp proof course with air bricks</v>
          </cell>
        </row>
        <row r="398">
          <cell r="L398" t="str">
            <v>Plastisol coated metal louvered double door</v>
          </cell>
        </row>
        <row r="399">
          <cell r="L399" t="str">
            <v>Plastisol coated metal louvered single door</v>
          </cell>
        </row>
        <row r="400">
          <cell r="L400" t="str">
            <v>Plastisol coated steel cladding</v>
          </cell>
        </row>
        <row r="401">
          <cell r="L401" t="str">
            <v>Plastisol coated steel sheeting</v>
          </cell>
        </row>
        <row r="402">
          <cell r="L402" t="str">
            <v>Plywood soffit</v>
          </cell>
        </row>
        <row r="403">
          <cell r="L403" t="str">
            <v>Portaflec</v>
          </cell>
        </row>
        <row r="404">
          <cell r="L404" t="str">
            <v>Precast concrete horizontal panels</v>
          </cell>
        </row>
        <row r="405">
          <cell r="L405" t="str">
            <v>Precast concrete steps</v>
          </cell>
        </row>
        <row r="406">
          <cell r="L406" t="str">
            <v>Precast vertical concrete panels</v>
          </cell>
        </row>
        <row r="407">
          <cell r="L407" t="str">
            <v>Precoated aluminium cladding</v>
          </cell>
        </row>
        <row r="408">
          <cell r="L408" t="str">
            <v>Precoated aluminium downpipes</v>
          </cell>
        </row>
        <row r="409">
          <cell r="L409" t="str">
            <v xml:space="preserve">Precoated aluminium gutters </v>
          </cell>
        </row>
        <row r="410">
          <cell r="L410" t="str">
            <v>Precoated aluminium gutters and downpipes</v>
          </cell>
        </row>
        <row r="411">
          <cell r="L411" t="str">
            <v>Precoated aluminium louvered double door</v>
          </cell>
        </row>
        <row r="412">
          <cell r="L412" t="str">
            <v>Precoated aluminium louvered single door</v>
          </cell>
        </row>
        <row r="413">
          <cell r="L413" t="str">
            <v xml:space="preserve">Precoated aluminium sheeting </v>
          </cell>
        </row>
        <row r="414">
          <cell r="L414" t="str">
            <v>Precoated metal soffit</v>
          </cell>
        </row>
        <row r="415">
          <cell r="L415" t="str">
            <v>Prefinished</v>
          </cell>
        </row>
        <row r="416">
          <cell r="L416" t="str">
            <v>Pull handle and nightlatch</v>
          </cell>
        </row>
        <row r="417">
          <cell r="L417" t="str">
            <v>PVCu downpipes</v>
          </cell>
        </row>
        <row r="418">
          <cell r="L418" t="str">
            <v>PVCu fascia and soffit</v>
          </cell>
        </row>
        <row r="419">
          <cell r="L419" t="str">
            <v>PVCu gutters</v>
          </cell>
        </row>
        <row r="420">
          <cell r="L420" t="str">
            <v>PVCu gutters and downpipes</v>
          </cell>
        </row>
        <row r="421">
          <cell r="L421" t="str">
            <v>PVCu horizontal cladding</v>
          </cell>
        </row>
        <row r="422">
          <cell r="L422" t="str">
            <v>Pyroguard vision panel</v>
          </cell>
        </row>
        <row r="423">
          <cell r="L423" t="str">
            <v>Pyrostop vision panel</v>
          </cell>
        </row>
        <row r="424">
          <cell r="L424" t="str">
            <v>Quarry tile finish</v>
          </cell>
        </row>
        <row r="425">
          <cell r="L425" t="str">
            <v>Render</v>
          </cell>
        </row>
        <row r="426">
          <cell r="L426" t="str">
            <v>Rosemary clay tiles</v>
          </cell>
        </row>
        <row r="427">
          <cell r="L427" t="str">
            <v>Sarna Single ply polyester</v>
          </cell>
        </row>
        <row r="428">
          <cell r="L428" t="str">
            <v>Shelves</v>
          </cell>
        </row>
        <row r="429">
          <cell r="L429" t="str">
            <v>Shelves and cupboards</v>
          </cell>
        </row>
        <row r="430">
          <cell r="L430" t="str">
            <v>Shelves and worktop</v>
          </cell>
        </row>
        <row r="431">
          <cell r="L431" t="str">
            <v>Shelves, worktop and cupboards</v>
          </cell>
        </row>
        <row r="432">
          <cell r="L432" t="str">
            <v>Shower heads</v>
          </cell>
        </row>
        <row r="433">
          <cell r="L433" t="str">
            <v>Single door and vision panels in a metal frame</v>
          </cell>
        </row>
        <row r="434">
          <cell r="L434" t="str">
            <v>Single filmed and laminate glazed panes</v>
          </cell>
        </row>
        <row r="435">
          <cell r="L435" t="str">
            <v>Single filmed glazing</v>
          </cell>
        </row>
        <row r="436">
          <cell r="L436" t="str">
            <v>Single glazed aluminium sliding sash windows</v>
          </cell>
        </row>
        <row r="437">
          <cell r="L437" t="str">
            <v>Single glazed galvanised casement windows</v>
          </cell>
        </row>
        <row r="438">
          <cell r="L438" t="str">
            <v>Single glazed hardwood casement windows</v>
          </cell>
        </row>
        <row r="439">
          <cell r="L439" t="str">
            <v>Single glazed hardwood double doors</v>
          </cell>
        </row>
        <row r="440">
          <cell r="L440" t="str">
            <v>Single glazed plastisol coated metal double door</v>
          </cell>
        </row>
        <row r="441">
          <cell r="L441" t="str">
            <v>Single glazed plastisol coated metal single door</v>
          </cell>
        </row>
        <row r="442">
          <cell r="L442" t="str">
            <v>Single glazed plastisol coated metal windows</v>
          </cell>
        </row>
        <row r="443">
          <cell r="L443" t="str">
            <v>Single glazed precoated aluminium casement windows</v>
          </cell>
        </row>
        <row r="444">
          <cell r="L444" t="str">
            <v>Single glazed precoated aluminium double door</v>
          </cell>
        </row>
        <row r="445">
          <cell r="L445" t="str">
            <v>Single glazed precoated aluminium single door</v>
          </cell>
        </row>
        <row r="446">
          <cell r="L446" t="str">
            <v>Single glazed precoated aluminium window and door</v>
          </cell>
        </row>
        <row r="447">
          <cell r="L447" t="str">
            <v>Single glazed PVCu casement windows</v>
          </cell>
        </row>
        <row r="448">
          <cell r="L448" t="str">
            <v>Single glazed softwood double door</v>
          </cell>
        </row>
        <row r="449">
          <cell r="L449" t="str">
            <v>Single glazed softwood framed aluminium casement windows</v>
          </cell>
        </row>
        <row r="450">
          <cell r="L450" t="str">
            <v>Single glazed softwood single door</v>
          </cell>
        </row>
        <row r="451">
          <cell r="L451" t="str">
            <v>Single glazed softwood, aluminium faced casement windows</v>
          </cell>
        </row>
        <row r="452">
          <cell r="L452" t="str">
            <v>Single glazed window</v>
          </cell>
        </row>
        <row r="453">
          <cell r="L453" t="str">
            <v>Single glazing</v>
          </cell>
        </row>
        <row r="454">
          <cell r="L454" t="str">
            <v>Single glazing EN1250</v>
          </cell>
        </row>
        <row r="455">
          <cell r="L455" t="str">
            <v>Single laminate glazing</v>
          </cell>
        </row>
        <row r="456">
          <cell r="L456" t="str">
            <v>Single Perspex glazing</v>
          </cell>
        </row>
        <row r="457">
          <cell r="L457" t="str">
            <v>Single ply polyester</v>
          </cell>
        </row>
        <row r="458">
          <cell r="L458" t="str">
            <v>Single safety glazing</v>
          </cell>
        </row>
        <row r="459">
          <cell r="L459" t="str">
            <v>Single tempered glazing</v>
          </cell>
        </row>
        <row r="460">
          <cell r="L460" t="str">
            <v>Single toughened glazing</v>
          </cell>
        </row>
        <row r="461">
          <cell r="L461" t="str">
            <v>Site drainage</v>
          </cell>
        </row>
        <row r="462">
          <cell r="L462" t="str">
            <v xml:space="preserve">Slate </v>
          </cell>
        </row>
        <row r="463">
          <cell r="L463" t="str">
            <v>Slate and single glazed patent glazing.</v>
          </cell>
        </row>
        <row r="464">
          <cell r="L464" t="str">
            <v>Softwood double doors</v>
          </cell>
        </row>
        <row r="465">
          <cell r="L465" t="str">
            <v>Softwood double doors, metal faced</v>
          </cell>
        </row>
        <row r="466">
          <cell r="L466" t="str">
            <v>Softwood handrail</v>
          </cell>
        </row>
        <row r="467">
          <cell r="L467" t="str">
            <v>Softwood handrail and metal banisters</v>
          </cell>
        </row>
        <row r="468">
          <cell r="L468" t="str">
            <v>Softwood louvered door</v>
          </cell>
        </row>
        <row r="469">
          <cell r="L469" t="str">
            <v>Softwood louvered double door</v>
          </cell>
        </row>
        <row r="470">
          <cell r="L470" t="str">
            <v>Solar chip finished built up felt</v>
          </cell>
        </row>
        <row r="471">
          <cell r="L471" t="str">
            <v>Solar chip finished built up felt, Georgian wired roof light</v>
          </cell>
        </row>
        <row r="472">
          <cell r="L472" t="str">
            <v>Solar chip finished built up felt, polycarbonate roof lights</v>
          </cell>
        </row>
        <row r="473">
          <cell r="L473" t="str">
            <v>Solid and glazed metal framed walls</v>
          </cell>
        </row>
        <row r="474">
          <cell r="L474" t="str">
            <v>Solid and stud walls</v>
          </cell>
        </row>
        <row r="475">
          <cell r="L475" t="str">
            <v>Solid brick</v>
          </cell>
        </row>
        <row r="476">
          <cell r="L476" t="str">
            <v>Solid brick walls</v>
          </cell>
        </row>
        <row r="477">
          <cell r="L477" t="str">
            <v>Solid brick with concrete features</v>
          </cell>
        </row>
        <row r="478">
          <cell r="L478" t="str">
            <v>Solid concrete</v>
          </cell>
        </row>
        <row r="479">
          <cell r="L479" t="str">
            <v>Solid walls</v>
          </cell>
        </row>
        <row r="480">
          <cell r="L480" t="str">
            <v>Spiked top cast iron palisade fencing</v>
          </cell>
        </row>
        <row r="481">
          <cell r="L481" t="str">
            <v>Sports field</v>
          </cell>
        </row>
        <row r="482">
          <cell r="L482" t="str">
            <v>Sprung timber finish</v>
          </cell>
        </row>
        <row r="483">
          <cell r="L483" t="str">
            <v>Stain to boarding</v>
          </cell>
        </row>
        <row r="484">
          <cell r="L484" t="str">
            <v>Stain to doors</v>
          </cell>
        </row>
        <row r="485">
          <cell r="L485" t="str">
            <v>Stain to windows and doors</v>
          </cell>
        </row>
        <row r="486">
          <cell r="L486" t="str">
            <v>Stainless steel cleaners sink</v>
          </cell>
        </row>
        <row r="487">
          <cell r="L487" t="str">
            <v>Stainless steel server, worktop and shelving</v>
          </cell>
        </row>
        <row r="488">
          <cell r="L488" t="str">
            <v>Stainless steel shelving</v>
          </cell>
        </row>
        <row r="489">
          <cell r="L489" t="str">
            <v>Stainless steel sink</v>
          </cell>
        </row>
        <row r="490">
          <cell r="L490" t="str">
            <v>Stainless steel units</v>
          </cell>
        </row>
        <row r="491">
          <cell r="L491" t="str">
            <v>Stainless steel urinal</v>
          </cell>
        </row>
        <row r="492">
          <cell r="L492" t="str">
            <v>Steel frame</v>
          </cell>
        </row>
        <row r="493">
          <cell r="L493" t="str">
            <v>Steel frame, timber rafters, rigid board insulation, Rockwool fire barriers</v>
          </cell>
        </row>
        <row r="494">
          <cell r="L494" t="str">
            <v>Steel lattice truss, timber purlins and rafters</v>
          </cell>
        </row>
        <row r="495">
          <cell r="L495" t="str">
            <v>Steel lockers</v>
          </cell>
        </row>
        <row r="496">
          <cell r="L496" t="str">
            <v>Steel steps</v>
          </cell>
        </row>
        <row r="497">
          <cell r="L497" t="str">
            <v>Stelvetite partitions</v>
          </cell>
        </row>
        <row r="498">
          <cell r="L498" t="str">
            <v>Stenni board</v>
          </cell>
        </row>
        <row r="499">
          <cell r="L499" t="str">
            <v>Stone retaining wall</v>
          </cell>
        </row>
        <row r="500">
          <cell r="L500" t="str">
            <v>Stone retaining wall, cast iron fencing</v>
          </cell>
        </row>
        <row r="501">
          <cell r="L501" t="str">
            <v>Stud walls</v>
          </cell>
        </row>
        <row r="502">
          <cell r="L502" t="str">
            <v>Suspected asbestos</v>
          </cell>
        </row>
        <row r="503">
          <cell r="L503" t="str">
            <v>Suspected asbestos nosing's</v>
          </cell>
        </row>
        <row r="504">
          <cell r="L504" t="str">
            <v>Suspended concrete</v>
          </cell>
        </row>
        <row r="505">
          <cell r="L505" t="str">
            <v>Suspended exposed grid moisture resistant tiles</v>
          </cell>
        </row>
        <row r="506">
          <cell r="L506" t="str">
            <v>Suspended hidden grid ceiling</v>
          </cell>
        </row>
        <row r="507">
          <cell r="L507" t="str">
            <v>Suspended tile exposed grid</v>
          </cell>
        </row>
        <row r="508">
          <cell r="L508" t="str">
            <v>Suspended timber</v>
          </cell>
        </row>
        <row r="509">
          <cell r="L509" t="str">
            <v>Tarmac</v>
          </cell>
        </row>
        <row r="510">
          <cell r="L510" t="str">
            <v>Tile finish</v>
          </cell>
        </row>
        <row r="511">
          <cell r="L511" t="str">
            <v>Timber base units</v>
          </cell>
        </row>
        <row r="512">
          <cell r="L512" t="str">
            <v>Timber fascia</v>
          </cell>
        </row>
        <row r="513">
          <cell r="L513" t="str">
            <v>Timber fascia and plaster soffit</v>
          </cell>
        </row>
        <row r="514">
          <cell r="L514" t="str">
            <v>Timber fascia, asbestos cement board soffit</v>
          </cell>
        </row>
        <row r="515">
          <cell r="L515" t="str">
            <v>Timber fascia, plywood soffit</v>
          </cell>
        </row>
        <row r="516">
          <cell r="L516" t="str">
            <v>Timber fascia, vented board soffit</v>
          </cell>
        </row>
        <row r="517">
          <cell r="L517" t="str">
            <v>Timber joist and boards, steel post</v>
          </cell>
        </row>
        <row r="518">
          <cell r="L518" t="str">
            <v>Timber panelling</v>
          </cell>
        </row>
        <row r="519">
          <cell r="L519" t="str">
            <v>Timber server</v>
          </cell>
        </row>
        <row r="520">
          <cell r="L520" t="str">
            <v>Timber shelves</v>
          </cell>
        </row>
        <row r="521">
          <cell r="L521" t="str">
            <v>Timber steps</v>
          </cell>
        </row>
        <row r="522">
          <cell r="L522" t="str">
            <v>Timber worktop and shelving</v>
          </cell>
        </row>
        <row r="523">
          <cell r="L523" t="str">
            <v>Toilet indicator bolt</v>
          </cell>
        </row>
        <row r="524">
          <cell r="L524" t="str">
            <v>Triple spiked galvanised palisade fence</v>
          </cell>
        </row>
        <row r="525">
          <cell r="L525" t="str">
            <v>Trough gutter and downpipe</v>
          </cell>
        </row>
        <row r="526">
          <cell r="L526" t="str">
            <v>Varnish to doors</v>
          </cell>
        </row>
        <row r="527">
          <cell r="L527" t="str">
            <v>Vertical tile hung cladding</v>
          </cell>
        </row>
        <row r="528">
          <cell r="L528" t="str">
            <v>Vertical timber boarding</v>
          </cell>
        </row>
        <row r="529">
          <cell r="L529" t="str">
            <v>Vic Hallam timber frame with structural storey height single glazed timber window and door units</v>
          </cell>
        </row>
        <row r="530">
          <cell r="L530" t="str">
            <v>Vinyl sheet and quarry tile finishes</v>
          </cell>
        </row>
        <row r="531">
          <cell r="L531" t="str">
            <v>Vinyl sheet finish</v>
          </cell>
        </row>
        <row r="532">
          <cell r="L532" t="str">
            <v>Vinyl tile and quarry tile finishes</v>
          </cell>
        </row>
        <row r="533">
          <cell r="L533" t="str">
            <v>Vinyl tile finishes</v>
          </cell>
        </row>
        <row r="534">
          <cell r="L534" t="str">
            <v>Wall paper and emulsion</v>
          </cell>
        </row>
        <row r="535">
          <cell r="L535" t="str">
            <v>Wallpaper</v>
          </cell>
        </row>
        <row r="536">
          <cell r="L536" t="str">
            <v>Wet play sink</v>
          </cell>
        </row>
        <row r="537">
          <cell r="L537" t="str">
            <v>Whiteboard</v>
          </cell>
        </row>
        <row r="538">
          <cell r="L538" t="str">
            <v>Whiteboard and shelves</v>
          </cell>
        </row>
        <row r="539">
          <cell r="L539" t="str">
            <v>Whiteboard, benching and shelves</v>
          </cell>
        </row>
        <row r="540">
          <cell r="L540" t="str">
            <v>Woodchip and emulsion</v>
          </cell>
        </row>
        <row r="541">
          <cell r="L541" t="str">
            <v>Worktop</v>
          </cell>
        </row>
        <row r="542">
          <cell r="L542" t="str">
            <v>Worktop and base units</v>
          </cell>
        </row>
        <row r="543">
          <cell r="L543" t="str">
            <v>Worktop and cupboards</v>
          </cell>
        </row>
        <row r="544">
          <cell r="L544" t="str">
            <v>Worktop, cupboards and shelves</v>
          </cell>
        </row>
        <row r="545">
          <cell r="L545" t="str">
            <v>Zinc sheeting</v>
          </cell>
        </row>
      </sheetData>
      <sheetData sheetId="3"/>
      <sheetData sheetId="4"/>
      <sheetData sheetId="5"/>
      <sheetData sheetId="6"/>
      <sheetData sheetId="7"/>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dition entry sheet"/>
      <sheetName val="Condition rota"/>
      <sheetName val="Sheet1"/>
    </sheetNames>
    <sheetDataSet>
      <sheetData sheetId="0"/>
      <sheetData sheetId="1">
        <row r="2">
          <cell r="E2" t="str">
            <v>A</v>
          </cell>
        </row>
        <row r="3">
          <cell r="E3" t="str">
            <v>B</v>
          </cell>
        </row>
        <row r="4">
          <cell r="E4" t="str">
            <v>C</v>
          </cell>
        </row>
        <row r="5">
          <cell r="E5" t="str">
            <v>D</v>
          </cell>
        </row>
        <row r="6">
          <cell r="E6" t="str">
            <v>E</v>
          </cell>
        </row>
        <row r="7">
          <cell r="E7" t="str">
            <v>F</v>
          </cell>
        </row>
        <row r="8">
          <cell r="E8" t="str">
            <v>G</v>
          </cell>
        </row>
        <row r="9">
          <cell r="E9" t="str">
            <v>H</v>
          </cell>
        </row>
        <row r="10">
          <cell r="E10" t="str">
            <v>I</v>
          </cell>
        </row>
        <row r="11">
          <cell r="E11" t="str">
            <v>J</v>
          </cell>
        </row>
        <row r="12">
          <cell r="E12" t="str">
            <v>K</v>
          </cell>
        </row>
        <row r="13">
          <cell r="E13" t="str">
            <v>L</v>
          </cell>
        </row>
        <row r="14">
          <cell r="E14" t="str">
            <v>M</v>
          </cell>
        </row>
        <row r="15">
          <cell r="E15" t="str">
            <v>N</v>
          </cell>
        </row>
        <row r="16">
          <cell r="E16" t="str">
            <v>O</v>
          </cell>
        </row>
        <row r="17">
          <cell r="E17" t="str">
            <v>P</v>
          </cell>
        </row>
        <row r="18">
          <cell r="E18" t="str">
            <v>Q</v>
          </cell>
        </row>
        <row r="19">
          <cell r="E19" t="str">
            <v>R</v>
          </cell>
        </row>
        <row r="20">
          <cell r="E20" t="str">
            <v>S</v>
          </cell>
        </row>
        <row r="21">
          <cell r="E21" t="str">
            <v>T</v>
          </cell>
        </row>
        <row r="22">
          <cell r="E22" t="str">
            <v>U</v>
          </cell>
        </row>
        <row r="23">
          <cell r="E23" t="str">
            <v>V</v>
          </cell>
        </row>
        <row r="24">
          <cell r="E24" t="str">
            <v>W</v>
          </cell>
        </row>
        <row r="25">
          <cell r="E25" t="str">
            <v>X</v>
          </cell>
        </row>
        <row r="26">
          <cell r="E26" t="str">
            <v>Y</v>
          </cell>
        </row>
        <row r="27">
          <cell r="E27" t="str">
            <v>Z</v>
          </cell>
        </row>
        <row r="28">
          <cell r="E28" t="str">
            <v>AA</v>
          </cell>
        </row>
        <row r="29">
          <cell r="E29" t="str">
            <v>BB</v>
          </cell>
        </row>
        <row r="30">
          <cell r="E30" t="str">
            <v>CC</v>
          </cell>
        </row>
        <row r="31">
          <cell r="E31" t="str">
            <v>DD</v>
          </cell>
        </row>
        <row r="32">
          <cell r="E32" t="str">
            <v>EE</v>
          </cell>
        </row>
        <row r="33">
          <cell r="E33" t="str">
            <v>FF</v>
          </cell>
        </row>
        <row r="34">
          <cell r="E34" t="str">
            <v>GG</v>
          </cell>
        </row>
        <row r="35">
          <cell r="E35" t="str">
            <v>HH</v>
          </cell>
        </row>
        <row r="36">
          <cell r="E36" t="str">
            <v>II</v>
          </cell>
        </row>
        <row r="37">
          <cell r="E37" t="str">
            <v>JJ</v>
          </cell>
        </row>
        <row r="38">
          <cell r="E38" t="str">
            <v>KK</v>
          </cell>
        </row>
        <row r="39">
          <cell r="E39" t="str">
            <v>LL</v>
          </cell>
        </row>
        <row r="40">
          <cell r="E40" t="str">
            <v>MM</v>
          </cell>
        </row>
        <row r="41">
          <cell r="E41" t="str">
            <v>NN</v>
          </cell>
        </row>
        <row r="42">
          <cell r="E42" t="str">
            <v>OO</v>
          </cell>
        </row>
        <row r="43">
          <cell r="E43" t="str">
            <v>PP</v>
          </cell>
        </row>
        <row r="44">
          <cell r="E44" t="str">
            <v>QQ</v>
          </cell>
        </row>
        <row r="45">
          <cell r="E45" t="str">
            <v>RR</v>
          </cell>
        </row>
        <row r="46">
          <cell r="E46" t="str">
            <v>SS</v>
          </cell>
        </row>
        <row r="47">
          <cell r="E47" t="str">
            <v>TT</v>
          </cell>
        </row>
        <row r="48">
          <cell r="E48" t="str">
            <v>UU</v>
          </cell>
        </row>
        <row r="49">
          <cell r="E49" t="str">
            <v>VV</v>
          </cell>
        </row>
        <row r="50">
          <cell r="E50" t="str">
            <v>WW</v>
          </cell>
        </row>
        <row r="51">
          <cell r="E51" t="str">
            <v>XX</v>
          </cell>
        </row>
        <row r="52">
          <cell r="E52" t="str">
            <v>YY</v>
          </cell>
        </row>
        <row r="53">
          <cell r="E53" t="str">
            <v>ZZ</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ment look up -M&amp;E"/>
      <sheetName val="Element look up - M+E"/>
    </sheetNames>
    <sheetDataSet>
      <sheetData sheetId="0" refreshError="1"/>
      <sheetData sheetId="1"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mith, Dan J" refreshedDate="43186.499083912036" createdVersion="6" refreshedVersion="6" minRefreshableVersion="3" recordCount="1443" xr:uid="{00000000-000A-0000-FFFF-FFFF03000000}">
  <cacheSource type="worksheet">
    <worksheetSource ref="A18:AH9298" sheet="Fabric Survey"/>
  </cacheSource>
  <cacheFields count="31">
    <cacheField name="Internal / External" numFmtId="0">
      <sharedItems containsBlank="1" count="3">
        <s v="Internal"/>
        <s v="External"/>
        <m/>
      </sharedItems>
    </cacheField>
    <cacheField name="Building " numFmtId="0">
      <sharedItems containsBlank="1"/>
    </cacheField>
    <cacheField name="Room No. / Name" numFmtId="0">
      <sharedItems containsBlank="1"/>
    </cacheField>
    <cacheField name="Floor" numFmtId="0">
      <sharedItems containsBlank="1"/>
    </cacheField>
    <cacheField name="Element" numFmtId="1">
      <sharedItems containsBlank="1" containsMixedTypes="1" containsNumber="1" containsInteger="1" minValue="1" maxValue="7"/>
    </cacheField>
    <cacheField name="Element2" numFmtId="0">
      <sharedItems containsBlank="1"/>
    </cacheField>
    <cacheField name="Element group" numFmtId="0">
      <sharedItems containsBlank="1" containsMixedTypes="1" containsNumber="1" containsInteger="1" minValue="101" maxValue="701"/>
    </cacheField>
    <cacheField name="Element group2" numFmtId="0">
      <sharedItems containsBlank="1" count="57">
        <s v="Ceiling Finishes"/>
        <s v="Wall Finishes"/>
        <s v="Floor Finishes"/>
        <s v="Door"/>
        <s v="Ironmongery"/>
        <s v="Joinery"/>
        <s v="Decorations"/>
        <s v="FF&amp;E"/>
        <s v="Sink "/>
        <s v="Internal glazing"/>
        <e v="#N/A"/>
        <s v="Vanity Unit"/>
        <s v="Other"/>
        <s v="WC"/>
        <s v="Urinal"/>
        <s v="Cubicles "/>
        <s v="IPS"/>
        <s v="Hard Landscaping "/>
        <s v="Soft Landscaping"/>
        <s v="Car Parks"/>
        <s v="Bollards "/>
        <s v="Roofs - pitched"/>
        <s v="Roofs - Flat"/>
        <s v="Roof Drainage"/>
        <s v="Roof Lights"/>
        <s v="Wall structure"/>
        <s v="Wall Finish"/>
        <s v="Fascia's / soffits"/>
        <s v="Ground Floor"/>
        <s v="Upper Floors"/>
        <s v="Windows (inc grilles/louvres)"/>
        <s v="Doors"/>
        <s v="Frame"/>
        <s v="Roof frame"/>
        <s v="External canopies / structures"/>
        <s v="Balustrades &amp; Handrails"/>
        <s v="Fencing &amp; Security"/>
        <s v="Heating Plant &amp; Auxiliaries"/>
        <s v="Heating Distribution "/>
        <s v="Heating Controls"/>
        <s v="Fuel Services"/>
        <s v="Hot &amp; Cold Water Distribution Services"/>
        <s v="Hot Water Plant &amp; Equipment "/>
        <s v="Mechanical Ventilation"/>
        <s v="Comfort Cooling "/>
        <s v="Sub-Main Distribution"/>
        <s v="Lighting Systems"/>
        <s v="Mains Power Supplies"/>
        <s v="Power Generation"/>
        <s v=" Protection Systems"/>
        <s v="Miscellaneous Mechanical Equipment &amp; Plant"/>
        <s v="Communication System "/>
        <s v="Miscellaneous Electrical  Equipment &amp; Plant"/>
        <s v="Lifting Equipment "/>
        <s v="Cold Water Plant &amp; Equipment "/>
        <s v="Foundations"/>
        <m/>
      </sharedItems>
    </cacheField>
    <cacheField name="Sub element group" numFmtId="0">
      <sharedItems containsBlank="1" containsMixedTypes="1" containsNumber="1" containsInteger="1" minValue="10101" maxValue="70117"/>
    </cacheField>
    <cacheField name="Sub element group2" numFmtId="0">
      <sharedItems containsBlank="1" count="193">
        <s v="Mineral fibre suspended ceiling tiles 600 x 600 "/>
        <s v="Plaster on Brick/Block"/>
        <s v="Carpet Tile"/>
        <s v="Solid veneer faced timber door (Single) with vision panel"/>
        <s v="Ironmongery (general item) "/>
        <s v="Door Lever"/>
        <s v="Timber skirting"/>
        <s v="Timber dado / picture rail"/>
        <s v="Emulsion paint finish to walls"/>
        <s v="Dumb waiter"/>
        <s v="Barrier Matting"/>
        <s v="Suspended Ceiling Tile - Metal "/>
        <s v="Timber / MDF architraves"/>
        <s v="Laminate worktop on metal legs"/>
        <s v="Vinyl tiles"/>
        <s v="Solid veneer faced timber door (Single)"/>
        <s v="Cleaners sink (Belfast etc)"/>
        <s v="Lever handle"/>
        <s v="Timber sub frame / sill / general surfaces"/>
        <s v="Blinds"/>
        <s v="Ply boxing"/>
        <s v="Exposed underside of stair"/>
        <s v="Emulsion paint finish to Ceiling"/>
        <s v="Solid veneer faced timber door (Double) with vision panel"/>
        <s v="Softwood Timber "/>
        <s v="Worktop &amp; units"/>
        <s v="Metal handrail"/>
        <e v="#N/A"/>
        <s v="Raised access tiles"/>
        <s v="Ceramic Wall Tiles"/>
        <s v="Quarry Tiles"/>
        <s v="Decoration of timber surfaces"/>
        <s v="High Pressure Laminated Chipboard"/>
        <s v="Showers"/>
        <s v="Benches"/>
        <s v="Built in cupboards etc"/>
        <s v="Vitreous China "/>
        <s v="Metal / timber stud with plasterboard"/>
        <s v="Joinery decorations (architraves, skirting)"/>
        <s v="Hollow core door (Single)"/>
        <s v="Sheet Vinyl (slip resistant)"/>
        <s v="Fire door furniture"/>
        <s v="Timber staircase"/>
        <s v="Pre-finished panels"/>
        <s v="Door closer"/>
        <s v="Metal frame"/>
        <s v="Exposed Concrete"/>
        <s v="Timber deck"/>
        <s v="Brickwork"/>
        <s v="Shelfing"/>
        <s v="Carpet Sheet"/>
        <s v="Laminated reception desk"/>
        <s v="Reception glazing (aluminium framed)"/>
        <s v="Pull handles"/>
        <s v="Aluminium fully glazed door"/>
        <s v="MDF / Ply panels above window"/>
        <s v="Vinyl tile (blistered)"/>
        <s v="Glazed Double Leaf"/>
        <s v="Panelling to radiator"/>
        <s v="Timber surround to rooflight"/>
        <s v="Floor mounted fixed timber seating with metal frame"/>
        <s v="Ceramic tiles"/>
        <s v="Grab Rails - Vertical "/>
        <s v="Grab Rails - Drop down"/>
        <s v="Hand Rails"/>
        <s v="Sheet Vinyl"/>
        <s v="Kitchen Units"/>
        <s v="Solid veneer faced timber door (Single+Half) with vision panel"/>
        <s v="Door decorations (internal)"/>
        <s v="Mineral fibre suspended ceiling tiles 600 x 1200 "/>
        <s v="Concrete"/>
        <s v="Hessian wall panels"/>
        <s v="Floor Paint"/>
        <s v="Glazed partitions"/>
        <s v="Benching"/>
        <s v="Fixed laminate Worktop / desking"/>
        <s v="Stainless Steel "/>
        <s v="Kitchen units with laminate worktops"/>
        <s v="Fixed base timber units"/>
        <s v="Acoustic Wall Panels"/>
        <s v="Softwood timber (veneer)"/>
        <s v="Floor mounted seat and counter"/>
        <s v="Metal suspended ceiling tiles 600x1200"/>
        <s v="Steel security door / cell door"/>
        <s v="Metal wall panels"/>
        <s v="Timber cubicle door"/>
        <s v="Metal shower"/>
        <s v="Plasterboard &amp; Skim finish"/>
        <s v="Rooflight with metal frame"/>
        <s v="Fixed wooden bed (vandalised wooden tops)"/>
        <s v="Hollow Core door single (with vision panel)"/>
        <s v="Metal joinery"/>
        <s v="Dumbwaiter lift"/>
        <s v="Blockwork"/>
        <s v="Exposed Soffit"/>
        <s v="Softwood Timber (painted) "/>
        <s v="Timber boarding"/>
        <s v="Timber boarding (raised floor)"/>
        <s v="MDF Boards"/>
        <s v="Bulkhead (tiles)"/>
        <s v="Tarmacadam"/>
        <s v="Block Paving"/>
        <s v="Paving Slabs"/>
        <s v="Shrubs &amp; Bushes"/>
        <s v="Grass"/>
        <s v="Profile metal sheeting"/>
        <s v="Built up felt systems"/>
        <s v="Pressed Metal Gutters &amp; Downpipes"/>
        <s v="Clearing of gutters"/>
        <s v="Polycarbonate roof light"/>
        <s v="Profile sheet cladding"/>
        <s v="Polyester protective coating to cladding"/>
        <s v="Metal columns"/>
        <s v="General metal surfaces"/>
        <s v="Concrete columns"/>
        <s v="Cementitious boarded soffits"/>
        <s v="Ground bearing floor slab"/>
        <s v="Cast In-situ Concrete"/>
        <s v="Metal"/>
        <s v="PVCu Double Glazed Unit"/>
        <s v="Powder Coated Aluminium"/>
        <s v="Timber doors"/>
        <s v="Concrete "/>
        <s v="Steel"/>
        <s v="Canopies fixed to block"/>
        <s v="Palisade fencing "/>
        <s v="Brickwork boundary walls"/>
        <s v="Steel security gates"/>
        <s v="Gas fired boiler 100kw - 300kw"/>
        <s v="Flue Systems (stainless steel 200 kw boiler)"/>
        <s v="Commercial Circulating Pump (Single or dual type)"/>
        <s v="Heating Distribution Pipework "/>
        <s v="Heating Services thermal insulation "/>
        <s v="Plant Manual Isolation Valves"/>
        <s v="Motorised Actuators"/>
        <s v="Control Panels"/>
        <s v="Motorised Control Valves"/>
        <s v="Gas distribution pipework "/>
        <s v="Fuel shut-off valves"/>
        <s v="Hot and Cold Water Pipework systems"/>
        <s v="Hot &amp; Cold Water Services thermal insulation "/>
        <s v="Circulating Pumps "/>
        <s v="Gas fired hot water heaters"/>
        <s v="Packaged Air handling units"/>
        <s v="Galvanised Ductwork Systems"/>
        <s v="Centrifugal fans"/>
        <s v="Ductwork thermal insulation"/>
        <s v="External louvres steel painted"/>
        <s v="Humidifier"/>
        <s v="Refrigerant pipework systems"/>
        <s v="Condensate pipework system"/>
        <s v="Sub distribution wiring and containment systems "/>
        <s v="Fixed appliance power supplies/ isolators (Spurs)"/>
        <s v="Emergency lighting (inc key switch) "/>
        <s v="Lighting and luminaires (internal)"/>
        <s v="Fuel storage tank."/>
        <s v="LV switchgear (internal)"/>
        <s v="Main supply switchgear "/>
        <s v="SWA mains/sub distribution cables. "/>
        <s v="Earth bonding (Primary)"/>
        <s v="Electricity Meter &amp; Measurement"/>
        <s v="Standby generator plus prime mover"/>
        <s v="Fire Alarm Installations (inc, call points, sounders and detection) "/>
        <s v="Petrol &amp; Diesel Storage and Pumps"/>
        <s v="Lighting and luminaires (external)"/>
        <s v="Water Boilers - (tea points) "/>
        <s v="Kitchen Extract canopies/ Hoods (average)"/>
        <s v="Television and satellite systems"/>
        <s v="Kitchen (cooking and support systems)"/>
        <s v="Computer room air conditioning"/>
        <s v="Lift Plant &amp; Controls"/>
        <s v="Water Meter &amp; Measurement"/>
        <s v="Fuel Meter &amp; Measurement"/>
        <s v="Air-to-air commercial Heat pumps"/>
        <s v="Radiators. "/>
        <s v="Fan Convectors"/>
        <s v="Natural Convectors"/>
        <s v="LTHW Warm air heaters"/>
        <s v="Electric Heaters."/>
        <s v="Shower mixer and head"/>
        <s v="Local extract fans"/>
        <s v="Cold Water Storage Tanks "/>
        <s v="Fire Dampers  "/>
        <s v="Grilles and diffusers "/>
        <s v="Distribution boards (critical) "/>
        <s v="Distribution boards (Non critical)"/>
        <s v="Communication systems"/>
        <s v="Public address systems"/>
        <s v="Switched socket outlet (SSO)"/>
        <m/>
        <s v="Terrazzo" u="1"/>
        <s v="Other" u="1"/>
        <s v="Roller racking" u="1"/>
      </sharedItems>
    </cacheField>
    <cacheField name="Unit rate" numFmtId="0">
      <sharedItems containsBlank="1"/>
    </cacheField>
    <cacheField name="Item quantity" numFmtId="0">
      <sharedItems containsString="0" containsBlank="1" containsNumber="1" minValue="0.3" maxValue="250"/>
    </cacheField>
    <cacheField name="Standard Rate" numFmtId="0">
      <sharedItems containsBlank="1" containsMixedTypes="1" containsNumber="1" minValue="4.66" maxValue="135500"/>
    </cacheField>
    <cacheField name="CONDITION RANK" numFmtId="0">
      <sharedItems containsBlank="1" count="5">
        <s v="B"/>
        <s v="C"/>
        <m/>
        <s v="D"/>
        <s v="A"/>
      </sharedItems>
    </cacheField>
    <cacheField name="Typical Life from new (YEARS)" numFmtId="0">
      <sharedItems containsBlank="1" containsMixedTypes="1" containsNumber="1" containsInteger="1" minValue="0" maxValue="110"/>
    </cacheField>
    <cacheField name="Estimated Remaining Useful Design Life (YEARS)" numFmtId="0">
      <sharedItems containsBlank="1" containsMixedTypes="1" containsNumber="1" containsInteger="1" minValue="1" maxValue="80"/>
    </cacheField>
    <cacheField name="Cost" numFmtId="0">
      <sharedItems containsBlank="1" containsMixedTypes="1" containsNumber="1" minValue="10" maxValue="135500"/>
    </cacheField>
    <cacheField name="Disrepair Narrative / General Comments" numFmtId="0">
      <sharedItems containsBlank="1"/>
    </cacheField>
    <cacheField name="Remedial Works" numFmtId="0">
      <sharedItems containsBlank="1"/>
    </cacheField>
    <cacheField name="Photo ref: (Applied to &quot;C&quot; or &quot;D&quot; ratings i.e.. Cx or Dx) " numFmtId="0">
      <sharedItems containsBlank="1"/>
    </cacheField>
    <cacheField name="Consequence Score (1-5)" numFmtId="0">
      <sharedItems containsString="0" containsBlank="1" containsNumber="1" containsInteger="1" minValue="2" maxValue="4"/>
    </cacheField>
    <cacheField name="Likelihood Score (1-4)" numFmtId="0">
      <sharedItems containsString="0" containsBlank="1" containsNumber="1" containsInteger="1" minValue="2" maxValue="4"/>
    </cacheField>
    <cacheField name="SCORE RANGE" numFmtId="0">
      <sharedItems containsString="0" containsBlank="1" containsNumber="1" containsInteger="1" minValue="0" maxValue="12"/>
    </cacheField>
    <cacheField name="RISK RANKING" numFmtId="0">
      <sharedItems containsBlank="1" count="5">
        <s v=""/>
        <s v="MODERATE"/>
        <s v="LOW"/>
        <m/>
        <s v="SIGNIFICANT"/>
      </sharedItems>
    </cacheField>
    <cacheField name="Year 1 - 2018/19" numFmtId="165">
      <sharedItems containsBlank="1" containsMixedTypes="1" containsNumber="1" minValue="25" maxValue="10000"/>
    </cacheField>
    <cacheField name="Year 2 - 2019/20" numFmtId="165">
      <sharedItems containsBlank="1" containsMixedTypes="1" containsNumber="1" minValue="10" maxValue="57942.509500000029"/>
    </cacheField>
    <cacheField name="Year 3 - 2020/21" numFmtId="165">
      <sharedItems containsBlank="1" containsMixedTypes="1" containsNumber="1" minValue="14" maxValue="62978.01690000001"/>
    </cacheField>
    <cacheField name="Year 4 - 2021/22" numFmtId="165">
      <sharedItems containsBlank="1" containsMixedTypes="1" containsNumber="1" minValue="0" maxValue="1129.9499999999998"/>
    </cacheField>
    <cacheField name="Year 5 - 2022/23" numFmtId="165">
      <sharedItems containsBlank="1" containsMixedTypes="1" containsNumber="1" minValue="522.96" maxValue="135500"/>
    </cacheField>
    <cacheField name="Total" numFmtId="165">
      <sharedItems containsString="0" containsBlank="1" containsNumber="1" minValue="0" maxValue="135500"/>
    </cacheField>
    <cacheField name="General Comments" numFmtId="0">
      <sharedItems containsBlank="1"/>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1443">
  <r>
    <x v="0"/>
    <s v="Weston Favell"/>
    <s v="060 / Office"/>
    <s v="GF"/>
    <n v="1"/>
    <s v="Internal Finishes"/>
    <n v="101"/>
    <x v="0"/>
    <n v="10102"/>
    <x v="0"/>
    <m/>
    <m/>
    <m/>
    <x v="0"/>
    <m/>
    <n v="8"/>
    <m/>
    <m/>
    <m/>
    <m/>
    <m/>
    <m/>
    <n v="0"/>
    <x v="0"/>
    <s v="£0.00"/>
    <s v="£0.00"/>
    <s v="£0.00"/>
    <s v="£0.00"/>
    <s v="£0.00"/>
    <n v="0"/>
    <s v="2 damaged ceiling tiles (not costed)"/>
  </r>
  <r>
    <x v="0"/>
    <s v="Weston Favell"/>
    <s v="060 / Office"/>
    <s v="GF"/>
    <n v="1"/>
    <s v="Internal Finishes"/>
    <n v="102"/>
    <x v="1"/>
    <n v="10207"/>
    <x v="1"/>
    <m/>
    <m/>
    <m/>
    <x v="0"/>
    <m/>
    <n v="12"/>
    <m/>
    <m/>
    <m/>
    <m/>
    <m/>
    <m/>
    <n v="0"/>
    <x v="0"/>
    <s v="£0.00"/>
    <s v="£0.00"/>
    <s v="£0.00"/>
    <s v="£0.00"/>
    <s v="£0.00"/>
    <n v="0"/>
    <m/>
  </r>
  <r>
    <x v="0"/>
    <s v="Weston Favell"/>
    <s v="060 / Office"/>
    <s v="GF"/>
    <n v="1"/>
    <s v="Internal Finishes"/>
    <n v="103"/>
    <x v="2"/>
    <n v="10302"/>
    <x v="2"/>
    <s v="m2"/>
    <n v="40"/>
    <n v="43.58"/>
    <x v="1"/>
    <n v="15"/>
    <n v="3"/>
    <n v="1743.1999999999998"/>
    <s v="Stained"/>
    <s v="Replace"/>
    <s v="INT 21"/>
    <n v="2"/>
    <n v="3"/>
    <n v="6"/>
    <x v="1"/>
    <s v="£0.00"/>
    <s v="£0.00"/>
    <n v="1743.1999999999998"/>
    <s v="£0.00"/>
    <s v="£0.00"/>
    <n v="1743.1999999999998"/>
    <m/>
  </r>
  <r>
    <x v="0"/>
    <s v="Weston Favell"/>
    <s v="060 / Office"/>
    <s v="GF"/>
    <n v="2"/>
    <s v="Door"/>
    <n v="201"/>
    <x v="3"/>
    <n v="20103"/>
    <x v="3"/>
    <m/>
    <m/>
    <m/>
    <x v="0"/>
    <m/>
    <n v="10"/>
    <m/>
    <m/>
    <m/>
    <m/>
    <m/>
    <m/>
    <n v="0"/>
    <x v="0"/>
    <s v="£0.00"/>
    <s v="£0.00"/>
    <s v="£0.00"/>
    <s v="£0.00"/>
    <s v="£0.00"/>
    <n v="0"/>
    <m/>
  </r>
  <r>
    <x v="0"/>
    <s v="Weston Favell"/>
    <s v="060 / Office"/>
    <s v="GF"/>
    <n v="3"/>
    <s v="Ironmongery"/>
    <n v="301"/>
    <x v="4"/>
    <n v="30101"/>
    <x v="4"/>
    <m/>
    <m/>
    <m/>
    <x v="0"/>
    <m/>
    <n v="10"/>
    <m/>
    <m/>
    <m/>
    <m/>
    <m/>
    <m/>
    <n v="0"/>
    <x v="0"/>
    <s v="£0.00"/>
    <s v="£0.00"/>
    <s v="£0.00"/>
    <s v="£0.00"/>
    <s v="£0.00"/>
    <n v="0"/>
    <m/>
  </r>
  <r>
    <x v="0"/>
    <s v="Weston Favell"/>
    <s v="060 / Office"/>
    <s v="GF"/>
    <n v="3"/>
    <s v="Ironmongery"/>
    <n v="301"/>
    <x v="4"/>
    <n v="30101"/>
    <x v="5"/>
    <s v="Item"/>
    <n v="1"/>
    <n v="25"/>
    <x v="1"/>
    <n v="20"/>
    <n v="2"/>
    <n v="25"/>
    <s v="Loose"/>
    <s v="Repair / replace"/>
    <s v="INT 16"/>
    <n v="2"/>
    <n v="2"/>
    <n v="4"/>
    <x v="2"/>
    <s v="£0.00"/>
    <n v="25"/>
    <s v="£0.00"/>
    <s v="£0.00"/>
    <s v="£0.00"/>
    <n v="25"/>
    <m/>
  </r>
  <r>
    <x v="0"/>
    <s v="Weston Favell"/>
    <s v="060 / Office"/>
    <s v="GF"/>
    <n v="4"/>
    <s v="Joinery"/>
    <n v="401"/>
    <x v="5"/>
    <n v="40102"/>
    <x v="6"/>
    <m/>
    <m/>
    <m/>
    <x v="0"/>
    <m/>
    <n v="8"/>
    <m/>
    <m/>
    <m/>
    <m/>
    <m/>
    <m/>
    <n v="0"/>
    <x v="0"/>
    <s v="£0.00"/>
    <s v="£0.00"/>
    <s v="£0.00"/>
    <s v="£0.00"/>
    <s v="£0.00"/>
    <n v="0"/>
    <m/>
  </r>
  <r>
    <x v="0"/>
    <s v="Weston Favell"/>
    <s v="060 / Office"/>
    <s v="GF"/>
    <n v="4"/>
    <s v="Joinery"/>
    <n v="401"/>
    <x v="5"/>
    <s v="40103DS"/>
    <x v="7"/>
    <m/>
    <m/>
    <m/>
    <x v="0"/>
    <m/>
    <n v="8"/>
    <m/>
    <m/>
    <m/>
    <m/>
    <m/>
    <m/>
    <n v="0"/>
    <x v="0"/>
    <s v="£0.00"/>
    <s v="£0.00"/>
    <s v="£0.00"/>
    <s v="£0.00"/>
    <s v="£0.00"/>
    <n v="0"/>
    <m/>
  </r>
  <r>
    <x v="0"/>
    <s v="Weston Favell"/>
    <s v="038 / Office"/>
    <s v="GF"/>
    <n v="1"/>
    <s v="Internal Finishes"/>
    <n v="101"/>
    <x v="0"/>
    <n v="10102"/>
    <x v="0"/>
    <m/>
    <m/>
    <m/>
    <x v="0"/>
    <m/>
    <n v="8"/>
    <m/>
    <m/>
    <m/>
    <m/>
    <m/>
    <m/>
    <n v="0"/>
    <x v="0"/>
    <s v="£0.00"/>
    <s v="£0.00"/>
    <s v="£0.00"/>
    <s v="£0.00"/>
    <s v="£0.00"/>
    <n v="0"/>
    <s v="2 damaged ceiling tiles (not costed)"/>
  </r>
  <r>
    <x v="0"/>
    <s v="Weston Favell"/>
    <s v="038 / Office"/>
    <s v="GF"/>
    <n v="1"/>
    <s v="Internal Finishes"/>
    <n v="102"/>
    <x v="1"/>
    <n v="10207"/>
    <x v="1"/>
    <m/>
    <m/>
    <m/>
    <x v="0"/>
    <m/>
    <n v="12"/>
    <m/>
    <m/>
    <m/>
    <m/>
    <m/>
    <m/>
    <n v="0"/>
    <x v="0"/>
    <s v="£0.00"/>
    <s v="£0.00"/>
    <s v="£0.00"/>
    <s v="£0.00"/>
    <s v="£0.00"/>
    <n v="0"/>
    <m/>
  </r>
  <r>
    <x v="0"/>
    <s v="Weston Favell"/>
    <s v="038 / Office"/>
    <s v="GF"/>
    <n v="1"/>
    <s v="Internal Finishes"/>
    <n v="103"/>
    <x v="2"/>
    <n v="10302"/>
    <x v="2"/>
    <s v="m2"/>
    <n v="10"/>
    <n v="43.58"/>
    <x v="1"/>
    <n v="15"/>
    <n v="3"/>
    <n v="435.79999999999995"/>
    <s v="Stained"/>
    <s v="Replace"/>
    <s v="INT 21"/>
    <n v="2"/>
    <n v="3"/>
    <n v="6"/>
    <x v="1"/>
    <s v="£0.00"/>
    <s v="£0.00"/>
    <n v="435.79999999999995"/>
    <s v="£0.00"/>
    <s v="£0.00"/>
    <n v="435.79999999999995"/>
    <m/>
  </r>
  <r>
    <x v="0"/>
    <s v="Weston Favell"/>
    <s v="038 / Office"/>
    <s v="GF"/>
    <n v="2"/>
    <s v="Door"/>
    <n v="201"/>
    <x v="3"/>
    <n v="20103"/>
    <x v="3"/>
    <m/>
    <m/>
    <m/>
    <x v="0"/>
    <m/>
    <n v="10"/>
    <m/>
    <m/>
    <m/>
    <m/>
    <m/>
    <m/>
    <n v="0"/>
    <x v="0"/>
    <s v="£0.00"/>
    <s v="£0.00"/>
    <s v="£0.00"/>
    <s v="£0.00"/>
    <s v="£0.00"/>
    <n v="0"/>
    <m/>
  </r>
  <r>
    <x v="0"/>
    <s v="Weston Favell"/>
    <s v="038 / Office"/>
    <s v="GF"/>
    <n v="3"/>
    <s v="Ironmongery"/>
    <n v="301"/>
    <x v="4"/>
    <n v="30101"/>
    <x v="4"/>
    <m/>
    <m/>
    <m/>
    <x v="0"/>
    <m/>
    <n v="10"/>
    <m/>
    <m/>
    <m/>
    <m/>
    <m/>
    <m/>
    <n v="0"/>
    <x v="0"/>
    <s v="£0.00"/>
    <s v="£0.00"/>
    <s v="£0.00"/>
    <s v="£0.00"/>
    <s v="£0.00"/>
    <n v="0"/>
    <m/>
  </r>
  <r>
    <x v="0"/>
    <s v="Weston Favell"/>
    <s v="038 / Office"/>
    <s v="GF"/>
    <n v="3"/>
    <s v="Ironmongery"/>
    <n v="301"/>
    <x v="4"/>
    <n v="30101"/>
    <x v="5"/>
    <s v="Item"/>
    <n v="1"/>
    <n v="25"/>
    <x v="1"/>
    <n v="20"/>
    <n v="2"/>
    <n v="25"/>
    <s v="Loose"/>
    <s v="Repair / replace"/>
    <s v="INT 16"/>
    <n v="2"/>
    <n v="2"/>
    <n v="4"/>
    <x v="2"/>
    <s v="£0.00"/>
    <n v="25"/>
    <s v="£0.00"/>
    <s v="£0.00"/>
    <s v="£0.00"/>
    <n v="25"/>
    <m/>
  </r>
  <r>
    <x v="0"/>
    <s v="Weston Favell"/>
    <s v="038 / Office"/>
    <s v="GF"/>
    <n v="4"/>
    <s v="Joinery"/>
    <n v="401"/>
    <x v="5"/>
    <n v="40102"/>
    <x v="6"/>
    <m/>
    <m/>
    <m/>
    <x v="0"/>
    <m/>
    <n v="8"/>
    <m/>
    <m/>
    <m/>
    <m/>
    <m/>
    <m/>
    <n v="0"/>
    <x v="0"/>
    <s v="£0.00"/>
    <s v="£0.00"/>
    <s v="£0.00"/>
    <s v="£0.00"/>
    <s v="£0.00"/>
    <n v="0"/>
    <m/>
  </r>
  <r>
    <x v="0"/>
    <s v="Weston Favell"/>
    <s v="038 / Office"/>
    <s v="GF"/>
    <n v="4"/>
    <s v="Joinery"/>
    <n v="401"/>
    <x v="5"/>
    <s v="40103DS"/>
    <x v="7"/>
    <m/>
    <m/>
    <m/>
    <x v="0"/>
    <m/>
    <n v="8"/>
    <m/>
    <m/>
    <m/>
    <m/>
    <m/>
    <m/>
    <n v="0"/>
    <x v="0"/>
    <s v="£0.00"/>
    <s v="£0.00"/>
    <s v="£0.00"/>
    <s v="£0.00"/>
    <s v="£0.00"/>
    <n v="0"/>
    <m/>
  </r>
  <r>
    <x v="0"/>
    <s v="Weston Favell"/>
    <s v="054 / Corridor"/>
    <s v="GF"/>
    <n v="1"/>
    <s v="Internal Finishes"/>
    <n v="101"/>
    <x v="0"/>
    <n v="10102"/>
    <x v="0"/>
    <s v="m2"/>
    <n v="10"/>
    <n v="76.47"/>
    <x v="1"/>
    <n v="25"/>
    <n v="3"/>
    <n v="764.7"/>
    <s v="30 - 40% of tiles damaged"/>
    <s v="Replace"/>
    <s v="INT 22, INT 17"/>
    <n v="2"/>
    <n v="3"/>
    <n v="6"/>
    <x v="1"/>
    <s v="£0.00"/>
    <s v="£0.00"/>
    <n v="764.7"/>
    <s v="£0.00"/>
    <s v="£0.00"/>
    <n v="764.7"/>
    <m/>
  </r>
  <r>
    <x v="0"/>
    <s v="Weston Favell"/>
    <s v="054 / Corridor"/>
    <s v="GF"/>
    <n v="1"/>
    <s v="Internal Finishes"/>
    <n v="102"/>
    <x v="1"/>
    <n v="10207"/>
    <x v="1"/>
    <m/>
    <m/>
    <m/>
    <x v="0"/>
    <m/>
    <n v="12"/>
    <m/>
    <m/>
    <m/>
    <m/>
    <m/>
    <m/>
    <n v="0"/>
    <x v="0"/>
    <s v="£0.00"/>
    <s v="£0.00"/>
    <s v="£0.00"/>
    <s v="£0.00"/>
    <s v="£0.00"/>
    <n v="0"/>
    <m/>
  </r>
  <r>
    <x v="0"/>
    <s v="Weston Favell"/>
    <s v="054 / Corridor"/>
    <s v="GF"/>
    <n v="1"/>
    <s v="Internal Finishes"/>
    <n v="103"/>
    <x v="2"/>
    <n v="10302"/>
    <x v="2"/>
    <s v="m2"/>
    <n v="25"/>
    <n v="43.58"/>
    <x v="1"/>
    <n v="15"/>
    <n v="3"/>
    <n v="1089.5"/>
    <s v="Worn and aged"/>
    <s v="Replace"/>
    <s v="INT 21"/>
    <n v="2"/>
    <n v="3"/>
    <n v="6"/>
    <x v="1"/>
    <s v="£0.00"/>
    <s v="£0.00"/>
    <n v="1089.5"/>
    <s v="£0.00"/>
    <s v="£0.00"/>
    <n v="1089.5"/>
    <m/>
  </r>
  <r>
    <x v="0"/>
    <s v="Weston Favell"/>
    <s v="054 / Corridor"/>
    <s v="GF"/>
    <n v="1"/>
    <s v="Internal Finishes"/>
    <n v="104"/>
    <x v="6"/>
    <n v="10401"/>
    <x v="8"/>
    <s v="m2"/>
    <n v="95"/>
    <n v="5.31"/>
    <x v="1"/>
    <n v="5"/>
    <n v="3"/>
    <n v="504.45"/>
    <s v="Walls marked and scuffed"/>
    <s v="Redecorate"/>
    <s v="INT 9"/>
    <n v="2"/>
    <n v="3"/>
    <n v="6"/>
    <x v="1"/>
    <s v="£0.00"/>
    <s v="£0.00"/>
    <n v="504.45"/>
    <s v="£0.00"/>
    <s v="£0.00"/>
    <n v="504.45"/>
    <m/>
  </r>
  <r>
    <x v="0"/>
    <s v="Weston Favell"/>
    <s v="054 / Corridor"/>
    <s v="GF"/>
    <n v="4"/>
    <s v="Joinery"/>
    <n v="401"/>
    <x v="5"/>
    <n v="40102"/>
    <x v="6"/>
    <m/>
    <m/>
    <m/>
    <x v="0"/>
    <m/>
    <n v="8"/>
    <m/>
    <m/>
    <m/>
    <m/>
    <m/>
    <m/>
    <n v="0"/>
    <x v="0"/>
    <s v="£0.00"/>
    <s v="£0.00"/>
    <s v="£0.00"/>
    <s v="£0.00"/>
    <s v="£0.00"/>
    <n v="0"/>
    <m/>
  </r>
  <r>
    <x v="0"/>
    <s v="Weston Favell"/>
    <s v="054 / Corridor"/>
    <s v="GF"/>
    <n v="4"/>
    <s v="Joinery"/>
    <n v="401"/>
    <x v="5"/>
    <s v="40103DS"/>
    <x v="7"/>
    <m/>
    <m/>
    <m/>
    <x v="0"/>
    <m/>
    <n v="8"/>
    <m/>
    <m/>
    <m/>
    <m/>
    <m/>
    <m/>
    <n v="0"/>
    <x v="0"/>
    <s v="£0.00"/>
    <s v="£0.00"/>
    <s v="£0.00"/>
    <s v="£0.00"/>
    <s v="£0.00"/>
    <n v="0"/>
    <m/>
  </r>
  <r>
    <x v="0"/>
    <s v="Weston Favell"/>
    <s v="054 / Corridor"/>
    <s v="GF"/>
    <n v="7"/>
    <s v="FF&amp;E"/>
    <n v="701"/>
    <x v="7"/>
    <n v="70117"/>
    <x v="9"/>
    <m/>
    <m/>
    <m/>
    <x v="0"/>
    <m/>
    <n v="10"/>
    <m/>
    <m/>
    <m/>
    <m/>
    <m/>
    <m/>
    <n v="0"/>
    <x v="0"/>
    <s v="£0.00"/>
    <s v="£0.00"/>
    <s v="£0.00"/>
    <s v="£0.00"/>
    <s v="£0.00"/>
    <n v="0"/>
    <m/>
  </r>
  <r>
    <x v="0"/>
    <s v="Weston Favell"/>
    <s v="044 /  Corridor"/>
    <s v="GF"/>
    <n v="1"/>
    <s v="Internal Finishes"/>
    <n v="101"/>
    <x v="0"/>
    <n v="10102"/>
    <x v="0"/>
    <s v="m2"/>
    <n v="8"/>
    <n v="76.47"/>
    <x v="1"/>
    <n v="25"/>
    <n v="3"/>
    <n v="611.76"/>
    <s v="30 - 40% of tiles damaged"/>
    <s v="Replace"/>
    <s v="INT 22, INT 17"/>
    <n v="2"/>
    <n v="3"/>
    <n v="6"/>
    <x v="1"/>
    <s v="£0.00"/>
    <s v="£0.00"/>
    <n v="611.76"/>
    <s v="£0.00"/>
    <s v="£0.00"/>
    <n v="611.76"/>
    <m/>
  </r>
  <r>
    <x v="0"/>
    <s v="Weston Favell"/>
    <s v="044 / Corridor"/>
    <s v="GF"/>
    <n v="1"/>
    <s v="Internal Finishes"/>
    <n v="102"/>
    <x v="1"/>
    <n v="10207"/>
    <x v="1"/>
    <m/>
    <m/>
    <m/>
    <x v="0"/>
    <m/>
    <n v="12"/>
    <m/>
    <m/>
    <m/>
    <m/>
    <m/>
    <m/>
    <n v="0"/>
    <x v="0"/>
    <s v="£0.00"/>
    <s v="£0.00"/>
    <s v="£0.00"/>
    <s v="£0.00"/>
    <s v="£0.00"/>
    <n v="0"/>
    <m/>
  </r>
  <r>
    <x v="0"/>
    <s v="Weston Favell"/>
    <s v="044 / Corridor"/>
    <s v="GF"/>
    <n v="1"/>
    <s v="Internal Finishes"/>
    <n v="103"/>
    <x v="2"/>
    <n v="10302"/>
    <x v="2"/>
    <s v="m2"/>
    <n v="19"/>
    <n v="43.58"/>
    <x v="1"/>
    <n v="15"/>
    <n v="3"/>
    <n v="828.02"/>
    <s v="Worn and aged"/>
    <s v="Replace"/>
    <s v="INT 21"/>
    <n v="2"/>
    <n v="3"/>
    <n v="6"/>
    <x v="1"/>
    <s v="£0.00"/>
    <s v="£0.00"/>
    <n v="828.02"/>
    <s v="£0.00"/>
    <s v="£0.00"/>
    <n v="828.02"/>
    <m/>
  </r>
  <r>
    <x v="0"/>
    <s v="Weston Favell"/>
    <s v="044 / Corridor"/>
    <s v="GF"/>
    <n v="1"/>
    <s v="Internal Finishes"/>
    <n v="104"/>
    <x v="6"/>
    <n v="10401"/>
    <x v="8"/>
    <s v="m2"/>
    <n v="30"/>
    <n v="5.31"/>
    <x v="1"/>
    <n v="5"/>
    <n v="3"/>
    <n v="159.29999999999998"/>
    <s v="Walls marked and scuffed"/>
    <s v="Redecorate"/>
    <s v="INT 9"/>
    <n v="2"/>
    <n v="3"/>
    <n v="6"/>
    <x v="1"/>
    <s v="£0.00"/>
    <s v="£0.00"/>
    <n v="159.29999999999998"/>
    <s v="£0.00"/>
    <s v="£0.00"/>
    <n v="159.29999999999998"/>
    <m/>
  </r>
  <r>
    <x v="0"/>
    <s v="Weston Favell"/>
    <s v="044 / Corridor"/>
    <s v="GF"/>
    <n v="4"/>
    <s v="Joinery"/>
    <n v="401"/>
    <x v="5"/>
    <n v="40102"/>
    <x v="6"/>
    <m/>
    <m/>
    <m/>
    <x v="0"/>
    <m/>
    <n v="8"/>
    <m/>
    <m/>
    <m/>
    <m/>
    <m/>
    <m/>
    <n v="0"/>
    <x v="0"/>
    <s v="£0.00"/>
    <s v="£0.00"/>
    <s v="£0.00"/>
    <s v="£0.00"/>
    <s v="£0.00"/>
    <n v="0"/>
    <m/>
  </r>
  <r>
    <x v="0"/>
    <s v="Weston Favell"/>
    <s v="044 / Corridor"/>
    <s v="GF"/>
    <n v="4"/>
    <s v="Joinery"/>
    <n v="401"/>
    <x v="5"/>
    <s v="40103DS"/>
    <x v="7"/>
    <m/>
    <m/>
    <m/>
    <x v="0"/>
    <m/>
    <n v="8"/>
    <m/>
    <m/>
    <m/>
    <m/>
    <m/>
    <m/>
    <n v="0"/>
    <x v="0"/>
    <s v="£0.00"/>
    <s v="£0.00"/>
    <s v="£0.00"/>
    <s v="£0.00"/>
    <s v="£0.00"/>
    <n v="0"/>
    <m/>
  </r>
  <r>
    <x v="0"/>
    <s v="Weston Favell"/>
    <s v="064 / Office"/>
    <s v="GF"/>
    <n v="1"/>
    <s v="Internal Finishes"/>
    <n v="101"/>
    <x v="0"/>
    <n v="10102"/>
    <x v="0"/>
    <s v="m2"/>
    <n v="5"/>
    <n v="76.47"/>
    <x v="1"/>
    <n v="25"/>
    <n v="3"/>
    <n v="382.35"/>
    <s v="30 - 40% of tiles damaged"/>
    <s v="Replace"/>
    <s v="INT 22, INT 17"/>
    <n v="2"/>
    <n v="3"/>
    <n v="6"/>
    <x v="1"/>
    <s v="£0.00"/>
    <s v="£0.00"/>
    <n v="382.35"/>
    <s v="£0.00"/>
    <s v="£0.00"/>
    <n v="382.35"/>
    <m/>
  </r>
  <r>
    <x v="0"/>
    <s v="Weston Favell"/>
    <s v="064 / Office"/>
    <s v="GF"/>
    <n v="1"/>
    <s v="Internal Finishes"/>
    <n v="102"/>
    <x v="1"/>
    <n v="10207"/>
    <x v="1"/>
    <m/>
    <m/>
    <m/>
    <x v="0"/>
    <m/>
    <n v="12"/>
    <m/>
    <m/>
    <m/>
    <m/>
    <m/>
    <m/>
    <n v="0"/>
    <x v="0"/>
    <s v="£0.00"/>
    <s v="£0.00"/>
    <s v="£0.00"/>
    <s v="£0.00"/>
    <s v="£0.00"/>
    <n v="0"/>
    <m/>
  </r>
  <r>
    <x v="0"/>
    <s v="Weston Favell"/>
    <s v="064 / Office"/>
    <s v="GF"/>
    <n v="1"/>
    <s v="Internal Finishes"/>
    <n v="103"/>
    <x v="2"/>
    <n v="10302"/>
    <x v="2"/>
    <s v="m2"/>
    <n v="11"/>
    <n v="43.58"/>
    <x v="1"/>
    <n v="15"/>
    <n v="3"/>
    <n v="479.38"/>
    <s v="Worn and aged"/>
    <s v="Replace"/>
    <s v="INT 21"/>
    <n v="2"/>
    <n v="3"/>
    <n v="6"/>
    <x v="1"/>
    <s v="£0.00"/>
    <s v="£0.00"/>
    <n v="479.38"/>
    <s v="£0.00"/>
    <s v="£0.00"/>
    <n v="479.38"/>
    <m/>
  </r>
  <r>
    <x v="0"/>
    <s v="Weston Favell"/>
    <s v="064 / Office"/>
    <s v="GF"/>
    <n v="1"/>
    <s v="Internal Finishes"/>
    <n v="104"/>
    <x v="6"/>
    <n v="10401"/>
    <x v="8"/>
    <s v="m2"/>
    <n v="25"/>
    <n v="5.31"/>
    <x v="1"/>
    <n v="5"/>
    <n v="3"/>
    <n v="132.75"/>
    <s v="Walls marked and scuffed"/>
    <s v="Redecorate"/>
    <s v="INT 9"/>
    <n v="2"/>
    <n v="3"/>
    <n v="6"/>
    <x v="1"/>
    <s v="£0.00"/>
    <s v="£0.00"/>
    <n v="132.75"/>
    <s v="£0.00"/>
    <s v="£0.00"/>
    <n v="132.75"/>
    <m/>
  </r>
  <r>
    <x v="0"/>
    <s v="Weston Favell"/>
    <s v="064 / Office"/>
    <s v="GF"/>
    <n v="4"/>
    <s v="Joinery"/>
    <n v="401"/>
    <x v="5"/>
    <n v="40102"/>
    <x v="6"/>
    <m/>
    <m/>
    <m/>
    <x v="0"/>
    <m/>
    <n v="8"/>
    <m/>
    <m/>
    <m/>
    <m/>
    <m/>
    <m/>
    <n v="0"/>
    <x v="0"/>
    <s v="£0.00"/>
    <s v="£0.00"/>
    <s v="£0.00"/>
    <s v="£0.00"/>
    <s v="£0.00"/>
    <n v="0"/>
    <m/>
  </r>
  <r>
    <x v="0"/>
    <s v="Weston Favell"/>
    <s v="064 / Office"/>
    <s v="GF"/>
    <n v="4"/>
    <s v="Joinery"/>
    <n v="401"/>
    <x v="5"/>
    <s v="40103DS"/>
    <x v="7"/>
    <m/>
    <m/>
    <m/>
    <x v="0"/>
    <m/>
    <n v="8"/>
    <m/>
    <m/>
    <m/>
    <m/>
    <m/>
    <m/>
    <n v="0"/>
    <x v="0"/>
    <s v="£0.00"/>
    <s v="£0.00"/>
    <s v="£0.00"/>
    <s v="£0.00"/>
    <s v="£0.00"/>
    <n v="0"/>
    <m/>
  </r>
  <r>
    <x v="0"/>
    <s v="Weston Favell"/>
    <s v="045 / Corridor"/>
    <s v="GF"/>
    <n v="1"/>
    <s v="Internal Finishes"/>
    <n v="101"/>
    <x v="0"/>
    <n v="10102"/>
    <x v="0"/>
    <s v="m2"/>
    <n v="5"/>
    <n v="76.47"/>
    <x v="1"/>
    <n v="25"/>
    <n v="3"/>
    <n v="382.35"/>
    <s v="30 - 40% of tiles damaged"/>
    <s v="Replace"/>
    <s v="INT 22, INT 17"/>
    <n v="2"/>
    <n v="3"/>
    <n v="6"/>
    <x v="1"/>
    <s v="£0.00"/>
    <s v="£0.00"/>
    <n v="382.35"/>
    <s v="£0.00"/>
    <s v="£0.00"/>
    <n v="382.35"/>
    <m/>
  </r>
  <r>
    <x v="0"/>
    <s v="Weston Favell"/>
    <s v="045 / Corridor"/>
    <s v="GF"/>
    <n v="1"/>
    <s v="Internal Finishes"/>
    <n v="102"/>
    <x v="1"/>
    <n v="10207"/>
    <x v="1"/>
    <m/>
    <m/>
    <m/>
    <x v="0"/>
    <m/>
    <n v="12"/>
    <m/>
    <m/>
    <m/>
    <m/>
    <m/>
    <m/>
    <n v="0"/>
    <x v="0"/>
    <s v="£0.00"/>
    <s v="£0.00"/>
    <s v="£0.00"/>
    <s v="£0.00"/>
    <s v="£0.00"/>
    <n v="0"/>
    <m/>
  </r>
  <r>
    <x v="0"/>
    <s v="Weston Favell"/>
    <s v="045 / Corridor"/>
    <s v="GF"/>
    <n v="1"/>
    <s v="Internal Finishes"/>
    <n v="103"/>
    <x v="2"/>
    <n v="10302"/>
    <x v="2"/>
    <s v="m2"/>
    <n v="11"/>
    <n v="43.58"/>
    <x v="1"/>
    <n v="15"/>
    <n v="3"/>
    <n v="479.38"/>
    <s v="Worn and aged"/>
    <s v="Replace"/>
    <s v="INT 21"/>
    <n v="2"/>
    <n v="3"/>
    <n v="6"/>
    <x v="1"/>
    <s v="£0.00"/>
    <s v="£0.00"/>
    <n v="479.38"/>
    <s v="£0.00"/>
    <s v="£0.00"/>
    <n v="479.38"/>
    <m/>
  </r>
  <r>
    <x v="0"/>
    <s v="Weston Favell"/>
    <s v="045 / Corridor"/>
    <s v="GF"/>
    <n v="1"/>
    <s v="Internal Finishes"/>
    <n v="104"/>
    <x v="6"/>
    <n v="10401"/>
    <x v="8"/>
    <s v="m2"/>
    <n v="45"/>
    <n v="5.31"/>
    <x v="1"/>
    <n v="5"/>
    <n v="3"/>
    <n v="238.95"/>
    <s v="Walls marked and scuffed"/>
    <s v="Redecorate"/>
    <s v="INT 9"/>
    <n v="2"/>
    <n v="3"/>
    <n v="6"/>
    <x v="1"/>
    <s v="£0.00"/>
    <s v="£0.00"/>
    <n v="238.95"/>
    <s v="£0.00"/>
    <s v="£0.00"/>
    <n v="238.95"/>
    <m/>
  </r>
  <r>
    <x v="0"/>
    <s v="Weston Favell"/>
    <s v="045 / Corridor"/>
    <s v="GF"/>
    <n v="4"/>
    <s v="Joinery"/>
    <n v="401"/>
    <x v="5"/>
    <n v="40102"/>
    <x v="6"/>
    <m/>
    <m/>
    <m/>
    <x v="0"/>
    <m/>
    <n v="8"/>
    <m/>
    <m/>
    <m/>
    <m/>
    <m/>
    <m/>
    <n v="0"/>
    <x v="0"/>
    <s v="£0.00"/>
    <s v="£0.00"/>
    <s v="£0.00"/>
    <s v="£0.00"/>
    <s v="£0.00"/>
    <n v="0"/>
    <m/>
  </r>
  <r>
    <x v="0"/>
    <s v="Weston Favell"/>
    <s v="045 / Corridor"/>
    <s v="GF"/>
    <n v="4"/>
    <s v="Joinery"/>
    <n v="401"/>
    <x v="5"/>
    <s v="40103DS"/>
    <x v="7"/>
    <m/>
    <m/>
    <m/>
    <x v="0"/>
    <m/>
    <n v="8"/>
    <m/>
    <m/>
    <m/>
    <m/>
    <m/>
    <m/>
    <n v="0"/>
    <x v="0"/>
    <s v="£0.00"/>
    <s v="£0.00"/>
    <s v="£0.00"/>
    <s v="£0.00"/>
    <s v="£0.00"/>
    <n v="0"/>
    <m/>
  </r>
  <r>
    <x v="0"/>
    <s v="Weston Favell"/>
    <s v="040 / Corridor"/>
    <s v="GF"/>
    <n v="1"/>
    <s v="Internal Finishes"/>
    <n v="101"/>
    <x v="0"/>
    <n v="10102"/>
    <x v="0"/>
    <s v="m2"/>
    <n v="8"/>
    <n v="76.47"/>
    <x v="1"/>
    <n v="25"/>
    <n v="3"/>
    <n v="611.76"/>
    <s v="30 - 40% of tiles damaged"/>
    <s v="Replace"/>
    <s v="INT 22, INT 17"/>
    <n v="2"/>
    <n v="3"/>
    <n v="6"/>
    <x v="1"/>
    <s v="£0.00"/>
    <s v="£0.00"/>
    <n v="611.76"/>
    <s v="£0.00"/>
    <s v="£0.00"/>
    <n v="611.76"/>
    <m/>
  </r>
  <r>
    <x v="0"/>
    <s v="Weston Favell"/>
    <s v="040 / Corridor"/>
    <s v="GF"/>
    <n v="1"/>
    <s v="Internal Finishes"/>
    <n v="102"/>
    <x v="1"/>
    <n v="10207"/>
    <x v="1"/>
    <m/>
    <m/>
    <m/>
    <x v="0"/>
    <m/>
    <n v="12"/>
    <m/>
    <m/>
    <m/>
    <m/>
    <m/>
    <m/>
    <n v="0"/>
    <x v="0"/>
    <s v="£0.00"/>
    <s v="£0.00"/>
    <s v="£0.00"/>
    <s v="£0.00"/>
    <s v="£0.00"/>
    <n v="0"/>
    <m/>
  </r>
  <r>
    <x v="0"/>
    <s v="Weston Favell"/>
    <s v="040 / Corridor"/>
    <s v="GF"/>
    <n v="1"/>
    <s v="Internal Finishes"/>
    <n v="103"/>
    <x v="2"/>
    <n v="10302"/>
    <x v="2"/>
    <s v="m2"/>
    <n v="18"/>
    <n v="43.58"/>
    <x v="1"/>
    <n v="15"/>
    <n v="3"/>
    <n v="784.43999999999994"/>
    <s v="Worn and aged"/>
    <s v="Replace"/>
    <s v="INT 21"/>
    <n v="2"/>
    <n v="3"/>
    <n v="6"/>
    <x v="1"/>
    <s v="£0.00"/>
    <s v="£0.00"/>
    <n v="784.43999999999994"/>
    <s v="£0.00"/>
    <s v="£0.00"/>
    <n v="784.43999999999994"/>
    <m/>
  </r>
  <r>
    <x v="0"/>
    <s v="Weston Favell"/>
    <s v="040 / Corridor"/>
    <s v="GF"/>
    <n v="1"/>
    <s v="Internal Finishes"/>
    <n v="103"/>
    <x v="2"/>
    <s v="10308DS"/>
    <x v="10"/>
    <s v="m2"/>
    <n v="2"/>
    <n v="71.709999999999994"/>
    <x v="1"/>
    <n v="20"/>
    <n v="3"/>
    <n v="143.41999999999999"/>
    <s v="Worn and aged"/>
    <s v="Replace"/>
    <s v="INT 1"/>
    <n v="2"/>
    <n v="3"/>
    <n v="6"/>
    <x v="1"/>
    <s v="£0.00"/>
    <s v="£0.00"/>
    <n v="143.41999999999999"/>
    <s v="£0.00"/>
    <s v="£0.00"/>
    <n v="143.41999999999999"/>
    <m/>
  </r>
  <r>
    <x v="0"/>
    <s v="Weston Favell"/>
    <s v="040 / Corridor"/>
    <s v="GF"/>
    <n v="1"/>
    <s v="Internal Finishes"/>
    <n v="104"/>
    <x v="6"/>
    <n v="10401"/>
    <x v="8"/>
    <s v="m2"/>
    <n v="65"/>
    <n v="5.31"/>
    <x v="1"/>
    <n v="5"/>
    <n v="3"/>
    <n v="345.15"/>
    <s v="Walls marked and scuffed"/>
    <s v="Redecorate"/>
    <s v="INT 9"/>
    <n v="2"/>
    <n v="3"/>
    <n v="6"/>
    <x v="1"/>
    <s v="£0.00"/>
    <s v="£0.00"/>
    <n v="345.15"/>
    <s v="£0.00"/>
    <s v="£0.00"/>
    <n v="345.15"/>
    <m/>
  </r>
  <r>
    <x v="0"/>
    <s v="Weston Favell"/>
    <s v="040 / Corridor"/>
    <s v="GF"/>
    <n v="4"/>
    <s v="Joinery"/>
    <n v="401"/>
    <x v="5"/>
    <n v="40102"/>
    <x v="6"/>
    <m/>
    <m/>
    <m/>
    <x v="0"/>
    <m/>
    <n v="8"/>
    <m/>
    <m/>
    <m/>
    <m/>
    <m/>
    <m/>
    <n v="0"/>
    <x v="0"/>
    <s v="£0.00"/>
    <s v="£0.00"/>
    <s v="£0.00"/>
    <s v="£0.00"/>
    <s v="£0.00"/>
    <n v="0"/>
    <m/>
  </r>
  <r>
    <x v="0"/>
    <s v="Weston Favell"/>
    <s v="040 / Corridor"/>
    <s v="GF"/>
    <n v="4"/>
    <s v="Joinery"/>
    <n v="401"/>
    <x v="5"/>
    <s v="40103DS"/>
    <x v="7"/>
    <m/>
    <m/>
    <m/>
    <x v="0"/>
    <m/>
    <n v="8"/>
    <m/>
    <m/>
    <m/>
    <m/>
    <m/>
    <m/>
    <n v="0"/>
    <x v="0"/>
    <s v="£0.00"/>
    <s v="£0.00"/>
    <s v="£0.00"/>
    <s v="£0.00"/>
    <s v="£0.00"/>
    <n v="0"/>
    <m/>
  </r>
  <r>
    <x v="0"/>
    <s v="Weston Favell"/>
    <s v="061 / Office"/>
    <s v="GF"/>
    <n v="1"/>
    <s v="Internal Finishes"/>
    <n v="101"/>
    <x v="0"/>
    <n v="10101"/>
    <x v="11"/>
    <m/>
    <m/>
    <m/>
    <x v="0"/>
    <m/>
    <n v="8"/>
    <m/>
    <m/>
    <m/>
    <m/>
    <m/>
    <m/>
    <n v="0"/>
    <x v="0"/>
    <s v="£0.00"/>
    <s v="£0.00"/>
    <s v="£0.00"/>
    <s v="£0.00"/>
    <s v="£0.00"/>
    <n v="0"/>
    <m/>
  </r>
  <r>
    <x v="0"/>
    <s v="Weston Favell"/>
    <s v="061 / Office"/>
    <s v="GF"/>
    <n v="1"/>
    <s v="Internal Finishes"/>
    <n v="102"/>
    <x v="1"/>
    <n v="10207"/>
    <x v="1"/>
    <m/>
    <m/>
    <m/>
    <x v="0"/>
    <m/>
    <n v="12"/>
    <m/>
    <m/>
    <m/>
    <m/>
    <m/>
    <m/>
    <n v="0"/>
    <x v="0"/>
    <s v="£0.00"/>
    <s v="£0.00"/>
    <s v="£0.00"/>
    <s v="£0.00"/>
    <s v="£0.00"/>
    <n v="0"/>
    <m/>
  </r>
  <r>
    <x v="0"/>
    <s v="Weston Favell"/>
    <s v="061 / Office"/>
    <s v="GF"/>
    <n v="1"/>
    <s v="Internal Finishes"/>
    <n v="103"/>
    <x v="2"/>
    <n v="10302"/>
    <x v="2"/>
    <m/>
    <m/>
    <m/>
    <x v="0"/>
    <m/>
    <n v="10"/>
    <m/>
    <m/>
    <m/>
    <m/>
    <m/>
    <m/>
    <n v="0"/>
    <x v="0"/>
    <s v="£0.00"/>
    <s v="£0.00"/>
    <s v="£0.00"/>
    <s v="£0.00"/>
    <s v="£0.00"/>
    <n v="0"/>
    <m/>
  </r>
  <r>
    <x v="0"/>
    <s v="Weston Favell"/>
    <s v="061 / Office"/>
    <s v="GF"/>
    <n v="1"/>
    <s v="Internal Finishes"/>
    <n v="104"/>
    <x v="6"/>
    <n v="10401"/>
    <x v="8"/>
    <s v="m2"/>
    <n v="33"/>
    <n v="5.31"/>
    <x v="1"/>
    <n v="5"/>
    <n v="3"/>
    <n v="175.23"/>
    <s v="Walls marked and scuffed"/>
    <s v="Redecorate"/>
    <s v="INT 9"/>
    <n v="2"/>
    <n v="3"/>
    <n v="6"/>
    <x v="1"/>
    <s v="£0.00"/>
    <s v="£0.00"/>
    <n v="175.23"/>
    <s v="£0.00"/>
    <s v="£0.00"/>
    <n v="175.23"/>
    <m/>
  </r>
  <r>
    <x v="0"/>
    <s v="Weston Favell"/>
    <s v="061 / Office"/>
    <s v="GF"/>
    <n v="4"/>
    <s v="Joinery"/>
    <n v="401"/>
    <x v="5"/>
    <n v="40101"/>
    <x v="12"/>
    <m/>
    <m/>
    <m/>
    <x v="0"/>
    <m/>
    <n v="8"/>
    <m/>
    <m/>
    <m/>
    <m/>
    <m/>
    <m/>
    <n v="0"/>
    <x v="0"/>
    <s v="£0.00"/>
    <s v="£0.00"/>
    <s v="£0.00"/>
    <s v="£0.00"/>
    <s v="£0.00"/>
    <n v="0"/>
    <m/>
  </r>
  <r>
    <x v="0"/>
    <s v="Weston Favell"/>
    <s v="061 / Office"/>
    <s v="GF"/>
    <n v="4"/>
    <s v="Joinery"/>
    <n v="401"/>
    <x v="5"/>
    <n v="40102"/>
    <x v="6"/>
    <m/>
    <m/>
    <m/>
    <x v="0"/>
    <m/>
    <n v="8"/>
    <m/>
    <m/>
    <m/>
    <m/>
    <m/>
    <m/>
    <n v="0"/>
    <x v="0"/>
    <s v="£0.00"/>
    <s v="£0.00"/>
    <s v="£0.00"/>
    <s v="£0.00"/>
    <s v="£0.00"/>
    <n v="0"/>
    <m/>
  </r>
  <r>
    <x v="0"/>
    <s v="Weston Favell"/>
    <s v="061 / Office"/>
    <s v="GF"/>
    <n v="4"/>
    <s v="Joinery"/>
    <n v="401"/>
    <x v="5"/>
    <s v="40103DS"/>
    <x v="7"/>
    <m/>
    <m/>
    <m/>
    <x v="0"/>
    <m/>
    <n v="8"/>
    <m/>
    <m/>
    <m/>
    <m/>
    <m/>
    <m/>
    <n v="0"/>
    <x v="0"/>
    <s v="£0.00"/>
    <s v="£0.00"/>
    <s v="£0.00"/>
    <s v="£0.00"/>
    <s v="£0.00"/>
    <n v="0"/>
    <m/>
  </r>
  <r>
    <x v="0"/>
    <s v="Weston Favell"/>
    <s v="061 / Office"/>
    <s v="GF"/>
    <n v="7"/>
    <s v="FF&amp;E"/>
    <n v="701"/>
    <x v="7"/>
    <s v="70109DS"/>
    <x v="13"/>
    <m/>
    <m/>
    <m/>
    <x v="0"/>
    <m/>
    <n v="10"/>
    <m/>
    <m/>
    <m/>
    <m/>
    <m/>
    <m/>
    <n v="0"/>
    <x v="0"/>
    <s v="£0.00"/>
    <s v="£0.00"/>
    <s v="£0.00"/>
    <s v="£0.00"/>
    <s v="£0.00"/>
    <n v="0"/>
    <m/>
  </r>
  <r>
    <x v="0"/>
    <s v="Weston Favell"/>
    <s v="062 / Cleaners"/>
    <s v="GF"/>
    <n v="1"/>
    <s v="Internal Finishes"/>
    <n v="101"/>
    <x v="0"/>
    <n v="10102"/>
    <x v="0"/>
    <s v="m2"/>
    <n v="3"/>
    <n v="76.47"/>
    <x v="1"/>
    <n v="25"/>
    <n v="3"/>
    <n v="229.41"/>
    <s v="Damaged and stained"/>
    <s v="Replace"/>
    <s v="INT 22, INT 17"/>
    <n v="2"/>
    <n v="3"/>
    <n v="6"/>
    <x v="1"/>
    <s v="£0.00"/>
    <s v="£0.00"/>
    <n v="229.41"/>
    <s v="£0.00"/>
    <s v="£0.00"/>
    <n v="229.41"/>
    <m/>
  </r>
  <r>
    <x v="0"/>
    <s v="Weston Favell"/>
    <s v="062 / Cleaners"/>
    <s v="GF"/>
    <n v="1"/>
    <s v="Internal Finishes"/>
    <n v="102"/>
    <x v="1"/>
    <n v="10207"/>
    <x v="1"/>
    <m/>
    <m/>
    <m/>
    <x v="0"/>
    <m/>
    <n v="12"/>
    <m/>
    <m/>
    <m/>
    <m/>
    <m/>
    <m/>
    <n v="0"/>
    <x v="0"/>
    <s v="£0.00"/>
    <s v="£0.00"/>
    <s v="£0.00"/>
    <s v="£0.00"/>
    <s v="£0.00"/>
    <n v="0"/>
    <m/>
  </r>
  <r>
    <x v="0"/>
    <s v="Weston Favell"/>
    <s v="062 / Cleaners"/>
    <s v="GF"/>
    <n v="1"/>
    <s v="Internal Finishes"/>
    <n v="103"/>
    <x v="2"/>
    <s v="10309DS"/>
    <x v="14"/>
    <m/>
    <m/>
    <m/>
    <x v="0"/>
    <m/>
    <n v="8"/>
    <m/>
    <m/>
    <m/>
    <m/>
    <m/>
    <m/>
    <n v="0"/>
    <x v="0"/>
    <s v="£0.00"/>
    <s v="£0.00"/>
    <s v="£0.00"/>
    <s v="£0.00"/>
    <s v="£0.00"/>
    <n v="0"/>
    <m/>
  </r>
  <r>
    <x v="0"/>
    <s v="Weston Favell"/>
    <s v="062 / Cleaners"/>
    <s v="GF"/>
    <n v="1"/>
    <s v="Internal Finishes"/>
    <n v="104"/>
    <x v="6"/>
    <n v="10401"/>
    <x v="8"/>
    <s v="m2"/>
    <n v="18"/>
    <n v="5.31"/>
    <x v="1"/>
    <n v="5"/>
    <n v="3"/>
    <n v="95.58"/>
    <s v="Walls marked and scuffed"/>
    <s v="Redecorate"/>
    <s v="INT 9"/>
    <n v="2"/>
    <n v="3"/>
    <n v="6"/>
    <x v="1"/>
    <s v="£0.00"/>
    <s v="£0.00"/>
    <n v="95.58"/>
    <s v="£0.00"/>
    <s v="£0.00"/>
    <n v="95.58"/>
    <m/>
  </r>
  <r>
    <x v="0"/>
    <s v="Weston Favell"/>
    <s v="062 / Cleaners"/>
    <s v="GF"/>
    <n v="2"/>
    <s v="Door"/>
    <n v="201"/>
    <x v="3"/>
    <n v="20102"/>
    <x v="15"/>
    <m/>
    <m/>
    <m/>
    <x v="0"/>
    <m/>
    <n v="12"/>
    <m/>
    <m/>
    <m/>
    <m/>
    <m/>
    <m/>
    <n v="0"/>
    <x v="0"/>
    <s v="£0.00"/>
    <s v="£0.00"/>
    <s v="£0.00"/>
    <s v="£0.00"/>
    <s v="£0.00"/>
    <n v="0"/>
    <m/>
  </r>
  <r>
    <x v="0"/>
    <s v="Weston Favell"/>
    <s v="062 / Cleaners"/>
    <s v="GF"/>
    <n v="3"/>
    <s v="Ironmongery"/>
    <n v="301"/>
    <x v="4"/>
    <n v="30101"/>
    <x v="4"/>
    <m/>
    <m/>
    <m/>
    <x v="0"/>
    <m/>
    <n v="10"/>
    <m/>
    <m/>
    <m/>
    <m/>
    <m/>
    <m/>
    <n v="0"/>
    <x v="0"/>
    <s v="£0.00"/>
    <s v="£0.00"/>
    <s v="£0.00"/>
    <s v="£0.00"/>
    <s v="£0.00"/>
    <n v="0"/>
    <m/>
  </r>
  <r>
    <x v="0"/>
    <s v="Weston Favell"/>
    <s v="062 / Cleaners"/>
    <s v="GF"/>
    <n v="4"/>
    <s v="Joinery"/>
    <n v="401"/>
    <x v="5"/>
    <n v="40101"/>
    <x v="12"/>
    <m/>
    <m/>
    <m/>
    <x v="0"/>
    <m/>
    <n v="12"/>
    <m/>
    <m/>
    <m/>
    <m/>
    <m/>
    <m/>
    <n v="0"/>
    <x v="0"/>
    <s v="£0.00"/>
    <s v="£0.00"/>
    <s v="£0.00"/>
    <s v="£0.00"/>
    <s v="£0.00"/>
    <n v="0"/>
    <m/>
  </r>
  <r>
    <x v="0"/>
    <s v="Weston Favell"/>
    <s v="062 / Cleaners"/>
    <s v="GF"/>
    <n v="4"/>
    <s v="Joinery"/>
    <n v="401"/>
    <x v="5"/>
    <n v="40102"/>
    <x v="6"/>
    <m/>
    <m/>
    <m/>
    <x v="0"/>
    <m/>
    <n v="12"/>
    <m/>
    <m/>
    <m/>
    <m/>
    <m/>
    <m/>
    <n v="0"/>
    <x v="0"/>
    <s v="£0.00"/>
    <s v="£0.00"/>
    <s v="£0.00"/>
    <s v="£0.00"/>
    <s v="£0.00"/>
    <n v="0"/>
    <m/>
  </r>
  <r>
    <x v="0"/>
    <s v="Weston Favell"/>
    <s v="062 / Cleaners"/>
    <s v="GF"/>
    <n v="5"/>
    <s v="Sanitary ware"/>
    <n v="502"/>
    <x v="8"/>
    <n v="50203"/>
    <x v="16"/>
    <m/>
    <m/>
    <m/>
    <x v="0"/>
    <m/>
    <n v="10"/>
    <m/>
    <m/>
    <m/>
    <m/>
    <m/>
    <m/>
    <n v="0"/>
    <x v="0"/>
    <s v="£0.00"/>
    <s v="£0.00"/>
    <s v="£0.00"/>
    <s v="£0.00"/>
    <s v="£0.00"/>
    <n v="0"/>
    <m/>
  </r>
  <r>
    <x v="0"/>
    <s v="Weston Favell"/>
    <s v="068 / Sector Office"/>
    <s v="GF"/>
    <n v="1"/>
    <s v="Internal Finishes"/>
    <n v="101"/>
    <x v="0"/>
    <n v="10102"/>
    <x v="0"/>
    <m/>
    <m/>
    <m/>
    <x v="0"/>
    <m/>
    <n v="12"/>
    <m/>
    <m/>
    <m/>
    <m/>
    <m/>
    <m/>
    <n v="0"/>
    <x v="0"/>
    <s v="£0.00"/>
    <s v="£0.00"/>
    <s v="£0.00"/>
    <s v="£0.00"/>
    <s v="£0.00"/>
    <n v="0"/>
    <m/>
  </r>
  <r>
    <x v="0"/>
    <s v="Weston Favell"/>
    <s v="068 / Sector Office"/>
    <s v="GF"/>
    <n v="1"/>
    <s v="Internal Finishes"/>
    <n v="102"/>
    <x v="1"/>
    <n v="10207"/>
    <x v="1"/>
    <m/>
    <m/>
    <m/>
    <x v="0"/>
    <m/>
    <n v="12"/>
    <m/>
    <m/>
    <m/>
    <m/>
    <m/>
    <m/>
    <n v="0"/>
    <x v="0"/>
    <s v="£0.00"/>
    <s v="£0.00"/>
    <s v="£0.00"/>
    <s v="£0.00"/>
    <s v="£0.00"/>
    <n v="0"/>
    <m/>
  </r>
  <r>
    <x v="0"/>
    <s v="Weston Favell"/>
    <s v="068 / Sector Office"/>
    <s v="GF"/>
    <n v="1"/>
    <s v="Internal Finishes"/>
    <n v="103"/>
    <x v="2"/>
    <n v="10302"/>
    <x v="2"/>
    <s v="m2"/>
    <n v="75"/>
    <n v="43.58"/>
    <x v="1"/>
    <n v="15"/>
    <n v="3"/>
    <n v="3268.5"/>
    <s v="Worn and aged"/>
    <s v="Replace"/>
    <s v="INT 21"/>
    <n v="2"/>
    <n v="3"/>
    <n v="6"/>
    <x v="1"/>
    <s v="£0.00"/>
    <s v="£0.00"/>
    <n v="3268.5"/>
    <s v="£0.00"/>
    <s v="£0.00"/>
    <n v="3268.5"/>
    <m/>
  </r>
  <r>
    <x v="0"/>
    <s v="Weston Favell"/>
    <s v="068 / Sector Office"/>
    <s v="GF"/>
    <n v="1"/>
    <s v="Internal Finishes"/>
    <n v="104"/>
    <x v="6"/>
    <n v="10401"/>
    <x v="8"/>
    <s v="m2"/>
    <n v="95"/>
    <n v="5.31"/>
    <x v="1"/>
    <n v="5"/>
    <n v="3"/>
    <n v="504.45"/>
    <s v="Walls marked and scuffed"/>
    <s v="Redecorate"/>
    <s v="INT 9"/>
    <n v="2"/>
    <n v="3"/>
    <n v="6"/>
    <x v="1"/>
    <s v="£0.00"/>
    <s v="£0.00"/>
    <n v="504.45"/>
    <s v="£0.00"/>
    <s v="£0.00"/>
    <n v="504.45"/>
    <m/>
  </r>
  <r>
    <x v="0"/>
    <s v="Weston Favell"/>
    <s v="068 / Sector Office"/>
    <s v="GF"/>
    <n v="2"/>
    <s v="Door"/>
    <n v="201"/>
    <x v="3"/>
    <n v="20103"/>
    <x v="3"/>
    <m/>
    <m/>
    <m/>
    <x v="0"/>
    <m/>
    <n v="10"/>
    <m/>
    <m/>
    <m/>
    <m/>
    <m/>
    <m/>
    <n v="0"/>
    <x v="0"/>
    <s v="£0.00"/>
    <s v="£0.00"/>
    <s v="£0.00"/>
    <s v="£0.00"/>
    <s v="£0.00"/>
    <n v="0"/>
    <m/>
  </r>
  <r>
    <x v="0"/>
    <s v="Weston Favell"/>
    <s v="068 / Sector Office"/>
    <s v="GF"/>
    <n v="3"/>
    <s v="Ironmongery"/>
    <n v="301"/>
    <x v="4"/>
    <n v="30101"/>
    <x v="4"/>
    <m/>
    <m/>
    <m/>
    <x v="0"/>
    <m/>
    <n v="10"/>
    <m/>
    <m/>
    <m/>
    <m/>
    <m/>
    <m/>
    <n v="0"/>
    <x v="0"/>
    <s v="£0.00"/>
    <s v="£0.00"/>
    <s v="£0.00"/>
    <s v="£0.00"/>
    <s v="£0.00"/>
    <n v="0"/>
    <m/>
  </r>
  <r>
    <x v="0"/>
    <s v="Weston Favell"/>
    <s v="068 / Sector Office"/>
    <s v="GF"/>
    <n v="3"/>
    <s v="Ironmongery"/>
    <n v="301"/>
    <x v="4"/>
    <n v="30101"/>
    <x v="17"/>
    <s v="Item"/>
    <n v="1"/>
    <n v="25"/>
    <x v="1"/>
    <n v="20"/>
    <n v="2"/>
    <n v="25"/>
    <s v="Loose"/>
    <s v="Repair / replace"/>
    <m/>
    <n v="2"/>
    <n v="2"/>
    <n v="4"/>
    <x v="2"/>
    <s v="£0.00"/>
    <n v="25"/>
    <s v="£0.00"/>
    <s v="£0.00"/>
    <s v="£0.00"/>
    <n v="25"/>
    <m/>
  </r>
  <r>
    <x v="0"/>
    <s v="Weston Favell"/>
    <s v="068 / Sector Office"/>
    <s v="GF"/>
    <n v="4"/>
    <s v="Joinery"/>
    <n v="401"/>
    <x v="5"/>
    <n v="40101"/>
    <x v="12"/>
    <m/>
    <m/>
    <m/>
    <x v="0"/>
    <m/>
    <n v="8"/>
    <m/>
    <m/>
    <m/>
    <m/>
    <m/>
    <m/>
    <n v="0"/>
    <x v="0"/>
    <s v="£0.00"/>
    <s v="£0.00"/>
    <s v="£0.00"/>
    <s v="£0.00"/>
    <s v="£0.00"/>
    <n v="0"/>
    <m/>
  </r>
  <r>
    <x v="0"/>
    <s v="Weston Favell"/>
    <s v="068 / Sector Office"/>
    <s v="GF"/>
    <n v="4"/>
    <s v="Joinery"/>
    <n v="401"/>
    <x v="5"/>
    <n v="40102"/>
    <x v="6"/>
    <m/>
    <m/>
    <m/>
    <x v="0"/>
    <m/>
    <n v="8"/>
    <m/>
    <m/>
    <m/>
    <m/>
    <m/>
    <m/>
    <n v="0"/>
    <x v="0"/>
    <s v="£0.00"/>
    <s v="£0.00"/>
    <s v="£0.00"/>
    <s v="£0.00"/>
    <s v="£0.00"/>
    <n v="0"/>
    <m/>
  </r>
  <r>
    <x v="0"/>
    <s v="Weston Favell"/>
    <s v="068 / Sector Office"/>
    <s v="GF"/>
    <n v="4"/>
    <s v="Joinery"/>
    <n v="401"/>
    <x v="5"/>
    <s v="40103DS"/>
    <x v="7"/>
    <m/>
    <m/>
    <m/>
    <x v="0"/>
    <m/>
    <n v="8"/>
    <m/>
    <m/>
    <m/>
    <m/>
    <m/>
    <m/>
    <n v="0"/>
    <x v="0"/>
    <s v="£0.00"/>
    <s v="£0.00"/>
    <s v="£0.00"/>
    <s v="£0.00"/>
    <s v="£0.00"/>
    <n v="0"/>
    <m/>
  </r>
  <r>
    <x v="0"/>
    <s v="Weston Favell"/>
    <s v="068 / Sector Office"/>
    <s v="GF"/>
    <n v="4"/>
    <s v="Joinery"/>
    <n v="401"/>
    <x v="5"/>
    <s v="40104DS"/>
    <x v="18"/>
    <m/>
    <m/>
    <m/>
    <x v="0"/>
    <m/>
    <n v="8"/>
    <m/>
    <m/>
    <m/>
    <m/>
    <m/>
    <m/>
    <m/>
    <x v="3"/>
    <m/>
    <m/>
    <m/>
    <m/>
    <m/>
    <m/>
    <m/>
  </r>
  <r>
    <x v="0"/>
    <s v="Weston Favell"/>
    <s v="068 / Sector Office"/>
    <s v="GF"/>
    <n v="7"/>
    <s v="FF&amp;E"/>
    <n v="701"/>
    <x v="7"/>
    <s v="70110DS"/>
    <x v="19"/>
    <m/>
    <m/>
    <m/>
    <x v="0"/>
    <m/>
    <n v="6"/>
    <m/>
    <m/>
    <m/>
    <m/>
    <m/>
    <m/>
    <n v="0"/>
    <x v="0"/>
    <s v="£0.00"/>
    <s v="£0.00"/>
    <s v="£0.00"/>
    <s v="£0.00"/>
    <s v="£0.00"/>
    <n v="0"/>
    <m/>
  </r>
  <r>
    <x v="0"/>
    <s v="Weston Favell"/>
    <s v="070 / Report writing"/>
    <s v="GF"/>
    <n v="1"/>
    <s v="Internal Finishes"/>
    <n v="101"/>
    <x v="0"/>
    <n v="10102"/>
    <x v="0"/>
    <m/>
    <m/>
    <m/>
    <x v="0"/>
    <m/>
    <n v="12"/>
    <m/>
    <m/>
    <m/>
    <m/>
    <m/>
    <m/>
    <n v="0"/>
    <x v="0"/>
    <s v="£0.00"/>
    <s v="£0.00"/>
    <s v="£0.00"/>
    <s v="£0.00"/>
    <s v="£0.00"/>
    <n v="0"/>
    <m/>
  </r>
  <r>
    <x v="0"/>
    <s v="Weston Favell"/>
    <s v="070 / Report writing"/>
    <s v="GF"/>
    <n v="1"/>
    <s v="Internal Finishes"/>
    <n v="102"/>
    <x v="1"/>
    <n v="10207"/>
    <x v="1"/>
    <m/>
    <m/>
    <m/>
    <x v="0"/>
    <m/>
    <n v="12"/>
    <m/>
    <m/>
    <m/>
    <m/>
    <m/>
    <m/>
    <n v="0"/>
    <x v="0"/>
    <s v="£0.00"/>
    <s v="£0.00"/>
    <s v="£0.00"/>
    <s v="£0.00"/>
    <s v="£0.00"/>
    <n v="0"/>
    <m/>
  </r>
  <r>
    <x v="0"/>
    <s v="Weston Favell"/>
    <s v="070 / Report writing"/>
    <s v="GF"/>
    <n v="1"/>
    <s v="Internal Finishes"/>
    <n v="103"/>
    <x v="2"/>
    <n v="10302"/>
    <x v="2"/>
    <s v="m2"/>
    <n v="11"/>
    <n v="43.58"/>
    <x v="1"/>
    <n v="15"/>
    <n v="3"/>
    <n v="479.38"/>
    <s v="Worn and aged"/>
    <s v="Replace"/>
    <s v="INT 21"/>
    <n v="2"/>
    <n v="3"/>
    <n v="6"/>
    <x v="1"/>
    <s v="£0.00"/>
    <s v="£0.00"/>
    <n v="479.38"/>
    <s v="£0.00"/>
    <s v="£0.00"/>
    <n v="479.38"/>
    <m/>
  </r>
  <r>
    <x v="0"/>
    <s v="Weston Favell"/>
    <s v="070 / Report writing"/>
    <s v="GF"/>
    <n v="1"/>
    <s v="Internal Finishes"/>
    <n v="104"/>
    <x v="6"/>
    <n v="10401"/>
    <x v="8"/>
    <s v="m2"/>
    <n v="40"/>
    <n v="5.31"/>
    <x v="1"/>
    <n v="5"/>
    <n v="3"/>
    <n v="212.39999999999998"/>
    <s v="Walls marked and scuffed"/>
    <s v="Redecorate"/>
    <s v="INT 9"/>
    <n v="2"/>
    <n v="3"/>
    <n v="6"/>
    <x v="1"/>
    <s v="£0.00"/>
    <s v="£0.00"/>
    <n v="212.39999999999998"/>
    <s v="£0.00"/>
    <s v="£0.00"/>
    <n v="212.39999999999998"/>
    <m/>
  </r>
  <r>
    <x v="0"/>
    <s v="Weston Favell"/>
    <s v="070 / Report writing"/>
    <s v="GF"/>
    <n v="4"/>
    <s v="Joinery"/>
    <n v="401"/>
    <x v="5"/>
    <n v="40101"/>
    <x v="12"/>
    <m/>
    <m/>
    <m/>
    <x v="0"/>
    <m/>
    <n v="8"/>
    <m/>
    <m/>
    <m/>
    <m/>
    <m/>
    <m/>
    <n v="0"/>
    <x v="0"/>
    <s v="£0.00"/>
    <s v="£0.00"/>
    <s v="£0.00"/>
    <s v="£0.00"/>
    <s v="£0.00"/>
    <n v="0"/>
    <m/>
  </r>
  <r>
    <x v="0"/>
    <s v="Weston Favell"/>
    <s v="070 / Report writing"/>
    <s v="GF"/>
    <n v="4"/>
    <s v="Joinery"/>
    <n v="401"/>
    <x v="5"/>
    <n v="40102"/>
    <x v="6"/>
    <m/>
    <m/>
    <m/>
    <x v="0"/>
    <m/>
    <n v="8"/>
    <m/>
    <m/>
    <m/>
    <m/>
    <m/>
    <m/>
    <n v="0"/>
    <x v="0"/>
    <s v="£0.00"/>
    <s v="£0.00"/>
    <s v="£0.00"/>
    <s v="£0.00"/>
    <s v="£0.00"/>
    <n v="0"/>
    <m/>
  </r>
  <r>
    <x v="0"/>
    <s v="Weston Favell"/>
    <s v="070 / Report writing"/>
    <s v="GF"/>
    <n v="4"/>
    <s v="Joinery"/>
    <n v="401"/>
    <x v="5"/>
    <s v="40103DS"/>
    <x v="7"/>
    <m/>
    <m/>
    <m/>
    <x v="0"/>
    <m/>
    <n v="8"/>
    <m/>
    <m/>
    <m/>
    <m/>
    <m/>
    <m/>
    <n v="0"/>
    <x v="0"/>
    <s v="£0.00"/>
    <s v="£0.00"/>
    <s v="£0.00"/>
    <s v="£0.00"/>
    <s v="£0.00"/>
    <n v="0"/>
    <m/>
  </r>
  <r>
    <x v="0"/>
    <s v="Weston Favell"/>
    <s v="069 / Sector sgts"/>
    <s v="GF"/>
    <n v="1"/>
    <s v="Internal Finishes"/>
    <n v="101"/>
    <x v="0"/>
    <n v="10102"/>
    <x v="0"/>
    <m/>
    <m/>
    <m/>
    <x v="0"/>
    <m/>
    <n v="12"/>
    <m/>
    <m/>
    <m/>
    <m/>
    <m/>
    <m/>
    <n v="0"/>
    <x v="0"/>
    <s v="£0.00"/>
    <s v="£0.00"/>
    <s v="£0.00"/>
    <s v="£0.00"/>
    <s v="£0.00"/>
    <n v="0"/>
    <m/>
  </r>
  <r>
    <x v="0"/>
    <s v="Weston Favell"/>
    <s v="069 / Sector sgts"/>
    <s v="GF"/>
    <n v="1"/>
    <s v="Internal Finishes"/>
    <n v="102"/>
    <x v="1"/>
    <n v="10207"/>
    <x v="1"/>
    <m/>
    <m/>
    <m/>
    <x v="0"/>
    <m/>
    <n v="12"/>
    <m/>
    <m/>
    <m/>
    <m/>
    <m/>
    <m/>
    <n v="0"/>
    <x v="0"/>
    <s v="£0.00"/>
    <s v="£0.00"/>
    <s v="£0.00"/>
    <s v="£0.00"/>
    <s v="£0.00"/>
    <n v="0"/>
    <m/>
  </r>
  <r>
    <x v="0"/>
    <s v="Weston Favell"/>
    <s v="069 / Sector sgts"/>
    <s v="GF"/>
    <n v="1"/>
    <s v="Internal Finishes"/>
    <n v="103"/>
    <x v="2"/>
    <n v="10302"/>
    <x v="2"/>
    <s v="m2"/>
    <n v="10"/>
    <n v="43.58"/>
    <x v="1"/>
    <n v="15"/>
    <n v="3"/>
    <n v="435.79999999999995"/>
    <s v="Worn and aged"/>
    <s v="Replace"/>
    <s v="INT 21"/>
    <n v="2"/>
    <n v="3"/>
    <n v="6"/>
    <x v="1"/>
    <s v="£0.00"/>
    <s v="£0.00"/>
    <n v="435.79999999999995"/>
    <s v="£0.00"/>
    <s v="£0.00"/>
    <n v="435.79999999999995"/>
    <m/>
  </r>
  <r>
    <x v="0"/>
    <s v="Weston Favell"/>
    <s v="069 / Sector sgts"/>
    <s v="GF"/>
    <n v="1"/>
    <s v="Internal Finishes"/>
    <n v="104"/>
    <x v="6"/>
    <n v="10401"/>
    <x v="8"/>
    <s v="m2"/>
    <n v="34"/>
    <n v="5.31"/>
    <x v="1"/>
    <n v="5"/>
    <n v="3"/>
    <n v="180.54"/>
    <s v="Walls marked and scuffed"/>
    <s v="Redecorate"/>
    <s v="INT 9"/>
    <n v="2"/>
    <n v="3"/>
    <n v="6"/>
    <x v="1"/>
    <s v="£0.00"/>
    <s v="£0.00"/>
    <n v="180.54"/>
    <s v="£0.00"/>
    <s v="£0.00"/>
    <n v="180.54"/>
    <m/>
  </r>
  <r>
    <x v="0"/>
    <s v="Weston Favell"/>
    <s v="069 / Sector sgts"/>
    <s v="GF"/>
    <n v="2"/>
    <s v="Door"/>
    <n v="201"/>
    <x v="3"/>
    <n v="20103"/>
    <x v="3"/>
    <m/>
    <m/>
    <m/>
    <x v="0"/>
    <m/>
    <n v="10"/>
    <m/>
    <m/>
    <m/>
    <m/>
    <m/>
    <m/>
    <n v="0"/>
    <x v="0"/>
    <s v="£0.00"/>
    <s v="£0.00"/>
    <s v="£0.00"/>
    <s v="£0.00"/>
    <s v="£0.00"/>
    <n v="0"/>
    <m/>
  </r>
  <r>
    <x v="0"/>
    <s v="Weston Favell"/>
    <s v="069 / Sector sgts"/>
    <s v="GF"/>
    <n v="4"/>
    <s v="Joinery"/>
    <n v="401"/>
    <x v="5"/>
    <n v="40101"/>
    <x v="12"/>
    <m/>
    <m/>
    <m/>
    <x v="0"/>
    <m/>
    <n v="8"/>
    <m/>
    <m/>
    <m/>
    <m/>
    <m/>
    <m/>
    <n v="0"/>
    <x v="0"/>
    <s v="£0.00"/>
    <s v="£0.00"/>
    <s v="£0.00"/>
    <s v="£0.00"/>
    <s v="£0.00"/>
    <n v="0"/>
    <m/>
  </r>
  <r>
    <x v="0"/>
    <s v="Weston Favell"/>
    <s v="069 / Sector sgts"/>
    <s v="GF"/>
    <n v="4"/>
    <s v="Joinery"/>
    <n v="401"/>
    <x v="5"/>
    <n v="40102"/>
    <x v="6"/>
    <m/>
    <m/>
    <m/>
    <x v="0"/>
    <m/>
    <n v="8"/>
    <m/>
    <m/>
    <m/>
    <m/>
    <m/>
    <m/>
    <n v="0"/>
    <x v="0"/>
    <s v="£0.00"/>
    <s v="£0.00"/>
    <s v="£0.00"/>
    <s v="£0.00"/>
    <s v="£0.00"/>
    <n v="0"/>
    <m/>
  </r>
  <r>
    <x v="0"/>
    <s v="Weston Favell"/>
    <s v="069 / Sector sgts"/>
    <s v="GF"/>
    <n v="4"/>
    <s v="Joinery"/>
    <n v="401"/>
    <x v="5"/>
    <s v="40103DS"/>
    <x v="7"/>
    <m/>
    <m/>
    <m/>
    <x v="0"/>
    <m/>
    <n v="8"/>
    <m/>
    <m/>
    <m/>
    <m/>
    <m/>
    <m/>
    <n v="0"/>
    <x v="0"/>
    <s v="£0.00"/>
    <s v="£0.00"/>
    <s v="£0.00"/>
    <s v="£0.00"/>
    <s v="£0.00"/>
    <n v="0"/>
    <m/>
  </r>
  <r>
    <x v="0"/>
    <s v="Weston Favell"/>
    <s v="069 / Sector sgts"/>
    <s v="GF"/>
    <n v="4"/>
    <s v="Joinery"/>
    <n v="401"/>
    <x v="5"/>
    <s v="40104DS"/>
    <x v="18"/>
    <m/>
    <m/>
    <m/>
    <x v="0"/>
    <m/>
    <n v="8"/>
    <m/>
    <m/>
    <m/>
    <m/>
    <m/>
    <m/>
    <n v="0"/>
    <x v="0"/>
    <s v="£0.00"/>
    <s v="£0.00"/>
    <s v="£0.00"/>
    <s v="£0.00"/>
    <s v="£0.00"/>
    <n v="0"/>
    <m/>
  </r>
  <r>
    <x v="0"/>
    <s v="Weston Favell"/>
    <s v="069 / Sector sgts"/>
    <s v="GF"/>
    <n v="7"/>
    <s v="FF&amp;E"/>
    <n v="701"/>
    <x v="7"/>
    <s v="70110DS"/>
    <x v="19"/>
    <m/>
    <m/>
    <m/>
    <x v="0"/>
    <m/>
    <n v="6"/>
    <m/>
    <m/>
    <m/>
    <m/>
    <m/>
    <m/>
    <n v="0"/>
    <x v="0"/>
    <s v="£0.00"/>
    <s v="£0.00"/>
    <s v="£0.00"/>
    <s v="£0.00"/>
    <s v="£0.00"/>
    <n v="0"/>
    <m/>
  </r>
  <r>
    <x v="0"/>
    <s v="Weston Favell"/>
    <s v="058 / Office"/>
    <s v="GF"/>
    <n v="1"/>
    <s v="Internal Finishes"/>
    <n v="101"/>
    <x v="0"/>
    <n v="10102"/>
    <x v="0"/>
    <m/>
    <m/>
    <m/>
    <x v="0"/>
    <m/>
    <n v="12"/>
    <m/>
    <m/>
    <m/>
    <m/>
    <m/>
    <m/>
    <n v="0"/>
    <x v="0"/>
    <s v="£0.00"/>
    <s v="£0.00"/>
    <s v="£0.00"/>
    <s v="£0.00"/>
    <s v="£0.00"/>
    <n v="0"/>
    <m/>
  </r>
  <r>
    <x v="0"/>
    <s v="Weston Favell"/>
    <s v="058 / Office"/>
    <s v="GF"/>
    <n v="1"/>
    <s v="Internal Finishes"/>
    <n v="102"/>
    <x v="1"/>
    <n v="10207"/>
    <x v="1"/>
    <m/>
    <m/>
    <m/>
    <x v="0"/>
    <m/>
    <n v="12"/>
    <m/>
    <m/>
    <m/>
    <m/>
    <m/>
    <m/>
    <n v="0"/>
    <x v="0"/>
    <s v="£0.00"/>
    <s v="£0.00"/>
    <s v="£0.00"/>
    <s v="£0.00"/>
    <s v="£0.00"/>
    <n v="0"/>
    <m/>
  </r>
  <r>
    <x v="0"/>
    <s v="Weston Favell"/>
    <s v="058 / Office"/>
    <s v="GF"/>
    <n v="1"/>
    <s v="Internal Finishes"/>
    <n v="102"/>
    <x v="1"/>
    <n v="10207"/>
    <x v="1"/>
    <s v="m2"/>
    <n v="1"/>
    <n v="35.380000000000003"/>
    <x v="1"/>
    <n v="35"/>
    <n v="2"/>
    <n v="35.380000000000003"/>
    <s v="Hole noted in plaster board"/>
    <s v="Fill / repair"/>
    <s v="INT 23"/>
    <n v="2"/>
    <n v="3"/>
    <n v="6"/>
    <x v="1"/>
    <s v="£0.00"/>
    <n v="35.380000000000003"/>
    <s v="£0.00"/>
    <s v="£0.00"/>
    <s v="£0.00"/>
    <n v="35.380000000000003"/>
    <m/>
  </r>
  <r>
    <x v="0"/>
    <s v="Weston Favell"/>
    <s v="058 / Office"/>
    <s v="GF"/>
    <n v="1"/>
    <s v="Internal Finishes"/>
    <n v="103"/>
    <x v="2"/>
    <n v="10302"/>
    <x v="2"/>
    <s v="m2"/>
    <n v="10"/>
    <n v="43.58"/>
    <x v="1"/>
    <n v="15"/>
    <n v="3"/>
    <n v="435.79999999999995"/>
    <s v="Worn and aged"/>
    <s v="Replace"/>
    <s v="INT 21"/>
    <n v="2"/>
    <n v="3"/>
    <n v="6"/>
    <x v="1"/>
    <s v="£0.00"/>
    <s v="£0.00"/>
    <n v="435.79999999999995"/>
    <s v="£0.00"/>
    <s v="£0.00"/>
    <n v="435.79999999999995"/>
    <m/>
  </r>
  <r>
    <x v="0"/>
    <s v="Weston Favell"/>
    <s v="058 / Office"/>
    <s v="GF"/>
    <n v="1"/>
    <s v="Internal Finishes"/>
    <n v="104"/>
    <x v="6"/>
    <n v="10401"/>
    <x v="8"/>
    <s v="m2"/>
    <n v="33"/>
    <n v="5.31"/>
    <x v="1"/>
    <n v="5"/>
    <n v="3"/>
    <n v="175.23"/>
    <s v="Walls marked and scuffed"/>
    <s v="Redecorate"/>
    <s v="INT 9"/>
    <n v="2"/>
    <n v="3"/>
    <n v="6"/>
    <x v="1"/>
    <s v="£0.00"/>
    <s v="£0.00"/>
    <n v="175.23"/>
    <s v="£0.00"/>
    <s v="£0.00"/>
    <n v="175.23"/>
    <m/>
  </r>
  <r>
    <x v="0"/>
    <s v="Weston Favell"/>
    <s v="058 / Office"/>
    <s v="GF"/>
    <n v="2"/>
    <s v="Door"/>
    <n v="201"/>
    <x v="3"/>
    <n v="20103"/>
    <x v="3"/>
    <m/>
    <m/>
    <m/>
    <x v="0"/>
    <m/>
    <n v="8"/>
    <m/>
    <m/>
    <m/>
    <m/>
    <m/>
    <m/>
    <n v="0"/>
    <x v="0"/>
    <s v="£0.00"/>
    <s v="£0.00"/>
    <s v="£0.00"/>
    <s v="£0.00"/>
    <s v="£0.00"/>
    <n v="0"/>
    <m/>
  </r>
  <r>
    <x v="0"/>
    <s v="Weston Favell"/>
    <s v="058 / Office"/>
    <s v="GF"/>
    <n v="4"/>
    <s v="Joinery"/>
    <n v="401"/>
    <x v="5"/>
    <n v="40101"/>
    <x v="12"/>
    <m/>
    <m/>
    <m/>
    <x v="0"/>
    <m/>
    <n v="8"/>
    <m/>
    <m/>
    <m/>
    <m/>
    <m/>
    <m/>
    <n v="0"/>
    <x v="0"/>
    <s v="£0.00"/>
    <s v="£0.00"/>
    <s v="£0.00"/>
    <s v="£0.00"/>
    <s v="£0.00"/>
    <n v="0"/>
    <m/>
  </r>
  <r>
    <x v="0"/>
    <s v="Weston Favell"/>
    <s v="058 / Office"/>
    <s v="GF"/>
    <n v="4"/>
    <s v="Joinery"/>
    <n v="401"/>
    <x v="5"/>
    <n v="40102"/>
    <x v="6"/>
    <m/>
    <m/>
    <m/>
    <x v="0"/>
    <m/>
    <n v="8"/>
    <m/>
    <m/>
    <m/>
    <m/>
    <m/>
    <m/>
    <n v="0"/>
    <x v="0"/>
    <s v="£0.00"/>
    <s v="£0.00"/>
    <s v="£0.00"/>
    <s v="£0.00"/>
    <s v="£0.00"/>
    <n v="0"/>
    <m/>
  </r>
  <r>
    <x v="0"/>
    <s v="Weston Favell"/>
    <s v="058 / Office"/>
    <s v="GF"/>
    <n v="4"/>
    <s v="Joinery"/>
    <n v="401"/>
    <x v="5"/>
    <s v="40103DS"/>
    <x v="7"/>
    <m/>
    <m/>
    <m/>
    <x v="0"/>
    <m/>
    <n v="8"/>
    <m/>
    <m/>
    <m/>
    <m/>
    <m/>
    <m/>
    <n v="0"/>
    <x v="0"/>
    <s v="£0.00"/>
    <s v="£0.00"/>
    <s v="£0.00"/>
    <s v="£0.00"/>
    <s v="£0.00"/>
    <n v="0"/>
    <m/>
  </r>
  <r>
    <x v="0"/>
    <s v="Weston Favell"/>
    <s v="058 / Office"/>
    <s v="GF"/>
    <n v="4"/>
    <s v="Joinery"/>
    <n v="401"/>
    <x v="5"/>
    <s v="40104DS"/>
    <x v="18"/>
    <m/>
    <m/>
    <m/>
    <x v="0"/>
    <m/>
    <n v="8"/>
    <m/>
    <m/>
    <m/>
    <m/>
    <m/>
    <m/>
    <n v="0"/>
    <x v="0"/>
    <s v="£0.00"/>
    <s v="£0.00"/>
    <s v="£0.00"/>
    <s v="£0.00"/>
    <s v="£0.00"/>
    <n v="0"/>
    <m/>
  </r>
  <r>
    <x v="0"/>
    <s v="Weston Favell"/>
    <s v="058 / Office"/>
    <s v="GF"/>
    <n v="7"/>
    <s v="FF&amp;E"/>
    <n v="701"/>
    <x v="7"/>
    <s v="70110DS"/>
    <x v="19"/>
    <m/>
    <m/>
    <m/>
    <x v="0"/>
    <m/>
    <n v="6"/>
    <m/>
    <m/>
    <m/>
    <m/>
    <m/>
    <m/>
    <n v="0"/>
    <x v="0"/>
    <s v="£0.00"/>
    <s v="£0.00"/>
    <s v="£0.00"/>
    <s v="£0.00"/>
    <s v="£0.00"/>
    <n v="0"/>
    <m/>
  </r>
  <r>
    <x v="0"/>
    <s v="Weston Favell"/>
    <s v="066 / M.i St."/>
    <s v="GF"/>
    <n v="1"/>
    <s v="Internal Finishes"/>
    <n v="101"/>
    <x v="0"/>
    <n v="10102"/>
    <x v="0"/>
    <m/>
    <m/>
    <m/>
    <x v="0"/>
    <m/>
    <n v="12"/>
    <m/>
    <m/>
    <m/>
    <m/>
    <m/>
    <m/>
    <n v="0"/>
    <x v="0"/>
    <s v="£0.00"/>
    <s v="£0.00"/>
    <s v="£0.00"/>
    <s v="£0.00"/>
    <s v="£0.00"/>
    <n v="0"/>
    <m/>
  </r>
  <r>
    <x v="0"/>
    <s v="Weston Favell"/>
    <s v="066 / M.i St."/>
    <s v="GF"/>
    <n v="1"/>
    <s v="Internal Finishes"/>
    <n v="102"/>
    <x v="1"/>
    <n v="10207"/>
    <x v="1"/>
    <s v="m2"/>
    <n v="10"/>
    <n v="35.380000000000003"/>
    <x v="1"/>
    <n v="35"/>
    <n v="3"/>
    <n v="353.8"/>
    <s v="Crazing to plaster"/>
    <s v="Replaster"/>
    <s v="INT 25"/>
    <n v="2"/>
    <n v="2"/>
    <n v="4"/>
    <x v="2"/>
    <s v="£0.00"/>
    <s v="£0.00"/>
    <n v="353.8"/>
    <s v="£0.00"/>
    <s v="£0.00"/>
    <n v="353.8"/>
    <m/>
  </r>
  <r>
    <x v="0"/>
    <s v="Weston Favell"/>
    <s v="066 / M.i St."/>
    <s v="GF"/>
    <n v="1"/>
    <s v="Internal Finishes"/>
    <n v="103"/>
    <x v="2"/>
    <s v="10309DS"/>
    <x v="14"/>
    <s v="m2"/>
    <n v="6"/>
    <n v="42.05"/>
    <x v="1"/>
    <n v="15"/>
    <n v="3"/>
    <n v="252.29999999999998"/>
    <s v="Worn and aged"/>
    <s v="Replace"/>
    <s v="INT 24"/>
    <n v="2"/>
    <n v="3"/>
    <n v="6"/>
    <x v="1"/>
    <s v="£0.00"/>
    <s v="£0.00"/>
    <n v="252.29999999999998"/>
    <s v="£0.00"/>
    <s v="£0.00"/>
    <n v="252.29999999999998"/>
    <m/>
  </r>
  <r>
    <x v="0"/>
    <s v="Weston Favell"/>
    <s v="066 / M.i St."/>
    <s v="GF"/>
    <n v="1"/>
    <s v="Internal Finishes"/>
    <n v="104"/>
    <x v="6"/>
    <n v="10401"/>
    <x v="8"/>
    <s v="m2"/>
    <n v="27"/>
    <n v="5.31"/>
    <x v="1"/>
    <n v="5"/>
    <n v="3"/>
    <n v="143.36999999999998"/>
    <s v="Walls marked and scuffed"/>
    <s v="Redecorate"/>
    <s v="INT 9"/>
    <n v="2"/>
    <n v="3"/>
    <n v="6"/>
    <x v="1"/>
    <s v="£0.00"/>
    <s v="£0.00"/>
    <n v="143.36999999999998"/>
    <s v="£0.00"/>
    <s v="£0.00"/>
    <n v="143.36999999999998"/>
    <m/>
  </r>
  <r>
    <x v="0"/>
    <s v="Weston Favell"/>
    <s v="066 / M.i St."/>
    <s v="GF"/>
    <n v="2"/>
    <s v="Door"/>
    <n v="201"/>
    <x v="3"/>
    <n v="20102"/>
    <x v="15"/>
    <m/>
    <m/>
    <m/>
    <x v="0"/>
    <m/>
    <n v="8"/>
    <m/>
    <m/>
    <m/>
    <m/>
    <m/>
    <m/>
    <n v="0"/>
    <x v="0"/>
    <s v="£0.00"/>
    <s v="£0.00"/>
    <s v="£0.00"/>
    <s v="£0.00"/>
    <s v="£0.00"/>
    <n v="0"/>
    <m/>
  </r>
  <r>
    <x v="0"/>
    <s v="Weston Favell"/>
    <s v="066 / M.i St."/>
    <s v="GF"/>
    <n v="3"/>
    <s v="Ironmongery"/>
    <n v="301"/>
    <x v="4"/>
    <n v="30101"/>
    <x v="4"/>
    <m/>
    <m/>
    <m/>
    <x v="0"/>
    <m/>
    <n v="10"/>
    <m/>
    <m/>
    <m/>
    <m/>
    <m/>
    <m/>
    <n v="0"/>
    <x v="0"/>
    <s v="£0.00"/>
    <s v="£0.00"/>
    <s v="£0.00"/>
    <s v="£0.00"/>
    <s v="£0.00"/>
    <n v="0"/>
    <m/>
  </r>
  <r>
    <x v="0"/>
    <s v="Weston Favell"/>
    <s v="066 / M.i St."/>
    <s v="GF"/>
    <n v="4"/>
    <s v="Joinery"/>
    <n v="401"/>
    <x v="5"/>
    <n v="40101"/>
    <x v="12"/>
    <m/>
    <m/>
    <m/>
    <x v="0"/>
    <m/>
    <n v="8"/>
    <m/>
    <m/>
    <m/>
    <m/>
    <m/>
    <m/>
    <n v="0"/>
    <x v="0"/>
    <s v="£0.00"/>
    <s v="£0.00"/>
    <s v="£0.00"/>
    <s v="£0.00"/>
    <s v="£0.00"/>
    <n v="0"/>
    <m/>
  </r>
  <r>
    <x v="0"/>
    <s v="Weston Favell"/>
    <s v="066 / M.i St."/>
    <s v="GF"/>
    <n v="4"/>
    <s v="Joinery"/>
    <n v="401"/>
    <x v="5"/>
    <n v="40102"/>
    <x v="6"/>
    <m/>
    <m/>
    <m/>
    <x v="0"/>
    <m/>
    <n v="8"/>
    <m/>
    <m/>
    <m/>
    <m/>
    <m/>
    <m/>
    <n v="0"/>
    <x v="0"/>
    <s v="£0.00"/>
    <s v="£0.00"/>
    <s v="£0.00"/>
    <s v="£0.00"/>
    <s v="£0.00"/>
    <n v="0"/>
    <m/>
  </r>
  <r>
    <x v="0"/>
    <s v="Weston Favell"/>
    <s v="066 / M.i St."/>
    <s v="GF"/>
    <n v="4"/>
    <s v="Joinery"/>
    <n v="401"/>
    <x v="5"/>
    <s v="40105DS"/>
    <x v="20"/>
    <m/>
    <m/>
    <m/>
    <x v="0"/>
    <m/>
    <n v="10"/>
    <m/>
    <m/>
    <m/>
    <m/>
    <m/>
    <m/>
    <n v="0"/>
    <x v="0"/>
    <s v="£0.00"/>
    <s v="£0.00"/>
    <s v="£0.00"/>
    <s v="£0.00"/>
    <s v="£0.00"/>
    <n v="0"/>
    <m/>
  </r>
  <r>
    <x v="0"/>
    <s v="Weston Favell"/>
    <s v="066 / M.i St."/>
    <s v="GF"/>
    <n v="7"/>
    <s v="FF&amp;E"/>
    <n v="701"/>
    <x v="7"/>
    <s v="70110DS"/>
    <x v="19"/>
    <s v="Item"/>
    <n v="1"/>
    <n v="150"/>
    <x v="1"/>
    <n v="15"/>
    <n v="2"/>
    <n v="150"/>
    <s v="Worn and aged"/>
    <s v="Replace"/>
    <s v="INT 3"/>
    <n v="2"/>
    <n v="3"/>
    <n v="6"/>
    <x v="1"/>
    <s v="£0.00"/>
    <n v="150"/>
    <s v="£0.00"/>
    <s v="£0.00"/>
    <s v="£0.00"/>
    <n v="150"/>
    <m/>
  </r>
  <r>
    <x v="0"/>
    <s v="Weston Favell"/>
    <s v="059 / Corridor"/>
    <s v="GF"/>
    <n v="1"/>
    <s v="Internal Finishes"/>
    <n v="101"/>
    <x v="0"/>
    <n v="10102"/>
    <x v="0"/>
    <s v="m2"/>
    <n v="1"/>
    <n v="76.47"/>
    <x v="1"/>
    <n v="25"/>
    <n v="3"/>
    <n v="76.47"/>
    <s v="Damaged tiles and grid"/>
    <s v="Replace"/>
    <s v="INT 22, INT 17"/>
    <n v="2"/>
    <n v="3"/>
    <n v="6"/>
    <x v="1"/>
    <s v="£0.00"/>
    <s v="£0.00"/>
    <n v="76.47"/>
    <s v="£0.00"/>
    <s v="£0.00"/>
    <n v="76.47"/>
    <m/>
  </r>
  <r>
    <x v="0"/>
    <s v="Weston Favell"/>
    <s v="059 / Corridor"/>
    <s v="GF"/>
    <n v="1"/>
    <s v="Internal Finishes"/>
    <n v="101"/>
    <x v="0"/>
    <s v="10108DS"/>
    <x v="21"/>
    <m/>
    <m/>
    <m/>
    <x v="0"/>
    <m/>
    <n v="20"/>
    <m/>
    <m/>
    <m/>
    <m/>
    <m/>
    <m/>
    <n v="0"/>
    <x v="0"/>
    <s v="£0.00"/>
    <s v="£0.00"/>
    <s v="£0.00"/>
    <s v="£0.00"/>
    <s v="£0.00"/>
    <n v="0"/>
    <m/>
  </r>
  <r>
    <x v="0"/>
    <s v="Weston Favell"/>
    <s v="059 / Corridor"/>
    <s v="GF"/>
    <n v="1"/>
    <s v="Internal Finishes"/>
    <n v="102"/>
    <x v="1"/>
    <n v="10207"/>
    <x v="1"/>
    <m/>
    <m/>
    <m/>
    <x v="0"/>
    <m/>
    <n v="12"/>
    <m/>
    <m/>
    <m/>
    <m/>
    <m/>
    <m/>
    <n v="0"/>
    <x v="0"/>
    <s v="£0.00"/>
    <s v="£0.00"/>
    <s v="£0.00"/>
    <s v="£0.00"/>
    <s v="£0.00"/>
    <n v="0"/>
    <s v="Small amount of damage to wall behind door (not costed)."/>
  </r>
  <r>
    <x v="0"/>
    <s v="Weston Favell"/>
    <s v="059 / Corridor"/>
    <s v="GF"/>
    <n v="1"/>
    <s v="Internal Finishes"/>
    <n v="103"/>
    <x v="2"/>
    <n v="10302"/>
    <x v="2"/>
    <m/>
    <m/>
    <m/>
    <x v="0"/>
    <m/>
    <n v="8"/>
    <m/>
    <m/>
    <m/>
    <m/>
    <m/>
    <m/>
    <n v="0"/>
    <x v="0"/>
    <s v="£0.00"/>
    <s v="£0.00"/>
    <s v="£0.00"/>
    <s v="£0.00"/>
    <s v="£0.00"/>
    <n v="0"/>
    <m/>
  </r>
  <r>
    <x v="0"/>
    <s v="Weston Favell"/>
    <s v="059 / Corridor"/>
    <s v="GF"/>
    <n v="1"/>
    <s v="Internal Finishes"/>
    <n v="104"/>
    <x v="6"/>
    <n v="10401"/>
    <x v="8"/>
    <s v="m2"/>
    <n v="60"/>
    <n v="5.31"/>
    <x v="1"/>
    <n v="5"/>
    <n v="3"/>
    <n v="318.59999999999997"/>
    <s v="Walls marked and scuffed"/>
    <s v="Redecorate"/>
    <s v="INT 9"/>
    <n v="2"/>
    <n v="3"/>
    <n v="6"/>
    <x v="1"/>
    <s v="£0.00"/>
    <s v="£0.00"/>
    <n v="318.59999999999997"/>
    <s v="£0.00"/>
    <s v="£0.00"/>
    <n v="318.59999999999997"/>
    <m/>
  </r>
  <r>
    <x v="0"/>
    <s v="Weston Favell"/>
    <s v="059 / Corridor"/>
    <s v="GF"/>
    <n v="1"/>
    <s v="Internal Finishes"/>
    <n v="104"/>
    <x v="6"/>
    <n v="10406"/>
    <x v="22"/>
    <s v="m2"/>
    <n v="21"/>
    <n v="8.6199999999999992"/>
    <x v="1"/>
    <n v="5"/>
    <n v="3"/>
    <n v="181.01999999999998"/>
    <s v="Ceilings marked and scuffed"/>
    <s v="Redecorate"/>
    <m/>
    <n v="2"/>
    <n v="3"/>
    <n v="6"/>
    <x v="1"/>
    <s v="£0.00"/>
    <s v="£0.00"/>
    <n v="181.01999999999998"/>
    <s v="£0.00"/>
    <s v="£0.00"/>
    <n v="181.01999999999998"/>
    <m/>
  </r>
  <r>
    <x v="0"/>
    <s v="Weston Favell"/>
    <s v="059 / Corridor"/>
    <s v="GF"/>
    <n v="2"/>
    <s v="Door"/>
    <n v="201"/>
    <x v="3"/>
    <n v="20107"/>
    <x v="23"/>
    <m/>
    <m/>
    <m/>
    <x v="0"/>
    <m/>
    <n v="8"/>
    <m/>
    <m/>
    <m/>
    <m/>
    <m/>
    <m/>
    <n v="0"/>
    <x v="0"/>
    <s v="£0.00"/>
    <s v="£0.00"/>
    <s v="£0.00"/>
    <s v="£0.00"/>
    <s v="£0.00"/>
    <n v="0"/>
    <m/>
  </r>
  <r>
    <x v="0"/>
    <s v="Weston Favell"/>
    <s v="059 / Corridor"/>
    <s v="GF"/>
    <n v="3"/>
    <s v="Ironmongery"/>
    <n v="301"/>
    <x v="4"/>
    <n v="30101"/>
    <x v="4"/>
    <m/>
    <m/>
    <m/>
    <x v="0"/>
    <m/>
    <n v="8"/>
    <m/>
    <m/>
    <m/>
    <m/>
    <m/>
    <m/>
    <n v="0"/>
    <x v="0"/>
    <s v="£0.00"/>
    <s v="£0.00"/>
    <s v="£0.00"/>
    <s v="£0.00"/>
    <s v="£0.00"/>
    <n v="0"/>
    <m/>
  </r>
  <r>
    <x v="0"/>
    <s v="Weston Favell"/>
    <s v="059 / Corridor"/>
    <s v="GF"/>
    <n v="4"/>
    <s v="Joinery"/>
    <n v="401"/>
    <x v="5"/>
    <n v="40101"/>
    <x v="12"/>
    <m/>
    <m/>
    <m/>
    <x v="0"/>
    <m/>
    <n v="8"/>
    <m/>
    <m/>
    <m/>
    <m/>
    <m/>
    <m/>
    <n v="0"/>
    <x v="0"/>
    <s v="£0.00"/>
    <s v="£0.00"/>
    <s v="£0.00"/>
    <s v="£0.00"/>
    <s v="£0.00"/>
    <n v="0"/>
    <m/>
  </r>
  <r>
    <x v="0"/>
    <s v="Weston Favell"/>
    <s v="059 / Corridor"/>
    <s v="GF"/>
    <n v="4"/>
    <s v="Joinery"/>
    <n v="401"/>
    <x v="5"/>
    <n v="40102"/>
    <x v="6"/>
    <m/>
    <m/>
    <m/>
    <x v="0"/>
    <m/>
    <n v="8"/>
    <m/>
    <m/>
    <m/>
    <m/>
    <m/>
    <m/>
    <n v="0"/>
    <x v="0"/>
    <s v="£0.00"/>
    <s v="£0.00"/>
    <s v="£0.00"/>
    <s v="£0.00"/>
    <s v="£0.00"/>
    <n v="0"/>
    <m/>
  </r>
  <r>
    <x v="0"/>
    <s v="Weston Favell"/>
    <s v="059 / Corridor"/>
    <s v="GF"/>
    <n v="6"/>
    <s v="Windows"/>
    <n v="601"/>
    <x v="9"/>
    <n v="60102"/>
    <x v="24"/>
    <m/>
    <m/>
    <m/>
    <x v="0"/>
    <m/>
    <n v="10"/>
    <m/>
    <m/>
    <m/>
    <m/>
    <m/>
    <m/>
    <n v="0"/>
    <x v="0"/>
    <s v="£0.00"/>
    <s v="£0.00"/>
    <s v="£0.00"/>
    <s v="£0.00"/>
    <s v="£0.00"/>
    <n v="0"/>
    <m/>
  </r>
  <r>
    <x v="0"/>
    <s v="Weston Favell"/>
    <s v="059 / Corridor"/>
    <s v="GF"/>
    <n v="7"/>
    <s v="FF&amp;E"/>
    <n v="701"/>
    <x v="7"/>
    <s v="70111DS"/>
    <x v="25"/>
    <m/>
    <m/>
    <m/>
    <x v="0"/>
    <m/>
    <n v="8"/>
    <m/>
    <m/>
    <m/>
    <m/>
    <m/>
    <m/>
    <n v="0"/>
    <x v="0"/>
    <s v="£0.00"/>
    <s v="£0.00"/>
    <s v="£0.00"/>
    <s v="£0.00"/>
    <s v="£0.00"/>
    <n v="0"/>
    <m/>
  </r>
  <r>
    <x v="0"/>
    <s v="Weston Favell"/>
    <s v="059 / Corridor"/>
    <s v="GF"/>
    <n v="7"/>
    <s v="FF&amp;E"/>
    <n v="701"/>
    <x v="7"/>
    <s v="70115DS"/>
    <x v="26"/>
    <m/>
    <m/>
    <m/>
    <x v="0"/>
    <m/>
    <n v="15"/>
    <m/>
    <m/>
    <m/>
    <m/>
    <m/>
    <m/>
    <n v="0"/>
    <x v="0"/>
    <s v="£0.00"/>
    <s v="£0.00"/>
    <s v="£0.00"/>
    <s v="£0.00"/>
    <s v="£0.00"/>
    <n v="0"/>
    <m/>
  </r>
  <r>
    <x v="0"/>
    <s v="Weston Favell"/>
    <s v="059a / (lift)"/>
    <s v="GF"/>
    <e v="#VALUE!"/>
    <e v="#N/A"/>
    <e v="#VALUE!"/>
    <x v="10"/>
    <m/>
    <x v="27"/>
    <e v="#N/A"/>
    <m/>
    <e v="#N/A"/>
    <x v="2"/>
    <e v="#N/A"/>
    <m/>
    <e v="#N/A"/>
    <s v="Not accessed, covered in M+E.  "/>
    <m/>
    <m/>
    <m/>
    <m/>
    <n v="0"/>
    <x v="0"/>
    <s v="£0.00"/>
    <s v="£0.00"/>
    <s v="£0.00"/>
    <s v="£0.00"/>
    <s v="£0.00"/>
    <n v="0"/>
    <s v="Lift relatively new and in good working order."/>
  </r>
  <r>
    <x v="0"/>
    <s v="Weston Favell"/>
    <s v="055 / Server"/>
    <s v="GF"/>
    <n v="1"/>
    <s v="Internal Finishes"/>
    <n v="101"/>
    <x v="0"/>
    <n v="10102"/>
    <x v="0"/>
    <s v="m2"/>
    <n v="4"/>
    <n v="76.47"/>
    <x v="1"/>
    <n v="25"/>
    <n v="3"/>
    <n v="305.88"/>
    <s v="50% of ceiling tiles damaged"/>
    <s v="Replace"/>
    <s v="INT 22, INT 17"/>
    <n v="2"/>
    <n v="3"/>
    <n v="6"/>
    <x v="1"/>
    <s v="£0.00"/>
    <s v="£0.00"/>
    <n v="305.88"/>
    <s v="£0.00"/>
    <s v="£0.00"/>
    <n v="305.88"/>
    <m/>
  </r>
  <r>
    <x v="0"/>
    <s v="Weston Favell"/>
    <s v="055 / Server"/>
    <s v="GF"/>
    <n v="1"/>
    <s v="Internal Finishes"/>
    <n v="102"/>
    <x v="1"/>
    <n v="10207"/>
    <x v="1"/>
    <m/>
    <m/>
    <m/>
    <x v="0"/>
    <m/>
    <n v="12"/>
    <m/>
    <m/>
    <m/>
    <m/>
    <m/>
    <m/>
    <n v="0"/>
    <x v="0"/>
    <s v="£0.00"/>
    <s v="£0.00"/>
    <s v="£0.00"/>
    <s v="£0.00"/>
    <s v="£0.00"/>
    <n v="0"/>
    <m/>
  </r>
  <r>
    <x v="0"/>
    <s v="Weston Favell"/>
    <s v="055 / Server"/>
    <s v="GF"/>
    <n v="1"/>
    <s v="Internal Finishes"/>
    <n v="103"/>
    <x v="2"/>
    <s v="10310DS"/>
    <x v="28"/>
    <m/>
    <m/>
    <m/>
    <x v="0"/>
    <m/>
    <n v="8"/>
    <m/>
    <m/>
    <m/>
    <m/>
    <m/>
    <m/>
    <n v="0"/>
    <x v="0"/>
    <s v="£0.00"/>
    <s v="£0.00"/>
    <s v="£0.00"/>
    <s v="£0.00"/>
    <s v="£0.00"/>
    <n v="0"/>
    <m/>
  </r>
  <r>
    <x v="0"/>
    <s v="Weston Favell"/>
    <s v="055 / Server"/>
    <s v="GF"/>
    <n v="1"/>
    <s v="Internal Finishes"/>
    <n v="104"/>
    <x v="6"/>
    <n v="10401"/>
    <x v="8"/>
    <s v="m2"/>
    <n v="30"/>
    <n v="5.31"/>
    <x v="1"/>
    <n v="5"/>
    <n v="3"/>
    <n v="159.29999999999998"/>
    <s v="Walls marked and scuffed"/>
    <s v="Redecorate"/>
    <s v="INT 9"/>
    <n v="2"/>
    <n v="3"/>
    <n v="6"/>
    <x v="1"/>
    <s v="£0.00"/>
    <s v="£0.00"/>
    <n v="159.29999999999998"/>
    <s v="£0.00"/>
    <s v="£0.00"/>
    <n v="159.29999999999998"/>
    <m/>
  </r>
  <r>
    <x v="0"/>
    <s v="Weston Favell"/>
    <s v="055 / Server"/>
    <s v="GF"/>
    <n v="2"/>
    <s v="Door"/>
    <n v="201"/>
    <x v="3"/>
    <n v="20103"/>
    <x v="3"/>
    <m/>
    <m/>
    <m/>
    <x v="0"/>
    <m/>
    <n v="10"/>
    <m/>
    <m/>
    <m/>
    <m/>
    <m/>
    <m/>
    <n v="0"/>
    <x v="0"/>
    <s v="£0.00"/>
    <s v="£0.00"/>
    <s v="£0.00"/>
    <s v="£0.00"/>
    <s v="£0.00"/>
    <n v="0"/>
    <m/>
  </r>
  <r>
    <x v="0"/>
    <s v="Weston Favell"/>
    <s v="055 / Server"/>
    <s v="GF"/>
    <n v="3"/>
    <s v="Ironmongery"/>
    <n v="301"/>
    <x v="4"/>
    <n v="30101"/>
    <x v="4"/>
    <m/>
    <m/>
    <m/>
    <x v="0"/>
    <m/>
    <n v="10"/>
    <m/>
    <m/>
    <m/>
    <m/>
    <m/>
    <m/>
    <n v="0"/>
    <x v="0"/>
    <s v="£0.00"/>
    <s v="£0.00"/>
    <s v="£0.00"/>
    <s v="£0.00"/>
    <s v="£0.00"/>
    <n v="0"/>
    <m/>
  </r>
  <r>
    <x v="0"/>
    <s v="Weston Favell"/>
    <s v="055 / Server"/>
    <s v="GF"/>
    <n v="4"/>
    <s v="Joinery"/>
    <n v="401"/>
    <x v="5"/>
    <n v="40102"/>
    <x v="6"/>
    <m/>
    <m/>
    <m/>
    <x v="0"/>
    <m/>
    <n v="8"/>
    <m/>
    <m/>
    <m/>
    <m/>
    <m/>
    <m/>
    <n v="0"/>
    <x v="0"/>
    <s v="£0.00"/>
    <s v="£0.00"/>
    <s v="£0.00"/>
    <s v="£0.00"/>
    <s v="£0.00"/>
    <n v="0"/>
    <m/>
  </r>
  <r>
    <x v="0"/>
    <s v="Weston Favell"/>
    <s v="055 / Server"/>
    <s v="GF"/>
    <n v="4"/>
    <s v="Joinery"/>
    <n v="401"/>
    <x v="5"/>
    <s v="40103DS"/>
    <x v="7"/>
    <m/>
    <m/>
    <m/>
    <x v="0"/>
    <m/>
    <n v="8"/>
    <m/>
    <m/>
    <m/>
    <m/>
    <m/>
    <m/>
    <n v="0"/>
    <x v="0"/>
    <s v="£0.00"/>
    <s v="£0.00"/>
    <s v="£0.00"/>
    <s v="£0.00"/>
    <s v="£0.00"/>
    <n v="0"/>
    <m/>
  </r>
  <r>
    <x v="0"/>
    <s v="Weston Favell"/>
    <s v="053 / Changing rooms"/>
    <s v="GF"/>
    <n v="1"/>
    <s v="Internal Finishes"/>
    <n v="101"/>
    <x v="0"/>
    <n v="10102"/>
    <x v="0"/>
    <m/>
    <m/>
    <m/>
    <x v="0"/>
    <m/>
    <n v="8"/>
    <m/>
    <m/>
    <m/>
    <m/>
    <m/>
    <m/>
    <n v="0"/>
    <x v="0"/>
    <s v="£0.00"/>
    <s v="£0.00"/>
    <s v="£0.00"/>
    <s v="£0.00"/>
    <s v="£0.00"/>
    <n v="0"/>
    <m/>
  </r>
  <r>
    <x v="0"/>
    <s v="Weston Favell"/>
    <s v="053 / Changing rooms"/>
    <s v="GF"/>
    <n v="1"/>
    <s v="Internal Finishes"/>
    <n v="101"/>
    <x v="0"/>
    <n v="10102"/>
    <x v="0"/>
    <s v="m2"/>
    <n v="1.5"/>
    <n v="76.47"/>
    <x v="1"/>
    <n v="25"/>
    <n v="2"/>
    <n v="114.705"/>
    <s v="4 x tiles damaged"/>
    <s v="Replace"/>
    <s v="INT 22, INT 17"/>
    <n v="2"/>
    <n v="2"/>
    <n v="4"/>
    <x v="2"/>
    <s v="£0.00"/>
    <n v="114.705"/>
    <s v="£0.00"/>
    <s v="£0.00"/>
    <s v="£0.00"/>
    <n v="114.705"/>
    <m/>
  </r>
  <r>
    <x v="0"/>
    <s v="Weston Favell"/>
    <s v="053 / Changing rooms"/>
    <s v="GF"/>
    <n v="1"/>
    <s v="Internal Finishes"/>
    <n v="102"/>
    <x v="1"/>
    <n v="10205"/>
    <x v="29"/>
    <m/>
    <m/>
    <m/>
    <x v="0"/>
    <m/>
    <n v="15"/>
    <m/>
    <m/>
    <m/>
    <m/>
    <m/>
    <m/>
    <n v="0"/>
    <x v="0"/>
    <s v="£0.00"/>
    <s v="£0.00"/>
    <s v="£0.00"/>
    <s v="£0.00"/>
    <s v="£0.00"/>
    <n v="0"/>
    <m/>
  </r>
  <r>
    <x v="0"/>
    <s v="Weston Favell"/>
    <s v="053 / Changing rooms"/>
    <s v="GF"/>
    <n v="1"/>
    <s v="Internal Finishes"/>
    <n v="102"/>
    <x v="1"/>
    <n v="10207"/>
    <x v="1"/>
    <m/>
    <m/>
    <m/>
    <x v="0"/>
    <m/>
    <n v="12"/>
    <m/>
    <m/>
    <m/>
    <m/>
    <m/>
    <m/>
    <n v="0"/>
    <x v="0"/>
    <s v="£0.00"/>
    <s v="£0.00"/>
    <s v="£0.00"/>
    <s v="£0.00"/>
    <s v="£0.00"/>
    <n v="0"/>
    <s v="Minor cracking around window reveals (not costed)"/>
  </r>
  <r>
    <x v="0"/>
    <s v="Weston Favell"/>
    <s v="053 / Changing rooms"/>
    <s v="GF"/>
    <n v="1"/>
    <s v="Internal Finishes"/>
    <n v="103"/>
    <x v="2"/>
    <n v="10305"/>
    <x v="30"/>
    <m/>
    <m/>
    <m/>
    <x v="0"/>
    <m/>
    <n v="10"/>
    <m/>
    <m/>
    <m/>
    <m/>
    <m/>
    <m/>
    <n v="0"/>
    <x v="0"/>
    <s v="£0.00"/>
    <s v="£0.00"/>
    <s v="£0.00"/>
    <s v="£0.00"/>
    <s v="£0.00"/>
    <n v="0"/>
    <m/>
  </r>
  <r>
    <x v="0"/>
    <s v="Weston Favell"/>
    <s v="053 / Changing rooms"/>
    <s v="GF"/>
    <n v="1"/>
    <s v="Internal Finishes"/>
    <n v="104"/>
    <x v="6"/>
    <n v="10401"/>
    <x v="8"/>
    <m/>
    <m/>
    <m/>
    <x v="0"/>
    <m/>
    <n v="8"/>
    <m/>
    <m/>
    <m/>
    <m/>
    <m/>
    <m/>
    <n v="0"/>
    <x v="0"/>
    <s v="£0.00"/>
    <s v="£0.00"/>
    <s v="£0.00"/>
    <s v="£0.00"/>
    <s v="£0.00"/>
    <n v="0"/>
    <m/>
  </r>
  <r>
    <x v="0"/>
    <s v="Weston Favell"/>
    <s v="053 / Changing rooms"/>
    <s v="GF"/>
    <n v="1"/>
    <s v="Internal Finishes"/>
    <n v="104"/>
    <x v="6"/>
    <s v="10410DS"/>
    <x v="31"/>
    <s v="m2"/>
    <n v="5"/>
    <n v="7"/>
    <x v="1"/>
    <n v="5"/>
    <n v="3"/>
    <n v="35"/>
    <s v="Scuffed and marked"/>
    <s v="Redecorate"/>
    <m/>
    <n v="2"/>
    <n v="2"/>
    <n v="4"/>
    <x v="2"/>
    <s v="£0.00"/>
    <s v="£0.00"/>
    <n v="35"/>
    <s v="£0.00"/>
    <s v="£0.00"/>
    <n v="35"/>
    <m/>
  </r>
  <r>
    <x v="0"/>
    <s v="Weston Favell"/>
    <s v="053 / Changing rooms"/>
    <s v="GF"/>
    <n v="2"/>
    <s v="Door"/>
    <n v="201"/>
    <x v="3"/>
    <n v="20102"/>
    <x v="15"/>
    <m/>
    <m/>
    <m/>
    <x v="0"/>
    <m/>
    <n v="10"/>
    <m/>
    <m/>
    <m/>
    <m/>
    <m/>
    <m/>
    <n v="0"/>
    <x v="0"/>
    <s v="£0.00"/>
    <s v="£0.00"/>
    <s v="£0.00"/>
    <s v="£0.00"/>
    <s v="£0.00"/>
    <n v="0"/>
    <s v="Ease and adjust door, catching on floor (not costed)"/>
  </r>
  <r>
    <x v="0"/>
    <s v="Weston Favell"/>
    <s v="053 / Changing rooms"/>
    <s v="GF"/>
    <n v="3"/>
    <s v="Ironmongery"/>
    <n v="301"/>
    <x v="4"/>
    <n v="30101"/>
    <x v="4"/>
    <m/>
    <m/>
    <m/>
    <x v="0"/>
    <m/>
    <n v="10"/>
    <m/>
    <m/>
    <m/>
    <m/>
    <m/>
    <m/>
    <m/>
    <x v="3"/>
    <m/>
    <m/>
    <m/>
    <m/>
    <m/>
    <m/>
    <m/>
  </r>
  <r>
    <x v="0"/>
    <s v="Weston Favell"/>
    <s v="053 / Changing rooms"/>
    <s v="GF"/>
    <n v="4"/>
    <s v="Joinery"/>
    <n v="401"/>
    <x v="5"/>
    <n v="40101"/>
    <x v="12"/>
    <m/>
    <m/>
    <m/>
    <x v="0"/>
    <m/>
    <n v="10"/>
    <m/>
    <m/>
    <m/>
    <m/>
    <m/>
    <m/>
    <n v="0"/>
    <x v="0"/>
    <s v="£0.00"/>
    <s v="£0.00"/>
    <s v="£0.00"/>
    <s v="£0.00"/>
    <s v="£0.00"/>
    <n v="0"/>
    <m/>
  </r>
  <r>
    <x v="0"/>
    <s v="Weston Favell"/>
    <s v="053 / Changing rooms"/>
    <s v="GF"/>
    <n v="4"/>
    <s v="Joinery"/>
    <n v="401"/>
    <x v="5"/>
    <s v="40104DS"/>
    <x v="18"/>
    <m/>
    <m/>
    <m/>
    <x v="0"/>
    <m/>
    <n v="10"/>
    <m/>
    <m/>
    <m/>
    <m/>
    <m/>
    <m/>
    <n v="0"/>
    <x v="0"/>
    <s v="£0.00"/>
    <s v="£0.00"/>
    <s v="£0.00"/>
    <s v="£0.00"/>
    <s v="£0.00"/>
    <n v="0"/>
    <m/>
  </r>
  <r>
    <x v="0"/>
    <s v="Weston Favell"/>
    <s v="053 / Changing rooms"/>
    <s v="GF"/>
    <n v="5"/>
    <s v="Sanitary ware"/>
    <n v="504"/>
    <x v="11"/>
    <n v="50401"/>
    <x v="32"/>
    <m/>
    <m/>
    <m/>
    <x v="0"/>
    <m/>
    <n v="10"/>
    <m/>
    <m/>
    <m/>
    <m/>
    <m/>
    <m/>
    <n v="0"/>
    <x v="0"/>
    <s v="£0.00"/>
    <s v="£0.00"/>
    <s v="£0.00"/>
    <s v="£0.00"/>
    <s v="£0.00"/>
    <n v="0"/>
    <m/>
  </r>
  <r>
    <x v="0"/>
    <s v="Weston Favell"/>
    <s v="053 / Changing rooms"/>
    <s v="GF"/>
    <n v="5"/>
    <s v="Sanitary ware"/>
    <n v="507"/>
    <x v="12"/>
    <n v="50701"/>
    <x v="33"/>
    <m/>
    <m/>
    <m/>
    <x v="0"/>
    <m/>
    <n v="10"/>
    <m/>
    <m/>
    <m/>
    <m/>
    <m/>
    <m/>
    <n v="0"/>
    <x v="0"/>
    <s v="£0.00"/>
    <s v="£0.00"/>
    <s v="£0.00"/>
    <s v="£0.00"/>
    <s v="£0.00"/>
    <n v="0"/>
    <m/>
  </r>
  <r>
    <x v="0"/>
    <s v="Weston Favell"/>
    <s v="053 / Changing rooms"/>
    <s v="GF"/>
    <n v="7"/>
    <s v="FF&amp;E"/>
    <n v="701"/>
    <x v="7"/>
    <s v="70112DS"/>
    <x v="34"/>
    <m/>
    <m/>
    <m/>
    <x v="0"/>
    <m/>
    <n v="10"/>
    <m/>
    <m/>
    <m/>
    <m/>
    <m/>
    <m/>
    <n v="0"/>
    <x v="0"/>
    <s v="£0.00"/>
    <s v="£0.00"/>
    <s v="£0.00"/>
    <s v="£0.00"/>
    <s v="£0.00"/>
    <n v="0"/>
    <m/>
  </r>
  <r>
    <x v="0"/>
    <s v="Weston Favell"/>
    <s v="053 / Changing rooms"/>
    <s v="GF"/>
    <n v="7"/>
    <s v="FF&amp;E"/>
    <n v="701"/>
    <x v="7"/>
    <s v="70113DS"/>
    <x v="35"/>
    <m/>
    <m/>
    <m/>
    <x v="0"/>
    <m/>
    <n v="10"/>
    <m/>
    <m/>
    <m/>
    <m/>
    <m/>
    <m/>
    <n v="0"/>
    <x v="0"/>
    <s v="£0.00"/>
    <s v="£0.00"/>
    <s v="£0.00"/>
    <s v="£0.00"/>
    <s v="£0.00"/>
    <n v="0"/>
    <m/>
  </r>
  <r>
    <x v="0"/>
    <s v="Weston Favell"/>
    <s v="052 / WCs (Mens)"/>
    <s v="GF"/>
    <n v="1"/>
    <s v="Internal Finishes"/>
    <n v="101"/>
    <x v="0"/>
    <n v="10102"/>
    <x v="0"/>
    <m/>
    <m/>
    <m/>
    <x v="0"/>
    <m/>
    <n v="8"/>
    <m/>
    <m/>
    <m/>
    <m/>
    <m/>
    <m/>
    <n v="0"/>
    <x v="0"/>
    <s v="£0.00"/>
    <s v="£0.00"/>
    <s v="£0.00"/>
    <s v="£0.00"/>
    <s v="£0.00"/>
    <n v="0"/>
    <m/>
  </r>
  <r>
    <x v="0"/>
    <s v="Weston Favell"/>
    <s v="052 / WCs (Mens)"/>
    <s v="GF"/>
    <n v="1"/>
    <s v="Internal Finishes"/>
    <n v="101"/>
    <x v="0"/>
    <n v="10102"/>
    <x v="0"/>
    <s v="m2"/>
    <n v="1.5"/>
    <n v="76.47"/>
    <x v="1"/>
    <n v="25"/>
    <n v="2"/>
    <n v="114.705"/>
    <s v="3-4 damaged tiles"/>
    <s v="Replace"/>
    <s v="INT 22, INT 17"/>
    <n v="2"/>
    <n v="2"/>
    <n v="4"/>
    <x v="2"/>
    <s v="£0.00"/>
    <n v="114.705"/>
    <s v="£0.00"/>
    <s v="£0.00"/>
    <s v="£0.00"/>
    <n v="114.705"/>
    <m/>
  </r>
  <r>
    <x v="0"/>
    <s v="Weston Favell"/>
    <s v="052 / WCs (Mens)"/>
    <s v="GF"/>
    <n v="1"/>
    <s v="Internal Finishes"/>
    <n v="102"/>
    <x v="1"/>
    <n v="10205"/>
    <x v="29"/>
    <m/>
    <m/>
    <m/>
    <x v="0"/>
    <m/>
    <n v="15"/>
    <m/>
    <m/>
    <m/>
    <m/>
    <m/>
    <m/>
    <n v="0"/>
    <x v="0"/>
    <s v="£0.00"/>
    <s v="£0.00"/>
    <s v="£0.00"/>
    <s v="£0.00"/>
    <s v="£0.00"/>
    <n v="0"/>
    <m/>
  </r>
  <r>
    <x v="0"/>
    <s v="Weston Favell"/>
    <s v="052 / WCs (Mens)"/>
    <s v="GF"/>
    <n v="1"/>
    <s v="Internal Finishes"/>
    <n v="102"/>
    <x v="1"/>
    <n v="10207"/>
    <x v="1"/>
    <m/>
    <m/>
    <m/>
    <x v="0"/>
    <m/>
    <n v="8"/>
    <m/>
    <m/>
    <m/>
    <m/>
    <m/>
    <m/>
    <n v="0"/>
    <x v="0"/>
    <s v="£0.00"/>
    <s v="£0.00"/>
    <s v="£0.00"/>
    <s v="£0.00"/>
    <s v="£0.00"/>
    <n v="0"/>
    <s v="Plaster cracking around window reveals "/>
  </r>
  <r>
    <x v="0"/>
    <s v="Weston Favell"/>
    <s v="052 / WCs (Mens)"/>
    <s v="GF"/>
    <n v="1"/>
    <s v="Internal Finishes"/>
    <n v="103"/>
    <x v="2"/>
    <n v="10305"/>
    <x v="30"/>
    <m/>
    <m/>
    <m/>
    <x v="0"/>
    <m/>
    <n v="10"/>
    <m/>
    <m/>
    <m/>
    <m/>
    <m/>
    <m/>
    <n v="0"/>
    <x v="0"/>
    <s v="£0.00"/>
    <s v="£0.00"/>
    <s v="£0.00"/>
    <s v="£0.00"/>
    <s v="£0.00"/>
    <n v="0"/>
    <m/>
  </r>
  <r>
    <x v="0"/>
    <s v="Weston Favell"/>
    <s v="052 / WCs (Mens)"/>
    <s v="GF"/>
    <n v="1"/>
    <s v="Internal Finishes"/>
    <n v="104"/>
    <x v="6"/>
    <n v="10401"/>
    <x v="8"/>
    <s v="m2"/>
    <n v="35"/>
    <n v="5.31"/>
    <x v="1"/>
    <n v="5"/>
    <n v="3"/>
    <n v="185.85"/>
    <s v="Walls marked and scuffed"/>
    <s v="Redecorate"/>
    <s v="INT 9"/>
    <n v="2"/>
    <n v="3"/>
    <n v="6"/>
    <x v="1"/>
    <s v="£0.00"/>
    <s v="£0.00"/>
    <n v="185.85"/>
    <s v="£0.00"/>
    <s v="£0.00"/>
    <n v="185.85"/>
    <m/>
  </r>
  <r>
    <x v="0"/>
    <s v="Weston Favell"/>
    <s v="052 / WCs (Mens)"/>
    <s v="GF"/>
    <n v="2"/>
    <s v="Door"/>
    <n v="201"/>
    <x v="3"/>
    <n v="20102"/>
    <x v="15"/>
    <m/>
    <m/>
    <m/>
    <x v="0"/>
    <m/>
    <n v="10"/>
    <m/>
    <m/>
    <m/>
    <m/>
    <m/>
    <m/>
    <n v="0"/>
    <x v="0"/>
    <s v="£0.00"/>
    <s v="£0.00"/>
    <s v="£0.00"/>
    <s v="£0.00"/>
    <s v="£0.00"/>
    <n v="0"/>
    <m/>
  </r>
  <r>
    <x v="0"/>
    <s v="Weston Favell"/>
    <s v="052 / WCs (Mens)"/>
    <s v="GF"/>
    <n v="3"/>
    <s v="Ironmongery"/>
    <n v="301"/>
    <x v="4"/>
    <n v="30101"/>
    <x v="4"/>
    <m/>
    <m/>
    <m/>
    <x v="0"/>
    <m/>
    <n v="10"/>
    <m/>
    <m/>
    <m/>
    <m/>
    <m/>
    <m/>
    <n v="0"/>
    <x v="0"/>
    <s v="£0.00"/>
    <s v="£0.00"/>
    <s v="£0.00"/>
    <s v="£0.00"/>
    <s v="£0.00"/>
    <n v="0"/>
    <m/>
  </r>
  <r>
    <x v="0"/>
    <s v="Weston Favell"/>
    <s v="052 / WCs (Mens)"/>
    <s v="GF"/>
    <n v="4"/>
    <s v="Joinery"/>
    <n v="401"/>
    <x v="5"/>
    <n v="40101"/>
    <x v="12"/>
    <m/>
    <m/>
    <m/>
    <x v="0"/>
    <m/>
    <n v="8"/>
    <m/>
    <m/>
    <m/>
    <m/>
    <m/>
    <m/>
    <n v="0"/>
    <x v="0"/>
    <s v="£0.00"/>
    <s v="£0.00"/>
    <s v="£0.00"/>
    <s v="£0.00"/>
    <s v="£0.00"/>
    <n v="0"/>
    <m/>
  </r>
  <r>
    <x v="0"/>
    <s v="Weston Favell"/>
    <s v="052 / WCs (Mens)"/>
    <s v="GF"/>
    <n v="4"/>
    <s v="Joinery"/>
    <n v="401"/>
    <x v="5"/>
    <s v="40104DS"/>
    <x v="18"/>
    <m/>
    <m/>
    <m/>
    <x v="0"/>
    <m/>
    <n v="8"/>
    <m/>
    <m/>
    <m/>
    <m/>
    <m/>
    <m/>
    <n v="0"/>
    <x v="0"/>
    <s v="£0.00"/>
    <s v="£0.00"/>
    <s v="£0.00"/>
    <s v="£0.00"/>
    <s v="£0.00"/>
    <n v="0"/>
    <m/>
  </r>
  <r>
    <x v="0"/>
    <s v="Weston Favell"/>
    <s v="052 / WCs (Mens)"/>
    <s v="GF"/>
    <n v="5"/>
    <s v="Sanitary ware"/>
    <n v="501"/>
    <x v="13"/>
    <n v="50101"/>
    <x v="36"/>
    <m/>
    <m/>
    <m/>
    <x v="0"/>
    <m/>
    <n v="10"/>
    <m/>
    <m/>
    <m/>
    <m/>
    <m/>
    <m/>
    <n v="0"/>
    <x v="0"/>
    <s v="£0.00"/>
    <s v="£0.00"/>
    <s v="£0.00"/>
    <s v="£0.00"/>
    <s v="£0.00"/>
    <n v="0"/>
    <m/>
  </r>
  <r>
    <x v="0"/>
    <s v="Weston Favell"/>
    <s v="052 / WCs (Mens)"/>
    <s v="GF"/>
    <n v="5"/>
    <s v="Sanitary ware"/>
    <n v="502"/>
    <x v="8"/>
    <n v="50201"/>
    <x v="36"/>
    <s v="Item"/>
    <n v="1"/>
    <n v="289.33999999999997"/>
    <x v="1"/>
    <n v="20"/>
    <n v="2"/>
    <n v="289.33999999999997"/>
    <s v="Aged / damaged"/>
    <s v="Replace"/>
    <s v="INT 27"/>
    <n v="2"/>
    <n v="2"/>
    <n v="4"/>
    <x v="2"/>
    <s v="£0.00"/>
    <n v="289.33999999999997"/>
    <s v="£0.00"/>
    <s v="£0.00"/>
    <s v="£0.00"/>
    <n v="289.33999999999997"/>
    <m/>
  </r>
  <r>
    <x v="0"/>
    <s v="Weston Favell"/>
    <s v="052 / WCs (Mens)"/>
    <s v="GF"/>
    <n v="5"/>
    <s v="Sanitary ware"/>
    <n v="503"/>
    <x v="14"/>
    <n v="50301"/>
    <x v="36"/>
    <m/>
    <m/>
    <m/>
    <x v="0"/>
    <m/>
    <n v="10"/>
    <m/>
    <m/>
    <m/>
    <m/>
    <m/>
    <m/>
    <n v="0"/>
    <x v="0"/>
    <s v="£0.00"/>
    <s v="£0.00"/>
    <s v="£0.00"/>
    <s v="£0.00"/>
    <s v="£0.00"/>
    <n v="0"/>
    <m/>
  </r>
  <r>
    <x v="0"/>
    <s v="Weston Favell"/>
    <s v="052 / WCs (Mens)"/>
    <s v="GF"/>
    <n v="5"/>
    <s v="Sanitary ware"/>
    <n v="504"/>
    <x v="11"/>
    <n v="50401"/>
    <x v="32"/>
    <s v="Item"/>
    <n v="1"/>
    <n v="650"/>
    <x v="1"/>
    <n v="20"/>
    <n v="2"/>
    <n v="650"/>
    <s v="Aged / damaged"/>
    <s v="Replace"/>
    <m/>
    <n v="2"/>
    <n v="2"/>
    <n v="4"/>
    <x v="2"/>
    <s v="£0.00"/>
    <n v="650"/>
    <s v="£0.00"/>
    <s v="£0.00"/>
    <s v="£0.00"/>
    <n v="650"/>
    <m/>
  </r>
  <r>
    <x v="0"/>
    <s v="Weston Favell"/>
    <s v="052 / WCs (Mens)"/>
    <s v="GF"/>
    <n v="5"/>
    <s v="Sanitary ware"/>
    <n v="505"/>
    <x v="15"/>
    <n v="50501"/>
    <x v="32"/>
    <s v="Item"/>
    <n v="2"/>
    <n v="650"/>
    <x v="1"/>
    <n v="20"/>
    <n v="2"/>
    <n v="1300"/>
    <s v="Aged / damaged"/>
    <s v="Replace"/>
    <m/>
    <n v="2"/>
    <n v="2"/>
    <n v="4"/>
    <x v="2"/>
    <s v="£0.00"/>
    <n v="1300"/>
    <s v="£0.00"/>
    <s v="£0.00"/>
    <s v="£0.00"/>
    <n v="1300"/>
    <m/>
  </r>
  <r>
    <x v="0"/>
    <s v="Weston Favell"/>
    <s v="052 / WCs (Mens)"/>
    <s v="GF"/>
    <n v="5"/>
    <s v="Sanitary ware"/>
    <n v="506"/>
    <x v="16"/>
    <n v="50601"/>
    <x v="32"/>
    <s v="Item"/>
    <n v="2"/>
    <n v="650"/>
    <x v="1"/>
    <n v="20"/>
    <n v="2"/>
    <n v="1300"/>
    <s v="Aged / damaged"/>
    <s v="Replace"/>
    <m/>
    <n v="2"/>
    <n v="2"/>
    <n v="4"/>
    <x v="2"/>
    <s v="£0.00"/>
    <n v="1300"/>
    <s v="£0.00"/>
    <s v="£0.00"/>
    <s v="£0.00"/>
    <n v="1300"/>
    <m/>
  </r>
  <r>
    <x v="0"/>
    <s v="Weston Favell"/>
    <s v="050 / Lockers"/>
    <s v="GF"/>
    <n v="1"/>
    <s v="Internal Finishes"/>
    <n v="101"/>
    <x v="0"/>
    <n v="10102"/>
    <x v="0"/>
    <s v="m2"/>
    <n v="11"/>
    <n v="76.47"/>
    <x v="1"/>
    <n v="25"/>
    <n v="2"/>
    <n v="841.17"/>
    <s v="Aged and worn"/>
    <s v="Replace"/>
    <s v="INT 22, INT 17"/>
    <n v="2"/>
    <n v="2"/>
    <n v="4"/>
    <x v="2"/>
    <s v="£0.00"/>
    <n v="841.17"/>
    <s v="£0.00"/>
    <s v="£0.00"/>
    <s v="£0.00"/>
    <n v="841.17"/>
    <m/>
  </r>
  <r>
    <x v="0"/>
    <s v="Weston Favell"/>
    <s v="050 / Lockers"/>
    <s v="GF"/>
    <n v="1"/>
    <s v="Internal Finishes"/>
    <n v="102"/>
    <x v="1"/>
    <n v="10207"/>
    <x v="1"/>
    <m/>
    <m/>
    <m/>
    <x v="0"/>
    <m/>
    <n v="8"/>
    <m/>
    <m/>
    <m/>
    <m/>
    <m/>
    <m/>
    <n v="0"/>
    <x v="0"/>
    <s v="£0.00"/>
    <s v="£0.00"/>
    <s v="£0.00"/>
    <s v="£0.00"/>
    <s v="£0.00"/>
    <n v="0"/>
    <s v="Plaster cracking around window reveals "/>
  </r>
  <r>
    <x v="0"/>
    <s v="Weston Favell"/>
    <s v="050 / Lockers"/>
    <s v="GF"/>
    <n v="1"/>
    <s v="Internal Finishes"/>
    <n v="103"/>
    <x v="2"/>
    <n v="10302"/>
    <x v="2"/>
    <m/>
    <m/>
    <m/>
    <x v="0"/>
    <m/>
    <n v="8"/>
    <m/>
    <m/>
    <m/>
    <m/>
    <m/>
    <m/>
    <n v="0"/>
    <x v="0"/>
    <s v="£0.00"/>
    <s v="£0.00"/>
    <s v="£0.00"/>
    <s v="£0.00"/>
    <s v="£0.00"/>
    <n v="0"/>
    <m/>
  </r>
  <r>
    <x v="0"/>
    <s v="Weston Favell"/>
    <s v="050 / Lockers"/>
    <s v="GF"/>
    <n v="1"/>
    <s v="Internal Finishes"/>
    <n v="104"/>
    <x v="6"/>
    <n v="10401"/>
    <x v="8"/>
    <s v="m2"/>
    <n v="35"/>
    <n v="5.31"/>
    <x v="1"/>
    <n v="5"/>
    <n v="2"/>
    <n v="185.85"/>
    <s v="Walls marked and scuffed"/>
    <s v="Redecorate"/>
    <s v="INT 9"/>
    <n v="2"/>
    <n v="3"/>
    <n v="6"/>
    <x v="1"/>
    <s v="£0.00"/>
    <n v="185.85"/>
    <s v="£0.00"/>
    <s v="£0.00"/>
    <s v="£0.00"/>
    <n v="185.85"/>
    <m/>
  </r>
  <r>
    <x v="0"/>
    <s v="Weston Favell"/>
    <s v="050 / Lockers"/>
    <s v="GF"/>
    <n v="2"/>
    <s v="Door"/>
    <n v="201"/>
    <x v="3"/>
    <n v="20102"/>
    <x v="15"/>
    <m/>
    <m/>
    <m/>
    <x v="0"/>
    <m/>
    <n v="8"/>
    <m/>
    <m/>
    <m/>
    <m/>
    <m/>
    <m/>
    <n v="0"/>
    <x v="0"/>
    <s v="£0.00"/>
    <s v="£0.00"/>
    <s v="£0.00"/>
    <s v="£0.00"/>
    <s v="£0.00"/>
    <n v="0"/>
    <m/>
  </r>
  <r>
    <x v="0"/>
    <s v="Weston Favell"/>
    <s v="050 / Lockers"/>
    <s v="GF"/>
    <n v="3"/>
    <s v="Ironmongery"/>
    <n v="301"/>
    <x v="4"/>
    <n v="30101"/>
    <x v="4"/>
    <m/>
    <m/>
    <m/>
    <x v="0"/>
    <m/>
    <n v="8"/>
    <m/>
    <m/>
    <m/>
    <m/>
    <m/>
    <m/>
    <n v="0"/>
    <x v="0"/>
    <s v="£0.00"/>
    <s v="£0.00"/>
    <s v="£0.00"/>
    <s v="£0.00"/>
    <s v="£0.00"/>
    <n v="0"/>
    <m/>
  </r>
  <r>
    <x v="0"/>
    <s v="Weston Favell"/>
    <s v="050 / Lockers"/>
    <s v="GF"/>
    <n v="4"/>
    <s v="Joinery"/>
    <n v="401"/>
    <x v="5"/>
    <n v="40101"/>
    <x v="12"/>
    <m/>
    <m/>
    <m/>
    <x v="0"/>
    <m/>
    <n v="8"/>
    <m/>
    <m/>
    <m/>
    <m/>
    <m/>
    <m/>
    <n v="0"/>
    <x v="0"/>
    <s v="£0.00"/>
    <s v="£0.00"/>
    <s v="£0.00"/>
    <s v="£0.00"/>
    <s v="£0.00"/>
    <n v="0"/>
    <m/>
  </r>
  <r>
    <x v="0"/>
    <s v="Weston Favell"/>
    <s v="050 / Lockers"/>
    <s v="GF"/>
    <n v="4"/>
    <s v="Joinery"/>
    <n v="401"/>
    <x v="5"/>
    <n v="40102"/>
    <x v="6"/>
    <m/>
    <m/>
    <m/>
    <x v="0"/>
    <m/>
    <n v="8"/>
    <m/>
    <m/>
    <m/>
    <m/>
    <m/>
    <m/>
    <n v="0"/>
    <x v="0"/>
    <s v="£0.00"/>
    <s v="£0.00"/>
    <s v="£0.00"/>
    <s v="£0.00"/>
    <s v="£0.00"/>
    <n v="0"/>
    <m/>
  </r>
  <r>
    <x v="0"/>
    <s v="Weston Favell"/>
    <s v="050 / Lockers"/>
    <s v="GF"/>
    <n v="4"/>
    <s v="Joinery"/>
    <n v="401"/>
    <x v="5"/>
    <s v="40104DS"/>
    <x v="18"/>
    <m/>
    <m/>
    <m/>
    <x v="0"/>
    <m/>
    <n v="8"/>
    <m/>
    <m/>
    <m/>
    <m/>
    <m/>
    <m/>
    <n v="0"/>
    <x v="0"/>
    <s v="£0.00"/>
    <s v="£0.00"/>
    <s v="£0.00"/>
    <s v="£0.00"/>
    <s v="£0.00"/>
    <n v="0"/>
    <m/>
  </r>
  <r>
    <x v="0"/>
    <s v="Weston Favell"/>
    <s v="048 / Circulations"/>
    <s v="GF"/>
    <n v="1"/>
    <s v="Internal Finishes"/>
    <n v="101"/>
    <x v="0"/>
    <n v="10102"/>
    <x v="0"/>
    <s v="m2"/>
    <n v="14.5"/>
    <n v="76.47"/>
    <x v="1"/>
    <n v="25"/>
    <n v="2"/>
    <n v="1108.8150000000001"/>
    <s v="Aged / worn"/>
    <s v="Replace"/>
    <s v="INT 22, INT 17"/>
    <n v="2"/>
    <n v="3"/>
    <n v="6"/>
    <x v="1"/>
    <s v="£0.00"/>
    <n v="1108.8150000000001"/>
    <s v="£0.00"/>
    <s v="£0.00"/>
    <s v="£0.00"/>
    <n v="1108.8150000000001"/>
    <m/>
  </r>
  <r>
    <x v="0"/>
    <s v="Weston Favell"/>
    <s v="048 / Circulations"/>
    <s v="GF"/>
    <n v="1"/>
    <s v="Internal Finishes"/>
    <n v="102"/>
    <x v="1"/>
    <n v="10207"/>
    <x v="1"/>
    <m/>
    <m/>
    <m/>
    <x v="0"/>
    <m/>
    <n v="12"/>
    <m/>
    <m/>
    <m/>
    <m/>
    <m/>
    <m/>
    <n v="0"/>
    <x v="0"/>
    <s v="£0.00"/>
    <s v="£0.00"/>
    <s v="£0.00"/>
    <s v="£0.00"/>
    <s v="£0.00"/>
    <n v="0"/>
    <m/>
  </r>
  <r>
    <x v="0"/>
    <s v="Weston Favell"/>
    <s v="048 / Circulations"/>
    <s v="GF"/>
    <n v="1"/>
    <s v="Internal Finishes"/>
    <n v="103"/>
    <x v="2"/>
    <n v="10305"/>
    <x v="30"/>
    <m/>
    <m/>
    <m/>
    <x v="0"/>
    <m/>
    <n v="10"/>
    <m/>
    <m/>
    <m/>
    <m/>
    <m/>
    <m/>
    <n v="0"/>
    <x v="0"/>
    <s v="£0.00"/>
    <s v="£0.00"/>
    <s v="£0.00"/>
    <s v="£0.00"/>
    <s v="£0.00"/>
    <n v="0"/>
    <m/>
  </r>
  <r>
    <x v="0"/>
    <s v="Weston Favell"/>
    <s v="048 / Circulations"/>
    <s v="GF"/>
    <n v="1"/>
    <s v="Internal Finishes"/>
    <n v="104"/>
    <x v="6"/>
    <n v="10401"/>
    <x v="8"/>
    <s v="m2"/>
    <n v="50"/>
    <n v="5.31"/>
    <x v="1"/>
    <n v="5"/>
    <n v="3"/>
    <n v="265.5"/>
    <s v="Walls marked and scuffed"/>
    <s v="Redecorate"/>
    <s v="INT 9"/>
    <n v="2"/>
    <n v="3"/>
    <n v="6"/>
    <x v="1"/>
    <s v="£0.00"/>
    <s v="£0.00"/>
    <n v="265.5"/>
    <s v="£0.00"/>
    <s v="£0.00"/>
    <n v="265.5"/>
    <m/>
  </r>
  <r>
    <x v="0"/>
    <s v="Weston Favell"/>
    <s v="048 / Circulations"/>
    <s v="GF"/>
    <n v="2"/>
    <s v="Door"/>
    <n v="201"/>
    <x v="3"/>
    <n v="20102"/>
    <x v="15"/>
    <m/>
    <m/>
    <m/>
    <x v="0"/>
    <m/>
    <n v="12"/>
    <m/>
    <m/>
    <m/>
    <m/>
    <m/>
    <m/>
    <n v="0"/>
    <x v="0"/>
    <s v="£0.00"/>
    <s v="£0.00"/>
    <s v="£0.00"/>
    <s v="£0.00"/>
    <s v="£0.00"/>
    <n v="0"/>
    <m/>
  </r>
  <r>
    <x v="0"/>
    <s v="Weston Favell"/>
    <s v="048 / Circulations"/>
    <s v="GF"/>
    <n v="3"/>
    <s v="Ironmongery"/>
    <n v="301"/>
    <x v="4"/>
    <n v="30101"/>
    <x v="4"/>
    <m/>
    <m/>
    <m/>
    <x v="0"/>
    <m/>
    <n v="12"/>
    <m/>
    <m/>
    <m/>
    <m/>
    <m/>
    <m/>
    <n v="0"/>
    <x v="0"/>
    <s v="£0.00"/>
    <s v="£0.00"/>
    <s v="£0.00"/>
    <s v="£0.00"/>
    <s v="£0.00"/>
    <n v="0"/>
    <m/>
  </r>
  <r>
    <x v="0"/>
    <s v="Weston Favell"/>
    <s v="048 / Circulations"/>
    <s v="GF"/>
    <n v="4"/>
    <s v="Joinery"/>
    <n v="401"/>
    <x v="5"/>
    <n v="40101"/>
    <x v="12"/>
    <m/>
    <m/>
    <m/>
    <x v="0"/>
    <m/>
    <n v="8"/>
    <m/>
    <m/>
    <m/>
    <m/>
    <m/>
    <m/>
    <n v="0"/>
    <x v="0"/>
    <s v="£0.00"/>
    <s v="£0.00"/>
    <s v="£0.00"/>
    <s v="£0.00"/>
    <s v="£0.00"/>
    <n v="0"/>
    <m/>
  </r>
  <r>
    <x v="0"/>
    <s v="Weston Favell"/>
    <s v="046 / Post room"/>
    <s v="GF"/>
    <n v="1"/>
    <s v="Internal Finishes"/>
    <n v="101"/>
    <x v="0"/>
    <n v="10102"/>
    <x v="0"/>
    <s v="m2"/>
    <n v="10"/>
    <n v="76.47"/>
    <x v="1"/>
    <n v="25"/>
    <n v="2"/>
    <n v="764.7"/>
    <s v="Aged / damaged"/>
    <s v="Replace"/>
    <s v="INT 22, INT 17"/>
    <n v="2"/>
    <n v="3"/>
    <n v="6"/>
    <x v="1"/>
    <s v="£0.00"/>
    <n v="764.7"/>
    <s v="£0.00"/>
    <s v="£0.00"/>
    <s v="£0.00"/>
    <n v="764.7"/>
    <m/>
  </r>
  <r>
    <x v="0"/>
    <s v="Weston Favell"/>
    <s v="046 / Post room"/>
    <s v="GF"/>
    <n v="1"/>
    <s v="Internal Finishes"/>
    <n v="102"/>
    <x v="1"/>
    <n v="10207"/>
    <x v="1"/>
    <m/>
    <m/>
    <m/>
    <x v="0"/>
    <m/>
    <n v="12"/>
    <m/>
    <m/>
    <m/>
    <m/>
    <m/>
    <m/>
    <n v="0"/>
    <x v="0"/>
    <s v="£0.00"/>
    <s v="£0.00"/>
    <s v="£0.00"/>
    <s v="£0.00"/>
    <s v="£0.00"/>
    <n v="0"/>
    <m/>
  </r>
  <r>
    <x v="0"/>
    <s v="Weston Favell"/>
    <s v="046 / Post room"/>
    <s v="GF"/>
    <n v="1"/>
    <s v="Internal Finishes"/>
    <n v="103"/>
    <x v="2"/>
    <n v="10302"/>
    <x v="2"/>
    <s v="m2"/>
    <n v="10"/>
    <n v="43.58"/>
    <x v="1"/>
    <n v="15"/>
    <n v="3"/>
    <n v="435.79999999999995"/>
    <s v="Aged / worn"/>
    <s v="Replace"/>
    <s v="INT 21"/>
    <n v="2"/>
    <n v="3"/>
    <n v="6"/>
    <x v="1"/>
    <s v="£0.00"/>
    <s v="£0.00"/>
    <n v="435.79999999999995"/>
    <s v="£0.00"/>
    <s v="£0.00"/>
    <n v="435.79999999999995"/>
    <m/>
  </r>
  <r>
    <x v="0"/>
    <s v="Weston Favell"/>
    <s v="046 / Post room"/>
    <s v="GF"/>
    <n v="1"/>
    <s v="Internal Finishes"/>
    <n v="104"/>
    <x v="6"/>
    <n v="10401"/>
    <x v="8"/>
    <s v="m2"/>
    <n v="35"/>
    <n v="5.31"/>
    <x v="1"/>
    <n v="5"/>
    <n v="3"/>
    <n v="185.85"/>
    <s v="Walls marked and scuffed"/>
    <s v="Redecorate"/>
    <s v="INT 9"/>
    <n v="2"/>
    <n v="3"/>
    <n v="6"/>
    <x v="1"/>
    <s v="£0.00"/>
    <s v="£0.00"/>
    <n v="185.85"/>
    <s v="£0.00"/>
    <s v="£0.00"/>
    <n v="185.85"/>
    <m/>
  </r>
  <r>
    <x v="0"/>
    <s v="Weston Favell"/>
    <s v="046 / Post room"/>
    <s v="GF"/>
    <n v="2"/>
    <s v="Door"/>
    <n v="201"/>
    <x v="3"/>
    <n v="20102"/>
    <x v="15"/>
    <m/>
    <m/>
    <m/>
    <x v="0"/>
    <m/>
    <n v="10"/>
    <m/>
    <m/>
    <m/>
    <m/>
    <m/>
    <m/>
    <n v="0"/>
    <x v="0"/>
    <s v="£0.00"/>
    <s v="£0.00"/>
    <s v="£0.00"/>
    <s v="£0.00"/>
    <s v="£0.00"/>
    <n v="0"/>
    <m/>
  </r>
  <r>
    <x v="0"/>
    <s v="Weston Favell"/>
    <s v="046 / Post room"/>
    <s v="GF"/>
    <n v="3"/>
    <s v="Ironmongery"/>
    <n v="301"/>
    <x v="4"/>
    <n v="30101"/>
    <x v="4"/>
    <m/>
    <m/>
    <m/>
    <x v="0"/>
    <m/>
    <n v="10"/>
    <m/>
    <m/>
    <m/>
    <m/>
    <m/>
    <m/>
    <n v="0"/>
    <x v="0"/>
    <s v="£0.00"/>
    <s v="£0.00"/>
    <s v="£0.00"/>
    <s v="£0.00"/>
    <s v="£0.00"/>
    <n v="0"/>
    <m/>
  </r>
  <r>
    <x v="0"/>
    <s v="Weston Favell"/>
    <s v="046 / Post room"/>
    <s v="GF"/>
    <n v="4"/>
    <s v="Joinery"/>
    <n v="401"/>
    <x v="5"/>
    <n v="40101"/>
    <x v="12"/>
    <m/>
    <m/>
    <m/>
    <x v="0"/>
    <m/>
    <n v="8"/>
    <m/>
    <m/>
    <m/>
    <m/>
    <m/>
    <m/>
    <n v="0"/>
    <x v="0"/>
    <s v="£0.00"/>
    <s v="£0.00"/>
    <s v="£0.00"/>
    <s v="£0.00"/>
    <s v="£0.00"/>
    <n v="0"/>
    <m/>
  </r>
  <r>
    <x v="0"/>
    <s v="Weston Favell"/>
    <s v="046 / Post room"/>
    <s v="GF"/>
    <n v="4"/>
    <s v="Joinery"/>
    <n v="401"/>
    <x v="5"/>
    <n v="40102"/>
    <x v="6"/>
    <m/>
    <m/>
    <m/>
    <x v="0"/>
    <m/>
    <n v="8"/>
    <m/>
    <m/>
    <m/>
    <m/>
    <m/>
    <m/>
    <n v="0"/>
    <x v="0"/>
    <s v="£0.00"/>
    <s v="£0.00"/>
    <s v="£0.00"/>
    <s v="£0.00"/>
    <s v="£0.00"/>
    <n v="0"/>
    <m/>
  </r>
  <r>
    <x v="0"/>
    <s v="Weston Favell"/>
    <s v="046 / Post room"/>
    <s v="GF"/>
    <n v="4"/>
    <s v="Joinery"/>
    <n v="401"/>
    <x v="5"/>
    <s v="40103DS"/>
    <x v="7"/>
    <m/>
    <m/>
    <m/>
    <x v="0"/>
    <m/>
    <n v="8"/>
    <m/>
    <m/>
    <m/>
    <m/>
    <m/>
    <m/>
    <n v="0"/>
    <x v="0"/>
    <s v="£0.00"/>
    <s v="£0.00"/>
    <s v="£0.00"/>
    <s v="£0.00"/>
    <s v="£0.00"/>
    <n v="0"/>
    <m/>
  </r>
  <r>
    <x v="0"/>
    <s v="Weston Favell"/>
    <s v="046 / Post room"/>
    <s v="GF"/>
    <n v="6"/>
    <s v="Windows"/>
    <n v="601"/>
    <x v="9"/>
    <n v="60102"/>
    <x v="24"/>
    <m/>
    <m/>
    <m/>
    <x v="0"/>
    <m/>
    <n v="8"/>
    <m/>
    <m/>
    <m/>
    <m/>
    <m/>
    <m/>
    <n v="0"/>
    <x v="0"/>
    <s v="£0.00"/>
    <s v="£0.00"/>
    <s v="£0.00"/>
    <s v="£0.00"/>
    <s v="£0.00"/>
    <n v="0"/>
    <m/>
  </r>
  <r>
    <x v="0"/>
    <s v="Weston Favell"/>
    <s v="155 &amp; 051 / Office"/>
    <s v="GF"/>
    <n v="1"/>
    <s v="Internal Finishes"/>
    <n v="101"/>
    <x v="0"/>
    <n v="10102"/>
    <x v="0"/>
    <s v="m2"/>
    <n v="60"/>
    <n v="76.47"/>
    <x v="1"/>
    <n v="25"/>
    <n v="2"/>
    <n v="4588.2"/>
    <s v="Aged / worn"/>
    <s v="Replace"/>
    <s v="INT 22, INT 17"/>
    <n v="2"/>
    <n v="3"/>
    <n v="6"/>
    <x v="1"/>
    <s v="£0.00"/>
    <n v="4588.2"/>
    <s v="£0.00"/>
    <s v="£0.00"/>
    <s v="£0.00"/>
    <n v="4588.2"/>
    <m/>
  </r>
  <r>
    <x v="0"/>
    <s v="Weston Favell"/>
    <s v="155 &amp; 051 / Office"/>
    <s v="GF"/>
    <n v="1"/>
    <s v="Internal Finishes"/>
    <n v="102"/>
    <x v="1"/>
    <n v="10201"/>
    <x v="37"/>
    <m/>
    <m/>
    <m/>
    <x v="0"/>
    <m/>
    <n v="15"/>
    <m/>
    <m/>
    <m/>
    <m/>
    <m/>
    <m/>
    <n v="0"/>
    <x v="0"/>
    <s v="£0.00"/>
    <s v="£0.00"/>
    <s v="£0.00"/>
    <s v="£0.00"/>
    <s v="£0.00"/>
    <n v="0"/>
    <m/>
  </r>
  <r>
    <x v="0"/>
    <s v="Weston Favell"/>
    <s v="155 &amp; 051 / Office"/>
    <s v="GF"/>
    <n v="1"/>
    <s v="Internal Finishes"/>
    <n v="102"/>
    <x v="1"/>
    <n v="10207"/>
    <x v="1"/>
    <m/>
    <m/>
    <m/>
    <x v="0"/>
    <m/>
    <n v="12"/>
    <m/>
    <m/>
    <m/>
    <m/>
    <m/>
    <m/>
    <n v="0"/>
    <x v="0"/>
    <s v="£0.00"/>
    <s v="£0.00"/>
    <s v="£0.00"/>
    <s v="£0.00"/>
    <s v="£0.00"/>
    <n v="0"/>
    <m/>
  </r>
  <r>
    <x v="0"/>
    <s v="Weston Favell"/>
    <s v="155 &amp; 051 / Office"/>
    <s v="GF"/>
    <n v="1"/>
    <s v="Internal Finishes"/>
    <n v="103"/>
    <x v="2"/>
    <n v="10302"/>
    <x v="2"/>
    <s v="m2"/>
    <n v="60"/>
    <n v="43.58"/>
    <x v="1"/>
    <n v="15"/>
    <n v="2"/>
    <n v="2614.7999999999997"/>
    <s v="Aged / worn"/>
    <s v="Replace"/>
    <s v="INT 21"/>
    <n v="2"/>
    <n v="3"/>
    <n v="6"/>
    <x v="1"/>
    <s v="£0.00"/>
    <n v="2614.7999999999997"/>
    <s v="£0.00"/>
    <s v="£0.00"/>
    <s v="£0.00"/>
    <n v="2614.7999999999997"/>
    <m/>
  </r>
  <r>
    <x v="0"/>
    <s v="Weston Favell"/>
    <s v="155 &amp; 051 / Office"/>
    <s v="GF"/>
    <n v="1"/>
    <s v="Internal Finishes"/>
    <n v="104"/>
    <x v="6"/>
    <n v="10401"/>
    <x v="8"/>
    <s v="m2"/>
    <n v="90"/>
    <n v="5.31"/>
    <x v="1"/>
    <n v="5"/>
    <n v="3"/>
    <n v="477.9"/>
    <s v="Walls marked and scuffed"/>
    <s v="Redecorate"/>
    <s v="INT 9"/>
    <n v="2"/>
    <n v="2"/>
    <n v="4"/>
    <x v="2"/>
    <s v="£0.00"/>
    <s v="£0.00"/>
    <n v="477.9"/>
    <s v="£0.00"/>
    <s v="£0.00"/>
    <n v="477.9"/>
    <m/>
  </r>
  <r>
    <x v="0"/>
    <s v="Weston Favell"/>
    <s v="155 &amp; 051 / Office"/>
    <s v="GF"/>
    <n v="1"/>
    <s v="Internal Finishes"/>
    <n v="104"/>
    <x v="6"/>
    <n v="10409"/>
    <x v="38"/>
    <s v="m2"/>
    <n v="5"/>
    <n v="7"/>
    <x v="1"/>
    <n v="5"/>
    <n v="3"/>
    <n v="35"/>
    <s v="Joinery marked / scuffed"/>
    <s v="Redecorate"/>
    <m/>
    <n v="2"/>
    <n v="2"/>
    <n v="4"/>
    <x v="2"/>
    <s v="£0.00"/>
    <s v="£0.00"/>
    <n v="35"/>
    <s v="£0.00"/>
    <s v="£0.00"/>
    <n v="35"/>
    <m/>
  </r>
  <r>
    <x v="0"/>
    <s v="Weston Favell"/>
    <s v="155 &amp; 051 / Office"/>
    <s v="GF"/>
    <n v="2"/>
    <s v="Door"/>
    <n v="201"/>
    <x v="3"/>
    <n v="20101"/>
    <x v="39"/>
    <m/>
    <m/>
    <m/>
    <x v="0"/>
    <m/>
    <n v="8"/>
    <m/>
    <m/>
    <m/>
    <m/>
    <m/>
    <m/>
    <n v="0"/>
    <x v="0"/>
    <s v="£0.00"/>
    <s v="£0.00"/>
    <s v="£0.00"/>
    <s v="£0.00"/>
    <s v="£0.00"/>
    <n v="0"/>
    <m/>
  </r>
  <r>
    <x v="0"/>
    <s v="Weston Favell"/>
    <s v="155 &amp; 051 / Office"/>
    <s v="GF"/>
    <n v="2"/>
    <s v="Door"/>
    <n v="201"/>
    <x v="3"/>
    <n v="20102"/>
    <x v="15"/>
    <m/>
    <m/>
    <m/>
    <x v="0"/>
    <m/>
    <n v="8"/>
    <m/>
    <m/>
    <m/>
    <m/>
    <m/>
    <m/>
    <n v="0"/>
    <x v="0"/>
    <s v="£0.00"/>
    <s v="£0.00"/>
    <s v="£0.00"/>
    <s v="£0.00"/>
    <s v="£0.00"/>
    <n v="0"/>
    <m/>
  </r>
  <r>
    <x v="0"/>
    <s v="Weston Favell"/>
    <s v="155 &amp; 051 / Office"/>
    <s v="GF"/>
    <n v="2"/>
    <s v="Door"/>
    <n v="201"/>
    <x v="3"/>
    <n v="20103"/>
    <x v="3"/>
    <m/>
    <m/>
    <m/>
    <x v="0"/>
    <m/>
    <n v="8"/>
    <m/>
    <m/>
    <m/>
    <m/>
    <m/>
    <m/>
    <n v="0"/>
    <x v="0"/>
    <s v="£0.00"/>
    <s v="£0.00"/>
    <s v="£0.00"/>
    <s v="£0.00"/>
    <s v="£0.00"/>
    <n v="0"/>
    <m/>
  </r>
  <r>
    <x v="0"/>
    <s v="Weston Favell"/>
    <s v="155 &amp; 051 / Office"/>
    <s v="GF"/>
    <n v="3"/>
    <s v="Ironmongery"/>
    <n v="301"/>
    <x v="4"/>
    <n v="30101"/>
    <x v="4"/>
    <m/>
    <m/>
    <m/>
    <x v="0"/>
    <m/>
    <n v="8"/>
    <m/>
    <m/>
    <m/>
    <m/>
    <m/>
    <m/>
    <n v="0"/>
    <x v="0"/>
    <s v="£0.00"/>
    <s v="£0.00"/>
    <s v="£0.00"/>
    <s v="£0.00"/>
    <s v="£0.00"/>
    <n v="0"/>
    <m/>
  </r>
  <r>
    <x v="0"/>
    <s v="Weston Favell"/>
    <s v="155 &amp; 051 / Office"/>
    <s v="GF"/>
    <n v="3"/>
    <s v="Ironmongery"/>
    <n v="301"/>
    <x v="4"/>
    <n v="30101"/>
    <x v="17"/>
    <s v="Item"/>
    <n v="1"/>
    <n v="25"/>
    <x v="1"/>
    <n v="20"/>
    <n v="2"/>
    <n v="25"/>
    <s v="Loose"/>
    <s v="Repair / replace"/>
    <s v="INT 16"/>
    <n v="2"/>
    <n v="2"/>
    <n v="4"/>
    <x v="2"/>
    <s v="£0.00"/>
    <n v="25"/>
    <s v="£0.00"/>
    <s v="£0.00"/>
    <s v="£0.00"/>
    <n v="25"/>
    <m/>
  </r>
  <r>
    <x v="0"/>
    <s v="Weston Favell"/>
    <s v="155 &amp; 051 / Office"/>
    <s v="GF"/>
    <n v="4"/>
    <s v="Joinery"/>
    <n v="401"/>
    <x v="5"/>
    <n v="40101"/>
    <x v="12"/>
    <m/>
    <m/>
    <m/>
    <x v="0"/>
    <m/>
    <n v="8"/>
    <m/>
    <m/>
    <m/>
    <m/>
    <m/>
    <m/>
    <n v="0"/>
    <x v="0"/>
    <s v="£0.00"/>
    <s v="£0.00"/>
    <s v="£0.00"/>
    <s v="£0.00"/>
    <s v="£0.00"/>
    <n v="0"/>
    <m/>
  </r>
  <r>
    <x v="0"/>
    <s v="Weston Favell"/>
    <s v="155 &amp; 051 / Office"/>
    <s v="GF"/>
    <n v="4"/>
    <s v="Joinery"/>
    <n v="401"/>
    <x v="5"/>
    <n v="40102"/>
    <x v="6"/>
    <m/>
    <m/>
    <m/>
    <x v="0"/>
    <m/>
    <n v="8"/>
    <m/>
    <m/>
    <m/>
    <m/>
    <m/>
    <m/>
    <n v="0"/>
    <x v="0"/>
    <s v="£0.00"/>
    <s v="£0.00"/>
    <s v="£0.00"/>
    <s v="£0.00"/>
    <s v="£0.00"/>
    <n v="0"/>
    <m/>
  </r>
  <r>
    <x v="0"/>
    <s v="Weston Favell"/>
    <s v="155 &amp; 051 / Office"/>
    <s v="GF"/>
    <n v="6"/>
    <s v="Windows"/>
    <n v="601"/>
    <x v="9"/>
    <n v="60102"/>
    <x v="24"/>
    <m/>
    <m/>
    <m/>
    <x v="0"/>
    <m/>
    <n v="8"/>
    <m/>
    <m/>
    <m/>
    <m/>
    <m/>
    <m/>
    <n v="0"/>
    <x v="0"/>
    <s v="£0.00"/>
    <s v="£0.00"/>
    <s v="£0.00"/>
    <s v="£0.00"/>
    <s v="£0.00"/>
    <n v="0"/>
    <m/>
  </r>
  <r>
    <x v="0"/>
    <s v="Weston Favell"/>
    <s v="155 &amp; 051 / Office"/>
    <s v="GF"/>
    <n v="7"/>
    <s v="FF&amp;E"/>
    <n v="701"/>
    <x v="7"/>
    <s v="70110DS"/>
    <x v="19"/>
    <m/>
    <m/>
    <m/>
    <x v="0"/>
    <m/>
    <n v="6"/>
    <m/>
    <m/>
    <m/>
    <m/>
    <m/>
    <m/>
    <n v="0"/>
    <x v="0"/>
    <s v="£0.00"/>
    <s v="£0.00"/>
    <s v="£0.00"/>
    <s v="£0.00"/>
    <s v="£0.00"/>
    <n v="0"/>
    <m/>
  </r>
  <r>
    <x v="0"/>
    <s v="Weston Favell"/>
    <s v="155 &amp; 051 / Office"/>
    <s v="GF"/>
    <n v="7"/>
    <s v="FF&amp;E"/>
    <n v="701"/>
    <x v="7"/>
    <s v="70115DS"/>
    <x v="26"/>
    <m/>
    <m/>
    <m/>
    <x v="0"/>
    <m/>
    <n v="10"/>
    <m/>
    <m/>
    <m/>
    <m/>
    <m/>
    <m/>
    <n v="0"/>
    <x v="0"/>
    <s v="£0.00"/>
    <s v="£0.00"/>
    <s v="£0.00"/>
    <s v="£0.00"/>
    <s v="£0.00"/>
    <n v="0"/>
    <m/>
  </r>
  <r>
    <x v="0"/>
    <s v="Weston Favell"/>
    <s v="155 &amp; 051 / Office"/>
    <s v="GF"/>
    <n v="7"/>
    <s v="FF&amp;E"/>
    <n v="701"/>
    <x v="7"/>
    <s v="70113DS"/>
    <x v="35"/>
    <m/>
    <m/>
    <m/>
    <x v="0"/>
    <m/>
    <n v="8"/>
    <m/>
    <m/>
    <m/>
    <m/>
    <m/>
    <m/>
    <n v="0"/>
    <x v="0"/>
    <s v="£0.00"/>
    <s v="£0.00"/>
    <s v="£0.00"/>
    <s v="£0.00"/>
    <s v="£0.00"/>
    <n v="0"/>
    <m/>
  </r>
  <r>
    <x v="0"/>
    <s v="Weston Favell"/>
    <s v="154 / Stairwell"/>
    <s v="GF"/>
    <n v="1"/>
    <s v="Internal Finishes"/>
    <n v="101"/>
    <x v="0"/>
    <n v="10102"/>
    <x v="0"/>
    <m/>
    <m/>
    <m/>
    <x v="0"/>
    <m/>
    <n v="8"/>
    <m/>
    <m/>
    <m/>
    <m/>
    <m/>
    <m/>
    <n v="0"/>
    <x v="0"/>
    <s v="£0.00"/>
    <s v="£0.00"/>
    <s v="£0.00"/>
    <s v="£0.00"/>
    <s v="£0.00"/>
    <n v="0"/>
    <m/>
  </r>
  <r>
    <x v="0"/>
    <s v="Weston Favell"/>
    <s v="154 / Stairwell"/>
    <s v="GF"/>
    <n v="1"/>
    <s v="Internal Finishes"/>
    <n v="102"/>
    <x v="1"/>
    <n v="10207"/>
    <x v="1"/>
    <m/>
    <m/>
    <m/>
    <x v="0"/>
    <m/>
    <n v="12"/>
    <m/>
    <m/>
    <m/>
    <m/>
    <m/>
    <m/>
    <n v="0"/>
    <x v="0"/>
    <s v="£0.00"/>
    <s v="£0.00"/>
    <s v="£0.00"/>
    <s v="£0.00"/>
    <s v="£0.00"/>
    <n v="0"/>
    <m/>
  </r>
  <r>
    <x v="0"/>
    <s v="Weston Favell"/>
    <s v="154 / Stairwell"/>
    <s v="GF"/>
    <n v="1"/>
    <s v="Internal Finishes"/>
    <n v="103"/>
    <x v="2"/>
    <n v="10306"/>
    <x v="40"/>
    <s v="m2"/>
    <n v="23"/>
    <n v="42.05"/>
    <x v="1"/>
    <n v="15"/>
    <n v="2"/>
    <n v="967.15"/>
    <s v="Aged / worn"/>
    <s v="Replace"/>
    <m/>
    <n v="2"/>
    <n v="3"/>
    <n v="6"/>
    <x v="1"/>
    <s v="£0.00"/>
    <n v="967.15"/>
    <s v="£0.00"/>
    <s v="£0.00"/>
    <s v="£0.00"/>
    <n v="967.15"/>
    <m/>
  </r>
  <r>
    <x v="0"/>
    <s v="Weston Favell"/>
    <s v="154 / Stairwell"/>
    <s v="GF"/>
    <n v="1"/>
    <s v="Internal Finishes"/>
    <n v="104"/>
    <x v="6"/>
    <n v="10401"/>
    <x v="8"/>
    <s v="m2"/>
    <n v="55"/>
    <n v="5.31"/>
    <x v="1"/>
    <n v="5"/>
    <n v="3"/>
    <n v="292.04999999999995"/>
    <s v="Walls marked and scuffed"/>
    <s v="Redecorate"/>
    <s v="INT 9"/>
    <n v="2"/>
    <n v="2"/>
    <n v="4"/>
    <x v="2"/>
    <s v="£0.00"/>
    <s v="£0.00"/>
    <n v="292.04999999999995"/>
    <s v="£0.00"/>
    <s v="£0.00"/>
    <n v="292.04999999999995"/>
    <m/>
  </r>
  <r>
    <x v="0"/>
    <s v="Weston Favell"/>
    <s v="154 / Stairwell"/>
    <s v="GF"/>
    <n v="2"/>
    <s v="Door"/>
    <n v="201"/>
    <x v="3"/>
    <n v="20107"/>
    <x v="23"/>
    <m/>
    <m/>
    <m/>
    <x v="0"/>
    <m/>
    <n v="8"/>
    <m/>
    <m/>
    <m/>
    <m/>
    <m/>
    <m/>
    <n v="0"/>
    <x v="0"/>
    <s v="£0.00"/>
    <s v="£0.00"/>
    <s v="£0.00"/>
    <s v="£0.00"/>
    <s v="£0.00"/>
    <n v="0"/>
    <m/>
  </r>
  <r>
    <x v="0"/>
    <s v="Weston Favell"/>
    <s v="154 / Stairwell"/>
    <s v="GF"/>
    <n v="2"/>
    <s v="Door"/>
    <n v="201"/>
    <x v="3"/>
    <s v="20113DS"/>
    <x v="41"/>
    <s v="Item"/>
    <n v="1"/>
    <n v="25"/>
    <x v="3"/>
    <n v="25"/>
    <n v="1"/>
    <n v="25"/>
    <s v="Smoke seals and intumescent strips noted as missing"/>
    <s v="Provide new seals and strips"/>
    <s v="INT 29"/>
    <n v="3"/>
    <n v="4"/>
    <n v="12"/>
    <x v="4"/>
    <n v="25"/>
    <s v="£0.00"/>
    <s v="£0.00"/>
    <s v="£0.00"/>
    <s v="£0.00"/>
    <n v="25"/>
    <m/>
  </r>
  <r>
    <x v="0"/>
    <s v="Weston Favell"/>
    <s v="154 / Stairwell"/>
    <s v="GF"/>
    <n v="3"/>
    <s v="Ironmongery"/>
    <n v="301"/>
    <x v="4"/>
    <n v="30101"/>
    <x v="4"/>
    <m/>
    <m/>
    <m/>
    <x v="0"/>
    <m/>
    <n v="8"/>
    <m/>
    <m/>
    <m/>
    <m/>
    <m/>
    <m/>
    <n v="0"/>
    <x v="0"/>
    <s v="£0.00"/>
    <s v="£0.00"/>
    <s v="£0.00"/>
    <s v="£0.00"/>
    <s v="£0.00"/>
    <n v="0"/>
    <m/>
  </r>
  <r>
    <x v="0"/>
    <s v="Weston Favell"/>
    <s v="154 / Stairwell"/>
    <s v="GF"/>
    <n v="4"/>
    <s v="Joinery"/>
    <n v="401"/>
    <x v="5"/>
    <n v="40101"/>
    <x v="12"/>
    <m/>
    <m/>
    <m/>
    <x v="0"/>
    <m/>
    <n v="8"/>
    <m/>
    <m/>
    <m/>
    <m/>
    <m/>
    <m/>
    <n v="0"/>
    <x v="0"/>
    <s v="£0.00"/>
    <s v="£0.00"/>
    <s v="£0.00"/>
    <s v="£0.00"/>
    <s v="£0.00"/>
    <n v="0"/>
    <m/>
  </r>
  <r>
    <x v="0"/>
    <s v="Weston Favell"/>
    <s v="154 / Stairwell"/>
    <s v="GF"/>
    <n v="4"/>
    <s v="Joinery"/>
    <n v="401"/>
    <x v="5"/>
    <n v="40102"/>
    <x v="6"/>
    <m/>
    <m/>
    <m/>
    <x v="0"/>
    <m/>
    <n v="8"/>
    <m/>
    <m/>
    <m/>
    <m/>
    <m/>
    <m/>
    <n v="0"/>
    <x v="0"/>
    <s v="£0.00"/>
    <s v="£0.00"/>
    <s v="£0.00"/>
    <s v="£0.00"/>
    <s v="£0.00"/>
    <n v="0"/>
    <m/>
  </r>
  <r>
    <x v="0"/>
    <s v="Weston Favell"/>
    <s v="154 / Stairwell"/>
    <s v="GF"/>
    <n v="4"/>
    <s v="Joinery"/>
    <n v="401"/>
    <x v="5"/>
    <s v="40104DS"/>
    <x v="18"/>
    <m/>
    <m/>
    <m/>
    <x v="0"/>
    <m/>
    <n v="8"/>
    <m/>
    <m/>
    <m/>
    <m/>
    <m/>
    <m/>
    <n v="0"/>
    <x v="0"/>
    <s v="£0.00"/>
    <s v="£0.00"/>
    <s v="£0.00"/>
    <s v="£0.00"/>
    <s v="£0.00"/>
    <n v="0"/>
    <m/>
  </r>
  <r>
    <x v="0"/>
    <s v="Weston Favell"/>
    <s v="154 / Stairwell"/>
    <s v="GF"/>
    <n v="7"/>
    <s v="FF&amp;E"/>
    <n v="701"/>
    <x v="7"/>
    <s v="70116DS"/>
    <x v="42"/>
    <m/>
    <m/>
    <m/>
    <x v="0"/>
    <n v="50"/>
    <n v="20"/>
    <m/>
    <m/>
    <m/>
    <m/>
    <m/>
    <m/>
    <n v="0"/>
    <x v="0"/>
    <s v="£0.00"/>
    <s v="£0.00"/>
    <s v="£0.00"/>
    <s v="£0.00"/>
    <s v="£0.00"/>
    <n v="0"/>
    <m/>
  </r>
  <r>
    <x v="0"/>
    <s v="Weston Favell"/>
    <s v="043 / Stairwell"/>
    <s v="GF"/>
    <n v="1"/>
    <s v="Internal Finishes"/>
    <n v="101"/>
    <x v="0"/>
    <n v="10102"/>
    <x v="0"/>
    <s v="m2"/>
    <n v="15"/>
    <n v="76.47"/>
    <x v="1"/>
    <n v="25"/>
    <n v="2"/>
    <n v="1147.05"/>
    <s v="Aged / worn"/>
    <s v="Replace"/>
    <s v="INT 22, INT 17"/>
    <n v="2"/>
    <n v="3"/>
    <n v="6"/>
    <x v="1"/>
    <s v="£0.00"/>
    <n v="1147.05"/>
    <s v="£0.00"/>
    <s v="£0.00"/>
    <s v="£0.00"/>
    <n v="1147.05"/>
    <m/>
  </r>
  <r>
    <x v="0"/>
    <s v="Weston Favell"/>
    <s v="043 / Stairwell"/>
    <s v="GF"/>
    <n v="1"/>
    <s v="Internal Finishes"/>
    <n v="102"/>
    <x v="1"/>
    <n v="10207"/>
    <x v="1"/>
    <m/>
    <m/>
    <m/>
    <x v="0"/>
    <m/>
    <n v="12"/>
    <m/>
    <m/>
    <m/>
    <m/>
    <m/>
    <m/>
    <n v="0"/>
    <x v="0"/>
    <s v="£0.00"/>
    <s v="£0.00"/>
    <s v="£0.00"/>
    <s v="£0.00"/>
    <s v="£0.00"/>
    <n v="0"/>
    <m/>
  </r>
  <r>
    <x v="0"/>
    <s v="Weston Favell"/>
    <s v="043 / Stairwell"/>
    <s v="GF"/>
    <n v="1"/>
    <s v="Internal Finishes"/>
    <n v="103"/>
    <x v="2"/>
    <n v="10302"/>
    <x v="2"/>
    <s v="m2"/>
    <n v="15"/>
    <n v="43.58"/>
    <x v="1"/>
    <n v="15"/>
    <n v="2"/>
    <n v="653.69999999999993"/>
    <s v="Aged / worn"/>
    <s v="Replace"/>
    <s v="INT 21"/>
    <n v="2"/>
    <n v="3"/>
    <n v="6"/>
    <x v="1"/>
    <s v="£0.00"/>
    <n v="653.69999999999993"/>
    <s v="£0.00"/>
    <s v="£0.00"/>
    <s v="£0.00"/>
    <n v="653.69999999999993"/>
    <m/>
  </r>
  <r>
    <x v="0"/>
    <s v="Weston Favell"/>
    <s v="043 / Stairwell"/>
    <s v="GF"/>
    <n v="1"/>
    <s v="Internal Finishes"/>
    <n v="104"/>
    <x v="6"/>
    <n v="10401"/>
    <x v="8"/>
    <s v="m2"/>
    <n v="40"/>
    <n v="5.31"/>
    <x v="1"/>
    <n v="5"/>
    <n v="3"/>
    <n v="212.39999999999998"/>
    <s v="Walls marked and scuffed"/>
    <s v="Redecorate"/>
    <s v="INT 9"/>
    <n v="2"/>
    <n v="3"/>
    <n v="6"/>
    <x v="1"/>
    <s v="£0.00"/>
    <s v="£0.00"/>
    <n v="212.39999999999998"/>
    <s v="£0.00"/>
    <s v="£0.00"/>
    <n v="212.39999999999998"/>
    <m/>
  </r>
  <r>
    <x v="0"/>
    <s v="Weston Favell"/>
    <s v="043 / Stairwell"/>
    <s v="GF"/>
    <n v="4"/>
    <s v="Joinery"/>
    <n v="401"/>
    <x v="5"/>
    <s v="40103DS"/>
    <x v="7"/>
    <m/>
    <m/>
    <m/>
    <x v="0"/>
    <m/>
    <n v="8"/>
    <m/>
    <m/>
    <m/>
    <m/>
    <m/>
    <m/>
    <n v="0"/>
    <x v="0"/>
    <s v="£0.00"/>
    <s v="£0.00"/>
    <s v="£0.00"/>
    <s v="£0.00"/>
    <s v="£0.00"/>
    <n v="0"/>
    <m/>
  </r>
  <r>
    <x v="0"/>
    <s v="Weston Favell"/>
    <s v="043 / Stairwell"/>
    <s v="GF"/>
    <n v="6"/>
    <s v="Windows"/>
    <n v="601"/>
    <x v="9"/>
    <n v="60102"/>
    <x v="24"/>
    <m/>
    <m/>
    <m/>
    <x v="0"/>
    <m/>
    <n v="8"/>
    <m/>
    <m/>
    <m/>
    <m/>
    <m/>
    <m/>
    <n v="0"/>
    <x v="0"/>
    <s v="£0.00"/>
    <s v="£0.00"/>
    <s v="£0.00"/>
    <s v="£0.00"/>
    <s v="£0.00"/>
    <n v="0"/>
    <m/>
  </r>
  <r>
    <x v="0"/>
    <s v="Weston Favell"/>
    <s v="043 / Stairwell"/>
    <s v="GF"/>
    <n v="7"/>
    <s v="FF&amp;E"/>
    <n v="701"/>
    <x v="7"/>
    <s v="70116DS"/>
    <x v="42"/>
    <m/>
    <m/>
    <m/>
    <x v="0"/>
    <n v="50"/>
    <n v="20"/>
    <m/>
    <m/>
    <m/>
    <m/>
    <m/>
    <m/>
    <n v="0"/>
    <x v="0"/>
    <s v="£0.00"/>
    <s v="£0.00"/>
    <s v="£0.00"/>
    <s v="£0.00"/>
    <s v="£0.00"/>
    <n v="0"/>
    <m/>
  </r>
  <r>
    <x v="0"/>
    <s v="Weston Favell"/>
    <s v="043a / Photocopier"/>
    <s v="GF"/>
    <n v="1"/>
    <s v="Internal Finishes"/>
    <n v="101"/>
    <x v="0"/>
    <n v="10102"/>
    <x v="0"/>
    <m/>
    <m/>
    <m/>
    <x v="4"/>
    <m/>
    <n v="15"/>
    <m/>
    <m/>
    <m/>
    <m/>
    <m/>
    <m/>
    <n v="0"/>
    <x v="0"/>
    <s v="£0.00"/>
    <s v="£0.00"/>
    <s v="£0.00"/>
    <s v="£0.00"/>
    <s v="£0.00"/>
    <n v="0"/>
    <m/>
  </r>
  <r>
    <x v="0"/>
    <s v="Weston Favell"/>
    <s v="043a / Photocopier"/>
    <s v="GF"/>
    <n v="1"/>
    <s v="Internal Finishes"/>
    <n v="102"/>
    <x v="1"/>
    <s v="10208DS"/>
    <x v="43"/>
    <m/>
    <m/>
    <m/>
    <x v="0"/>
    <m/>
    <n v="10"/>
    <m/>
    <m/>
    <m/>
    <m/>
    <m/>
    <m/>
    <n v="0"/>
    <x v="0"/>
    <s v="£0.00"/>
    <s v="£0.00"/>
    <s v="£0.00"/>
    <s v="£0.00"/>
    <s v="£0.00"/>
    <n v="0"/>
    <m/>
  </r>
  <r>
    <x v="0"/>
    <s v="Weston Favell"/>
    <s v="043a / Photocopier"/>
    <s v="GF"/>
    <n v="1"/>
    <s v="Internal Finishes"/>
    <n v="103"/>
    <x v="2"/>
    <n v="10302"/>
    <x v="2"/>
    <s v="m2"/>
    <n v="9.5"/>
    <n v="43.58"/>
    <x v="1"/>
    <n v="15"/>
    <n v="3"/>
    <n v="414.01"/>
    <s v="Aged / worn"/>
    <s v="Replace"/>
    <s v="INT 21"/>
    <n v="2"/>
    <n v="3"/>
    <n v="6"/>
    <x v="1"/>
    <s v="£0.00"/>
    <s v="£0.00"/>
    <n v="414.01"/>
    <s v="£0.00"/>
    <s v="£0.00"/>
    <n v="414.01"/>
    <m/>
  </r>
  <r>
    <x v="0"/>
    <s v="Weston Favell"/>
    <s v="043a / Photocopier"/>
    <s v="GF"/>
    <n v="1"/>
    <s v="Internal Finishes"/>
    <n v="104"/>
    <x v="6"/>
    <n v="10401"/>
    <x v="8"/>
    <s v="m2"/>
    <n v="30"/>
    <n v="5.31"/>
    <x v="1"/>
    <n v="5"/>
    <n v="3"/>
    <n v="159.29999999999998"/>
    <s v="Poor decorations with scuffs and marks noted."/>
    <s v="Redecorate"/>
    <s v="INT 9"/>
    <n v="2"/>
    <n v="2"/>
    <n v="4"/>
    <x v="2"/>
    <s v="£0.00"/>
    <s v="£0.00"/>
    <n v="159.29999999999998"/>
    <s v="£0.00"/>
    <s v="£0.00"/>
    <n v="159.29999999999998"/>
    <m/>
  </r>
  <r>
    <x v="0"/>
    <s v="Weston Favell"/>
    <s v="043a / Photocopier"/>
    <s v="GF"/>
    <n v="2"/>
    <s v="Door"/>
    <n v="201"/>
    <x v="3"/>
    <n v="20102"/>
    <x v="15"/>
    <m/>
    <m/>
    <m/>
    <x v="0"/>
    <m/>
    <n v="8"/>
    <m/>
    <m/>
    <m/>
    <m/>
    <m/>
    <m/>
    <n v="0"/>
    <x v="0"/>
    <s v="£0.00"/>
    <s v="£0.00"/>
    <s v="£0.00"/>
    <s v="£0.00"/>
    <s v="£0.00"/>
    <n v="0"/>
    <m/>
  </r>
  <r>
    <x v="0"/>
    <s v="Weston Favell"/>
    <s v="043a / Photocopier"/>
    <s v="GF"/>
    <n v="3"/>
    <s v="Ironmongery"/>
    <n v="301"/>
    <x v="4"/>
    <n v="30101"/>
    <x v="4"/>
    <m/>
    <m/>
    <m/>
    <x v="0"/>
    <m/>
    <n v="8"/>
    <m/>
    <m/>
    <m/>
    <m/>
    <m/>
    <m/>
    <n v="0"/>
    <x v="0"/>
    <s v="£0.00"/>
    <s v="£0.00"/>
    <s v="£0.00"/>
    <s v="£0.00"/>
    <s v="£0.00"/>
    <n v="0"/>
    <m/>
  </r>
  <r>
    <x v="0"/>
    <s v="Weston Favell"/>
    <s v="043a / Photocopier"/>
    <s v="GF"/>
    <n v="3"/>
    <s v="Ironmongery"/>
    <n v="301"/>
    <x v="4"/>
    <n v="30101"/>
    <x v="44"/>
    <s v="Item"/>
    <n v="1"/>
    <n v="25"/>
    <x v="1"/>
    <s v="20"/>
    <n v="2"/>
    <n v="25"/>
    <s v="Defective"/>
    <s v="Replace"/>
    <s v="INT 26"/>
    <n v="2"/>
    <n v="3"/>
    <n v="6"/>
    <x v="1"/>
    <s v="£0.00"/>
    <n v="25"/>
    <s v="£0.00"/>
    <s v="£0.00"/>
    <s v="£0.00"/>
    <n v="25"/>
    <m/>
  </r>
  <r>
    <x v="0"/>
    <s v="Weston Favell"/>
    <s v="043a / Photocopier"/>
    <s v="GF"/>
    <n v="4"/>
    <s v="Joinery"/>
    <n v="401"/>
    <x v="5"/>
    <n v="40102"/>
    <x v="6"/>
    <m/>
    <m/>
    <m/>
    <x v="0"/>
    <m/>
    <n v="8"/>
    <m/>
    <m/>
    <m/>
    <m/>
    <m/>
    <m/>
    <n v="0"/>
    <x v="0"/>
    <s v="£0.00"/>
    <s v="£0.00"/>
    <s v="£0.00"/>
    <s v="£0.00"/>
    <s v="£0.00"/>
    <n v="0"/>
    <m/>
  </r>
  <r>
    <x v="0"/>
    <s v="Weston Favell"/>
    <s v="043a / Photocopier"/>
    <s v="GF"/>
    <n v="6"/>
    <s v="Windows"/>
    <n v="601"/>
    <x v="9"/>
    <n v="60101"/>
    <x v="45"/>
    <m/>
    <m/>
    <m/>
    <x v="0"/>
    <m/>
    <n v="12"/>
    <m/>
    <m/>
    <m/>
    <m/>
    <m/>
    <m/>
    <n v="0"/>
    <x v="0"/>
    <s v="£0.00"/>
    <s v="£0.00"/>
    <s v="£0.00"/>
    <s v="£0.00"/>
    <s v="£0.00"/>
    <n v="0"/>
    <m/>
  </r>
  <r>
    <x v="0"/>
    <s v="Weston Favell"/>
    <s v="042 / WC (Male)"/>
    <s v="GF"/>
    <n v="1"/>
    <s v="Internal Finishes"/>
    <n v="101"/>
    <x v="0"/>
    <n v="10102"/>
    <x v="0"/>
    <m/>
    <m/>
    <m/>
    <x v="0"/>
    <m/>
    <n v="8"/>
    <m/>
    <m/>
    <m/>
    <m/>
    <m/>
    <m/>
    <n v="0"/>
    <x v="0"/>
    <s v="£0.00"/>
    <s v="£0.00"/>
    <s v="£0.00"/>
    <s v="£0.00"/>
    <s v="£0.00"/>
    <n v="0"/>
    <m/>
  </r>
  <r>
    <x v="0"/>
    <s v="Weston Favell"/>
    <s v="042 / WC (Male)"/>
    <s v="GF"/>
    <n v="1"/>
    <s v="Internal Finishes"/>
    <n v="102"/>
    <x v="1"/>
    <n v="10206"/>
    <x v="46"/>
    <m/>
    <m/>
    <m/>
    <x v="0"/>
    <m/>
    <n v="8"/>
    <m/>
    <m/>
    <m/>
    <m/>
    <m/>
    <m/>
    <n v="0"/>
    <x v="0"/>
    <s v="£0.00"/>
    <s v="£0.00"/>
    <s v="£0.00"/>
    <s v="£0.00"/>
    <s v="£0.00"/>
    <n v="0"/>
    <m/>
  </r>
  <r>
    <x v="0"/>
    <s v="Weston Favell"/>
    <s v="042 / WC (Male)"/>
    <s v="GF"/>
    <n v="1"/>
    <s v="Internal Finishes"/>
    <n v="102"/>
    <x v="1"/>
    <n v="10207"/>
    <x v="1"/>
    <m/>
    <m/>
    <m/>
    <x v="0"/>
    <m/>
    <n v="12"/>
    <m/>
    <m/>
    <m/>
    <m/>
    <m/>
    <m/>
    <n v="0"/>
    <x v="0"/>
    <s v="£0.00"/>
    <s v="£0.00"/>
    <s v="£0.00"/>
    <s v="£0.00"/>
    <s v="£0.00"/>
    <n v="0"/>
    <m/>
  </r>
  <r>
    <x v="0"/>
    <s v="Weston Favell"/>
    <s v="042 / WC (Male)"/>
    <s v="GF"/>
    <n v="1"/>
    <s v="Internal Finishes"/>
    <n v="103"/>
    <x v="2"/>
    <n v="10306"/>
    <x v="40"/>
    <s v="m2"/>
    <n v="6.63"/>
    <n v="42.05"/>
    <x v="1"/>
    <n v="15"/>
    <n v="1"/>
    <n v="278.79149999999998"/>
    <s v="Vinyl sheet is heavily worn and has started to lose adhesion on floor/wall junction"/>
    <s v="Replace vinyl sheet"/>
    <s v="INT 31"/>
    <n v="2"/>
    <n v="3"/>
    <n v="6"/>
    <x v="1"/>
    <n v="278.79149999999998"/>
    <s v="£0.00"/>
    <s v="£0.00"/>
    <s v="£0.00"/>
    <s v="£0.00"/>
    <n v="278.79149999999998"/>
    <m/>
  </r>
  <r>
    <x v="0"/>
    <s v="Weston Favell"/>
    <s v="042 / WC (Male)"/>
    <s v="GF"/>
    <n v="1"/>
    <s v="Internal Finishes"/>
    <n v="104"/>
    <x v="6"/>
    <n v="10401"/>
    <x v="8"/>
    <s v="m2"/>
    <n v="28.62"/>
    <n v="5.31"/>
    <x v="1"/>
    <n v="5"/>
    <n v="3"/>
    <n v="151.97219999999999"/>
    <s v="Poor decorations with scuffs and marks noted."/>
    <s v="Redecorate"/>
    <s v="INT 9"/>
    <n v="2"/>
    <n v="2"/>
    <n v="4"/>
    <x v="2"/>
    <s v="£0.00"/>
    <s v="£0.00"/>
    <n v="151.97219999999999"/>
    <s v="£0.00"/>
    <s v="£0.00"/>
    <n v="151.97219999999999"/>
    <m/>
  </r>
  <r>
    <x v="0"/>
    <s v="Weston Favell"/>
    <s v="042 / WC (Male)"/>
    <s v="GF"/>
    <n v="2"/>
    <s v="Door"/>
    <n v="201"/>
    <x v="3"/>
    <n v="20102"/>
    <x v="15"/>
    <m/>
    <m/>
    <m/>
    <x v="0"/>
    <m/>
    <n v="8"/>
    <m/>
    <m/>
    <m/>
    <m/>
    <m/>
    <m/>
    <n v="0"/>
    <x v="0"/>
    <s v="£0.00"/>
    <s v="£0.00"/>
    <s v="£0.00"/>
    <s v="£0.00"/>
    <s v="£0.00"/>
    <n v="0"/>
    <m/>
  </r>
  <r>
    <x v="0"/>
    <s v="Weston Favell"/>
    <s v="042 / WC (Male)"/>
    <s v="GF"/>
    <n v="3"/>
    <s v="Ironmongery"/>
    <n v="301"/>
    <x v="4"/>
    <n v="30101"/>
    <x v="4"/>
    <m/>
    <m/>
    <m/>
    <x v="0"/>
    <m/>
    <n v="8"/>
    <m/>
    <m/>
    <m/>
    <m/>
    <m/>
    <m/>
    <n v="0"/>
    <x v="0"/>
    <s v="£0.00"/>
    <s v="£0.00"/>
    <s v="£0.00"/>
    <s v="£0.00"/>
    <s v="£0.00"/>
    <n v="0"/>
    <m/>
  </r>
  <r>
    <x v="0"/>
    <s v="Weston Favell"/>
    <s v="042 / WC (Male)"/>
    <s v="GF"/>
    <n v="4"/>
    <s v="Joinery"/>
    <n v="401"/>
    <x v="5"/>
    <n v="40101"/>
    <x v="12"/>
    <m/>
    <m/>
    <m/>
    <x v="0"/>
    <m/>
    <n v="8"/>
    <m/>
    <m/>
    <m/>
    <m/>
    <m/>
    <m/>
    <n v="0"/>
    <x v="0"/>
    <s v="£0.00"/>
    <s v="£0.00"/>
    <s v="£0.00"/>
    <s v="£0.00"/>
    <s v="£0.00"/>
    <n v="0"/>
    <m/>
  </r>
  <r>
    <x v="0"/>
    <s v="Weston Favell"/>
    <s v="042 / WC (Male)"/>
    <s v="GF"/>
    <n v="5"/>
    <s v="Sanitary ware"/>
    <n v="501"/>
    <x v="13"/>
    <n v="50101"/>
    <x v="36"/>
    <m/>
    <m/>
    <m/>
    <x v="0"/>
    <m/>
    <n v="10"/>
    <m/>
    <m/>
    <m/>
    <m/>
    <m/>
    <m/>
    <n v="0"/>
    <x v="0"/>
    <s v="£0.00"/>
    <s v="£0.00"/>
    <s v="£0.00"/>
    <s v="£0.00"/>
    <s v="£0.00"/>
    <n v="0"/>
    <m/>
  </r>
  <r>
    <x v="0"/>
    <s v="Weston Favell"/>
    <s v="042 / WC (Male)"/>
    <s v="GF"/>
    <n v="5"/>
    <s v="Sanitary ware"/>
    <n v="502"/>
    <x v="8"/>
    <n v="50201"/>
    <x v="36"/>
    <m/>
    <m/>
    <m/>
    <x v="0"/>
    <m/>
    <n v="6"/>
    <m/>
    <m/>
    <m/>
    <m/>
    <m/>
    <m/>
    <n v="0"/>
    <x v="0"/>
    <s v="£0.00"/>
    <s v="£0.00"/>
    <s v="£0.00"/>
    <s v="£0.00"/>
    <s v="£0.00"/>
    <n v="0"/>
    <m/>
  </r>
  <r>
    <x v="0"/>
    <s v="Weston Favell"/>
    <s v="042 / WC (Male)"/>
    <s v="GF"/>
    <n v="5"/>
    <s v="Sanitary ware"/>
    <n v="503"/>
    <x v="14"/>
    <n v="50301"/>
    <x v="36"/>
    <m/>
    <m/>
    <m/>
    <x v="0"/>
    <m/>
    <n v="10"/>
    <m/>
    <m/>
    <m/>
    <m/>
    <m/>
    <m/>
    <n v="0"/>
    <x v="0"/>
    <s v="£0.00"/>
    <s v="£0.00"/>
    <s v="£0.00"/>
    <s v="£0.00"/>
    <s v="£0.00"/>
    <n v="0"/>
    <m/>
  </r>
  <r>
    <x v="0"/>
    <s v="Weston Favell"/>
    <s v="042 / WC (Male)"/>
    <s v="GF"/>
    <n v="5"/>
    <s v="Sanitary ware"/>
    <n v="504"/>
    <x v="11"/>
    <n v="50401"/>
    <x v="32"/>
    <m/>
    <m/>
    <m/>
    <x v="0"/>
    <m/>
    <n v="6"/>
    <m/>
    <m/>
    <m/>
    <m/>
    <m/>
    <m/>
    <n v="0"/>
    <x v="0"/>
    <s v="£0.00"/>
    <s v="£0.00"/>
    <s v="£0.00"/>
    <s v="£0.00"/>
    <s v="£0.00"/>
    <n v="0"/>
    <m/>
  </r>
  <r>
    <x v="0"/>
    <s v="Weston Favell"/>
    <s v="042 / WC (Male)"/>
    <s v="GF"/>
    <n v="5"/>
    <s v="Sanitary ware"/>
    <n v="506"/>
    <x v="16"/>
    <n v="50601"/>
    <x v="32"/>
    <s v="Item"/>
    <n v="1"/>
    <n v="650"/>
    <x v="1"/>
    <n v="20"/>
    <n v="2"/>
    <n v="650"/>
    <s v="IPS is worn and past life expectancy "/>
    <s v="Replace IPS "/>
    <s v="INT 27"/>
    <n v="3"/>
    <n v="2"/>
    <n v="6"/>
    <x v="1"/>
    <s v="£0.00"/>
    <n v="650"/>
    <s v="£0.00"/>
    <s v="£0.00"/>
    <s v="£0.00"/>
    <n v="650"/>
    <m/>
  </r>
  <r>
    <x v="0"/>
    <s v="Weston Favell"/>
    <s v="041 / WC (Female)"/>
    <s v="GF"/>
    <n v="1"/>
    <s v="Internal Finishes"/>
    <n v="101"/>
    <x v="0"/>
    <n v="10102"/>
    <x v="0"/>
    <m/>
    <m/>
    <m/>
    <x v="0"/>
    <m/>
    <n v="8"/>
    <m/>
    <m/>
    <m/>
    <m/>
    <m/>
    <m/>
    <n v="0"/>
    <x v="0"/>
    <s v="£0.00"/>
    <s v="£0.00"/>
    <s v="£0.00"/>
    <s v="£0.00"/>
    <s v="£0.00"/>
    <n v="0"/>
    <m/>
  </r>
  <r>
    <x v="0"/>
    <s v="Weston Favell"/>
    <s v="041 / WC (Female)"/>
    <s v="GF"/>
    <n v="1"/>
    <s v="Internal Finishes"/>
    <n v="102"/>
    <x v="1"/>
    <n v="10206"/>
    <x v="46"/>
    <m/>
    <m/>
    <m/>
    <x v="0"/>
    <m/>
    <n v="8"/>
    <m/>
    <m/>
    <m/>
    <m/>
    <m/>
    <m/>
    <n v="0"/>
    <x v="0"/>
    <s v="£0.00"/>
    <s v="£0.00"/>
    <s v="£0.00"/>
    <s v="£0.00"/>
    <s v="£0.00"/>
    <n v="0"/>
    <m/>
  </r>
  <r>
    <x v="0"/>
    <s v="Weston Favell"/>
    <s v="041 / WC (Female)"/>
    <s v="GF"/>
    <n v="1"/>
    <s v="Internal Finishes"/>
    <n v="102"/>
    <x v="1"/>
    <n v="10207"/>
    <x v="1"/>
    <m/>
    <m/>
    <m/>
    <x v="0"/>
    <m/>
    <n v="12"/>
    <m/>
    <m/>
    <m/>
    <m/>
    <m/>
    <m/>
    <n v="0"/>
    <x v="0"/>
    <s v="£0.00"/>
    <s v="£0.00"/>
    <s v="£0.00"/>
    <s v="£0.00"/>
    <s v="£0.00"/>
    <n v="0"/>
    <m/>
  </r>
  <r>
    <x v="0"/>
    <s v="Weston Favell"/>
    <s v="041 / WC (Female)"/>
    <s v="GF"/>
    <n v="1"/>
    <s v="Internal Finishes"/>
    <n v="103"/>
    <x v="2"/>
    <n v="10306"/>
    <x v="40"/>
    <s v="m2"/>
    <n v="3.85"/>
    <n v="42.05"/>
    <x v="1"/>
    <n v="15"/>
    <n v="1"/>
    <n v="161.89249999999998"/>
    <s v="Vinyl sheet is heavily worn and has started to lose adhesion on floor/wall junction"/>
    <s v="Replace vinyl sheet"/>
    <s v="INT 31"/>
    <n v="2"/>
    <n v="3"/>
    <n v="6"/>
    <x v="1"/>
    <n v="161.89249999999998"/>
    <s v="£0.00"/>
    <s v="£0.00"/>
    <s v="£0.00"/>
    <s v="£0.00"/>
    <n v="161.89249999999998"/>
    <m/>
  </r>
  <r>
    <x v="0"/>
    <s v="Weston Favell"/>
    <s v="041 / WC (Female)"/>
    <s v="GF"/>
    <n v="1"/>
    <s v="Internal Finishes"/>
    <n v="104"/>
    <x v="6"/>
    <n v="10401"/>
    <x v="8"/>
    <s v="m2"/>
    <n v="19.75"/>
    <n v="5.31"/>
    <x v="1"/>
    <n v="5"/>
    <n v="3"/>
    <n v="104.87249999999999"/>
    <s v="Poor decorations with scuffs and marks noted."/>
    <s v="Redecorate"/>
    <s v="INT 9"/>
    <n v="2"/>
    <n v="2"/>
    <n v="4"/>
    <x v="2"/>
    <s v="£0.00"/>
    <s v="£0.00"/>
    <n v="104.87249999999999"/>
    <s v="£0.00"/>
    <s v="£0.00"/>
    <n v="104.87249999999999"/>
    <m/>
  </r>
  <r>
    <x v="0"/>
    <s v="Weston Favell"/>
    <s v="041 / WC (Female)"/>
    <s v="GF"/>
    <n v="2"/>
    <s v="Door"/>
    <n v="201"/>
    <x v="3"/>
    <n v="20102"/>
    <x v="15"/>
    <m/>
    <m/>
    <m/>
    <x v="0"/>
    <m/>
    <n v="8"/>
    <m/>
    <m/>
    <m/>
    <m/>
    <m/>
    <m/>
    <n v="0"/>
    <x v="0"/>
    <s v="£0.00"/>
    <s v="£0.00"/>
    <s v="£0.00"/>
    <s v="£0.00"/>
    <s v="£0.00"/>
    <n v="0"/>
    <m/>
  </r>
  <r>
    <x v="0"/>
    <s v="Weston Favell"/>
    <s v="041 / WC (Female)"/>
    <s v="GF"/>
    <n v="3"/>
    <s v="Ironmongery"/>
    <n v="301"/>
    <x v="4"/>
    <n v="30101"/>
    <x v="4"/>
    <m/>
    <m/>
    <m/>
    <x v="0"/>
    <m/>
    <n v="8"/>
    <m/>
    <m/>
    <m/>
    <m/>
    <m/>
    <m/>
    <n v="0"/>
    <x v="0"/>
    <s v="£0.00"/>
    <s v="£0.00"/>
    <s v="£0.00"/>
    <s v="£0.00"/>
    <s v="£0.00"/>
    <n v="0"/>
    <m/>
  </r>
  <r>
    <x v="0"/>
    <s v="Weston Favell"/>
    <s v="041 / WC (Female)"/>
    <s v="GF"/>
    <n v="4"/>
    <s v="Joinery"/>
    <n v="401"/>
    <x v="5"/>
    <n v="40101"/>
    <x v="12"/>
    <m/>
    <m/>
    <m/>
    <x v="0"/>
    <m/>
    <n v="8"/>
    <m/>
    <m/>
    <m/>
    <m/>
    <m/>
    <m/>
    <n v="0"/>
    <x v="0"/>
    <s v="£0.00"/>
    <s v="£0.00"/>
    <s v="£0.00"/>
    <s v="£0.00"/>
    <s v="£0.00"/>
    <n v="0"/>
    <m/>
  </r>
  <r>
    <x v="0"/>
    <s v="Weston Favell"/>
    <s v="041 / WC (Female)"/>
    <s v="GF"/>
    <n v="5"/>
    <s v="Sanitary ware"/>
    <n v="501"/>
    <x v="13"/>
    <n v="50101"/>
    <x v="36"/>
    <m/>
    <m/>
    <m/>
    <x v="0"/>
    <m/>
    <n v="10"/>
    <m/>
    <m/>
    <m/>
    <m/>
    <m/>
    <m/>
    <n v="0"/>
    <x v="0"/>
    <s v="£0.00"/>
    <s v="£0.00"/>
    <s v="£0.00"/>
    <s v="£0.00"/>
    <s v="£0.00"/>
    <n v="0"/>
    <m/>
  </r>
  <r>
    <x v="0"/>
    <s v="Weston Favell"/>
    <s v="041 / WC (Female)"/>
    <s v="GF"/>
    <n v="5"/>
    <s v="Sanitary ware"/>
    <n v="502"/>
    <x v="8"/>
    <n v="50201"/>
    <x v="36"/>
    <m/>
    <m/>
    <m/>
    <x v="0"/>
    <m/>
    <n v="6"/>
    <m/>
    <m/>
    <m/>
    <m/>
    <m/>
    <m/>
    <n v="0"/>
    <x v="0"/>
    <s v="£0.00"/>
    <s v="£0.00"/>
    <s v="£0.00"/>
    <s v="£0.00"/>
    <s v="£0.00"/>
    <n v="0"/>
    <m/>
  </r>
  <r>
    <x v="0"/>
    <s v="Weston Favell"/>
    <s v="041 / WC (Female)"/>
    <s v="GF"/>
    <n v="5"/>
    <s v="Sanitary ware"/>
    <n v="504"/>
    <x v="11"/>
    <n v="50401"/>
    <x v="32"/>
    <m/>
    <m/>
    <m/>
    <x v="0"/>
    <m/>
    <n v="6"/>
    <m/>
    <m/>
    <m/>
    <m/>
    <m/>
    <m/>
    <n v="0"/>
    <x v="0"/>
    <s v="£0.00"/>
    <s v="£0.00"/>
    <s v="£0.00"/>
    <s v="£0.00"/>
    <s v="£0.00"/>
    <n v="0"/>
    <m/>
  </r>
  <r>
    <x v="0"/>
    <s v="Weston Favell"/>
    <s v="041 / WC (Female)"/>
    <s v="GF"/>
    <n v="5"/>
    <s v="Sanitary ware"/>
    <n v="506"/>
    <x v="16"/>
    <n v="50601"/>
    <x v="32"/>
    <s v="Item"/>
    <n v="1"/>
    <n v="650"/>
    <x v="1"/>
    <n v="20"/>
    <n v="2"/>
    <n v="650"/>
    <s v="IPS is worn and past life expectancy "/>
    <s v="Replace IPS "/>
    <s v="INT 27"/>
    <n v="3"/>
    <n v="2"/>
    <n v="6"/>
    <x v="1"/>
    <s v="£0.00"/>
    <n v="650"/>
    <s v="£0.00"/>
    <s v="£0.00"/>
    <s v="£0.00"/>
    <n v="650"/>
    <m/>
  </r>
  <r>
    <x v="0"/>
    <s v="Weston Favell"/>
    <s v="056 / File Store"/>
    <s v="GF"/>
    <n v="1"/>
    <s v="Internal Finishes"/>
    <n v="101"/>
    <x v="0"/>
    <n v="10102"/>
    <x v="0"/>
    <m/>
    <m/>
    <m/>
    <x v="0"/>
    <m/>
    <n v="10"/>
    <m/>
    <m/>
    <m/>
    <m/>
    <m/>
    <m/>
    <n v="0"/>
    <x v="0"/>
    <s v="£0.00"/>
    <s v="£0.00"/>
    <s v="£0.00"/>
    <s v="£0.00"/>
    <s v="£0.00"/>
    <n v="0"/>
    <m/>
  </r>
  <r>
    <x v="0"/>
    <s v="Weston Favell"/>
    <s v="056 / File Store"/>
    <s v="GF"/>
    <n v="1"/>
    <s v="Internal Finishes"/>
    <n v="101"/>
    <x v="0"/>
    <n v="10102"/>
    <x v="0"/>
    <s v="m2"/>
    <n v="6"/>
    <n v="76.47"/>
    <x v="1"/>
    <n v="25"/>
    <n v="3"/>
    <n v="458.82"/>
    <s v="5nr tiles damaged/scuffed "/>
    <s v="Replace tiles"/>
    <s v="INT 22, INT 17"/>
    <n v="2"/>
    <n v="2"/>
    <n v="4"/>
    <x v="2"/>
    <s v="£0.00"/>
    <s v="£0.00"/>
    <n v="458.82"/>
    <s v="£0.00"/>
    <s v="£0.00"/>
    <n v="458.82"/>
    <m/>
  </r>
  <r>
    <x v="0"/>
    <s v="Weston Favell"/>
    <s v="056 / File Store"/>
    <s v="GF"/>
    <n v="1"/>
    <s v="Internal Finishes"/>
    <n v="102"/>
    <x v="1"/>
    <n v="10207"/>
    <x v="1"/>
    <m/>
    <m/>
    <m/>
    <x v="0"/>
    <m/>
    <n v="12"/>
    <m/>
    <m/>
    <m/>
    <m/>
    <m/>
    <m/>
    <n v="0"/>
    <x v="0"/>
    <s v="£0.00"/>
    <s v="£0.00"/>
    <s v="£0.00"/>
    <s v="£0.00"/>
    <s v="£0.00"/>
    <n v="0"/>
    <m/>
  </r>
  <r>
    <x v="0"/>
    <s v="Weston Favell"/>
    <s v="056 / File Store"/>
    <s v="GF"/>
    <n v="1"/>
    <s v="Internal Finishes"/>
    <n v="103"/>
    <x v="2"/>
    <n v="10302"/>
    <x v="2"/>
    <s v="m2"/>
    <n v="40"/>
    <n v="43.58"/>
    <x v="1"/>
    <n v="15"/>
    <n v="3"/>
    <n v="1743.1999999999998"/>
    <s v="Aged / worn"/>
    <s v="Replace"/>
    <s v="INT 21"/>
    <n v="2"/>
    <n v="3"/>
    <n v="6"/>
    <x v="1"/>
    <s v="£0.00"/>
    <s v="£0.00"/>
    <n v="1743.1999999999998"/>
    <s v="£0.00"/>
    <s v="£0.00"/>
    <n v="1743.1999999999998"/>
    <m/>
  </r>
  <r>
    <x v="0"/>
    <s v="Weston Favell"/>
    <s v="056 / File Store"/>
    <s v="GF"/>
    <n v="1"/>
    <s v="Internal Finishes"/>
    <n v="103"/>
    <x v="2"/>
    <s v="10310DS"/>
    <x v="28"/>
    <m/>
    <m/>
    <m/>
    <x v="0"/>
    <m/>
    <n v="8"/>
    <m/>
    <m/>
    <m/>
    <m/>
    <m/>
    <m/>
    <n v="0"/>
    <x v="0"/>
    <s v="£0.00"/>
    <s v="£0.00"/>
    <s v="£0.00"/>
    <s v="£0.00"/>
    <s v="£0.00"/>
    <n v="0"/>
    <m/>
  </r>
  <r>
    <x v="0"/>
    <s v="Weston Favell"/>
    <s v="056 / File Store"/>
    <s v="GF"/>
    <n v="1"/>
    <s v="Internal Finishes"/>
    <n v="103"/>
    <x v="2"/>
    <s v="10310DS"/>
    <x v="28"/>
    <s v="m2"/>
    <n v="2"/>
    <n v="15"/>
    <x v="1"/>
    <n v="20"/>
    <n v="1"/>
    <n v="30"/>
    <s v="2nr metal access tiles are lifting and causing potential trip hazard "/>
    <s v="Refix metal tiles "/>
    <s v="INT 32"/>
    <n v="4"/>
    <n v="3"/>
    <n v="12"/>
    <x v="4"/>
    <n v="30"/>
    <s v="£0.00"/>
    <s v="£0.00"/>
    <s v="£0.00"/>
    <s v="£0.00"/>
    <n v="30"/>
    <m/>
  </r>
  <r>
    <x v="0"/>
    <s v="Weston Favell"/>
    <s v="056 / File Store"/>
    <s v="GF"/>
    <n v="1"/>
    <s v="Internal Finishes"/>
    <n v="104"/>
    <x v="6"/>
    <n v="10401"/>
    <x v="8"/>
    <s v="m2"/>
    <n v="68.849999999999994"/>
    <n v="5.31"/>
    <x v="1"/>
    <n v="5"/>
    <n v="3"/>
    <n v="365.59349999999995"/>
    <s v="Poor decorations with scuffs and marks noted."/>
    <s v="Redecorate"/>
    <s v="INT 9"/>
    <n v="2"/>
    <n v="2"/>
    <n v="4"/>
    <x v="2"/>
    <s v="£0.00"/>
    <s v="£0.00"/>
    <n v="365.59349999999995"/>
    <s v="£0.00"/>
    <s v="£0.00"/>
    <n v="365.59349999999995"/>
    <m/>
  </r>
  <r>
    <x v="0"/>
    <s v="Weston Favell"/>
    <s v="056 / File Store"/>
    <s v="GF"/>
    <n v="2"/>
    <s v="Door"/>
    <n v="201"/>
    <x v="3"/>
    <n v="20103"/>
    <x v="3"/>
    <m/>
    <m/>
    <m/>
    <x v="0"/>
    <m/>
    <n v="8"/>
    <m/>
    <m/>
    <m/>
    <m/>
    <m/>
    <m/>
    <n v="0"/>
    <x v="0"/>
    <s v="£0.00"/>
    <s v="£0.00"/>
    <s v="£0.00"/>
    <s v="£0.00"/>
    <s v="£0.00"/>
    <n v="0"/>
    <m/>
  </r>
  <r>
    <x v="0"/>
    <s v="Weston Favell"/>
    <s v="056 / File Store"/>
    <s v="GF"/>
    <n v="3"/>
    <s v="Ironmongery"/>
    <n v="301"/>
    <x v="4"/>
    <n v="30101"/>
    <x v="4"/>
    <m/>
    <m/>
    <m/>
    <x v="0"/>
    <m/>
    <n v="10"/>
    <m/>
    <m/>
    <m/>
    <m/>
    <m/>
    <m/>
    <n v="0"/>
    <x v="0"/>
    <s v="£0.00"/>
    <s v="£0.00"/>
    <s v="£0.00"/>
    <s v="£0.00"/>
    <s v="£0.00"/>
    <n v="0"/>
    <m/>
  </r>
  <r>
    <x v="0"/>
    <s v="Weston Favell"/>
    <s v="056 / File Store"/>
    <s v="GF"/>
    <n v="3"/>
    <s v="Ironmongery"/>
    <n v="301"/>
    <x v="4"/>
    <n v="30101"/>
    <x v="17"/>
    <s v="Item"/>
    <n v="1"/>
    <n v="25"/>
    <x v="1"/>
    <n v="20"/>
    <n v="2"/>
    <n v="25"/>
    <s v="Loose"/>
    <s v="Repair / replace"/>
    <s v="INT 16"/>
    <n v="2"/>
    <n v="2"/>
    <n v="4"/>
    <x v="2"/>
    <s v="£0.00"/>
    <n v="25"/>
    <s v="£0.00"/>
    <s v="£0.00"/>
    <s v="£0.00"/>
    <n v="25"/>
    <m/>
  </r>
  <r>
    <x v="0"/>
    <s v="Weston Favell"/>
    <s v="056 / File Store"/>
    <s v="GF"/>
    <n v="4"/>
    <s v="Joinery"/>
    <n v="401"/>
    <x v="5"/>
    <n v="40101"/>
    <x v="12"/>
    <m/>
    <m/>
    <m/>
    <x v="0"/>
    <m/>
    <n v="8"/>
    <m/>
    <m/>
    <m/>
    <m/>
    <m/>
    <m/>
    <n v="0"/>
    <x v="0"/>
    <s v="£0.00"/>
    <s v="£0.00"/>
    <s v="£0.00"/>
    <s v="£0.00"/>
    <s v="£0.00"/>
    <n v="0"/>
    <m/>
  </r>
  <r>
    <x v="0"/>
    <s v="Weston Favell"/>
    <s v="056 / File Store"/>
    <s v="GF"/>
    <n v="4"/>
    <s v="Joinery"/>
    <n v="401"/>
    <x v="5"/>
    <n v="40102"/>
    <x v="6"/>
    <m/>
    <m/>
    <m/>
    <x v="0"/>
    <m/>
    <n v="8"/>
    <m/>
    <m/>
    <m/>
    <m/>
    <m/>
    <m/>
    <n v="0"/>
    <x v="0"/>
    <s v="£0.00"/>
    <s v="£0.00"/>
    <s v="£0.00"/>
    <s v="£0.00"/>
    <s v="£0.00"/>
    <n v="0"/>
    <m/>
  </r>
  <r>
    <x v="0"/>
    <s v="Weston Favell"/>
    <s v="056 / File Store"/>
    <s v="GF"/>
    <n v="4"/>
    <s v="Joinery"/>
    <n v="401"/>
    <x v="5"/>
    <n v="40105"/>
    <x v="47"/>
    <m/>
    <m/>
    <m/>
    <x v="0"/>
    <m/>
    <n v="8"/>
    <m/>
    <m/>
    <m/>
    <m/>
    <m/>
    <m/>
    <n v="0"/>
    <x v="0"/>
    <s v="£0.00"/>
    <s v="£0.00"/>
    <s v="£0.00"/>
    <s v="£0.00"/>
    <s v="£0.00"/>
    <n v="0"/>
    <m/>
  </r>
  <r>
    <x v="0"/>
    <s v="Weston Favell"/>
    <s v="056 / File Store"/>
    <s v="GF"/>
    <n v="6"/>
    <s v="Windows"/>
    <n v="601"/>
    <x v="9"/>
    <n v="60102"/>
    <x v="24"/>
    <m/>
    <m/>
    <m/>
    <x v="0"/>
    <m/>
    <n v="8"/>
    <m/>
    <m/>
    <m/>
    <m/>
    <m/>
    <m/>
    <n v="0"/>
    <x v="0"/>
    <s v="£0.00"/>
    <s v="£0.00"/>
    <s v="£0.00"/>
    <s v="£0.00"/>
    <s v="£0.00"/>
    <n v="0"/>
    <m/>
  </r>
  <r>
    <x v="0"/>
    <s v="Weston Favell"/>
    <s v="047 / Admin Office"/>
    <s v="GF"/>
    <n v="1"/>
    <s v="Internal Finishes"/>
    <n v="101"/>
    <x v="0"/>
    <n v="10102"/>
    <x v="0"/>
    <m/>
    <m/>
    <m/>
    <x v="0"/>
    <m/>
    <n v="8"/>
    <m/>
    <m/>
    <m/>
    <m/>
    <m/>
    <m/>
    <n v="0"/>
    <x v="0"/>
    <s v="£0.00"/>
    <s v="£0.00"/>
    <s v="£0.00"/>
    <s v="£0.00"/>
    <s v="£0.00"/>
    <n v="0"/>
    <s v="Room 047 is now used as a gym "/>
  </r>
  <r>
    <x v="0"/>
    <s v="Weston Favell"/>
    <s v="047 / Admin Office"/>
    <s v="GF"/>
    <n v="1"/>
    <s v="Internal Finishes"/>
    <n v="101"/>
    <x v="0"/>
    <n v="10102"/>
    <x v="0"/>
    <s v="m2"/>
    <n v="2.4"/>
    <n v="76.47"/>
    <x v="1"/>
    <n v="25"/>
    <n v="3"/>
    <n v="183.52799999999999"/>
    <s v="2nr tiles damaged/scuffed "/>
    <s v="Replace tiles"/>
    <s v="INT 22, INT 17"/>
    <n v="2"/>
    <n v="2"/>
    <n v="4"/>
    <x v="2"/>
    <s v="£0.00"/>
    <s v="£0.00"/>
    <n v="183.52799999999999"/>
    <s v="£0.00"/>
    <s v="£0.00"/>
    <n v="183.52799999999999"/>
    <s v="Room 047 is now used as a gym "/>
  </r>
  <r>
    <x v="0"/>
    <s v="Weston Favell"/>
    <s v="047 / Admin Office"/>
    <s v="GF"/>
    <n v="1"/>
    <s v="Internal Finishes"/>
    <n v="102"/>
    <x v="1"/>
    <n v="10207"/>
    <x v="1"/>
    <m/>
    <m/>
    <m/>
    <x v="0"/>
    <m/>
    <n v="12"/>
    <m/>
    <m/>
    <m/>
    <m/>
    <m/>
    <m/>
    <n v="0"/>
    <x v="0"/>
    <s v="£0.00"/>
    <s v="£0.00"/>
    <s v="£0.00"/>
    <s v="£0.00"/>
    <s v="£0.00"/>
    <n v="0"/>
    <m/>
  </r>
  <r>
    <x v="0"/>
    <s v="Weston Favell"/>
    <s v="047 / Admin Office"/>
    <s v="GF"/>
    <n v="1"/>
    <s v="Internal Finishes"/>
    <n v="102"/>
    <x v="1"/>
    <n v="10207"/>
    <x v="1"/>
    <s v="m2"/>
    <n v="1"/>
    <n v="35.380000000000003"/>
    <x v="1"/>
    <n v="35"/>
    <n v="3"/>
    <n v="35.380000000000003"/>
    <s v="Isolated area of damage to angle brackets to column due to use of weights"/>
    <s v="Localised isolated repair"/>
    <s v="INT 33"/>
    <n v="2"/>
    <n v="2"/>
    <n v="4"/>
    <x v="2"/>
    <s v="£0.00"/>
    <s v="£0.00"/>
    <n v="35.380000000000003"/>
    <s v="£0.00"/>
    <s v="£0.00"/>
    <n v="35.380000000000003"/>
    <m/>
  </r>
  <r>
    <x v="0"/>
    <s v="Weston Favell"/>
    <s v="047 / Admin Office"/>
    <s v="GF"/>
    <n v="1"/>
    <s v="Internal Finishes"/>
    <n v="103"/>
    <x v="2"/>
    <n v="10302"/>
    <x v="2"/>
    <m/>
    <m/>
    <m/>
    <x v="0"/>
    <m/>
    <n v="6"/>
    <m/>
    <m/>
    <m/>
    <m/>
    <m/>
    <m/>
    <n v="0"/>
    <x v="0"/>
    <s v="£0.00"/>
    <s v="£0.00"/>
    <s v="£0.00"/>
    <s v="£0.00"/>
    <s v="£0.00"/>
    <n v="0"/>
    <m/>
  </r>
  <r>
    <x v="0"/>
    <s v="Weston Favell"/>
    <s v="047 / Admin Office"/>
    <s v="GF"/>
    <n v="1"/>
    <s v="Internal Finishes"/>
    <n v="104"/>
    <x v="6"/>
    <n v="10401"/>
    <x v="8"/>
    <s v="m2"/>
    <n v="50.22"/>
    <n v="5.31"/>
    <x v="1"/>
    <n v="5"/>
    <n v="3"/>
    <n v="266.66819999999996"/>
    <s v="Poor decorations with scuffs and marks noted."/>
    <s v="Redecorate"/>
    <s v="INT 9"/>
    <n v="2"/>
    <n v="2"/>
    <n v="4"/>
    <x v="2"/>
    <s v="£0.00"/>
    <s v="£0.00"/>
    <n v="266.66819999999996"/>
    <s v="£0.00"/>
    <s v="£0.00"/>
    <n v="266.66819999999996"/>
    <m/>
  </r>
  <r>
    <x v="0"/>
    <s v="Weston Favell"/>
    <s v="047 / Admin Office"/>
    <s v="GF"/>
    <n v="2"/>
    <s v="Door"/>
    <n v="201"/>
    <x v="3"/>
    <n v="20102"/>
    <x v="15"/>
    <m/>
    <m/>
    <m/>
    <x v="0"/>
    <m/>
    <n v="8"/>
    <m/>
    <m/>
    <m/>
    <m/>
    <m/>
    <m/>
    <n v="0"/>
    <x v="0"/>
    <s v="£0.00"/>
    <s v="£0.00"/>
    <s v="£0.00"/>
    <s v="£0.00"/>
    <s v="£0.00"/>
    <n v="0"/>
    <m/>
  </r>
  <r>
    <x v="0"/>
    <s v="Weston Favell"/>
    <s v="047 / Admin Office"/>
    <s v="GF"/>
    <n v="3"/>
    <s v="Ironmongery"/>
    <n v="301"/>
    <x v="4"/>
    <n v="30101"/>
    <x v="4"/>
    <m/>
    <m/>
    <m/>
    <x v="0"/>
    <m/>
    <n v="10"/>
    <m/>
    <m/>
    <m/>
    <m/>
    <m/>
    <m/>
    <n v="0"/>
    <x v="0"/>
    <s v="£0.00"/>
    <s v="£0.00"/>
    <s v="£0.00"/>
    <s v="£0.00"/>
    <s v="£0.00"/>
    <n v="0"/>
    <m/>
  </r>
  <r>
    <x v="0"/>
    <s v="Weston Favell"/>
    <s v="047 / Admin Office"/>
    <s v="GF"/>
    <n v="3"/>
    <s v="Ironmongery"/>
    <n v="301"/>
    <x v="4"/>
    <n v="30101"/>
    <x v="4"/>
    <s v="Item"/>
    <n v="1"/>
    <n v="25"/>
    <x v="1"/>
    <n v="20"/>
    <n v="2"/>
    <n v="25"/>
    <s v="Loose"/>
    <s v="Repair / replace"/>
    <s v="INT 16"/>
    <n v="2"/>
    <n v="2"/>
    <n v="4"/>
    <x v="2"/>
    <s v="£0.00"/>
    <n v="25"/>
    <s v="£0.00"/>
    <s v="£0.00"/>
    <s v="£0.00"/>
    <n v="25"/>
    <m/>
  </r>
  <r>
    <x v="0"/>
    <s v="Weston Favell"/>
    <s v="047 / Admin Office"/>
    <s v="GF"/>
    <n v="4"/>
    <s v="Joinery"/>
    <n v="401"/>
    <x v="5"/>
    <n v="40101"/>
    <x v="12"/>
    <m/>
    <m/>
    <m/>
    <x v="0"/>
    <m/>
    <n v="8"/>
    <m/>
    <m/>
    <m/>
    <m/>
    <m/>
    <m/>
    <n v="0"/>
    <x v="0"/>
    <s v="£0.00"/>
    <s v="£0.00"/>
    <s v="£0.00"/>
    <s v="£0.00"/>
    <s v="£0.00"/>
    <n v="0"/>
    <m/>
  </r>
  <r>
    <x v="0"/>
    <s v="Weston Favell"/>
    <s v="047 / Admin Office"/>
    <s v="GF"/>
    <n v="4"/>
    <s v="Joinery"/>
    <n v="401"/>
    <x v="5"/>
    <n v="40102"/>
    <x v="6"/>
    <m/>
    <m/>
    <m/>
    <x v="0"/>
    <m/>
    <n v="8"/>
    <m/>
    <m/>
    <m/>
    <m/>
    <m/>
    <m/>
    <n v="0"/>
    <x v="0"/>
    <s v="£0.00"/>
    <s v="£0.00"/>
    <s v="£0.00"/>
    <s v="£0.00"/>
    <s v="£0.00"/>
    <n v="0"/>
    <m/>
  </r>
  <r>
    <x v="0"/>
    <s v="Weston Favell"/>
    <s v="047 / Admin Office"/>
    <s v="GF"/>
    <n v="4"/>
    <s v="Joinery"/>
    <n v="401"/>
    <x v="5"/>
    <s v="40103DS"/>
    <x v="7"/>
    <m/>
    <m/>
    <m/>
    <x v="0"/>
    <m/>
    <n v="8"/>
    <m/>
    <m/>
    <m/>
    <m/>
    <m/>
    <m/>
    <n v="0"/>
    <x v="0"/>
    <s v="£0.00"/>
    <s v="£0.00"/>
    <s v="£0.00"/>
    <s v="£0.00"/>
    <s v="£0.00"/>
    <n v="0"/>
    <m/>
  </r>
  <r>
    <x v="0"/>
    <s v="Weston Favell"/>
    <s v="037 / Store"/>
    <s v="GF"/>
    <n v="1"/>
    <s v="Internal Finishes"/>
    <n v="101"/>
    <x v="0"/>
    <n v="10102"/>
    <x v="0"/>
    <m/>
    <m/>
    <m/>
    <x v="0"/>
    <m/>
    <n v="8"/>
    <m/>
    <m/>
    <m/>
    <m/>
    <m/>
    <m/>
    <n v="0"/>
    <x v="0"/>
    <s v="£0.00"/>
    <s v="£0.00"/>
    <s v="£0.00"/>
    <s v="£0.00"/>
    <s v="£0.00"/>
    <n v="0"/>
    <m/>
  </r>
  <r>
    <x v="0"/>
    <s v="Weston Favell"/>
    <s v="037 / Store"/>
    <s v="GF"/>
    <n v="1"/>
    <s v="Internal Finishes"/>
    <n v="102"/>
    <x v="1"/>
    <n v="10203"/>
    <x v="48"/>
    <m/>
    <m/>
    <m/>
    <x v="0"/>
    <m/>
    <n v="40"/>
    <m/>
    <m/>
    <m/>
    <m/>
    <m/>
    <m/>
    <n v="0"/>
    <x v="0"/>
    <s v="£0.00"/>
    <s v="£0.00"/>
    <s v="£0.00"/>
    <s v="£0.00"/>
    <s v="£0.00"/>
    <n v="0"/>
    <m/>
  </r>
  <r>
    <x v="0"/>
    <s v="Weston Favell"/>
    <s v="037 / Store"/>
    <s v="GF"/>
    <n v="1"/>
    <s v="Internal Finishes"/>
    <n v="103"/>
    <x v="2"/>
    <s v="10309DS"/>
    <x v="14"/>
    <s v="m2"/>
    <n v="1.82"/>
    <n v="42.05"/>
    <x v="1"/>
    <n v="15"/>
    <n v="3"/>
    <n v="76.530999999999992"/>
    <s v="Heavily worn and aged"/>
    <s v="Replace vinyl tiles"/>
    <s v="INT 24"/>
    <n v="2"/>
    <n v="2"/>
    <n v="4"/>
    <x v="2"/>
    <s v="£0.00"/>
    <s v="£0.00"/>
    <n v="76.530999999999992"/>
    <s v="£0.00"/>
    <s v="£0.00"/>
    <n v="76.530999999999992"/>
    <m/>
  </r>
  <r>
    <x v="0"/>
    <s v="Weston Favell"/>
    <s v="037 / Store"/>
    <s v="GF"/>
    <n v="2"/>
    <s v="Door"/>
    <n v="201"/>
    <x v="3"/>
    <n v="20102"/>
    <x v="15"/>
    <m/>
    <m/>
    <m/>
    <x v="0"/>
    <m/>
    <n v="10"/>
    <m/>
    <m/>
    <m/>
    <m/>
    <m/>
    <m/>
    <n v="0"/>
    <x v="0"/>
    <s v="£0.00"/>
    <s v="£0.00"/>
    <s v="£0.00"/>
    <s v="£0.00"/>
    <s v="£0.00"/>
    <n v="0"/>
    <s v="Recommend replacing this for door for a fire resistant door (FD30) due to use of room."/>
  </r>
  <r>
    <x v="0"/>
    <s v="Weston Favell"/>
    <s v="037 / Store"/>
    <s v="GF"/>
    <n v="3"/>
    <s v="Ironmongery"/>
    <n v="301"/>
    <x v="4"/>
    <n v="30101"/>
    <x v="4"/>
    <m/>
    <m/>
    <m/>
    <x v="0"/>
    <m/>
    <n v="10"/>
    <m/>
    <m/>
    <m/>
    <m/>
    <m/>
    <m/>
    <n v="0"/>
    <x v="0"/>
    <s v="£0.00"/>
    <s v="£0.00"/>
    <s v="£0.00"/>
    <s v="£0.00"/>
    <s v="£0.00"/>
    <n v="0"/>
    <m/>
  </r>
  <r>
    <x v="0"/>
    <s v="Weston Favell"/>
    <s v="037 / Store"/>
    <s v="GF"/>
    <n v="4"/>
    <s v="Joinery"/>
    <n v="401"/>
    <x v="5"/>
    <n v="40101"/>
    <x v="12"/>
    <m/>
    <m/>
    <m/>
    <x v="0"/>
    <m/>
    <n v="8"/>
    <m/>
    <m/>
    <m/>
    <m/>
    <m/>
    <m/>
    <n v="0"/>
    <x v="0"/>
    <s v="£0.00"/>
    <s v="£0.00"/>
    <s v="£0.00"/>
    <s v="£0.00"/>
    <s v="£0.00"/>
    <n v="0"/>
    <m/>
  </r>
  <r>
    <x v="0"/>
    <s v="Weston Favell"/>
    <s v="037 / Store"/>
    <s v="GF"/>
    <n v="4"/>
    <s v="Joinery"/>
    <n v="401"/>
    <x v="5"/>
    <n v="40102"/>
    <x v="6"/>
    <m/>
    <m/>
    <m/>
    <x v="0"/>
    <m/>
    <n v="8"/>
    <m/>
    <m/>
    <m/>
    <m/>
    <m/>
    <m/>
    <n v="0"/>
    <x v="0"/>
    <s v="£0.00"/>
    <s v="£0.00"/>
    <s v="£0.00"/>
    <s v="£0.00"/>
    <s v="£0.00"/>
    <n v="0"/>
    <m/>
  </r>
  <r>
    <x v="0"/>
    <s v="Weston Favell"/>
    <s v="037 / Store"/>
    <s v="GF"/>
    <n v="7"/>
    <s v="FF&amp;E"/>
    <n v="701"/>
    <x v="7"/>
    <n v="70117"/>
    <x v="49"/>
    <m/>
    <m/>
    <m/>
    <x v="0"/>
    <m/>
    <n v="8"/>
    <m/>
    <m/>
    <m/>
    <m/>
    <m/>
    <m/>
    <n v="0"/>
    <x v="0"/>
    <s v="£0.00"/>
    <s v="£0.00"/>
    <s v="£0.00"/>
    <s v="£0.00"/>
    <s v="£0.00"/>
    <n v="0"/>
    <m/>
  </r>
  <r>
    <x v="0"/>
    <s v="Weston Favell"/>
    <s v="036 / Reception"/>
    <s v="GF"/>
    <n v="1"/>
    <s v="Internal Finishes"/>
    <n v="101"/>
    <x v="0"/>
    <n v="10102"/>
    <x v="0"/>
    <s v="m2"/>
    <n v="7.2"/>
    <n v="76.47"/>
    <x v="1"/>
    <n v="25"/>
    <n v="3"/>
    <n v="550.58400000000006"/>
    <s v="6nr damaged tiles"/>
    <s v="Replace tiles"/>
    <s v="INT 22, INT 17"/>
    <n v="2"/>
    <n v="2"/>
    <n v="4"/>
    <x v="2"/>
    <s v="£0.00"/>
    <s v="£0.00"/>
    <n v="550.58400000000006"/>
    <s v="£0.00"/>
    <s v="£0.00"/>
    <n v="550.58400000000006"/>
    <m/>
  </r>
  <r>
    <x v="0"/>
    <s v="Weston Favell"/>
    <s v="036 / Reception"/>
    <s v="GF"/>
    <n v="1"/>
    <s v="Internal Finishes"/>
    <n v="102"/>
    <x v="1"/>
    <n v="10203"/>
    <x v="48"/>
    <m/>
    <m/>
    <m/>
    <x v="0"/>
    <m/>
    <n v="40"/>
    <m/>
    <m/>
    <m/>
    <m/>
    <m/>
    <m/>
    <n v="0"/>
    <x v="0"/>
    <s v="£0.00"/>
    <s v="£0.00"/>
    <s v="£0.00"/>
    <s v="£0.00"/>
    <s v="£0.00"/>
    <n v="0"/>
    <m/>
  </r>
  <r>
    <x v="0"/>
    <s v="Weston Favell"/>
    <s v="036 / Reception"/>
    <s v="GF"/>
    <n v="1"/>
    <s v="Internal Finishes"/>
    <n v="102"/>
    <x v="1"/>
    <n v="10207"/>
    <x v="1"/>
    <m/>
    <m/>
    <m/>
    <x v="0"/>
    <m/>
    <n v="12"/>
    <m/>
    <m/>
    <m/>
    <m/>
    <m/>
    <m/>
    <n v="0"/>
    <x v="0"/>
    <s v="£0.00"/>
    <s v="£0.00"/>
    <s v="£0.00"/>
    <s v="£0.00"/>
    <s v="£0.00"/>
    <n v="0"/>
    <m/>
  </r>
  <r>
    <x v="0"/>
    <s v="Weston Favell"/>
    <s v="036 / Reception"/>
    <s v="GF"/>
    <n v="1"/>
    <s v="Internal Finishes"/>
    <n v="103"/>
    <x v="2"/>
    <n v="10303"/>
    <x v="50"/>
    <s v="m2"/>
    <n v="9"/>
    <n v="35.020000000000003"/>
    <x v="1"/>
    <n v="15"/>
    <n v="3"/>
    <n v="315.18"/>
    <s v="Heavily worn and past life expectancy"/>
    <s v="Replace"/>
    <s v="INT 21"/>
    <n v="2"/>
    <n v="2"/>
    <n v="4"/>
    <x v="2"/>
    <s v="£0.00"/>
    <s v="£0.00"/>
    <n v="315.18"/>
    <s v="£0.00"/>
    <s v="£0.00"/>
    <n v="315.18"/>
    <m/>
  </r>
  <r>
    <x v="0"/>
    <s v="Weston Favell"/>
    <s v="036 / Reception"/>
    <s v="GF"/>
    <n v="1"/>
    <s v="Internal Finishes"/>
    <n v="104"/>
    <x v="6"/>
    <n v="10401"/>
    <x v="8"/>
    <m/>
    <m/>
    <m/>
    <x v="0"/>
    <m/>
    <n v="8"/>
    <m/>
    <m/>
    <m/>
    <m/>
    <m/>
    <m/>
    <n v="0"/>
    <x v="0"/>
    <s v="£0.00"/>
    <s v="£0.00"/>
    <s v="£0.00"/>
    <s v="£0.00"/>
    <s v="£0.00"/>
    <n v="0"/>
    <m/>
  </r>
  <r>
    <x v="0"/>
    <s v="Weston Favell"/>
    <s v="036 / Reception"/>
    <s v="GF"/>
    <n v="2"/>
    <s v="Door"/>
    <n v="201"/>
    <x v="3"/>
    <n v="20102"/>
    <x v="15"/>
    <m/>
    <m/>
    <m/>
    <x v="0"/>
    <m/>
    <n v="10"/>
    <m/>
    <m/>
    <m/>
    <m/>
    <m/>
    <m/>
    <n v="0"/>
    <x v="0"/>
    <s v="£0.00"/>
    <s v="£0.00"/>
    <s v="£0.00"/>
    <s v="£0.00"/>
    <s v="£0.00"/>
    <n v="0"/>
    <m/>
  </r>
  <r>
    <x v="0"/>
    <s v="Weston Favell"/>
    <s v="036 / Reception"/>
    <s v="GF"/>
    <n v="3"/>
    <s v="Ironmongery"/>
    <n v="301"/>
    <x v="4"/>
    <n v="30101"/>
    <x v="4"/>
    <m/>
    <m/>
    <m/>
    <x v="0"/>
    <m/>
    <n v="10"/>
    <m/>
    <m/>
    <m/>
    <m/>
    <m/>
    <m/>
    <n v="0"/>
    <x v="0"/>
    <s v="£0.00"/>
    <s v="£0.00"/>
    <s v="£0.00"/>
    <s v="£0.00"/>
    <s v="£0.00"/>
    <n v="0"/>
    <m/>
  </r>
  <r>
    <x v="0"/>
    <s v="Weston Favell"/>
    <s v="036 / Reception"/>
    <s v="GF"/>
    <n v="4"/>
    <s v="Joinery"/>
    <n v="401"/>
    <x v="5"/>
    <n v="40101"/>
    <x v="12"/>
    <m/>
    <m/>
    <m/>
    <x v="0"/>
    <m/>
    <n v="8"/>
    <m/>
    <m/>
    <m/>
    <m/>
    <m/>
    <m/>
    <n v="0"/>
    <x v="0"/>
    <s v="£0.00"/>
    <s v="£0.00"/>
    <s v="£0.00"/>
    <s v="£0.00"/>
    <s v="£0.00"/>
    <n v="0"/>
    <m/>
  </r>
  <r>
    <x v="0"/>
    <s v="Weston Favell"/>
    <s v="036 / Reception"/>
    <s v="GF"/>
    <n v="4"/>
    <s v="Joinery"/>
    <n v="401"/>
    <x v="5"/>
    <n v="40102"/>
    <x v="6"/>
    <m/>
    <m/>
    <m/>
    <x v="0"/>
    <m/>
    <n v="8"/>
    <m/>
    <m/>
    <m/>
    <m/>
    <m/>
    <m/>
    <n v="0"/>
    <x v="0"/>
    <s v="£0.00"/>
    <s v="£0.00"/>
    <s v="£0.00"/>
    <s v="£0.00"/>
    <s v="£0.00"/>
    <n v="0"/>
    <m/>
  </r>
  <r>
    <x v="0"/>
    <s v="Weston Favell"/>
    <s v="036 / Reception"/>
    <s v="GF"/>
    <n v="7"/>
    <s v="FF&amp;E"/>
    <n v="701"/>
    <x v="7"/>
    <n v="70117"/>
    <x v="51"/>
    <m/>
    <m/>
    <m/>
    <x v="0"/>
    <m/>
    <n v="10"/>
    <m/>
    <m/>
    <m/>
    <m/>
    <m/>
    <m/>
    <n v="0"/>
    <x v="0"/>
    <s v="£0.00"/>
    <s v="£0.00"/>
    <s v="£0.00"/>
    <s v="£0.00"/>
    <s v="£0.00"/>
    <n v="0"/>
    <m/>
  </r>
  <r>
    <x v="0"/>
    <s v="Weston Favell"/>
    <s v="036 / Reception"/>
    <s v="GF"/>
    <n v="7"/>
    <s v="FF&amp;E"/>
    <n v="701"/>
    <x v="7"/>
    <n v="70117"/>
    <x v="52"/>
    <m/>
    <m/>
    <m/>
    <x v="0"/>
    <m/>
    <n v="12"/>
    <m/>
    <m/>
    <m/>
    <m/>
    <m/>
    <m/>
    <n v="0"/>
    <x v="0"/>
    <s v="£0.00"/>
    <s v="£0.00"/>
    <s v="£0.00"/>
    <s v="£0.00"/>
    <s v="£0.00"/>
    <n v="0"/>
    <m/>
  </r>
  <r>
    <x v="0"/>
    <s v="Weston Favell"/>
    <s v="036 / Reception"/>
    <s v="GF"/>
    <n v="7"/>
    <s v="FF&amp;E"/>
    <n v="701"/>
    <x v="7"/>
    <n v="70117"/>
    <x v="19"/>
    <m/>
    <m/>
    <m/>
    <x v="0"/>
    <m/>
    <n v="8"/>
    <m/>
    <m/>
    <m/>
    <m/>
    <m/>
    <m/>
    <n v="0"/>
    <x v="0"/>
    <s v="£0.00"/>
    <s v="£0.00"/>
    <s v="£0.00"/>
    <s v="£0.00"/>
    <s v="£0.00"/>
    <n v="0"/>
    <m/>
  </r>
  <r>
    <x v="0"/>
    <s v="Weston Favell"/>
    <s v="039 / Office"/>
    <s v="GF"/>
    <n v="1"/>
    <s v="Internal Finishes"/>
    <n v="101"/>
    <x v="0"/>
    <n v="10102"/>
    <x v="0"/>
    <m/>
    <m/>
    <m/>
    <x v="0"/>
    <m/>
    <n v="8"/>
    <m/>
    <m/>
    <m/>
    <m/>
    <m/>
    <m/>
    <n v="0"/>
    <x v="0"/>
    <s v="£0.00"/>
    <s v="£0.00"/>
    <s v="£0.00"/>
    <s v="£0.00"/>
    <s v="£0.00"/>
    <n v="0"/>
    <s v="Room 039 is now two spaces but has all elements captured under one room reference in accordance to plan provided by client."/>
  </r>
  <r>
    <x v="0"/>
    <s v="Weston Favell"/>
    <s v="039 / Office"/>
    <s v="GF"/>
    <n v="1"/>
    <s v="Internal Finishes"/>
    <n v="102"/>
    <x v="1"/>
    <n v="10207"/>
    <x v="1"/>
    <m/>
    <m/>
    <m/>
    <x v="0"/>
    <m/>
    <n v="12"/>
    <m/>
    <m/>
    <m/>
    <m/>
    <m/>
    <m/>
    <n v="0"/>
    <x v="0"/>
    <s v="£0.00"/>
    <s v="£0.00"/>
    <s v="£0.00"/>
    <s v="£0.00"/>
    <s v="£0.00"/>
    <n v="0"/>
    <m/>
  </r>
  <r>
    <x v="0"/>
    <s v="Weston Favell"/>
    <s v="039 / Office"/>
    <s v="GF"/>
    <n v="1"/>
    <s v="Internal Finishes"/>
    <n v="103"/>
    <x v="2"/>
    <n v="10302"/>
    <x v="2"/>
    <s v="m2"/>
    <n v="17"/>
    <n v="43.58"/>
    <x v="1"/>
    <n v="15"/>
    <n v="3"/>
    <n v="740.86"/>
    <s v="Aged / worn"/>
    <s v="Replace"/>
    <s v="INT 21"/>
    <n v="2"/>
    <n v="2"/>
    <n v="4"/>
    <x v="2"/>
    <s v="£0.00"/>
    <s v="£0.00"/>
    <n v="740.86"/>
    <s v="£0.00"/>
    <s v="£0.00"/>
    <n v="740.86"/>
    <m/>
  </r>
  <r>
    <x v="0"/>
    <s v="Weston Favell"/>
    <s v="039 / Office"/>
    <s v="GF"/>
    <n v="1"/>
    <s v="Internal Finishes"/>
    <n v="104"/>
    <x v="6"/>
    <n v="10401"/>
    <x v="8"/>
    <s v="m2"/>
    <n v="40"/>
    <n v="5.31"/>
    <x v="1"/>
    <n v="5"/>
    <n v="3"/>
    <n v="212.39999999999998"/>
    <s v="Poor decorations with scuffs and marks noted."/>
    <s v="Redecorate"/>
    <s v="INT 9"/>
    <n v="2"/>
    <n v="2"/>
    <n v="4"/>
    <x v="2"/>
    <s v="£0.00"/>
    <s v="£0.00"/>
    <n v="212.39999999999998"/>
    <s v="£0.00"/>
    <s v="£0.00"/>
    <n v="212.39999999999998"/>
    <m/>
  </r>
  <r>
    <x v="0"/>
    <s v="Weston Favell"/>
    <s v="039 / Office"/>
    <s v="GF"/>
    <n v="2"/>
    <s v="Door"/>
    <n v="201"/>
    <x v="3"/>
    <n v="20101"/>
    <x v="39"/>
    <m/>
    <m/>
    <m/>
    <x v="0"/>
    <m/>
    <n v="10"/>
    <m/>
    <m/>
    <m/>
    <m/>
    <m/>
    <m/>
    <n v="0"/>
    <x v="0"/>
    <s v="£0.00"/>
    <s v="£0.00"/>
    <s v="£0.00"/>
    <s v="£0.00"/>
    <s v="£0.00"/>
    <n v="0"/>
    <m/>
  </r>
  <r>
    <x v="0"/>
    <s v="Weston Favell"/>
    <s v="039 / Office"/>
    <s v="GF"/>
    <n v="2"/>
    <s v="Door"/>
    <n v="201"/>
    <x v="3"/>
    <n v="20103"/>
    <x v="3"/>
    <m/>
    <m/>
    <m/>
    <x v="0"/>
    <m/>
    <n v="10"/>
    <m/>
    <m/>
    <m/>
    <m/>
    <m/>
    <m/>
    <n v="0"/>
    <x v="0"/>
    <s v="£0.00"/>
    <s v="£0.00"/>
    <s v="£0.00"/>
    <s v="£0.00"/>
    <s v="£0.00"/>
    <n v="0"/>
    <m/>
  </r>
  <r>
    <x v="0"/>
    <s v="Weston Favell"/>
    <s v="039 / Office"/>
    <s v="GF"/>
    <n v="3"/>
    <s v="Ironmongery"/>
    <n v="301"/>
    <x v="4"/>
    <n v="30101"/>
    <x v="4"/>
    <m/>
    <m/>
    <m/>
    <x v="0"/>
    <m/>
    <n v="10"/>
    <m/>
    <m/>
    <m/>
    <m/>
    <m/>
    <m/>
    <n v="0"/>
    <x v="0"/>
    <s v="£0.00"/>
    <s v="£0.00"/>
    <s v="£0.00"/>
    <s v="£0.00"/>
    <s v="£0.00"/>
    <n v="0"/>
    <m/>
  </r>
  <r>
    <x v="0"/>
    <s v="Weston Favell"/>
    <s v="039 / Office"/>
    <s v="GF"/>
    <n v="3"/>
    <s v="Ironmongery"/>
    <n v="301"/>
    <x v="4"/>
    <n v="30101"/>
    <x v="53"/>
    <s v="Item"/>
    <n v="1"/>
    <n v="25"/>
    <x v="1"/>
    <n v="20"/>
    <n v="2"/>
    <n v="25"/>
    <s v="Poor condition"/>
    <s v="Replace"/>
    <m/>
    <n v="2"/>
    <n v="2"/>
    <n v="4"/>
    <x v="2"/>
    <s v="£0.00"/>
    <n v="25"/>
    <s v="£0.00"/>
    <s v="£0.00"/>
    <s v="£0.00"/>
    <n v="25"/>
    <m/>
  </r>
  <r>
    <x v="0"/>
    <s v="Weston Favell"/>
    <s v="039 / Office"/>
    <s v="GF"/>
    <n v="4"/>
    <s v="Joinery"/>
    <n v="401"/>
    <x v="5"/>
    <n v="40101"/>
    <x v="12"/>
    <m/>
    <m/>
    <m/>
    <x v="0"/>
    <m/>
    <n v="8"/>
    <m/>
    <m/>
    <m/>
    <m/>
    <m/>
    <m/>
    <n v="0"/>
    <x v="0"/>
    <s v="£0.00"/>
    <s v="£0.00"/>
    <s v="£0.00"/>
    <s v="£0.00"/>
    <s v="£0.00"/>
    <n v="0"/>
    <m/>
  </r>
  <r>
    <x v="0"/>
    <s v="Weston Favell"/>
    <s v="039 / Office"/>
    <s v="GF"/>
    <n v="4"/>
    <s v="Joinery"/>
    <n v="401"/>
    <x v="5"/>
    <n v="40102"/>
    <x v="6"/>
    <m/>
    <m/>
    <m/>
    <x v="0"/>
    <m/>
    <n v="8"/>
    <m/>
    <m/>
    <m/>
    <m/>
    <m/>
    <m/>
    <n v="0"/>
    <x v="0"/>
    <s v="£0.00"/>
    <s v="£0.00"/>
    <s v="£0.00"/>
    <s v="£0.00"/>
    <s v="£0.00"/>
    <n v="0"/>
    <m/>
  </r>
  <r>
    <x v="0"/>
    <s v="Weston Favell"/>
    <s v="039 / Office"/>
    <s v="GF"/>
    <n v="4"/>
    <s v="Joinery"/>
    <n v="401"/>
    <x v="5"/>
    <s v="40103DS"/>
    <x v="7"/>
    <m/>
    <m/>
    <m/>
    <x v="0"/>
    <m/>
    <n v="8"/>
    <m/>
    <m/>
    <m/>
    <m/>
    <m/>
    <m/>
    <n v="0"/>
    <x v="0"/>
    <s v="£0.00"/>
    <s v="£0.00"/>
    <s v="£0.00"/>
    <s v="£0.00"/>
    <s v="£0.00"/>
    <n v="0"/>
    <m/>
  </r>
  <r>
    <x v="0"/>
    <s v="Weston Favell"/>
    <s v="035 / Interview room"/>
    <s v="GF"/>
    <n v="1"/>
    <s v="Internal Finishes"/>
    <n v="101"/>
    <x v="0"/>
    <n v="10102"/>
    <x v="0"/>
    <s v="m2"/>
    <n v="16.98"/>
    <n v="76.47"/>
    <x v="1"/>
    <n v="25"/>
    <n v="3"/>
    <n v="1298.4606000000001"/>
    <s v="Ceiling tiles are damaged "/>
    <s v="Replace"/>
    <s v="INT 22, INT 17"/>
    <n v="2"/>
    <n v="2"/>
    <n v="4"/>
    <x v="2"/>
    <s v="£0.00"/>
    <s v="£0.00"/>
    <n v="1298.4606000000001"/>
    <s v="£0.00"/>
    <s v="£0.00"/>
    <n v="1298.4606000000001"/>
    <m/>
  </r>
  <r>
    <x v="0"/>
    <s v="Weston Favell"/>
    <s v="035 / Interview room"/>
    <s v="GF"/>
    <n v="1"/>
    <s v="Internal Finishes"/>
    <n v="102"/>
    <x v="1"/>
    <n v="10203"/>
    <x v="48"/>
    <m/>
    <m/>
    <m/>
    <x v="0"/>
    <m/>
    <n v="40"/>
    <m/>
    <m/>
    <m/>
    <m/>
    <m/>
    <m/>
    <n v="0"/>
    <x v="0"/>
    <s v="£0.00"/>
    <s v="£0.00"/>
    <s v="£0.00"/>
    <s v="£0.00"/>
    <s v="£0.00"/>
    <n v="0"/>
    <m/>
  </r>
  <r>
    <x v="0"/>
    <s v="Weston Favell"/>
    <s v="035 / Interview room"/>
    <s v="GF"/>
    <n v="1"/>
    <s v="Internal Finishes"/>
    <n v="103"/>
    <x v="2"/>
    <n v="10302"/>
    <x v="2"/>
    <m/>
    <m/>
    <m/>
    <x v="0"/>
    <m/>
    <n v="8"/>
    <m/>
    <m/>
    <m/>
    <m/>
    <m/>
    <m/>
    <n v="0"/>
    <x v="0"/>
    <s v="£0.00"/>
    <s v="£0.00"/>
    <s v="£0.00"/>
    <s v="£0.00"/>
    <s v="£0.00"/>
    <n v="0"/>
    <m/>
  </r>
  <r>
    <x v="0"/>
    <s v="Weston Favell"/>
    <s v="035 / Interview room"/>
    <s v="GF"/>
    <n v="2"/>
    <s v="Door"/>
    <n v="201"/>
    <x v="3"/>
    <n v="20102"/>
    <x v="15"/>
    <m/>
    <m/>
    <m/>
    <x v="0"/>
    <m/>
    <n v="8"/>
    <m/>
    <m/>
    <m/>
    <m/>
    <m/>
    <m/>
    <n v="0"/>
    <x v="0"/>
    <s v="£0.00"/>
    <s v="£0.00"/>
    <s v="£0.00"/>
    <s v="£0.00"/>
    <s v="£0.00"/>
    <n v="0"/>
    <m/>
  </r>
  <r>
    <x v="0"/>
    <s v="Weston Favell"/>
    <s v="035 / Interview room"/>
    <s v="GF"/>
    <n v="2"/>
    <s v="Door"/>
    <n v="201"/>
    <x v="3"/>
    <n v="20103"/>
    <x v="3"/>
    <m/>
    <m/>
    <m/>
    <x v="0"/>
    <m/>
    <n v="8"/>
    <m/>
    <m/>
    <m/>
    <m/>
    <m/>
    <m/>
    <n v="0"/>
    <x v="0"/>
    <s v="£0.00"/>
    <s v="£0.00"/>
    <s v="£0.00"/>
    <s v="£0.00"/>
    <s v="£0.00"/>
    <n v="0"/>
    <m/>
  </r>
  <r>
    <x v="0"/>
    <s v="Weston Favell"/>
    <s v="035 / Interview room"/>
    <s v="GF"/>
    <n v="3"/>
    <s v="Ironmongery"/>
    <n v="301"/>
    <x v="4"/>
    <n v="30101"/>
    <x v="4"/>
    <m/>
    <m/>
    <m/>
    <x v="0"/>
    <m/>
    <n v="10"/>
    <m/>
    <m/>
    <m/>
    <m/>
    <m/>
    <m/>
    <n v="0"/>
    <x v="0"/>
    <s v="£0.00"/>
    <s v="£0.00"/>
    <s v="£0.00"/>
    <s v="£0.00"/>
    <s v="£0.00"/>
    <n v="0"/>
    <m/>
  </r>
  <r>
    <x v="0"/>
    <s v="Weston Favell"/>
    <s v="035 / Interview room"/>
    <s v="GF"/>
    <n v="3"/>
    <s v="Ironmongery"/>
    <n v="301"/>
    <x v="4"/>
    <n v="30101"/>
    <x v="17"/>
    <s v="Item"/>
    <n v="1"/>
    <n v="25"/>
    <x v="1"/>
    <n v="20"/>
    <n v="2"/>
    <n v="25"/>
    <s v="Loose handle"/>
    <s v="Repair / replace"/>
    <s v="INT 16"/>
    <n v="2"/>
    <n v="2"/>
    <n v="4"/>
    <x v="2"/>
    <s v="£0.00"/>
    <n v="25"/>
    <s v="£0.00"/>
    <s v="£0.00"/>
    <s v="£0.00"/>
    <n v="25"/>
    <m/>
  </r>
  <r>
    <x v="0"/>
    <s v="Weston Favell"/>
    <s v="035 / Interview room"/>
    <s v="GF"/>
    <n v="4"/>
    <s v="Joinery"/>
    <n v="401"/>
    <x v="5"/>
    <n v="40101"/>
    <x v="12"/>
    <m/>
    <m/>
    <m/>
    <x v="0"/>
    <m/>
    <n v="8"/>
    <m/>
    <m/>
    <m/>
    <m/>
    <m/>
    <m/>
    <n v="0"/>
    <x v="0"/>
    <s v="£0.00"/>
    <s v="£0.00"/>
    <s v="£0.00"/>
    <s v="£0.00"/>
    <s v="£0.00"/>
    <n v="0"/>
    <m/>
  </r>
  <r>
    <x v="0"/>
    <s v="Weston Favell"/>
    <s v="035 / Interview room"/>
    <s v="GF"/>
    <n v="4"/>
    <s v="Joinery"/>
    <n v="401"/>
    <x v="5"/>
    <n v="40102"/>
    <x v="6"/>
    <m/>
    <m/>
    <m/>
    <x v="0"/>
    <m/>
    <n v="8"/>
    <m/>
    <m/>
    <m/>
    <m/>
    <m/>
    <m/>
    <n v="0"/>
    <x v="0"/>
    <s v="£0.00"/>
    <s v="£0.00"/>
    <s v="£0.00"/>
    <s v="£0.00"/>
    <s v="£0.00"/>
    <n v="0"/>
    <m/>
  </r>
  <r>
    <x v="0"/>
    <s v="Weston Favell"/>
    <s v="035 / Interview room"/>
    <s v="GF"/>
    <n v="4"/>
    <s v="Joinery"/>
    <n v="401"/>
    <x v="5"/>
    <s v="40103DS"/>
    <x v="7"/>
    <m/>
    <m/>
    <m/>
    <x v="0"/>
    <m/>
    <n v="8"/>
    <m/>
    <m/>
    <m/>
    <m/>
    <m/>
    <m/>
    <n v="0"/>
    <x v="0"/>
    <s v="£0.00"/>
    <s v="£0.00"/>
    <s v="£0.00"/>
    <s v="£0.00"/>
    <s v="£0.00"/>
    <n v="0"/>
    <m/>
  </r>
  <r>
    <x v="0"/>
    <s v="Weston Favell"/>
    <s v="034 / Interview room"/>
    <s v="GF"/>
    <n v="1"/>
    <s v="Internal Finishes"/>
    <n v="101"/>
    <x v="0"/>
    <n v="10102"/>
    <x v="0"/>
    <s v="m2"/>
    <n v="16.98"/>
    <n v="76.47"/>
    <x v="1"/>
    <n v="25"/>
    <n v="3"/>
    <n v="1298.4606000000001"/>
    <s v="Ceiling tiles are damaged "/>
    <s v="Replace"/>
    <s v="INT 22, INT 17"/>
    <n v="2"/>
    <n v="2"/>
    <n v="4"/>
    <x v="2"/>
    <s v="£0.00"/>
    <s v="£0.00"/>
    <n v="1298.4606000000001"/>
    <s v="£0.00"/>
    <s v="£0.00"/>
    <n v="1298.4606000000001"/>
    <m/>
  </r>
  <r>
    <x v="0"/>
    <s v="Weston Favell"/>
    <s v="034 / Interview room"/>
    <s v="GF"/>
    <n v="1"/>
    <s v="Internal Finishes"/>
    <n v="102"/>
    <x v="1"/>
    <n v="10203"/>
    <x v="48"/>
    <m/>
    <m/>
    <m/>
    <x v="0"/>
    <m/>
    <n v="40"/>
    <m/>
    <m/>
    <m/>
    <m/>
    <m/>
    <m/>
    <n v="0"/>
    <x v="0"/>
    <s v="£0.00"/>
    <s v="£0.00"/>
    <s v="£0.00"/>
    <s v="£0.00"/>
    <s v="£0.00"/>
    <n v="0"/>
    <m/>
  </r>
  <r>
    <x v="0"/>
    <s v="Weston Favell"/>
    <s v="034 / Interview room"/>
    <s v="GF"/>
    <n v="1"/>
    <s v="Internal Finishes"/>
    <n v="103"/>
    <x v="2"/>
    <n v="10302"/>
    <x v="2"/>
    <m/>
    <m/>
    <m/>
    <x v="0"/>
    <m/>
    <n v="8"/>
    <m/>
    <m/>
    <m/>
    <m/>
    <m/>
    <m/>
    <n v="0"/>
    <x v="0"/>
    <s v="£0.00"/>
    <s v="£0.00"/>
    <s v="£0.00"/>
    <s v="£0.00"/>
    <s v="£0.00"/>
    <n v="0"/>
    <m/>
  </r>
  <r>
    <x v="0"/>
    <s v="Weston Favell"/>
    <s v="034 / Interview room"/>
    <s v="GF"/>
    <n v="2"/>
    <s v="Door"/>
    <n v="201"/>
    <x v="3"/>
    <n v="20102"/>
    <x v="15"/>
    <m/>
    <m/>
    <m/>
    <x v="0"/>
    <m/>
    <n v="8"/>
    <m/>
    <m/>
    <m/>
    <m/>
    <m/>
    <m/>
    <n v="0"/>
    <x v="0"/>
    <s v="£0.00"/>
    <s v="£0.00"/>
    <s v="£0.00"/>
    <s v="£0.00"/>
    <s v="£0.00"/>
    <n v="0"/>
    <m/>
  </r>
  <r>
    <x v="0"/>
    <s v="Weston Favell"/>
    <s v="034 / Interview room"/>
    <s v="GF"/>
    <n v="2"/>
    <s v="Door"/>
    <n v="201"/>
    <x v="3"/>
    <n v="20103"/>
    <x v="3"/>
    <m/>
    <m/>
    <m/>
    <x v="0"/>
    <m/>
    <n v="8"/>
    <m/>
    <m/>
    <m/>
    <m/>
    <m/>
    <m/>
    <n v="0"/>
    <x v="0"/>
    <s v="£0.00"/>
    <s v="£0.00"/>
    <s v="£0.00"/>
    <s v="£0.00"/>
    <s v="£0.00"/>
    <n v="0"/>
    <m/>
  </r>
  <r>
    <x v="0"/>
    <s v="Weston Favell"/>
    <s v="034 / Interview room"/>
    <s v="GF"/>
    <n v="3"/>
    <s v="Ironmongery"/>
    <n v="301"/>
    <x v="4"/>
    <n v="30101"/>
    <x v="4"/>
    <m/>
    <m/>
    <m/>
    <x v="0"/>
    <m/>
    <n v="10"/>
    <m/>
    <m/>
    <m/>
    <m/>
    <m/>
    <m/>
    <n v="0"/>
    <x v="0"/>
    <s v="£0.00"/>
    <s v="£0.00"/>
    <s v="£0.00"/>
    <s v="£0.00"/>
    <s v="£0.00"/>
    <n v="0"/>
    <m/>
  </r>
  <r>
    <x v="0"/>
    <s v="Weston Favell"/>
    <s v="034 / Interview room"/>
    <s v="GF"/>
    <n v="3"/>
    <s v="Ironmongery"/>
    <n v="301"/>
    <x v="4"/>
    <n v="30101"/>
    <x v="17"/>
    <s v="Item"/>
    <n v="1"/>
    <n v="25"/>
    <x v="1"/>
    <n v="20"/>
    <n v="2"/>
    <n v="25"/>
    <s v="Loose handle"/>
    <s v="Repair / replace"/>
    <s v="INT 16"/>
    <n v="2"/>
    <n v="2"/>
    <n v="4"/>
    <x v="2"/>
    <s v="£0.00"/>
    <n v="25"/>
    <s v="£0.00"/>
    <s v="£0.00"/>
    <s v="£0.00"/>
    <n v="25"/>
    <m/>
  </r>
  <r>
    <x v="0"/>
    <s v="Weston Favell"/>
    <s v="034 / Interview room"/>
    <s v="GF"/>
    <n v="4"/>
    <s v="Joinery"/>
    <n v="401"/>
    <x v="5"/>
    <n v="40101"/>
    <x v="12"/>
    <m/>
    <m/>
    <m/>
    <x v="0"/>
    <m/>
    <n v="8"/>
    <m/>
    <m/>
    <m/>
    <m/>
    <m/>
    <m/>
    <n v="0"/>
    <x v="0"/>
    <s v="£0.00"/>
    <s v="£0.00"/>
    <s v="£0.00"/>
    <s v="£0.00"/>
    <s v="£0.00"/>
    <n v="0"/>
    <m/>
  </r>
  <r>
    <x v="0"/>
    <s v="Weston Favell"/>
    <s v="034 / Interview room"/>
    <s v="GF"/>
    <n v="4"/>
    <s v="Joinery"/>
    <n v="401"/>
    <x v="5"/>
    <n v="40102"/>
    <x v="6"/>
    <m/>
    <m/>
    <m/>
    <x v="0"/>
    <m/>
    <n v="8"/>
    <m/>
    <m/>
    <m/>
    <m/>
    <m/>
    <m/>
    <n v="0"/>
    <x v="0"/>
    <s v="£0.00"/>
    <s v="£0.00"/>
    <s v="£0.00"/>
    <s v="£0.00"/>
    <s v="£0.00"/>
    <n v="0"/>
    <m/>
  </r>
  <r>
    <x v="0"/>
    <s v="Weston Favell"/>
    <s v="034 / Interview room"/>
    <s v="GF"/>
    <n v="4"/>
    <s v="Joinery"/>
    <n v="401"/>
    <x v="5"/>
    <s v="40103DS"/>
    <x v="7"/>
    <m/>
    <m/>
    <m/>
    <x v="0"/>
    <m/>
    <n v="8"/>
    <m/>
    <m/>
    <m/>
    <m/>
    <m/>
    <m/>
    <n v="0"/>
    <x v="0"/>
    <s v="£0.00"/>
    <s v="£0.00"/>
    <s v="£0.00"/>
    <s v="£0.00"/>
    <s v="£0.00"/>
    <n v="0"/>
    <m/>
  </r>
  <r>
    <x v="0"/>
    <s v="Weston Favell"/>
    <s v="033 / Corridor"/>
    <s v="GF"/>
    <n v="1"/>
    <s v="Internal Finishes"/>
    <n v="101"/>
    <x v="0"/>
    <n v="10102"/>
    <x v="0"/>
    <s v="m2"/>
    <n v="17.28"/>
    <n v="76.47"/>
    <x v="1"/>
    <n v="25"/>
    <n v="3"/>
    <n v="1321.4016000000001"/>
    <s v="Ceiling tiles are damaged "/>
    <s v="Replace"/>
    <s v="INT 22, INT 17"/>
    <n v="2"/>
    <n v="2"/>
    <n v="4"/>
    <x v="2"/>
    <s v="£0.00"/>
    <s v="£0.00"/>
    <n v="1321.4016000000001"/>
    <s v="£0.00"/>
    <s v="£0.00"/>
    <n v="1321.4016000000001"/>
    <m/>
  </r>
  <r>
    <x v="0"/>
    <s v="Weston Favell"/>
    <s v="033 / Corridor"/>
    <s v="GF"/>
    <n v="1"/>
    <s v="Internal Finishes"/>
    <n v="102"/>
    <x v="1"/>
    <n v="10203"/>
    <x v="48"/>
    <m/>
    <m/>
    <m/>
    <x v="0"/>
    <m/>
    <n v="40"/>
    <m/>
    <m/>
    <m/>
    <m/>
    <m/>
    <m/>
    <n v="0"/>
    <x v="0"/>
    <s v="£0.00"/>
    <s v="£0.00"/>
    <s v="£0.00"/>
    <s v="£0.00"/>
    <s v="£0.00"/>
    <n v="0"/>
    <m/>
  </r>
  <r>
    <x v="0"/>
    <s v="Weston Favell"/>
    <s v="033 / Corridor"/>
    <s v="GF"/>
    <n v="1"/>
    <s v="Internal Finishes"/>
    <n v="103"/>
    <x v="2"/>
    <n v="10302"/>
    <x v="2"/>
    <s v="m2"/>
    <n v="17.28"/>
    <n v="43.58"/>
    <x v="1"/>
    <n v="15"/>
    <n v="3"/>
    <n v="753.06240000000003"/>
    <s v="Heavily worn and past life expectancy"/>
    <s v="Replace"/>
    <s v="INT 21"/>
    <n v="2"/>
    <n v="2"/>
    <n v="4"/>
    <x v="2"/>
    <s v="£0.00"/>
    <s v="£0.00"/>
    <n v="753.06240000000003"/>
    <s v="£0.00"/>
    <s v="£0.00"/>
    <n v="753.06240000000003"/>
    <m/>
  </r>
  <r>
    <x v="0"/>
    <s v="Weston Favell"/>
    <s v="033 / Corridor"/>
    <s v="GF"/>
    <n v="2"/>
    <s v="Door"/>
    <n v="201"/>
    <x v="3"/>
    <n v="20114"/>
    <x v="54"/>
    <m/>
    <m/>
    <m/>
    <x v="0"/>
    <m/>
    <n v="8"/>
    <m/>
    <m/>
    <m/>
    <m/>
    <m/>
    <m/>
    <n v="0"/>
    <x v="0"/>
    <s v="£0.00"/>
    <s v="£0.00"/>
    <s v="£0.00"/>
    <s v="£0.00"/>
    <s v="£0.00"/>
    <n v="0"/>
    <m/>
  </r>
  <r>
    <x v="0"/>
    <s v="Weston Favell"/>
    <s v="033 / Corridor"/>
    <s v="GF"/>
    <n v="3"/>
    <s v="Ironmongery"/>
    <n v="301"/>
    <x v="4"/>
    <n v="30101"/>
    <x v="4"/>
    <m/>
    <m/>
    <m/>
    <x v="0"/>
    <m/>
    <n v="8"/>
    <m/>
    <m/>
    <m/>
    <m/>
    <m/>
    <m/>
    <n v="0"/>
    <x v="0"/>
    <s v="£0.00"/>
    <s v="£0.00"/>
    <s v="£0.00"/>
    <s v="£0.00"/>
    <s v="£0.00"/>
    <n v="0"/>
    <m/>
  </r>
  <r>
    <x v="0"/>
    <s v="Weston Favell"/>
    <s v="033 / Corridor"/>
    <s v="GF"/>
    <n v="4"/>
    <s v="Joinery"/>
    <n v="401"/>
    <x v="5"/>
    <n v="40102"/>
    <x v="6"/>
    <m/>
    <m/>
    <m/>
    <x v="0"/>
    <m/>
    <n v="8"/>
    <m/>
    <m/>
    <m/>
    <m/>
    <m/>
    <m/>
    <n v="0"/>
    <x v="0"/>
    <s v="£0.00"/>
    <s v="£0.00"/>
    <s v="£0.00"/>
    <s v="£0.00"/>
    <s v="£0.00"/>
    <n v="0"/>
    <m/>
  </r>
  <r>
    <x v="0"/>
    <s v="Weston Favell"/>
    <s v="033 / Corridor"/>
    <s v="GF"/>
    <n v="4"/>
    <s v="Joinery"/>
    <n v="401"/>
    <x v="5"/>
    <n v="40105"/>
    <x v="55"/>
    <m/>
    <m/>
    <m/>
    <x v="0"/>
    <m/>
    <n v="8"/>
    <m/>
    <m/>
    <m/>
    <m/>
    <m/>
    <m/>
    <n v="0"/>
    <x v="0"/>
    <s v="£0.00"/>
    <s v="£0.00"/>
    <s v="£0.00"/>
    <s v="£0.00"/>
    <s v="£0.00"/>
    <n v="0"/>
    <m/>
  </r>
  <r>
    <x v="0"/>
    <s v="Weston Favell"/>
    <s v="033 / Corridor"/>
    <s v="GF"/>
    <n v="7"/>
    <s v="FF&amp;E"/>
    <n v="701"/>
    <x v="7"/>
    <s v="70110DS"/>
    <x v="19"/>
    <s v="Item"/>
    <n v="1"/>
    <n v="150"/>
    <x v="1"/>
    <n v="15"/>
    <n v="2"/>
    <n v="150"/>
    <s v="Worn and aged"/>
    <s v="Replace"/>
    <s v="INT 3"/>
    <n v="2"/>
    <n v="3"/>
    <n v="6"/>
    <x v="1"/>
    <s v="£0.00"/>
    <n v="150"/>
    <s v="£0.00"/>
    <s v="£0.00"/>
    <s v="£0.00"/>
    <n v="150"/>
    <m/>
  </r>
  <r>
    <x v="0"/>
    <s v="Weston Favell"/>
    <s v="001 / Lobby"/>
    <s v="GF"/>
    <n v="1"/>
    <s v="Internal Finishes"/>
    <n v="101"/>
    <x v="0"/>
    <n v="10102"/>
    <x v="0"/>
    <s v="m2"/>
    <n v="12"/>
    <n v="76.47"/>
    <x v="1"/>
    <n v="25"/>
    <n v="3"/>
    <n v="917.64"/>
    <s v="Suspended ceiling tiles worn"/>
    <s v="Replace"/>
    <s v="INT 22, INT 17"/>
    <n v="2"/>
    <n v="3"/>
    <n v="6"/>
    <x v="1"/>
    <s v="£0.00"/>
    <s v="£0.00"/>
    <n v="917.64"/>
    <s v="£0.00"/>
    <s v="£0.00"/>
    <n v="917.64"/>
    <m/>
  </r>
  <r>
    <x v="0"/>
    <s v="Weston Favell"/>
    <s v="001 / Lobby"/>
    <s v="GF"/>
    <n v="1"/>
    <s v="Internal Finishes"/>
    <n v="102"/>
    <x v="1"/>
    <n v="10203"/>
    <x v="48"/>
    <m/>
    <m/>
    <m/>
    <x v="0"/>
    <m/>
    <n v="40"/>
    <m/>
    <m/>
    <m/>
    <m/>
    <m/>
    <m/>
    <n v="0"/>
    <x v="0"/>
    <s v="£0.00"/>
    <s v="£0.00"/>
    <s v="£0.00"/>
    <s v="£0.00"/>
    <s v="£0.00"/>
    <n v="0"/>
    <m/>
  </r>
  <r>
    <x v="0"/>
    <s v="Weston Favell"/>
    <s v="001 / Lobby"/>
    <s v="GF"/>
    <n v="1"/>
    <s v="Internal Finishes"/>
    <n v="103"/>
    <x v="2"/>
    <n v="10311"/>
    <x v="56"/>
    <s v="x"/>
    <n v="4"/>
    <n v="65"/>
    <x v="1"/>
    <n v="15"/>
    <n v="3"/>
    <n v="260"/>
    <s v="Heavily worn and past life expectancy"/>
    <s v="Replace"/>
    <s v="INT 24"/>
    <n v="2"/>
    <n v="3"/>
    <n v="6"/>
    <x v="1"/>
    <s v="£0.00"/>
    <s v="£0.00"/>
    <n v="260"/>
    <s v="£0.00"/>
    <s v="£0.00"/>
    <n v="260"/>
    <m/>
  </r>
  <r>
    <x v="0"/>
    <s v="Weston Favell"/>
    <s v="001 / Lobby"/>
    <s v="GF"/>
    <n v="1"/>
    <s v="Internal Finishes"/>
    <n v="103"/>
    <x v="2"/>
    <s v="10308DS"/>
    <x v="10"/>
    <s v="m2"/>
    <n v="4"/>
    <n v="71.709999999999994"/>
    <x v="1"/>
    <n v="20"/>
    <n v="3"/>
    <n v="286.83999999999997"/>
    <s v="Heavily worn and past life expectancy"/>
    <s v="Replace"/>
    <s v="INT 1"/>
    <n v="2"/>
    <n v="3"/>
    <n v="6"/>
    <x v="1"/>
    <s v="£0.00"/>
    <s v="£0.00"/>
    <n v="286.83999999999997"/>
    <s v="£0.00"/>
    <s v="£0.00"/>
    <n v="286.83999999999997"/>
    <m/>
  </r>
  <r>
    <x v="0"/>
    <s v="Weston Favell"/>
    <s v="001 / Lobby"/>
    <s v="GF"/>
    <n v="1"/>
    <s v="Internal Finishes"/>
    <n v="104"/>
    <x v="6"/>
    <n v="10409"/>
    <x v="38"/>
    <s v="m2"/>
    <n v="2"/>
    <n v="7"/>
    <x v="1"/>
    <n v="5"/>
    <n v="3"/>
    <n v="14"/>
    <s v="Poor decorations with scuffs and marks noted."/>
    <s v="Redecorate"/>
    <m/>
    <n v="2"/>
    <n v="2"/>
    <n v="4"/>
    <x v="2"/>
    <s v="£0.00"/>
    <s v="£0.00"/>
    <n v="14"/>
    <s v="£0.00"/>
    <s v="£0.00"/>
    <n v="14"/>
    <m/>
  </r>
  <r>
    <x v="0"/>
    <s v="Weston Favell"/>
    <s v="001 / Lobby"/>
    <s v="GF"/>
    <n v="2"/>
    <s v="Door"/>
    <n v="201"/>
    <x v="3"/>
    <n v="20109"/>
    <x v="57"/>
    <m/>
    <m/>
    <m/>
    <x v="0"/>
    <m/>
    <n v="10"/>
    <m/>
    <m/>
    <m/>
    <m/>
    <m/>
    <m/>
    <n v="0"/>
    <x v="0"/>
    <s v="£0.00"/>
    <s v="£0.00"/>
    <s v="£0.00"/>
    <s v="£0.00"/>
    <s v="£0.00"/>
    <n v="0"/>
    <m/>
  </r>
  <r>
    <x v="0"/>
    <s v="Weston Favell"/>
    <s v="001 / Lobby"/>
    <s v="GF"/>
    <n v="3"/>
    <s v="Ironmongery"/>
    <n v="301"/>
    <x v="4"/>
    <n v="30101"/>
    <x v="4"/>
    <m/>
    <m/>
    <m/>
    <x v="0"/>
    <m/>
    <n v="10"/>
    <m/>
    <m/>
    <m/>
    <m/>
    <m/>
    <m/>
    <n v="0"/>
    <x v="0"/>
    <s v="£0.00"/>
    <s v="£0.00"/>
    <s v="£0.00"/>
    <s v="£0.00"/>
    <s v="£0.00"/>
    <n v="0"/>
    <m/>
  </r>
  <r>
    <x v="0"/>
    <s v="Weston Favell"/>
    <s v="001 / Lobby"/>
    <s v="GF"/>
    <n v="4"/>
    <s v="Joinery"/>
    <n v="401"/>
    <x v="5"/>
    <n v="40102"/>
    <x v="6"/>
    <m/>
    <m/>
    <m/>
    <x v="0"/>
    <m/>
    <n v="8"/>
    <m/>
    <m/>
    <m/>
    <m/>
    <m/>
    <m/>
    <n v="0"/>
    <x v="0"/>
    <s v="£0.00"/>
    <s v="£0.00"/>
    <s v="£0.00"/>
    <s v="£0.00"/>
    <s v="£0.00"/>
    <n v="0"/>
    <m/>
  </r>
  <r>
    <x v="0"/>
    <s v="Weston Favell"/>
    <s v="001 / Lobby"/>
    <s v="GF"/>
    <n v="4"/>
    <s v="Joinery"/>
    <n v="401"/>
    <x v="5"/>
    <n v="40105"/>
    <x v="58"/>
    <m/>
    <m/>
    <m/>
    <x v="0"/>
    <m/>
    <n v="8"/>
    <m/>
    <m/>
    <m/>
    <m/>
    <m/>
    <m/>
    <n v="0"/>
    <x v="0"/>
    <s v="£0.00"/>
    <s v="£0.00"/>
    <s v="£0.00"/>
    <s v="£0.00"/>
    <s v="£0.00"/>
    <n v="0"/>
    <m/>
  </r>
  <r>
    <x v="0"/>
    <s v="Weston Favell"/>
    <s v="001 / Lobby"/>
    <s v="GF"/>
    <n v="4"/>
    <s v="Joinery"/>
    <n v="401"/>
    <x v="5"/>
    <s v="40105DS"/>
    <x v="20"/>
    <s v="Item "/>
    <n v="1"/>
    <n v="150"/>
    <x v="1"/>
    <n v="25"/>
    <n v="2"/>
    <n v="150"/>
    <s v="Isolated area of damage and poor finish near closer. "/>
    <s v="Localised repair "/>
    <s v="INT 5"/>
    <n v="2"/>
    <n v="2"/>
    <n v="4"/>
    <x v="2"/>
    <s v="£0.00"/>
    <n v="150"/>
    <s v="£0.00"/>
    <s v="£0.00"/>
    <s v="£0.00"/>
    <n v="150"/>
    <m/>
  </r>
  <r>
    <x v="0"/>
    <s v="Weston Favell"/>
    <s v="004 - Lobby "/>
    <s v="GF"/>
    <n v="1"/>
    <s v="Internal Finishes"/>
    <n v="101"/>
    <x v="0"/>
    <n v="10102"/>
    <x v="0"/>
    <m/>
    <m/>
    <m/>
    <x v="0"/>
    <m/>
    <n v="8"/>
    <m/>
    <m/>
    <m/>
    <m/>
    <m/>
    <m/>
    <n v="0"/>
    <x v="0"/>
    <s v="£0.00"/>
    <s v="£0.00"/>
    <s v="£0.00"/>
    <s v="£0.00"/>
    <s v="£0.00"/>
    <n v="0"/>
    <m/>
  </r>
  <r>
    <x v="0"/>
    <s v="Weston Favell"/>
    <s v="004 - Lobby "/>
    <s v="GF"/>
    <n v="1"/>
    <s v="Internal Finishes"/>
    <n v="102"/>
    <x v="1"/>
    <n v="10207"/>
    <x v="1"/>
    <m/>
    <m/>
    <m/>
    <x v="0"/>
    <m/>
    <n v="12"/>
    <m/>
    <m/>
    <m/>
    <m/>
    <m/>
    <m/>
    <n v="0"/>
    <x v="0"/>
    <s v="£0.00"/>
    <s v="£0.00"/>
    <s v="£0.00"/>
    <s v="£0.00"/>
    <s v="£0.00"/>
    <n v="0"/>
    <m/>
  </r>
  <r>
    <x v="0"/>
    <s v="Weston Favell"/>
    <s v="004 - Lobby "/>
    <s v="GF"/>
    <n v="1"/>
    <s v="Internal Finishes"/>
    <n v="103"/>
    <x v="2"/>
    <n v="10302"/>
    <x v="2"/>
    <m/>
    <m/>
    <m/>
    <x v="0"/>
    <m/>
    <n v="8"/>
    <m/>
    <m/>
    <m/>
    <m/>
    <m/>
    <m/>
    <n v="0"/>
    <x v="0"/>
    <s v="£0.00"/>
    <s v="£0.00"/>
    <s v="£0.00"/>
    <s v="£0.00"/>
    <s v="£0.00"/>
    <n v="0"/>
    <m/>
  </r>
  <r>
    <x v="0"/>
    <s v="Weston Favell"/>
    <s v="004 - Lobby "/>
    <s v="GF"/>
    <n v="1"/>
    <s v="Internal Finishes"/>
    <n v="104"/>
    <x v="6"/>
    <n v="10401"/>
    <x v="8"/>
    <m/>
    <m/>
    <m/>
    <x v="0"/>
    <m/>
    <n v="6"/>
    <m/>
    <m/>
    <m/>
    <m/>
    <m/>
    <m/>
    <n v="0"/>
    <x v="0"/>
    <s v="£0.00"/>
    <s v="£0.00"/>
    <s v="£0.00"/>
    <s v="£0.00"/>
    <s v="£0.00"/>
    <n v="0"/>
    <m/>
  </r>
  <r>
    <x v="0"/>
    <s v="Weston Favell"/>
    <s v="004 - Lobby "/>
    <s v="GF"/>
    <n v="1"/>
    <s v="Internal Finishes"/>
    <n v="104"/>
    <x v="6"/>
    <n v="10409"/>
    <x v="38"/>
    <m/>
    <m/>
    <m/>
    <x v="0"/>
    <m/>
    <n v="6"/>
    <m/>
    <m/>
    <m/>
    <m/>
    <m/>
    <m/>
    <n v="0"/>
    <x v="0"/>
    <s v="£0.00"/>
    <s v="£0.00"/>
    <s v="£0.00"/>
    <s v="£0.00"/>
    <s v="£0.00"/>
    <n v="0"/>
    <m/>
  </r>
  <r>
    <x v="0"/>
    <s v="Weston Favell"/>
    <s v="004 - Lobby "/>
    <s v="GF"/>
    <n v="2"/>
    <s v="Door"/>
    <n v="201"/>
    <x v="3"/>
    <n v="20102"/>
    <x v="15"/>
    <m/>
    <m/>
    <m/>
    <x v="0"/>
    <m/>
    <n v="10"/>
    <m/>
    <m/>
    <m/>
    <m/>
    <m/>
    <m/>
    <n v="0"/>
    <x v="0"/>
    <s v="£0.00"/>
    <s v="£0.00"/>
    <s v="£0.00"/>
    <s v="£0.00"/>
    <s v="£0.00"/>
    <n v="0"/>
    <m/>
  </r>
  <r>
    <x v="0"/>
    <s v="Weston Favell"/>
    <s v="004 - Lobby "/>
    <s v="GF"/>
    <n v="3"/>
    <s v="Ironmongery"/>
    <n v="301"/>
    <x v="4"/>
    <n v="30101"/>
    <x v="4"/>
    <m/>
    <m/>
    <m/>
    <x v="0"/>
    <m/>
    <n v="10"/>
    <m/>
    <m/>
    <m/>
    <m/>
    <m/>
    <m/>
    <n v="0"/>
    <x v="0"/>
    <s v="£0.00"/>
    <s v="£0.00"/>
    <s v="£0.00"/>
    <s v="£0.00"/>
    <s v="£0.00"/>
    <n v="0"/>
    <m/>
  </r>
  <r>
    <x v="0"/>
    <s v="Weston Favell"/>
    <s v="004 - Lobby "/>
    <s v="GF"/>
    <n v="4"/>
    <s v="Joinery"/>
    <n v="401"/>
    <x v="5"/>
    <n v="40101"/>
    <x v="12"/>
    <m/>
    <m/>
    <m/>
    <x v="0"/>
    <m/>
    <n v="8"/>
    <m/>
    <m/>
    <m/>
    <m/>
    <m/>
    <m/>
    <n v="0"/>
    <x v="0"/>
    <s v="£0.00"/>
    <s v="£0.00"/>
    <s v="£0.00"/>
    <s v="£0.00"/>
    <s v="£0.00"/>
    <n v="0"/>
    <m/>
  </r>
  <r>
    <x v="0"/>
    <s v="Weston Favell"/>
    <s v="004 - Lobby "/>
    <s v="GF"/>
    <n v="4"/>
    <s v="Joinery"/>
    <n v="401"/>
    <x v="5"/>
    <n v="40102"/>
    <x v="6"/>
    <m/>
    <m/>
    <m/>
    <x v="0"/>
    <m/>
    <n v="8"/>
    <m/>
    <m/>
    <m/>
    <m/>
    <m/>
    <m/>
    <n v="0"/>
    <x v="0"/>
    <s v="£0.00"/>
    <s v="£0.00"/>
    <s v="£0.00"/>
    <s v="£0.00"/>
    <s v="£0.00"/>
    <n v="0"/>
    <m/>
  </r>
  <r>
    <x v="0"/>
    <s v="Weston Favell"/>
    <s v="004 - Lobby "/>
    <s v="GF"/>
    <n v="4"/>
    <s v="Joinery"/>
    <n v="401"/>
    <x v="5"/>
    <n v="40105"/>
    <x v="59"/>
    <m/>
    <m/>
    <m/>
    <x v="0"/>
    <m/>
    <n v="8"/>
    <m/>
    <m/>
    <m/>
    <m/>
    <m/>
    <m/>
    <n v="0"/>
    <x v="0"/>
    <s v="£0.00"/>
    <s v="£0.00"/>
    <s v="£0.00"/>
    <s v="£0.00"/>
    <s v="£0.00"/>
    <n v="0"/>
    <m/>
  </r>
  <r>
    <x v="0"/>
    <s v="Weston Favell"/>
    <s v="007 / W.C (now waiting area)"/>
    <s v="GF"/>
    <n v="1"/>
    <s v="Internal Finishes"/>
    <n v="101"/>
    <x v="0"/>
    <n v="10102"/>
    <x v="0"/>
    <m/>
    <m/>
    <m/>
    <x v="0"/>
    <m/>
    <n v="8"/>
    <m/>
    <m/>
    <m/>
    <m/>
    <m/>
    <m/>
    <n v="0"/>
    <x v="0"/>
    <s v="£0.00"/>
    <s v="£0.00"/>
    <s v="£0.00"/>
    <s v="£0.00"/>
    <s v="£0.00"/>
    <n v="0"/>
    <m/>
  </r>
  <r>
    <x v="0"/>
    <s v="Weston Favell"/>
    <s v="007 / W.C (now waiting area)"/>
    <s v="GF"/>
    <n v="1"/>
    <s v="Internal Finishes"/>
    <n v="102"/>
    <x v="1"/>
    <n v="10207"/>
    <x v="1"/>
    <m/>
    <m/>
    <m/>
    <x v="0"/>
    <m/>
    <n v="12"/>
    <m/>
    <m/>
    <m/>
    <m/>
    <m/>
    <m/>
    <n v="0"/>
    <x v="0"/>
    <s v="£0.00"/>
    <s v="£0.00"/>
    <s v="£0.00"/>
    <s v="£0.00"/>
    <s v="£0.00"/>
    <n v="0"/>
    <s v="Small area of damage near access hatch"/>
  </r>
  <r>
    <x v="0"/>
    <s v="Weston Favell"/>
    <s v="007 / W.C (now waiting area)"/>
    <s v="GF"/>
    <n v="1"/>
    <s v="Internal Finishes"/>
    <n v="103"/>
    <x v="2"/>
    <n v="10302"/>
    <x v="2"/>
    <m/>
    <m/>
    <m/>
    <x v="0"/>
    <m/>
    <n v="8"/>
    <m/>
    <m/>
    <m/>
    <m/>
    <m/>
    <m/>
    <n v="0"/>
    <x v="0"/>
    <s v="£0.00"/>
    <s v="£0.00"/>
    <s v="£0.00"/>
    <s v="£0.00"/>
    <s v="£0.00"/>
    <n v="0"/>
    <m/>
  </r>
  <r>
    <x v="0"/>
    <s v="Weston Favell"/>
    <s v="007 / W.C (now waiting area)"/>
    <s v="GF"/>
    <n v="1"/>
    <s v="Internal Finishes"/>
    <n v="104"/>
    <x v="6"/>
    <n v="10401"/>
    <x v="8"/>
    <m/>
    <m/>
    <m/>
    <x v="0"/>
    <m/>
    <n v="6"/>
    <m/>
    <m/>
    <m/>
    <m/>
    <m/>
    <m/>
    <n v="0"/>
    <x v="0"/>
    <s v="£0.00"/>
    <s v="£0.00"/>
    <s v="£0.00"/>
    <s v="£0.00"/>
    <s v="£0.00"/>
    <n v="0"/>
    <m/>
  </r>
  <r>
    <x v="0"/>
    <s v="Weston Favell"/>
    <s v="007 / W.C (now waiting area)"/>
    <s v="GF"/>
    <n v="1"/>
    <s v="Internal Finishes"/>
    <n v="104"/>
    <x v="6"/>
    <n v="10409"/>
    <x v="38"/>
    <m/>
    <m/>
    <m/>
    <x v="0"/>
    <m/>
    <n v="6"/>
    <m/>
    <m/>
    <m/>
    <m/>
    <m/>
    <m/>
    <n v="0"/>
    <x v="0"/>
    <s v="£0.00"/>
    <s v="£0.00"/>
    <s v="£0.00"/>
    <s v="£0.00"/>
    <s v="£0.00"/>
    <n v="0"/>
    <m/>
  </r>
  <r>
    <x v="0"/>
    <s v="Weston Favell"/>
    <s v="007 / W.C (now waiting area)"/>
    <s v="GF"/>
    <n v="2"/>
    <s v="Door"/>
    <n v="201"/>
    <x v="3"/>
    <n v="20102"/>
    <x v="15"/>
    <m/>
    <m/>
    <m/>
    <x v="0"/>
    <m/>
    <n v="10"/>
    <m/>
    <m/>
    <m/>
    <m/>
    <m/>
    <m/>
    <n v="0"/>
    <x v="0"/>
    <s v="£0.00"/>
    <s v="£0.00"/>
    <s v="£0.00"/>
    <s v="£0.00"/>
    <s v="£0.00"/>
    <n v="0"/>
    <m/>
  </r>
  <r>
    <x v="0"/>
    <s v="Weston Favell"/>
    <s v="007 / W.C (now waiting area)"/>
    <s v="GF"/>
    <n v="3"/>
    <s v="Ironmongery"/>
    <n v="301"/>
    <x v="4"/>
    <n v="30101"/>
    <x v="4"/>
    <m/>
    <m/>
    <m/>
    <x v="0"/>
    <m/>
    <n v="10"/>
    <m/>
    <m/>
    <m/>
    <m/>
    <m/>
    <m/>
    <n v="0"/>
    <x v="0"/>
    <s v="£0.00"/>
    <s v="£0.00"/>
    <s v="£0.00"/>
    <s v="£0.00"/>
    <s v="£0.00"/>
    <n v="0"/>
    <m/>
  </r>
  <r>
    <x v="0"/>
    <s v="Weston Favell"/>
    <s v="007 / W.C (now waiting area)"/>
    <s v="GF"/>
    <n v="4"/>
    <s v="Joinery"/>
    <n v="401"/>
    <x v="5"/>
    <n v="40101"/>
    <x v="12"/>
    <m/>
    <m/>
    <m/>
    <x v="0"/>
    <m/>
    <n v="8"/>
    <m/>
    <m/>
    <m/>
    <m/>
    <m/>
    <m/>
    <n v="0"/>
    <x v="0"/>
    <s v="£0.00"/>
    <s v="£0.00"/>
    <s v="£0.00"/>
    <s v="£0.00"/>
    <s v="£0.00"/>
    <n v="0"/>
    <m/>
  </r>
  <r>
    <x v="0"/>
    <s v="Weston Favell"/>
    <s v="007 / W.C (now waiting area)"/>
    <s v="GF"/>
    <n v="4"/>
    <s v="Joinery"/>
    <n v="401"/>
    <x v="5"/>
    <n v="40102"/>
    <x v="6"/>
    <m/>
    <m/>
    <m/>
    <x v="0"/>
    <m/>
    <n v="8"/>
    <m/>
    <m/>
    <m/>
    <m/>
    <m/>
    <m/>
    <n v="0"/>
    <x v="0"/>
    <s v="£0.00"/>
    <s v="£0.00"/>
    <s v="£0.00"/>
    <s v="£0.00"/>
    <s v="£0.00"/>
    <n v="0"/>
    <m/>
  </r>
  <r>
    <x v="0"/>
    <s v="Weston Favell"/>
    <s v="007 / W.C (now waiting area)"/>
    <s v="GF"/>
    <n v="4"/>
    <s v="Joinery"/>
    <n v="401"/>
    <x v="5"/>
    <n v="40105"/>
    <x v="59"/>
    <m/>
    <m/>
    <m/>
    <x v="0"/>
    <m/>
    <n v="8"/>
    <m/>
    <m/>
    <m/>
    <m/>
    <m/>
    <m/>
    <n v="0"/>
    <x v="0"/>
    <s v="£0.00"/>
    <s v="£0.00"/>
    <s v="£0.00"/>
    <s v="£0.00"/>
    <s v="£0.00"/>
    <n v="0"/>
    <m/>
  </r>
  <r>
    <x v="0"/>
    <s v="Weston Favell"/>
    <s v="002 / Entrance Public Enquiries"/>
    <s v="GF"/>
    <n v="1"/>
    <s v="Internal Finishes"/>
    <n v="101"/>
    <x v="0"/>
    <n v="10102"/>
    <x v="0"/>
    <s v="m2"/>
    <n v="6.75"/>
    <n v="76.47"/>
    <x v="1"/>
    <n v="25"/>
    <n v="2"/>
    <n v="516.17250000000001"/>
    <s v="Ceiling tiles are aged "/>
    <s v="Replace all tiles (public facing area)"/>
    <s v="INT 22, INT 17"/>
    <n v="2"/>
    <n v="2"/>
    <n v="4"/>
    <x v="2"/>
    <s v="£0.00"/>
    <n v="516.17250000000001"/>
    <s v="£0.00"/>
    <s v="£0.00"/>
    <s v="£0.00"/>
    <n v="516.17250000000001"/>
    <m/>
  </r>
  <r>
    <x v="0"/>
    <s v="Weston Favell"/>
    <s v="002 / Entrance Public Enquiries"/>
    <s v="GF"/>
    <n v="1"/>
    <s v="Internal Finishes"/>
    <n v="102"/>
    <x v="1"/>
    <n v="10203"/>
    <x v="48"/>
    <m/>
    <m/>
    <m/>
    <x v="0"/>
    <m/>
    <n v="40"/>
    <m/>
    <m/>
    <m/>
    <m/>
    <m/>
    <m/>
    <n v="0"/>
    <x v="0"/>
    <s v="£0.00"/>
    <s v="£0.00"/>
    <s v="£0.00"/>
    <s v="£0.00"/>
    <s v="£0.00"/>
    <n v="0"/>
    <m/>
  </r>
  <r>
    <x v="0"/>
    <s v="Weston Favell"/>
    <s v="002 / Entrance Public Enquiries"/>
    <s v="GF"/>
    <n v="1"/>
    <s v="Internal Finishes"/>
    <n v="102"/>
    <x v="1"/>
    <n v="10207"/>
    <x v="1"/>
    <m/>
    <m/>
    <m/>
    <x v="0"/>
    <m/>
    <n v="12"/>
    <m/>
    <m/>
    <m/>
    <m/>
    <m/>
    <m/>
    <n v="0"/>
    <x v="0"/>
    <s v="£0.00"/>
    <s v="£0.00"/>
    <s v="£0.00"/>
    <s v="£0.00"/>
    <s v="£0.00"/>
    <n v="0"/>
    <m/>
  </r>
  <r>
    <x v="0"/>
    <s v="Weston Favell"/>
    <s v="002 / Entrance Public Enquiries"/>
    <s v="GF"/>
    <n v="1"/>
    <s v="Internal Finishes"/>
    <n v="103"/>
    <x v="2"/>
    <n v="10302"/>
    <x v="2"/>
    <s v="m2"/>
    <n v="6.75"/>
    <n v="43.58"/>
    <x v="1"/>
    <n v="15"/>
    <n v="2"/>
    <n v="294.16499999999996"/>
    <s v="Heavily worn and past life expectancy"/>
    <s v="Replace"/>
    <s v="INT 21"/>
    <n v="2"/>
    <n v="3"/>
    <n v="6"/>
    <x v="1"/>
    <s v="£0.00"/>
    <n v="294.16499999999996"/>
    <s v="£0.00"/>
    <s v="£0.00"/>
    <s v="£0.00"/>
    <n v="294.16499999999996"/>
    <m/>
  </r>
  <r>
    <x v="0"/>
    <s v="Weston Favell"/>
    <s v="002 / Entrance Public Enquiries"/>
    <s v="GF"/>
    <n v="1"/>
    <s v="Internal Finishes"/>
    <n v="104"/>
    <x v="6"/>
    <n v="10401"/>
    <x v="8"/>
    <s v="m2"/>
    <n v="29.16"/>
    <n v="5.31"/>
    <x v="1"/>
    <n v="5"/>
    <n v="2"/>
    <n v="154.83959999999999"/>
    <s v="Poor decorations with scuffs and marks noted."/>
    <s v="Redecorate"/>
    <s v="INT 9"/>
    <n v="2"/>
    <n v="2"/>
    <n v="4"/>
    <x v="2"/>
    <s v="£0.00"/>
    <n v="154.83959999999999"/>
    <s v="£0.00"/>
    <s v="£0.00"/>
    <s v="£0.00"/>
    <n v="154.83959999999999"/>
    <m/>
  </r>
  <r>
    <x v="0"/>
    <s v="Weston Favell"/>
    <s v="002 / Entrance Public Enquiries"/>
    <s v="GF"/>
    <n v="1"/>
    <s v="Internal Finishes"/>
    <n v="104"/>
    <x v="6"/>
    <n v="10409"/>
    <x v="38"/>
    <s v="m2"/>
    <n v="2"/>
    <n v="7"/>
    <x v="1"/>
    <n v="5"/>
    <n v="2"/>
    <n v="14"/>
    <s v="Poor decorations with scuffs and marks noted."/>
    <s v="Redecorate"/>
    <m/>
    <n v="2"/>
    <n v="2"/>
    <n v="4"/>
    <x v="2"/>
    <s v="£0.00"/>
    <n v="14"/>
    <s v="£0.00"/>
    <s v="£0.00"/>
    <s v="£0.00"/>
    <n v="14"/>
    <m/>
  </r>
  <r>
    <x v="0"/>
    <s v="Weston Favell"/>
    <s v="002 / Entrance Public Enquiries"/>
    <s v="GF"/>
    <n v="2"/>
    <s v="Door"/>
    <n v="201"/>
    <x v="3"/>
    <n v="20102"/>
    <x v="15"/>
    <m/>
    <m/>
    <m/>
    <x v="0"/>
    <m/>
    <n v="8"/>
    <m/>
    <m/>
    <m/>
    <m/>
    <m/>
    <m/>
    <n v="0"/>
    <x v="0"/>
    <s v="£0.00"/>
    <s v="£0.00"/>
    <s v="£0.00"/>
    <s v="£0.00"/>
    <s v="£0.00"/>
    <n v="0"/>
    <m/>
  </r>
  <r>
    <x v="0"/>
    <s v="Weston Favell"/>
    <s v="002 / Entrance Public Enquiries"/>
    <s v="GF"/>
    <n v="2"/>
    <s v="Door"/>
    <n v="201"/>
    <x v="3"/>
    <n v="20109"/>
    <x v="57"/>
    <m/>
    <m/>
    <m/>
    <x v="0"/>
    <m/>
    <n v="10"/>
    <m/>
    <m/>
    <m/>
    <m/>
    <m/>
    <m/>
    <n v="0"/>
    <x v="0"/>
    <s v="£0.00"/>
    <s v="£0.00"/>
    <s v="£0.00"/>
    <s v="£0.00"/>
    <s v="£0.00"/>
    <n v="0"/>
    <m/>
  </r>
  <r>
    <x v="0"/>
    <s v="Weston Favell"/>
    <s v="002 / Entrance Public Enquiries"/>
    <s v="GF"/>
    <n v="4"/>
    <s v="Joinery"/>
    <n v="401"/>
    <x v="5"/>
    <n v="40102"/>
    <x v="6"/>
    <m/>
    <m/>
    <m/>
    <x v="0"/>
    <m/>
    <n v="8"/>
    <m/>
    <m/>
    <m/>
    <m/>
    <m/>
    <m/>
    <n v="0"/>
    <x v="0"/>
    <s v="£0.00"/>
    <s v="£0.00"/>
    <s v="£0.00"/>
    <s v="£0.00"/>
    <s v="£0.00"/>
    <n v="0"/>
    <m/>
  </r>
  <r>
    <x v="0"/>
    <s v="Weston Favell"/>
    <s v="002 / Entrance Public Enquiries"/>
    <s v="GF"/>
    <n v="7"/>
    <s v="FF&amp;E"/>
    <n v="701"/>
    <x v="7"/>
    <n v="70117"/>
    <x v="60"/>
    <m/>
    <m/>
    <m/>
    <x v="0"/>
    <m/>
    <n v="8"/>
    <m/>
    <m/>
    <m/>
    <m/>
    <m/>
    <m/>
    <n v="0"/>
    <x v="0"/>
    <s v="£0.00"/>
    <s v="£0.00"/>
    <s v="£0.00"/>
    <s v="£0.00"/>
    <s v="£0.00"/>
    <n v="0"/>
    <m/>
  </r>
  <r>
    <x v="0"/>
    <s v="Weston Favell"/>
    <s v="003 / Waiting Room"/>
    <s v="GF"/>
    <n v="1"/>
    <s v="Internal Finishes"/>
    <n v="101"/>
    <x v="0"/>
    <n v="10102"/>
    <x v="0"/>
    <s v="m2"/>
    <n v="21.13"/>
    <n v="76.47"/>
    <x v="1"/>
    <n v="25"/>
    <n v="2"/>
    <n v="1615.8110999999999"/>
    <s v="Ceiling tiles are aged "/>
    <s v="Replace all tiles (public facing area)"/>
    <s v="INT 22, INT 17"/>
    <n v="2"/>
    <n v="2"/>
    <n v="4"/>
    <x v="2"/>
    <s v="£0.00"/>
    <n v="1615.8110999999999"/>
    <s v="£0.00"/>
    <s v="£0.00"/>
    <s v="£0.00"/>
    <n v="1615.8110999999999"/>
    <m/>
  </r>
  <r>
    <x v="0"/>
    <s v="Weston Favell"/>
    <s v="003 / Waiting Room"/>
    <s v="GF"/>
    <n v="1"/>
    <s v="Internal Finishes"/>
    <n v="102"/>
    <x v="1"/>
    <n v="10203"/>
    <x v="48"/>
    <m/>
    <m/>
    <m/>
    <x v="0"/>
    <m/>
    <n v="40"/>
    <m/>
    <m/>
    <m/>
    <m/>
    <m/>
    <m/>
    <n v="0"/>
    <x v="0"/>
    <s v="£0.00"/>
    <s v="£0.00"/>
    <s v="£0.00"/>
    <s v="£0.00"/>
    <s v="£0.00"/>
    <n v="0"/>
    <m/>
  </r>
  <r>
    <x v="0"/>
    <s v="Weston Favell"/>
    <s v="003 / Waiting Room"/>
    <s v="GF"/>
    <n v="1"/>
    <s v="Internal Finishes"/>
    <n v="102"/>
    <x v="1"/>
    <n v="10207"/>
    <x v="1"/>
    <m/>
    <m/>
    <m/>
    <x v="0"/>
    <m/>
    <n v="12"/>
    <m/>
    <m/>
    <m/>
    <m/>
    <m/>
    <m/>
    <n v="0"/>
    <x v="0"/>
    <s v="£0.00"/>
    <s v="£0.00"/>
    <s v="£0.00"/>
    <s v="£0.00"/>
    <s v="£0.00"/>
    <n v="0"/>
    <m/>
  </r>
  <r>
    <x v="0"/>
    <s v="Weston Favell"/>
    <s v="003 / Waiting Room"/>
    <s v="GF"/>
    <n v="1"/>
    <s v="Internal Finishes"/>
    <n v="103"/>
    <x v="2"/>
    <n v="10302"/>
    <x v="2"/>
    <s v="m2"/>
    <n v="21.13"/>
    <n v="43.58"/>
    <x v="1"/>
    <n v="15"/>
    <n v="2"/>
    <n v="920.84539999999993"/>
    <s v="Heavily worn and past life expectancy"/>
    <s v="Replace"/>
    <s v="INT 21"/>
    <n v="2"/>
    <n v="3"/>
    <n v="6"/>
    <x v="1"/>
    <s v="£0.00"/>
    <n v="920.84539999999993"/>
    <s v="£0.00"/>
    <s v="£0.00"/>
    <s v="£0.00"/>
    <n v="920.84539999999993"/>
    <m/>
  </r>
  <r>
    <x v="0"/>
    <s v="Weston Favell"/>
    <s v="003 / Waiting Room"/>
    <s v="GF"/>
    <n v="1"/>
    <s v="Internal Finishes"/>
    <n v="104"/>
    <x v="6"/>
    <n v="10401"/>
    <x v="8"/>
    <s v="m2"/>
    <n v="53.46"/>
    <n v="5.31"/>
    <x v="1"/>
    <n v="5"/>
    <n v="2"/>
    <n v="283.87259999999998"/>
    <s v="Poor decorations with scuffs and marks noted."/>
    <s v="Redecorate"/>
    <s v="INT 9"/>
    <n v="2"/>
    <n v="2"/>
    <n v="4"/>
    <x v="2"/>
    <s v="£0.00"/>
    <n v="283.87259999999998"/>
    <s v="£0.00"/>
    <s v="£0.00"/>
    <s v="£0.00"/>
    <n v="283.87259999999998"/>
    <m/>
  </r>
  <r>
    <x v="0"/>
    <s v="Weston Favell"/>
    <s v="003 / Waiting Room"/>
    <s v="GF"/>
    <n v="1"/>
    <s v="Internal Finishes"/>
    <n v="104"/>
    <x v="6"/>
    <n v="10409"/>
    <x v="38"/>
    <s v="m2"/>
    <n v="3"/>
    <n v="7"/>
    <x v="1"/>
    <n v="5"/>
    <n v="2"/>
    <n v="21"/>
    <s v="Poor decorations with scuffs and marks noted."/>
    <s v="Redecorate"/>
    <m/>
    <n v="2"/>
    <n v="2"/>
    <n v="4"/>
    <x v="2"/>
    <s v="£0.00"/>
    <n v="21"/>
    <s v="£0.00"/>
    <s v="£0.00"/>
    <s v="£0.00"/>
    <n v="21"/>
    <m/>
  </r>
  <r>
    <x v="0"/>
    <s v="Weston Favell"/>
    <s v="003 / Waiting Room"/>
    <s v="GF"/>
    <n v="2"/>
    <s v="Door"/>
    <n v="201"/>
    <x v="3"/>
    <n v="20102"/>
    <x v="15"/>
    <m/>
    <m/>
    <m/>
    <x v="0"/>
    <m/>
    <n v="8"/>
    <m/>
    <m/>
    <m/>
    <m/>
    <m/>
    <m/>
    <n v="0"/>
    <x v="0"/>
    <s v="£0.00"/>
    <s v="£0.00"/>
    <s v="£0.00"/>
    <s v="£0.00"/>
    <s v="£0.00"/>
    <n v="0"/>
    <m/>
  </r>
  <r>
    <x v="0"/>
    <s v="Weston Favell"/>
    <s v="003 / Waiting Room"/>
    <s v="GF"/>
    <n v="2"/>
    <s v="Door"/>
    <n v="201"/>
    <x v="3"/>
    <n v="20109"/>
    <x v="57"/>
    <m/>
    <m/>
    <m/>
    <x v="0"/>
    <m/>
    <n v="10"/>
    <m/>
    <m/>
    <m/>
    <m/>
    <m/>
    <m/>
    <n v="0"/>
    <x v="0"/>
    <s v="£0.00"/>
    <s v="£0.00"/>
    <s v="£0.00"/>
    <s v="£0.00"/>
    <s v="£0.00"/>
    <n v="0"/>
    <m/>
  </r>
  <r>
    <x v="0"/>
    <s v="Weston Favell"/>
    <s v="003 / Waiting Room"/>
    <s v="GF"/>
    <n v="4"/>
    <s v="Joinery"/>
    <n v="401"/>
    <x v="5"/>
    <n v="40102"/>
    <x v="6"/>
    <m/>
    <m/>
    <m/>
    <x v="0"/>
    <m/>
    <n v="8"/>
    <m/>
    <m/>
    <m/>
    <m/>
    <m/>
    <m/>
    <n v="0"/>
    <x v="0"/>
    <s v="£0.00"/>
    <s v="£0.00"/>
    <s v="£0.00"/>
    <s v="£0.00"/>
    <s v="£0.00"/>
    <n v="0"/>
    <m/>
  </r>
  <r>
    <x v="0"/>
    <s v="Weston Favell"/>
    <s v="003 / Waiting Room"/>
    <s v="GF"/>
    <n v="7"/>
    <s v="FF&amp;E"/>
    <n v="701"/>
    <x v="7"/>
    <n v="70117"/>
    <x v="60"/>
    <m/>
    <m/>
    <m/>
    <x v="0"/>
    <m/>
    <n v="8"/>
    <m/>
    <m/>
    <m/>
    <m/>
    <m/>
    <m/>
    <n v="0"/>
    <x v="0"/>
    <s v="£0.00"/>
    <s v="£0.00"/>
    <s v="£0.00"/>
    <s v="£0.00"/>
    <s v="£0.00"/>
    <n v="0"/>
    <m/>
  </r>
  <r>
    <x v="0"/>
    <s v="Weston Favell"/>
    <s v="004 / Lobby Corridor"/>
    <s v="GF"/>
    <n v="1"/>
    <s v="Internal Finishes"/>
    <n v="101"/>
    <x v="0"/>
    <n v="10102"/>
    <x v="0"/>
    <m/>
    <m/>
    <m/>
    <x v="0"/>
    <m/>
    <n v="8"/>
    <m/>
    <m/>
    <m/>
    <m/>
    <m/>
    <m/>
    <n v="0"/>
    <x v="0"/>
    <s v="£0.00"/>
    <s v="£0.00"/>
    <s v="£0.00"/>
    <s v="£0.00"/>
    <s v="£0.00"/>
    <n v="0"/>
    <m/>
  </r>
  <r>
    <x v="0"/>
    <s v="Weston Favell"/>
    <s v="004 / Lobby Corridor"/>
    <s v="GF"/>
    <n v="1"/>
    <s v="Internal Finishes"/>
    <n v="102"/>
    <x v="1"/>
    <n v="10203"/>
    <x v="48"/>
    <m/>
    <m/>
    <m/>
    <x v="0"/>
    <m/>
    <n v="40"/>
    <m/>
    <m/>
    <m/>
    <m/>
    <m/>
    <m/>
    <n v="0"/>
    <x v="0"/>
    <s v="£0.00"/>
    <s v="£0.00"/>
    <s v="£0.00"/>
    <s v="£0.00"/>
    <s v="£0.00"/>
    <n v="0"/>
    <m/>
  </r>
  <r>
    <x v="0"/>
    <s v="Weston Favell"/>
    <s v="004 / Lobby Corridor"/>
    <s v="GF"/>
    <n v="1"/>
    <s v="Internal Finishes"/>
    <n v="103"/>
    <x v="2"/>
    <n v="10302"/>
    <x v="2"/>
    <m/>
    <m/>
    <m/>
    <x v="0"/>
    <m/>
    <n v="8"/>
    <m/>
    <m/>
    <m/>
    <m/>
    <m/>
    <m/>
    <n v="0"/>
    <x v="0"/>
    <s v="£0.00"/>
    <s v="£0.00"/>
    <s v="£0.00"/>
    <s v="£0.00"/>
    <s v="£0.00"/>
    <n v="0"/>
    <m/>
  </r>
  <r>
    <x v="0"/>
    <s v="Weston Favell"/>
    <s v="004 / Lobby Corridor"/>
    <s v="GF"/>
    <n v="4"/>
    <s v="Joinery"/>
    <n v="401"/>
    <x v="5"/>
    <n v="40102"/>
    <x v="6"/>
    <m/>
    <m/>
    <m/>
    <x v="0"/>
    <m/>
    <n v="8"/>
    <m/>
    <m/>
    <m/>
    <m/>
    <m/>
    <m/>
    <n v="0"/>
    <x v="0"/>
    <s v="£0.00"/>
    <s v="£0.00"/>
    <s v="£0.00"/>
    <s v="£0.00"/>
    <s v="£0.00"/>
    <n v="0"/>
    <m/>
  </r>
  <r>
    <x v="0"/>
    <s v="Weston Favell"/>
    <s v="006 /  W.C - D"/>
    <s v="GF"/>
    <n v="1"/>
    <s v="Internal Finishes"/>
    <n v="101"/>
    <x v="0"/>
    <n v="10102"/>
    <x v="0"/>
    <s v="m2"/>
    <n v="2.54"/>
    <n v="76.47"/>
    <x v="1"/>
    <n v="25"/>
    <n v="3"/>
    <n v="194.2338"/>
    <s v="Damaged / Scuffed tiles"/>
    <s v="Replace"/>
    <s v="INT 22, INT 17"/>
    <n v="2"/>
    <n v="2"/>
    <n v="4"/>
    <x v="2"/>
    <s v="£0.00"/>
    <s v="£0.00"/>
    <n v="194.2338"/>
    <s v="£0.00"/>
    <s v="£0.00"/>
    <n v="194.2338"/>
    <m/>
  </r>
  <r>
    <x v="0"/>
    <s v="Weston Favell"/>
    <s v="006 /  W.C - D"/>
    <s v="GF"/>
    <n v="1"/>
    <s v="Internal Finishes"/>
    <n v="102"/>
    <x v="1"/>
    <n v="10207"/>
    <x v="1"/>
    <m/>
    <m/>
    <m/>
    <x v="0"/>
    <m/>
    <n v="12"/>
    <m/>
    <m/>
    <m/>
    <m/>
    <m/>
    <m/>
    <n v="0"/>
    <x v="0"/>
    <s v="£0.00"/>
    <s v="£0.00"/>
    <s v="£0.00"/>
    <s v="£0.00"/>
    <s v="£0.00"/>
    <n v="0"/>
    <m/>
  </r>
  <r>
    <x v="0"/>
    <s v="Weston Favell"/>
    <s v="006 /  W.C - D"/>
    <s v="GF"/>
    <n v="1"/>
    <s v="Internal Finishes"/>
    <n v="103"/>
    <x v="2"/>
    <n v="10305"/>
    <x v="61"/>
    <m/>
    <m/>
    <m/>
    <x v="0"/>
    <m/>
    <n v="10"/>
    <m/>
    <m/>
    <m/>
    <m/>
    <m/>
    <m/>
    <n v="0"/>
    <x v="0"/>
    <s v="£0.00"/>
    <s v="£0.00"/>
    <s v="£0.00"/>
    <s v="£0.00"/>
    <s v="£0.00"/>
    <n v="0"/>
    <m/>
  </r>
  <r>
    <x v="0"/>
    <s v="Weston Favell"/>
    <s v="006 /  W.C - D"/>
    <s v="GF"/>
    <n v="1"/>
    <s v="Internal Finishes"/>
    <n v="104"/>
    <x v="6"/>
    <n v="10401"/>
    <x v="8"/>
    <m/>
    <m/>
    <m/>
    <x v="0"/>
    <m/>
    <n v="6"/>
    <m/>
    <m/>
    <m/>
    <m/>
    <m/>
    <m/>
    <n v="0"/>
    <x v="0"/>
    <s v="£0.00"/>
    <s v="£0.00"/>
    <s v="£0.00"/>
    <s v="£0.00"/>
    <s v="£0.00"/>
    <n v="0"/>
    <m/>
  </r>
  <r>
    <x v="0"/>
    <s v="Weston Favell"/>
    <s v="006 /  W.C - D"/>
    <s v="GF"/>
    <n v="1"/>
    <s v="Internal Finishes"/>
    <n v="104"/>
    <x v="6"/>
    <n v="10411"/>
    <x v="59"/>
    <s v="m2"/>
    <n v="1"/>
    <n v="10"/>
    <x v="1"/>
    <n v="15"/>
    <n v="2"/>
    <n v="10"/>
    <s v="Poor decorations with scuffs and marks noted."/>
    <s v="Redecorate"/>
    <m/>
    <n v="2"/>
    <n v="2"/>
    <n v="4"/>
    <x v="2"/>
    <s v="£0.00"/>
    <n v="10"/>
    <s v="£0.00"/>
    <s v="£0.00"/>
    <s v="£0.00"/>
    <n v="10"/>
    <m/>
  </r>
  <r>
    <x v="0"/>
    <s v="Weston Favell"/>
    <s v="006 /  W.C - D"/>
    <s v="GF"/>
    <n v="2"/>
    <s v="Door"/>
    <n v="201"/>
    <x v="3"/>
    <n v="20102"/>
    <x v="15"/>
    <m/>
    <m/>
    <m/>
    <x v="0"/>
    <m/>
    <n v="8"/>
    <m/>
    <m/>
    <m/>
    <m/>
    <m/>
    <m/>
    <n v="0"/>
    <x v="0"/>
    <s v="£0.00"/>
    <s v="£0.00"/>
    <s v="£0.00"/>
    <s v="£0.00"/>
    <s v="£0.00"/>
    <n v="0"/>
    <m/>
  </r>
  <r>
    <x v="0"/>
    <s v="Weston Favell"/>
    <s v="006 /  W.C - D"/>
    <s v="GF"/>
    <n v="3"/>
    <s v="Ironmongery"/>
    <n v="301"/>
    <x v="4"/>
    <n v="30101"/>
    <x v="4"/>
    <m/>
    <m/>
    <m/>
    <x v="0"/>
    <m/>
    <n v="10"/>
    <m/>
    <m/>
    <m/>
    <m/>
    <m/>
    <m/>
    <n v="0"/>
    <x v="0"/>
    <s v="£0.00"/>
    <s v="£0.00"/>
    <s v="£0.00"/>
    <s v="£0.00"/>
    <s v="£0.00"/>
    <n v="0"/>
    <m/>
  </r>
  <r>
    <x v="0"/>
    <s v="Weston Favell"/>
    <s v="006 /  W.C - D"/>
    <s v="GF"/>
    <n v="4"/>
    <s v="Joinery"/>
    <n v="401"/>
    <x v="5"/>
    <n v="40101"/>
    <x v="12"/>
    <m/>
    <m/>
    <m/>
    <x v="0"/>
    <m/>
    <n v="8"/>
    <m/>
    <m/>
    <m/>
    <m/>
    <m/>
    <m/>
    <n v="0"/>
    <x v="0"/>
    <s v="£0.00"/>
    <s v="£0.00"/>
    <s v="£0.00"/>
    <s v="£0.00"/>
    <s v="£0.00"/>
    <n v="0"/>
    <m/>
  </r>
  <r>
    <x v="0"/>
    <s v="Weston Favell"/>
    <s v="006 /  W.C - D"/>
    <s v="GF"/>
    <n v="4"/>
    <s v="Joinery"/>
    <n v="401"/>
    <x v="5"/>
    <n v="40105"/>
    <x v="59"/>
    <m/>
    <m/>
    <m/>
    <x v="0"/>
    <m/>
    <n v="8"/>
    <m/>
    <m/>
    <m/>
    <m/>
    <m/>
    <m/>
    <n v="0"/>
    <x v="0"/>
    <s v="£0.00"/>
    <s v="£0.00"/>
    <s v="£0.00"/>
    <s v="£0.00"/>
    <s v="£0.00"/>
    <n v="0"/>
    <m/>
  </r>
  <r>
    <x v="0"/>
    <s v="Weston Favell"/>
    <s v="006 /  W.C - D"/>
    <s v="GF"/>
    <n v="5"/>
    <s v="Sanitary ware"/>
    <n v="501"/>
    <x v="13"/>
    <n v="50101"/>
    <x v="36"/>
    <m/>
    <m/>
    <m/>
    <x v="0"/>
    <m/>
    <n v="10"/>
    <m/>
    <m/>
    <m/>
    <m/>
    <m/>
    <m/>
    <n v="0"/>
    <x v="0"/>
    <s v="£0.00"/>
    <s v="£0.00"/>
    <s v="£0.00"/>
    <s v="£0.00"/>
    <s v="£0.00"/>
    <n v="0"/>
    <m/>
  </r>
  <r>
    <x v="0"/>
    <s v="Weston Favell"/>
    <s v="006 /  W.C - D"/>
    <s v="GF"/>
    <n v="5"/>
    <s v="Sanitary ware"/>
    <n v="502"/>
    <x v="8"/>
    <n v="50201"/>
    <x v="36"/>
    <m/>
    <m/>
    <m/>
    <x v="0"/>
    <m/>
    <n v="10"/>
    <m/>
    <m/>
    <m/>
    <m/>
    <m/>
    <m/>
    <n v="0"/>
    <x v="0"/>
    <s v="£0.00"/>
    <s v="£0.00"/>
    <s v="£0.00"/>
    <s v="£0.00"/>
    <s v="£0.00"/>
    <n v="0"/>
    <m/>
  </r>
  <r>
    <x v="0"/>
    <s v="Weston Favell"/>
    <s v="006 /  W.C - D"/>
    <s v="GF"/>
    <n v="7"/>
    <s v="FF&amp;E"/>
    <n v="701"/>
    <x v="7"/>
    <n v="70101"/>
    <x v="62"/>
    <m/>
    <m/>
    <m/>
    <x v="0"/>
    <m/>
    <n v="10"/>
    <m/>
    <m/>
    <m/>
    <m/>
    <m/>
    <m/>
    <n v="0"/>
    <x v="0"/>
    <s v="£0.00"/>
    <s v="£0.00"/>
    <s v="£0.00"/>
    <s v="£0.00"/>
    <s v="£0.00"/>
    <n v="0"/>
    <m/>
  </r>
  <r>
    <x v="0"/>
    <s v="Weston Favell"/>
    <s v="006 /  W.C - D"/>
    <s v="GF"/>
    <n v="7"/>
    <s v="FF&amp;E"/>
    <n v="701"/>
    <x v="7"/>
    <n v="70102"/>
    <x v="63"/>
    <m/>
    <m/>
    <m/>
    <x v="0"/>
    <m/>
    <n v="10"/>
    <m/>
    <m/>
    <m/>
    <m/>
    <m/>
    <m/>
    <n v="0"/>
    <x v="0"/>
    <s v="£0.00"/>
    <s v="£0.00"/>
    <s v="£0.00"/>
    <s v="£0.00"/>
    <s v="£0.00"/>
    <n v="0"/>
    <m/>
  </r>
  <r>
    <x v="0"/>
    <s v="Weston Favell"/>
    <s v="006 /  W.C - D"/>
    <s v="GF"/>
    <n v="7"/>
    <s v="FF&amp;E"/>
    <n v="701"/>
    <x v="7"/>
    <n v="70103"/>
    <x v="64"/>
    <m/>
    <m/>
    <m/>
    <x v="0"/>
    <m/>
    <n v="10"/>
    <m/>
    <m/>
    <m/>
    <m/>
    <m/>
    <m/>
    <n v="0"/>
    <x v="0"/>
    <s v="£0.00"/>
    <s v="£0.00"/>
    <s v="£0.00"/>
    <s v="£0.00"/>
    <s v="£0.00"/>
    <n v="0"/>
    <m/>
  </r>
  <r>
    <x v="0"/>
    <s v="Weston Favell"/>
    <s v="005 / W.C - F"/>
    <s v="GF"/>
    <n v="1"/>
    <s v="Internal Finishes"/>
    <n v="101"/>
    <x v="0"/>
    <n v="10102"/>
    <x v="0"/>
    <m/>
    <m/>
    <m/>
    <x v="0"/>
    <m/>
    <n v="8"/>
    <m/>
    <m/>
    <m/>
    <m/>
    <m/>
    <m/>
    <n v="0"/>
    <x v="0"/>
    <s v="£0.00"/>
    <s v="£0.00"/>
    <s v="£0.00"/>
    <s v="£0.00"/>
    <s v="£0.00"/>
    <n v="0"/>
    <m/>
  </r>
  <r>
    <x v="0"/>
    <s v="Weston Favell"/>
    <s v="005 / W.C - F"/>
    <s v="GF"/>
    <n v="1"/>
    <s v="Internal Finishes"/>
    <n v="102"/>
    <x v="1"/>
    <n v="10205"/>
    <x v="29"/>
    <m/>
    <m/>
    <m/>
    <x v="0"/>
    <m/>
    <n v="10"/>
    <m/>
    <m/>
    <m/>
    <m/>
    <m/>
    <m/>
    <n v="0"/>
    <x v="0"/>
    <s v="£0.00"/>
    <s v="£0.00"/>
    <s v="£0.00"/>
    <s v="£0.00"/>
    <s v="£0.00"/>
    <n v="0"/>
    <m/>
  </r>
  <r>
    <x v="0"/>
    <s v="Weston Favell"/>
    <s v="005 / W.C - F"/>
    <s v="GF"/>
    <n v="1"/>
    <s v="Internal Finishes"/>
    <n v="102"/>
    <x v="1"/>
    <n v="10207"/>
    <x v="1"/>
    <m/>
    <m/>
    <m/>
    <x v="0"/>
    <m/>
    <n v="12"/>
    <m/>
    <m/>
    <m/>
    <m/>
    <m/>
    <m/>
    <n v="0"/>
    <x v="0"/>
    <s v="£0.00"/>
    <s v="£0.00"/>
    <s v="£0.00"/>
    <s v="£0.00"/>
    <s v="£0.00"/>
    <n v="0"/>
    <m/>
  </r>
  <r>
    <x v="0"/>
    <s v="Weston Favell"/>
    <s v="005 / W.C - F"/>
    <s v="GF"/>
    <n v="1"/>
    <s v="Internal Finishes"/>
    <n v="103"/>
    <x v="2"/>
    <n v="10305"/>
    <x v="30"/>
    <m/>
    <m/>
    <m/>
    <x v="0"/>
    <m/>
    <n v="10"/>
    <m/>
    <m/>
    <m/>
    <m/>
    <m/>
    <m/>
    <n v="0"/>
    <x v="0"/>
    <s v="£0.00"/>
    <s v="£0.00"/>
    <s v="£0.00"/>
    <s v="£0.00"/>
    <s v="£0.00"/>
    <n v="0"/>
    <m/>
  </r>
  <r>
    <x v="0"/>
    <s v="Weston Favell"/>
    <s v="005 / W.C - F"/>
    <s v="GF"/>
    <n v="1"/>
    <s v="Internal Finishes"/>
    <n v="104"/>
    <x v="6"/>
    <n v="10401"/>
    <x v="8"/>
    <m/>
    <m/>
    <m/>
    <x v="0"/>
    <m/>
    <n v="6"/>
    <m/>
    <m/>
    <m/>
    <m/>
    <m/>
    <m/>
    <n v="0"/>
    <x v="0"/>
    <s v="£0.00"/>
    <s v="£0.00"/>
    <s v="£0.00"/>
    <s v="£0.00"/>
    <s v="£0.00"/>
    <n v="0"/>
    <m/>
  </r>
  <r>
    <x v="0"/>
    <s v="Weston Favell"/>
    <s v="005 / W.C - F"/>
    <s v="GF"/>
    <n v="1"/>
    <s v="Internal Finishes"/>
    <n v="104"/>
    <x v="6"/>
    <s v="10410DS"/>
    <x v="31"/>
    <s v="m2"/>
    <n v="2"/>
    <n v="7"/>
    <x v="1"/>
    <n v="5"/>
    <n v="2"/>
    <n v="14"/>
    <s v="Timber lining to skylights in poor decorative condition"/>
    <s v="Redecorate"/>
    <m/>
    <n v="2"/>
    <n v="2"/>
    <n v="4"/>
    <x v="2"/>
    <s v="£0.00"/>
    <n v="14"/>
    <s v="£0.00"/>
    <s v="£0.00"/>
    <s v="£0.00"/>
    <n v="14"/>
    <m/>
  </r>
  <r>
    <x v="0"/>
    <s v="Weston Favell"/>
    <s v="005 / W.C - F"/>
    <s v="GF"/>
    <n v="2"/>
    <s v="Door"/>
    <n v="201"/>
    <x v="3"/>
    <n v="20102"/>
    <x v="15"/>
    <m/>
    <m/>
    <m/>
    <x v="0"/>
    <m/>
    <n v="8"/>
    <m/>
    <m/>
    <m/>
    <m/>
    <m/>
    <m/>
    <n v="0"/>
    <x v="0"/>
    <s v="£0.00"/>
    <s v="£0.00"/>
    <s v="£0.00"/>
    <s v="£0.00"/>
    <s v="£0.00"/>
    <n v="0"/>
    <m/>
  </r>
  <r>
    <x v="0"/>
    <s v="Weston Favell"/>
    <s v="005 / W.C - F"/>
    <s v="GF"/>
    <n v="3"/>
    <s v="Ironmongery"/>
    <n v="301"/>
    <x v="4"/>
    <n v="30101"/>
    <x v="4"/>
    <m/>
    <m/>
    <m/>
    <x v="0"/>
    <m/>
    <n v="8"/>
    <m/>
    <m/>
    <m/>
    <m/>
    <m/>
    <m/>
    <n v="0"/>
    <x v="0"/>
    <s v="£0.00"/>
    <s v="£0.00"/>
    <s v="£0.00"/>
    <s v="£0.00"/>
    <s v="£0.00"/>
    <n v="0"/>
    <m/>
  </r>
  <r>
    <x v="0"/>
    <s v="Weston Favell"/>
    <s v="005 / W.C - F"/>
    <s v="GF"/>
    <n v="4"/>
    <s v="Joinery"/>
    <n v="401"/>
    <x v="5"/>
    <n v="40101"/>
    <x v="12"/>
    <m/>
    <m/>
    <m/>
    <x v="0"/>
    <m/>
    <n v="8"/>
    <m/>
    <m/>
    <m/>
    <m/>
    <m/>
    <m/>
    <n v="0"/>
    <x v="0"/>
    <s v="£0.00"/>
    <s v="£0.00"/>
    <s v="£0.00"/>
    <s v="£0.00"/>
    <s v="£0.00"/>
    <n v="0"/>
    <m/>
  </r>
  <r>
    <x v="0"/>
    <s v="Weston Favell"/>
    <s v="005 / W.C - F"/>
    <s v="GF"/>
    <n v="4"/>
    <s v="Joinery"/>
    <n v="401"/>
    <x v="5"/>
    <s v="40104DS"/>
    <x v="18"/>
    <m/>
    <m/>
    <m/>
    <x v="0"/>
    <m/>
    <n v="8"/>
    <m/>
    <m/>
    <m/>
    <m/>
    <m/>
    <m/>
    <n v="0"/>
    <x v="0"/>
    <s v="£0.00"/>
    <s v="£0.00"/>
    <s v="£0.00"/>
    <s v="£0.00"/>
    <s v="£0.00"/>
    <n v="0"/>
    <m/>
  </r>
  <r>
    <x v="0"/>
    <s v="Weston Favell"/>
    <s v="005 / W.C - F"/>
    <s v="GF"/>
    <n v="5"/>
    <s v="Sanitary ware"/>
    <n v="501"/>
    <x v="13"/>
    <n v="50101"/>
    <x v="36"/>
    <m/>
    <m/>
    <m/>
    <x v="0"/>
    <m/>
    <n v="10"/>
    <m/>
    <m/>
    <m/>
    <m/>
    <m/>
    <m/>
    <n v="0"/>
    <x v="0"/>
    <s v="£0.00"/>
    <s v="£0.00"/>
    <s v="£0.00"/>
    <s v="£0.00"/>
    <s v="£0.00"/>
    <n v="0"/>
    <m/>
  </r>
  <r>
    <x v="0"/>
    <s v="Weston Favell"/>
    <s v="005 / W.C - F"/>
    <s v="GF"/>
    <n v="5"/>
    <s v="Sanitary ware"/>
    <n v="502"/>
    <x v="8"/>
    <n v="50201"/>
    <x v="36"/>
    <m/>
    <m/>
    <m/>
    <x v="0"/>
    <m/>
    <n v="10"/>
    <m/>
    <m/>
    <m/>
    <m/>
    <m/>
    <m/>
    <m/>
    <x v="3"/>
    <s v="£0.00"/>
    <s v="£0.00"/>
    <s v="£0.00"/>
    <s v="£0.00"/>
    <s v="£0.00"/>
    <n v="0"/>
    <m/>
  </r>
  <r>
    <x v="0"/>
    <s v="Weston Favell"/>
    <s v="005 / W.C - F"/>
    <s v="GF"/>
    <n v="5"/>
    <s v="Sanitary ware"/>
    <n v="504"/>
    <x v="11"/>
    <n v="50401"/>
    <x v="32"/>
    <s v="Item"/>
    <n v="1"/>
    <n v="650"/>
    <x v="1"/>
    <n v="20"/>
    <n v="2"/>
    <n v="650"/>
    <s v="Aged / worn"/>
    <s v="Replace"/>
    <s v="INT 27"/>
    <n v="2"/>
    <n v="3"/>
    <n v="6"/>
    <x v="1"/>
    <s v="£0.00"/>
    <n v="650"/>
    <s v="£0.00"/>
    <s v="£0.00"/>
    <s v="£0.00"/>
    <n v="650"/>
    <m/>
  </r>
  <r>
    <x v="0"/>
    <s v="Weston Favell"/>
    <s v="005 / W.C - F"/>
    <s v="GF"/>
    <n v="5"/>
    <s v="Sanitary ware"/>
    <n v="506"/>
    <x v="16"/>
    <n v="50601"/>
    <x v="32"/>
    <s v="Item"/>
    <n v="1"/>
    <n v="650"/>
    <x v="1"/>
    <n v="20"/>
    <n v="2"/>
    <n v="650"/>
    <s v="Aged / worn"/>
    <s v="Replace"/>
    <s v="INT 27"/>
    <n v="2"/>
    <n v="3"/>
    <n v="6"/>
    <x v="1"/>
    <s v="£0.00"/>
    <n v="650"/>
    <s v="£0.00"/>
    <s v="£0.00"/>
    <s v="£0.00"/>
    <n v="650"/>
    <m/>
  </r>
  <r>
    <x v="0"/>
    <s v="Weston Favell"/>
    <s v="030 &amp; 027"/>
    <s v="GF"/>
    <n v="1"/>
    <s v="Internal Finishes"/>
    <n v="101"/>
    <x v="0"/>
    <n v="10102"/>
    <x v="0"/>
    <m/>
    <m/>
    <m/>
    <x v="4"/>
    <m/>
    <n v="25"/>
    <m/>
    <m/>
    <m/>
    <m/>
    <m/>
    <m/>
    <n v="0"/>
    <x v="0"/>
    <s v="£0.00"/>
    <s v="£0.00"/>
    <s v="£0.00"/>
    <s v="£0.00"/>
    <s v="£0.00"/>
    <n v="0"/>
    <m/>
  </r>
  <r>
    <x v="0"/>
    <s v="Weston Favell"/>
    <s v="030 &amp; 027"/>
    <s v="GF"/>
    <n v="1"/>
    <s v="Internal Finishes"/>
    <n v="102"/>
    <x v="1"/>
    <n v="10205"/>
    <x v="29"/>
    <m/>
    <m/>
    <m/>
    <x v="4"/>
    <m/>
    <n v="35"/>
    <m/>
    <m/>
    <m/>
    <m/>
    <m/>
    <m/>
    <n v="0"/>
    <x v="0"/>
    <s v="£0.00"/>
    <s v="£0.00"/>
    <s v="£0.00"/>
    <s v="£0.00"/>
    <s v="£0.00"/>
    <n v="0"/>
    <m/>
  </r>
  <r>
    <x v="0"/>
    <s v="Weston Favell"/>
    <s v="030 &amp; 027"/>
    <s v="GF"/>
    <n v="1"/>
    <s v="Internal Finishes"/>
    <n v="102"/>
    <x v="1"/>
    <n v="10207"/>
    <x v="1"/>
    <m/>
    <m/>
    <m/>
    <x v="4"/>
    <m/>
    <n v="35"/>
    <m/>
    <m/>
    <m/>
    <m/>
    <m/>
    <m/>
    <n v="0"/>
    <x v="0"/>
    <s v="£0.00"/>
    <s v="£0.00"/>
    <s v="£0.00"/>
    <s v="£0.00"/>
    <s v="£0.00"/>
    <n v="0"/>
    <m/>
  </r>
  <r>
    <x v="0"/>
    <s v="Weston Favell"/>
    <s v="030 &amp; 027"/>
    <s v="GF"/>
    <n v="1"/>
    <s v="Internal Finishes"/>
    <n v="103"/>
    <x v="2"/>
    <n v="10301"/>
    <x v="65"/>
    <m/>
    <m/>
    <m/>
    <x v="4"/>
    <m/>
    <n v="10"/>
    <m/>
    <m/>
    <m/>
    <m/>
    <m/>
    <m/>
    <n v="0"/>
    <x v="0"/>
    <s v="£0.00"/>
    <s v="£0.00"/>
    <s v="£0.00"/>
    <s v="£0.00"/>
    <s v="£0.00"/>
    <n v="0"/>
    <m/>
  </r>
  <r>
    <x v="0"/>
    <s v="Weston Favell"/>
    <s v="030 &amp; 027"/>
    <s v="GF"/>
    <n v="1"/>
    <s v="Internal Finishes"/>
    <n v="103"/>
    <x v="2"/>
    <s v="10308DS"/>
    <x v="10"/>
    <m/>
    <m/>
    <m/>
    <x v="4"/>
    <m/>
    <n v="20"/>
    <m/>
    <m/>
    <m/>
    <m/>
    <m/>
    <m/>
    <n v="0"/>
    <x v="0"/>
    <s v="£0.00"/>
    <s v="£0.00"/>
    <s v="£0.00"/>
    <s v="£0.00"/>
    <s v="£0.00"/>
    <n v="0"/>
    <m/>
  </r>
  <r>
    <x v="0"/>
    <s v="Weston Favell"/>
    <s v="030 &amp; 027"/>
    <s v="GF"/>
    <n v="1"/>
    <s v="Internal Finishes"/>
    <n v="104"/>
    <x v="6"/>
    <n v="10401"/>
    <x v="8"/>
    <m/>
    <m/>
    <m/>
    <x v="4"/>
    <m/>
    <n v="6"/>
    <m/>
    <m/>
    <m/>
    <m/>
    <m/>
    <m/>
    <n v="0"/>
    <x v="0"/>
    <s v="£0.00"/>
    <s v="£0.00"/>
    <s v="£0.00"/>
    <s v="£0.00"/>
    <s v="£0.00"/>
    <n v="0"/>
    <m/>
  </r>
  <r>
    <x v="0"/>
    <s v="Weston Favell"/>
    <s v="030 &amp; 027"/>
    <s v="GF"/>
    <n v="1"/>
    <s v="Internal Finishes"/>
    <n v="104"/>
    <x v="6"/>
    <n v="10409"/>
    <x v="38"/>
    <m/>
    <m/>
    <m/>
    <x v="4"/>
    <m/>
    <n v="6"/>
    <m/>
    <m/>
    <m/>
    <m/>
    <m/>
    <m/>
    <n v="0"/>
    <x v="0"/>
    <s v="£0.00"/>
    <s v="£0.00"/>
    <s v="£0.00"/>
    <s v="£0.00"/>
    <s v="£0.00"/>
    <n v="0"/>
    <m/>
  </r>
  <r>
    <x v="0"/>
    <s v="Weston Favell"/>
    <s v="030 &amp; 027"/>
    <s v="GF"/>
    <n v="1"/>
    <s v="Internal Finishes"/>
    <n v="104"/>
    <x v="6"/>
    <s v="10410ds"/>
    <x v="31"/>
    <m/>
    <m/>
    <m/>
    <x v="4"/>
    <m/>
    <n v="6"/>
    <m/>
    <m/>
    <m/>
    <m/>
    <m/>
    <m/>
    <n v="0"/>
    <x v="0"/>
    <s v="£0.00"/>
    <s v="£0.00"/>
    <s v="£0.00"/>
    <s v="£0.00"/>
    <s v="£0.00"/>
    <n v="0"/>
    <m/>
  </r>
  <r>
    <x v="0"/>
    <s v="Weston Favell"/>
    <s v="030 &amp; 027"/>
    <s v="GF"/>
    <n v="2"/>
    <s v="Door"/>
    <n v="201"/>
    <x v="3"/>
    <n v="20103"/>
    <x v="3"/>
    <m/>
    <m/>
    <m/>
    <x v="4"/>
    <m/>
    <n v="25"/>
    <m/>
    <m/>
    <m/>
    <m/>
    <m/>
    <m/>
    <n v="0"/>
    <x v="0"/>
    <s v="£0.00"/>
    <s v="£0.00"/>
    <s v="£0.00"/>
    <s v="£0.00"/>
    <s v="£0.00"/>
    <n v="0"/>
    <m/>
  </r>
  <r>
    <x v="0"/>
    <s v="Weston Favell"/>
    <s v="030 &amp; 027"/>
    <s v="GF"/>
    <n v="3"/>
    <s v="Ironmongery"/>
    <n v="301"/>
    <x v="4"/>
    <n v="30101"/>
    <x v="4"/>
    <m/>
    <m/>
    <m/>
    <x v="4"/>
    <m/>
    <n v="25"/>
    <m/>
    <m/>
    <m/>
    <m/>
    <m/>
    <m/>
    <n v="0"/>
    <x v="0"/>
    <s v="£0.00"/>
    <s v="£0.00"/>
    <s v="£0.00"/>
    <s v="£0.00"/>
    <s v="£0.00"/>
    <n v="0"/>
    <m/>
  </r>
  <r>
    <x v="0"/>
    <s v="Weston Favell"/>
    <s v="030 &amp; 027"/>
    <s v="GF"/>
    <n v="4"/>
    <s v="Joinery"/>
    <n v="401"/>
    <x v="5"/>
    <n v="40101"/>
    <x v="12"/>
    <m/>
    <m/>
    <m/>
    <x v="4"/>
    <m/>
    <n v="25"/>
    <m/>
    <m/>
    <m/>
    <m/>
    <m/>
    <m/>
    <n v="0"/>
    <x v="0"/>
    <s v="£0.00"/>
    <s v="£0.00"/>
    <s v="£0.00"/>
    <s v="£0.00"/>
    <s v="£0.00"/>
    <n v="0"/>
    <m/>
  </r>
  <r>
    <x v="0"/>
    <s v="Weston Favell"/>
    <s v="030 &amp; 027"/>
    <s v="GF"/>
    <n v="4"/>
    <s v="Joinery"/>
    <n v="401"/>
    <x v="5"/>
    <n v="40102"/>
    <x v="6"/>
    <m/>
    <m/>
    <m/>
    <x v="4"/>
    <m/>
    <n v="25"/>
    <m/>
    <m/>
    <m/>
    <m/>
    <m/>
    <m/>
    <n v="0"/>
    <x v="0"/>
    <s v="£0.00"/>
    <s v="£0.00"/>
    <s v="£0.00"/>
    <s v="£0.00"/>
    <s v="£0.00"/>
    <n v="0"/>
    <m/>
  </r>
  <r>
    <x v="0"/>
    <s v="Weston Favell"/>
    <s v="030 &amp; 027"/>
    <s v="GF"/>
    <n v="7"/>
    <s v="FF&amp;E"/>
    <n v="701"/>
    <x v="7"/>
    <n v="70105"/>
    <x v="66"/>
    <m/>
    <m/>
    <m/>
    <x v="4"/>
    <m/>
    <n v="15"/>
    <m/>
    <m/>
    <m/>
    <m/>
    <m/>
    <m/>
    <n v="0"/>
    <x v="0"/>
    <s v="£0.00"/>
    <s v="£0.00"/>
    <s v="£0.00"/>
    <s v="£0.00"/>
    <s v="£0.00"/>
    <n v="0"/>
    <m/>
  </r>
  <r>
    <x v="0"/>
    <s v="Weston Favell"/>
    <s v="025 / Kit room"/>
    <s v="GF"/>
    <n v="1"/>
    <s v="Internal Finishes"/>
    <n v="101"/>
    <x v="0"/>
    <n v="10102"/>
    <x v="0"/>
    <m/>
    <m/>
    <m/>
    <x v="0"/>
    <m/>
    <n v="15"/>
    <m/>
    <m/>
    <m/>
    <m/>
    <m/>
    <m/>
    <n v="0"/>
    <x v="0"/>
    <s v="£0.00"/>
    <s v="£0.00"/>
    <s v="£0.00"/>
    <s v="£0.00"/>
    <s v="£0.00"/>
    <n v="0"/>
    <m/>
  </r>
  <r>
    <x v="0"/>
    <s v="Weston Favell"/>
    <s v="025 / Kit room"/>
    <s v="GF"/>
    <n v="1"/>
    <s v="Internal Finishes"/>
    <n v="102"/>
    <x v="1"/>
    <n v="10203"/>
    <x v="48"/>
    <m/>
    <m/>
    <m/>
    <x v="0"/>
    <m/>
    <n v="40"/>
    <m/>
    <m/>
    <m/>
    <m/>
    <m/>
    <m/>
    <n v="0"/>
    <x v="0"/>
    <s v="£0.00"/>
    <s v="£0.00"/>
    <s v="£0.00"/>
    <s v="£0.00"/>
    <s v="£0.00"/>
    <n v="0"/>
    <m/>
  </r>
  <r>
    <x v="0"/>
    <s v="Weston Favell"/>
    <s v="025 / Kit room"/>
    <s v="GF"/>
    <n v="1"/>
    <s v="Internal Finishes"/>
    <n v="103"/>
    <x v="2"/>
    <n v="10302"/>
    <x v="2"/>
    <s v="m2"/>
    <n v="10"/>
    <n v="43.58"/>
    <x v="1"/>
    <n v="15"/>
    <n v="3"/>
    <n v="435.79999999999995"/>
    <s v="Carpet tiles aged and worn"/>
    <s v="Replace"/>
    <s v="INT 21"/>
    <n v="2"/>
    <n v="3"/>
    <n v="6"/>
    <x v="1"/>
    <s v="£0.00"/>
    <s v="£0.00"/>
    <n v="435.79999999999995"/>
    <s v="£0.00"/>
    <s v="£0.00"/>
    <n v="435.79999999999995"/>
    <m/>
  </r>
  <r>
    <x v="0"/>
    <s v="Weston Favell"/>
    <s v="025 / Kit room"/>
    <s v="GF"/>
    <n v="1"/>
    <s v="Internal Finishes"/>
    <n v="104"/>
    <x v="6"/>
    <n v="10401"/>
    <x v="8"/>
    <m/>
    <m/>
    <m/>
    <x v="0"/>
    <m/>
    <n v="6"/>
    <m/>
    <m/>
    <m/>
    <m/>
    <m/>
    <m/>
    <n v="0"/>
    <x v="0"/>
    <s v="£0.00"/>
    <s v="£0.00"/>
    <s v="£0.00"/>
    <s v="£0.00"/>
    <s v="£0.00"/>
    <n v="0"/>
    <m/>
  </r>
  <r>
    <x v="0"/>
    <s v="Weston Favell"/>
    <s v="025 / Kit room"/>
    <s v="GF"/>
    <n v="1"/>
    <s v="Internal Finishes"/>
    <n v="104"/>
    <x v="6"/>
    <n v="10409"/>
    <x v="38"/>
    <m/>
    <m/>
    <m/>
    <x v="0"/>
    <m/>
    <n v="6"/>
    <m/>
    <m/>
    <m/>
    <m/>
    <m/>
    <m/>
    <n v="0"/>
    <x v="0"/>
    <s v="£0.00"/>
    <s v="£0.00"/>
    <s v="£0.00"/>
    <s v="£0.00"/>
    <s v="£0.00"/>
    <n v="0"/>
    <m/>
  </r>
  <r>
    <x v="0"/>
    <s v="Weston Favell"/>
    <s v="025 / Kit room"/>
    <s v="GF"/>
    <n v="2"/>
    <s v="Door"/>
    <n v="201"/>
    <x v="3"/>
    <n v="20103"/>
    <x v="3"/>
    <m/>
    <m/>
    <m/>
    <x v="0"/>
    <m/>
    <n v="10"/>
    <m/>
    <m/>
    <m/>
    <m/>
    <m/>
    <m/>
    <n v="0"/>
    <x v="0"/>
    <s v="£0.00"/>
    <s v="£0.00"/>
    <s v="£0.00"/>
    <s v="£0.00"/>
    <s v="£0.00"/>
    <n v="0"/>
    <m/>
  </r>
  <r>
    <x v="0"/>
    <s v="Weston Favell"/>
    <s v="025 / Kit room"/>
    <s v="GF"/>
    <n v="3"/>
    <s v="Ironmongery"/>
    <n v="301"/>
    <x v="4"/>
    <n v="30101"/>
    <x v="4"/>
    <m/>
    <m/>
    <m/>
    <x v="0"/>
    <m/>
    <n v="10"/>
    <m/>
    <m/>
    <m/>
    <m/>
    <m/>
    <m/>
    <n v="0"/>
    <x v="0"/>
    <s v="£0.00"/>
    <s v="£0.00"/>
    <s v="£0.00"/>
    <s v="£0.00"/>
    <s v="£0.00"/>
    <n v="0"/>
    <m/>
  </r>
  <r>
    <x v="0"/>
    <s v="Weston Favell"/>
    <s v="025 / Kit room"/>
    <s v="GF"/>
    <n v="4"/>
    <s v="Joinery"/>
    <n v="401"/>
    <x v="5"/>
    <n v="40101"/>
    <x v="12"/>
    <m/>
    <m/>
    <m/>
    <x v="0"/>
    <m/>
    <n v="8"/>
    <m/>
    <m/>
    <m/>
    <m/>
    <m/>
    <m/>
    <n v="0"/>
    <x v="0"/>
    <s v="£0.00"/>
    <s v="£0.00"/>
    <s v="£0.00"/>
    <s v="£0.00"/>
    <s v="£0.00"/>
    <n v="0"/>
    <m/>
  </r>
  <r>
    <x v="0"/>
    <s v="Weston Favell"/>
    <s v="025 / Kit room"/>
    <s v="GF"/>
    <n v="4"/>
    <s v="Joinery"/>
    <n v="401"/>
    <x v="5"/>
    <n v="40102"/>
    <x v="6"/>
    <m/>
    <m/>
    <m/>
    <x v="0"/>
    <m/>
    <n v="8"/>
    <m/>
    <m/>
    <m/>
    <m/>
    <m/>
    <m/>
    <n v="0"/>
    <x v="0"/>
    <s v="£0.00"/>
    <s v="£0.00"/>
    <s v="£0.00"/>
    <s v="£0.00"/>
    <s v="£0.00"/>
    <n v="0"/>
    <m/>
  </r>
  <r>
    <x v="0"/>
    <s v="Weston Favell"/>
    <s v="028 / Corridor"/>
    <s v="GF"/>
    <n v="1"/>
    <s v="Internal Finishes"/>
    <n v="101"/>
    <x v="0"/>
    <n v="10102"/>
    <x v="0"/>
    <m/>
    <m/>
    <m/>
    <x v="0"/>
    <m/>
    <n v="10"/>
    <m/>
    <m/>
    <m/>
    <m/>
    <m/>
    <m/>
    <n v="0"/>
    <x v="0"/>
    <s v="£0.00"/>
    <s v="£0.00"/>
    <s v="£0.00"/>
    <s v="£0.00"/>
    <s v="£0.00"/>
    <n v="0"/>
    <m/>
  </r>
  <r>
    <x v="0"/>
    <s v="Weston Favell"/>
    <s v="028 / Corridor"/>
    <s v="GF"/>
    <n v="1"/>
    <s v="Internal Finishes"/>
    <n v="102"/>
    <x v="1"/>
    <n v="10203"/>
    <x v="48"/>
    <m/>
    <m/>
    <m/>
    <x v="0"/>
    <m/>
    <n v="40"/>
    <m/>
    <m/>
    <m/>
    <m/>
    <m/>
    <m/>
    <n v="0"/>
    <x v="0"/>
    <s v="£0.00"/>
    <s v="£0.00"/>
    <s v="£0.00"/>
    <s v="£0.00"/>
    <s v="£0.00"/>
    <n v="0"/>
    <m/>
  </r>
  <r>
    <x v="0"/>
    <s v="Weston Favell"/>
    <s v="028 / Corridor"/>
    <s v="GF"/>
    <n v="1"/>
    <s v="Internal Finishes"/>
    <n v="102"/>
    <x v="1"/>
    <n v="10207"/>
    <x v="1"/>
    <m/>
    <m/>
    <m/>
    <x v="0"/>
    <m/>
    <n v="12"/>
    <m/>
    <m/>
    <m/>
    <m/>
    <m/>
    <m/>
    <n v="0"/>
    <x v="0"/>
    <s v="£0.00"/>
    <s v="£0.00"/>
    <s v="£0.00"/>
    <s v="£0.00"/>
    <s v="£0.00"/>
    <n v="0"/>
    <m/>
  </r>
  <r>
    <x v="0"/>
    <s v="Weston Favell"/>
    <s v="028 / Corridor"/>
    <s v="GF"/>
    <n v="1"/>
    <s v="Internal Finishes"/>
    <n v="103"/>
    <x v="2"/>
    <n v="10302"/>
    <x v="2"/>
    <s v="m2"/>
    <n v="18"/>
    <n v="43.58"/>
    <x v="1"/>
    <n v="15"/>
    <n v="2"/>
    <n v="784.43999999999994"/>
    <s v="Carpet tiles aged and worn"/>
    <s v="Replace"/>
    <s v="INT 21"/>
    <n v="2"/>
    <n v="3"/>
    <n v="6"/>
    <x v="1"/>
    <s v="£0.00"/>
    <n v="784.43999999999994"/>
    <s v="£0.00"/>
    <s v="£0.00"/>
    <s v="£0.00"/>
    <n v="784.43999999999994"/>
    <m/>
  </r>
  <r>
    <x v="0"/>
    <s v="Weston Favell"/>
    <s v="028 / Corridor"/>
    <s v="GF"/>
    <n v="1"/>
    <s v="Internal Finishes"/>
    <n v="104"/>
    <x v="6"/>
    <n v="10401"/>
    <x v="8"/>
    <s v="m2"/>
    <n v="36"/>
    <n v="5.31"/>
    <x v="1"/>
    <n v="5"/>
    <n v="3"/>
    <n v="191.16"/>
    <s v="Poor decorations with scuffs and marks noted to 50% of all walls."/>
    <s v="Redecorate"/>
    <s v="INT 9"/>
    <n v="2"/>
    <n v="3"/>
    <n v="6"/>
    <x v="1"/>
    <s v="£0.00"/>
    <s v="£0.00"/>
    <n v="191.16"/>
    <s v="£0.00"/>
    <s v="£0.00"/>
    <n v="191.16"/>
    <m/>
  </r>
  <r>
    <x v="0"/>
    <s v="Weston Favell"/>
    <s v="028 / Corridor"/>
    <s v="GF"/>
    <n v="1"/>
    <s v="Internal Finishes"/>
    <n v="104"/>
    <x v="6"/>
    <n v="10409"/>
    <x v="38"/>
    <s v="m2"/>
    <n v="5"/>
    <n v="7"/>
    <x v="1"/>
    <n v="5"/>
    <n v="3"/>
    <n v="35"/>
    <s v="Poor decorations with scuffs and marks noted."/>
    <s v="Redecorate"/>
    <m/>
    <n v="2"/>
    <n v="3"/>
    <n v="6"/>
    <x v="1"/>
    <s v="£0.00"/>
    <s v="£0.00"/>
    <n v="35"/>
    <s v="£0.00"/>
    <s v="£0.00"/>
    <n v="35"/>
    <m/>
  </r>
  <r>
    <x v="0"/>
    <s v="Weston Favell"/>
    <s v="028 / Corridor"/>
    <s v="GF"/>
    <n v="2"/>
    <s v="Door"/>
    <n v="201"/>
    <x v="3"/>
    <n v="20107"/>
    <x v="23"/>
    <m/>
    <m/>
    <m/>
    <x v="0"/>
    <m/>
    <n v="8"/>
    <m/>
    <m/>
    <m/>
    <m/>
    <m/>
    <m/>
    <n v="0"/>
    <x v="0"/>
    <s v="£0.00"/>
    <s v="£0.00"/>
    <s v="£0.00"/>
    <s v="£0.00"/>
    <s v="£0.00"/>
    <n v="0"/>
    <m/>
  </r>
  <r>
    <x v="0"/>
    <s v="Weston Favell"/>
    <s v="028 / Corridor"/>
    <s v="GF"/>
    <n v="3"/>
    <s v="Ironmongery"/>
    <n v="301"/>
    <x v="4"/>
    <n v="30101"/>
    <x v="4"/>
    <m/>
    <m/>
    <m/>
    <x v="0"/>
    <m/>
    <n v="8"/>
    <m/>
    <m/>
    <m/>
    <m/>
    <m/>
    <m/>
    <n v="0"/>
    <x v="0"/>
    <s v="£0.00"/>
    <s v="£0.00"/>
    <s v="£0.00"/>
    <s v="£0.00"/>
    <s v="£0.00"/>
    <n v="0"/>
    <m/>
  </r>
  <r>
    <x v="0"/>
    <s v="Weston Favell"/>
    <s v="028 / Corridor"/>
    <s v="GF"/>
    <n v="4"/>
    <s v="Joinery"/>
    <n v="401"/>
    <x v="5"/>
    <n v="40101"/>
    <x v="12"/>
    <m/>
    <m/>
    <m/>
    <x v="0"/>
    <m/>
    <n v="8"/>
    <m/>
    <m/>
    <m/>
    <m/>
    <m/>
    <m/>
    <n v="0"/>
    <x v="0"/>
    <s v="£0.00"/>
    <s v="£0.00"/>
    <s v="£0.00"/>
    <s v="£0.00"/>
    <s v="£0.00"/>
    <n v="0"/>
    <m/>
  </r>
  <r>
    <x v="0"/>
    <s v="Weston Favell"/>
    <s v="028 / Corridor"/>
    <s v="GF"/>
    <n v="4"/>
    <s v="Joinery"/>
    <n v="401"/>
    <x v="5"/>
    <n v="40102"/>
    <x v="6"/>
    <m/>
    <m/>
    <m/>
    <x v="0"/>
    <m/>
    <n v="8"/>
    <m/>
    <m/>
    <m/>
    <m/>
    <m/>
    <m/>
    <n v="0"/>
    <x v="0"/>
    <s v="£0.00"/>
    <s v="£0.00"/>
    <s v="£0.00"/>
    <s v="£0.00"/>
    <s v="£0.00"/>
    <n v="0"/>
    <m/>
  </r>
  <r>
    <x v="0"/>
    <s v="Weston Favell"/>
    <s v="028 / Corridor"/>
    <s v="GF"/>
    <n v="6"/>
    <s v="Windows"/>
    <n v="601"/>
    <x v="9"/>
    <n v="60102"/>
    <x v="24"/>
    <m/>
    <m/>
    <m/>
    <x v="0"/>
    <m/>
    <n v="8"/>
    <m/>
    <m/>
    <m/>
    <m/>
    <m/>
    <m/>
    <n v="0"/>
    <x v="0"/>
    <s v="£0.00"/>
    <s v="£0.00"/>
    <s v="£0.00"/>
    <s v="£0.00"/>
    <s v="£0.00"/>
    <n v="0"/>
    <m/>
  </r>
  <r>
    <x v="0"/>
    <s v="Weston Favell"/>
    <s v="026 / 024 / 022 "/>
    <s v="GF"/>
    <n v="1"/>
    <s v="Internal Finishes"/>
    <n v="101"/>
    <x v="0"/>
    <n v="10102"/>
    <x v="0"/>
    <m/>
    <m/>
    <m/>
    <x v="0"/>
    <m/>
    <n v="8"/>
    <m/>
    <m/>
    <m/>
    <m/>
    <m/>
    <m/>
    <n v="0"/>
    <x v="0"/>
    <s v="£0.00"/>
    <s v="£0.00"/>
    <s v="£0.00"/>
    <s v="£0.00"/>
    <s v="£0.00"/>
    <n v="0"/>
    <m/>
  </r>
  <r>
    <x v="0"/>
    <s v="Weston Favell"/>
    <s v="026 / 024 / 022 "/>
    <s v="GF"/>
    <n v="1"/>
    <s v="Internal Finishes"/>
    <n v="102"/>
    <x v="1"/>
    <n v="10203"/>
    <x v="48"/>
    <m/>
    <m/>
    <m/>
    <x v="0"/>
    <m/>
    <n v="40"/>
    <m/>
    <m/>
    <m/>
    <m/>
    <m/>
    <m/>
    <n v="0"/>
    <x v="0"/>
    <s v="£0.00"/>
    <s v="£0.00"/>
    <s v="£0.00"/>
    <s v="£0.00"/>
    <s v="£0.00"/>
    <n v="0"/>
    <m/>
  </r>
  <r>
    <x v="0"/>
    <s v="Weston Favell"/>
    <s v="026 / 024 / 022 "/>
    <s v="GF"/>
    <n v="1"/>
    <s v="Internal Finishes"/>
    <n v="102"/>
    <x v="1"/>
    <n v="10207"/>
    <x v="1"/>
    <m/>
    <m/>
    <m/>
    <x v="0"/>
    <m/>
    <n v="12"/>
    <m/>
    <m/>
    <m/>
    <m/>
    <m/>
    <m/>
    <n v="0"/>
    <x v="0"/>
    <s v="£0.00"/>
    <s v="£0.00"/>
    <s v="£0.00"/>
    <s v="£0.00"/>
    <s v="£0.00"/>
    <n v="0"/>
    <m/>
  </r>
  <r>
    <x v="0"/>
    <s v="Weston Favell"/>
    <s v="026 / 024 / 022 "/>
    <s v="GF"/>
    <n v="1"/>
    <s v="Internal Finishes"/>
    <n v="103"/>
    <x v="2"/>
    <n v="10302"/>
    <x v="2"/>
    <m/>
    <m/>
    <m/>
    <x v="0"/>
    <m/>
    <n v="10"/>
    <m/>
    <m/>
    <m/>
    <m/>
    <m/>
    <m/>
    <n v="0"/>
    <x v="0"/>
    <s v="£0.00"/>
    <s v="£0.00"/>
    <s v="£0.00"/>
    <s v="£0.00"/>
    <s v="£0.00"/>
    <n v="0"/>
    <m/>
  </r>
  <r>
    <x v="0"/>
    <s v="Weston Favell"/>
    <s v="026 / 024 / 022 "/>
    <s v="GF"/>
    <n v="1"/>
    <s v="Internal Finishes"/>
    <n v="104"/>
    <x v="6"/>
    <n v="10401"/>
    <x v="8"/>
    <m/>
    <m/>
    <m/>
    <x v="0"/>
    <m/>
    <n v="6"/>
    <m/>
    <m/>
    <m/>
    <m/>
    <m/>
    <m/>
    <n v="0"/>
    <x v="0"/>
    <s v="£0.00"/>
    <s v="£0.00"/>
    <s v="£0.00"/>
    <s v="£0.00"/>
    <s v="£0.00"/>
    <n v="0"/>
    <m/>
  </r>
  <r>
    <x v="0"/>
    <s v="Weston Favell"/>
    <s v="026 / 024 / 022 "/>
    <s v="GF"/>
    <n v="1"/>
    <s v="Internal Finishes"/>
    <n v="104"/>
    <x v="6"/>
    <n v="10409"/>
    <x v="38"/>
    <m/>
    <m/>
    <m/>
    <x v="0"/>
    <m/>
    <n v="6"/>
    <m/>
    <m/>
    <m/>
    <m/>
    <m/>
    <m/>
    <n v="0"/>
    <x v="0"/>
    <s v="£0.00"/>
    <s v="£0.00"/>
    <s v="£0.00"/>
    <s v="£0.00"/>
    <s v="£0.00"/>
    <n v="0"/>
    <m/>
  </r>
  <r>
    <x v="0"/>
    <s v="Weston Favell"/>
    <s v="026 / 024 / 022 "/>
    <s v="GF"/>
    <n v="2"/>
    <s v="Door"/>
    <n v="201"/>
    <x v="3"/>
    <n v="20103"/>
    <x v="3"/>
    <m/>
    <m/>
    <m/>
    <x v="0"/>
    <m/>
    <n v="10"/>
    <m/>
    <m/>
    <m/>
    <m/>
    <m/>
    <m/>
    <n v="0"/>
    <x v="0"/>
    <s v="£0.00"/>
    <s v="£0.00"/>
    <s v="£0.00"/>
    <s v="£0.00"/>
    <s v="£0.00"/>
    <n v="0"/>
    <m/>
  </r>
  <r>
    <x v="0"/>
    <s v="Weston Favell"/>
    <s v="026 / 024 / 022 "/>
    <s v="GF"/>
    <n v="2"/>
    <s v="Door"/>
    <n v="201"/>
    <x v="3"/>
    <n v="20105"/>
    <x v="67"/>
    <m/>
    <m/>
    <m/>
    <x v="0"/>
    <m/>
    <n v="10"/>
    <m/>
    <m/>
    <m/>
    <m/>
    <m/>
    <m/>
    <n v="0"/>
    <x v="0"/>
    <s v="£0.00"/>
    <s v="£0.00"/>
    <s v="£0.00"/>
    <s v="£0.00"/>
    <s v="£0.00"/>
    <n v="0"/>
    <m/>
  </r>
  <r>
    <x v="0"/>
    <s v="Weston Favell"/>
    <s v="026 / 024 / 022 "/>
    <s v="GF"/>
    <n v="3"/>
    <s v="Ironmongery"/>
    <n v="301"/>
    <x v="4"/>
    <n v="30101"/>
    <x v="4"/>
    <m/>
    <m/>
    <m/>
    <x v="0"/>
    <m/>
    <n v="10"/>
    <m/>
    <m/>
    <m/>
    <m/>
    <m/>
    <m/>
    <n v="0"/>
    <x v="0"/>
    <s v="£0.00"/>
    <s v="£0.00"/>
    <s v="£0.00"/>
    <s v="£0.00"/>
    <s v="£0.00"/>
    <n v="0"/>
    <m/>
  </r>
  <r>
    <x v="0"/>
    <s v="Weston Favell"/>
    <s v="026 / 024 / 022 "/>
    <s v="GF"/>
    <n v="4"/>
    <s v="Joinery"/>
    <n v="401"/>
    <x v="5"/>
    <n v="40101"/>
    <x v="12"/>
    <m/>
    <m/>
    <m/>
    <x v="0"/>
    <m/>
    <n v="8"/>
    <m/>
    <m/>
    <m/>
    <m/>
    <m/>
    <m/>
    <n v="0"/>
    <x v="0"/>
    <s v="£0.00"/>
    <s v="£0.00"/>
    <s v="£0.00"/>
    <s v="£0.00"/>
    <s v="£0.00"/>
    <n v="0"/>
    <m/>
  </r>
  <r>
    <x v="0"/>
    <s v="Weston Favell"/>
    <s v="026 / 024 / 022 "/>
    <s v="GF"/>
    <n v="4"/>
    <s v="Joinery"/>
    <n v="401"/>
    <x v="5"/>
    <n v="40102"/>
    <x v="6"/>
    <m/>
    <m/>
    <m/>
    <x v="0"/>
    <m/>
    <n v="8"/>
    <m/>
    <m/>
    <m/>
    <m/>
    <m/>
    <m/>
    <n v="0"/>
    <x v="0"/>
    <s v="£0.00"/>
    <s v="£0.00"/>
    <s v="£0.00"/>
    <s v="£0.00"/>
    <s v="£0.00"/>
    <n v="0"/>
    <m/>
  </r>
  <r>
    <x v="0"/>
    <s v="Weston Favell"/>
    <s v="059 / Office"/>
    <s v="GF"/>
    <n v="1"/>
    <s v="Internal Finishes"/>
    <n v="101"/>
    <x v="0"/>
    <n v="10102"/>
    <x v="0"/>
    <m/>
    <m/>
    <m/>
    <x v="0"/>
    <m/>
    <n v="10"/>
    <n v="12"/>
    <m/>
    <m/>
    <m/>
    <m/>
    <m/>
    <n v="0"/>
    <x v="0"/>
    <s v="£0.00"/>
    <s v="£0.00"/>
    <s v="£0.00"/>
    <s v="£0.00"/>
    <s v="£0.00"/>
    <n v="0"/>
    <m/>
  </r>
  <r>
    <x v="0"/>
    <s v="Weston Favell"/>
    <s v="059 / Office"/>
    <s v="GF"/>
    <n v="1"/>
    <s v="Internal Finishes"/>
    <n v="102"/>
    <x v="1"/>
    <n v="10207"/>
    <x v="1"/>
    <m/>
    <m/>
    <m/>
    <x v="0"/>
    <m/>
    <n v="12"/>
    <n v="10"/>
    <m/>
    <m/>
    <m/>
    <m/>
    <m/>
    <n v="0"/>
    <x v="0"/>
    <s v="£0.00"/>
    <s v="£0.00"/>
    <s v="£0.00"/>
    <s v="£0.00"/>
    <s v="£0.00"/>
    <n v="0"/>
    <m/>
  </r>
  <r>
    <x v="0"/>
    <s v="Weston Favell"/>
    <s v="059 / Office"/>
    <s v="GF"/>
    <n v="1"/>
    <s v="Internal Finishes"/>
    <n v="103"/>
    <x v="2"/>
    <n v="10302"/>
    <x v="2"/>
    <m/>
    <m/>
    <m/>
    <x v="0"/>
    <m/>
    <n v="10"/>
    <m/>
    <m/>
    <m/>
    <m/>
    <m/>
    <m/>
    <n v="0"/>
    <x v="0"/>
    <s v="£0.00"/>
    <s v="£0.00"/>
    <s v="£0.00"/>
    <s v="£0.00"/>
    <s v="£0.00"/>
    <n v="0"/>
    <m/>
  </r>
  <r>
    <x v="0"/>
    <s v="Weston Favell"/>
    <s v="059 / Office"/>
    <s v="GF"/>
    <n v="1"/>
    <s v="Internal Finishes"/>
    <n v="104"/>
    <x v="6"/>
    <n v="10401"/>
    <x v="8"/>
    <m/>
    <m/>
    <m/>
    <x v="0"/>
    <m/>
    <n v="6"/>
    <m/>
    <m/>
    <m/>
    <m/>
    <m/>
    <m/>
    <n v="0"/>
    <x v="0"/>
    <s v="£0.00"/>
    <s v="£0.00"/>
    <s v="£0.00"/>
    <s v="£0.00"/>
    <s v="£0.00"/>
    <n v="0"/>
    <m/>
  </r>
  <r>
    <x v="0"/>
    <s v="Weston Favell"/>
    <s v="059 / Office"/>
    <s v="GF"/>
    <n v="1"/>
    <s v="Internal Finishes"/>
    <n v="104"/>
    <x v="6"/>
    <n v="10409"/>
    <x v="38"/>
    <m/>
    <m/>
    <m/>
    <x v="0"/>
    <m/>
    <n v="6"/>
    <m/>
    <m/>
    <m/>
    <m/>
    <m/>
    <m/>
    <n v="0"/>
    <x v="0"/>
    <s v="£0.00"/>
    <s v="£0.00"/>
    <s v="£0.00"/>
    <s v="£0.00"/>
    <s v="£0.00"/>
    <n v="0"/>
    <m/>
  </r>
  <r>
    <x v="0"/>
    <s v="Weston Favell"/>
    <s v="059 / Office"/>
    <s v="GF"/>
    <n v="2"/>
    <s v="Door"/>
    <n v="201"/>
    <x v="3"/>
    <n v="20103"/>
    <x v="3"/>
    <m/>
    <m/>
    <m/>
    <x v="0"/>
    <m/>
    <n v="10"/>
    <m/>
    <m/>
    <m/>
    <m/>
    <m/>
    <m/>
    <n v="0"/>
    <x v="0"/>
    <s v="£0.00"/>
    <s v="£0.00"/>
    <s v="£0.00"/>
    <s v="£0.00"/>
    <s v="£0.00"/>
    <n v="0"/>
    <m/>
  </r>
  <r>
    <x v="0"/>
    <s v="Weston Favell"/>
    <s v="059 / Office"/>
    <s v="GF"/>
    <n v="3"/>
    <s v="Ironmongery"/>
    <n v="301"/>
    <x v="4"/>
    <n v="30101"/>
    <x v="4"/>
    <m/>
    <m/>
    <m/>
    <x v="0"/>
    <m/>
    <n v="10"/>
    <m/>
    <m/>
    <m/>
    <m/>
    <m/>
    <m/>
    <n v="0"/>
    <x v="0"/>
    <s v="£0.00"/>
    <s v="£0.00"/>
    <s v="£0.00"/>
    <s v="£0.00"/>
    <s v="£0.00"/>
    <n v="0"/>
    <m/>
  </r>
  <r>
    <x v="0"/>
    <s v="Weston Favell"/>
    <s v="059 / Office"/>
    <s v="GF"/>
    <n v="4"/>
    <s v="Joinery"/>
    <n v="401"/>
    <x v="5"/>
    <n v="40101"/>
    <x v="12"/>
    <m/>
    <m/>
    <m/>
    <x v="0"/>
    <m/>
    <n v="8"/>
    <m/>
    <m/>
    <m/>
    <m/>
    <m/>
    <m/>
    <n v="0"/>
    <x v="0"/>
    <s v="£0.00"/>
    <s v="£0.00"/>
    <s v="£0.00"/>
    <s v="£0.00"/>
    <s v="£0.00"/>
    <n v="0"/>
    <m/>
  </r>
  <r>
    <x v="0"/>
    <s v="Weston Favell"/>
    <s v="059 / Office"/>
    <s v="GF"/>
    <n v="4"/>
    <s v="Joinery"/>
    <n v="401"/>
    <x v="5"/>
    <n v="40102"/>
    <x v="6"/>
    <m/>
    <m/>
    <m/>
    <x v="0"/>
    <m/>
    <n v="8"/>
    <m/>
    <m/>
    <m/>
    <m/>
    <m/>
    <m/>
    <n v="0"/>
    <x v="0"/>
    <s v="£0.00"/>
    <s v="£0.00"/>
    <s v="£0.00"/>
    <s v="£0.00"/>
    <s v="£0.00"/>
    <n v="0"/>
    <m/>
  </r>
  <r>
    <x v="0"/>
    <s v="Weston Favell"/>
    <s v="023 / Store"/>
    <s v="GF"/>
    <n v="1"/>
    <s v="Internal Finishes"/>
    <n v="101"/>
    <x v="0"/>
    <n v="10102"/>
    <x v="0"/>
    <m/>
    <m/>
    <m/>
    <x v="0"/>
    <m/>
    <n v="15"/>
    <m/>
    <m/>
    <m/>
    <m/>
    <m/>
    <m/>
    <n v="0"/>
    <x v="0"/>
    <s v="£0.00"/>
    <s v="£0.00"/>
    <s v="£0.00"/>
    <s v="£0.00"/>
    <s v="£0.00"/>
    <n v="0"/>
    <m/>
  </r>
  <r>
    <x v="0"/>
    <s v="Weston Favell"/>
    <s v="023 / Store"/>
    <s v="GF"/>
    <n v="1"/>
    <s v="Internal Finishes"/>
    <n v="102"/>
    <x v="1"/>
    <n v="10203"/>
    <x v="48"/>
    <m/>
    <m/>
    <m/>
    <x v="0"/>
    <m/>
    <n v="40"/>
    <m/>
    <m/>
    <m/>
    <m/>
    <m/>
    <m/>
    <n v="0"/>
    <x v="0"/>
    <s v="£0.00"/>
    <s v="£0.00"/>
    <s v="£0.00"/>
    <s v="£0.00"/>
    <s v="£0.00"/>
    <n v="0"/>
    <m/>
  </r>
  <r>
    <x v="0"/>
    <s v="Weston Favell"/>
    <s v="023 / Store"/>
    <s v="GF"/>
    <n v="1"/>
    <s v="Internal Finishes"/>
    <n v="103"/>
    <x v="2"/>
    <n v="10302"/>
    <x v="2"/>
    <s v="m2"/>
    <n v="6"/>
    <n v="43.58"/>
    <x v="1"/>
    <n v="15"/>
    <n v="3"/>
    <n v="261.48"/>
    <s v="Carpet tiles aged and worn"/>
    <s v="Replace"/>
    <s v="INT 21"/>
    <n v="2"/>
    <n v="3"/>
    <n v="6"/>
    <x v="1"/>
    <s v="£0.00"/>
    <s v="£0.00"/>
    <n v="261.48"/>
    <s v="£0.00"/>
    <s v="£0.00"/>
    <n v="261.48"/>
    <m/>
  </r>
  <r>
    <x v="0"/>
    <s v="Weston Favell"/>
    <s v="023 / Store"/>
    <s v="GF"/>
    <n v="1"/>
    <s v="Internal Finishes"/>
    <n v="104"/>
    <x v="6"/>
    <n v="10401"/>
    <x v="8"/>
    <m/>
    <m/>
    <m/>
    <x v="0"/>
    <m/>
    <n v="6"/>
    <m/>
    <m/>
    <m/>
    <m/>
    <m/>
    <m/>
    <n v="0"/>
    <x v="0"/>
    <s v="£0.00"/>
    <s v="£0.00"/>
    <s v="£0.00"/>
    <s v="£0.00"/>
    <s v="£0.00"/>
    <n v="0"/>
    <m/>
  </r>
  <r>
    <x v="0"/>
    <s v="Weston Favell"/>
    <s v="023 / Store"/>
    <s v="GF"/>
    <n v="2"/>
    <s v="Door"/>
    <n v="201"/>
    <x v="3"/>
    <n v="20103"/>
    <x v="3"/>
    <m/>
    <m/>
    <m/>
    <x v="0"/>
    <m/>
    <n v="10"/>
    <m/>
    <m/>
    <m/>
    <m/>
    <m/>
    <m/>
    <n v="0"/>
    <x v="0"/>
    <s v="£0.00"/>
    <s v="£0.00"/>
    <s v="£0.00"/>
    <s v="£0.00"/>
    <s v="£0.00"/>
    <n v="0"/>
    <m/>
  </r>
  <r>
    <x v="0"/>
    <s v="Weston Favell"/>
    <s v="023 / Store"/>
    <s v="GF"/>
    <n v="3"/>
    <s v="Ironmongery"/>
    <n v="301"/>
    <x v="4"/>
    <n v="30101"/>
    <x v="4"/>
    <m/>
    <m/>
    <m/>
    <x v="0"/>
    <m/>
    <n v="10"/>
    <m/>
    <m/>
    <m/>
    <m/>
    <m/>
    <m/>
    <n v="0"/>
    <x v="0"/>
    <s v="£0.00"/>
    <s v="£0.00"/>
    <s v="£0.00"/>
    <s v="£0.00"/>
    <s v="£0.00"/>
    <n v="0"/>
    <m/>
  </r>
  <r>
    <x v="0"/>
    <s v="Weston Favell"/>
    <s v="023 / Store"/>
    <s v="GF"/>
    <n v="4"/>
    <s v="Joinery"/>
    <n v="401"/>
    <x v="5"/>
    <n v="40101"/>
    <x v="12"/>
    <m/>
    <m/>
    <m/>
    <x v="0"/>
    <m/>
    <n v="8"/>
    <m/>
    <m/>
    <m/>
    <m/>
    <m/>
    <m/>
    <n v="0"/>
    <x v="0"/>
    <s v="£0.00"/>
    <s v="£0.00"/>
    <s v="£0.00"/>
    <s v="£0.00"/>
    <s v="£0.00"/>
    <n v="0"/>
    <m/>
  </r>
  <r>
    <x v="0"/>
    <s v="Weston Favell"/>
    <s v="023 / Store"/>
    <s v="GF"/>
    <n v="4"/>
    <s v="Joinery"/>
    <n v="401"/>
    <x v="5"/>
    <n v="40102"/>
    <x v="6"/>
    <m/>
    <m/>
    <m/>
    <x v="0"/>
    <m/>
    <n v="8"/>
    <m/>
    <m/>
    <m/>
    <m/>
    <m/>
    <m/>
    <n v="0"/>
    <x v="0"/>
    <s v="£0.00"/>
    <s v="£0.00"/>
    <s v="£0.00"/>
    <s v="£0.00"/>
    <s v="£0.00"/>
    <n v="0"/>
    <m/>
  </r>
  <r>
    <x v="0"/>
    <s v="Weston Favell"/>
    <s v="019 / Inspectors office"/>
    <s v="GF"/>
    <n v="1"/>
    <s v="Internal Finishes"/>
    <n v="101"/>
    <x v="0"/>
    <n v="10102"/>
    <x v="0"/>
    <m/>
    <m/>
    <m/>
    <x v="0"/>
    <m/>
    <n v="10"/>
    <m/>
    <m/>
    <m/>
    <m/>
    <m/>
    <m/>
    <n v="0"/>
    <x v="0"/>
    <s v="£0.00"/>
    <s v="£0.00"/>
    <s v="£0.00"/>
    <s v="£0.00"/>
    <s v="£0.00"/>
    <n v="0"/>
    <m/>
  </r>
  <r>
    <x v="0"/>
    <s v="Weston Favell"/>
    <s v="019 / Inspectors office"/>
    <s v="GF"/>
    <n v="1"/>
    <s v="Internal Finishes"/>
    <n v="102"/>
    <x v="1"/>
    <n v="10207"/>
    <x v="1"/>
    <m/>
    <m/>
    <m/>
    <x v="0"/>
    <m/>
    <n v="12"/>
    <m/>
    <m/>
    <m/>
    <m/>
    <m/>
    <m/>
    <n v="0"/>
    <x v="0"/>
    <s v="£0.00"/>
    <s v="£0.00"/>
    <s v="£0.00"/>
    <s v="£0.00"/>
    <s v="£0.00"/>
    <n v="0"/>
    <m/>
  </r>
  <r>
    <x v="0"/>
    <s v="Weston Favell"/>
    <s v="019 / Inspectors office"/>
    <s v="GF"/>
    <n v="1"/>
    <s v="Internal Finishes"/>
    <n v="103"/>
    <x v="2"/>
    <n v="10302"/>
    <x v="2"/>
    <s v="m2"/>
    <n v="18"/>
    <n v="43.58"/>
    <x v="1"/>
    <n v="15"/>
    <n v="3"/>
    <n v="784.43999999999994"/>
    <s v="Carpet tiles aged and worn"/>
    <s v="Replace"/>
    <s v="INT 21"/>
    <n v="2"/>
    <n v="3"/>
    <n v="6"/>
    <x v="1"/>
    <s v="£0.00"/>
    <s v="£0.00"/>
    <n v="784.43999999999994"/>
    <s v="£0.00"/>
    <s v="£0.00"/>
    <n v="784.43999999999994"/>
    <m/>
  </r>
  <r>
    <x v="0"/>
    <s v="Weston Favell"/>
    <s v="019 / Inspectors office"/>
    <s v="GF"/>
    <n v="1"/>
    <s v="Internal Finishes"/>
    <n v="104"/>
    <x v="6"/>
    <n v="10401"/>
    <x v="8"/>
    <s v="m2"/>
    <n v="45"/>
    <n v="5.31"/>
    <x v="1"/>
    <n v="5"/>
    <n v="3"/>
    <n v="238.95"/>
    <s v="Poor decorations with scuffs and marks noted."/>
    <s v="Redecorate"/>
    <s v="INT 9"/>
    <n v="2"/>
    <n v="3"/>
    <n v="6"/>
    <x v="1"/>
    <s v="£0.00"/>
    <s v="£0.00"/>
    <n v="238.95"/>
    <s v="£0.00"/>
    <s v="£0.00"/>
    <n v="238.95"/>
    <m/>
  </r>
  <r>
    <x v="0"/>
    <s v="Weston Favell"/>
    <s v="019 / Inspectors office"/>
    <s v="GF"/>
    <n v="2"/>
    <s v="Door"/>
    <n v="201"/>
    <x v="3"/>
    <n v="20103"/>
    <x v="3"/>
    <m/>
    <m/>
    <m/>
    <x v="0"/>
    <m/>
    <n v="10"/>
    <m/>
    <m/>
    <m/>
    <m/>
    <m/>
    <m/>
    <n v="0"/>
    <x v="0"/>
    <s v="£0.00"/>
    <s v="£0.00"/>
    <s v="£0.00"/>
    <s v="£0.00"/>
    <s v="£0.00"/>
    <n v="0"/>
    <m/>
  </r>
  <r>
    <x v="0"/>
    <s v="Weston Favell"/>
    <s v="019 / Inspectors office"/>
    <m/>
    <n v="2"/>
    <s v="Door"/>
    <n v="201"/>
    <x v="3"/>
    <n v="20103"/>
    <x v="3"/>
    <s v="Item"/>
    <n v="1"/>
    <m/>
    <x v="1"/>
    <n v="25"/>
    <n v="1"/>
    <n v="100"/>
    <s v="Beading to vision panel poorly fitted"/>
    <s v="Re-fix vision panel beading to fire door."/>
    <s v="INT 2"/>
    <n v="2"/>
    <n v="3"/>
    <n v="6"/>
    <x v="1"/>
    <n v="100"/>
    <s v="£0.00"/>
    <s v="£0.00"/>
    <s v="£0.00"/>
    <s v="£0.00"/>
    <n v="100"/>
    <m/>
  </r>
  <r>
    <x v="0"/>
    <s v="Weston Favell"/>
    <s v="019 / Inspectors office"/>
    <s v="GF"/>
    <n v="3"/>
    <s v="Ironmongery"/>
    <n v="301"/>
    <x v="4"/>
    <n v="30101"/>
    <x v="4"/>
    <m/>
    <m/>
    <m/>
    <x v="0"/>
    <m/>
    <n v="10"/>
    <m/>
    <m/>
    <m/>
    <m/>
    <m/>
    <m/>
    <n v="0"/>
    <x v="0"/>
    <s v="£0.00"/>
    <s v="£0.00"/>
    <s v="£0.00"/>
    <s v="£0.00"/>
    <s v="£0.00"/>
    <n v="0"/>
    <m/>
  </r>
  <r>
    <x v="0"/>
    <s v="Weston Favell"/>
    <s v="019 / Inspectors office"/>
    <s v="GF"/>
    <n v="4"/>
    <s v="Joinery"/>
    <n v="401"/>
    <x v="5"/>
    <n v="40101"/>
    <x v="12"/>
    <m/>
    <m/>
    <m/>
    <x v="0"/>
    <m/>
    <n v="8"/>
    <m/>
    <m/>
    <m/>
    <m/>
    <m/>
    <m/>
    <n v="0"/>
    <x v="0"/>
    <s v="£0.00"/>
    <s v="£0.00"/>
    <s v="£0.00"/>
    <s v="£0.00"/>
    <s v="£0.00"/>
    <n v="0"/>
    <m/>
  </r>
  <r>
    <x v="0"/>
    <s v="Weston Favell"/>
    <s v="019 / Inspectors office"/>
    <s v="GF"/>
    <n v="4"/>
    <s v="Joinery"/>
    <n v="401"/>
    <x v="5"/>
    <n v="40102"/>
    <x v="6"/>
    <m/>
    <m/>
    <m/>
    <x v="0"/>
    <m/>
    <n v="8"/>
    <m/>
    <m/>
    <m/>
    <m/>
    <m/>
    <m/>
    <n v="0"/>
    <x v="0"/>
    <s v="£0.00"/>
    <s v="£0.00"/>
    <s v="£0.00"/>
    <s v="£0.00"/>
    <s v="£0.00"/>
    <n v="0"/>
    <m/>
  </r>
  <r>
    <x v="0"/>
    <s v="Weston Favell"/>
    <s v="019 / Inspectors office"/>
    <s v="GF"/>
    <n v="4"/>
    <s v="Joinery"/>
    <n v="401"/>
    <x v="5"/>
    <s v="40104DS"/>
    <x v="18"/>
    <m/>
    <m/>
    <m/>
    <x v="0"/>
    <m/>
    <n v="8"/>
    <m/>
    <m/>
    <m/>
    <m/>
    <m/>
    <m/>
    <n v="0"/>
    <x v="0"/>
    <s v="£0.00"/>
    <s v="£0.00"/>
    <s v="£0.00"/>
    <s v="£0.00"/>
    <s v="£0.00"/>
    <n v="0"/>
    <m/>
  </r>
  <r>
    <x v="0"/>
    <s v="Weston Favell"/>
    <s v="002 / 003 / 017"/>
    <s v="GF"/>
    <n v="1"/>
    <s v="Internal Finishes"/>
    <n v="101"/>
    <x v="0"/>
    <n v="10102"/>
    <x v="0"/>
    <s v="m2"/>
    <n v="30"/>
    <n v="76.47"/>
    <x v="1"/>
    <n v="25"/>
    <n v="2"/>
    <n v="2294.1"/>
    <s v="Suspended ceiling tiles worn"/>
    <s v="Replace"/>
    <s v="INT 22, INT 17"/>
    <n v="2"/>
    <n v="3"/>
    <n v="6"/>
    <x v="1"/>
    <s v="£0.00"/>
    <n v="2294.1"/>
    <s v="£0.00"/>
    <s v="£0.00"/>
    <s v="£0.00"/>
    <n v="2294.1"/>
    <m/>
  </r>
  <r>
    <x v="0"/>
    <s v="Weston Favell"/>
    <s v="002 / 003 / 017"/>
    <s v="GF"/>
    <n v="1"/>
    <s v="Internal Finishes"/>
    <n v="102"/>
    <x v="1"/>
    <n v="10203"/>
    <x v="48"/>
    <m/>
    <m/>
    <m/>
    <x v="0"/>
    <m/>
    <n v="40"/>
    <m/>
    <m/>
    <m/>
    <m/>
    <m/>
    <m/>
    <n v="0"/>
    <x v="0"/>
    <s v="£0.00"/>
    <s v="£0.00"/>
    <s v="£0.00"/>
    <s v="£0.00"/>
    <s v="£0.00"/>
    <n v="0"/>
    <m/>
  </r>
  <r>
    <x v="0"/>
    <s v="Weston Favell"/>
    <s v="002 / 003 / 017"/>
    <s v="GF"/>
    <n v="1"/>
    <s v="Internal Finishes"/>
    <n v="103"/>
    <x v="2"/>
    <n v="10301"/>
    <x v="65"/>
    <s v="m2"/>
    <n v="8"/>
    <n v="32.01"/>
    <x v="1"/>
    <n v="10"/>
    <n v="2"/>
    <n v="256.08"/>
    <s v="Vinyl aged and worn"/>
    <s v="Replace"/>
    <m/>
    <n v="2"/>
    <n v="3"/>
    <n v="6"/>
    <x v="1"/>
    <s v="£0.00"/>
    <n v="256.08"/>
    <s v="£0.00"/>
    <s v="£0.00"/>
    <s v="£0.00"/>
    <n v="256.08"/>
    <m/>
  </r>
  <r>
    <x v="0"/>
    <s v="Weston Favell"/>
    <s v="002 / 003 / 017"/>
    <s v="GF"/>
    <n v="1"/>
    <s v="Internal Finishes"/>
    <n v="103"/>
    <x v="2"/>
    <n v="10302"/>
    <x v="2"/>
    <s v="m2"/>
    <n v="22"/>
    <n v="43.58"/>
    <x v="1"/>
    <n v="15"/>
    <n v="2"/>
    <n v="958.76"/>
    <s v="Carpet tiles aged and worn"/>
    <s v="Replace"/>
    <s v="INT 21"/>
    <n v="2"/>
    <n v="3"/>
    <n v="6"/>
    <x v="1"/>
    <s v="£0.00"/>
    <n v="958.76"/>
    <s v="£0.00"/>
    <s v="£0.00"/>
    <s v="£0.00"/>
    <n v="958.76"/>
    <m/>
  </r>
  <r>
    <x v="0"/>
    <s v="Weston Favell"/>
    <s v="002 / 003 / 017"/>
    <s v="GF"/>
    <n v="2"/>
    <s v="Door"/>
    <n v="201"/>
    <x v="3"/>
    <n v="20107"/>
    <x v="23"/>
    <m/>
    <m/>
    <m/>
    <x v="0"/>
    <m/>
    <n v="10"/>
    <m/>
    <m/>
    <m/>
    <m/>
    <m/>
    <m/>
    <n v="0"/>
    <x v="0"/>
    <s v="£0.00"/>
    <s v="£0.00"/>
    <s v="£0.00"/>
    <s v="£0.00"/>
    <s v="£0.00"/>
    <n v="0"/>
    <m/>
  </r>
  <r>
    <x v="0"/>
    <s v="Weston Favell"/>
    <s v="002 / 003 / 017"/>
    <s v="GF"/>
    <n v="3"/>
    <s v="Ironmongery"/>
    <n v="301"/>
    <x v="4"/>
    <n v="30101"/>
    <x v="4"/>
    <m/>
    <m/>
    <m/>
    <x v="0"/>
    <m/>
    <n v="10"/>
    <m/>
    <m/>
    <m/>
    <m/>
    <m/>
    <m/>
    <n v="0"/>
    <x v="0"/>
    <s v="£0.00"/>
    <s v="£0.00"/>
    <s v="£0.00"/>
    <s v="£0.00"/>
    <s v="£0.00"/>
    <n v="0"/>
    <m/>
  </r>
  <r>
    <x v="0"/>
    <s v="Weston Favell"/>
    <s v="002 / 003 / 017"/>
    <s v="GF"/>
    <n v="4"/>
    <s v="Joinery"/>
    <n v="401"/>
    <x v="5"/>
    <n v="40101"/>
    <x v="12"/>
    <m/>
    <m/>
    <m/>
    <x v="0"/>
    <m/>
    <n v="8"/>
    <m/>
    <m/>
    <m/>
    <m/>
    <m/>
    <m/>
    <n v="0"/>
    <x v="0"/>
    <s v="£0.00"/>
    <s v="£0.00"/>
    <s v="£0.00"/>
    <s v="£0.00"/>
    <s v="£0.00"/>
    <n v="0"/>
    <m/>
  </r>
  <r>
    <x v="0"/>
    <s v="Weston Favell"/>
    <s v="002 / 003 / 017"/>
    <s v="GF"/>
    <n v="4"/>
    <s v="Joinery"/>
    <n v="401"/>
    <x v="5"/>
    <n v="40102"/>
    <x v="6"/>
    <m/>
    <m/>
    <m/>
    <x v="0"/>
    <m/>
    <n v="8"/>
    <m/>
    <m/>
    <m/>
    <m/>
    <m/>
    <m/>
    <n v="0"/>
    <x v="0"/>
    <s v="£0.00"/>
    <s v="£0.00"/>
    <s v="£0.00"/>
    <s v="£0.00"/>
    <s v="£0.00"/>
    <n v="0"/>
    <m/>
  </r>
  <r>
    <x v="0"/>
    <s v="Weston Favell"/>
    <s v="002 / 003 / 017"/>
    <s v="GF"/>
    <n v="4"/>
    <s v="Joinery"/>
    <n v="401"/>
    <x v="5"/>
    <s v="40104DS"/>
    <x v="18"/>
    <m/>
    <m/>
    <m/>
    <x v="0"/>
    <m/>
    <n v="8"/>
    <m/>
    <m/>
    <m/>
    <m/>
    <m/>
    <m/>
    <n v="0"/>
    <x v="0"/>
    <s v="£0.00"/>
    <s v="£0.00"/>
    <s v="£0.00"/>
    <s v="£0.00"/>
    <s v="£0.00"/>
    <n v="0"/>
    <m/>
  </r>
  <r>
    <x v="0"/>
    <s v="Weston Favell"/>
    <s v="016 - Male WC"/>
    <s v="GF"/>
    <n v="1"/>
    <s v="Internal Finishes"/>
    <n v="101"/>
    <x v="0"/>
    <n v="10102"/>
    <x v="0"/>
    <s v="m2"/>
    <n v="8"/>
    <n v="76.47"/>
    <x v="1"/>
    <n v="25"/>
    <n v="2"/>
    <n v="611.76"/>
    <s v="Suspended ceiling tiles worn"/>
    <s v="Replace"/>
    <s v="INT 22, INT 17"/>
    <n v="2"/>
    <n v="3"/>
    <n v="6"/>
    <x v="1"/>
    <s v="£0.00"/>
    <n v="611.76"/>
    <s v="£0.00"/>
    <s v="£0.00"/>
    <s v="£0.00"/>
    <n v="611.76"/>
    <m/>
  </r>
  <r>
    <x v="0"/>
    <s v="Weston Favell"/>
    <s v="016 - Male WC"/>
    <s v="GF"/>
    <n v="1"/>
    <s v="Internal Finishes"/>
    <n v="102"/>
    <x v="1"/>
    <n v="10205"/>
    <x v="29"/>
    <m/>
    <m/>
    <m/>
    <x v="0"/>
    <m/>
    <n v="12"/>
    <m/>
    <m/>
    <m/>
    <m/>
    <m/>
    <m/>
    <n v="0"/>
    <x v="0"/>
    <s v="£0.00"/>
    <s v="£0.00"/>
    <s v="£0.00"/>
    <s v="£0.00"/>
    <s v="£0.00"/>
    <n v="0"/>
    <m/>
  </r>
  <r>
    <x v="0"/>
    <s v="Weston Favell"/>
    <s v="016 - Male WC"/>
    <s v="GF"/>
    <n v="1"/>
    <s v="Internal Finishes"/>
    <n v="102"/>
    <x v="1"/>
    <n v="10207"/>
    <x v="1"/>
    <m/>
    <m/>
    <m/>
    <x v="0"/>
    <m/>
    <n v="12"/>
    <m/>
    <m/>
    <m/>
    <m/>
    <m/>
    <m/>
    <n v="0"/>
    <x v="0"/>
    <s v="£0.00"/>
    <s v="£0.00"/>
    <s v="£0.00"/>
    <s v="£0.00"/>
    <s v="£0.00"/>
    <n v="0"/>
    <m/>
  </r>
  <r>
    <x v="0"/>
    <s v="Weston Favell"/>
    <s v="016 - Male WC"/>
    <s v="GF"/>
    <n v="1"/>
    <s v="Internal Finishes"/>
    <n v="103"/>
    <x v="2"/>
    <n v="10305"/>
    <x v="30"/>
    <m/>
    <m/>
    <m/>
    <x v="0"/>
    <m/>
    <n v="6"/>
    <m/>
    <m/>
    <m/>
    <m/>
    <m/>
    <m/>
    <n v="0"/>
    <x v="0"/>
    <s v="£0.00"/>
    <s v="£0.00"/>
    <s v="£0.00"/>
    <s v="£0.00"/>
    <s v="£0.00"/>
    <n v="0"/>
    <m/>
  </r>
  <r>
    <x v="0"/>
    <s v="Weston Favell"/>
    <s v="016 - Male WC"/>
    <s v="GF"/>
    <n v="1"/>
    <s v="Internal Finishes"/>
    <n v="104"/>
    <x v="6"/>
    <n v="10401"/>
    <x v="8"/>
    <s v="m2"/>
    <n v="33"/>
    <n v="5.31"/>
    <x v="1"/>
    <n v="5"/>
    <n v="2"/>
    <n v="175.23"/>
    <s v="Poor decorations with scuffs and marks noted."/>
    <s v="Redecorate"/>
    <s v="INT 9"/>
    <n v="2"/>
    <n v="3"/>
    <n v="6"/>
    <x v="1"/>
    <s v="£0.00"/>
    <n v="175.23"/>
    <s v="£0.00"/>
    <s v="£0.00"/>
    <s v="£0.00"/>
    <n v="175.23"/>
    <m/>
  </r>
  <r>
    <x v="0"/>
    <s v="Weston Favell"/>
    <s v="016 - Male WC"/>
    <s v="GF"/>
    <n v="2"/>
    <s v="Door"/>
    <n v="201"/>
    <x v="3"/>
    <n v="20101"/>
    <x v="39"/>
    <m/>
    <m/>
    <m/>
    <x v="0"/>
    <m/>
    <n v="10"/>
    <m/>
    <m/>
    <m/>
    <m/>
    <m/>
    <m/>
    <n v="0"/>
    <x v="0"/>
    <s v="£0.00"/>
    <s v="£0.00"/>
    <s v="£0.00"/>
    <s v="£0.00"/>
    <s v="£0.00"/>
    <n v="0"/>
    <m/>
  </r>
  <r>
    <x v="0"/>
    <s v="Weston Favell"/>
    <s v="016 - Male WC"/>
    <s v="GF"/>
    <n v="2"/>
    <s v="Door"/>
    <n v="201"/>
    <x v="3"/>
    <n v="20102"/>
    <x v="15"/>
    <m/>
    <m/>
    <m/>
    <x v="0"/>
    <m/>
    <n v="10"/>
    <m/>
    <m/>
    <m/>
    <m/>
    <m/>
    <m/>
    <n v="0"/>
    <x v="0"/>
    <s v="£0.00"/>
    <s v="£0.00"/>
    <s v="£0.00"/>
    <s v="£0.00"/>
    <s v="£0.00"/>
    <n v="0"/>
    <m/>
  </r>
  <r>
    <x v="0"/>
    <s v="Weston Favell"/>
    <s v="016 - Male WC"/>
    <s v="GF"/>
    <n v="3"/>
    <s v="Ironmongery"/>
    <n v="301"/>
    <x v="4"/>
    <n v="30101"/>
    <x v="4"/>
    <m/>
    <m/>
    <m/>
    <x v="0"/>
    <m/>
    <n v="10"/>
    <m/>
    <m/>
    <m/>
    <m/>
    <m/>
    <m/>
    <n v="0"/>
    <x v="0"/>
    <s v="£0.00"/>
    <s v="£0.00"/>
    <s v="£0.00"/>
    <s v="£0.00"/>
    <s v="£0.00"/>
    <n v="0"/>
    <m/>
  </r>
  <r>
    <x v="0"/>
    <s v="Weston Favell"/>
    <s v="016 - Male WC"/>
    <s v="GF"/>
    <n v="4"/>
    <s v="Joinery"/>
    <n v="401"/>
    <x v="5"/>
    <n v="40101"/>
    <x v="12"/>
    <m/>
    <m/>
    <m/>
    <x v="0"/>
    <m/>
    <n v="8"/>
    <m/>
    <m/>
    <m/>
    <m/>
    <m/>
    <m/>
    <n v="0"/>
    <x v="0"/>
    <s v="£0.00"/>
    <s v="£0.00"/>
    <s v="£0.00"/>
    <s v="£0.00"/>
    <s v="£0.00"/>
    <n v="0"/>
    <m/>
  </r>
  <r>
    <x v="0"/>
    <s v="Weston Favell"/>
    <s v="016 - Male WC"/>
    <s v="GF"/>
    <n v="5"/>
    <s v="Sanitary ware"/>
    <n v="501"/>
    <x v="13"/>
    <n v="50101"/>
    <x v="36"/>
    <m/>
    <m/>
    <m/>
    <x v="0"/>
    <m/>
    <n v="8"/>
    <m/>
    <m/>
    <m/>
    <m/>
    <m/>
    <m/>
    <n v="0"/>
    <x v="0"/>
    <s v="£0.00"/>
    <s v="£0.00"/>
    <s v="£0.00"/>
    <s v="£0.00"/>
    <s v="£0.00"/>
    <n v="0"/>
    <m/>
  </r>
  <r>
    <x v="0"/>
    <s v="Weston Favell"/>
    <s v="016 - Male WC"/>
    <s v="GF"/>
    <n v="5"/>
    <s v="Sanitary ware"/>
    <n v="502"/>
    <x v="8"/>
    <n v="50201"/>
    <x v="36"/>
    <s v="Item"/>
    <n v="2"/>
    <n v="289.33999999999997"/>
    <x v="1"/>
    <n v="20"/>
    <n v="2"/>
    <n v="578.67999999999995"/>
    <s v="Poor condition"/>
    <s v="Replace"/>
    <s v="INT 27"/>
    <n v="2"/>
    <n v="3"/>
    <n v="6"/>
    <x v="1"/>
    <s v="£0.00"/>
    <n v="578.67999999999995"/>
    <s v="£0.00"/>
    <s v="£0.00"/>
    <s v="£0.00"/>
    <n v="578.67999999999995"/>
    <m/>
  </r>
  <r>
    <x v="0"/>
    <s v="Weston Favell"/>
    <s v="016 - Male WC"/>
    <s v="GF"/>
    <n v="5"/>
    <s v="Sanitary ware"/>
    <n v="503"/>
    <x v="14"/>
    <n v="50301"/>
    <x v="36"/>
    <m/>
    <m/>
    <m/>
    <x v="0"/>
    <m/>
    <n v="8"/>
    <m/>
    <m/>
    <m/>
    <m/>
    <m/>
    <m/>
    <n v="0"/>
    <x v="0"/>
    <s v="£0.00"/>
    <s v="£0.00"/>
    <s v="£0.00"/>
    <s v="£0.00"/>
    <s v="£0.00"/>
    <n v="0"/>
    <m/>
  </r>
  <r>
    <x v="0"/>
    <s v="Weston Favell"/>
    <s v="016 - Male WC"/>
    <s v="GF"/>
    <n v="5"/>
    <s v="Sanitary ware"/>
    <n v="504"/>
    <x v="11"/>
    <n v="50401"/>
    <x v="32"/>
    <s v="Item"/>
    <n v="1"/>
    <n v="650"/>
    <x v="1"/>
    <n v="20"/>
    <n v="2"/>
    <n v="650"/>
    <s v="IPS is worn and past life expectancy "/>
    <s v="Replace"/>
    <s v="INT 27"/>
    <n v="2"/>
    <n v="3"/>
    <n v="6"/>
    <x v="1"/>
    <s v="£0.00"/>
    <n v="650"/>
    <s v="£0.00"/>
    <s v="£0.00"/>
    <s v="£0.00"/>
    <n v="650"/>
    <m/>
  </r>
  <r>
    <x v="0"/>
    <s v="Weston Favell"/>
    <s v="016 - Male WC"/>
    <s v="GF"/>
    <n v="5"/>
    <s v="Sanitary ware"/>
    <n v="506"/>
    <x v="16"/>
    <n v="50601"/>
    <x v="32"/>
    <s v="Item"/>
    <n v="1"/>
    <n v="650"/>
    <x v="1"/>
    <n v="20"/>
    <n v="2"/>
    <n v="650"/>
    <s v="IPS is worn and past life expectancy "/>
    <s v="Replace"/>
    <s v="INT 27"/>
    <n v="2"/>
    <n v="3"/>
    <n v="6"/>
    <x v="1"/>
    <s v="£0.00"/>
    <n v="650"/>
    <s v="£0.00"/>
    <s v="£0.00"/>
    <s v="£0.00"/>
    <n v="650"/>
    <m/>
  </r>
  <r>
    <x v="0"/>
    <s v="Weston Favell"/>
    <s v="018 - Female WC"/>
    <s v="GF"/>
    <n v="1"/>
    <s v="Internal Finishes"/>
    <n v="101"/>
    <x v="0"/>
    <n v="10102"/>
    <x v="0"/>
    <s v="m2"/>
    <n v="8"/>
    <n v="76.47"/>
    <x v="1"/>
    <n v="25"/>
    <n v="2"/>
    <n v="611.76"/>
    <s v="Poor condition"/>
    <s v="Replace"/>
    <s v="INT 22, INT 17"/>
    <n v="2"/>
    <n v="3"/>
    <n v="6"/>
    <x v="1"/>
    <s v="£0.00"/>
    <n v="611.76"/>
    <s v="£0.00"/>
    <s v="£0.00"/>
    <s v="£0.00"/>
    <n v="611.76"/>
    <m/>
  </r>
  <r>
    <x v="0"/>
    <s v="Weston Favell"/>
    <s v="018 - Female WC"/>
    <s v="GF"/>
    <n v="1"/>
    <s v="Internal Finishes"/>
    <n v="102"/>
    <x v="1"/>
    <n v="10205"/>
    <x v="29"/>
    <m/>
    <m/>
    <m/>
    <x v="0"/>
    <m/>
    <n v="12"/>
    <m/>
    <m/>
    <m/>
    <m/>
    <m/>
    <m/>
    <n v="0"/>
    <x v="0"/>
    <s v="£0.00"/>
    <s v="£0.00"/>
    <s v="£0.00"/>
    <s v="£0.00"/>
    <s v="£0.00"/>
    <n v="0"/>
    <m/>
  </r>
  <r>
    <x v="0"/>
    <s v="Weston Favell"/>
    <s v="018 - Female WC"/>
    <s v="GF"/>
    <n v="1"/>
    <s v="Internal Finishes"/>
    <n v="102"/>
    <x v="1"/>
    <n v="10207"/>
    <x v="1"/>
    <m/>
    <m/>
    <m/>
    <x v="0"/>
    <m/>
    <n v="12"/>
    <m/>
    <m/>
    <m/>
    <m/>
    <m/>
    <m/>
    <n v="0"/>
    <x v="0"/>
    <s v="£0.00"/>
    <s v="£0.00"/>
    <s v="£0.00"/>
    <s v="£0.00"/>
    <s v="£0.00"/>
    <n v="0"/>
    <m/>
  </r>
  <r>
    <x v="0"/>
    <s v="Weston Favell"/>
    <s v="018 - Female WC"/>
    <s v="GF"/>
    <n v="1"/>
    <s v="Internal Finishes"/>
    <n v="103"/>
    <x v="2"/>
    <n v="10305"/>
    <x v="30"/>
    <m/>
    <m/>
    <m/>
    <x v="0"/>
    <m/>
    <n v="6"/>
    <m/>
    <m/>
    <m/>
    <m/>
    <m/>
    <m/>
    <n v="0"/>
    <x v="0"/>
    <s v="£0.00"/>
    <s v="£0.00"/>
    <s v="£0.00"/>
    <s v="£0.00"/>
    <s v="£0.00"/>
    <n v="0"/>
    <m/>
  </r>
  <r>
    <x v="0"/>
    <s v="Weston Favell"/>
    <s v="018 - Female WC"/>
    <s v="GF"/>
    <n v="1"/>
    <s v="Internal Finishes"/>
    <n v="104"/>
    <x v="6"/>
    <n v="10401"/>
    <x v="8"/>
    <s v="m2"/>
    <n v="25"/>
    <n v="5.31"/>
    <x v="1"/>
    <n v="5"/>
    <n v="2"/>
    <n v="132.75"/>
    <s v="Poor decorations with scuffs and marks noted."/>
    <s v="Redecorate"/>
    <s v="INT 9"/>
    <n v="2"/>
    <n v="3"/>
    <n v="6"/>
    <x v="1"/>
    <s v="£0.00"/>
    <n v="132.75"/>
    <s v="£0.00"/>
    <s v="£0.00"/>
    <s v="£0.00"/>
    <n v="132.75"/>
    <m/>
  </r>
  <r>
    <x v="0"/>
    <s v="Weston Favell"/>
    <s v="018 - Female WC"/>
    <s v="GF"/>
    <n v="2"/>
    <s v="Door"/>
    <n v="201"/>
    <x v="3"/>
    <n v="20101"/>
    <x v="39"/>
    <m/>
    <m/>
    <m/>
    <x v="0"/>
    <m/>
    <n v="10"/>
    <m/>
    <m/>
    <m/>
    <m/>
    <m/>
    <m/>
    <n v="0"/>
    <x v="0"/>
    <s v="£0.00"/>
    <s v="£0.00"/>
    <s v="£0.00"/>
    <s v="£0.00"/>
    <s v="£0.00"/>
    <n v="0"/>
    <m/>
  </r>
  <r>
    <x v="0"/>
    <s v="Weston Favell"/>
    <s v="018 - Female WC"/>
    <s v="GF"/>
    <n v="2"/>
    <s v="Door"/>
    <n v="201"/>
    <x v="3"/>
    <n v="20102"/>
    <x v="15"/>
    <m/>
    <m/>
    <m/>
    <x v="0"/>
    <m/>
    <n v="10"/>
    <m/>
    <m/>
    <m/>
    <m/>
    <m/>
    <m/>
    <n v="0"/>
    <x v="0"/>
    <s v="£0.00"/>
    <s v="£0.00"/>
    <s v="£0.00"/>
    <s v="£0.00"/>
    <s v="£0.00"/>
    <n v="0"/>
    <m/>
  </r>
  <r>
    <x v="0"/>
    <s v="Weston Favell"/>
    <s v="018 - Female WC"/>
    <s v="GF"/>
    <n v="3"/>
    <s v="Ironmongery"/>
    <n v="301"/>
    <x v="4"/>
    <n v="30101"/>
    <x v="4"/>
    <m/>
    <m/>
    <m/>
    <x v="0"/>
    <m/>
    <n v="10"/>
    <m/>
    <m/>
    <m/>
    <m/>
    <m/>
    <m/>
    <n v="0"/>
    <x v="0"/>
    <s v="£0.00"/>
    <s v="£0.00"/>
    <s v="£0.00"/>
    <s v="£0.00"/>
    <s v="£0.00"/>
    <n v="0"/>
    <m/>
  </r>
  <r>
    <x v="0"/>
    <s v="Weston Favell"/>
    <s v="018 - Female WC"/>
    <s v="GF"/>
    <n v="4"/>
    <s v="Joinery"/>
    <n v="401"/>
    <x v="5"/>
    <n v="40101"/>
    <x v="12"/>
    <m/>
    <m/>
    <m/>
    <x v="0"/>
    <m/>
    <n v="8"/>
    <m/>
    <m/>
    <m/>
    <m/>
    <m/>
    <m/>
    <n v="0"/>
    <x v="0"/>
    <s v="£0.00"/>
    <s v="£0.00"/>
    <s v="£0.00"/>
    <s v="£0.00"/>
    <s v="£0.00"/>
    <n v="0"/>
    <m/>
  </r>
  <r>
    <x v="0"/>
    <s v="Weston Favell"/>
    <s v="018 - Female WC"/>
    <s v="GF"/>
    <n v="5"/>
    <s v="Sanitary ware"/>
    <n v="501"/>
    <x v="13"/>
    <n v="50101"/>
    <x v="36"/>
    <s v="Item"/>
    <n v="2"/>
    <n v="307.90999999999997"/>
    <x v="1"/>
    <n v="20"/>
    <n v="3"/>
    <n v="615.81999999999994"/>
    <s v="Poor condition"/>
    <s v="Replace"/>
    <s v="INT 27"/>
    <n v="2"/>
    <n v="3"/>
    <n v="6"/>
    <x v="1"/>
    <s v="£0.00"/>
    <s v="£0.00"/>
    <n v="615.81999999999994"/>
    <s v="£0.00"/>
    <s v="£0.00"/>
    <n v="615.81999999999994"/>
    <m/>
  </r>
  <r>
    <x v="0"/>
    <s v="Weston Favell"/>
    <s v="018 - Female WC"/>
    <s v="GF"/>
    <n v="5"/>
    <s v="Sanitary ware"/>
    <n v="502"/>
    <x v="8"/>
    <n v="50201"/>
    <x v="36"/>
    <s v="Item"/>
    <n v="2"/>
    <n v="289.33999999999997"/>
    <x v="1"/>
    <n v="20"/>
    <n v="2"/>
    <n v="578.67999999999995"/>
    <s v="Poor condition"/>
    <s v="Replace"/>
    <s v="INT 27"/>
    <n v="2"/>
    <n v="3"/>
    <n v="6"/>
    <x v="1"/>
    <s v="£0.00"/>
    <n v="578.67999999999995"/>
    <s v="£0.00"/>
    <s v="£0.00"/>
    <s v="£0.00"/>
    <n v="578.67999999999995"/>
    <m/>
  </r>
  <r>
    <x v="0"/>
    <s v="Weston Favell"/>
    <s v="018 - Female WC"/>
    <s v="GF"/>
    <n v="5"/>
    <s v="Sanitary ware"/>
    <n v="505"/>
    <x v="15"/>
    <n v="50501"/>
    <x v="32"/>
    <s v="Item"/>
    <n v="2"/>
    <n v="650"/>
    <x v="1"/>
    <n v="20"/>
    <n v="2"/>
    <n v="1300"/>
    <s v="IPS is worn and past life expectancy "/>
    <s v="Replace"/>
    <s v="INT 27"/>
    <n v="2"/>
    <n v="3"/>
    <n v="6"/>
    <x v="1"/>
    <s v="£0.00"/>
    <n v="1300"/>
    <s v="£0.00"/>
    <s v="£0.00"/>
    <s v="£0.00"/>
    <n v="1300"/>
    <m/>
  </r>
  <r>
    <x v="0"/>
    <s v="Weston Favell"/>
    <s v="018 - Female WC"/>
    <s v="GF"/>
    <n v="5"/>
    <s v="Sanitary ware"/>
    <n v="504"/>
    <x v="11"/>
    <n v="50401"/>
    <x v="32"/>
    <s v="Item"/>
    <n v="1"/>
    <n v="650"/>
    <x v="1"/>
    <n v="20"/>
    <n v="2"/>
    <n v="650"/>
    <s v="IPS is worn and past life expectancy "/>
    <s v="Replace"/>
    <s v="INT 27"/>
    <n v="2"/>
    <n v="3"/>
    <n v="6"/>
    <x v="1"/>
    <s v="£0.00"/>
    <n v="650"/>
    <s v="£0.00"/>
    <s v="£0.00"/>
    <s v="£0.00"/>
    <n v="650"/>
    <m/>
  </r>
  <r>
    <x v="0"/>
    <s v="Weston Favell"/>
    <s v="018 - Female WC"/>
    <s v="GF"/>
    <n v="5"/>
    <s v="Sanitary ware"/>
    <n v="506"/>
    <x v="16"/>
    <n v="50601"/>
    <x v="32"/>
    <s v="Item"/>
    <n v="1"/>
    <n v="650"/>
    <x v="1"/>
    <n v="20"/>
    <n v="2"/>
    <n v="650"/>
    <s v="IPS is worn and past life expectancy "/>
    <s v="Replace"/>
    <s v="INT 27"/>
    <n v="2"/>
    <n v="3"/>
    <n v="6"/>
    <x v="1"/>
    <s v="£0.00"/>
    <n v="650"/>
    <s v="£0.00"/>
    <s v="£0.00"/>
    <s v="£0.00"/>
    <n v="650"/>
    <m/>
  </r>
  <r>
    <x v="0"/>
    <s v="Weston Favell"/>
    <s v="006 - Force response store"/>
    <s v="GF"/>
    <n v="1"/>
    <s v="Internal Finishes"/>
    <n v="101"/>
    <x v="0"/>
    <n v="10102"/>
    <x v="0"/>
    <m/>
    <m/>
    <m/>
    <x v="0"/>
    <m/>
    <n v="6"/>
    <m/>
    <m/>
    <m/>
    <m/>
    <m/>
    <m/>
    <n v="0"/>
    <x v="0"/>
    <s v="£0.00"/>
    <s v="£0.00"/>
    <s v="£0.00"/>
    <s v="£0.00"/>
    <s v="£0.00"/>
    <n v="0"/>
    <m/>
  </r>
  <r>
    <x v="0"/>
    <s v="Weston Favell"/>
    <s v="006 - Force response store"/>
    <s v="GF"/>
    <n v="1"/>
    <s v="Internal Finishes"/>
    <n v="102"/>
    <x v="1"/>
    <n v="10207"/>
    <x v="1"/>
    <m/>
    <m/>
    <m/>
    <x v="0"/>
    <m/>
    <n v="12"/>
    <m/>
    <m/>
    <m/>
    <m/>
    <m/>
    <m/>
    <n v="0"/>
    <x v="0"/>
    <s v="£0.00"/>
    <s v="£0.00"/>
    <s v="£0.00"/>
    <s v="£0.00"/>
    <s v="£0.00"/>
    <n v="0"/>
    <m/>
  </r>
  <r>
    <x v="0"/>
    <s v="Weston Favell"/>
    <s v="006 - Force response store"/>
    <s v="GF"/>
    <n v="1"/>
    <s v="Internal Finishes"/>
    <n v="103"/>
    <x v="2"/>
    <n v="10302"/>
    <x v="2"/>
    <m/>
    <m/>
    <m/>
    <x v="0"/>
    <m/>
    <n v="7"/>
    <m/>
    <m/>
    <m/>
    <m/>
    <m/>
    <m/>
    <n v="0"/>
    <x v="0"/>
    <s v="£0.00"/>
    <s v="£0.00"/>
    <s v="£0.00"/>
    <s v="£0.00"/>
    <s v="£0.00"/>
    <n v="0"/>
    <m/>
  </r>
  <r>
    <x v="0"/>
    <s v="Weston Favell"/>
    <s v="006 - Force response store"/>
    <s v="GF"/>
    <n v="1"/>
    <s v="Internal Finishes"/>
    <n v="104"/>
    <x v="6"/>
    <n v="10401"/>
    <x v="8"/>
    <m/>
    <m/>
    <m/>
    <x v="0"/>
    <m/>
    <n v="6"/>
    <m/>
    <m/>
    <m/>
    <m/>
    <m/>
    <m/>
    <n v="0"/>
    <x v="0"/>
    <s v="£0.00"/>
    <s v="£0.00"/>
    <s v="£0.00"/>
    <s v="£0.00"/>
    <s v="£0.00"/>
    <n v="0"/>
    <m/>
  </r>
  <r>
    <x v="0"/>
    <s v="Weston Favell"/>
    <s v="006 - Force response store"/>
    <s v="GF"/>
    <n v="1"/>
    <s v="Internal Finishes"/>
    <n v="104"/>
    <x v="6"/>
    <n v="10407"/>
    <x v="68"/>
    <m/>
    <m/>
    <m/>
    <x v="0"/>
    <m/>
    <n v="6"/>
    <m/>
    <m/>
    <m/>
    <m/>
    <m/>
    <m/>
    <n v="0"/>
    <x v="0"/>
    <s v="£0.00"/>
    <s v="£0.00"/>
    <s v="£0.00"/>
    <s v="£0.00"/>
    <s v="£0.00"/>
    <n v="0"/>
    <m/>
  </r>
  <r>
    <x v="0"/>
    <s v="Weston Favell"/>
    <s v="006 - Force response store"/>
    <s v="GF"/>
    <n v="1"/>
    <s v="Internal Finishes"/>
    <n v="104"/>
    <x v="6"/>
    <n v="10409"/>
    <x v="38"/>
    <m/>
    <m/>
    <m/>
    <x v="0"/>
    <m/>
    <n v="6"/>
    <m/>
    <m/>
    <m/>
    <m/>
    <m/>
    <m/>
    <n v="0"/>
    <x v="0"/>
    <s v="£0.00"/>
    <s v="£0.00"/>
    <s v="£0.00"/>
    <s v="£0.00"/>
    <s v="£0.00"/>
    <n v="0"/>
    <m/>
  </r>
  <r>
    <x v="0"/>
    <s v="Weston Favell"/>
    <s v="006 - Force response store"/>
    <s v="GF"/>
    <n v="2"/>
    <s v="Door"/>
    <n v="201"/>
    <x v="3"/>
    <n v="20103"/>
    <x v="3"/>
    <m/>
    <m/>
    <m/>
    <x v="0"/>
    <m/>
    <n v="10"/>
    <m/>
    <m/>
    <m/>
    <m/>
    <m/>
    <m/>
    <n v="0"/>
    <x v="0"/>
    <s v="£0.00"/>
    <s v="£0.00"/>
    <s v="£0.00"/>
    <s v="£0.00"/>
    <s v="£0.00"/>
    <n v="0"/>
    <m/>
  </r>
  <r>
    <x v="0"/>
    <s v="Weston Favell"/>
    <s v="006 - Force response store"/>
    <s v="GF"/>
    <n v="3"/>
    <s v="Ironmongery"/>
    <n v="301"/>
    <x v="4"/>
    <n v="30101"/>
    <x v="4"/>
    <m/>
    <m/>
    <m/>
    <x v="0"/>
    <m/>
    <n v="10"/>
    <m/>
    <m/>
    <m/>
    <m/>
    <m/>
    <m/>
    <n v="0"/>
    <x v="0"/>
    <s v="£0.00"/>
    <s v="£0.00"/>
    <s v="£0.00"/>
    <s v="£0.00"/>
    <s v="£0.00"/>
    <n v="0"/>
    <m/>
  </r>
  <r>
    <x v="0"/>
    <s v="Weston Favell"/>
    <s v="006 - Force response store"/>
    <s v="GF"/>
    <n v="4"/>
    <s v="Joinery"/>
    <n v="401"/>
    <x v="5"/>
    <n v="40101"/>
    <x v="12"/>
    <m/>
    <m/>
    <m/>
    <x v="0"/>
    <m/>
    <n v="8"/>
    <m/>
    <m/>
    <m/>
    <m/>
    <m/>
    <m/>
    <n v="0"/>
    <x v="0"/>
    <s v="£0.00"/>
    <s v="£0.00"/>
    <s v="£0.00"/>
    <s v="£0.00"/>
    <s v="£0.00"/>
    <n v="0"/>
    <m/>
  </r>
  <r>
    <x v="0"/>
    <s v="Weston Favell"/>
    <s v="006 - Force response store"/>
    <s v="GF"/>
    <n v="4"/>
    <s v="Joinery"/>
    <n v="401"/>
    <x v="5"/>
    <n v="40102"/>
    <x v="6"/>
    <m/>
    <m/>
    <m/>
    <x v="0"/>
    <m/>
    <n v="8"/>
    <m/>
    <m/>
    <m/>
    <m/>
    <m/>
    <m/>
    <n v="0"/>
    <x v="0"/>
    <s v="£0.00"/>
    <s v="£0.00"/>
    <s v="£0.00"/>
    <s v="£0.00"/>
    <s v="£0.00"/>
    <n v="0"/>
    <m/>
  </r>
  <r>
    <x v="0"/>
    <s v="Weston Favell"/>
    <s v="005 - Proactive Team"/>
    <s v="GF"/>
    <n v="1"/>
    <s v="Internal Finishes"/>
    <n v="101"/>
    <x v="0"/>
    <n v="10102"/>
    <x v="0"/>
    <m/>
    <m/>
    <m/>
    <x v="0"/>
    <m/>
    <n v="6"/>
    <m/>
    <m/>
    <m/>
    <m/>
    <m/>
    <m/>
    <n v="0"/>
    <x v="0"/>
    <s v="£0.00"/>
    <s v="£0.00"/>
    <s v="£0.00"/>
    <s v="£0.00"/>
    <s v="£0.00"/>
    <n v="0"/>
    <m/>
  </r>
  <r>
    <x v="0"/>
    <s v="Weston Favell"/>
    <s v="005 - Proactive Team"/>
    <s v="GF"/>
    <n v="1"/>
    <s v="Internal Finishes"/>
    <n v="102"/>
    <x v="1"/>
    <n v="10207"/>
    <x v="1"/>
    <m/>
    <m/>
    <m/>
    <x v="0"/>
    <m/>
    <n v="12"/>
    <m/>
    <m/>
    <m/>
    <m/>
    <m/>
    <m/>
    <n v="0"/>
    <x v="0"/>
    <s v="£0.00"/>
    <s v="£0.00"/>
    <s v="£0.00"/>
    <s v="£0.00"/>
    <s v="£0.00"/>
    <n v="0"/>
    <m/>
  </r>
  <r>
    <x v="0"/>
    <s v="Weston Favell"/>
    <s v="005 - Proactive Team"/>
    <s v="GF"/>
    <n v="1"/>
    <s v="Internal Finishes"/>
    <n v="103"/>
    <x v="2"/>
    <n v="10302"/>
    <x v="2"/>
    <m/>
    <m/>
    <m/>
    <x v="0"/>
    <m/>
    <n v="7"/>
    <m/>
    <m/>
    <m/>
    <m/>
    <m/>
    <m/>
    <n v="0"/>
    <x v="0"/>
    <s v="£0.00"/>
    <s v="£0.00"/>
    <s v="£0.00"/>
    <s v="£0.00"/>
    <s v="£0.00"/>
    <n v="0"/>
    <m/>
  </r>
  <r>
    <x v="0"/>
    <s v="Weston Favell"/>
    <s v="005 - Proactive Team"/>
    <s v="GF"/>
    <n v="1"/>
    <s v="Internal Finishes"/>
    <n v="104"/>
    <x v="6"/>
    <n v="10401"/>
    <x v="8"/>
    <m/>
    <m/>
    <m/>
    <x v="0"/>
    <m/>
    <n v="6"/>
    <m/>
    <m/>
    <m/>
    <m/>
    <m/>
    <m/>
    <n v="0"/>
    <x v="0"/>
    <s v="£0.00"/>
    <s v="£0.00"/>
    <s v="£0.00"/>
    <s v="£0.00"/>
    <s v="£0.00"/>
    <n v="0"/>
    <m/>
  </r>
  <r>
    <x v="0"/>
    <s v="Weston Favell"/>
    <s v="005 - Proactive Team"/>
    <s v="GF"/>
    <n v="1"/>
    <s v="Internal Finishes"/>
    <n v="104"/>
    <x v="6"/>
    <n v="10407"/>
    <x v="68"/>
    <m/>
    <m/>
    <m/>
    <x v="0"/>
    <m/>
    <n v="6"/>
    <m/>
    <m/>
    <m/>
    <m/>
    <m/>
    <m/>
    <n v="0"/>
    <x v="0"/>
    <s v="£0.00"/>
    <s v="£0.00"/>
    <s v="£0.00"/>
    <s v="£0.00"/>
    <s v="£0.00"/>
    <n v="0"/>
    <m/>
  </r>
  <r>
    <x v="0"/>
    <s v="Weston Favell"/>
    <s v="005 - Proactive Team"/>
    <s v="GF"/>
    <n v="1"/>
    <s v="Internal Finishes"/>
    <n v="104"/>
    <x v="6"/>
    <n v="10409"/>
    <x v="38"/>
    <m/>
    <m/>
    <m/>
    <x v="0"/>
    <m/>
    <n v="6"/>
    <m/>
    <m/>
    <m/>
    <m/>
    <m/>
    <m/>
    <n v="0"/>
    <x v="0"/>
    <s v="£0.00"/>
    <s v="£0.00"/>
    <s v="£0.00"/>
    <s v="£0.00"/>
    <s v="£0.00"/>
    <n v="0"/>
    <m/>
  </r>
  <r>
    <x v="0"/>
    <s v="Weston Favell"/>
    <s v="005 - Proactive Team"/>
    <s v="GF"/>
    <n v="2"/>
    <s v="Door"/>
    <n v="201"/>
    <x v="3"/>
    <n v="20107"/>
    <x v="23"/>
    <m/>
    <m/>
    <m/>
    <x v="0"/>
    <m/>
    <n v="10"/>
    <m/>
    <m/>
    <m/>
    <m/>
    <m/>
    <m/>
    <n v="0"/>
    <x v="0"/>
    <s v="£0.00"/>
    <s v="£0.00"/>
    <s v="£0.00"/>
    <s v="£0.00"/>
    <s v="£0.00"/>
    <n v="0"/>
    <m/>
  </r>
  <r>
    <x v="0"/>
    <s v="Weston Favell"/>
    <s v="005 - Proactive Team"/>
    <s v="GF"/>
    <n v="3"/>
    <s v="Ironmongery"/>
    <n v="301"/>
    <x v="4"/>
    <n v="30101"/>
    <x v="4"/>
    <m/>
    <m/>
    <m/>
    <x v="0"/>
    <m/>
    <n v="10"/>
    <m/>
    <m/>
    <m/>
    <m/>
    <m/>
    <m/>
    <n v="0"/>
    <x v="0"/>
    <s v="£0.00"/>
    <s v="£0.00"/>
    <s v="£0.00"/>
    <s v="£0.00"/>
    <s v="£0.00"/>
    <n v="0"/>
    <m/>
  </r>
  <r>
    <x v="0"/>
    <s v="Weston Favell"/>
    <s v="005 - Proactive Team"/>
    <s v="GF"/>
    <n v="4"/>
    <s v="Joinery"/>
    <n v="401"/>
    <x v="5"/>
    <n v="40101"/>
    <x v="12"/>
    <m/>
    <m/>
    <m/>
    <x v="0"/>
    <m/>
    <n v="8"/>
    <m/>
    <m/>
    <m/>
    <m/>
    <m/>
    <m/>
    <n v="0"/>
    <x v="0"/>
    <s v="£0.00"/>
    <s v="£0.00"/>
    <s v="£0.00"/>
    <s v="£0.00"/>
    <s v="£0.00"/>
    <n v="0"/>
    <m/>
  </r>
  <r>
    <x v="0"/>
    <s v="Weston Favell"/>
    <s v="005 - Proactive Team"/>
    <s v="GF"/>
    <n v="4"/>
    <s v="Joinery"/>
    <n v="401"/>
    <x v="5"/>
    <n v="40102"/>
    <x v="6"/>
    <m/>
    <m/>
    <m/>
    <x v="0"/>
    <m/>
    <n v="8"/>
    <m/>
    <m/>
    <m/>
    <m/>
    <m/>
    <m/>
    <n v="0"/>
    <x v="0"/>
    <s v="£0.00"/>
    <s v="£0.00"/>
    <s v="£0.00"/>
    <s v="£0.00"/>
    <s v="£0.00"/>
    <n v="0"/>
    <m/>
  </r>
  <r>
    <x v="0"/>
    <s v="Weston Favell"/>
    <s v="005 - Proactive Team"/>
    <s v="GF"/>
    <n v="7"/>
    <s v="FF&amp;E"/>
    <n v="701"/>
    <x v="7"/>
    <s v="70110DS"/>
    <x v="19"/>
    <m/>
    <m/>
    <m/>
    <x v="0"/>
    <m/>
    <n v="8"/>
    <m/>
    <m/>
    <m/>
    <m/>
    <m/>
    <m/>
    <n v="0"/>
    <x v="0"/>
    <s v="£0.00"/>
    <s v="£0.00"/>
    <s v="£0.00"/>
    <s v="£0.00"/>
    <s v="£0.00"/>
    <n v="0"/>
    <m/>
  </r>
  <r>
    <x v="0"/>
    <s v="Weston Favell"/>
    <s v="004 - Cleaners Cpd"/>
    <s v="GF"/>
    <n v="1"/>
    <s v="Internal Finishes"/>
    <n v="101"/>
    <x v="0"/>
    <n v="10102"/>
    <x v="0"/>
    <m/>
    <m/>
    <m/>
    <x v="0"/>
    <m/>
    <n v="6"/>
    <m/>
    <m/>
    <m/>
    <m/>
    <m/>
    <m/>
    <n v="0"/>
    <x v="0"/>
    <s v="£0.00"/>
    <s v="£0.00"/>
    <s v="£0.00"/>
    <s v="£0.00"/>
    <s v="£0.00"/>
    <n v="0"/>
    <m/>
  </r>
  <r>
    <x v="0"/>
    <s v="Weston Favell"/>
    <s v="004 - Cleaners Cpd"/>
    <s v="GF"/>
    <n v="1"/>
    <s v="Internal Finishes"/>
    <n v="102"/>
    <x v="1"/>
    <n v="10203"/>
    <x v="48"/>
    <m/>
    <m/>
    <m/>
    <x v="0"/>
    <m/>
    <n v="40"/>
    <m/>
    <m/>
    <m/>
    <m/>
    <m/>
    <m/>
    <n v="0"/>
    <x v="0"/>
    <s v="£0.00"/>
    <s v="£0.00"/>
    <s v="£0.00"/>
    <s v="£0.00"/>
    <s v="£0.00"/>
    <n v="0"/>
    <m/>
  </r>
  <r>
    <x v="0"/>
    <s v="Weston Favell"/>
    <s v="004 - Cleaners Cpd"/>
    <s v="GF"/>
    <n v="1"/>
    <s v="Internal Finishes"/>
    <n v="103"/>
    <x v="2"/>
    <n v="10301"/>
    <x v="65"/>
    <s v="m2"/>
    <n v="2.5"/>
    <n v="32.01"/>
    <x v="1"/>
    <n v="10"/>
    <n v="2"/>
    <n v="80.024999999999991"/>
    <s v="Poor condition"/>
    <s v="Replace"/>
    <m/>
    <n v="2"/>
    <n v="3"/>
    <n v="6"/>
    <x v="1"/>
    <s v="£0.00"/>
    <n v="80.024999999999991"/>
    <s v="£0.00"/>
    <s v="£0.00"/>
    <s v="£0.00"/>
    <n v="80.024999999999991"/>
    <m/>
  </r>
  <r>
    <x v="0"/>
    <s v="Weston Favell"/>
    <s v="004 - Cleaners Cpd"/>
    <s v="GF"/>
    <n v="2"/>
    <s v="Door"/>
    <n v="201"/>
    <x v="3"/>
    <n v="20102"/>
    <x v="15"/>
    <m/>
    <m/>
    <m/>
    <x v="0"/>
    <m/>
    <n v="10"/>
    <m/>
    <m/>
    <m/>
    <m/>
    <m/>
    <m/>
    <n v="0"/>
    <x v="0"/>
    <s v="£0.00"/>
    <s v="£0.00"/>
    <s v="£0.00"/>
    <s v="£0.00"/>
    <s v="£0.00"/>
    <n v="0"/>
    <m/>
  </r>
  <r>
    <x v="0"/>
    <s v="Weston Favell"/>
    <s v="004 - Cleaners Cpd"/>
    <s v="GF"/>
    <n v="3"/>
    <s v="Ironmongery"/>
    <n v="301"/>
    <x v="4"/>
    <n v="30101"/>
    <x v="4"/>
    <m/>
    <m/>
    <m/>
    <x v="0"/>
    <m/>
    <n v="10"/>
    <m/>
    <m/>
    <m/>
    <m/>
    <m/>
    <m/>
    <n v="0"/>
    <x v="0"/>
    <s v="£0.00"/>
    <s v="£0.00"/>
    <s v="£0.00"/>
    <s v="£0.00"/>
    <s v="£0.00"/>
    <n v="0"/>
    <m/>
  </r>
  <r>
    <x v="0"/>
    <s v="Weston Favell"/>
    <s v="004 - Cleaners Cpd"/>
    <s v="GF"/>
    <n v="4"/>
    <s v="Joinery"/>
    <n v="401"/>
    <x v="5"/>
    <n v="40101"/>
    <x v="12"/>
    <m/>
    <m/>
    <m/>
    <x v="0"/>
    <m/>
    <n v="8"/>
    <m/>
    <m/>
    <m/>
    <m/>
    <m/>
    <m/>
    <n v="0"/>
    <x v="0"/>
    <s v="£0.00"/>
    <s v="£0.00"/>
    <s v="£0.00"/>
    <s v="£0.00"/>
    <s v="£0.00"/>
    <n v="0"/>
    <m/>
  </r>
  <r>
    <x v="0"/>
    <s v="Weston Favell"/>
    <s v="004 - Cleaners Cpd"/>
    <s v="GF"/>
    <n v="4"/>
    <s v="Joinery"/>
    <n v="401"/>
    <x v="5"/>
    <n v="40102"/>
    <x v="6"/>
    <m/>
    <m/>
    <m/>
    <x v="0"/>
    <m/>
    <n v="8"/>
    <m/>
    <m/>
    <m/>
    <m/>
    <m/>
    <m/>
    <n v="0"/>
    <x v="0"/>
    <s v="£0.00"/>
    <s v="£0.00"/>
    <s v="£0.00"/>
    <s v="£0.00"/>
    <s v="£0.00"/>
    <n v="0"/>
    <m/>
  </r>
  <r>
    <x v="0"/>
    <s v="Weston Favell"/>
    <s v="004 - Cleaners Cpd"/>
    <s v="GF"/>
    <n v="5"/>
    <s v="Sanitary ware"/>
    <n v="502"/>
    <x v="8"/>
    <n v="50203"/>
    <x v="16"/>
    <m/>
    <m/>
    <m/>
    <x v="0"/>
    <m/>
    <n v="10"/>
    <m/>
    <m/>
    <m/>
    <m/>
    <m/>
    <m/>
    <n v="0"/>
    <x v="0"/>
    <s v="£0.00"/>
    <s v="£0.00"/>
    <s v="£0.00"/>
    <s v="£0.00"/>
    <s v="£0.00"/>
    <n v="0"/>
    <m/>
  </r>
  <r>
    <x v="0"/>
    <s v="Weston Favell"/>
    <s v="007 - Office "/>
    <s v="GF"/>
    <n v="1"/>
    <s v="Internal Finishes"/>
    <n v="101"/>
    <x v="0"/>
    <n v="10102"/>
    <x v="0"/>
    <m/>
    <m/>
    <m/>
    <x v="0"/>
    <m/>
    <n v="10"/>
    <m/>
    <m/>
    <m/>
    <m/>
    <m/>
    <m/>
    <n v="0"/>
    <x v="0"/>
    <s v="£0.00"/>
    <s v="£0.00"/>
    <s v="£0.00"/>
    <s v="£0.00"/>
    <s v="£0.00"/>
    <n v="0"/>
    <m/>
  </r>
  <r>
    <x v="0"/>
    <s v="Weston Favell"/>
    <s v="007 - Office "/>
    <s v="GF"/>
    <n v="1"/>
    <s v="Internal Finishes"/>
    <n v="102"/>
    <x v="1"/>
    <n v="10207"/>
    <x v="1"/>
    <m/>
    <m/>
    <m/>
    <x v="0"/>
    <m/>
    <n v="12"/>
    <m/>
    <m/>
    <m/>
    <m/>
    <m/>
    <m/>
    <n v="0"/>
    <x v="0"/>
    <s v="£0.00"/>
    <s v="£0.00"/>
    <s v="£0.00"/>
    <s v="£0.00"/>
    <s v="£0.00"/>
    <n v="0"/>
    <m/>
  </r>
  <r>
    <x v="0"/>
    <s v="Weston Favell"/>
    <s v="007 - Office "/>
    <s v="GF"/>
    <n v="1"/>
    <s v="Internal Finishes"/>
    <n v="103"/>
    <x v="2"/>
    <n v="10302"/>
    <x v="2"/>
    <s v="m2"/>
    <n v="9"/>
    <n v="43.58"/>
    <x v="1"/>
    <n v="15"/>
    <n v="3"/>
    <n v="392.21999999999997"/>
    <s v="Poor condition"/>
    <s v="Replace"/>
    <s v="INT 21"/>
    <n v="2"/>
    <n v="3"/>
    <n v="6"/>
    <x v="1"/>
    <s v="£0.00"/>
    <s v="£0.00"/>
    <n v="392.21999999999997"/>
    <s v="£0.00"/>
    <s v="£0.00"/>
    <n v="392.21999999999997"/>
    <m/>
  </r>
  <r>
    <x v="0"/>
    <s v="Weston Favell"/>
    <s v="007 - Office "/>
    <s v="GF"/>
    <n v="1"/>
    <s v="Internal Finishes"/>
    <n v="104"/>
    <x v="6"/>
    <n v="10401"/>
    <x v="8"/>
    <s v="m2"/>
    <n v="33"/>
    <n v="5.31"/>
    <x v="1"/>
    <n v="5"/>
    <n v="3"/>
    <n v="175.23"/>
    <s v="Poor decorations with scuffs and marks noted."/>
    <s v="Redecorate"/>
    <s v="INT 9"/>
    <n v="2"/>
    <n v="3"/>
    <n v="6"/>
    <x v="1"/>
    <s v="£0.00"/>
    <s v="£0.00"/>
    <n v="175.23"/>
    <s v="£0.00"/>
    <s v="£0.00"/>
    <n v="175.23"/>
    <m/>
  </r>
  <r>
    <x v="0"/>
    <s v="Weston Favell"/>
    <s v="007 - Office "/>
    <s v="GF"/>
    <n v="2"/>
    <s v="Door"/>
    <n v="201"/>
    <x v="3"/>
    <n v="20103"/>
    <x v="3"/>
    <m/>
    <m/>
    <m/>
    <x v="0"/>
    <m/>
    <n v="10"/>
    <m/>
    <m/>
    <m/>
    <m/>
    <m/>
    <m/>
    <n v="0"/>
    <x v="0"/>
    <s v="£0.00"/>
    <s v="£0.00"/>
    <s v="£0.00"/>
    <s v="£0.00"/>
    <s v="£0.00"/>
    <n v="0"/>
    <m/>
  </r>
  <r>
    <x v="0"/>
    <s v="Weston Favell"/>
    <s v="007 - Office "/>
    <s v="GF"/>
    <n v="3"/>
    <s v="Ironmongery"/>
    <n v="301"/>
    <x v="4"/>
    <n v="30101"/>
    <x v="4"/>
    <m/>
    <m/>
    <m/>
    <x v="0"/>
    <m/>
    <n v="10"/>
    <m/>
    <m/>
    <m/>
    <m/>
    <m/>
    <m/>
    <n v="0"/>
    <x v="0"/>
    <s v="£0.00"/>
    <s v="£0.00"/>
    <s v="£0.00"/>
    <s v="£0.00"/>
    <s v="£0.00"/>
    <n v="0"/>
    <m/>
  </r>
  <r>
    <x v="0"/>
    <s v="Weston Favell"/>
    <s v="007 - Office "/>
    <s v="GF"/>
    <n v="4"/>
    <s v="Joinery"/>
    <n v="401"/>
    <x v="5"/>
    <n v="40101"/>
    <x v="12"/>
    <m/>
    <m/>
    <m/>
    <x v="0"/>
    <m/>
    <n v="8"/>
    <m/>
    <m/>
    <m/>
    <m/>
    <m/>
    <m/>
    <n v="0"/>
    <x v="0"/>
    <s v="£0.00"/>
    <s v="£0.00"/>
    <s v="£0.00"/>
    <s v="£0.00"/>
    <s v="£0.00"/>
    <n v="0"/>
    <m/>
  </r>
  <r>
    <x v="0"/>
    <s v="Weston Favell"/>
    <s v="007 - Office "/>
    <s v="GF"/>
    <n v="4"/>
    <s v="Joinery"/>
    <n v="401"/>
    <x v="5"/>
    <n v="40102"/>
    <x v="6"/>
    <m/>
    <m/>
    <m/>
    <x v="0"/>
    <m/>
    <n v="8"/>
    <m/>
    <m/>
    <m/>
    <m/>
    <m/>
    <m/>
    <n v="0"/>
    <x v="0"/>
    <s v="£0.00"/>
    <s v="£0.00"/>
    <s v="£0.00"/>
    <s v="£0.00"/>
    <s v="£0.00"/>
    <n v="0"/>
    <m/>
  </r>
  <r>
    <x v="0"/>
    <s v="Weston Favell"/>
    <s v="147 - External bin store"/>
    <s v="GF"/>
    <n v="1"/>
    <s v="Internal Finishes"/>
    <n v="101"/>
    <x v="0"/>
    <n v="10105"/>
    <x v="69"/>
    <s v="m2"/>
    <n v="12"/>
    <n v="152.94"/>
    <x v="1"/>
    <n v="25"/>
    <n v="2"/>
    <n v="1835.28"/>
    <s v="Poor condition"/>
    <s v="Replace"/>
    <s v="INT 22"/>
    <n v="2"/>
    <n v="3"/>
    <n v="6"/>
    <x v="1"/>
    <s v="£0.00"/>
    <n v="1835.28"/>
    <s v="£0.00"/>
    <s v="£0.00"/>
    <s v="£0.00"/>
    <n v="1835.28"/>
    <m/>
  </r>
  <r>
    <x v="0"/>
    <s v="Weston Favell"/>
    <s v="147 - External bin store"/>
    <s v="GF"/>
    <n v="1"/>
    <s v="Internal Finishes"/>
    <n v="102"/>
    <x v="1"/>
    <n v="10203"/>
    <x v="48"/>
    <m/>
    <m/>
    <m/>
    <x v="0"/>
    <m/>
    <n v="40"/>
    <m/>
    <m/>
    <m/>
    <m/>
    <m/>
    <m/>
    <n v="0"/>
    <x v="0"/>
    <s v="£0.00"/>
    <s v="£0.00"/>
    <s v="£0.00"/>
    <s v="£0.00"/>
    <s v="£0.00"/>
    <n v="0"/>
    <m/>
  </r>
  <r>
    <x v="0"/>
    <s v="Weston Favell"/>
    <s v="147 - External bin store"/>
    <s v="GF"/>
    <n v="1"/>
    <s v="Internal Finishes"/>
    <n v="103"/>
    <x v="2"/>
    <n v="10304"/>
    <x v="70"/>
    <m/>
    <m/>
    <m/>
    <x v="0"/>
    <m/>
    <n v="40"/>
    <m/>
    <m/>
    <m/>
    <m/>
    <m/>
    <m/>
    <n v="0"/>
    <x v="0"/>
    <s v="£0.00"/>
    <s v="£0.00"/>
    <s v="£0.00"/>
    <s v="£0.00"/>
    <s v="£0.00"/>
    <n v="0"/>
    <m/>
  </r>
  <r>
    <x v="0"/>
    <s v="Weston Favell"/>
    <s v="146 - Barrel Store"/>
    <s v="GF"/>
    <n v="1"/>
    <s v="Internal Finishes"/>
    <n v="101"/>
    <x v="0"/>
    <n v="10105"/>
    <x v="69"/>
    <s v="m2"/>
    <n v="8"/>
    <n v="152.94"/>
    <x v="1"/>
    <n v="25"/>
    <n v="2"/>
    <n v="1223.52"/>
    <s v="Poor condition"/>
    <s v="Replace"/>
    <s v="INT 22"/>
    <n v="2"/>
    <n v="3"/>
    <n v="6"/>
    <x v="1"/>
    <s v="£0.00"/>
    <n v="1223.52"/>
    <s v="£0.00"/>
    <s v="£0.00"/>
    <s v="£0.00"/>
    <n v="1223.52"/>
    <m/>
  </r>
  <r>
    <x v="0"/>
    <s v="Weston Favell"/>
    <s v="146 - Barrel Store"/>
    <s v="GF"/>
    <n v="1"/>
    <s v="Internal Finishes"/>
    <n v="102"/>
    <x v="1"/>
    <n v="10203"/>
    <x v="48"/>
    <m/>
    <m/>
    <m/>
    <x v="0"/>
    <m/>
    <n v="40"/>
    <m/>
    <m/>
    <m/>
    <m/>
    <m/>
    <m/>
    <n v="0"/>
    <x v="0"/>
    <s v="£0.00"/>
    <s v="£0.00"/>
    <s v="£0.00"/>
    <s v="£0.00"/>
    <s v="£0.00"/>
    <n v="0"/>
    <m/>
  </r>
  <r>
    <x v="0"/>
    <s v="Weston Favell"/>
    <s v="146 - Barrel Store"/>
    <s v="GF"/>
    <n v="1"/>
    <s v="Internal Finishes"/>
    <n v="103"/>
    <x v="2"/>
    <n v="10304"/>
    <x v="70"/>
    <m/>
    <m/>
    <m/>
    <x v="0"/>
    <m/>
    <n v="40"/>
    <m/>
    <m/>
    <m/>
    <m/>
    <m/>
    <m/>
    <n v="0"/>
    <x v="0"/>
    <s v="£0.00"/>
    <s v="£0.00"/>
    <s v="£0.00"/>
    <s v="£0.00"/>
    <s v="£0.00"/>
    <n v="0"/>
    <m/>
  </r>
  <r>
    <x v="0"/>
    <s v="Weston Favell"/>
    <s v="159 - Store"/>
    <s v="GF"/>
    <n v="1"/>
    <s v="Internal Finishes"/>
    <n v="101"/>
    <x v="0"/>
    <n v="10105"/>
    <x v="69"/>
    <s v="m2"/>
    <n v="18"/>
    <n v="152.94"/>
    <x v="1"/>
    <n v="25"/>
    <n v="2"/>
    <n v="2752.92"/>
    <s v="Poor condition"/>
    <s v="Replace"/>
    <s v="INT 22"/>
    <n v="2"/>
    <n v="3"/>
    <n v="6"/>
    <x v="1"/>
    <s v="£0.00"/>
    <n v="2752.92"/>
    <s v="£0.00"/>
    <s v="£0.00"/>
    <s v="£0.00"/>
    <n v="2752.92"/>
    <m/>
  </r>
  <r>
    <x v="0"/>
    <s v="Weston Favell"/>
    <s v="159 - Store"/>
    <s v="GF"/>
    <n v="1"/>
    <s v="Internal Finishes"/>
    <n v="102"/>
    <x v="1"/>
    <n v="10203"/>
    <x v="48"/>
    <m/>
    <m/>
    <m/>
    <x v="0"/>
    <m/>
    <n v="40"/>
    <m/>
    <m/>
    <m/>
    <m/>
    <m/>
    <m/>
    <n v="0"/>
    <x v="0"/>
    <s v="£0.00"/>
    <s v="£0.00"/>
    <s v="£0.00"/>
    <s v="£0.00"/>
    <s v="£0.00"/>
    <n v="0"/>
    <m/>
  </r>
  <r>
    <x v="0"/>
    <s v="Weston Favell"/>
    <s v="159 - Store"/>
    <s v="GF"/>
    <n v="1"/>
    <s v="Internal Finishes"/>
    <n v="103"/>
    <x v="2"/>
    <n v="10304"/>
    <x v="70"/>
    <m/>
    <m/>
    <m/>
    <x v="0"/>
    <m/>
    <n v="40"/>
    <m/>
    <m/>
    <m/>
    <m/>
    <m/>
    <m/>
    <n v="0"/>
    <x v="0"/>
    <s v="£0.00"/>
    <s v="£0.00"/>
    <s v="£0.00"/>
    <s v="£0.00"/>
    <s v="£0.00"/>
    <n v="0"/>
    <m/>
  </r>
  <r>
    <x v="0"/>
    <s v="Weston Favell"/>
    <s v="145 - Crime investigation"/>
    <s v="FF"/>
    <n v="1"/>
    <s v="Internal Finishes"/>
    <n v="101"/>
    <x v="0"/>
    <n v="10105"/>
    <x v="69"/>
    <m/>
    <m/>
    <m/>
    <x v="0"/>
    <m/>
    <n v="10"/>
    <m/>
    <m/>
    <m/>
    <m/>
    <m/>
    <m/>
    <n v="0"/>
    <x v="0"/>
    <s v="£0.00"/>
    <s v="£0.00"/>
    <s v="£0.00"/>
    <s v="£0.00"/>
    <s v="£0.00"/>
    <n v="0"/>
    <m/>
  </r>
  <r>
    <x v="0"/>
    <s v="Weston Favell"/>
    <s v="145 - Crime investigation"/>
    <s v="FF"/>
    <n v="1"/>
    <s v="Internal Finishes"/>
    <n v="102"/>
    <x v="1"/>
    <n v="10207"/>
    <x v="1"/>
    <m/>
    <m/>
    <m/>
    <x v="0"/>
    <m/>
    <n v="12"/>
    <m/>
    <m/>
    <m/>
    <m/>
    <m/>
    <m/>
    <n v="0"/>
    <x v="0"/>
    <s v="£0.00"/>
    <s v="£0.00"/>
    <s v="£0.00"/>
    <s v="£0.00"/>
    <s v="£0.00"/>
    <n v="0"/>
    <m/>
  </r>
  <r>
    <x v="0"/>
    <s v="Weston Favell"/>
    <s v="145 - Crime investigation"/>
    <s v="FF"/>
    <n v="1"/>
    <s v="Internal Finishes"/>
    <n v="103"/>
    <x v="2"/>
    <n v="10302"/>
    <x v="2"/>
    <s v="m2"/>
    <n v="190"/>
    <n v="43.58"/>
    <x v="1"/>
    <n v="15"/>
    <n v="3"/>
    <n v="8280.1999999999989"/>
    <s v="Poor condition"/>
    <s v="Replace"/>
    <s v="INT 21"/>
    <n v="2"/>
    <n v="3"/>
    <n v="6"/>
    <x v="1"/>
    <s v="£0.00"/>
    <s v="£0.00"/>
    <n v="8280.1999999999989"/>
    <s v="£0.00"/>
    <s v="£0.00"/>
    <n v="8280.1999999999989"/>
    <m/>
  </r>
  <r>
    <x v="0"/>
    <s v="Weston Favell"/>
    <s v="145 - Crime investigation"/>
    <s v="FF"/>
    <n v="1"/>
    <s v="Internal Finishes"/>
    <n v="104"/>
    <x v="6"/>
    <n v="10401"/>
    <x v="8"/>
    <s v="m2"/>
    <n v="150"/>
    <n v="5.31"/>
    <x v="1"/>
    <n v="5"/>
    <n v="3"/>
    <n v="796.49999999999989"/>
    <s v="Poor condition"/>
    <s v="Redecorate"/>
    <s v="INT 9"/>
    <n v="2"/>
    <n v="3"/>
    <n v="6"/>
    <x v="1"/>
    <s v="£0.00"/>
    <s v="£0.00"/>
    <n v="796.49999999999989"/>
    <s v="£0.00"/>
    <s v="£0.00"/>
    <n v="796.49999999999989"/>
    <m/>
  </r>
  <r>
    <x v="0"/>
    <s v="Weston Favell"/>
    <s v="145 - Crime investigation"/>
    <s v="FF"/>
    <n v="1"/>
    <s v="Internal Finishes"/>
    <n v="104"/>
    <x v="6"/>
    <n v="10409"/>
    <x v="38"/>
    <s v="m2"/>
    <n v="5"/>
    <n v="7"/>
    <x v="1"/>
    <n v="5"/>
    <n v="3"/>
    <n v="35"/>
    <s v="Poor condition"/>
    <s v="Redecorate"/>
    <m/>
    <n v="2"/>
    <n v="3"/>
    <n v="6"/>
    <x v="1"/>
    <s v="£0.00"/>
    <s v="£0.00"/>
    <n v="35"/>
    <s v="£0.00"/>
    <s v="£0.00"/>
    <n v="35"/>
    <m/>
  </r>
  <r>
    <x v="0"/>
    <s v="Weston Favell"/>
    <s v="145 - Crime investigation"/>
    <s v="FF"/>
    <n v="4"/>
    <s v="Joinery"/>
    <n v="401"/>
    <x v="5"/>
    <n v="40102"/>
    <x v="6"/>
    <m/>
    <m/>
    <m/>
    <x v="0"/>
    <m/>
    <n v="8"/>
    <m/>
    <m/>
    <m/>
    <m/>
    <m/>
    <m/>
    <n v="0"/>
    <x v="0"/>
    <s v="£0.00"/>
    <s v="£0.00"/>
    <s v="£0.00"/>
    <s v="£0.00"/>
    <s v="£0.00"/>
    <n v="0"/>
    <m/>
  </r>
  <r>
    <x v="0"/>
    <s v="Weston Favell"/>
    <s v="145 - Crime investigation"/>
    <s v="FF"/>
    <n v="4"/>
    <s v="Joinery"/>
    <n v="401"/>
    <x v="5"/>
    <s v="40104DS"/>
    <x v="18"/>
    <m/>
    <m/>
    <m/>
    <x v="0"/>
    <m/>
    <n v="8"/>
    <m/>
    <m/>
    <m/>
    <m/>
    <m/>
    <m/>
    <n v="0"/>
    <x v="0"/>
    <s v="£0.00"/>
    <s v="£0.00"/>
    <s v="£0.00"/>
    <s v="£0.00"/>
    <s v="£0.00"/>
    <n v="0"/>
    <m/>
  </r>
  <r>
    <x v="0"/>
    <s v="Weston Favell"/>
    <s v="145 - Crime investigation"/>
    <s v="FF"/>
    <n v="7"/>
    <s v="FF&amp;E"/>
    <n v="701"/>
    <x v="7"/>
    <s v="70110DS"/>
    <x v="19"/>
    <m/>
    <m/>
    <m/>
    <x v="0"/>
    <m/>
    <n v="6"/>
    <m/>
    <m/>
    <m/>
    <m/>
    <m/>
    <m/>
    <n v="0"/>
    <x v="0"/>
    <s v="£0.00"/>
    <s v="£0.00"/>
    <s v="£0.00"/>
    <s v="£0.00"/>
    <s v="£0.00"/>
    <n v="0"/>
    <m/>
  </r>
  <r>
    <x v="0"/>
    <s v="Weston Favell"/>
    <s v="145 - Crime investigation"/>
    <s v="FF"/>
    <n v="7"/>
    <s v="FF&amp;E"/>
    <n v="701"/>
    <x v="7"/>
    <n v="70105"/>
    <x v="66"/>
    <m/>
    <m/>
    <m/>
    <x v="0"/>
    <m/>
    <n v="6"/>
    <m/>
    <m/>
    <m/>
    <m/>
    <m/>
    <m/>
    <n v="0"/>
    <x v="0"/>
    <s v="£0.00"/>
    <s v="£0.00"/>
    <s v="£0.00"/>
    <s v="£0.00"/>
    <s v="£0.00"/>
    <n v="0"/>
    <m/>
  </r>
  <r>
    <x v="0"/>
    <s v="Weston Favell"/>
    <s v="128 - CJU Office"/>
    <s v="FF"/>
    <n v="1"/>
    <s v="Internal Finishes"/>
    <n v="101"/>
    <x v="0"/>
    <n v="10105"/>
    <x v="69"/>
    <m/>
    <m/>
    <m/>
    <x v="0"/>
    <n v="25"/>
    <n v="10"/>
    <m/>
    <m/>
    <m/>
    <m/>
    <m/>
    <m/>
    <n v="0"/>
    <x v="0"/>
    <s v="£0.00"/>
    <s v="£0.00"/>
    <s v="£0.00"/>
    <s v="£0.00"/>
    <s v="£0.00"/>
    <n v="0"/>
    <m/>
  </r>
  <r>
    <x v="0"/>
    <s v="Weston Favell"/>
    <s v="128 - CJU Office"/>
    <s v="FF"/>
    <n v="1"/>
    <s v="Internal Finishes"/>
    <n v="102"/>
    <x v="1"/>
    <n v="10207"/>
    <x v="1"/>
    <m/>
    <m/>
    <m/>
    <x v="0"/>
    <n v="35"/>
    <n v="15"/>
    <m/>
    <m/>
    <m/>
    <m/>
    <m/>
    <m/>
    <n v="0"/>
    <x v="0"/>
    <s v="£0.00"/>
    <s v="£0.00"/>
    <s v="£0.00"/>
    <s v="£0.00"/>
    <s v="£0.00"/>
    <n v="0"/>
    <m/>
  </r>
  <r>
    <x v="0"/>
    <s v="Weston Favell"/>
    <s v="128 - CJU Office"/>
    <s v="FF"/>
    <n v="1"/>
    <s v="Internal Finishes"/>
    <n v="103"/>
    <x v="2"/>
    <n v="10302"/>
    <x v="2"/>
    <s v="m2"/>
    <n v="135"/>
    <n v="43.58"/>
    <x v="1"/>
    <n v="15"/>
    <n v="3"/>
    <n v="5883.3"/>
    <s v="Poor condition"/>
    <s v="Replace"/>
    <s v="INT 21"/>
    <n v="2"/>
    <n v="3"/>
    <n v="6"/>
    <x v="1"/>
    <s v="£0.00"/>
    <s v="£0.00"/>
    <n v="5883.3"/>
    <s v="£0.00"/>
    <s v="£0.00"/>
    <n v="5883.3"/>
    <m/>
  </r>
  <r>
    <x v="0"/>
    <s v="Weston Favell"/>
    <s v="128 - CJU Office"/>
    <s v="FF"/>
    <n v="1"/>
    <s v="Internal Finishes"/>
    <n v="104"/>
    <x v="6"/>
    <n v="10401"/>
    <x v="8"/>
    <s v="m2"/>
    <n v="135"/>
    <n v="5.31"/>
    <x v="1"/>
    <n v="5"/>
    <n v="3"/>
    <n v="716.84999999999991"/>
    <s v="Poor condition"/>
    <s v="Redecorate"/>
    <s v="INT 9"/>
    <n v="2"/>
    <n v="3"/>
    <n v="6"/>
    <x v="1"/>
    <s v="£0.00"/>
    <s v="£0.00"/>
    <n v="716.84999999999991"/>
    <s v="£0.00"/>
    <s v="£0.00"/>
    <n v="716.84999999999991"/>
    <m/>
  </r>
  <r>
    <x v="0"/>
    <s v="Weston Favell"/>
    <s v="128 - CJU Office"/>
    <s v="FF"/>
    <n v="1"/>
    <s v="Internal Finishes"/>
    <n v="104"/>
    <x v="6"/>
    <n v="10409"/>
    <x v="38"/>
    <s v="m2"/>
    <n v="5"/>
    <n v="7"/>
    <x v="1"/>
    <n v="5"/>
    <n v="3"/>
    <n v="35"/>
    <s v="Poor condition"/>
    <s v="Redecorate"/>
    <m/>
    <n v="2"/>
    <n v="3"/>
    <n v="6"/>
    <x v="1"/>
    <s v="£0.00"/>
    <s v="£0.00"/>
    <n v="35"/>
    <s v="£0.00"/>
    <s v="£0.00"/>
    <n v="35"/>
    <m/>
  </r>
  <r>
    <x v="0"/>
    <s v="Weston Favell"/>
    <s v="128 - CJU Office"/>
    <s v="FF"/>
    <n v="2"/>
    <s v="Door"/>
    <n v="201"/>
    <x v="3"/>
    <n v="20103"/>
    <x v="3"/>
    <m/>
    <m/>
    <m/>
    <x v="0"/>
    <m/>
    <n v="10"/>
    <m/>
    <m/>
    <m/>
    <m/>
    <m/>
    <m/>
    <n v="0"/>
    <x v="0"/>
    <s v="£0.00"/>
    <s v="£0.00"/>
    <s v="£0.00"/>
    <s v="£0.00"/>
    <s v="£0.00"/>
    <n v="0"/>
    <m/>
  </r>
  <r>
    <x v="0"/>
    <s v="Weston Favell"/>
    <s v="128 - CJU Office"/>
    <s v="FF"/>
    <n v="2"/>
    <s v="Door"/>
    <n v="201"/>
    <x v="3"/>
    <n v="20107"/>
    <x v="23"/>
    <m/>
    <m/>
    <m/>
    <x v="0"/>
    <m/>
    <n v="10"/>
    <m/>
    <m/>
    <m/>
    <m/>
    <m/>
    <m/>
    <n v="0"/>
    <x v="0"/>
    <s v="£0.00"/>
    <s v="£0.00"/>
    <s v="£0.00"/>
    <s v="£0.00"/>
    <s v="£0.00"/>
    <n v="0"/>
    <m/>
  </r>
  <r>
    <x v="0"/>
    <s v="Weston Favell"/>
    <s v="128 - CJU Office"/>
    <s v="FF"/>
    <n v="4"/>
    <s v="Joinery"/>
    <n v="401"/>
    <x v="5"/>
    <n v="40102"/>
    <x v="6"/>
    <m/>
    <m/>
    <m/>
    <x v="0"/>
    <m/>
    <n v="8"/>
    <m/>
    <m/>
    <m/>
    <m/>
    <m/>
    <m/>
    <n v="0"/>
    <x v="0"/>
    <s v="£0.00"/>
    <s v="£0.00"/>
    <s v="£0.00"/>
    <s v="£0.00"/>
    <s v="£0.00"/>
    <n v="0"/>
    <m/>
  </r>
  <r>
    <x v="0"/>
    <s v="Weston Favell"/>
    <s v="128 - CJU Office"/>
    <s v="FF"/>
    <n v="4"/>
    <s v="Joinery"/>
    <n v="401"/>
    <x v="5"/>
    <s v="40103DS"/>
    <x v="7"/>
    <m/>
    <m/>
    <m/>
    <x v="0"/>
    <m/>
    <n v="8"/>
    <m/>
    <m/>
    <m/>
    <m/>
    <m/>
    <m/>
    <n v="0"/>
    <x v="0"/>
    <s v="£0.00"/>
    <s v="£0.00"/>
    <s v="£0.00"/>
    <s v="£0.00"/>
    <s v="£0.00"/>
    <n v="0"/>
    <m/>
  </r>
  <r>
    <x v="0"/>
    <s v="Weston Favell"/>
    <s v="128 - CJU Office"/>
    <s v="FF"/>
    <n v="7"/>
    <s v="FF&amp;E"/>
    <n v="701"/>
    <x v="7"/>
    <s v="70110DS"/>
    <x v="19"/>
    <m/>
    <m/>
    <m/>
    <x v="0"/>
    <m/>
    <n v="6"/>
    <m/>
    <m/>
    <m/>
    <m/>
    <m/>
    <m/>
    <n v="0"/>
    <x v="0"/>
    <s v="£0.00"/>
    <s v="£0.00"/>
    <s v="£0.00"/>
    <s v="£0.00"/>
    <s v="£0.00"/>
    <n v="0"/>
    <m/>
  </r>
  <r>
    <x v="0"/>
    <s v="Weston Favell"/>
    <s v="137 - Lobby"/>
    <s v="FF"/>
    <n v="1"/>
    <s v="Internal Finishes"/>
    <n v="101"/>
    <x v="0"/>
    <n v="10102"/>
    <x v="0"/>
    <s v="m2"/>
    <n v="8"/>
    <n v="76.47"/>
    <x v="1"/>
    <n v="25"/>
    <n v="3"/>
    <n v="611.76"/>
    <s v="Suspended ceiling tiles worn"/>
    <s v="Replace"/>
    <s v="INT 22, INT 17"/>
    <n v="2"/>
    <n v="3"/>
    <n v="6"/>
    <x v="1"/>
    <s v="£0.00"/>
    <s v="£0.00"/>
    <n v="611.76"/>
    <s v="£0.00"/>
    <s v="£0.00"/>
    <n v="611.76"/>
    <m/>
  </r>
  <r>
    <x v="0"/>
    <s v="Weston Favell"/>
    <s v="137 - Lobby"/>
    <s v="FF"/>
    <n v="1"/>
    <s v="Internal Finishes"/>
    <n v="102"/>
    <x v="1"/>
    <n v="10207"/>
    <x v="1"/>
    <m/>
    <m/>
    <m/>
    <x v="0"/>
    <m/>
    <n v="12"/>
    <m/>
    <m/>
    <m/>
    <m/>
    <m/>
    <m/>
    <n v="0"/>
    <x v="0"/>
    <s v="£0.00"/>
    <s v="£0.00"/>
    <s v="£0.00"/>
    <s v="£0.00"/>
    <s v="£0.00"/>
    <n v="0"/>
    <m/>
  </r>
  <r>
    <x v="0"/>
    <s v="Weston Favell"/>
    <s v="137 - Lobby"/>
    <s v="FF"/>
    <n v="1"/>
    <s v="Internal Finishes"/>
    <n v="103"/>
    <x v="2"/>
    <n v="10305"/>
    <x v="30"/>
    <m/>
    <m/>
    <m/>
    <x v="0"/>
    <m/>
    <n v="8"/>
    <m/>
    <m/>
    <m/>
    <m/>
    <m/>
    <m/>
    <n v="0"/>
    <x v="0"/>
    <s v="£0.00"/>
    <s v="£0.00"/>
    <s v="£0.00"/>
    <s v="£0.00"/>
    <s v="£0.00"/>
    <n v="0"/>
    <m/>
  </r>
  <r>
    <x v="0"/>
    <s v="Weston Favell"/>
    <s v="137 - Lobby"/>
    <s v="FF"/>
    <n v="1"/>
    <s v="Internal Finishes"/>
    <n v="104"/>
    <x v="6"/>
    <n v="10401"/>
    <x v="8"/>
    <s v="m2"/>
    <n v="18"/>
    <n v="5.31"/>
    <x v="1"/>
    <n v="5"/>
    <n v="3"/>
    <n v="95.58"/>
    <s v="Poor condition"/>
    <s v="Redecorate"/>
    <s v="INT 9"/>
    <n v="2"/>
    <n v="3"/>
    <n v="6"/>
    <x v="1"/>
    <s v="£0.00"/>
    <s v="£0.00"/>
    <n v="95.58"/>
    <s v="£0.00"/>
    <s v="£0.00"/>
    <n v="95.58"/>
    <m/>
  </r>
  <r>
    <x v="0"/>
    <s v="Weston Favell"/>
    <s v="137 - Lobby"/>
    <s v="FF"/>
    <n v="2"/>
    <s v="Door"/>
    <n v="201"/>
    <x v="3"/>
    <n v="20102"/>
    <x v="15"/>
    <m/>
    <m/>
    <m/>
    <x v="0"/>
    <m/>
    <n v="10"/>
    <m/>
    <m/>
    <m/>
    <m/>
    <m/>
    <m/>
    <n v="0"/>
    <x v="0"/>
    <s v="£0.00"/>
    <s v="£0.00"/>
    <s v="£0.00"/>
    <s v="£0.00"/>
    <s v="£0.00"/>
    <n v="0"/>
    <m/>
  </r>
  <r>
    <x v="0"/>
    <s v="Weston Favell"/>
    <s v="137 - Lobby"/>
    <s v="FF"/>
    <n v="2"/>
    <s v="Door"/>
    <n v="201"/>
    <x v="3"/>
    <n v="20103"/>
    <x v="3"/>
    <m/>
    <m/>
    <m/>
    <x v="0"/>
    <m/>
    <n v="10"/>
    <m/>
    <m/>
    <m/>
    <m/>
    <m/>
    <m/>
    <n v="0"/>
    <x v="0"/>
    <s v="£0.00"/>
    <s v="£0.00"/>
    <s v="£0.00"/>
    <s v="£0.00"/>
    <s v="£0.00"/>
    <n v="0"/>
    <m/>
  </r>
  <r>
    <x v="0"/>
    <s v="Weston Favell"/>
    <s v="137 - Lobby"/>
    <s v="FF"/>
    <n v="3"/>
    <s v="Ironmongery"/>
    <n v="301"/>
    <x v="4"/>
    <n v="30101"/>
    <x v="4"/>
    <m/>
    <m/>
    <m/>
    <x v="0"/>
    <m/>
    <n v="10"/>
    <m/>
    <m/>
    <m/>
    <m/>
    <m/>
    <m/>
    <n v="0"/>
    <x v="0"/>
    <s v="£0.00"/>
    <s v="£0.00"/>
    <s v="£0.00"/>
    <s v="£0.00"/>
    <s v="£0.00"/>
    <n v="0"/>
    <m/>
  </r>
  <r>
    <x v="0"/>
    <s v="Weston Favell"/>
    <s v="137 - Lobby"/>
    <s v="FF"/>
    <n v="4"/>
    <s v="Joinery"/>
    <n v="401"/>
    <x v="5"/>
    <n v="40101"/>
    <x v="12"/>
    <m/>
    <m/>
    <m/>
    <x v="0"/>
    <m/>
    <n v="8"/>
    <m/>
    <m/>
    <m/>
    <m/>
    <m/>
    <m/>
    <n v="0"/>
    <x v="0"/>
    <s v="£0.00"/>
    <s v="£0.00"/>
    <s v="£0.00"/>
    <s v="£0.00"/>
    <s v="£0.00"/>
    <n v="0"/>
    <m/>
  </r>
  <r>
    <x v="0"/>
    <s v="Weston Favell"/>
    <s v="137 - Lobby"/>
    <s v="FF"/>
    <n v="7"/>
    <s v="FF&amp;E"/>
    <n v="701"/>
    <x v="7"/>
    <s v="70111DS"/>
    <x v="25"/>
    <m/>
    <m/>
    <m/>
    <x v="0"/>
    <m/>
    <n v="6"/>
    <m/>
    <m/>
    <m/>
    <m/>
    <m/>
    <m/>
    <n v="0"/>
    <x v="0"/>
    <s v="£0.00"/>
    <s v="£0.00"/>
    <s v="£0.00"/>
    <s v="£0.00"/>
    <s v="£0.00"/>
    <n v="0"/>
    <m/>
  </r>
  <r>
    <x v="0"/>
    <s v="Weston Favell"/>
    <s v="137 -Male WC"/>
    <s v="FF"/>
    <n v="1"/>
    <s v="Internal Finishes"/>
    <n v="101"/>
    <x v="0"/>
    <n v="10102"/>
    <x v="0"/>
    <s v="m2"/>
    <n v="15"/>
    <n v="76.47"/>
    <x v="1"/>
    <n v="25"/>
    <n v="3"/>
    <n v="1147.05"/>
    <s v="Suspended ceiling tiles worn"/>
    <s v="Replace"/>
    <s v="INT 22, INT 17"/>
    <n v="2"/>
    <n v="3"/>
    <n v="6"/>
    <x v="1"/>
    <s v="£0.00"/>
    <s v="£0.00"/>
    <n v="1147.05"/>
    <s v="£0.00"/>
    <s v="£0.00"/>
    <n v="1147.05"/>
    <m/>
  </r>
  <r>
    <x v="0"/>
    <s v="Weston Favell"/>
    <s v="137 -Male WC"/>
    <s v="FF"/>
    <n v="1"/>
    <s v="Internal Finishes"/>
    <n v="102"/>
    <x v="1"/>
    <n v="10205"/>
    <x v="29"/>
    <m/>
    <m/>
    <m/>
    <x v="0"/>
    <m/>
    <n v="10"/>
    <m/>
    <m/>
    <m/>
    <m/>
    <m/>
    <m/>
    <n v="0"/>
    <x v="0"/>
    <s v="£0.00"/>
    <s v="£0.00"/>
    <s v="£0.00"/>
    <s v="£0.00"/>
    <s v="£0.00"/>
    <n v="0"/>
    <m/>
  </r>
  <r>
    <x v="0"/>
    <s v="Weston Favell"/>
    <s v="137 -Male WC"/>
    <s v="FF"/>
    <n v="1"/>
    <s v="Internal Finishes"/>
    <n v="102"/>
    <x v="1"/>
    <n v="10207"/>
    <x v="1"/>
    <m/>
    <m/>
    <m/>
    <x v="0"/>
    <m/>
    <n v="12"/>
    <m/>
    <m/>
    <m/>
    <m/>
    <m/>
    <m/>
    <n v="0"/>
    <x v="0"/>
    <s v="£0.00"/>
    <s v="£0.00"/>
    <s v="£0.00"/>
    <s v="£0.00"/>
    <s v="£0.00"/>
    <n v="0"/>
    <m/>
  </r>
  <r>
    <x v="0"/>
    <s v="Weston Favell"/>
    <s v="137 -Male WC"/>
    <s v="FF"/>
    <n v="1"/>
    <s v="Internal Finishes"/>
    <n v="103"/>
    <x v="2"/>
    <n v="10305"/>
    <x v="30"/>
    <m/>
    <m/>
    <m/>
    <x v="0"/>
    <m/>
    <n v="10"/>
    <m/>
    <m/>
    <m/>
    <m/>
    <m/>
    <m/>
    <n v="0"/>
    <x v="0"/>
    <s v="£0.00"/>
    <s v="£0.00"/>
    <s v="£0.00"/>
    <s v="£0.00"/>
    <s v="£0.00"/>
    <n v="0"/>
    <m/>
  </r>
  <r>
    <x v="0"/>
    <s v="Weston Favell"/>
    <s v="137 -Male WC"/>
    <s v="FF"/>
    <n v="1"/>
    <s v="Internal Finishes"/>
    <n v="104"/>
    <x v="6"/>
    <n v="10401"/>
    <x v="8"/>
    <s v="m2"/>
    <n v="40"/>
    <n v="5.31"/>
    <x v="1"/>
    <n v="5"/>
    <n v="3"/>
    <n v="212.39999999999998"/>
    <s v="Poor condition"/>
    <s v="Redecorate"/>
    <s v="INT 9"/>
    <n v="2"/>
    <n v="3"/>
    <n v="6"/>
    <x v="1"/>
    <s v="£0.00"/>
    <s v="£0.00"/>
    <n v="212.39999999999998"/>
    <s v="£0.00"/>
    <s v="£0.00"/>
    <n v="212.39999999999998"/>
    <m/>
  </r>
  <r>
    <x v="0"/>
    <s v="Weston Favell"/>
    <s v="137 -Male WC"/>
    <s v="FF"/>
    <n v="4"/>
    <s v="Joinery"/>
    <n v="401"/>
    <x v="5"/>
    <s v="40104DS"/>
    <x v="18"/>
    <m/>
    <m/>
    <m/>
    <x v="0"/>
    <m/>
    <n v="8"/>
    <m/>
    <m/>
    <m/>
    <m/>
    <m/>
    <m/>
    <n v="0"/>
    <x v="0"/>
    <s v="£0.00"/>
    <s v="£0.00"/>
    <s v="£0.00"/>
    <s v="£0.00"/>
    <s v="£0.00"/>
    <n v="0"/>
    <m/>
  </r>
  <r>
    <x v="0"/>
    <s v="Weston Favell"/>
    <s v="137 -Male WC"/>
    <s v="FF"/>
    <n v="5"/>
    <s v="Sanitary ware"/>
    <n v="501"/>
    <x v="13"/>
    <n v="50101"/>
    <x v="36"/>
    <m/>
    <m/>
    <m/>
    <x v="0"/>
    <m/>
    <n v="10"/>
    <m/>
    <m/>
    <m/>
    <m/>
    <m/>
    <m/>
    <n v="0"/>
    <x v="0"/>
    <s v="£0.00"/>
    <s v="£0.00"/>
    <s v="£0.00"/>
    <s v="£0.00"/>
    <s v="£0.00"/>
    <n v="0"/>
    <m/>
  </r>
  <r>
    <x v="0"/>
    <s v="Weston Favell"/>
    <s v="137 -Male WC"/>
    <s v="FF"/>
    <n v="5"/>
    <s v="Sanitary ware"/>
    <n v="502"/>
    <x v="8"/>
    <n v="50201"/>
    <x v="36"/>
    <s v="Item"/>
    <n v="4"/>
    <n v="289.33999999999997"/>
    <x v="1"/>
    <n v="20"/>
    <n v="2"/>
    <n v="1157.3599999999999"/>
    <s v="Poor condition"/>
    <s v="Replace"/>
    <s v="INT 27"/>
    <n v="2"/>
    <n v="3"/>
    <n v="6"/>
    <x v="1"/>
    <s v="£0.00"/>
    <n v="1157.3599999999999"/>
    <s v="£0.00"/>
    <s v="£0.00"/>
    <s v="£0.00"/>
    <n v="1157.3599999999999"/>
    <m/>
  </r>
  <r>
    <x v="0"/>
    <s v="Weston Favell"/>
    <s v="137 -Male WC"/>
    <s v="FF"/>
    <n v="5"/>
    <s v="Sanitary ware"/>
    <n v="503"/>
    <x v="14"/>
    <n v="50301"/>
    <x v="36"/>
    <m/>
    <m/>
    <m/>
    <x v="0"/>
    <m/>
    <n v="10"/>
    <m/>
    <m/>
    <m/>
    <m/>
    <m/>
    <m/>
    <n v="0"/>
    <x v="0"/>
    <s v="£0.00"/>
    <s v="£0.00"/>
    <s v="£0.00"/>
    <s v="£0.00"/>
    <s v="£0.00"/>
    <n v="0"/>
    <m/>
  </r>
  <r>
    <x v="0"/>
    <s v="Weston Favell"/>
    <s v="137 -Male WC"/>
    <s v="FF"/>
    <n v="5"/>
    <s v="Sanitary ware"/>
    <n v="504"/>
    <x v="11"/>
    <n v="50401"/>
    <x v="32"/>
    <s v="Item"/>
    <n v="1"/>
    <n v="650"/>
    <x v="1"/>
    <n v="20"/>
    <n v="2"/>
    <n v="650"/>
    <s v="Poor condition"/>
    <s v="Replace"/>
    <s v="INT 27"/>
    <n v="2"/>
    <n v="3"/>
    <n v="6"/>
    <x v="1"/>
    <s v="£0.00"/>
    <n v="650"/>
    <s v="£0.00"/>
    <s v="£0.00"/>
    <s v="£0.00"/>
    <n v="650"/>
    <m/>
  </r>
  <r>
    <x v="0"/>
    <s v="Weston Favell"/>
    <s v="137 -Male WC"/>
    <s v="FF"/>
    <n v="5"/>
    <s v="Sanitary ware"/>
    <n v="505"/>
    <x v="15"/>
    <n v="50501"/>
    <x v="32"/>
    <s v="Item"/>
    <n v="2"/>
    <n v="650"/>
    <x v="1"/>
    <n v="20"/>
    <n v="2"/>
    <n v="1300"/>
    <s v="Poor condition"/>
    <s v="Replace"/>
    <s v="INT 27"/>
    <n v="2"/>
    <n v="3"/>
    <n v="6"/>
    <x v="1"/>
    <s v="£0.00"/>
    <n v="1300"/>
    <s v="£0.00"/>
    <s v="£0.00"/>
    <s v="£0.00"/>
    <n v="1300"/>
    <m/>
  </r>
  <r>
    <x v="0"/>
    <s v="Weston Favell"/>
    <s v="137 -Male WC"/>
    <s v="FF"/>
    <n v="5"/>
    <s v="Sanitary ware"/>
    <n v="506"/>
    <x v="16"/>
    <n v="50601"/>
    <x v="32"/>
    <s v="Item"/>
    <n v="2"/>
    <n v="650"/>
    <x v="1"/>
    <n v="20"/>
    <n v="2"/>
    <n v="1300"/>
    <s v="Poor condition"/>
    <s v="Replace"/>
    <s v="INT 27"/>
    <n v="2"/>
    <n v="3"/>
    <n v="6"/>
    <x v="1"/>
    <s v="£0.00"/>
    <n v="1300"/>
    <s v="£0.00"/>
    <s v="£0.00"/>
    <s v="£0.00"/>
    <n v="1300"/>
    <m/>
  </r>
  <r>
    <x v="0"/>
    <s v="Weston Favell"/>
    <s v="137 -Male WC"/>
    <s v="FF"/>
    <n v="7"/>
    <s v="FF&amp;E"/>
    <n v="701"/>
    <x v="7"/>
    <s v="70110DS"/>
    <x v="19"/>
    <s v="Item"/>
    <n v="1"/>
    <n v="150"/>
    <x v="1"/>
    <n v="15"/>
    <n v="2"/>
    <n v="150"/>
    <s v="Poor condition"/>
    <s v="Replace"/>
    <s v="INT 3"/>
    <n v="2"/>
    <n v="3"/>
    <n v="6"/>
    <x v="1"/>
    <s v="£0.00"/>
    <n v="150"/>
    <s v="£0.00"/>
    <s v="£0.00"/>
    <s v="£0.00"/>
    <n v="150"/>
    <m/>
  </r>
  <r>
    <x v="0"/>
    <s v="Weston Favell"/>
    <s v="132 - Female WC"/>
    <s v="FF"/>
    <n v="1"/>
    <s v="Internal Finishes"/>
    <n v="101"/>
    <x v="0"/>
    <n v="10102"/>
    <x v="0"/>
    <s v="m2"/>
    <n v="13"/>
    <n v="76.47"/>
    <x v="1"/>
    <n v="25"/>
    <n v="3"/>
    <n v="994.11"/>
    <s v="Suspended ceiling tiles worn"/>
    <s v="Replace"/>
    <s v="INT 22, INT 17"/>
    <n v="2"/>
    <n v="3"/>
    <n v="6"/>
    <x v="1"/>
    <s v="£0.00"/>
    <s v="£0.00"/>
    <n v="994.11"/>
    <s v="£0.00"/>
    <s v="£0.00"/>
    <n v="994.11"/>
    <m/>
  </r>
  <r>
    <x v="0"/>
    <s v="Weston Favell"/>
    <s v="133 - Female WC"/>
    <s v="FF"/>
    <n v="1"/>
    <s v="Internal Finishes"/>
    <n v="102"/>
    <x v="1"/>
    <n v="10205"/>
    <x v="29"/>
    <m/>
    <m/>
    <m/>
    <x v="0"/>
    <m/>
    <n v="10"/>
    <m/>
    <m/>
    <m/>
    <m/>
    <m/>
    <m/>
    <n v="0"/>
    <x v="0"/>
    <s v="£0.00"/>
    <s v="£0.00"/>
    <s v="£0.00"/>
    <s v="£0.00"/>
    <s v="£0.00"/>
    <n v="0"/>
    <m/>
  </r>
  <r>
    <x v="0"/>
    <s v="Weston Favell"/>
    <s v="134 - Female WC"/>
    <s v="FF"/>
    <n v="1"/>
    <s v="Internal Finishes"/>
    <n v="102"/>
    <x v="1"/>
    <n v="10207"/>
    <x v="1"/>
    <m/>
    <m/>
    <m/>
    <x v="0"/>
    <m/>
    <n v="12"/>
    <m/>
    <m/>
    <m/>
    <m/>
    <m/>
    <m/>
    <n v="0"/>
    <x v="0"/>
    <s v="£0.00"/>
    <s v="£0.00"/>
    <s v="£0.00"/>
    <s v="£0.00"/>
    <s v="£0.00"/>
    <n v="0"/>
    <m/>
  </r>
  <r>
    <x v="0"/>
    <s v="Weston Favell"/>
    <s v="135 - Female WC"/>
    <s v="FF"/>
    <n v="1"/>
    <s v="Internal Finishes"/>
    <n v="103"/>
    <x v="2"/>
    <n v="10305"/>
    <x v="30"/>
    <m/>
    <m/>
    <m/>
    <x v="0"/>
    <m/>
    <n v="10"/>
    <m/>
    <m/>
    <m/>
    <m/>
    <m/>
    <m/>
    <n v="0"/>
    <x v="0"/>
    <s v="£0.00"/>
    <s v="£0.00"/>
    <s v="£0.00"/>
    <s v="£0.00"/>
    <s v="£0.00"/>
    <n v="0"/>
    <m/>
  </r>
  <r>
    <x v="0"/>
    <s v="Weston Favell"/>
    <s v="136 - Female WC"/>
    <s v="FF"/>
    <n v="1"/>
    <s v="Internal Finishes"/>
    <n v="104"/>
    <x v="6"/>
    <n v="10401"/>
    <x v="8"/>
    <s v="m2"/>
    <n v="40"/>
    <n v="5.31"/>
    <x v="1"/>
    <n v="5"/>
    <n v="3"/>
    <n v="212.39999999999998"/>
    <s v="Poor condition"/>
    <s v="Redecorate"/>
    <s v="INT 9"/>
    <n v="2"/>
    <n v="3"/>
    <n v="6"/>
    <x v="1"/>
    <s v="£0.00"/>
    <s v="£0.00"/>
    <n v="212.39999999999998"/>
    <s v="£0.00"/>
    <s v="£0.00"/>
    <n v="212.39999999999998"/>
    <m/>
  </r>
  <r>
    <x v="0"/>
    <s v="Weston Favell"/>
    <s v="137 - Female WC"/>
    <s v="FF"/>
    <n v="4"/>
    <s v="Joinery"/>
    <n v="401"/>
    <x v="5"/>
    <s v="40104DS"/>
    <x v="18"/>
    <m/>
    <m/>
    <m/>
    <x v="0"/>
    <m/>
    <n v="8"/>
    <m/>
    <m/>
    <m/>
    <m/>
    <m/>
    <m/>
    <n v="0"/>
    <x v="0"/>
    <s v="£0.00"/>
    <s v="£0.00"/>
    <s v="£0.00"/>
    <s v="£0.00"/>
    <s v="£0.00"/>
    <n v="0"/>
    <m/>
  </r>
  <r>
    <x v="0"/>
    <s v="Weston Favell"/>
    <s v="138 - Female WC"/>
    <s v="FF"/>
    <n v="5"/>
    <s v="Sanitary ware"/>
    <n v="501"/>
    <x v="13"/>
    <n v="50101"/>
    <x v="36"/>
    <m/>
    <m/>
    <m/>
    <x v="0"/>
    <m/>
    <n v="10"/>
    <m/>
    <m/>
    <m/>
    <m/>
    <m/>
    <m/>
    <n v="0"/>
    <x v="0"/>
    <s v="£0.00"/>
    <s v="£0.00"/>
    <s v="£0.00"/>
    <s v="£0.00"/>
    <s v="£0.00"/>
    <n v="0"/>
    <m/>
  </r>
  <r>
    <x v="0"/>
    <s v="Weston Favell"/>
    <s v="139 - Female WC"/>
    <s v="FF"/>
    <n v="5"/>
    <s v="Sanitary ware"/>
    <n v="502"/>
    <x v="8"/>
    <n v="50201"/>
    <x v="36"/>
    <s v="Item"/>
    <n v="4"/>
    <n v="289.33999999999997"/>
    <x v="1"/>
    <n v="20"/>
    <n v="2"/>
    <n v="1157.3599999999999"/>
    <s v="Poor condition"/>
    <s v="Replace"/>
    <s v="INT 27"/>
    <n v="2"/>
    <n v="3"/>
    <n v="6"/>
    <x v="1"/>
    <s v="£0.00"/>
    <n v="1157.3599999999999"/>
    <s v="£0.00"/>
    <s v="£0.00"/>
    <s v="£0.00"/>
    <n v="1157.3599999999999"/>
    <m/>
  </r>
  <r>
    <x v="0"/>
    <s v="Weston Favell"/>
    <s v="141 - Female WC"/>
    <s v="FF"/>
    <n v="5"/>
    <s v="Sanitary ware"/>
    <n v="504"/>
    <x v="11"/>
    <n v="50401"/>
    <x v="32"/>
    <s v="Item"/>
    <n v="1"/>
    <n v="650"/>
    <x v="1"/>
    <n v="20"/>
    <n v="2"/>
    <n v="650"/>
    <s v="Poor condition"/>
    <s v="Replace"/>
    <s v="INT 27"/>
    <n v="2"/>
    <n v="3"/>
    <n v="6"/>
    <x v="1"/>
    <s v="£0.00"/>
    <n v="650"/>
    <s v="£0.00"/>
    <s v="£0.00"/>
    <s v="£0.00"/>
    <n v="650"/>
    <m/>
  </r>
  <r>
    <x v="0"/>
    <s v="Weston Favell"/>
    <s v="142 - Female WC"/>
    <s v="FF"/>
    <n v="5"/>
    <s v="Sanitary ware"/>
    <n v="505"/>
    <x v="15"/>
    <n v="50501"/>
    <x v="32"/>
    <s v="Item"/>
    <n v="2"/>
    <n v="650"/>
    <x v="1"/>
    <n v="20"/>
    <n v="2"/>
    <n v="1300"/>
    <s v="Poor condition"/>
    <s v="Replace"/>
    <s v="INT 27"/>
    <n v="2"/>
    <n v="3"/>
    <n v="6"/>
    <x v="1"/>
    <s v="£0.00"/>
    <n v="1300"/>
    <s v="£0.00"/>
    <s v="£0.00"/>
    <s v="£0.00"/>
    <n v="1300"/>
    <m/>
  </r>
  <r>
    <x v="0"/>
    <s v="Weston Favell"/>
    <s v="143 - Female WC"/>
    <s v="FF"/>
    <n v="5"/>
    <s v="Sanitary ware"/>
    <n v="506"/>
    <x v="16"/>
    <n v="50601"/>
    <x v="32"/>
    <s v="Item"/>
    <n v="2"/>
    <n v="650"/>
    <x v="1"/>
    <n v="20"/>
    <n v="2"/>
    <n v="1300"/>
    <s v="Poor condition"/>
    <s v="Replace"/>
    <s v="INT 27"/>
    <n v="2"/>
    <n v="3"/>
    <n v="6"/>
    <x v="1"/>
    <s v="£0.00"/>
    <n v="1300"/>
    <s v="£0.00"/>
    <s v="£0.00"/>
    <s v="£0.00"/>
    <n v="1300"/>
    <m/>
  </r>
  <r>
    <x v="0"/>
    <s v="Weston Favell"/>
    <s v="144 - Female WC"/>
    <s v="FF"/>
    <n v="7"/>
    <s v="FF&amp;E"/>
    <n v="701"/>
    <x v="7"/>
    <s v="70110DS"/>
    <x v="19"/>
    <s v="Item"/>
    <n v="1"/>
    <n v="150"/>
    <x v="1"/>
    <n v="15"/>
    <n v="2"/>
    <n v="150"/>
    <s v="Poor condition"/>
    <s v="Replace"/>
    <s v="INT 3"/>
    <n v="2"/>
    <n v="3"/>
    <n v="6"/>
    <x v="1"/>
    <s v="£0.00"/>
    <n v="150"/>
    <s v="£0.00"/>
    <s v="£0.00"/>
    <s v="£0.00"/>
    <n v="150"/>
    <m/>
  </r>
  <r>
    <x v="0"/>
    <s v="Weston Favell"/>
    <s v="Small lobby (adjacent 135)"/>
    <s v="FF"/>
    <n v="1"/>
    <s v="Internal Finishes"/>
    <n v="101"/>
    <x v="0"/>
    <n v="10105"/>
    <x v="69"/>
    <m/>
    <m/>
    <m/>
    <x v="0"/>
    <m/>
    <n v="10"/>
    <m/>
    <m/>
    <m/>
    <m/>
    <m/>
    <m/>
    <n v="0"/>
    <x v="0"/>
    <s v="£0.00"/>
    <s v="£0.00"/>
    <s v="£0.00"/>
    <s v="£0.00"/>
    <s v="£0.00"/>
    <n v="0"/>
    <m/>
  </r>
  <r>
    <x v="0"/>
    <s v="Weston Favell"/>
    <s v="Small lobby (adjacent 135)"/>
    <s v="FF"/>
    <n v="1"/>
    <s v="Internal Finishes"/>
    <n v="102"/>
    <x v="1"/>
    <n v="10207"/>
    <x v="1"/>
    <m/>
    <m/>
    <m/>
    <x v="0"/>
    <m/>
    <n v="12"/>
    <m/>
    <m/>
    <m/>
    <m/>
    <m/>
    <m/>
    <n v="0"/>
    <x v="0"/>
    <s v="£0.00"/>
    <s v="£0.00"/>
    <s v="£0.00"/>
    <s v="£0.00"/>
    <s v="£0.00"/>
    <n v="0"/>
    <m/>
  </r>
  <r>
    <x v="0"/>
    <s v="Weston Favell"/>
    <s v="Small lobby (adjacent 135)"/>
    <s v="FF"/>
    <n v="1"/>
    <s v="Internal Finishes"/>
    <n v="103"/>
    <x v="2"/>
    <n v="10302"/>
    <x v="2"/>
    <m/>
    <m/>
    <m/>
    <x v="0"/>
    <m/>
    <n v="8"/>
    <m/>
    <m/>
    <m/>
    <m/>
    <m/>
    <m/>
    <n v="0"/>
    <x v="0"/>
    <s v="£0.00"/>
    <s v="£0.00"/>
    <s v="£0.00"/>
    <s v="£0.00"/>
    <s v="£0.00"/>
    <n v="0"/>
    <m/>
  </r>
  <r>
    <x v="0"/>
    <s v="Weston Favell"/>
    <s v="Small lobby (adjacent 135)"/>
    <s v="FF"/>
    <n v="1"/>
    <s v="Internal Finishes"/>
    <n v="104"/>
    <x v="6"/>
    <n v="10401"/>
    <x v="8"/>
    <m/>
    <m/>
    <m/>
    <x v="0"/>
    <m/>
    <n v="6"/>
    <m/>
    <m/>
    <m/>
    <m/>
    <m/>
    <m/>
    <n v="0"/>
    <x v="0"/>
    <s v="£0.00"/>
    <s v="£0.00"/>
    <s v="£0.00"/>
    <s v="£0.00"/>
    <s v="£0.00"/>
    <n v="0"/>
    <m/>
  </r>
  <r>
    <x v="0"/>
    <s v="Weston Favell"/>
    <s v="Small lobby (adjacent 135)"/>
    <s v="FF"/>
    <n v="1"/>
    <s v="Internal Finishes"/>
    <n v="104"/>
    <x v="6"/>
    <n v="10409"/>
    <x v="38"/>
    <m/>
    <m/>
    <m/>
    <x v="0"/>
    <m/>
    <n v="6"/>
    <m/>
    <m/>
    <m/>
    <m/>
    <m/>
    <m/>
    <n v="0"/>
    <x v="0"/>
    <s v="£0.00"/>
    <s v="£0.00"/>
    <s v="£0.00"/>
    <s v="£0.00"/>
    <s v="£0.00"/>
    <n v="0"/>
    <m/>
  </r>
  <r>
    <x v="0"/>
    <s v="Weston Favell"/>
    <s v="Small lobby (adjacent 135)"/>
    <s v="FF"/>
    <n v="2"/>
    <s v="Door"/>
    <n v="201"/>
    <x v="3"/>
    <n v="20103"/>
    <x v="3"/>
    <m/>
    <m/>
    <m/>
    <x v="0"/>
    <m/>
    <n v="10"/>
    <m/>
    <m/>
    <m/>
    <m/>
    <m/>
    <m/>
    <n v="0"/>
    <x v="0"/>
    <s v="£0.00"/>
    <s v="£0.00"/>
    <s v="£0.00"/>
    <s v="£0.00"/>
    <s v="£0.00"/>
    <n v="0"/>
    <m/>
  </r>
  <r>
    <x v="0"/>
    <s v="Weston Favell"/>
    <s v="Small lobby (adjacent 135)"/>
    <s v="FF"/>
    <n v="3"/>
    <s v="Ironmongery"/>
    <n v="301"/>
    <x v="4"/>
    <n v="30101"/>
    <x v="4"/>
    <m/>
    <m/>
    <m/>
    <x v="0"/>
    <m/>
    <n v="10"/>
    <m/>
    <m/>
    <m/>
    <m/>
    <m/>
    <m/>
    <n v="0"/>
    <x v="0"/>
    <s v="£0.00"/>
    <s v="£0.00"/>
    <s v="£0.00"/>
    <s v="£0.00"/>
    <s v="£0.00"/>
    <n v="0"/>
    <m/>
  </r>
  <r>
    <x v="0"/>
    <s v="Weston Favell"/>
    <s v="Small lobby (adjacent 135)"/>
    <s v="FF"/>
    <n v="4"/>
    <s v="Joinery"/>
    <n v="401"/>
    <x v="5"/>
    <n v="40101"/>
    <x v="12"/>
    <m/>
    <m/>
    <m/>
    <x v="0"/>
    <m/>
    <n v="8"/>
    <m/>
    <m/>
    <m/>
    <m/>
    <m/>
    <m/>
    <n v="0"/>
    <x v="0"/>
    <s v="£0.00"/>
    <s v="£0.00"/>
    <s v="£0.00"/>
    <s v="£0.00"/>
    <s v="£0.00"/>
    <n v="0"/>
    <m/>
  </r>
  <r>
    <x v="0"/>
    <s v="Weston Favell"/>
    <s v="Small lobby (adjacent 135)"/>
    <s v="FF"/>
    <n v="4"/>
    <s v="Joinery"/>
    <n v="401"/>
    <x v="5"/>
    <n v="40102"/>
    <x v="6"/>
    <m/>
    <m/>
    <m/>
    <x v="0"/>
    <m/>
    <n v="8"/>
    <m/>
    <m/>
    <m/>
    <m/>
    <m/>
    <m/>
    <n v="0"/>
    <x v="0"/>
    <s v="£0.00"/>
    <s v="£0.00"/>
    <s v="£0.00"/>
    <s v="£0.00"/>
    <s v="£0.00"/>
    <n v="0"/>
    <m/>
  </r>
  <r>
    <x v="0"/>
    <s v="Weston Favell"/>
    <s v="Small lobby (adjacent 135)"/>
    <s v="FF"/>
    <n v="6"/>
    <s v="Windows"/>
    <n v="601"/>
    <x v="9"/>
    <n v="60102"/>
    <x v="24"/>
    <m/>
    <m/>
    <m/>
    <x v="0"/>
    <m/>
    <n v="10"/>
    <m/>
    <m/>
    <m/>
    <m/>
    <m/>
    <m/>
    <n v="0"/>
    <x v="0"/>
    <s v="£0.00"/>
    <s v="£0.00"/>
    <s v="£0.00"/>
    <s v="£0.00"/>
    <s v="£0.00"/>
    <n v="0"/>
    <m/>
  </r>
  <r>
    <x v="0"/>
    <s v="Weston Favell"/>
    <s v="133 - Main staircase"/>
    <s v="FF"/>
    <n v="1"/>
    <s v="Internal Finishes"/>
    <n v="101"/>
    <x v="0"/>
    <n v="10102"/>
    <x v="0"/>
    <s v="m2"/>
    <n v="32"/>
    <n v="76.47"/>
    <x v="1"/>
    <n v="25"/>
    <n v="3"/>
    <n v="2447.04"/>
    <s v="Suspended ceiling tiles worn"/>
    <s v="Replace"/>
    <s v="INT 22, INT 17"/>
    <n v="2"/>
    <n v="3"/>
    <n v="6"/>
    <x v="1"/>
    <s v="£0.00"/>
    <s v="£0.00"/>
    <n v="2447.04"/>
    <s v="£0.00"/>
    <s v="£0.00"/>
    <n v="2447.04"/>
    <m/>
  </r>
  <r>
    <x v="0"/>
    <s v="Weston Favell"/>
    <s v="133 - Main staircase"/>
    <s v="FF"/>
    <n v="1"/>
    <s v="Internal Finishes"/>
    <n v="102"/>
    <x v="1"/>
    <n v="10207"/>
    <x v="1"/>
    <m/>
    <m/>
    <m/>
    <x v="0"/>
    <m/>
    <n v="12"/>
    <m/>
    <m/>
    <m/>
    <m/>
    <m/>
    <m/>
    <n v="0"/>
    <x v="0"/>
    <s v="£0.00"/>
    <s v="£0.00"/>
    <s v="£0.00"/>
    <s v="£0.00"/>
    <s v="£0.00"/>
    <n v="0"/>
    <m/>
  </r>
  <r>
    <x v="0"/>
    <s v="Weston Favell"/>
    <s v="133 - Main staircase"/>
    <s v="FF"/>
    <e v="#VALUE!"/>
    <s v="Internal Finishes"/>
    <e v="#VALUE!"/>
    <x v="1"/>
    <m/>
    <x v="71"/>
    <s v="Item"/>
    <n v="1"/>
    <n v="150"/>
    <x v="1"/>
    <n v="20"/>
    <n v="2"/>
    <n v="150"/>
    <s v="Aged and worn"/>
    <s v="Replace"/>
    <s v="INT 4"/>
    <n v="2"/>
    <n v="3"/>
    <n v="6"/>
    <x v="1"/>
    <s v="£0.00"/>
    <n v="150"/>
    <s v="£0.00"/>
    <s v="£0.00"/>
    <s v="£0.00"/>
    <n v="150"/>
    <m/>
  </r>
  <r>
    <x v="0"/>
    <s v="Weston Favell"/>
    <s v="133 - Main staircase"/>
    <s v="FF"/>
    <n v="1"/>
    <s v="Internal Finishes"/>
    <n v="103"/>
    <x v="2"/>
    <n v="10302"/>
    <x v="2"/>
    <s v="m2"/>
    <n v="32"/>
    <n v="43.58"/>
    <x v="1"/>
    <n v="15"/>
    <n v="3"/>
    <n v="1394.56"/>
    <s v="Aged and worn"/>
    <s v="Replace"/>
    <s v="INT 21"/>
    <n v="2"/>
    <n v="3"/>
    <n v="6"/>
    <x v="1"/>
    <s v="£0.00"/>
    <s v="£0.00"/>
    <n v="1394.56"/>
    <s v="£0.00"/>
    <s v="£0.00"/>
    <n v="1394.56"/>
    <m/>
  </r>
  <r>
    <x v="0"/>
    <s v="Weston Favell"/>
    <s v="133 - Main staircase"/>
    <s v="FF"/>
    <n v="1"/>
    <s v="Internal Finishes"/>
    <n v="104"/>
    <x v="6"/>
    <n v="10401"/>
    <x v="8"/>
    <s v="m2"/>
    <n v="70"/>
    <n v="5.31"/>
    <x v="1"/>
    <n v="5"/>
    <n v="3"/>
    <n v="371.7"/>
    <s v="Poor condition"/>
    <s v="Redecorate"/>
    <s v="INT 9"/>
    <n v="2"/>
    <n v="3"/>
    <n v="6"/>
    <x v="1"/>
    <s v="£0.00"/>
    <s v="£0.00"/>
    <n v="371.7"/>
    <s v="£0.00"/>
    <s v="£0.00"/>
    <n v="371.7"/>
    <m/>
  </r>
  <r>
    <x v="0"/>
    <s v="Weston Favell"/>
    <s v="133 - Main staircase"/>
    <s v="FF"/>
    <n v="2"/>
    <s v="Door"/>
    <n v="201"/>
    <x v="3"/>
    <n v="20103"/>
    <x v="3"/>
    <m/>
    <m/>
    <m/>
    <x v="0"/>
    <m/>
    <n v="10"/>
    <m/>
    <m/>
    <m/>
    <m/>
    <m/>
    <m/>
    <n v="0"/>
    <x v="0"/>
    <s v="£0.00"/>
    <s v="£0.00"/>
    <s v="£0.00"/>
    <s v="£0.00"/>
    <s v="£0.00"/>
    <n v="0"/>
    <m/>
  </r>
  <r>
    <x v="0"/>
    <s v="Weston Favell"/>
    <s v="133 - Main staircase"/>
    <s v="FF"/>
    <n v="3"/>
    <s v="Ironmongery"/>
    <n v="301"/>
    <x v="4"/>
    <n v="30101"/>
    <x v="4"/>
    <m/>
    <m/>
    <m/>
    <x v="0"/>
    <m/>
    <n v="10"/>
    <m/>
    <m/>
    <m/>
    <m/>
    <m/>
    <m/>
    <n v="0"/>
    <x v="0"/>
    <s v="£0.00"/>
    <s v="£0.00"/>
    <s v="£0.00"/>
    <s v="£0.00"/>
    <s v="£0.00"/>
    <n v="0"/>
    <m/>
  </r>
  <r>
    <x v="0"/>
    <s v="Weston Favell"/>
    <s v="133 - Main staircase"/>
    <s v="FF"/>
    <n v="4"/>
    <s v="Joinery"/>
    <n v="401"/>
    <x v="5"/>
    <n v="40101"/>
    <x v="12"/>
    <m/>
    <m/>
    <m/>
    <x v="0"/>
    <m/>
    <n v="8"/>
    <m/>
    <m/>
    <m/>
    <m/>
    <m/>
    <m/>
    <n v="0"/>
    <x v="0"/>
    <s v="£0.00"/>
    <s v="£0.00"/>
    <s v="£0.00"/>
    <s v="£0.00"/>
    <s v="£0.00"/>
    <n v="0"/>
    <m/>
  </r>
  <r>
    <x v="0"/>
    <s v="Weston Favell"/>
    <s v="133 - Main staircase"/>
    <s v="FF"/>
    <n v="4"/>
    <s v="Joinery"/>
    <n v="401"/>
    <x v="5"/>
    <n v="40102"/>
    <x v="6"/>
    <m/>
    <m/>
    <m/>
    <x v="0"/>
    <m/>
    <n v="8"/>
    <m/>
    <m/>
    <m/>
    <m/>
    <m/>
    <m/>
    <n v="0"/>
    <x v="0"/>
    <s v="£0.00"/>
    <s v="£0.00"/>
    <s v="£0.00"/>
    <s v="£0.00"/>
    <s v="£0.00"/>
    <n v="0"/>
    <m/>
  </r>
  <r>
    <x v="0"/>
    <s v="Weston Favell"/>
    <s v="133 - Main staircase"/>
    <s v="FF"/>
    <n v="4"/>
    <s v="Joinery"/>
    <n v="401"/>
    <x v="5"/>
    <s v="40103DS"/>
    <x v="7"/>
    <m/>
    <m/>
    <m/>
    <x v="0"/>
    <m/>
    <n v="8"/>
    <m/>
    <m/>
    <m/>
    <m/>
    <m/>
    <m/>
    <n v="0"/>
    <x v="0"/>
    <s v="£0.00"/>
    <s v="£0.00"/>
    <s v="£0.00"/>
    <s v="£0.00"/>
    <s v="£0.00"/>
    <n v="0"/>
    <m/>
  </r>
  <r>
    <x v="0"/>
    <s v="Weston Favell"/>
    <s v="133 - Main staircase"/>
    <s v="FF"/>
    <n v="4"/>
    <s v="Joinery"/>
    <n v="401"/>
    <x v="5"/>
    <s v="40104DS"/>
    <x v="18"/>
    <m/>
    <m/>
    <m/>
    <x v="0"/>
    <m/>
    <n v="8"/>
    <m/>
    <m/>
    <m/>
    <m/>
    <m/>
    <m/>
    <n v="0"/>
    <x v="0"/>
    <s v="£0.00"/>
    <s v="£0.00"/>
    <s v="£0.00"/>
    <s v="£0.00"/>
    <s v="£0.00"/>
    <n v="0"/>
    <m/>
  </r>
  <r>
    <x v="0"/>
    <s v="Weston Favell"/>
    <m/>
    <s v="FF"/>
    <n v="7"/>
    <s v="FF&amp;E"/>
    <n v="701"/>
    <x v="7"/>
    <s v="70116DS"/>
    <x v="42"/>
    <m/>
    <m/>
    <m/>
    <x v="0"/>
    <n v="50"/>
    <n v="20"/>
    <m/>
    <m/>
    <m/>
    <m/>
    <m/>
    <m/>
    <m/>
    <x v="3"/>
    <m/>
    <m/>
    <m/>
    <m/>
    <m/>
    <m/>
    <m/>
  </r>
  <r>
    <x v="0"/>
    <s v="Weston Favell"/>
    <s v="Accessible WC"/>
    <s v="FF"/>
    <n v="1"/>
    <s v="Internal Finishes"/>
    <n v="101"/>
    <x v="0"/>
    <n v="10102"/>
    <x v="0"/>
    <s v="m2"/>
    <n v="3"/>
    <n v="76.47"/>
    <x v="1"/>
    <n v="25"/>
    <n v="3"/>
    <n v="229.41"/>
    <s v="Suspended ceiling tiles worn"/>
    <s v="Replace"/>
    <s v="INT 22, INT 17"/>
    <n v="2"/>
    <n v="3"/>
    <n v="6"/>
    <x v="1"/>
    <s v="£0.00"/>
    <s v="£0.00"/>
    <n v="229.41"/>
    <s v="£0.00"/>
    <s v="£0.00"/>
    <n v="229.41"/>
    <m/>
  </r>
  <r>
    <x v="0"/>
    <s v="Weston Favell"/>
    <s v="Accessible WC"/>
    <s v="FF"/>
    <n v="1"/>
    <s v="Internal Finishes"/>
    <n v="102"/>
    <x v="1"/>
    <n v="10205"/>
    <x v="29"/>
    <m/>
    <m/>
    <m/>
    <x v="0"/>
    <m/>
    <n v="10"/>
    <m/>
    <m/>
    <m/>
    <m/>
    <m/>
    <m/>
    <n v="0"/>
    <x v="0"/>
    <s v="£0.00"/>
    <s v="£0.00"/>
    <s v="£0.00"/>
    <s v="£0.00"/>
    <s v="£0.00"/>
    <n v="0"/>
    <m/>
  </r>
  <r>
    <x v="0"/>
    <s v="Weston Favell"/>
    <s v="Accessible WC"/>
    <s v="FF"/>
    <n v="1"/>
    <s v="Internal Finishes"/>
    <n v="102"/>
    <x v="1"/>
    <n v="10207"/>
    <x v="1"/>
    <m/>
    <m/>
    <m/>
    <x v="0"/>
    <m/>
    <n v="12"/>
    <m/>
    <m/>
    <m/>
    <m/>
    <m/>
    <m/>
    <n v="0"/>
    <x v="0"/>
    <s v="£0.00"/>
    <s v="£0.00"/>
    <s v="£0.00"/>
    <s v="£0.00"/>
    <s v="£0.00"/>
    <n v="0"/>
    <m/>
  </r>
  <r>
    <x v="0"/>
    <s v="Weston Favell"/>
    <s v="Accessible WC"/>
    <s v="FF"/>
    <n v="1"/>
    <s v="Internal Finishes"/>
    <n v="103"/>
    <x v="2"/>
    <n v="10306"/>
    <x v="40"/>
    <m/>
    <m/>
    <m/>
    <x v="0"/>
    <m/>
    <n v="8"/>
    <m/>
    <m/>
    <m/>
    <m/>
    <m/>
    <m/>
    <n v="0"/>
    <x v="0"/>
    <s v="£0.00"/>
    <s v="£0.00"/>
    <s v="£0.00"/>
    <s v="£0.00"/>
    <s v="£0.00"/>
    <n v="0"/>
    <m/>
  </r>
  <r>
    <x v="0"/>
    <s v="Weston Favell"/>
    <s v="Accessible WC"/>
    <s v="FF"/>
    <n v="1"/>
    <s v="Internal Finishes"/>
    <n v="104"/>
    <x v="6"/>
    <n v="10401"/>
    <x v="8"/>
    <m/>
    <m/>
    <m/>
    <x v="0"/>
    <m/>
    <n v="6"/>
    <m/>
    <m/>
    <m/>
    <m/>
    <m/>
    <m/>
    <n v="0"/>
    <x v="0"/>
    <s v="£0.00"/>
    <s v="£0.00"/>
    <s v="£0.00"/>
    <s v="£0.00"/>
    <s v="£0.00"/>
    <n v="0"/>
    <m/>
  </r>
  <r>
    <x v="0"/>
    <s v="Weston Favell"/>
    <s v="Accessible WC"/>
    <s v="FF"/>
    <n v="2"/>
    <s v="Door"/>
    <n v="201"/>
    <x v="3"/>
    <n v="20102"/>
    <x v="15"/>
    <m/>
    <m/>
    <m/>
    <x v="0"/>
    <m/>
    <n v="10"/>
    <m/>
    <m/>
    <m/>
    <m/>
    <m/>
    <m/>
    <n v="0"/>
    <x v="0"/>
    <s v="£0.00"/>
    <s v="£0.00"/>
    <s v="£0.00"/>
    <s v="£0.00"/>
    <s v="£0.00"/>
    <n v="0"/>
    <m/>
  </r>
  <r>
    <x v="0"/>
    <s v="Weston Favell"/>
    <s v="Accessible WC"/>
    <s v="FF"/>
    <n v="3"/>
    <s v="Ironmongery"/>
    <n v="301"/>
    <x v="4"/>
    <n v="30101"/>
    <x v="4"/>
    <m/>
    <m/>
    <m/>
    <x v="0"/>
    <m/>
    <n v="10"/>
    <m/>
    <m/>
    <m/>
    <m/>
    <m/>
    <m/>
    <n v="0"/>
    <x v="0"/>
    <s v="£0.00"/>
    <s v="£0.00"/>
    <s v="£0.00"/>
    <s v="£0.00"/>
    <s v="£0.00"/>
    <n v="0"/>
    <m/>
  </r>
  <r>
    <x v="0"/>
    <s v="Weston Favell"/>
    <s v="Accessible WC"/>
    <s v="FF"/>
    <n v="4"/>
    <s v="Joinery"/>
    <n v="401"/>
    <x v="5"/>
    <s v="40104DS"/>
    <x v="18"/>
    <s v="Item"/>
    <n v="1"/>
    <n v="50"/>
    <x v="1"/>
    <n v="25"/>
    <n v="3"/>
    <n v="50"/>
    <s v="Timber boxing in poor condition"/>
    <s v="Replace"/>
    <m/>
    <n v="2"/>
    <n v="3"/>
    <n v="6"/>
    <x v="1"/>
    <s v="£0.00"/>
    <s v="£0.00"/>
    <n v="50"/>
    <s v="£0.00"/>
    <s v="£0.00"/>
    <n v="50"/>
    <m/>
  </r>
  <r>
    <x v="0"/>
    <s v="Weston Favell"/>
    <s v="Accessible WC"/>
    <s v="FF"/>
    <n v="5"/>
    <s v="Sanitary ware"/>
    <n v="501"/>
    <x v="13"/>
    <n v="50101"/>
    <x v="36"/>
    <m/>
    <m/>
    <m/>
    <x v="0"/>
    <m/>
    <n v="10"/>
    <m/>
    <m/>
    <m/>
    <m/>
    <m/>
    <m/>
    <n v="0"/>
    <x v="0"/>
    <s v="£0.00"/>
    <s v="£0.00"/>
    <s v="£0.00"/>
    <s v="£0.00"/>
    <s v="£0.00"/>
    <n v="0"/>
    <m/>
  </r>
  <r>
    <x v="0"/>
    <s v="Weston Favell"/>
    <s v="Accessible WC"/>
    <s v="FF"/>
    <n v="5"/>
    <s v="Sanitary ware"/>
    <n v="502"/>
    <x v="8"/>
    <n v="50201"/>
    <x v="36"/>
    <m/>
    <m/>
    <m/>
    <x v="0"/>
    <m/>
    <n v="10"/>
    <m/>
    <m/>
    <m/>
    <m/>
    <m/>
    <m/>
    <n v="0"/>
    <x v="0"/>
    <s v="£0.00"/>
    <s v="£0.00"/>
    <s v="£0.00"/>
    <s v="£0.00"/>
    <s v="£0.00"/>
    <n v="0"/>
    <m/>
  </r>
  <r>
    <x v="0"/>
    <s v="Weston Favell"/>
    <s v="Accessible WC"/>
    <s v="FF"/>
    <n v="7"/>
    <s v="FF&amp;E"/>
    <n v="701"/>
    <x v="7"/>
    <n v="70101"/>
    <x v="62"/>
    <m/>
    <m/>
    <m/>
    <x v="0"/>
    <m/>
    <n v="10"/>
    <m/>
    <m/>
    <m/>
    <m/>
    <m/>
    <m/>
    <n v="0"/>
    <x v="0"/>
    <s v="£0.00"/>
    <s v="£0.00"/>
    <s v="£0.00"/>
    <s v="£0.00"/>
    <s v="£0.00"/>
    <n v="0"/>
    <m/>
  </r>
  <r>
    <x v="0"/>
    <s v="Weston Favell"/>
    <s v="Accessible WC"/>
    <s v="FF"/>
    <n v="7"/>
    <s v="FF&amp;E"/>
    <n v="701"/>
    <x v="7"/>
    <n v="70102"/>
    <x v="63"/>
    <m/>
    <m/>
    <m/>
    <x v="0"/>
    <m/>
    <n v="10"/>
    <m/>
    <m/>
    <m/>
    <m/>
    <m/>
    <m/>
    <n v="0"/>
    <x v="0"/>
    <s v="£0.00"/>
    <s v="£0.00"/>
    <s v="£0.00"/>
    <s v="£0.00"/>
    <s v="£0.00"/>
    <n v="0"/>
    <m/>
  </r>
  <r>
    <x v="0"/>
    <s v="Weston Favell"/>
    <s v="129 / 129A  (office)"/>
    <s v="FF"/>
    <n v="1"/>
    <s v="Internal Finishes"/>
    <n v="101"/>
    <x v="0"/>
    <n v="10102"/>
    <x v="0"/>
    <m/>
    <m/>
    <m/>
    <x v="0"/>
    <m/>
    <n v="10"/>
    <m/>
    <m/>
    <m/>
    <m/>
    <m/>
    <m/>
    <n v="0"/>
    <x v="0"/>
    <s v="£0.00"/>
    <s v="£0.00"/>
    <s v="£0.00"/>
    <s v="£0.00"/>
    <s v="£0.00"/>
    <n v="0"/>
    <m/>
  </r>
  <r>
    <x v="0"/>
    <s v="Weston Favell"/>
    <s v="129 / 129A  (office)"/>
    <s v="FF"/>
    <n v="1"/>
    <s v="Internal Finishes"/>
    <n v="102"/>
    <x v="1"/>
    <n v="10207"/>
    <x v="1"/>
    <m/>
    <m/>
    <m/>
    <x v="0"/>
    <m/>
    <n v="12"/>
    <m/>
    <m/>
    <m/>
    <m/>
    <m/>
    <m/>
    <n v="0"/>
    <x v="0"/>
    <s v="£0.00"/>
    <s v="£0.00"/>
    <s v="£0.00"/>
    <s v="£0.00"/>
    <s v="£0.00"/>
    <n v="0"/>
    <m/>
  </r>
  <r>
    <x v="0"/>
    <s v="Weston Favell"/>
    <s v="129 / 129A  (office)"/>
    <s v="FF"/>
    <n v="1"/>
    <s v="Internal Finishes"/>
    <n v="103"/>
    <x v="2"/>
    <n v="10302"/>
    <x v="2"/>
    <m/>
    <m/>
    <m/>
    <x v="0"/>
    <m/>
    <n v="6"/>
    <m/>
    <m/>
    <m/>
    <m/>
    <m/>
    <m/>
    <n v="0"/>
    <x v="0"/>
    <s v="£0.00"/>
    <s v="£0.00"/>
    <s v="£0.00"/>
    <s v="£0.00"/>
    <s v="£0.00"/>
    <n v="0"/>
    <m/>
  </r>
  <r>
    <x v="0"/>
    <s v="Weston Favell"/>
    <s v="129 / 129A  (office)"/>
    <s v="FF"/>
    <n v="1"/>
    <s v="Internal Finishes"/>
    <n v="104"/>
    <x v="6"/>
    <n v="10401"/>
    <x v="8"/>
    <m/>
    <m/>
    <m/>
    <x v="0"/>
    <m/>
    <n v="6"/>
    <m/>
    <m/>
    <m/>
    <m/>
    <m/>
    <m/>
    <n v="0"/>
    <x v="0"/>
    <s v="£0.00"/>
    <s v="£0.00"/>
    <s v="£0.00"/>
    <s v="£0.00"/>
    <s v="£0.00"/>
    <n v="0"/>
    <m/>
  </r>
  <r>
    <x v="0"/>
    <s v="Weston Favell"/>
    <s v="129 / 129A  (office)"/>
    <s v="FF"/>
    <n v="1"/>
    <s v="Internal Finishes"/>
    <n v="104"/>
    <x v="6"/>
    <n v="10409"/>
    <x v="38"/>
    <m/>
    <m/>
    <m/>
    <x v="0"/>
    <m/>
    <n v="6"/>
    <m/>
    <m/>
    <m/>
    <m/>
    <m/>
    <m/>
    <n v="0"/>
    <x v="0"/>
    <s v="£0.00"/>
    <s v="£0.00"/>
    <s v="£0.00"/>
    <s v="£0.00"/>
    <s v="£0.00"/>
    <n v="0"/>
    <m/>
  </r>
  <r>
    <x v="0"/>
    <s v="Weston Favell"/>
    <s v="129 / 129A  (office)"/>
    <s v="FF"/>
    <n v="2"/>
    <s v="Door"/>
    <n v="201"/>
    <x v="3"/>
    <n v="20103"/>
    <x v="3"/>
    <m/>
    <m/>
    <m/>
    <x v="0"/>
    <m/>
    <n v="10"/>
    <m/>
    <m/>
    <m/>
    <m/>
    <m/>
    <m/>
    <n v="0"/>
    <x v="0"/>
    <s v="£0.00"/>
    <s v="£0.00"/>
    <s v="£0.00"/>
    <s v="£0.00"/>
    <s v="£0.00"/>
    <n v="0"/>
    <m/>
  </r>
  <r>
    <x v="0"/>
    <s v="Weston Favell"/>
    <s v="129 / 129A  (office)"/>
    <s v="FF"/>
    <n v="3"/>
    <s v="Ironmongery"/>
    <n v="301"/>
    <x v="4"/>
    <n v="30101"/>
    <x v="4"/>
    <m/>
    <m/>
    <m/>
    <x v="0"/>
    <m/>
    <n v="10"/>
    <m/>
    <m/>
    <m/>
    <m/>
    <m/>
    <m/>
    <n v="0"/>
    <x v="0"/>
    <s v="£0.00"/>
    <s v="£0.00"/>
    <s v="£0.00"/>
    <s v="£0.00"/>
    <s v="£0.00"/>
    <n v="0"/>
    <m/>
  </r>
  <r>
    <x v="0"/>
    <s v="Weston Favell"/>
    <s v="129 / 129A  (office)"/>
    <s v="FF"/>
    <n v="4"/>
    <s v="Joinery"/>
    <n v="401"/>
    <x v="5"/>
    <n v="40101"/>
    <x v="12"/>
    <m/>
    <m/>
    <m/>
    <x v="0"/>
    <m/>
    <n v="8"/>
    <m/>
    <m/>
    <m/>
    <m/>
    <m/>
    <m/>
    <n v="0"/>
    <x v="0"/>
    <s v="£0.00"/>
    <s v="£0.00"/>
    <s v="£0.00"/>
    <s v="£0.00"/>
    <s v="£0.00"/>
    <n v="0"/>
    <m/>
  </r>
  <r>
    <x v="0"/>
    <s v="Weston Favell"/>
    <s v="129 / 129A  (office)"/>
    <s v="FF"/>
    <n v="4"/>
    <s v="Joinery"/>
    <n v="401"/>
    <x v="5"/>
    <n v="40102"/>
    <x v="6"/>
    <m/>
    <m/>
    <m/>
    <x v="0"/>
    <m/>
    <n v="8"/>
    <m/>
    <m/>
    <m/>
    <m/>
    <m/>
    <m/>
    <n v="0"/>
    <x v="0"/>
    <s v="£0.00"/>
    <s v="£0.00"/>
    <s v="£0.00"/>
    <s v="£0.00"/>
    <s v="£0.00"/>
    <n v="0"/>
    <m/>
  </r>
  <r>
    <x v="0"/>
    <s v="Weston Favell"/>
    <s v="129 / 129A  (office)"/>
    <s v="FF"/>
    <n v="4"/>
    <s v="Joinery"/>
    <n v="401"/>
    <x v="5"/>
    <s v="40104DS"/>
    <x v="18"/>
    <m/>
    <m/>
    <m/>
    <x v="0"/>
    <m/>
    <n v="8"/>
    <m/>
    <m/>
    <m/>
    <m/>
    <m/>
    <m/>
    <n v="0"/>
    <x v="0"/>
    <s v="£0.00"/>
    <s v="£0.00"/>
    <s v="£0.00"/>
    <s v="£0.00"/>
    <s v="£0.00"/>
    <n v="0"/>
    <m/>
  </r>
  <r>
    <x v="0"/>
    <s v="Weston Favell"/>
    <s v="129 / 129A  (office)"/>
    <s v="FF"/>
    <n v="7"/>
    <s v="FF&amp;E"/>
    <n v="701"/>
    <x v="7"/>
    <s v="70110DS"/>
    <x v="19"/>
    <m/>
    <m/>
    <m/>
    <x v="0"/>
    <m/>
    <n v="8"/>
    <m/>
    <m/>
    <m/>
    <m/>
    <m/>
    <m/>
    <n v="0"/>
    <x v="0"/>
    <s v="£0.00"/>
    <s v="£0.00"/>
    <s v="£0.00"/>
    <s v="£0.00"/>
    <s v="£0.00"/>
    <n v="0"/>
    <m/>
  </r>
  <r>
    <x v="0"/>
    <s v="Weston Favell"/>
    <s v="131 - Admin Manager"/>
    <s v="FF"/>
    <n v="1"/>
    <s v="Internal Finishes"/>
    <n v="101"/>
    <x v="0"/>
    <n v="10102"/>
    <x v="0"/>
    <m/>
    <m/>
    <m/>
    <x v="0"/>
    <m/>
    <n v="10"/>
    <m/>
    <m/>
    <m/>
    <m/>
    <m/>
    <m/>
    <n v="0"/>
    <x v="0"/>
    <s v="£0.00"/>
    <s v="£0.00"/>
    <s v="£0.00"/>
    <s v="£0.00"/>
    <s v="£0.00"/>
    <n v="0"/>
    <m/>
  </r>
  <r>
    <x v="0"/>
    <s v="Weston Favell"/>
    <s v="131 - Admin Manager"/>
    <s v="FF"/>
    <n v="1"/>
    <s v="Internal Finishes"/>
    <n v="102"/>
    <x v="1"/>
    <n v="10207"/>
    <x v="1"/>
    <m/>
    <m/>
    <m/>
    <x v="0"/>
    <m/>
    <n v="12"/>
    <m/>
    <m/>
    <m/>
    <m/>
    <m/>
    <m/>
    <n v="0"/>
    <x v="0"/>
    <s v="£0.00"/>
    <s v="£0.00"/>
    <s v="£0.00"/>
    <s v="£0.00"/>
    <s v="£0.00"/>
    <n v="0"/>
    <m/>
  </r>
  <r>
    <x v="0"/>
    <s v="Weston Favell"/>
    <s v="131 - Admin Manager"/>
    <s v="FF"/>
    <n v="1"/>
    <s v="Internal Finishes"/>
    <n v="103"/>
    <x v="2"/>
    <n v="10302"/>
    <x v="2"/>
    <m/>
    <m/>
    <m/>
    <x v="0"/>
    <m/>
    <n v="6"/>
    <m/>
    <m/>
    <m/>
    <m/>
    <m/>
    <m/>
    <n v="0"/>
    <x v="0"/>
    <s v="£0.00"/>
    <s v="£0.00"/>
    <s v="£0.00"/>
    <s v="£0.00"/>
    <s v="£0.00"/>
    <n v="0"/>
    <m/>
  </r>
  <r>
    <x v="0"/>
    <s v="Weston Favell"/>
    <s v="131 - Admin Manager"/>
    <s v="FF"/>
    <n v="1"/>
    <s v="Internal Finishes"/>
    <n v="104"/>
    <x v="6"/>
    <n v="10401"/>
    <x v="8"/>
    <m/>
    <m/>
    <m/>
    <x v="0"/>
    <m/>
    <n v="6"/>
    <m/>
    <m/>
    <m/>
    <m/>
    <m/>
    <m/>
    <n v="0"/>
    <x v="0"/>
    <s v="£0.00"/>
    <s v="£0.00"/>
    <s v="£0.00"/>
    <s v="£0.00"/>
    <s v="£0.00"/>
    <n v="0"/>
    <m/>
  </r>
  <r>
    <x v="0"/>
    <s v="Weston Favell"/>
    <s v="131 - Admin Manager"/>
    <s v="FF"/>
    <n v="1"/>
    <s v="Internal Finishes"/>
    <n v="104"/>
    <x v="6"/>
    <n v="10409"/>
    <x v="38"/>
    <m/>
    <m/>
    <m/>
    <x v="0"/>
    <m/>
    <n v="6"/>
    <m/>
    <m/>
    <m/>
    <m/>
    <m/>
    <m/>
    <n v="0"/>
    <x v="0"/>
    <s v="£0.00"/>
    <s v="£0.00"/>
    <s v="£0.00"/>
    <s v="£0.00"/>
    <s v="£0.00"/>
    <n v="0"/>
    <m/>
  </r>
  <r>
    <x v="0"/>
    <s v="Weston Favell"/>
    <s v="131 - Admin Manager"/>
    <s v="FF"/>
    <n v="2"/>
    <s v="Door"/>
    <n v="201"/>
    <x v="3"/>
    <n v="20103"/>
    <x v="3"/>
    <m/>
    <m/>
    <m/>
    <x v="0"/>
    <m/>
    <n v="10"/>
    <m/>
    <m/>
    <m/>
    <m/>
    <m/>
    <m/>
    <n v="0"/>
    <x v="0"/>
    <s v="£0.00"/>
    <s v="£0.00"/>
    <s v="£0.00"/>
    <s v="£0.00"/>
    <s v="£0.00"/>
    <n v="0"/>
    <m/>
  </r>
  <r>
    <x v="0"/>
    <s v="Weston Favell"/>
    <s v="131 - Admin Manager"/>
    <s v="FF"/>
    <n v="3"/>
    <s v="Ironmongery"/>
    <n v="301"/>
    <x v="4"/>
    <n v="30101"/>
    <x v="4"/>
    <m/>
    <m/>
    <m/>
    <x v="0"/>
    <m/>
    <n v="10"/>
    <m/>
    <m/>
    <m/>
    <m/>
    <m/>
    <m/>
    <n v="0"/>
    <x v="0"/>
    <s v="£0.00"/>
    <s v="£0.00"/>
    <s v="£0.00"/>
    <s v="£0.00"/>
    <s v="£0.00"/>
    <n v="0"/>
    <m/>
  </r>
  <r>
    <x v="0"/>
    <s v="Weston Favell"/>
    <s v="131 - Admin Manager"/>
    <s v="FF"/>
    <n v="4"/>
    <s v="Joinery"/>
    <n v="401"/>
    <x v="5"/>
    <n v="40101"/>
    <x v="12"/>
    <m/>
    <m/>
    <m/>
    <x v="0"/>
    <m/>
    <n v="8"/>
    <m/>
    <m/>
    <m/>
    <m/>
    <m/>
    <m/>
    <n v="0"/>
    <x v="0"/>
    <s v="£0.00"/>
    <s v="£0.00"/>
    <s v="£0.00"/>
    <s v="£0.00"/>
    <s v="£0.00"/>
    <n v="0"/>
    <m/>
  </r>
  <r>
    <x v="0"/>
    <s v="Weston Favell"/>
    <s v="131 - Admin Manager"/>
    <s v="FF"/>
    <n v="4"/>
    <s v="Joinery"/>
    <n v="401"/>
    <x v="5"/>
    <n v="40102"/>
    <x v="6"/>
    <m/>
    <m/>
    <m/>
    <x v="0"/>
    <m/>
    <n v="8"/>
    <m/>
    <m/>
    <m/>
    <m/>
    <m/>
    <m/>
    <n v="0"/>
    <x v="0"/>
    <s v="£0.00"/>
    <s v="£0.00"/>
    <s v="£0.00"/>
    <s v="£0.00"/>
    <s v="£0.00"/>
    <n v="0"/>
    <m/>
  </r>
  <r>
    <x v="0"/>
    <s v="Weston Favell"/>
    <s v="131 - Admin Manager"/>
    <s v="FF"/>
    <n v="4"/>
    <s v="Joinery"/>
    <n v="401"/>
    <x v="5"/>
    <s v="40104DS"/>
    <x v="18"/>
    <m/>
    <m/>
    <m/>
    <x v="0"/>
    <m/>
    <n v="8"/>
    <m/>
    <m/>
    <m/>
    <m/>
    <m/>
    <m/>
    <n v="0"/>
    <x v="0"/>
    <s v="£0.00"/>
    <s v="£0.00"/>
    <s v="£0.00"/>
    <s v="£0.00"/>
    <s v="£0.00"/>
    <n v="0"/>
    <m/>
  </r>
  <r>
    <x v="0"/>
    <s v="Weston Favell"/>
    <s v="131 - Admin Manager"/>
    <s v="FF"/>
    <n v="7"/>
    <s v="FF&amp;E"/>
    <n v="701"/>
    <x v="7"/>
    <s v="70110DS"/>
    <x v="19"/>
    <m/>
    <m/>
    <m/>
    <x v="0"/>
    <m/>
    <n v="8"/>
    <m/>
    <m/>
    <m/>
    <m/>
    <m/>
    <m/>
    <n v="0"/>
    <x v="0"/>
    <s v="£0.00"/>
    <s v="£0.00"/>
    <s v="£0.00"/>
    <s v="£0.00"/>
    <s v="£0.00"/>
    <n v="0"/>
    <m/>
  </r>
  <r>
    <x v="0"/>
    <s v="Weston Favell"/>
    <s v="130A / Circulation"/>
    <s v="FF"/>
    <n v="1"/>
    <s v="Internal Finishes"/>
    <n v="101"/>
    <x v="0"/>
    <n v="10102"/>
    <x v="0"/>
    <m/>
    <m/>
    <m/>
    <x v="0"/>
    <m/>
    <n v="10"/>
    <m/>
    <m/>
    <m/>
    <m/>
    <m/>
    <m/>
    <n v="0"/>
    <x v="0"/>
    <s v="£0.00"/>
    <s v="£0.00"/>
    <s v="£0.00"/>
    <s v="£0.00"/>
    <s v="£0.00"/>
    <n v="0"/>
    <m/>
  </r>
  <r>
    <x v="0"/>
    <s v="Weston Favell"/>
    <s v="130A / Circulation"/>
    <s v="FF"/>
    <n v="1"/>
    <s v="Internal Finishes"/>
    <n v="102"/>
    <x v="1"/>
    <n v="10207"/>
    <x v="1"/>
    <m/>
    <m/>
    <m/>
    <x v="0"/>
    <m/>
    <n v="12"/>
    <m/>
    <m/>
    <m/>
    <m/>
    <m/>
    <m/>
    <n v="0"/>
    <x v="0"/>
    <s v="£0.00"/>
    <s v="£0.00"/>
    <s v="£0.00"/>
    <s v="£0.00"/>
    <s v="£0.00"/>
    <n v="0"/>
    <m/>
  </r>
  <r>
    <x v="0"/>
    <s v="Weston Favell"/>
    <s v="130A / Circulation"/>
    <s v="FF"/>
    <n v="1"/>
    <s v="Internal Finishes"/>
    <n v="103"/>
    <x v="2"/>
    <n v="10302"/>
    <x v="2"/>
    <s v="m2"/>
    <n v="4.5"/>
    <n v="43.58"/>
    <x v="1"/>
    <n v="15"/>
    <n v="2"/>
    <n v="196.10999999999999"/>
    <s v="Aged and worn"/>
    <s v="Replace"/>
    <s v="INT 21"/>
    <n v="2"/>
    <n v="3"/>
    <n v="6"/>
    <x v="1"/>
    <s v="£0.00"/>
    <n v="196.10999999999999"/>
    <s v="£0.00"/>
    <s v="£0.00"/>
    <s v="£0.00"/>
    <n v="196.10999999999999"/>
    <m/>
  </r>
  <r>
    <x v="0"/>
    <s v="Weston Favell"/>
    <s v="130A / Circulation"/>
    <s v="FF"/>
    <n v="1"/>
    <s v="Internal Finishes"/>
    <n v="104"/>
    <x v="6"/>
    <n v="10401"/>
    <x v="8"/>
    <s v="m2"/>
    <n v="30"/>
    <n v="5.31"/>
    <x v="1"/>
    <n v="5"/>
    <n v="2"/>
    <n v="159.29999999999998"/>
    <s v="Poor condition"/>
    <s v="Redecorate"/>
    <s v="INT 9"/>
    <n v="2"/>
    <n v="3"/>
    <n v="6"/>
    <x v="1"/>
    <s v="£0.00"/>
    <n v="159.29999999999998"/>
    <s v="£0.00"/>
    <s v="£0.00"/>
    <s v="£0.00"/>
    <n v="159.29999999999998"/>
    <m/>
  </r>
  <r>
    <x v="0"/>
    <s v="Weston Favell"/>
    <s v="130A / Circulation"/>
    <s v="FF"/>
    <n v="1"/>
    <s v="Internal Finishes"/>
    <n v="104"/>
    <x v="6"/>
    <n v="10409"/>
    <x v="38"/>
    <s v="m2"/>
    <n v="2"/>
    <n v="7"/>
    <x v="1"/>
    <n v="5"/>
    <n v="2"/>
    <n v="14"/>
    <s v="Poor condition"/>
    <s v="Redecorate"/>
    <m/>
    <n v="2"/>
    <n v="3"/>
    <n v="6"/>
    <x v="1"/>
    <s v="£0.00"/>
    <n v="14"/>
    <s v="£0.00"/>
    <s v="£0.00"/>
    <s v="£0.00"/>
    <n v="14"/>
    <m/>
  </r>
  <r>
    <x v="0"/>
    <s v="Weston Favell"/>
    <s v="130A / Circulation"/>
    <s v="FF"/>
    <n v="4"/>
    <s v="Joinery"/>
    <n v="401"/>
    <x v="5"/>
    <n v="40102"/>
    <x v="6"/>
    <m/>
    <m/>
    <m/>
    <x v="0"/>
    <m/>
    <n v="8"/>
    <m/>
    <m/>
    <m/>
    <m/>
    <m/>
    <m/>
    <n v="0"/>
    <x v="0"/>
    <s v="£0.00"/>
    <s v="£0.00"/>
    <s v="£0.00"/>
    <s v="£0.00"/>
    <s v="£0.00"/>
    <n v="0"/>
    <m/>
  </r>
  <r>
    <x v="0"/>
    <s v="Weston Favell"/>
    <s v="New kitchen (adjacent 128)"/>
    <s v="FF"/>
    <n v="1"/>
    <s v="Internal Finishes"/>
    <n v="101"/>
    <x v="0"/>
    <n v="10102"/>
    <x v="0"/>
    <m/>
    <m/>
    <m/>
    <x v="4"/>
    <m/>
    <n v="25"/>
    <m/>
    <m/>
    <m/>
    <m/>
    <m/>
    <m/>
    <n v="0"/>
    <x v="0"/>
    <s v="£0.00"/>
    <s v="£0.00"/>
    <s v="£0.00"/>
    <s v="£0.00"/>
    <s v="£0.00"/>
    <n v="0"/>
    <m/>
  </r>
  <r>
    <x v="0"/>
    <s v="Weston Favell"/>
    <s v="New kitchen (adjacent 128)"/>
    <s v="FF"/>
    <n v="1"/>
    <s v="Internal Finishes"/>
    <n v="102"/>
    <x v="1"/>
    <n v="10207"/>
    <x v="1"/>
    <m/>
    <m/>
    <m/>
    <x v="4"/>
    <m/>
    <n v="35"/>
    <m/>
    <m/>
    <m/>
    <m/>
    <m/>
    <m/>
    <n v="0"/>
    <x v="0"/>
    <s v="£0.00"/>
    <s v="£0.00"/>
    <s v="£0.00"/>
    <s v="£0.00"/>
    <s v="£0.00"/>
    <n v="0"/>
    <m/>
  </r>
  <r>
    <x v="0"/>
    <s v="Weston Favell"/>
    <s v="New kitchen (adjacent 128)"/>
    <s v="FF"/>
    <n v="1"/>
    <s v="Internal Finishes"/>
    <n v="103"/>
    <x v="2"/>
    <n v="10306"/>
    <x v="40"/>
    <m/>
    <m/>
    <m/>
    <x v="4"/>
    <m/>
    <n v="15"/>
    <m/>
    <m/>
    <m/>
    <m/>
    <m/>
    <m/>
    <n v="0"/>
    <x v="0"/>
    <s v="£0.00"/>
    <s v="£0.00"/>
    <s v="£0.00"/>
    <s v="£0.00"/>
    <s v="£0.00"/>
    <n v="0"/>
    <m/>
  </r>
  <r>
    <x v="0"/>
    <s v="Weston Favell"/>
    <s v="New kitchen (adjacent 128)"/>
    <s v="FF"/>
    <n v="1"/>
    <s v="Internal Finishes"/>
    <n v="104"/>
    <x v="6"/>
    <n v="10401"/>
    <x v="8"/>
    <m/>
    <m/>
    <m/>
    <x v="4"/>
    <m/>
    <n v="6"/>
    <m/>
    <m/>
    <m/>
    <m/>
    <m/>
    <m/>
    <n v="0"/>
    <x v="0"/>
    <s v="£0.00"/>
    <s v="£0.00"/>
    <s v="£0.00"/>
    <s v="£0.00"/>
    <s v="£0.00"/>
    <n v="0"/>
    <m/>
  </r>
  <r>
    <x v="0"/>
    <s v="Weston Favell"/>
    <s v="New kitchen (adjacent 128)"/>
    <s v="FF"/>
    <n v="1"/>
    <s v="Internal Finishes"/>
    <n v="104"/>
    <x v="6"/>
    <n v="10409"/>
    <x v="38"/>
    <m/>
    <m/>
    <m/>
    <x v="4"/>
    <m/>
    <n v="6"/>
    <m/>
    <m/>
    <m/>
    <m/>
    <m/>
    <m/>
    <n v="0"/>
    <x v="0"/>
    <s v="£0.00"/>
    <s v="£0.00"/>
    <s v="£0.00"/>
    <s v="£0.00"/>
    <s v="£0.00"/>
    <n v="0"/>
    <m/>
  </r>
  <r>
    <x v="0"/>
    <s v="Weston Favell"/>
    <s v="New kitchen (adjacent 128)"/>
    <s v="FF"/>
    <n v="2"/>
    <s v="Door"/>
    <n v="201"/>
    <x v="3"/>
    <n v="20103"/>
    <x v="3"/>
    <m/>
    <m/>
    <m/>
    <x v="4"/>
    <m/>
    <n v="25"/>
    <m/>
    <m/>
    <m/>
    <m/>
    <m/>
    <m/>
    <n v="0"/>
    <x v="0"/>
    <s v="£0.00"/>
    <s v="£0.00"/>
    <s v="£0.00"/>
    <s v="£0.00"/>
    <s v="£0.00"/>
    <n v="0"/>
    <m/>
  </r>
  <r>
    <x v="0"/>
    <s v="Weston Favell"/>
    <s v="New kitchen (adjacent 128)"/>
    <s v="FF"/>
    <n v="3"/>
    <s v="Ironmongery"/>
    <n v="301"/>
    <x v="4"/>
    <n v="30101"/>
    <x v="4"/>
    <m/>
    <m/>
    <m/>
    <x v="4"/>
    <m/>
    <n v="15"/>
    <m/>
    <m/>
    <m/>
    <m/>
    <m/>
    <m/>
    <n v="0"/>
    <x v="0"/>
    <s v="£0.00"/>
    <s v="£0.00"/>
    <s v="£0.00"/>
    <s v="£0.00"/>
    <s v="£0.00"/>
    <n v="0"/>
    <m/>
  </r>
  <r>
    <x v="0"/>
    <s v="Weston Favell"/>
    <s v="New kitchen (adjacent 128)"/>
    <s v="FF"/>
    <n v="4"/>
    <s v="Joinery"/>
    <n v="401"/>
    <x v="5"/>
    <n v="40101"/>
    <x v="12"/>
    <m/>
    <m/>
    <m/>
    <x v="4"/>
    <m/>
    <n v="15"/>
    <m/>
    <m/>
    <m/>
    <m/>
    <m/>
    <m/>
    <n v="0"/>
    <x v="0"/>
    <s v="£0.00"/>
    <s v="£0.00"/>
    <s v="£0.00"/>
    <s v="£0.00"/>
    <s v="£0.00"/>
    <n v="0"/>
    <m/>
  </r>
  <r>
    <x v="0"/>
    <s v="Weston Favell"/>
    <s v="New kitchen (adjacent 128)"/>
    <s v="FF"/>
    <n v="4"/>
    <s v="Joinery"/>
    <n v="401"/>
    <x v="5"/>
    <n v="40102"/>
    <x v="6"/>
    <m/>
    <m/>
    <m/>
    <x v="4"/>
    <m/>
    <n v="15"/>
    <m/>
    <m/>
    <m/>
    <m/>
    <m/>
    <m/>
    <n v="0"/>
    <x v="0"/>
    <s v="£0.00"/>
    <s v="£0.00"/>
    <s v="£0.00"/>
    <s v="£0.00"/>
    <s v="£0.00"/>
    <n v="0"/>
    <m/>
  </r>
  <r>
    <x v="0"/>
    <s v="Weston Favell"/>
    <s v="New kitchen (adjacent 128)"/>
    <s v="FF"/>
    <n v="4"/>
    <s v="Joinery"/>
    <n v="401"/>
    <x v="5"/>
    <s v="40104DS"/>
    <x v="18"/>
    <m/>
    <m/>
    <m/>
    <x v="0"/>
    <m/>
    <n v="8"/>
    <m/>
    <m/>
    <m/>
    <m/>
    <m/>
    <m/>
    <n v="0"/>
    <x v="0"/>
    <s v="£0.00"/>
    <s v="£0.00"/>
    <s v="£0.00"/>
    <s v="£0.00"/>
    <s v="£0.00"/>
    <n v="0"/>
    <m/>
  </r>
  <r>
    <x v="0"/>
    <s v="Weston Favell"/>
    <s v="New kitchen (adjacent 128)"/>
    <s v="FF"/>
    <n v="7"/>
    <s v="FF&amp;E"/>
    <n v="701"/>
    <x v="7"/>
    <s v="70110DS"/>
    <x v="19"/>
    <m/>
    <m/>
    <m/>
    <x v="0"/>
    <m/>
    <n v="8"/>
    <m/>
    <m/>
    <m/>
    <m/>
    <m/>
    <m/>
    <n v="0"/>
    <x v="0"/>
    <s v="£0.00"/>
    <s v="£0.00"/>
    <s v="£0.00"/>
    <s v="£0.00"/>
    <s v="£0.00"/>
    <n v="0"/>
    <m/>
  </r>
  <r>
    <x v="0"/>
    <s v="Weston Favell"/>
    <s v="New kitchen (adjacent 128)"/>
    <s v="FF"/>
    <n v="7"/>
    <s v="FF&amp;E"/>
    <n v="701"/>
    <x v="7"/>
    <s v="70111DS"/>
    <x v="25"/>
    <m/>
    <m/>
    <m/>
    <x v="4"/>
    <m/>
    <n v="15"/>
    <m/>
    <m/>
    <m/>
    <m/>
    <m/>
    <m/>
    <n v="0"/>
    <x v="0"/>
    <s v="£0.00"/>
    <s v="£0.00"/>
    <s v="£0.00"/>
    <s v="£0.00"/>
    <s v="£0.00"/>
    <n v="0"/>
    <m/>
  </r>
  <r>
    <x v="0"/>
    <s v="Weston Favell"/>
    <s v="New office (adjacent 128)"/>
    <s v="FF"/>
    <n v="1"/>
    <s v="Internal Finishes"/>
    <n v="101"/>
    <x v="0"/>
    <n v="10102"/>
    <x v="0"/>
    <m/>
    <m/>
    <m/>
    <x v="4"/>
    <m/>
    <n v="25"/>
    <m/>
    <m/>
    <m/>
    <m/>
    <m/>
    <m/>
    <n v="0"/>
    <x v="0"/>
    <s v="£0.00"/>
    <s v="£0.00"/>
    <s v="£0.00"/>
    <s v="£0.00"/>
    <s v="£0.00"/>
    <n v="0"/>
    <m/>
  </r>
  <r>
    <x v="0"/>
    <s v="Weston Favell"/>
    <s v="New office (adjacent 128)"/>
    <s v="FF"/>
    <n v="1"/>
    <s v="Internal Finishes"/>
    <n v="102"/>
    <x v="1"/>
    <n v="10207"/>
    <x v="1"/>
    <m/>
    <m/>
    <m/>
    <x v="0"/>
    <m/>
    <n v="12"/>
    <m/>
    <m/>
    <m/>
    <m/>
    <m/>
    <m/>
    <n v="0"/>
    <x v="0"/>
    <s v="£0.00"/>
    <s v="£0.00"/>
    <s v="£0.00"/>
    <s v="£0.00"/>
    <s v="£0.00"/>
    <n v="0"/>
    <m/>
  </r>
  <r>
    <x v="0"/>
    <s v="Weston Favell"/>
    <s v="New office (adjacent 128)"/>
    <s v="FF"/>
    <n v="1"/>
    <s v="Internal Finishes"/>
    <n v="103"/>
    <x v="2"/>
    <n v="10302"/>
    <x v="2"/>
    <m/>
    <m/>
    <m/>
    <x v="0"/>
    <m/>
    <n v="10"/>
    <m/>
    <m/>
    <m/>
    <m/>
    <m/>
    <m/>
    <n v="0"/>
    <x v="0"/>
    <s v="£0.00"/>
    <s v="£0.00"/>
    <s v="£0.00"/>
    <s v="£0.00"/>
    <s v="£0.00"/>
    <n v="0"/>
    <m/>
  </r>
  <r>
    <x v="0"/>
    <s v="Weston Favell"/>
    <s v="New office (adjacent 128)"/>
    <s v="FF"/>
    <n v="1"/>
    <s v="Internal Finishes"/>
    <n v="104"/>
    <x v="6"/>
    <n v="10401"/>
    <x v="8"/>
    <m/>
    <m/>
    <m/>
    <x v="0"/>
    <m/>
    <n v="6"/>
    <m/>
    <m/>
    <m/>
    <m/>
    <m/>
    <m/>
    <n v="0"/>
    <x v="0"/>
    <s v="£0.00"/>
    <s v="£0.00"/>
    <s v="£0.00"/>
    <s v="£0.00"/>
    <s v="£0.00"/>
    <n v="0"/>
    <m/>
  </r>
  <r>
    <x v="0"/>
    <s v="Weston Favell"/>
    <s v="New office (adjacent 128)"/>
    <s v="FF"/>
    <n v="1"/>
    <s v="Internal Finishes"/>
    <n v="104"/>
    <x v="6"/>
    <n v="10409"/>
    <x v="38"/>
    <m/>
    <m/>
    <m/>
    <x v="0"/>
    <m/>
    <n v="6"/>
    <m/>
    <m/>
    <m/>
    <m/>
    <m/>
    <m/>
    <n v="0"/>
    <x v="0"/>
    <s v="£0.00"/>
    <s v="£0.00"/>
    <s v="£0.00"/>
    <s v="£0.00"/>
    <s v="£0.00"/>
    <n v="0"/>
    <m/>
  </r>
  <r>
    <x v="0"/>
    <s v="Weston Favell"/>
    <s v="New office (adjacent 128)"/>
    <s v="FF"/>
    <n v="2"/>
    <s v="Door"/>
    <n v="201"/>
    <x v="3"/>
    <n v="20103"/>
    <x v="3"/>
    <m/>
    <m/>
    <m/>
    <x v="4"/>
    <m/>
    <n v="15"/>
    <m/>
    <m/>
    <m/>
    <m/>
    <m/>
    <m/>
    <n v="0"/>
    <x v="0"/>
    <s v="£0.00"/>
    <s v="£0.00"/>
    <s v="£0.00"/>
    <s v="£0.00"/>
    <s v="£0.00"/>
    <n v="0"/>
    <m/>
  </r>
  <r>
    <x v="0"/>
    <s v="Weston Favell"/>
    <s v="New office (adjacent 128)"/>
    <s v="FF"/>
    <n v="3"/>
    <s v="Ironmongery"/>
    <n v="301"/>
    <x v="4"/>
    <n v="30101"/>
    <x v="4"/>
    <m/>
    <m/>
    <m/>
    <x v="4"/>
    <m/>
    <n v="15"/>
    <m/>
    <m/>
    <m/>
    <m/>
    <m/>
    <m/>
    <n v="0"/>
    <x v="0"/>
    <s v="£0.00"/>
    <s v="£0.00"/>
    <s v="£0.00"/>
    <s v="£0.00"/>
    <s v="£0.00"/>
    <n v="0"/>
    <m/>
  </r>
  <r>
    <x v="0"/>
    <s v="Weston Favell"/>
    <s v="New office (adjacent 128)"/>
    <s v="FF"/>
    <n v="4"/>
    <s v="Joinery"/>
    <n v="401"/>
    <x v="5"/>
    <n v="40101"/>
    <x v="12"/>
    <m/>
    <m/>
    <m/>
    <x v="4"/>
    <m/>
    <n v="15"/>
    <m/>
    <m/>
    <m/>
    <m/>
    <m/>
    <m/>
    <n v="0"/>
    <x v="0"/>
    <s v="£0.00"/>
    <s v="£0.00"/>
    <s v="£0.00"/>
    <s v="£0.00"/>
    <s v="£0.00"/>
    <n v="0"/>
    <m/>
  </r>
  <r>
    <x v="0"/>
    <s v="Weston Favell"/>
    <s v="New office (adjacent 128)"/>
    <s v="FF"/>
    <n v="4"/>
    <s v="Joinery"/>
    <n v="401"/>
    <x v="5"/>
    <n v="40102"/>
    <x v="6"/>
    <m/>
    <m/>
    <m/>
    <x v="4"/>
    <m/>
    <n v="15"/>
    <m/>
    <m/>
    <m/>
    <m/>
    <m/>
    <m/>
    <n v="0"/>
    <x v="0"/>
    <s v="£0.00"/>
    <s v="£0.00"/>
    <s v="£0.00"/>
    <s v="£0.00"/>
    <s v="£0.00"/>
    <n v="0"/>
    <m/>
  </r>
  <r>
    <x v="0"/>
    <s v="Weston Favell"/>
    <s v="New office (adjacent 128)"/>
    <s v="FF"/>
    <n v="4"/>
    <s v="Joinery"/>
    <n v="401"/>
    <x v="5"/>
    <s v="40104DS"/>
    <x v="18"/>
    <m/>
    <m/>
    <m/>
    <x v="0"/>
    <m/>
    <n v="10"/>
    <m/>
    <m/>
    <m/>
    <m/>
    <m/>
    <m/>
    <n v="0"/>
    <x v="0"/>
    <s v="£0.00"/>
    <s v="£0.00"/>
    <s v="£0.00"/>
    <s v="£0.00"/>
    <s v="£0.00"/>
    <n v="0"/>
    <m/>
  </r>
  <r>
    <x v="0"/>
    <s v="Weston Favell"/>
    <s v="New office (adjacent 128)"/>
    <s v="FF"/>
    <n v="6"/>
    <s v="Windows"/>
    <n v="601"/>
    <x v="9"/>
    <n v="60102"/>
    <x v="24"/>
    <m/>
    <m/>
    <m/>
    <x v="4"/>
    <m/>
    <n v="20"/>
    <m/>
    <m/>
    <m/>
    <m/>
    <m/>
    <m/>
    <n v="0"/>
    <x v="0"/>
    <s v="£0.00"/>
    <s v="£0.00"/>
    <s v="£0.00"/>
    <s v="£0.00"/>
    <s v="£0.00"/>
    <n v="0"/>
    <m/>
  </r>
  <r>
    <x v="0"/>
    <s v="Weston Favell"/>
    <s v="Large briefing room (adjacent 128)"/>
    <s v="FF"/>
    <n v="1"/>
    <s v="Internal Finishes"/>
    <n v="101"/>
    <x v="0"/>
    <n v="10102"/>
    <x v="0"/>
    <m/>
    <m/>
    <m/>
    <x v="4"/>
    <m/>
    <n v="20"/>
    <m/>
    <m/>
    <m/>
    <m/>
    <m/>
    <m/>
    <n v="0"/>
    <x v="0"/>
    <s v="£0.00"/>
    <s v="£0.00"/>
    <s v="£0.00"/>
    <s v="£0.00"/>
    <s v="£0.00"/>
    <n v="0"/>
    <m/>
  </r>
  <r>
    <x v="0"/>
    <s v="Weston Favell"/>
    <s v="Large briefing room (adjacent 128)"/>
    <s v="FF"/>
    <n v="1"/>
    <s v="Internal Finishes"/>
    <n v="102"/>
    <x v="1"/>
    <n v="10207"/>
    <x v="1"/>
    <m/>
    <m/>
    <m/>
    <x v="0"/>
    <m/>
    <n v="12"/>
    <m/>
    <m/>
    <m/>
    <m/>
    <m/>
    <m/>
    <n v="0"/>
    <x v="0"/>
    <s v="£0.00"/>
    <s v="£0.00"/>
    <s v="£0.00"/>
    <s v="£0.00"/>
    <s v="£0.00"/>
    <n v="0"/>
    <s v="Some minor plaster cracking to external wall (not costed)."/>
  </r>
  <r>
    <x v="0"/>
    <s v="Weston Favell"/>
    <s v="Large briefing room (adjacent 128)"/>
    <s v="FF"/>
    <n v="1"/>
    <s v="Internal Finishes"/>
    <n v="103"/>
    <x v="2"/>
    <n v="10302"/>
    <x v="2"/>
    <m/>
    <m/>
    <m/>
    <x v="0"/>
    <m/>
    <n v="8"/>
    <m/>
    <m/>
    <m/>
    <m/>
    <m/>
    <m/>
    <n v="0"/>
    <x v="0"/>
    <s v="£0.00"/>
    <s v="£0.00"/>
    <s v="£0.00"/>
    <s v="£0.00"/>
    <s v="£0.00"/>
    <n v="0"/>
    <m/>
  </r>
  <r>
    <x v="0"/>
    <s v="Weston Favell"/>
    <s v="Large briefing room (adjacent 128)"/>
    <s v="FF"/>
    <n v="1"/>
    <s v="Internal Finishes"/>
    <n v="104"/>
    <x v="6"/>
    <n v="10401"/>
    <x v="8"/>
    <s v="m2"/>
    <n v="40"/>
    <n v="5.31"/>
    <x v="1"/>
    <n v="5"/>
    <n v="3"/>
    <n v="212.39999999999998"/>
    <s v="Poor condition"/>
    <s v="Redecorate"/>
    <s v="INT 9"/>
    <n v="2"/>
    <n v="3"/>
    <n v="6"/>
    <x v="1"/>
    <s v="£0.00"/>
    <s v="£0.00"/>
    <n v="212.39999999999998"/>
    <s v="£0.00"/>
    <s v="£0.00"/>
    <n v="212.39999999999998"/>
    <m/>
  </r>
  <r>
    <x v="0"/>
    <s v="Weston Favell"/>
    <s v="Large briefing room (adjacent 128)"/>
    <s v="FF"/>
    <n v="1"/>
    <s v="Internal Finishes"/>
    <n v="104"/>
    <x v="6"/>
    <n v="10409"/>
    <x v="38"/>
    <s v="m2"/>
    <n v="2"/>
    <n v="7"/>
    <x v="1"/>
    <n v="5"/>
    <n v="3"/>
    <n v="14"/>
    <s v="Poor condition"/>
    <s v="Redecorate"/>
    <m/>
    <n v="2"/>
    <n v="3"/>
    <n v="6"/>
    <x v="1"/>
    <s v="£0.00"/>
    <s v="£0.00"/>
    <n v="14"/>
    <s v="£0.00"/>
    <s v="£0.00"/>
    <n v="14"/>
    <m/>
  </r>
  <r>
    <x v="0"/>
    <s v="Weston Favell"/>
    <s v="Large briefing room (adjacent 128)"/>
    <s v="FF"/>
    <n v="2"/>
    <s v="Door"/>
    <n v="201"/>
    <x v="3"/>
    <n v="20103"/>
    <x v="3"/>
    <m/>
    <m/>
    <m/>
    <x v="4"/>
    <m/>
    <n v="15"/>
    <m/>
    <m/>
    <m/>
    <m/>
    <m/>
    <m/>
    <n v="0"/>
    <x v="0"/>
    <s v="£0.00"/>
    <s v="£0.00"/>
    <s v="£0.00"/>
    <s v="£0.00"/>
    <s v="£0.00"/>
    <n v="0"/>
    <m/>
  </r>
  <r>
    <x v="0"/>
    <s v="Weston Favell"/>
    <s v="Large briefing room (adjacent 128)"/>
    <s v="FF"/>
    <n v="3"/>
    <s v="Ironmongery"/>
    <n v="301"/>
    <x v="4"/>
    <n v="30101"/>
    <x v="4"/>
    <m/>
    <m/>
    <m/>
    <x v="4"/>
    <m/>
    <n v="15"/>
    <m/>
    <m/>
    <m/>
    <m/>
    <m/>
    <m/>
    <n v="0"/>
    <x v="0"/>
    <s v="£0.00"/>
    <s v="£0.00"/>
    <s v="£0.00"/>
    <s v="£0.00"/>
    <s v="£0.00"/>
    <n v="0"/>
    <m/>
  </r>
  <r>
    <x v="0"/>
    <s v="Weston Favell"/>
    <s v="Large briefing room (adjacent 128)"/>
    <s v="FF"/>
    <n v="4"/>
    <s v="Joinery"/>
    <n v="401"/>
    <x v="5"/>
    <n v="40101"/>
    <x v="12"/>
    <m/>
    <m/>
    <m/>
    <x v="4"/>
    <m/>
    <n v="15"/>
    <m/>
    <m/>
    <m/>
    <m/>
    <m/>
    <m/>
    <n v="0"/>
    <x v="0"/>
    <s v="£0.00"/>
    <s v="£0.00"/>
    <s v="£0.00"/>
    <s v="£0.00"/>
    <s v="£0.00"/>
    <n v="0"/>
    <m/>
  </r>
  <r>
    <x v="0"/>
    <s v="Weston Favell"/>
    <s v="Large briefing room (adjacent 128)"/>
    <s v="FF"/>
    <n v="4"/>
    <s v="Joinery"/>
    <n v="401"/>
    <x v="5"/>
    <n v="40102"/>
    <x v="6"/>
    <m/>
    <m/>
    <m/>
    <x v="4"/>
    <m/>
    <n v="8"/>
    <m/>
    <m/>
    <m/>
    <m/>
    <m/>
    <m/>
    <n v="0"/>
    <x v="0"/>
    <s v="£0.00"/>
    <s v="£0.00"/>
    <s v="£0.00"/>
    <s v="£0.00"/>
    <s v="£0.00"/>
    <n v="0"/>
    <m/>
  </r>
  <r>
    <x v="0"/>
    <s v="Weston Favell"/>
    <s v="Large briefing room (adjacent 128)"/>
    <s v="FF"/>
    <n v="4"/>
    <s v="Joinery"/>
    <n v="401"/>
    <x v="5"/>
    <s v="40104DS"/>
    <x v="18"/>
    <m/>
    <m/>
    <m/>
    <x v="0"/>
    <m/>
    <n v="8"/>
    <m/>
    <m/>
    <m/>
    <m/>
    <m/>
    <m/>
    <n v="0"/>
    <x v="0"/>
    <s v="£0.00"/>
    <s v="£0.00"/>
    <s v="£0.00"/>
    <s v="£0.00"/>
    <s v="£0.00"/>
    <n v="0"/>
    <m/>
  </r>
  <r>
    <x v="0"/>
    <s v="Weston Favell"/>
    <s v="139 - Quiet room"/>
    <s v="FF"/>
    <n v="1"/>
    <s v="Internal Finishes"/>
    <n v="101"/>
    <x v="0"/>
    <n v="10105"/>
    <x v="69"/>
    <m/>
    <m/>
    <m/>
    <x v="0"/>
    <m/>
    <n v="10"/>
    <m/>
    <m/>
    <m/>
    <m/>
    <m/>
    <m/>
    <n v="0"/>
    <x v="0"/>
    <s v="£0.00"/>
    <s v="£0.00"/>
    <s v="£0.00"/>
    <s v="£0.00"/>
    <s v="£0.00"/>
    <n v="0"/>
    <m/>
  </r>
  <r>
    <x v="0"/>
    <s v="Weston Favell"/>
    <s v="139 - Quiet room"/>
    <s v="FF"/>
    <n v="1"/>
    <s v="Internal Finishes"/>
    <n v="102"/>
    <x v="1"/>
    <n v="10207"/>
    <x v="1"/>
    <m/>
    <m/>
    <m/>
    <x v="0"/>
    <m/>
    <n v="12"/>
    <m/>
    <m/>
    <m/>
    <m/>
    <m/>
    <m/>
    <n v="0"/>
    <x v="0"/>
    <s v="£0.00"/>
    <s v="£0.00"/>
    <s v="£0.00"/>
    <s v="£0.00"/>
    <s v="£0.00"/>
    <n v="0"/>
    <m/>
  </r>
  <r>
    <x v="0"/>
    <s v="Weston Favell"/>
    <s v="139 - Quiet room"/>
    <s v="FF"/>
    <n v="1"/>
    <s v="Internal Finishes"/>
    <n v="103"/>
    <x v="2"/>
    <n v="10302"/>
    <x v="2"/>
    <m/>
    <m/>
    <m/>
    <x v="0"/>
    <m/>
    <n v="8"/>
    <m/>
    <m/>
    <m/>
    <m/>
    <m/>
    <m/>
    <n v="0"/>
    <x v="0"/>
    <s v="£0.00"/>
    <s v="£0.00"/>
    <s v="£0.00"/>
    <s v="£0.00"/>
    <s v="£0.00"/>
    <n v="0"/>
    <m/>
  </r>
  <r>
    <x v="0"/>
    <s v="Weston Favell"/>
    <s v="139 - Quiet room"/>
    <s v="FF"/>
    <n v="1"/>
    <s v="Internal Finishes"/>
    <n v="104"/>
    <x v="6"/>
    <n v="10401"/>
    <x v="8"/>
    <m/>
    <m/>
    <m/>
    <x v="0"/>
    <m/>
    <n v="8"/>
    <m/>
    <m/>
    <m/>
    <m/>
    <m/>
    <m/>
    <n v="0"/>
    <x v="0"/>
    <s v="£0.00"/>
    <s v="£0.00"/>
    <s v="£0.00"/>
    <s v="£0.00"/>
    <s v="£0.00"/>
    <n v="0"/>
    <m/>
  </r>
  <r>
    <x v="0"/>
    <s v="Weston Favell"/>
    <s v="139 - Quiet room"/>
    <s v="FF"/>
    <n v="1"/>
    <s v="Internal Finishes"/>
    <n v="104"/>
    <x v="6"/>
    <n v="10409"/>
    <x v="38"/>
    <m/>
    <m/>
    <m/>
    <x v="0"/>
    <m/>
    <n v="8"/>
    <m/>
    <m/>
    <m/>
    <m/>
    <m/>
    <m/>
    <n v="0"/>
    <x v="0"/>
    <s v="£0.00"/>
    <s v="£0.00"/>
    <s v="£0.00"/>
    <s v="£0.00"/>
    <s v="£0.00"/>
    <n v="0"/>
    <m/>
  </r>
  <r>
    <x v="0"/>
    <s v="Weston Favell"/>
    <s v="139 - Quiet room"/>
    <s v="FF"/>
    <n v="2"/>
    <s v="Door"/>
    <n v="201"/>
    <x v="3"/>
    <n v="20103"/>
    <x v="3"/>
    <m/>
    <m/>
    <m/>
    <x v="0"/>
    <m/>
    <n v="12"/>
    <m/>
    <m/>
    <m/>
    <m/>
    <m/>
    <m/>
    <n v="0"/>
    <x v="0"/>
    <s v="£0.00"/>
    <s v="£0.00"/>
    <s v="£0.00"/>
    <s v="£0.00"/>
    <s v="£0.00"/>
    <n v="0"/>
    <m/>
  </r>
  <r>
    <x v="0"/>
    <s v="Weston Favell"/>
    <s v="139 - Quiet room"/>
    <s v="FF"/>
    <n v="3"/>
    <s v="Ironmongery"/>
    <n v="301"/>
    <x v="4"/>
    <n v="30101"/>
    <x v="4"/>
    <s v="Item"/>
    <n v="1"/>
    <n v="25"/>
    <x v="1"/>
    <n v="20"/>
    <n v="3"/>
    <n v="25"/>
    <s v="Lever handle poor"/>
    <s v="Replace"/>
    <s v="INT 16"/>
    <n v="2"/>
    <n v="2"/>
    <n v="4"/>
    <x v="2"/>
    <s v="£0.00"/>
    <s v="£0.00"/>
    <n v="25"/>
    <s v="£0.00"/>
    <s v="£0.00"/>
    <n v="25"/>
    <m/>
  </r>
  <r>
    <x v="0"/>
    <s v="Weston Favell"/>
    <s v="139 - Quiet room"/>
    <s v="FF"/>
    <n v="4"/>
    <s v="Joinery"/>
    <n v="401"/>
    <x v="5"/>
    <n v="40101"/>
    <x v="12"/>
    <m/>
    <m/>
    <m/>
    <x v="0"/>
    <m/>
    <n v="8"/>
    <m/>
    <m/>
    <m/>
    <m/>
    <m/>
    <m/>
    <n v="0"/>
    <x v="0"/>
    <s v="£0.00"/>
    <s v="£0.00"/>
    <s v="£0.00"/>
    <s v="£0.00"/>
    <s v="£0.00"/>
    <n v="0"/>
    <m/>
  </r>
  <r>
    <x v="0"/>
    <s v="Weston Favell"/>
    <s v="139 - Quiet room"/>
    <s v="FF"/>
    <n v="4"/>
    <s v="Joinery"/>
    <n v="401"/>
    <x v="5"/>
    <n v="40102"/>
    <x v="6"/>
    <m/>
    <m/>
    <m/>
    <x v="0"/>
    <m/>
    <n v="8"/>
    <m/>
    <m/>
    <m/>
    <m/>
    <m/>
    <m/>
    <n v="0"/>
    <x v="0"/>
    <s v="£0.00"/>
    <s v="£0.00"/>
    <s v="£0.00"/>
    <s v="£0.00"/>
    <s v="£0.00"/>
    <n v="0"/>
    <m/>
  </r>
  <r>
    <x v="0"/>
    <s v="Weston Favell"/>
    <s v="139 - Quiet room"/>
    <s v="FF"/>
    <n v="4"/>
    <s v="Joinery"/>
    <n v="401"/>
    <x v="5"/>
    <s v="40104DS"/>
    <x v="18"/>
    <m/>
    <m/>
    <m/>
    <x v="0"/>
    <m/>
    <n v="8"/>
    <m/>
    <m/>
    <m/>
    <m/>
    <m/>
    <m/>
    <n v="0"/>
    <x v="0"/>
    <s v="£0.00"/>
    <s v="£0.00"/>
    <s v="£0.00"/>
    <s v="£0.00"/>
    <s v="£0.00"/>
    <n v="0"/>
    <m/>
  </r>
  <r>
    <x v="0"/>
    <s v="Weston Favell"/>
    <s v="139 - Quiet room"/>
    <s v="FF"/>
    <n v="7"/>
    <s v="FF&amp;E"/>
    <n v="701"/>
    <x v="7"/>
    <s v="70110DS"/>
    <x v="19"/>
    <m/>
    <m/>
    <m/>
    <x v="0"/>
    <m/>
    <n v="10"/>
    <m/>
    <m/>
    <m/>
    <m/>
    <m/>
    <m/>
    <n v="0"/>
    <x v="0"/>
    <s v="£0.00"/>
    <s v="£0.00"/>
    <s v="£0.00"/>
    <s v="£0.00"/>
    <s v="£0.00"/>
    <n v="0"/>
    <m/>
  </r>
  <r>
    <x v="0"/>
    <s v="Weston Favell"/>
    <s v="140 - Briefing room"/>
    <s v="FF"/>
    <n v="1"/>
    <s v="Internal Finishes"/>
    <n v="101"/>
    <x v="0"/>
    <n v="10105"/>
    <x v="69"/>
    <m/>
    <m/>
    <m/>
    <x v="0"/>
    <m/>
    <n v="10"/>
    <m/>
    <m/>
    <m/>
    <m/>
    <m/>
    <m/>
    <n v="0"/>
    <x v="0"/>
    <s v="£0.00"/>
    <s v="£0.00"/>
    <s v="£0.00"/>
    <s v="£0.00"/>
    <s v="£0.00"/>
    <n v="0"/>
    <m/>
  </r>
  <r>
    <x v="0"/>
    <s v="Weston Favell"/>
    <s v="140 - Briefing room"/>
    <s v="FF"/>
    <n v="1"/>
    <s v="Internal Finishes"/>
    <n v="102"/>
    <x v="1"/>
    <n v="10207"/>
    <x v="1"/>
    <m/>
    <m/>
    <m/>
    <x v="0"/>
    <m/>
    <n v="12"/>
    <m/>
    <m/>
    <m/>
    <m/>
    <m/>
    <m/>
    <n v="0"/>
    <x v="0"/>
    <s v="£0.00"/>
    <s v="£0.00"/>
    <s v="£0.00"/>
    <s v="£0.00"/>
    <s v="£0.00"/>
    <n v="0"/>
    <m/>
  </r>
  <r>
    <x v="0"/>
    <s v="Weston Favell"/>
    <s v="140 - Briefing room"/>
    <s v="FF"/>
    <n v="1"/>
    <s v="Internal Finishes"/>
    <n v="103"/>
    <x v="2"/>
    <n v="10302"/>
    <x v="2"/>
    <m/>
    <m/>
    <m/>
    <x v="0"/>
    <m/>
    <n v="8"/>
    <m/>
    <m/>
    <m/>
    <m/>
    <m/>
    <m/>
    <n v="0"/>
    <x v="0"/>
    <s v="£0.00"/>
    <s v="£0.00"/>
    <s v="£0.00"/>
    <s v="£0.00"/>
    <s v="£0.00"/>
    <n v="0"/>
    <m/>
  </r>
  <r>
    <x v="0"/>
    <s v="Weston Favell"/>
    <s v="140 - Briefing room"/>
    <s v="FF"/>
    <n v="1"/>
    <s v="Internal Finishes"/>
    <n v="104"/>
    <x v="6"/>
    <n v="10401"/>
    <x v="8"/>
    <m/>
    <m/>
    <m/>
    <x v="0"/>
    <m/>
    <n v="8"/>
    <m/>
    <m/>
    <m/>
    <m/>
    <m/>
    <m/>
    <n v="0"/>
    <x v="0"/>
    <s v="£0.00"/>
    <s v="£0.00"/>
    <s v="£0.00"/>
    <s v="£0.00"/>
    <s v="£0.00"/>
    <n v="0"/>
    <m/>
  </r>
  <r>
    <x v="0"/>
    <s v="Weston Favell"/>
    <s v="140 - Briefing room"/>
    <s v="FF"/>
    <n v="1"/>
    <s v="Internal Finishes"/>
    <n v="104"/>
    <x v="6"/>
    <n v="10409"/>
    <x v="38"/>
    <m/>
    <m/>
    <m/>
    <x v="0"/>
    <m/>
    <n v="8"/>
    <m/>
    <m/>
    <m/>
    <m/>
    <m/>
    <m/>
    <n v="0"/>
    <x v="0"/>
    <s v="£0.00"/>
    <s v="£0.00"/>
    <s v="£0.00"/>
    <s v="£0.00"/>
    <s v="£0.00"/>
    <n v="0"/>
    <m/>
  </r>
  <r>
    <x v="0"/>
    <s v="Weston Favell"/>
    <s v="140 - Briefing room"/>
    <s v="FF"/>
    <n v="2"/>
    <s v="Door"/>
    <n v="201"/>
    <x v="3"/>
    <n v="20103"/>
    <x v="3"/>
    <m/>
    <m/>
    <m/>
    <x v="0"/>
    <m/>
    <n v="12"/>
    <m/>
    <m/>
    <m/>
    <m/>
    <m/>
    <m/>
    <n v="0"/>
    <x v="0"/>
    <s v="£0.00"/>
    <s v="£0.00"/>
    <s v="£0.00"/>
    <s v="£0.00"/>
    <s v="£0.00"/>
    <n v="0"/>
    <m/>
  </r>
  <r>
    <x v="0"/>
    <s v="Weston Favell"/>
    <s v="140 - Briefing room"/>
    <s v="FF"/>
    <n v="3"/>
    <s v="Ironmongery"/>
    <n v="301"/>
    <x v="4"/>
    <n v="30101"/>
    <x v="4"/>
    <m/>
    <m/>
    <m/>
    <x v="0"/>
    <m/>
    <n v="8"/>
    <m/>
    <m/>
    <m/>
    <m/>
    <m/>
    <m/>
    <n v="0"/>
    <x v="0"/>
    <s v="£0.00"/>
    <s v="£0.00"/>
    <s v="£0.00"/>
    <s v="£0.00"/>
    <s v="£0.00"/>
    <n v="0"/>
    <m/>
  </r>
  <r>
    <x v="0"/>
    <s v="Weston Favell"/>
    <s v="140 - Briefing room"/>
    <s v="FF"/>
    <n v="4"/>
    <s v="Joinery"/>
    <n v="401"/>
    <x v="5"/>
    <n v="40101"/>
    <x v="12"/>
    <m/>
    <m/>
    <m/>
    <x v="0"/>
    <m/>
    <n v="8"/>
    <m/>
    <m/>
    <m/>
    <m/>
    <m/>
    <m/>
    <n v="0"/>
    <x v="0"/>
    <s v="£0.00"/>
    <s v="£0.00"/>
    <s v="£0.00"/>
    <s v="£0.00"/>
    <s v="£0.00"/>
    <n v="0"/>
    <m/>
  </r>
  <r>
    <x v="0"/>
    <s v="Weston Favell"/>
    <s v="140 - Briefing room"/>
    <s v="FF"/>
    <n v="4"/>
    <s v="Joinery"/>
    <n v="401"/>
    <x v="5"/>
    <n v="40102"/>
    <x v="6"/>
    <m/>
    <m/>
    <m/>
    <x v="0"/>
    <m/>
    <n v="8"/>
    <m/>
    <m/>
    <m/>
    <m/>
    <m/>
    <m/>
    <n v="0"/>
    <x v="0"/>
    <s v="£0.00"/>
    <s v="£0.00"/>
    <s v="£0.00"/>
    <s v="£0.00"/>
    <s v="£0.00"/>
    <n v="0"/>
    <m/>
  </r>
  <r>
    <x v="0"/>
    <s v="Weston Favell"/>
    <s v="140 - Briefing room"/>
    <s v="FF"/>
    <n v="4"/>
    <s v="Joinery"/>
    <n v="401"/>
    <x v="5"/>
    <s v="40104DS"/>
    <x v="18"/>
    <m/>
    <m/>
    <m/>
    <x v="0"/>
    <m/>
    <n v="8"/>
    <m/>
    <m/>
    <m/>
    <m/>
    <m/>
    <m/>
    <n v="0"/>
    <x v="0"/>
    <s v="£0.00"/>
    <s v="£0.00"/>
    <s v="£0.00"/>
    <s v="£0.00"/>
    <s v="£0.00"/>
    <n v="0"/>
    <m/>
  </r>
  <r>
    <x v="0"/>
    <s v="Weston Favell"/>
    <s v="140 - Briefing room"/>
    <s v="FF"/>
    <n v="7"/>
    <s v="FF&amp;E"/>
    <n v="701"/>
    <x v="7"/>
    <s v="70110DS"/>
    <x v="19"/>
    <m/>
    <m/>
    <m/>
    <x v="0"/>
    <m/>
    <n v="10"/>
    <m/>
    <m/>
    <m/>
    <m/>
    <m/>
    <m/>
    <n v="0"/>
    <x v="0"/>
    <s v="£0.00"/>
    <s v="£0.00"/>
    <s v="£0.00"/>
    <s v="£0.00"/>
    <s v="£0.00"/>
    <n v="0"/>
    <m/>
  </r>
  <r>
    <x v="0"/>
    <s v="Weston Favell"/>
    <s v="135 - D.C Office"/>
    <s v="FF"/>
    <n v="1"/>
    <s v="Internal Finishes"/>
    <n v="101"/>
    <x v="0"/>
    <n v="10105"/>
    <x v="69"/>
    <m/>
    <m/>
    <m/>
    <x v="0"/>
    <m/>
    <n v="10"/>
    <m/>
    <m/>
    <m/>
    <m/>
    <m/>
    <m/>
    <n v="0"/>
    <x v="0"/>
    <s v="£0.00"/>
    <s v="£0.00"/>
    <s v="£0.00"/>
    <s v="£0.00"/>
    <s v="£0.00"/>
    <n v="0"/>
    <m/>
  </r>
  <r>
    <x v="0"/>
    <s v="Weston Favell"/>
    <s v="135 - D.C Office"/>
    <s v="FF"/>
    <n v="1"/>
    <s v="Internal Finishes"/>
    <n v="102"/>
    <x v="1"/>
    <n v="10207"/>
    <x v="1"/>
    <m/>
    <m/>
    <m/>
    <x v="0"/>
    <m/>
    <n v="12"/>
    <m/>
    <m/>
    <m/>
    <m/>
    <m/>
    <m/>
    <n v="0"/>
    <x v="0"/>
    <s v="£0.00"/>
    <s v="£0.00"/>
    <s v="£0.00"/>
    <s v="£0.00"/>
    <s v="£0.00"/>
    <n v="0"/>
    <m/>
  </r>
  <r>
    <x v="0"/>
    <s v="Weston Favell"/>
    <s v="135 - D.C Office"/>
    <s v="FF"/>
    <n v="1"/>
    <s v="Internal Finishes"/>
    <n v="103"/>
    <x v="2"/>
    <n v="10302"/>
    <x v="2"/>
    <m/>
    <m/>
    <m/>
    <x v="0"/>
    <m/>
    <n v="8"/>
    <m/>
    <m/>
    <m/>
    <m/>
    <m/>
    <m/>
    <n v="0"/>
    <x v="0"/>
    <s v="£0.00"/>
    <s v="£0.00"/>
    <s v="£0.00"/>
    <s v="£0.00"/>
    <s v="£0.00"/>
    <n v="0"/>
    <m/>
  </r>
  <r>
    <x v="0"/>
    <s v="Weston Favell"/>
    <s v="135 - D.C Office"/>
    <s v="FF"/>
    <n v="1"/>
    <s v="Internal Finishes"/>
    <n v="104"/>
    <x v="6"/>
    <n v="10401"/>
    <x v="8"/>
    <m/>
    <m/>
    <m/>
    <x v="0"/>
    <m/>
    <n v="8"/>
    <m/>
    <m/>
    <m/>
    <m/>
    <m/>
    <m/>
    <n v="0"/>
    <x v="0"/>
    <s v="£0.00"/>
    <s v="£0.00"/>
    <s v="£0.00"/>
    <s v="£0.00"/>
    <s v="£0.00"/>
    <n v="0"/>
    <m/>
  </r>
  <r>
    <x v="0"/>
    <s v="Weston Favell"/>
    <s v="135 - D.C Office"/>
    <s v="FF"/>
    <n v="1"/>
    <s v="Internal Finishes"/>
    <n v="104"/>
    <x v="6"/>
    <n v="10409"/>
    <x v="38"/>
    <m/>
    <m/>
    <m/>
    <x v="0"/>
    <m/>
    <n v="8"/>
    <m/>
    <m/>
    <m/>
    <m/>
    <m/>
    <m/>
    <n v="0"/>
    <x v="0"/>
    <s v="£0.00"/>
    <s v="£0.00"/>
    <s v="£0.00"/>
    <s v="£0.00"/>
    <s v="£0.00"/>
    <n v="0"/>
    <m/>
  </r>
  <r>
    <x v="0"/>
    <s v="Weston Favell"/>
    <s v="135 - D.C Office"/>
    <s v="FF"/>
    <n v="2"/>
    <s v="Door"/>
    <n v="201"/>
    <x v="3"/>
    <n v="20103"/>
    <x v="3"/>
    <m/>
    <m/>
    <m/>
    <x v="0"/>
    <m/>
    <n v="12"/>
    <m/>
    <m/>
    <m/>
    <m/>
    <m/>
    <m/>
    <n v="0"/>
    <x v="0"/>
    <s v="£0.00"/>
    <s v="£0.00"/>
    <s v="£0.00"/>
    <s v="£0.00"/>
    <s v="£0.00"/>
    <n v="0"/>
    <m/>
  </r>
  <r>
    <x v="0"/>
    <s v="Weston Favell"/>
    <s v="135 - D.C Office"/>
    <s v="FF"/>
    <n v="3"/>
    <s v="Ironmongery"/>
    <n v="301"/>
    <x v="4"/>
    <n v="30101"/>
    <x v="4"/>
    <m/>
    <m/>
    <m/>
    <x v="0"/>
    <m/>
    <n v="8"/>
    <m/>
    <m/>
    <m/>
    <m/>
    <m/>
    <m/>
    <n v="0"/>
    <x v="0"/>
    <s v="£0.00"/>
    <s v="£0.00"/>
    <s v="£0.00"/>
    <s v="£0.00"/>
    <s v="£0.00"/>
    <n v="0"/>
    <m/>
  </r>
  <r>
    <x v="0"/>
    <s v="Weston Favell"/>
    <s v="135 - D.C Office"/>
    <s v="FF"/>
    <n v="4"/>
    <s v="Joinery"/>
    <n v="401"/>
    <x v="5"/>
    <n v="40101"/>
    <x v="12"/>
    <m/>
    <m/>
    <m/>
    <x v="0"/>
    <m/>
    <n v="8"/>
    <m/>
    <m/>
    <m/>
    <m/>
    <m/>
    <m/>
    <n v="0"/>
    <x v="0"/>
    <s v="£0.00"/>
    <s v="£0.00"/>
    <s v="£0.00"/>
    <s v="£0.00"/>
    <s v="£0.00"/>
    <n v="0"/>
    <m/>
  </r>
  <r>
    <x v="0"/>
    <s v="Weston Favell"/>
    <s v="135 - D.C Office"/>
    <s v="FF"/>
    <n v="4"/>
    <s v="Joinery"/>
    <n v="401"/>
    <x v="5"/>
    <n v="40102"/>
    <x v="6"/>
    <m/>
    <m/>
    <m/>
    <x v="0"/>
    <m/>
    <n v="8"/>
    <m/>
    <m/>
    <m/>
    <m/>
    <m/>
    <m/>
    <n v="0"/>
    <x v="0"/>
    <s v="£0.00"/>
    <s v="£0.00"/>
    <s v="£0.00"/>
    <s v="£0.00"/>
    <s v="£0.00"/>
    <n v="0"/>
    <m/>
  </r>
  <r>
    <x v="0"/>
    <s v="Weston Favell"/>
    <s v="135 - D.C Office"/>
    <s v="FF"/>
    <n v="4"/>
    <s v="Joinery"/>
    <n v="401"/>
    <x v="5"/>
    <s v="40104DS"/>
    <x v="18"/>
    <m/>
    <m/>
    <m/>
    <x v="0"/>
    <m/>
    <n v="8"/>
    <m/>
    <m/>
    <m/>
    <m/>
    <m/>
    <m/>
    <n v="0"/>
    <x v="0"/>
    <s v="£0.00"/>
    <s v="£0.00"/>
    <s v="£0.00"/>
    <s v="£0.00"/>
    <s v="£0.00"/>
    <n v="0"/>
    <m/>
  </r>
  <r>
    <x v="0"/>
    <s v="Weston Favell"/>
    <s v="135 - D.C Office"/>
    <s v="FF"/>
    <n v="7"/>
    <s v="FF&amp;E"/>
    <n v="701"/>
    <x v="7"/>
    <s v="70110DS"/>
    <x v="19"/>
    <m/>
    <m/>
    <m/>
    <x v="0"/>
    <m/>
    <n v="10"/>
    <m/>
    <m/>
    <m/>
    <m/>
    <m/>
    <m/>
    <n v="0"/>
    <x v="0"/>
    <s v="£0.00"/>
    <s v="£0.00"/>
    <s v="£0.00"/>
    <s v="£0.00"/>
    <s v="£0.00"/>
    <n v="0"/>
    <m/>
  </r>
  <r>
    <x v="0"/>
    <s v="Weston Favell"/>
    <s v="136 - Office"/>
    <s v="FF"/>
    <n v="1"/>
    <s v="Internal Finishes"/>
    <n v="101"/>
    <x v="0"/>
    <n v="10105"/>
    <x v="69"/>
    <m/>
    <m/>
    <m/>
    <x v="0"/>
    <m/>
    <n v="10"/>
    <m/>
    <m/>
    <m/>
    <m/>
    <m/>
    <m/>
    <n v="0"/>
    <x v="0"/>
    <s v="£0.00"/>
    <s v="£0.00"/>
    <s v="£0.00"/>
    <s v="£0.00"/>
    <s v="£0.00"/>
    <n v="0"/>
    <m/>
  </r>
  <r>
    <x v="0"/>
    <s v="Weston Favell"/>
    <s v="136 - Office"/>
    <s v="FF"/>
    <n v="1"/>
    <s v="Internal Finishes"/>
    <n v="102"/>
    <x v="1"/>
    <n v="10207"/>
    <x v="1"/>
    <m/>
    <m/>
    <m/>
    <x v="0"/>
    <m/>
    <n v="12"/>
    <m/>
    <m/>
    <m/>
    <m/>
    <m/>
    <m/>
    <n v="0"/>
    <x v="0"/>
    <s v="£0.00"/>
    <s v="£0.00"/>
    <s v="£0.00"/>
    <s v="£0.00"/>
    <s v="£0.00"/>
    <n v="0"/>
    <m/>
  </r>
  <r>
    <x v="0"/>
    <s v="Weston Favell"/>
    <s v="136 - Office"/>
    <s v="FF"/>
    <n v="1"/>
    <s v="Internal Finishes"/>
    <n v="103"/>
    <x v="2"/>
    <n v="10302"/>
    <x v="2"/>
    <m/>
    <m/>
    <m/>
    <x v="0"/>
    <m/>
    <n v="8"/>
    <m/>
    <m/>
    <m/>
    <m/>
    <m/>
    <m/>
    <n v="0"/>
    <x v="0"/>
    <s v="£0.00"/>
    <s v="£0.00"/>
    <s v="£0.00"/>
    <s v="£0.00"/>
    <s v="£0.00"/>
    <n v="0"/>
    <m/>
  </r>
  <r>
    <x v="0"/>
    <s v="Weston Favell"/>
    <s v="136 - Office"/>
    <s v="FF"/>
    <n v="1"/>
    <s v="Internal Finishes"/>
    <n v="104"/>
    <x v="6"/>
    <n v="10401"/>
    <x v="8"/>
    <m/>
    <m/>
    <m/>
    <x v="0"/>
    <m/>
    <n v="8"/>
    <m/>
    <m/>
    <m/>
    <m/>
    <m/>
    <m/>
    <n v="0"/>
    <x v="0"/>
    <s v="£0.00"/>
    <s v="£0.00"/>
    <s v="£0.00"/>
    <s v="£0.00"/>
    <s v="£0.00"/>
    <n v="0"/>
    <m/>
  </r>
  <r>
    <x v="0"/>
    <s v="Weston Favell"/>
    <s v="136 - Office"/>
    <s v="FF"/>
    <n v="1"/>
    <s v="Internal Finishes"/>
    <n v="104"/>
    <x v="6"/>
    <n v="10409"/>
    <x v="38"/>
    <m/>
    <m/>
    <m/>
    <x v="0"/>
    <m/>
    <n v="8"/>
    <m/>
    <m/>
    <m/>
    <m/>
    <m/>
    <m/>
    <n v="0"/>
    <x v="0"/>
    <s v="£0.00"/>
    <s v="£0.00"/>
    <s v="£0.00"/>
    <s v="£0.00"/>
    <s v="£0.00"/>
    <n v="0"/>
    <m/>
  </r>
  <r>
    <x v="0"/>
    <s v="Weston Favell"/>
    <s v="136 - Office"/>
    <s v="FF"/>
    <n v="2"/>
    <s v="Door"/>
    <n v="201"/>
    <x v="3"/>
    <n v="20103"/>
    <x v="3"/>
    <m/>
    <m/>
    <m/>
    <x v="0"/>
    <m/>
    <n v="12"/>
    <m/>
    <m/>
    <m/>
    <m/>
    <m/>
    <m/>
    <n v="0"/>
    <x v="0"/>
    <s v="£0.00"/>
    <s v="£0.00"/>
    <s v="£0.00"/>
    <s v="£0.00"/>
    <s v="£0.00"/>
    <n v="0"/>
    <m/>
  </r>
  <r>
    <x v="0"/>
    <s v="Weston Favell"/>
    <s v="136 - Office"/>
    <s v="FF"/>
    <n v="3"/>
    <s v="Ironmongery"/>
    <n v="301"/>
    <x v="4"/>
    <n v="30101"/>
    <x v="4"/>
    <m/>
    <m/>
    <m/>
    <x v="0"/>
    <m/>
    <n v="8"/>
    <m/>
    <m/>
    <m/>
    <m/>
    <m/>
    <m/>
    <n v="0"/>
    <x v="0"/>
    <s v="£0.00"/>
    <s v="£0.00"/>
    <s v="£0.00"/>
    <s v="£0.00"/>
    <s v="£0.00"/>
    <n v="0"/>
    <m/>
  </r>
  <r>
    <x v="0"/>
    <s v="Weston Favell"/>
    <s v="136 - Office"/>
    <s v="FF"/>
    <n v="4"/>
    <s v="Joinery"/>
    <n v="401"/>
    <x v="5"/>
    <n v="40101"/>
    <x v="12"/>
    <m/>
    <m/>
    <m/>
    <x v="0"/>
    <m/>
    <n v="8"/>
    <m/>
    <m/>
    <m/>
    <m/>
    <m/>
    <m/>
    <n v="0"/>
    <x v="0"/>
    <s v="£0.00"/>
    <s v="£0.00"/>
    <s v="£0.00"/>
    <s v="£0.00"/>
    <s v="£0.00"/>
    <n v="0"/>
    <m/>
  </r>
  <r>
    <x v="0"/>
    <s v="Weston Favell"/>
    <s v="136 - Office"/>
    <s v="FF"/>
    <n v="4"/>
    <s v="Joinery"/>
    <n v="401"/>
    <x v="5"/>
    <n v="40102"/>
    <x v="6"/>
    <m/>
    <m/>
    <m/>
    <x v="0"/>
    <m/>
    <n v="8"/>
    <m/>
    <m/>
    <m/>
    <m/>
    <m/>
    <m/>
    <n v="0"/>
    <x v="0"/>
    <s v="£0.00"/>
    <s v="£0.00"/>
    <s v="£0.00"/>
    <s v="£0.00"/>
    <s v="£0.00"/>
    <n v="0"/>
    <m/>
  </r>
  <r>
    <x v="0"/>
    <s v="Weston Favell"/>
    <s v="136 - Office"/>
    <s v="FF"/>
    <n v="4"/>
    <s v="Joinery"/>
    <n v="401"/>
    <x v="5"/>
    <s v="40104DS"/>
    <x v="18"/>
    <m/>
    <m/>
    <m/>
    <x v="0"/>
    <m/>
    <n v="8"/>
    <m/>
    <m/>
    <m/>
    <m/>
    <m/>
    <m/>
    <n v="0"/>
    <x v="0"/>
    <s v="£0.00"/>
    <s v="£0.00"/>
    <s v="£0.00"/>
    <s v="£0.00"/>
    <s v="£0.00"/>
    <n v="0"/>
    <m/>
  </r>
  <r>
    <x v="0"/>
    <s v="Weston Favell"/>
    <s v="136 - Office"/>
    <s v="FF"/>
    <n v="7"/>
    <s v="FF&amp;E"/>
    <n v="701"/>
    <x v="7"/>
    <s v="70110DS"/>
    <x v="19"/>
    <m/>
    <m/>
    <m/>
    <x v="0"/>
    <m/>
    <n v="10"/>
    <m/>
    <m/>
    <m/>
    <m/>
    <m/>
    <m/>
    <n v="0"/>
    <x v="0"/>
    <s v="£0.00"/>
    <s v="£0.00"/>
    <s v="£0.00"/>
    <s v="£0.00"/>
    <s v="£0.00"/>
    <n v="0"/>
    <m/>
  </r>
  <r>
    <x v="0"/>
    <s v="Weston Favell"/>
    <s v="Partial staircase (behind lift)"/>
    <s v="FF"/>
    <n v="1"/>
    <s v="Internal Finishes"/>
    <n v="101"/>
    <x v="0"/>
    <n v="10102"/>
    <x v="0"/>
    <s v="m2"/>
    <n v="12"/>
    <n v="76.47"/>
    <x v="1"/>
    <n v="25"/>
    <n v="3"/>
    <n v="917.64"/>
    <s v="Suspended ceiling tiles worn"/>
    <s v="Replace"/>
    <s v="INT 22, INT 17"/>
    <n v="2"/>
    <n v="3"/>
    <n v="6"/>
    <x v="1"/>
    <s v="£0.00"/>
    <s v="£0.00"/>
    <n v="917.64"/>
    <s v="£0.00"/>
    <s v="£0.00"/>
    <n v="917.64"/>
    <m/>
  </r>
  <r>
    <x v="0"/>
    <s v="Weston Favell"/>
    <s v="Partial staircase (behind lift)"/>
    <s v="FF"/>
    <n v="1"/>
    <s v="Internal Finishes"/>
    <n v="102"/>
    <x v="1"/>
    <n v="10207"/>
    <x v="1"/>
    <m/>
    <m/>
    <m/>
    <x v="0"/>
    <m/>
    <n v="12"/>
    <m/>
    <m/>
    <m/>
    <m/>
    <n v="2"/>
    <n v="3"/>
    <n v="6"/>
    <x v="1"/>
    <s v="£0.00"/>
    <s v="£0.00"/>
    <s v="£0.00"/>
    <s v="£0.00"/>
    <s v="£0.00"/>
    <n v="0"/>
    <m/>
  </r>
  <r>
    <x v="0"/>
    <s v="Weston Favell"/>
    <s v="Partial staircase (behind lift)"/>
    <s v="FF"/>
    <n v="1"/>
    <s v="Internal Finishes"/>
    <n v="103"/>
    <x v="2"/>
    <n v="10302"/>
    <x v="2"/>
    <s v="m2"/>
    <n v="12"/>
    <n v="43.58"/>
    <x v="1"/>
    <n v="15"/>
    <n v="5"/>
    <n v="522.96"/>
    <s v="Aged and worn"/>
    <s v="Replace"/>
    <s v="INT 21"/>
    <n v="2"/>
    <n v="3"/>
    <n v="6"/>
    <x v="1"/>
    <s v="£0.00"/>
    <s v="£0.00"/>
    <s v="£0.00"/>
    <s v="£0.00"/>
    <n v="522.96"/>
    <n v="522.96"/>
    <m/>
  </r>
  <r>
    <x v="0"/>
    <s v="Weston Favell"/>
    <s v="Partial staircase (behind lift)"/>
    <s v="FF"/>
    <n v="1"/>
    <s v="Internal Finishes"/>
    <n v="104"/>
    <x v="6"/>
    <n v="10401"/>
    <x v="8"/>
    <m/>
    <m/>
    <m/>
    <x v="0"/>
    <m/>
    <n v="6"/>
    <m/>
    <m/>
    <m/>
    <m/>
    <m/>
    <m/>
    <n v="0"/>
    <x v="0"/>
    <s v="£0.00"/>
    <s v="£0.00"/>
    <s v="£0.00"/>
    <s v="£0.00"/>
    <s v="£0.00"/>
    <n v="0"/>
    <m/>
  </r>
  <r>
    <x v="0"/>
    <s v="Weston Favell"/>
    <s v="Partial staircase (behind lift)"/>
    <s v="FF"/>
    <n v="2"/>
    <s v="Door"/>
    <n v="201"/>
    <x v="3"/>
    <n v="20103"/>
    <x v="3"/>
    <m/>
    <m/>
    <m/>
    <x v="0"/>
    <m/>
    <n v="10"/>
    <m/>
    <m/>
    <m/>
    <m/>
    <m/>
    <m/>
    <n v="0"/>
    <x v="0"/>
    <s v="£0.00"/>
    <s v="£0.00"/>
    <s v="£0.00"/>
    <s v="£0.00"/>
    <s v="£0.00"/>
    <n v="0"/>
    <m/>
  </r>
  <r>
    <x v="0"/>
    <s v="Weston Favell"/>
    <s v="Partial staircase (behind lift)"/>
    <s v="FF"/>
    <n v="3"/>
    <s v="Ironmongery"/>
    <n v="301"/>
    <x v="4"/>
    <n v="30101"/>
    <x v="4"/>
    <m/>
    <m/>
    <m/>
    <x v="0"/>
    <m/>
    <n v="10"/>
    <m/>
    <m/>
    <m/>
    <m/>
    <m/>
    <m/>
    <n v="0"/>
    <x v="0"/>
    <s v="£0.00"/>
    <s v="£0.00"/>
    <s v="£0.00"/>
    <s v="£0.00"/>
    <s v="£0.00"/>
    <n v="0"/>
    <m/>
  </r>
  <r>
    <x v="0"/>
    <s v="Weston Favell"/>
    <s v="Partial staircase (behind lift)"/>
    <s v="FF"/>
    <n v="4"/>
    <s v="Joinery"/>
    <n v="401"/>
    <x v="5"/>
    <s v="40104DS"/>
    <x v="18"/>
    <m/>
    <m/>
    <m/>
    <x v="0"/>
    <m/>
    <n v="8"/>
    <m/>
    <m/>
    <m/>
    <m/>
    <m/>
    <m/>
    <n v="0"/>
    <x v="0"/>
    <s v="£0.00"/>
    <s v="£0.00"/>
    <s v="£0.00"/>
    <s v="£0.00"/>
    <s v="£0.00"/>
    <n v="0"/>
    <m/>
  </r>
  <r>
    <x v="0"/>
    <s v="Weston Favell"/>
    <s v="Partial staircase (behind lift)"/>
    <s v="FF"/>
    <n v="7"/>
    <s v="FF&amp;E"/>
    <n v="701"/>
    <x v="7"/>
    <s v="70116DS"/>
    <x v="42"/>
    <m/>
    <m/>
    <m/>
    <x v="0"/>
    <n v="50"/>
    <n v="20"/>
    <m/>
    <m/>
    <m/>
    <m/>
    <m/>
    <m/>
    <n v="0"/>
    <x v="0"/>
    <s v="£0.00"/>
    <s v="£0.00"/>
    <s v="£0.00"/>
    <s v="£0.00"/>
    <s v="£0.00"/>
    <n v="0"/>
    <m/>
  </r>
  <r>
    <x v="0"/>
    <s v="Weston Favell"/>
    <s v="115 - Interview room"/>
    <s v="B "/>
    <n v="1"/>
    <s v="Internal Finishes"/>
    <n v="101"/>
    <x v="0"/>
    <n v="10101"/>
    <x v="11"/>
    <m/>
    <m/>
    <m/>
    <x v="0"/>
    <m/>
    <n v="8"/>
    <m/>
    <m/>
    <m/>
    <m/>
    <m/>
    <m/>
    <n v="0"/>
    <x v="0"/>
    <s v="£0.00"/>
    <s v="£0.00"/>
    <s v="£0.00"/>
    <s v="£0.00"/>
    <s v="£0.00"/>
    <n v="0"/>
    <m/>
  </r>
  <r>
    <x v="0"/>
    <s v="Weston Favell"/>
    <s v="115 - Interview room"/>
    <s v="B "/>
    <n v="1"/>
    <s v="Internal Finishes"/>
    <n v="101"/>
    <x v="0"/>
    <n v="10101"/>
    <x v="11"/>
    <s v="m2"/>
    <n v="1"/>
    <n v="134"/>
    <x v="1"/>
    <n v="25"/>
    <n v="2"/>
    <n v="134"/>
    <s v="2 Nr ceiling tiles water stained"/>
    <s v="Replace"/>
    <s v="INT 6"/>
    <n v="2"/>
    <n v="2"/>
    <n v="4"/>
    <x v="2"/>
    <s v="£0.00"/>
    <n v="134"/>
    <s v="£0.00"/>
    <s v="£0.00"/>
    <s v="£0.00"/>
    <n v="134"/>
    <m/>
  </r>
  <r>
    <x v="0"/>
    <s v="Weston Favell"/>
    <s v="115 - Interview room"/>
    <s v="B "/>
    <n v="1"/>
    <s v="Internal Finishes"/>
    <n v="102"/>
    <x v="1"/>
    <s v="10207RV"/>
    <x v="1"/>
    <m/>
    <m/>
    <m/>
    <x v="0"/>
    <m/>
    <n v="10"/>
    <m/>
    <m/>
    <m/>
    <m/>
    <m/>
    <m/>
    <m/>
    <x v="3"/>
    <s v="£0.00"/>
    <s v="£0.00"/>
    <s v="£0.00"/>
    <s v="£0.00"/>
    <s v="£0.00"/>
    <n v="0"/>
    <m/>
  </r>
  <r>
    <x v="0"/>
    <s v="Weston Favell"/>
    <s v="115 - Interview room"/>
    <s v="B "/>
    <n v="1"/>
    <s v="Internal Finishes"/>
    <n v="102"/>
    <x v="1"/>
    <s v="10207RV"/>
    <x v="1"/>
    <s v="m2"/>
    <n v="5"/>
    <n v="35.380000000000003"/>
    <x v="1"/>
    <n v="35"/>
    <n v="2"/>
    <n v="176.9"/>
    <s v="Water damaged / damp "/>
    <s v="Replace lining"/>
    <s v="INT 7, INT 8"/>
    <n v="2"/>
    <n v="3"/>
    <n v="6"/>
    <x v="1"/>
    <s v="£0.00"/>
    <n v="176.9"/>
    <s v="£0.00"/>
    <s v="£0.00"/>
    <s v="£0.00"/>
    <n v="176.9"/>
    <m/>
  </r>
  <r>
    <x v="0"/>
    <s v="Weston Favell"/>
    <s v="115 - Interview room"/>
    <s v="B "/>
    <n v="1"/>
    <s v="Internal Finishes"/>
    <n v="102"/>
    <x v="1"/>
    <s v="10207RV"/>
    <x v="1"/>
    <m/>
    <m/>
    <m/>
    <x v="0"/>
    <m/>
    <n v="10"/>
    <m/>
    <m/>
    <m/>
    <m/>
    <m/>
    <m/>
    <m/>
    <x v="3"/>
    <s v="£0.00"/>
    <s v="£0.00"/>
    <s v="£0.00"/>
    <s v="£0.00"/>
    <s v="£0.00"/>
    <n v="0"/>
    <m/>
  </r>
  <r>
    <x v="0"/>
    <s v="Weston Favell"/>
    <s v="115 - Interview room"/>
    <s v="B "/>
    <n v="1"/>
    <s v="Internal Finishes"/>
    <n v="102"/>
    <x v="1"/>
    <s v="10207RV"/>
    <x v="1"/>
    <s v="m2"/>
    <n v="5"/>
    <n v="35.380000000000003"/>
    <x v="1"/>
    <n v="35"/>
    <n v="2"/>
    <n v="176.9"/>
    <s v="Water damaged / damp "/>
    <s v="Replace lining"/>
    <s v="INT 7, INT 8"/>
    <n v="2"/>
    <n v="3"/>
    <n v="6"/>
    <x v="1"/>
    <s v="£0.00"/>
    <n v="176.9"/>
    <s v="£0.00"/>
    <s v="£0.00"/>
    <s v="£0.00"/>
    <n v="176.9"/>
    <m/>
  </r>
  <r>
    <x v="0"/>
    <s v="Weston Favell"/>
    <s v="115 - Interview room"/>
    <s v="B "/>
    <n v="1"/>
    <s v="Internal Finishes"/>
    <n v="102"/>
    <x v="1"/>
    <s v="10207RV"/>
    <x v="1"/>
    <m/>
    <m/>
    <m/>
    <x v="4"/>
    <m/>
    <n v="15"/>
    <m/>
    <m/>
    <m/>
    <m/>
    <m/>
    <m/>
    <m/>
    <x v="3"/>
    <s v="£0.00"/>
    <s v="£0.00"/>
    <s v="£0.00"/>
    <s v="£0.00"/>
    <s v="£0.00"/>
    <n v="0"/>
    <m/>
  </r>
  <r>
    <x v="0"/>
    <s v="Weston Favell"/>
    <s v="115 - Interview room"/>
    <s v="B "/>
    <n v="1"/>
    <s v="Internal Finishes"/>
    <n v="103"/>
    <x v="2"/>
    <n v="10304"/>
    <x v="70"/>
    <m/>
    <m/>
    <m/>
    <x v="0"/>
    <m/>
    <n v="45"/>
    <m/>
    <m/>
    <m/>
    <m/>
    <m/>
    <m/>
    <n v="0"/>
    <x v="0"/>
    <s v="£0.00"/>
    <s v="£0.00"/>
    <s v="£0.00"/>
    <s v="£0.00"/>
    <s v="£0.00"/>
    <n v="0"/>
    <m/>
  </r>
  <r>
    <x v="0"/>
    <s v="Weston Favell"/>
    <s v="115 - Interview room"/>
    <s v="B "/>
    <n v="1"/>
    <s v="Internal Finishes"/>
    <n v="104"/>
    <x v="6"/>
    <n v="10401"/>
    <x v="8"/>
    <s v="m2"/>
    <n v="10"/>
    <n v="5.31"/>
    <x v="1"/>
    <n v="5"/>
    <n v="2"/>
    <n v="53.099999999999994"/>
    <s v="Water damaged / damp "/>
    <s v="Redecorate"/>
    <s v="INT 9"/>
    <n v="2"/>
    <n v="3"/>
    <n v="6"/>
    <x v="1"/>
    <s v="£0.00"/>
    <n v="53.099999999999994"/>
    <s v="£0.00"/>
    <s v="£0.00"/>
    <s v="£0.00"/>
    <n v="53.099999999999994"/>
    <m/>
  </r>
  <r>
    <x v="0"/>
    <s v="Weston Favell"/>
    <s v="115 - Interview room"/>
    <s v="B "/>
    <n v="1"/>
    <s v="Internal Finishes"/>
    <n v="104"/>
    <x v="6"/>
    <n v="10405"/>
    <x v="72"/>
    <s v="m2"/>
    <n v="6"/>
    <n v="25"/>
    <x v="1"/>
    <n v="15"/>
    <n v="2"/>
    <n v="150"/>
    <s v="Worn"/>
    <s v="Redecorate"/>
    <m/>
    <n v="2"/>
    <n v="2"/>
    <n v="4"/>
    <x v="2"/>
    <s v="£0.00"/>
    <n v="150"/>
    <s v="£0.00"/>
    <s v="£0.00"/>
    <s v="£0.00"/>
    <n v="150"/>
    <m/>
  </r>
  <r>
    <x v="0"/>
    <s v="Weston Favell"/>
    <s v="115 - Interview room"/>
    <s v="B "/>
    <n v="2"/>
    <s v="Door"/>
    <n v="201"/>
    <x v="3"/>
    <n v="20102"/>
    <x v="15"/>
    <m/>
    <m/>
    <m/>
    <x v="0"/>
    <m/>
    <n v="12"/>
    <m/>
    <m/>
    <m/>
    <m/>
    <m/>
    <m/>
    <n v="0"/>
    <x v="0"/>
    <s v="£0.00"/>
    <s v="£0.00"/>
    <s v="£0.00"/>
    <s v="£0.00"/>
    <s v="£0.00"/>
    <n v="0"/>
    <m/>
  </r>
  <r>
    <x v="0"/>
    <s v="Weston Favell"/>
    <s v="115 - Interview room"/>
    <s v="B "/>
    <n v="3"/>
    <s v="Ironmongery"/>
    <n v="301"/>
    <x v="4"/>
    <n v="30101"/>
    <x v="4"/>
    <m/>
    <m/>
    <m/>
    <x v="0"/>
    <m/>
    <n v="12"/>
    <m/>
    <m/>
    <m/>
    <m/>
    <m/>
    <m/>
    <n v="0"/>
    <x v="0"/>
    <s v="£0.00"/>
    <s v="£0.00"/>
    <s v="£0.00"/>
    <s v="£0.00"/>
    <s v="£0.00"/>
    <n v="0"/>
    <m/>
  </r>
  <r>
    <x v="0"/>
    <s v="Weston Favell"/>
    <s v="115 - Interview room"/>
    <s v="B "/>
    <n v="4"/>
    <s v="Joinery"/>
    <n v="401"/>
    <x v="5"/>
    <n v="40101"/>
    <x v="12"/>
    <m/>
    <m/>
    <m/>
    <x v="0"/>
    <m/>
    <n v="12"/>
    <m/>
    <m/>
    <m/>
    <m/>
    <m/>
    <m/>
    <n v="0"/>
    <x v="0"/>
    <s v="£0.00"/>
    <s v="£0.00"/>
    <s v="£0.00"/>
    <s v="£0.00"/>
    <s v="£0.00"/>
    <n v="0"/>
    <m/>
  </r>
  <r>
    <x v="0"/>
    <s v="Weston Favell"/>
    <s v="080 - Interview room"/>
    <s v="B "/>
    <n v="1"/>
    <s v="Internal Finishes"/>
    <n v="101"/>
    <x v="0"/>
    <n v="10101"/>
    <x v="11"/>
    <m/>
    <m/>
    <m/>
    <x v="0"/>
    <m/>
    <n v="8"/>
    <m/>
    <m/>
    <m/>
    <m/>
    <m/>
    <m/>
    <n v="0"/>
    <x v="0"/>
    <s v="£0.00"/>
    <s v="£0.00"/>
    <s v="£0.00"/>
    <s v="£0.00"/>
    <s v="£0.00"/>
    <n v="0"/>
    <m/>
  </r>
  <r>
    <x v="0"/>
    <s v="Weston Favell"/>
    <s v="080 - Interview room"/>
    <s v="B "/>
    <n v="1"/>
    <s v="Internal Finishes"/>
    <n v="102"/>
    <x v="1"/>
    <n v="10204"/>
    <x v="73"/>
    <m/>
    <m/>
    <m/>
    <x v="0"/>
    <m/>
    <n v="15"/>
    <m/>
    <m/>
    <m/>
    <m/>
    <m/>
    <m/>
    <n v="0"/>
    <x v="0"/>
    <s v="£0.00"/>
    <s v="£0.00"/>
    <s v="£0.00"/>
    <s v="£0.00"/>
    <s v="£0.00"/>
    <n v="0"/>
    <m/>
  </r>
  <r>
    <x v="0"/>
    <s v="Weston Favell"/>
    <s v="080 - Interview room"/>
    <s v="B "/>
    <n v="1"/>
    <s v="Internal Finishes"/>
    <n v="102"/>
    <x v="1"/>
    <s v="10207RV"/>
    <x v="1"/>
    <m/>
    <m/>
    <m/>
    <x v="0"/>
    <m/>
    <n v="15"/>
    <m/>
    <m/>
    <m/>
    <m/>
    <m/>
    <m/>
    <n v="0"/>
    <x v="0"/>
    <s v="£0.00"/>
    <s v="£0.00"/>
    <s v="£0.00"/>
    <s v="£0.00"/>
    <s v="£0.00"/>
    <n v="0"/>
    <m/>
  </r>
  <r>
    <x v="0"/>
    <s v="Weston Favell"/>
    <s v="080 - Interview room"/>
    <s v="B "/>
    <n v="1"/>
    <s v="Internal Finishes"/>
    <n v="102"/>
    <x v="1"/>
    <n v="10204"/>
    <x v="73"/>
    <m/>
    <m/>
    <m/>
    <x v="4"/>
    <m/>
    <n v="15"/>
    <m/>
    <m/>
    <m/>
    <m/>
    <m/>
    <m/>
    <n v="0"/>
    <x v="0"/>
    <s v="£0.00"/>
    <s v="£0.00"/>
    <s v="£0.00"/>
    <s v="£0.00"/>
    <s v="£0.00"/>
    <n v="0"/>
    <m/>
  </r>
  <r>
    <x v="0"/>
    <s v="Weston Favell"/>
    <s v="080 - Interview room"/>
    <s v="B "/>
    <n v="1"/>
    <s v="Internal Finishes"/>
    <n v="103"/>
    <x v="2"/>
    <n v="10304"/>
    <x v="70"/>
    <m/>
    <m/>
    <m/>
    <x v="4"/>
    <m/>
    <n v="45"/>
    <m/>
    <m/>
    <m/>
    <m/>
    <m/>
    <m/>
    <n v="0"/>
    <x v="0"/>
    <s v="£0.00"/>
    <s v="£0.00"/>
    <s v="£0.00"/>
    <s v="£0.00"/>
    <s v="£0.00"/>
    <n v="0"/>
    <m/>
  </r>
  <r>
    <x v="0"/>
    <s v="Weston Favell"/>
    <s v="080 - Interview room"/>
    <s v="B "/>
    <n v="1"/>
    <s v="Internal Finishes"/>
    <n v="104"/>
    <x v="6"/>
    <n v="10401"/>
    <x v="8"/>
    <m/>
    <m/>
    <m/>
    <x v="0"/>
    <m/>
    <n v="8"/>
    <m/>
    <m/>
    <m/>
    <m/>
    <m/>
    <m/>
    <n v="0"/>
    <x v="0"/>
    <s v="£0.00"/>
    <s v="£0.00"/>
    <s v="£0.00"/>
    <s v="£0.00"/>
    <s v="£0.00"/>
    <n v="0"/>
    <m/>
  </r>
  <r>
    <x v="0"/>
    <s v="Weston Favell"/>
    <s v="080 - Interview room"/>
    <s v="B "/>
    <n v="1"/>
    <s v="Internal Finishes"/>
    <n v="104"/>
    <x v="6"/>
    <n v="10405"/>
    <x v="72"/>
    <m/>
    <m/>
    <m/>
    <x v="0"/>
    <m/>
    <n v="8"/>
    <m/>
    <m/>
    <m/>
    <m/>
    <m/>
    <m/>
    <n v="0"/>
    <x v="0"/>
    <s v="£0.00"/>
    <s v="£0.00"/>
    <s v="£0.00"/>
    <s v="£0.00"/>
    <s v="£0.00"/>
    <n v="0"/>
    <m/>
  </r>
  <r>
    <x v="0"/>
    <s v="Weston Favell"/>
    <s v="080 - Interview room"/>
    <s v="B "/>
    <n v="2"/>
    <s v="Door"/>
    <n v="201"/>
    <x v="3"/>
    <n v="20102"/>
    <x v="15"/>
    <m/>
    <m/>
    <m/>
    <x v="0"/>
    <m/>
    <n v="12"/>
    <m/>
    <m/>
    <m/>
    <m/>
    <m/>
    <m/>
    <n v="0"/>
    <x v="0"/>
    <s v="£0.00"/>
    <s v="£0.00"/>
    <s v="£0.00"/>
    <s v="£0.00"/>
    <s v="£0.00"/>
    <n v="0"/>
    <m/>
  </r>
  <r>
    <x v="0"/>
    <s v="Weston Favell"/>
    <s v="080 - Interview room"/>
    <s v="B "/>
    <n v="3"/>
    <s v="Ironmongery"/>
    <n v="301"/>
    <x v="4"/>
    <n v="30101"/>
    <x v="4"/>
    <m/>
    <m/>
    <m/>
    <x v="0"/>
    <m/>
    <n v="10"/>
    <m/>
    <m/>
    <m/>
    <m/>
    <m/>
    <m/>
    <n v="0"/>
    <x v="0"/>
    <s v="£0.00"/>
    <s v="£0.00"/>
    <s v="£0.00"/>
    <s v="£0.00"/>
    <s v="£0.00"/>
    <n v="0"/>
    <m/>
  </r>
  <r>
    <x v="0"/>
    <s v="Weston Favell"/>
    <s v="081 - Interview room"/>
    <s v="B "/>
    <n v="1"/>
    <s v="Internal Finishes"/>
    <n v="101"/>
    <x v="0"/>
    <n v="10101"/>
    <x v="11"/>
    <m/>
    <m/>
    <m/>
    <x v="0"/>
    <m/>
    <n v="8"/>
    <m/>
    <m/>
    <m/>
    <m/>
    <m/>
    <m/>
    <n v="0"/>
    <x v="0"/>
    <s v="£0.00"/>
    <s v="£0.00"/>
    <s v="£0.00"/>
    <s v="£0.00"/>
    <s v="£0.00"/>
    <n v="0"/>
    <m/>
  </r>
  <r>
    <x v="0"/>
    <s v="Weston Favell"/>
    <s v="081 - Interview room"/>
    <s v="B "/>
    <n v="1"/>
    <s v="Internal Finishes"/>
    <n v="102"/>
    <x v="1"/>
    <s v="10207RV"/>
    <x v="1"/>
    <m/>
    <m/>
    <m/>
    <x v="0"/>
    <m/>
    <n v="15"/>
    <m/>
    <m/>
    <m/>
    <m/>
    <m/>
    <m/>
    <n v="0"/>
    <x v="0"/>
    <s v="£0.00"/>
    <s v="£0.00"/>
    <s v="£0.00"/>
    <s v="£0.00"/>
    <s v="£0.00"/>
    <n v="0"/>
    <m/>
  </r>
  <r>
    <x v="0"/>
    <s v="Weston Favell"/>
    <s v="081 - Interview room"/>
    <s v="B "/>
    <n v="1"/>
    <s v="Internal Finishes"/>
    <n v="102"/>
    <x v="1"/>
    <s v="10207RV"/>
    <x v="1"/>
    <m/>
    <m/>
    <m/>
    <x v="0"/>
    <m/>
    <n v="15"/>
    <m/>
    <m/>
    <m/>
    <m/>
    <m/>
    <m/>
    <n v="0"/>
    <x v="0"/>
    <s v="£0.00"/>
    <s v="£0.00"/>
    <s v="£0.00"/>
    <s v="£0.00"/>
    <s v="£0.00"/>
    <n v="0"/>
    <m/>
  </r>
  <r>
    <x v="0"/>
    <s v="Weston Favell"/>
    <s v="081 - Interview room"/>
    <s v="B "/>
    <n v="1"/>
    <s v="Internal Finishes"/>
    <n v="102"/>
    <x v="1"/>
    <s v="10207RV"/>
    <x v="1"/>
    <m/>
    <m/>
    <m/>
    <x v="4"/>
    <m/>
    <n v="15"/>
    <m/>
    <m/>
    <m/>
    <m/>
    <m/>
    <m/>
    <n v="0"/>
    <x v="0"/>
    <s v="£0.00"/>
    <s v="£0.00"/>
    <s v="£0.00"/>
    <s v="£0.00"/>
    <s v="£0.00"/>
    <n v="0"/>
    <m/>
  </r>
  <r>
    <x v="0"/>
    <s v="Weston Favell"/>
    <s v="081 - Interview room"/>
    <s v="B "/>
    <n v="1"/>
    <s v="Internal Finishes"/>
    <n v="103"/>
    <x v="2"/>
    <n v="10304"/>
    <x v="70"/>
    <m/>
    <m/>
    <m/>
    <x v="4"/>
    <m/>
    <n v="45"/>
    <m/>
    <m/>
    <m/>
    <m/>
    <m/>
    <m/>
    <n v="0"/>
    <x v="0"/>
    <s v="£0.00"/>
    <s v="£0.00"/>
    <s v="£0.00"/>
    <s v="£0.00"/>
    <s v="£0.00"/>
    <n v="0"/>
    <m/>
  </r>
  <r>
    <x v="0"/>
    <s v="Weston Favell"/>
    <s v="081 - Interview room"/>
    <s v="B "/>
    <n v="1"/>
    <s v="Internal Finishes"/>
    <n v="104"/>
    <x v="6"/>
    <n v="10401"/>
    <x v="8"/>
    <m/>
    <m/>
    <m/>
    <x v="0"/>
    <m/>
    <n v="8"/>
    <m/>
    <m/>
    <m/>
    <m/>
    <m/>
    <m/>
    <n v="0"/>
    <x v="0"/>
    <s v="£0.00"/>
    <s v="£0.00"/>
    <s v="£0.00"/>
    <s v="£0.00"/>
    <s v="£0.00"/>
    <n v="0"/>
    <m/>
  </r>
  <r>
    <x v="0"/>
    <s v="Weston Favell"/>
    <s v="081 - Interview room"/>
    <s v="B "/>
    <n v="1"/>
    <s v="Internal Finishes"/>
    <n v="104"/>
    <x v="6"/>
    <n v="10405"/>
    <x v="72"/>
    <m/>
    <m/>
    <m/>
    <x v="0"/>
    <m/>
    <n v="8"/>
    <m/>
    <m/>
    <m/>
    <m/>
    <m/>
    <m/>
    <n v="0"/>
    <x v="0"/>
    <s v="£0.00"/>
    <s v="£0.00"/>
    <s v="£0.00"/>
    <s v="£0.00"/>
    <s v="£0.00"/>
    <n v="0"/>
    <m/>
  </r>
  <r>
    <x v="0"/>
    <s v="Weston Favell"/>
    <s v="081 - Interview room"/>
    <s v="B "/>
    <n v="2"/>
    <s v="Door"/>
    <n v="201"/>
    <x v="3"/>
    <n v="20102"/>
    <x v="15"/>
    <m/>
    <m/>
    <m/>
    <x v="0"/>
    <m/>
    <n v="12"/>
    <m/>
    <m/>
    <m/>
    <m/>
    <m/>
    <m/>
    <n v="0"/>
    <x v="0"/>
    <s v="£0.00"/>
    <s v="£0.00"/>
    <s v="£0.00"/>
    <s v="£0.00"/>
    <s v="£0.00"/>
    <n v="0"/>
    <m/>
  </r>
  <r>
    <x v="0"/>
    <s v="Weston Favell"/>
    <s v="081 - Interview room"/>
    <s v="B "/>
    <n v="3"/>
    <s v="Ironmongery"/>
    <n v="301"/>
    <x v="4"/>
    <n v="30101"/>
    <x v="4"/>
    <m/>
    <m/>
    <m/>
    <x v="0"/>
    <m/>
    <n v="10"/>
    <m/>
    <m/>
    <m/>
    <m/>
    <m/>
    <m/>
    <n v="0"/>
    <x v="0"/>
    <s v="£0.00"/>
    <s v="£0.00"/>
    <s v="£0.00"/>
    <s v="£0.00"/>
    <s v="£0.00"/>
    <n v="0"/>
    <m/>
  </r>
  <r>
    <x v="0"/>
    <s v="Weston Favell"/>
    <s v="114 - Corridor"/>
    <s v="B "/>
    <n v="1"/>
    <s v="Internal Finishes"/>
    <n v="101"/>
    <x v="0"/>
    <n v="10101"/>
    <x v="11"/>
    <m/>
    <m/>
    <m/>
    <x v="4"/>
    <m/>
    <n v="25"/>
    <m/>
    <m/>
    <m/>
    <m/>
    <m/>
    <m/>
    <n v="0"/>
    <x v="0"/>
    <s v="£0.00"/>
    <s v="£0.00"/>
    <s v="£0.00"/>
    <s v="£0.00"/>
    <s v="£0.00"/>
    <n v="0"/>
    <m/>
  </r>
  <r>
    <x v="0"/>
    <s v="Weston Favell"/>
    <s v="114 - Corridor"/>
    <s v="B "/>
    <n v="1"/>
    <s v="Internal Finishes"/>
    <n v="102"/>
    <x v="1"/>
    <s v="10207RV"/>
    <x v="1"/>
    <m/>
    <m/>
    <m/>
    <x v="0"/>
    <m/>
    <n v="12"/>
    <m/>
    <m/>
    <m/>
    <m/>
    <m/>
    <m/>
    <n v="0"/>
    <x v="0"/>
    <s v="£0.00"/>
    <s v="£0.00"/>
    <s v="£0.00"/>
    <s v="£0.00"/>
    <s v="£0.00"/>
    <n v="0"/>
    <m/>
  </r>
  <r>
    <x v="0"/>
    <s v="Weston Favell"/>
    <s v="114 - Corridor"/>
    <s v="B "/>
    <n v="1"/>
    <s v="Internal Finishes"/>
    <n v="103"/>
    <x v="2"/>
    <n v="10304"/>
    <x v="70"/>
    <m/>
    <m/>
    <m/>
    <x v="0"/>
    <m/>
    <n v="45"/>
    <m/>
    <m/>
    <m/>
    <m/>
    <m/>
    <m/>
    <n v="0"/>
    <x v="0"/>
    <s v="£0.00"/>
    <s v="£0.00"/>
    <s v="£0.00"/>
    <s v="£0.00"/>
    <s v="£0.00"/>
    <n v="0"/>
    <m/>
  </r>
  <r>
    <x v="0"/>
    <s v="Weston Favell"/>
    <s v="114 - Corridor"/>
    <s v="B "/>
    <n v="1"/>
    <s v="Internal Finishes"/>
    <n v="104"/>
    <x v="6"/>
    <n v="10401"/>
    <x v="8"/>
    <m/>
    <m/>
    <m/>
    <x v="0"/>
    <m/>
    <n v="8"/>
    <m/>
    <m/>
    <m/>
    <m/>
    <m/>
    <m/>
    <n v="0"/>
    <x v="0"/>
    <s v="£0.00"/>
    <s v="£0.00"/>
    <s v="£0.00"/>
    <s v="£0.00"/>
    <s v="£0.00"/>
    <n v="0"/>
    <m/>
  </r>
  <r>
    <x v="0"/>
    <s v="Weston Favell"/>
    <s v="114 - Corridor"/>
    <s v="B "/>
    <n v="1"/>
    <s v="Internal Finishes"/>
    <n v="104"/>
    <x v="6"/>
    <n v="10405"/>
    <x v="72"/>
    <m/>
    <m/>
    <m/>
    <x v="0"/>
    <m/>
    <n v="8"/>
    <m/>
    <m/>
    <m/>
    <m/>
    <m/>
    <m/>
    <n v="0"/>
    <x v="0"/>
    <s v="£0.00"/>
    <s v="£0.00"/>
    <s v="£0.00"/>
    <s v="£0.00"/>
    <s v="£0.00"/>
    <n v="0"/>
    <m/>
  </r>
  <r>
    <x v="0"/>
    <s v="Weston Favell"/>
    <s v="114 - Corridor"/>
    <s v="B "/>
    <n v="2"/>
    <s v="Door"/>
    <n v="201"/>
    <x v="3"/>
    <n v="20102"/>
    <x v="15"/>
    <m/>
    <m/>
    <m/>
    <x v="0"/>
    <m/>
    <n v="12"/>
    <m/>
    <m/>
    <m/>
    <m/>
    <m/>
    <m/>
    <n v="0"/>
    <x v="0"/>
    <s v="£0.00"/>
    <s v="£0.00"/>
    <s v="£0.00"/>
    <s v="£0.00"/>
    <s v="£0.00"/>
    <n v="0"/>
    <m/>
  </r>
  <r>
    <x v="0"/>
    <s v="Weston Favell"/>
    <s v="114 - Corridor"/>
    <s v="B "/>
    <n v="3"/>
    <s v="Ironmongery"/>
    <n v="301"/>
    <x v="4"/>
    <n v="30101"/>
    <x v="4"/>
    <m/>
    <m/>
    <m/>
    <x v="0"/>
    <m/>
    <n v="10"/>
    <m/>
    <m/>
    <m/>
    <m/>
    <m/>
    <m/>
    <n v="0"/>
    <x v="0"/>
    <s v="£0.00"/>
    <s v="£0.00"/>
    <s v="£0.00"/>
    <s v="£0.00"/>
    <s v="£0.00"/>
    <n v="0"/>
    <m/>
  </r>
  <r>
    <x v="0"/>
    <s v="Weston Favell"/>
    <s v="075 - Corridor"/>
    <s v="B "/>
    <n v="1"/>
    <s v="Internal Finishes"/>
    <n v="101"/>
    <x v="0"/>
    <n v="10101"/>
    <x v="11"/>
    <m/>
    <m/>
    <m/>
    <x v="4"/>
    <m/>
    <n v="25"/>
    <m/>
    <m/>
    <m/>
    <m/>
    <m/>
    <m/>
    <n v="0"/>
    <x v="0"/>
    <s v="£0.00"/>
    <s v="£0.00"/>
    <s v="£0.00"/>
    <s v="£0.00"/>
    <s v="£0.00"/>
    <n v="0"/>
    <m/>
  </r>
  <r>
    <x v="0"/>
    <s v="Weston Favell"/>
    <s v="075 - Corridor"/>
    <s v="B "/>
    <n v="1"/>
    <s v="Internal Finishes"/>
    <n v="102"/>
    <x v="1"/>
    <s v="10207RV"/>
    <x v="1"/>
    <m/>
    <m/>
    <m/>
    <x v="0"/>
    <m/>
    <n v="12"/>
    <m/>
    <m/>
    <m/>
    <m/>
    <m/>
    <m/>
    <n v="0"/>
    <x v="0"/>
    <s v="£0.00"/>
    <s v="£0.00"/>
    <s v="£0.00"/>
    <s v="£0.00"/>
    <s v="£0.00"/>
    <n v="0"/>
    <m/>
  </r>
  <r>
    <x v="0"/>
    <s v="Weston Favell"/>
    <s v="075 - Corridor"/>
    <s v="B "/>
    <n v="1"/>
    <s v="Internal Finishes"/>
    <n v="102"/>
    <x v="1"/>
    <s v="10207RV"/>
    <x v="1"/>
    <s v="m2"/>
    <n v="1"/>
    <n v="35.380000000000003"/>
    <x v="1"/>
    <n v="35"/>
    <n v="2"/>
    <n v="35.380000000000003"/>
    <s v="Water damaged / damp "/>
    <s v="Redecorate"/>
    <s v="INT 7, INT 8"/>
    <n v="2"/>
    <n v="3"/>
    <n v="6"/>
    <x v="1"/>
    <s v="£0.00"/>
    <n v="35.380000000000003"/>
    <s v="£0.00"/>
    <s v="£0.00"/>
    <s v="£0.00"/>
    <n v="35.380000000000003"/>
    <m/>
  </r>
  <r>
    <x v="0"/>
    <s v="Weston Favell"/>
    <s v="075 - Corridor"/>
    <s v="B "/>
    <n v="1"/>
    <s v="Internal Finishes"/>
    <n v="103"/>
    <x v="2"/>
    <n v="10304"/>
    <x v="70"/>
    <m/>
    <m/>
    <m/>
    <x v="0"/>
    <m/>
    <n v="65"/>
    <m/>
    <m/>
    <m/>
    <m/>
    <m/>
    <m/>
    <n v="0"/>
    <x v="0"/>
    <s v="£0.00"/>
    <s v="£0.00"/>
    <s v="£0.00"/>
    <s v="£0.00"/>
    <s v="£0.00"/>
    <n v="0"/>
    <m/>
  </r>
  <r>
    <x v="0"/>
    <s v="Weston Favell"/>
    <s v="075 - Corridor"/>
    <s v="B "/>
    <n v="1"/>
    <s v="Internal Finishes"/>
    <n v="104"/>
    <x v="6"/>
    <n v="10401"/>
    <x v="8"/>
    <m/>
    <m/>
    <m/>
    <x v="0"/>
    <m/>
    <n v="8"/>
    <m/>
    <m/>
    <m/>
    <m/>
    <m/>
    <m/>
    <n v="0"/>
    <x v="0"/>
    <s v="£0.00"/>
    <s v="£0.00"/>
    <s v="£0.00"/>
    <s v="£0.00"/>
    <s v="£0.00"/>
    <n v="0"/>
    <m/>
  </r>
  <r>
    <x v="0"/>
    <s v="Weston Favell"/>
    <s v="075 - Corridor"/>
    <s v="B "/>
    <n v="1"/>
    <s v="Internal Finishes"/>
    <n v="104"/>
    <x v="6"/>
    <n v="10401"/>
    <x v="8"/>
    <s v="m2"/>
    <n v="2"/>
    <n v="5.31"/>
    <x v="1"/>
    <n v="5"/>
    <n v="2"/>
    <n v="10.62"/>
    <s v="Decoration affected by damp / water ingress"/>
    <s v="Redecorate following repair"/>
    <s v="INT 7"/>
    <n v="2"/>
    <n v="2"/>
    <n v="4"/>
    <x v="2"/>
    <s v="£0.00"/>
    <n v="10.62"/>
    <s v="£0.00"/>
    <s v="£0.00"/>
    <s v="£0.00"/>
    <n v="10.62"/>
    <m/>
  </r>
  <r>
    <x v="0"/>
    <s v="Weston Favell"/>
    <s v="075 - Corridor"/>
    <s v="B "/>
    <n v="1"/>
    <s v="Internal Finishes"/>
    <n v="104"/>
    <x v="6"/>
    <n v="10405"/>
    <x v="72"/>
    <m/>
    <m/>
    <m/>
    <x v="0"/>
    <m/>
    <n v="8"/>
    <m/>
    <m/>
    <m/>
    <m/>
    <m/>
    <m/>
    <n v="0"/>
    <x v="0"/>
    <s v="£0.00"/>
    <s v="£0.00"/>
    <s v="£0.00"/>
    <s v="£0.00"/>
    <s v="£0.00"/>
    <n v="0"/>
    <m/>
  </r>
  <r>
    <x v="0"/>
    <s v="Weston Favell"/>
    <s v="075 - Corridor"/>
    <s v="B "/>
    <n v="2"/>
    <s v="Door"/>
    <n v="201"/>
    <x v="3"/>
    <n v="20102"/>
    <x v="15"/>
    <m/>
    <m/>
    <m/>
    <x v="0"/>
    <m/>
    <n v="12"/>
    <m/>
    <m/>
    <m/>
    <m/>
    <m/>
    <m/>
    <n v="0"/>
    <x v="0"/>
    <s v="£0.00"/>
    <s v="£0.00"/>
    <s v="£0.00"/>
    <s v="£0.00"/>
    <s v="£0.00"/>
    <n v="0"/>
    <m/>
  </r>
  <r>
    <x v="0"/>
    <s v="Weston Favell"/>
    <s v="075 - Corridor"/>
    <s v="B "/>
    <n v="3"/>
    <s v="Ironmongery"/>
    <n v="301"/>
    <x v="4"/>
    <n v="30101"/>
    <x v="4"/>
    <m/>
    <m/>
    <m/>
    <x v="0"/>
    <m/>
    <n v="10"/>
    <m/>
    <m/>
    <m/>
    <m/>
    <m/>
    <m/>
    <n v="0"/>
    <x v="0"/>
    <s v="£0.00"/>
    <s v="£0.00"/>
    <s v="£0.00"/>
    <s v="£0.00"/>
    <s v="£0.00"/>
    <n v="0"/>
    <m/>
  </r>
  <r>
    <x v="0"/>
    <s v="Weston Favell"/>
    <s v="117 - Holding area"/>
    <s v="B "/>
    <n v="1"/>
    <s v="Internal Finishes"/>
    <n v="101"/>
    <x v="0"/>
    <n v="10101"/>
    <x v="11"/>
    <m/>
    <m/>
    <m/>
    <x v="0"/>
    <m/>
    <n v="15"/>
    <m/>
    <m/>
    <m/>
    <m/>
    <m/>
    <m/>
    <n v="0"/>
    <x v="0"/>
    <s v="£0.00"/>
    <s v="£0.00"/>
    <s v="£0.00"/>
    <s v="£0.00"/>
    <s v="£0.00"/>
    <n v="0"/>
    <m/>
  </r>
  <r>
    <x v="0"/>
    <s v="Weston Favell"/>
    <s v="117 - Holding area"/>
    <s v="B "/>
    <n v="1"/>
    <s v="Internal Finishes"/>
    <n v="102"/>
    <x v="1"/>
    <s v="10207RV"/>
    <x v="1"/>
    <m/>
    <m/>
    <m/>
    <x v="0"/>
    <m/>
    <n v="12"/>
    <m/>
    <m/>
    <m/>
    <m/>
    <m/>
    <m/>
    <n v="0"/>
    <x v="0"/>
    <s v="£0.00"/>
    <s v="£0.00"/>
    <s v="£0.00"/>
    <s v="£0.00"/>
    <s v="£0.00"/>
    <n v="0"/>
    <m/>
  </r>
  <r>
    <x v="0"/>
    <s v="Weston Favell"/>
    <s v="117 - Holding area"/>
    <s v="B "/>
    <n v="1"/>
    <s v="Internal Finishes"/>
    <n v="102"/>
    <x v="1"/>
    <s v="10207RV"/>
    <x v="1"/>
    <s v="m2"/>
    <n v="0.5"/>
    <n v="35.380000000000003"/>
    <x v="1"/>
    <n v="35"/>
    <n v="3"/>
    <n v="17.690000000000001"/>
    <s v="Door reveal has small impact damage"/>
    <s v="Repair and redecorate"/>
    <s v="INT 7, INT 8"/>
    <n v="2"/>
    <n v="2"/>
    <n v="4"/>
    <x v="2"/>
    <s v="£0.00"/>
    <s v="£0.00"/>
    <n v="17.690000000000001"/>
    <s v="£0.00"/>
    <s v="£0.00"/>
    <n v="17.690000000000001"/>
    <m/>
  </r>
  <r>
    <x v="0"/>
    <s v="Weston Favell"/>
    <s v="117 - Holding area"/>
    <s v="B "/>
    <n v="1"/>
    <s v="Internal Finishes"/>
    <n v="104"/>
    <x v="6"/>
    <n v="10401"/>
    <x v="8"/>
    <m/>
    <m/>
    <m/>
    <x v="0"/>
    <m/>
    <n v="8"/>
    <m/>
    <m/>
    <m/>
    <m/>
    <m/>
    <m/>
    <n v="0"/>
    <x v="0"/>
    <s v="£0.00"/>
    <s v="£0.00"/>
    <s v="£0.00"/>
    <s v="£0.00"/>
    <s v="£0.00"/>
    <n v="0"/>
    <m/>
  </r>
  <r>
    <x v="0"/>
    <s v="Weston Favell"/>
    <s v="117 - Holding area"/>
    <s v="B "/>
    <n v="1"/>
    <s v="Internal Finishes"/>
    <n v="104"/>
    <x v="6"/>
    <n v="10405"/>
    <x v="72"/>
    <m/>
    <m/>
    <m/>
    <x v="0"/>
    <m/>
    <n v="8"/>
    <m/>
    <m/>
    <m/>
    <m/>
    <m/>
    <m/>
    <n v="0"/>
    <x v="0"/>
    <s v="£0.00"/>
    <s v="£0.00"/>
    <s v="£0.00"/>
    <s v="£0.00"/>
    <s v="£0.00"/>
    <n v="0"/>
    <m/>
  </r>
  <r>
    <x v="0"/>
    <s v="Weston Favell"/>
    <s v="117 - Holding area"/>
    <s v="B "/>
    <n v="7"/>
    <s v="FF&amp;E"/>
    <n v="701"/>
    <x v="7"/>
    <s v="70109RV"/>
    <x v="74"/>
    <m/>
    <m/>
    <m/>
    <x v="0"/>
    <m/>
    <n v="12"/>
    <m/>
    <m/>
    <m/>
    <m/>
    <m/>
    <m/>
    <n v="0"/>
    <x v="0"/>
    <s v="£0.00"/>
    <s v="£0.00"/>
    <s v="£0.00"/>
    <s v="£0.00"/>
    <s v="£0.00"/>
    <n v="0"/>
    <m/>
  </r>
  <r>
    <x v="0"/>
    <s v="Weston Favell"/>
    <s v="118 - Custody Staff"/>
    <s v="B "/>
    <n v="1"/>
    <s v="Internal Finishes"/>
    <n v="101"/>
    <x v="0"/>
    <n v="10102"/>
    <x v="0"/>
    <m/>
    <m/>
    <m/>
    <x v="0"/>
    <m/>
    <n v="12"/>
    <m/>
    <m/>
    <m/>
    <m/>
    <m/>
    <m/>
    <n v="0"/>
    <x v="0"/>
    <s v="£0.00"/>
    <s v="£0.00"/>
    <s v="£0.00"/>
    <s v="£0.00"/>
    <s v="£0.00"/>
    <n v="0"/>
    <s v="1nr tile exhibits minor staining (not costed)"/>
  </r>
  <r>
    <x v="0"/>
    <s v="Weston Favell"/>
    <s v="118 - Custody Staff"/>
    <s v="B "/>
    <n v="1"/>
    <s v="Internal Finishes"/>
    <n v="102"/>
    <x v="1"/>
    <s v="10207RV"/>
    <x v="1"/>
    <m/>
    <m/>
    <m/>
    <x v="0"/>
    <m/>
    <n v="12"/>
    <m/>
    <m/>
    <m/>
    <m/>
    <m/>
    <m/>
    <n v="0"/>
    <x v="0"/>
    <s v="£0.00"/>
    <s v="£0.00"/>
    <s v="£0.00"/>
    <s v="£0.00"/>
    <s v="£0.00"/>
    <n v="0"/>
    <m/>
  </r>
  <r>
    <x v="0"/>
    <s v="Weston Favell"/>
    <s v="118 - Custody Staff"/>
    <s v="B "/>
    <n v="1"/>
    <s v="Internal Finishes"/>
    <n v="102"/>
    <x v="1"/>
    <s v="10207RV"/>
    <x v="1"/>
    <s v="m2"/>
    <n v="0.5"/>
    <n v="35.380000000000003"/>
    <x v="1"/>
    <n v="35"/>
    <n v="2"/>
    <n v="17.690000000000001"/>
    <s v="Water damaged / damp "/>
    <s v="Redecorate"/>
    <s v="INT 7, INT 8"/>
    <n v="2"/>
    <n v="3"/>
    <n v="6"/>
    <x v="1"/>
    <s v="£0.00"/>
    <n v="17.690000000000001"/>
    <s v="£0.00"/>
    <s v="£0.00"/>
    <s v="£0.00"/>
    <n v="17.690000000000001"/>
    <m/>
  </r>
  <r>
    <x v="0"/>
    <s v="Weston Favell"/>
    <s v="118 - Custody Staff"/>
    <s v="B "/>
    <n v="1"/>
    <s v="Internal Finishes"/>
    <n v="103"/>
    <x v="2"/>
    <n v="10306"/>
    <x v="40"/>
    <m/>
    <m/>
    <m/>
    <x v="0"/>
    <m/>
    <n v="8"/>
    <m/>
    <m/>
    <m/>
    <m/>
    <m/>
    <m/>
    <n v="0"/>
    <x v="0"/>
    <s v="£0.00"/>
    <s v="£0.00"/>
    <s v="£0.00"/>
    <s v="£0.00"/>
    <s v="£0.00"/>
    <n v="0"/>
    <m/>
  </r>
  <r>
    <x v="0"/>
    <s v="Weston Favell"/>
    <s v="118 - Custody Staff"/>
    <s v="B "/>
    <n v="1"/>
    <s v="Internal Finishes"/>
    <n v="104"/>
    <x v="6"/>
    <n v="10401"/>
    <x v="8"/>
    <m/>
    <m/>
    <m/>
    <x v="0"/>
    <m/>
    <n v="8"/>
    <m/>
    <m/>
    <m/>
    <m/>
    <m/>
    <m/>
    <n v="0"/>
    <x v="0"/>
    <s v="£0.00"/>
    <s v="£0.00"/>
    <s v="£0.00"/>
    <s v="£0.00"/>
    <s v="£0.00"/>
    <n v="0"/>
    <m/>
  </r>
  <r>
    <x v="0"/>
    <s v="Weston Favell"/>
    <s v="075 - Corridor"/>
    <s v="B "/>
    <n v="1"/>
    <s v="Internal Finishes"/>
    <n v="104"/>
    <x v="6"/>
    <n v="10401"/>
    <x v="8"/>
    <s v="m2"/>
    <n v="2"/>
    <n v="5.31"/>
    <x v="1"/>
    <n v="5"/>
    <n v="2"/>
    <n v="10.62"/>
    <s v="Decoration affected by damp / water ingress"/>
    <s v="Redecorate following repair"/>
    <s v="INT 7"/>
    <n v="2"/>
    <n v="2"/>
    <n v="4"/>
    <x v="2"/>
    <s v="£0.00"/>
    <n v="10.62"/>
    <s v="£0.00"/>
    <s v="£0.00"/>
    <s v="£0.00"/>
    <n v="10.62"/>
    <m/>
  </r>
  <r>
    <x v="0"/>
    <s v="Weston Favell"/>
    <s v="118 - Custody Staff"/>
    <s v="B "/>
    <n v="2"/>
    <s v="Door"/>
    <n v="201"/>
    <x v="3"/>
    <n v="20103"/>
    <x v="3"/>
    <m/>
    <m/>
    <m/>
    <x v="0"/>
    <m/>
    <n v="12"/>
    <m/>
    <m/>
    <m/>
    <m/>
    <m/>
    <m/>
    <n v="0"/>
    <x v="0"/>
    <s v="£0.00"/>
    <s v="£0.00"/>
    <s v="£0.00"/>
    <s v="£0.00"/>
    <s v="£0.00"/>
    <n v="0"/>
    <m/>
  </r>
  <r>
    <x v="0"/>
    <s v="Weston Favell"/>
    <s v="118 - Custody Staff"/>
    <s v="B "/>
    <n v="3"/>
    <s v="Ironmongery"/>
    <n v="301"/>
    <x v="4"/>
    <n v="30101"/>
    <x v="4"/>
    <m/>
    <m/>
    <m/>
    <x v="0"/>
    <m/>
    <n v="12"/>
    <m/>
    <m/>
    <m/>
    <m/>
    <m/>
    <m/>
    <n v="0"/>
    <x v="0"/>
    <s v="£0.00"/>
    <s v="£0.00"/>
    <s v="£0.00"/>
    <s v="£0.00"/>
    <s v="£0.00"/>
    <n v="0"/>
    <m/>
  </r>
  <r>
    <x v="0"/>
    <s v="Weston Favell"/>
    <s v="118 - Custody Staff"/>
    <s v="B "/>
    <n v="4"/>
    <s v="Joinery"/>
    <n v="401"/>
    <x v="5"/>
    <n v="40101"/>
    <x v="12"/>
    <m/>
    <m/>
    <m/>
    <x v="0"/>
    <m/>
    <n v="10"/>
    <m/>
    <m/>
    <m/>
    <m/>
    <m/>
    <m/>
    <n v="0"/>
    <x v="0"/>
    <s v="£0.00"/>
    <s v="£0.00"/>
    <s v="£0.00"/>
    <s v="£0.00"/>
    <s v="£0.00"/>
    <n v="0"/>
    <m/>
  </r>
  <r>
    <x v="0"/>
    <s v="Weston Favell"/>
    <s v="078 - Change Room"/>
    <s v="B "/>
    <n v="1"/>
    <s v="Internal Finishes"/>
    <n v="101"/>
    <x v="0"/>
    <n v="10101"/>
    <x v="11"/>
    <m/>
    <m/>
    <m/>
    <x v="0"/>
    <m/>
    <n v="15"/>
    <m/>
    <m/>
    <m/>
    <m/>
    <m/>
    <m/>
    <n v="0"/>
    <x v="0"/>
    <s v="£0.00"/>
    <s v="£0.00"/>
    <s v="£0.00"/>
    <s v="£0.00"/>
    <s v="£0.00"/>
    <n v="0"/>
    <m/>
  </r>
  <r>
    <x v="0"/>
    <s v="Weston Favell"/>
    <s v="078 - Change Room"/>
    <s v="B "/>
    <n v="1"/>
    <s v="Internal Finishes"/>
    <n v="102"/>
    <x v="1"/>
    <s v="10207RV"/>
    <x v="1"/>
    <m/>
    <m/>
    <m/>
    <x v="0"/>
    <m/>
    <n v="12"/>
    <m/>
    <m/>
    <m/>
    <m/>
    <m/>
    <m/>
    <n v="0"/>
    <x v="0"/>
    <s v="£0.00"/>
    <s v="£0.00"/>
    <s v="£0.00"/>
    <s v="£0.00"/>
    <s v="£0.00"/>
    <n v="0"/>
    <m/>
  </r>
  <r>
    <x v="0"/>
    <s v="Weston Favell"/>
    <s v="078 - Change Room"/>
    <s v="B "/>
    <n v="1"/>
    <s v="Internal Finishes"/>
    <n v="102"/>
    <x v="1"/>
    <s v="10207RV"/>
    <x v="1"/>
    <s v="m2"/>
    <n v="0.5"/>
    <n v="35.380000000000003"/>
    <x v="1"/>
    <n v="35"/>
    <n v="2"/>
    <n v="17.690000000000001"/>
    <s v="Water damaged / damp "/>
    <s v="Redecorate"/>
    <s v="INT 7, INT 8"/>
    <n v="2"/>
    <n v="3"/>
    <n v="6"/>
    <x v="1"/>
    <s v="£0.00"/>
    <n v="17.690000000000001"/>
    <s v="£0.00"/>
    <s v="£0.00"/>
    <s v="£0.00"/>
    <n v="17.690000000000001"/>
    <m/>
  </r>
  <r>
    <x v="0"/>
    <s v="Weston Favell"/>
    <s v="078 - Change Room"/>
    <s v="B "/>
    <n v="1"/>
    <s v="Internal Finishes"/>
    <n v="103"/>
    <x v="2"/>
    <n v="10306"/>
    <x v="40"/>
    <m/>
    <m/>
    <m/>
    <x v="0"/>
    <m/>
    <n v="8"/>
    <m/>
    <m/>
    <m/>
    <m/>
    <m/>
    <m/>
    <n v="0"/>
    <x v="0"/>
    <s v="£0.00"/>
    <s v="£0.00"/>
    <s v="£0.00"/>
    <s v="£0.00"/>
    <s v="£0.00"/>
    <n v="0"/>
    <m/>
  </r>
  <r>
    <x v="0"/>
    <s v="Weston Favell"/>
    <s v="078 - Change Room"/>
    <s v="B "/>
    <n v="1"/>
    <s v="Internal Finishes"/>
    <n v="104"/>
    <x v="6"/>
    <n v="10401"/>
    <x v="8"/>
    <m/>
    <m/>
    <m/>
    <x v="0"/>
    <m/>
    <n v="8"/>
    <m/>
    <m/>
    <m/>
    <m/>
    <m/>
    <m/>
    <n v="0"/>
    <x v="0"/>
    <s v="£0.00"/>
    <s v="£0.00"/>
    <s v="£0.00"/>
    <s v="£0.00"/>
    <s v="£0.00"/>
    <n v="0"/>
    <m/>
  </r>
  <r>
    <x v="0"/>
    <s v="Weston Favell"/>
    <s v="075 - Corridor"/>
    <s v="B "/>
    <n v="1"/>
    <s v="Internal Finishes"/>
    <n v="104"/>
    <x v="6"/>
    <n v="10401"/>
    <x v="8"/>
    <s v="m2"/>
    <n v="2"/>
    <n v="5.31"/>
    <x v="1"/>
    <n v="5"/>
    <n v="2"/>
    <n v="10.62"/>
    <s v="Decoration affected by damp / water ingress"/>
    <s v="Redecorate following repair"/>
    <s v="INT 7"/>
    <n v="2"/>
    <n v="2"/>
    <n v="4"/>
    <x v="2"/>
    <s v="£0.00"/>
    <n v="10.62"/>
    <s v="£0.00"/>
    <s v="£0.00"/>
    <s v="£0.00"/>
    <n v="10.62"/>
    <m/>
  </r>
  <r>
    <x v="0"/>
    <s v="Weston Favell"/>
    <s v="078 - Change Room"/>
    <s v="B "/>
    <n v="2"/>
    <s v="Door"/>
    <n v="201"/>
    <x v="3"/>
    <n v="20103"/>
    <x v="3"/>
    <m/>
    <m/>
    <m/>
    <x v="0"/>
    <m/>
    <n v="12"/>
    <m/>
    <m/>
    <m/>
    <m/>
    <m/>
    <m/>
    <n v="0"/>
    <x v="0"/>
    <s v="£0.00"/>
    <s v="£0.00"/>
    <s v="£0.00"/>
    <s v="£0.00"/>
    <s v="£0.00"/>
    <n v="0"/>
    <m/>
  </r>
  <r>
    <x v="0"/>
    <s v="Weston Favell"/>
    <s v="078 - Change Room"/>
    <s v="B "/>
    <n v="3"/>
    <s v="Ironmongery"/>
    <n v="301"/>
    <x v="4"/>
    <n v="30101"/>
    <x v="4"/>
    <m/>
    <m/>
    <m/>
    <x v="0"/>
    <m/>
    <n v="12"/>
    <m/>
    <m/>
    <m/>
    <m/>
    <m/>
    <m/>
    <n v="0"/>
    <x v="0"/>
    <s v="£0.00"/>
    <s v="£0.00"/>
    <s v="£0.00"/>
    <s v="£0.00"/>
    <s v="£0.00"/>
    <n v="0"/>
    <m/>
  </r>
  <r>
    <x v="0"/>
    <s v="Weston Favell"/>
    <s v="078 - Change Room"/>
    <s v="B "/>
    <n v="4"/>
    <s v="Joinery"/>
    <n v="401"/>
    <x v="5"/>
    <n v="40101"/>
    <x v="12"/>
    <m/>
    <m/>
    <m/>
    <x v="0"/>
    <m/>
    <n v="10"/>
    <m/>
    <m/>
    <m/>
    <m/>
    <m/>
    <m/>
    <n v="0"/>
    <x v="0"/>
    <s v="£0.00"/>
    <s v="£0.00"/>
    <s v="£0.00"/>
    <s v="£0.00"/>
    <s v="£0.00"/>
    <n v="0"/>
    <m/>
  </r>
  <r>
    <x v="0"/>
    <s v="Weston Favell"/>
    <s v="078 - Change Room"/>
    <s v="B "/>
    <n v="7"/>
    <s v="FF&amp;E"/>
    <n v="701"/>
    <x v="7"/>
    <s v="70109RV"/>
    <x v="75"/>
    <m/>
    <m/>
    <m/>
    <x v="0"/>
    <m/>
    <n v="12"/>
    <m/>
    <m/>
    <m/>
    <m/>
    <m/>
    <m/>
    <n v="0"/>
    <x v="0"/>
    <s v="£0.00"/>
    <s v="£0.00"/>
    <s v="£0.00"/>
    <s v="£0.00"/>
    <s v="£0.00"/>
    <n v="0"/>
    <m/>
  </r>
  <r>
    <x v="0"/>
    <s v="Weston Favell"/>
    <s v="078 - Change Room"/>
    <s v="B "/>
    <n v="1"/>
    <s v="Internal Finishes"/>
    <n v="101"/>
    <x v="0"/>
    <n v="10102"/>
    <x v="0"/>
    <m/>
    <m/>
    <m/>
    <x v="0"/>
    <m/>
    <n v="12"/>
    <m/>
    <m/>
    <m/>
    <m/>
    <m/>
    <m/>
    <n v="0"/>
    <x v="0"/>
    <s v="£0.00"/>
    <s v="£0.00"/>
    <s v="£0.00"/>
    <s v="£0.00"/>
    <s v="£0.00"/>
    <n v="0"/>
    <m/>
  </r>
  <r>
    <x v="0"/>
    <s v="Weston Favell"/>
    <s v="119 - Kitchen"/>
    <s v="B "/>
    <n v="1"/>
    <s v="Internal Finishes"/>
    <n v="102"/>
    <x v="1"/>
    <n v="10205"/>
    <x v="29"/>
    <m/>
    <m/>
    <m/>
    <x v="0"/>
    <m/>
    <n v="15"/>
    <m/>
    <m/>
    <m/>
    <m/>
    <m/>
    <m/>
    <n v="0"/>
    <x v="0"/>
    <s v="£0.00"/>
    <s v="£0.00"/>
    <s v="£0.00"/>
    <s v="£0.00"/>
    <s v="£0.00"/>
    <n v="0"/>
    <m/>
  </r>
  <r>
    <x v="0"/>
    <s v="Weston Favell"/>
    <s v="119 - Kitchen"/>
    <s v="B "/>
    <n v="1"/>
    <s v="Internal Finishes"/>
    <n v="102"/>
    <x v="1"/>
    <s v="10207RV"/>
    <x v="1"/>
    <m/>
    <m/>
    <m/>
    <x v="0"/>
    <m/>
    <n v="12"/>
    <m/>
    <m/>
    <m/>
    <m/>
    <m/>
    <m/>
    <n v="0"/>
    <x v="0"/>
    <s v="£0.00"/>
    <s v="£0.00"/>
    <s v="£0.00"/>
    <s v="£0.00"/>
    <s v="£0.00"/>
    <n v="0"/>
    <m/>
  </r>
  <r>
    <x v="0"/>
    <s v="Weston Favell"/>
    <s v="119 - Kitchen"/>
    <s v="B "/>
    <n v="1"/>
    <s v="Internal Finishes"/>
    <n v="103"/>
    <x v="2"/>
    <n v="10306"/>
    <x v="40"/>
    <m/>
    <m/>
    <m/>
    <x v="0"/>
    <m/>
    <n v="8"/>
    <m/>
    <m/>
    <m/>
    <m/>
    <m/>
    <m/>
    <n v="0"/>
    <x v="0"/>
    <s v="£0.00"/>
    <s v="£0.00"/>
    <s v="£0.00"/>
    <s v="£0.00"/>
    <s v="£0.00"/>
    <n v="0"/>
    <m/>
  </r>
  <r>
    <x v="0"/>
    <s v="Weston Favell"/>
    <s v="119 - Kitchen"/>
    <s v="B "/>
    <n v="1"/>
    <s v="Internal Finishes"/>
    <n v="104"/>
    <x v="6"/>
    <n v="10401"/>
    <x v="8"/>
    <m/>
    <m/>
    <m/>
    <x v="0"/>
    <m/>
    <n v="8"/>
    <m/>
    <m/>
    <m/>
    <m/>
    <m/>
    <m/>
    <n v="0"/>
    <x v="0"/>
    <s v="£0.00"/>
    <s v="£0.00"/>
    <s v="£0.00"/>
    <s v="£0.00"/>
    <s v="£0.00"/>
    <n v="0"/>
    <m/>
  </r>
  <r>
    <x v="0"/>
    <s v="Weston Favell"/>
    <s v="119 - Kitchen"/>
    <s v="B "/>
    <n v="2"/>
    <s v="Door"/>
    <n v="201"/>
    <x v="3"/>
    <n v="20102"/>
    <x v="15"/>
    <m/>
    <m/>
    <m/>
    <x v="0"/>
    <m/>
    <n v="12"/>
    <m/>
    <m/>
    <m/>
    <m/>
    <m/>
    <m/>
    <n v="0"/>
    <x v="0"/>
    <s v="£0.00"/>
    <s v="£0.00"/>
    <s v="£0.00"/>
    <s v="£0.00"/>
    <s v="£0.00"/>
    <n v="0"/>
    <m/>
  </r>
  <r>
    <x v="0"/>
    <s v="Weston Favell"/>
    <s v="119 - Kitchen"/>
    <s v="B "/>
    <n v="3"/>
    <s v="Ironmongery"/>
    <n v="301"/>
    <x v="4"/>
    <n v="30101"/>
    <x v="4"/>
    <m/>
    <m/>
    <m/>
    <x v="0"/>
    <m/>
    <n v="12"/>
    <m/>
    <m/>
    <m/>
    <m/>
    <m/>
    <m/>
    <n v="0"/>
    <x v="0"/>
    <s v="£0.00"/>
    <s v="£0.00"/>
    <s v="£0.00"/>
    <s v="£0.00"/>
    <s v="£0.00"/>
    <n v="0"/>
    <m/>
  </r>
  <r>
    <x v="0"/>
    <s v="Weston Favell"/>
    <s v="119 - Kitchen"/>
    <s v="B "/>
    <n v="4"/>
    <s v="Joinery"/>
    <n v="401"/>
    <x v="5"/>
    <n v="40101"/>
    <x v="12"/>
    <m/>
    <m/>
    <m/>
    <x v="0"/>
    <m/>
    <n v="10"/>
    <m/>
    <m/>
    <m/>
    <m/>
    <m/>
    <m/>
    <n v="0"/>
    <x v="0"/>
    <s v="£0.00"/>
    <s v="£0.00"/>
    <s v="£0.00"/>
    <s v="£0.00"/>
    <s v="£0.00"/>
    <n v="0"/>
    <m/>
  </r>
  <r>
    <x v="0"/>
    <s v="Weston Favell"/>
    <s v="119 - Kitchen"/>
    <s v="B "/>
    <n v="5"/>
    <s v="Sanitary ware"/>
    <n v="502"/>
    <x v="8"/>
    <n v="50202"/>
    <x v="76"/>
    <m/>
    <m/>
    <m/>
    <x v="0"/>
    <m/>
    <n v="8"/>
    <m/>
    <m/>
    <m/>
    <m/>
    <m/>
    <m/>
    <n v="0"/>
    <x v="0"/>
    <s v="£0.00"/>
    <s v="£0.00"/>
    <s v="£0.00"/>
    <s v="£0.00"/>
    <s v="£0.00"/>
    <n v="0"/>
    <m/>
  </r>
  <r>
    <x v="0"/>
    <s v="Weston Favell"/>
    <s v="119 - Kitchen"/>
    <s v="B "/>
    <n v="7"/>
    <s v="FF&amp;E"/>
    <n v="701"/>
    <x v="7"/>
    <n v="70105"/>
    <x v="77"/>
    <m/>
    <m/>
    <m/>
    <x v="0"/>
    <m/>
    <n v="8"/>
    <m/>
    <m/>
    <m/>
    <m/>
    <m/>
    <m/>
    <n v="0"/>
    <x v="0"/>
    <s v="£0.00"/>
    <s v="£0.00"/>
    <s v="£0.00"/>
    <s v="£0.00"/>
    <s v="£0.00"/>
    <n v="0"/>
    <m/>
  </r>
  <r>
    <x v="0"/>
    <s v="Weston Favell"/>
    <s v="142 - Custody Sgt"/>
    <s v="B "/>
    <n v="1"/>
    <s v="Internal Finishes"/>
    <n v="101"/>
    <x v="0"/>
    <n v="10102"/>
    <x v="0"/>
    <m/>
    <m/>
    <m/>
    <x v="0"/>
    <m/>
    <n v="12"/>
    <m/>
    <m/>
    <m/>
    <m/>
    <m/>
    <m/>
    <n v="0"/>
    <x v="0"/>
    <s v="£0.00"/>
    <s v="£0.00"/>
    <s v="£0.00"/>
    <s v="£0.00"/>
    <s v="£0.00"/>
    <n v="0"/>
    <m/>
  </r>
  <r>
    <x v="0"/>
    <s v="Weston Favell"/>
    <s v="142 - Custody Sgt"/>
    <s v="B "/>
    <n v="1"/>
    <s v="Internal Finishes"/>
    <n v="102"/>
    <x v="1"/>
    <s v="10207RV"/>
    <x v="1"/>
    <m/>
    <m/>
    <m/>
    <x v="0"/>
    <m/>
    <n v="12"/>
    <m/>
    <m/>
    <m/>
    <m/>
    <m/>
    <m/>
    <n v="0"/>
    <x v="0"/>
    <s v="£0.00"/>
    <s v="£0.00"/>
    <s v="£0.00"/>
    <s v="£0.00"/>
    <s v="£0.00"/>
    <n v="0"/>
    <m/>
  </r>
  <r>
    <x v="0"/>
    <s v="Weston Favell"/>
    <s v="142 - Custody Sgt"/>
    <s v="B "/>
    <n v="1"/>
    <s v="Internal Finishes"/>
    <n v="102"/>
    <x v="1"/>
    <s v="10207RV"/>
    <x v="1"/>
    <s v="m2"/>
    <n v="0.5"/>
    <n v="35.380000000000003"/>
    <x v="1"/>
    <n v="35"/>
    <n v="2"/>
    <n v="17.690000000000001"/>
    <s v="Water damaged / damp "/>
    <s v="Redecorate"/>
    <s v="INT 7, INT 8"/>
    <n v="2"/>
    <n v="3"/>
    <n v="6"/>
    <x v="1"/>
    <s v="£0.00"/>
    <n v="17.690000000000001"/>
    <s v="£0.00"/>
    <s v="£0.00"/>
    <s v="£0.00"/>
    <n v="17.690000000000001"/>
    <m/>
  </r>
  <r>
    <x v="0"/>
    <s v="Weston Favell"/>
    <s v="142 - Custody Sgt"/>
    <s v="B "/>
    <n v="1"/>
    <s v="Internal Finishes"/>
    <n v="103"/>
    <x v="2"/>
    <n v="10306"/>
    <x v="40"/>
    <s v="m2"/>
    <n v="10.23"/>
    <n v="42.05"/>
    <x v="1"/>
    <n v="15"/>
    <n v="2"/>
    <n v="430.17149999999998"/>
    <s v="Adhesion affected by rising damp"/>
    <s v="Repair damp issue and replace flooring"/>
    <s v="INT 11, INT 10"/>
    <n v="2"/>
    <n v="3"/>
    <n v="6"/>
    <x v="1"/>
    <s v="£0.00"/>
    <n v="430.17149999999998"/>
    <s v="£0.00"/>
    <s v="£0.00"/>
    <s v="£0.00"/>
    <n v="430.17149999999998"/>
    <m/>
  </r>
  <r>
    <x v="0"/>
    <s v="Weston Favell"/>
    <s v="142 - Custody Sgt"/>
    <s v="B "/>
    <n v="1"/>
    <s v="Internal Finishes"/>
    <n v="104"/>
    <x v="6"/>
    <n v="10401"/>
    <x v="8"/>
    <m/>
    <m/>
    <m/>
    <x v="0"/>
    <m/>
    <n v="8"/>
    <m/>
    <m/>
    <m/>
    <m/>
    <m/>
    <m/>
    <n v="0"/>
    <x v="0"/>
    <s v="£0.00"/>
    <s v="£0.00"/>
    <s v="£0.00"/>
    <s v="£0.00"/>
    <s v="£0.00"/>
    <n v="0"/>
    <m/>
  </r>
  <r>
    <x v="0"/>
    <s v="Weston Favell"/>
    <s v="075 - Corridor"/>
    <s v="B "/>
    <n v="1"/>
    <s v="Internal Finishes"/>
    <n v="104"/>
    <x v="6"/>
    <n v="10401"/>
    <x v="8"/>
    <s v="m2"/>
    <n v="2"/>
    <n v="5.31"/>
    <x v="1"/>
    <n v="5"/>
    <n v="2"/>
    <n v="10.62"/>
    <s v="Decoration affected by damp / water ingress"/>
    <s v="Redecorate following repair"/>
    <s v="INT 7"/>
    <n v="2"/>
    <n v="2"/>
    <n v="4"/>
    <x v="2"/>
    <s v="£0.00"/>
    <n v="10.62"/>
    <s v="£0.00"/>
    <s v="£0.00"/>
    <s v="£0.00"/>
    <n v="10.62"/>
    <m/>
  </r>
  <r>
    <x v="0"/>
    <s v="Weston Favell"/>
    <s v="142 - Custody Sgt"/>
    <s v="B "/>
    <n v="2"/>
    <s v="Door"/>
    <n v="201"/>
    <x v="3"/>
    <n v="20102"/>
    <x v="15"/>
    <m/>
    <m/>
    <m/>
    <x v="0"/>
    <m/>
    <n v="12"/>
    <m/>
    <m/>
    <m/>
    <m/>
    <m/>
    <m/>
    <n v="0"/>
    <x v="0"/>
    <s v="£0.00"/>
    <s v="£0.00"/>
    <s v="£0.00"/>
    <s v="£0.00"/>
    <s v="£0.00"/>
    <n v="0"/>
    <m/>
  </r>
  <r>
    <x v="0"/>
    <s v="Weston Favell"/>
    <s v="142 - Custody Sgt"/>
    <s v="B "/>
    <n v="3"/>
    <s v="Ironmongery"/>
    <n v="301"/>
    <x v="4"/>
    <n v="30101"/>
    <x v="4"/>
    <m/>
    <m/>
    <m/>
    <x v="0"/>
    <m/>
    <n v="10"/>
    <m/>
    <m/>
    <m/>
    <m/>
    <m/>
    <m/>
    <n v="0"/>
    <x v="0"/>
    <s v="£0.00"/>
    <s v="£0.00"/>
    <s v="£0.00"/>
    <s v="£0.00"/>
    <s v="£0.00"/>
    <n v="0"/>
    <m/>
  </r>
  <r>
    <x v="0"/>
    <s v="Weston Favell"/>
    <s v="142 - Custody Sgt"/>
    <s v="B "/>
    <n v="4"/>
    <s v="Joinery"/>
    <n v="401"/>
    <x v="5"/>
    <n v="40101"/>
    <x v="12"/>
    <m/>
    <m/>
    <m/>
    <x v="0"/>
    <m/>
    <n v="12"/>
    <m/>
    <m/>
    <m/>
    <m/>
    <m/>
    <m/>
    <n v="0"/>
    <x v="0"/>
    <s v="£0.00"/>
    <s v="£0.00"/>
    <s v="£0.00"/>
    <s v="£0.00"/>
    <s v="£0.00"/>
    <n v="0"/>
    <m/>
  </r>
  <r>
    <x v="0"/>
    <s v="Weston Favell"/>
    <s v="120 - Corridor"/>
    <s v="B "/>
    <n v="1"/>
    <s v="Internal Finishes"/>
    <n v="101"/>
    <x v="0"/>
    <n v="10102"/>
    <x v="0"/>
    <m/>
    <m/>
    <m/>
    <x v="0"/>
    <m/>
    <n v="12"/>
    <m/>
    <m/>
    <m/>
    <m/>
    <m/>
    <m/>
    <n v="0"/>
    <x v="0"/>
    <s v="£0.00"/>
    <s v="£0.00"/>
    <s v="£0.00"/>
    <s v="£0.00"/>
    <s v="£0.00"/>
    <n v="0"/>
    <m/>
  </r>
  <r>
    <x v="0"/>
    <s v="Weston Favell"/>
    <s v="120 - Corridor"/>
    <s v="B "/>
    <n v="1"/>
    <s v="Internal Finishes"/>
    <n v="102"/>
    <x v="1"/>
    <n v="10203"/>
    <x v="48"/>
    <m/>
    <m/>
    <m/>
    <x v="4"/>
    <m/>
    <n v="35"/>
    <m/>
    <m/>
    <m/>
    <m/>
    <m/>
    <m/>
    <n v="0"/>
    <x v="0"/>
    <s v="£0.00"/>
    <s v="£0.00"/>
    <s v="£0.00"/>
    <s v="£0.00"/>
    <s v="£0.00"/>
    <n v="0"/>
    <m/>
  </r>
  <r>
    <x v="0"/>
    <s v="Weston Favell"/>
    <s v="120 - Corridor"/>
    <s v="B "/>
    <n v="1"/>
    <s v="Internal Finishes"/>
    <n v="102"/>
    <x v="1"/>
    <s v="10207RV"/>
    <x v="1"/>
    <m/>
    <m/>
    <m/>
    <x v="0"/>
    <m/>
    <n v="12"/>
    <m/>
    <m/>
    <m/>
    <m/>
    <m/>
    <m/>
    <n v="0"/>
    <x v="0"/>
    <s v="£0.00"/>
    <s v="£0.00"/>
    <s v="£0.00"/>
    <s v="£0.00"/>
    <s v="£0.00"/>
    <n v="0"/>
    <m/>
  </r>
  <r>
    <x v="0"/>
    <s v="Weston Favell"/>
    <s v="120 - Corridor"/>
    <s v="B "/>
    <n v="1"/>
    <s v="Internal Finishes"/>
    <n v="103"/>
    <x v="2"/>
    <n v="10306"/>
    <x v="40"/>
    <s v="m2"/>
    <n v="5.53"/>
    <n v="42.05"/>
    <x v="1"/>
    <n v="15"/>
    <n v="2"/>
    <n v="232.53649999999999"/>
    <s v="Adhesion affected by rising damp"/>
    <s v="Repair damp issue and replace flooring"/>
    <s v="INT 11, INT 10"/>
    <n v="2"/>
    <n v="3"/>
    <n v="6"/>
    <x v="1"/>
    <s v="£0.00"/>
    <n v="232.53649999999999"/>
    <s v="£0.00"/>
    <s v="£0.00"/>
    <s v="£0.00"/>
    <n v="232.53649999999999"/>
    <m/>
  </r>
  <r>
    <x v="0"/>
    <s v="Weston Favell"/>
    <s v="120 - Corridor"/>
    <s v="B "/>
    <n v="1"/>
    <s v="Internal Finishes"/>
    <n v="104"/>
    <x v="6"/>
    <n v="10401"/>
    <x v="8"/>
    <m/>
    <m/>
    <m/>
    <x v="0"/>
    <m/>
    <n v="12"/>
    <m/>
    <m/>
    <m/>
    <m/>
    <m/>
    <m/>
    <n v="0"/>
    <x v="0"/>
    <s v="£0.00"/>
    <s v="£0.00"/>
    <s v="£0.00"/>
    <s v="£0.00"/>
    <s v="£0.00"/>
    <n v="0"/>
    <m/>
  </r>
  <r>
    <x v="0"/>
    <s v="Weston Favell"/>
    <s v="120 - Corridor"/>
    <s v="B "/>
    <n v="4"/>
    <s v="Joinery"/>
    <n v="401"/>
    <x v="5"/>
    <n v="40101"/>
    <x v="12"/>
    <m/>
    <m/>
    <m/>
    <x v="0"/>
    <m/>
    <n v="12"/>
    <m/>
    <m/>
    <m/>
    <m/>
    <m/>
    <m/>
    <n v="0"/>
    <x v="0"/>
    <s v="£0.00"/>
    <s v="£0.00"/>
    <s v="£0.00"/>
    <s v="£0.00"/>
    <s v="£0.00"/>
    <n v="0"/>
    <m/>
  </r>
  <r>
    <x v="0"/>
    <s v="Weston Favell"/>
    <s v="076 - Rest Room"/>
    <s v="B "/>
    <n v="1"/>
    <s v="Internal Finishes"/>
    <n v="101"/>
    <x v="0"/>
    <n v="10102"/>
    <x v="0"/>
    <m/>
    <m/>
    <m/>
    <x v="0"/>
    <m/>
    <n v="12"/>
    <m/>
    <m/>
    <m/>
    <m/>
    <m/>
    <m/>
    <n v="0"/>
    <x v="0"/>
    <s v="£0.00"/>
    <s v="£0.00"/>
    <s v="£0.00"/>
    <s v="£0.00"/>
    <s v="£0.00"/>
    <n v="0"/>
    <m/>
  </r>
  <r>
    <x v="0"/>
    <s v="Weston Favell"/>
    <s v="076 - Rest Room"/>
    <s v="B "/>
    <n v="1"/>
    <s v="Internal Finishes"/>
    <n v="102"/>
    <x v="1"/>
    <s v="10207RV"/>
    <x v="1"/>
    <m/>
    <m/>
    <m/>
    <x v="0"/>
    <m/>
    <n v="12"/>
    <m/>
    <m/>
    <m/>
    <m/>
    <m/>
    <m/>
    <n v="0"/>
    <x v="0"/>
    <s v="£0.00"/>
    <s v="£0.00"/>
    <s v="£0.00"/>
    <s v="£0.00"/>
    <s v="£0.00"/>
    <n v="0"/>
    <m/>
  </r>
  <r>
    <x v="0"/>
    <s v="Weston Favell"/>
    <s v="076 - Rest Room"/>
    <s v="B "/>
    <n v="1"/>
    <s v="Internal Finishes"/>
    <n v="103"/>
    <x v="2"/>
    <n v="10306"/>
    <x v="40"/>
    <m/>
    <m/>
    <m/>
    <x v="0"/>
    <m/>
    <n v="8"/>
    <m/>
    <m/>
    <m/>
    <m/>
    <m/>
    <m/>
    <n v="0"/>
    <x v="0"/>
    <s v="£0.00"/>
    <s v="£0.00"/>
    <s v="£0.00"/>
    <s v="£0.00"/>
    <s v="£0.00"/>
    <n v="0"/>
    <m/>
  </r>
  <r>
    <x v="0"/>
    <s v="Weston Favell"/>
    <s v="076 - Rest Room"/>
    <s v="B "/>
    <n v="1"/>
    <s v="Internal Finishes"/>
    <n v="104"/>
    <x v="6"/>
    <n v="10401"/>
    <x v="8"/>
    <m/>
    <m/>
    <m/>
    <x v="0"/>
    <m/>
    <n v="8"/>
    <m/>
    <m/>
    <m/>
    <m/>
    <m/>
    <m/>
    <n v="0"/>
    <x v="0"/>
    <s v="£0.00"/>
    <s v="£0.00"/>
    <s v="£0.00"/>
    <s v="£0.00"/>
    <s v="£0.00"/>
    <n v="0"/>
    <m/>
  </r>
  <r>
    <x v="0"/>
    <s v="Weston Favell"/>
    <s v="076 - Rest Room"/>
    <s v="B "/>
    <n v="2"/>
    <s v="Door"/>
    <n v="201"/>
    <x v="3"/>
    <n v="20102"/>
    <x v="15"/>
    <m/>
    <m/>
    <m/>
    <x v="0"/>
    <m/>
    <n v="12"/>
    <m/>
    <m/>
    <m/>
    <m/>
    <m/>
    <m/>
    <n v="0"/>
    <x v="0"/>
    <s v="£0.00"/>
    <s v="£0.00"/>
    <s v="£0.00"/>
    <s v="£0.00"/>
    <s v="£0.00"/>
    <n v="0"/>
    <m/>
  </r>
  <r>
    <x v="0"/>
    <s v="Weston Favell"/>
    <s v="076 - Rest Room"/>
    <s v="B "/>
    <n v="3"/>
    <s v="Ironmongery"/>
    <n v="301"/>
    <x v="4"/>
    <n v="30101"/>
    <x v="4"/>
    <m/>
    <m/>
    <m/>
    <x v="0"/>
    <m/>
    <n v="12"/>
    <m/>
    <m/>
    <m/>
    <m/>
    <m/>
    <m/>
    <n v="0"/>
    <x v="0"/>
    <s v="£0.00"/>
    <s v="£0.00"/>
    <s v="£0.00"/>
    <s v="£0.00"/>
    <s v="£0.00"/>
    <n v="0"/>
    <m/>
  </r>
  <r>
    <x v="0"/>
    <s v="Weston Favell"/>
    <s v="076 - Rest Room"/>
    <s v="B "/>
    <n v="4"/>
    <s v="Joinery"/>
    <n v="401"/>
    <x v="5"/>
    <n v="40101"/>
    <x v="12"/>
    <m/>
    <m/>
    <m/>
    <x v="0"/>
    <m/>
    <n v="12"/>
    <m/>
    <m/>
    <m/>
    <m/>
    <m/>
    <m/>
    <n v="0"/>
    <x v="0"/>
    <s v="£0.00"/>
    <s v="£0.00"/>
    <s v="£0.00"/>
    <s v="£0.00"/>
    <s v="£0.00"/>
    <n v="0"/>
    <m/>
  </r>
  <r>
    <x v="0"/>
    <s v="Weston Favell"/>
    <s v="079 - Store Room"/>
    <s v="B "/>
    <n v="1"/>
    <s v="Internal Finishes"/>
    <n v="101"/>
    <x v="0"/>
    <n v="10101"/>
    <x v="11"/>
    <m/>
    <m/>
    <m/>
    <x v="0"/>
    <m/>
    <n v="15"/>
    <m/>
    <m/>
    <m/>
    <m/>
    <m/>
    <m/>
    <n v="0"/>
    <x v="0"/>
    <s v="£0.00"/>
    <s v="£0.00"/>
    <s v="£0.00"/>
    <s v="£0.00"/>
    <s v="£0.00"/>
    <n v="0"/>
    <m/>
  </r>
  <r>
    <x v="0"/>
    <s v="Weston Favell"/>
    <s v="079 - Store Room"/>
    <s v="B "/>
    <n v="1"/>
    <s v="Internal Finishes"/>
    <n v="102"/>
    <x v="1"/>
    <s v="10207RV"/>
    <x v="1"/>
    <m/>
    <m/>
    <m/>
    <x v="0"/>
    <m/>
    <n v="12"/>
    <m/>
    <m/>
    <m/>
    <m/>
    <m/>
    <m/>
    <n v="0"/>
    <x v="0"/>
    <s v="£0.00"/>
    <s v="£0.00"/>
    <s v="£0.00"/>
    <s v="£0.00"/>
    <s v="£0.00"/>
    <n v="0"/>
    <m/>
  </r>
  <r>
    <x v="0"/>
    <s v="Weston Favell"/>
    <s v="079 - Store Room"/>
    <s v="B "/>
    <n v="1"/>
    <s v="Internal Finishes"/>
    <n v="102"/>
    <x v="1"/>
    <s v="10207RV"/>
    <x v="1"/>
    <s v="m2"/>
    <n v="0.3"/>
    <n v="35.380000000000003"/>
    <x v="1"/>
    <n v="35"/>
    <n v="2"/>
    <n v="10.614000000000001"/>
    <s v="Water damaged / damp "/>
    <s v="Redecorate"/>
    <s v="INT 7, INT 8"/>
    <n v="2"/>
    <n v="3"/>
    <n v="6"/>
    <x v="1"/>
    <s v="£0.00"/>
    <n v="10.614000000000001"/>
    <s v="£0.00"/>
    <s v="£0.00"/>
    <s v="£0.00"/>
    <n v="10.614000000000001"/>
    <m/>
  </r>
  <r>
    <x v="0"/>
    <s v="Weston Favell"/>
    <s v="079 - Store Room"/>
    <s v="B "/>
    <n v="1"/>
    <s v="Internal Finishes"/>
    <n v="103"/>
    <x v="2"/>
    <n v="10304"/>
    <x v="70"/>
    <m/>
    <m/>
    <m/>
    <x v="0"/>
    <m/>
    <n v="45"/>
    <m/>
    <m/>
    <m/>
    <m/>
    <m/>
    <m/>
    <n v="0"/>
    <x v="0"/>
    <s v="£0.00"/>
    <s v="£0.00"/>
    <s v="£0.00"/>
    <s v="£0.00"/>
    <s v="£0.00"/>
    <n v="0"/>
    <m/>
  </r>
  <r>
    <x v="0"/>
    <s v="Weston Favell"/>
    <s v="079 - Store Room"/>
    <s v="B "/>
    <n v="1"/>
    <s v="Internal Finishes"/>
    <n v="104"/>
    <x v="6"/>
    <n v="10401"/>
    <x v="8"/>
    <m/>
    <m/>
    <m/>
    <x v="0"/>
    <m/>
    <n v="8"/>
    <m/>
    <m/>
    <m/>
    <m/>
    <m/>
    <m/>
    <n v="0"/>
    <x v="0"/>
    <s v="£0.00"/>
    <s v="£0.00"/>
    <s v="£0.00"/>
    <s v="£0.00"/>
    <s v="£0.00"/>
    <n v="0"/>
    <m/>
  </r>
  <r>
    <x v="0"/>
    <s v="Weston Favell"/>
    <s v="079 - Store Room"/>
    <s v="B "/>
    <n v="1"/>
    <s v="Internal Finishes"/>
    <n v="104"/>
    <x v="6"/>
    <n v="10401"/>
    <x v="8"/>
    <s v="m2"/>
    <n v="2"/>
    <n v="5.31"/>
    <x v="1"/>
    <n v="5"/>
    <n v="2"/>
    <n v="10.62"/>
    <s v="Decoration affected by damp / water ingress"/>
    <s v="Redecorate following repair"/>
    <s v="INT 7"/>
    <n v="2"/>
    <n v="2"/>
    <n v="4"/>
    <x v="2"/>
    <s v="£0.00"/>
    <n v="10.62"/>
    <s v="£0.00"/>
    <s v="£0.00"/>
    <s v="£0.00"/>
    <n v="10.62"/>
    <m/>
  </r>
  <r>
    <x v="0"/>
    <s v="Weston Favell"/>
    <s v="079 - Store Room"/>
    <s v="B "/>
    <n v="2"/>
    <s v="Door"/>
    <n v="201"/>
    <x v="3"/>
    <n v="20102"/>
    <x v="15"/>
    <m/>
    <m/>
    <m/>
    <x v="0"/>
    <m/>
    <n v="12"/>
    <m/>
    <m/>
    <m/>
    <m/>
    <m/>
    <m/>
    <n v="0"/>
    <x v="0"/>
    <s v="£0.00"/>
    <s v="£0.00"/>
    <s v="£0.00"/>
    <s v="£0.00"/>
    <s v="£0.00"/>
    <n v="0"/>
    <m/>
  </r>
  <r>
    <x v="0"/>
    <s v="Weston Favell"/>
    <s v="079 - Store Room"/>
    <s v="B "/>
    <n v="3"/>
    <s v="Ironmongery"/>
    <n v="301"/>
    <x v="4"/>
    <n v="30101"/>
    <x v="4"/>
    <m/>
    <m/>
    <m/>
    <x v="0"/>
    <m/>
    <n v="10"/>
    <m/>
    <m/>
    <m/>
    <m/>
    <m/>
    <m/>
    <n v="0"/>
    <x v="0"/>
    <s v="£0.00"/>
    <s v="£0.00"/>
    <s v="£0.00"/>
    <s v="£0.00"/>
    <s v="£0.00"/>
    <n v="0"/>
    <m/>
  </r>
  <r>
    <x v="0"/>
    <s v="Weston Favell"/>
    <s v="079 - Store Room"/>
    <s v="B "/>
    <n v="4"/>
    <s v="Joinery"/>
    <n v="401"/>
    <x v="5"/>
    <n v="40101"/>
    <x v="12"/>
    <m/>
    <m/>
    <m/>
    <x v="0"/>
    <m/>
    <n v="12"/>
    <m/>
    <m/>
    <m/>
    <m/>
    <m/>
    <m/>
    <n v="0"/>
    <x v="0"/>
    <s v="£0.00"/>
    <s v="£0.00"/>
    <s v="£0.00"/>
    <s v="£0.00"/>
    <s v="£0.00"/>
    <n v="0"/>
    <m/>
  </r>
  <r>
    <x v="0"/>
    <s v="Weston Favell"/>
    <s v="079 - Store Room"/>
    <s v="B "/>
    <n v="7"/>
    <s v="FF&amp;E"/>
    <n v="701"/>
    <x v="7"/>
    <s v="70109RV"/>
    <x v="78"/>
    <m/>
    <m/>
    <m/>
    <x v="0"/>
    <m/>
    <n v="8"/>
    <m/>
    <m/>
    <m/>
    <m/>
    <m/>
    <m/>
    <n v="0"/>
    <x v="0"/>
    <s v="£0.00"/>
    <s v="£0.00"/>
    <s v="£0.00"/>
    <s v="£0.00"/>
    <s v="£0.00"/>
    <n v="0"/>
    <m/>
  </r>
  <r>
    <x v="0"/>
    <s v="Weston Favell"/>
    <s v="121 - Store Room"/>
    <s v="B "/>
    <n v="1"/>
    <s v="Internal Finishes"/>
    <n v="101"/>
    <x v="0"/>
    <n v="10101"/>
    <x v="11"/>
    <m/>
    <m/>
    <m/>
    <x v="0"/>
    <m/>
    <n v="15"/>
    <m/>
    <m/>
    <m/>
    <m/>
    <m/>
    <m/>
    <n v="0"/>
    <x v="0"/>
    <s v="£0.00"/>
    <s v="£0.00"/>
    <s v="£0.00"/>
    <s v="£0.00"/>
    <s v="£0.00"/>
    <n v="0"/>
    <m/>
  </r>
  <r>
    <x v="0"/>
    <s v="Weston Favell"/>
    <s v="121 - Store Room"/>
    <s v="B "/>
    <n v="1"/>
    <s v="Internal Finishes"/>
    <n v="102"/>
    <x v="1"/>
    <s v="10207RV"/>
    <x v="1"/>
    <m/>
    <m/>
    <m/>
    <x v="0"/>
    <m/>
    <n v="12"/>
    <m/>
    <m/>
    <m/>
    <m/>
    <m/>
    <m/>
    <n v="0"/>
    <x v="0"/>
    <s v="£0.00"/>
    <s v="£0.00"/>
    <s v="£0.00"/>
    <s v="£0.00"/>
    <s v="£0.00"/>
    <n v="0"/>
    <m/>
  </r>
  <r>
    <x v="0"/>
    <s v="Weston Favell"/>
    <s v="121 - Store Room"/>
    <s v="B "/>
    <n v="1"/>
    <s v="Internal Finishes"/>
    <n v="102"/>
    <x v="1"/>
    <s v="10207RV"/>
    <x v="1"/>
    <s v="m2"/>
    <n v="0.3"/>
    <n v="35.380000000000003"/>
    <x v="1"/>
    <n v="35"/>
    <n v="2"/>
    <n v="10.614000000000001"/>
    <s v="Water damaged / damp "/>
    <s v="Redecorate"/>
    <s v="INT 7, INT 8"/>
    <n v="2"/>
    <n v="3"/>
    <n v="6"/>
    <x v="1"/>
    <s v="£0.00"/>
    <n v="10.614000000000001"/>
    <s v="£0.00"/>
    <s v="£0.00"/>
    <s v="£0.00"/>
    <n v="10.614000000000001"/>
    <m/>
  </r>
  <r>
    <x v="0"/>
    <s v="Weston Favell"/>
    <s v="121 - Store Room"/>
    <s v="B "/>
    <n v="1"/>
    <s v="Internal Finishes"/>
    <n v="103"/>
    <x v="2"/>
    <n v="10304"/>
    <x v="70"/>
    <m/>
    <m/>
    <m/>
    <x v="0"/>
    <m/>
    <n v="45"/>
    <m/>
    <m/>
    <m/>
    <m/>
    <m/>
    <m/>
    <n v="0"/>
    <x v="0"/>
    <s v="£0.00"/>
    <s v="£0.00"/>
    <s v="£0.00"/>
    <s v="£0.00"/>
    <s v="£0.00"/>
    <n v="0"/>
    <m/>
  </r>
  <r>
    <x v="0"/>
    <s v="Weston Favell"/>
    <s v="121 - Store Room"/>
    <s v="B "/>
    <n v="1"/>
    <s v="Internal Finishes"/>
    <n v="104"/>
    <x v="6"/>
    <n v="10401"/>
    <x v="8"/>
    <m/>
    <m/>
    <m/>
    <x v="0"/>
    <m/>
    <n v="8"/>
    <m/>
    <m/>
    <m/>
    <m/>
    <m/>
    <m/>
    <n v="0"/>
    <x v="0"/>
    <s v="£0.00"/>
    <s v="£0.00"/>
    <s v="£0.00"/>
    <s v="£0.00"/>
    <s v="£0.00"/>
    <n v="0"/>
    <m/>
  </r>
  <r>
    <x v="0"/>
    <s v="Weston Favell"/>
    <s v="121 - Store Room"/>
    <s v="B "/>
    <n v="1"/>
    <s v="Internal Finishes"/>
    <n v="104"/>
    <x v="6"/>
    <n v="10401"/>
    <x v="8"/>
    <s v="m2"/>
    <n v="2"/>
    <n v="5.31"/>
    <x v="1"/>
    <n v="5"/>
    <n v="2"/>
    <n v="10.62"/>
    <s v="Decoration affected by damp / water ingress"/>
    <s v="Redecorate following repair"/>
    <s v="INT 7"/>
    <n v="2"/>
    <n v="2"/>
    <n v="4"/>
    <x v="2"/>
    <s v="£0.00"/>
    <n v="10.62"/>
    <s v="£0.00"/>
    <s v="£0.00"/>
    <s v="£0.00"/>
    <n v="10.62"/>
    <m/>
  </r>
  <r>
    <x v="0"/>
    <s v="Weston Favell"/>
    <s v="121 - Store Room"/>
    <s v="B "/>
    <n v="3"/>
    <s v="Ironmongery"/>
    <n v="301"/>
    <x v="4"/>
    <n v="30101"/>
    <x v="4"/>
    <m/>
    <m/>
    <m/>
    <x v="0"/>
    <m/>
    <n v="10"/>
    <m/>
    <m/>
    <m/>
    <m/>
    <m/>
    <m/>
    <n v="0"/>
    <x v="0"/>
    <s v="£0.00"/>
    <s v="£0.00"/>
    <s v="£0.00"/>
    <s v="£0.00"/>
    <s v="£0.00"/>
    <n v="0"/>
    <m/>
  </r>
  <r>
    <x v="0"/>
    <s v="Weston Favell"/>
    <s v="121 - Store Room"/>
    <s v="B "/>
    <n v="4"/>
    <s v="Joinery"/>
    <n v="401"/>
    <x v="5"/>
    <n v="40101"/>
    <x v="12"/>
    <m/>
    <m/>
    <m/>
    <x v="0"/>
    <m/>
    <n v="12"/>
    <m/>
    <m/>
    <m/>
    <m/>
    <m/>
    <m/>
    <n v="0"/>
    <x v="0"/>
    <s v="£0.00"/>
    <s v="£0.00"/>
    <s v="£0.00"/>
    <s v="£0.00"/>
    <s v="£0.00"/>
    <n v="0"/>
    <m/>
  </r>
  <r>
    <x v="0"/>
    <s v="Weston Favell"/>
    <s v="125 - Interview Room"/>
    <s v="B "/>
    <n v="1"/>
    <s v="Internal Finishes"/>
    <n v="101"/>
    <x v="0"/>
    <n v="10101"/>
    <x v="11"/>
    <s v="m2"/>
    <n v="5"/>
    <n v="134"/>
    <x v="1"/>
    <n v="25"/>
    <n v="3"/>
    <n v="670"/>
    <s v="Damage to 3nr tiles"/>
    <s v="Replace ceiling tiles in room"/>
    <s v="INT 6"/>
    <n v="2"/>
    <n v="3"/>
    <n v="6"/>
    <x v="1"/>
    <s v="£0.00"/>
    <s v="£0.00"/>
    <n v="670"/>
    <s v="£0.00"/>
    <s v="£0.00"/>
    <n v="670"/>
    <m/>
  </r>
  <r>
    <x v="0"/>
    <s v="Weston Favell"/>
    <s v="125 - Interview Room"/>
    <s v="B "/>
    <n v="1"/>
    <s v="Internal Finishes"/>
    <n v="102"/>
    <x v="1"/>
    <s v="10207RV"/>
    <x v="1"/>
    <m/>
    <m/>
    <m/>
    <x v="0"/>
    <m/>
    <n v="20"/>
    <m/>
    <m/>
    <m/>
    <m/>
    <m/>
    <m/>
    <n v="0"/>
    <x v="0"/>
    <s v="£0.00"/>
    <s v="£0.00"/>
    <s v="£0.00"/>
    <s v="£0.00"/>
    <s v="£0.00"/>
    <n v="0"/>
    <m/>
  </r>
  <r>
    <x v="0"/>
    <s v="Weston Favell"/>
    <s v="125 - Interview Room"/>
    <s v="B "/>
    <n v="1"/>
    <s v="Internal Finishes"/>
    <n v="102"/>
    <x v="1"/>
    <s v="10208RV"/>
    <x v="79"/>
    <m/>
    <m/>
    <m/>
    <x v="0"/>
    <m/>
    <n v="15"/>
    <m/>
    <m/>
    <m/>
    <m/>
    <m/>
    <m/>
    <n v="0"/>
    <x v="0"/>
    <s v="£0.00"/>
    <s v="£0.00"/>
    <s v="£0.00"/>
    <s v="£0.00"/>
    <s v="£0.00"/>
    <n v="0"/>
    <m/>
  </r>
  <r>
    <x v="0"/>
    <s v="Weston Favell"/>
    <s v="125 - Interview Room"/>
    <s v="B "/>
    <n v="1"/>
    <s v="Internal Finishes"/>
    <n v="103"/>
    <x v="2"/>
    <n v="10304"/>
    <x v="70"/>
    <m/>
    <m/>
    <m/>
    <x v="4"/>
    <m/>
    <n v="45"/>
    <m/>
    <m/>
    <m/>
    <m/>
    <m/>
    <m/>
    <n v="0"/>
    <x v="0"/>
    <s v="£0.00"/>
    <s v="£0.00"/>
    <s v="£0.00"/>
    <s v="£0.00"/>
    <s v="£0.00"/>
    <n v="0"/>
    <m/>
  </r>
  <r>
    <x v="0"/>
    <s v="Weston Favell"/>
    <s v="125 - Interview Room"/>
    <s v="B "/>
    <n v="1"/>
    <s v="Internal Finishes"/>
    <n v="104"/>
    <x v="6"/>
    <n v="10401"/>
    <x v="8"/>
    <m/>
    <m/>
    <m/>
    <x v="0"/>
    <m/>
    <n v="8"/>
    <m/>
    <m/>
    <m/>
    <m/>
    <m/>
    <m/>
    <n v="0"/>
    <x v="0"/>
    <s v="£0.00"/>
    <s v="£0.00"/>
    <s v="£0.00"/>
    <s v="£0.00"/>
    <s v="£0.00"/>
    <n v="0"/>
    <m/>
  </r>
  <r>
    <x v="0"/>
    <s v="Weston Favell"/>
    <s v="125 - Interview Room"/>
    <s v="B "/>
    <n v="1"/>
    <s v="Internal Finishes"/>
    <n v="104"/>
    <x v="6"/>
    <n v="10405"/>
    <x v="72"/>
    <m/>
    <m/>
    <m/>
    <x v="0"/>
    <m/>
    <n v="8"/>
    <m/>
    <m/>
    <m/>
    <m/>
    <m/>
    <m/>
    <n v="0"/>
    <x v="0"/>
    <s v="£0.00"/>
    <s v="£0.00"/>
    <s v="£0.00"/>
    <s v="£0.00"/>
    <s v="£0.00"/>
    <n v="0"/>
    <m/>
  </r>
  <r>
    <x v="0"/>
    <s v="Weston Favell"/>
    <s v="125 - Interview Room"/>
    <s v="B "/>
    <n v="2"/>
    <s v="Door"/>
    <n v="201"/>
    <x v="3"/>
    <n v="20102"/>
    <x v="15"/>
    <m/>
    <m/>
    <m/>
    <x v="0"/>
    <m/>
    <n v="12"/>
    <m/>
    <m/>
    <m/>
    <m/>
    <m/>
    <m/>
    <n v="0"/>
    <x v="0"/>
    <s v="£0.00"/>
    <s v="£0.00"/>
    <s v="£0.00"/>
    <s v="£0.00"/>
    <s v="£0.00"/>
    <n v="0"/>
    <m/>
  </r>
  <r>
    <x v="0"/>
    <s v="Weston Favell"/>
    <s v="125 - Interview Room"/>
    <s v="B "/>
    <n v="3"/>
    <s v="Ironmongery"/>
    <n v="301"/>
    <x v="4"/>
    <n v="30101"/>
    <x v="4"/>
    <m/>
    <m/>
    <m/>
    <x v="0"/>
    <m/>
    <n v="12"/>
    <m/>
    <m/>
    <m/>
    <m/>
    <m/>
    <m/>
    <n v="0"/>
    <x v="0"/>
    <s v="£0.00"/>
    <s v="£0.00"/>
    <s v="£0.00"/>
    <s v="£0.00"/>
    <s v="£0.00"/>
    <n v="0"/>
    <m/>
  </r>
  <r>
    <x v="0"/>
    <s v="Weston Favell"/>
    <s v="125 - Interview Room"/>
    <s v="B "/>
    <n v="4"/>
    <s v="Joinery"/>
    <n v="401"/>
    <x v="5"/>
    <n v="40101"/>
    <x v="12"/>
    <m/>
    <m/>
    <m/>
    <x v="0"/>
    <m/>
    <n v="12"/>
    <m/>
    <m/>
    <m/>
    <m/>
    <m/>
    <m/>
    <n v="0"/>
    <x v="0"/>
    <s v="£0.00"/>
    <s v="£0.00"/>
    <s v="£0.00"/>
    <s v="£0.00"/>
    <s v="£0.00"/>
    <n v="0"/>
    <m/>
  </r>
  <r>
    <x v="0"/>
    <s v="Weston Favell"/>
    <s v="125 - Interview Room"/>
    <s v="B "/>
    <n v="6"/>
    <s v="Windows"/>
    <n v="601"/>
    <x v="9"/>
    <n v="60102"/>
    <x v="80"/>
    <m/>
    <m/>
    <m/>
    <x v="4"/>
    <m/>
    <n v="20"/>
    <m/>
    <m/>
    <m/>
    <m/>
    <m/>
    <m/>
    <n v="0"/>
    <x v="0"/>
    <s v="£0.00"/>
    <s v="£0.00"/>
    <s v="£0.00"/>
    <s v="£0.00"/>
    <s v="£0.00"/>
    <n v="0"/>
    <m/>
  </r>
  <r>
    <x v="0"/>
    <s v="Weston Favell"/>
    <s v="124 - Interview Room"/>
    <s v="B "/>
    <n v="1"/>
    <s v="Internal Finishes"/>
    <n v="101"/>
    <x v="0"/>
    <n v="10101"/>
    <x v="11"/>
    <m/>
    <m/>
    <m/>
    <x v="0"/>
    <m/>
    <n v="15"/>
    <m/>
    <m/>
    <m/>
    <m/>
    <m/>
    <m/>
    <m/>
    <x v="3"/>
    <s v="£0.00"/>
    <s v="£0.00"/>
    <s v="£0.00"/>
    <s v="£0.00"/>
    <s v="£0.00"/>
    <n v="0"/>
    <m/>
  </r>
  <r>
    <x v="0"/>
    <s v="Weston Favell"/>
    <s v="124 - Interview Room"/>
    <s v="B "/>
    <n v="1"/>
    <s v="Internal Finishes"/>
    <n v="102"/>
    <x v="1"/>
    <s v="10207RV"/>
    <x v="1"/>
    <m/>
    <m/>
    <m/>
    <x v="0"/>
    <m/>
    <n v="20"/>
    <m/>
    <m/>
    <m/>
    <m/>
    <m/>
    <m/>
    <n v="0"/>
    <x v="0"/>
    <s v="£0.00"/>
    <s v="£0.00"/>
    <s v="£0.00"/>
    <s v="£0.00"/>
    <s v="£0.00"/>
    <n v="0"/>
    <m/>
  </r>
  <r>
    <x v="0"/>
    <s v="Weston Favell"/>
    <s v="124 - Interview Room"/>
    <s v="B "/>
    <n v="1"/>
    <s v="Internal Finishes"/>
    <n v="102"/>
    <x v="1"/>
    <s v="10208RV"/>
    <x v="79"/>
    <m/>
    <m/>
    <m/>
    <x v="0"/>
    <m/>
    <n v="15"/>
    <m/>
    <m/>
    <m/>
    <m/>
    <m/>
    <m/>
    <n v="0"/>
    <x v="0"/>
    <s v="£0.00"/>
    <s v="£0.00"/>
    <s v="£0.00"/>
    <s v="£0.00"/>
    <s v="£0.00"/>
    <n v="0"/>
    <m/>
  </r>
  <r>
    <x v="0"/>
    <s v="Weston Favell"/>
    <s v="124 - Interview Room"/>
    <s v="B "/>
    <n v="1"/>
    <s v="Internal Finishes"/>
    <n v="103"/>
    <x v="2"/>
    <n v="10304"/>
    <x v="70"/>
    <m/>
    <m/>
    <m/>
    <x v="4"/>
    <m/>
    <n v="45"/>
    <m/>
    <m/>
    <m/>
    <m/>
    <m/>
    <m/>
    <n v="0"/>
    <x v="0"/>
    <s v="£0.00"/>
    <s v="£0.00"/>
    <s v="£0.00"/>
    <s v="£0.00"/>
    <s v="£0.00"/>
    <n v="0"/>
    <m/>
  </r>
  <r>
    <x v="0"/>
    <s v="Weston Favell"/>
    <s v="124 - Interview Room"/>
    <s v="B "/>
    <n v="1"/>
    <s v="Internal Finishes"/>
    <n v="104"/>
    <x v="6"/>
    <n v="10401"/>
    <x v="8"/>
    <m/>
    <m/>
    <m/>
    <x v="0"/>
    <m/>
    <n v="8"/>
    <m/>
    <m/>
    <m/>
    <m/>
    <m/>
    <m/>
    <n v="0"/>
    <x v="0"/>
    <s v="£0.00"/>
    <s v="£0.00"/>
    <s v="£0.00"/>
    <s v="£0.00"/>
    <s v="£0.00"/>
    <n v="0"/>
    <m/>
  </r>
  <r>
    <x v="0"/>
    <s v="Weston Favell"/>
    <s v="124 - Interview Room"/>
    <s v="B "/>
    <n v="1"/>
    <s v="Internal Finishes"/>
    <n v="104"/>
    <x v="6"/>
    <n v="10405"/>
    <x v="72"/>
    <m/>
    <m/>
    <m/>
    <x v="0"/>
    <m/>
    <n v="8"/>
    <m/>
    <m/>
    <m/>
    <m/>
    <m/>
    <m/>
    <n v="0"/>
    <x v="0"/>
    <s v="£0.00"/>
    <s v="£0.00"/>
    <s v="£0.00"/>
    <s v="£0.00"/>
    <s v="£0.00"/>
    <n v="0"/>
    <m/>
  </r>
  <r>
    <x v="0"/>
    <s v="Weston Favell"/>
    <s v="124 - Interview Room"/>
    <s v="B "/>
    <n v="2"/>
    <s v="Door"/>
    <n v="201"/>
    <x v="3"/>
    <n v="20102"/>
    <x v="15"/>
    <m/>
    <m/>
    <m/>
    <x v="0"/>
    <m/>
    <n v="12"/>
    <m/>
    <m/>
    <m/>
    <m/>
    <m/>
    <m/>
    <n v="0"/>
    <x v="0"/>
    <s v="£0.00"/>
    <s v="£0.00"/>
    <s v="£0.00"/>
    <s v="£0.00"/>
    <s v="£0.00"/>
    <n v="0"/>
    <m/>
  </r>
  <r>
    <x v="0"/>
    <s v="Weston Favell"/>
    <s v="124 - Interview Room"/>
    <s v="B "/>
    <n v="3"/>
    <s v="Ironmongery"/>
    <n v="301"/>
    <x v="4"/>
    <n v="30101"/>
    <x v="4"/>
    <m/>
    <m/>
    <m/>
    <x v="0"/>
    <m/>
    <n v="12"/>
    <m/>
    <m/>
    <m/>
    <m/>
    <m/>
    <m/>
    <n v="0"/>
    <x v="0"/>
    <s v="£0.00"/>
    <s v="£0.00"/>
    <s v="£0.00"/>
    <s v="£0.00"/>
    <s v="£0.00"/>
    <n v="0"/>
    <m/>
  </r>
  <r>
    <x v="0"/>
    <s v="Weston Favell"/>
    <s v="124 - Interview Room"/>
    <s v="B "/>
    <n v="4"/>
    <s v="Joinery"/>
    <n v="401"/>
    <x v="5"/>
    <n v="40101"/>
    <x v="12"/>
    <m/>
    <m/>
    <m/>
    <x v="0"/>
    <m/>
    <n v="12"/>
    <m/>
    <m/>
    <m/>
    <m/>
    <m/>
    <m/>
    <n v="0"/>
    <x v="0"/>
    <s v="£0.00"/>
    <s v="£0.00"/>
    <s v="£0.00"/>
    <s v="£0.00"/>
    <s v="£0.00"/>
    <n v="0"/>
    <m/>
  </r>
  <r>
    <x v="0"/>
    <s v="Weston Favell"/>
    <s v="124 - Interview Room"/>
    <s v="B "/>
    <n v="6"/>
    <s v="Windows"/>
    <n v="601"/>
    <x v="9"/>
    <n v="60101"/>
    <x v="45"/>
    <m/>
    <m/>
    <m/>
    <x v="4"/>
    <m/>
    <n v="20"/>
    <m/>
    <m/>
    <m/>
    <m/>
    <m/>
    <m/>
    <n v="0"/>
    <x v="0"/>
    <s v="£0.00"/>
    <s v="£0.00"/>
    <s v="£0.00"/>
    <s v="£0.00"/>
    <s v="£0.00"/>
    <n v="0"/>
    <m/>
  </r>
  <r>
    <x v="0"/>
    <s v="Weston Favell"/>
    <s v="124 - Interview Room"/>
    <s v="B "/>
    <n v="7"/>
    <s v="FF&amp;E"/>
    <n v="701"/>
    <x v="7"/>
    <s v="70109RV"/>
    <x v="81"/>
    <m/>
    <m/>
    <m/>
    <x v="0"/>
    <m/>
    <n v="12"/>
    <m/>
    <m/>
    <m/>
    <m/>
    <m/>
    <m/>
    <n v="0"/>
    <x v="0"/>
    <s v="£0.00"/>
    <s v="£0.00"/>
    <s v="£0.00"/>
    <s v="£0.00"/>
    <s v="£0.00"/>
    <n v="0"/>
    <m/>
  </r>
  <r>
    <x v="0"/>
    <s v="Weston Favell"/>
    <s v="092 - Bedding Store"/>
    <s v="B "/>
    <n v="1"/>
    <s v="Internal Finishes"/>
    <n v="101"/>
    <x v="0"/>
    <n v="10102"/>
    <x v="0"/>
    <m/>
    <m/>
    <m/>
    <x v="0"/>
    <m/>
    <n v="8"/>
    <m/>
    <m/>
    <m/>
    <m/>
    <m/>
    <m/>
    <n v="0"/>
    <x v="0"/>
    <s v="£0.00"/>
    <s v="£0.00"/>
    <s v="£0.00"/>
    <s v="£0.00"/>
    <s v="£0.00"/>
    <n v="0"/>
    <m/>
  </r>
  <r>
    <x v="0"/>
    <s v="Weston Favell"/>
    <s v="092 - Bedding Store"/>
    <s v="B "/>
    <n v="1"/>
    <s v="Internal Finishes"/>
    <n v="102"/>
    <x v="1"/>
    <s v="10207RV"/>
    <x v="1"/>
    <m/>
    <m/>
    <m/>
    <x v="0"/>
    <m/>
    <n v="12"/>
    <m/>
    <m/>
    <m/>
    <m/>
    <m/>
    <m/>
    <n v="0"/>
    <x v="0"/>
    <s v="£0.00"/>
    <s v="£0.00"/>
    <s v="£0.00"/>
    <s v="£0.00"/>
    <s v="£0.00"/>
    <n v="0"/>
    <m/>
  </r>
  <r>
    <x v="0"/>
    <s v="Weston Favell"/>
    <s v="092 - Bedding Store"/>
    <s v="B "/>
    <n v="1"/>
    <s v="Internal Finishes"/>
    <n v="103"/>
    <x v="2"/>
    <n v="10304"/>
    <x v="70"/>
    <m/>
    <m/>
    <m/>
    <x v="0"/>
    <m/>
    <n v="45"/>
    <m/>
    <m/>
    <m/>
    <m/>
    <m/>
    <m/>
    <n v="0"/>
    <x v="0"/>
    <s v="£0.00"/>
    <s v="£0.00"/>
    <s v="£0.00"/>
    <s v="£0.00"/>
    <s v="£0.00"/>
    <n v="0"/>
    <m/>
  </r>
  <r>
    <x v="0"/>
    <s v="Weston Favell"/>
    <s v="092 - Bedding Store"/>
    <s v="B "/>
    <n v="1"/>
    <s v="Internal Finishes"/>
    <n v="104"/>
    <x v="6"/>
    <n v="10401"/>
    <x v="8"/>
    <m/>
    <m/>
    <m/>
    <x v="0"/>
    <m/>
    <n v="8"/>
    <m/>
    <m/>
    <m/>
    <m/>
    <m/>
    <m/>
    <n v="0"/>
    <x v="0"/>
    <s v="£0.00"/>
    <s v="£0.00"/>
    <s v="£0.00"/>
    <s v="£0.00"/>
    <s v="£0.00"/>
    <n v="0"/>
    <s v="Portaflec Paint"/>
  </r>
  <r>
    <x v="0"/>
    <s v="Weston Favell"/>
    <s v="092 - Bedding Store"/>
    <s v="B "/>
    <n v="1"/>
    <s v="Internal Finishes"/>
    <n v="104"/>
    <x v="6"/>
    <n v="10405"/>
    <x v="72"/>
    <m/>
    <m/>
    <m/>
    <x v="0"/>
    <m/>
    <n v="8"/>
    <m/>
    <m/>
    <m/>
    <m/>
    <m/>
    <m/>
    <n v="0"/>
    <x v="0"/>
    <s v="£0.00"/>
    <s v="£0.00"/>
    <s v="£0.00"/>
    <s v="£0.00"/>
    <s v="£0.00"/>
    <n v="0"/>
    <m/>
  </r>
  <r>
    <x v="0"/>
    <s v="Weston Favell"/>
    <s v="092 - Bedding Store"/>
    <s v="B "/>
    <n v="2"/>
    <s v="Door"/>
    <n v="201"/>
    <x v="3"/>
    <n v="20101"/>
    <x v="39"/>
    <m/>
    <m/>
    <m/>
    <x v="0"/>
    <m/>
    <n v="10"/>
    <m/>
    <m/>
    <m/>
    <m/>
    <m/>
    <m/>
    <n v="0"/>
    <x v="0"/>
    <s v="£0.00"/>
    <s v="£0.00"/>
    <s v="£0.00"/>
    <s v="£0.00"/>
    <s v="£0.00"/>
    <n v="0"/>
    <m/>
  </r>
  <r>
    <x v="0"/>
    <s v="Weston Favell"/>
    <s v="092 - Bedding Store"/>
    <s v="B "/>
    <n v="3"/>
    <s v="Ironmongery"/>
    <n v="301"/>
    <x v="4"/>
    <n v="30101"/>
    <x v="4"/>
    <m/>
    <m/>
    <m/>
    <x v="0"/>
    <m/>
    <n v="10"/>
    <m/>
    <m/>
    <m/>
    <m/>
    <m/>
    <m/>
    <n v="0"/>
    <x v="0"/>
    <s v="£0.00"/>
    <s v="£0.00"/>
    <s v="£0.00"/>
    <s v="£0.00"/>
    <s v="£0.00"/>
    <n v="0"/>
    <m/>
  </r>
  <r>
    <x v="0"/>
    <s v="Weston Favell"/>
    <s v="092 - Bedding Store"/>
    <s v="B "/>
    <n v="4"/>
    <s v="Joinery"/>
    <n v="401"/>
    <x v="5"/>
    <n v="40101"/>
    <x v="12"/>
    <m/>
    <m/>
    <m/>
    <x v="0"/>
    <m/>
    <n v="12"/>
    <m/>
    <m/>
    <m/>
    <m/>
    <m/>
    <m/>
    <n v="0"/>
    <x v="0"/>
    <s v="£0.00"/>
    <s v="£0.00"/>
    <s v="£0.00"/>
    <s v="£0.00"/>
    <s v="£0.00"/>
    <n v="0"/>
    <m/>
  </r>
  <r>
    <x v="0"/>
    <s v="Weston Favell"/>
    <s v="097 - Bedding Store"/>
    <s v="B "/>
    <n v="1"/>
    <s v="Internal Finishes"/>
    <n v="101"/>
    <x v="0"/>
    <n v="10102"/>
    <x v="0"/>
    <m/>
    <m/>
    <m/>
    <x v="0"/>
    <m/>
    <n v="8"/>
    <m/>
    <m/>
    <m/>
    <m/>
    <m/>
    <m/>
    <n v="0"/>
    <x v="0"/>
    <s v="£0.00"/>
    <s v="£0.00"/>
    <s v="£0.00"/>
    <s v="£0.00"/>
    <s v="£0.00"/>
    <n v="0"/>
    <m/>
  </r>
  <r>
    <x v="0"/>
    <s v="Weston Favell"/>
    <s v="097 - Bedding Store"/>
    <s v="B "/>
    <n v="1"/>
    <s v="Internal Finishes"/>
    <n v="102"/>
    <x v="1"/>
    <s v="10207RV"/>
    <x v="1"/>
    <m/>
    <m/>
    <m/>
    <x v="0"/>
    <m/>
    <n v="12"/>
    <m/>
    <m/>
    <m/>
    <m/>
    <m/>
    <m/>
    <n v="0"/>
    <x v="0"/>
    <s v="£0.00"/>
    <s v="£0.00"/>
    <s v="£0.00"/>
    <s v="£0.00"/>
    <s v="£0.00"/>
    <n v="0"/>
    <m/>
  </r>
  <r>
    <x v="0"/>
    <s v="Weston Favell"/>
    <s v="097 - Bedding Store"/>
    <s v="B "/>
    <n v="1"/>
    <s v="Internal Finishes"/>
    <n v="103"/>
    <x v="2"/>
    <n v="10304"/>
    <x v="70"/>
    <m/>
    <m/>
    <m/>
    <x v="0"/>
    <m/>
    <n v="45"/>
    <m/>
    <m/>
    <m/>
    <m/>
    <m/>
    <m/>
    <n v="0"/>
    <x v="0"/>
    <s v="£0.00"/>
    <s v="£0.00"/>
    <s v="£0.00"/>
    <s v="£0.00"/>
    <s v="£0.00"/>
    <n v="0"/>
    <m/>
  </r>
  <r>
    <x v="0"/>
    <s v="Weston Favell"/>
    <s v="097 - Bedding Store"/>
    <s v="B "/>
    <n v="1"/>
    <s v="Internal Finishes"/>
    <n v="104"/>
    <x v="6"/>
    <n v="10401"/>
    <x v="8"/>
    <m/>
    <m/>
    <m/>
    <x v="0"/>
    <m/>
    <n v="8"/>
    <m/>
    <m/>
    <m/>
    <m/>
    <m/>
    <m/>
    <n v="0"/>
    <x v="0"/>
    <s v="£0.00"/>
    <s v="£0.00"/>
    <s v="£0.00"/>
    <s v="£0.00"/>
    <s v="£0.00"/>
    <n v="0"/>
    <s v="Portaflec Paint"/>
  </r>
  <r>
    <x v="0"/>
    <s v="Weston Favell"/>
    <s v="097 - Bedding Store"/>
    <s v="B "/>
    <n v="1"/>
    <s v="Internal Finishes"/>
    <n v="104"/>
    <x v="6"/>
    <n v="10405"/>
    <x v="72"/>
    <m/>
    <m/>
    <m/>
    <x v="0"/>
    <m/>
    <n v="8"/>
    <m/>
    <m/>
    <m/>
    <m/>
    <m/>
    <m/>
    <n v="0"/>
    <x v="0"/>
    <s v="£0.00"/>
    <s v="£0.00"/>
    <s v="£0.00"/>
    <s v="£0.00"/>
    <s v="£0.00"/>
    <n v="0"/>
    <m/>
  </r>
  <r>
    <x v="0"/>
    <s v="Weston Favell"/>
    <s v="097 - Bedding Store"/>
    <s v="B "/>
    <n v="2"/>
    <s v="Door"/>
    <n v="201"/>
    <x v="3"/>
    <n v="20101"/>
    <x v="39"/>
    <m/>
    <m/>
    <m/>
    <x v="0"/>
    <m/>
    <n v="10"/>
    <m/>
    <m/>
    <m/>
    <m/>
    <m/>
    <m/>
    <n v="0"/>
    <x v="0"/>
    <s v="£0.00"/>
    <s v="£0.00"/>
    <s v="£0.00"/>
    <s v="£0.00"/>
    <s v="£0.00"/>
    <n v="0"/>
    <m/>
  </r>
  <r>
    <x v="0"/>
    <s v="Weston Favell"/>
    <s v="097 - Bedding Store"/>
    <s v="B "/>
    <n v="3"/>
    <s v="Ironmongery"/>
    <n v="301"/>
    <x v="4"/>
    <n v="30101"/>
    <x v="4"/>
    <m/>
    <m/>
    <m/>
    <x v="0"/>
    <m/>
    <n v="10"/>
    <m/>
    <m/>
    <m/>
    <m/>
    <m/>
    <m/>
    <n v="0"/>
    <x v="0"/>
    <s v="£0.00"/>
    <s v="£0.00"/>
    <s v="£0.00"/>
    <s v="£0.00"/>
    <s v="£0.00"/>
    <n v="0"/>
    <m/>
  </r>
  <r>
    <x v="0"/>
    <s v="Weston Favell"/>
    <s v="097 - Bedding Store"/>
    <s v="B "/>
    <n v="4"/>
    <s v="Joinery"/>
    <n v="401"/>
    <x v="5"/>
    <n v="40101"/>
    <x v="12"/>
    <m/>
    <m/>
    <m/>
    <x v="0"/>
    <m/>
    <n v="12"/>
    <m/>
    <m/>
    <m/>
    <m/>
    <m/>
    <m/>
    <n v="0"/>
    <x v="0"/>
    <s v="£0.00"/>
    <s v="£0.00"/>
    <s v="£0.00"/>
    <s v="£0.00"/>
    <s v="£0.00"/>
    <n v="0"/>
    <m/>
  </r>
  <r>
    <x v="0"/>
    <s v="Weston Favell"/>
    <s v="099 - Corridor"/>
    <s v="B "/>
    <n v="1"/>
    <s v="Internal Finishes"/>
    <n v="101"/>
    <x v="0"/>
    <s v="10108RV"/>
    <x v="82"/>
    <m/>
    <m/>
    <m/>
    <x v="0"/>
    <m/>
    <n v="15"/>
    <m/>
    <m/>
    <m/>
    <m/>
    <m/>
    <m/>
    <n v="0"/>
    <x v="0"/>
    <s v="£0.00"/>
    <s v="£0.00"/>
    <s v="£0.00"/>
    <s v="£0.00"/>
    <s v="£0.00"/>
    <n v="0"/>
    <m/>
  </r>
  <r>
    <x v="0"/>
    <s v="Weston Favell"/>
    <s v="099 - Corridor"/>
    <s v="B "/>
    <n v="1"/>
    <s v="Internal Finishes"/>
    <n v="102"/>
    <x v="1"/>
    <s v="10207RV"/>
    <x v="1"/>
    <m/>
    <m/>
    <m/>
    <x v="0"/>
    <m/>
    <n v="12"/>
    <m/>
    <m/>
    <m/>
    <m/>
    <m/>
    <m/>
    <n v="0"/>
    <x v="0"/>
    <s v="£0.00"/>
    <s v="£0.00"/>
    <s v="£0.00"/>
    <s v="£0.00"/>
    <s v="£0.00"/>
    <n v="0"/>
    <m/>
  </r>
  <r>
    <x v="0"/>
    <s v="Weston Favell"/>
    <s v="099 - Corridor"/>
    <s v="B "/>
    <n v="1"/>
    <s v="Internal Finishes"/>
    <n v="102"/>
    <x v="1"/>
    <s v="10207RV"/>
    <x v="1"/>
    <s v="m2"/>
    <n v="2"/>
    <n v="35.380000000000003"/>
    <x v="1"/>
    <n v="35"/>
    <n v="2"/>
    <n v="70.760000000000005"/>
    <s v="Water damaged / damp area near sink"/>
    <s v="Redecorate"/>
    <s v="INT 7, INT 8"/>
    <n v="2"/>
    <n v="3"/>
    <n v="6"/>
    <x v="1"/>
    <s v="£0.00"/>
    <n v="70.760000000000005"/>
    <s v="£0.00"/>
    <s v="£0.00"/>
    <s v="£0.00"/>
    <n v="70.760000000000005"/>
    <m/>
  </r>
  <r>
    <x v="0"/>
    <s v="Weston Favell"/>
    <s v="099 - Corridor"/>
    <s v="B "/>
    <n v="1"/>
    <s v="Internal Finishes"/>
    <n v="103"/>
    <x v="2"/>
    <n v="10304"/>
    <x v="70"/>
    <m/>
    <m/>
    <m/>
    <x v="0"/>
    <m/>
    <n v="45"/>
    <m/>
    <m/>
    <m/>
    <m/>
    <m/>
    <m/>
    <n v="0"/>
    <x v="0"/>
    <s v="£0.00"/>
    <s v="£0.00"/>
    <s v="£0.00"/>
    <s v="£0.00"/>
    <s v="£0.00"/>
    <n v="0"/>
    <m/>
  </r>
  <r>
    <x v="0"/>
    <s v="Weston Favell"/>
    <s v="099 - Corridor"/>
    <s v="B "/>
    <n v="1"/>
    <s v="Internal Finishes"/>
    <n v="104"/>
    <x v="6"/>
    <n v="10401"/>
    <x v="8"/>
    <m/>
    <m/>
    <m/>
    <x v="0"/>
    <m/>
    <n v="8"/>
    <m/>
    <m/>
    <m/>
    <m/>
    <m/>
    <m/>
    <n v="0"/>
    <x v="0"/>
    <s v="£0.00"/>
    <s v="£0.00"/>
    <s v="£0.00"/>
    <s v="£0.00"/>
    <s v="£0.00"/>
    <n v="0"/>
    <m/>
  </r>
  <r>
    <x v="0"/>
    <s v="Weston Favell"/>
    <s v="099 - Corridor"/>
    <s v="B "/>
    <n v="1"/>
    <s v="Internal Finishes"/>
    <n v="104"/>
    <x v="6"/>
    <n v="10401"/>
    <x v="8"/>
    <s v="m2"/>
    <n v="2"/>
    <n v="5.31"/>
    <x v="1"/>
    <n v="5"/>
    <n v="2"/>
    <n v="10.62"/>
    <s v="Decoration affected by damp / water ingress"/>
    <s v="Redecorate following repair"/>
    <s v="INT 7"/>
    <n v="2"/>
    <n v="2"/>
    <n v="4"/>
    <x v="2"/>
    <s v="£0.00"/>
    <n v="10.62"/>
    <s v="£0.00"/>
    <s v="£0.00"/>
    <s v="£0.00"/>
    <n v="10.62"/>
    <m/>
  </r>
  <r>
    <x v="0"/>
    <s v="Weston Favell"/>
    <s v="099 - Corridor"/>
    <s v="B "/>
    <n v="1"/>
    <s v="Internal Finishes"/>
    <n v="104"/>
    <x v="6"/>
    <n v="10405"/>
    <x v="72"/>
    <m/>
    <m/>
    <m/>
    <x v="0"/>
    <m/>
    <n v="8"/>
    <m/>
    <m/>
    <m/>
    <m/>
    <m/>
    <m/>
    <n v="0"/>
    <x v="0"/>
    <s v="£0.00"/>
    <s v="£0.00"/>
    <s v="£0.00"/>
    <s v="£0.00"/>
    <s v="£0.00"/>
    <n v="0"/>
    <m/>
  </r>
  <r>
    <x v="0"/>
    <s v="Weston Favell"/>
    <s v="099 - Corridor"/>
    <s v="B "/>
    <n v="2"/>
    <s v="Door"/>
    <n v="201"/>
    <x v="3"/>
    <n v="20112"/>
    <x v="83"/>
    <m/>
    <m/>
    <m/>
    <x v="4"/>
    <m/>
    <n v="20"/>
    <m/>
    <m/>
    <m/>
    <m/>
    <m/>
    <m/>
    <n v="0"/>
    <x v="0"/>
    <s v="£0.00"/>
    <s v="£0.00"/>
    <s v="£0.00"/>
    <s v="£0.00"/>
    <s v="£0.00"/>
    <n v="0"/>
    <m/>
  </r>
  <r>
    <x v="0"/>
    <s v="Weston Favell"/>
    <s v="099 - Corridor"/>
    <s v="B "/>
    <n v="3"/>
    <s v="Ironmongery"/>
    <n v="301"/>
    <x v="4"/>
    <n v="30101"/>
    <x v="4"/>
    <m/>
    <m/>
    <m/>
    <x v="0"/>
    <m/>
    <n v="10"/>
    <m/>
    <m/>
    <m/>
    <m/>
    <m/>
    <m/>
    <n v="0"/>
    <x v="0"/>
    <s v="£0.00"/>
    <s v="£0.00"/>
    <s v="£0.00"/>
    <s v="£0.00"/>
    <s v="£0.00"/>
    <n v="0"/>
    <m/>
  </r>
  <r>
    <x v="0"/>
    <s v="Weston Favell"/>
    <s v="099 - Corridor"/>
    <s v="B "/>
    <n v="4"/>
    <s v="Joinery"/>
    <n v="401"/>
    <x v="5"/>
    <n v="40101"/>
    <x v="12"/>
    <m/>
    <m/>
    <m/>
    <x v="0"/>
    <m/>
    <n v="12"/>
    <m/>
    <m/>
    <m/>
    <m/>
    <m/>
    <m/>
    <n v="0"/>
    <x v="0"/>
    <s v="£0.00"/>
    <s v="£0.00"/>
    <s v="£0.00"/>
    <s v="£0.00"/>
    <s v="£0.00"/>
    <n v="0"/>
    <m/>
  </r>
  <r>
    <x v="0"/>
    <s v="Weston Favell"/>
    <s v="099 - Corridor"/>
    <s v="B "/>
    <n v="5"/>
    <s v="Sanitary ware"/>
    <n v="502"/>
    <x v="8"/>
    <n v="50202"/>
    <x v="76"/>
    <s v="Item"/>
    <n v="1"/>
    <n v="100"/>
    <x v="3"/>
    <n v="20"/>
    <n v="1"/>
    <n v="100"/>
    <s v="Sink is becoming detached from the wall. "/>
    <s v="Re-fix sink to wall (renew mastic seals)"/>
    <s v="INT 12"/>
    <n v="3"/>
    <n v="3"/>
    <n v="9"/>
    <x v="1"/>
    <n v="100"/>
    <s v="£0.00"/>
    <s v="£0.00"/>
    <s v="£0.00"/>
    <s v="£0.00"/>
    <n v="100"/>
    <m/>
  </r>
  <r>
    <x v="0"/>
    <s v="Weston Favell"/>
    <s v="087 - Corridor"/>
    <s v="B "/>
    <n v="1"/>
    <s v="Internal Finishes"/>
    <n v="101"/>
    <x v="0"/>
    <s v="10108RV"/>
    <x v="82"/>
    <m/>
    <m/>
    <m/>
    <x v="0"/>
    <m/>
    <n v="15"/>
    <m/>
    <m/>
    <m/>
    <m/>
    <m/>
    <m/>
    <n v="0"/>
    <x v="0"/>
    <s v="£0.00"/>
    <s v="£0.00"/>
    <s v="£0.00"/>
    <s v="£0.00"/>
    <s v="£0.00"/>
    <n v="0"/>
    <m/>
  </r>
  <r>
    <x v="0"/>
    <s v="Weston Favell"/>
    <s v="087 - Corridor"/>
    <s v="B "/>
    <n v="1"/>
    <s v="Internal Finishes"/>
    <n v="102"/>
    <x v="1"/>
    <s v="10207RV"/>
    <x v="1"/>
    <m/>
    <m/>
    <m/>
    <x v="0"/>
    <m/>
    <n v="12"/>
    <m/>
    <m/>
    <m/>
    <m/>
    <m/>
    <m/>
    <n v="0"/>
    <x v="0"/>
    <s v="£0.00"/>
    <s v="£0.00"/>
    <s v="£0.00"/>
    <s v="£0.00"/>
    <s v="£0.00"/>
    <n v="0"/>
    <m/>
  </r>
  <r>
    <x v="0"/>
    <s v="Weston Favell"/>
    <s v="087 - Corridor"/>
    <s v="B "/>
    <n v="1"/>
    <s v="Internal Finishes"/>
    <n v="102"/>
    <x v="1"/>
    <s v="10209RV"/>
    <x v="84"/>
    <m/>
    <m/>
    <m/>
    <x v="0"/>
    <m/>
    <n v="12"/>
    <m/>
    <m/>
    <m/>
    <m/>
    <m/>
    <m/>
    <n v="0"/>
    <x v="0"/>
    <s v="£0.00"/>
    <s v="£0.00"/>
    <s v="£0.00"/>
    <s v="£0.00"/>
    <s v="£0.00"/>
    <n v="0"/>
    <m/>
  </r>
  <r>
    <x v="0"/>
    <s v="Weston Favell"/>
    <s v="087 - Corridor"/>
    <s v="B "/>
    <n v="1"/>
    <s v="Internal Finishes"/>
    <n v="103"/>
    <x v="2"/>
    <n v="10304"/>
    <x v="70"/>
    <m/>
    <m/>
    <m/>
    <x v="0"/>
    <m/>
    <n v="45"/>
    <m/>
    <m/>
    <m/>
    <m/>
    <m/>
    <m/>
    <n v="0"/>
    <x v="0"/>
    <s v="£0.00"/>
    <s v="£0.00"/>
    <s v="£0.00"/>
    <s v="£0.00"/>
    <s v="£0.00"/>
    <n v="0"/>
    <m/>
  </r>
  <r>
    <x v="0"/>
    <s v="Weston Favell"/>
    <s v="087 - Corridor"/>
    <s v="B "/>
    <n v="1"/>
    <s v="Internal Finishes"/>
    <n v="104"/>
    <x v="6"/>
    <n v="10401"/>
    <x v="8"/>
    <m/>
    <m/>
    <m/>
    <x v="0"/>
    <m/>
    <n v="8"/>
    <m/>
    <m/>
    <m/>
    <m/>
    <m/>
    <m/>
    <n v="0"/>
    <x v="0"/>
    <s v="£0.00"/>
    <s v="£0.00"/>
    <s v="£0.00"/>
    <s v="£0.00"/>
    <s v="£0.00"/>
    <n v="0"/>
    <m/>
  </r>
  <r>
    <x v="0"/>
    <s v="Weston Favell"/>
    <s v="087 - Corridor"/>
    <s v="B "/>
    <n v="1"/>
    <s v="Internal Finishes"/>
    <n v="104"/>
    <x v="6"/>
    <n v="10405"/>
    <x v="72"/>
    <m/>
    <m/>
    <m/>
    <x v="0"/>
    <m/>
    <n v="8"/>
    <m/>
    <m/>
    <m/>
    <m/>
    <m/>
    <m/>
    <n v="0"/>
    <x v="0"/>
    <s v="£0.00"/>
    <s v="£0.00"/>
    <s v="£0.00"/>
    <s v="£0.00"/>
    <s v="£0.00"/>
    <n v="0"/>
    <m/>
  </r>
  <r>
    <x v="0"/>
    <s v="Weston Favell"/>
    <s v="087 - Corridor"/>
    <s v="B "/>
    <n v="2"/>
    <s v="Door"/>
    <n v="201"/>
    <x v="3"/>
    <n v="20112"/>
    <x v="83"/>
    <m/>
    <m/>
    <m/>
    <x v="4"/>
    <m/>
    <n v="20"/>
    <m/>
    <m/>
    <m/>
    <m/>
    <m/>
    <m/>
    <n v="0"/>
    <x v="0"/>
    <s v="£0.00"/>
    <s v="£0.00"/>
    <s v="£0.00"/>
    <s v="£0.00"/>
    <s v="£0.00"/>
    <n v="0"/>
    <m/>
  </r>
  <r>
    <x v="0"/>
    <s v="Weston Favell"/>
    <s v="087 - Corridor"/>
    <s v="B "/>
    <n v="3"/>
    <s v="Ironmongery"/>
    <n v="301"/>
    <x v="4"/>
    <n v="30101"/>
    <x v="4"/>
    <m/>
    <m/>
    <m/>
    <x v="0"/>
    <m/>
    <n v="10"/>
    <m/>
    <m/>
    <m/>
    <m/>
    <m/>
    <m/>
    <n v="0"/>
    <x v="0"/>
    <s v="£0.00"/>
    <s v="£0.00"/>
    <s v="£0.00"/>
    <s v="£0.00"/>
    <s v="£0.00"/>
    <n v="0"/>
    <m/>
  </r>
  <r>
    <x v="0"/>
    <s v="Weston Favell"/>
    <s v="087 - Corridor"/>
    <s v="B "/>
    <n v="5"/>
    <s v="Sanitary ware"/>
    <n v="502"/>
    <x v="8"/>
    <n v="50202"/>
    <x v="76"/>
    <m/>
    <m/>
    <m/>
    <x v="0"/>
    <m/>
    <n v="10"/>
    <m/>
    <m/>
    <m/>
    <m/>
    <m/>
    <m/>
    <n v="0"/>
    <x v="0"/>
    <s v="£0.00"/>
    <s v="£0.00"/>
    <s v="£0.00"/>
    <s v="£0.00"/>
    <s v="£0.00"/>
    <n v="0"/>
    <s v="Mastic seals are exhibiting signs of wear but still functioning."/>
  </r>
  <r>
    <x v="0"/>
    <s v="Weston Favell"/>
    <s v="087 - Corridor"/>
    <s v="B "/>
    <n v="5"/>
    <s v="Sanitary ware"/>
    <n v="502"/>
    <x v="8"/>
    <n v="50203"/>
    <x v="16"/>
    <m/>
    <m/>
    <m/>
    <x v="0"/>
    <m/>
    <n v="15"/>
    <m/>
    <m/>
    <m/>
    <m/>
    <m/>
    <m/>
    <n v="0"/>
    <x v="0"/>
    <s v="£0.00"/>
    <s v="£0.00"/>
    <s v="£0.00"/>
    <s v="£0.00"/>
    <s v="£0.00"/>
    <n v="0"/>
    <m/>
  </r>
  <r>
    <x v="0"/>
    <s v="Weston Favell"/>
    <s v="087 - Corridor"/>
    <s v="B "/>
    <n v="5"/>
    <s v="Sanitary ware"/>
    <n v="505"/>
    <x v="15"/>
    <n v="50501"/>
    <x v="85"/>
    <m/>
    <m/>
    <m/>
    <x v="0"/>
    <m/>
    <n v="8"/>
    <m/>
    <m/>
    <m/>
    <m/>
    <m/>
    <m/>
    <n v="0"/>
    <x v="0"/>
    <s v="£0.00"/>
    <s v="£0.00"/>
    <s v="£0.00"/>
    <s v="£0.00"/>
    <s v="£0.00"/>
    <n v="0"/>
    <m/>
  </r>
  <r>
    <x v="0"/>
    <s v="Weston Favell"/>
    <s v="087 - Corridor"/>
    <s v="B "/>
    <n v="5"/>
    <s v="Sanitary ware"/>
    <n v="507"/>
    <x v="12"/>
    <n v="50701"/>
    <x v="86"/>
    <m/>
    <m/>
    <m/>
    <x v="0"/>
    <m/>
    <n v="8"/>
    <m/>
    <m/>
    <m/>
    <m/>
    <m/>
    <m/>
    <n v="0"/>
    <x v="0"/>
    <s v="£0.00"/>
    <s v="£0.00"/>
    <s v="£0.00"/>
    <s v="£0.00"/>
    <s v="£0.00"/>
    <n v="0"/>
    <m/>
  </r>
  <r>
    <x v="0"/>
    <s v="Weston Favell"/>
    <s v="082 - Corridor"/>
    <s v="B "/>
    <n v="1"/>
    <s v="Internal Finishes"/>
    <n v="101"/>
    <x v="0"/>
    <s v="10108RV"/>
    <x v="82"/>
    <m/>
    <m/>
    <m/>
    <x v="0"/>
    <m/>
    <n v="12"/>
    <m/>
    <m/>
    <m/>
    <m/>
    <m/>
    <m/>
    <n v="0"/>
    <x v="0"/>
    <s v="£0.00"/>
    <s v="£0.00"/>
    <s v="£0.00"/>
    <s v="£0.00"/>
    <s v="£0.00"/>
    <n v="0"/>
    <m/>
  </r>
  <r>
    <x v="0"/>
    <s v="Weston Favell"/>
    <s v="082 - Corridor"/>
    <s v="B "/>
    <n v="1"/>
    <s v="Internal Finishes"/>
    <n v="102"/>
    <x v="1"/>
    <s v="10207RV"/>
    <x v="1"/>
    <m/>
    <m/>
    <m/>
    <x v="0"/>
    <m/>
    <n v="12"/>
    <m/>
    <m/>
    <m/>
    <m/>
    <m/>
    <m/>
    <n v="0"/>
    <x v="0"/>
    <s v="£0.00"/>
    <s v="£0.00"/>
    <s v="£0.00"/>
    <s v="£0.00"/>
    <s v="£0.00"/>
    <n v="0"/>
    <m/>
  </r>
  <r>
    <x v="0"/>
    <s v="Weston Favell"/>
    <s v="082 - Corridor"/>
    <s v="B "/>
    <n v="1"/>
    <s v="Internal Finishes"/>
    <n v="103"/>
    <x v="2"/>
    <n v="10304"/>
    <x v="70"/>
    <m/>
    <m/>
    <m/>
    <x v="0"/>
    <m/>
    <n v="45"/>
    <m/>
    <m/>
    <m/>
    <m/>
    <m/>
    <m/>
    <n v="0"/>
    <x v="0"/>
    <s v="£0.00"/>
    <s v="£0.00"/>
    <s v="£0.00"/>
    <s v="£0.00"/>
    <s v="£0.00"/>
    <n v="0"/>
    <m/>
  </r>
  <r>
    <x v="0"/>
    <s v="Weston Favell"/>
    <s v="082 - Corridor"/>
    <s v="B "/>
    <n v="1"/>
    <s v="Internal Finishes"/>
    <n v="104"/>
    <x v="6"/>
    <n v="10401"/>
    <x v="8"/>
    <m/>
    <m/>
    <m/>
    <x v="0"/>
    <m/>
    <n v="8"/>
    <m/>
    <m/>
    <m/>
    <m/>
    <m/>
    <m/>
    <n v="0"/>
    <x v="0"/>
    <s v="£0.00"/>
    <s v="£0.00"/>
    <s v="£0.00"/>
    <s v="£0.00"/>
    <s v="£0.00"/>
    <n v="0"/>
    <m/>
  </r>
  <r>
    <x v="0"/>
    <s v="Weston Favell"/>
    <s v="082 - Corridor"/>
    <s v="B "/>
    <n v="1"/>
    <s v="Internal Finishes"/>
    <n v="104"/>
    <x v="6"/>
    <n v="10405"/>
    <x v="72"/>
    <m/>
    <m/>
    <m/>
    <x v="0"/>
    <m/>
    <n v="8"/>
    <m/>
    <m/>
    <m/>
    <m/>
    <m/>
    <m/>
    <n v="0"/>
    <x v="0"/>
    <s v="£0.00"/>
    <s v="£0.00"/>
    <s v="£0.00"/>
    <s v="£0.00"/>
    <s v="£0.00"/>
    <n v="0"/>
    <m/>
  </r>
  <r>
    <x v="0"/>
    <s v="Weston Favell"/>
    <s v="082 - Corridor"/>
    <s v="B "/>
    <n v="2"/>
    <s v="Door"/>
    <n v="201"/>
    <x v="3"/>
    <n v="20112"/>
    <x v="83"/>
    <m/>
    <m/>
    <m/>
    <x v="0"/>
    <m/>
    <n v="20"/>
    <m/>
    <m/>
    <m/>
    <m/>
    <m/>
    <m/>
    <n v="0"/>
    <x v="0"/>
    <s v="£0.00"/>
    <s v="£0.00"/>
    <s v="£0.00"/>
    <s v="£0.00"/>
    <s v="£0.00"/>
    <n v="0"/>
    <m/>
  </r>
  <r>
    <x v="0"/>
    <s v="Weston Favell"/>
    <s v="082 - Corridor"/>
    <s v="B "/>
    <n v="3"/>
    <s v="Ironmongery"/>
    <n v="301"/>
    <x v="4"/>
    <n v="30101"/>
    <x v="4"/>
    <m/>
    <m/>
    <m/>
    <x v="0"/>
    <m/>
    <n v="10"/>
    <m/>
    <m/>
    <m/>
    <m/>
    <m/>
    <m/>
    <n v="0"/>
    <x v="0"/>
    <s v="£0.00"/>
    <s v="£0.00"/>
    <s v="£0.00"/>
    <s v="£0.00"/>
    <s v="£0.00"/>
    <n v="0"/>
    <m/>
  </r>
  <r>
    <x v="0"/>
    <s v="Weston Favell"/>
    <s v="093 - Cell"/>
    <s v="B "/>
    <n v="1"/>
    <s v="Internal Finishes"/>
    <n v="101"/>
    <x v="0"/>
    <n v="10103"/>
    <x v="87"/>
    <m/>
    <m/>
    <m/>
    <x v="0"/>
    <m/>
    <n v="15"/>
    <m/>
    <m/>
    <m/>
    <m/>
    <m/>
    <m/>
    <n v="0"/>
    <x v="0"/>
    <s v="£0.00"/>
    <s v="£0.00"/>
    <s v="£0.00"/>
    <s v="£0.00"/>
    <s v="£0.00"/>
    <n v="0"/>
    <m/>
  </r>
  <r>
    <x v="0"/>
    <s v="Weston Favell"/>
    <s v="093 - Cell"/>
    <s v="B "/>
    <n v="1"/>
    <s v="Internal Finishes"/>
    <n v="102"/>
    <x v="1"/>
    <s v="10207RV"/>
    <x v="1"/>
    <m/>
    <m/>
    <m/>
    <x v="0"/>
    <m/>
    <n v="12"/>
    <m/>
    <m/>
    <m/>
    <m/>
    <m/>
    <m/>
    <n v="0"/>
    <x v="0"/>
    <s v="£0.00"/>
    <s v="£0.00"/>
    <s v="£0.00"/>
    <s v="£0.00"/>
    <s v="£0.00"/>
    <n v="0"/>
    <m/>
  </r>
  <r>
    <x v="0"/>
    <s v="Weston Favell"/>
    <s v="093 - Cell"/>
    <s v="B "/>
    <n v="1"/>
    <s v="Internal Finishes"/>
    <n v="103"/>
    <x v="2"/>
    <n v="10304"/>
    <x v="70"/>
    <m/>
    <m/>
    <m/>
    <x v="0"/>
    <m/>
    <n v="45"/>
    <m/>
    <m/>
    <m/>
    <m/>
    <m/>
    <m/>
    <n v="0"/>
    <x v="0"/>
    <s v="£0.00"/>
    <s v="£0.00"/>
    <s v="£0.00"/>
    <s v="£0.00"/>
    <s v="£0.00"/>
    <n v="0"/>
    <m/>
  </r>
  <r>
    <x v="0"/>
    <s v="Weston Favell"/>
    <s v="093 - Cell"/>
    <s v="B "/>
    <n v="1"/>
    <s v="Internal Finishes"/>
    <n v="104"/>
    <x v="6"/>
    <n v="10401"/>
    <x v="8"/>
    <m/>
    <m/>
    <m/>
    <x v="0"/>
    <m/>
    <n v="8"/>
    <m/>
    <m/>
    <m/>
    <m/>
    <m/>
    <m/>
    <n v="0"/>
    <x v="0"/>
    <s v="£0.00"/>
    <s v="£0.00"/>
    <s v="£0.00"/>
    <s v="£0.00"/>
    <s v="£0.00"/>
    <n v="0"/>
    <m/>
  </r>
  <r>
    <x v="0"/>
    <s v="Weston Favell"/>
    <s v="093 - Cell"/>
    <s v="B "/>
    <n v="1"/>
    <s v="Internal Finishes"/>
    <n v="104"/>
    <x v="6"/>
    <n v="10405"/>
    <x v="72"/>
    <m/>
    <m/>
    <m/>
    <x v="0"/>
    <m/>
    <n v="8"/>
    <m/>
    <m/>
    <m/>
    <m/>
    <m/>
    <m/>
    <n v="0"/>
    <x v="0"/>
    <s v="£0.00"/>
    <s v="£0.00"/>
    <s v="£0.00"/>
    <s v="£0.00"/>
    <s v="£0.00"/>
    <n v="0"/>
    <m/>
  </r>
  <r>
    <x v="0"/>
    <s v="Weston Favell"/>
    <s v="093 - Cell"/>
    <s v="B "/>
    <n v="2"/>
    <s v="Door"/>
    <n v="201"/>
    <x v="3"/>
    <n v="20112"/>
    <x v="83"/>
    <m/>
    <m/>
    <m/>
    <x v="0"/>
    <m/>
    <n v="15"/>
    <m/>
    <m/>
    <m/>
    <m/>
    <m/>
    <m/>
    <n v="0"/>
    <x v="0"/>
    <s v="£0.00"/>
    <s v="£0.00"/>
    <s v="£0.00"/>
    <s v="£0.00"/>
    <s v="£0.00"/>
    <n v="0"/>
    <m/>
  </r>
  <r>
    <x v="0"/>
    <s v="Weston Favell"/>
    <s v="093 - Cell"/>
    <s v="B "/>
    <n v="3"/>
    <s v="Ironmongery"/>
    <n v="301"/>
    <x v="4"/>
    <n v="30101"/>
    <x v="4"/>
    <m/>
    <m/>
    <m/>
    <x v="0"/>
    <m/>
    <n v="12"/>
    <m/>
    <m/>
    <m/>
    <m/>
    <m/>
    <m/>
    <n v="0"/>
    <x v="0"/>
    <s v="£0.00"/>
    <s v="£0.00"/>
    <s v="£0.00"/>
    <s v="£0.00"/>
    <s v="£0.00"/>
    <n v="0"/>
    <m/>
  </r>
  <r>
    <x v="0"/>
    <s v="Weston Favell"/>
    <s v="093 - Cell"/>
    <s v="B "/>
    <n v="4"/>
    <s v="Joinery"/>
    <n v="401"/>
    <x v="5"/>
    <n v="40101"/>
    <x v="12"/>
    <m/>
    <m/>
    <m/>
    <x v="0"/>
    <m/>
    <n v="12"/>
    <m/>
    <m/>
    <m/>
    <m/>
    <m/>
    <m/>
    <n v="0"/>
    <x v="0"/>
    <s v="£0.00"/>
    <s v="£0.00"/>
    <s v="£0.00"/>
    <s v="£0.00"/>
    <s v="£0.00"/>
    <n v="0"/>
    <m/>
  </r>
  <r>
    <x v="0"/>
    <s v="Weston Favell"/>
    <s v="093 - Cell"/>
    <s v="B "/>
    <n v="5"/>
    <s v="Sanitary ware"/>
    <n v="501"/>
    <x v="13"/>
    <n v="50101"/>
    <x v="36"/>
    <m/>
    <m/>
    <m/>
    <x v="0"/>
    <m/>
    <n v="8"/>
    <m/>
    <m/>
    <m/>
    <m/>
    <m/>
    <m/>
    <n v="0"/>
    <x v="0"/>
    <s v="£0.00"/>
    <s v="£0.00"/>
    <s v="£0.00"/>
    <s v="£0.00"/>
    <s v="£0.00"/>
    <n v="0"/>
    <m/>
  </r>
  <r>
    <x v="0"/>
    <s v="Weston Favell"/>
    <s v="093 - Cell"/>
    <s v="B "/>
    <n v="6"/>
    <s v="Windows"/>
    <n v="601"/>
    <x v="9"/>
    <s v="60104RV"/>
    <x v="88"/>
    <m/>
    <m/>
    <m/>
    <x v="0"/>
    <m/>
    <n v="10"/>
    <m/>
    <m/>
    <m/>
    <m/>
    <m/>
    <m/>
    <n v="0"/>
    <x v="0"/>
    <s v="£0.00"/>
    <s v="£0.00"/>
    <s v="£0.00"/>
    <s v="£0.00"/>
    <s v="£0.00"/>
    <n v="0"/>
    <m/>
  </r>
  <r>
    <x v="0"/>
    <s v="Weston Favell"/>
    <s v="093 - Cell"/>
    <s v="B "/>
    <n v="7"/>
    <s v="FF&amp;E"/>
    <n v="701"/>
    <x v="7"/>
    <s v="70109RV"/>
    <x v="89"/>
    <m/>
    <m/>
    <m/>
    <x v="0"/>
    <m/>
    <n v="10"/>
    <m/>
    <m/>
    <m/>
    <m/>
    <m/>
    <m/>
    <n v="0"/>
    <x v="0"/>
    <s v="£0.00"/>
    <s v="£0.00"/>
    <s v="£0.00"/>
    <s v="£0.00"/>
    <s v="£0.00"/>
    <n v="0"/>
    <m/>
  </r>
  <r>
    <x v="0"/>
    <s v="Weston Favell"/>
    <s v="094 - Cell"/>
    <s v="B "/>
    <n v="1"/>
    <s v="Internal Finishes"/>
    <n v="101"/>
    <x v="0"/>
    <n v="10103"/>
    <x v="87"/>
    <m/>
    <m/>
    <m/>
    <x v="0"/>
    <m/>
    <n v="15"/>
    <m/>
    <m/>
    <m/>
    <m/>
    <m/>
    <m/>
    <n v="0"/>
    <x v="0"/>
    <s v="£0.00"/>
    <s v="£0.00"/>
    <s v="£0.00"/>
    <s v="£0.00"/>
    <s v="£0.00"/>
    <n v="0"/>
    <m/>
  </r>
  <r>
    <x v="0"/>
    <s v="Weston Favell"/>
    <s v="094 - Cell"/>
    <s v="B "/>
    <n v="1"/>
    <s v="Internal Finishes"/>
    <n v="102"/>
    <x v="1"/>
    <s v="10207RV"/>
    <x v="1"/>
    <m/>
    <m/>
    <m/>
    <x v="0"/>
    <m/>
    <n v="12"/>
    <m/>
    <m/>
    <m/>
    <m/>
    <m/>
    <m/>
    <n v="0"/>
    <x v="0"/>
    <s v="£0.00"/>
    <s v="£0.00"/>
    <s v="£0.00"/>
    <s v="£0.00"/>
    <s v="£0.00"/>
    <n v="0"/>
    <m/>
  </r>
  <r>
    <x v="0"/>
    <s v="Weston Favell"/>
    <s v="094 - Cell"/>
    <s v="B "/>
    <n v="1"/>
    <s v="Internal Finishes"/>
    <n v="103"/>
    <x v="2"/>
    <n v="10304"/>
    <x v="70"/>
    <m/>
    <m/>
    <m/>
    <x v="0"/>
    <m/>
    <n v="45"/>
    <m/>
    <m/>
    <m/>
    <m/>
    <m/>
    <m/>
    <n v="0"/>
    <x v="0"/>
    <s v="£0.00"/>
    <s v="£0.00"/>
    <s v="£0.00"/>
    <s v="£0.00"/>
    <s v="£0.00"/>
    <n v="0"/>
    <m/>
  </r>
  <r>
    <x v="0"/>
    <s v="Weston Favell"/>
    <s v="094 - Cell"/>
    <s v="B "/>
    <n v="1"/>
    <s v="Internal Finishes"/>
    <n v="104"/>
    <x v="6"/>
    <n v="10401"/>
    <x v="8"/>
    <m/>
    <m/>
    <m/>
    <x v="0"/>
    <m/>
    <n v="8"/>
    <m/>
    <m/>
    <m/>
    <m/>
    <m/>
    <m/>
    <n v="0"/>
    <x v="0"/>
    <s v="£0.00"/>
    <s v="£0.00"/>
    <s v="£0.00"/>
    <s v="£0.00"/>
    <s v="£0.00"/>
    <n v="0"/>
    <m/>
  </r>
  <r>
    <x v="0"/>
    <s v="Weston Favell"/>
    <s v="094 - Cell"/>
    <s v="B "/>
    <n v="1"/>
    <s v="Internal Finishes"/>
    <n v="104"/>
    <x v="6"/>
    <n v="10405"/>
    <x v="72"/>
    <m/>
    <m/>
    <m/>
    <x v="0"/>
    <m/>
    <n v="8"/>
    <m/>
    <m/>
    <m/>
    <m/>
    <m/>
    <m/>
    <n v="0"/>
    <x v="0"/>
    <s v="£0.00"/>
    <s v="£0.00"/>
    <s v="£0.00"/>
    <s v="£0.00"/>
    <s v="£0.00"/>
    <n v="0"/>
    <m/>
  </r>
  <r>
    <x v="0"/>
    <s v="Weston Favell"/>
    <s v="094 - Cell"/>
    <s v="B "/>
    <n v="2"/>
    <s v="Door"/>
    <n v="201"/>
    <x v="3"/>
    <n v="20112"/>
    <x v="83"/>
    <m/>
    <m/>
    <m/>
    <x v="0"/>
    <m/>
    <n v="15"/>
    <m/>
    <m/>
    <m/>
    <m/>
    <m/>
    <m/>
    <n v="0"/>
    <x v="0"/>
    <s v="£0.00"/>
    <s v="£0.00"/>
    <s v="£0.00"/>
    <s v="£0.00"/>
    <s v="£0.00"/>
    <n v="0"/>
    <m/>
  </r>
  <r>
    <x v="0"/>
    <s v="Weston Favell"/>
    <s v="094 - Cell"/>
    <s v="B "/>
    <n v="3"/>
    <s v="Ironmongery"/>
    <n v="301"/>
    <x v="4"/>
    <n v="30101"/>
    <x v="4"/>
    <m/>
    <m/>
    <m/>
    <x v="0"/>
    <m/>
    <n v="12"/>
    <m/>
    <m/>
    <m/>
    <m/>
    <m/>
    <m/>
    <n v="0"/>
    <x v="0"/>
    <s v="£0.00"/>
    <s v="£0.00"/>
    <s v="£0.00"/>
    <s v="£0.00"/>
    <s v="£0.00"/>
    <n v="0"/>
    <m/>
  </r>
  <r>
    <x v="0"/>
    <s v="Weston Favell"/>
    <s v="094 - Cell"/>
    <s v="B "/>
    <n v="4"/>
    <s v="Joinery"/>
    <n v="401"/>
    <x v="5"/>
    <n v="40101"/>
    <x v="12"/>
    <m/>
    <m/>
    <m/>
    <x v="0"/>
    <m/>
    <n v="12"/>
    <m/>
    <m/>
    <m/>
    <m/>
    <m/>
    <m/>
    <n v="0"/>
    <x v="0"/>
    <s v="£0.00"/>
    <s v="£0.00"/>
    <s v="£0.00"/>
    <s v="£0.00"/>
    <s v="£0.00"/>
    <n v="0"/>
    <m/>
  </r>
  <r>
    <x v="0"/>
    <s v="Weston Favell"/>
    <s v="094 - Cell"/>
    <s v="B "/>
    <n v="5"/>
    <s v="Sanitary ware"/>
    <n v="501"/>
    <x v="13"/>
    <n v="50101"/>
    <x v="36"/>
    <m/>
    <m/>
    <m/>
    <x v="0"/>
    <m/>
    <n v="8"/>
    <m/>
    <m/>
    <m/>
    <m/>
    <m/>
    <m/>
    <n v="0"/>
    <x v="0"/>
    <s v="£0.00"/>
    <s v="£0.00"/>
    <s v="£0.00"/>
    <s v="£0.00"/>
    <s v="£0.00"/>
    <n v="0"/>
    <m/>
  </r>
  <r>
    <x v="0"/>
    <s v="Weston Favell"/>
    <s v="094 - Cell"/>
    <s v="B "/>
    <n v="6"/>
    <s v="Windows"/>
    <n v="601"/>
    <x v="9"/>
    <s v="60104RV"/>
    <x v="88"/>
    <m/>
    <m/>
    <m/>
    <x v="0"/>
    <m/>
    <n v="10"/>
    <m/>
    <m/>
    <m/>
    <m/>
    <m/>
    <m/>
    <n v="0"/>
    <x v="0"/>
    <s v="£0.00"/>
    <s v="£0.00"/>
    <s v="£0.00"/>
    <s v="£0.00"/>
    <s v="£0.00"/>
    <n v="0"/>
    <m/>
  </r>
  <r>
    <x v="0"/>
    <s v="Weston Favell"/>
    <s v="094 - Cell"/>
    <s v="B "/>
    <n v="7"/>
    <s v="FF&amp;E"/>
    <n v="701"/>
    <x v="7"/>
    <s v="70109RV"/>
    <x v="89"/>
    <m/>
    <m/>
    <m/>
    <x v="0"/>
    <m/>
    <n v="10"/>
    <m/>
    <m/>
    <m/>
    <m/>
    <m/>
    <m/>
    <n v="0"/>
    <x v="0"/>
    <s v="£0.00"/>
    <s v="£0.00"/>
    <s v="£0.00"/>
    <s v="£0.00"/>
    <s v="£0.00"/>
    <n v="0"/>
    <m/>
  </r>
  <r>
    <x v="0"/>
    <s v="Weston Favell"/>
    <s v="095 - Cell"/>
    <s v="B "/>
    <n v="1"/>
    <s v="Internal Finishes"/>
    <n v="101"/>
    <x v="0"/>
    <n v="10103"/>
    <x v="87"/>
    <m/>
    <m/>
    <m/>
    <x v="0"/>
    <m/>
    <n v="15"/>
    <m/>
    <m/>
    <m/>
    <m/>
    <m/>
    <m/>
    <n v="0"/>
    <x v="0"/>
    <s v="£0.00"/>
    <s v="£0.00"/>
    <s v="£0.00"/>
    <s v="£0.00"/>
    <s v="£0.00"/>
    <n v="0"/>
    <m/>
  </r>
  <r>
    <x v="0"/>
    <s v="Weston Favell"/>
    <s v="095 - Cell"/>
    <s v="B "/>
    <n v="1"/>
    <s v="Internal Finishes"/>
    <n v="102"/>
    <x v="1"/>
    <s v="10207RV"/>
    <x v="1"/>
    <m/>
    <m/>
    <m/>
    <x v="0"/>
    <m/>
    <n v="12"/>
    <m/>
    <m/>
    <m/>
    <m/>
    <m/>
    <m/>
    <n v="0"/>
    <x v="0"/>
    <s v="£0.00"/>
    <s v="£0.00"/>
    <s v="£0.00"/>
    <s v="£0.00"/>
    <s v="£0.00"/>
    <n v="0"/>
    <m/>
  </r>
  <r>
    <x v="0"/>
    <s v="Weston Favell"/>
    <s v="095 - Cell"/>
    <s v="B "/>
    <n v="1"/>
    <s v="Internal Finishes"/>
    <n v="103"/>
    <x v="2"/>
    <n v="10304"/>
    <x v="70"/>
    <m/>
    <m/>
    <m/>
    <x v="0"/>
    <m/>
    <n v="45"/>
    <m/>
    <m/>
    <m/>
    <m/>
    <m/>
    <m/>
    <n v="0"/>
    <x v="0"/>
    <s v="£0.00"/>
    <s v="£0.00"/>
    <s v="£0.00"/>
    <s v="£0.00"/>
    <s v="£0.00"/>
    <n v="0"/>
    <m/>
  </r>
  <r>
    <x v="0"/>
    <s v="Weston Favell"/>
    <s v="095 - Cell"/>
    <s v="B "/>
    <n v="1"/>
    <s v="Internal Finishes"/>
    <n v="104"/>
    <x v="6"/>
    <n v="10401"/>
    <x v="8"/>
    <m/>
    <m/>
    <m/>
    <x v="0"/>
    <m/>
    <n v="8"/>
    <m/>
    <m/>
    <m/>
    <m/>
    <m/>
    <m/>
    <n v="0"/>
    <x v="0"/>
    <s v="£0.00"/>
    <s v="£0.00"/>
    <s v="£0.00"/>
    <s v="£0.00"/>
    <s v="£0.00"/>
    <n v="0"/>
    <m/>
  </r>
  <r>
    <x v="0"/>
    <s v="Weston Favell"/>
    <s v="095 - Cell"/>
    <s v="B "/>
    <n v="1"/>
    <s v="Internal Finishes"/>
    <n v="104"/>
    <x v="6"/>
    <n v="10405"/>
    <x v="72"/>
    <m/>
    <m/>
    <m/>
    <x v="0"/>
    <m/>
    <n v="8"/>
    <m/>
    <m/>
    <m/>
    <m/>
    <m/>
    <m/>
    <n v="0"/>
    <x v="0"/>
    <s v="£0.00"/>
    <s v="£0.00"/>
    <s v="£0.00"/>
    <s v="£0.00"/>
    <s v="£0.00"/>
    <n v="0"/>
    <m/>
  </r>
  <r>
    <x v="0"/>
    <s v="Weston Favell"/>
    <s v="095 - Cell"/>
    <s v="B "/>
    <n v="2"/>
    <s v="Door"/>
    <n v="201"/>
    <x v="3"/>
    <n v="20112"/>
    <x v="83"/>
    <m/>
    <m/>
    <m/>
    <x v="0"/>
    <m/>
    <n v="15"/>
    <m/>
    <m/>
    <m/>
    <m/>
    <m/>
    <m/>
    <n v="0"/>
    <x v="0"/>
    <s v="£0.00"/>
    <s v="£0.00"/>
    <s v="£0.00"/>
    <s v="£0.00"/>
    <s v="£0.00"/>
    <n v="0"/>
    <m/>
  </r>
  <r>
    <x v="0"/>
    <s v="Weston Favell"/>
    <s v="095 - Cell"/>
    <s v="B "/>
    <n v="3"/>
    <s v="Ironmongery"/>
    <n v="301"/>
    <x v="4"/>
    <n v="30101"/>
    <x v="4"/>
    <m/>
    <m/>
    <m/>
    <x v="0"/>
    <m/>
    <n v="12"/>
    <m/>
    <m/>
    <m/>
    <m/>
    <m/>
    <m/>
    <n v="0"/>
    <x v="0"/>
    <s v="£0.00"/>
    <s v="£0.00"/>
    <s v="£0.00"/>
    <s v="£0.00"/>
    <s v="£0.00"/>
    <n v="0"/>
    <m/>
  </r>
  <r>
    <x v="0"/>
    <s v="Weston Favell"/>
    <s v="095 - Cell"/>
    <s v="B "/>
    <n v="4"/>
    <s v="Joinery"/>
    <n v="401"/>
    <x v="5"/>
    <n v="40101"/>
    <x v="12"/>
    <m/>
    <m/>
    <m/>
    <x v="0"/>
    <m/>
    <n v="12"/>
    <m/>
    <m/>
    <m/>
    <m/>
    <m/>
    <m/>
    <n v="0"/>
    <x v="0"/>
    <s v="£0.00"/>
    <s v="£0.00"/>
    <s v="£0.00"/>
    <s v="£0.00"/>
    <s v="£0.00"/>
    <n v="0"/>
    <m/>
  </r>
  <r>
    <x v="0"/>
    <s v="Weston Favell"/>
    <s v="095 - Cell"/>
    <s v="B "/>
    <n v="5"/>
    <s v="Sanitary ware"/>
    <n v="501"/>
    <x v="13"/>
    <n v="50101"/>
    <x v="36"/>
    <m/>
    <m/>
    <m/>
    <x v="0"/>
    <m/>
    <n v="8"/>
    <m/>
    <m/>
    <m/>
    <m/>
    <m/>
    <m/>
    <n v="0"/>
    <x v="0"/>
    <s v="£0.00"/>
    <s v="£0.00"/>
    <s v="£0.00"/>
    <s v="£0.00"/>
    <s v="£0.00"/>
    <n v="0"/>
    <m/>
  </r>
  <r>
    <x v="0"/>
    <s v="Weston Favell"/>
    <s v="095 - Cell"/>
    <s v="B "/>
    <n v="6"/>
    <s v="Windows"/>
    <n v="601"/>
    <x v="9"/>
    <s v="60104RV"/>
    <x v="88"/>
    <m/>
    <m/>
    <m/>
    <x v="0"/>
    <m/>
    <n v="10"/>
    <m/>
    <m/>
    <m/>
    <m/>
    <m/>
    <m/>
    <n v="0"/>
    <x v="0"/>
    <s v="£0.00"/>
    <s v="£0.00"/>
    <s v="£0.00"/>
    <s v="£0.00"/>
    <s v="£0.00"/>
    <n v="0"/>
    <m/>
  </r>
  <r>
    <x v="0"/>
    <s v="Weston Favell"/>
    <s v="095 - Cell"/>
    <s v="B "/>
    <n v="7"/>
    <s v="FF&amp;E"/>
    <n v="701"/>
    <x v="7"/>
    <s v="70109RV"/>
    <x v="89"/>
    <m/>
    <m/>
    <m/>
    <x v="0"/>
    <m/>
    <n v="10"/>
    <m/>
    <m/>
    <m/>
    <m/>
    <m/>
    <m/>
    <n v="0"/>
    <x v="0"/>
    <s v="£0.00"/>
    <s v="£0.00"/>
    <s v="£0.00"/>
    <s v="£0.00"/>
    <s v="£0.00"/>
    <n v="0"/>
    <m/>
  </r>
  <r>
    <x v="0"/>
    <s v="Weston Favell"/>
    <s v="096 - Cell"/>
    <s v="B "/>
    <n v="1"/>
    <s v="Internal Finishes"/>
    <n v="101"/>
    <x v="0"/>
    <n v="10103"/>
    <x v="87"/>
    <m/>
    <m/>
    <m/>
    <x v="0"/>
    <m/>
    <n v="15"/>
    <m/>
    <m/>
    <m/>
    <m/>
    <m/>
    <m/>
    <n v="0"/>
    <x v="0"/>
    <s v="£0.00"/>
    <s v="£0.00"/>
    <s v="£0.00"/>
    <s v="£0.00"/>
    <s v="£0.00"/>
    <n v="0"/>
    <m/>
  </r>
  <r>
    <x v="0"/>
    <s v="Weston Favell"/>
    <s v="096 - Cell"/>
    <s v="B "/>
    <n v="1"/>
    <s v="Internal Finishes"/>
    <n v="102"/>
    <x v="1"/>
    <s v="10207RV"/>
    <x v="1"/>
    <m/>
    <m/>
    <m/>
    <x v="0"/>
    <m/>
    <n v="12"/>
    <m/>
    <m/>
    <m/>
    <m/>
    <m/>
    <m/>
    <n v="0"/>
    <x v="0"/>
    <s v="£0.00"/>
    <s v="£0.00"/>
    <s v="£0.00"/>
    <s v="£0.00"/>
    <s v="£0.00"/>
    <n v="0"/>
    <m/>
  </r>
  <r>
    <x v="0"/>
    <s v="Weston Favell"/>
    <s v="096 - Cell"/>
    <s v="B "/>
    <n v="1"/>
    <s v="Internal Finishes"/>
    <n v="103"/>
    <x v="2"/>
    <n v="10304"/>
    <x v="70"/>
    <m/>
    <m/>
    <m/>
    <x v="0"/>
    <m/>
    <n v="45"/>
    <m/>
    <m/>
    <m/>
    <m/>
    <m/>
    <m/>
    <n v="0"/>
    <x v="0"/>
    <s v="£0.00"/>
    <s v="£0.00"/>
    <s v="£0.00"/>
    <s v="£0.00"/>
    <s v="£0.00"/>
    <n v="0"/>
    <m/>
  </r>
  <r>
    <x v="0"/>
    <s v="Weston Favell"/>
    <s v="096 - Cell"/>
    <s v="B "/>
    <n v="1"/>
    <s v="Internal Finishes"/>
    <n v="104"/>
    <x v="6"/>
    <n v="10401"/>
    <x v="8"/>
    <m/>
    <m/>
    <m/>
    <x v="0"/>
    <m/>
    <n v="8"/>
    <m/>
    <m/>
    <m/>
    <m/>
    <m/>
    <m/>
    <n v="0"/>
    <x v="0"/>
    <s v="£0.00"/>
    <s v="£0.00"/>
    <s v="£0.00"/>
    <s v="£0.00"/>
    <s v="£0.00"/>
    <n v="0"/>
    <m/>
  </r>
  <r>
    <x v="0"/>
    <s v="Weston Favell"/>
    <s v="096 - Cell"/>
    <s v="B "/>
    <n v="1"/>
    <s v="Internal Finishes"/>
    <n v="104"/>
    <x v="6"/>
    <n v="10405"/>
    <x v="72"/>
    <m/>
    <m/>
    <m/>
    <x v="0"/>
    <m/>
    <n v="8"/>
    <m/>
    <m/>
    <m/>
    <m/>
    <m/>
    <m/>
    <n v="0"/>
    <x v="0"/>
    <s v="£0.00"/>
    <s v="£0.00"/>
    <s v="£0.00"/>
    <s v="£0.00"/>
    <s v="£0.00"/>
    <n v="0"/>
    <m/>
  </r>
  <r>
    <x v="0"/>
    <s v="Weston Favell"/>
    <s v="096 - Cell"/>
    <s v="B "/>
    <n v="2"/>
    <s v="Door"/>
    <n v="201"/>
    <x v="3"/>
    <n v="20112"/>
    <x v="83"/>
    <m/>
    <m/>
    <m/>
    <x v="0"/>
    <m/>
    <n v="15"/>
    <m/>
    <m/>
    <m/>
    <m/>
    <m/>
    <m/>
    <n v="0"/>
    <x v="0"/>
    <s v="£0.00"/>
    <s v="£0.00"/>
    <s v="£0.00"/>
    <s v="£0.00"/>
    <s v="£0.00"/>
    <n v="0"/>
    <m/>
  </r>
  <r>
    <x v="0"/>
    <s v="Weston Favell"/>
    <s v="096 - Cell"/>
    <s v="B "/>
    <n v="3"/>
    <s v="Ironmongery"/>
    <n v="301"/>
    <x v="4"/>
    <n v="30101"/>
    <x v="4"/>
    <m/>
    <m/>
    <m/>
    <x v="0"/>
    <m/>
    <n v="12"/>
    <m/>
    <m/>
    <m/>
    <m/>
    <m/>
    <m/>
    <n v="0"/>
    <x v="0"/>
    <s v="£0.00"/>
    <s v="£0.00"/>
    <s v="£0.00"/>
    <s v="£0.00"/>
    <s v="£0.00"/>
    <n v="0"/>
    <m/>
  </r>
  <r>
    <x v="0"/>
    <s v="Weston Favell"/>
    <s v="096 - Cell"/>
    <s v="B "/>
    <n v="4"/>
    <s v="Joinery"/>
    <n v="401"/>
    <x v="5"/>
    <n v="40101"/>
    <x v="12"/>
    <m/>
    <m/>
    <m/>
    <x v="0"/>
    <m/>
    <n v="12"/>
    <m/>
    <m/>
    <m/>
    <m/>
    <m/>
    <m/>
    <n v="0"/>
    <x v="0"/>
    <s v="£0.00"/>
    <s v="£0.00"/>
    <s v="£0.00"/>
    <s v="£0.00"/>
    <s v="£0.00"/>
    <n v="0"/>
    <m/>
  </r>
  <r>
    <x v="0"/>
    <s v="Weston Favell"/>
    <s v="096 - Cell"/>
    <s v="B "/>
    <n v="5"/>
    <s v="Sanitary ware"/>
    <n v="501"/>
    <x v="13"/>
    <n v="50101"/>
    <x v="36"/>
    <m/>
    <m/>
    <m/>
    <x v="0"/>
    <m/>
    <n v="8"/>
    <m/>
    <m/>
    <m/>
    <m/>
    <m/>
    <m/>
    <n v="0"/>
    <x v="0"/>
    <s v="£0.00"/>
    <s v="£0.00"/>
    <s v="£0.00"/>
    <s v="£0.00"/>
    <s v="£0.00"/>
    <n v="0"/>
    <m/>
  </r>
  <r>
    <x v="0"/>
    <s v="Weston Favell"/>
    <s v="096 - Cell"/>
    <s v="B "/>
    <n v="6"/>
    <s v="Windows"/>
    <n v="601"/>
    <x v="9"/>
    <s v="60104RV"/>
    <x v="88"/>
    <m/>
    <m/>
    <m/>
    <x v="0"/>
    <m/>
    <n v="10"/>
    <m/>
    <m/>
    <m/>
    <m/>
    <m/>
    <m/>
    <n v="0"/>
    <x v="0"/>
    <s v="£0.00"/>
    <s v="£0.00"/>
    <s v="£0.00"/>
    <s v="£0.00"/>
    <s v="£0.00"/>
    <n v="0"/>
    <m/>
  </r>
  <r>
    <x v="0"/>
    <s v="Weston Favell"/>
    <s v="096 - Cell"/>
    <s v="B "/>
    <n v="7"/>
    <s v="FF&amp;E"/>
    <n v="701"/>
    <x v="7"/>
    <s v="70109RV"/>
    <x v="89"/>
    <m/>
    <m/>
    <m/>
    <x v="0"/>
    <m/>
    <n v="10"/>
    <m/>
    <m/>
    <m/>
    <m/>
    <m/>
    <m/>
    <n v="0"/>
    <x v="0"/>
    <s v="£0.00"/>
    <s v="£0.00"/>
    <s v="£0.00"/>
    <s v="£0.00"/>
    <s v="£0.00"/>
    <n v="0"/>
    <m/>
  </r>
  <r>
    <x v="0"/>
    <s v="Weston Favell"/>
    <s v="098 - Cell"/>
    <s v="B "/>
    <n v="1"/>
    <s v="Internal Finishes"/>
    <n v="101"/>
    <x v="0"/>
    <n v="10103"/>
    <x v="87"/>
    <m/>
    <m/>
    <m/>
    <x v="0"/>
    <m/>
    <n v="15"/>
    <m/>
    <m/>
    <m/>
    <m/>
    <m/>
    <m/>
    <n v="0"/>
    <x v="0"/>
    <s v="£0.00"/>
    <s v="£0.00"/>
    <s v="£0.00"/>
    <s v="£0.00"/>
    <s v="£0.00"/>
    <n v="0"/>
    <m/>
  </r>
  <r>
    <x v="0"/>
    <s v="Weston Favell"/>
    <s v="098 - Cell"/>
    <s v="B "/>
    <n v="1"/>
    <s v="Internal Finishes"/>
    <n v="102"/>
    <x v="1"/>
    <s v="10207RV"/>
    <x v="1"/>
    <m/>
    <m/>
    <m/>
    <x v="0"/>
    <m/>
    <n v="12"/>
    <m/>
    <m/>
    <m/>
    <m/>
    <m/>
    <m/>
    <n v="0"/>
    <x v="0"/>
    <s v="£0.00"/>
    <s v="£0.00"/>
    <s v="£0.00"/>
    <s v="£0.00"/>
    <s v="£0.00"/>
    <n v="0"/>
    <m/>
  </r>
  <r>
    <x v="0"/>
    <s v="Weston Favell"/>
    <s v="098 - Cell"/>
    <s v="B "/>
    <n v="1"/>
    <s v="Internal Finishes"/>
    <n v="103"/>
    <x v="2"/>
    <n v="10304"/>
    <x v="70"/>
    <m/>
    <m/>
    <m/>
    <x v="0"/>
    <m/>
    <n v="45"/>
    <m/>
    <m/>
    <m/>
    <m/>
    <m/>
    <m/>
    <n v="0"/>
    <x v="0"/>
    <s v="£0.00"/>
    <s v="£0.00"/>
    <s v="£0.00"/>
    <s v="£0.00"/>
    <s v="£0.00"/>
    <n v="0"/>
    <m/>
  </r>
  <r>
    <x v="0"/>
    <s v="Weston Favell"/>
    <s v="098 - Cell"/>
    <s v="B "/>
    <n v="1"/>
    <s v="Internal Finishes"/>
    <n v="104"/>
    <x v="6"/>
    <n v="10401"/>
    <x v="8"/>
    <m/>
    <m/>
    <m/>
    <x v="0"/>
    <m/>
    <n v="8"/>
    <m/>
    <m/>
    <m/>
    <m/>
    <m/>
    <m/>
    <n v="0"/>
    <x v="0"/>
    <s v="£0.00"/>
    <s v="£0.00"/>
    <s v="£0.00"/>
    <s v="£0.00"/>
    <s v="£0.00"/>
    <n v="0"/>
    <m/>
  </r>
  <r>
    <x v="0"/>
    <s v="Weston Favell"/>
    <s v="098 - Cell"/>
    <s v="B "/>
    <n v="1"/>
    <s v="Internal Finishes"/>
    <n v="104"/>
    <x v="6"/>
    <n v="10405"/>
    <x v="72"/>
    <m/>
    <m/>
    <m/>
    <x v="0"/>
    <m/>
    <n v="8"/>
    <m/>
    <m/>
    <m/>
    <m/>
    <m/>
    <m/>
    <n v="0"/>
    <x v="0"/>
    <s v="£0.00"/>
    <s v="£0.00"/>
    <s v="£0.00"/>
    <s v="£0.00"/>
    <s v="£0.00"/>
    <n v="0"/>
    <m/>
  </r>
  <r>
    <x v="0"/>
    <s v="Weston Favell"/>
    <s v="098 - Cell"/>
    <s v="B "/>
    <n v="2"/>
    <s v="Door"/>
    <n v="201"/>
    <x v="3"/>
    <n v="20112"/>
    <x v="83"/>
    <m/>
    <m/>
    <m/>
    <x v="0"/>
    <m/>
    <n v="15"/>
    <m/>
    <m/>
    <m/>
    <m/>
    <m/>
    <m/>
    <n v="0"/>
    <x v="0"/>
    <s v="£0.00"/>
    <s v="£0.00"/>
    <s v="£0.00"/>
    <s v="£0.00"/>
    <s v="£0.00"/>
    <n v="0"/>
    <m/>
  </r>
  <r>
    <x v="0"/>
    <s v="Weston Favell"/>
    <s v="098 - Cell"/>
    <s v="B "/>
    <n v="3"/>
    <s v="Ironmongery"/>
    <n v="301"/>
    <x v="4"/>
    <n v="30101"/>
    <x v="4"/>
    <m/>
    <m/>
    <m/>
    <x v="0"/>
    <m/>
    <n v="12"/>
    <m/>
    <m/>
    <m/>
    <m/>
    <m/>
    <m/>
    <n v="0"/>
    <x v="0"/>
    <s v="£0.00"/>
    <s v="£0.00"/>
    <s v="£0.00"/>
    <s v="£0.00"/>
    <s v="£0.00"/>
    <n v="0"/>
    <m/>
  </r>
  <r>
    <x v="0"/>
    <s v="Weston Favell"/>
    <s v="098 - Cell"/>
    <s v="B "/>
    <n v="4"/>
    <s v="Joinery"/>
    <n v="401"/>
    <x v="5"/>
    <n v="40101"/>
    <x v="12"/>
    <m/>
    <m/>
    <m/>
    <x v="0"/>
    <m/>
    <n v="12"/>
    <m/>
    <m/>
    <m/>
    <m/>
    <m/>
    <m/>
    <n v="0"/>
    <x v="0"/>
    <s v="£0.00"/>
    <s v="£0.00"/>
    <s v="£0.00"/>
    <s v="£0.00"/>
    <s v="£0.00"/>
    <n v="0"/>
    <m/>
  </r>
  <r>
    <x v="0"/>
    <s v="Weston Favell"/>
    <s v="098 - Cell"/>
    <s v="B "/>
    <n v="5"/>
    <s v="Sanitary ware"/>
    <n v="501"/>
    <x v="13"/>
    <n v="50101"/>
    <x v="36"/>
    <m/>
    <m/>
    <m/>
    <x v="0"/>
    <m/>
    <n v="8"/>
    <m/>
    <m/>
    <m/>
    <m/>
    <m/>
    <m/>
    <n v="0"/>
    <x v="0"/>
    <s v="£0.00"/>
    <s v="£0.00"/>
    <s v="£0.00"/>
    <s v="£0.00"/>
    <s v="£0.00"/>
    <n v="0"/>
    <m/>
  </r>
  <r>
    <x v="0"/>
    <s v="Weston Favell"/>
    <s v="098 - Cell"/>
    <s v="B "/>
    <n v="6"/>
    <s v="Windows"/>
    <n v="601"/>
    <x v="9"/>
    <s v="60104RV"/>
    <x v="88"/>
    <m/>
    <m/>
    <m/>
    <x v="0"/>
    <m/>
    <n v="10"/>
    <m/>
    <m/>
    <m/>
    <m/>
    <m/>
    <m/>
    <n v="0"/>
    <x v="0"/>
    <s v="£0.00"/>
    <s v="£0.00"/>
    <s v="£0.00"/>
    <s v="£0.00"/>
    <s v="£0.00"/>
    <n v="0"/>
    <m/>
  </r>
  <r>
    <x v="0"/>
    <s v="Weston Favell"/>
    <s v="098 - Cell"/>
    <s v="B "/>
    <n v="7"/>
    <s v="FF&amp;E"/>
    <n v="701"/>
    <x v="7"/>
    <s v="70109RV"/>
    <x v="89"/>
    <m/>
    <m/>
    <m/>
    <x v="0"/>
    <m/>
    <n v="10"/>
    <m/>
    <m/>
    <m/>
    <m/>
    <m/>
    <m/>
    <n v="0"/>
    <x v="0"/>
    <s v="£0.00"/>
    <s v="£0.00"/>
    <s v="£0.00"/>
    <s v="£0.00"/>
    <s v="£0.00"/>
    <n v="0"/>
    <m/>
  </r>
  <r>
    <x v="0"/>
    <s v="Weston Favell"/>
    <s v="104 - Cell"/>
    <s v="B "/>
    <n v="1"/>
    <s v="Internal Finishes"/>
    <n v="101"/>
    <x v="0"/>
    <n v="10103"/>
    <x v="87"/>
    <m/>
    <m/>
    <m/>
    <x v="0"/>
    <m/>
    <n v="15"/>
    <m/>
    <m/>
    <m/>
    <m/>
    <m/>
    <m/>
    <n v="0"/>
    <x v="0"/>
    <s v="£0.00"/>
    <s v="£0.00"/>
    <s v="£0.00"/>
    <s v="£0.00"/>
    <s v="£0.00"/>
    <n v="0"/>
    <m/>
  </r>
  <r>
    <x v="0"/>
    <s v="Weston Favell"/>
    <s v="104 - Cell"/>
    <s v="B "/>
    <n v="1"/>
    <s v="Internal Finishes"/>
    <n v="102"/>
    <x v="1"/>
    <s v="10207RV"/>
    <x v="1"/>
    <m/>
    <m/>
    <m/>
    <x v="0"/>
    <m/>
    <n v="12"/>
    <m/>
    <m/>
    <m/>
    <m/>
    <m/>
    <m/>
    <n v="0"/>
    <x v="0"/>
    <s v="£0.00"/>
    <s v="£0.00"/>
    <s v="£0.00"/>
    <s v="£0.00"/>
    <s v="£0.00"/>
    <n v="0"/>
    <m/>
  </r>
  <r>
    <x v="0"/>
    <s v="Weston Favell"/>
    <s v="104 - Cell"/>
    <s v="B "/>
    <n v="1"/>
    <s v="Internal Finishes"/>
    <n v="103"/>
    <x v="2"/>
    <n v="10304"/>
    <x v="70"/>
    <m/>
    <m/>
    <m/>
    <x v="0"/>
    <m/>
    <n v="45"/>
    <m/>
    <m/>
    <m/>
    <m/>
    <m/>
    <m/>
    <n v="0"/>
    <x v="0"/>
    <s v="£0.00"/>
    <s v="£0.00"/>
    <s v="£0.00"/>
    <s v="£0.00"/>
    <s v="£0.00"/>
    <n v="0"/>
    <m/>
  </r>
  <r>
    <x v="0"/>
    <s v="Weston Favell"/>
    <s v="104 - Cell"/>
    <s v="B "/>
    <n v="1"/>
    <s v="Internal Finishes"/>
    <n v="104"/>
    <x v="6"/>
    <n v="10401"/>
    <x v="8"/>
    <m/>
    <m/>
    <m/>
    <x v="0"/>
    <m/>
    <n v="8"/>
    <m/>
    <m/>
    <m/>
    <m/>
    <m/>
    <m/>
    <n v="0"/>
    <x v="0"/>
    <s v="£0.00"/>
    <s v="£0.00"/>
    <s v="£0.00"/>
    <s v="£0.00"/>
    <s v="£0.00"/>
    <n v="0"/>
    <m/>
  </r>
  <r>
    <x v="0"/>
    <s v="Weston Favell"/>
    <s v="104 - Cell"/>
    <s v="B "/>
    <n v="1"/>
    <s v="Internal Finishes"/>
    <n v="104"/>
    <x v="6"/>
    <n v="10405"/>
    <x v="72"/>
    <m/>
    <m/>
    <m/>
    <x v="0"/>
    <m/>
    <n v="8"/>
    <m/>
    <m/>
    <m/>
    <m/>
    <m/>
    <m/>
    <n v="0"/>
    <x v="0"/>
    <s v="£0.00"/>
    <s v="£0.00"/>
    <s v="£0.00"/>
    <s v="£0.00"/>
    <s v="£0.00"/>
    <n v="0"/>
    <m/>
  </r>
  <r>
    <x v="0"/>
    <s v="Weston Favell"/>
    <s v="104 - Cell"/>
    <s v="B "/>
    <n v="2"/>
    <s v="Door"/>
    <n v="201"/>
    <x v="3"/>
    <n v="20112"/>
    <x v="83"/>
    <m/>
    <m/>
    <m/>
    <x v="0"/>
    <m/>
    <n v="15"/>
    <m/>
    <m/>
    <m/>
    <m/>
    <m/>
    <m/>
    <n v="0"/>
    <x v="0"/>
    <s v="£0.00"/>
    <s v="£0.00"/>
    <s v="£0.00"/>
    <s v="£0.00"/>
    <s v="£0.00"/>
    <n v="0"/>
    <m/>
  </r>
  <r>
    <x v="0"/>
    <s v="Weston Favell"/>
    <s v="104 - Cell"/>
    <s v="B "/>
    <n v="3"/>
    <s v="Ironmongery"/>
    <n v="301"/>
    <x v="4"/>
    <n v="30101"/>
    <x v="4"/>
    <m/>
    <m/>
    <m/>
    <x v="0"/>
    <m/>
    <n v="12"/>
    <m/>
    <m/>
    <m/>
    <m/>
    <m/>
    <m/>
    <n v="0"/>
    <x v="0"/>
    <s v="£0.00"/>
    <s v="£0.00"/>
    <s v="£0.00"/>
    <s v="£0.00"/>
    <s v="£0.00"/>
    <n v="0"/>
    <m/>
  </r>
  <r>
    <x v="0"/>
    <s v="Weston Favell"/>
    <s v="104 - Cell"/>
    <s v="B "/>
    <n v="4"/>
    <s v="Joinery"/>
    <n v="401"/>
    <x v="5"/>
    <n v="40101"/>
    <x v="12"/>
    <m/>
    <m/>
    <m/>
    <x v="0"/>
    <m/>
    <n v="12"/>
    <m/>
    <m/>
    <m/>
    <m/>
    <m/>
    <m/>
    <n v="0"/>
    <x v="0"/>
    <s v="£0.00"/>
    <s v="£0.00"/>
    <s v="£0.00"/>
    <s v="£0.00"/>
    <s v="£0.00"/>
    <n v="0"/>
    <m/>
  </r>
  <r>
    <x v="0"/>
    <s v="Weston Favell"/>
    <s v="104 - Cell"/>
    <s v="B "/>
    <n v="5"/>
    <s v="Sanitary ware"/>
    <n v="501"/>
    <x v="13"/>
    <n v="50101"/>
    <x v="36"/>
    <m/>
    <m/>
    <m/>
    <x v="0"/>
    <m/>
    <n v="8"/>
    <m/>
    <m/>
    <m/>
    <m/>
    <m/>
    <m/>
    <n v="0"/>
    <x v="0"/>
    <s v="£0.00"/>
    <s v="£0.00"/>
    <s v="£0.00"/>
    <s v="£0.00"/>
    <s v="£0.00"/>
    <n v="0"/>
    <m/>
  </r>
  <r>
    <x v="0"/>
    <s v="Weston Favell"/>
    <s v="104 - Cell"/>
    <s v="B "/>
    <n v="6"/>
    <s v="Windows"/>
    <n v="601"/>
    <x v="9"/>
    <s v="60104RV"/>
    <x v="88"/>
    <m/>
    <m/>
    <m/>
    <x v="0"/>
    <m/>
    <n v="10"/>
    <m/>
    <m/>
    <m/>
    <m/>
    <m/>
    <m/>
    <n v="0"/>
    <x v="0"/>
    <s v="£0.00"/>
    <s v="£0.00"/>
    <s v="£0.00"/>
    <s v="£0.00"/>
    <s v="£0.00"/>
    <n v="0"/>
    <m/>
  </r>
  <r>
    <x v="0"/>
    <s v="Weston Favell"/>
    <s v="104 - Cell"/>
    <s v="B "/>
    <n v="7"/>
    <s v="FF&amp;E"/>
    <n v="701"/>
    <x v="7"/>
    <s v="70109RV"/>
    <x v="89"/>
    <m/>
    <m/>
    <m/>
    <x v="0"/>
    <m/>
    <n v="10"/>
    <m/>
    <m/>
    <m/>
    <m/>
    <m/>
    <m/>
    <n v="0"/>
    <x v="0"/>
    <s v="£0.00"/>
    <s v="£0.00"/>
    <s v="£0.00"/>
    <s v="£0.00"/>
    <s v="£0.00"/>
    <n v="0"/>
    <m/>
  </r>
  <r>
    <x v="0"/>
    <s v="Weston Favell"/>
    <s v="100 - Cell"/>
    <s v="B "/>
    <n v="1"/>
    <s v="Internal Finishes"/>
    <n v="101"/>
    <x v="0"/>
    <n v="10103"/>
    <x v="87"/>
    <m/>
    <m/>
    <m/>
    <x v="0"/>
    <m/>
    <n v="15"/>
    <m/>
    <m/>
    <m/>
    <m/>
    <m/>
    <m/>
    <n v="0"/>
    <x v="0"/>
    <s v="£0.00"/>
    <s v="£0.00"/>
    <s v="£0.00"/>
    <s v="£0.00"/>
    <s v="£0.00"/>
    <n v="0"/>
    <m/>
  </r>
  <r>
    <x v="0"/>
    <s v="Weston Favell"/>
    <s v="100 - Cell"/>
    <s v="B "/>
    <n v="1"/>
    <s v="Internal Finishes"/>
    <n v="102"/>
    <x v="1"/>
    <s v="10207RV"/>
    <x v="1"/>
    <m/>
    <m/>
    <m/>
    <x v="0"/>
    <m/>
    <n v="12"/>
    <m/>
    <m/>
    <m/>
    <m/>
    <m/>
    <m/>
    <n v="0"/>
    <x v="0"/>
    <s v="£0.00"/>
    <s v="£0.00"/>
    <s v="£0.00"/>
    <s v="£0.00"/>
    <s v="£0.00"/>
    <n v="0"/>
    <m/>
  </r>
  <r>
    <x v="0"/>
    <s v="Weston Favell"/>
    <s v="100 - Cell"/>
    <s v="B "/>
    <n v="1"/>
    <s v="Internal Finishes"/>
    <n v="103"/>
    <x v="2"/>
    <n v="10304"/>
    <x v="70"/>
    <m/>
    <m/>
    <m/>
    <x v="0"/>
    <m/>
    <n v="45"/>
    <m/>
    <m/>
    <m/>
    <m/>
    <m/>
    <m/>
    <n v="0"/>
    <x v="0"/>
    <s v="£0.00"/>
    <s v="£0.00"/>
    <s v="£0.00"/>
    <s v="£0.00"/>
    <s v="£0.00"/>
    <n v="0"/>
    <s v="Flooring appears to have existing drain covered with concrete"/>
  </r>
  <r>
    <x v="0"/>
    <s v="Weston Favell"/>
    <s v="100 - Cell"/>
    <s v="B "/>
    <n v="1"/>
    <s v="Internal Finishes"/>
    <n v="104"/>
    <x v="6"/>
    <n v="10401"/>
    <x v="8"/>
    <m/>
    <m/>
    <m/>
    <x v="0"/>
    <m/>
    <n v="8"/>
    <m/>
    <m/>
    <m/>
    <m/>
    <m/>
    <m/>
    <n v="0"/>
    <x v="0"/>
    <s v="£0.00"/>
    <s v="£0.00"/>
    <s v="£0.00"/>
    <s v="£0.00"/>
    <s v="£0.00"/>
    <n v="0"/>
    <m/>
  </r>
  <r>
    <x v="0"/>
    <s v="Weston Favell"/>
    <s v="100 - Cell"/>
    <s v="B "/>
    <n v="1"/>
    <s v="Internal Finishes"/>
    <n v="104"/>
    <x v="6"/>
    <n v="10405"/>
    <x v="72"/>
    <m/>
    <m/>
    <m/>
    <x v="0"/>
    <m/>
    <n v="8"/>
    <m/>
    <m/>
    <m/>
    <m/>
    <m/>
    <m/>
    <n v="0"/>
    <x v="0"/>
    <s v="£0.00"/>
    <s v="£0.00"/>
    <s v="£0.00"/>
    <s v="£0.00"/>
    <s v="£0.00"/>
    <n v="0"/>
    <m/>
  </r>
  <r>
    <x v="0"/>
    <s v="Weston Favell"/>
    <s v="100 - Cell"/>
    <s v="B "/>
    <n v="2"/>
    <s v="Door"/>
    <n v="201"/>
    <x v="3"/>
    <n v="20112"/>
    <x v="83"/>
    <m/>
    <m/>
    <m/>
    <x v="0"/>
    <m/>
    <n v="15"/>
    <m/>
    <m/>
    <m/>
    <m/>
    <m/>
    <m/>
    <n v="0"/>
    <x v="0"/>
    <s v="£0.00"/>
    <s v="£0.00"/>
    <s v="£0.00"/>
    <s v="£0.00"/>
    <s v="£0.00"/>
    <n v="0"/>
    <m/>
  </r>
  <r>
    <x v="0"/>
    <s v="Weston Favell"/>
    <s v="100 - Cell"/>
    <s v="B "/>
    <n v="3"/>
    <s v="Ironmongery"/>
    <n v="301"/>
    <x v="4"/>
    <n v="30101"/>
    <x v="4"/>
    <m/>
    <m/>
    <m/>
    <x v="0"/>
    <m/>
    <n v="12"/>
    <m/>
    <m/>
    <m/>
    <m/>
    <m/>
    <m/>
    <n v="0"/>
    <x v="0"/>
    <s v="£0.00"/>
    <s v="£0.00"/>
    <s v="£0.00"/>
    <s v="£0.00"/>
    <s v="£0.00"/>
    <n v="0"/>
    <m/>
  </r>
  <r>
    <x v="0"/>
    <s v="Weston Favell"/>
    <s v="100 - Cell"/>
    <s v="B "/>
    <n v="4"/>
    <s v="Joinery"/>
    <n v="401"/>
    <x v="5"/>
    <n v="40101"/>
    <x v="12"/>
    <m/>
    <m/>
    <m/>
    <x v="0"/>
    <m/>
    <n v="12"/>
    <m/>
    <m/>
    <m/>
    <m/>
    <m/>
    <m/>
    <n v="0"/>
    <x v="0"/>
    <s v="£0.00"/>
    <s v="£0.00"/>
    <s v="£0.00"/>
    <s v="£0.00"/>
    <s v="£0.00"/>
    <n v="0"/>
    <m/>
  </r>
  <r>
    <x v="0"/>
    <s v="Weston Favell"/>
    <s v="100 - Cell"/>
    <s v="B "/>
    <n v="5"/>
    <s v="Sanitary ware"/>
    <n v="501"/>
    <x v="13"/>
    <n v="50101"/>
    <x v="36"/>
    <m/>
    <m/>
    <m/>
    <x v="0"/>
    <m/>
    <n v="8"/>
    <m/>
    <m/>
    <m/>
    <m/>
    <m/>
    <m/>
    <n v="0"/>
    <x v="0"/>
    <s v="£0.00"/>
    <s v="£0.00"/>
    <s v="£0.00"/>
    <s v="£0.00"/>
    <s v="£0.00"/>
    <n v="0"/>
    <m/>
  </r>
  <r>
    <x v="0"/>
    <s v="Weston Favell"/>
    <s v="100 - Cell"/>
    <s v="B "/>
    <n v="6"/>
    <s v="Windows"/>
    <n v="601"/>
    <x v="9"/>
    <s v="60104RV"/>
    <x v="88"/>
    <m/>
    <m/>
    <m/>
    <x v="0"/>
    <m/>
    <n v="10"/>
    <m/>
    <m/>
    <m/>
    <m/>
    <m/>
    <m/>
    <n v="0"/>
    <x v="0"/>
    <s v="£0.00"/>
    <s v="£0.00"/>
    <s v="£0.00"/>
    <s v="£0.00"/>
    <s v="£0.00"/>
    <n v="0"/>
    <m/>
  </r>
  <r>
    <x v="0"/>
    <s v="Weston Favell"/>
    <s v="100 - Cell"/>
    <s v="B "/>
    <n v="7"/>
    <s v="FF&amp;E"/>
    <n v="701"/>
    <x v="7"/>
    <s v="70109RV"/>
    <x v="89"/>
    <m/>
    <m/>
    <m/>
    <x v="0"/>
    <m/>
    <n v="10"/>
    <m/>
    <m/>
    <m/>
    <m/>
    <m/>
    <m/>
    <n v="0"/>
    <x v="0"/>
    <s v="£0.00"/>
    <s v="£0.00"/>
    <s v="£0.00"/>
    <s v="£0.00"/>
    <s v="£0.00"/>
    <n v="0"/>
    <m/>
  </r>
  <r>
    <x v="0"/>
    <s v="Weston Favell"/>
    <s v="101 - Cell"/>
    <s v="B "/>
    <n v="1"/>
    <s v="Internal Finishes"/>
    <n v="101"/>
    <x v="0"/>
    <n v="10103"/>
    <x v="87"/>
    <m/>
    <m/>
    <m/>
    <x v="0"/>
    <m/>
    <n v="15"/>
    <m/>
    <m/>
    <m/>
    <m/>
    <m/>
    <m/>
    <n v="0"/>
    <x v="0"/>
    <s v="£0.00"/>
    <s v="£0.00"/>
    <s v="£0.00"/>
    <s v="£0.00"/>
    <s v="£0.00"/>
    <n v="0"/>
    <m/>
  </r>
  <r>
    <x v="0"/>
    <s v="Weston Favell"/>
    <s v="101 - Cell"/>
    <s v="B "/>
    <n v="1"/>
    <s v="Internal Finishes"/>
    <n v="102"/>
    <x v="1"/>
    <s v="10207RV"/>
    <x v="1"/>
    <m/>
    <m/>
    <m/>
    <x v="0"/>
    <m/>
    <n v="12"/>
    <m/>
    <m/>
    <m/>
    <m/>
    <m/>
    <m/>
    <n v="0"/>
    <x v="0"/>
    <s v="£0.00"/>
    <s v="£0.00"/>
    <s v="£0.00"/>
    <s v="£0.00"/>
    <s v="£0.00"/>
    <n v="0"/>
    <m/>
  </r>
  <r>
    <x v="0"/>
    <s v="Weston Favell"/>
    <s v="101 - Cell"/>
    <s v="B "/>
    <n v="1"/>
    <s v="Internal Finishes"/>
    <n v="103"/>
    <x v="2"/>
    <n v="10304"/>
    <x v="70"/>
    <m/>
    <m/>
    <m/>
    <x v="0"/>
    <m/>
    <n v="45"/>
    <m/>
    <m/>
    <m/>
    <m/>
    <m/>
    <m/>
    <n v="0"/>
    <x v="0"/>
    <s v="£0.00"/>
    <s v="£0.00"/>
    <s v="£0.00"/>
    <s v="£0.00"/>
    <s v="£0.00"/>
    <n v="0"/>
    <m/>
  </r>
  <r>
    <x v="0"/>
    <s v="Weston Favell"/>
    <s v="101 - Cell"/>
    <s v="B "/>
    <n v="1"/>
    <s v="Internal Finishes"/>
    <n v="104"/>
    <x v="6"/>
    <n v="10401"/>
    <x v="8"/>
    <m/>
    <m/>
    <m/>
    <x v="0"/>
    <m/>
    <n v="8"/>
    <m/>
    <m/>
    <m/>
    <m/>
    <m/>
    <m/>
    <n v="0"/>
    <x v="0"/>
    <s v="£0.00"/>
    <s v="£0.00"/>
    <s v="£0.00"/>
    <s v="£0.00"/>
    <s v="£0.00"/>
    <n v="0"/>
    <m/>
  </r>
  <r>
    <x v="0"/>
    <s v="Weston Favell"/>
    <s v="101 - Cell"/>
    <s v="B "/>
    <n v="1"/>
    <s v="Internal Finishes"/>
    <n v="104"/>
    <x v="6"/>
    <n v="10405"/>
    <x v="72"/>
    <m/>
    <m/>
    <m/>
    <x v="0"/>
    <m/>
    <n v="8"/>
    <m/>
    <m/>
    <m/>
    <m/>
    <m/>
    <m/>
    <n v="0"/>
    <x v="0"/>
    <s v="£0.00"/>
    <s v="£0.00"/>
    <s v="£0.00"/>
    <s v="£0.00"/>
    <s v="£0.00"/>
    <n v="0"/>
    <m/>
  </r>
  <r>
    <x v="0"/>
    <s v="Weston Favell"/>
    <s v="101 - Cell"/>
    <s v="B "/>
    <n v="2"/>
    <s v="Door"/>
    <n v="201"/>
    <x v="3"/>
    <n v="20112"/>
    <x v="83"/>
    <m/>
    <m/>
    <m/>
    <x v="0"/>
    <m/>
    <n v="15"/>
    <m/>
    <m/>
    <m/>
    <m/>
    <m/>
    <m/>
    <n v="0"/>
    <x v="0"/>
    <s v="£0.00"/>
    <s v="£0.00"/>
    <s v="£0.00"/>
    <s v="£0.00"/>
    <s v="£0.00"/>
    <n v="0"/>
    <m/>
  </r>
  <r>
    <x v="0"/>
    <s v="Weston Favell"/>
    <s v="101 - Cell"/>
    <s v="B "/>
    <n v="3"/>
    <s v="Ironmongery"/>
    <n v="301"/>
    <x v="4"/>
    <n v="30101"/>
    <x v="4"/>
    <m/>
    <m/>
    <m/>
    <x v="0"/>
    <m/>
    <n v="12"/>
    <m/>
    <m/>
    <m/>
    <m/>
    <m/>
    <m/>
    <n v="0"/>
    <x v="0"/>
    <s v="£0.00"/>
    <s v="£0.00"/>
    <s v="£0.00"/>
    <s v="£0.00"/>
    <s v="£0.00"/>
    <n v="0"/>
    <m/>
  </r>
  <r>
    <x v="0"/>
    <s v="Weston Favell"/>
    <s v="101 - Cell"/>
    <s v="B "/>
    <n v="4"/>
    <s v="Joinery"/>
    <n v="401"/>
    <x v="5"/>
    <n v="40101"/>
    <x v="12"/>
    <m/>
    <m/>
    <m/>
    <x v="0"/>
    <m/>
    <n v="12"/>
    <m/>
    <m/>
    <m/>
    <m/>
    <m/>
    <m/>
    <n v="0"/>
    <x v="0"/>
    <s v="£0.00"/>
    <s v="£0.00"/>
    <s v="£0.00"/>
    <s v="£0.00"/>
    <s v="£0.00"/>
    <n v="0"/>
    <m/>
  </r>
  <r>
    <x v="0"/>
    <s v="Weston Favell"/>
    <s v="101 - Cell"/>
    <s v="B "/>
    <n v="5"/>
    <s v="Sanitary ware"/>
    <n v="501"/>
    <x v="13"/>
    <n v="50101"/>
    <x v="36"/>
    <m/>
    <m/>
    <m/>
    <x v="0"/>
    <m/>
    <n v="8"/>
    <m/>
    <m/>
    <m/>
    <m/>
    <m/>
    <m/>
    <n v="0"/>
    <x v="0"/>
    <s v="£0.00"/>
    <s v="£0.00"/>
    <s v="£0.00"/>
    <s v="£0.00"/>
    <s v="£0.00"/>
    <n v="0"/>
    <m/>
  </r>
  <r>
    <x v="0"/>
    <s v="Weston Favell"/>
    <s v="101 - Cell"/>
    <s v="B "/>
    <n v="6"/>
    <s v="Windows"/>
    <n v="601"/>
    <x v="9"/>
    <s v="60104RV"/>
    <x v="88"/>
    <m/>
    <m/>
    <m/>
    <x v="0"/>
    <m/>
    <n v="10"/>
    <m/>
    <m/>
    <m/>
    <m/>
    <m/>
    <m/>
    <n v="0"/>
    <x v="0"/>
    <s v="£0.00"/>
    <s v="£0.00"/>
    <s v="£0.00"/>
    <s v="£0.00"/>
    <s v="£0.00"/>
    <n v="0"/>
    <m/>
  </r>
  <r>
    <x v="0"/>
    <s v="Weston Favell"/>
    <s v="101 - Cell"/>
    <s v="B "/>
    <n v="7"/>
    <s v="FF&amp;E"/>
    <n v="701"/>
    <x v="7"/>
    <s v="70109RV"/>
    <x v="89"/>
    <m/>
    <m/>
    <m/>
    <x v="0"/>
    <m/>
    <n v="10"/>
    <m/>
    <m/>
    <m/>
    <m/>
    <m/>
    <m/>
    <n v="0"/>
    <x v="0"/>
    <s v="£0.00"/>
    <s v="£0.00"/>
    <s v="£0.00"/>
    <s v="£0.00"/>
    <s v="£0.00"/>
    <n v="0"/>
    <m/>
  </r>
  <r>
    <x v="0"/>
    <s v="Weston Favell"/>
    <s v="091 - Cell"/>
    <s v="B "/>
    <n v="1"/>
    <s v="Internal Finishes"/>
    <n v="101"/>
    <x v="0"/>
    <n v="10103"/>
    <x v="87"/>
    <m/>
    <m/>
    <m/>
    <x v="0"/>
    <m/>
    <n v="15"/>
    <m/>
    <m/>
    <m/>
    <m/>
    <m/>
    <m/>
    <n v="0"/>
    <x v="0"/>
    <s v="£0.00"/>
    <s v="£0.00"/>
    <s v="£0.00"/>
    <s v="£0.00"/>
    <s v="£0.00"/>
    <n v="0"/>
    <m/>
  </r>
  <r>
    <x v="0"/>
    <s v="Weston Favell"/>
    <s v="091 - Cell"/>
    <s v="B "/>
    <n v="1"/>
    <s v="Internal Finishes"/>
    <n v="102"/>
    <x v="1"/>
    <s v="10207RV"/>
    <x v="1"/>
    <m/>
    <m/>
    <m/>
    <x v="0"/>
    <m/>
    <n v="12"/>
    <m/>
    <m/>
    <m/>
    <m/>
    <m/>
    <m/>
    <n v="0"/>
    <x v="0"/>
    <s v="£0.00"/>
    <s v="£0.00"/>
    <s v="£0.00"/>
    <s v="£0.00"/>
    <s v="£0.00"/>
    <n v="0"/>
    <m/>
  </r>
  <r>
    <x v="0"/>
    <s v="Weston Favell"/>
    <s v="091 - Cell"/>
    <s v="B "/>
    <n v="1"/>
    <s v="Internal Finishes"/>
    <n v="103"/>
    <x v="2"/>
    <n v="10304"/>
    <x v="70"/>
    <m/>
    <m/>
    <m/>
    <x v="0"/>
    <m/>
    <n v="45"/>
    <m/>
    <m/>
    <m/>
    <m/>
    <m/>
    <m/>
    <n v="0"/>
    <x v="0"/>
    <s v="£0.00"/>
    <s v="£0.00"/>
    <s v="£0.00"/>
    <s v="£0.00"/>
    <s v="£0.00"/>
    <n v="0"/>
    <m/>
  </r>
  <r>
    <x v="0"/>
    <s v="Weston Favell"/>
    <s v="091 - Cell"/>
    <s v="B "/>
    <n v="1"/>
    <s v="Internal Finishes"/>
    <n v="104"/>
    <x v="6"/>
    <n v="10401"/>
    <x v="8"/>
    <m/>
    <m/>
    <m/>
    <x v="0"/>
    <m/>
    <n v="8"/>
    <m/>
    <m/>
    <m/>
    <m/>
    <m/>
    <m/>
    <n v="0"/>
    <x v="0"/>
    <s v="£0.00"/>
    <s v="£0.00"/>
    <s v="£0.00"/>
    <s v="£0.00"/>
    <s v="£0.00"/>
    <n v="0"/>
    <m/>
  </r>
  <r>
    <x v="0"/>
    <s v="Weston Favell"/>
    <s v="091 - Cell"/>
    <s v="B "/>
    <n v="1"/>
    <s v="Internal Finishes"/>
    <n v="104"/>
    <x v="6"/>
    <n v="10405"/>
    <x v="72"/>
    <m/>
    <m/>
    <m/>
    <x v="0"/>
    <m/>
    <n v="8"/>
    <m/>
    <m/>
    <m/>
    <m/>
    <m/>
    <m/>
    <n v="0"/>
    <x v="0"/>
    <s v="£0.00"/>
    <s v="£0.00"/>
    <s v="£0.00"/>
    <s v="£0.00"/>
    <s v="£0.00"/>
    <n v="0"/>
    <m/>
  </r>
  <r>
    <x v="0"/>
    <s v="Weston Favell"/>
    <s v="091 - Cell"/>
    <s v="B "/>
    <n v="2"/>
    <s v="Door"/>
    <n v="201"/>
    <x v="3"/>
    <n v="20112"/>
    <x v="83"/>
    <m/>
    <m/>
    <m/>
    <x v="0"/>
    <m/>
    <n v="15"/>
    <m/>
    <m/>
    <m/>
    <m/>
    <m/>
    <m/>
    <n v="0"/>
    <x v="0"/>
    <s v="£0.00"/>
    <s v="£0.00"/>
    <s v="£0.00"/>
    <s v="£0.00"/>
    <s v="£0.00"/>
    <n v="0"/>
    <m/>
  </r>
  <r>
    <x v="0"/>
    <s v="Weston Favell"/>
    <s v="091 - Cell"/>
    <s v="B "/>
    <n v="3"/>
    <s v="Ironmongery"/>
    <n v="301"/>
    <x v="4"/>
    <n v="30101"/>
    <x v="4"/>
    <m/>
    <m/>
    <m/>
    <x v="0"/>
    <m/>
    <n v="12"/>
    <m/>
    <m/>
    <m/>
    <m/>
    <m/>
    <m/>
    <n v="0"/>
    <x v="0"/>
    <s v="£0.00"/>
    <s v="£0.00"/>
    <s v="£0.00"/>
    <s v="£0.00"/>
    <s v="£0.00"/>
    <n v="0"/>
    <m/>
  </r>
  <r>
    <x v="0"/>
    <s v="Weston Favell"/>
    <s v="091 - Cell"/>
    <s v="B "/>
    <n v="4"/>
    <s v="Joinery"/>
    <n v="401"/>
    <x v="5"/>
    <n v="40101"/>
    <x v="12"/>
    <m/>
    <m/>
    <m/>
    <x v="0"/>
    <m/>
    <n v="12"/>
    <m/>
    <m/>
    <m/>
    <m/>
    <m/>
    <m/>
    <n v="0"/>
    <x v="0"/>
    <s v="£0.00"/>
    <s v="£0.00"/>
    <s v="£0.00"/>
    <s v="£0.00"/>
    <s v="£0.00"/>
    <n v="0"/>
    <m/>
  </r>
  <r>
    <x v="0"/>
    <s v="Weston Favell"/>
    <s v="091 - Cell"/>
    <s v="B "/>
    <n v="5"/>
    <s v="Sanitary ware"/>
    <n v="501"/>
    <x v="13"/>
    <n v="50101"/>
    <x v="36"/>
    <m/>
    <m/>
    <m/>
    <x v="0"/>
    <m/>
    <n v="8"/>
    <m/>
    <m/>
    <m/>
    <m/>
    <m/>
    <m/>
    <n v="0"/>
    <x v="0"/>
    <s v="£0.00"/>
    <s v="£0.00"/>
    <s v="£0.00"/>
    <s v="£0.00"/>
    <s v="£0.00"/>
    <n v="0"/>
    <m/>
  </r>
  <r>
    <x v="0"/>
    <s v="Weston Favell"/>
    <s v="091 - Cell"/>
    <s v="B "/>
    <n v="6"/>
    <s v="Windows"/>
    <n v="601"/>
    <x v="9"/>
    <s v="60104RV"/>
    <x v="88"/>
    <m/>
    <m/>
    <m/>
    <x v="0"/>
    <m/>
    <n v="10"/>
    <m/>
    <m/>
    <m/>
    <m/>
    <m/>
    <m/>
    <n v="0"/>
    <x v="0"/>
    <s v="£0.00"/>
    <s v="£0.00"/>
    <s v="£0.00"/>
    <s v="£0.00"/>
    <s v="£0.00"/>
    <n v="0"/>
    <m/>
  </r>
  <r>
    <x v="0"/>
    <s v="Weston Favell"/>
    <s v="091 - Cell"/>
    <s v="B "/>
    <n v="7"/>
    <s v="FF&amp;E"/>
    <n v="701"/>
    <x v="7"/>
    <s v="70109RV"/>
    <x v="89"/>
    <m/>
    <m/>
    <m/>
    <x v="0"/>
    <m/>
    <n v="10"/>
    <m/>
    <m/>
    <m/>
    <m/>
    <m/>
    <m/>
    <n v="0"/>
    <x v="0"/>
    <s v="£0.00"/>
    <s v="£0.00"/>
    <s v="£0.00"/>
    <s v="£0.00"/>
    <s v="£0.00"/>
    <n v="0"/>
    <m/>
  </r>
  <r>
    <x v="0"/>
    <s v="Weston Favell"/>
    <s v="089 - Cell"/>
    <s v="B "/>
    <n v="1"/>
    <s v="Internal Finishes"/>
    <n v="101"/>
    <x v="0"/>
    <n v="10103"/>
    <x v="87"/>
    <m/>
    <m/>
    <m/>
    <x v="0"/>
    <m/>
    <n v="15"/>
    <m/>
    <m/>
    <m/>
    <m/>
    <m/>
    <m/>
    <n v="0"/>
    <x v="0"/>
    <s v="£0.00"/>
    <s v="£0.00"/>
    <s v="£0.00"/>
    <s v="£0.00"/>
    <s v="£0.00"/>
    <n v="0"/>
    <m/>
  </r>
  <r>
    <x v="0"/>
    <s v="Weston Favell"/>
    <s v="089 - Cell"/>
    <s v="B "/>
    <n v="1"/>
    <s v="Internal Finishes"/>
    <n v="102"/>
    <x v="1"/>
    <s v="10207RV"/>
    <x v="1"/>
    <m/>
    <m/>
    <m/>
    <x v="0"/>
    <m/>
    <n v="12"/>
    <m/>
    <m/>
    <m/>
    <m/>
    <m/>
    <m/>
    <n v="0"/>
    <x v="0"/>
    <s v="£0.00"/>
    <s v="£0.00"/>
    <s v="£0.00"/>
    <s v="£0.00"/>
    <s v="£0.00"/>
    <n v="0"/>
    <m/>
  </r>
  <r>
    <x v="0"/>
    <s v="Weston Favell"/>
    <s v="089 - Cell"/>
    <s v="B "/>
    <n v="1"/>
    <s v="Internal Finishes"/>
    <n v="103"/>
    <x v="2"/>
    <n v="10304"/>
    <x v="70"/>
    <m/>
    <m/>
    <m/>
    <x v="0"/>
    <m/>
    <n v="45"/>
    <m/>
    <m/>
    <m/>
    <m/>
    <m/>
    <m/>
    <n v="0"/>
    <x v="0"/>
    <s v="£0.00"/>
    <s v="£0.00"/>
    <s v="£0.00"/>
    <s v="£0.00"/>
    <s v="£0.00"/>
    <n v="0"/>
    <m/>
  </r>
  <r>
    <x v="0"/>
    <s v="Weston Favell"/>
    <s v="089 - Cell"/>
    <s v="B "/>
    <n v="1"/>
    <s v="Internal Finishes"/>
    <n v="104"/>
    <x v="6"/>
    <n v="10401"/>
    <x v="8"/>
    <m/>
    <m/>
    <m/>
    <x v="0"/>
    <m/>
    <n v="8"/>
    <m/>
    <m/>
    <m/>
    <m/>
    <m/>
    <m/>
    <n v="0"/>
    <x v="0"/>
    <s v="£0.00"/>
    <s v="£0.00"/>
    <s v="£0.00"/>
    <s v="£0.00"/>
    <s v="£0.00"/>
    <n v="0"/>
    <m/>
  </r>
  <r>
    <x v="0"/>
    <s v="Weston Favell"/>
    <s v="089 - Cell"/>
    <s v="B "/>
    <n v="1"/>
    <s v="Internal Finishes"/>
    <n v="104"/>
    <x v="6"/>
    <n v="10405"/>
    <x v="72"/>
    <m/>
    <m/>
    <m/>
    <x v="0"/>
    <m/>
    <n v="8"/>
    <m/>
    <m/>
    <m/>
    <m/>
    <m/>
    <m/>
    <n v="0"/>
    <x v="0"/>
    <s v="£0.00"/>
    <s v="£0.00"/>
    <s v="£0.00"/>
    <s v="£0.00"/>
    <s v="£0.00"/>
    <n v="0"/>
    <m/>
  </r>
  <r>
    <x v="0"/>
    <s v="Weston Favell"/>
    <s v="089 - Cell"/>
    <s v="B "/>
    <n v="2"/>
    <s v="Door"/>
    <n v="201"/>
    <x v="3"/>
    <n v="20112"/>
    <x v="83"/>
    <m/>
    <m/>
    <m/>
    <x v="0"/>
    <m/>
    <n v="15"/>
    <m/>
    <m/>
    <m/>
    <m/>
    <m/>
    <m/>
    <n v="0"/>
    <x v="0"/>
    <s v="£0.00"/>
    <s v="£0.00"/>
    <s v="£0.00"/>
    <s v="£0.00"/>
    <s v="£0.00"/>
    <n v="0"/>
    <m/>
  </r>
  <r>
    <x v="0"/>
    <s v="Weston Favell"/>
    <s v="089 - Cell"/>
    <s v="B "/>
    <n v="3"/>
    <s v="Ironmongery"/>
    <n v="301"/>
    <x v="4"/>
    <n v="30101"/>
    <x v="4"/>
    <m/>
    <m/>
    <m/>
    <x v="0"/>
    <m/>
    <n v="12"/>
    <m/>
    <m/>
    <m/>
    <m/>
    <m/>
    <m/>
    <n v="0"/>
    <x v="0"/>
    <s v="£0.00"/>
    <s v="£0.00"/>
    <s v="£0.00"/>
    <s v="£0.00"/>
    <s v="£0.00"/>
    <n v="0"/>
    <m/>
  </r>
  <r>
    <x v="0"/>
    <s v="Weston Favell"/>
    <s v="089 - Cell"/>
    <s v="B "/>
    <n v="4"/>
    <s v="Joinery"/>
    <n v="401"/>
    <x v="5"/>
    <n v="40101"/>
    <x v="12"/>
    <m/>
    <m/>
    <m/>
    <x v="0"/>
    <m/>
    <n v="12"/>
    <m/>
    <m/>
    <m/>
    <m/>
    <m/>
    <m/>
    <n v="0"/>
    <x v="0"/>
    <s v="£0.00"/>
    <s v="£0.00"/>
    <s v="£0.00"/>
    <s v="£0.00"/>
    <s v="£0.00"/>
    <n v="0"/>
    <m/>
  </r>
  <r>
    <x v="0"/>
    <s v="Weston Favell"/>
    <s v="089 - Cell"/>
    <s v="B "/>
    <n v="5"/>
    <s v="Sanitary ware"/>
    <n v="501"/>
    <x v="13"/>
    <n v="50101"/>
    <x v="36"/>
    <m/>
    <m/>
    <m/>
    <x v="0"/>
    <m/>
    <n v="8"/>
    <m/>
    <m/>
    <m/>
    <m/>
    <m/>
    <m/>
    <n v="0"/>
    <x v="0"/>
    <s v="£0.00"/>
    <s v="£0.00"/>
    <s v="£0.00"/>
    <s v="£0.00"/>
    <s v="£0.00"/>
    <n v="0"/>
    <m/>
  </r>
  <r>
    <x v="0"/>
    <s v="Weston Favell"/>
    <s v="089 - Cell"/>
    <s v="B "/>
    <n v="6"/>
    <s v="Windows"/>
    <n v="601"/>
    <x v="9"/>
    <s v="60104RV"/>
    <x v="88"/>
    <m/>
    <m/>
    <m/>
    <x v="0"/>
    <m/>
    <n v="10"/>
    <m/>
    <m/>
    <m/>
    <m/>
    <m/>
    <m/>
    <n v="0"/>
    <x v="0"/>
    <s v="£0.00"/>
    <s v="£0.00"/>
    <s v="£0.00"/>
    <s v="£0.00"/>
    <s v="£0.00"/>
    <n v="0"/>
    <m/>
  </r>
  <r>
    <x v="0"/>
    <s v="Weston Favell"/>
    <s v="089 - Cell"/>
    <s v="B "/>
    <n v="7"/>
    <s v="FF&amp;E"/>
    <n v="701"/>
    <x v="7"/>
    <s v="70109RV"/>
    <x v="89"/>
    <m/>
    <m/>
    <m/>
    <x v="0"/>
    <m/>
    <n v="10"/>
    <m/>
    <m/>
    <m/>
    <m/>
    <m/>
    <m/>
    <n v="0"/>
    <x v="0"/>
    <s v="£0.00"/>
    <s v="£0.00"/>
    <s v="£0.00"/>
    <s v="£0.00"/>
    <s v="£0.00"/>
    <n v="0"/>
    <m/>
  </r>
  <r>
    <x v="0"/>
    <s v="Weston Favell"/>
    <s v="088 -  Cell"/>
    <s v="B "/>
    <n v="1"/>
    <s v="Internal Finishes"/>
    <n v="101"/>
    <x v="0"/>
    <n v="10103"/>
    <x v="87"/>
    <m/>
    <m/>
    <m/>
    <x v="0"/>
    <m/>
    <n v="15"/>
    <m/>
    <m/>
    <m/>
    <m/>
    <m/>
    <m/>
    <n v="0"/>
    <x v="0"/>
    <s v="£0.00"/>
    <s v="£0.00"/>
    <s v="£0.00"/>
    <s v="£0.00"/>
    <s v="£0.00"/>
    <n v="0"/>
    <m/>
  </r>
  <r>
    <x v="0"/>
    <s v="Weston Favell"/>
    <s v="088 -  Cell"/>
    <s v="B "/>
    <n v="1"/>
    <s v="Internal Finishes"/>
    <n v="102"/>
    <x v="1"/>
    <s v="10207RV"/>
    <x v="1"/>
    <m/>
    <m/>
    <m/>
    <x v="0"/>
    <m/>
    <n v="12"/>
    <m/>
    <m/>
    <m/>
    <m/>
    <m/>
    <m/>
    <n v="0"/>
    <x v="0"/>
    <s v="£0.00"/>
    <s v="£0.00"/>
    <s v="£0.00"/>
    <s v="£0.00"/>
    <s v="£0.00"/>
    <n v="0"/>
    <m/>
  </r>
  <r>
    <x v="0"/>
    <s v="Weston Favell"/>
    <s v="088 -  Cell"/>
    <s v="B "/>
    <n v="1"/>
    <s v="Internal Finishes"/>
    <n v="103"/>
    <x v="2"/>
    <n v="10304"/>
    <x v="70"/>
    <m/>
    <m/>
    <m/>
    <x v="0"/>
    <m/>
    <n v="45"/>
    <m/>
    <m/>
    <m/>
    <m/>
    <m/>
    <m/>
    <n v="0"/>
    <x v="0"/>
    <s v="£0.00"/>
    <s v="£0.00"/>
    <s v="£0.00"/>
    <s v="£0.00"/>
    <s v="£0.00"/>
    <n v="0"/>
    <m/>
  </r>
  <r>
    <x v="0"/>
    <s v="Weston Favell"/>
    <s v="088 -  Cell"/>
    <s v="B "/>
    <n v="1"/>
    <s v="Internal Finishes"/>
    <n v="104"/>
    <x v="6"/>
    <n v="10401"/>
    <x v="8"/>
    <m/>
    <m/>
    <m/>
    <x v="0"/>
    <m/>
    <n v="8"/>
    <m/>
    <m/>
    <m/>
    <m/>
    <m/>
    <m/>
    <n v="0"/>
    <x v="0"/>
    <s v="£0.00"/>
    <s v="£0.00"/>
    <s v="£0.00"/>
    <s v="£0.00"/>
    <s v="£0.00"/>
    <n v="0"/>
    <m/>
  </r>
  <r>
    <x v="0"/>
    <s v="Weston Favell"/>
    <s v="088 -  Cell"/>
    <s v="B "/>
    <n v="1"/>
    <s v="Internal Finishes"/>
    <n v="104"/>
    <x v="6"/>
    <n v="10405"/>
    <x v="72"/>
    <m/>
    <m/>
    <m/>
    <x v="0"/>
    <m/>
    <n v="8"/>
    <m/>
    <m/>
    <m/>
    <m/>
    <m/>
    <m/>
    <n v="0"/>
    <x v="0"/>
    <s v="£0.00"/>
    <s v="£0.00"/>
    <s v="£0.00"/>
    <s v="£0.00"/>
    <s v="£0.00"/>
    <n v="0"/>
    <m/>
  </r>
  <r>
    <x v="0"/>
    <s v="Weston Favell"/>
    <s v="088 -  Cell"/>
    <s v="B "/>
    <n v="2"/>
    <s v="Door"/>
    <n v="201"/>
    <x v="3"/>
    <n v="20112"/>
    <x v="83"/>
    <m/>
    <m/>
    <m/>
    <x v="0"/>
    <m/>
    <n v="15"/>
    <m/>
    <m/>
    <m/>
    <m/>
    <m/>
    <m/>
    <n v="0"/>
    <x v="0"/>
    <s v="£0.00"/>
    <s v="£0.00"/>
    <s v="£0.00"/>
    <s v="£0.00"/>
    <s v="£0.00"/>
    <n v="0"/>
    <m/>
  </r>
  <r>
    <x v="0"/>
    <s v="Weston Favell"/>
    <s v="088 -  Cell"/>
    <s v="B "/>
    <n v="3"/>
    <s v="Ironmongery"/>
    <n v="301"/>
    <x v="4"/>
    <n v="30101"/>
    <x v="4"/>
    <m/>
    <m/>
    <m/>
    <x v="0"/>
    <m/>
    <n v="12"/>
    <m/>
    <m/>
    <m/>
    <m/>
    <m/>
    <m/>
    <n v="0"/>
    <x v="0"/>
    <s v="£0.00"/>
    <s v="£0.00"/>
    <s v="£0.00"/>
    <s v="£0.00"/>
    <s v="£0.00"/>
    <n v="0"/>
    <m/>
  </r>
  <r>
    <x v="0"/>
    <s v="Weston Favell"/>
    <s v="088 -  Cell"/>
    <s v="B "/>
    <n v="4"/>
    <s v="Joinery"/>
    <n v="401"/>
    <x v="5"/>
    <n v="40101"/>
    <x v="12"/>
    <m/>
    <m/>
    <m/>
    <x v="0"/>
    <m/>
    <n v="12"/>
    <m/>
    <m/>
    <m/>
    <m/>
    <m/>
    <m/>
    <n v="0"/>
    <x v="0"/>
    <s v="£0.00"/>
    <s v="£0.00"/>
    <s v="£0.00"/>
    <s v="£0.00"/>
    <s v="£0.00"/>
    <n v="0"/>
    <m/>
  </r>
  <r>
    <x v="0"/>
    <s v="Weston Favell"/>
    <s v="088 -  Cell"/>
    <s v="B "/>
    <n v="5"/>
    <s v="Sanitary ware"/>
    <n v="501"/>
    <x v="13"/>
    <n v="50101"/>
    <x v="36"/>
    <m/>
    <m/>
    <m/>
    <x v="0"/>
    <m/>
    <n v="8"/>
    <m/>
    <m/>
    <m/>
    <m/>
    <m/>
    <m/>
    <n v="0"/>
    <x v="0"/>
    <s v="£0.00"/>
    <s v="£0.00"/>
    <s v="£0.00"/>
    <s v="£0.00"/>
    <s v="£0.00"/>
    <n v="0"/>
    <m/>
  </r>
  <r>
    <x v="0"/>
    <s v="Weston Favell"/>
    <s v="088 -  Cell"/>
    <s v="B "/>
    <n v="6"/>
    <s v="Windows"/>
    <n v="601"/>
    <x v="9"/>
    <s v="60104RV"/>
    <x v="88"/>
    <m/>
    <m/>
    <m/>
    <x v="0"/>
    <m/>
    <n v="10"/>
    <m/>
    <m/>
    <m/>
    <m/>
    <m/>
    <m/>
    <n v="0"/>
    <x v="0"/>
    <s v="£0.00"/>
    <s v="£0.00"/>
    <s v="£0.00"/>
    <s v="£0.00"/>
    <s v="£0.00"/>
    <n v="0"/>
    <m/>
  </r>
  <r>
    <x v="0"/>
    <s v="Weston Favell"/>
    <s v="088 -  Cell"/>
    <s v="B "/>
    <n v="7"/>
    <s v="FF&amp;E"/>
    <n v="701"/>
    <x v="7"/>
    <s v="70109RV"/>
    <x v="89"/>
    <m/>
    <m/>
    <m/>
    <x v="0"/>
    <m/>
    <n v="10"/>
    <m/>
    <m/>
    <m/>
    <m/>
    <m/>
    <m/>
    <n v="0"/>
    <x v="0"/>
    <s v="£0.00"/>
    <s v="£0.00"/>
    <s v="£0.00"/>
    <s v="£0.00"/>
    <s v="£0.00"/>
    <n v="0"/>
    <m/>
  </r>
  <r>
    <x v="0"/>
    <s v="Weston Favell"/>
    <s v="090 - Cell"/>
    <s v="B "/>
    <n v="1"/>
    <s v="Internal Finishes"/>
    <n v="101"/>
    <x v="0"/>
    <n v="10103"/>
    <x v="87"/>
    <m/>
    <m/>
    <m/>
    <x v="0"/>
    <m/>
    <n v="15"/>
    <m/>
    <m/>
    <m/>
    <m/>
    <m/>
    <m/>
    <n v="0"/>
    <x v="0"/>
    <s v="£0.00"/>
    <s v="£0.00"/>
    <s v="£0.00"/>
    <s v="£0.00"/>
    <s v="£0.00"/>
    <n v="0"/>
    <m/>
  </r>
  <r>
    <x v="0"/>
    <s v="Weston Favell"/>
    <s v="090 - Cell"/>
    <s v="B "/>
    <n v="1"/>
    <s v="Internal Finishes"/>
    <n v="102"/>
    <x v="1"/>
    <s v="10207RV"/>
    <x v="1"/>
    <m/>
    <m/>
    <m/>
    <x v="0"/>
    <m/>
    <n v="12"/>
    <m/>
    <m/>
    <m/>
    <m/>
    <m/>
    <m/>
    <n v="0"/>
    <x v="0"/>
    <s v="£0.00"/>
    <s v="£0.00"/>
    <s v="£0.00"/>
    <s v="£0.00"/>
    <s v="£0.00"/>
    <n v="0"/>
    <m/>
  </r>
  <r>
    <x v="0"/>
    <s v="Weston Favell"/>
    <s v="090 - Cell"/>
    <s v="B "/>
    <n v="1"/>
    <s v="Internal Finishes"/>
    <n v="103"/>
    <x v="2"/>
    <n v="10304"/>
    <x v="70"/>
    <m/>
    <m/>
    <m/>
    <x v="0"/>
    <m/>
    <n v="45"/>
    <m/>
    <m/>
    <m/>
    <m/>
    <m/>
    <m/>
    <n v="0"/>
    <x v="0"/>
    <s v="£0.00"/>
    <s v="£0.00"/>
    <s v="£0.00"/>
    <s v="£0.00"/>
    <s v="£0.00"/>
    <n v="0"/>
    <m/>
  </r>
  <r>
    <x v="0"/>
    <s v="Weston Favell"/>
    <s v="090 - Cell"/>
    <s v="B "/>
    <n v="1"/>
    <s v="Internal Finishes"/>
    <n v="104"/>
    <x v="6"/>
    <n v="10401"/>
    <x v="8"/>
    <m/>
    <m/>
    <m/>
    <x v="0"/>
    <m/>
    <n v="8"/>
    <m/>
    <m/>
    <m/>
    <m/>
    <m/>
    <m/>
    <n v="0"/>
    <x v="0"/>
    <s v="£0.00"/>
    <s v="£0.00"/>
    <s v="£0.00"/>
    <s v="£0.00"/>
    <s v="£0.00"/>
    <n v="0"/>
    <m/>
  </r>
  <r>
    <x v="0"/>
    <s v="Weston Favell"/>
    <s v="090 - Cell"/>
    <s v="B "/>
    <n v="1"/>
    <s v="Internal Finishes"/>
    <n v="104"/>
    <x v="6"/>
    <n v="10405"/>
    <x v="72"/>
    <m/>
    <m/>
    <m/>
    <x v="0"/>
    <m/>
    <n v="8"/>
    <m/>
    <m/>
    <m/>
    <m/>
    <m/>
    <m/>
    <n v="0"/>
    <x v="0"/>
    <s v="£0.00"/>
    <s v="£0.00"/>
    <s v="£0.00"/>
    <s v="£0.00"/>
    <s v="£0.00"/>
    <n v="0"/>
    <m/>
  </r>
  <r>
    <x v="0"/>
    <s v="Weston Favell"/>
    <s v="090 - Cell"/>
    <s v="B "/>
    <n v="2"/>
    <s v="Door"/>
    <n v="201"/>
    <x v="3"/>
    <n v="20112"/>
    <x v="83"/>
    <m/>
    <m/>
    <m/>
    <x v="0"/>
    <m/>
    <n v="15"/>
    <m/>
    <m/>
    <m/>
    <m/>
    <m/>
    <m/>
    <n v="0"/>
    <x v="0"/>
    <s v="£0.00"/>
    <s v="£0.00"/>
    <s v="£0.00"/>
    <s v="£0.00"/>
    <s v="£0.00"/>
    <n v="0"/>
    <m/>
  </r>
  <r>
    <x v="0"/>
    <s v="Weston Favell"/>
    <s v="090 - Cell"/>
    <s v="B "/>
    <n v="3"/>
    <s v="Ironmongery"/>
    <n v="301"/>
    <x v="4"/>
    <n v="30101"/>
    <x v="4"/>
    <m/>
    <m/>
    <m/>
    <x v="0"/>
    <m/>
    <n v="12"/>
    <m/>
    <m/>
    <m/>
    <m/>
    <m/>
    <m/>
    <n v="0"/>
    <x v="0"/>
    <s v="£0.00"/>
    <s v="£0.00"/>
    <s v="£0.00"/>
    <s v="£0.00"/>
    <s v="£0.00"/>
    <n v="0"/>
    <m/>
  </r>
  <r>
    <x v="0"/>
    <s v="Weston Favell"/>
    <s v="090 - Cell"/>
    <s v="B "/>
    <n v="4"/>
    <s v="Joinery"/>
    <n v="401"/>
    <x v="5"/>
    <n v="40101"/>
    <x v="12"/>
    <m/>
    <m/>
    <m/>
    <x v="0"/>
    <m/>
    <n v="12"/>
    <m/>
    <m/>
    <m/>
    <m/>
    <m/>
    <m/>
    <n v="0"/>
    <x v="0"/>
    <s v="£0.00"/>
    <s v="£0.00"/>
    <s v="£0.00"/>
    <s v="£0.00"/>
    <s v="£0.00"/>
    <n v="0"/>
    <m/>
  </r>
  <r>
    <x v="0"/>
    <s v="Weston Favell"/>
    <s v="090 - Cell"/>
    <s v="B "/>
    <n v="5"/>
    <s v="Sanitary ware"/>
    <n v="501"/>
    <x v="13"/>
    <n v="50101"/>
    <x v="36"/>
    <m/>
    <m/>
    <m/>
    <x v="0"/>
    <m/>
    <n v="8"/>
    <m/>
    <m/>
    <m/>
    <m/>
    <m/>
    <m/>
    <n v="0"/>
    <x v="0"/>
    <s v="£0.00"/>
    <s v="£0.00"/>
    <s v="£0.00"/>
    <s v="£0.00"/>
    <s v="£0.00"/>
    <n v="0"/>
    <m/>
  </r>
  <r>
    <x v="0"/>
    <s v="Weston Favell"/>
    <s v="090 - Cell"/>
    <s v="B "/>
    <n v="6"/>
    <s v="Windows"/>
    <n v="601"/>
    <x v="9"/>
    <s v="60104RV"/>
    <x v="88"/>
    <m/>
    <m/>
    <m/>
    <x v="0"/>
    <m/>
    <n v="10"/>
    <m/>
    <m/>
    <m/>
    <m/>
    <m/>
    <m/>
    <n v="0"/>
    <x v="0"/>
    <s v="£0.00"/>
    <s v="£0.00"/>
    <s v="£0.00"/>
    <s v="£0.00"/>
    <s v="£0.00"/>
    <n v="0"/>
    <m/>
  </r>
  <r>
    <x v="0"/>
    <s v="Weston Favell"/>
    <s v="090 - Cell"/>
    <s v="B "/>
    <n v="7"/>
    <s v="FF&amp;E"/>
    <n v="701"/>
    <x v="7"/>
    <s v="70109RV"/>
    <x v="89"/>
    <m/>
    <m/>
    <m/>
    <x v="0"/>
    <m/>
    <n v="10"/>
    <m/>
    <m/>
    <m/>
    <m/>
    <m/>
    <m/>
    <n v="0"/>
    <x v="0"/>
    <s v="£0.00"/>
    <s v="£0.00"/>
    <s v="£0.00"/>
    <s v="£0.00"/>
    <s v="£0.00"/>
    <n v="0"/>
    <m/>
  </r>
  <r>
    <x v="0"/>
    <s v="Weston Favell"/>
    <s v="086 - Cell"/>
    <s v="B "/>
    <n v="1"/>
    <s v="Internal Finishes"/>
    <n v="101"/>
    <x v="0"/>
    <n v="10103"/>
    <x v="87"/>
    <m/>
    <m/>
    <m/>
    <x v="0"/>
    <m/>
    <n v="15"/>
    <m/>
    <m/>
    <m/>
    <m/>
    <m/>
    <m/>
    <n v="0"/>
    <x v="0"/>
    <s v="£0.00"/>
    <s v="£0.00"/>
    <s v="£0.00"/>
    <s v="£0.00"/>
    <s v="£0.00"/>
    <n v="0"/>
    <m/>
  </r>
  <r>
    <x v="0"/>
    <s v="Weston Favell"/>
    <s v="086 - Cell"/>
    <s v="B "/>
    <n v="1"/>
    <s v="Internal Finishes"/>
    <n v="102"/>
    <x v="1"/>
    <s v="10207RV"/>
    <x v="1"/>
    <m/>
    <m/>
    <m/>
    <x v="0"/>
    <m/>
    <n v="12"/>
    <m/>
    <m/>
    <m/>
    <m/>
    <m/>
    <m/>
    <n v="0"/>
    <x v="0"/>
    <s v="£0.00"/>
    <s v="£0.00"/>
    <s v="£0.00"/>
    <s v="£0.00"/>
    <s v="£0.00"/>
    <n v="0"/>
    <m/>
  </r>
  <r>
    <x v="0"/>
    <s v="Weston Favell"/>
    <s v="086 - Cell"/>
    <s v="B "/>
    <n v="1"/>
    <s v="Internal Finishes"/>
    <n v="103"/>
    <x v="2"/>
    <n v="10304"/>
    <x v="70"/>
    <m/>
    <m/>
    <m/>
    <x v="0"/>
    <m/>
    <n v="45"/>
    <m/>
    <m/>
    <m/>
    <m/>
    <m/>
    <m/>
    <n v="0"/>
    <x v="0"/>
    <s v="£0.00"/>
    <s v="£0.00"/>
    <s v="£0.00"/>
    <s v="£0.00"/>
    <s v="£0.00"/>
    <n v="0"/>
    <m/>
  </r>
  <r>
    <x v="0"/>
    <s v="Weston Favell"/>
    <s v="086 - Cell"/>
    <s v="B "/>
    <n v="1"/>
    <s v="Internal Finishes"/>
    <n v="104"/>
    <x v="6"/>
    <n v="10401"/>
    <x v="8"/>
    <m/>
    <m/>
    <m/>
    <x v="0"/>
    <m/>
    <n v="8"/>
    <m/>
    <m/>
    <m/>
    <m/>
    <m/>
    <m/>
    <n v="0"/>
    <x v="0"/>
    <s v="£0.00"/>
    <s v="£0.00"/>
    <s v="£0.00"/>
    <s v="£0.00"/>
    <s v="£0.00"/>
    <n v="0"/>
    <m/>
  </r>
  <r>
    <x v="0"/>
    <s v="Weston Favell"/>
    <s v="086 - Cell"/>
    <s v="B "/>
    <n v="1"/>
    <s v="Internal Finishes"/>
    <n v="104"/>
    <x v="6"/>
    <n v="10405"/>
    <x v="72"/>
    <m/>
    <m/>
    <m/>
    <x v="0"/>
    <m/>
    <n v="8"/>
    <m/>
    <m/>
    <m/>
    <m/>
    <m/>
    <m/>
    <n v="0"/>
    <x v="0"/>
    <s v="£0.00"/>
    <s v="£0.00"/>
    <s v="£0.00"/>
    <s v="£0.00"/>
    <s v="£0.00"/>
    <n v="0"/>
    <m/>
  </r>
  <r>
    <x v="0"/>
    <s v="Weston Favell"/>
    <s v="086 - Cell"/>
    <s v="B "/>
    <n v="2"/>
    <s v="Door"/>
    <n v="201"/>
    <x v="3"/>
    <n v="20112"/>
    <x v="83"/>
    <m/>
    <m/>
    <m/>
    <x v="0"/>
    <m/>
    <n v="15"/>
    <m/>
    <m/>
    <m/>
    <m/>
    <m/>
    <m/>
    <n v="0"/>
    <x v="0"/>
    <s v="£0.00"/>
    <s v="£0.00"/>
    <s v="£0.00"/>
    <s v="£0.00"/>
    <s v="£0.00"/>
    <n v="0"/>
    <m/>
  </r>
  <r>
    <x v="0"/>
    <s v="Weston Favell"/>
    <s v="086 - Cell"/>
    <s v="B "/>
    <n v="3"/>
    <s v="Ironmongery"/>
    <n v="301"/>
    <x v="4"/>
    <n v="30101"/>
    <x v="4"/>
    <m/>
    <m/>
    <m/>
    <x v="0"/>
    <m/>
    <n v="12"/>
    <m/>
    <m/>
    <m/>
    <m/>
    <m/>
    <m/>
    <n v="0"/>
    <x v="0"/>
    <s v="£0.00"/>
    <s v="£0.00"/>
    <s v="£0.00"/>
    <s v="£0.00"/>
    <s v="£0.00"/>
    <n v="0"/>
    <m/>
  </r>
  <r>
    <x v="0"/>
    <s v="Weston Favell"/>
    <s v="086 - Cell"/>
    <s v="B "/>
    <n v="4"/>
    <s v="Joinery"/>
    <n v="401"/>
    <x v="5"/>
    <n v="40101"/>
    <x v="12"/>
    <m/>
    <m/>
    <m/>
    <x v="0"/>
    <m/>
    <n v="12"/>
    <m/>
    <m/>
    <m/>
    <m/>
    <m/>
    <m/>
    <n v="0"/>
    <x v="0"/>
    <s v="£0.00"/>
    <s v="£0.00"/>
    <s v="£0.00"/>
    <s v="£0.00"/>
    <s v="£0.00"/>
    <n v="0"/>
    <m/>
  </r>
  <r>
    <x v="0"/>
    <s v="Weston Favell"/>
    <s v="086 - Cell"/>
    <s v="B "/>
    <n v="5"/>
    <s v="Sanitary ware"/>
    <n v="501"/>
    <x v="13"/>
    <n v="50101"/>
    <x v="36"/>
    <m/>
    <m/>
    <m/>
    <x v="0"/>
    <m/>
    <n v="8"/>
    <m/>
    <m/>
    <m/>
    <m/>
    <m/>
    <m/>
    <n v="0"/>
    <x v="0"/>
    <s v="£0.00"/>
    <s v="£0.00"/>
    <s v="£0.00"/>
    <s v="£0.00"/>
    <s v="£0.00"/>
    <n v="0"/>
    <m/>
  </r>
  <r>
    <x v="0"/>
    <s v="Weston Favell"/>
    <s v="086 - Cell"/>
    <s v="B "/>
    <n v="6"/>
    <s v="Windows"/>
    <n v="601"/>
    <x v="9"/>
    <s v="60104RV"/>
    <x v="88"/>
    <m/>
    <m/>
    <m/>
    <x v="0"/>
    <m/>
    <n v="10"/>
    <m/>
    <m/>
    <m/>
    <m/>
    <m/>
    <m/>
    <n v="0"/>
    <x v="0"/>
    <s v="£0.00"/>
    <s v="£0.00"/>
    <s v="£0.00"/>
    <s v="£0.00"/>
    <s v="£0.00"/>
    <n v="0"/>
    <m/>
  </r>
  <r>
    <x v="0"/>
    <s v="Weston Favell"/>
    <s v="086 - Cell"/>
    <s v="B "/>
    <n v="7"/>
    <s v="FF&amp;E"/>
    <n v="701"/>
    <x v="7"/>
    <s v="70109RV"/>
    <x v="89"/>
    <m/>
    <m/>
    <m/>
    <x v="0"/>
    <m/>
    <n v="10"/>
    <m/>
    <m/>
    <m/>
    <m/>
    <m/>
    <m/>
    <n v="0"/>
    <x v="0"/>
    <s v="£0.00"/>
    <s v="£0.00"/>
    <s v="£0.00"/>
    <s v="£0.00"/>
    <s v="£0.00"/>
    <n v="0"/>
    <m/>
  </r>
  <r>
    <x v="0"/>
    <s v="Weston Favell"/>
    <s v="102 - Cell"/>
    <s v="B "/>
    <n v="1"/>
    <s v="Internal Finishes"/>
    <n v="101"/>
    <x v="0"/>
    <n v="10103"/>
    <x v="87"/>
    <m/>
    <m/>
    <m/>
    <x v="0"/>
    <m/>
    <n v="15"/>
    <m/>
    <m/>
    <m/>
    <m/>
    <m/>
    <m/>
    <n v="0"/>
    <x v="0"/>
    <s v="£0.00"/>
    <s v="£0.00"/>
    <s v="£0.00"/>
    <s v="£0.00"/>
    <s v="£0.00"/>
    <n v="0"/>
    <m/>
  </r>
  <r>
    <x v="0"/>
    <s v="Weston Favell"/>
    <s v="102 - Cell"/>
    <s v="B "/>
    <n v="1"/>
    <s v="Internal Finishes"/>
    <n v="102"/>
    <x v="1"/>
    <s v="10207RV"/>
    <x v="1"/>
    <m/>
    <m/>
    <m/>
    <x v="0"/>
    <m/>
    <n v="12"/>
    <m/>
    <m/>
    <m/>
    <m/>
    <m/>
    <m/>
    <n v="0"/>
    <x v="0"/>
    <s v="£0.00"/>
    <s v="£0.00"/>
    <s v="£0.00"/>
    <s v="£0.00"/>
    <s v="£0.00"/>
    <n v="0"/>
    <m/>
  </r>
  <r>
    <x v="0"/>
    <s v="Weston Favell"/>
    <s v="102 - Cell"/>
    <s v="B "/>
    <n v="1"/>
    <s v="Internal Finishes"/>
    <n v="103"/>
    <x v="2"/>
    <n v="10304"/>
    <x v="70"/>
    <m/>
    <m/>
    <m/>
    <x v="0"/>
    <m/>
    <n v="45"/>
    <m/>
    <m/>
    <m/>
    <m/>
    <m/>
    <m/>
    <n v="0"/>
    <x v="0"/>
    <s v="£0.00"/>
    <s v="£0.00"/>
    <s v="£0.00"/>
    <s v="£0.00"/>
    <s v="£0.00"/>
    <n v="0"/>
    <m/>
  </r>
  <r>
    <x v="0"/>
    <s v="Weston Favell"/>
    <s v="102 - Cell"/>
    <s v="B "/>
    <n v="1"/>
    <s v="Internal Finishes"/>
    <n v="104"/>
    <x v="6"/>
    <n v="10401"/>
    <x v="8"/>
    <m/>
    <m/>
    <m/>
    <x v="0"/>
    <m/>
    <n v="8"/>
    <m/>
    <m/>
    <m/>
    <m/>
    <m/>
    <m/>
    <n v="0"/>
    <x v="0"/>
    <s v="£0.00"/>
    <s v="£0.00"/>
    <s v="£0.00"/>
    <s v="£0.00"/>
    <s v="£0.00"/>
    <n v="0"/>
    <m/>
  </r>
  <r>
    <x v="0"/>
    <s v="Weston Favell"/>
    <s v="102 - Cell"/>
    <s v="B "/>
    <n v="1"/>
    <s v="Internal Finishes"/>
    <n v="104"/>
    <x v="6"/>
    <n v="10405"/>
    <x v="72"/>
    <m/>
    <m/>
    <m/>
    <x v="0"/>
    <m/>
    <n v="8"/>
    <m/>
    <m/>
    <m/>
    <m/>
    <m/>
    <m/>
    <n v="0"/>
    <x v="0"/>
    <s v="£0.00"/>
    <s v="£0.00"/>
    <s v="£0.00"/>
    <s v="£0.00"/>
    <s v="£0.00"/>
    <n v="0"/>
    <m/>
  </r>
  <r>
    <x v="0"/>
    <s v="Weston Favell"/>
    <s v="102 - Cell"/>
    <s v="B "/>
    <n v="2"/>
    <s v="Door"/>
    <n v="201"/>
    <x v="3"/>
    <n v="20112"/>
    <x v="83"/>
    <m/>
    <m/>
    <m/>
    <x v="0"/>
    <m/>
    <n v="15"/>
    <m/>
    <m/>
    <m/>
    <m/>
    <m/>
    <m/>
    <n v="0"/>
    <x v="0"/>
    <s v="£0.00"/>
    <s v="£0.00"/>
    <s v="£0.00"/>
    <s v="£0.00"/>
    <s v="£0.00"/>
    <n v="0"/>
    <m/>
  </r>
  <r>
    <x v="0"/>
    <s v="Weston Favell"/>
    <s v="102 - Cell"/>
    <s v="B "/>
    <n v="3"/>
    <s v="Ironmongery"/>
    <n v="301"/>
    <x v="4"/>
    <n v="30101"/>
    <x v="4"/>
    <m/>
    <m/>
    <m/>
    <x v="0"/>
    <m/>
    <n v="12"/>
    <m/>
    <m/>
    <m/>
    <m/>
    <m/>
    <m/>
    <n v="0"/>
    <x v="0"/>
    <s v="£0.00"/>
    <s v="£0.00"/>
    <s v="£0.00"/>
    <s v="£0.00"/>
    <s v="£0.00"/>
    <n v="0"/>
    <m/>
  </r>
  <r>
    <x v="0"/>
    <s v="Weston Favell"/>
    <s v="102 - Cell"/>
    <s v="B "/>
    <n v="4"/>
    <s v="Joinery"/>
    <n v="401"/>
    <x v="5"/>
    <n v="40101"/>
    <x v="12"/>
    <m/>
    <m/>
    <m/>
    <x v="0"/>
    <m/>
    <n v="12"/>
    <m/>
    <m/>
    <m/>
    <m/>
    <m/>
    <m/>
    <n v="0"/>
    <x v="0"/>
    <s v="£0.00"/>
    <s v="£0.00"/>
    <s v="£0.00"/>
    <s v="£0.00"/>
    <s v="£0.00"/>
    <n v="0"/>
    <m/>
  </r>
  <r>
    <x v="0"/>
    <s v="Weston Favell"/>
    <s v="102 - Cell"/>
    <s v="B "/>
    <n v="5"/>
    <s v="Sanitary ware"/>
    <n v="501"/>
    <x v="13"/>
    <n v="50101"/>
    <x v="36"/>
    <m/>
    <m/>
    <m/>
    <x v="0"/>
    <m/>
    <n v="8"/>
    <m/>
    <m/>
    <m/>
    <m/>
    <m/>
    <m/>
    <n v="0"/>
    <x v="0"/>
    <s v="£0.00"/>
    <s v="£0.00"/>
    <s v="£0.00"/>
    <s v="£0.00"/>
    <s v="£0.00"/>
    <n v="0"/>
    <m/>
  </r>
  <r>
    <x v="0"/>
    <s v="Weston Favell"/>
    <s v="102 - Cell"/>
    <s v="B "/>
    <n v="6"/>
    <s v="Windows"/>
    <n v="601"/>
    <x v="9"/>
    <s v="60104RV"/>
    <x v="88"/>
    <m/>
    <m/>
    <m/>
    <x v="0"/>
    <m/>
    <n v="10"/>
    <m/>
    <m/>
    <m/>
    <m/>
    <m/>
    <m/>
    <n v="0"/>
    <x v="0"/>
    <s v="£0.00"/>
    <s v="£0.00"/>
    <s v="£0.00"/>
    <s v="£0.00"/>
    <s v="£0.00"/>
    <n v="0"/>
    <m/>
  </r>
  <r>
    <x v="0"/>
    <s v="Weston Favell"/>
    <s v="102 - Cell"/>
    <s v="B "/>
    <n v="7"/>
    <s v="FF&amp;E"/>
    <n v="701"/>
    <x v="7"/>
    <s v="70109RV"/>
    <x v="89"/>
    <m/>
    <m/>
    <m/>
    <x v="0"/>
    <m/>
    <n v="10"/>
    <m/>
    <m/>
    <m/>
    <m/>
    <m/>
    <m/>
    <n v="0"/>
    <x v="0"/>
    <s v="£0.00"/>
    <s v="£0.00"/>
    <s v="£0.00"/>
    <s v="£0.00"/>
    <s v="£0.00"/>
    <n v="0"/>
    <m/>
  </r>
  <r>
    <x v="0"/>
    <s v="Weston Favell"/>
    <s v="103 - W.C"/>
    <s v="B "/>
    <n v="1"/>
    <s v="Internal Finishes"/>
    <n v="101"/>
    <x v="0"/>
    <n v="10103"/>
    <x v="87"/>
    <m/>
    <m/>
    <m/>
    <x v="0"/>
    <m/>
    <n v="12"/>
    <m/>
    <m/>
    <m/>
    <m/>
    <m/>
    <m/>
    <n v="0"/>
    <x v="0"/>
    <s v="£0.00"/>
    <s v="£0.00"/>
    <s v="£0.00"/>
    <s v="£0.00"/>
    <s v="£0.00"/>
    <n v="0"/>
    <m/>
  </r>
  <r>
    <x v="0"/>
    <s v="Weston Favell"/>
    <s v="103 - W.C"/>
    <s v="B "/>
    <n v="1"/>
    <s v="Internal Finishes"/>
    <n v="102"/>
    <x v="1"/>
    <n v="10205"/>
    <x v="29"/>
    <m/>
    <m/>
    <m/>
    <x v="0"/>
    <m/>
    <n v="15"/>
    <m/>
    <m/>
    <m/>
    <m/>
    <m/>
    <m/>
    <n v="0"/>
    <x v="0"/>
    <s v="£0.00"/>
    <s v="£0.00"/>
    <s v="£0.00"/>
    <s v="£0.00"/>
    <s v="£0.00"/>
    <n v="0"/>
    <m/>
  </r>
  <r>
    <x v="0"/>
    <s v="Weston Favell"/>
    <s v="103 - W.C"/>
    <s v="B "/>
    <n v="1"/>
    <s v="Internal Finishes"/>
    <n v="102"/>
    <x v="1"/>
    <s v="10207RV"/>
    <x v="1"/>
    <m/>
    <m/>
    <m/>
    <x v="0"/>
    <m/>
    <n v="12"/>
    <m/>
    <m/>
    <m/>
    <m/>
    <m/>
    <m/>
    <n v="0"/>
    <x v="0"/>
    <s v="£0.00"/>
    <s v="£0.00"/>
    <s v="£0.00"/>
    <s v="£0.00"/>
    <s v="£0.00"/>
    <n v="0"/>
    <m/>
  </r>
  <r>
    <x v="0"/>
    <s v="Weston Favell"/>
    <s v="103 - W.C"/>
    <s v="B "/>
    <n v="1"/>
    <s v="Internal Finishes"/>
    <n v="103"/>
    <x v="2"/>
    <n v="10306"/>
    <x v="40"/>
    <m/>
    <m/>
    <m/>
    <x v="0"/>
    <m/>
    <n v="8"/>
    <m/>
    <m/>
    <m/>
    <m/>
    <m/>
    <m/>
    <n v="0"/>
    <x v="0"/>
    <s v="£0.00"/>
    <s v="£0.00"/>
    <s v="£0.00"/>
    <s v="£0.00"/>
    <s v="£0.00"/>
    <n v="0"/>
    <m/>
  </r>
  <r>
    <x v="0"/>
    <s v="Weston Favell"/>
    <s v="103 - W.C"/>
    <s v="B "/>
    <n v="1"/>
    <s v="Internal Finishes"/>
    <n v="104"/>
    <x v="6"/>
    <n v="10401"/>
    <x v="8"/>
    <m/>
    <m/>
    <m/>
    <x v="0"/>
    <m/>
    <n v="8"/>
    <m/>
    <m/>
    <m/>
    <m/>
    <m/>
    <m/>
    <n v="0"/>
    <x v="0"/>
    <s v="£0.00"/>
    <s v="£0.00"/>
    <s v="£0.00"/>
    <s v="£0.00"/>
    <s v="£0.00"/>
    <n v="0"/>
    <m/>
  </r>
  <r>
    <x v="0"/>
    <s v="Weston Favell"/>
    <s v="103 - W.C"/>
    <s v="B "/>
    <n v="2"/>
    <s v="Door"/>
    <n v="201"/>
    <x v="3"/>
    <n v="20101"/>
    <x v="90"/>
    <m/>
    <m/>
    <m/>
    <x v="0"/>
    <m/>
    <n v="8"/>
    <m/>
    <m/>
    <m/>
    <m/>
    <m/>
    <m/>
    <n v="0"/>
    <x v="0"/>
    <s v="£0.00"/>
    <s v="£0.00"/>
    <s v="£0.00"/>
    <s v="£0.00"/>
    <s v="£0.00"/>
    <n v="0"/>
    <m/>
  </r>
  <r>
    <x v="0"/>
    <s v="Weston Favell"/>
    <s v="103 - W.C"/>
    <s v="B "/>
    <n v="3"/>
    <s v="Ironmongery"/>
    <n v="301"/>
    <x v="4"/>
    <n v="30101"/>
    <x v="4"/>
    <m/>
    <m/>
    <m/>
    <x v="0"/>
    <m/>
    <n v="12"/>
    <m/>
    <m/>
    <m/>
    <m/>
    <m/>
    <m/>
    <n v="0"/>
    <x v="0"/>
    <s v="£0.00"/>
    <s v="£0.00"/>
    <s v="£0.00"/>
    <s v="£0.00"/>
    <s v="£0.00"/>
    <n v="0"/>
    <m/>
  </r>
  <r>
    <x v="0"/>
    <s v="Weston Favell"/>
    <s v="103 - W.C"/>
    <s v="B "/>
    <n v="4"/>
    <s v="Joinery"/>
    <n v="401"/>
    <x v="5"/>
    <n v="40103"/>
    <x v="91"/>
    <m/>
    <m/>
    <m/>
    <x v="0"/>
    <m/>
    <n v="12"/>
    <m/>
    <m/>
    <m/>
    <m/>
    <m/>
    <m/>
    <n v="0"/>
    <x v="0"/>
    <s v="£0.00"/>
    <s v="£0.00"/>
    <s v="£0.00"/>
    <s v="£0.00"/>
    <s v="£0.00"/>
    <n v="0"/>
    <m/>
  </r>
  <r>
    <x v="0"/>
    <s v="Weston Favell"/>
    <s v="103 - W.C"/>
    <s v="B "/>
    <n v="5"/>
    <s v="Sanitary ware"/>
    <n v="501"/>
    <x v="13"/>
    <n v="50101"/>
    <x v="36"/>
    <m/>
    <m/>
    <m/>
    <x v="0"/>
    <m/>
    <n v="8"/>
    <m/>
    <m/>
    <m/>
    <m/>
    <m/>
    <m/>
    <n v="0"/>
    <x v="0"/>
    <s v="£0.00"/>
    <s v="£0.00"/>
    <s v="£0.00"/>
    <s v="£0.00"/>
    <s v="£0.00"/>
    <n v="0"/>
    <m/>
  </r>
  <r>
    <x v="0"/>
    <s v="Weston Favell"/>
    <s v="103 - W.C"/>
    <s v="B "/>
    <n v="5"/>
    <s v="Sanitary ware"/>
    <n v="502"/>
    <x v="8"/>
    <n v="50201"/>
    <x v="36"/>
    <m/>
    <m/>
    <m/>
    <x v="0"/>
    <m/>
    <n v="8"/>
    <m/>
    <m/>
    <m/>
    <m/>
    <m/>
    <m/>
    <n v="0"/>
    <x v="0"/>
    <s v="£0.00"/>
    <s v="£0.00"/>
    <s v="£0.00"/>
    <s v="£0.00"/>
    <s v="£0.00"/>
    <n v="0"/>
    <m/>
  </r>
  <r>
    <x v="0"/>
    <s v="Weston Favell"/>
    <s v="103 - W.C"/>
    <s v="B "/>
    <n v="5"/>
    <s v="Sanitary ware"/>
    <n v="506"/>
    <x v="16"/>
    <n v="50601"/>
    <x v="32"/>
    <m/>
    <m/>
    <m/>
    <x v="0"/>
    <m/>
    <n v="8"/>
    <m/>
    <m/>
    <m/>
    <m/>
    <m/>
    <m/>
    <n v="0"/>
    <x v="0"/>
    <s v="£0.00"/>
    <s v="£0.00"/>
    <s v="£0.00"/>
    <s v="£0.00"/>
    <s v="£0.00"/>
    <n v="0"/>
    <m/>
  </r>
  <r>
    <x v="0"/>
    <s v="Weston Favell"/>
    <s v="085 - W.C"/>
    <s v="B "/>
    <n v="1"/>
    <s v="Internal Finishes"/>
    <n v="101"/>
    <x v="0"/>
    <n v="10103"/>
    <x v="87"/>
    <m/>
    <m/>
    <m/>
    <x v="0"/>
    <m/>
    <n v="12"/>
    <m/>
    <m/>
    <m/>
    <m/>
    <m/>
    <m/>
    <n v="0"/>
    <x v="0"/>
    <s v="£0.00"/>
    <s v="£0.00"/>
    <s v="£0.00"/>
    <s v="£0.00"/>
    <s v="£0.00"/>
    <n v="0"/>
    <m/>
  </r>
  <r>
    <x v="0"/>
    <s v="Weston Favell"/>
    <s v="085 - W.C"/>
    <s v="B "/>
    <n v="1"/>
    <s v="Internal Finishes"/>
    <n v="102"/>
    <x v="1"/>
    <n v="10205"/>
    <x v="29"/>
    <m/>
    <m/>
    <m/>
    <x v="0"/>
    <m/>
    <n v="15"/>
    <m/>
    <m/>
    <m/>
    <m/>
    <m/>
    <m/>
    <n v="0"/>
    <x v="0"/>
    <s v="£0.00"/>
    <s v="£0.00"/>
    <s v="£0.00"/>
    <s v="£0.00"/>
    <s v="£0.00"/>
    <n v="0"/>
    <m/>
  </r>
  <r>
    <x v="0"/>
    <s v="Weston Favell"/>
    <s v="085 - W.C"/>
    <s v="B "/>
    <n v="1"/>
    <s v="Internal Finishes"/>
    <n v="102"/>
    <x v="1"/>
    <s v="10207RV"/>
    <x v="1"/>
    <m/>
    <m/>
    <m/>
    <x v="0"/>
    <m/>
    <n v="12"/>
    <m/>
    <m/>
    <m/>
    <m/>
    <m/>
    <m/>
    <n v="0"/>
    <x v="0"/>
    <s v="£0.00"/>
    <s v="£0.00"/>
    <s v="£0.00"/>
    <s v="£0.00"/>
    <s v="£0.00"/>
    <n v="0"/>
    <m/>
  </r>
  <r>
    <x v="0"/>
    <s v="Weston Favell"/>
    <s v="085 - W.C"/>
    <s v="B "/>
    <n v="1"/>
    <s v="Internal Finishes"/>
    <n v="103"/>
    <x v="2"/>
    <n v="10306"/>
    <x v="40"/>
    <m/>
    <m/>
    <m/>
    <x v="0"/>
    <m/>
    <n v="8"/>
    <m/>
    <m/>
    <m/>
    <m/>
    <m/>
    <m/>
    <n v="0"/>
    <x v="0"/>
    <s v="£0.00"/>
    <s v="£0.00"/>
    <s v="£0.00"/>
    <s v="£0.00"/>
    <s v="£0.00"/>
    <n v="0"/>
    <m/>
  </r>
  <r>
    <x v="0"/>
    <s v="Weston Favell"/>
    <s v="085 - W.C"/>
    <s v="B "/>
    <n v="1"/>
    <s v="Internal Finishes"/>
    <n v="104"/>
    <x v="6"/>
    <n v="10401"/>
    <x v="8"/>
    <m/>
    <m/>
    <m/>
    <x v="0"/>
    <m/>
    <n v="8"/>
    <m/>
    <m/>
    <m/>
    <m/>
    <m/>
    <m/>
    <n v="0"/>
    <x v="0"/>
    <s v="£0.00"/>
    <s v="£0.00"/>
    <s v="£0.00"/>
    <s v="£0.00"/>
    <s v="£0.00"/>
    <n v="0"/>
    <m/>
  </r>
  <r>
    <x v="0"/>
    <s v="Weston Favell"/>
    <s v="085 - W.C"/>
    <s v="B "/>
    <n v="2"/>
    <s v="Door"/>
    <n v="201"/>
    <x v="3"/>
    <n v="20101"/>
    <x v="90"/>
    <m/>
    <m/>
    <m/>
    <x v="0"/>
    <m/>
    <n v="8"/>
    <m/>
    <m/>
    <m/>
    <m/>
    <m/>
    <m/>
    <n v="0"/>
    <x v="0"/>
    <s v="£0.00"/>
    <s v="£0.00"/>
    <s v="£0.00"/>
    <s v="£0.00"/>
    <s v="£0.00"/>
    <n v="0"/>
    <m/>
  </r>
  <r>
    <x v="0"/>
    <s v="Weston Favell"/>
    <s v="085 - W.C"/>
    <s v="B "/>
    <n v="3"/>
    <s v="Ironmongery"/>
    <n v="301"/>
    <x v="4"/>
    <n v="30101"/>
    <x v="4"/>
    <m/>
    <m/>
    <m/>
    <x v="0"/>
    <m/>
    <n v="12"/>
    <m/>
    <m/>
    <m/>
    <m/>
    <m/>
    <m/>
    <n v="0"/>
    <x v="0"/>
    <s v="£0.00"/>
    <s v="£0.00"/>
    <s v="£0.00"/>
    <s v="£0.00"/>
    <s v="£0.00"/>
    <n v="0"/>
    <m/>
  </r>
  <r>
    <x v="0"/>
    <s v="Weston Favell"/>
    <s v="085 - W.C"/>
    <s v="B "/>
    <n v="4"/>
    <s v="Joinery"/>
    <n v="401"/>
    <x v="5"/>
    <n v="40103"/>
    <x v="91"/>
    <m/>
    <m/>
    <m/>
    <x v="0"/>
    <m/>
    <n v="12"/>
    <m/>
    <m/>
    <m/>
    <m/>
    <m/>
    <m/>
    <n v="0"/>
    <x v="0"/>
    <s v="£0.00"/>
    <s v="£0.00"/>
    <s v="£0.00"/>
    <s v="£0.00"/>
    <s v="£0.00"/>
    <n v="0"/>
    <m/>
  </r>
  <r>
    <x v="0"/>
    <s v="Weston Favell"/>
    <s v="085 - W.C"/>
    <s v="B "/>
    <n v="5"/>
    <s v="Sanitary ware"/>
    <n v="501"/>
    <x v="13"/>
    <n v="50101"/>
    <x v="36"/>
    <m/>
    <m/>
    <m/>
    <x v="0"/>
    <m/>
    <n v="8"/>
    <m/>
    <m/>
    <m/>
    <m/>
    <m/>
    <m/>
    <n v="0"/>
    <x v="0"/>
    <s v="£0.00"/>
    <s v="£0.00"/>
    <s v="£0.00"/>
    <s v="£0.00"/>
    <s v="£0.00"/>
    <n v="0"/>
    <m/>
  </r>
  <r>
    <x v="0"/>
    <s v="Weston Favell"/>
    <s v="085 - W.C"/>
    <s v="B "/>
    <n v="5"/>
    <s v="Sanitary ware"/>
    <n v="502"/>
    <x v="8"/>
    <n v="50201"/>
    <x v="36"/>
    <m/>
    <m/>
    <m/>
    <x v="0"/>
    <m/>
    <n v="8"/>
    <m/>
    <m/>
    <m/>
    <m/>
    <m/>
    <m/>
    <n v="0"/>
    <x v="0"/>
    <s v="£0.00"/>
    <s v="£0.00"/>
    <s v="£0.00"/>
    <s v="£0.00"/>
    <s v="£0.00"/>
    <n v="0"/>
    <m/>
  </r>
  <r>
    <x v="0"/>
    <s v="Weston Favell"/>
    <s v="085 - W.C"/>
    <s v="B "/>
    <n v="5"/>
    <s v="Sanitary ware"/>
    <n v="506"/>
    <x v="16"/>
    <n v="50601"/>
    <x v="32"/>
    <m/>
    <m/>
    <m/>
    <x v="0"/>
    <m/>
    <n v="8"/>
    <m/>
    <m/>
    <m/>
    <m/>
    <m/>
    <m/>
    <n v="0"/>
    <x v="0"/>
    <s v="£0.00"/>
    <s v="£0.00"/>
    <s v="£0.00"/>
    <s v="£0.00"/>
    <s v="£0.00"/>
    <n v="0"/>
    <m/>
  </r>
  <r>
    <x v="0"/>
    <s v="Weston Favell"/>
    <s v="112 - Surgeons Room"/>
    <s v="B "/>
    <n v="1"/>
    <s v="Internal Finishes"/>
    <n v="101"/>
    <x v="0"/>
    <n v="10101"/>
    <x v="11"/>
    <m/>
    <m/>
    <m/>
    <x v="0"/>
    <m/>
    <n v="15"/>
    <m/>
    <m/>
    <m/>
    <m/>
    <m/>
    <m/>
    <n v="0"/>
    <x v="0"/>
    <s v="£0.00"/>
    <s v="£0.00"/>
    <s v="£0.00"/>
    <s v="£0.00"/>
    <s v="£0.00"/>
    <n v="0"/>
    <m/>
  </r>
  <r>
    <x v="0"/>
    <s v="Weston Favell"/>
    <s v="112 - Surgeons Room"/>
    <s v="B "/>
    <n v="1"/>
    <s v="Internal Finishes"/>
    <n v="102"/>
    <x v="1"/>
    <n v="10205"/>
    <x v="29"/>
    <m/>
    <m/>
    <m/>
    <x v="0"/>
    <m/>
    <n v="15"/>
    <m/>
    <m/>
    <m/>
    <m/>
    <m/>
    <m/>
    <n v="0"/>
    <x v="0"/>
    <s v="£0.00"/>
    <s v="£0.00"/>
    <s v="£0.00"/>
    <s v="£0.00"/>
    <s v="£0.00"/>
    <n v="0"/>
    <m/>
  </r>
  <r>
    <x v="0"/>
    <s v="Weston Favell"/>
    <s v="112 - Surgeons Room"/>
    <s v="B "/>
    <n v="1"/>
    <s v="Internal Finishes"/>
    <n v="102"/>
    <x v="1"/>
    <s v="10207RV"/>
    <x v="1"/>
    <m/>
    <m/>
    <m/>
    <x v="0"/>
    <m/>
    <n v="15"/>
    <m/>
    <m/>
    <m/>
    <m/>
    <m/>
    <m/>
    <n v="0"/>
    <x v="0"/>
    <s v="£0.00"/>
    <s v="£0.00"/>
    <s v="£0.00"/>
    <s v="£0.00"/>
    <s v="£0.00"/>
    <n v="0"/>
    <m/>
  </r>
  <r>
    <x v="0"/>
    <s v="Weston Favell"/>
    <s v="112 - Surgeons Room"/>
    <s v="B "/>
    <n v="1"/>
    <s v="Internal Finishes"/>
    <n v="102"/>
    <x v="1"/>
    <s v="10207RV"/>
    <x v="1"/>
    <s v="m2"/>
    <n v="0.5"/>
    <n v="35.380000000000003"/>
    <x v="1"/>
    <n v="35"/>
    <n v="2"/>
    <n v="17.690000000000001"/>
    <s v="Water damaged / damp "/>
    <s v="Redecorate"/>
    <s v="INT 7, INT 8"/>
    <n v="2"/>
    <n v="3"/>
    <n v="6"/>
    <x v="1"/>
    <s v="£0.00"/>
    <n v="17.690000000000001"/>
    <s v="£0.00"/>
    <s v="£0.00"/>
    <s v="£0.00"/>
    <n v="17.690000000000001"/>
    <m/>
  </r>
  <r>
    <x v="0"/>
    <s v="Weston Favell"/>
    <s v="112 - Surgeons Room"/>
    <s v="B "/>
    <n v="1"/>
    <s v="Internal Finishes"/>
    <n v="103"/>
    <x v="2"/>
    <n v="10306"/>
    <x v="40"/>
    <m/>
    <m/>
    <m/>
    <x v="0"/>
    <m/>
    <n v="8"/>
    <m/>
    <m/>
    <m/>
    <m/>
    <m/>
    <m/>
    <n v="0"/>
    <x v="0"/>
    <s v="£0.00"/>
    <s v="£0.00"/>
    <s v="£0.00"/>
    <s v="£0.00"/>
    <s v="£0.00"/>
    <n v="0"/>
    <m/>
  </r>
  <r>
    <x v="0"/>
    <s v="Weston Favell"/>
    <s v="112 - Surgeons Room"/>
    <s v="B "/>
    <n v="1"/>
    <s v="Internal Finishes"/>
    <n v="104"/>
    <x v="6"/>
    <n v="10401"/>
    <x v="8"/>
    <m/>
    <m/>
    <m/>
    <x v="0"/>
    <m/>
    <n v="8"/>
    <m/>
    <m/>
    <m/>
    <m/>
    <m/>
    <m/>
    <n v="0"/>
    <x v="0"/>
    <s v="£0.00"/>
    <s v="£0.00"/>
    <s v="£0.00"/>
    <s v="£0.00"/>
    <s v="£0.00"/>
    <n v="0"/>
    <m/>
  </r>
  <r>
    <x v="0"/>
    <s v="Weston Favell"/>
    <s v="112 - Surgeons Room"/>
    <s v="B "/>
    <n v="1"/>
    <s v="Internal Finishes"/>
    <n v="104"/>
    <x v="6"/>
    <n v="10401"/>
    <x v="8"/>
    <s v="m2"/>
    <n v="2"/>
    <n v="5.31"/>
    <x v="1"/>
    <n v="5"/>
    <n v="2"/>
    <n v="10.62"/>
    <s v="Decoration affected by damp / water ingress"/>
    <s v="Redecorate following repair"/>
    <s v="INT 7"/>
    <n v="2"/>
    <n v="2"/>
    <n v="4"/>
    <x v="2"/>
    <s v="£0.00"/>
    <n v="10.62"/>
    <s v="£0.00"/>
    <s v="£0.00"/>
    <s v="£0.00"/>
    <n v="10.62"/>
    <m/>
  </r>
  <r>
    <x v="0"/>
    <s v="Weston Favell"/>
    <s v="112 - Surgeons Room"/>
    <s v="B "/>
    <n v="2"/>
    <s v="Door"/>
    <n v="201"/>
    <x v="3"/>
    <n v="20102"/>
    <x v="15"/>
    <m/>
    <m/>
    <m/>
    <x v="0"/>
    <m/>
    <n v="12"/>
    <m/>
    <m/>
    <m/>
    <m/>
    <m/>
    <m/>
    <n v="0"/>
    <x v="0"/>
    <s v="£0.00"/>
    <s v="£0.00"/>
    <s v="£0.00"/>
    <s v="£0.00"/>
    <s v="£0.00"/>
    <n v="0"/>
    <m/>
  </r>
  <r>
    <x v="0"/>
    <s v="Weston Favell"/>
    <s v="112 - Surgeons Room"/>
    <s v="B "/>
    <n v="3"/>
    <s v="Ironmongery"/>
    <n v="301"/>
    <x v="4"/>
    <n v="30101"/>
    <x v="4"/>
    <m/>
    <m/>
    <m/>
    <x v="0"/>
    <m/>
    <n v="12"/>
    <m/>
    <m/>
    <m/>
    <m/>
    <m/>
    <m/>
    <n v="0"/>
    <x v="0"/>
    <s v="£0.00"/>
    <s v="£0.00"/>
    <s v="£0.00"/>
    <s v="£0.00"/>
    <s v="£0.00"/>
    <n v="0"/>
    <m/>
  </r>
  <r>
    <x v="0"/>
    <s v="Weston Favell"/>
    <s v="112 - Surgeons Room"/>
    <s v="B "/>
    <n v="4"/>
    <s v="Joinery"/>
    <n v="401"/>
    <x v="5"/>
    <n v="40101"/>
    <x v="12"/>
    <m/>
    <m/>
    <m/>
    <x v="0"/>
    <m/>
    <n v="12"/>
    <m/>
    <m/>
    <m/>
    <m/>
    <m/>
    <m/>
    <n v="0"/>
    <x v="0"/>
    <s v="£0.00"/>
    <s v="£0.00"/>
    <s v="£0.00"/>
    <s v="£0.00"/>
    <s v="£0.00"/>
    <n v="0"/>
    <m/>
  </r>
  <r>
    <x v="0"/>
    <s v="Weston Favell"/>
    <s v="112 - Surgeons Room"/>
    <s v="B "/>
    <n v="7"/>
    <s v="FF&amp;E"/>
    <n v="701"/>
    <x v="7"/>
    <n v="70105"/>
    <x v="66"/>
    <m/>
    <m/>
    <m/>
    <x v="0"/>
    <m/>
    <n v="10"/>
    <m/>
    <m/>
    <m/>
    <m/>
    <m/>
    <m/>
    <n v="0"/>
    <x v="0"/>
    <s v="£0.00"/>
    <s v="£0.00"/>
    <s v="£0.00"/>
    <s v="£0.00"/>
    <s v="£0.00"/>
    <n v="0"/>
    <m/>
  </r>
  <r>
    <x v="0"/>
    <s v="Weston Favell"/>
    <s v="106 - Corridor"/>
    <s v="B "/>
    <n v="1"/>
    <s v="Internal Finishes"/>
    <n v="101"/>
    <x v="0"/>
    <n v="10106"/>
    <x v="46"/>
    <m/>
    <m/>
    <m/>
    <x v="4"/>
    <m/>
    <n v="65"/>
    <m/>
    <m/>
    <m/>
    <m/>
    <m/>
    <m/>
    <n v="0"/>
    <x v="0"/>
    <s v="£0.00"/>
    <s v="£0.00"/>
    <s v="£0.00"/>
    <s v="£0.00"/>
    <s v="£0.00"/>
    <n v="0"/>
    <m/>
  </r>
  <r>
    <x v="0"/>
    <s v="Weston Favell"/>
    <s v="106 - Corridor"/>
    <s v="B "/>
    <n v="1"/>
    <s v="Internal Finishes"/>
    <n v="102"/>
    <x v="1"/>
    <n v="10203"/>
    <x v="48"/>
    <m/>
    <m/>
    <m/>
    <x v="4"/>
    <m/>
    <n v="65"/>
    <m/>
    <m/>
    <m/>
    <m/>
    <m/>
    <m/>
    <n v="0"/>
    <x v="0"/>
    <s v="£0.00"/>
    <s v="£0.00"/>
    <s v="£0.00"/>
    <s v="£0.00"/>
    <s v="£0.00"/>
    <n v="0"/>
    <m/>
  </r>
  <r>
    <x v="0"/>
    <s v="Weston Favell"/>
    <s v="106 - Corridor"/>
    <s v="B "/>
    <n v="1"/>
    <s v="Internal Finishes"/>
    <n v="102"/>
    <x v="1"/>
    <n v="10206"/>
    <x v="46"/>
    <m/>
    <m/>
    <m/>
    <x v="4"/>
    <m/>
    <n v="65"/>
    <m/>
    <m/>
    <m/>
    <m/>
    <m/>
    <m/>
    <n v="0"/>
    <x v="0"/>
    <s v="£0.00"/>
    <s v="£0.00"/>
    <s v="£0.00"/>
    <s v="£0.00"/>
    <s v="£0.00"/>
    <n v="0"/>
    <m/>
  </r>
  <r>
    <x v="0"/>
    <s v="Weston Favell"/>
    <s v="106 - Corridor"/>
    <s v="B "/>
    <n v="1"/>
    <s v="Internal Finishes"/>
    <n v="103"/>
    <x v="2"/>
    <n v="10301"/>
    <x v="65"/>
    <s v="m2"/>
    <n v="27.86"/>
    <n v="32.01"/>
    <x v="1"/>
    <n v="10"/>
    <n v="3"/>
    <n v="891.79859999999996"/>
    <s v="Flooring is heavily worn and past life expectancy."/>
    <s v="Replace flooring"/>
    <m/>
    <n v="2"/>
    <n v="2"/>
    <n v="4"/>
    <x v="2"/>
    <s v="£0.00"/>
    <s v="£0.00"/>
    <n v="891.79859999999996"/>
    <s v="£0.00"/>
    <s v="£0.00"/>
    <n v="891.79859999999996"/>
    <m/>
  </r>
  <r>
    <x v="0"/>
    <s v="Weston Favell"/>
    <s v="106 - Corridor"/>
    <s v="B "/>
    <n v="2"/>
    <s v="Door"/>
    <n v="201"/>
    <x v="3"/>
    <n v="20102"/>
    <x v="15"/>
    <m/>
    <m/>
    <m/>
    <x v="0"/>
    <m/>
    <n v="10"/>
    <m/>
    <m/>
    <m/>
    <m/>
    <m/>
    <m/>
    <n v="0"/>
    <x v="0"/>
    <s v="£0.00"/>
    <s v="£0.00"/>
    <s v="£0.00"/>
    <s v="£0.00"/>
    <s v="£0.00"/>
    <n v="0"/>
    <s v="Ease and adjust required by local maintenance team to ensure flush fitting into frame (fire door to escape route)"/>
  </r>
  <r>
    <x v="0"/>
    <s v="Weston Favell"/>
    <s v="106 - Corridor"/>
    <s v="B "/>
    <n v="3"/>
    <s v="Ironmongery"/>
    <n v="301"/>
    <x v="4"/>
    <n v="30101"/>
    <x v="4"/>
    <s v="Item"/>
    <n v="1"/>
    <n v="150"/>
    <x v="1"/>
    <n v="20"/>
    <n v="2"/>
    <n v="150"/>
    <s v="Closer, handles and hinges require replacement as they appear to be past life expectancy and essential to being efficient due to being fire door on an escape route."/>
    <s v="Replace all ironmongery"/>
    <s v="INT 15, INT 14, INT 13"/>
    <n v="3"/>
    <n v="3"/>
    <n v="9"/>
    <x v="1"/>
    <s v="£0.00"/>
    <n v="150"/>
    <s v="£0.00"/>
    <s v="£0.00"/>
    <s v="£0.00"/>
    <n v="150"/>
    <m/>
  </r>
  <r>
    <x v="0"/>
    <s v="Weston Favell"/>
    <s v="106 - Corridor"/>
    <s v="B "/>
    <n v="4"/>
    <s v="Joinery"/>
    <n v="401"/>
    <x v="5"/>
    <n v="40101"/>
    <x v="12"/>
    <m/>
    <m/>
    <m/>
    <x v="0"/>
    <m/>
    <n v="12"/>
    <m/>
    <m/>
    <m/>
    <m/>
    <m/>
    <m/>
    <n v="0"/>
    <x v="0"/>
    <s v="£0.00"/>
    <s v="£0.00"/>
    <s v="£0.00"/>
    <s v="£0.00"/>
    <s v="£0.00"/>
    <n v="0"/>
    <m/>
  </r>
  <r>
    <x v="0"/>
    <s v="Weston Favell"/>
    <s v="106 - Corridor"/>
    <s v="B "/>
    <n v="4"/>
    <s v="Joinery"/>
    <n v="401"/>
    <x v="5"/>
    <n v="40102"/>
    <x v="6"/>
    <m/>
    <m/>
    <m/>
    <x v="0"/>
    <m/>
    <n v="12"/>
    <m/>
    <m/>
    <m/>
    <m/>
    <m/>
    <m/>
    <n v="0"/>
    <x v="0"/>
    <s v="£0.00"/>
    <s v="£0.00"/>
    <s v="£0.00"/>
    <s v="£0.00"/>
    <s v="£0.00"/>
    <n v="0"/>
    <m/>
  </r>
  <r>
    <x v="0"/>
    <s v="Weston Favell"/>
    <s v="108 - Corridor"/>
    <s v="B "/>
    <n v="1"/>
    <s v="Internal Finishes"/>
    <n v="101"/>
    <x v="0"/>
    <n v="10106"/>
    <x v="46"/>
    <m/>
    <m/>
    <m/>
    <x v="4"/>
    <m/>
    <n v="65"/>
    <m/>
    <m/>
    <m/>
    <m/>
    <m/>
    <m/>
    <n v="0"/>
    <x v="0"/>
    <s v="£0.00"/>
    <s v="£0.00"/>
    <s v="£0.00"/>
    <s v="£0.00"/>
    <s v="£0.00"/>
    <n v="0"/>
    <m/>
  </r>
  <r>
    <x v="0"/>
    <s v="Weston Favell"/>
    <s v="108 - Corridor"/>
    <s v="B "/>
    <n v="1"/>
    <s v="Internal Finishes"/>
    <n v="102"/>
    <x v="1"/>
    <n v="10203"/>
    <x v="48"/>
    <m/>
    <m/>
    <m/>
    <x v="4"/>
    <m/>
    <n v="65"/>
    <m/>
    <m/>
    <m/>
    <m/>
    <m/>
    <m/>
    <n v="0"/>
    <x v="0"/>
    <s v="£0.00"/>
    <s v="£0.00"/>
    <s v="£0.00"/>
    <s v="£0.00"/>
    <s v="£0.00"/>
    <n v="0"/>
    <m/>
  </r>
  <r>
    <x v="0"/>
    <s v="Weston Favell"/>
    <s v="108 - Corridor"/>
    <s v="B "/>
    <n v="1"/>
    <s v="Internal Finishes"/>
    <n v="102"/>
    <x v="1"/>
    <n v="10206"/>
    <x v="46"/>
    <m/>
    <m/>
    <m/>
    <x v="4"/>
    <m/>
    <n v="65"/>
    <m/>
    <m/>
    <m/>
    <m/>
    <m/>
    <m/>
    <n v="0"/>
    <x v="0"/>
    <s v="£0.00"/>
    <s v="£0.00"/>
    <s v="£0.00"/>
    <s v="£0.00"/>
    <s v="£0.00"/>
    <n v="0"/>
    <m/>
  </r>
  <r>
    <x v="0"/>
    <s v="Weston Favell"/>
    <s v="108 - Corridor"/>
    <s v="B "/>
    <n v="1"/>
    <s v="Internal Finishes"/>
    <n v="103"/>
    <x v="2"/>
    <n v="10301"/>
    <x v="65"/>
    <s v="m2"/>
    <n v="5.25"/>
    <n v="32.01"/>
    <x v="1"/>
    <n v="10"/>
    <n v="3"/>
    <n v="168.05249999999998"/>
    <s v="Flooring is heavily worn and past life expectancy."/>
    <s v="Replace flooring"/>
    <m/>
    <n v="2"/>
    <n v="2"/>
    <n v="4"/>
    <x v="2"/>
    <s v="£0.00"/>
    <s v="£0.00"/>
    <n v="168.05249999999998"/>
    <s v="£0.00"/>
    <s v="£0.00"/>
    <n v="168.05249999999998"/>
    <m/>
  </r>
  <r>
    <x v="0"/>
    <s v="Weston Favell"/>
    <s v="108 - Corridor"/>
    <s v="B "/>
    <n v="2"/>
    <s v="Door"/>
    <n v="201"/>
    <x v="3"/>
    <n v="20102"/>
    <x v="15"/>
    <m/>
    <m/>
    <m/>
    <x v="0"/>
    <m/>
    <n v="10"/>
    <m/>
    <m/>
    <m/>
    <m/>
    <m/>
    <m/>
    <n v="0"/>
    <x v="0"/>
    <s v="£0.00"/>
    <s v="£0.00"/>
    <s v="£0.00"/>
    <s v="£0.00"/>
    <s v="£0.00"/>
    <n v="0"/>
    <s v="Ease and adjust required by local maintenance team to ensure flush fitting into frame (fire door to escape route)"/>
  </r>
  <r>
    <x v="0"/>
    <s v="Weston Favell"/>
    <s v="108 - Corridor"/>
    <s v="B "/>
    <n v="3"/>
    <s v="Ironmongery"/>
    <n v="301"/>
    <x v="4"/>
    <n v="30101"/>
    <x v="4"/>
    <s v="Item"/>
    <n v="1"/>
    <n v="150"/>
    <x v="1"/>
    <n v="20"/>
    <n v="2"/>
    <n v="150"/>
    <s v="Closer, handles and hinges require replacement as they appear to be past life expectancy and essential to being efficient due to being fire door on an escape route."/>
    <s v="Replace all ironmongery"/>
    <s v="INT 15, INT 14, INT 13"/>
    <n v="3"/>
    <n v="3"/>
    <n v="9"/>
    <x v="1"/>
    <s v="£0.00"/>
    <n v="150"/>
    <s v="£0.00"/>
    <s v="£0.00"/>
    <s v="£0.00"/>
    <n v="150"/>
    <m/>
  </r>
  <r>
    <x v="0"/>
    <s v="Weston Favell"/>
    <s v="108 - Corridor"/>
    <s v="B "/>
    <n v="4"/>
    <s v="Joinery"/>
    <n v="401"/>
    <x v="5"/>
    <n v="40101"/>
    <x v="12"/>
    <m/>
    <m/>
    <m/>
    <x v="0"/>
    <m/>
    <n v="12"/>
    <m/>
    <m/>
    <m/>
    <m/>
    <m/>
    <m/>
    <n v="0"/>
    <x v="0"/>
    <s v="£0.00"/>
    <s v="£0.00"/>
    <s v="£0.00"/>
    <s v="£0.00"/>
    <s v="£0.00"/>
    <n v="0"/>
    <m/>
  </r>
  <r>
    <x v="0"/>
    <s v="Weston Favell"/>
    <s v="108 - Corridor"/>
    <s v="B "/>
    <n v="4"/>
    <s v="Joinery"/>
    <n v="401"/>
    <x v="5"/>
    <n v="40102"/>
    <x v="6"/>
    <m/>
    <m/>
    <m/>
    <x v="0"/>
    <m/>
    <n v="12"/>
    <m/>
    <m/>
    <m/>
    <m/>
    <m/>
    <m/>
    <n v="0"/>
    <x v="0"/>
    <s v="£0.00"/>
    <s v="£0.00"/>
    <s v="£0.00"/>
    <s v="£0.00"/>
    <s v="£0.00"/>
    <n v="0"/>
    <m/>
  </r>
  <r>
    <x v="0"/>
    <s v="Weston Favell"/>
    <s v="108 - Corridor"/>
    <s v="B "/>
    <n v="7"/>
    <s v="FF&amp;E"/>
    <n v="701"/>
    <x v="7"/>
    <n v="70117"/>
    <x v="92"/>
    <m/>
    <m/>
    <m/>
    <x v="0"/>
    <m/>
    <n v="8"/>
    <m/>
    <m/>
    <m/>
    <m/>
    <m/>
    <m/>
    <n v="0"/>
    <x v="0"/>
    <s v="£0.00"/>
    <s v="£0.00"/>
    <s v="£0.00"/>
    <s v="£0.00"/>
    <s v="£0.00"/>
    <n v="0"/>
    <m/>
  </r>
  <r>
    <x v="0"/>
    <s v="Weston Favell"/>
    <s v="900 - Boiler Room"/>
    <s v="B "/>
    <n v="1"/>
    <s v="Internal Finishes"/>
    <n v="101"/>
    <x v="0"/>
    <n v="10106"/>
    <x v="46"/>
    <m/>
    <m/>
    <m/>
    <x v="4"/>
    <m/>
    <n v="55"/>
    <m/>
    <m/>
    <m/>
    <m/>
    <m/>
    <m/>
    <n v="0"/>
    <x v="0"/>
    <s v="£0.00"/>
    <s v="£0.00"/>
    <s v="£0.00"/>
    <s v="£0.00"/>
    <s v="£0.00"/>
    <n v="0"/>
    <m/>
  </r>
  <r>
    <x v="0"/>
    <s v="Weston Favell"/>
    <s v="900 - Boiler Room"/>
    <s v="B "/>
    <n v="1"/>
    <s v="Internal Finishes"/>
    <n v="102"/>
    <x v="1"/>
    <n v="10202"/>
    <x v="93"/>
    <m/>
    <m/>
    <m/>
    <x v="4"/>
    <m/>
    <n v="55"/>
    <m/>
    <m/>
    <m/>
    <m/>
    <m/>
    <m/>
    <n v="0"/>
    <x v="0"/>
    <s v="£0.00"/>
    <s v="£0.00"/>
    <s v="£0.00"/>
    <s v="£0.00"/>
    <s v="£0.00"/>
    <n v="0"/>
    <m/>
  </r>
  <r>
    <x v="0"/>
    <s v="Weston Favell"/>
    <s v="900 - Boiler Room"/>
    <s v="B "/>
    <n v="1"/>
    <s v="Internal Finishes"/>
    <n v="103"/>
    <x v="2"/>
    <n v="10304"/>
    <x v="70"/>
    <m/>
    <m/>
    <m/>
    <x v="4"/>
    <m/>
    <n v="55"/>
    <m/>
    <m/>
    <m/>
    <m/>
    <m/>
    <m/>
    <n v="0"/>
    <x v="0"/>
    <s v="£0.00"/>
    <s v="£0.00"/>
    <s v="£0.00"/>
    <s v="£0.00"/>
    <s v="£0.00"/>
    <n v="0"/>
    <m/>
  </r>
  <r>
    <x v="0"/>
    <s v="Weston Favell"/>
    <s v="900 - Boiler Room"/>
    <s v="B "/>
    <n v="1"/>
    <s v="Internal Finishes"/>
    <n v="104"/>
    <x v="6"/>
    <n v="10405"/>
    <x v="72"/>
    <m/>
    <m/>
    <m/>
    <x v="0"/>
    <m/>
    <n v="8"/>
    <m/>
    <m/>
    <m/>
    <m/>
    <m/>
    <m/>
    <n v="0"/>
    <x v="0"/>
    <s v="£0.00"/>
    <s v="£0.00"/>
    <s v="£0.00"/>
    <s v="£0.00"/>
    <s v="£0.00"/>
    <n v="0"/>
    <m/>
  </r>
  <r>
    <x v="0"/>
    <s v="Weston Favell"/>
    <s v="900 - Boiler Room"/>
    <s v="B "/>
    <n v="2"/>
    <s v="Door"/>
    <n v="201"/>
    <x v="3"/>
    <n v="20102"/>
    <x v="15"/>
    <m/>
    <m/>
    <m/>
    <x v="0"/>
    <m/>
    <n v="12"/>
    <m/>
    <m/>
    <m/>
    <m/>
    <m/>
    <m/>
    <n v="0"/>
    <x v="0"/>
    <s v="£0.00"/>
    <s v="£0.00"/>
    <s v="£0.00"/>
    <s v="£0.00"/>
    <s v="£0.00"/>
    <n v="0"/>
    <s v="Ease and adjust required by local maintenance team to ensure flush fitting into frame (fire door to escape route)"/>
  </r>
  <r>
    <x v="0"/>
    <s v="Weston Favell"/>
    <s v="900 - Boiler Room"/>
    <s v="B "/>
    <n v="3"/>
    <s v="Ironmongery"/>
    <n v="301"/>
    <x v="4"/>
    <n v="30101"/>
    <x v="4"/>
    <s v="Item"/>
    <n v="1"/>
    <n v="150"/>
    <x v="1"/>
    <n v="20"/>
    <n v="2"/>
    <n v="150"/>
    <s v="Closer, handles and hinges require replacement as they appear to be past life expectancy and essential to being efficient due to being fire door on an escape route."/>
    <s v="Replace all ironmongery"/>
    <s v="INT 15, INT 14, INT 13"/>
    <n v="3"/>
    <n v="3"/>
    <n v="9"/>
    <x v="1"/>
    <s v="£0.00"/>
    <n v="150"/>
    <s v="£0.00"/>
    <s v="£0.00"/>
    <s v="£0.00"/>
    <n v="150"/>
    <m/>
  </r>
  <r>
    <x v="0"/>
    <s v="Weston Favell"/>
    <s v="900 - Boiler Room"/>
    <s v="B "/>
    <n v="5"/>
    <s v="Sanitary ware"/>
    <n v="502"/>
    <x v="8"/>
    <n v="50203"/>
    <x v="16"/>
    <m/>
    <m/>
    <m/>
    <x v="0"/>
    <m/>
    <n v="10"/>
    <m/>
    <m/>
    <m/>
    <m/>
    <m/>
    <m/>
    <n v="0"/>
    <x v="0"/>
    <s v="£0.00"/>
    <s v="£0.00"/>
    <s v="£0.00"/>
    <s v="£0.00"/>
    <s v="£0.00"/>
    <n v="0"/>
    <m/>
  </r>
  <r>
    <x v="0"/>
    <s v="Weston Favell"/>
    <s v="107 - Locker Room"/>
    <s v="B "/>
    <n v="1"/>
    <s v="Internal Finishes"/>
    <n v="101"/>
    <x v="0"/>
    <n v="10106"/>
    <x v="46"/>
    <m/>
    <m/>
    <m/>
    <x v="4"/>
    <m/>
    <n v="55"/>
    <m/>
    <m/>
    <m/>
    <m/>
    <m/>
    <m/>
    <n v="0"/>
    <x v="0"/>
    <s v="£0.00"/>
    <s v="£0.00"/>
    <s v="£0.00"/>
    <s v="£0.00"/>
    <s v="£0.00"/>
    <n v="0"/>
    <m/>
  </r>
  <r>
    <x v="0"/>
    <s v="Weston Favell"/>
    <s v="107 - Locker Room"/>
    <s v="B "/>
    <n v="1"/>
    <s v="Internal Finishes"/>
    <n v="102"/>
    <x v="1"/>
    <n v="10203"/>
    <x v="48"/>
    <m/>
    <m/>
    <m/>
    <x v="4"/>
    <m/>
    <n v="55"/>
    <m/>
    <m/>
    <m/>
    <m/>
    <m/>
    <m/>
    <n v="0"/>
    <x v="0"/>
    <s v="£0.00"/>
    <s v="£0.00"/>
    <s v="£0.00"/>
    <s v="£0.00"/>
    <s v="£0.00"/>
    <n v="0"/>
    <m/>
  </r>
  <r>
    <x v="0"/>
    <s v="Weston Favell"/>
    <s v="107 - Locker Room"/>
    <s v="B "/>
    <n v="1"/>
    <s v="Internal Finishes"/>
    <n v="102"/>
    <x v="1"/>
    <n v="10206"/>
    <x v="46"/>
    <m/>
    <m/>
    <m/>
    <x v="4"/>
    <m/>
    <n v="55"/>
    <m/>
    <m/>
    <m/>
    <m/>
    <m/>
    <m/>
    <n v="0"/>
    <x v="0"/>
    <s v="£0.00"/>
    <s v="£0.00"/>
    <s v="£0.00"/>
    <s v="£0.00"/>
    <s v="£0.00"/>
    <n v="0"/>
    <m/>
  </r>
  <r>
    <x v="0"/>
    <s v="Weston Favell"/>
    <s v="107 - Locker Room"/>
    <s v="B "/>
    <n v="1"/>
    <s v="Internal Finishes"/>
    <n v="103"/>
    <x v="2"/>
    <n v="10304"/>
    <x v="70"/>
    <m/>
    <m/>
    <m/>
    <x v="4"/>
    <m/>
    <n v="55"/>
    <m/>
    <m/>
    <m/>
    <m/>
    <m/>
    <m/>
    <n v="0"/>
    <x v="0"/>
    <s v="£0.00"/>
    <s v="£0.00"/>
    <s v="£0.00"/>
    <s v="£0.00"/>
    <s v="£0.00"/>
    <n v="0"/>
    <m/>
  </r>
  <r>
    <x v="0"/>
    <s v="Weston Favell"/>
    <s v="107 - Locker Room"/>
    <s v="B "/>
    <n v="2"/>
    <s v="Door"/>
    <n v="201"/>
    <x v="3"/>
    <n v="20105"/>
    <x v="67"/>
    <m/>
    <m/>
    <m/>
    <x v="0"/>
    <m/>
    <n v="12"/>
    <m/>
    <m/>
    <m/>
    <m/>
    <m/>
    <m/>
    <n v="0"/>
    <x v="0"/>
    <s v="£0.00"/>
    <s v="£0.00"/>
    <s v="£0.00"/>
    <s v="£0.00"/>
    <s v="£0.00"/>
    <n v="0"/>
    <m/>
  </r>
  <r>
    <x v="0"/>
    <s v="Weston Favell"/>
    <s v="107 - Locker Room"/>
    <s v="B "/>
    <n v="3"/>
    <s v="Ironmongery"/>
    <n v="301"/>
    <x v="4"/>
    <n v="30101"/>
    <x v="4"/>
    <m/>
    <m/>
    <m/>
    <x v="0"/>
    <m/>
    <n v="12"/>
    <m/>
    <m/>
    <m/>
    <m/>
    <m/>
    <m/>
    <n v="0"/>
    <x v="0"/>
    <s v="£0.00"/>
    <s v="£0.00"/>
    <s v="£0.00"/>
    <s v="£0.00"/>
    <s v="£0.00"/>
    <n v="0"/>
    <m/>
  </r>
  <r>
    <x v="0"/>
    <s v="Weston Favell"/>
    <s v="107 - Locker Room"/>
    <s v="B "/>
    <n v="4"/>
    <s v="Joinery"/>
    <n v="401"/>
    <x v="5"/>
    <n v="40101"/>
    <x v="12"/>
    <m/>
    <m/>
    <m/>
    <x v="0"/>
    <m/>
    <n v="12"/>
    <m/>
    <m/>
    <m/>
    <m/>
    <m/>
    <m/>
    <n v="0"/>
    <x v="0"/>
    <s v="£0.00"/>
    <s v="£0.00"/>
    <s v="£0.00"/>
    <s v="£0.00"/>
    <s v="£0.00"/>
    <n v="0"/>
    <m/>
  </r>
  <r>
    <x v="0"/>
    <s v="Weston Favell"/>
    <s v="109 -Custody Store"/>
    <s v="B "/>
    <n v="1"/>
    <s v="Internal Finishes"/>
    <n v="101"/>
    <x v="0"/>
    <n v="10106"/>
    <x v="46"/>
    <m/>
    <m/>
    <m/>
    <x v="4"/>
    <m/>
    <n v="55"/>
    <m/>
    <m/>
    <m/>
    <m/>
    <m/>
    <m/>
    <n v="0"/>
    <x v="0"/>
    <s v="£0.00"/>
    <s v="£0.00"/>
    <s v="£0.00"/>
    <s v="£0.00"/>
    <s v="£0.00"/>
    <n v="0"/>
    <m/>
  </r>
  <r>
    <x v="0"/>
    <s v="Weston Favell"/>
    <s v="109 -Custody Store"/>
    <s v="B "/>
    <n v="1"/>
    <s v="Internal Finishes"/>
    <n v="102"/>
    <x v="1"/>
    <n v="10203"/>
    <x v="48"/>
    <m/>
    <m/>
    <m/>
    <x v="4"/>
    <m/>
    <n v="55"/>
    <m/>
    <m/>
    <m/>
    <m/>
    <m/>
    <m/>
    <n v="0"/>
    <x v="0"/>
    <s v="£0.00"/>
    <s v="£0.00"/>
    <s v="£0.00"/>
    <s v="£0.00"/>
    <s v="£0.00"/>
    <n v="0"/>
    <m/>
  </r>
  <r>
    <x v="0"/>
    <s v="Weston Favell"/>
    <s v="109 -Custody Store"/>
    <s v="B "/>
    <n v="1"/>
    <s v="Internal Finishes"/>
    <n v="102"/>
    <x v="1"/>
    <n v="10206"/>
    <x v="46"/>
    <m/>
    <m/>
    <m/>
    <x v="4"/>
    <m/>
    <n v="55"/>
    <m/>
    <m/>
    <m/>
    <m/>
    <m/>
    <m/>
    <n v="0"/>
    <x v="0"/>
    <s v="£0.00"/>
    <s v="£0.00"/>
    <s v="£0.00"/>
    <s v="£0.00"/>
    <s v="£0.00"/>
    <n v="0"/>
    <m/>
  </r>
  <r>
    <x v="0"/>
    <s v="Weston Favell"/>
    <s v="109 -Custody Store"/>
    <s v="B "/>
    <n v="1"/>
    <s v="Internal Finishes"/>
    <n v="103"/>
    <x v="2"/>
    <n v="10304"/>
    <x v="70"/>
    <m/>
    <m/>
    <m/>
    <x v="4"/>
    <m/>
    <n v="55"/>
    <m/>
    <m/>
    <m/>
    <m/>
    <m/>
    <m/>
    <n v="0"/>
    <x v="0"/>
    <s v="£0.00"/>
    <s v="£0.00"/>
    <s v="£0.00"/>
    <s v="£0.00"/>
    <s v="£0.00"/>
    <n v="0"/>
    <m/>
  </r>
  <r>
    <x v="0"/>
    <s v="Weston Favell"/>
    <s v="109 -Custody Store"/>
    <s v="B "/>
    <n v="2"/>
    <s v="Door"/>
    <n v="201"/>
    <x v="3"/>
    <n v="20105"/>
    <x v="67"/>
    <m/>
    <m/>
    <m/>
    <x v="0"/>
    <m/>
    <n v="12"/>
    <m/>
    <m/>
    <m/>
    <m/>
    <m/>
    <m/>
    <n v="0"/>
    <x v="0"/>
    <s v="£0.00"/>
    <s v="£0.00"/>
    <s v="£0.00"/>
    <s v="£0.00"/>
    <s v="£0.00"/>
    <n v="0"/>
    <m/>
  </r>
  <r>
    <x v="0"/>
    <s v="Weston Favell"/>
    <s v="109 -Custody Store"/>
    <s v="B "/>
    <n v="3"/>
    <s v="Ironmongery"/>
    <n v="301"/>
    <x v="4"/>
    <n v="30101"/>
    <x v="4"/>
    <m/>
    <m/>
    <m/>
    <x v="0"/>
    <m/>
    <n v="12"/>
    <m/>
    <m/>
    <m/>
    <m/>
    <m/>
    <m/>
    <n v="0"/>
    <x v="0"/>
    <s v="£0.00"/>
    <s v="£0.00"/>
    <s v="£0.00"/>
    <s v="£0.00"/>
    <s v="£0.00"/>
    <n v="0"/>
    <m/>
  </r>
  <r>
    <x v="0"/>
    <s v="Weston Favell"/>
    <s v="109 -Custody Store"/>
    <s v="B "/>
    <n v="4"/>
    <s v="Joinery"/>
    <n v="401"/>
    <x v="5"/>
    <n v="40101"/>
    <x v="12"/>
    <m/>
    <m/>
    <m/>
    <x v="0"/>
    <m/>
    <n v="12"/>
    <m/>
    <m/>
    <m/>
    <m/>
    <m/>
    <m/>
    <n v="0"/>
    <x v="0"/>
    <s v="£0.00"/>
    <s v="£0.00"/>
    <s v="£0.00"/>
    <s v="£0.00"/>
    <s v="£0.00"/>
    <n v="0"/>
    <m/>
  </r>
  <r>
    <x v="0"/>
    <s v="Weston Favell"/>
    <s v="110 - DP Store"/>
    <s v="B "/>
    <n v="1"/>
    <s v="Internal Finishes"/>
    <n v="101"/>
    <x v="0"/>
    <n v="10106"/>
    <x v="46"/>
    <m/>
    <m/>
    <m/>
    <x v="4"/>
    <m/>
    <n v="55"/>
    <m/>
    <m/>
    <m/>
    <m/>
    <m/>
    <m/>
    <n v="0"/>
    <x v="0"/>
    <s v="£0.00"/>
    <s v="£0.00"/>
    <s v="£0.00"/>
    <s v="£0.00"/>
    <s v="£0.00"/>
    <n v="0"/>
    <m/>
  </r>
  <r>
    <x v="0"/>
    <s v="Weston Favell"/>
    <s v="110 - DP Store"/>
    <s v="B "/>
    <n v="1"/>
    <s v="Internal Finishes"/>
    <n v="102"/>
    <x v="1"/>
    <n v="10203"/>
    <x v="48"/>
    <m/>
    <m/>
    <m/>
    <x v="4"/>
    <m/>
    <n v="55"/>
    <m/>
    <m/>
    <m/>
    <m/>
    <m/>
    <m/>
    <n v="0"/>
    <x v="0"/>
    <s v="£0.00"/>
    <s v="£0.00"/>
    <s v="£0.00"/>
    <s v="£0.00"/>
    <s v="£0.00"/>
    <n v="0"/>
    <m/>
  </r>
  <r>
    <x v="0"/>
    <s v="Weston Favell"/>
    <s v="110 - DP Store"/>
    <s v="B "/>
    <n v="1"/>
    <s v="Internal Finishes"/>
    <n v="102"/>
    <x v="1"/>
    <n v="10206"/>
    <x v="46"/>
    <m/>
    <m/>
    <m/>
    <x v="4"/>
    <m/>
    <n v="55"/>
    <m/>
    <m/>
    <m/>
    <m/>
    <m/>
    <m/>
    <n v="0"/>
    <x v="0"/>
    <s v="£0.00"/>
    <s v="£0.00"/>
    <s v="£0.00"/>
    <s v="£0.00"/>
    <s v="£0.00"/>
    <n v="0"/>
    <m/>
  </r>
  <r>
    <x v="0"/>
    <s v="Weston Favell"/>
    <s v="110 - DP Store"/>
    <s v="B "/>
    <n v="1"/>
    <s v="Internal Finishes"/>
    <n v="103"/>
    <x v="2"/>
    <n v="10304"/>
    <x v="70"/>
    <m/>
    <m/>
    <m/>
    <x v="4"/>
    <m/>
    <n v="55"/>
    <m/>
    <m/>
    <m/>
    <m/>
    <m/>
    <m/>
    <n v="0"/>
    <x v="0"/>
    <s v="£0.00"/>
    <s v="£0.00"/>
    <s v="£0.00"/>
    <s v="£0.00"/>
    <s v="£0.00"/>
    <n v="0"/>
    <s v="Cracking (hairline) to floor and external wall. Evidence of previous repairs being undertaken."/>
  </r>
  <r>
    <x v="0"/>
    <s v="Weston Favell"/>
    <s v="110 - DP Store"/>
    <s v="B "/>
    <n v="2"/>
    <s v="Door"/>
    <n v="201"/>
    <x v="3"/>
    <n v="20105"/>
    <x v="67"/>
    <m/>
    <m/>
    <m/>
    <x v="0"/>
    <m/>
    <n v="12"/>
    <m/>
    <m/>
    <m/>
    <m/>
    <m/>
    <m/>
    <n v="0"/>
    <x v="0"/>
    <s v="£0.00"/>
    <s v="£0.00"/>
    <s v="£0.00"/>
    <s v="£0.00"/>
    <s v="£0.00"/>
    <n v="0"/>
    <m/>
  </r>
  <r>
    <x v="0"/>
    <s v="Weston Favell"/>
    <s v="110 - DP Store"/>
    <s v="B "/>
    <n v="3"/>
    <s v="Ironmongery"/>
    <n v="301"/>
    <x v="4"/>
    <n v="30101"/>
    <x v="4"/>
    <m/>
    <m/>
    <m/>
    <x v="0"/>
    <m/>
    <n v="12"/>
    <m/>
    <m/>
    <m/>
    <m/>
    <m/>
    <m/>
    <n v="0"/>
    <x v="0"/>
    <s v="£0.00"/>
    <s v="£0.00"/>
    <s v="£0.00"/>
    <s v="£0.00"/>
    <s v="£0.00"/>
    <n v="0"/>
    <m/>
  </r>
  <r>
    <x v="0"/>
    <s v="Weston Favell"/>
    <s v="110 - DP Store"/>
    <s v="B "/>
    <n v="4"/>
    <s v="Joinery"/>
    <n v="401"/>
    <x v="5"/>
    <n v="40101"/>
    <x v="12"/>
    <m/>
    <m/>
    <m/>
    <x v="0"/>
    <m/>
    <n v="12"/>
    <m/>
    <m/>
    <m/>
    <m/>
    <m/>
    <m/>
    <n v="0"/>
    <x v="0"/>
    <s v="£0.00"/>
    <s v="£0.00"/>
    <s v="£0.00"/>
    <s v="£0.00"/>
    <s v="£0.00"/>
    <n v="0"/>
    <m/>
  </r>
  <r>
    <x v="0"/>
    <s v="Weston Favell"/>
    <s v="111 - Stationery Store"/>
    <s v="B "/>
    <n v="1"/>
    <s v="Internal Finishes"/>
    <n v="101"/>
    <x v="0"/>
    <n v="10106"/>
    <x v="46"/>
    <m/>
    <m/>
    <m/>
    <x v="4"/>
    <m/>
    <n v="55"/>
    <m/>
    <m/>
    <m/>
    <m/>
    <m/>
    <m/>
    <n v="0"/>
    <x v="0"/>
    <s v="£0.00"/>
    <s v="£0.00"/>
    <s v="£0.00"/>
    <s v="£0.00"/>
    <s v="£0.00"/>
    <n v="0"/>
    <m/>
  </r>
  <r>
    <x v="0"/>
    <s v="Weston Favell"/>
    <s v="111 - Stationery Store"/>
    <s v="B "/>
    <n v="1"/>
    <s v="Internal Finishes"/>
    <n v="102"/>
    <x v="1"/>
    <n v="10203"/>
    <x v="48"/>
    <m/>
    <m/>
    <m/>
    <x v="4"/>
    <m/>
    <n v="55"/>
    <m/>
    <m/>
    <m/>
    <m/>
    <m/>
    <m/>
    <n v="0"/>
    <x v="0"/>
    <s v="£0.00"/>
    <s v="£0.00"/>
    <s v="£0.00"/>
    <s v="£0.00"/>
    <s v="£0.00"/>
    <n v="0"/>
    <m/>
  </r>
  <r>
    <x v="0"/>
    <s v="Weston Favell"/>
    <s v="111 - Stationery Store"/>
    <s v="B "/>
    <n v="1"/>
    <s v="Internal Finishes"/>
    <n v="102"/>
    <x v="1"/>
    <n v="10206"/>
    <x v="46"/>
    <m/>
    <m/>
    <m/>
    <x v="4"/>
    <m/>
    <n v="55"/>
    <m/>
    <m/>
    <m/>
    <m/>
    <m/>
    <m/>
    <n v="0"/>
    <x v="0"/>
    <s v="£0.00"/>
    <s v="£0.00"/>
    <s v="£0.00"/>
    <s v="£0.00"/>
    <s v="£0.00"/>
    <n v="0"/>
    <m/>
  </r>
  <r>
    <x v="0"/>
    <s v="Weston Favell"/>
    <s v="111 - Stationery Store"/>
    <s v="B "/>
    <n v="1"/>
    <s v="Internal Finishes"/>
    <n v="103"/>
    <x v="2"/>
    <n v="10304"/>
    <x v="70"/>
    <m/>
    <m/>
    <m/>
    <x v="4"/>
    <m/>
    <n v="55"/>
    <m/>
    <m/>
    <m/>
    <m/>
    <m/>
    <m/>
    <n v="0"/>
    <x v="0"/>
    <s v="£0.00"/>
    <s v="£0.00"/>
    <s v="£0.00"/>
    <s v="£0.00"/>
    <s v="£0.00"/>
    <n v="0"/>
    <m/>
  </r>
  <r>
    <x v="0"/>
    <s v="Weston Favell"/>
    <s v="111 - Stationery Store"/>
    <s v="B "/>
    <n v="2"/>
    <s v="Door"/>
    <n v="201"/>
    <x v="3"/>
    <n v="20105"/>
    <x v="67"/>
    <m/>
    <m/>
    <m/>
    <x v="0"/>
    <m/>
    <n v="12"/>
    <m/>
    <m/>
    <m/>
    <m/>
    <m/>
    <m/>
    <n v="0"/>
    <x v="0"/>
    <s v="£0.00"/>
    <s v="£0.00"/>
    <s v="£0.00"/>
    <s v="£0.00"/>
    <s v="£0.00"/>
    <n v="0"/>
    <m/>
  </r>
  <r>
    <x v="0"/>
    <s v="Weston Favell"/>
    <s v="111 - Stationery Store"/>
    <s v="B "/>
    <n v="3"/>
    <s v="Ironmongery"/>
    <n v="301"/>
    <x v="4"/>
    <n v="30101"/>
    <x v="4"/>
    <m/>
    <m/>
    <m/>
    <x v="0"/>
    <m/>
    <n v="12"/>
    <m/>
    <m/>
    <m/>
    <m/>
    <m/>
    <m/>
    <n v="0"/>
    <x v="0"/>
    <s v="£0.00"/>
    <s v="£0.00"/>
    <s v="£0.00"/>
    <s v="£0.00"/>
    <s v="£0.00"/>
    <n v="0"/>
    <m/>
  </r>
  <r>
    <x v="0"/>
    <s v="Weston Favell"/>
    <s v="111 - Stationery Store"/>
    <s v="B "/>
    <n v="4"/>
    <s v="Joinery"/>
    <n v="401"/>
    <x v="5"/>
    <n v="40101"/>
    <x v="12"/>
    <m/>
    <m/>
    <m/>
    <x v="0"/>
    <m/>
    <n v="12"/>
    <m/>
    <m/>
    <m/>
    <m/>
    <m/>
    <m/>
    <n v="0"/>
    <x v="0"/>
    <s v="£0.00"/>
    <s v="£0.00"/>
    <s v="£0.00"/>
    <s v="£0.00"/>
    <s v="£0.00"/>
    <n v="0"/>
    <m/>
  </r>
  <r>
    <x v="0"/>
    <s v="Weston Favell"/>
    <s v="074 - Fire Prep Room"/>
    <s v="B "/>
    <n v="1"/>
    <s v="Internal Finishes"/>
    <n v="101"/>
    <x v="0"/>
    <n v="10102"/>
    <x v="0"/>
    <m/>
    <m/>
    <m/>
    <x v="0"/>
    <m/>
    <n v="12"/>
    <m/>
    <m/>
    <m/>
    <m/>
    <m/>
    <m/>
    <n v="0"/>
    <x v="0"/>
    <s v="£0.00"/>
    <s v="£0.00"/>
    <s v="£0.00"/>
    <s v="£0.00"/>
    <s v="£0.00"/>
    <n v="0"/>
    <m/>
  </r>
  <r>
    <x v="0"/>
    <s v="Weston Favell"/>
    <s v="074 - Fire Prep Room"/>
    <s v="B "/>
    <n v="1"/>
    <s v="Internal Finishes"/>
    <n v="102"/>
    <x v="1"/>
    <n v="10201"/>
    <x v="37"/>
    <m/>
    <m/>
    <m/>
    <x v="0"/>
    <m/>
    <n v="15"/>
    <m/>
    <m/>
    <m/>
    <m/>
    <m/>
    <m/>
    <n v="0"/>
    <x v="0"/>
    <s v="£0.00"/>
    <s v="£0.00"/>
    <s v="£0.00"/>
    <s v="£0.00"/>
    <s v="£0.00"/>
    <n v="0"/>
    <m/>
  </r>
  <r>
    <x v="0"/>
    <s v="Weston Favell"/>
    <s v="074 - Fire Prep Room"/>
    <s v="B "/>
    <n v="1"/>
    <s v="Internal Finishes"/>
    <n v="102"/>
    <x v="1"/>
    <n v="10203"/>
    <x v="48"/>
    <m/>
    <m/>
    <m/>
    <x v="4"/>
    <m/>
    <n v="55"/>
    <m/>
    <m/>
    <m/>
    <m/>
    <m/>
    <m/>
    <n v="0"/>
    <x v="0"/>
    <s v="£0.00"/>
    <s v="£0.00"/>
    <s v="£0.00"/>
    <s v="£0.00"/>
    <s v="£0.00"/>
    <n v="0"/>
    <m/>
  </r>
  <r>
    <x v="0"/>
    <s v="Weston Favell"/>
    <s v="074 - Fire Prep Room"/>
    <s v="B "/>
    <n v="1"/>
    <s v="Internal Finishes"/>
    <n v="102"/>
    <x v="1"/>
    <s v="10207RV"/>
    <x v="1"/>
    <m/>
    <m/>
    <m/>
    <x v="0"/>
    <m/>
    <n v="12"/>
    <m/>
    <m/>
    <m/>
    <m/>
    <m/>
    <m/>
    <n v="0"/>
    <x v="0"/>
    <s v="£0.00"/>
    <s v="£0.00"/>
    <s v="£0.00"/>
    <s v="£0.00"/>
    <s v="£0.00"/>
    <n v="0"/>
    <m/>
  </r>
  <r>
    <x v="0"/>
    <s v="Weston Favell"/>
    <s v="074 - Fire Prep Room"/>
    <s v="B "/>
    <n v="1"/>
    <s v="Internal Finishes"/>
    <n v="103"/>
    <x v="2"/>
    <n v="10303"/>
    <x v="50"/>
    <s v="m2"/>
    <n v="16.079999999999998"/>
    <n v="35.020000000000003"/>
    <x v="1"/>
    <n v="15"/>
    <n v="3"/>
    <n v="563.12159999999994"/>
    <s v="Heavily worn and past life expectancy"/>
    <s v="Replace carpet."/>
    <s v="INT 21"/>
    <n v="2"/>
    <n v="3"/>
    <n v="6"/>
    <x v="1"/>
    <s v="£0.00"/>
    <s v="£0.00"/>
    <n v="563.12159999999994"/>
    <s v="£0.00"/>
    <s v="£0.00"/>
    <n v="563.12159999999994"/>
    <m/>
  </r>
  <r>
    <x v="0"/>
    <s v="Weston Favell"/>
    <s v="074 - Fire Prep Room"/>
    <s v="B "/>
    <n v="1"/>
    <s v="Internal Finishes"/>
    <n v="104"/>
    <x v="6"/>
    <n v="10401"/>
    <x v="8"/>
    <m/>
    <m/>
    <m/>
    <x v="0"/>
    <m/>
    <n v="8"/>
    <m/>
    <m/>
    <m/>
    <m/>
    <m/>
    <m/>
    <n v="0"/>
    <x v="0"/>
    <s v="£0.00"/>
    <s v="£0.00"/>
    <s v="£0.00"/>
    <s v="£0.00"/>
    <s v="£0.00"/>
    <n v="0"/>
    <m/>
  </r>
  <r>
    <x v="0"/>
    <s v="Weston Favell"/>
    <s v="074 - Fire Prep Room"/>
    <s v="B "/>
    <n v="2"/>
    <s v="Door"/>
    <n v="201"/>
    <x v="3"/>
    <n v="20101"/>
    <x v="39"/>
    <m/>
    <m/>
    <m/>
    <x v="0"/>
    <m/>
    <n v="12"/>
    <m/>
    <m/>
    <m/>
    <m/>
    <m/>
    <m/>
    <n v="0"/>
    <x v="0"/>
    <s v="£0.00"/>
    <s v="£0.00"/>
    <s v="£0.00"/>
    <s v="£0.00"/>
    <s v="£0.00"/>
    <n v="0"/>
    <m/>
  </r>
  <r>
    <x v="0"/>
    <s v="Weston Favell"/>
    <s v="074 - Fire Prep Room"/>
    <s v="B "/>
    <n v="2"/>
    <s v="Door"/>
    <n v="201"/>
    <x v="3"/>
    <n v="20102"/>
    <x v="15"/>
    <m/>
    <m/>
    <m/>
    <x v="0"/>
    <m/>
    <n v="12"/>
    <m/>
    <m/>
    <m/>
    <m/>
    <m/>
    <m/>
    <n v="0"/>
    <x v="0"/>
    <s v="£0.00"/>
    <s v="£0.00"/>
    <s v="£0.00"/>
    <s v="£0.00"/>
    <s v="£0.00"/>
    <n v="0"/>
    <m/>
  </r>
  <r>
    <x v="0"/>
    <s v="Weston Favell"/>
    <s v="074 - Fire Prep Room"/>
    <s v="B "/>
    <n v="3"/>
    <s v="Ironmongery"/>
    <n v="301"/>
    <x v="4"/>
    <n v="30101"/>
    <x v="4"/>
    <s v="Item"/>
    <n v="1"/>
    <n v="150"/>
    <x v="1"/>
    <s v="20"/>
    <n v="3"/>
    <n v="150"/>
    <s v="Ironmongery is past life expectancy."/>
    <s v="Replace all associated ironmongery to doors."/>
    <s v="INT 16"/>
    <n v="2"/>
    <n v="3"/>
    <n v="6"/>
    <x v="1"/>
    <s v="£0.00"/>
    <s v="£0.00"/>
    <n v="150"/>
    <s v="£0.00"/>
    <s v="£0.00"/>
    <n v="150"/>
    <m/>
  </r>
  <r>
    <x v="0"/>
    <s v="Weston Favell"/>
    <s v="074 - Fire Prep Room"/>
    <s v="B "/>
    <n v="4"/>
    <s v="Joinery"/>
    <n v="401"/>
    <x v="5"/>
    <n v="40101"/>
    <x v="12"/>
    <m/>
    <m/>
    <m/>
    <x v="0"/>
    <m/>
    <n v="12"/>
    <m/>
    <m/>
    <m/>
    <m/>
    <m/>
    <m/>
    <n v="0"/>
    <x v="0"/>
    <s v="£0.00"/>
    <s v="£0.00"/>
    <s v="£0.00"/>
    <s v="£0.00"/>
    <s v="£0.00"/>
    <n v="0"/>
    <m/>
  </r>
  <r>
    <x v="0"/>
    <s v="Weston Favell"/>
    <s v="074 - Fire Prep Room"/>
    <s v="B "/>
    <n v="4"/>
    <s v="Joinery"/>
    <n v="401"/>
    <x v="5"/>
    <n v="40102"/>
    <x v="6"/>
    <m/>
    <m/>
    <m/>
    <x v="0"/>
    <m/>
    <n v="12"/>
    <m/>
    <m/>
    <m/>
    <m/>
    <m/>
    <m/>
    <n v="0"/>
    <x v="0"/>
    <s v="£0.00"/>
    <s v="£0.00"/>
    <s v="£0.00"/>
    <s v="£0.00"/>
    <s v="£0.00"/>
    <n v="0"/>
    <m/>
  </r>
  <r>
    <x v="0"/>
    <s v="Weston Favell"/>
    <s v="074 - Fire Prep Room"/>
    <s v="B "/>
    <n v="7"/>
    <s v="FF&amp;E"/>
    <n v="701"/>
    <x v="7"/>
    <s v="70109RV"/>
    <x v="75"/>
    <m/>
    <m/>
    <m/>
    <x v="0"/>
    <m/>
    <n v="8"/>
    <m/>
    <m/>
    <m/>
    <m/>
    <m/>
    <m/>
    <n v="0"/>
    <x v="0"/>
    <s v="£0.00"/>
    <s v="£0.00"/>
    <s v="£0.00"/>
    <s v="£0.00"/>
    <s v="£0.00"/>
    <n v="0"/>
    <m/>
  </r>
  <r>
    <x v="0"/>
    <s v="Weston Favell"/>
    <s v="073a - Inspector"/>
    <s v="B "/>
    <n v="1"/>
    <s v="Internal Finishes"/>
    <n v="101"/>
    <x v="0"/>
    <n v="10106"/>
    <x v="46"/>
    <m/>
    <m/>
    <m/>
    <x v="4"/>
    <m/>
    <n v="55"/>
    <m/>
    <m/>
    <m/>
    <m/>
    <m/>
    <m/>
    <n v="0"/>
    <x v="0"/>
    <s v="£0.00"/>
    <s v="£0.00"/>
    <s v="£0.00"/>
    <s v="£0.00"/>
    <s v="£0.00"/>
    <n v="0"/>
    <m/>
  </r>
  <r>
    <x v="0"/>
    <s v="Weston Favell"/>
    <s v="073a - Inspector"/>
    <s v="B "/>
    <n v="1"/>
    <s v="Internal Finishes"/>
    <n v="102"/>
    <x v="1"/>
    <n v="10203"/>
    <x v="48"/>
    <m/>
    <m/>
    <m/>
    <x v="4"/>
    <m/>
    <n v="55"/>
    <m/>
    <m/>
    <m/>
    <m/>
    <m/>
    <m/>
    <n v="0"/>
    <x v="0"/>
    <s v="£0.00"/>
    <s v="£0.00"/>
    <s v="£0.00"/>
    <s v="£0.00"/>
    <s v="£0.00"/>
    <n v="0"/>
    <m/>
  </r>
  <r>
    <x v="0"/>
    <s v="Weston Favell"/>
    <s v="073a - Inspector"/>
    <s v="B "/>
    <n v="1"/>
    <s v="Internal Finishes"/>
    <n v="102"/>
    <x v="1"/>
    <n v="10206"/>
    <x v="46"/>
    <m/>
    <m/>
    <m/>
    <x v="4"/>
    <m/>
    <n v="55"/>
    <m/>
    <m/>
    <m/>
    <m/>
    <m/>
    <m/>
    <n v="0"/>
    <x v="0"/>
    <s v="£0.00"/>
    <s v="£0.00"/>
    <s v="£0.00"/>
    <s v="£0.00"/>
    <s v="£0.00"/>
    <n v="0"/>
    <m/>
  </r>
  <r>
    <x v="0"/>
    <s v="Weston Favell"/>
    <s v="073a - Inspector"/>
    <s v="B "/>
    <n v="1"/>
    <s v="Internal Finishes"/>
    <n v="103"/>
    <x v="2"/>
    <n v="10304"/>
    <x v="70"/>
    <m/>
    <m/>
    <m/>
    <x v="4"/>
    <m/>
    <n v="55"/>
    <m/>
    <m/>
    <m/>
    <m/>
    <m/>
    <m/>
    <n v="0"/>
    <x v="0"/>
    <s v="£0.00"/>
    <s v="£0.00"/>
    <s v="£0.00"/>
    <s v="£0.00"/>
    <s v="£0.00"/>
    <n v="0"/>
    <m/>
  </r>
  <r>
    <x v="0"/>
    <s v="Weston Favell"/>
    <s v="073a - Inspector"/>
    <s v="B "/>
    <n v="2"/>
    <s v="Door"/>
    <n v="201"/>
    <x v="3"/>
    <n v="20101"/>
    <x v="39"/>
    <m/>
    <m/>
    <m/>
    <x v="0"/>
    <m/>
    <n v="12"/>
    <m/>
    <m/>
    <m/>
    <m/>
    <m/>
    <m/>
    <n v="0"/>
    <x v="0"/>
    <s v="£0.00"/>
    <s v="£0.00"/>
    <s v="£0.00"/>
    <s v="£0.00"/>
    <s v="£0.00"/>
    <n v="0"/>
    <m/>
  </r>
  <r>
    <x v="0"/>
    <s v="Weston Favell"/>
    <s v="073a - Inspector"/>
    <s v="B "/>
    <n v="3"/>
    <s v="Ironmongery"/>
    <n v="301"/>
    <x v="4"/>
    <n v="30101"/>
    <x v="4"/>
    <m/>
    <m/>
    <m/>
    <x v="0"/>
    <m/>
    <n v="10"/>
    <m/>
    <m/>
    <m/>
    <m/>
    <m/>
    <m/>
    <n v="0"/>
    <x v="0"/>
    <s v="£0.00"/>
    <s v="£0.00"/>
    <s v="£0.00"/>
    <s v="£0.00"/>
    <s v="£0.00"/>
    <n v="0"/>
    <m/>
  </r>
  <r>
    <x v="0"/>
    <s v="Weston Favell"/>
    <s v="073a - Inspector"/>
    <s v="B "/>
    <n v="4"/>
    <s v="Joinery"/>
    <n v="401"/>
    <x v="5"/>
    <n v="40101"/>
    <x v="12"/>
    <m/>
    <m/>
    <m/>
    <x v="0"/>
    <m/>
    <n v="12"/>
    <m/>
    <m/>
    <m/>
    <m/>
    <m/>
    <m/>
    <n v="0"/>
    <x v="0"/>
    <s v="£0.00"/>
    <s v="£0.00"/>
    <s v="£0.00"/>
    <s v="£0.00"/>
    <s v="£0.00"/>
    <n v="0"/>
    <m/>
  </r>
  <r>
    <x v="0"/>
    <s v="Weston Favell"/>
    <s v="073a - Inspector"/>
    <s v="B "/>
    <n v="4"/>
    <s v="Joinery"/>
    <n v="401"/>
    <x v="5"/>
    <n v="40102"/>
    <x v="6"/>
    <m/>
    <m/>
    <m/>
    <x v="0"/>
    <m/>
    <n v="12"/>
    <m/>
    <m/>
    <m/>
    <m/>
    <m/>
    <m/>
    <n v="0"/>
    <x v="0"/>
    <s v="£0.00"/>
    <s v="£0.00"/>
    <s v="£0.00"/>
    <s v="£0.00"/>
    <s v="£0.00"/>
    <n v="0"/>
    <m/>
  </r>
  <r>
    <x v="0"/>
    <s v="Weston Favell"/>
    <s v="073 - Inspector"/>
    <s v="B "/>
    <n v="1"/>
    <s v="Internal Finishes"/>
    <n v="101"/>
    <x v="0"/>
    <n v="10102"/>
    <x v="0"/>
    <m/>
    <m/>
    <m/>
    <x v="0"/>
    <m/>
    <n v="12"/>
    <m/>
    <m/>
    <m/>
    <m/>
    <m/>
    <m/>
    <n v="0"/>
    <x v="0"/>
    <s v="£0.00"/>
    <s v="£0.00"/>
    <s v="£0.00"/>
    <s v="£0.00"/>
    <s v="£0.00"/>
    <n v="0"/>
    <m/>
  </r>
  <r>
    <x v="0"/>
    <s v="Weston Favell"/>
    <s v="073 - Inspector"/>
    <s v="B "/>
    <n v="1"/>
    <s v="Internal Finishes"/>
    <n v="102"/>
    <x v="1"/>
    <n v="10201"/>
    <x v="37"/>
    <m/>
    <m/>
    <m/>
    <x v="0"/>
    <m/>
    <n v="12"/>
    <m/>
    <m/>
    <m/>
    <m/>
    <m/>
    <m/>
    <n v="0"/>
    <x v="0"/>
    <s v="£0.00"/>
    <s v="£0.00"/>
    <s v="£0.00"/>
    <s v="£0.00"/>
    <s v="£0.00"/>
    <n v="0"/>
    <m/>
  </r>
  <r>
    <x v="0"/>
    <s v="Weston Favell"/>
    <s v="073 - Inspector"/>
    <s v="B "/>
    <n v="1"/>
    <s v="Internal Finishes"/>
    <n v="102"/>
    <x v="1"/>
    <s v="10207RV"/>
    <x v="1"/>
    <m/>
    <m/>
    <m/>
    <x v="0"/>
    <m/>
    <n v="12"/>
    <m/>
    <m/>
    <m/>
    <m/>
    <m/>
    <m/>
    <n v="0"/>
    <x v="0"/>
    <s v="£0.00"/>
    <s v="£0.00"/>
    <s v="£0.00"/>
    <s v="£0.00"/>
    <s v="£0.00"/>
    <n v="0"/>
    <m/>
  </r>
  <r>
    <x v="0"/>
    <s v="Weston Favell"/>
    <s v="073 - Inspector"/>
    <s v="B "/>
    <n v="1"/>
    <s v="Internal Finishes"/>
    <n v="103"/>
    <x v="2"/>
    <n v="10302"/>
    <x v="2"/>
    <m/>
    <m/>
    <m/>
    <x v="0"/>
    <m/>
    <n v="12"/>
    <m/>
    <m/>
    <m/>
    <m/>
    <m/>
    <m/>
    <n v="0"/>
    <x v="0"/>
    <s v="£0.00"/>
    <s v="£0.00"/>
    <s v="£0.00"/>
    <s v="£0.00"/>
    <s v="£0.00"/>
    <n v="0"/>
    <m/>
  </r>
  <r>
    <x v="0"/>
    <s v="Weston Favell"/>
    <s v="073 - Inspector"/>
    <s v="B "/>
    <n v="1"/>
    <s v="Internal Finishes"/>
    <n v="104"/>
    <x v="6"/>
    <n v="10401"/>
    <x v="8"/>
    <m/>
    <m/>
    <m/>
    <x v="0"/>
    <m/>
    <n v="8"/>
    <m/>
    <m/>
    <m/>
    <m/>
    <m/>
    <m/>
    <n v="0"/>
    <x v="0"/>
    <s v="£0.00"/>
    <s v="£0.00"/>
    <s v="£0.00"/>
    <s v="£0.00"/>
    <s v="£0.00"/>
    <n v="0"/>
    <m/>
  </r>
  <r>
    <x v="0"/>
    <s v="Weston Favell"/>
    <s v="073 - Inspector"/>
    <s v="B "/>
    <n v="1"/>
    <s v="Internal Finishes"/>
    <n v="104"/>
    <x v="6"/>
    <n v="10409"/>
    <x v="38"/>
    <m/>
    <m/>
    <m/>
    <x v="0"/>
    <m/>
    <n v="8"/>
    <m/>
    <m/>
    <m/>
    <m/>
    <m/>
    <m/>
    <n v="0"/>
    <x v="0"/>
    <s v="£0.00"/>
    <s v="£0.00"/>
    <s v="£0.00"/>
    <s v="£0.00"/>
    <s v="£0.00"/>
    <n v="0"/>
    <m/>
  </r>
  <r>
    <x v="0"/>
    <s v="Weston Favell"/>
    <s v="073 - Inspector"/>
    <s v="B "/>
    <n v="2"/>
    <s v="Door"/>
    <n v="201"/>
    <x v="3"/>
    <n v="20102"/>
    <x v="15"/>
    <m/>
    <m/>
    <m/>
    <x v="0"/>
    <m/>
    <n v="12"/>
    <m/>
    <m/>
    <m/>
    <m/>
    <m/>
    <m/>
    <n v="0"/>
    <x v="0"/>
    <s v="£0.00"/>
    <s v="£0.00"/>
    <s v="£0.00"/>
    <s v="£0.00"/>
    <s v="£0.00"/>
    <n v="0"/>
    <m/>
  </r>
  <r>
    <x v="0"/>
    <s v="Weston Favell"/>
    <s v="073 - Inspector"/>
    <s v="B "/>
    <n v="3"/>
    <s v="Ironmongery"/>
    <n v="301"/>
    <x v="4"/>
    <n v="30101"/>
    <x v="4"/>
    <m/>
    <m/>
    <m/>
    <x v="0"/>
    <m/>
    <n v="10"/>
    <m/>
    <m/>
    <m/>
    <m/>
    <m/>
    <m/>
    <n v="0"/>
    <x v="0"/>
    <s v="£0.00"/>
    <s v="£0.00"/>
    <s v="£0.00"/>
    <s v="£0.00"/>
    <s v="£0.00"/>
    <n v="0"/>
    <m/>
  </r>
  <r>
    <x v="0"/>
    <s v="Weston Favell"/>
    <s v="073 - Inspector"/>
    <s v="B "/>
    <n v="4"/>
    <s v="Joinery"/>
    <n v="401"/>
    <x v="5"/>
    <n v="40101"/>
    <x v="12"/>
    <m/>
    <m/>
    <m/>
    <x v="0"/>
    <m/>
    <n v="12"/>
    <m/>
    <m/>
    <m/>
    <m/>
    <m/>
    <m/>
    <n v="0"/>
    <x v="0"/>
    <s v="£0.00"/>
    <s v="£0.00"/>
    <s v="£0.00"/>
    <s v="£0.00"/>
    <s v="£0.00"/>
    <n v="0"/>
    <m/>
  </r>
  <r>
    <x v="0"/>
    <s v="Weston Favell"/>
    <s v="073 - Inspector"/>
    <s v="B "/>
    <n v="4"/>
    <s v="Joinery"/>
    <n v="401"/>
    <x v="5"/>
    <n v="40102"/>
    <x v="6"/>
    <m/>
    <m/>
    <m/>
    <x v="0"/>
    <m/>
    <n v="12"/>
    <m/>
    <m/>
    <m/>
    <m/>
    <m/>
    <m/>
    <n v="0"/>
    <x v="0"/>
    <s v="£0.00"/>
    <s v="£0.00"/>
    <s v="£0.00"/>
    <s v="£0.00"/>
    <s v="£0.00"/>
    <n v="0"/>
    <m/>
  </r>
  <r>
    <x v="0"/>
    <s v="Weston Favell"/>
    <s v="072 - Corridor"/>
    <s v="B "/>
    <n v="1"/>
    <s v="Internal Finishes"/>
    <n v="101"/>
    <x v="0"/>
    <n v="10102"/>
    <x v="0"/>
    <m/>
    <m/>
    <m/>
    <x v="0"/>
    <m/>
    <n v="12"/>
    <m/>
    <m/>
    <m/>
    <m/>
    <m/>
    <m/>
    <n v="0"/>
    <x v="0"/>
    <s v="£0.00"/>
    <s v="£0.00"/>
    <s v="£0.00"/>
    <s v="£0.00"/>
    <s v="£0.00"/>
    <n v="0"/>
    <s v="1nr damaged tile"/>
  </r>
  <r>
    <x v="0"/>
    <s v="Weston Favell"/>
    <s v="072 - Corridor"/>
    <s v="B "/>
    <n v="1"/>
    <s v="Internal Finishes"/>
    <n v="102"/>
    <x v="1"/>
    <n v="10203"/>
    <x v="48"/>
    <m/>
    <m/>
    <m/>
    <x v="4"/>
    <m/>
    <n v="55"/>
    <m/>
    <m/>
    <m/>
    <m/>
    <m/>
    <m/>
    <n v="0"/>
    <x v="0"/>
    <s v="£0.00"/>
    <s v="£0.00"/>
    <s v="£0.00"/>
    <s v="£0.00"/>
    <s v="£0.00"/>
    <n v="0"/>
    <m/>
  </r>
  <r>
    <x v="0"/>
    <s v="Weston Favell"/>
    <s v="072 - Corridor"/>
    <s v="B "/>
    <n v="1"/>
    <s v="Internal Finishes"/>
    <n v="103"/>
    <x v="2"/>
    <n v="10302"/>
    <x v="2"/>
    <s v="m2"/>
    <n v="7.51"/>
    <n v="43.58"/>
    <x v="1"/>
    <n v="15"/>
    <n v="3"/>
    <n v="327.28579999999999"/>
    <s v="Heavily worn and past life expectancy"/>
    <s v="Replace carpet."/>
    <s v="INT 21"/>
    <n v="2"/>
    <n v="2"/>
    <n v="4"/>
    <x v="2"/>
    <s v="£0.00"/>
    <s v="£0.00"/>
    <n v="327.28579999999999"/>
    <s v="£0.00"/>
    <s v="£0.00"/>
    <n v="327.28579999999999"/>
    <m/>
  </r>
  <r>
    <x v="0"/>
    <s v="Weston Favell"/>
    <s v="072 - Corridor"/>
    <s v="B "/>
    <n v="2"/>
    <s v="Door"/>
    <n v="201"/>
    <x v="3"/>
    <n v="20102"/>
    <x v="15"/>
    <m/>
    <m/>
    <m/>
    <x v="0"/>
    <m/>
    <n v="12"/>
    <m/>
    <m/>
    <m/>
    <m/>
    <m/>
    <m/>
    <n v="0"/>
    <x v="0"/>
    <s v="£0.00"/>
    <s v="£0.00"/>
    <s v="£0.00"/>
    <s v="£0.00"/>
    <s v="£0.00"/>
    <n v="0"/>
    <m/>
  </r>
  <r>
    <x v="0"/>
    <s v="Weston Favell"/>
    <s v="072 - Corridor"/>
    <s v="B "/>
    <n v="3"/>
    <s v="Ironmongery"/>
    <n v="301"/>
    <x v="4"/>
    <n v="30101"/>
    <x v="4"/>
    <m/>
    <m/>
    <m/>
    <x v="0"/>
    <m/>
    <n v="10"/>
    <m/>
    <m/>
    <m/>
    <m/>
    <m/>
    <m/>
    <n v="0"/>
    <x v="0"/>
    <s v="£0.00"/>
    <s v="£0.00"/>
    <s v="£0.00"/>
    <s v="£0.00"/>
    <s v="£0.00"/>
    <n v="0"/>
    <m/>
  </r>
  <r>
    <x v="0"/>
    <s v="Weston Favell"/>
    <s v="072 - Corridor"/>
    <s v="B "/>
    <n v="3"/>
    <s v="Ironmongery"/>
    <n v="301"/>
    <x v="4"/>
    <n v="30101"/>
    <x v="4"/>
    <s v="Nr"/>
    <n v="1"/>
    <n v="30"/>
    <x v="1"/>
    <n v="20"/>
    <n v="3"/>
    <n v="30"/>
    <s v="Lever handle is damaged "/>
    <s v="Remove and replace lever handle."/>
    <s v="INT 16"/>
    <n v="2"/>
    <n v="2"/>
    <n v="4"/>
    <x v="2"/>
    <s v="£0.00"/>
    <s v="£0.00"/>
    <n v="30"/>
    <s v="£0.00"/>
    <s v="£0.00"/>
    <n v="30"/>
    <m/>
  </r>
  <r>
    <x v="0"/>
    <s v="Weston Favell"/>
    <s v="072 - Corridor"/>
    <s v="B "/>
    <n v="4"/>
    <s v="Joinery"/>
    <n v="401"/>
    <x v="5"/>
    <n v="40101"/>
    <x v="12"/>
    <m/>
    <m/>
    <m/>
    <x v="0"/>
    <m/>
    <n v="12"/>
    <m/>
    <m/>
    <m/>
    <m/>
    <m/>
    <m/>
    <n v="0"/>
    <x v="0"/>
    <s v="£0.00"/>
    <s v="£0.00"/>
    <s v="£0.00"/>
    <s v="£0.00"/>
    <s v="£0.00"/>
    <n v="0"/>
    <m/>
  </r>
  <r>
    <x v="0"/>
    <s v="Weston Favell"/>
    <s v="072 - Corridor"/>
    <s v="B "/>
    <n v="4"/>
    <s v="Joinery"/>
    <n v="401"/>
    <x v="5"/>
    <n v="40102"/>
    <x v="6"/>
    <m/>
    <m/>
    <m/>
    <x v="0"/>
    <m/>
    <n v="12"/>
    <m/>
    <m/>
    <m/>
    <m/>
    <m/>
    <m/>
    <n v="0"/>
    <x v="0"/>
    <s v="£0.00"/>
    <s v="£0.00"/>
    <s v="£0.00"/>
    <s v="£0.00"/>
    <s v="£0.00"/>
    <n v="0"/>
    <m/>
  </r>
  <r>
    <x v="0"/>
    <s v="Weston Favell"/>
    <s v="149a - New enclosed space"/>
    <s v="B "/>
    <n v="1"/>
    <s v="Internal Finishes"/>
    <n v="101"/>
    <x v="0"/>
    <s v="10108RV"/>
    <x v="94"/>
    <m/>
    <m/>
    <m/>
    <x v="4"/>
    <m/>
    <n v="30"/>
    <m/>
    <m/>
    <m/>
    <m/>
    <m/>
    <m/>
    <n v="0"/>
    <x v="0"/>
    <s v="£0.00"/>
    <s v="£0.00"/>
    <s v="£0.00"/>
    <s v="£0.00"/>
    <s v="£0.00"/>
    <n v="0"/>
    <m/>
  </r>
  <r>
    <x v="0"/>
    <s v="Weston Favell"/>
    <s v="149a - New enclosed space"/>
    <s v="B "/>
    <n v="1"/>
    <s v="Internal Finishes"/>
    <n v="102"/>
    <x v="1"/>
    <n v="10202"/>
    <x v="93"/>
    <m/>
    <m/>
    <m/>
    <x v="4"/>
    <m/>
    <n v="55"/>
    <m/>
    <m/>
    <m/>
    <m/>
    <m/>
    <m/>
    <n v="0"/>
    <x v="0"/>
    <s v="£0.00"/>
    <s v="£0.00"/>
    <s v="£0.00"/>
    <s v="£0.00"/>
    <s v="£0.00"/>
    <n v="0"/>
    <m/>
  </r>
  <r>
    <x v="0"/>
    <s v="Weston Favell"/>
    <s v="149a - New enclosed space"/>
    <s v="B "/>
    <n v="1"/>
    <s v="Internal Finishes"/>
    <n v="102"/>
    <x v="1"/>
    <n v="10203"/>
    <x v="48"/>
    <m/>
    <m/>
    <m/>
    <x v="4"/>
    <m/>
    <n v="55"/>
    <m/>
    <m/>
    <m/>
    <m/>
    <m/>
    <m/>
    <n v="0"/>
    <x v="0"/>
    <s v="£0.00"/>
    <s v="£0.00"/>
    <s v="£0.00"/>
    <s v="£0.00"/>
    <s v="£0.00"/>
    <n v="0"/>
    <m/>
  </r>
  <r>
    <x v="0"/>
    <s v="Weston Favell"/>
    <s v="149a - New enclosed space"/>
    <s v="B "/>
    <n v="1"/>
    <s v="Internal Finishes"/>
    <n v="103"/>
    <x v="2"/>
    <n v="10302"/>
    <x v="2"/>
    <m/>
    <m/>
    <m/>
    <x v="0"/>
    <m/>
    <n v="12"/>
    <m/>
    <m/>
    <m/>
    <m/>
    <m/>
    <m/>
    <n v="0"/>
    <x v="0"/>
    <s v="£0.00"/>
    <s v="£0.00"/>
    <s v="£0.00"/>
    <s v="£0.00"/>
    <s v="£0.00"/>
    <n v="0"/>
    <m/>
  </r>
  <r>
    <x v="0"/>
    <s v="Weston Favell"/>
    <s v="149a - New enclosed space"/>
    <s v="B "/>
    <n v="2"/>
    <s v="Door"/>
    <n v="201"/>
    <x v="3"/>
    <n v="20102"/>
    <x v="15"/>
    <m/>
    <m/>
    <m/>
    <x v="0"/>
    <m/>
    <n v="12"/>
    <m/>
    <m/>
    <m/>
    <m/>
    <m/>
    <m/>
    <n v="0"/>
    <x v="0"/>
    <s v="£0.00"/>
    <s v="£0.00"/>
    <s v="£0.00"/>
    <s v="£0.00"/>
    <s v="£0.00"/>
    <n v="0"/>
    <m/>
  </r>
  <r>
    <x v="0"/>
    <s v="Weston Favell"/>
    <s v="149a - New enclosed space"/>
    <s v="B "/>
    <n v="3"/>
    <s v="Ironmongery"/>
    <n v="301"/>
    <x v="4"/>
    <n v="30101"/>
    <x v="4"/>
    <m/>
    <m/>
    <m/>
    <x v="0"/>
    <m/>
    <n v="10"/>
    <m/>
    <m/>
    <m/>
    <m/>
    <m/>
    <m/>
    <n v="0"/>
    <x v="0"/>
    <s v="£0.00"/>
    <s v="£0.00"/>
    <s v="£0.00"/>
    <s v="£0.00"/>
    <s v="£0.00"/>
    <n v="0"/>
    <m/>
  </r>
  <r>
    <x v="0"/>
    <s v="Weston Favell"/>
    <s v="149a - New enclosed space"/>
    <s v="B "/>
    <n v="4"/>
    <s v="Joinery"/>
    <n v="401"/>
    <x v="5"/>
    <n v="40101"/>
    <x v="12"/>
    <m/>
    <m/>
    <m/>
    <x v="0"/>
    <m/>
    <n v="12"/>
    <m/>
    <m/>
    <m/>
    <m/>
    <m/>
    <m/>
    <n v="0"/>
    <x v="0"/>
    <s v="£0.00"/>
    <s v="£0.00"/>
    <s v="£0.00"/>
    <s v="£0.00"/>
    <s v="£0.00"/>
    <n v="0"/>
    <m/>
  </r>
  <r>
    <x v="0"/>
    <s v="Weston Favell"/>
    <s v="149 - Office Space"/>
    <s v="B "/>
    <n v="1"/>
    <s v="Internal Finishes"/>
    <n v="101"/>
    <x v="0"/>
    <n v="10102"/>
    <x v="0"/>
    <s v="m2"/>
    <n v="73.59"/>
    <n v="76.47"/>
    <x v="1"/>
    <n v="25"/>
    <n v="2"/>
    <n v="5627.4273000000003"/>
    <s v="Ceiling tiles are heavily stained "/>
    <s v="Replace ceiling tiles  "/>
    <s v="INT 22, INT 17"/>
    <n v="2"/>
    <n v="3"/>
    <n v="6"/>
    <x v="1"/>
    <s v="£0.00"/>
    <n v="5627.4273000000003"/>
    <s v="£0.00"/>
    <s v="£0.00"/>
    <s v="£0.00"/>
    <n v="5627.4273000000003"/>
    <m/>
  </r>
  <r>
    <x v="0"/>
    <s v="Weston Favell"/>
    <s v="149 - Office Space"/>
    <s v="B "/>
    <n v="1"/>
    <s v="Internal Finishes"/>
    <n v="102"/>
    <x v="1"/>
    <n v="10201"/>
    <x v="37"/>
    <m/>
    <m/>
    <m/>
    <x v="0"/>
    <m/>
    <n v="12"/>
    <m/>
    <m/>
    <m/>
    <m/>
    <m/>
    <m/>
    <n v="0"/>
    <x v="0"/>
    <s v="£0.00"/>
    <s v="£0.00"/>
    <s v="£0.00"/>
    <s v="£0.00"/>
    <s v="£0.00"/>
    <n v="0"/>
    <m/>
  </r>
  <r>
    <x v="0"/>
    <s v="Weston Favell"/>
    <s v="149 - Office Space"/>
    <s v="B "/>
    <n v="1"/>
    <s v="Internal Finishes"/>
    <n v="102"/>
    <x v="1"/>
    <n v="10205"/>
    <x v="29"/>
    <m/>
    <m/>
    <m/>
    <x v="0"/>
    <m/>
    <n v="15"/>
    <m/>
    <m/>
    <m/>
    <m/>
    <m/>
    <m/>
    <n v="0"/>
    <x v="0"/>
    <s v="£0.00"/>
    <s v="£0.00"/>
    <s v="£0.00"/>
    <s v="£0.00"/>
    <s v="£0.00"/>
    <n v="0"/>
    <m/>
  </r>
  <r>
    <x v="0"/>
    <s v="Weston Favell"/>
    <s v="149 - Office Space"/>
    <s v="B "/>
    <n v="1"/>
    <s v="Internal Finishes"/>
    <n v="102"/>
    <x v="1"/>
    <s v="10207RV"/>
    <x v="1"/>
    <m/>
    <m/>
    <m/>
    <x v="0"/>
    <m/>
    <n v="10"/>
    <m/>
    <m/>
    <m/>
    <m/>
    <m/>
    <m/>
    <n v="0"/>
    <x v="0"/>
    <s v="£0.00"/>
    <s v="£0.00"/>
    <s v="£0.00"/>
    <s v="£0.00"/>
    <s v="£0.00"/>
    <n v="0"/>
    <m/>
  </r>
  <r>
    <x v="0"/>
    <s v="Weston Favell"/>
    <s v="149 - Office Space"/>
    <s v="B "/>
    <n v="1"/>
    <s v="Internal Finishes"/>
    <n v="103"/>
    <x v="2"/>
    <n v="10302"/>
    <x v="2"/>
    <m/>
    <m/>
    <m/>
    <x v="0"/>
    <m/>
    <n v="8"/>
    <m/>
    <m/>
    <m/>
    <m/>
    <m/>
    <m/>
    <n v="0"/>
    <x v="0"/>
    <s v="£0.00"/>
    <s v="£0.00"/>
    <s v="£0.00"/>
    <s v="£0.00"/>
    <s v="£0.00"/>
    <n v="0"/>
    <m/>
  </r>
  <r>
    <x v="0"/>
    <s v="Weston Favell"/>
    <s v="149 - Office Space"/>
    <s v="B "/>
    <n v="1"/>
    <s v="Internal Finishes"/>
    <n v="103"/>
    <x v="2"/>
    <n v="10306"/>
    <x v="40"/>
    <m/>
    <m/>
    <m/>
    <x v="0"/>
    <m/>
    <n v="10"/>
    <m/>
    <m/>
    <m/>
    <m/>
    <m/>
    <m/>
    <n v="0"/>
    <x v="0"/>
    <s v="£0.00"/>
    <s v="£0.00"/>
    <s v="£0.00"/>
    <s v="£0.00"/>
    <s v="£0.00"/>
    <n v="0"/>
    <m/>
  </r>
  <r>
    <x v="0"/>
    <s v="Weston Favell"/>
    <s v="149 - Office Space"/>
    <s v="B "/>
    <n v="1"/>
    <s v="Internal Finishes"/>
    <n v="104"/>
    <x v="6"/>
    <n v="10401"/>
    <x v="8"/>
    <s v="m2"/>
    <n v="70"/>
    <n v="5.31"/>
    <x v="1"/>
    <n v="5"/>
    <n v="4"/>
    <n v="371.7"/>
    <s v="Scuff marks noted."/>
    <s v="Redecorate"/>
    <s v="INT 9"/>
    <n v="2"/>
    <n v="2"/>
    <n v="4"/>
    <x v="2"/>
    <s v="£0.00"/>
    <s v="£0.00"/>
    <s v="£0.00"/>
    <n v="371.7"/>
    <s v="£0.00"/>
    <n v="371.7"/>
    <m/>
  </r>
  <r>
    <x v="0"/>
    <s v="Weston Favell"/>
    <s v="149 - Office Space"/>
    <s v="B "/>
    <n v="1"/>
    <s v="Internal Finishes"/>
    <n v="104"/>
    <x v="6"/>
    <n v="10407"/>
    <x v="68"/>
    <s v="m2"/>
    <n v="6"/>
    <n v="6.54"/>
    <x v="1"/>
    <n v="5"/>
    <n v="4"/>
    <n v="39.24"/>
    <s v="Door decorations exhibit signs of chipped paint and appear to be used heavily."/>
    <s v="Redecorate"/>
    <s v="INT 14"/>
    <n v="2"/>
    <n v="2"/>
    <n v="4"/>
    <x v="2"/>
    <s v="£0.00"/>
    <s v="£0.00"/>
    <s v="£0.00"/>
    <n v="39.24"/>
    <s v="£0.00"/>
    <n v="39.24"/>
    <m/>
  </r>
  <r>
    <x v="0"/>
    <s v="Weston Favell"/>
    <s v="149 - Office Space"/>
    <s v="B "/>
    <n v="1"/>
    <s v="Internal Finishes"/>
    <n v="104"/>
    <x v="6"/>
    <n v="10409"/>
    <x v="38"/>
    <s v="m2"/>
    <n v="5"/>
    <n v="7"/>
    <x v="1"/>
    <n v="5"/>
    <n v="4"/>
    <n v="35"/>
    <s v="Joinery decorations exhibit signs of chipped paint and appear to be used heavily."/>
    <s v="Redecorate"/>
    <m/>
    <n v="2"/>
    <n v="2"/>
    <n v="4"/>
    <x v="2"/>
    <s v="£0.00"/>
    <s v="£0.00"/>
    <s v="£0.00"/>
    <n v="35"/>
    <s v="£0.00"/>
    <n v="35"/>
    <m/>
  </r>
  <r>
    <x v="0"/>
    <s v="Weston Favell"/>
    <s v="149 - Office Space"/>
    <s v="B "/>
    <n v="2"/>
    <s v="Door"/>
    <n v="201"/>
    <x v="3"/>
    <n v="20102"/>
    <x v="15"/>
    <m/>
    <m/>
    <m/>
    <x v="0"/>
    <m/>
    <n v="12"/>
    <m/>
    <m/>
    <m/>
    <m/>
    <m/>
    <m/>
    <n v="0"/>
    <x v="0"/>
    <s v="£0.00"/>
    <s v="£0.00"/>
    <s v="£0.00"/>
    <s v="£0.00"/>
    <s v="£0.00"/>
    <n v="0"/>
    <m/>
  </r>
  <r>
    <x v="0"/>
    <s v="Weston Favell"/>
    <s v="149 - Office Space"/>
    <s v="B "/>
    <n v="3"/>
    <s v="Ironmongery"/>
    <n v="301"/>
    <x v="4"/>
    <n v="30101"/>
    <x v="4"/>
    <m/>
    <m/>
    <m/>
    <x v="0"/>
    <m/>
    <n v="12"/>
    <m/>
    <m/>
    <m/>
    <m/>
    <m/>
    <m/>
    <n v="0"/>
    <x v="0"/>
    <s v="£0.00"/>
    <s v="£0.00"/>
    <s v="£0.00"/>
    <s v="£0.00"/>
    <s v="£0.00"/>
    <n v="0"/>
    <m/>
  </r>
  <r>
    <x v="0"/>
    <s v="Weston Favell"/>
    <s v="149 - Office Space"/>
    <s v="B "/>
    <n v="4"/>
    <s v="Joinery"/>
    <n v="401"/>
    <x v="5"/>
    <n v="40101"/>
    <x v="12"/>
    <m/>
    <m/>
    <m/>
    <x v="0"/>
    <m/>
    <n v="12"/>
    <m/>
    <m/>
    <m/>
    <m/>
    <m/>
    <m/>
    <n v="0"/>
    <x v="0"/>
    <s v="£0.00"/>
    <s v="£0.00"/>
    <s v="£0.00"/>
    <s v="£0.00"/>
    <s v="£0.00"/>
    <n v="0"/>
    <m/>
  </r>
  <r>
    <x v="0"/>
    <s v="Weston Favell"/>
    <s v="149 - Office Space"/>
    <s v="B "/>
    <n v="4"/>
    <s v="Joinery"/>
    <n v="401"/>
    <x v="5"/>
    <n v="40102"/>
    <x v="6"/>
    <m/>
    <m/>
    <m/>
    <x v="0"/>
    <m/>
    <n v="12"/>
    <m/>
    <m/>
    <m/>
    <m/>
    <m/>
    <m/>
    <n v="0"/>
    <x v="0"/>
    <s v="£0.00"/>
    <s v="£0.00"/>
    <s v="£0.00"/>
    <s v="£0.00"/>
    <s v="£0.00"/>
    <n v="0"/>
    <m/>
  </r>
  <r>
    <x v="0"/>
    <s v="Weston Favell"/>
    <s v="149 - Office Space"/>
    <s v="B "/>
    <n v="5"/>
    <s v="Sanitary ware"/>
    <n v="502"/>
    <x v="8"/>
    <n v="50202"/>
    <x v="76"/>
    <m/>
    <m/>
    <m/>
    <x v="0"/>
    <m/>
    <n v="10"/>
    <m/>
    <m/>
    <m/>
    <m/>
    <m/>
    <m/>
    <n v="0"/>
    <x v="0"/>
    <s v="£0.00"/>
    <s v="£0.00"/>
    <s v="£0.00"/>
    <s v="£0.00"/>
    <s v="£0.00"/>
    <n v="0"/>
    <m/>
  </r>
  <r>
    <x v="0"/>
    <s v="Weston Favell"/>
    <s v="149 - Office Space"/>
    <s v="B "/>
    <n v="6"/>
    <s v="Windows"/>
    <n v="601"/>
    <x v="9"/>
    <n v="60102"/>
    <x v="95"/>
    <m/>
    <m/>
    <m/>
    <x v="0"/>
    <m/>
    <n v="12"/>
    <m/>
    <m/>
    <m/>
    <m/>
    <m/>
    <m/>
    <n v="0"/>
    <x v="0"/>
    <s v="£0.00"/>
    <s v="£0.00"/>
    <s v="£0.00"/>
    <s v="£0.00"/>
    <s v="£0.00"/>
    <n v="0"/>
    <m/>
  </r>
  <r>
    <x v="0"/>
    <s v="Weston Favell"/>
    <s v="149 - Office Space"/>
    <s v="B "/>
    <n v="7"/>
    <s v="FF&amp;E"/>
    <n v="701"/>
    <x v="7"/>
    <n v="70105"/>
    <x v="66"/>
    <m/>
    <m/>
    <m/>
    <x v="0"/>
    <m/>
    <n v="12"/>
    <m/>
    <m/>
    <m/>
    <m/>
    <m/>
    <m/>
    <n v="0"/>
    <x v="0"/>
    <s v="£0.00"/>
    <s v="£0.00"/>
    <s v="£0.00"/>
    <s v="£0.00"/>
    <s v="£0.00"/>
    <n v="0"/>
    <m/>
  </r>
  <r>
    <x v="0"/>
    <s v="Weston Favell"/>
    <s v="126 - Store"/>
    <s v="B "/>
    <n v="1"/>
    <s v="Internal Finishes"/>
    <n v="101"/>
    <x v="0"/>
    <s v="10108RV"/>
    <x v="96"/>
    <m/>
    <m/>
    <m/>
    <x v="0"/>
    <m/>
    <n v="12"/>
    <m/>
    <m/>
    <m/>
    <m/>
    <m/>
    <m/>
    <n v="0"/>
    <x v="0"/>
    <s v="£0.00"/>
    <s v="£0.00"/>
    <s v="£0.00"/>
    <s v="£0.00"/>
    <s v="£0.00"/>
    <n v="0"/>
    <m/>
  </r>
  <r>
    <x v="0"/>
    <s v="Weston Favell"/>
    <s v="126 - Store"/>
    <s v="B "/>
    <n v="1"/>
    <s v="Internal Finishes"/>
    <n v="102"/>
    <x v="1"/>
    <n v="10202"/>
    <x v="93"/>
    <m/>
    <m/>
    <m/>
    <x v="4"/>
    <m/>
    <n v="55"/>
    <m/>
    <m/>
    <m/>
    <m/>
    <m/>
    <m/>
    <n v="0"/>
    <x v="0"/>
    <s v="£0.00"/>
    <s v="£0.00"/>
    <s v="£0.00"/>
    <s v="£0.00"/>
    <s v="£0.00"/>
    <n v="0"/>
    <m/>
  </r>
  <r>
    <x v="0"/>
    <s v="Weston Favell"/>
    <s v="126 - Store"/>
    <s v="B "/>
    <n v="1"/>
    <s v="Internal Finishes"/>
    <n v="102"/>
    <x v="1"/>
    <n v="10203"/>
    <x v="48"/>
    <m/>
    <m/>
    <m/>
    <x v="4"/>
    <m/>
    <n v="55"/>
    <m/>
    <m/>
    <m/>
    <m/>
    <m/>
    <m/>
    <n v="0"/>
    <x v="0"/>
    <s v="£0.00"/>
    <s v="£0.00"/>
    <s v="£0.00"/>
    <s v="£0.00"/>
    <s v="£0.00"/>
    <n v="0"/>
    <m/>
  </r>
  <r>
    <x v="0"/>
    <s v="Weston Favell"/>
    <s v="126 - Store"/>
    <s v="B "/>
    <n v="1"/>
    <s v="Internal Finishes"/>
    <n v="103"/>
    <x v="2"/>
    <s v="10311RV"/>
    <x v="97"/>
    <m/>
    <m/>
    <m/>
    <x v="0"/>
    <m/>
    <n v="12"/>
    <m/>
    <m/>
    <m/>
    <m/>
    <m/>
    <m/>
    <n v="0"/>
    <x v="0"/>
    <s v="£0.00"/>
    <s v="£0.00"/>
    <s v="£0.00"/>
    <s v="£0.00"/>
    <s v="£0.00"/>
    <n v="0"/>
    <m/>
  </r>
  <r>
    <x v="0"/>
    <s v="Weston Favell"/>
    <s v="126 - Store"/>
    <s v="B "/>
    <n v="1"/>
    <s v="Internal Finishes"/>
    <n v="103"/>
    <x v="2"/>
    <s v="10311RV"/>
    <x v="97"/>
    <s v="m2"/>
    <n v="1"/>
    <n v="100"/>
    <x v="1"/>
    <n v="15"/>
    <n v="2"/>
    <n v="100"/>
    <s v="Floor appears to be sinking in isolated areas, Maintenance team confirmed there were roller shutters previously installed (possible collapse of raised floor structure)"/>
    <s v="Further investigation required to determine the cause of sinking."/>
    <s v="INT 18"/>
    <n v="3"/>
    <n v="3"/>
    <n v="9"/>
    <x v="1"/>
    <s v="£0.00"/>
    <n v="100"/>
    <s v="£0.00"/>
    <s v="£0.00"/>
    <s v="£0.00"/>
    <n v="100"/>
    <m/>
  </r>
  <r>
    <x v="0"/>
    <s v="Weston Favell"/>
    <s v="126 - Store"/>
    <s v="B "/>
    <n v="1"/>
    <s v="Internal Finishes"/>
    <n v="104"/>
    <x v="6"/>
    <n v="10401"/>
    <x v="8"/>
    <m/>
    <m/>
    <m/>
    <x v="0"/>
    <m/>
    <n v="20"/>
    <m/>
    <m/>
    <m/>
    <m/>
    <m/>
    <m/>
    <n v="0"/>
    <x v="0"/>
    <s v="£0.00"/>
    <s v="£0.00"/>
    <s v="£0.00"/>
    <s v="£0.00"/>
    <s v="£0.00"/>
    <n v="0"/>
    <m/>
  </r>
  <r>
    <x v="0"/>
    <s v="Weston Favell"/>
    <s v="145 - Stray Dogs"/>
    <s v="B "/>
    <n v="1"/>
    <s v="Internal Finishes"/>
    <n v="101"/>
    <x v="0"/>
    <s v="10108RV"/>
    <x v="98"/>
    <m/>
    <m/>
    <m/>
    <x v="0"/>
    <m/>
    <n v="12"/>
    <m/>
    <m/>
    <m/>
    <m/>
    <m/>
    <m/>
    <n v="0"/>
    <x v="0"/>
    <s v="£0.00"/>
    <s v="£0.00"/>
    <s v="£0.00"/>
    <s v="£0.00"/>
    <s v="£0.00"/>
    <n v="0"/>
    <m/>
  </r>
  <r>
    <x v="0"/>
    <s v="Weston Favell"/>
    <s v="145 - Stray Dogs"/>
    <s v="B "/>
    <n v="1"/>
    <s v="Internal Finishes"/>
    <n v="102"/>
    <x v="1"/>
    <n v="10203"/>
    <x v="48"/>
    <m/>
    <m/>
    <m/>
    <x v="4"/>
    <m/>
    <n v="55"/>
    <m/>
    <m/>
    <m/>
    <m/>
    <m/>
    <m/>
    <n v="0"/>
    <x v="0"/>
    <s v="£0.00"/>
    <s v="£0.00"/>
    <s v="£0.00"/>
    <s v="£0.00"/>
    <s v="£0.00"/>
    <n v="0"/>
    <m/>
  </r>
  <r>
    <x v="0"/>
    <s v="Weston Favell"/>
    <s v="145 - Stray Dogs"/>
    <s v="B "/>
    <n v="1"/>
    <s v="Internal Finishes"/>
    <n v="103"/>
    <x v="2"/>
    <n v="10304"/>
    <x v="70"/>
    <m/>
    <m/>
    <m/>
    <x v="4"/>
    <m/>
    <n v="55"/>
    <m/>
    <m/>
    <m/>
    <m/>
    <m/>
    <m/>
    <n v="0"/>
    <x v="0"/>
    <s v="£0.00"/>
    <s v="£0.00"/>
    <s v="£0.00"/>
    <s v="£0.00"/>
    <s v="£0.00"/>
    <n v="0"/>
    <m/>
  </r>
  <r>
    <x v="0"/>
    <s v="Weston Favell"/>
    <s v="145 - Stray Dogs"/>
    <s v="B "/>
    <n v="1"/>
    <s v="Internal Finishes"/>
    <n v="104"/>
    <x v="6"/>
    <n v="10407"/>
    <x v="68"/>
    <m/>
    <m/>
    <m/>
    <x v="0"/>
    <m/>
    <n v="8"/>
    <m/>
    <m/>
    <m/>
    <m/>
    <m/>
    <m/>
    <n v="0"/>
    <x v="0"/>
    <s v="£0.00"/>
    <s v="£0.00"/>
    <s v="£0.00"/>
    <s v="£0.00"/>
    <s v="£0.00"/>
    <n v="0"/>
    <m/>
  </r>
  <r>
    <x v="0"/>
    <s v="Weston Favell"/>
    <s v="145 - Stray Dogs"/>
    <s v="B "/>
    <n v="2"/>
    <s v="Door"/>
    <n v="201"/>
    <x v="3"/>
    <n v="20102"/>
    <x v="15"/>
    <m/>
    <m/>
    <m/>
    <x v="0"/>
    <m/>
    <n v="12"/>
    <m/>
    <m/>
    <m/>
    <m/>
    <m/>
    <m/>
    <n v="0"/>
    <x v="0"/>
    <s v="£0.00"/>
    <s v="£0.00"/>
    <s v="£0.00"/>
    <s v="£0.00"/>
    <s v="£0.00"/>
    <n v="0"/>
    <m/>
  </r>
  <r>
    <x v="0"/>
    <s v="Weston Favell"/>
    <s v="145 - Stray Dogs"/>
    <s v="B "/>
    <n v="2"/>
    <s v="Door"/>
    <n v="201"/>
    <x v="3"/>
    <n v="20103"/>
    <x v="3"/>
    <m/>
    <m/>
    <m/>
    <x v="0"/>
    <m/>
    <n v="12"/>
    <m/>
    <m/>
    <m/>
    <m/>
    <m/>
    <m/>
    <n v="0"/>
    <x v="0"/>
    <s v="£0.00"/>
    <s v="£0.00"/>
    <s v="£0.00"/>
    <s v="£0.00"/>
    <s v="£0.00"/>
    <n v="0"/>
    <m/>
  </r>
  <r>
    <x v="0"/>
    <s v="Weston Favell"/>
    <s v="145 - Stray Dogs"/>
    <s v="B "/>
    <n v="3"/>
    <s v="Ironmongery"/>
    <n v="301"/>
    <x v="4"/>
    <n v="30101"/>
    <x v="4"/>
    <m/>
    <m/>
    <m/>
    <x v="0"/>
    <m/>
    <n v="10"/>
    <m/>
    <m/>
    <m/>
    <m/>
    <m/>
    <m/>
    <n v="0"/>
    <x v="0"/>
    <s v="£0.00"/>
    <s v="£0.00"/>
    <s v="£0.00"/>
    <s v="£0.00"/>
    <s v="£0.00"/>
    <n v="0"/>
    <m/>
  </r>
  <r>
    <x v="0"/>
    <s v="Weston Favell"/>
    <s v="145 - Stray Dogs"/>
    <s v="B "/>
    <n v="4"/>
    <s v="Joinery"/>
    <n v="401"/>
    <x v="5"/>
    <n v="40101"/>
    <x v="12"/>
    <m/>
    <m/>
    <m/>
    <x v="0"/>
    <m/>
    <n v="12"/>
    <m/>
    <m/>
    <m/>
    <m/>
    <m/>
    <m/>
    <n v="0"/>
    <x v="0"/>
    <s v="£0.00"/>
    <s v="£0.00"/>
    <s v="£0.00"/>
    <s v="£0.00"/>
    <s v="£0.00"/>
    <n v="0"/>
    <m/>
  </r>
  <r>
    <x v="0"/>
    <s v="Weston Favell"/>
    <s v="143 - Found Bicycles"/>
    <s v="B "/>
    <n v="1"/>
    <s v="Internal Finishes"/>
    <n v="101"/>
    <x v="0"/>
    <s v="10108RV"/>
    <x v="94"/>
    <m/>
    <m/>
    <m/>
    <x v="0"/>
    <m/>
    <n v="30"/>
    <m/>
    <m/>
    <m/>
    <m/>
    <m/>
    <m/>
    <n v="0"/>
    <x v="0"/>
    <s v="£0.00"/>
    <s v="£0.00"/>
    <s v="£0.00"/>
    <s v="£0.00"/>
    <s v="£0.00"/>
    <n v="0"/>
    <m/>
  </r>
  <r>
    <x v="0"/>
    <s v="Weston Favell"/>
    <s v="143 - Found Bicycles"/>
    <s v="B "/>
    <n v="1"/>
    <s v="Internal Finishes"/>
    <n v="102"/>
    <x v="1"/>
    <n v="10203"/>
    <x v="48"/>
    <m/>
    <m/>
    <m/>
    <x v="4"/>
    <m/>
    <n v="55"/>
    <m/>
    <m/>
    <m/>
    <m/>
    <m/>
    <m/>
    <n v="0"/>
    <x v="0"/>
    <s v="£0.00"/>
    <s v="£0.00"/>
    <s v="£0.00"/>
    <s v="£0.00"/>
    <s v="£0.00"/>
    <n v="0"/>
    <m/>
  </r>
  <r>
    <x v="0"/>
    <s v="Weston Favell"/>
    <s v="143 - Found Bicycles"/>
    <s v="B "/>
    <n v="1"/>
    <s v="Internal Finishes"/>
    <n v="103"/>
    <x v="2"/>
    <n v="10304"/>
    <x v="70"/>
    <m/>
    <m/>
    <m/>
    <x v="4"/>
    <m/>
    <n v="55"/>
    <m/>
    <m/>
    <m/>
    <m/>
    <m/>
    <m/>
    <n v="0"/>
    <x v="0"/>
    <s v="£0.00"/>
    <s v="£0.00"/>
    <s v="£0.00"/>
    <s v="£0.00"/>
    <s v="£0.00"/>
    <n v="0"/>
    <m/>
  </r>
  <r>
    <x v="0"/>
    <s v="Weston Favell"/>
    <s v="144 - Generator"/>
    <s v="B "/>
    <n v="1"/>
    <s v="Internal Finishes"/>
    <n v="101"/>
    <x v="0"/>
    <s v="10108RV"/>
    <x v="94"/>
    <m/>
    <m/>
    <m/>
    <x v="0"/>
    <m/>
    <n v="30"/>
    <m/>
    <m/>
    <m/>
    <m/>
    <m/>
    <m/>
    <n v="0"/>
    <x v="0"/>
    <s v="£0.00"/>
    <s v="£0.00"/>
    <s v="£0.00"/>
    <s v="£0.00"/>
    <s v="£0.00"/>
    <n v="0"/>
    <m/>
  </r>
  <r>
    <x v="0"/>
    <s v="Weston Favell"/>
    <s v="144 - Generator"/>
    <s v="B "/>
    <n v="1"/>
    <s v="Internal Finishes"/>
    <n v="102"/>
    <x v="1"/>
    <n v="10203"/>
    <x v="48"/>
    <m/>
    <m/>
    <m/>
    <x v="4"/>
    <m/>
    <n v="55"/>
    <m/>
    <m/>
    <m/>
    <m/>
    <m/>
    <m/>
    <n v="0"/>
    <x v="0"/>
    <s v="£0.00"/>
    <s v="£0.00"/>
    <s v="£0.00"/>
    <s v="£0.00"/>
    <s v="£0.00"/>
    <n v="0"/>
    <m/>
  </r>
  <r>
    <x v="0"/>
    <s v="Weston Favell"/>
    <s v="144 - Generator"/>
    <s v="B "/>
    <n v="1"/>
    <s v="Internal Finishes"/>
    <n v="103"/>
    <x v="2"/>
    <n v="10304"/>
    <x v="70"/>
    <m/>
    <m/>
    <m/>
    <x v="4"/>
    <m/>
    <n v="55"/>
    <m/>
    <m/>
    <m/>
    <m/>
    <m/>
    <m/>
    <n v="0"/>
    <x v="0"/>
    <s v="£0.00"/>
    <s v="£0.00"/>
    <s v="£0.00"/>
    <s v="£0.00"/>
    <s v="£0.00"/>
    <n v="0"/>
    <m/>
  </r>
  <r>
    <x v="0"/>
    <s v="Weston Favell"/>
    <s v="071 - Stairs"/>
    <s v="B "/>
    <n v="1"/>
    <s v="Internal Finishes"/>
    <n v="101"/>
    <x v="0"/>
    <s v="10108RV"/>
    <x v="99"/>
    <s v="m2"/>
    <n v="6"/>
    <n v="76.47"/>
    <x v="1"/>
    <n v="0"/>
    <n v="2"/>
    <n v="458.82"/>
    <s v="Tiles are heavily damaged "/>
    <s v="Replace tiles to bulkhead."/>
    <s v="INT 19"/>
    <n v="2"/>
    <n v="3"/>
    <n v="6"/>
    <x v="1"/>
    <s v="£0.00"/>
    <n v="458.82"/>
    <s v="£0.00"/>
    <s v="£0.00"/>
    <s v="£0.00"/>
    <n v="458.82"/>
    <m/>
  </r>
  <r>
    <x v="0"/>
    <s v="Weston Favell"/>
    <s v="071 - Stairs"/>
    <s v="B "/>
    <n v="1"/>
    <s v="Internal Finishes"/>
    <n v="102"/>
    <x v="1"/>
    <s v="10207RV"/>
    <x v="1"/>
    <m/>
    <m/>
    <m/>
    <x v="0"/>
    <m/>
    <n v="10"/>
    <m/>
    <m/>
    <m/>
    <m/>
    <m/>
    <m/>
    <n v="0"/>
    <x v="0"/>
    <s v="£0.00"/>
    <s v="£0.00"/>
    <s v="£0.00"/>
    <s v="£0.00"/>
    <s v="£0.00"/>
    <n v="0"/>
    <m/>
  </r>
  <r>
    <x v="0"/>
    <s v="Weston Favell"/>
    <s v="071 - Stairs"/>
    <s v="B "/>
    <n v="1"/>
    <s v="Internal Finishes"/>
    <n v="103"/>
    <x v="2"/>
    <n v="10306"/>
    <x v="40"/>
    <s v="m2"/>
    <n v="24"/>
    <n v="42.05"/>
    <x v="1"/>
    <n v="15"/>
    <n v="2"/>
    <n v="1009.1999999999999"/>
    <s v="Vinyl sheet is heavily worn and also exhibits splits. Stair nosing's appear in fair condition."/>
    <s v="Replace"/>
    <s v="INT 20"/>
    <n v="3"/>
    <n v="3"/>
    <n v="9"/>
    <x v="1"/>
    <s v="£0.00"/>
    <n v="1009.1999999999999"/>
    <s v="£0.00"/>
    <s v="£0.00"/>
    <s v="£0.00"/>
    <n v="1009.1999999999999"/>
    <m/>
  </r>
  <r>
    <x v="0"/>
    <s v="Weston Favell"/>
    <s v="071 - Stairs"/>
    <s v="B "/>
    <n v="1"/>
    <s v="Internal Finishes"/>
    <n v="104"/>
    <x v="6"/>
    <n v="10401"/>
    <x v="8"/>
    <s v="m2"/>
    <n v="50"/>
    <n v="5.31"/>
    <x v="1"/>
    <n v="5"/>
    <n v="2"/>
    <n v="265.5"/>
    <s v="Decorations are scuffed due to high foot traffic area."/>
    <s v="Redecorate"/>
    <s v="INT 9"/>
    <n v="2"/>
    <n v="2"/>
    <n v="4"/>
    <x v="2"/>
    <s v="£0.00"/>
    <n v="265.5"/>
    <s v="£0.00"/>
    <s v="£0.00"/>
    <s v="£0.00"/>
    <n v="265.5"/>
    <m/>
  </r>
  <r>
    <x v="0"/>
    <s v="Weston Favell"/>
    <s v="071 - Stairs"/>
    <s v="B "/>
    <n v="2"/>
    <s v="Door"/>
    <n v="201"/>
    <x v="3"/>
    <n v="20102"/>
    <x v="15"/>
    <m/>
    <m/>
    <m/>
    <x v="0"/>
    <m/>
    <n v="12"/>
    <m/>
    <m/>
    <m/>
    <m/>
    <m/>
    <m/>
    <n v="0"/>
    <x v="0"/>
    <s v="£0.00"/>
    <s v="£0.00"/>
    <s v="£0.00"/>
    <s v="£0.00"/>
    <s v="£0.00"/>
    <n v="0"/>
    <m/>
  </r>
  <r>
    <x v="0"/>
    <s v="Weston Favell"/>
    <s v="071 - Stairs"/>
    <s v="B "/>
    <n v="3"/>
    <s v="Ironmongery"/>
    <n v="301"/>
    <x v="4"/>
    <n v="30101"/>
    <x v="4"/>
    <m/>
    <m/>
    <m/>
    <x v="0"/>
    <m/>
    <n v="10"/>
    <m/>
    <m/>
    <m/>
    <m/>
    <m/>
    <m/>
    <n v="0"/>
    <x v="0"/>
    <s v="£0.00"/>
    <s v="£0.00"/>
    <s v="£0.00"/>
    <s v="£0.00"/>
    <s v="£0.00"/>
    <n v="0"/>
    <m/>
  </r>
  <r>
    <x v="0"/>
    <s v="Weston Favell"/>
    <s v="071 - Stairs"/>
    <s v="B "/>
    <n v="4"/>
    <s v="Joinery"/>
    <n v="401"/>
    <x v="5"/>
    <n v="40101"/>
    <x v="12"/>
    <m/>
    <m/>
    <m/>
    <x v="0"/>
    <m/>
    <n v="12"/>
    <m/>
    <m/>
    <m/>
    <m/>
    <m/>
    <m/>
    <n v="0"/>
    <x v="0"/>
    <s v="£0.00"/>
    <s v="£0.00"/>
    <s v="£0.00"/>
    <s v="£0.00"/>
    <s v="£0.00"/>
    <n v="0"/>
    <m/>
  </r>
  <r>
    <x v="0"/>
    <s v="Weston Favell"/>
    <s v="071 - Stairs"/>
    <s v="B "/>
    <n v="4"/>
    <s v="Joinery"/>
    <n v="401"/>
    <x v="5"/>
    <n v="40102"/>
    <x v="6"/>
    <m/>
    <m/>
    <m/>
    <x v="0"/>
    <m/>
    <n v="12"/>
    <m/>
    <m/>
    <m/>
    <m/>
    <m/>
    <m/>
    <n v="0"/>
    <x v="0"/>
    <s v="£0.00"/>
    <s v="£0.00"/>
    <s v="£0.00"/>
    <s v="£0.00"/>
    <s v="£0.00"/>
    <n v="0"/>
    <m/>
  </r>
  <r>
    <x v="0"/>
    <s v="Weston Favell"/>
    <s v="122 - Corridor"/>
    <s v="B "/>
    <n v="1"/>
    <s v="Internal Finishes"/>
    <n v="101"/>
    <x v="0"/>
    <n v="10101"/>
    <x v="11"/>
    <m/>
    <m/>
    <m/>
    <x v="4"/>
    <m/>
    <n v="25"/>
    <m/>
    <m/>
    <m/>
    <m/>
    <m/>
    <m/>
    <n v="0"/>
    <x v="0"/>
    <s v="£0.00"/>
    <s v="£0.00"/>
    <s v="£0.00"/>
    <s v="£0.00"/>
    <s v="£0.00"/>
    <n v="0"/>
    <m/>
  </r>
  <r>
    <x v="0"/>
    <s v="Weston Favell"/>
    <s v="122 - Corridor"/>
    <s v="B "/>
    <n v="1"/>
    <s v="Internal Finishes"/>
    <n v="102"/>
    <x v="1"/>
    <s v="10207RV"/>
    <x v="1"/>
    <m/>
    <m/>
    <m/>
    <x v="0"/>
    <m/>
    <n v="12"/>
    <m/>
    <m/>
    <m/>
    <m/>
    <m/>
    <m/>
    <n v="0"/>
    <x v="0"/>
    <s v="£0.00"/>
    <s v="£0.00"/>
    <s v="£0.00"/>
    <s v="£0.00"/>
    <s v="£0.00"/>
    <n v="0"/>
    <m/>
  </r>
  <r>
    <x v="0"/>
    <s v="Weston Favell"/>
    <s v="122 - Corridor"/>
    <s v="B "/>
    <n v="1"/>
    <s v="Internal Finishes"/>
    <n v="102"/>
    <x v="1"/>
    <s v="10207RV"/>
    <x v="1"/>
    <s v="m2"/>
    <n v="1"/>
    <n v="35.380000000000003"/>
    <x v="1"/>
    <n v="35"/>
    <n v="2"/>
    <n v="35.380000000000003"/>
    <s v="Water damaged / damp "/>
    <s v="Redecorate"/>
    <s v="INT 7, INT 8"/>
    <n v="2"/>
    <n v="3"/>
    <n v="6"/>
    <x v="1"/>
    <s v="£0.00"/>
    <n v="35.380000000000003"/>
    <s v="£0.00"/>
    <s v="£0.00"/>
    <s v="£0.00"/>
    <n v="35.380000000000003"/>
    <m/>
  </r>
  <r>
    <x v="0"/>
    <s v="Weston Favell"/>
    <s v="122 - Corridor"/>
    <s v="B "/>
    <n v="1"/>
    <s v="Internal Finishes"/>
    <n v="103"/>
    <x v="2"/>
    <n v="10304"/>
    <x v="70"/>
    <m/>
    <m/>
    <m/>
    <x v="0"/>
    <m/>
    <n v="65"/>
    <m/>
    <m/>
    <m/>
    <m/>
    <m/>
    <m/>
    <n v="0"/>
    <x v="0"/>
    <s v="£0.00"/>
    <s v="£0.00"/>
    <s v="£0.00"/>
    <s v="£0.00"/>
    <s v="£0.00"/>
    <n v="0"/>
    <m/>
  </r>
  <r>
    <x v="0"/>
    <s v="Weston Favell"/>
    <s v="122 - Corridor"/>
    <s v="B "/>
    <n v="1"/>
    <s v="Internal Finishes"/>
    <n v="104"/>
    <x v="6"/>
    <n v="10401"/>
    <x v="8"/>
    <m/>
    <m/>
    <m/>
    <x v="0"/>
    <m/>
    <n v="8"/>
    <m/>
    <m/>
    <m/>
    <m/>
    <m/>
    <m/>
    <n v="0"/>
    <x v="0"/>
    <s v="£0.00"/>
    <s v="£0.00"/>
    <s v="£0.00"/>
    <s v="£0.00"/>
    <s v="£0.00"/>
    <n v="0"/>
    <m/>
  </r>
  <r>
    <x v="0"/>
    <s v="Weston Favell"/>
    <s v="122 - Corridor"/>
    <s v="B "/>
    <n v="1"/>
    <s v="Internal Finishes"/>
    <n v="104"/>
    <x v="6"/>
    <n v="10401"/>
    <x v="8"/>
    <s v="m2"/>
    <n v="2"/>
    <n v="5.31"/>
    <x v="1"/>
    <n v="5"/>
    <n v="2"/>
    <n v="10.62"/>
    <s v="Decoration affected by damp / water ingress"/>
    <s v="Redecorate following repair"/>
    <s v="INT 7"/>
    <n v="2"/>
    <n v="2"/>
    <n v="4"/>
    <x v="2"/>
    <s v="£0.00"/>
    <n v="10.62"/>
    <s v="£0.00"/>
    <s v="£0.00"/>
    <s v="£0.00"/>
    <n v="10.62"/>
    <m/>
  </r>
  <r>
    <x v="0"/>
    <s v="Weston Favell"/>
    <s v="122 - Corridor"/>
    <s v="B "/>
    <n v="1"/>
    <s v="Internal Finishes"/>
    <n v="104"/>
    <x v="6"/>
    <n v="10405"/>
    <x v="72"/>
    <m/>
    <m/>
    <m/>
    <x v="0"/>
    <m/>
    <n v="8"/>
    <m/>
    <m/>
    <m/>
    <m/>
    <m/>
    <m/>
    <n v="0"/>
    <x v="0"/>
    <s v="£0.00"/>
    <s v="£0.00"/>
    <s v="£0.00"/>
    <s v="£0.00"/>
    <s v="£0.00"/>
    <n v="0"/>
    <m/>
  </r>
  <r>
    <x v="0"/>
    <s v="Weston Favell"/>
    <s v="122 - Corridor"/>
    <s v="B "/>
    <n v="2"/>
    <s v="Door"/>
    <n v="201"/>
    <x v="3"/>
    <n v="20102"/>
    <x v="15"/>
    <m/>
    <m/>
    <m/>
    <x v="0"/>
    <m/>
    <n v="12"/>
    <m/>
    <m/>
    <m/>
    <m/>
    <m/>
    <m/>
    <n v="0"/>
    <x v="0"/>
    <s v="£0.00"/>
    <s v="£0.00"/>
    <s v="£0.00"/>
    <s v="£0.00"/>
    <s v="£0.00"/>
    <n v="0"/>
    <m/>
  </r>
  <r>
    <x v="0"/>
    <s v="Weston Favell"/>
    <s v="122 - Corridor"/>
    <s v="B "/>
    <n v="3"/>
    <s v="Ironmongery"/>
    <n v="301"/>
    <x v="4"/>
    <n v="30101"/>
    <x v="4"/>
    <m/>
    <m/>
    <m/>
    <x v="0"/>
    <m/>
    <n v="10"/>
    <m/>
    <m/>
    <m/>
    <m/>
    <m/>
    <m/>
    <n v="0"/>
    <x v="0"/>
    <s v="£0.00"/>
    <s v="£0.00"/>
    <s v="£0.00"/>
    <s v="£0.00"/>
    <s v="£0.00"/>
    <n v="0"/>
    <m/>
  </r>
  <r>
    <x v="1"/>
    <s v="Weston Favell"/>
    <s v="N/A"/>
    <s v="N/A"/>
    <n v="1"/>
    <s v="External Landscaping"/>
    <n v="101"/>
    <x v="17"/>
    <n v="10101"/>
    <x v="100"/>
    <m/>
    <m/>
    <m/>
    <x v="0"/>
    <n v="20"/>
    <n v="10"/>
    <m/>
    <m/>
    <m/>
    <m/>
    <m/>
    <m/>
    <n v="0"/>
    <x v="0"/>
    <s v="£0.00"/>
    <s v="£0.00"/>
    <s v="£0.00"/>
    <s v="£0.00"/>
    <s v="£0.00"/>
    <n v="0"/>
    <m/>
  </r>
  <r>
    <x v="1"/>
    <s v="Weston Favell"/>
    <s v="N/A"/>
    <s v="N/A"/>
    <n v="1"/>
    <s v="External Landscaping"/>
    <n v="101"/>
    <x v="17"/>
    <n v="10103"/>
    <x v="101"/>
    <s v="m2"/>
    <n v="7"/>
    <n v="89.98"/>
    <x v="1"/>
    <n v="30"/>
    <n v="2"/>
    <n v="629.86"/>
    <s v="Large area of engineering brick paving uneven within courtyard and affected by tree roots"/>
    <s v="Replace brick paving to courtyard steps and edgings"/>
    <s v="EXT (8)"/>
    <n v="3"/>
    <n v="3"/>
    <n v="9"/>
    <x v="1"/>
    <s v="£0.00"/>
    <n v="629.86"/>
    <s v="£0.00"/>
    <s v="£0.00"/>
    <s v="£0.00"/>
    <n v="629.86"/>
    <s v="Recommend the tree stump is chemically injected to ensure root does not disrupt new paving. "/>
  </r>
  <r>
    <x v="1"/>
    <s v="Weston Favell"/>
    <s v="N/A"/>
    <s v="N/A"/>
    <n v="1"/>
    <s v="External Landscaping"/>
    <n v="101"/>
    <x v="17"/>
    <n v="10104"/>
    <x v="102"/>
    <s v="m2"/>
    <n v="35"/>
    <n v="45.72"/>
    <x v="1"/>
    <n v="30"/>
    <n v="3"/>
    <n v="1600.2"/>
    <s v="Many paving slabs cracked and uneven to courtyard area and also adjacent to main entrance."/>
    <s v="Replace cracked and relay uneven slabs"/>
    <s v="EXT (16)"/>
    <n v="3"/>
    <n v="3"/>
    <n v="9"/>
    <x v="1"/>
    <s v="£0.00"/>
    <s v="£0.00"/>
    <n v="1600.2"/>
    <s v="£0.00"/>
    <s v="£0.00"/>
    <n v="1600.2"/>
    <m/>
  </r>
  <r>
    <x v="1"/>
    <s v="Weston Favell"/>
    <s v="N/A"/>
    <s v="N/A"/>
    <n v="1"/>
    <s v="External Landscaping"/>
    <n v="102"/>
    <x v="18"/>
    <n v="10201"/>
    <x v="103"/>
    <m/>
    <m/>
    <m/>
    <x v="0"/>
    <n v="20"/>
    <n v="20"/>
    <m/>
    <m/>
    <m/>
    <m/>
    <m/>
    <m/>
    <n v="0"/>
    <x v="0"/>
    <s v="£0.00"/>
    <s v="£0.00"/>
    <s v="£0.00"/>
    <s v="£0.00"/>
    <s v="£0.00"/>
    <n v="0"/>
    <m/>
  </r>
  <r>
    <x v="1"/>
    <s v="Weston Favell"/>
    <s v="N/A"/>
    <s v="N/A"/>
    <n v="1"/>
    <s v="External Landscaping"/>
    <n v="102"/>
    <x v="18"/>
    <n v="10202"/>
    <x v="104"/>
    <m/>
    <m/>
    <m/>
    <x v="0"/>
    <n v="20"/>
    <n v="20"/>
    <m/>
    <m/>
    <m/>
    <m/>
    <m/>
    <m/>
    <n v="0"/>
    <x v="0"/>
    <s v="£0.00"/>
    <s v="£0.00"/>
    <s v="£0.00"/>
    <s v="£0.00"/>
    <s v="£0.00"/>
    <n v="0"/>
    <m/>
  </r>
  <r>
    <x v="1"/>
    <s v="Weston Favell"/>
    <s v="N/A"/>
    <s v="N/A"/>
    <n v="1"/>
    <s v="Roads and Car Parks"/>
    <n v="101"/>
    <x v="19"/>
    <n v="20201"/>
    <x v="100"/>
    <s v="Nr"/>
    <n v="100"/>
    <n v="47.5"/>
    <x v="1"/>
    <n v="20"/>
    <n v="2"/>
    <n v="4750"/>
    <s v="Numerous pot holes noted to rear car park"/>
    <s v="Fill pot hole with Macadam or asphalt"/>
    <s v="EXT (15)"/>
    <n v="4"/>
    <n v="3"/>
    <n v="12"/>
    <x v="4"/>
    <s v="£0.00"/>
    <n v="4750"/>
    <s v="£0.00"/>
    <s v="£0.00"/>
    <s v="£0.00"/>
    <n v="4750"/>
    <m/>
  </r>
  <r>
    <x v="1"/>
    <s v="Weston Favell"/>
    <s v="N/A"/>
    <s v="N/A"/>
    <n v="3"/>
    <s v="Street Furniture"/>
    <n v="301"/>
    <x v="20"/>
    <n v="30101"/>
    <x v="70"/>
    <m/>
    <m/>
    <m/>
    <x v="0"/>
    <n v="30"/>
    <n v="15"/>
    <m/>
    <m/>
    <m/>
    <m/>
    <m/>
    <m/>
    <n v="0"/>
    <x v="0"/>
    <s v="£0.00"/>
    <s v="£0.00"/>
    <s v="£0.00"/>
    <s v="£0.00"/>
    <s v="£0.00"/>
    <n v="0"/>
    <m/>
  </r>
  <r>
    <x v="1"/>
    <s v="Weston Favell"/>
    <s v="N/A"/>
    <s v="N/A"/>
    <n v="4"/>
    <s v="Building Structure"/>
    <n v="401"/>
    <x v="21"/>
    <s v="40104DS"/>
    <x v="105"/>
    <m/>
    <m/>
    <m/>
    <x v="0"/>
    <n v="40"/>
    <n v="10"/>
    <m/>
    <m/>
    <m/>
    <m/>
    <m/>
    <m/>
    <n v="0"/>
    <x v="0"/>
    <s v="£0.00"/>
    <s v="£0.00"/>
    <s v="£0.00"/>
    <s v="£0.00"/>
    <s v="£0.00"/>
    <n v="0"/>
    <m/>
  </r>
  <r>
    <x v="1"/>
    <s v="Weston Favell"/>
    <s v="N/A"/>
    <s v="N/A"/>
    <n v="4"/>
    <s v="Building Superstructure"/>
    <e v="#VALUE!"/>
    <x v="22"/>
    <m/>
    <x v="106"/>
    <m/>
    <m/>
    <m/>
    <x v="0"/>
    <n v="20"/>
    <n v="8"/>
    <m/>
    <m/>
    <m/>
    <m/>
    <m/>
    <m/>
    <n v="0"/>
    <x v="0"/>
    <s v="£0.00"/>
    <s v="£0.00"/>
    <s v="£0.00"/>
    <s v="£0.00"/>
    <s v="£0.00"/>
    <n v="0"/>
    <m/>
  </r>
  <r>
    <x v="1"/>
    <s v="Weston Favell"/>
    <s v="N/A"/>
    <s v="N/A"/>
    <e v="#VALUE!"/>
    <s v="Building Superstructure"/>
    <e v="#VALUE!"/>
    <x v="22"/>
    <m/>
    <x v="106"/>
    <s v="m2"/>
    <n v="250"/>
    <n v="4.88"/>
    <x v="1"/>
    <n v="20"/>
    <n v="3"/>
    <n v="1220"/>
    <s v="Large areas of moss growth and lichen noted to many of the flat roof areas (50% of flat rood space)."/>
    <s v="Recommend this is removed"/>
    <s v="EXT (1)"/>
    <n v="2"/>
    <n v="2"/>
    <n v="4"/>
    <x v="2"/>
    <s v="£0.00"/>
    <s v="£0.00"/>
    <n v="1220"/>
    <s v="£0.00"/>
    <s v="£0.00"/>
    <n v="1220"/>
    <m/>
  </r>
  <r>
    <x v="1"/>
    <s v="Weston Favell"/>
    <s v="N/A"/>
    <s v="N/A"/>
    <n v="4"/>
    <s v="Building Superstructure"/>
    <n v="403"/>
    <x v="23"/>
    <n v="40301"/>
    <x v="107"/>
    <m/>
    <m/>
    <m/>
    <x v="0"/>
    <n v="20"/>
    <n v="15"/>
    <m/>
    <m/>
    <m/>
    <m/>
    <m/>
    <m/>
    <n v="0"/>
    <x v="0"/>
    <s v="£0.00"/>
    <s v="£0.00"/>
    <s v="£0.00"/>
    <s v="£0.00"/>
    <s v="£0.00"/>
    <n v="0"/>
    <m/>
  </r>
  <r>
    <x v="1"/>
    <s v="Weston Favell"/>
    <s v="N/A"/>
    <s v="N/A"/>
    <n v="4"/>
    <s v="Building Superstructure"/>
    <m/>
    <x v="23"/>
    <n v="40305"/>
    <x v="108"/>
    <s v="m"/>
    <n v="135"/>
    <n v="8.3699999999999992"/>
    <x v="1"/>
    <n v="5"/>
    <n v="4"/>
    <n v="1129.9499999999998"/>
    <s v="Gutters prone to blocking."/>
    <s v="Ensure all gutters are cleared of moss / silt built up"/>
    <m/>
    <n v="2"/>
    <n v="3"/>
    <n v="6"/>
    <x v="1"/>
    <s v="£0.00"/>
    <s v="£0.00"/>
    <s v="£0.00"/>
    <n v="1129.9499999999998"/>
    <s v="£0.00"/>
    <n v="1129.9499999999998"/>
    <m/>
  </r>
  <r>
    <x v="1"/>
    <s v="Weston Favell"/>
    <s v="N/A"/>
    <s v="N/A"/>
    <m/>
    <s v="Building Superstructure"/>
    <m/>
    <x v="24"/>
    <m/>
    <x v="109"/>
    <m/>
    <m/>
    <m/>
    <x v="0"/>
    <n v="25"/>
    <n v="10"/>
    <m/>
    <m/>
    <m/>
    <m/>
    <m/>
    <m/>
    <n v="0"/>
    <x v="0"/>
    <s v="£0.00"/>
    <s v="£0.00"/>
    <s v="£0.00"/>
    <s v="£0.00"/>
    <s v="£0.00"/>
    <n v="0"/>
    <m/>
  </r>
  <r>
    <x v="1"/>
    <s v="Weston Favell"/>
    <s v="N/A"/>
    <s v="N/A"/>
    <m/>
    <s v="Building Superstructure"/>
    <m/>
    <x v="25"/>
    <n v="40502"/>
    <x v="48"/>
    <m/>
    <m/>
    <m/>
    <x v="0"/>
    <n v="85"/>
    <n v="50"/>
    <m/>
    <m/>
    <m/>
    <m/>
    <m/>
    <m/>
    <n v="0"/>
    <x v="0"/>
    <s v="£0.00"/>
    <s v="£0.00"/>
    <s v="£0.00"/>
    <s v="£0.00"/>
    <s v="£0.00"/>
    <n v="0"/>
    <m/>
  </r>
  <r>
    <x v="1"/>
    <s v="Weston Favell"/>
    <s v="N/A"/>
    <s v="N/A"/>
    <m/>
    <s v="Building Superstructure"/>
    <m/>
    <x v="25"/>
    <n v="40502"/>
    <x v="48"/>
    <s v="m2"/>
    <n v="5"/>
    <s v="35.60"/>
    <x v="1"/>
    <n v="30"/>
    <n v="3"/>
    <n v="178"/>
    <s v="Areas of pointing diminished along external stair string wall"/>
    <s v="Repoint"/>
    <s v="EXT (17)"/>
    <n v="2"/>
    <n v="3"/>
    <n v="6"/>
    <x v="1"/>
    <s v="£0.00"/>
    <s v="£0.00"/>
    <n v="178"/>
    <s v="£0.00"/>
    <s v="£0.00"/>
    <n v="178"/>
    <m/>
  </r>
  <r>
    <x v="1"/>
    <s v="Weston Favell"/>
    <s v="N/A"/>
    <s v="N/A"/>
    <m/>
    <s v="Building Superstructure"/>
    <m/>
    <x v="26"/>
    <n v="40605"/>
    <x v="110"/>
    <m/>
    <m/>
    <m/>
    <x v="0"/>
    <n v="40"/>
    <n v="10"/>
    <m/>
    <m/>
    <m/>
    <m/>
    <m/>
    <m/>
    <n v="0"/>
    <x v="0"/>
    <s v="£0.00"/>
    <s v="£0.00"/>
    <s v="£0.00"/>
    <s v="£0.00"/>
    <s v="£0.00"/>
    <n v="0"/>
    <m/>
  </r>
  <r>
    <x v="1"/>
    <s v="Weston Favell"/>
    <s v="N/A"/>
    <s v="N/A"/>
    <m/>
    <s v="Building Superstructure"/>
    <m/>
    <x v="26"/>
    <n v="40605"/>
    <x v="110"/>
    <s v="m2"/>
    <n v="50"/>
    <n v="20"/>
    <x v="1"/>
    <n v="40"/>
    <n v="3"/>
    <n v="1000"/>
    <s v="Large areas of cladding noted as stained."/>
    <s v="Clean"/>
    <s v="EXT (5)"/>
    <n v="2"/>
    <n v="3"/>
    <n v="6"/>
    <x v="1"/>
    <s v="£0.00"/>
    <s v="£0.00"/>
    <n v="1000"/>
    <s v="£0.00"/>
    <s v="£0.00"/>
    <n v="1000"/>
    <m/>
  </r>
  <r>
    <x v="1"/>
    <s v="Weston Favell"/>
    <s v="N/A"/>
    <s v="N/A"/>
    <m/>
    <s v="Building Superstructure"/>
    <m/>
    <x v="6"/>
    <m/>
    <x v="111"/>
    <m/>
    <m/>
    <m/>
    <x v="0"/>
    <n v="25"/>
    <n v="8"/>
    <m/>
    <m/>
    <m/>
    <m/>
    <m/>
    <m/>
    <n v="0"/>
    <x v="0"/>
    <s v="£0.00"/>
    <s v="£0.00"/>
    <s v="£0.00"/>
    <s v="£0.00"/>
    <s v="£0.00"/>
    <n v="0"/>
    <m/>
  </r>
  <r>
    <x v="1"/>
    <s v="Weston Favell"/>
    <s v="N/A"/>
    <s v="N/A"/>
    <m/>
    <s v="Building Superstructure"/>
    <m/>
    <x v="6"/>
    <m/>
    <x v="111"/>
    <s v="m2"/>
    <n v="50"/>
    <n v="35"/>
    <x v="1"/>
    <n v="25"/>
    <n v="3"/>
    <n v="1750"/>
    <s v="Allow to redecorate the areas which require cleaning"/>
    <s v="Apply new polyester protective coating"/>
    <s v="EXT (5)"/>
    <n v="2"/>
    <n v="3"/>
    <n v="6"/>
    <x v="1"/>
    <s v="£0.00"/>
    <s v="£0.00"/>
    <n v="1750"/>
    <s v="£0.00"/>
    <s v="£0.00"/>
    <n v="1750"/>
    <m/>
  </r>
  <r>
    <x v="1"/>
    <s v="Weston Favell"/>
    <s v="N/A"/>
    <s v="N/A"/>
    <m/>
    <s v="Building Superstructure"/>
    <m/>
    <x v="6"/>
    <m/>
    <x v="112"/>
    <s v="m2"/>
    <n v="4"/>
    <n v="80"/>
    <x v="1"/>
    <n v="15"/>
    <n v="3"/>
    <n v="320"/>
    <s v="Metal columns to rear courtyard canopy heavily flaking"/>
    <s v="Rub down and redecorate"/>
    <s v="EXT (9)"/>
    <n v="2"/>
    <n v="3"/>
    <n v="6"/>
    <x v="1"/>
    <s v="£0.00"/>
    <s v="£0.00"/>
    <n v="320"/>
    <s v="£0.00"/>
    <s v="£0.00"/>
    <n v="320"/>
    <m/>
  </r>
  <r>
    <x v="1"/>
    <s v="Weston Favell"/>
    <s v="N/A"/>
    <s v="N/A"/>
    <m/>
    <s v="Building Superstructure"/>
    <m/>
    <x v="6"/>
    <m/>
    <x v="113"/>
    <s v="m2"/>
    <n v="50"/>
    <n v="4.7"/>
    <x v="1"/>
    <n v="15"/>
    <n v="3"/>
    <n v="235"/>
    <s v="Steelwork to bike canopy in poor condition"/>
    <s v="Prepare and decorate "/>
    <s v="EXT (14)"/>
    <n v="2"/>
    <n v="3"/>
    <n v="6"/>
    <x v="1"/>
    <s v="£0.00"/>
    <s v="£0.00"/>
    <n v="235"/>
    <s v="£0.00"/>
    <s v="£0.00"/>
    <n v="235"/>
    <m/>
  </r>
  <r>
    <x v="1"/>
    <s v="Weston Favell"/>
    <s v="N/A"/>
    <s v="N/A"/>
    <m/>
    <s v="Building Superstructure"/>
    <m/>
    <x v="6"/>
    <m/>
    <x v="26"/>
    <s v="m "/>
    <n v="20"/>
    <n v="4.66"/>
    <x v="1"/>
    <n v="15"/>
    <n v="3"/>
    <n v="93.2"/>
    <s v="Metal handrail to main entrance rusting and paint finish degraded."/>
    <s v="Rub down, prepare and redecorate"/>
    <s v="EXT (3)"/>
    <n v="2"/>
    <n v="3"/>
    <n v="6"/>
    <x v="1"/>
    <s v="£0.00"/>
    <s v="£0.00"/>
    <n v="93.2"/>
    <s v="£0.00"/>
    <s v="£0.00"/>
    <n v="93.2"/>
    <m/>
  </r>
  <r>
    <x v="1"/>
    <s v="Weston Favell"/>
    <s v="N/A"/>
    <s v="N/A"/>
    <m/>
    <s v="Building Superstructure"/>
    <m/>
    <x v="6"/>
    <m/>
    <x v="114"/>
    <s v="m2"/>
    <n v="30"/>
    <n v="17.62"/>
    <x v="1"/>
    <n v="15"/>
    <n v="3"/>
    <n v="528.6"/>
    <s v="Paint finish to concrete columns worn"/>
    <s v="Redecorate"/>
    <s v="EXT (11)"/>
    <n v="2"/>
    <n v="3"/>
    <n v="6"/>
    <x v="1"/>
    <s v="£0.00"/>
    <s v="£0.00"/>
    <n v="528.6"/>
    <s v="£0.00"/>
    <s v="£0.00"/>
    <n v="528.6"/>
    <m/>
  </r>
  <r>
    <x v="1"/>
    <s v="Weston Favell"/>
    <s v="N/A"/>
    <s v="N/A"/>
    <m/>
    <s v="Building Superstructure"/>
    <m/>
    <x v="27"/>
    <m/>
    <x v="115"/>
    <m/>
    <m/>
    <m/>
    <x v="0"/>
    <n v="20"/>
    <n v="6"/>
    <m/>
    <m/>
    <m/>
    <m/>
    <m/>
    <m/>
    <n v="0"/>
    <x v="0"/>
    <s v="£0.00"/>
    <s v="£0.00"/>
    <s v="£0.00"/>
    <s v="£0.00"/>
    <s v="£0.00"/>
    <n v="0"/>
    <m/>
  </r>
  <r>
    <x v="1"/>
    <s v="Weston Favell"/>
    <s v="N/A"/>
    <s v="N/A"/>
    <m/>
    <s v="Building Superstructure"/>
    <m/>
    <x v="27"/>
    <m/>
    <x v="115"/>
    <s v="m"/>
    <n v="40"/>
    <n v="27.8"/>
    <x v="3"/>
    <m/>
    <n v="1"/>
    <n v="1112"/>
    <s v="Localised areas of soffit which are damaged and heavily water stained."/>
    <s v="Replace local areas of damaged soffit"/>
    <s v="EXT (4)"/>
    <n v="4"/>
    <n v="3"/>
    <n v="12"/>
    <x v="4"/>
    <n v="1112"/>
    <s v="£0.00"/>
    <s v="£0.00"/>
    <s v="£0.00"/>
    <s v="£0.00"/>
    <n v="1112"/>
    <s v="Recommend wholesale replacement of soffits in the next 5-10 years."/>
  </r>
  <r>
    <x v="1"/>
    <s v="Weston Favell"/>
    <s v="N/A"/>
    <s v="N/A"/>
    <m/>
    <s v="Building Superstructure"/>
    <m/>
    <x v="28"/>
    <m/>
    <x v="116"/>
    <m/>
    <m/>
    <m/>
    <x v="0"/>
    <s v="80"/>
    <n v="45"/>
    <m/>
    <m/>
    <m/>
    <m/>
    <m/>
    <m/>
    <m/>
    <x v="3"/>
    <m/>
    <m/>
    <m/>
    <m/>
    <m/>
    <m/>
    <m/>
  </r>
  <r>
    <x v="1"/>
    <s v="Weston Favell"/>
    <s v="N/A"/>
    <s v="N/A"/>
    <n v="4"/>
    <s v="Building Superstructure"/>
    <n v="409"/>
    <x v="29"/>
    <n v="40901"/>
    <x v="117"/>
    <m/>
    <m/>
    <m/>
    <x v="0"/>
    <n v="80"/>
    <n v="45"/>
    <m/>
    <m/>
    <m/>
    <m/>
    <m/>
    <m/>
    <n v="0"/>
    <x v="0"/>
    <s v="£0.00"/>
    <s v="£0.00"/>
    <s v="£0.00"/>
    <s v="£0.00"/>
    <s v="£0.00"/>
    <n v="0"/>
    <m/>
  </r>
  <r>
    <x v="1"/>
    <s v="Weston Favell"/>
    <s v="N/A"/>
    <s v="N/A"/>
    <n v="4"/>
    <s v="Building Superstructure"/>
    <n v="410"/>
    <x v="30"/>
    <n v="41002"/>
    <x v="118"/>
    <s v="Item"/>
    <n v="1"/>
    <n v="135500"/>
    <x v="1"/>
    <n v="45"/>
    <n v="5"/>
    <n v="135500"/>
    <s v="Windows are now reaching life expiry and thermally inefficient"/>
    <s v="Recommend wholesale replacement of all metal framed (single glazed)"/>
    <s v="EXT (7)"/>
    <n v="3"/>
    <n v="3"/>
    <n v="9"/>
    <x v="1"/>
    <s v="£0.00"/>
    <s v="£0.00"/>
    <s v="£0.00"/>
    <s v="£0.00"/>
    <n v="135500"/>
    <n v="135500"/>
    <s v="This will also assist with thermal efficiencies."/>
  </r>
  <r>
    <x v="1"/>
    <s v="Weston Favell"/>
    <s v="N/A"/>
    <s v="N/A"/>
    <n v="4"/>
    <s v="Building Superstructure"/>
    <n v="410"/>
    <x v="30"/>
    <n v="41004"/>
    <x v="119"/>
    <m/>
    <m/>
    <m/>
    <x v="0"/>
    <n v="35"/>
    <n v="10"/>
    <m/>
    <m/>
    <m/>
    <m/>
    <m/>
    <m/>
    <n v="0"/>
    <x v="0"/>
    <s v="£0.00"/>
    <s v="£0.00"/>
    <s v="£0.00"/>
    <s v="£0.00"/>
    <s v="£0.00"/>
    <n v="0"/>
    <m/>
  </r>
  <r>
    <x v="1"/>
    <s v="Weston Favell"/>
    <s v="N/A"/>
    <s v="N/A"/>
    <n v="4"/>
    <s v="Building Superstructure"/>
    <n v="411"/>
    <x v="31"/>
    <n v="41101"/>
    <x v="120"/>
    <m/>
    <m/>
    <m/>
    <x v="0"/>
    <n v="30"/>
    <n v="10"/>
    <m/>
    <m/>
    <m/>
    <m/>
    <m/>
    <m/>
    <n v="0"/>
    <x v="0"/>
    <s v="£0.00"/>
    <s v="£0.00"/>
    <s v="£0.00"/>
    <s v="£0.00"/>
    <s v="£0.00"/>
    <n v="0"/>
    <m/>
  </r>
  <r>
    <x v="1"/>
    <s v="Weston Favell"/>
    <s v="N/A"/>
    <s v="N/A"/>
    <n v="4"/>
    <s v="Building Superstructure"/>
    <n v="411"/>
    <x v="31"/>
    <s v="41106DS"/>
    <x v="121"/>
    <m/>
    <m/>
    <m/>
    <x v="0"/>
    <n v="35"/>
    <n v="8"/>
    <m/>
    <m/>
    <m/>
    <m/>
    <m/>
    <m/>
    <n v="0"/>
    <x v="0"/>
    <s v="£0.00"/>
    <s v="£0.00"/>
    <s v="£0.00"/>
    <s v="£0.00"/>
    <s v="£0.00"/>
    <n v="0"/>
    <m/>
  </r>
  <r>
    <x v="1"/>
    <s v="Weston Favell"/>
    <s v="N/A"/>
    <s v="N/A"/>
    <n v="4"/>
    <s v="Building Superstructure"/>
    <n v="411"/>
    <x v="31"/>
    <s v="41106DS"/>
    <x v="121"/>
    <s v="Nr"/>
    <n v="1"/>
    <n v="88.01"/>
    <x v="1"/>
    <n v="35"/>
    <n v="2"/>
    <n v="88.01"/>
    <s v="Door veneer to external door adjacent to stores has failed."/>
    <s v="Overhaul door lining"/>
    <s v="EXT (12)"/>
    <n v="3"/>
    <n v="3"/>
    <n v="9"/>
    <x v="1"/>
    <s v="£0.00"/>
    <n v="88.01"/>
    <s v="£0.00"/>
    <s v="£0.00"/>
    <s v="£0.00"/>
    <n v="88.01"/>
    <m/>
  </r>
  <r>
    <x v="1"/>
    <s v="Weston Favell"/>
    <s v="N/A"/>
    <s v="N/A"/>
    <n v="4"/>
    <s v="Building Superstructure"/>
    <n v="412"/>
    <x v="32"/>
    <n v="41201"/>
    <x v="122"/>
    <m/>
    <m/>
    <m/>
    <x v="0"/>
    <n v="80"/>
    <n v="40"/>
    <m/>
    <m/>
    <m/>
    <m/>
    <m/>
    <m/>
    <n v="0"/>
    <x v="0"/>
    <s v="£0.00"/>
    <s v="£0.00"/>
    <s v="£0.00"/>
    <s v="£0.00"/>
    <s v="£0.00"/>
    <n v="0"/>
    <m/>
  </r>
  <r>
    <x v="1"/>
    <s v="Weston Favell"/>
    <s v="N/A"/>
    <s v="N/A"/>
    <n v="4"/>
    <s v="Building Superstructure"/>
    <n v="413"/>
    <x v="33"/>
    <n v="41302"/>
    <x v="123"/>
    <m/>
    <m/>
    <m/>
    <x v="0"/>
    <n v="85"/>
    <n v="45"/>
    <m/>
    <m/>
    <m/>
    <m/>
    <m/>
    <m/>
    <n v="0"/>
    <x v="0"/>
    <s v="£0.00"/>
    <s v="£0.00"/>
    <s v="£0.00"/>
    <s v="£0.00"/>
    <s v="£0.00"/>
    <n v="0"/>
    <m/>
  </r>
  <r>
    <x v="1"/>
    <s v="Weston Favell"/>
    <s v="N/A"/>
    <s v="N/A"/>
    <n v="4"/>
    <s v="Building Superstructure"/>
    <n v="415"/>
    <x v="34"/>
    <n v="41501"/>
    <x v="124"/>
    <s v="Item"/>
    <n v="4"/>
    <n v="25"/>
    <x v="1"/>
    <n v="20"/>
    <n v="1"/>
    <n v="100"/>
    <s v="Significant corrosion noted to base of canopy columns within rear courtyard."/>
    <s v="Rub down and treat surfaces with inhibitor"/>
    <s v="EXT (10)"/>
    <n v="3"/>
    <n v="3"/>
    <n v="9"/>
    <x v="1"/>
    <n v="100"/>
    <s v="£0.00"/>
    <s v="£0.00"/>
    <s v="£0.00"/>
    <s v="£0.00"/>
    <n v="100"/>
    <m/>
  </r>
  <r>
    <x v="2"/>
    <s v="Weston Favell"/>
    <s v="N/A"/>
    <s v="N/A"/>
    <n v="4"/>
    <s v="Building Superstructure"/>
    <n v="415"/>
    <x v="34"/>
    <n v="41501"/>
    <x v="124"/>
    <s v="m2"/>
    <n v="45"/>
    <n v="20"/>
    <x v="1"/>
    <n v="0"/>
    <n v="2"/>
    <n v="900"/>
    <s v="50% of steelwork to exposed canopy was showing signs of spot corrosion."/>
    <s v="Rub down and treat surfaces with inhibitor"/>
    <m/>
    <n v="3"/>
    <n v="3"/>
    <n v="9"/>
    <x v="1"/>
    <s v="£0.00"/>
    <n v="900"/>
    <s v="£0.00"/>
    <s v="£0.00"/>
    <s v="£0.00"/>
    <n v="900"/>
    <m/>
  </r>
  <r>
    <x v="1"/>
    <s v="Weston Favell"/>
    <s v="N/A"/>
    <s v="N/A"/>
    <n v="4"/>
    <s v="Building Superstructure"/>
    <n v="415"/>
    <x v="34"/>
    <n v="41501"/>
    <x v="124"/>
    <s v="Item"/>
    <n v="1"/>
    <n v="250"/>
    <x v="1"/>
    <s v="25"/>
    <n v="1"/>
    <n v="250"/>
    <s v="Impact damage noted to bike shelter canopy within rear yard"/>
    <s v="Replace section "/>
    <s v="EXT (13)"/>
    <n v="3"/>
    <n v="3"/>
    <n v="9"/>
    <x v="1"/>
    <n v="250"/>
    <s v="£0.00"/>
    <s v="£0.00"/>
    <s v="£0.00"/>
    <s v="£0.00"/>
    <n v="250"/>
    <m/>
  </r>
  <r>
    <x v="1"/>
    <s v="Weston Favell"/>
    <s v="N/A"/>
    <s v="N/A"/>
    <n v="4"/>
    <s v="Building Superstructure"/>
    <n v="416"/>
    <x v="35"/>
    <n v="41602"/>
    <x v="118"/>
    <m/>
    <m/>
    <m/>
    <x v="0"/>
    <s v="35"/>
    <n v="15"/>
    <m/>
    <m/>
    <m/>
    <m/>
    <m/>
    <m/>
    <m/>
    <x v="3"/>
    <m/>
    <m/>
    <m/>
    <m/>
    <m/>
    <m/>
    <m/>
  </r>
  <r>
    <x v="1"/>
    <s v="Weston Favell"/>
    <s v="N/A"/>
    <s v="N/A"/>
    <n v="5"/>
    <s v="Fencing"/>
    <n v="501"/>
    <x v="36"/>
    <s v="50110DS"/>
    <x v="125"/>
    <m/>
    <m/>
    <m/>
    <x v="0"/>
    <n v="20"/>
    <n v="15"/>
    <m/>
    <m/>
    <m/>
    <m/>
    <m/>
    <m/>
    <n v="0"/>
    <x v="0"/>
    <s v="£0.00"/>
    <s v="£0.00"/>
    <s v="£0.00"/>
    <s v="£0.00"/>
    <s v="£0.00"/>
    <n v="0"/>
    <m/>
  </r>
  <r>
    <x v="1"/>
    <s v="Weston Favell"/>
    <s v="N/A"/>
    <s v="N/A"/>
    <n v="5"/>
    <s v="Fencing"/>
    <n v="501"/>
    <x v="36"/>
    <s v="50111DS"/>
    <x v="126"/>
    <m/>
    <m/>
    <m/>
    <x v="0"/>
    <n v="45"/>
    <n v="25"/>
    <m/>
    <m/>
    <m/>
    <m/>
    <m/>
    <m/>
    <n v="0"/>
    <x v="0"/>
    <s v="£0.00"/>
    <s v="£0.00"/>
    <s v="£0.00"/>
    <s v="£0.00"/>
    <s v="£0.00"/>
    <n v="0"/>
    <m/>
  </r>
  <r>
    <x v="1"/>
    <s v="Weston Favell"/>
    <s v="N/A"/>
    <s v="N/A"/>
    <n v="5"/>
    <s v="Fencing"/>
    <n v="501"/>
    <x v="36"/>
    <s v="50111DS"/>
    <x v="126"/>
    <s v="Item"/>
    <n v="1"/>
    <n v="500"/>
    <x v="3"/>
    <n v="45"/>
    <n v="2"/>
    <n v="500"/>
    <s v="Extensive stepped and displaced crack noted to rear boundary wall adjacent to bike store.  "/>
    <s v="Recommend wall is surveyed by a structural engineer in the first instance to ascertain integrity and stability of the all "/>
    <s v="EXT (6)"/>
    <n v="4"/>
    <n v="3"/>
    <n v="12"/>
    <x v="4"/>
    <s v="£0.00"/>
    <n v="500"/>
    <s v="£0.00"/>
    <s v="£0.00"/>
    <s v="£0.00"/>
    <n v="500"/>
    <m/>
  </r>
  <r>
    <x v="1"/>
    <s v="Weston Favell"/>
    <s v="N/A"/>
    <s v="N/A"/>
    <n v="5"/>
    <s v="Fencing"/>
    <n v="501"/>
    <x v="36"/>
    <n v="50109"/>
    <x v="127"/>
    <m/>
    <m/>
    <m/>
    <x v="0"/>
    <n v="20"/>
    <n v="20"/>
    <m/>
    <m/>
    <m/>
    <m/>
    <m/>
    <m/>
    <n v="0"/>
    <x v="0"/>
    <s v="£0.00"/>
    <s v="£0.00"/>
    <s v="£0.00"/>
    <s v="£0.00"/>
    <s v="£0.00"/>
    <n v="0"/>
    <m/>
  </r>
  <r>
    <x v="1"/>
    <s v="Weston Favell"/>
    <s v="N/A"/>
    <s v="N/A"/>
    <n v="1"/>
    <s v="External Landscaping"/>
    <n v="101"/>
    <x v="17"/>
    <n v="10101"/>
    <x v="100"/>
    <s v="Nr"/>
    <n v="100"/>
    <n v="47.5"/>
    <x v="1"/>
    <n v="20"/>
    <n v="2"/>
    <n v="4750"/>
    <s v="Numerous pot holes noted to rear yard / compound."/>
    <s v="Fill pot hole with Macadam or asphalt"/>
    <s v="EXT (15)"/>
    <n v="4"/>
    <n v="3"/>
    <n v="12"/>
    <x v="4"/>
    <s v="£0.00"/>
    <n v="4750"/>
    <s v="£0.00"/>
    <s v="£0.00"/>
    <s v="£0.00"/>
    <n v="4750"/>
    <m/>
  </r>
  <r>
    <x v="0"/>
    <s v="Weston Favell"/>
    <s v="900 - Boiler Room"/>
    <s v="B "/>
    <m/>
    <s v="Mechanical Services"/>
    <m/>
    <x v="37"/>
    <m/>
    <x v="128"/>
    <m/>
    <m/>
    <m/>
    <x v="0"/>
    <m/>
    <s v="10+"/>
    <m/>
    <s v="Replaced atmospheric boilers"/>
    <s v="None"/>
    <m/>
    <m/>
    <m/>
    <m/>
    <x v="3"/>
    <s v="£0.00"/>
    <s v="£0.00"/>
    <s v="£0.00"/>
    <s v="£0.00"/>
    <s v="£0.00"/>
    <n v="0"/>
    <m/>
  </r>
  <r>
    <x v="0"/>
    <s v="Weston Favell"/>
    <s v="900 - Boiler Room"/>
    <s v="B "/>
    <m/>
    <s v="Mechanical Services"/>
    <m/>
    <x v="37"/>
    <m/>
    <x v="129"/>
    <m/>
    <m/>
    <m/>
    <x v="0"/>
    <m/>
    <s v="10+"/>
    <m/>
    <s v="Replaced atmospheric boiler flues"/>
    <s v="None"/>
    <m/>
    <m/>
    <m/>
    <m/>
    <x v="3"/>
    <s v="£0.00"/>
    <s v="£0.00"/>
    <s v="£0.00"/>
    <s v="£0.00"/>
    <s v="£0.00"/>
    <n v="0"/>
    <m/>
  </r>
  <r>
    <x v="0"/>
    <s v="Weston Favell"/>
    <s v="900 - Boiler Room"/>
    <s v="B "/>
    <m/>
    <s v="Mechanical Services"/>
    <m/>
    <x v="37"/>
    <m/>
    <x v="130"/>
    <m/>
    <m/>
    <m/>
    <x v="0"/>
    <m/>
    <s v="5 to 10 "/>
    <m/>
    <s v="Original  equipment. Some pumps/motors replaced."/>
    <s v="None"/>
    <m/>
    <m/>
    <m/>
    <m/>
    <x v="3"/>
    <s v="£0.00"/>
    <s v="£0.00"/>
    <s v="£0.00"/>
    <s v="£0.00"/>
    <s v="£0.00"/>
    <n v="0"/>
    <m/>
  </r>
  <r>
    <x v="0"/>
    <s v="Weston Favell"/>
    <s v="900 - Boiler Room"/>
    <s v="B "/>
    <m/>
    <s v="Mechanical Services"/>
    <m/>
    <x v="38"/>
    <m/>
    <x v="131"/>
    <m/>
    <m/>
    <m/>
    <x v="0"/>
    <m/>
    <s v="10+"/>
    <m/>
    <s v="Original  equipment"/>
    <s v="None"/>
    <m/>
    <m/>
    <m/>
    <m/>
    <x v="3"/>
    <s v="£0.00"/>
    <s v="£0.00"/>
    <s v="£0.00"/>
    <s v="£0.00"/>
    <s v="£0.00"/>
    <n v="0"/>
    <m/>
  </r>
  <r>
    <x v="0"/>
    <s v="Weston Favell"/>
    <s v="900 - Boiler Room"/>
    <s v="B "/>
    <m/>
    <s v="Mechanical Services"/>
    <m/>
    <x v="38"/>
    <m/>
    <x v="132"/>
    <m/>
    <m/>
    <m/>
    <x v="0"/>
    <m/>
    <s v="10+"/>
    <m/>
    <s v="Original  equipment"/>
    <s v="None"/>
    <m/>
    <m/>
    <m/>
    <m/>
    <x v="3"/>
    <s v="£0.00"/>
    <s v="£0.00"/>
    <s v="£0.00"/>
    <s v="£0.00"/>
    <s v="£0.00"/>
    <n v="0"/>
    <m/>
  </r>
  <r>
    <x v="0"/>
    <s v="Weston Favell"/>
    <s v="900 - Boiler Room"/>
    <s v="B "/>
    <m/>
    <s v="Mechanical Services"/>
    <m/>
    <x v="38"/>
    <m/>
    <x v="133"/>
    <m/>
    <m/>
    <m/>
    <x v="0"/>
    <m/>
    <s v="5 to 10 "/>
    <m/>
    <s v="Original  equipment. Some valves show signs of leakage."/>
    <s v="Service "/>
    <m/>
    <m/>
    <m/>
    <m/>
    <x v="3"/>
    <s v="£0.00"/>
    <s v="£0.00"/>
    <s v="£0.00"/>
    <s v="£0.00"/>
    <s v="£0.00"/>
    <n v="0"/>
    <m/>
  </r>
  <r>
    <x v="0"/>
    <s v="Weston Favell"/>
    <s v="900 - Boiler Room"/>
    <s v="B "/>
    <m/>
    <s v="Mechanical Services"/>
    <m/>
    <x v="38"/>
    <m/>
    <x v="134"/>
    <m/>
    <m/>
    <m/>
    <x v="0"/>
    <m/>
    <s v="5 to 10 "/>
    <m/>
    <s v="Original  equipment. "/>
    <s v="None"/>
    <m/>
    <m/>
    <m/>
    <m/>
    <x v="3"/>
    <s v="£0.00"/>
    <s v="£0.00"/>
    <s v="£0.00"/>
    <s v="£0.00"/>
    <s v="£0.00"/>
    <n v="0"/>
    <m/>
  </r>
  <r>
    <x v="0"/>
    <s v="Weston Favell"/>
    <s v="900 - Boiler Room"/>
    <s v="B "/>
    <m/>
    <s v="Mechanical Services"/>
    <m/>
    <x v="39"/>
    <m/>
    <x v="135"/>
    <m/>
    <m/>
    <m/>
    <x v="0"/>
    <m/>
    <s v="5 to 10 "/>
    <m/>
    <s v="Original  equipment. Some modifications."/>
    <s v="None"/>
    <m/>
    <m/>
    <m/>
    <m/>
    <x v="3"/>
    <s v="£0.00"/>
    <s v="£0.00"/>
    <s v="£0.00"/>
    <s v="£0.00"/>
    <s v="£0.00"/>
    <n v="0"/>
    <m/>
  </r>
  <r>
    <x v="0"/>
    <s v="Weston Favell"/>
    <s v="900 - Boiler Room"/>
    <s v="B "/>
    <m/>
    <s v="Mechanical Services"/>
    <m/>
    <x v="39"/>
    <m/>
    <x v="136"/>
    <m/>
    <m/>
    <m/>
    <x v="0"/>
    <m/>
    <s v="5 to 10 "/>
    <m/>
    <s v="Original  equipment"/>
    <s v="None"/>
    <m/>
    <m/>
    <m/>
    <m/>
    <x v="3"/>
    <s v="£0.00"/>
    <s v="£0.00"/>
    <s v="£0.00"/>
    <s v="£0.00"/>
    <s v="£0.00"/>
    <n v="0"/>
    <m/>
  </r>
  <r>
    <x v="0"/>
    <s v="Weston Favell"/>
    <s v="900 - Boiler Room"/>
    <s v="B "/>
    <m/>
    <s v="Mechanical Services"/>
    <m/>
    <x v="40"/>
    <m/>
    <x v="137"/>
    <m/>
    <m/>
    <m/>
    <x v="0"/>
    <m/>
    <s v="5 to 10 "/>
    <m/>
    <s v="Original  equipment"/>
    <s v="None"/>
    <m/>
    <m/>
    <m/>
    <m/>
    <x v="3"/>
    <s v="£0.00"/>
    <s v="£0.00"/>
    <s v="£0.00"/>
    <s v="£0.00"/>
    <s v="£0.00"/>
    <n v="0"/>
    <m/>
  </r>
  <r>
    <x v="0"/>
    <s v="Weston Favell"/>
    <s v="900 - Boiler Room"/>
    <s v="B "/>
    <m/>
    <s v="Mechanical Services"/>
    <m/>
    <x v="40"/>
    <m/>
    <x v="138"/>
    <m/>
    <m/>
    <m/>
    <x v="0"/>
    <m/>
    <s v="5 to 10 "/>
    <m/>
    <s v="Original  equipment"/>
    <s v="None"/>
    <m/>
    <m/>
    <m/>
    <m/>
    <x v="3"/>
    <s v="£0.00"/>
    <s v="£0.00"/>
    <s v="£0.00"/>
    <s v="£0.00"/>
    <s v="£0.00"/>
    <n v="0"/>
    <m/>
  </r>
  <r>
    <x v="0"/>
    <s v="Weston Favell"/>
    <s v="900 - Boiler Room"/>
    <s v="B "/>
    <m/>
    <s v="Mechanical Services"/>
    <m/>
    <x v="41"/>
    <m/>
    <x v="139"/>
    <m/>
    <m/>
    <m/>
    <x v="0"/>
    <m/>
    <s v="5 to 10 "/>
    <m/>
    <s v="Original  equipment"/>
    <s v="None"/>
    <m/>
    <m/>
    <m/>
    <m/>
    <x v="3"/>
    <s v="£0.00"/>
    <s v="£0.00"/>
    <s v="£0.00"/>
    <s v="£0.00"/>
    <s v="£0.00"/>
    <n v="0"/>
    <m/>
  </r>
  <r>
    <x v="0"/>
    <s v="Weston Favell"/>
    <s v="900 - Boiler Room"/>
    <s v="B "/>
    <m/>
    <s v="Mechanical Services"/>
    <m/>
    <x v="41"/>
    <m/>
    <x v="140"/>
    <m/>
    <m/>
    <m/>
    <x v="0"/>
    <m/>
    <s v="5 to 10 "/>
    <m/>
    <s v="Original  equipment"/>
    <s v="None"/>
    <m/>
    <m/>
    <m/>
    <m/>
    <x v="3"/>
    <s v="£0.00"/>
    <s v="£0.00"/>
    <s v="£0.00"/>
    <s v="£0.00"/>
    <s v="£0.00"/>
    <n v="0"/>
    <m/>
  </r>
  <r>
    <x v="0"/>
    <s v="Weston Favell"/>
    <s v="900 - Boiler Room"/>
    <s v="B "/>
    <m/>
    <s v="Mechanical Services"/>
    <m/>
    <x v="42"/>
    <m/>
    <x v="141"/>
    <m/>
    <m/>
    <m/>
    <x v="0"/>
    <m/>
    <s v="5 to 10 "/>
    <m/>
    <s v="Original  equipment. Some pumps/motors replaced."/>
    <s v="None"/>
    <m/>
    <m/>
    <m/>
    <m/>
    <x v="3"/>
    <s v="£0.00"/>
    <s v="£0.00"/>
    <s v="£0.00"/>
    <s v="£0.00"/>
    <s v="£0.00"/>
    <n v="0"/>
    <m/>
  </r>
  <r>
    <x v="0"/>
    <s v="Weston Favell"/>
    <s v="900 - Boiler Room"/>
    <s v="B "/>
    <m/>
    <s v="Mechanical Services"/>
    <m/>
    <x v="42"/>
    <m/>
    <x v="142"/>
    <m/>
    <m/>
    <m/>
    <x v="0"/>
    <m/>
    <s v="5 to 10 "/>
    <m/>
    <s v="Replaced Gas fired water heaters"/>
    <s v="None"/>
    <m/>
    <m/>
    <m/>
    <m/>
    <x v="3"/>
    <s v="£0.00"/>
    <s v="£0.00"/>
    <s v="£0.00"/>
    <s v="£0.00"/>
    <s v="£0.00"/>
    <n v="0"/>
    <m/>
  </r>
  <r>
    <x v="0"/>
    <s v="Weston Favell"/>
    <s v="900 - Boiler Room"/>
    <s v="B "/>
    <m/>
    <s v="Mechanical Services"/>
    <m/>
    <x v="43"/>
    <m/>
    <x v="143"/>
    <m/>
    <m/>
    <m/>
    <x v="0"/>
    <m/>
    <s v="5+"/>
    <m/>
    <s v="Original  equipment"/>
    <s v="None"/>
    <m/>
    <m/>
    <m/>
    <m/>
    <x v="3"/>
    <s v="£0.00"/>
    <s v="£0.00"/>
    <s v="£0.00"/>
    <s v="£0.00"/>
    <s v="£0.00"/>
    <n v="0"/>
    <m/>
  </r>
  <r>
    <x v="0"/>
    <s v="Weston Favell"/>
    <s v="900 - Boiler Room"/>
    <s v="B "/>
    <m/>
    <s v="Mechanical Services"/>
    <m/>
    <x v="43"/>
    <m/>
    <x v="144"/>
    <m/>
    <m/>
    <m/>
    <x v="0"/>
    <m/>
    <s v="10+"/>
    <m/>
    <s v="Original  equipment"/>
    <s v="None"/>
    <m/>
    <m/>
    <m/>
    <m/>
    <x v="3"/>
    <s v="£0.00"/>
    <s v="£0.00"/>
    <s v="£0.00"/>
    <s v="£0.00"/>
    <s v="£0.00"/>
    <n v="0"/>
    <m/>
  </r>
  <r>
    <x v="0"/>
    <s v="Weston Favell"/>
    <s v="900 - Boiler Room"/>
    <s v="B "/>
    <m/>
    <s v="Mechanical Services"/>
    <m/>
    <x v="43"/>
    <m/>
    <x v="145"/>
    <s v="Item"/>
    <n v="1"/>
    <n v="1000"/>
    <x v="1"/>
    <s v="20 to 25"/>
    <n v="5"/>
    <n v="1000"/>
    <s v="Original  equipment. Some deterioration."/>
    <s v="Service/repair"/>
    <m/>
    <n v="2"/>
    <n v="2"/>
    <n v="4"/>
    <x v="2"/>
    <s v="£0.00"/>
    <s v="£0.00"/>
    <s v="£0.00"/>
    <s v="£0.00"/>
    <n v="1000"/>
    <n v="1000"/>
    <m/>
  </r>
  <r>
    <x v="0"/>
    <s v="Weston Favell"/>
    <s v="900 - Boiler Room"/>
    <s v="B "/>
    <m/>
    <s v="Mechanical Services"/>
    <m/>
    <x v="43"/>
    <m/>
    <x v="146"/>
    <m/>
    <m/>
    <m/>
    <x v="0"/>
    <m/>
    <s v="10+"/>
    <m/>
    <s v="Original  equipment"/>
    <s v="None"/>
    <m/>
    <m/>
    <m/>
    <n v="0"/>
    <x v="0"/>
    <s v="£0.00"/>
    <s v="£0.00"/>
    <s v="£0.00"/>
    <s v="£0.00"/>
    <s v="£0.00"/>
    <n v="0"/>
    <m/>
  </r>
  <r>
    <x v="0"/>
    <s v="Weston Favell"/>
    <s v="900 - Boiler Room"/>
    <s v="B "/>
    <m/>
    <s v="Mechanical Services"/>
    <m/>
    <x v="43"/>
    <m/>
    <x v="147"/>
    <m/>
    <m/>
    <m/>
    <x v="0"/>
    <m/>
    <s v="10+"/>
    <m/>
    <s v="Original  equipment"/>
    <s v="None"/>
    <m/>
    <m/>
    <m/>
    <n v="0"/>
    <x v="0"/>
    <s v="£0.00"/>
    <s v="£0.00"/>
    <s v="£0.00"/>
    <s v="£0.00"/>
    <s v="£0.00"/>
    <n v="0"/>
    <m/>
  </r>
  <r>
    <x v="0"/>
    <s v="Weston Favell"/>
    <s v="900 - Boiler Room"/>
    <s v="B "/>
    <m/>
    <s v="Mechanical Services"/>
    <m/>
    <x v="43"/>
    <m/>
    <x v="148"/>
    <s v="Item"/>
    <n v="1"/>
    <n v="10000"/>
    <x v="1"/>
    <s v="20 to 25"/>
    <n v="1"/>
    <n v="10000"/>
    <s v="Original  equipment. Not operational"/>
    <s v="Repair/replace humidifiers"/>
    <m/>
    <n v="2"/>
    <n v="2"/>
    <n v="4"/>
    <x v="2"/>
    <n v="10000"/>
    <s v="£0.00"/>
    <s v="£0.00"/>
    <s v="£0.00"/>
    <s v="£0.00"/>
    <n v="10000"/>
    <m/>
  </r>
  <r>
    <x v="0"/>
    <s v="Weston Favell"/>
    <s v="900 - Boiler Room"/>
    <s v="B "/>
    <m/>
    <s v="Mechanical Services"/>
    <m/>
    <x v="44"/>
    <m/>
    <x v="149"/>
    <m/>
    <m/>
    <m/>
    <x v="0"/>
    <m/>
    <s v="5 to 10 "/>
    <m/>
    <s v="Original  equipment"/>
    <s v="None"/>
    <m/>
    <m/>
    <m/>
    <n v="0"/>
    <x v="0"/>
    <s v="£0.00"/>
    <s v="£0.00"/>
    <s v="£0.00"/>
    <s v="£0.00"/>
    <s v="£0.00"/>
    <n v="0"/>
    <m/>
  </r>
  <r>
    <x v="0"/>
    <s v="Weston Favell"/>
    <s v="900 - Boiler Room"/>
    <s v="B "/>
    <m/>
    <s v="Mechanical Services"/>
    <m/>
    <x v="44"/>
    <m/>
    <x v="150"/>
    <m/>
    <m/>
    <m/>
    <x v="0"/>
    <m/>
    <s v="5 to 10 "/>
    <m/>
    <s v="Original  equipment"/>
    <s v="None"/>
    <m/>
    <m/>
    <m/>
    <n v="0"/>
    <x v="0"/>
    <s v="£0.00"/>
    <s v="£0.00"/>
    <s v="£0.00"/>
    <s v="£0.00"/>
    <s v="£0.00"/>
    <n v="0"/>
    <m/>
  </r>
  <r>
    <x v="0"/>
    <s v="Weston Favell"/>
    <s v="900 - Boiler Room"/>
    <s v="B "/>
    <m/>
    <s v="Electrical Services"/>
    <m/>
    <x v="45"/>
    <m/>
    <x v="151"/>
    <m/>
    <m/>
    <m/>
    <x v="0"/>
    <m/>
    <s v="10+"/>
    <m/>
    <s v="Original  equipment"/>
    <s v="None"/>
    <m/>
    <m/>
    <m/>
    <n v="0"/>
    <x v="0"/>
    <s v="£0.00"/>
    <s v="£0.00"/>
    <s v="£0.00"/>
    <s v="£0.00"/>
    <s v="£0.00"/>
    <n v="0"/>
    <m/>
  </r>
  <r>
    <x v="0"/>
    <s v="Weston Favell"/>
    <s v="900 - Boiler Room"/>
    <s v="B "/>
    <m/>
    <s v="Electrical Services"/>
    <m/>
    <x v="45"/>
    <m/>
    <x v="152"/>
    <m/>
    <m/>
    <m/>
    <x v="0"/>
    <m/>
    <s v="10+"/>
    <m/>
    <s v="Original  equipment"/>
    <s v="None"/>
    <m/>
    <m/>
    <m/>
    <n v="0"/>
    <x v="0"/>
    <s v="£0.00"/>
    <s v="£0.00"/>
    <s v="£0.00"/>
    <s v="£0.00"/>
    <s v="£0.00"/>
    <n v="0"/>
    <m/>
  </r>
  <r>
    <x v="0"/>
    <s v="Weston Favell"/>
    <s v="900 - Boiler Room"/>
    <s v="B "/>
    <m/>
    <s v="Electrical Services"/>
    <m/>
    <x v="46"/>
    <m/>
    <x v="153"/>
    <m/>
    <m/>
    <m/>
    <x v="0"/>
    <m/>
    <s v="5 to 10 "/>
    <m/>
    <s v="Original  equipment"/>
    <s v="None"/>
    <m/>
    <m/>
    <m/>
    <n v="0"/>
    <x v="0"/>
    <s v="£0.00"/>
    <s v="£0.00"/>
    <s v="£0.00"/>
    <s v="£0.00"/>
    <s v="£0.00"/>
    <n v="0"/>
    <m/>
  </r>
  <r>
    <x v="0"/>
    <s v="Weston Favell"/>
    <s v="900 - Boiler Room"/>
    <s v="B "/>
    <m/>
    <s v="Electrical Services"/>
    <m/>
    <x v="46"/>
    <m/>
    <x v="154"/>
    <m/>
    <m/>
    <m/>
    <x v="0"/>
    <m/>
    <s v="5 to 10 "/>
    <m/>
    <s v="Original  equipment"/>
    <s v="None"/>
    <m/>
    <m/>
    <m/>
    <n v="0"/>
    <x v="0"/>
    <s v="£0.00"/>
    <s v="£0.00"/>
    <s v="£0.00"/>
    <s v="£0.00"/>
    <s v="£0.00"/>
    <n v="0"/>
    <m/>
  </r>
  <r>
    <x v="0"/>
    <s v="Weston Favell"/>
    <s v="144 - Generator"/>
    <s v="B "/>
    <m/>
    <s v="Mechanical Services"/>
    <m/>
    <x v="40"/>
    <m/>
    <x v="155"/>
    <m/>
    <m/>
    <m/>
    <x v="0"/>
    <m/>
    <s v="5 to 10 "/>
    <m/>
    <s v="Original  equipment"/>
    <s v="None"/>
    <m/>
    <m/>
    <m/>
    <n v="0"/>
    <x v="0"/>
    <s v="£0.00"/>
    <s v="£0.00"/>
    <s v="£0.00"/>
    <s v="£0.00"/>
    <s v="£0.00"/>
    <n v="0"/>
    <m/>
  </r>
  <r>
    <x v="0"/>
    <s v="Weston Favell"/>
    <s v="144 - Generator"/>
    <s v="B "/>
    <m/>
    <s v="Electrical Services"/>
    <m/>
    <x v="47"/>
    <m/>
    <x v="156"/>
    <m/>
    <m/>
    <m/>
    <x v="0"/>
    <m/>
    <s v="10+"/>
    <m/>
    <s v="Original  equipment"/>
    <s v="None"/>
    <m/>
    <m/>
    <m/>
    <n v="0"/>
    <x v="0"/>
    <s v="£0.00"/>
    <s v="£0.00"/>
    <s v="£0.00"/>
    <s v="£0.00"/>
    <s v="£0.00"/>
    <n v="0"/>
    <m/>
  </r>
  <r>
    <x v="0"/>
    <s v="Weston Favell"/>
    <s v="144 - Generator"/>
    <s v="B "/>
    <m/>
    <s v="Electrical Services"/>
    <m/>
    <x v="47"/>
    <m/>
    <x v="157"/>
    <m/>
    <m/>
    <m/>
    <x v="0"/>
    <m/>
    <s v="10+"/>
    <m/>
    <s v="Original  equipment"/>
    <s v="None"/>
    <m/>
    <m/>
    <m/>
    <n v="0"/>
    <x v="0"/>
    <s v="£0.00"/>
    <s v="£0.00"/>
    <s v="£0.00"/>
    <s v="£0.00"/>
    <s v="£0.00"/>
    <n v="0"/>
    <m/>
  </r>
  <r>
    <x v="0"/>
    <s v="Weston Favell"/>
    <s v="144 - Generator"/>
    <s v="B "/>
    <m/>
    <s v="Electrical Services"/>
    <m/>
    <x v="47"/>
    <m/>
    <x v="158"/>
    <m/>
    <m/>
    <m/>
    <x v="0"/>
    <m/>
    <s v="10+"/>
    <m/>
    <s v="Original  equipment"/>
    <s v="None"/>
    <m/>
    <m/>
    <m/>
    <n v="0"/>
    <x v="0"/>
    <s v="£0.00"/>
    <s v="£0.00"/>
    <s v="£0.00"/>
    <s v="£0.00"/>
    <s v="£0.00"/>
    <n v="0"/>
    <m/>
  </r>
  <r>
    <x v="0"/>
    <s v="Weston Favell"/>
    <s v="144 - Generator"/>
    <s v="B "/>
    <m/>
    <s v="Electrical Services"/>
    <m/>
    <x v="47"/>
    <m/>
    <x v="159"/>
    <m/>
    <m/>
    <m/>
    <x v="0"/>
    <m/>
    <s v="10+"/>
    <m/>
    <s v="Original  equipment"/>
    <s v="None"/>
    <m/>
    <m/>
    <m/>
    <n v="0"/>
    <x v="0"/>
    <s v="£0.00"/>
    <s v="£0.00"/>
    <s v="£0.00"/>
    <s v="£0.00"/>
    <s v="£0.00"/>
    <n v="0"/>
    <m/>
  </r>
  <r>
    <x v="0"/>
    <s v="Weston Favell"/>
    <s v="144 - Generator"/>
    <s v="B "/>
    <m/>
    <s v="Electrical Services"/>
    <m/>
    <x v="47"/>
    <m/>
    <x v="160"/>
    <m/>
    <m/>
    <m/>
    <x v="0"/>
    <m/>
    <s v="10+"/>
    <m/>
    <s v="Original  equipment"/>
    <s v="None"/>
    <m/>
    <m/>
    <m/>
    <n v="0"/>
    <x v="0"/>
    <s v="£0.00"/>
    <s v="£0.00"/>
    <s v="£0.00"/>
    <s v="£0.00"/>
    <s v="£0.00"/>
    <n v="0"/>
    <m/>
  </r>
  <r>
    <x v="0"/>
    <s v="Weston Favell"/>
    <s v="144 - Generator"/>
    <s v="B "/>
    <m/>
    <s v="Electrical Services"/>
    <m/>
    <x v="45"/>
    <m/>
    <x v="151"/>
    <m/>
    <m/>
    <m/>
    <x v="0"/>
    <m/>
    <s v="5 to 10 "/>
    <m/>
    <s v="Original  equipment"/>
    <s v="None"/>
    <m/>
    <m/>
    <m/>
    <n v="0"/>
    <x v="0"/>
    <s v="£0.00"/>
    <s v="£0.00"/>
    <s v="£0.00"/>
    <s v="£0.00"/>
    <s v="£0.00"/>
    <n v="0"/>
    <m/>
  </r>
  <r>
    <x v="0"/>
    <s v="Weston Favell"/>
    <s v="144 - Generator"/>
    <s v="B "/>
    <m/>
    <s v="Electrical Services"/>
    <m/>
    <x v="48"/>
    <m/>
    <x v="161"/>
    <m/>
    <m/>
    <m/>
    <x v="0"/>
    <m/>
    <s v="5 to 10 "/>
    <m/>
    <s v="Original  equipment"/>
    <s v="None"/>
    <m/>
    <m/>
    <m/>
    <n v="0"/>
    <x v="0"/>
    <s v="£0.00"/>
    <s v="£0.00"/>
    <s v="£0.00"/>
    <s v="£0.00"/>
    <s v="£0.00"/>
    <n v="0"/>
    <m/>
  </r>
  <r>
    <x v="0"/>
    <s v="Weston Favell"/>
    <s v="144 - Generator"/>
    <s v="B "/>
    <m/>
    <s v="Electrical Services"/>
    <m/>
    <x v="46"/>
    <m/>
    <x v="154"/>
    <m/>
    <m/>
    <m/>
    <x v="0"/>
    <m/>
    <s v="5 to 10 "/>
    <m/>
    <s v="Original  equipment"/>
    <s v="None"/>
    <m/>
    <m/>
    <m/>
    <n v="0"/>
    <x v="0"/>
    <s v="£0.00"/>
    <s v="£0.00"/>
    <s v="£0.00"/>
    <s v="£0.00"/>
    <s v="£0.00"/>
    <n v="0"/>
    <m/>
  </r>
  <r>
    <x v="0"/>
    <s v="Weston Favell"/>
    <s v="144 - Generator"/>
    <s v="B "/>
    <m/>
    <s v="Electrical Services"/>
    <m/>
    <x v="49"/>
    <m/>
    <x v="162"/>
    <m/>
    <m/>
    <m/>
    <x v="0"/>
    <m/>
    <s v="5 to 10 "/>
    <m/>
    <s v="Original  equipment"/>
    <s v="None"/>
    <m/>
    <m/>
    <m/>
    <n v="0"/>
    <x v="0"/>
    <s v="£0.00"/>
    <s v="£0.00"/>
    <s v="£0.00"/>
    <s v="£0.00"/>
    <s v="£0.00"/>
    <n v="0"/>
    <m/>
  </r>
  <r>
    <x v="0"/>
    <s v="Weston Favell"/>
    <s v="EXT"/>
    <s v="B "/>
    <m/>
    <s v="Mechanical Services"/>
    <m/>
    <x v="50"/>
    <m/>
    <x v="163"/>
    <m/>
    <m/>
    <m/>
    <x v="0"/>
    <m/>
    <s v="5 to 10 "/>
    <m/>
    <s v="Original  equipment"/>
    <s v="None"/>
    <m/>
    <m/>
    <m/>
    <n v="0"/>
    <x v="0"/>
    <s v="£0.00"/>
    <s v="£0.00"/>
    <s v="£0.00"/>
    <s v="£0.00"/>
    <s v="£0.00"/>
    <n v="0"/>
    <m/>
  </r>
  <r>
    <x v="0"/>
    <s v="Weston Favell"/>
    <s v="EXT"/>
    <s v="B "/>
    <m/>
    <s v="Electrical Services"/>
    <m/>
    <x v="49"/>
    <m/>
    <x v="162"/>
    <m/>
    <m/>
    <m/>
    <x v="0"/>
    <m/>
    <s v="5 to 10 "/>
    <m/>
    <s v="Original  equipment"/>
    <s v="None"/>
    <m/>
    <m/>
    <m/>
    <n v="0"/>
    <x v="0"/>
    <s v="£0.00"/>
    <s v="£0.00"/>
    <s v="£0.00"/>
    <s v="£0.00"/>
    <s v="£0.00"/>
    <n v="0"/>
    <m/>
  </r>
  <r>
    <x v="0"/>
    <s v="Weston Favell"/>
    <s v="EXT"/>
    <s v="B "/>
    <m/>
    <s v="Electrical Services"/>
    <m/>
    <x v="45"/>
    <m/>
    <x v="152"/>
    <m/>
    <m/>
    <m/>
    <x v="0"/>
    <m/>
    <s v="5 to 10 "/>
    <m/>
    <s v="Original  equipment"/>
    <s v="None"/>
    <m/>
    <m/>
    <m/>
    <n v="0"/>
    <x v="0"/>
    <s v="£0.00"/>
    <s v="£0.00"/>
    <s v="£0.00"/>
    <s v="£0.00"/>
    <s v="£0.00"/>
    <n v="0"/>
    <m/>
  </r>
  <r>
    <x v="0"/>
    <s v="Weston Favell"/>
    <s v="EXT"/>
    <s v="B "/>
    <m/>
    <s v="Electrical Services"/>
    <m/>
    <x v="46"/>
    <m/>
    <x v="164"/>
    <m/>
    <m/>
    <m/>
    <x v="0"/>
    <m/>
    <s v="5+"/>
    <m/>
    <s v="Original  equipment"/>
    <s v="None"/>
    <m/>
    <m/>
    <m/>
    <n v="0"/>
    <x v="0"/>
    <s v="£0.00"/>
    <s v="£0.00"/>
    <s v="£0.00"/>
    <s v="£0.00"/>
    <s v="£0.00"/>
    <n v="0"/>
    <m/>
  </r>
  <r>
    <x v="0"/>
    <s v="Weston Favell"/>
    <s v="030"/>
    <s v="GF"/>
    <m/>
    <s v="Mechanical Services"/>
    <m/>
    <x v="42"/>
    <m/>
    <x v="165"/>
    <m/>
    <m/>
    <m/>
    <x v="0"/>
    <m/>
    <s v="5+"/>
    <m/>
    <s v="Original  equipment"/>
    <s v="None"/>
    <m/>
    <m/>
    <m/>
    <n v="0"/>
    <x v="0"/>
    <s v="£0.00"/>
    <s v="£0.00"/>
    <s v="£0.00"/>
    <s v="£0.00"/>
    <s v="£0.00"/>
    <n v="0"/>
    <m/>
  </r>
  <r>
    <x v="0"/>
    <s v="Weston Favell"/>
    <s v="030"/>
    <s v="GF"/>
    <m/>
    <s v="Mechanical Services"/>
    <m/>
    <x v="43"/>
    <m/>
    <x v="166"/>
    <m/>
    <m/>
    <m/>
    <x v="0"/>
    <m/>
    <s v="5 to 10 "/>
    <m/>
    <s v="Original  equipment"/>
    <s v="None"/>
    <m/>
    <m/>
    <m/>
    <n v="0"/>
    <x v="0"/>
    <s v="£0.00"/>
    <s v="£0.00"/>
    <s v="£0.00"/>
    <s v="£0.00"/>
    <s v="£0.00"/>
    <n v="0"/>
    <m/>
  </r>
  <r>
    <x v="0"/>
    <s v="Weston Favell"/>
    <s v="030"/>
    <s v="GF"/>
    <m/>
    <s v="Electrical Services"/>
    <m/>
    <x v="51"/>
    <m/>
    <x v="167"/>
    <m/>
    <m/>
    <m/>
    <x v="0"/>
    <m/>
    <s v="5 to 10 "/>
    <m/>
    <s v="Original  equipment"/>
    <s v="None"/>
    <m/>
    <m/>
    <m/>
    <n v="0"/>
    <x v="0"/>
    <s v="£0.00"/>
    <s v="£0.00"/>
    <s v="£0.00"/>
    <s v="£0.00"/>
    <s v="£0.00"/>
    <n v="0"/>
    <m/>
  </r>
  <r>
    <x v="0"/>
    <s v="Weston Favell"/>
    <s v="030"/>
    <s v="GF"/>
    <m/>
    <s v="Electrical Services"/>
    <m/>
    <x v="52"/>
    <m/>
    <x v="168"/>
    <m/>
    <m/>
    <m/>
    <x v="0"/>
    <m/>
    <s v="5 to 10 "/>
    <m/>
    <s v="Original  equipment"/>
    <s v="None"/>
    <m/>
    <m/>
    <m/>
    <n v="0"/>
    <x v="0"/>
    <s v="£0.00"/>
    <s v="£0.00"/>
    <s v="£0.00"/>
    <s v="£0.00"/>
    <s v="£0.00"/>
    <n v="0"/>
    <m/>
  </r>
  <r>
    <x v="0"/>
    <s v="Weston Favell"/>
    <s v="055"/>
    <s v="GF"/>
    <m/>
    <s v="Mechanical Services"/>
    <m/>
    <x v="44"/>
    <m/>
    <x v="169"/>
    <s v="Item"/>
    <n v="1"/>
    <n v="10000"/>
    <x v="1"/>
    <s v="20 to 25"/>
    <n v="1"/>
    <n v="10000"/>
    <s v="Original  equipment. Not operational"/>
    <s v="Repair/replace "/>
    <m/>
    <n v="2"/>
    <n v="2"/>
    <n v="4"/>
    <x v="2"/>
    <n v="10000"/>
    <s v="£0.00"/>
    <s v="£0.00"/>
    <s v="£0.00"/>
    <s v="£0.00"/>
    <n v="10000"/>
    <m/>
  </r>
  <r>
    <x v="0"/>
    <s v="Weston Favell"/>
    <s v="128"/>
    <s v="FF"/>
    <m/>
    <s v="Electrical Services"/>
    <m/>
    <x v="52"/>
    <m/>
    <x v="168"/>
    <m/>
    <m/>
    <m/>
    <x v="0"/>
    <m/>
    <s v="5 to 10 "/>
    <m/>
    <s v="Original  equipment"/>
    <s v="None"/>
    <m/>
    <m/>
    <m/>
    <n v="0"/>
    <x v="0"/>
    <s v="£0.00"/>
    <s v="£0.00"/>
    <s v="£0.00"/>
    <s v="£0.00"/>
    <s v="£0.00"/>
    <n v="0"/>
    <m/>
  </r>
  <r>
    <x v="0"/>
    <s v="Weston Favell"/>
    <s v="137"/>
    <s v="FF"/>
    <m/>
    <s v="Electrical Services"/>
    <m/>
    <x v="52"/>
    <m/>
    <x v="168"/>
    <m/>
    <m/>
    <m/>
    <x v="0"/>
    <m/>
    <s v="5 to 10 "/>
    <m/>
    <s v="Original  equipment"/>
    <s v="None"/>
    <m/>
    <m/>
    <m/>
    <n v="0"/>
    <x v="0"/>
    <s v="£0.00"/>
    <s v="£0.00"/>
    <s v="£0.00"/>
    <s v="£0.00"/>
    <s v="£0.00"/>
    <n v="0"/>
    <m/>
  </r>
  <r>
    <x v="0"/>
    <s v="Weston Favell"/>
    <s v="059A"/>
    <s v="GF"/>
    <m/>
    <s v="Electrical Services"/>
    <m/>
    <x v="53"/>
    <m/>
    <x v="170"/>
    <m/>
    <m/>
    <m/>
    <x v="0"/>
    <m/>
    <s v="5 to 10 "/>
    <m/>
    <s v="Original  equipment"/>
    <s v="None"/>
    <m/>
    <m/>
    <m/>
    <n v="0"/>
    <x v="0"/>
    <s v="£0.00"/>
    <s v="£0.00"/>
    <s v="£0.00"/>
    <s v="£0.00"/>
    <s v="£0.00"/>
    <n v="0"/>
    <m/>
  </r>
  <r>
    <x v="0"/>
    <s v="Weston Favell"/>
    <s v="EXT"/>
    <s v="B "/>
    <m/>
    <s v="Mechanical Services"/>
    <m/>
    <x v="41"/>
    <m/>
    <x v="171"/>
    <m/>
    <m/>
    <m/>
    <x v="0"/>
    <m/>
    <s v="5 to 10 "/>
    <m/>
    <s v="Original  equipment"/>
    <s v="None"/>
    <m/>
    <m/>
    <m/>
    <n v="0"/>
    <x v="0"/>
    <s v="£0.00"/>
    <s v="£0.00"/>
    <s v="£0.00"/>
    <s v="£0.00"/>
    <s v="£0.00"/>
    <n v="0"/>
    <m/>
  </r>
  <r>
    <x v="0"/>
    <s v="Weston Favell"/>
    <s v="EXT002"/>
    <s v="B "/>
    <m/>
    <s v="Mechanical Services"/>
    <m/>
    <x v="40"/>
    <m/>
    <x v="172"/>
    <m/>
    <m/>
    <m/>
    <x v="0"/>
    <m/>
    <s v="5 to 10 "/>
    <m/>
    <s v="Gas Meter"/>
    <s v="None"/>
    <m/>
    <m/>
    <m/>
    <n v="0"/>
    <x v="0"/>
    <s v="£0.00"/>
    <s v="£0.00"/>
    <s v="£0.00"/>
    <s v="£0.00"/>
    <s v="£0.00"/>
    <n v="0"/>
    <m/>
  </r>
  <r>
    <x v="0"/>
    <s v="Weston Favell"/>
    <s v="General"/>
    <s v="B/GF/FF"/>
    <m/>
    <s v="Mechanical Services"/>
    <m/>
    <x v="37"/>
    <m/>
    <x v="173"/>
    <m/>
    <m/>
    <m/>
    <x v="0"/>
    <m/>
    <s v="5+"/>
    <m/>
    <s v="Replacement equipment"/>
    <s v="None"/>
    <m/>
    <m/>
    <m/>
    <n v="0"/>
    <x v="0"/>
    <s v="£0.00"/>
    <s v="£0.00"/>
    <s v="£0.00"/>
    <s v="£0.00"/>
    <s v="£0.00"/>
    <n v="0"/>
    <m/>
  </r>
  <r>
    <x v="0"/>
    <s v="Weston Favell"/>
    <s v="General"/>
    <s v="B/GF/FF"/>
    <m/>
    <s v="Mechanical Services"/>
    <m/>
    <x v="38"/>
    <m/>
    <x v="131"/>
    <m/>
    <m/>
    <m/>
    <x v="0"/>
    <m/>
    <s v="10+"/>
    <m/>
    <s v="Original  equipment"/>
    <s v="None"/>
    <m/>
    <m/>
    <m/>
    <n v="0"/>
    <x v="0"/>
    <s v="£0.00"/>
    <s v="£0.00"/>
    <s v="£0.00"/>
    <s v="£0.00"/>
    <s v="£0.00"/>
    <n v="0"/>
    <m/>
  </r>
  <r>
    <x v="0"/>
    <s v="Weston Favell"/>
    <s v="General"/>
    <s v="B/GF/FF"/>
    <m/>
    <s v="Mechanical Services"/>
    <m/>
    <x v="38"/>
    <m/>
    <x v="132"/>
    <m/>
    <m/>
    <m/>
    <x v="0"/>
    <m/>
    <s v="10+"/>
    <m/>
    <s v="Original  equipment"/>
    <s v="None"/>
    <m/>
    <m/>
    <m/>
    <n v="0"/>
    <x v="0"/>
    <s v="£0.00"/>
    <s v="£0.00"/>
    <s v="£0.00"/>
    <s v="£0.00"/>
    <s v="£0.00"/>
    <n v="0"/>
    <m/>
  </r>
  <r>
    <x v="0"/>
    <s v="Weston Favell"/>
    <s v="General"/>
    <s v="B/GF/FF"/>
    <m/>
    <s v="Mechanical Services"/>
    <m/>
    <x v="38"/>
    <m/>
    <x v="174"/>
    <m/>
    <m/>
    <m/>
    <x v="0"/>
    <m/>
    <s v="10+"/>
    <m/>
    <s v="Original  equipment"/>
    <s v="None"/>
    <m/>
    <m/>
    <m/>
    <n v="0"/>
    <x v="0"/>
    <s v="£0.00"/>
    <s v="£0.00"/>
    <s v="£0.00"/>
    <s v="£0.00"/>
    <s v="£0.00"/>
    <n v="0"/>
    <m/>
  </r>
  <r>
    <x v="0"/>
    <s v="Weston Favell"/>
    <s v="General"/>
    <s v="B/GF/FF"/>
    <m/>
    <s v="Mechanical Services"/>
    <m/>
    <x v="38"/>
    <m/>
    <x v="175"/>
    <m/>
    <m/>
    <m/>
    <x v="0"/>
    <m/>
    <s v="5 to 10 "/>
    <m/>
    <s v="Original  equipment"/>
    <s v="None"/>
    <m/>
    <m/>
    <m/>
    <n v="0"/>
    <x v="0"/>
    <s v="£0.00"/>
    <s v="£0.00"/>
    <s v="£0.00"/>
    <s v="£0.00"/>
    <s v="£0.00"/>
    <n v="0"/>
    <m/>
  </r>
  <r>
    <x v="0"/>
    <s v="Weston Favell"/>
    <s v="General"/>
    <s v="B/GF/FF"/>
    <m/>
    <s v="Mechanical Services"/>
    <m/>
    <x v="38"/>
    <m/>
    <x v="176"/>
    <m/>
    <m/>
    <m/>
    <x v="0"/>
    <m/>
    <s v="5 to 10 "/>
    <m/>
    <s v="Original  equipment"/>
    <s v="None"/>
    <m/>
    <m/>
    <m/>
    <n v="0"/>
    <x v="0"/>
    <s v="£0.00"/>
    <s v="£0.00"/>
    <s v="£0.00"/>
    <s v="£0.00"/>
    <s v="£0.00"/>
    <n v="0"/>
    <m/>
  </r>
  <r>
    <x v="0"/>
    <s v="Weston Favell"/>
    <s v="General"/>
    <s v="B/GF/FF"/>
    <m/>
    <s v="Mechanical Services"/>
    <m/>
    <x v="38"/>
    <m/>
    <x v="177"/>
    <m/>
    <m/>
    <m/>
    <x v="0"/>
    <m/>
    <s v="5 to 10 "/>
    <m/>
    <s v="Original  equipment"/>
    <s v="None"/>
    <m/>
    <m/>
    <m/>
    <n v="0"/>
    <x v="0"/>
    <s v="£0.00"/>
    <s v="£0.00"/>
    <s v="£0.00"/>
    <s v="£0.00"/>
    <s v="£0.00"/>
    <n v="0"/>
    <m/>
  </r>
  <r>
    <x v="0"/>
    <s v="Weston Favell"/>
    <s v="General"/>
    <s v="B/GF/FF"/>
    <m/>
    <s v="Mechanical Services"/>
    <m/>
    <x v="38"/>
    <m/>
    <x v="178"/>
    <m/>
    <m/>
    <m/>
    <x v="0"/>
    <m/>
    <s v="5+"/>
    <m/>
    <s v="Replacement equipment. Building alterations"/>
    <s v="None"/>
    <m/>
    <m/>
    <m/>
    <n v="0"/>
    <x v="0"/>
    <s v="£0.00"/>
    <s v="£0.00"/>
    <s v="£0.00"/>
    <s v="£0.00"/>
    <s v="£0.00"/>
    <n v="0"/>
    <m/>
  </r>
  <r>
    <x v="0"/>
    <s v="Weston Favell"/>
    <s v="General"/>
    <s v="B/GF/FF"/>
    <m/>
    <s v="Mechanical Services"/>
    <m/>
    <x v="41"/>
    <m/>
    <x v="139"/>
    <m/>
    <m/>
    <m/>
    <x v="0"/>
    <m/>
    <s v="5+"/>
    <m/>
    <s v="Original  equipment. No TMVs on Basins"/>
    <s v="None"/>
    <m/>
    <m/>
    <m/>
    <n v="0"/>
    <x v="0"/>
    <s v="£0.00"/>
    <s v="£0.00"/>
    <s v="£0.00"/>
    <s v="£0.00"/>
    <s v="£0.00"/>
    <n v="0"/>
    <m/>
  </r>
  <r>
    <x v="0"/>
    <s v="Weston Favell"/>
    <s v="General"/>
    <s v="B/GF/FF"/>
    <m/>
    <s v="Mechanical Services"/>
    <m/>
    <x v="41"/>
    <m/>
    <x v="140"/>
    <m/>
    <m/>
    <m/>
    <x v="0"/>
    <m/>
    <s v="10+"/>
    <m/>
    <s v="Original  equipment"/>
    <s v="None"/>
    <m/>
    <m/>
    <m/>
    <n v="0"/>
    <x v="0"/>
    <s v="£0.00"/>
    <s v="£0.00"/>
    <s v="£0.00"/>
    <s v="£0.00"/>
    <s v="£0.00"/>
    <n v="0"/>
    <m/>
  </r>
  <r>
    <x v="0"/>
    <s v="Weston Favell"/>
    <s v="General"/>
    <s v="B/GF/FF"/>
    <m/>
    <s v="Mechanical Services"/>
    <m/>
    <x v="41"/>
    <m/>
    <x v="179"/>
    <m/>
    <m/>
    <m/>
    <x v="0"/>
    <m/>
    <s v="5+"/>
    <m/>
    <s v="Original  equipment"/>
    <s v="None"/>
    <m/>
    <m/>
    <m/>
    <n v="0"/>
    <x v="0"/>
    <s v="£0.00"/>
    <s v="£0.00"/>
    <s v="£0.00"/>
    <s v="£0.00"/>
    <s v="£0.00"/>
    <n v="0"/>
    <m/>
  </r>
  <r>
    <x v="0"/>
    <s v="Weston Favell"/>
    <s v="General"/>
    <s v="B/GF/FF"/>
    <m/>
    <s v="Mechanical Services"/>
    <m/>
    <x v="43"/>
    <m/>
    <x v="180"/>
    <m/>
    <m/>
    <m/>
    <x v="0"/>
    <m/>
    <s v="5 to 10 "/>
    <m/>
    <s v="Original  equipment. Some replacement units"/>
    <s v="None"/>
    <m/>
    <m/>
    <m/>
    <n v="0"/>
    <x v="0"/>
    <s v="£0.00"/>
    <s v="£0.00"/>
    <s v="£0.00"/>
    <s v="£0.00"/>
    <s v="£0.00"/>
    <n v="0"/>
    <m/>
  </r>
  <r>
    <x v="0"/>
    <s v="Weston Favell"/>
    <s v="General"/>
    <s v="B/GF/FF"/>
    <m/>
    <s v="Mechanical Services"/>
    <m/>
    <x v="54"/>
    <m/>
    <x v="181"/>
    <m/>
    <m/>
    <m/>
    <x v="0"/>
    <m/>
    <s v="5 to 10 "/>
    <m/>
    <s v="No access to survey"/>
    <s v="None"/>
    <m/>
    <m/>
    <m/>
    <n v="0"/>
    <x v="0"/>
    <s v="£0.00"/>
    <s v="£0.00"/>
    <s v="£0.00"/>
    <s v="£0.00"/>
    <s v="£0.00"/>
    <n v="0"/>
    <m/>
  </r>
  <r>
    <x v="0"/>
    <s v="Weston Favell"/>
    <s v="General"/>
    <s v="B/GF/FF"/>
    <m/>
    <s v="Mechanical Services"/>
    <m/>
    <x v="43"/>
    <m/>
    <x v="144"/>
    <m/>
    <m/>
    <m/>
    <x v="0"/>
    <m/>
    <s v="10+"/>
    <m/>
    <s v="Original  equipment"/>
    <s v="None"/>
    <m/>
    <m/>
    <m/>
    <n v="0"/>
    <x v="0"/>
    <s v="£0.00"/>
    <s v="£0.00"/>
    <s v="£0.00"/>
    <s v="£0.00"/>
    <s v="£0.00"/>
    <n v="0"/>
    <m/>
  </r>
  <r>
    <x v="0"/>
    <s v="Weston Favell"/>
    <s v="General"/>
    <s v="B/GF/FF"/>
    <m/>
    <s v="Mechanical Services"/>
    <m/>
    <x v="43"/>
    <m/>
    <x v="146"/>
    <m/>
    <m/>
    <m/>
    <x v="0"/>
    <m/>
    <s v="10+"/>
    <m/>
    <s v="Original  equipment"/>
    <s v="None"/>
    <m/>
    <m/>
    <m/>
    <n v="0"/>
    <x v="0"/>
    <s v="£0.00"/>
    <s v="£0.00"/>
    <s v="£0.00"/>
    <s v="£0.00"/>
    <s v="£0.00"/>
    <n v="0"/>
    <m/>
  </r>
  <r>
    <x v="0"/>
    <s v="Weston Favell"/>
    <s v="General"/>
    <s v="B/GF/FF"/>
    <m/>
    <s v="Mechanical Services"/>
    <m/>
    <x v="43"/>
    <m/>
    <x v="147"/>
    <m/>
    <m/>
    <m/>
    <x v="0"/>
    <m/>
    <s v="5 to 10 "/>
    <m/>
    <s v="Original  equipment"/>
    <s v="None"/>
    <m/>
    <m/>
    <m/>
    <n v="0"/>
    <x v="0"/>
    <s v="£0.00"/>
    <s v="£0.00"/>
    <s v="£0.00"/>
    <s v="£0.00"/>
    <s v="£0.00"/>
    <n v="0"/>
    <m/>
  </r>
  <r>
    <x v="0"/>
    <s v="Weston Favell"/>
    <s v="General"/>
    <s v="B/GF/FF"/>
    <m/>
    <s v="Mechanical Services"/>
    <m/>
    <x v="43"/>
    <m/>
    <x v="182"/>
    <m/>
    <m/>
    <m/>
    <x v="0"/>
    <m/>
    <s v="5+"/>
    <m/>
    <s v="Original  equipment. Not seen"/>
    <s v="None"/>
    <m/>
    <m/>
    <m/>
    <n v="0"/>
    <x v="0"/>
    <s v="£0.00"/>
    <s v="£0.00"/>
    <s v="£0.00"/>
    <s v="£0.00"/>
    <s v="£0.00"/>
    <n v="0"/>
    <m/>
  </r>
  <r>
    <x v="0"/>
    <s v="Weston Favell"/>
    <s v="General"/>
    <s v="B/GF/FF"/>
    <m/>
    <s v="Mechanical Services"/>
    <m/>
    <x v="43"/>
    <m/>
    <x v="183"/>
    <m/>
    <m/>
    <m/>
    <x v="0"/>
    <m/>
    <s v="5 to 10 "/>
    <m/>
    <s v="Original  equipment"/>
    <s v="None"/>
    <m/>
    <m/>
    <m/>
    <n v="0"/>
    <x v="0"/>
    <s v="£0.00"/>
    <s v="£0.00"/>
    <s v="£0.00"/>
    <s v="£0.00"/>
    <s v="£0.00"/>
    <n v="0"/>
    <m/>
  </r>
  <r>
    <x v="0"/>
    <s v="Weston Favell"/>
    <s v="General"/>
    <s v="B/GF/FF"/>
    <m/>
    <s v="Mechanical Services"/>
    <m/>
    <x v="44"/>
    <m/>
    <x v="149"/>
    <m/>
    <m/>
    <m/>
    <x v="0"/>
    <m/>
    <s v="5 to 10 "/>
    <m/>
    <s v="Original  equipment. Some replacement"/>
    <s v="None"/>
    <m/>
    <m/>
    <m/>
    <n v="0"/>
    <x v="0"/>
    <s v="£0.00"/>
    <s v="£0.00"/>
    <s v="£0.00"/>
    <s v="£0.00"/>
    <s v="£0.00"/>
    <n v="0"/>
    <m/>
  </r>
  <r>
    <x v="0"/>
    <s v="Weston Favell"/>
    <s v="General"/>
    <s v="B/GF/FF"/>
    <m/>
    <s v="Mechanical Services"/>
    <m/>
    <x v="44"/>
    <m/>
    <x v="150"/>
    <m/>
    <m/>
    <m/>
    <x v="0"/>
    <m/>
    <s v="5 to 10 "/>
    <m/>
    <s v="Original  equipment. Some replacement"/>
    <s v="None"/>
    <m/>
    <m/>
    <m/>
    <n v="0"/>
    <x v="0"/>
    <s v="£0.00"/>
    <s v="£0.00"/>
    <s v="£0.00"/>
    <s v="£0.00"/>
    <s v="£0.00"/>
    <n v="0"/>
    <m/>
  </r>
  <r>
    <x v="0"/>
    <s v="Weston Favell"/>
    <s v="General"/>
    <s v="B/GF/FF"/>
    <m/>
    <s v="Electrical Services"/>
    <m/>
    <x v="45"/>
    <m/>
    <x v="184"/>
    <m/>
    <m/>
    <m/>
    <x v="0"/>
    <m/>
    <s v="10+"/>
    <m/>
    <s v="Original  equipment"/>
    <s v="None"/>
    <m/>
    <m/>
    <m/>
    <n v="0"/>
    <x v="0"/>
    <s v="£0.00"/>
    <s v="£0.00"/>
    <s v="£0.00"/>
    <s v="£0.00"/>
    <s v="£0.00"/>
    <n v="0"/>
    <m/>
  </r>
  <r>
    <x v="0"/>
    <s v="Weston Favell"/>
    <s v="General"/>
    <s v="B/GF/FF"/>
    <m/>
    <s v="Electrical Services"/>
    <m/>
    <x v="45"/>
    <m/>
    <x v="185"/>
    <m/>
    <m/>
    <m/>
    <x v="0"/>
    <m/>
    <s v="10+"/>
    <m/>
    <s v="Original  equipment"/>
    <s v="None"/>
    <m/>
    <m/>
    <m/>
    <n v="0"/>
    <x v="0"/>
    <s v="£0.00"/>
    <s v="£0.00"/>
    <s v="£0.00"/>
    <s v="£0.00"/>
    <s v="£0.00"/>
    <n v="0"/>
    <m/>
  </r>
  <r>
    <x v="0"/>
    <s v="Weston Favell"/>
    <s v="General"/>
    <s v="B/GF/FF"/>
    <m/>
    <s v="Electrical Services"/>
    <m/>
    <x v="46"/>
    <m/>
    <x v="153"/>
    <m/>
    <m/>
    <m/>
    <x v="0"/>
    <m/>
    <s v="5 to 10 "/>
    <m/>
    <s v="Original  equipment"/>
    <s v="None"/>
    <m/>
    <m/>
    <m/>
    <n v="0"/>
    <x v="0"/>
    <s v="£0.00"/>
    <s v="£0.00"/>
    <s v="£0.00"/>
    <s v="£0.00"/>
    <s v="£0.00"/>
    <n v="0"/>
    <m/>
  </r>
  <r>
    <x v="0"/>
    <s v="Weston Favell"/>
    <s v="General"/>
    <s v="B/GF/FF"/>
    <m/>
    <s v="Electrical Services"/>
    <m/>
    <x v="46"/>
    <m/>
    <x v="164"/>
    <m/>
    <m/>
    <m/>
    <x v="0"/>
    <m/>
    <s v="5+"/>
    <m/>
    <s v="Original  equipment"/>
    <s v="None"/>
    <m/>
    <m/>
    <m/>
    <n v="0"/>
    <x v="0"/>
    <s v="£0.00"/>
    <s v="£0.00"/>
    <s v="£0.00"/>
    <s v="£0.00"/>
    <s v="£0.00"/>
    <n v="0"/>
    <m/>
  </r>
  <r>
    <x v="0"/>
    <s v="Weston Favell"/>
    <s v="General"/>
    <s v="B/GF/FF"/>
    <m/>
    <s v="Electrical Services"/>
    <m/>
    <x v="46"/>
    <m/>
    <x v="154"/>
    <m/>
    <m/>
    <m/>
    <x v="0"/>
    <m/>
    <s v="5 to 10 "/>
    <m/>
    <s v="Original  equipment. 25% Replacement Fluorescent. 30% Replacement LED"/>
    <s v="None"/>
    <m/>
    <m/>
    <m/>
    <n v="0"/>
    <x v="0"/>
    <s v="£0.00"/>
    <s v="£0.00"/>
    <s v="£0.00"/>
    <s v="£0.00"/>
    <s v="£0.00"/>
    <n v="0"/>
    <m/>
  </r>
  <r>
    <x v="0"/>
    <s v="Weston Favell"/>
    <s v="General"/>
    <s v="B/GF/FF"/>
    <m/>
    <s v="Electrical Services"/>
    <m/>
    <x v="51"/>
    <m/>
    <x v="186"/>
    <m/>
    <m/>
    <m/>
    <x v="0"/>
    <m/>
    <s v="5 to 10 "/>
    <m/>
    <s v="Original  equipment"/>
    <s v="None"/>
    <m/>
    <m/>
    <m/>
    <n v="0"/>
    <x v="0"/>
    <s v="£0.00"/>
    <s v="£0.00"/>
    <s v="£0.00"/>
    <s v="£0.00"/>
    <s v="£0.00"/>
    <n v="0"/>
    <m/>
  </r>
  <r>
    <x v="0"/>
    <s v="Weston Favell"/>
    <s v="General"/>
    <s v="B/GF/FF"/>
    <m/>
    <s v="Electrical Services"/>
    <m/>
    <x v="51"/>
    <m/>
    <x v="187"/>
    <m/>
    <m/>
    <m/>
    <x v="0"/>
    <m/>
    <s v="5 to 10 "/>
    <m/>
    <s v="Original  equipment"/>
    <s v="None"/>
    <m/>
    <m/>
    <m/>
    <n v="0"/>
    <x v="0"/>
    <s v="£0.00"/>
    <s v="£0.00"/>
    <s v="£0.00"/>
    <s v="£0.00"/>
    <s v="£0.00"/>
    <n v="0"/>
    <m/>
  </r>
  <r>
    <x v="0"/>
    <s v="Weston Favell"/>
    <s v="General"/>
    <s v="B/GF/FF"/>
    <m/>
    <s v="Electrical Services"/>
    <m/>
    <x v="45"/>
    <m/>
    <x v="151"/>
    <m/>
    <m/>
    <m/>
    <x v="0"/>
    <m/>
    <s v="5 to 10 "/>
    <m/>
    <s v="Original  equipment"/>
    <s v="None"/>
    <m/>
    <m/>
    <m/>
    <n v="0"/>
    <x v="0"/>
    <s v="£0.00"/>
    <s v="£0.00"/>
    <s v="£0.00"/>
    <s v="£0.00"/>
    <s v="£0.00"/>
    <n v="0"/>
    <m/>
  </r>
  <r>
    <x v="0"/>
    <s v="Weston Favell"/>
    <s v="General"/>
    <s v="B/GF/FF"/>
    <m/>
    <s v="Electrical Services"/>
    <m/>
    <x v="45"/>
    <m/>
    <x v="152"/>
    <m/>
    <m/>
    <m/>
    <x v="0"/>
    <m/>
    <s v="5 to 10 "/>
    <m/>
    <s v="Original  equipment. Some replacement"/>
    <s v="None"/>
    <m/>
    <m/>
    <m/>
    <n v="0"/>
    <x v="0"/>
    <s v="£0.00"/>
    <s v="£0.00"/>
    <s v="£0.00"/>
    <s v="£0.00"/>
    <s v="£0.00"/>
    <n v="0"/>
    <m/>
  </r>
  <r>
    <x v="0"/>
    <s v="Weston Favell"/>
    <s v="General"/>
    <s v="B/GF/FF"/>
    <m/>
    <s v="Electrical Services"/>
    <m/>
    <x v="45"/>
    <m/>
    <x v="188"/>
    <m/>
    <m/>
    <m/>
    <x v="0"/>
    <m/>
    <s v="5 to 10 "/>
    <m/>
    <s v="Original  equipment. Some Replacement"/>
    <s v="None"/>
    <m/>
    <m/>
    <m/>
    <n v="0"/>
    <x v="0"/>
    <s v="£0.00"/>
    <s v="£0.00"/>
    <s v="£0.00"/>
    <s v="£0.00"/>
    <s v="£0.00"/>
    <n v="0"/>
    <m/>
  </r>
  <r>
    <x v="1"/>
    <s v="Weston Favell"/>
    <s v="N/A"/>
    <s v="N/A"/>
    <n v="6"/>
    <s v="Sub Structure"/>
    <n v="601"/>
    <x v="55"/>
    <n v="60101"/>
    <x v="70"/>
    <m/>
    <m/>
    <m/>
    <x v="0"/>
    <n v="110"/>
    <n v="80"/>
    <m/>
    <m/>
    <m/>
    <m/>
    <m/>
    <m/>
    <m/>
    <x v="3"/>
    <m/>
    <m/>
    <m/>
    <m/>
    <m/>
    <m/>
    <m/>
  </r>
  <r>
    <x v="2"/>
    <m/>
    <m/>
    <m/>
    <m/>
    <m/>
    <m/>
    <x v="56"/>
    <m/>
    <x v="189"/>
    <m/>
    <m/>
    <m/>
    <x v="2"/>
    <m/>
    <m/>
    <m/>
    <m/>
    <m/>
    <m/>
    <m/>
    <m/>
    <m/>
    <x v="3"/>
    <m/>
    <m/>
    <n v="6925"/>
    <n v="1129.9499999999998"/>
    <n v="135500"/>
    <m/>
    <m/>
  </r>
  <r>
    <x v="2"/>
    <m/>
    <m/>
    <m/>
    <m/>
    <m/>
    <m/>
    <x v="56"/>
    <m/>
    <x v="189"/>
    <m/>
    <m/>
    <m/>
    <x v="2"/>
    <m/>
    <m/>
    <m/>
    <m/>
    <m/>
    <m/>
    <m/>
    <m/>
    <m/>
    <x v="3"/>
    <m/>
    <m/>
    <m/>
    <m/>
    <m/>
    <m/>
    <m/>
  </r>
  <r>
    <x v="2"/>
    <m/>
    <m/>
    <m/>
    <m/>
    <m/>
    <m/>
    <x v="56"/>
    <m/>
    <x v="189"/>
    <m/>
    <m/>
    <m/>
    <x v="2"/>
    <m/>
    <m/>
    <m/>
    <m/>
    <m/>
    <m/>
    <m/>
    <m/>
    <m/>
    <x v="3"/>
    <m/>
    <m/>
    <m/>
    <m/>
    <m/>
    <m/>
    <m/>
  </r>
  <r>
    <x v="2"/>
    <m/>
    <m/>
    <m/>
    <m/>
    <m/>
    <m/>
    <x v="56"/>
    <m/>
    <x v="189"/>
    <m/>
    <m/>
    <m/>
    <x v="2"/>
    <m/>
    <m/>
    <m/>
    <m/>
    <m/>
    <m/>
    <m/>
    <m/>
    <m/>
    <x v="3"/>
    <n v="695.68399999999997"/>
    <n v="57942.509500000029"/>
    <n v="62978.01690000001"/>
    <n v="0"/>
    <n v="522.96"/>
    <n v="122139.17039999996"/>
    <m/>
  </r>
  <r>
    <x v="2"/>
    <m/>
    <m/>
    <m/>
    <m/>
    <m/>
    <m/>
    <x v="56"/>
    <m/>
    <x v="189"/>
    <m/>
    <m/>
    <m/>
    <x v="2"/>
    <m/>
    <m/>
    <m/>
    <m/>
    <m/>
    <m/>
    <m/>
    <m/>
    <m/>
    <x v="3"/>
    <m/>
    <m/>
    <m/>
    <m/>
    <m/>
    <m/>
    <m/>
  </r>
  <r>
    <x v="2"/>
    <m/>
    <m/>
    <m/>
    <m/>
    <m/>
    <m/>
    <x v="56"/>
    <m/>
    <x v="189"/>
    <m/>
    <m/>
    <m/>
    <x v="2"/>
    <m/>
    <m/>
    <m/>
    <m/>
    <m/>
    <m/>
    <m/>
    <m/>
    <m/>
    <x v="3"/>
    <m/>
    <m/>
    <m/>
    <m/>
    <m/>
    <m/>
    <m/>
  </r>
  <r>
    <x v="2"/>
    <m/>
    <m/>
    <m/>
    <m/>
    <m/>
    <m/>
    <x v="56"/>
    <m/>
    <x v="189"/>
    <m/>
    <m/>
    <m/>
    <x v="2"/>
    <m/>
    <m/>
    <m/>
    <m/>
    <m/>
    <m/>
    <m/>
    <m/>
    <m/>
    <x v="3"/>
    <m/>
    <m/>
    <m/>
    <m/>
    <m/>
    <m/>
    <m/>
  </r>
  <r>
    <x v="2"/>
    <m/>
    <m/>
    <m/>
    <m/>
    <m/>
    <m/>
    <x v="56"/>
    <m/>
    <x v="189"/>
    <m/>
    <m/>
    <m/>
    <x v="2"/>
    <m/>
    <m/>
    <m/>
    <m/>
    <m/>
    <m/>
    <m/>
    <m/>
    <m/>
    <x v="3"/>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1000000}" name="PivotTable3"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O3:Q171" firstHeaderRow="0" firstDataRow="1" firstDataCol="1"/>
  <pivotFields count="31">
    <pivotField subtotalTop="0" showAll="0">
      <items count="4">
        <item h="1" x="1"/>
        <item x="0"/>
        <item h="1" x="2"/>
        <item t="default"/>
      </items>
    </pivotField>
    <pivotField subtotalTop="0" showAll="0"/>
    <pivotField subtotalTop="0" showAll="0"/>
    <pivotField subtotalTop="0" showAll="0"/>
    <pivotField subtotalTop="0" showAll="0"/>
    <pivotField subtotalTop="0" showAll="0"/>
    <pivotField subtotalTop="0" showAll="0"/>
    <pivotField axis="axisRow" subtotalTop="0" showAll="0">
      <items count="58">
        <item x="49"/>
        <item x="35"/>
        <item x="20"/>
        <item x="19"/>
        <item x="0"/>
        <item x="54"/>
        <item x="44"/>
        <item x="51"/>
        <item x="15"/>
        <item x="6"/>
        <item x="3"/>
        <item x="31"/>
        <item x="34"/>
        <item x="27"/>
        <item x="36"/>
        <item x="7"/>
        <item x="2"/>
        <item x="55"/>
        <item x="32"/>
        <item x="40"/>
        <item x="28"/>
        <item x="17"/>
        <item x="39"/>
        <item x="38"/>
        <item x="37"/>
        <item x="41"/>
        <item x="42"/>
        <item x="9"/>
        <item x="16"/>
        <item x="4"/>
        <item x="5"/>
        <item x="53"/>
        <item x="46"/>
        <item x="47"/>
        <item x="43"/>
        <item x="52"/>
        <item x="50"/>
        <item x="12"/>
        <item x="48"/>
        <item x="23"/>
        <item x="33"/>
        <item x="24"/>
        <item x="22"/>
        <item x="21"/>
        <item x="8"/>
        <item x="18"/>
        <item x="45"/>
        <item x="29"/>
        <item x="14"/>
        <item x="11"/>
        <item x="26"/>
        <item x="1"/>
        <item x="25"/>
        <item x="13"/>
        <item x="30"/>
        <item x="10"/>
        <item x="56"/>
        <item t="default"/>
      </items>
    </pivotField>
    <pivotField subtotalTop="0" showAll="0"/>
    <pivotField axis="axisRow" subtotalTop="0" showAll="0">
      <items count="194">
        <item x="27"/>
        <item x="189"/>
        <item x="0"/>
        <item x="1"/>
        <item x="2"/>
        <item x="3"/>
        <item x="4"/>
        <item x="6"/>
        <item m="1" x="191"/>
        <item x="8"/>
        <item m="1" x="190"/>
        <item x="5"/>
        <item x="7"/>
        <item x="9"/>
        <item x="10"/>
        <item x="11"/>
        <item x="12"/>
        <item x="13"/>
        <item x="14"/>
        <item x="15"/>
        <item x="16"/>
        <item x="17"/>
        <item x="18"/>
        <item x="19"/>
        <item x="20"/>
        <item x="21"/>
        <item x="22"/>
        <item x="23"/>
        <item x="24"/>
        <item x="25"/>
        <item x="26"/>
        <item x="28"/>
        <item x="29"/>
        <item x="30"/>
        <item x="31"/>
        <item x="32"/>
        <item x="33"/>
        <item x="34"/>
        <item x="35"/>
        <item x="36"/>
        <item x="37"/>
        <item x="38"/>
        <item x="39"/>
        <item m="1" x="192"/>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16"/>
        <item t="default"/>
      </items>
    </pivotField>
    <pivotField subtotalTop="0" showAll="0"/>
    <pivotField subtotalTop="0" showAll="0"/>
    <pivotField subtotalTop="0" showAll="0"/>
    <pivotField subtotalTop="0" showAll="0">
      <items count="6">
        <item h="1" x="4"/>
        <item h="1" x="0"/>
        <item x="1"/>
        <item x="3"/>
        <item h="1" x="2"/>
        <item t="default"/>
      </items>
    </pivotField>
    <pivotField subtotalTop="0" showAll="0"/>
    <pivotField subtotalTop="0" showAll="0"/>
    <pivotField subtotalTop="0" showAll="0"/>
    <pivotField subtotalTop="0" showAll="0"/>
    <pivotField subtotalTop="0" showAll="0"/>
    <pivotField subtotalTop="0" showAll="0"/>
    <pivotField dataField="1" showAll="0"/>
    <pivotField dataField="1" showAll="0"/>
    <pivotField subtotalTop="0" showAll="0"/>
    <pivotField axis="axisRow" subtotalTop="0" showAll="0">
      <items count="6">
        <item x="0"/>
        <item x="1"/>
        <item x="3"/>
        <item x="2"/>
        <item x="4"/>
        <item t="default"/>
      </items>
    </pivotField>
    <pivotField subtotalTop="0" showAll="0"/>
    <pivotField subtotalTop="0" showAll="0"/>
    <pivotField subtotalTop="0" showAll="0"/>
    <pivotField subtotalTop="0" showAll="0"/>
    <pivotField subtotalTop="0" showAll="0"/>
    <pivotField subtotalTop="0" showAll="0"/>
    <pivotField subtotalTop="0" showAll="0"/>
  </pivotFields>
  <rowFields count="3">
    <field x="7"/>
    <field x="9"/>
    <field x="23"/>
  </rowFields>
  <rowItems count="168">
    <i>
      <x v="4"/>
    </i>
    <i r="1">
      <x v="2"/>
    </i>
    <i r="2">
      <x v="1"/>
    </i>
    <i r="2">
      <x v="3"/>
    </i>
    <i t="default" r="1">
      <x v="2"/>
    </i>
    <i r="1">
      <x v="15"/>
    </i>
    <i r="2">
      <x v="1"/>
    </i>
    <i r="2">
      <x v="3"/>
    </i>
    <i t="default" r="1">
      <x v="15"/>
    </i>
    <i r="1">
      <x v="73"/>
    </i>
    <i r="2">
      <x v="1"/>
    </i>
    <i t="default" r="1">
      <x v="73"/>
    </i>
    <i r="1">
      <x v="103"/>
    </i>
    <i r="2">
      <x v="1"/>
    </i>
    <i t="default" r="1">
      <x v="103"/>
    </i>
    <i t="default">
      <x v="4"/>
    </i>
    <i>
      <x v="6"/>
    </i>
    <i r="1">
      <x v="172"/>
    </i>
    <i r="2">
      <x v="3"/>
    </i>
    <i t="default" r="1">
      <x v="172"/>
    </i>
    <i t="default">
      <x v="6"/>
    </i>
    <i>
      <x v="8"/>
    </i>
    <i r="1">
      <x v="35"/>
    </i>
    <i r="2">
      <x v="1"/>
    </i>
    <i r="2">
      <x v="3"/>
    </i>
    <i t="default" r="1">
      <x v="35"/>
    </i>
    <i t="default">
      <x v="8"/>
    </i>
    <i>
      <x v="9"/>
    </i>
    <i r="1">
      <x v="9"/>
    </i>
    <i r="2">
      <x v="1"/>
    </i>
    <i r="2">
      <x v="3"/>
    </i>
    <i t="default" r="1">
      <x v="9"/>
    </i>
    <i r="1">
      <x v="26"/>
    </i>
    <i r="2">
      <x v="1"/>
    </i>
    <i t="default" r="1">
      <x v="26"/>
    </i>
    <i r="1">
      <x v="34"/>
    </i>
    <i r="2">
      <x v="3"/>
    </i>
    <i t="default" r="1">
      <x v="34"/>
    </i>
    <i r="1">
      <x v="41"/>
    </i>
    <i r="2">
      <x v="1"/>
    </i>
    <i r="2">
      <x v="3"/>
    </i>
    <i t="default" r="1">
      <x v="41"/>
    </i>
    <i r="1">
      <x v="63"/>
    </i>
    <i r="2">
      <x v="3"/>
    </i>
    <i t="default" r="1">
      <x v="63"/>
    </i>
    <i r="1">
      <x v="72"/>
    </i>
    <i r="2">
      <x v="3"/>
    </i>
    <i t="default" r="1">
      <x v="72"/>
    </i>
    <i r="1">
      <x v="76"/>
    </i>
    <i r="2">
      <x v="3"/>
    </i>
    <i t="default" r="1">
      <x v="76"/>
    </i>
    <i t="default">
      <x v="9"/>
    </i>
    <i>
      <x v="10"/>
    </i>
    <i r="1">
      <x v="5"/>
    </i>
    <i r="2">
      <x v="1"/>
    </i>
    <i t="default" r="1">
      <x v="5"/>
    </i>
    <i r="1">
      <x v="45"/>
    </i>
    <i r="2">
      <x v="4"/>
    </i>
    <i t="default" r="1">
      <x v="45"/>
    </i>
    <i t="default">
      <x v="10"/>
    </i>
    <i>
      <x v="15"/>
    </i>
    <i r="1">
      <x v="23"/>
    </i>
    <i r="2">
      <x v="1"/>
    </i>
    <i t="default" r="1">
      <x v="23"/>
    </i>
    <i t="default">
      <x v="15"/>
    </i>
    <i>
      <x v="16"/>
    </i>
    <i r="1">
      <x v="4"/>
    </i>
    <i r="2">
      <x v="1"/>
    </i>
    <i r="2">
      <x v="3"/>
    </i>
    <i t="default" r="1">
      <x v="4"/>
    </i>
    <i r="1">
      <x v="14"/>
    </i>
    <i r="2">
      <x v="1"/>
    </i>
    <i t="default" r="1">
      <x v="14"/>
    </i>
    <i r="1">
      <x v="18"/>
    </i>
    <i r="2">
      <x v="1"/>
    </i>
    <i r="2">
      <x v="3"/>
    </i>
    <i t="default" r="1">
      <x v="18"/>
    </i>
    <i r="1">
      <x v="31"/>
    </i>
    <i r="2">
      <x v="4"/>
    </i>
    <i t="default" r="1">
      <x v="31"/>
    </i>
    <i r="1">
      <x v="44"/>
    </i>
    <i r="2">
      <x v="1"/>
    </i>
    <i t="default" r="1">
      <x v="44"/>
    </i>
    <i r="1">
      <x v="54"/>
    </i>
    <i r="2">
      <x v="1"/>
    </i>
    <i r="2">
      <x v="3"/>
    </i>
    <i t="default" r="1">
      <x v="54"/>
    </i>
    <i r="1">
      <x v="60"/>
    </i>
    <i r="2">
      <x v="1"/>
    </i>
    <i t="default" r="1">
      <x v="60"/>
    </i>
    <i r="1">
      <x v="69"/>
    </i>
    <i r="2">
      <x v="1"/>
    </i>
    <i r="2">
      <x v="3"/>
    </i>
    <i t="default" r="1">
      <x v="69"/>
    </i>
    <i r="1">
      <x v="101"/>
    </i>
    <i r="2">
      <x v="1"/>
    </i>
    <i t="default" r="1">
      <x v="101"/>
    </i>
    <i t="default">
      <x v="16"/>
    </i>
    <i>
      <x v="28"/>
    </i>
    <i r="1">
      <x v="35"/>
    </i>
    <i r="2">
      <x v="1"/>
    </i>
    <i r="2">
      <x v="3"/>
    </i>
    <i t="default" r="1">
      <x v="35"/>
    </i>
    <i t="default">
      <x v="28"/>
    </i>
    <i>
      <x v="29"/>
    </i>
    <i r="1">
      <x v="6"/>
    </i>
    <i r="2">
      <x v="1"/>
    </i>
    <i r="2">
      <x v="3"/>
    </i>
    <i t="default" r="1">
      <x v="6"/>
    </i>
    <i r="1">
      <x v="11"/>
    </i>
    <i r="2">
      <x v="3"/>
    </i>
    <i t="default" r="1">
      <x v="11"/>
    </i>
    <i r="1">
      <x v="21"/>
    </i>
    <i r="2">
      <x v="3"/>
    </i>
    <i t="default" r="1">
      <x v="21"/>
    </i>
    <i r="1">
      <x v="48"/>
    </i>
    <i r="2">
      <x v="1"/>
    </i>
    <i t="default" r="1">
      <x v="48"/>
    </i>
    <i r="1">
      <x v="57"/>
    </i>
    <i r="2">
      <x v="3"/>
    </i>
    <i t="default" r="1">
      <x v="57"/>
    </i>
    <i t="default">
      <x v="29"/>
    </i>
    <i>
      <x v="30"/>
    </i>
    <i r="1">
      <x v="22"/>
    </i>
    <i r="2">
      <x v="1"/>
    </i>
    <i t="default" r="1">
      <x v="22"/>
    </i>
    <i r="1">
      <x v="24"/>
    </i>
    <i r="2">
      <x v="3"/>
    </i>
    <i t="default" r="1">
      <x v="24"/>
    </i>
    <i t="default">
      <x v="30"/>
    </i>
    <i>
      <x v="34"/>
    </i>
    <i r="1">
      <x v="148"/>
    </i>
    <i r="2">
      <x v="3"/>
    </i>
    <i t="default" r="1">
      <x v="148"/>
    </i>
    <i r="1">
      <x v="151"/>
    </i>
    <i r="2">
      <x v="3"/>
    </i>
    <i t="default" r="1">
      <x v="151"/>
    </i>
    <i t="default">
      <x v="34"/>
    </i>
    <i>
      <x v="44"/>
    </i>
    <i r="1">
      <x v="39"/>
    </i>
    <i r="2">
      <x v="1"/>
    </i>
    <i r="2">
      <x v="3"/>
    </i>
    <i t="default" r="1">
      <x v="39"/>
    </i>
    <i r="1">
      <x v="80"/>
    </i>
    <i r="2">
      <x v="1"/>
    </i>
    <i t="default" r="1">
      <x v="80"/>
    </i>
    <i t="default">
      <x v="44"/>
    </i>
    <i>
      <x v="49"/>
    </i>
    <i r="1">
      <x v="35"/>
    </i>
    <i r="2">
      <x v="1"/>
    </i>
    <i r="2">
      <x v="3"/>
    </i>
    <i t="default" r="1">
      <x v="35"/>
    </i>
    <i t="default">
      <x v="49"/>
    </i>
    <i>
      <x v="51"/>
    </i>
    <i r="1">
      <x v="3"/>
    </i>
    <i r="2">
      <x v="1"/>
    </i>
    <i r="2">
      <x v="3"/>
    </i>
    <i t="default" r="1">
      <x v="3"/>
    </i>
    <i r="1">
      <x v="75"/>
    </i>
    <i r="2">
      <x v="1"/>
    </i>
    <i t="default" r="1">
      <x v="75"/>
    </i>
    <i t="default">
      <x v="51"/>
    </i>
    <i>
      <x v="53"/>
    </i>
    <i r="1">
      <x v="39"/>
    </i>
    <i r="2">
      <x v="1"/>
    </i>
    <i t="default" r="1">
      <x v="39"/>
    </i>
    <i t="default">
      <x v="53"/>
    </i>
    <i t="grand">
      <x/>
    </i>
  </rowItems>
  <colFields count="1">
    <field x="-2"/>
  </colFields>
  <colItems count="2">
    <i>
      <x/>
    </i>
    <i i="1">
      <x v="1"/>
    </i>
  </colItems>
  <dataFields count="2">
    <dataField name="Average of Likelihood Score (1-4)" fld="21" subtotal="average" baseField="23" baseItem="3"/>
    <dataField name="Average of Consequence Score (1-5)" fld="20" subtotal="average" baseField="9" baseItem="5"/>
  </dataFields>
  <formats count="128">
    <format dxfId="1739">
      <pivotArea dataOnly="0" labelOnly="1" outline="0" fieldPosition="0">
        <references count="1">
          <reference field="4294967294" count="1">
            <x v="0"/>
          </reference>
        </references>
      </pivotArea>
    </format>
    <format dxfId="1738">
      <pivotArea dataOnly="0" labelOnly="1" outline="0" fieldPosition="0">
        <references count="1">
          <reference field="4294967294" count="1">
            <x v="1"/>
          </reference>
        </references>
      </pivotArea>
    </format>
    <format dxfId="1737">
      <pivotArea collapsedLevelsAreSubtotals="1" fieldPosition="0">
        <references count="2">
          <reference field="9" count="1" selected="0">
            <x v="104"/>
          </reference>
          <reference field="23" count="1">
            <x v="4"/>
          </reference>
        </references>
      </pivotArea>
    </format>
    <format dxfId="1736">
      <pivotArea dataOnly="0" labelOnly="1" fieldPosition="0">
        <references count="2">
          <reference field="9" count="1" selected="0">
            <x v="104"/>
          </reference>
          <reference field="23" count="1">
            <x v="4"/>
          </reference>
        </references>
      </pivotArea>
    </format>
    <format dxfId="1735">
      <pivotArea collapsedLevelsAreSubtotals="1" fieldPosition="0">
        <references count="1">
          <reference field="9" count="1">
            <x v="104"/>
          </reference>
        </references>
      </pivotArea>
    </format>
    <format dxfId="1734">
      <pivotArea collapsedLevelsAreSubtotals="1" fieldPosition="0">
        <references count="2">
          <reference field="9" count="1" selected="0">
            <x v="104"/>
          </reference>
          <reference field="23" count="1">
            <x v="4"/>
          </reference>
        </references>
      </pivotArea>
    </format>
    <format dxfId="1733">
      <pivotArea collapsedLevelsAreSubtotals="1" fieldPosition="0">
        <references count="1">
          <reference field="9" count="1" defaultSubtotal="1">
            <x v="104"/>
          </reference>
        </references>
      </pivotArea>
    </format>
    <format dxfId="1732">
      <pivotArea dataOnly="0" labelOnly="1" fieldPosition="0">
        <references count="1">
          <reference field="9" count="1">
            <x v="104"/>
          </reference>
        </references>
      </pivotArea>
    </format>
    <format dxfId="1731">
      <pivotArea dataOnly="0" labelOnly="1" fieldPosition="0">
        <references count="1">
          <reference field="9" count="1" defaultSubtotal="1">
            <x v="104"/>
          </reference>
        </references>
      </pivotArea>
    </format>
    <format dxfId="1730">
      <pivotArea dataOnly="0" labelOnly="1" fieldPosition="0">
        <references count="2">
          <reference field="9" count="1" selected="0">
            <x v="104"/>
          </reference>
          <reference field="23" count="1">
            <x v="4"/>
          </reference>
        </references>
      </pivotArea>
    </format>
    <format dxfId="1729">
      <pivotArea collapsedLevelsAreSubtotals="1" fieldPosition="0">
        <references count="1">
          <reference field="9" count="1">
            <x v="105"/>
          </reference>
        </references>
      </pivotArea>
    </format>
    <format dxfId="1728">
      <pivotArea collapsedLevelsAreSubtotals="1" fieldPosition="0">
        <references count="2">
          <reference field="9" count="1" selected="0">
            <x v="105"/>
          </reference>
          <reference field="23" count="1">
            <x v="1"/>
          </reference>
        </references>
      </pivotArea>
    </format>
    <format dxfId="1727">
      <pivotArea collapsedLevelsAreSubtotals="1" fieldPosition="0">
        <references count="1">
          <reference field="9" count="1" defaultSubtotal="1">
            <x v="105"/>
          </reference>
        </references>
      </pivotArea>
    </format>
    <format dxfId="1726">
      <pivotArea dataOnly="0" labelOnly="1" fieldPosition="0">
        <references count="1">
          <reference field="9" count="1">
            <x v="105"/>
          </reference>
        </references>
      </pivotArea>
    </format>
    <format dxfId="1725">
      <pivotArea dataOnly="0" labelOnly="1" fieldPosition="0">
        <references count="1">
          <reference field="9" count="1" defaultSubtotal="1">
            <x v="105"/>
          </reference>
        </references>
      </pivotArea>
    </format>
    <format dxfId="1724">
      <pivotArea dataOnly="0" labelOnly="1" fieldPosition="0">
        <references count="2">
          <reference field="9" count="1" selected="0">
            <x v="105"/>
          </reference>
          <reference field="23" count="1">
            <x v="1"/>
          </reference>
        </references>
      </pivotArea>
    </format>
    <format dxfId="1723">
      <pivotArea collapsedLevelsAreSubtotals="1" fieldPosition="0">
        <references count="1">
          <reference field="9" count="1">
            <x v="114"/>
          </reference>
        </references>
      </pivotArea>
    </format>
    <format dxfId="1722">
      <pivotArea collapsedLevelsAreSubtotals="1" fieldPosition="0">
        <references count="2">
          <reference field="9" count="1" selected="0">
            <x v="114"/>
          </reference>
          <reference field="23" count="1">
            <x v="1"/>
          </reference>
        </references>
      </pivotArea>
    </format>
    <format dxfId="1721">
      <pivotArea collapsedLevelsAreSubtotals="1" fieldPosition="0">
        <references count="1">
          <reference field="9" count="1" defaultSubtotal="1">
            <x v="114"/>
          </reference>
        </references>
      </pivotArea>
    </format>
    <format dxfId="1720">
      <pivotArea dataOnly="0" labelOnly="1" fieldPosition="0">
        <references count="1">
          <reference field="9" count="1">
            <x v="114"/>
          </reference>
        </references>
      </pivotArea>
    </format>
    <format dxfId="1719">
      <pivotArea dataOnly="0" labelOnly="1" fieldPosition="0">
        <references count="1">
          <reference field="9" count="1" defaultSubtotal="1">
            <x v="114"/>
          </reference>
        </references>
      </pivotArea>
    </format>
    <format dxfId="1718">
      <pivotArea dataOnly="0" labelOnly="1" fieldPosition="0">
        <references count="2">
          <reference field="9" count="1" selected="0">
            <x v="114"/>
          </reference>
          <reference field="23" count="1">
            <x v="1"/>
          </reference>
        </references>
      </pivotArea>
    </format>
    <format dxfId="1717">
      <pivotArea dataOnly="0" labelOnly="1" fieldPosition="0">
        <references count="1">
          <reference field="9" count="1">
            <x v="106"/>
          </reference>
        </references>
      </pivotArea>
    </format>
    <format dxfId="1716">
      <pivotArea dataOnly="0" labelOnly="1" fieldPosition="0">
        <references count="1">
          <reference field="9" count="1" defaultSubtotal="1">
            <x v="106"/>
          </reference>
        </references>
      </pivotArea>
    </format>
    <format dxfId="1715">
      <pivotArea dataOnly="0" labelOnly="1" fieldPosition="0">
        <references count="2">
          <reference field="9" count="1" selected="0">
            <x v="106"/>
          </reference>
          <reference field="23" count="1">
            <x v="1"/>
          </reference>
        </references>
      </pivotArea>
    </format>
    <format dxfId="1714">
      <pivotArea dataOnly="0" labelOnly="1" fieldPosition="0">
        <references count="1">
          <reference field="9" count="1">
            <x v="110"/>
          </reference>
        </references>
      </pivotArea>
    </format>
    <format dxfId="1713">
      <pivotArea dataOnly="0" labelOnly="1" fieldPosition="0">
        <references count="1">
          <reference field="9" count="1" defaultSubtotal="1">
            <x v="110"/>
          </reference>
        </references>
      </pivotArea>
    </format>
    <format dxfId="1712">
      <pivotArea dataOnly="0" labelOnly="1" fieldPosition="0">
        <references count="2">
          <reference field="9" count="1" selected="0">
            <x v="110"/>
          </reference>
          <reference field="23" count="1">
            <x v="3"/>
          </reference>
        </references>
      </pivotArea>
    </format>
    <format dxfId="1711">
      <pivotArea dataOnly="0" labelOnly="1" fieldPosition="0">
        <references count="1">
          <reference field="9" count="1">
            <x v="112"/>
          </reference>
        </references>
      </pivotArea>
    </format>
    <format dxfId="1710">
      <pivotArea dataOnly="0" labelOnly="1" fieldPosition="0">
        <references count="1">
          <reference field="9" count="1" defaultSubtotal="1">
            <x v="112"/>
          </reference>
        </references>
      </pivotArea>
    </format>
    <format dxfId="1709">
      <pivotArea dataOnly="0" labelOnly="1" fieldPosition="0">
        <references count="2">
          <reference field="9" count="1" selected="0">
            <x v="112"/>
          </reference>
          <reference field="23" count="1">
            <x v="1"/>
          </reference>
        </references>
      </pivotArea>
    </format>
    <format dxfId="1708">
      <pivotArea dataOnly="0" labelOnly="1" fieldPosition="0">
        <references count="1">
          <reference field="9" count="1">
            <x v="52"/>
          </reference>
        </references>
      </pivotArea>
    </format>
    <format dxfId="1707">
      <pivotArea dataOnly="0" labelOnly="1" fieldPosition="0">
        <references count="1">
          <reference field="9" count="1" defaultSubtotal="1">
            <x v="52"/>
          </reference>
        </references>
      </pivotArea>
    </format>
    <format dxfId="1706">
      <pivotArea dataOnly="0" labelOnly="1" fieldPosition="0">
        <references count="2">
          <reference field="9" count="1" selected="0">
            <x v="52"/>
          </reference>
          <reference field="23" count="1">
            <x v="1"/>
          </reference>
        </references>
      </pivotArea>
    </format>
    <format dxfId="1705">
      <pivotArea collapsedLevelsAreSubtotals="1" fieldPosition="0">
        <references count="1">
          <reference field="9" count="1">
            <x v="30"/>
          </reference>
        </references>
      </pivotArea>
    </format>
    <format dxfId="1704">
      <pivotArea dataOnly="0" labelOnly="1" fieldPosition="0">
        <references count="1">
          <reference field="9" count="1">
            <x v="30"/>
          </reference>
        </references>
      </pivotArea>
    </format>
    <format dxfId="1703">
      <pivotArea collapsedLevelsAreSubtotals="1" fieldPosition="0">
        <references count="1">
          <reference field="9" count="1" defaultSubtotal="1">
            <x v="52"/>
          </reference>
        </references>
      </pivotArea>
    </format>
    <format dxfId="1702">
      <pivotArea dataOnly="0" labelOnly="1" fieldPosition="0">
        <references count="1">
          <reference field="9" count="1" defaultSubtotal="1">
            <x v="52"/>
          </reference>
        </references>
      </pivotArea>
    </format>
    <format dxfId="1701">
      <pivotArea collapsedLevelsAreSubtotals="1" fieldPosition="0">
        <references count="2">
          <reference field="9" count="1" selected="0">
            <x v="105"/>
          </reference>
          <reference field="23" count="1">
            <x v="1"/>
          </reference>
        </references>
      </pivotArea>
    </format>
    <format dxfId="1700">
      <pivotArea dataOnly="0" labelOnly="1" fieldPosition="0">
        <references count="2">
          <reference field="9" count="1" selected="0">
            <x v="105"/>
          </reference>
          <reference field="23" count="1">
            <x v="1"/>
          </reference>
        </references>
      </pivotArea>
    </format>
    <format dxfId="1699">
      <pivotArea collapsedLevelsAreSubtotals="1" fieldPosition="0">
        <references count="1">
          <reference field="9" count="1">
            <x v="110"/>
          </reference>
        </references>
      </pivotArea>
    </format>
    <format dxfId="1698">
      <pivotArea dataOnly="0" labelOnly="1" fieldPosition="0">
        <references count="1">
          <reference field="9" count="1">
            <x v="110"/>
          </reference>
        </references>
      </pivotArea>
    </format>
    <format dxfId="1697">
      <pivotArea collapsedLevelsAreSubtotals="1" fieldPosition="0">
        <references count="1">
          <reference field="9" count="1">
            <x v="118"/>
          </reference>
        </references>
      </pivotArea>
    </format>
    <format dxfId="1696">
      <pivotArea dataOnly="0" labelOnly="1" fieldPosition="0">
        <references count="1">
          <reference field="9" count="1">
            <x v="118"/>
          </reference>
        </references>
      </pivotArea>
    </format>
    <format dxfId="1695">
      <pivotArea collapsedLevelsAreSubtotals="1" fieldPosition="0">
        <references count="1">
          <reference field="9" count="1">
            <x v="124"/>
          </reference>
        </references>
      </pivotArea>
    </format>
    <format dxfId="1694">
      <pivotArea dataOnly="0" labelOnly="1" fieldPosition="0">
        <references count="1">
          <reference field="9" count="1">
            <x v="124"/>
          </reference>
        </references>
      </pivotArea>
    </format>
    <format dxfId="1693">
      <pivotArea collapsedLevelsAreSubtotals="1" fieldPosition="0">
        <references count="1">
          <reference field="9" count="1" defaultSubtotal="1">
            <x v="127"/>
          </reference>
        </references>
      </pivotArea>
    </format>
    <format dxfId="1692">
      <pivotArea dataOnly="0" labelOnly="1" fieldPosition="0">
        <references count="1">
          <reference field="9" count="1" defaultSubtotal="1">
            <x v="127"/>
          </reference>
        </references>
      </pivotArea>
    </format>
    <format dxfId="1691">
      <pivotArea collapsedLevelsAreSubtotals="1" fieldPosition="0">
        <references count="1">
          <reference field="7" count="1">
            <x v="3"/>
          </reference>
        </references>
      </pivotArea>
    </format>
    <format dxfId="1690">
      <pivotArea dataOnly="0" labelOnly="1" fieldPosition="0">
        <references count="1">
          <reference field="7" count="1">
            <x v="3"/>
          </reference>
        </references>
      </pivotArea>
    </format>
    <format dxfId="1689">
      <pivotArea collapsedLevelsAreSubtotals="1" fieldPosition="0">
        <references count="1">
          <reference field="7" count="1" defaultSubtotal="1">
            <x v="3"/>
          </reference>
        </references>
      </pivotArea>
    </format>
    <format dxfId="1688">
      <pivotArea dataOnly="0" labelOnly="1" fieldPosition="0">
        <references count="1">
          <reference field="7" count="1" defaultSubtotal="1">
            <x v="3"/>
          </reference>
        </references>
      </pivotArea>
    </format>
    <format dxfId="1687">
      <pivotArea collapsedLevelsAreSubtotals="1" fieldPosition="0">
        <references count="2">
          <reference field="7" count="1" selected="0">
            <x v="9"/>
          </reference>
          <reference field="9" count="1">
            <x v="115"/>
          </reference>
        </references>
      </pivotArea>
    </format>
    <format dxfId="1686">
      <pivotArea dataOnly="0" labelOnly="1" fieldPosition="0">
        <references count="2">
          <reference field="7" count="1" selected="0">
            <x v="9"/>
          </reference>
          <reference field="9" count="1">
            <x v="115"/>
          </reference>
        </references>
      </pivotArea>
    </format>
    <format dxfId="1685">
      <pivotArea collapsedLevelsAreSubtotals="1" fieldPosition="0">
        <references count="2">
          <reference field="7" count="1" selected="0">
            <x v="9"/>
          </reference>
          <reference field="9" count="1" defaultSubtotal="1">
            <x v="116"/>
          </reference>
        </references>
      </pivotArea>
    </format>
    <format dxfId="1684">
      <pivotArea dataOnly="0" labelOnly="1" fieldPosition="0">
        <references count="2">
          <reference field="7" count="1" selected="0">
            <x v="9"/>
          </reference>
          <reference field="9" count="1" defaultSubtotal="1">
            <x v="116"/>
          </reference>
        </references>
      </pivotArea>
    </format>
    <format dxfId="1683">
      <pivotArea collapsedLevelsAreSubtotals="1" fieldPosition="0">
        <references count="1">
          <reference field="7" count="1" defaultSubtotal="1">
            <x v="3"/>
          </reference>
        </references>
      </pivotArea>
    </format>
    <format dxfId="1682">
      <pivotArea dataOnly="0" labelOnly="1" fieldPosition="0">
        <references count="1">
          <reference field="7" count="1" defaultSubtotal="1">
            <x v="3"/>
          </reference>
        </references>
      </pivotArea>
    </format>
    <format dxfId="1681">
      <pivotArea collapsedLevelsAreSubtotals="1" fieldPosition="0">
        <references count="1">
          <reference field="7" count="1">
            <x v="9"/>
          </reference>
        </references>
      </pivotArea>
    </format>
    <format dxfId="1680">
      <pivotArea dataOnly="0" labelOnly="1" fieldPosition="0">
        <references count="1">
          <reference field="7" count="1">
            <x v="9"/>
          </reference>
        </references>
      </pivotArea>
    </format>
    <format dxfId="1679">
      <pivotArea collapsedLevelsAreSubtotals="1" fieldPosition="0">
        <references count="2">
          <reference field="7" count="1" selected="0">
            <x v="9"/>
          </reference>
          <reference field="9" count="1">
            <x v="115"/>
          </reference>
        </references>
      </pivotArea>
    </format>
    <format dxfId="1678">
      <pivotArea dataOnly="0" labelOnly="1" fieldPosition="0">
        <references count="2">
          <reference field="7" count="1" selected="0">
            <x v="9"/>
          </reference>
          <reference field="9" count="1">
            <x v="115"/>
          </reference>
        </references>
      </pivotArea>
    </format>
    <format dxfId="1677">
      <pivotArea collapsedLevelsAreSubtotals="1" fieldPosition="0">
        <references count="3">
          <reference field="7" count="1" selected="0">
            <x v="9"/>
          </reference>
          <reference field="9" count="1" selected="0">
            <x v="115"/>
          </reference>
          <reference field="23" count="1">
            <x v="1"/>
          </reference>
        </references>
      </pivotArea>
    </format>
    <format dxfId="1676">
      <pivotArea dataOnly="0" labelOnly="1" fieldPosition="0">
        <references count="3">
          <reference field="7" count="1" selected="0">
            <x v="9"/>
          </reference>
          <reference field="9" count="1" selected="0">
            <x v="115"/>
          </reference>
          <reference field="23" count="1">
            <x v="1"/>
          </reference>
        </references>
      </pivotArea>
    </format>
    <format dxfId="1675">
      <pivotArea collapsedLevelsAreSubtotals="1" fieldPosition="0">
        <references count="2">
          <reference field="7" count="1" selected="0">
            <x v="9"/>
          </reference>
          <reference field="9" count="1" defaultSubtotal="1">
            <x v="116"/>
          </reference>
        </references>
      </pivotArea>
    </format>
    <format dxfId="1674">
      <pivotArea dataOnly="0" labelOnly="1" fieldPosition="0">
        <references count="2">
          <reference field="7" count="1" selected="0">
            <x v="9"/>
          </reference>
          <reference field="9" count="1" defaultSubtotal="1">
            <x v="116"/>
          </reference>
        </references>
      </pivotArea>
    </format>
    <format dxfId="1673">
      <pivotArea collapsedLevelsAreSubtotals="1" fieldPosition="0">
        <references count="2">
          <reference field="7" count="1" selected="0">
            <x v="9"/>
          </reference>
          <reference field="9" count="1">
            <x v="117"/>
          </reference>
        </references>
      </pivotArea>
    </format>
    <format dxfId="1672">
      <pivotArea dataOnly="0" labelOnly="1" fieldPosition="0">
        <references count="2">
          <reference field="7" count="1" selected="0">
            <x v="9"/>
          </reference>
          <reference field="9" count="1">
            <x v="117"/>
          </reference>
        </references>
      </pivotArea>
    </format>
    <format dxfId="1671">
      <pivotArea outline="0" collapsedLevelsAreSubtotals="1" fieldPosition="0"/>
    </format>
    <format dxfId="1670">
      <pivotArea dataOnly="0" labelOnly="1" fieldPosition="0">
        <references count="1">
          <reference field="7" count="12">
            <x v="3"/>
            <x v="9"/>
            <x v="11"/>
            <x v="12"/>
            <x v="13"/>
            <x v="14"/>
            <x v="21"/>
            <x v="39"/>
            <x v="42"/>
            <x v="50"/>
            <x v="52"/>
            <x v="54"/>
          </reference>
        </references>
      </pivotArea>
    </format>
    <format dxfId="1669">
      <pivotArea dataOnly="0" labelOnly="1" fieldPosition="0">
        <references count="1">
          <reference field="7" count="12" defaultSubtotal="1">
            <x v="3"/>
            <x v="9"/>
            <x v="11"/>
            <x v="12"/>
            <x v="13"/>
            <x v="14"/>
            <x v="21"/>
            <x v="39"/>
            <x v="42"/>
            <x v="50"/>
            <x v="52"/>
            <x v="54"/>
          </reference>
        </references>
      </pivotArea>
    </format>
    <format dxfId="1668">
      <pivotArea dataOnly="0" labelOnly="1" grandRow="1" outline="0" fieldPosition="0"/>
    </format>
    <format dxfId="1667">
      <pivotArea dataOnly="0" labelOnly="1" fieldPosition="0">
        <references count="2">
          <reference field="7" count="1" selected="0">
            <x v="3"/>
          </reference>
          <reference field="9" count="1">
            <x v="104"/>
          </reference>
        </references>
      </pivotArea>
    </format>
    <format dxfId="1666">
      <pivotArea dataOnly="0" labelOnly="1" fieldPosition="0">
        <references count="2">
          <reference field="7" count="1" selected="0">
            <x v="3"/>
          </reference>
          <reference field="9" count="1" defaultSubtotal="1">
            <x v="104"/>
          </reference>
        </references>
      </pivotArea>
    </format>
    <format dxfId="1665">
      <pivotArea dataOnly="0" labelOnly="1" fieldPosition="0">
        <references count="2">
          <reference field="7" count="1" selected="0">
            <x v="9"/>
          </reference>
          <reference field="9" count="5">
            <x v="30"/>
            <x v="115"/>
            <x v="116"/>
            <x v="117"/>
            <x v="118"/>
          </reference>
        </references>
      </pivotArea>
    </format>
    <format dxfId="1664">
      <pivotArea dataOnly="0" labelOnly="1" fieldPosition="0">
        <references count="2">
          <reference field="7" count="1" selected="0">
            <x v="9"/>
          </reference>
          <reference field="9" count="5" defaultSubtotal="1">
            <x v="30"/>
            <x v="115"/>
            <x v="116"/>
            <x v="117"/>
            <x v="118"/>
          </reference>
        </references>
      </pivotArea>
    </format>
    <format dxfId="1663">
      <pivotArea dataOnly="0" labelOnly="1" fieldPosition="0">
        <references count="2">
          <reference field="7" count="1" selected="0">
            <x v="11"/>
          </reference>
          <reference field="9" count="1">
            <x v="124"/>
          </reference>
        </references>
      </pivotArea>
    </format>
    <format dxfId="1662">
      <pivotArea dataOnly="0" labelOnly="1" fieldPosition="0">
        <references count="2">
          <reference field="7" count="1" selected="0">
            <x v="11"/>
          </reference>
          <reference field="9" count="1" defaultSubtotal="1">
            <x v="124"/>
          </reference>
        </references>
      </pivotArea>
    </format>
    <format dxfId="1661">
      <pivotArea dataOnly="0" labelOnly="1" fieldPosition="0">
        <references count="2">
          <reference field="7" count="1" selected="0">
            <x v="12"/>
          </reference>
          <reference field="9" count="1">
            <x v="127"/>
          </reference>
        </references>
      </pivotArea>
    </format>
    <format dxfId="1660">
      <pivotArea dataOnly="0" labelOnly="1" fieldPosition="0">
        <references count="2">
          <reference field="7" count="1" selected="0">
            <x v="12"/>
          </reference>
          <reference field="9" count="1" defaultSubtotal="1">
            <x v="127"/>
          </reference>
        </references>
      </pivotArea>
    </format>
    <format dxfId="1659">
      <pivotArea dataOnly="0" labelOnly="1" fieldPosition="0">
        <references count="2">
          <reference field="7" count="1" selected="0">
            <x v="13"/>
          </reference>
          <reference field="9" count="1">
            <x v="119"/>
          </reference>
        </references>
      </pivotArea>
    </format>
    <format dxfId="1658">
      <pivotArea dataOnly="0" labelOnly="1" fieldPosition="0">
        <references count="2">
          <reference field="7" count="1" selected="0">
            <x v="13"/>
          </reference>
          <reference field="9" count="1" defaultSubtotal="1">
            <x v="119"/>
          </reference>
        </references>
      </pivotArea>
    </format>
    <format dxfId="1657">
      <pivotArea dataOnly="0" labelOnly="1" fieldPosition="0">
        <references count="2">
          <reference field="7" count="1" selected="0">
            <x v="14"/>
          </reference>
          <reference field="9" count="1">
            <x v="129"/>
          </reference>
        </references>
      </pivotArea>
    </format>
    <format dxfId="1656">
      <pivotArea dataOnly="0" labelOnly="1" fieldPosition="0">
        <references count="2">
          <reference field="7" count="1" selected="0">
            <x v="14"/>
          </reference>
          <reference field="9" count="1" defaultSubtotal="1">
            <x v="129"/>
          </reference>
        </references>
      </pivotArea>
    </format>
    <format dxfId="1655">
      <pivotArea dataOnly="0" labelOnly="1" fieldPosition="0">
        <references count="2">
          <reference field="7" count="1" selected="0">
            <x v="21"/>
          </reference>
          <reference field="9" count="3">
            <x v="104"/>
            <x v="105"/>
            <x v="106"/>
          </reference>
        </references>
      </pivotArea>
    </format>
    <format dxfId="1654">
      <pivotArea dataOnly="0" labelOnly="1" fieldPosition="0">
        <references count="2">
          <reference field="7" count="1" selected="0">
            <x v="21"/>
          </reference>
          <reference field="9" count="3" defaultSubtotal="1">
            <x v="104"/>
            <x v="105"/>
            <x v="106"/>
          </reference>
        </references>
      </pivotArea>
    </format>
    <format dxfId="1653">
      <pivotArea dataOnly="0" labelOnly="1" fieldPosition="0">
        <references count="2">
          <reference field="7" count="1" selected="0">
            <x v="39"/>
          </reference>
          <reference field="9" count="1">
            <x v="112"/>
          </reference>
        </references>
      </pivotArea>
    </format>
    <format dxfId="1652">
      <pivotArea dataOnly="0" labelOnly="1" fieldPosition="0">
        <references count="2">
          <reference field="7" count="1" selected="0">
            <x v="39"/>
          </reference>
          <reference field="9" count="1" defaultSubtotal="1">
            <x v="112"/>
          </reference>
        </references>
      </pivotArea>
    </format>
    <format dxfId="1651">
      <pivotArea dataOnly="0" labelOnly="1" fieldPosition="0">
        <references count="2">
          <reference field="7" count="1" selected="0">
            <x v="42"/>
          </reference>
          <reference field="9" count="1">
            <x v="110"/>
          </reference>
        </references>
      </pivotArea>
    </format>
    <format dxfId="1650">
      <pivotArea dataOnly="0" labelOnly="1" fieldPosition="0">
        <references count="2">
          <reference field="7" count="1" selected="0">
            <x v="42"/>
          </reference>
          <reference field="9" count="1" defaultSubtotal="1">
            <x v="110"/>
          </reference>
        </references>
      </pivotArea>
    </format>
    <format dxfId="1649">
      <pivotArea dataOnly="0" labelOnly="1" fieldPosition="0">
        <references count="2">
          <reference field="7" count="1" selected="0">
            <x v="50"/>
          </reference>
          <reference field="9" count="1">
            <x v="114"/>
          </reference>
        </references>
      </pivotArea>
    </format>
    <format dxfId="1648">
      <pivotArea dataOnly="0" labelOnly="1" fieldPosition="0">
        <references count="2">
          <reference field="7" count="1" selected="0">
            <x v="50"/>
          </reference>
          <reference field="9" count="1" defaultSubtotal="1">
            <x v="114"/>
          </reference>
        </references>
      </pivotArea>
    </format>
    <format dxfId="1647">
      <pivotArea dataOnly="0" labelOnly="1" fieldPosition="0">
        <references count="2">
          <reference field="7" count="1" selected="0">
            <x v="52"/>
          </reference>
          <reference field="9" count="1">
            <x v="52"/>
          </reference>
        </references>
      </pivotArea>
    </format>
    <format dxfId="1646">
      <pivotArea dataOnly="0" labelOnly="1" fieldPosition="0">
        <references count="2">
          <reference field="7" count="1" selected="0">
            <x v="52"/>
          </reference>
          <reference field="9" count="1" defaultSubtotal="1">
            <x v="52"/>
          </reference>
        </references>
      </pivotArea>
    </format>
    <format dxfId="1645">
      <pivotArea dataOnly="0" labelOnly="1" fieldPosition="0">
        <references count="2">
          <reference field="7" count="1" selected="0">
            <x v="54"/>
          </reference>
          <reference field="9" count="1">
            <x v="121"/>
          </reference>
        </references>
      </pivotArea>
    </format>
    <format dxfId="1644">
      <pivotArea dataOnly="0" labelOnly="1" fieldPosition="0">
        <references count="2">
          <reference field="7" count="1" selected="0">
            <x v="54"/>
          </reference>
          <reference field="9" count="1" defaultSubtotal="1">
            <x v="121"/>
          </reference>
        </references>
      </pivotArea>
    </format>
    <format dxfId="1643">
      <pivotArea dataOnly="0" labelOnly="1" fieldPosition="0">
        <references count="3">
          <reference field="7" count="1" selected="0">
            <x v="3"/>
          </reference>
          <reference field="9" count="1" selected="0">
            <x v="104"/>
          </reference>
          <reference field="23" count="1">
            <x v="4"/>
          </reference>
        </references>
      </pivotArea>
    </format>
    <format dxfId="1642">
      <pivotArea dataOnly="0" labelOnly="1" fieldPosition="0">
        <references count="3">
          <reference field="7" count="1" selected="0">
            <x v="9"/>
          </reference>
          <reference field="9" count="1" selected="0">
            <x v="30"/>
          </reference>
          <reference field="23" count="1">
            <x v="1"/>
          </reference>
        </references>
      </pivotArea>
    </format>
    <format dxfId="1641">
      <pivotArea dataOnly="0" labelOnly="1" fieldPosition="0">
        <references count="3">
          <reference field="7" count="1" selected="0">
            <x v="9"/>
          </reference>
          <reference field="9" count="1" selected="0">
            <x v="115"/>
          </reference>
          <reference field="23" count="1">
            <x v="1"/>
          </reference>
        </references>
      </pivotArea>
    </format>
    <format dxfId="1640">
      <pivotArea dataOnly="0" labelOnly="1" fieldPosition="0">
        <references count="3">
          <reference field="7" count="1" selected="0">
            <x v="9"/>
          </reference>
          <reference field="9" count="1" selected="0">
            <x v="116"/>
          </reference>
          <reference field="23" count="1">
            <x v="1"/>
          </reference>
        </references>
      </pivotArea>
    </format>
    <format dxfId="1639">
      <pivotArea dataOnly="0" labelOnly="1" fieldPosition="0">
        <references count="3">
          <reference field="7" count="1" selected="0">
            <x v="9"/>
          </reference>
          <reference field="9" count="1" selected="0">
            <x v="117"/>
          </reference>
          <reference field="23" count="1">
            <x v="1"/>
          </reference>
        </references>
      </pivotArea>
    </format>
    <format dxfId="1638">
      <pivotArea dataOnly="0" labelOnly="1" fieldPosition="0">
        <references count="3">
          <reference field="7" count="1" selected="0">
            <x v="9"/>
          </reference>
          <reference field="9" count="1" selected="0">
            <x v="118"/>
          </reference>
          <reference field="23" count="1">
            <x v="1"/>
          </reference>
        </references>
      </pivotArea>
    </format>
    <format dxfId="1637">
      <pivotArea dataOnly="0" labelOnly="1" fieldPosition="0">
        <references count="3">
          <reference field="7" count="1" selected="0">
            <x v="11"/>
          </reference>
          <reference field="9" count="1" selected="0">
            <x v="124"/>
          </reference>
          <reference field="23" count="1">
            <x v="1"/>
          </reference>
        </references>
      </pivotArea>
    </format>
    <format dxfId="1636">
      <pivotArea dataOnly="0" labelOnly="1" fieldPosition="0">
        <references count="3">
          <reference field="7" count="1" selected="0">
            <x v="12"/>
          </reference>
          <reference field="9" count="1" selected="0">
            <x v="127"/>
          </reference>
          <reference field="23" count="1">
            <x v="1"/>
          </reference>
        </references>
      </pivotArea>
    </format>
    <format dxfId="1635">
      <pivotArea dataOnly="0" labelOnly="1" fieldPosition="0">
        <references count="3">
          <reference field="7" count="1" selected="0">
            <x v="13"/>
          </reference>
          <reference field="9" count="1" selected="0">
            <x v="119"/>
          </reference>
          <reference field="23" count="1">
            <x v="4"/>
          </reference>
        </references>
      </pivotArea>
    </format>
    <format dxfId="1634">
      <pivotArea dataOnly="0" labelOnly="1" fieldPosition="0">
        <references count="3">
          <reference field="7" count="1" selected="0">
            <x v="14"/>
          </reference>
          <reference field="9" count="1" selected="0">
            <x v="129"/>
          </reference>
          <reference field="23" count="1">
            <x v="4"/>
          </reference>
        </references>
      </pivotArea>
    </format>
    <format dxfId="1633">
      <pivotArea dataOnly="0" labelOnly="1" fieldPosition="0">
        <references count="3">
          <reference field="7" count="1" selected="0">
            <x v="21"/>
          </reference>
          <reference field="9" count="1" selected="0">
            <x v="104"/>
          </reference>
          <reference field="23" count="1">
            <x v="4"/>
          </reference>
        </references>
      </pivotArea>
    </format>
    <format dxfId="1632">
      <pivotArea dataOnly="0" labelOnly="1" fieldPosition="0">
        <references count="3">
          <reference field="7" count="1" selected="0">
            <x v="21"/>
          </reference>
          <reference field="9" count="1" selected="0">
            <x v="105"/>
          </reference>
          <reference field="23" count="1">
            <x v="1"/>
          </reference>
        </references>
      </pivotArea>
    </format>
    <format dxfId="1631">
      <pivotArea dataOnly="0" labelOnly="1" fieldPosition="0">
        <references count="3">
          <reference field="7" count="1" selected="0">
            <x v="21"/>
          </reference>
          <reference field="9" count="1" selected="0">
            <x v="106"/>
          </reference>
          <reference field="23" count="1">
            <x v="1"/>
          </reference>
        </references>
      </pivotArea>
    </format>
    <format dxfId="1630">
      <pivotArea dataOnly="0" labelOnly="1" fieldPosition="0">
        <references count="3">
          <reference field="7" count="1" selected="0">
            <x v="39"/>
          </reference>
          <reference field="9" count="1" selected="0">
            <x v="112"/>
          </reference>
          <reference field="23" count="1">
            <x v="1"/>
          </reference>
        </references>
      </pivotArea>
    </format>
    <format dxfId="1629">
      <pivotArea dataOnly="0" labelOnly="1" fieldPosition="0">
        <references count="3">
          <reference field="7" count="1" selected="0">
            <x v="42"/>
          </reference>
          <reference field="9" count="1" selected="0">
            <x v="110"/>
          </reference>
          <reference field="23" count="1">
            <x v="3"/>
          </reference>
        </references>
      </pivotArea>
    </format>
    <format dxfId="1628">
      <pivotArea dataOnly="0" labelOnly="1" fieldPosition="0">
        <references count="3">
          <reference field="7" count="1" selected="0">
            <x v="50"/>
          </reference>
          <reference field="9" count="1" selected="0">
            <x v="114"/>
          </reference>
          <reference field="23" count="1">
            <x v="1"/>
          </reference>
        </references>
      </pivotArea>
    </format>
    <format dxfId="1627">
      <pivotArea dataOnly="0" labelOnly="1" fieldPosition="0">
        <references count="3">
          <reference field="7" count="1" selected="0">
            <x v="52"/>
          </reference>
          <reference field="9" count="1" selected="0">
            <x v="52"/>
          </reference>
          <reference field="23" count="1">
            <x v="1"/>
          </reference>
        </references>
      </pivotArea>
    </format>
    <format dxfId="1626">
      <pivotArea dataOnly="0" labelOnly="1" fieldPosition="0">
        <references count="3">
          <reference field="7" count="1" selected="0">
            <x v="54"/>
          </reference>
          <reference field="9" count="1" selected="0">
            <x v="121"/>
          </reference>
          <reference field="23" count="1">
            <x v="1"/>
          </reference>
        </references>
      </pivotArea>
    </format>
    <format dxfId="1625">
      <pivotArea collapsedLevelsAreSubtotals="1" fieldPosition="0">
        <references count="2">
          <reference field="7" count="1" selected="0">
            <x v="4"/>
          </reference>
          <reference field="9" count="1">
            <x v="15"/>
          </reference>
        </references>
      </pivotArea>
    </format>
    <format dxfId="1624">
      <pivotArea dataOnly="0" labelOnly="1" fieldPosition="0">
        <references count="2">
          <reference field="7" count="1" selected="0">
            <x v="4"/>
          </reference>
          <reference field="9" count="1">
            <x v="15"/>
          </reference>
        </references>
      </pivotArea>
    </format>
    <format dxfId="1623">
      <pivotArea collapsedLevelsAreSubtotals="1" fieldPosition="0">
        <references count="3">
          <reference field="7" count="1" selected="0">
            <x v="9"/>
          </reference>
          <reference field="9" count="1" selected="0">
            <x v="72"/>
          </reference>
          <reference field="23" count="1">
            <x v="3"/>
          </reference>
        </references>
      </pivotArea>
    </format>
    <format dxfId="1622">
      <pivotArea dataOnly="0" labelOnly="1" fieldPosition="0">
        <references count="3">
          <reference field="7" count="1" selected="0">
            <x v="9"/>
          </reference>
          <reference field="9" count="1" selected="0">
            <x v="72"/>
          </reference>
          <reference field="23" count="1">
            <x v="3"/>
          </reference>
        </references>
      </pivotArea>
    </format>
    <format dxfId="1621">
      <pivotArea collapsedLevelsAreSubtotals="1" fieldPosition="0">
        <references count="1">
          <reference field="7" count="1" defaultSubtotal="1">
            <x v="9"/>
          </reference>
        </references>
      </pivotArea>
    </format>
    <format dxfId="1620">
      <pivotArea dataOnly="0" labelOnly="1" fieldPosition="0">
        <references count="1">
          <reference field="7" count="1" defaultSubtotal="1">
            <x v="9"/>
          </reference>
        </references>
      </pivotArea>
    </format>
    <format dxfId="1619">
      <pivotArea collapsedLevelsAreSubtotals="1" fieldPosition="0">
        <references count="3">
          <reference field="7" count="1" selected="0">
            <x v="15"/>
          </reference>
          <reference field="9" count="1" selected="0">
            <x v="23"/>
          </reference>
          <reference field="23" count="1">
            <x v="1"/>
          </reference>
        </references>
      </pivotArea>
    </format>
    <format dxfId="1618">
      <pivotArea dataOnly="0" labelOnly="1" fieldPosition="0">
        <references count="3">
          <reference field="7" count="1" selected="0">
            <x v="15"/>
          </reference>
          <reference field="9" count="1" selected="0">
            <x v="23"/>
          </reference>
          <reference field="23" count="1">
            <x v="1"/>
          </reference>
        </references>
      </pivotArea>
    </format>
    <format dxfId="1617">
      <pivotArea collapsedLevelsAreSubtotals="1" fieldPosition="0">
        <references count="3">
          <reference field="7" count="1" selected="0">
            <x v="9"/>
          </reference>
          <reference field="9" count="1" selected="0">
            <x v="72"/>
          </reference>
          <reference field="23" count="1">
            <x v="3"/>
          </reference>
        </references>
      </pivotArea>
    </format>
    <format dxfId="1616">
      <pivotArea dataOnly="0" labelOnly="1" fieldPosition="0">
        <references count="3">
          <reference field="7" count="1" selected="0">
            <x v="9"/>
          </reference>
          <reference field="9" count="1" selected="0">
            <x v="72"/>
          </reference>
          <reference field="23" count="1">
            <x v="3"/>
          </reference>
        </references>
      </pivotArea>
    </format>
    <format dxfId="1615">
      <pivotArea collapsedLevelsAreSubtotals="1" fieldPosition="0">
        <references count="1">
          <reference field="7" count="1" defaultSubtotal="1">
            <x v="9"/>
          </reference>
        </references>
      </pivotArea>
    </format>
    <format dxfId="1614">
      <pivotArea dataOnly="0" labelOnly="1" fieldPosition="0">
        <references count="1">
          <reference field="7" count="1" defaultSubtotal="1">
            <x v="9"/>
          </reference>
        </references>
      </pivotArea>
    </format>
    <format dxfId="1613">
      <pivotArea collapsedLevelsAreSubtotals="1" fieldPosition="0">
        <references count="3">
          <reference field="7" count="1" selected="0">
            <x v="15"/>
          </reference>
          <reference field="9" count="1" selected="0">
            <x v="23"/>
          </reference>
          <reference field="23" count="1">
            <x v="1"/>
          </reference>
        </references>
      </pivotArea>
    </format>
    <format dxfId="1612">
      <pivotArea dataOnly="0" labelOnly="1" fieldPosition="0">
        <references count="3">
          <reference field="7" count="1" selected="0">
            <x v="15"/>
          </reference>
          <reference field="9" count="1" selected="0">
            <x v="23"/>
          </reference>
          <reference field="23" count="1">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I622" firstHeaderRow="0" firstDataRow="1" firstDataCol="1"/>
  <pivotFields count="31">
    <pivotField subtotalTop="0" showAll="0">
      <items count="4">
        <item h="1" x="1"/>
        <item x="0"/>
        <item h="1" x="2"/>
        <item t="default"/>
      </items>
    </pivotField>
    <pivotField subtotalTop="0" showAll="0"/>
    <pivotField subtotalTop="0" showAll="0"/>
    <pivotField subtotalTop="0" showAll="0"/>
    <pivotField subtotalTop="0" showAll="0"/>
    <pivotField subtotalTop="0" showAll="0"/>
    <pivotField subtotalTop="0" showAll="0"/>
    <pivotField axis="axisRow" subtotalTop="0" showAll="0">
      <items count="58">
        <item x="49"/>
        <item x="35"/>
        <item x="20"/>
        <item x="19"/>
        <item x="0"/>
        <item x="54"/>
        <item x="44"/>
        <item x="51"/>
        <item x="15"/>
        <item x="6"/>
        <item x="3"/>
        <item x="31"/>
        <item x="34"/>
        <item x="27"/>
        <item x="36"/>
        <item x="7"/>
        <item x="2"/>
        <item x="32"/>
        <item x="40"/>
        <item x="17"/>
        <item x="39"/>
        <item x="38"/>
        <item x="37"/>
        <item x="41"/>
        <item x="42"/>
        <item x="9"/>
        <item x="16"/>
        <item x="4"/>
        <item x="5"/>
        <item x="53"/>
        <item x="46"/>
        <item x="47"/>
        <item x="43"/>
        <item x="52"/>
        <item x="50"/>
        <item x="12"/>
        <item x="48"/>
        <item x="23"/>
        <item x="33"/>
        <item x="24"/>
        <item x="22"/>
        <item x="21"/>
        <item x="8"/>
        <item x="18"/>
        <item x="45"/>
        <item x="29"/>
        <item x="14"/>
        <item x="11"/>
        <item x="26"/>
        <item x="1"/>
        <item x="25"/>
        <item x="13"/>
        <item x="30"/>
        <item x="10"/>
        <item x="56"/>
        <item x="28"/>
        <item x="55"/>
        <item t="default"/>
      </items>
    </pivotField>
    <pivotField subtotalTop="0" showAll="0"/>
    <pivotField axis="axisRow" subtotalTop="0" showAll="0">
      <items count="194">
        <item x="27"/>
        <item x="189"/>
        <item x="0"/>
        <item x="1"/>
        <item x="2"/>
        <item x="3"/>
        <item x="4"/>
        <item x="6"/>
        <item m="1" x="191"/>
        <item x="8"/>
        <item m="1" x="190"/>
        <item x="5"/>
        <item x="7"/>
        <item x="9"/>
        <item x="10"/>
        <item x="11"/>
        <item x="12"/>
        <item x="13"/>
        <item x="14"/>
        <item x="15"/>
        <item x="16"/>
        <item x="17"/>
        <item x="18"/>
        <item x="19"/>
        <item x="20"/>
        <item x="21"/>
        <item x="22"/>
        <item x="23"/>
        <item x="24"/>
        <item x="25"/>
        <item x="26"/>
        <item x="28"/>
        <item x="29"/>
        <item x="30"/>
        <item x="31"/>
        <item x="32"/>
        <item x="33"/>
        <item x="34"/>
        <item x="35"/>
        <item x="36"/>
        <item x="37"/>
        <item x="38"/>
        <item x="39"/>
        <item m="1" x="192"/>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16"/>
        <item t="default"/>
      </items>
    </pivotField>
    <pivotField subtotalTop="0" showAll="0"/>
    <pivotField subtotalTop="0" showAll="0"/>
    <pivotField subtotalTop="0" showAll="0"/>
    <pivotField axis="axisRow" dataField="1" subtotalTop="0" showAll="0">
      <items count="6">
        <item x="2"/>
        <item x="0"/>
        <item x="1"/>
        <item x="3"/>
        <item x="4"/>
        <item t="default"/>
      </items>
    </pivotField>
    <pivotField subtotalTop="0" showAll="0"/>
    <pivotField dataField="1" subtotalTop="0" showAll="0"/>
    <pivotField subtotalTop="0" showAll="0"/>
    <pivotField subtotalTop="0" showAll="0"/>
    <pivotField subtotalTop="0" showAll="0"/>
    <pivotField subtotalTop="0" showAll="0"/>
    <pivotField showAll="0"/>
    <pivotField showAll="0"/>
    <pivotField subtotalTop="0" showAll="0"/>
    <pivotField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subtotalTop="0" showAll="0"/>
  </pivotFields>
  <rowFields count="3">
    <field x="7"/>
    <field x="9"/>
    <field x="13"/>
  </rowFields>
  <rowItems count="619">
    <i>
      <x/>
    </i>
    <i r="1">
      <x v="165"/>
    </i>
    <i r="2">
      <x v="1"/>
    </i>
    <i t="default" r="1">
      <x v="165"/>
    </i>
    <i t="default">
      <x/>
    </i>
    <i>
      <x v="4"/>
    </i>
    <i r="1">
      <x v="2"/>
    </i>
    <i r="2">
      <x v="1"/>
    </i>
    <i r="2">
      <x v="2"/>
    </i>
    <i r="2">
      <x v="4"/>
    </i>
    <i t="default" r="1">
      <x v="2"/>
    </i>
    <i r="1">
      <x v="15"/>
    </i>
    <i r="2">
      <x v="1"/>
    </i>
    <i r="2">
      <x v="2"/>
    </i>
    <i r="2">
      <x v="4"/>
    </i>
    <i t="default" r="1">
      <x v="15"/>
    </i>
    <i r="1">
      <x v="25"/>
    </i>
    <i r="2">
      <x v="1"/>
    </i>
    <i t="default" r="1">
      <x v="25"/>
    </i>
    <i r="1">
      <x v="50"/>
    </i>
    <i r="2">
      <x v="4"/>
    </i>
    <i t="default" r="1">
      <x v="50"/>
    </i>
    <i r="1">
      <x v="73"/>
    </i>
    <i r="2">
      <x v="1"/>
    </i>
    <i r="2">
      <x v="2"/>
    </i>
    <i t="default" r="1">
      <x v="73"/>
    </i>
    <i r="1">
      <x v="86"/>
    </i>
    <i r="2">
      <x v="1"/>
    </i>
    <i t="default" r="1">
      <x v="86"/>
    </i>
    <i r="1">
      <x v="91"/>
    </i>
    <i r="2">
      <x v="1"/>
    </i>
    <i t="default" r="1">
      <x v="91"/>
    </i>
    <i r="1">
      <x v="98"/>
    </i>
    <i r="2">
      <x v="1"/>
    </i>
    <i r="2">
      <x v="4"/>
    </i>
    <i t="default" r="1">
      <x v="98"/>
    </i>
    <i r="1">
      <x v="100"/>
    </i>
    <i r="2">
      <x v="1"/>
    </i>
    <i t="default" r="1">
      <x v="100"/>
    </i>
    <i r="1">
      <x v="102"/>
    </i>
    <i r="2">
      <x v="1"/>
    </i>
    <i t="default" r="1">
      <x v="102"/>
    </i>
    <i r="1">
      <x v="103"/>
    </i>
    <i r="2">
      <x v="2"/>
    </i>
    <i t="default" r="1">
      <x v="103"/>
    </i>
    <i t="default">
      <x v="4"/>
    </i>
    <i>
      <x v="5"/>
    </i>
    <i r="1">
      <x v="184"/>
    </i>
    <i r="2">
      <x v="1"/>
    </i>
    <i t="default" r="1">
      <x v="184"/>
    </i>
    <i t="default">
      <x v="5"/>
    </i>
    <i>
      <x v="6"/>
    </i>
    <i r="1">
      <x v="152"/>
    </i>
    <i r="2">
      <x v="1"/>
    </i>
    <i t="default" r="1">
      <x v="152"/>
    </i>
    <i r="1">
      <x v="153"/>
    </i>
    <i r="2">
      <x v="1"/>
    </i>
    <i t="default" r="1">
      <x v="153"/>
    </i>
    <i r="1">
      <x v="172"/>
    </i>
    <i r="2">
      <x v="2"/>
    </i>
    <i t="default" r="1">
      <x v="172"/>
    </i>
    <i t="default">
      <x v="6"/>
    </i>
    <i>
      <x v="7"/>
    </i>
    <i r="1">
      <x v="170"/>
    </i>
    <i r="2">
      <x v="1"/>
    </i>
    <i t="default" r="1">
      <x v="170"/>
    </i>
    <i r="1">
      <x v="189"/>
    </i>
    <i r="2">
      <x v="1"/>
    </i>
    <i t="default" r="1">
      <x v="189"/>
    </i>
    <i r="1">
      <x v="190"/>
    </i>
    <i r="2">
      <x v="1"/>
    </i>
    <i t="default" r="1">
      <x v="190"/>
    </i>
    <i t="default">
      <x v="7"/>
    </i>
    <i>
      <x v="8"/>
    </i>
    <i r="1">
      <x v="35"/>
    </i>
    <i r="2">
      <x v="2"/>
    </i>
    <i t="default" r="1">
      <x v="35"/>
    </i>
    <i r="1">
      <x v="89"/>
    </i>
    <i r="2">
      <x v="1"/>
    </i>
    <i t="default" r="1">
      <x v="89"/>
    </i>
    <i t="default">
      <x v="8"/>
    </i>
    <i>
      <x v="9"/>
    </i>
    <i r="1">
      <x v="9"/>
    </i>
    <i r="2">
      <x v="1"/>
    </i>
    <i r="2">
      <x v="2"/>
    </i>
    <i r="2">
      <x v="4"/>
    </i>
    <i t="default" r="1">
      <x v="9"/>
    </i>
    <i r="1">
      <x v="26"/>
    </i>
    <i r="2">
      <x v="2"/>
    </i>
    <i t="default" r="1">
      <x v="26"/>
    </i>
    <i r="1">
      <x v="34"/>
    </i>
    <i r="2">
      <x v="2"/>
    </i>
    <i r="2">
      <x v="4"/>
    </i>
    <i t="default" r="1">
      <x v="34"/>
    </i>
    <i r="1">
      <x v="41"/>
    </i>
    <i r="2">
      <x v="1"/>
    </i>
    <i r="2">
      <x v="2"/>
    </i>
    <i r="2">
      <x v="4"/>
    </i>
    <i t="default" r="1">
      <x v="41"/>
    </i>
    <i r="1">
      <x v="63"/>
    </i>
    <i r="2">
      <x v="2"/>
    </i>
    <i t="default" r="1">
      <x v="63"/>
    </i>
    <i r="1">
      <x v="72"/>
    </i>
    <i r="2">
      <x v="1"/>
    </i>
    <i r="2">
      <x v="2"/>
    </i>
    <i t="default" r="1">
      <x v="72"/>
    </i>
    <i r="1">
      <x v="76"/>
    </i>
    <i r="2">
      <x v="1"/>
    </i>
    <i r="2">
      <x v="2"/>
    </i>
    <i t="default" r="1">
      <x v="76"/>
    </i>
    <i t="default">
      <x v="9"/>
    </i>
    <i>
      <x v="10"/>
    </i>
    <i r="1">
      <x v="5"/>
    </i>
    <i r="2">
      <x v="1"/>
    </i>
    <i r="2">
      <x v="2"/>
    </i>
    <i r="2">
      <x v="4"/>
    </i>
    <i t="default" r="1">
      <x v="5"/>
    </i>
    <i r="1">
      <x v="19"/>
    </i>
    <i r="2">
      <x v="1"/>
    </i>
    <i t="default" r="1">
      <x v="19"/>
    </i>
    <i r="1">
      <x v="27"/>
    </i>
    <i r="2">
      <x v="1"/>
    </i>
    <i t="default" r="1">
      <x v="27"/>
    </i>
    <i r="1">
      <x v="42"/>
    </i>
    <i r="2">
      <x v="1"/>
    </i>
    <i t="default" r="1">
      <x v="42"/>
    </i>
    <i r="1">
      <x v="45"/>
    </i>
    <i r="2">
      <x v="3"/>
    </i>
    <i t="default" r="1">
      <x v="45"/>
    </i>
    <i r="1">
      <x v="58"/>
    </i>
    <i r="2">
      <x v="1"/>
    </i>
    <i t="default" r="1">
      <x v="58"/>
    </i>
    <i r="1">
      <x v="61"/>
    </i>
    <i r="2">
      <x v="1"/>
    </i>
    <i t="default" r="1">
      <x v="61"/>
    </i>
    <i r="1">
      <x v="71"/>
    </i>
    <i r="2">
      <x v="1"/>
    </i>
    <i t="default" r="1">
      <x v="71"/>
    </i>
    <i r="1">
      <x v="87"/>
    </i>
    <i r="2">
      <x v="1"/>
    </i>
    <i r="2">
      <x v="4"/>
    </i>
    <i t="default" r="1">
      <x v="87"/>
    </i>
    <i r="1">
      <x v="94"/>
    </i>
    <i r="2">
      <x v="1"/>
    </i>
    <i t="default" r="1">
      <x v="94"/>
    </i>
    <i t="default">
      <x v="10"/>
    </i>
    <i>
      <x v="15"/>
    </i>
    <i r="1">
      <x v="13"/>
    </i>
    <i r="2">
      <x v="1"/>
    </i>
    <i t="default" r="1">
      <x v="13"/>
    </i>
    <i r="1">
      <x v="17"/>
    </i>
    <i r="2">
      <x v="1"/>
    </i>
    <i t="default" r="1">
      <x v="17"/>
    </i>
    <i r="1">
      <x v="23"/>
    </i>
    <i r="2">
      <x v="1"/>
    </i>
    <i r="2">
      <x v="2"/>
    </i>
    <i t="default" r="1">
      <x v="23"/>
    </i>
    <i r="1">
      <x v="29"/>
    </i>
    <i r="2">
      <x v="1"/>
    </i>
    <i r="2">
      <x v="4"/>
    </i>
    <i t="default" r="1">
      <x v="29"/>
    </i>
    <i r="1">
      <x v="30"/>
    </i>
    <i r="2">
      <x v="1"/>
    </i>
    <i t="default" r="1">
      <x v="30"/>
    </i>
    <i r="1">
      <x v="37"/>
    </i>
    <i r="2">
      <x v="1"/>
    </i>
    <i t="default" r="1">
      <x v="37"/>
    </i>
    <i r="1">
      <x v="38"/>
    </i>
    <i r="2">
      <x v="1"/>
    </i>
    <i t="default" r="1">
      <x v="38"/>
    </i>
    <i r="1">
      <x v="46"/>
    </i>
    <i r="2">
      <x v="1"/>
    </i>
    <i t="default" r="1">
      <x v="46"/>
    </i>
    <i r="1">
      <x v="53"/>
    </i>
    <i r="2">
      <x v="1"/>
    </i>
    <i t="default" r="1">
      <x v="53"/>
    </i>
    <i r="1">
      <x v="55"/>
    </i>
    <i r="2">
      <x v="1"/>
    </i>
    <i t="default" r="1">
      <x v="55"/>
    </i>
    <i r="1">
      <x v="56"/>
    </i>
    <i r="2">
      <x v="1"/>
    </i>
    <i t="default" r="1">
      <x v="56"/>
    </i>
    <i r="1">
      <x v="64"/>
    </i>
    <i r="2">
      <x v="1"/>
    </i>
    <i t="default" r="1">
      <x v="64"/>
    </i>
    <i r="1">
      <x v="66"/>
    </i>
    <i r="2">
      <x v="1"/>
    </i>
    <i t="default" r="1">
      <x v="66"/>
    </i>
    <i r="1">
      <x v="67"/>
    </i>
    <i r="2">
      <x v="1"/>
    </i>
    <i t="default" r="1">
      <x v="67"/>
    </i>
    <i r="1">
      <x v="68"/>
    </i>
    <i r="2">
      <x v="1"/>
    </i>
    <i t="default" r="1">
      <x v="68"/>
    </i>
    <i r="1">
      <x v="70"/>
    </i>
    <i r="2">
      <x v="1"/>
    </i>
    <i r="2">
      <x v="4"/>
    </i>
    <i t="default" r="1">
      <x v="70"/>
    </i>
    <i r="1">
      <x v="78"/>
    </i>
    <i r="2">
      <x v="1"/>
    </i>
    <i t="default" r="1">
      <x v="78"/>
    </i>
    <i r="1">
      <x v="79"/>
    </i>
    <i r="2">
      <x v="1"/>
    </i>
    <i t="default" r="1">
      <x v="79"/>
    </i>
    <i r="1">
      <x v="81"/>
    </i>
    <i r="2">
      <x v="1"/>
    </i>
    <i t="default" r="1">
      <x v="81"/>
    </i>
    <i r="1">
      <x v="82"/>
    </i>
    <i r="2">
      <x v="1"/>
    </i>
    <i t="default" r="1">
      <x v="82"/>
    </i>
    <i r="1">
      <x v="85"/>
    </i>
    <i r="2">
      <x v="1"/>
    </i>
    <i t="default" r="1">
      <x v="85"/>
    </i>
    <i r="1">
      <x v="93"/>
    </i>
    <i r="2">
      <x v="1"/>
    </i>
    <i t="default" r="1">
      <x v="93"/>
    </i>
    <i r="1">
      <x v="96"/>
    </i>
    <i r="2">
      <x v="1"/>
    </i>
    <i t="default" r="1">
      <x v="96"/>
    </i>
    <i t="default">
      <x v="15"/>
    </i>
    <i>
      <x v="16"/>
    </i>
    <i r="1">
      <x v="4"/>
    </i>
    <i r="2">
      <x v="1"/>
    </i>
    <i r="2">
      <x v="2"/>
    </i>
    <i t="default" r="1">
      <x v="4"/>
    </i>
    <i r="1">
      <x v="14"/>
    </i>
    <i r="2">
      <x v="2"/>
    </i>
    <i r="2">
      <x v="4"/>
    </i>
    <i t="default" r="1">
      <x v="14"/>
    </i>
    <i r="1">
      <x v="18"/>
    </i>
    <i r="2">
      <x v="1"/>
    </i>
    <i r="2">
      <x v="2"/>
    </i>
    <i t="default" r="1">
      <x v="18"/>
    </i>
    <i r="1">
      <x v="31"/>
    </i>
    <i r="2">
      <x v="1"/>
    </i>
    <i r="2">
      <x v="2"/>
    </i>
    <i t="default" r="1">
      <x v="31"/>
    </i>
    <i r="1">
      <x v="33"/>
    </i>
    <i r="2">
      <x v="1"/>
    </i>
    <i t="default" r="1">
      <x v="33"/>
    </i>
    <i r="1">
      <x v="44"/>
    </i>
    <i r="2">
      <x v="1"/>
    </i>
    <i r="2">
      <x v="2"/>
    </i>
    <i r="2">
      <x v="4"/>
    </i>
    <i t="default" r="1">
      <x v="44"/>
    </i>
    <i r="1">
      <x v="54"/>
    </i>
    <i r="2">
      <x v="2"/>
    </i>
    <i t="default" r="1">
      <x v="54"/>
    </i>
    <i r="1">
      <x v="60"/>
    </i>
    <i r="2">
      <x v="2"/>
    </i>
    <i t="default" r="1">
      <x v="60"/>
    </i>
    <i r="1">
      <x v="65"/>
    </i>
    <i r="2">
      <x v="1"/>
    </i>
    <i t="default" r="1">
      <x v="65"/>
    </i>
    <i r="1">
      <x v="69"/>
    </i>
    <i r="2">
      <x v="2"/>
    </i>
    <i r="2">
      <x v="4"/>
    </i>
    <i t="default" r="1">
      <x v="69"/>
    </i>
    <i r="1">
      <x v="74"/>
    </i>
    <i r="2">
      <x v="1"/>
    </i>
    <i r="2">
      <x v="4"/>
    </i>
    <i t="default" r="1">
      <x v="74"/>
    </i>
    <i r="1">
      <x v="101"/>
    </i>
    <i r="2">
      <x v="1"/>
    </i>
    <i r="2">
      <x v="2"/>
    </i>
    <i t="default" r="1">
      <x v="101"/>
    </i>
    <i t="default">
      <x v="16"/>
    </i>
    <i>
      <x v="18"/>
    </i>
    <i r="1">
      <x v="140"/>
    </i>
    <i r="2">
      <x v="1"/>
    </i>
    <i t="default" r="1">
      <x v="140"/>
    </i>
    <i r="1">
      <x v="141"/>
    </i>
    <i r="2">
      <x v="1"/>
    </i>
    <i t="default" r="1">
      <x v="141"/>
    </i>
    <i r="1">
      <x v="158"/>
    </i>
    <i r="2">
      <x v="1"/>
    </i>
    <i t="default" r="1">
      <x v="158"/>
    </i>
    <i r="1">
      <x v="175"/>
    </i>
    <i r="2">
      <x v="1"/>
    </i>
    <i t="default" r="1">
      <x v="175"/>
    </i>
    <i t="default">
      <x v="18"/>
    </i>
    <i>
      <x v="20"/>
    </i>
    <i r="1">
      <x v="138"/>
    </i>
    <i r="2">
      <x v="1"/>
    </i>
    <i t="default" r="1">
      <x v="138"/>
    </i>
    <i r="1">
      <x v="139"/>
    </i>
    <i r="2">
      <x v="1"/>
    </i>
    <i t="default" r="1">
      <x v="139"/>
    </i>
    <i t="default">
      <x v="20"/>
    </i>
    <i>
      <x v="21"/>
    </i>
    <i r="1">
      <x v="134"/>
    </i>
    <i r="2">
      <x v="1"/>
    </i>
    <i t="default" r="1">
      <x v="134"/>
    </i>
    <i r="1">
      <x v="135"/>
    </i>
    <i r="2">
      <x v="1"/>
    </i>
    <i t="default" r="1">
      <x v="135"/>
    </i>
    <i r="1">
      <x v="136"/>
    </i>
    <i r="2">
      <x v="1"/>
    </i>
    <i t="default" r="1">
      <x v="136"/>
    </i>
    <i r="1">
      <x v="137"/>
    </i>
    <i r="2">
      <x v="1"/>
    </i>
    <i t="default" r="1">
      <x v="137"/>
    </i>
    <i r="1">
      <x v="177"/>
    </i>
    <i r="2">
      <x v="1"/>
    </i>
    <i t="default" r="1">
      <x v="177"/>
    </i>
    <i r="1">
      <x v="178"/>
    </i>
    <i r="2">
      <x v="1"/>
    </i>
    <i t="default" r="1">
      <x v="178"/>
    </i>
    <i r="1">
      <x v="179"/>
    </i>
    <i r="2">
      <x v="1"/>
    </i>
    <i t="default" r="1">
      <x v="179"/>
    </i>
    <i r="1">
      <x v="180"/>
    </i>
    <i r="2">
      <x v="1"/>
    </i>
    <i t="default" r="1">
      <x v="180"/>
    </i>
    <i r="1">
      <x v="181"/>
    </i>
    <i r="2">
      <x v="1"/>
    </i>
    <i t="default" r="1">
      <x v="181"/>
    </i>
    <i t="default">
      <x v="21"/>
    </i>
    <i>
      <x v="22"/>
    </i>
    <i r="1">
      <x v="131"/>
    </i>
    <i r="2">
      <x v="1"/>
    </i>
    <i t="default" r="1">
      <x v="131"/>
    </i>
    <i r="1">
      <x v="132"/>
    </i>
    <i r="2">
      <x v="1"/>
    </i>
    <i t="default" r="1">
      <x v="132"/>
    </i>
    <i r="1">
      <x v="133"/>
    </i>
    <i r="2">
      <x v="1"/>
    </i>
    <i t="default" r="1">
      <x v="133"/>
    </i>
    <i r="1">
      <x v="176"/>
    </i>
    <i r="2">
      <x v="1"/>
    </i>
    <i t="default" r="1">
      <x v="176"/>
    </i>
    <i t="default">
      <x v="22"/>
    </i>
    <i>
      <x v="23"/>
    </i>
    <i r="1">
      <x v="142"/>
    </i>
    <i r="2">
      <x v="1"/>
    </i>
    <i t="default" r="1">
      <x v="142"/>
    </i>
    <i r="1">
      <x v="143"/>
    </i>
    <i r="2">
      <x v="1"/>
    </i>
    <i t="default" r="1">
      <x v="143"/>
    </i>
    <i r="1">
      <x v="174"/>
    </i>
    <i r="2">
      <x v="1"/>
    </i>
    <i t="default" r="1">
      <x v="174"/>
    </i>
    <i r="1">
      <x v="182"/>
    </i>
    <i r="2">
      <x v="1"/>
    </i>
    <i t="default" r="1">
      <x v="182"/>
    </i>
    <i t="default">
      <x v="23"/>
    </i>
    <i>
      <x v="24"/>
    </i>
    <i r="1">
      <x v="144"/>
    </i>
    <i r="2">
      <x v="1"/>
    </i>
    <i t="default" r="1">
      <x v="144"/>
    </i>
    <i r="1">
      <x v="145"/>
    </i>
    <i r="2">
      <x v="1"/>
    </i>
    <i t="default" r="1">
      <x v="145"/>
    </i>
    <i r="1">
      <x v="168"/>
    </i>
    <i r="2">
      <x v="1"/>
    </i>
    <i t="default" r="1">
      <x v="168"/>
    </i>
    <i t="default">
      <x v="24"/>
    </i>
    <i>
      <x v="25"/>
    </i>
    <i r="1">
      <x v="28"/>
    </i>
    <i r="2">
      <x v="1"/>
    </i>
    <i r="2">
      <x v="4"/>
    </i>
    <i t="default" r="1">
      <x v="28"/>
    </i>
    <i r="1">
      <x v="49"/>
    </i>
    <i r="2">
      <x v="1"/>
    </i>
    <i r="2">
      <x v="4"/>
    </i>
    <i t="default" r="1">
      <x v="49"/>
    </i>
    <i r="1">
      <x v="84"/>
    </i>
    <i r="2">
      <x v="4"/>
    </i>
    <i t="default" r="1">
      <x v="84"/>
    </i>
    <i r="1">
      <x v="92"/>
    </i>
    <i r="2">
      <x v="1"/>
    </i>
    <i t="default" r="1">
      <x v="92"/>
    </i>
    <i r="1">
      <x v="99"/>
    </i>
    <i r="2">
      <x v="1"/>
    </i>
    <i t="default" r="1">
      <x v="99"/>
    </i>
    <i t="default">
      <x v="25"/>
    </i>
    <i>
      <x v="26"/>
    </i>
    <i r="1">
      <x v="35"/>
    </i>
    <i r="2">
      <x v="1"/>
    </i>
    <i r="2">
      <x v="2"/>
    </i>
    <i t="default" r="1">
      <x v="35"/>
    </i>
    <i t="default">
      <x v="26"/>
    </i>
    <i>
      <x v="27"/>
    </i>
    <i r="1">
      <x v="6"/>
    </i>
    <i r="2">
      <x v="1"/>
    </i>
    <i r="2">
      <x v="2"/>
    </i>
    <i r="2">
      <x v="4"/>
    </i>
    <i t="default" r="1">
      <x v="6"/>
    </i>
    <i r="1">
      <x v="11"/>
    </i>
    <i r="2">
      <x v="2"/>
    </i>
    <i t="default" r="1">
      <x v="11"/>
    </i>
    <i r="1">
      <x v="21"/>
    </i>
    <i r="2">
      <x v="2"/>
    </i>
    <i t="default" r="1">
      <x v="21"/>
    </i>
    <i r="1">
      <x v="48"/>
    </i>
    <i r="2">
      <x v="2"/>
    </i>
    <i t="default" r="1">
      <x v="48"/>
    </i>
    <i r="1">
      <x v="57"/>
    </i>
    <i r="2">
      <x v="2"/>
    </i>
    <i t="default" r="1">
      <x v="57"/>
    </i>
    <i t="default">
      <x v="27"/>
    </i>
    <i>
      <x v="28"/>
    </i>
    <i r="1">
      <x v="7"/>
    </i>
    <i r="2">
      <x v="1"/>
    </i>
    <i r="2">
      <x v="4"/>
    </i>
    <i t="default" r="1">
      <x v="7"/>
    </i>
    <i r="1">
      <x v="12"/>
    </i>
    <i r="2">
      <x v="1"/>
    </i>
    <i t="default" r="1">
      <x v="12"/>
    </i>
    <i r="1">
      <x v="16"/>
    </i>
    <i r="2">
      <x v="1"/>
    </i>
    <i r="2">
      <x v="4"/>
    </i>
    <i t="default" r="1">
      <x v="16"/>
    </i>
    <i r="1">
      <x v="22"/>
    </i>
    <i r="2">
      <x v="1"/>
    </i>
    <i r="2">
      <x v="2"/>
    </i>
    <i t="default" r="1">
      <x v="22"/>
    </i>
    <i r="1">
      <x v="24"/>
    </i>
    <i r="2">
      <x v="1"/>
    </i>
    <i r="2">
      <x v="2"/>
    </i>
    <i t="default" r="1">
      <x v="24"/>
    </i>
    <i r="1">
      <x v="51"/>
    </i>
    <i r="2">
      <x v="1"/>
    </i>
    <i t="default" r="1">
      <x v="51"/>
    </i>
    <i r="1">
      <x v="59"/>
    </i>
    <i r="2">
      <x v="1"/>
    </i>
    <i t="default" r="1">
      <x v="59"/>
    </i>
    <i r="1">
      <x v="62"/>
    </i>
    <i r="2">
      <x v="1"/>
    </i>
    <i t="default" r="1">
      <x v="62"/>
    </i>
    <i r="1">
      <x v="63"/>
    </i>
    <i r="2">
      <x v="1"/>
    </i>
    <i t="default" r="1">
      <x v="63"/>
    </i>
    <i r="1">
      <x v="95"/>
    </i>
    <i r="2">
      <x v="1"/>
    </i>
    <i t="default" r="1">
      <x v="95"/>
    </i>
    <i t="default">
      <x v="28"/>
    </i>
    <i>
      <x v="29"/>
    </i>
    <i r="1">
      <x v="173"/>
    </i>
    <i r="2">
      <x v="1"/>
    </i>
    <i t="default" r="1">
      <x v="173"/>
    </i>
    <i t="default">
      <x v="29"/>
    </i>
    <i>
      <x v="30"/>
    </i>
    <i r="1">
      <x v="156"/>
    </i>
    <i r="2">
      <x v="1"/>
    </i>
    <i t="default" r="1">
      <x v="156"/>
    </i>
    <i r="1">
      <x v="157"/>
    </i>
    <i r="2">
      <x v="1"/>
    </i>
    <i t="default" r="1">
      <x v="157"/>
    </i>
    <i r="1">
      <x v="167"/>
    </i>
    <i r="2">
      <x v="1"/>
    </i>
    <i t="default" r="1">
      <x v="167"/>
    </i>
    <i t="default">
      <x v="30"/>
    </i>
    <i>
      <x v="31"/>
    </i>
    <i r="1">
      <x v="159"/>
    </i>
    <i r="2">
      <x v="1"/>
    </i>
    <i t="default" r="1">
      <x v="159"/>
    </i>
    <i r="1">
      <x v="160"/>
    </i>
    <i r="2">
      <x v="1"/>
    </i>
    <i t="default" r="1">
      <x v="160"/>
    </i>
    <i r="1">
      <x v="161"/>
    </i>
    <i r="2">
      <x v="1"/>
    </i>
    <i t="default" r="1">
      <x v="161"/>
    </i>
    <i r="1">
      <x v="162"/>
    </i>
    <i r="2">
      <x v="1"/>
    </i>
    <i t="default" r="1">
      <x v="162"/>
    </i>
    <i r="1">
      <x v="163"/>
    </i>
    <i r="2">
      <x v="1"/>
    </i>
    <i t="default" r="1">
      <x v="163"/>
    </i>
    <i t="default">
      <x v="31"/>
    </i>
    <i>
      <x v="32"/>
    </i>
    <i r="1">
      <x v="146"/>
    </i>
    <i r="2">
      <x v="1"/>
    </i>
    <i t="default" r="1">
      <x v="146"/>
    </i>
    <i r="1">
      <x v="147"/>
    </i>
    <i r="2">
      <x v="1"/>
    </i>
    <i t="default" r="1">
      <x v="147"/>
    </i>
    <i r="1">
      <x v="148"/>
    </i>
    <i r="2">
      <x v="2"/>
    </i>
    <i t="default" r="1">
      <x v="148"/>
    </i>
    <i r="1">
      <x v="149"/>
    </i>
    <i r="2">
      <x v="1"/>
    </i>
    <i t="default" r="1">
      <x v="149"/>
    </i>
    <i r="1">
      <x v="150"/>
    </i>
    <i r="2">
      <x v="1"/>
    </i>
    <i t="default" r="1">
      <x v="150"/>
    </i>
    <i r="1">
      <x v="151"/>
    </i>
    <i r="2">
      <x v="2"/>
    </i>
    <i t="default" r="1">
      <x v="151"/>
    </i>
    <i r="1">
      <x v="169"/>
    </i>
    <i r="2">
      <x v="1"/>
    </i>
    <i t="default" r="1">
      <x v="169"/>
    </i>
    <i r="1">
      <x v="183"/>
    </i>
    <i r="2">
      <x v="1"/>
    </i>
    <i t="default" r="1">
      <x v="183"/>
    </i>
    <i r="1">
      <x v="185"/>
    </i>
    <i r="2">
      <x v="1"/>
    </i>
    <i t="default" r="1">
      <x v="185"/>
    </i>
    <i r="1">
      <x v="186"/>
    </i>
    <i r="2">
      <x v="1"/>
    </i>
    <i t="default" r="1">
      <x v="186"/>
    </i>
    <i t="default">
      <x v="32"/>
    </i>
    <i>
      <x v="33"/>
    </i>
    <i r="1">
      <x v="171"/>
    </i>
    <i r="2">
      <x v="1"/>
    </i>
    <i t="default" r="1">
      <x v="171"/>
    </i>
    <i t="default">
      <x v="33"/>
    </i>
    <i>
      <x v="34"/>
    </i>
    <i r="1">
      <x v="166"/>
    </i>
    <i r="2">
      <x v="1"/>
    </i>
    <i t="default" r="1">
      <x v="166"/>
    </i>
    <i t="default">
      <x v="34"/>
    </i>
    <i>
      <x v="35"/>
    </i>
    <i r="1">
      <x v="36"/>
    </i>
    <i r="2">
      <x v="1"/>
    </i>
    <i t="default" r="1">
      <x v="36"/>
    </i>
    <i r="1">
      <x v="90"/>
    </i>
    <i r="2">
      <x v="1"/>
    </i>
    <i t="default" r="1">
      <x v="90"/>
    </i>
    <i t="default">
      <x v="35"/>
    </i>
    <i>
      <x v="36"/>
    </i>
    <i r="1">
      <x v="164"/>
    </i>
    <i r="2">
      <x v="1"/>
    </i>
    <i t="default" r="1">
      <x v="164"/>
    </i>
    <i t="default">
      <x v="36"/>
    </i>
    <i>
      <x v="42"/>
    </i>
    <i r="1">
      <x v="20"/>
    </i>
    <i r="2">
      <x v="1"/>
    </i>
    <i t="default" r="1">
      <x v="20"/>
    </i>
    <i r="1">
      <x v="39"/>
    </i>
    <i r="2">
      <x v="1"/>
    </i>
    <i r="2">
      <x v="2"/>
    </i>
    <i t="default" r="1">
      <x v="39"/>
    </i>
    <i r="1">
      <x v="80"/>
    </i>
    <i r="2">
      <x v="1"/>
    </i>
    <i r="2">
      <x v="3"/>
    </i>
    <i t="default" r="1">
      <x v="80"/>
    </i>
    <i t="default">
      <x v="42"/>
    </i>
    <i>
      <x v="44"/>
    </i>
    <i r="1">
      <x v="154"/>
    </i>
    <i r="2">
      <x v="1"/>
    </i>
    <i t="default" r="1">
      <x v="154"/>
    </i>
    <i r="1">
      <x v="155"/>
    </i>
    <i r="2">
      <x v="1"/>
    </i>
    <i t="default" r="1">
      <x v="155"/>
    </i>
    <i r="1">
      <x v="187"/>
    </i>
    <i r="2">
      <x v="1"/>
    </i>
    <i t="default" r="1">
      <x v="187"/>
    </i>
    <i r="1">
      <x v="188"/>
    </i>
    <i r="2">
      <x v="1"/>
    </i>
    <i t="default" r="1">
      <x v="188"/>
    </i>
    <i r="1">
      <x v="191"/>
    </i>
    <i r="2">
      <x v="1"/>
    </i>
    <i t="default" r="1">
      <x v="191"/>
    </i>
    <i t="default">
      <x v="44"/>
    </i>
    <i>
      <x v="46"/>
    </i>
    <i r="1">
      <x v="39"/>
    </i>
    <i r="2">
      <x v="1"/>
    </i>
    <i t="default" r="1">
      <x v="39"/>
    </i>
    <i t="default">
      <x v="46"/>
    </i>
    <i>
      <x v="47"/>
    </i>
    <i r="1">
      <x v="35"/>
    </i>
    <i r="2">
      <x v="1"/>
    </i>
    <i r="2">
      <x v="2"/>
    </i>
    <i t="default" r="1">
      <x v="35"/>
    </i>
    <i t="default">
      <x v="47"/>
    </i>
    <i>
      <x v="49"/>
    </i>
    <i r="1">
      <x v="3"/>
    </i>
    <i r="2">
      <x v="1"/>
    </i>
    <i r="2">
      <x v="2"/>
    </i>
    <i r="2">
      <x v="4"/>
    </i>
    <i t="default" r="1">
      <x v="3"/>
    </i>
    <i r="1">
      <x v="32"/>
    </i>
    <i r="2">
      <x v="1"/>
    </i>
    <i r="2">
      <x v="4"/>
    </i>
    <i t="default" r="1">
      <x v="32"/>
    </i>
    <i r="1">
      <x v="40"/>
    </i>
    <i r="2">
      <x v="1"/>
    </i>
    <i t="default" r="1">
      <x v="40"/>
    </i>
    <i r="1">
      <x v="47"/>
    </i>
    <i r="2">
      <x v="1"/>
    </i>
    <i t="default" r="1">
      <x v="47"/>
    </i>
    <i r="1">
      <x v="50"/>
    </i>
    <i r="2">
      <x v="1"/>
    </i>
    <i r="2">
      <x v="4"/>
    </i>
    <i t="default" r="1">
      <x v="50"/>
    </i>
    <i r="1">
      <x v="52"/>
    </i>
    <i r="2">
      <x v="1"/>
    </i>
    <i r="2">
      <x v="4"/>
    </i>
    <i t="default" r="1">
      <x v="52"/>
    </i>
    <i r="1">
      <x v="75"/>
    </i>
    <i r="2">
      <x v="2"/>
    </i>
    <i t="default" r="1">
      <x v="75"/>
    </i>
    <i r="1">
      <x v="77"/>
    </i>
    <i r="2">
      <x v="1"/>
    </i>
    <i r="2">
      <x v="4"/>
    </i>
    <i t="default" r="1">
      <x v="77"/>
    </i>
    <i r="1">
      <x v="83"/>
    </i>
    <i r="2">
      <x v="1"/>
    </i>
    <i t="default" r="1">
      <x v="83"/>
    </i>
    <i r="1">
      <x v="88"/>
    </i>
    <i r="2">
      <x v="1"/>
    </i>
    <i t="default" r="1">
      <x v="88"/>
    </i>
    <i r="1">
      <x v="97"/>
    </i>
    <i r="2">
      <x v="4"/>
    </i>
    <i t="default" r="1">
      <x v="97"/>
    </i>
    <i t="default">
      <x v="49"/>
    </i>
    <i>
      <x v="51"/>
    </i>
    <i r="1">
      <x v="39"/>
    </i>
    <i r="2">
      <x v="1"/>
    </i>
    <i r="2">
      <x v="2"/>
    </i>
    <i t="default" r="1">
      <x v="39"/>
    </i>
    <i t="default">
      <x v="51"/>
    </i>
    <i>
      <x v="53"/>
    </i>
    <i r="1">
      <x/>
    </i>
    <i r="2">
      <x/>
    </i>
    <i t="default" r="1">
      <x/>
    </i>
    <i t="default">
      <x v="53"/>
    </i>
    <i t="grand">
      <x/>
    </i>
  </rowItems>
  <colFields count="1">
    <field x="-2"/>
  </colFields>
  <colItems count="8">
    <i>
      <x/>
    </i>
    <i i="1">
      <x v="1"/>
    </i>
    <i i="2">
      <x v="2"/>
    </i>
    <i i="3">
      <x v="3"/>
    </i>
    <i i="4">
      <x v="4"/>
    </i>
    <i i="5">
      <x v="5"/>
    </i>
    <i i="6">
      <x v="6"/>
    </i>
    <i i="7">
      <x v="7"/>
    </i>
  </colItems>
  <dataFields count="8">
    <dataField name="Count of CONDITION RANK" fld="13" subtotal="count" baseField="0" baseItem="0"/>
    <dataField name="Average of Estimated Remaining Useful Design Life (YEARS)" fld="15" subtotal="average" baseField="9" baseItem="0"/>
    <dataField name="Sum of Year 1 - 2018/19" fld="24" baseField="9" baseItem="0"/>
    <dataField name="Sum of Year 2 - 2019/20" fld="25" baseField="9" baseItem="0"/>
    <dataField name="Sum of Year 3 - 2020/21" fld="26" baseField="9" baseItem="0"/>
    <dataField name="Sum of Year 4 - 2021/22" fld="27" baseField="9" baseItem="0"/>
    <dataField name="Sum of Year 5 - 2022/23" fld="28" baseField="9" baseItem="0"/>
    <dataField name="Sum of Total" fld="29" baseField="9" baseItem="0"/>
  </dataFields>
  <formats count="588">
    <format dxfId="2327">
      <pivotArea field="9" type="button" dataOnly="0" labelOnly="1" outline="0" axis="axisRow" fieldPosition="1"/>
    </format>
    <format dxfId="2326">
      <pivotArea dataOnly="0" labelOnly="1" outline="0" fieldPosition="0">
        <references count="1">
          <reference field="4294967294" count="7">
            <x v="1"/>
            <x v="2"/>
            <x v="3"/>
            <x v="4"/>
            <x v="5"/>
            <x v="6"/>
            <x v="7"/>
          </reference>
        </references>
      </pivotArea>
    </format>
    <format dxfId="2325">
      <pivotArea dataOnly="0" labelOnly="1" fieldPosition="0">
        <references count="1">
          <reference field="9" count="1">
            <x v="104"/>
          </reference>
        </references>
      </pivotArea>
    </format>
    <format dxfId="2324">
      <pivotArea dataOnly="0" labelOnly="1" fieldPosition="0">
        <references count="2">
          <reference field="9" count="1" selected="0">
            <x v="104"/>
          </reference>
          <reference field="13" count="2">
            <x v="1"/>
            <x v="2"/>
          </reference>
        </references>
      </pivotArea>
    </format>
    <format dxfId="2323">
      <pivotArea dataOnly="0" labelOnly="1" fieldPosition="0">
        <references count="1">
          <reference field="9" count="1" defaultSubtotal="1">
            <x v="104"/>
          </reference>
        </references>
      </pivotArea>
    </format>
    <format dxfId="2322">
      <pivotArea dataOnly="0" labelOnly="1" fieldPosition="0">
        <references count="1">
          <reference field="9" count="1">
            <x v="105"/>
          </reference>
        </references>
      </pivotArea>
    </format>
    <format dxfId="2321">
      <pivotArea dataOnly="0" labelOnly="1" fieldPosition="0">
        <references count="1">
          <reference field="9" count="1" defaultSubtotal="1">
            <x v="105"/>
          </reference>
        </references>
      </pivotArea>
    </format>
    <format dxfId="2320">
      <pivotArea dataOnly="0" labelOnly="1" fieldPosition="0">
        <references count="2">
          <reference field="9" count="1" selected="0">
            <x v="105"/>
          </reference>
          <reference field="13" count="1">
            <x v="2"/>
          </reference>
        </references>
      </pivotArea>
    </format>
    <format dxfId="2319">
      <pivotArea dataOnly="0" labelOnly="1" fieldPosition="0">
        <references count="1">
          <reference field="9" count="1">
            <x v="106"/>
          </reference>
        </references>
      </pivotArea>
    </format>
    <format dxfId="2318">
      <pivotArea dataOnly="0" labelOnly="1" fieldPosition="0">
        <references count="1">
          <reference field="9" count="1" defaultSubtotal="1">
            <x v="106"/>
          </reference>
        </references>
      </pivotArea>
    </format>
    <format dxfId="2317">
      <pivotArea dataOnly="0" labelOnly="1" fieldPosition="0">
        <references count="2">
          <reference field="9" count="1" selected="0">
            <x v="106"/>
          </reference>
          <reference field="13" count="1">
            <x v="2"/>
          </reference>
        </references>
      </pivotArea>
    </format>
    <format dxfId="2316">
      <pivotArea dataOnly="0" labelOnly="1" fieldPosition="0">
        <references count="1">
          <reference field="9" count="1">
            <x v="107"/>
          </reference>
        </references>
      </pivotArea>
    </format>
    <format dxfId="2315">
      <pivotArea dataOnly="0" labelOnly="1" fieldPosition="0">
        <references count="1">
          <reference field="9" count="1" defaultSubtotal="1">
            <x v="107"/>
          </reference>
        </references>
      </pivotArea>
    </format>
    <format dxfId="2314">
      <pivotArea dataOnly="0" labelOnly="1" fieldPosition="0">
        <references count="2">
          <reference field="9" count="1" selected="0">
            <x v="107"/>
          </reference>
          <reference field="13" count="1">
            <x v="1"/>
          </reference>
        </references>
      </pivotArea>
    </format>
    <format dxfId="2313">
      <pivotArea dataOnly="0" labelOnly="1" fieldPosition="0">
        <references count="1">
          <reference field="9" count="1">
            <x v="108"/>
          </reference>
        </references>
      </pivotArea>
    </format>
    <format dxfId="2312">
      <pivotArea dataOnly="0" labelOnly="1" fieldPosition="0">
        <references count="1">
          <reference field="9" count="1" defaultSubtotal="1">
            <x v="108"/>
          </reference>
        </references>
      </pivotArea>
    </format>
    <format dxfId="2311">
      <pivotArea dataOnly="0" labelOnly="1" fieldPosition="0">
        <references count="2">
          <reference field="9" count="1" selected="0">
            <x v="108"/>
          </reference>
          <reference field="13" count="1">
            <x v="1"/>
          </reference>
        </references>
      </pivotArea>
    </format>
    <format dxfId="2310">
      <pivotArea dataOnly="0" labelOnly="1" fieldPosition="0">
        <references count="1">
          <reference field="9" count="1">
            <x v="109"/>
          </reference>
        </references>
      </pivotArea>
    </format>
    <format dxfId="2309">
      <pivotArea dataOnly="0" labelOnly="1" fieldPosition="0">
        <references count="1">
          <reference field="9" count="1" defaultSubtotal="1">
            <x v="109"/>
          </reference>
        </references>
      </pivotArea>
    </format>
    <format dxfId="2308">
      <pivotArea dataOnly="0" labelOnly="1" fieldPosition="0">
        <references count="2">
          <reference field="9" count="1" selected="0">
            <x v="109"/>
          </reference>
          <reference field="13" count="1">
            <x v="1"/>
          </reference>
        </references>
      </pivotArea>
    </format>
    <format dxfId="2307">
      <pivotArea dataOnly="0" labelOnly="1" fieldPosition="0">
        <references count="1">
          <reference field="9" count="1">
            <x v="114"/>
          </reference>
        </references>
      </pivotArea>
    </format>
    <format dxfId="2306">
      <pivotArea dataOnly="0" labelOnly="1" fieldPosition="0">
        <references count="1">
          <reference field="9" count="1" defaultSubtotal="1">
            <x v="114"/>
          </reference>
        </references>
      </pivotArea>
    </format>
    <format dxfId="2305">
      <pivotArea dataOnly="0" labelOnly="1" fieldPosition="0">
        <references count="2">
          <reference field="9" count="1" selected="0">
            <x v="114"/>
          </reference>
          <reference field="13" count="2">
            <x v="1"/>
            <x v="2"/>
          </reference>
        </references>
      </pivotArea>
    </format>
    <format dxfId="2304">
      <pivotArea dataOnly="0" labelOnly="1" fieldPosition="0">
        <references count="1">
          <reference field="9" count="1">
            <x v="115"/>
          </reference>
        </references>
      </pivotArea>
    </format>
    <format dxfId="2303">
      <pivotArea dataOnly="0" labelOnly="1" fieldPosition="0">
        <references count="1">
          <reference field="9" count="1" defaultSubtotal="1">
            <x v="115"/>
          </reference>
        </references>
      </pivotArea>
    </format>
    <format dxfId="2302">
      <pivotArea dataOnly="0" labelOnly="1" fieldPosition="0">
        <references count="2">
          <reference field="9" count="1" selected="0">
            <x v="115"/>
          </reference>
          <reference field="13" count="2">
            <x v="1"/>
            <x v="2"/>
          </reference>
        </references>
      </pivotArea>
    </format>
    <format dxfId="2301">
      <pivotArea dataOnly="0" labelOnly="1" fieldPosition="0">
        <references count="1">
          <reference field="9" count="1">
            <x v="52"/>
          </reference>
        </references>
      </pivotArea>
    </format>
    <format dxfId="2300">
      <pivotArea dataOnly="0" labelOnly="1" fieldPosition="0">
        <references count="1">
          <reference field="9" count="1" defaultSubtotal="1">
            <x v="52"/>
          </reference>
        </references>
      </pivotArea>
    </format>
    <format dxfId="2299">
      <pivotArea dataOnly="0" labelOnly="1" fieldPosition="0">
        <references count="2">
          <reference field="9" count="1" selected="0">
            <x v="52"/>
          </reference>
          <reference field="13" count="1">
            <x v="1"/>
          </reference>
        </references>
      </pivotArea>
    </format>
    <format dxfId="2298">
      <pivotArea dataOnly="0" labelOnly="1" fieldPosition="0">
        <references count="1">
          <reference field="9" count="1">
            <x v="74"/>
          </reference>
        </references>
      </pivotArea>
    </format>
    <format dxfId="2297">
      <pivotArea dataOnly="0" labelOnly="1" fieldPosition="0">
        <references count="1">
          <reference field="9" count="1" defaultSubtotal="1">
            <x v="74"/>
          </reference>
        </references>
      </pivotArea>
    </format>
    <format dxfId="2296">
      <pivotArea dataOnly="0" labelOnly="1" fieldPosition="0">
        <references count="2">
          <reference field="9" count="1" selected="0">
            <x v="74"/>
          </reference>
          <reference field="13" count="1">
            <x v="1"/>
          </reference>
        </references>
      </pivotArea>
    </format>
    <format dxfId="2295">
      <pivotArea dataOnly="0" labelOnly="1" fieldPosition="0">
        <references count="2">
          <reference field="9" count="1" selected="0">
            <x v="52"/>
          </reference>
          <reference field="13" count="1">
            <x v="2"/>
          </reference>
        </references>
      </pivotArea>
    </format>
    <format dxfId="2294">
      <pivotArea dataOnly="0" labelOnly="1" fieldPosition="0">
        <references count="1">
          <reference field="9" count="1">
            <x v="110"/>
          </reference>
        </references>
      </pivotArea>
    </format>
    <format dxfId="2293">
      <pivotArea dataOnly="0" labelOnly="1" fieldPosition="0">
        <references count="1">
          <reference field="9" count="1" defaultSubtotal="1">
            <x v="110"/>
          </reference>
        </references>
      </pivotArea>
    </format>
    <format dxfId="2292">
      <pivotArea dataOnly="0" labelOnly="1" fieldPosition="0">
        <references count="2">
          <reference field="9" count="1" selected="0">
            <x v="110"/>
          </reference>
          <reference field="13" count="2">
            <x v="1"/>
            <x v="2"/>
          </reference>
        </references>
      </pivotArea>
    </format>
    <format dxfId="2291">
      <pivotArea dataOnly="0" labelOnly="1" fieldPosition="0">
        <references count="1">
          <reference field="9" count="1">
            <x v="112"/>
          </reference>
        </references>
      </pivotArea>
    </format>
    <format dxfId="2290">
      <pivotArea dataOnly="0" labelOnly="1" fieldPosition="0">
        <references count="1">
          <reference field="9" count="1" defaultSubtotal="1">
            <x v="112"/>
          </reference>
        </references>
      </pivotArea>
    </format>
    <format dxfId="2289">
      <pivotArea dataOnly="0" labelOnly="1" fieldPosition="0">
        <references count="2">
          <reference field="9" count="1" selected="0">
            <x v="112"/>
          </reference>
          <reference field="13" count="1">
            <x v="2"/>
          </reference>
        </references>
      </pivotArea>
    </format>
    <format dxfId="2288">
      <pivotArea dataOnly="0" labelOnly="1" fieldPosition="0">
        <references count="1">
          <reference field="9" count="1">
            <x v="111"/>
          </reference>
        </references>
      </pivotArea>
    </format>
    <format dxfId="2287">
      <pivotArea dataOnly="0" labelOnly="1" fieldPosition="0">
        <references count="1">
          <reference field="9" count="1" defaultSubtotal="1">
            <x v="111"/>
          </reference>
        </references>
      </pivotArea>
    </format>
    <format dxfId="2286">
      <pivotArea dataOnly="0" labelOnly="1" fieldPosition="0">
        <references count="2">
          <reference field="9" count="1" selected="0">
            <x v="111"/>
          </reference>
          <reference field="13" count="1">
            <x v="1"/>
          </reference>
        </references>
      </pivotArea>
    </format>
    <format dxfId="2285">
      <pivotArea dataOnly="0" labelOnly="1" fieldPosition="0">
        <references count="2">
          <reference field="7" count="1" selected="0">
            <x v="1"/>
          </reference>
          <reference field="9" count="1">
            <x v="121"/>
          </reference>
        </references>
      </pivotArea>
    </format>
    <format dxfId="2284">
      <pivotArea dataOnly="0" labelOnly="1" fieldPosition="0">
        <references count="2">
          <reference field="7" count="1" selected="0">
            <x v="1"/>
          </reference>
          <reference field="9" count="1" defaultSubtotal="1">
            <x v="121"/>
          </reference>
        </references>
      </pivotArea>
    </format>
    <format dxfId="2283">
      <pivotArea dataOnly="0" labelOnly="1" fieldPosition="0">
        <references count="3">
          <reference field="7" count="1" selected="0">
            <x v="1"/>
          </reference>
          <reference field="9" count="1" selected="0">
            <x v="121"/>
          </reference>
          <reference field="13" count="1">
            <x v="1"/>
          </reference>
        </references>
      </pivotArea>
    </format>
    <format dxfId="2282">
      <pivotArea dataOnly="0" labelOnly="1" fieldPosition="0">
        <references count="2">
          <reference field="7" count="1" selected="0">
            <x v="9"/>
          </reference>
          <reference field="9" count="1">
            <x v="30"/>
          </reference>
        </references>
      </pivotArea>
    </format>
    <format dxfId="2281">
      <pivotArea dataOnly="0" labelOnly="1" fieldPosition="0">
        <references count="3">
          <reference field="7" count="1" selected="0">
            <x v="9"/>
          </reference>
          <reference field="9" count="1" selected="0">
            <x v="30"/>
          </reference>
          <reference field="13" count="1">
            <x v="2"/>
          </reference>
        </references>
      </pivotArea>
    </format>
    <format dxfId="2280">
      <pivotArea dataOnly="0" labelOnly="1" fieldPosition="0">
        <references count="2">
          <reference field="7" count="1" selected="0">
            <x v="9"/>
          </reference>
          <reference field="9" count="1">
            <x v="116"/>
          </reference>
        </references>
      </pivotArea>
    </format>
    <format dxfId="2279">
      <pivotArea dataOnly="0" labelOnly="1" fieldPosition="0">
        <references count="3">
          <reference field="7" count="1" selected="0">
            <x v="9"/>
          </reference>
          <reference field="9" count="1" selected="0">
            <x v="116"/>
          </reference>
          <reference field="13" count="1">
            <x v="2"/>
          </reference>
        </references>
      </pivotArea>
    </format>
    <format dxfId="2278">
      <pivotArea dataOnly="0" labelOnly="1" fieldPosition="0">
        <references count="3">
          <reference field="7" count="1" selected="0">
            <x v="9"/>
          </reference>
          <reference field="9" count="1" selected="0">
            <x v="117"/>
          </reference>
          <reference field="13" count="1">
            <x v="2"/>
          </reference>
        </references>
      </pivotArea>
    </format>
    <format dxfId="2277">
      <pivotArea dataOnly="0" labelOnly="1" fieldPosition="0">
        <references count="2">
          <reference field="7" count="1" selected="0">
            <x v="9"/>
          </reference>
          <reference field="9" count="1">
            <x v="118"/>
          </reference>
        </references>
      </pivotArea>
    </format>
    <format dxfId="2276">
      <pivotArea dataOnly="0" labelOnly="1" fieldPosition="0">
        <references count="2">
          <reference field="7" count="1" selected="0">
            <x v="9"/>
          </reference>
          <reference field="9" count="1" defaultSubtotal="1">
            <x v="118"/>
          </reference>
        </references>
      </pivotArea>
    </format>
    <format dxfId="2275">
      <pivotArea dataOnly="0" labelOnly="1" fieldPosition="0">
        <references count="3">
          <reference field="7" count="1" selected="0">
            <x v="9"/>
          </reference>
          <reference field="9" count="1" selected="0">
            <x v="118"/>
          </reference>
          <reference field="13" count="1">
            <x v="2"/>
          </reference>
        </references>
      </pivotArea>
    </format>
    <format dxfId="2274">
      <pivotArea collapsedLevelsAreSubtotals="1" fieldPosition="0">
        <references count="1">
          <reference field="7" count="1">
            <x v="1"/>
          </reference>
        </references>
      </pivotArea>
    </format>
    <format dxfId="2273">
      <pivotArea dataOnly="0" labelOnly="1" fieldPosition="0">
        <references count="1">
          <reference field="7" count="1">
            <x v="1"/>
          </reference>
        </references>
      </pivotArea>
    </format>
    <format dxfId="2272">
      <pivotArea collapsedLevelsAreSubtotals="1" fieldPosition="0">
        <references count="1">
          <reference field="7" count="1">
            <x v="2"/>
          </reference>
        </references>
      </pivotArea>
    </format>
    <format dxfId="2271">
      <pivotArea dataOnly="0" labelOnly="1" fieldPosition="0">
        <references count="1">
          <reference field="7" count="1">
            <x v="2"/>
          </reference>
        </references>
      </pivotArea>
    </format>
    <format dxfId="2270">
      <pivotArea collapsedLevelsAreSubtotals="1" fieldPosition="0">
        <references count="1">
          <reference field="7" count="1">
            <x v="3"/>
          </reference>
        </references>
      </pivotArea>
    </format>
    <format dxfId="2269">
      <pivotArea dataOnly="0" labelOnly="1" fieldPosition="0">
        <references count="1">
          <reference field="7" count="1">
            <x v="3"/>
          </reference>
        </references>
      </pivotArea>
    </format>
    <format dxfId="2268">
      <pivotArea collapsedLevelsAreSubtotals="1" fieldPosition="0">
        <references count="1">
          <reference field="7" count="1">
            <x v="9"/>
          </reference>
        </references>
      </pivotArea>
    </format>
    <format dxfId="2267">
      <pivotArea dataOnly="0" labelOnly="1" fieldPosition="0">
        <references count="1">
          <reference field="7" count="1">
            <x v="9"/>
          </reference>
        </references>
      </pivotArea>
    </format>
    <format dxfId="2266">
      <pivotArea collapsedLevelsAreSubtotals="1" fieldPosition="0">
        <references count="1">
          <reference field="7" count="1">
            <x v="11"/>
          </reference>
        </references>
      </pivotArea>
    </format>
    <format dxfId="2265">
      <pivotArea dataOnly="0" labelOnly="1" fieldPosition="0">
        <references count="1">
          <reference field="7" count="1">
            <x v="11"/>
          </reference>
        </references>
      </pivotArea>
    </format>
    <format dxfId="2264">
      <pivotArea collapsedLevelsAreSubtotals="1" fieldPosition="0">
        <references count="1">
          <reference field="7" count="1">
            <x v="12"/>
          </reference>
        </references>
      </pivotArea>
    </format>
    <format dxfId="2263">
      <pivotArea dataOnly="0" labelOnly="1" fieldPosition="0">
        <references count="1">
          <reference field="7" count="1">
            <x v="12"/>
          </reference>
        </references>
      </pivotArea>
    </format>
    <format dxfId="2262">
      <pivotArea collapsedLevelsAreSubtotals="1" fieldPosition="0">
        <references count="1">
          <reference field="7" count="1">
            <x v="13"/>
          </reference>
        </references>
      </pivotArea>
    </format>
    <format dxfId="2261">
      <pivotArea dataOnly="0" labelOnly="1" fieldPosition="0">
        <references count="1">
          <reference field="7" count="1">
            <x v="13"/>
          </reference>
        </references>
      </pivotArea>
    </format>
    <format dxfId="2260">
      <pivotArea collapsedLevelsAreSubtotals="1" fieldPosition="0">
        <references count="1">
          <reference field="7" count="1">
            <x v="14"/>
          </reference>
        </references>
      </pivotArea>
    </format>
    <format dxfId="2259">
      <pivotArea dataOnly="0" labelOnly="1" fieldPosition="0">
        <references count="1">
          <reference field="7" count="1">
            <x v="14"/>
          </reference>
        </references>
      </pivotArea>
    </format>
    <format dxfId="2258">
      <pivotArea collapsedLevelsAreSubtotals="1" fieldPosition="0">
        <references count="1">
          <reference field="7" count="1">
            <x v="17"/>
          </reference>
        </references>
      </pivotArea>
    </format>
    <format dxfId="2257">
      <pivotArea dataOnly="0" labelOnly="1" fieldPosition="0">
        <references count="1">
          <reference field="7" count="1">
            <x v="17"/>
          </reference>
        </references>
      </pivotArea>
    </format>
    <format dxfId="2256">
      <pivotArea collapsedLevelsAreSubtotals="1" fieldPosition="0">
        <references count="1">
          <reference field="7" count="1">
            <x v="19"/>
          </reference>
        </references>
      </pivotArea>
    </format>
    <format dxfId="2255">
      <pivotArea dataOnly="0" labelOnly="1" fieldPosition="0">
        <references count="1">
          <reference field="7" count="1">
            <x v="19"/>
          </reference>
        </references>
      </pivotArea>
    </format>
    <format dxfId="2254">
      <pivotArea collapsedLevelsAreSubtotals="1" fieldPosition="0">
        <references count="1">
          <reference field="7" count="1">
            <x v="37"/>
          </reference>
        </references>
      </pivotArea>
    </format>
    <format dxfId="2253">
      <pivotArea dataOnly="0" labelOnly="1" fieldPosition="0">
        <references count="1">
          <reference field="7" count="1">
            <x v="37"/>
          </reference>
        </references>
      </pivotArea>
    </format>
    <format dxfId="2252">
      <pivotArea collapsedLevelsAreSubtotals="1" fieldPosition="0">
        <references count="1">
          <reference field="7" count="1">
            <x v="38"/>
          </reference>
        </references>
      </pivotArea>
    </format>
    <format dxfId="2251">
      <pivotArea dataOnly="0" labelOnly="1" fieldPosition="0">
        <references count="1">
          <reference field="7" count="1">
            <x v="38"/>
          </reference>
        </references>
      </pivotArea>
    </format>
    <format dxfId="2250">
      <pivotArea collapsedLevelsAreSubtotals="1" fieldPosition="0">
        <references count="1">
          <reference field="7" count="1">
            <x v="39"/>
          </reference>
        </references>
      </pivotArea>
    </format>
    <format dxfId="2249">
      <pivotArea dataOnly="0" labelOnly="1" fieldPosition="0">
        <references count="1">
          <reference field="7" count="1">
            <x v="39"/>
          </reference>
        </references>
      </pivotArea>
    </format>
    <format dxfId="2248">
      <pivotArea collapsedLevelsAreSubtotals="1" fieldPosition="0">
        <references count="1">
          <reference field="7" count="1">
            <x v="40"/>
          </reference>
        </references>
      </pivotArea>
    </format>
    <format dxfId="2247">
      <pivotArea dataOnly="0" labelOnly="1" fieldPosition="0">
        <references count="1">
          <reference field="7" count="1">
            <x v="40"/>
          </reference>
        </references>
      </pivotArea>
    </format>
    <format dxfId="2246">
      <pivotArea collapsedLevelsAreSubtotals="1" fieldPosition="0">
        <references count="1">
          <reference field="7" count="1">
            <x v="41"/>
          </reference>
        </references>
      </pivotArea>
    </format>
    <format dxfId="2245">
      <pivotArea dataOnly="0" labelOnly="1" fieldPosition="0">
        <references count="1">
          <reference field="7" count="1">
            <x v="41"/>
          </reference>
        </references>
      </pivotArea>
    </format>
    <format dxfId="2244">
      <pivotArea collapsedLevelsAreSubtotals="1" fieldPosition="0">
        <references count="1">
          <reference field="7" count="1">
            <x v="43"/>
          </reference>
        </references>
      </pivotArea>
    </format>
    <format dxfId="2243">
      <pivotArea dataOnly="0" labelOnly="1" fieldPosition="0">
        <references count="1">
          <reference field="7" count="1">
            <x v="43"/>
          </reference>
        </references>
      </pivotArea>
    </format>
    <format dxfId="2242">
      <pivotArea collapsedLevelsAreSubtotals="1" fieldPosition="0">
        <references count="1">
          <reference field="7" count="1">
            <x v="45"/>
          </reference>
        </references>
      </pivotArea>
    </format>
    <format dxfId="2241">
      <pivotArea dataOnly="0" labelOnly="1" fieldPosition="0">
        <references count="1">
          <reference field="7" count="1">
            <x v="45"/>
          </reference>
        </references>
      </pivotArea>
    </format>
    <format dxfId="2240">
      <pivotArea collapsedLevelsAreSubtotals="1" fieldPosition="0">
        <references count="1">
          <reference field="7" count="1">
            <x v="48"/>
          </reference>
        </references>
      </pivotArea>
    </format>
    <format dxfId="2239">
      <pivotArea dataOnly="0" labelOnly="1" fieldPosition="0">
        <references count="1">
          <reference field="7" count="1">
            <x v="48"/>
          </reference>
        </references>
      </pivotArea>
    </format>
    <format dxfId="2238">
      <pivotArea collapsedLevelsAreSubtotals="1" fieldPosition="0">
        <references count="1">
          <reference field="7" count="1">
            <x v="50"/>
          </reference>
        </references>
      </pivotArea>
    </format>
    <format dxfId="2237">
      <pivotArea dataOnly="0" labelOnly="1" fieldPosition="0">
        <references count="1">
          <reference field="7" count="1">
            <x v="50"/>
          </reference>
        </references>
      </pivotArea>
    </format>
    <format dxfId="2236">
      <pivotArea collapsedLevelsAreSubtotals="1" fieldPosition="0">
        <references count="1">
          <reference field="7" count="1">
            <x v="52"/>
          </reference>
        </references>
      </pivotArea>
    </format>
    <format dxfId="2235">
      <pivotArea dataOnly="0" labelOnly="1" fieldPosition="0">
        <references count="1">
          <reference field="7" count="1">
            <x v="52"/>
          </reference>
        </references>
      </pivotArea>
    </format>
    <format dxfId="2234">
      <pivotArea collapsedLevelsAreSubtotals="1" fieldPosition="0">
        <references count="2">
          <reference field="7" count="1" selected="0">
            <x v="52"/>
          </reference>
          <reference field="9" count="1">
            <x v="121"/>
          </reference>
        </references>
      </pivotArea>
    </format>
    <format dxfId="2233">
      <pivotArea collapsedLevelsAreSubtotals="1" fieldPosition="0">
        <references count="3">
          <reference field="7" count="1" selected="0">
            <x v="52"/>
          </reference>
          <reference field="9" count="1" selected="0">
            <x v="121"/>
          </reference>
          <reference field="13" count="1">
            <x v="2"/>
          </reference>
        </references>
      </pivotArea>
    </format>
    <format dxfId="2232">
      <pivotArea collapsedLevelsAreSubtotals="1" fieldPosition="0">
        <references count="2">
          <reference field="7" count="1" selected="0">
            <x v="52"/>
          </reference>
          <reference field="9" count="1" defaultSubtotal="1">
            <x v="121"/>
          </reference>
        </references>
      </pivotArea>
    </format>
    <format dxfId="2231">
      <pivotArea dataOnly="0" labelOnly="1" fieldPosition="0">
        <references count="2">
          <reference field="7" count="1" selected="0">
            <x v="52"/>
          </reference>
          <reference field="9" count="1">
            <x v="121"/>
          </reference>
        </references>
      </pivotArea>
    </format>
    <format dxfId="2230">
      <pivotArea dataOnly="0" labelOnly="1" fieldPosition="0">
        <references count="2">
          <reference field="7" count="1" selected="0">
            <x v="52"/>
          </reference>
          <reference field="9" count="1" defaultSubtotal="1">
            <x v="121"/>
          </reference>
        </references>
      </pivotArea>
    </format>
    <format dxfId="2229">
      <pivotArea dataOnly="0" labelOnly="1" fieldPosition="0">
        <references count="3">
          <reference field="7" count="1" selected="0">
            <x v="52"/>
          </reference>
          <reference field="9" count="1" selected="0">
            <x v="121"/>
          </reference>
          <reference field="13" count="1">
            <x v="2"/>
          </reference>
        </references>
      </pivotArea>
    </format>
    <format dxfId="2228">
      <pivotArea dataOnly="0" labelOnly="1" fieldPosition="0">
        <references count="2">
          <reference field="7" count="1" selected="0">
            <x v="52"/>
          </reference>
          <reference field="9" count="1">
            <x v="122"/>
          </reference>
        </references>
      </pivotArea>
    </format>
    <format dxfId="2227">
      <pivotArea dataOnly="0" labelOnly="1" fieldPosition="0">
        <references count="2">
          <reference field="7" count="1" selected="0">
            <x v="52"/>
          </reference>
          <reference field="9" count="1" defaultSubtotal="1">
            <x v="122"/>
          </reference>
        </references>
      </pivotArea>
    </format>
    <format dxfId="2226">
      <pivotArea dataOnly="0" labelOnly="1" fieldPosition="0">
        <references count="3">
          <reference field="7" count="1" selected="0">
            <x v="52"/>
          </reference>
          <reference field="9" count="1" selected="0">
            <x v="122"/>
          </reference>
          <reference field="13" count="1">
            <x v="1"/>
          </reference>
        </references>
      </pivotArea>
    </format>
    <format dxfId="2225">
      <pivotArea dataOnly="0" labelOnly="1" fieldPosition="0">
        <references count="2">
          <reference field="7" count="1" selected="0">
            <x v="45"/>
          </reference>
          <reference field="9" count="1">
            <x v="120"/>
          </reference>
        </references>
      </pivotArea>
    </format>
    <format dxfId="2224">
      <pivotArea dataOnly="0" labelOnly="1" fieldPosition="0">
        <references count="2">
          <reference field="7" count="1" selected="0">
            <x v="45"/>
          </reference>
          <reference field="9" count="1" defaultSubtotal="1">
            <x v="120"/>
          </reference>
        </references>
      </pivotArea>
    </format>
    <format dxfId="2223">
      <pivotArea dataOnly="0" labelOnly="1" fieldPosition="0">
        <references count="3">
          <reference field="7" count="1" selected="0">
            <x v="45"/>
          </reference>
          <reference field="9" count="1" selected="0">
            <x v="120"/>
          </reference>
          <reference field="13" count="1">
            <x v="1"/>
          </reference>
        </references>
      </pivotArea>
    </format>
    <format dxfId="2222">
      <pivotArea dataOnly="0" labelOnly="1" fieldPosition="0">
        <references count="2">
          <reference field="7" count="1" selected="0">
            <x v="39"/>
          </reference>
          <reference field="9" count="1">
            <x v="113"/>
          </reference>
        </references>
      </pivotArea>
    </format>
    <format dxfId="2221">
      <pivotArea dataOnly="0" labelOnly="1" fieldPosition="0">
        <references count="2">
          <reference field="7" count="1" selected="0">
            <x v="39"/>
          </reference>
          <reference field="9" count="1" defaultSubtotal="1">
            <x v="113"/>
          </reference>
        </references>
      </pivotArea>
    </format>
    <format dxfId="2220">
      <pivotArea dataOnly="0" labelOnly="1" fieldPosition="0">
        <references count="3">
          <reference field="7" count="1" selected="0">
            <x v="39"/>
          </reference>
          <reference field="9" count="1" selected="0">
            <x v="113"/>
          </reference>
          <reference field="13" count="1">
            <x v="1"/>
          </reference>
        </references>
      </pivotArea>
    </format>
    <format dxfId="2219">
      <pivotArea dataOnly="0" labelOnly="1" fieldPosition="0">
        <references count="2">
          <reference field="7" count="1" selected="0">
            <x v="38"/>
          </reference>
          <reference field="9" count="1">
            <x v="126"/>
          </reference>
        </references>
      </pivotArea>
    </format>
    <format dxfId="2218">
      <pivotArea dataOnly="0" labelOnly="1" fieldPosition="0">
        <references count="2">
          <reference field="7" count="1" selected="0">
            <x v="38"/>
          </reference>
          <reference field="9" count="1" defaultSubtotal="1">
            <x v="126"/>
          </reference>
        </references>
      </pivotArea>
    </format>
    <format dxfId="2217">
      <pivotArea dataOnly="0" labelOnly="1" fieldPosition="0">
        <references count="3">
          <reference field="7" count="1" selected="0">
            <x v="38"/>
          </reference>
          <reference field="9" count="1" selected="0">
            <x v="126"/>
          </reference>
          <reference field="13" count="1">
            <x v="1"/>
          </reference>
        </references>
      </pivotArea>
    </format>
    <format dxfId="2216">
      <pivotArea dataOnly="0" labelOnly="1" fieldPosition="0">
        <references count="2">
          <reference field="7" count="1" selected="0">
            <x v="17"/>
          </reference>
          <reference field="9" count="1">
            <x v="125"/>
          </reference>
        </references>
      </pivotArea>
    </format>
    <format dxfId="2215">
      <pivotArea dataOnly="0" labelOnly="1" fieldPosition="0">
        <references count="2">
          <reference field="7" count="1" selected="0">
            <x v="17"/>
          </reference>
          <reference field="9" count="1" defaultSubtotal="1">
            <x v="125"/>
          </reference>
        </references>
      </pivotArea>
    </format>
    <format dxfId="2214">
      <pivotArea dataOnly="0" labelOnly="1" fieldPosition="0">
        <references count="3">
          <reference field="7" count="1" selected="0">
            <x v="17"/>
          </reference>
          <reference field="9" count="1" selected="0">
            <x v="125"/>
          </reference>
          <reference field="13" count="1">
            <x v="1"/>
          </reference>
        </references>
      </pivotArea>
    </format>
    <format dxfId="2213">
      <pivotArea dataOnly="0" labelOnly="1" fieldPosition="0">
        <references count="2">
          <reference field="7" count="1" selected="0">
            <x v="55"/>
          </reference>
          <reference field="9" count="1">
            <x v="192"/>
          </reference>
        </references>
      </pivotArea>
    </format>
    <format dxfId="2212">
      <pivotArea dataOnly="0" labelOnly="1" fieldPosition="0">
        <references count="2">
          <reference field="7" count="1" selected="0">
            <x v="55"/>
          </reference>
          <reference field="9" count="1" defaultSubtotal="1">
            <x v="192"/>
          </reference>
        </references>
      </pivotArea>
    </format>
    <format dxfId="2211">
      <pivotArea dataOnly="0" labelOnly="1" fieldPosition="0">
        <references count="3">
          <reference field="7" count="1" selected="0">
            <x v="55"/>
          </reference>
          <reference field="9" count="1" selected="0">
            <x v="192"/>
          </reference>
          <reference field="13" count="1">
            <x v="1"/>
          </reference>
        </references>
      </pivotArea>
    </format>
    <format dxfId="2210">
      <pivotArea dataOnly="0" labelOnly="1" fieldPosition="0">
        <references count="1">
          <reference field="7" count="1">
            <x v="56"/>
          </reference>
        </references>
      </pivotArea>
    </format>
    <format dxfId="2209">
      <pivotArea collapsedLevelsAreSubtotals="1" fieldPosition="0">
        <references count="1">
          <reference field="7" count="1" defaultSubtotal="1">
            <x v="1"/>
          </reference>
        </references>
      </pivotArea>
    </format>
    <format dxfId="2208">
      <pivotArea collapsedLevelsAreSubtotals="1" fieldPosition="0">
        <references count="1">
          <reference field="7" count="1">
            <x v="2"/>
          </reference>
        </references>
      </pivotArea>
    </format>
    <format dxfId="2207">
      <pivotArea collapsedLevelsAreSubtotals="1" fieldPosition="0">
        <references count="2">
          <reference field="7" count="1" selected="0">
            <x v="2"/>
          </reference>
          <reference field="9" count="1">
            <x v="74"/>
          </reference>
        </references>
      </pivotArea>
    </format>
    <format dxfId="2206">
      <pivotArea collapsedLevelsAreSubtotals="1" fieldPosition="0">
        <references count="3">
          <reference field="7" count="1" selected="0">
            <x v="2"/>
          </reference>
          <reference field="9" count="1" selected="0">
            <x v="74"/>
          </reference>
          <reference field="13" count="1">
            <x v="1"/>
          </reference>
        </references>
      </pivotArea>
    </format>
    <format dxfId="2205">
      <pivotArea collapsedLevelsAreSubtotals="1" fieldPosition="0">
        <references count="2">
          <reference field="7" count="1" selected="0">
            <x v="2"/>
          </reference>
          <reference field="9" count="1" defaultSubtotal="1">
            <x v="74"/>
          </reference>
        </references>
      </pivotArea>
    </format>
    <format dxfId="2204">
      <pivotArea collapsedLevelsAreSubtotals="1" fieldPosition="0">
        <references count="1">
          <reference field="7" count="1" defaultSubtotal="1">
            <x v="2"/>
          </reference>
        </references>
      </pivotArea>
    </format>
    <format dxfId="2203">
      <pivotArea collapsedLevelsAreSubtotals="1" fieldPosition="0">
        <references count="1">
          <reference field="7" count="1">
            <x v="3"/>
          </reference>
        </references>
      </pivotArea>
    </format>
    <format dxfId="2202">
      <pivotArea collapsedLevelsAreSubtotals="1" fieldPosition="0">
        <references count="2">
          <reference field="7" count="1" selected="0">
            <x v="3"/>
          </reference>
          <reference field="9" count="1">
            <x v="104"/>
          </reference>
        </references>
      </pivotArea>
    </format>
    <format dxfId="2201">
      <pivotArea collapsedLevelsAreSubtotals="1" fieldPosition="0">
        <references count="3">
          <reference field="7" count="1" selected="0">
            <x v="3"/>
          </reference>
          <reference field="9" count="1" selected="0">
            <x v="104"/>
          </reference>
          <reference field="13" count="1">
            <x v="2"/>
          </reference>
        </references>
      </pivotArea>
    </format>
    <format dxfId="2200">
      <pivotArea collapsedLevelsAreSubtotals="1" fieldPosition="0">
        <references count="2">
          <reference field="7" count="1" selected="0">
            <x v="3"/>
          </reference>
          <reference field="9" count="1" defaultSubtotal="1">
            <x v="104"/>
          </reference>
        </references>
      </pivotArea>
    </format>
    <format dxfId="2199">
      <pivotArea collapsedLevelsAreSubtotals="1" fieldPosition="0">
        <references count="1">
          <reference field="7" count="1" defaultSubtotal="1">
            <x v="3"/>
          </reference>
        </references>
      </pivotArea>
    </format>
    <format dxfId="2198">
      <pivotArea collapsedLevelsAreSubtotals="1" fieldPosition="0">
        <references count="1">
          <reference field="7" count="1">
            <x v="9"/>
          </reference>
        </references>
      </pivotArea>
    </format>
    <format dxfId="2197">
      <pivotArea collapsedLevelsAreSubtotals="1" fieldPosition="0">
        <references count="2">
          <reference field="7" count="1" selected="0">
            <x v="9"/>
          </reference>
          <reference field="9" count="1">
            <x v="30"/>
          </reference>
        </references>
      </pivotArea>
    </format>
    <format dxfId="2196">
      <pivotArea collapsedLevelsAreSubtotals="1" fieldPosition="0">
        <references count="3">
          <reference field="7" count="1" selected="0">
            <x v="9"/>
          </reference>
          <reference field="9" count="1" selected="0">
            <x v="30"/>
          </reference>
          <reference field="13" count="1">
            <x v="2"/>
          </reference>
        </references>
      </pivotArea>
    </format>
    <format dxfId="2195">
      <pivotArea collapsedLevelsAreSubtotals="1" fieldPosition="0">
        <references count="2">
          <reference field="7" count="1" selected="0">
            <x v="9"/>
          </reference>
          <reference field="9" count="1" defaultSubtotal="1">
            <x v="30"/>
          </reference>
        </references>
      </pivotArea>
    </format>
    <format dxfId="2194">
      <pivotArea collapsedLevelsAreSubtotals="1" fieldPosition="0">
        <references count="2">
          <reference field="7" count="1" selected="0">
            <x v="9"/>
          </reference>
          <reference field="9" count="1">
            <x v="115"/>
          </reference>
        </references>
      </pivotArea>
    </format>
    <format dxfId="2193">
      <pivotArea collapsedLevelsAreSubtotals="1" fieldPosition="0">
        <references count="3">
          <reference field="7" count="1" selected="0">
            <x v="9"/>
          </reference>
          <reference field="9" count="1" selected="0">
            <x v="115"/>
          </reference>
          <reference field="13" count="2">
            <x v="1"/>
            <x v="2"/>
          </reference>
        </references>
      </pivotArea>
    </format>
    <format dxfId="2192">
      <pivotArea collapsedLevelsAreSubtotals="1" fieldPosition="0">
        <references count="2">
          <reference field="7" count="1" selected="0">
            <x v="9"/>
          </reference>
          <reference field="9" count="1" defaultSubtotal="1">
            <x v="115"/>
          </reference>
        </references>
      </pivotArea>
    </format>
    <format dxfId="2191">
      <pivotArea collapsedLevelsAreSubtotals="1" fieldPosition="0">
        <references count="2">
          <reference field="7" count="1" selected="0">
            <x v="9"/>
          </reference>
          <reference field="9" count="1">
            <x v="116"/>
          </reference>
        </references>
      </pivotArea>
    </format>
    <format dxfId="2190">
      <pivotArea collapsedLevelsAreSubtotals="1" fieldPosition="0">
        <references count="3">
          <reference field="7" count="1" selected="0">
            <x v="9"/>
          </reference>
          <reference field="9" count="1" selected="0">
            <x v="116"/>
          </reference>
          <reference field="13" count="1">
            <x v="2"/>
          </reference>
        </references>
      </pivotArea>
    </format>
    <format dxfId="2189">
      <pivotArea collapsedLevelsAreSubtotals="1" fieldPosition="0">
        <references count="2">
          <reference field="7" count="1" selected="0">
            <x v="9"/>
          </reference>
          <reference field="9" count="1" defaultSubtotal="1">
            <x v="116"/>
          </reference>
        </references>
      </pivotArea>
    </format>
    <format dxfId="2188">
      <pivotArea collapsedLevelsAreSubtotals="1" fieldPosition="0">
        <references count="2">
          <reference field="7" count="1" selected="0">
            <x v="9"/>
          </reference>
          <reference field="9" count="1">
            <x v="117"/>
          </reference>
        </references>
      </pivotArea>
    </format>
    <format dxfId="2187">
      <pivotArea collapsedLevelsAreSubtotals="1" fieldPosition="0">
        <references count="3">
          <reference field="7" count="1" selected="0">
            <x v="9"/>
          </reference>
          <reference field="9" count="1" selected="0">
            <x v="117"/>
          </reference>
          <reference field="13" count="1">
            <x v="2"/>
          </reference>
        </references>
      </pivotArea>
    </format>
    <format dxfId="2186">
      <pivotArea collapsedLevelsAreSubtotals="1" fieldPosition="0">
        <references count="2">
          <reference field="7" count="1" selected="0">
            <x v="9"/>
          </reference>
          <reference field="9" count="1" defaultSubtotal="1">
            <x v="117"/>
          </reference>
        </references>
      </pivotArea>
    </format>
    <format dxfId="2185">
      <pivotArea collapsedLevelsAreSubtotals="1" fieldPosition="0">
        <references count="2">
          <reference field="7" count="1" selected="0">
            <x v="9"/>
          </reference>
          <reference field="9" count="1">
            <x v="118"/>
          </reference>
        </references>
      </pivotArea>
    </format>
    <format dxfId="2184">
      <pivotArea collapsedLevelsAreSubtotals="1" fieldPosition="0">
        <references count="3">
          <reference field="7" count="1" selected="0">
            <x v="9"/>
          </reference>
          <reference field="9" count="1" selected="0">
            <x v="118"/>
          </reference>
          <reference field="13" count="1">
            <x v="2"/>
          </reference>
        </references>
      </pivotArea>
    </format>
    <format dxfId="2183">
      <pivotArea collapsedLevelsAreSubtotals="1" fieldPosition="0">
        <references count="2">
          <reference field="7" count="1" selected="0">
            <x v="9"/>
          </reference>
          <reference field="9" count="1" defaultSubtotal="1">
            <x v="118"/>
          </reference>
        </references>
      </pivotArea>
    </format>
    <format dxfId="2182">
      <pivotArea collapsedLevelsAreSubtotals="1" fieldPosition="0">
        <references count="1">
          <reference field="7" count="1" defaultSubtotal="1">
            <x v="9"/>
          </reference>
        </references>
      </pivotArea>
    </format>
    <format dxfId="2181">
      <pivotArea collapsedLevelsAreSubtotals="1" fieldPosition="0">
        <references count="1">
          <reference field="7" count="1">
            <x v="11"/>
          </reference>
        </references>
      </pivotArea>
    </format>
    <format dxfId="2180">
      <pivotArea collapsedLevelsAreSubtotals="1" fieldPosition="0">
        <references count="2">
          <reference field="7" count="1" selected="0">
            <x v="11"/>
          </reference>
          <reference field="9" count="1">
            <x v="123"/>
          </reference>
        </references>
      </pivotArea>
    </format>
    <format dxfId="2179">
      <pivotArea collapsedLevelsAreSubtotals="1" fieldPosition="0">
        <references count="3">
          <reference field="7" count="1" selected="0">
            <x v="11"/>
          </reference>
          <reference field="9" count="1" selected="0">
            <x v="123"/>
          </reference>
          <reference field="13" count="1">
            <x v="1"/>
          </reference>
        </references>
      </pivotArea>
    </format>
    <format dxfId="2178">
      <pivotArea collapsedLevelsAreSubtotals="1" fieldPosition="0">
        <references count="2">
          <reference field="7" count="1" selected="0">
            <x v="11"/>
          </reference>
          <reference field="9" count="1" defaultSubtotal="1">
            <x v="123"/>
          </reference>
        </references>
      </pivotArea>
    </format>
    <format dxfId="2177">
      <pivotArea collapsedLevelsAreSubtotals="1" fieldPosition="0">
        <references count="2">
          <reference field="7" count="1" selected="0">
            <x v="11"/>
          </reference>
          <reference field="9" count="1">
            <x v="124"/>
          </reference>
        </references>
      </pivotArea>
    </format>
    <format dxfId="2176">
      <pivotArea collapsedLevelsAreSubtotals="1" fieldPosition="0">
        <references count="3">
          <reference field="7" count="1" selected="0">
            <x v="11"/>
          </reference>
          <reference field="9" count="1" selected="0">
            <x v="124"/>
          </reference>
          <reference field="13" count="2">
            <x v="1"/>
            <x v="2"/>
          </reference>
        </references>
      </pivotArea>
    </format>
    <format dxfId="2175">
      <pivotArea collapsedLevelsAreSubtotals="1" fieldPosition="0">
        <references count="2">
          <reference field="7" count="1" selected="0">
            <x v="11"/>
          </reference>
          <reference field="9" count="1" defaultSubtotal="1">
            <x v="124"/>
          </reference>
        </references>
      </pivotArea>
    </format>
    <format dxfId="2174">
      <pivotArea collapsedLevelsAreSubtotals="1" fieldPosition="0">
        <references count="1">
          <reference field="7" count="1" defaultSubtotal="1">
            <x v="11"/>
          </reference>
        </references>
      </pivotArea>
    </format>
    <format dxfId="2173">
      <pivotArea collapsedLevelsAreSubtotals="1" fieldPosition="0">
        <references count="1">
          <reference field="7" count="1">
            <x v="12"/>
          </reference>
        </references>
      </pivotArea>
    </format>
    <format dxfId="2172">
      <pivotArea collapsedLevelsAreSubtotals="1" fieldPosition="0">
        <references count="2">
          <reference field="7" count="1" selected="0">
            <x v="12"/>
          </reference>
          <reference field="9" count="1">
            <x v="127"/>
          </reference>
        </references>
      </pivotArea>
    </format>
    <format dxfId="2171">
      <pivotArea collapsedLevelsAreSubtotals="1" fieldPosition="0">
        <references count="3">
          <reference field="7" count="1" selected="0">
            <x v="12"/>
          </reference>
          <reference field="9" count="1" selected="0">
            <x v="127"/>
          </reference>
          <reference field="13" count="1">
            <x v="2"/>
          </reference>
        </references>
      </pivotArea>
    </format>
    <format dxfId="2170">
      <pivotArea collapsedLevelsAreSubtotals="1" fieldPosition="0">
        <references count="2">
          <reference field="7" count="1" selected="0">
            <x v="12"/>
          </reference>
          <reference field="9" count="1" defaultSubtotal="1">
            <x v="127"/>
          </reference>
        </references>
      </pivotArea>
    </format>
    <format dxfId="2169">
      <pivotArea collapsedLevelsAreSubtotals="1" fieldPosition="0">
        <references count="1">
          <reference field="7" count="1" defaultSubtotal="1">
            <x v="12"/>
          </reference>
        </references>
      </pivotArea>
    </format>
    <format dxfId="2168">
      <pivotArea collapsedLevelsAreSubtotals="1" fieldPosition="0">
        <references count="1">
          <reference field="7" count="1">
            <x v="13"/>
          </reference>
        </references>
      </pivotArea>
    </format>
    <format dxfId="2167">
      <pivotArea collapsedLevelsAreSubtotals="1" fieldPosition="0">
        <references count="2">
          <reference field="7" count="1" selected="0">
            <x v="13"/>
          </reference>
          <reference field="9" count="1">
            <x v="119"/>
          </reference>
        </references>
      </pivotArea>
    </format>
    <format dxfId="2166">
      <pivotArea collapsedLevelsAreSubtotals="1" fieldPosition="0">
        <references count="3">
          <reference field="7" count="1" selected="0">
            <x v="13"/>
          </reference>
          <reference field="9" count="1" selected="0">
            <x v="119"/>
          </reference>
          <reference field="13" count="2">
            <x v="1"/>
            <x v="3"/>
          </reference>
        </references>
      </pivotArea>
    </format>
    <format dxfId="2165">
      <pivotArea collapsedLevelsAreSubtotals="1" fieldPosition="0">
        <references count="2">
          <reference field="7" count="1" selected="0">
            <x v="13"/>
          </reference>
          <reference field="9" count="1" defaultSubtotal="1">
            <x v="119"/>
          </reference>
        </references>
      </pivotArea>
    </format>
    <format dxfId="2164">
      <pivotArea collapsedLevelsAreSubtotals="1" fieldPosition="0">
        <references count="1">
          <reference field="7" count="1" defaultSubtotal="1">
            <x v="13"/>
          </reference>
        </references>
      </pivotArea>
    </format>
    <format dxfId="2163">
      <pivotArea collapsedLevelsAreSubtotals="1" fieldPosition="0">
        <references count="1">
          <reference field="7" count="1">
            <x v="14"/>
          </reference>
        </references>
      </pivotArea>
    </format>
    <format dxfId="2162">
      <pivotArea collapsedLevelsAreSubtotals="1" fieldPosition="0">
        <references count="2">
          <reference field="7" count="1" selected="0">
            <x v="14"/>
          </reference>
          <reference field="9" count="1">
            <x v="128"/>
          </reference>
        </references>
      </pivotArea>
    </format>
    <format dxfId="2161">
      <pivotArea collapsedLevelsAreSubtotals="1" fieldPosition="0">
        <references count="3">
          <reference field="7" count="1" selected="0">
            <x v="14"/>
          </reference>
          <reference field="9" count="1" selected="0">
            <x v="128"/>
          </reference>
          <reference field="13" count="1">
            <x v="1"/>
          </reference>
        </references>
      </pivotArea>
    </format>
    <format dxfId="2160">
      <pivotArea collapsedLevelsAreSubtotals="1" fieldPosition="0">
        <references count="2">
          <reference field="7" count="1" selected="0">
            <x v="14"/>
          </reference>
          <reference field="9" count="1" defaultSubtotal="1">
            <x v="128"/>
          </reference>
        </references>
      </pivotArea>
    </format>
    <format dxfId="2159">
      <pivotArea collapsedLevelsAreSubtotals="1" fieldPosition="0">
        <references count="2">
          <reference field="7" count="1" selected="0">
            <x v="14"/>
          </reference>
          <reference field="9" count="1">
            <x v="129"/>
          </reference>
        </references>
      </pivotArea>
    </format>
    <format dxfId="2158">
      <pivotArea collapsedLevelsAreSubtotals="1" fieldPosition="0">
        <references count="3">
          <reference field="7" count="1" selected="0">
            <x v="14"/>
          </reference>
          <reference field="9" count="1" selected="0">
            <x v="129"/>
          </reference>
          <reference field="13" count="2">
            <x v="1"/>
            <x v="3"/>
          </reference>
        </references>
      </pivotArea>
    </format>
    <format dxfId="2157">
      <pivotArea collapsedLevelsAreSubtotals="1" fieldPosition="0">
        <references count="2">
          <reference field="7" count="1" selected="0">
            <x v="14"/>
          </reference>
          <reference field="9" count="1" defaultSubtotal="1">
            <x v="129"/>
          </reference>
        </references>
      </pivotArea>
    </format>
    <format dxfId="2156">
      <pivotArea collapsedLevelsAreSubtotals="1" fieldPosition="0">
        <references count="2">
          <reference field="7" count="1" selected="0">
            <x v="14"/>
          </reference>
          <reference field="9" count="1">
            <x v="130"/>
          </reference>
        </references>
      </pivotArea>
    </format>
    <format dxfId="2155">
      <pivotArea collapsedLevelsAreSubtotals="1" fieldPosition="0">
        <references count="3">
          <reference field="7" count="1" selected="0">
            <x v="14"/>
          </reference>
          <reference field="9" count="1" selected="0">
            <x v="130"/>
          </reference>
          <reference field="13" count="1">
            <x v="1"/>
          </reference>
        </references>
      </pivotArea>
    </format>
    <format dxfId="2154">
      <pivotArea collapsedLevelsAreSubtotals="1" fieldPosition="0">
        <references count="2">
          <reference field="7" count="1" selected="0">
            <x v="14"/>
          </reference>
          <reference field="9" count="1" defaultSubtotal="1">
            <x v="130"/>
          </reference>
        </references>
      </pivotArea>
    </format>
    <format dxfId="2153">
      <pivotArea collapsedLevelsAreSubtotals="1" fieldPosition="0">
        <references count="1">
          <reference field="7" count="1" defaultSubtotal="1">
            <x v="14"/>
          </reference>
        </references>
      </pivotArea>
    </format>
    <format dxfId="2152">
      <pivotArea collapsedLevelsAreSubtotals="1" fieldPosition="0">
        <references count="1">
          <reference field="7" count="1">
            <x v="17"/>
          </reference>
        </references>
      </pivotArea>
    </format>
    <format dxfId="2151">
      <pivotArea collapsedLevelsAreSubtotals="1" fieldPosition="0">
        <references count="2">
          <reference field="7" count="1" selected="0">
            <x v="17"/>
          </reference>
          <reference field="9" count="1">
            <x v="125"/>
          </reference>
        </references>
      </pivotArea>
    </format>
    <format dxfId="2150">
      <pivotArea collapsedLevelsAreSubtotals="1" fieldPosition="0">
        <references count="3">
          <reference field="7" count="1" selected="0">
            <x v="17"/>
          </reference>
          <reference field="9" count="1" selected="0">
            <x v="125"/>
          </reference>
          <reference field="13" count="1">
            <x v="1"/>
          </reference>
        </references>
      </pivotArea>
    </format>
    <format dxfId="2149">
      <pivotArea collapsedLevelsAreSubtotals="1" fieldPosition="0">
        <references count="2">
          <reference field="7" count="1" selected="0">
            <x v="17"/>
          </reference>
          <reference field="9" count="1" defaultSubtotal="1">
            <x v="125"/>
          </reference>
        </references>
      </pivotArea>
    </format>
    <format dxfId="2148">
      <pivotArea collapsedLevelsAreSubtotals="1" fieldPosition="0">
        <references count="1">
          <reference field="7" count="1" defaultSubtotal="1">
            <x v="17"/>
          </reference>
        </references>
      </pivotArea>
    </format>
    <format dxfId="2147">
      <pivotArea collapsedLevelsAreSubtotals="1" fieldPosition="0">
        <references count="1">
          <reference field="7" count="1">
            <x v="19"/>
          </reference>
        </references>
      </pivotArea>
    </format>
    <format dxfId="2146">
      <pivotArea collapsedLevelsAreSubtotals="1" fieldPosition="0">
        <references count="2">
          <reference field="7" count="1" selected="0">
            <x v="19"/>
          </reference>
          <reference field="9" count="1">
            <x v="104"/>
          </reference>
        </references>
      </pivotArea>
    </format>
    <format dxfId="2145">
      <pivotArea collapsedLevelsAreSubtotals="1" fieldPosition="0">
        <references count="3">
          <reference field="7" count="1" selected="0">
            <x v="19"/>
          </reference>
          <reference field="9" count="1" selected="0">
            <x v="104"/>
          </reference>
          <reference field="13" count="2">
            <x v="1"/>
            <x v="2"/>
          </reference>
        </references>
      </pivotArea>
    </format>
    <format dxfId="2144">
      <pivotArea collapsedLevelsAreSubtotals="1" fieldPosition="0">
        <references count="2">
          <reference field="7" count="1" selected="0">
            <x v="19"/>
          </reference>
          <reference field="9" count="1" defaultSubtotal="1">
            <x v="104"/>
          </reference>
        </references>
      </pivotArea>
    </format>
    <format dxfId="2143">
      <pivotArea collapsedLevelsAreSubtotals="1" fieldPosition="0">
        <references count="2">
          <reference field="7" count="1" selected="0">
            <x v="19"/>
          </reference>
          <reference field="9" count="1">
            <x v="105"/>
          </reference>
        </references>
      </pivotArea>
    </format>
    <format dxfId="2142">
      <pivotArea collapsedLevelsAreSubtotals="1" fieldPosition="0">
        <references count="3">
          <reference field="7" count="1" selected="0">
            <x v="19"/>
          </reference>
          <reference field="9" count="1" selected="0">
            <x v="105"/>
          </reference>
          <reference field="13" count="1">
            <x v="2"/>
          </reference>
        </references>
      </pivotArea>
    </format>
    <format dxfId="2141">
      <pivotArea collapsedLevelsAreSubtotals="1" fieldPosition="0">
        <references count="2">
          <reference field="7" count="1" selected="0">
            <x v="19"/>
          </reference>
          <reference field="9" count="1" defaultSubtotal="1">
            <x v="105"/>
          </reference>
        </references>
      </pivotArea>
    </format>
    <format dxfId="2140">
      <pivotArea collapsedLevelsAreSubtotals="1" fieldPosition="0">
        <references count="2">
          <reference field="7" count="1" selected="0">
            <x v="19"/>
          </reference>
          <reference field="9" count="1">
            <x v="106"/>
          </reference>
        </references>
      </pivotArea>
    </format>
    <format dxfId="2139">
      <pivotArea collapsedLevelsAreSubtotals="1" fieldPosition="0">
        <references count="3">
          <reference field="7" count="1" selected="0">
            <x v="19"/>
          </reference>
          <reference field="9" count="1" selected="0">
            <x v="106"/>
          </reference>
          <reference field="13" count="1">
            <x v="2"/>
          </reference>
        </references>
      </pivotArea>
    </format>
    <format dxfId="2138">
      <pivotArea collapsedLevelsAreSubtotals="1" fieldPosition="0">
        <references count="2">
          <reference field="7" count="1" selected="0">
            <x v="19"/>
          </reference>
          <reference field="9" count="1" defaultSubtotal="1">
            <x v="106"/>
          </reference>
        </references>
      </pivotArea>
    </format>
    <format dxfId="2137">
      <pivotArea collapsedLevelsAreSubtotals="1" fieldPosition="0">
        <references count="1">
          <reference field="7" count="1" defaultSubtotal="1">
            <x v="19"/>
          </reference>
        </references>
      </pivotArea>
    </format>
    <format dxfId="2136">
      <pivotArea collapsedLevelsAreSubtotals="1" fieldPosition="0">
        <references count="1">
          <reference field="7" count="1">
            <x v="37"/>
          </reference>
        </references>
      </pivotArea>
    </format>
    <format dxfId="2135">
      <pivotArea collapsedLevelsAreSubtotals="1" fieldPosition="0">
        <references count="2">
          <reference field="7" count="1" selected="0">
            <x v="37"/>
          </reference>
          <reference field="9" count="1">
            <x v="111"/>
          </reference>
        </references>
      </pivotArea>
    </format>
    <format dxfId="2134">
      <pivotArea collapsedLevelsAreSubtotals="1" fieldPosition="0">
        <references count="3">
          <reference field="7" count="1" selected="0">
            <x v="37"/>
          </reference>
          <reference field="9" count="1" selected="0">
            <x v="111"/>
          </reference>
          <reference field="13" count="1">
            <x v="1"/>
          </reference>
        </references>
      </pivotArea>
    </format>
    <format dxfId="2133">
      <pivotArea collapsedLevelsAreSubtotals="1" fieldPosition="0">
        <references count="2">
          <reference field="7" count="1" selected="0">
            <x v="37"/>
          </reference>
          <reference field="9" count="1" defaultSubtotal="1">
            <x v="111"/>
          </reference>
        </references>
      </pivotArea>
    </format>
    <format dxfId="2132">
      <pivotArea collapsedLevelsAreSubtotals="1" fieldPosition="0">
        <references count="2">
          <reference field="7" count="1" selected="0">
            <x v="37"/>
          </reference>
          <reference field="9" count="1">
            <x v="112"/>
          </reference>
        </references>
      </pivotArea>
    </format>
    <format dxfId="2131">
      <pivotArea collapsedLevelsAreSubtotals="1" fieldPosition="0">
        <references count="3">
          <reference field="7" count="1" selected="0">
            <x v="37"/>
          </reference>
          <reference field="9" count="1" selected="0">
            <x v="112"/>
          </reference>
          <reference field="13" count="1">
            <x v="2"/>
          </reference>
        </references>
      </pivotArea>
    </format>
    <format dxfId="2130">
      <pivotArea collapsedLevelsAreSubtotals="1" fieldPosition="0">
        <references count="2">
          <reference field="7" count="1" selected="0">
            <x v="37"/>
          </reference>
          <reference field="9" count="1" defaultSubtotal="1">
            <x v="112"/>
          </reference>
        </references>
      </pivotArea>
    </format>
    <format dxfId="2129">
      <pivotArea collapsedLevelsAreSubtotals="1" fieldPosition="0">
        <references count="1">
          <reference field="7" count="1" defaultSubtotal="1">
            <x v="37"/>
          </reference>
        </references>
      </pivotArea>
    </format>
    <format dxfId="2128">
      <pivotArea collapsedLevelsAreSubtotals="1" fieldPosition="0">
        <references count="1">
          <reference field="7" count="1">
            <x v="38"/>
          </reference>
        </references>
      </pivotArea>
    </format>
    <format dxfId="2127">
      <pivotArea collapsedLevelsAreSubtotals="1" fieldPosition="0">
        <references count="2">
          <reference field="7" count="1" selected="0">
            <x v="38"/>
          </reference>
          <reference field="9" count="1">
            <x v="126"/>
          </reference>
        </references>
      </pivotArea>
    </format>
    <format dxfId="2126">
      <pivotArea collapsedLevelsAreSubtotals="1" fieldPosition="0">
        <references count="3">
          <reference field="7" count="1" selected="0">
            <x v="38"/>
          </reference>
          <reference field="9" count="1" selected="0">
            <x v="126"/>
          </reference>
          <reference field="13" count="1">
            <x v="1"/>
          </reference>
        </references>
      </pivotArea>
    </format>
    <format dxfId="2125">
      <pivotArea collapsedLevelsAreSubtotals="1" fieldPosition="0">
        <references count="2">
          <reference field="7" count="1" selected="0">
            <x v="38"/>
          </reference>
          <reference field="9" count="1" defaultSubtotal="1">
            <x v="126"/>
          </reference>
        </references>
      </pivotArea>
    </format>
    <format dxfId="2124">
      <pivotArea collapsedLevelsAreSubtotals="1" fieldPosition="0">
        <references count="1">
          <reference field="7" count="1" defaultSubtotal="1">
            <x v="38"/>
          </reference>
        </references>
      </pivotArea>
    </format>
    <format dxfId="2123">
      <pivotArea collapsedLevelsAreSubtotals="1" fieldPosition="0">
        <references count="1">
          <reference field="7" count="1">
            <x v="39"/>
          </reference>
        </references>
      </pivotArea>
    </format>
    <format dxfId="2122">
      <pivotArea collapsedLevelsAreSubtotals="1" fieldPosition="0">
        <references count="2">
          <reference field="7" count="1" selected="0">
            <x v="39"/>
          </reference>
          <reference field="9" count="1">
            <x v="113"/>
          </reference>
        </references>
      </pivotArea>
    </format>
    <format dxfId="2121">
      <pivotArea collapsedLevelsAreSubtotals="1" fieldPosition="0">
        <references count="3">
          <reference field="7" count="1" selected="0">
            <x v="39"/>
          </reference>
          <reference field="9" count="1" selected="0">
            <x v="113"/>
          </reference>
          <reference field="13" count="1">
            <x v="1"/>
          </reference>
        </references>
      </pivotArea>
    </format>
    <format dxfId="2120">
      <pivotArea collapsedLevelsAreSubtotals="1" fieldPosition="0">
        <references count="2">
          <reference field="7" count="1" selected="0">
            <x v="39"/>
          </reference>
          <reference field="9" count="1" defaultSubtotal="1">
            <x v="113"/>
          </reference>
        </references>
      </pivotArea>
    </format>
    <format dxfId="2119">
      <pivotArea collapsedLevelsAreSubtotals="1" fieldPosition="0">
        <references count="1">
          <reference field="7" count="1" defaultSubtotal="1">
            <x v="39"/>
          </reference>
        </references>
      </pivotArea>
    </format>
    <format dxfId="2118">
      <pivotArea collapsedLevelsAreSubtotals="1" fieldPosition="0">
        <references count="1">
          <reference field="7" count="1">
            <x v="40"/>
          </reference>
        </references>
      </pivotArea>
    </format>
    <format dxfId="2117">
      <pivotArea collapsedLevelsAreSubtotals="1" fieldPosition="0">
        <references count="2">
          <reference field="7" count="1" selected="0">
            <x v="40"/>
          </reference>
          <reference field="9" count="1">
            <x v="110"/>
          </reference>
        </references>
      </pivotArea>
    </format>
    <format dxfId="2116">
      <pivotArea collapsedLevelsAreSubtotals="1" fieldPosition="0">
        <references count="3">
          <reference field="7" count="1" selected="0">
            <x v="40"/>
          </reference>
          <reference field="9" count="1" selected="0">
            <x v="110"/>
          </reference>
          <reference field="13" count="2">
            <x v="1"/>
            <x v="2"/>
          </reference>
        </references>
      </pivotArea>
    </format>
    <format dxfId="2115">
      <pivotArea collapsedLevelsAreSubtotals="1" fieldPosition="0">
        <references count="2">
          <reference field="7" count="1" selected="0">
            <x v="40"/>
          </reference>
          <reference field="9" count="1" defaultSubtotal="1">
            <x v="110"/>
          </reference>
        </references>
      </pivotArea>
    </format>
    <format dxfId="2114">
      <pivotArea collapsedLevelsAreSubtotals="1" fieldPosition="0">
        <references count="1">
          <reference field="7" count="1" defaultSubtotal="1">
            <x v="40"/>
          </reference>
        </references>
      </pivotArea>
    </format>
    <format dxfId="2113">
      <pivotArea collapsedLevelsAreSubtotals="1" fieldPosition="0">
        <references count="1">
          <reference field="7" count="1">
            <x v="41"/>
          </reference>
        </references>
      </pivotArea>
    </format>
    <format dxfId="2112">
      <pivotArea collapsedLevelsAreSubtotals="1" fieldPosition="0">
        <references count="2">
          <reference field="7" count="1" selected="0">
            <x v="41"/>
          </reference>
          <reference field="9" count="1">
            <x v="109"/>
          </reference>
        </references>
      </pivotArea>
    </format>
    <format dxfId="2111">
      <pivotArea collapsedLevelsAreSubtotals="1" fieldPosition="0">
        <references count="3">
          <reference field="7" count="1" selected="0">
            <x v="41"/>
          </reference>
          <reference field="9" count="1" selected="0">
            <x v="109"/>
          </reference>
          <reference field="13" count="1">
            <x v="1"/>
          </reference>
        </references>
      </pivotArea>
    </format>
    <format dxfId="2110">
      <pivotArea collapsedLevelsAreSubtotals="1" fieldPosition="0">
        <references count="2">
          <reference field="7" count="1" selected="0">
            <x v="41"/>
          </reference>
          <reference field="9" count="1" defaultSubtotal="1">
            <x v="109"/>
          </reference>
        </references>
      </pivotArea>
    </format>
    <format dxfId="2109">
      <pivotArea collapsedLevelsAreSubtotals="1" fieldPosition="0">
        <references count="1">
          <reference field="7" count="1" defaultSubtotal="1">
            <x v="41"/>
          </reference>
        </references>
      </pivotArea>
    </format>
    <format dxfId="2108">
      <pivotArea collapsedLevelsAreSubtotals="1" fieldPosition="0">
        <references count="1">
          <reference field="7" count="1">
            <x v="43"/>
          </reference>
        </references>
      </pivotArea>
    </format>
    <format dxfId="2107">
      <pivotArea collapsedLevelsAreSubtotals="1" fieldPosition="0">
        <references count="2">
          <reference field="7" count="1" selected="0">
            <x v="43"/>
          </reference>
          <reference field="9" count="1">
            <x v="107"/>
          </reference>
        </references>
      </pivotArea>
    </format>
    <format dxfId="2106">
      <pivotArea collapsedLevelsAreSubtotals="1" fieldPosition="0">
        <references count="3">
          <reference field="7" count="1" selected="0">
            <x v="43"/>
          </reference>
          <reference field="9" count="1" selected="0">
            <x v="107"/>
          </reference>
          <reference field="13" count="1">
            <x v="1"/>
          </reference>
        </references>
      </pivotArea>
    </format>
    <format dxfId="2105">
      <pivotArea collapsedLevelsAreSubtotals="1" fieldPosition="0">
        <references count="2">
          <reference field="7" count="1" selected="0">
            <x v="43"/>
          </reference>
          <reference field="9" count="1" defaultSubtotal="1">
            <x v="107"/>
          </reference>
        </references>
      </pivotArea>
    </format>
    <format dxfId="2104">
      <pivotArea collapsedLevelsAreSubtotals="1" fieldPosition="0">
        <references count="2">
          <reference field="7" count="1" selected="0">
            <x v="43"/>
          </reference>
          <reference field="9" count="1">
            <x v="108"/>
          </reference>
        </references>
      </pivotArea>
    </format>
    <format dxfId="2103">
      <pivotArea collapsedLevelsAreSubtotals="1" fieldPosition="0">
        <references count="3">
          <reference field="7" count="1" selected="0">
            <x v="43"/>
          </reference>
          <reference field="9" count="1" selected="0">
            <x v="108"/>
          </reference>
          <reference field="13" count="1">
            <x v="1"/>
          </reference>
        </references>
      </pivotArea>
    </format>
    <format dxfId="2102">
      <pivotArea collapsedLevelsAreSubtotals="1" fieldPosition="0">
        <references count="2">
          <reference field="7" count="1" selected="0">
            <x v="43"/>
          </reference>
          <reference field="9" count="1" defaultSubtotal="1">
            <x v="108"/>
          </reference>
        </references>
      </pivotArea>
    </format>
    <format dxfId="2101">
      <pivotArea collapsedLevelsAreSubtotals="1" fieldPosition="0">
        <references count="1">
          <reference field="7" count="1" defaultSubtotal="1">
            <x v="43"/>
          </reference>
        </references>
      </pivotArea>
    </format>
    <format dxfId="2100">
      <pivotArea collapsedLevelsAreSubtotals="1" fieldPosition="0">
        <references count="1">
          <reference field="7" count="1">
            <x v="45"/>
          </reference>
        </references>
      </pivotArea>
    </format>
    <format dxfId="2099">
      <pivotArea collapsedLevelsAreSubtotals="1" fieldPosition="0">
        <references count="2">
          <reference field="7" count="1" selected="0">
            <x v="45"/>
          </reference>
          <reference field="9" count="1">
            <x v="120"/>
          </reference>
        </references>
      </pivotArea>
    </format>
    <format dxfId="2098">
      <pivotArea collapsedLevelsAreSubtotals="1" fieldPosition="0">
        <references count="3">
          <reference field="7" count="1" selected="0">
            <x v="45"/>
          </reference>
          <reference field="9" count="1" selected="0">
            <x v="120"/>
          </reference>
          <reference field="13" count="1">
            <x v="1"/>
          </reference>
        </references>
      </pivotArea>
    </format>
    <format dxfId="2097">
      <pivotArea collapsedLevelsAreSubtotals="1" fieldPosition="0">
        <references count="2">
          <reference field="7" count="1" selected="0">
            <x v="45"/>
          </reference>
          <reference field="9" count="1" defaultSubtotal="1">
            <x v="120"/>
          </reference>
        </references>
      </pivotArea>
    </format>
    <format dxfId="2096">
      <pivotArea collapsedLevelsAreSubtotals="1" fieldPosition="0">
        <references count="1">
          <reference field="7" count="1" defaultSubtotal="1">
            <x v="45"/>
          </reference>
        </references>
      </pivotArea>
    </format>
    <format dxfId="2095">
      <pivotArea collapsedLevelsAreSubtotals="1" fieldPosition="0">
        <references count="1">
          <reference field="7" count="1">
            <x v="48"/>
          </reference>
        </references>
      </pivotArea>
    </format>
    <format dxfId="2094">
      <pivotArea collapsedLevelsAreSubtotals="1" fieldPosition="0">
        <references count="2">
          <reference field="7" count="1" selected="0">
            <x v="48"/>
          </reference>
          <reference field="9" count="1">
            <x v="114"/>
          </reference>
        </references>
      </pivotArea>
    </format>
    <format dxfId="2093">
      <pivotArea collapsedLevelsAreSubtotals="1" fieldPosition="0">
        <references count="3">
          <reference field="7" count="1" selected="0">
            <x v="48"/>
          </reference>
          <reference field="9" count="1" selected="0">
            <x v="114"/>
          </reference>
          <reference field="13" count="2">
            <x v="1"/>
            <x v="2"/>
          </reference>
        </references>
      </pivotArea>
    </format>
    <format dxfId="2092">
      <pivotArea collapsedLevelsAreSubtotals="1" fieldPosition="0">
        <references count="2">
          <reference field="7" count="1" selected="0">
            <x v="48"/>
          </reference>
          <reference field="9" count="1" defaultSubtotal="1">
            <x v="114"/>
          </reference>
        </references>
      </pivotArea>
    </format>
    <format dxfId="2091">
      <pivotArea collapsedLevelsAreSubtotals="1" fieldPosition="0">
        <references count="1">
          <reference field="7" count="1" defaultSubtotal="1">
            <x v="48"/>
          </reference>
        </references>
      </pivotArea>
    </format>
    <format dxfId="2090">
      <pivotArea collapsedLevelsAreSubtotals="1" fieldPosition="0">
        <references count="1">
          <reference field="7" count="1">
            <x v="50"/>
          </reference>
        </references>
      </pivotArea>
    </format>
    <format dxfId="2089">
      <pivotArea collapsedLevelsAreSubtotals="1" fieldPosition="0">
        <references count="2">
          <reference field="7" count="1" selected="0">
            <x v="50"/>
          </reference>
          <reference field="9" count="1">
            <x v="52"/>
          </reference>
        </references>
      </pivotArea>
    </format>
    <format dxfId="2088">
      <pivotArea collapsedLevelsAreSubtotals="1" fieldPosition="0">
        <references count="3">
          <reference field="7" count="1" selected="0">
            <x v="50"/>
          </reference>
          <reference field="9" count="1" selected="0">
            <x v="52"/>
          </reference>
          <reference field="13" count="2">
            <x v="1"/>
            <x v="2"/>
          </reference>
        </references>
      </pivotArea>
    </format>
    <format dxfId="2087">
      <pivotArea collapsedLevelsAreSubtotals="1" fieldPosition="0">
        <references count="2">
          <reference field="7" count="1" selected="0">
            <x v="50"/>
          </reference>
          <reference field="9" count="1" defaultSubtotal="1">
            <x v="52"/>
          </reference>
        </references>
      </pivotArea>
    </format>
    <format dxfId="2086">
      <pivotArea collapsedLevelsAreSubtotals="1" fieldPosition="0">
        <references count="1">
          <reference field="7" count="1" defaultSubtotal="1">
            <x v="50"/>
          </reference>
        </references>
      </pivotArea>
    </format>
    <format dxfId="2085">
      <pivotArea collapsedLevelsAreSubtotals="1" fieldPosition="0">
        <references count="1">
          <reference field="7" count="1">
            <x v="52"/>
          </reference>
        </references>
      </pivotArea>
    </format>
    <format dxfId="2084">
      <pivotArea collapsedLevelsAreSubtotals="1" fieldPosition="0">
        <references count="2">
          <reference field="7" count="1" selected="0">
            <x v="52"/>
          </reference>
          <reference field="9" count="1">
            <x v="121"/>
          </reference>
        </references>
      </pivotArea>
    </format>
    <format dxfId="2083">
      <pivotArea collapsedLevelsAreSubtotals="1" fieldPosition="0">
        <references count="3">
          <reference field="7" count="1" selected="0">
            <x v="52"/>
          </reference>
          <reference field="9" count="1" selected="0">
            <x v="121"/>
          </reference>
          <reference field="13" count="1">
            <x v="2"/>
          </reference>
        </references>
      </pivotArea>
    </format>
    <format dxfId="2082">
      <pivotArea collapsedLevelsAreSubtotals="1" fieldPosition="0">
        <references count="2">
          <reference field="7" count="1" selected="0">
            <x v="52"/>
          </reference>
          <reference field="9" count="1" defaultSubtotal="1">
            <x v="121"/>
          </reference>
        </references>
      </pivotArea>
    </format>
    <format dxfId="2081">
      <pivotArea collapsedLevelsAreSubtotals="1" fieldPosition="0">
        <references count="2">
          <reference field="7" count="1" selected="0">
            <x v="52"/>
          </reference>
          <reference field="9" count="1">
            <x v="122"/>
          </reference>
        </references>
      </pivotArea>
    </format>
    <format dxfId="2080">
      <pivotArea collapsedLevelsAreSubtotals="1" fieldPosition="0">
        <references count="3">
          <reference field="7" count="1" selected="0">
            <x v="52"/>
          </reference>
          <reference field="9" count="1" selected="0">
            <x v="122"/>
          </reference>
          <reference field="13" count="1">
            <x v="1"/>
          </reference>
        </references>
      </pivotArea>
    </format>
    <format dxfId="2079">
      <pivotArea collapsedLevelsAreSubtotals="1" fieldPosition="0">
        <references count="2">
          <reference field="7" count="1" selected="0">
            <x v="52"/>
          </reference>
          <reference field="9" count="1" defaultSubtotal="1">
            <x v="122"/>
          </reference>
        </references>
      </pivotArea>
    </format>
    <format dxfId="2078">
      <pivotArea collapsedLevelsAreSubtotals="1" fieldPosition="0">
        <references count="1">
          <reference field="7" count="1" defaultSubtotal="1">
            <x v="52"/>
          </reference>
        </references>
      </pivotArea>
    </format>
    <format dxfId="2077">
      <pivotArea collapsedLevelsAreSubtotals="1" fieldPosition="0">
        <references count="1">
          <reference field="7" count="1">
            <x v="55"/>
          </reference>
        </references>
      </pivotArea>
    </format>
    <format dxfId="2076">
      <pivotArea collapsedLevelsAreSubtotals="1" fieldPosition="0">
        <references count="1">
          <reference field="7" count="1">
            <x v="1"/>
          </reference>
        </references>
      </pivotArea>
    </format>
    <format dxfId="2075">
      <pivotArea dataOnly="0" labelOnly="1" fieldPosition="0">
        <references count="1">
          <reference field="7" count="1">
            <x v="1"/>
          </reference>
        </references>
      </pivotArea>
    </format>
    <format dxfId="2074">
      <pivotArea collapsedLevelsAreSubtotals="1" fieldPosition="0">
        <references count="1">
          <reference field="7" count="1" defaultSubtotal="1">
            <x v="1"/>
          </reference>
        </references>
      </pivotArea>
    </format>
    <format dxfId="2073">
      <pivotArea dataOnly="0" labelOnly="1" fieldPosition="0">
        <references count="1">
          <reference field="7" count="1" defaultSubtotal="1">
            <x v="1"/>
          </reference>
        </references>
      </pivotArea>
    </format>
    <format dxfId="2072">
      <pivotArea collapsedLevelsAreSubtotals="1" fieldPosition="0">
        <references count="1">
          <reference field="7" count="1" defaultSubtotal="1">
            <x v="2"/>
          </reference>
        </references>
      </pivotArea>
    </format>
    <format dxfId="2071">
      <pivotArea dataOnly="0" labelOnly="1" fieldPosition="0">
        <references count="1">
          <reference field="7" count="1" defaultSubtotal="1">
            <x v="2"/>
          </reference>
        </references>
      </pivotArea>
    </format>
    <format dxfId="2070">
      <pivotArea collapsedLevelsAreSubtotals="1" fieldPosition="0">
        <references count="1">
          <reference field="7" count="1" defaultSubtotal="1">
            <x v="3"/>
          </reference>
        </references>
      </pivotArea>
    </format>
    <format dxfId="2069">
      <pivotArea dataOnly="0" labelOnly="1" fieldPosition="0">
        <references count="1">
          <reference field="7" count="1" defaultSubtotal="1">
            <x v="3"/>
          </reference>
        </references>
      </pivotArea>
    </format>
    <format dxfId="2068">
      <pivotArea collapsedLevelsAreSubtotals="1" fieldPosition="0">
        <references count="1">
          <reference field="7" count="1" defaultSubtotal="1">
            <x v="1"/>
          </reference>
        </references>
      </pivotArea>
    </format>
    <format dxfId="2067">
      <pivotArea dataOnly="0" labelOnly="1" fieldPosition="0">
        <references count="1">
          <reference field="7" count="1" defaultSubtotal="1">
            <x v="1"/>
          </reference>
        </references>
      </pivotArea>
    </format>
    <format dxfId="2066">
      <pivotArea collapsedLevelsAreSubtotals="1" fieldPosition="0">
        <references count="1">
          <reference field="7" count="1">
            <x v="2"/>
          </reference>
        </references>
      </pivotArea>
    </format>
    <format dxfId="2065">
      <pivotArea dataOnly="0" labelOnly="1" fieldPosition="0">
        <references count="1">
          <reference field="7" count="1">
            <x v="2"/>
          </reference>
        </references>
      </pivotArea>
    </format>
    <format dxfId="2064">
      <pivotArea collapsedLevelsAreSubtotals="1" fieldPosition="0">
        <references count="1">
          <reference field="7" count="1" defaultSubtotal="1">
            <x v="2"/>
          </reference>
        </references>
      </pivotArea>
    </format>
    <format dxfId="2063">
      <pivotArea dataOnly="0" labelOnly="1" fieldPosition="0">
        <references count="1">
          <reference field="7" count="1" defaultSubtotal="1">
            <x v="2"/>
          </reference>
        </references>
      </pivotArea>
    </format>
    <format dxfId="2062">
      <pivotArea collapsedLevelsAreSubtotals="1" fieldPosition="0">
        <references count="1">
          <reference field="7" count="1">
            <x v="3"/>
          </reference>
        </references>
      </pivotArea>
    </format>
    <format dxfId="2061">
      <pivotArea dataOnly="0" labelOnly="1" fieldPosition="0">
        <references count="1">
          <reference field="7" count="1">
            <x v="3"/>
          </reference>
        </references>
      </pivotArea>
    </format>
    <format dxfId="2060">
      <pivotArea collapsedLevelsAreSubtotals="1" fieldPosition="0">
        <references count="1">
          <reference field="7" count="1" defaultSubtotal="1">
            <x v="3"/>
          </reference>
        </references>
      </pivotArea>
    </format>
    <format dxfId="2059">
      <pivotArea dataOnly="0" labelOnly="1" fieldPosition="0">
        <references count="1">
          <reference field="7" count="1" defaultSubtotal="1">
            <x v="3"/>
          </reference>
        </references>
      </pivotArea>
    </format>
    <format dxfId="2058">
      <pivotArea collapsedLevelsAreSubtotals="1" fieldPosition="0">
        <references count="1">
          <reference field="7" count="1">
            <x v="9"/>
          </reference>
        </references>
      </pivotArea>
    </format>
    <format dxfId="2057">
      <pivotArea dataOnly="0" labelOnly="1" fieldPosition="0">
        <references count="1">
          <reference field="7" count="1">
            <x v="9"/>
          </reference>
        </references>
      </pivotArea>
    </format>
    <format dxfId="2056">
      <pivotArea dataOnly="0" labelOnly="1" fieldPosition="0">
        <references count="1">
          <reference field="7" count="1">
            <x v="55"/>
          </reference>
        </references>
      </pivotArea>
    </format>
    <format dxfId="2055">
      <pivotArea dataOnly="0" labelOnly="1" fieldPosition="0">
        <references count="1">
          <reference field="7" count="1">
            <x v="56"/>
          </reference>
        </references>
      </pivotArea>
    </format>
    <format dxfId="2054">
      <pivotArea dataOnly="0" labelOnly="1" fieldPosition="0">
        <references count="2">
          <reference field="7" count="1" selected="0">
            <x v="13"/>
          </reference>
          <reference field="9" count="1">
            <x v="119"/>
          </reference>
        </references>
      </pivotArea>
    </format>
    <format dxfId="2053">
      <pivotArea dataOnly="0" labelOnly="1" fieldPosition="0">
        <references count="3">
          <reference field="7" count="1" selected="0">
            <x v="13"/>
          </reference>
          <reference field="9" count="1" selected="0">
            <x v="119"/>
          </reference>
          <reference field="13" count="2">
            <x v="1"/>
            <x v="3"/>
          </reference>
        </references>
      </pivotArea>
    </format>
    <format dxfId="2052">
      <pivotArea dataOnly="0" labelOnly="1" fieldPosition="0">
        <references count="2">
          <reference field="7" count="1" selected="0">
            <x v="13"/>
          </reference>
          <reference field="9" count="1" defaultSubtotal="1">
            <x v="119"/>
          </reference>
        </references>
      </pivotArea>
    </format>
    <format dxfId="2051">
      <pivotArea dataOnly="0" labelOnly="1" fieldPosition="0">
        <references count="2">
          <reference field="7" count="1" selected="0">
            <x v="14"/>
          </reference>
          <reference field="9" count="1">
            <x v="128"/>
          </reference>
        </references>
      </pivotArea>
    </format>
    <format dxfId="2050">
      <pivotArea dataOnly="0" labelOnly="1" fieldPosition="0">
        <references count="2">
          <reference field="7" count="1" selected="0">
            <x v="14"/>
          </reference>
          <reference field="9" count="1" defaultSubtotal="1">
            <x v="128"/>
          </reference>
        </references>
      </pivotArea>
    </format>
    <format dxfId="2049">
      <pivotArea dataOnly="0" labelOnly="1" fieldPosition="0">
        <references count="3">
          <reference field="7" count="1" selected="0">
            <x v="14"/>
          </reference>
          <reference field="9" count="1" selected="0">
            <x v="128"/>
          </reference>
          <reference field="13" count="1">
            <x v="1"/>
          </reference>
        </references>
      </pivotArea>
    </format>
    <format dxfId="2048">
      <pivotArea dataOnly="0" labelOnly="1" fieldPosition="0">
        <references count="2">
          <reference field="7" count="1" selected="0">
            <x v="14"/>
          </reference>
          <reference field="9" count="1">
            <x v="129"/>
          </reference>
        </references>
      </pivotArea>
    </format>
    <format dxfId="2047">
      <pivotArea dataOnly="0" labelOnly="1" fieldPosition="0">
        <references count="2">
          <reference field="7" count="1" selected="0">
            <x v="14"/>
          </reference>
          <reference field="9" count="1" defaultSubtotal="1">
            <x v="129"/>
          </reference>
        </references>
      </pivotArea>
    </format>
    <format dxfId="2046">
      <pivotArea dataOnly="0" labelOnly="1" fieldPosition="0">
        <references count="3">
          <reference field="7" count="1" selected="0">
            <x v="14"/>
          </reference>
          <reference field="9" count="1" selected="0">
            <x v="129"/>
          </reference>
          <reference field="13" count="2">
            <x v="1"/>
            <x v="3"/>
          </reference>
        </references>
      </pivotArea>
    </format>
    <format dxfId="2045">
      <pivotArea dataOnly="0" labelOnly="1" fieldPosition="0">
        <references count="2">
          <reference field="7" count="1" selected="0">
            <x v="14"/>
          </reference>
          <reference field="9" count="1">
            <x v="130"/>
          </reference>
        </references>
      </pivotArea>
    </format>
    <format dxfId="2044">
      <pivotArea dataOnly="0" labelOnly="1" fieldPosition="0">
        <references count="2">
          <reference field="7" count="1" selected="0">
            <x v="14"/>
          </reference>
          <reference field="9" count="1" defaultSubtotal="1">
            <x v="130"/>
          </reference>
        </references>
      </pivotArea>
    </format>
    <format dxfId="2043">
      <pivotArea dataOnly="0" labelOnly="1" fieldPosition="0">
        <references count="3">
          <reference field="7" count="1" selected="0">
            <x v="14"/>
          </reference>
          <reference field="9" count="1" selected="0">
            <x v="130"/>
          </reference>
          <reference field="13" count="1">
            <x v="1"/>
          </reference>
        </references>
      </pivotArea>
    </format>
    <format dxfId="2042">
      <pivotArea dataOnly="0" labelOnly="1" fieldPosition="0">
        <references count="2">
          <reference field="7" count="1" selected="0">
            <x v="12"/>
          </reference>
          <reference field="9" count="1">
            <x v="127"/>
          </reference>
        </references>
      </pivotArea>
    </format>
    <format dxfId="2041">
      <pivotArea dataOnly="0" labelOnly="1" fieldPosition="0">
        <references count="2">
          <reference field="7" count="1" selected="0">
            <x v="12"/>
          </reference>
          <reference field="9" count="1" defaultSubtotal="1">
            <x v="127"/>
          </reference>
        </references>
      </pivotArea>
    </format>
    <format dxfId="2040">
      <pivotArea dataOnly="0" labelOnly="1" fieldPosition="0">
        <references count="3">
          <reference field="7" count="1" selected="0">
            <x v="12"/>
          </reference>
          <reference field="9" count="1" selected="0">
            <x v="127"/>
          </reference>
          <reference field="13" count="1">
            <x v="2"/>
          </reference>
        </references>
      </pivotArea>
    </format>
    <format dxfId="2039">
      <pivotArea dataOnly="0" labelOnly="1" fieldPosition="0">
        <references count="2">
          <reference field="7" count="1" selected="0">
            <x v="11"/>
          </reference>
          <reference field="9" count="1">
            <x v="123"/>
          </reference>
        </references>
      </pivotArea>
    </format>
    <format dxfId="2038">
      <pivotArea dataOnly="0" labelOnly="1" fieldPosition="0">
        <references count="3">
          <reference field="7" count="1" selected="0">
            <x v="11"/>
          </reference>
          <reference field="9" count="1" selected="0">
            <x v="123"/>
          </reference>
          <reference field="13" count="1">
            <x v="1"/>
          </reference>
        </references>
      </pivotArea>
    </format>
    <format dxfId="2037">
      <pivotArea dataOnly="0" labelOnly="1" fieldPosition="0">
        <references count="2">
          <reference field="7" count="1" selected="0">
            <x v="11"/>
          </reference>
          <reference field="9" count="1">
            <x v="124"/>
          </reference>
        </references>
      </pivotArea>
    </format>
    <format dxfId="2036">
      <pivotArea dataOnly="0" labelOnly="1" fieldPosition="0">
        <references count="3">
          <reference field="7" count="1" selected="0">
            <x v="11"/>
          </reference>
          <reference field="9" count="1" selected="0">
            <x v="124"/>
          </reference>
          <reference field="13" count="2">
            <x v="1"/>
            <x v="2"/>
          </reference>
        </references>
      </pivotArea>
    </format>
    <format dxfId="2035">
      <pivotArea collapsedLevelsAreSubtotals="1" fieldPosition="0">
        <references count="1">
          <reference field="7" count="1">
            <x v="4"/>
          </reference>
        </references>
      </pivotArea>
    </format>
    <format dxfId="2034">
      <pivotArea dataOnly="0" labelOnly="1" fieldPosition="0">
        <references count="1">
          <reference field="7" count="1">
            <x v="4"/>
          </reference>
        </references>
      </pivotArea>
    </format>
    <format dxfId="2033">
      <pivotArea collapsedLevelsAreSubtotals="1" fieldPosition="0">
        <references count="1">
          <reference field="7" count="1">
            <x v="5"/>
          </reference>
        </references>
      </pivotArea>
    </format>
    <format dxfId="2032">
      <pivotArea dataOnly="0" labelOnly="1" fieldPosition="0">
        <references count="1">
          <reference field="7" count="1">
            <x v="5"/>
          </reference>
        </references>
      </pivotArea>
    </format>
    <format dxfId="2031">
      <pivotArea collapsedLevelsAreSubtotals="1" fieldPosition="0">
        <references count="1">
          <reference field="7" count="1">
            <x v="6"/>
          </reference>
        </references>
      </pivotArea>
    </format>
    <format dxfId="2030">
      <pivotArea dataOnly="0" labelOnly="1" fieldPosition="0">
        <references count="1">
          <reference field="7" count="1">
            <x v="6"/>
          </reference>
        </references>
      </pivotArea>
    </format>
    <format dxfId="2029">
      <pivotArea collapsedLevelsAreSubtotals="1" fieldPosition="0">
        <references count="1">
          <reference field="7" count="1">
            <x v="7"/>
          </reference>
        </references>
      </pivotArea>
    </format>
    <format dxfId="2028">
      <pivotArea dataOnly="0" labelOnly="1" fieldPosition="0">
        <references count="1">
          <reference field="7" count="1">
            <x v="7"/>
          </reference>
        </references>
      </pivotArea>
    </format>
    <format dxfId="2027">
      <pivotArea collapsedLevelsAreSubtotals="1" fieldPosition="0">
        <references count="1">
          <reference field="7" count="1" defaultSubtotal="1">
            <x v="4"/>
          </reference>
        </references>
      </pivotArea>
    </format>
    <format dxfId="2026">
      <pivotArea collapsedLevelsAreSubtotals="1" fieldPosition="0">
        <references count="1">
          <reference field="7" count="1">
            <x v="5"/>
          </reference>
        </references>
      </pivotArea>
    </format>
    <format dxfId="2025">
      <pivotArea dataOnly="0" labelOnly="1" fieldPosition="0">
        <references count="1">
          <reference field="7" count="1">
            <x v="5"/>
          </reference>
        </references>
      </pivotArea>
    </format>
    <format dxfId="2024">
      <pivotArea dataOnly="0" labelOnly="1" fieldPosition="0">
        <references count="1">
          <reference field="7" count="1">
            <x v="5"/>
          </reference>
        </references>
      </pivotArea>
    </format>
    <format dxfId="2023">
      <pivotArea collapsedLevelsAreSubtotals="1" fieldPosition="0">
        <references count="1">
          <reference field="7" count="1">
            <x v="6"/>
          </reference>
        </references>
      </pivotArea>
    </format>
    <format dxfId="2022">
      <pivotArea dataOnly="0" labelOnly="1" fieldPosition="0">
        <references count="1">
          <reference field="7" count="1">
            <x v="6"/>
          </reference>
        </references>
      </pivotArea>
    </format>
    <format dxfId="2021">
      <pivotArea dataOnly="0" labelOnly="1" fieldPosition="0">
        <references count="1">
          <reference field="7" count="1">
            <x v="6"/>
          </reference>
        </references>
      </pivotArea>
    </format>
    <format dxfId="2020">
      <pivotArea collapsedLevelsAreSubtotals="1" fieldPosition="0">
        <references count="1">
          <reference field="7" count="1">
            <x v="7"/>
          </reference>
        </references>
      </pivotArea>
    </format>
    <format dxfId="2019">
      <pivotArea dataOnly="0" labelOnly="1" fieldPosition="0">
        <references count="1">
          <reference field="7" count="1">
            <x v="7"/>
          </reference>
        </references>
      </pivotArea>
    </format>
    <format dxfId="2018">
      <pivotArea dataOnly="0" labelOnly="1" fieldPosition="0">
        <references count="1">
          <reference field="7" count="1">
            <x v="7"/>
          </reference>
        </references>
      </pivotArea>
    </format>
    <format dxfId="2017">
      <pivotArea dataOnly="0" labelOnly="1" fieldPosition="0">
        <references count="1">
          <reference field="7" count="1">
            <x v="8"/>
          </reference>
        </references>
      </pivotArea>
    </format>
    <format dxfId="2016">
      <pivotArea dataOnly="0" labelOnly="1" fieldPosition="0">
        <references count="1">
          <reference field="7" count="1">
            <x v="10"/>
          </reference>
        </references>
      </pivotArea>
    </format>
    <format dxfId="2015">
      <pivotArea dataOnly="0" labelOnly="1" fieldPosition="0">
        <references count="1">
          <reference field="7" count="1">
            <x v="15"/>
          </reference>
        </references>
      </pivotArea>
    </format>
    <format dxfId="2014">
      <pivotArea dataOnly="0" labelOnly="1" fieldPosition="0">
        <references count="1">
          <reference field="7" count="1">
            <x v="16"/>
          </reference>
        </references>
      </pivotArea>
    </format>
    <format dxfId="2013">
      <pivotArea dataOnly="0" labelOnly="1" fieldPosition="0">
        <references count="2">
          <reference field="7" count="1" selected="0">
            <x v="16"/>
          </reference>
          <reference field="9" count="1">
            <x v="74"/>
          </reference>
        </references>
      </pivotArea>
    </format>
    <format dxfId="2012">
      <pivotArea dataOnly="0" labelOnly="1" fieldPosition="0">
        <references count="3">
          <reference field="7" count="1" selected="0">
            <x v="16"/>
          </reference>
          <reference field="9" count="1" selected="0">
            <x v="74"/>
          </reference>
          <reference field="13" count="1">
            <x v="1"/>
          </reference>
        </references>
      </pivotArea>
    </format>
    <format dxfId="2011">
      <pivotArea dataOnly="0" labelOnly="1" fieldPosition="0">
        <references count="2">
          <reference field="7" count="1" selected="0">
            <x v="16"/>
          </reference>
          <reference field="9" count="1" defaultSubtotal="1">
            <x v="74"/>
          </reference>
        </references>
      </pivotArea>
    </format>
    <format dxfId="2010">
      <pivotArea dataOnly="0" labelOnly="1" fieldPosition="0">
        <references count="1">
          <reference field="7" count="1">
            <x v="18"/>
          </reference>
        </references>
      </pivotArea>
    </format>
    <format dxfId="2009">
      <pivotArea dataOnly="0" labelOnly="1" fieldPosition="0">
        <references count="1">
          <reference field="7" count="1">
            <x v="20"/>
          </reference>
        </references>
      </pivotArea>
    </format>
    <format dxfId="2008">
      <pivotArea dataOnly="0" labelOnly="1" fieldPosition="0">
        <references count="1">
          <reference field="7" count="1">
            <x v="21"/>
          </reference>
        </references>
      </pivotArea>
    </format>
    <format dxfId="2007">
      <pivotArea dataOnly="0" labelOnly="1" fieldPosition="0">
        <references count="1">
          <reference field="7" count="1">
            <x v="22"/>
          </reference>
        </references>
      </pivotArea>
    </format>
    <format dxfId="2006">
      <pivotArea dataOnly="0" labelOnly="1" fieldPosition="0">
        <references count="1">
          <reference field="7" count="1">
            <x v="23"/>
          </reference>
        </references>
      </pivotArea>
    </format>
    <format dxfId="2005">
      <pivotArea dataOnly="0" labelOnly="1" fieldPosition="0">
        <references count="1">
          <reference field="7" count="1">
            <x v="24"/>
          </reference>
        </references>
      </pivotArea>
    </format>
    <format dxfId="2004">
      <pivotArea dataOnly="0" labelOnly="1" fieldPosition="0">
        <references count="1">
          <reference field="7" count="1">
            <x v="25"/>
          </reference>
        </references>
      </pivotArea>
    </format>
    <format dxfId="2003">
      <pivotArea dataOnly="0" labelOnly="1" fieldPosition="0">
        <references count="1">
          <reference field="7" count="1">
            <x v="26"/>
          </reference>
        </references>
      </pivotArea>
    </format>
    <format dxfId="2002">
      <pivotArea dataOnly="0" labelOnly="1" fieldPosition="0">
        <references count="1">
          <reference field="7" count="1">
            <x v="27"/>
          </reference>
        </references>
      </pivotArea>
    </format>
    <format dxfId="2001">
      <pivotArea dataOnly="0" labelOnly="1" fieldPosition="0">
        <references count="1">
          <reference field="7" count="1">
            <x v="28"/>
          </reference>
        </references>
      </pivotArea>
    </format>
    <format dxfId="2000">
      <pivotArea dataOnly="0" labelOnly="1" fieldPosition="0">
        <references count="1">
          <reference field="7" count="1">
            <x v="29"/>
          </reference>
        </references>
      </pivotArea>
    </format>
    <format dxfId="1999">
      <pivotArea dataOnly="0" labelOnly="1" fieldPosition="0">
        <references count="1">
          <reference field="7" count="1">
            <x v="30"/>
          </reference>
        </references>
      </pivotArea>
    </format>
    <format dxfId="1998">
      <pivotArea dataOnly="0" labelOnly="1" fieldPosition="0">
        <references count="1">
          <reference field="7" count="1">
            <x v="31"/>
          </reference>
        </references>
      </pivotArea>
    </format>
    <format dxfId="1997">
      <pivotArea dataOnly="0" labelOnly="1" fieldPosition="0">
        <references count="1">
          <reference field="7" count="1">
            <x v="32"/>
          </reference>
        </references>
      </pivotArea>
    </format>
    <format dxfId="1996">
      <pivotArea dataOnly="0" labelOnly="1" fieldPosition="0">
        <references count="1">
          <reference field="7" count="1">
            <x v="33"/>
          </reference>
        </references>
      </pivotArea>
    </format>
    <format dxfId="1995">
      <pivotArea dataOnly="0" labelOnly="1" fieldPosition="0">
        <references count="1">
          <reference field="7" count="1">
            <x v="34"/>
          </reference>
        </references>
      </pivotArea>
    </format>
    <format dxfId="1994">
      <pivotArea dataOnly="0" labelOnly="1" fieldPosition="0">
        <references count="1">
          <reference field="7" count="1">
            <x v="35"/>
          </reference>
        </references>
      </pivotArea>
    </format>
    <format dxfId="1993">
      <pivotArea dataOnly="0" labelOnly="1" fieldPosition="0">
        <references count="1">
          <reference field="7" count="1">
            <x v="36"/>
          </reference>
        </references>
      </pivotArea>
    </format>
    <format dxfId="1992">
      <pivotArea dataOnly="0" labelOnly="1" fieldPosition="0">
        <references count="1">
          <reference field="7" count="1">
            <x v="42"/>
          </reference>
        </references>
      </pivotArea>
    </format>
    <format dxfId="1991">
      <pivotArea dataOnly="0" labelOnly="1" fieldPosition="0">
        <references count="1">
          <reference field="7" count="1">
            <x v="44"/>
          </reference>
        </references>
      </pivotArea>
    </format>
    <format dxfId="1990">
      <pivotArea dataOnly="0" labelOnly="1" fieldPosition="0">
        <references count="1">
          <reference field="7" count="1">
            <x v="46"/>
          </reference>
        </references>
      </pivotArea>
    </format>
    <format dxfId="1989">
      <pivotArea dataOnly="0" labelOnly="1" fieldPosition="0">
        <references count="1">
          <reference field="7" count="1">
            <x v="47"/>
          </reference>
        </references>
      </pivotArea>
    </format>
    <format dxfId="1988">
      <pivotArea dataOnly="0" labelOnly="1" fieldPosition="0">
        <references count="1">
          <reference field="7" count="1">
            <x v="49"/>
          </reference>
        </references>
      </pivotArea>
    </format>
    <format dxfId="1987">
      <pivotArea dataOnly="0" labelOnly="1" fieldPosition="0">
        <references count="2">
          <reference field="7" count="1" selected="0">
            <x v="49"/>
          </reference>
          <reference field="9" count="1">
            <x v="52"/>
          </reference>
        </references>
      </pivotArea>
    </format>
    <format dxfId="1986">
      <pivotArea dataOnly="0" labelOnly="1" fieldPosition="0">
        <references count="3">
          <reference field="7" count="1" selected="0">
            <x v="49"/>
          </reference>
          <reference field="9" count="1" selected="0">
            <x v="52"/>
          </reference>
          <reference field="13" count="1">
            <x v="1"/>
          </reference>
        </references>
      </pivotArea>
    </format>
    <format dxfId="1985">
      <pivotArea dataOnly="0" fieldPosition="0">
        <references count="1">
          <reference field="7" count="1">
            <x v="51"/>
          </reference>
        </references>
      </pivotArea>
    </format>
    <format dxfId="1984">
      <pivotArea dataOnly="0" labelOnly="1" fieldPosition="0">
        <references count="2">
          <reference field="7" count="1" selected="0">
            <x v="49"/>
          </reference>
          <reference field="9" count="1" defaultSubtotal="1">
            <x v="52"/>
          </reference>
        </references>
      </pivotArea>
    </format>
    <format dxfId="1983">
      <pivotArea dataOnly="0" labelOnly="1" fieldPosition="0">
        <references count="2">
          <reference field="7" count="1" selected="0">
            <x v="4"/>
          </reference>
          <reference field="9" count="1">
            <x v="2"/>
          </reference>
        </references>
      </pivotArea>
    </format>
    <format dxfId="1982">
      <pivotArea dataOnly="0" labelOnly="1" fieldPosition="0">
        <references count="3">
          <reference field="7" count="1" selected="0">
            <x v="4"/>
          </reference>
          <reference field="9" count="1" selected="0">
            <x v="2"/>
          </reference>
          <reference field="13" count="3">
            <x v="1"/>
            <x v="2"/>
            <x v="4"/>
          </reference>
        </references>
      </pivotArea>
    </format>
    <format dxfId="1981">
      <pivotArea dataOnly="0" labelOnly="1" fieldPosition="0">
        <references count="2">
          <reference field="7" count="1" selected="0">
            <x v="4"/>
          </reference>
          <reference field="9" count="1">
            <x v="15"/>
          </reference>
        </references>
      </pivotArea>
    </format>
    <format dxfId="1980">
      <pivotArea dataOnly="0" labelOnly="1" fieldPosition="0">
        <references count="3">
          <reference field="7" count="1" selected="0">
            <x v="4"/>
          </reference>
          <reference field="9" count="1" selected="0">
            <x v="15"/>
          </reference>
          <reference field="13" count="3">
            <x v="1"/>
            <x v="2"/>
            <x v="4"/>
          </reference>
        </references>
      </pivotArea>
    </format>
    <format dxfId="1979">
      <pivotArea dataOnly="0" labelOnly="1" fieldPosition="0">
        <references count="2">
          <reference field="7" count="1" selected="0">
            <x v="4"/>
          </reference>
          <reference field="9" count="1">
            <x v="91"/>
          </reference>
        </references>
      </pivotArea>
    </format>
    <format dxfId="1978">
      <pivotArea dataOnly="0" labelOnly="1" fieldPosition="0">
        <references count="3">
          <reference field="7" count="1" selected="0">
            <x v="4"/>
          </reference>
          <reference field="9" count="1" selected="0">
            <x v="91"/>
          </reference>
          <reference field="13" count="1">
            <x v="1"/>
          </reference>
        </references>
      </pivotArea>
    </format>
    <format dxfId="1977">
      <pivotArea dataOnly="0" labelOnly="1" fieldPosition="0">
        <references count="2">
          <reference field="7" count="1" selected="0">
            <x v="4"/>
          </reference>
          <reference field="9" count="1">
            <x v="25"/>
          </reference>
        </references>
      </pivotArea>
    </format>
    <format dxfId="1976">
      <pivotArea dataOnly="0" labelOnly="1" fieldPosition="0">
        <references count="3">
          <reference field="7" count="1" selected="0">
            <x v="4"/>
          </reference>
          <reference field="9" count="1" selected="0">
            <x v="25"/>
          </reference>
          <reference field="13" count="1">
            <x v="1"/>
          </reference>
        </references>
      </pivotArea>
    </format>
    <format dxfId="1975">
      <pivotArea dataOnly="0" labelOnly="1" fieldPosition="0">
        <references count="2">
          <reference field="7" count="1" selected="0">
            <x v="4"/>
          </reference>
          <reference field="9" count="1">
            <x v="50"/>
          </reference>
        </references>
      </pivotArea>
    </format>
    <format dxfId="1974">
      <pivotArea dataOnly="0" labelOnly="1" fieldPosition="0">
        <references count="3">
          <reference field="7" count="1" selected="0">
            <x v="4"/>
          </reference>
          <reference field="9" count="1" selected="0">
            <x v="50"/>
          </reference>
          <reference field="13" count="1">
            <x v="4"/>
          </reference>
        </references>
      </pivotArea>
    </format>
    <format dxfId="1973">
      <pivotArea dataOnly="0" labelOnly="1" fieldPosition="0">
        <references count="2">
          <reference field="7" count="1" selected="0">
            <x v="4"/>
          </reference>
          <reference field="9" count="1">
            <x v="73"/>
          </reference>
        </references>
      </pivotArea>
    </format>
    <format dxfId="1972">
      <pivotArea dataOnly="0" labelOnly="1" fieldPosition="0">
        <references count="3">
          <reference field="7" count="1" selected="0">
            <x v="4"/>
          </reference>
          <reference field="9" count="1" selected="0">
            <x v="73"/>
          </reference>
          <reference field="13" count="2">
            <x v="1"/>
            <x v="2"/>
          </reference>
        </references>
      </pivotArea>
    </format>
    <format dxfId="1971">
      <pivotArea dataOnly="0" labelOnly="1" fieldPosition="0">
        <references count="2">
          <reference field="7" count="1" selected="0">
            <x v="4"/>
          </reference>
          <reference field="9" count="1">
            <x v="86"/>
          </reference>
        </references>
      </pivotArea>
    </format>
    <format dxfId="1970">
      <pivotArea dataOnly="0" labelOnly="1" fieldPosition="0">
        <references count="3">
          <reference field="7" count="1" selected="0">
            <x v="4"/>
          </reference>
          <reference field="9" count="1" selected="0">
            <x v="86"/>
          </reference>
          <reference field="13" count="1">
            <x v="1"/>
          </reference>
        </references>
      </pivotArea>
    </format>
    <format dxfId="1969">
      <pivotArea dataOnly="0" labelOnly="1" fieldPosition="0">
        <references count="2">
          <reference field="7" count="1" selected="0">
            <x v="4"/>
          </reference>
          <reference field="9" count="1">
            <x v="98"/>
          </reference>
        </references>
      </pivotArea>
    </format>
    <format dxfId="1968">
      <pivotArea dataOnly="0" labelOnly="1" fieldPosition="0">
        <references count="3">
          <reference field="7" count="1" selected="0">
            <x v="4"/>
          </reference>
          <reference field="9" count="1" selected="0">
            <x v="98"/>
          </reference>
          <reference field="13" count="2">
            <x v="1"/>
            <x v="4"/>
          </reference>
        </references>
      </pivotArea>
    </format>
    <format dxfId="1967">
      <pivotArea dataOnly="0" labelOnly="1" fieldPosition="0">
        <references count="2">
          <reference field="7" count="1" selected="0">
            <x v="4"/>
          </reference>
          <reference field="9" count="1">
            <x v="100"/>
          </reference>
        </references>
      </pivotArea>
    </format>
    <format dxfId="1966">
      <pivotArea dataOnly="0" labelOnly="1" fieldPosition="0">
        <references count="3">
          <reference field="7" count="1" selected="0">
            <x v="4"/>
          </reference>
          <reference field="9" count="1" selected="0">
            <x v="100"/>
          </reference>
          <reference field="13" count="1">
            <x v="1"/>
          </reference>
        </references>
      </pivotArea>
    </format>
    <format dxfId="1965">
      <pivotArea dataOnly="0" labelOnly="1" fieldPosition="0">
        <references count="2">
          <reference field="7" count="1" selected="0">
            <x v="4"/>
          </reference>
          <reference field="9" count="1">
            <x v="102"/>
          </reference>
        </references>
      </pivotArea>
    </format>
    <format dxfId="1964">
      <pivotArea dataOnly="0" labelOnly="1" fieldPosition="0">
        <references count="3">
          <reference field="7" count="1" selected="0">
            <x v="4"/>
          </reference>
          <reference field="9" count="1" selected="0">
            <x v="102"/>
          </reference>
          <reference field="13" count="1">
            <x v="1"/>
          </reference>
        </references>
      </pivotArea>
    </format>
    <format dxfId="1963">
      <pivotArea dataOnly="0" labelOnly="1" fieldPosition="0">
        <references count="2">
          <reference field="7" count="1" selected="0">
            <x v="4"/>
          </reference>
          <reference field="9" count="1">
            <x v="103"/>
          </reference>
        </references>
      </pivotArea>
    </format>
    <format dxfId="1962">
      <pivotArea dataOnly="0" labelOnly="1" fieldPosition="0">
        <references count="3">
          <reference field="7" count="1" selected="0">
            <x v="4"/>
          </reference>
          <reference field="9" count="1" selected="0">
            <x v="103"/>
          </reference>
          <reference field="13" count="1">
            <x v="2"/>
          </reference>
        </references>
      </pivotArea>
    </format>
    <format dxfId="1961">
      <pivotArea dataOnly="0" labelOnly="1" fieldPosition="0">
        <references count="2">
          <reference field="7" count="1" selected="0">
            <x v="8"/>
          </reference>
          <reference field="9" count="1">
            <x v="35"/>
          </reference>
        </references>
      </pivotArea>
    </format>
    <format dxfId="1960">
      <pivotArea dataOnly="0" labelOnly="1" fieldPosition="0">
        <references count="3">
          <reference field="7" count="1" selected="0">
            <x v="8"/>
          </reference>
          <reference field="9" count="1" selected="0">
            <x v="35"/>
          </reference>
          <reference field="13" count="1">
            <x v="2"/>
          </reference>
        </references>
      </pivotArea>
    </format>
    <format dxfId="1959">
      <pivotArea dataOnly="0" labelOnly="1" fieldPosition="0">
        <references count="2">
          <reference field="7" count="1" selected="0">
            <x v="8"/>
          </reference>
          <reference field="9" count="1">
            <x v="89"/>
          </reference>
        </references>
      </pivotArea>
    </format>
    <format dxfId="1958">
      <pivotArea dataOnly="0" labelOnly="1" fieldPosition="0">
        <references count="2">
          <reference field="7" count="1" selected="0">
            <x v="9"/>
          </reference>
          <reference field="9" count="1">
            <x v="9"/>
          </reference>
        </references>
      </pivotArea>
    </format>
    <format dxfId="1957">
      <pivotArea dataOnly="0" labelOnly="1" fieldPosition="0">
        <references count="2">
          <reference field="7" count="1" selected="0">
            <x v="9"/>
          </reference>
          <reference field="9" count="1" defaultSubtotal="1">
            <x v="9"/>
          </reference>
        </references>
      </pivotArea>
    </format>
    <format dxfId="1956">
      <pivotArea dataOnly="0" labelOnly="1" fieldPosition="0">
        <references count="3">
          <reference field="7" count="1" selected="0">
            <x v="9"/>
          </reference>
          <reference field="9" count="1" selected="0">
            <x v="9"/>
          </reference>
          <reference field="13" count="3">
            <x v="1"/>
            <x v="2"/>
            <x v="4"/>
          </reference>
        </references>
      </pivotArea>
    </format>
    <format dxfId="1955">
      <pivotArea dataOnly="0" labelOnly="1" fieldPosition="0">
        <references count="2">
          <reference field="7" count="1" selected="0">
            <x v="9"/>
          </reference>
          <reference field="9" count="1">
            <x v="26"/>
          </reference>
        </references>
      </pivotArea>
    </format>
    <format dxfId="1954">
      <pivotArea dataOnly="0" labelOnly="1" fieldPosition="0">
        <references count="2">
          <reference field="7" count="1" selected="0">
            <x v="9"/>
          </reference>
          <reference field="9" count="1" defaultSubtotal="1">
            <x v="26"/>
          </reference>
        </references>
      </pivotArea>
    </format>
    <format dxfId="1953">
      <pivotArea dataOnly="0" labelOnly="1" fieldPosition="0">
        <references count="3">
          <reference field="7" count="1" selected="0">
            <x v="9"/>
          </reference>
          <reference field="9" count="1" selected="0">
            <x v="26"/>
          </reference>
          <reference field="13" count="1">
            <x v="2"/>
          </reference>
        </references>
      </pivotArea>
    </format>
    <format dxfId="1952">
      <pivotArea dataOnly="0" labelOnly="1" fieldPosition="0">
        <references count="2">
          <reference field="7" count="1" selected="0">
            <x v="9"/>
          </reference>
          <reference field="9" count="3">
            <x v="34"/>
            <x v="41"/>
            <x v="63"/>
          </reference>
        </references>
      </pivotArea>
    </format>
    <format dxfId="1951">
      <pivotArea dataOnly="0" labelOnly="1" fieldPosition="0">
        <references count="2">
          <reference field="7" count="1" selected="0">
            <x v="9"/>
          </reference>
          <reference field="9" count="3" defaultSubtotal="1">
            <x v="34"/>
            <x v="41"/>
            <x v="63"/>
          </reference>
        </references>
      </pivotArea>
    </format>
    <format dxfId="1950">
      <pivotArea dataOnly="0" labelOnly="1" fieldPosition="0">
        <references count="3">
          <reference field="7" count="1" selected="0">
            <x v="9"/>
          </reference>
          <reference field="9" count="1" selected="0">
            <x v="34"/>
          </reference>
          <reference field="13" count="2">
            <x v="2"/>
            <x v="4"/>
          </reference>
        </references>
      </pivotArea>
    </format>
    <format dxfId="1949">
      <pivotArea dataOnly="0" labelOnly="1" fieldPosition="0">
        <references count="3">
          <reference field="7" count="1" selected="0">
            <x v="9"/>
          </reference>
          <reference field="9" count="1" selected="0">
            <x v="41"/>
          </reference>
          <reference field="13" count="3">
            <x v="1"/>
            <x v="2"/>
            <x v="4"/>
          </reference>
        </references>
      </pivotArea>
    </format>
    <format dxfId="1948">
      <pivotArea dataOnly="0" labelOnly="1" fieldPosition="0">
        <references count="3">
          <reference field="7" count="1" selected="0">
            <x v="9"/>
          </reference>
          <reference field="9" count="1" selected="0">
            <x v="63"/>
          </reference>
          <reference field="13" count="1">
            <x v="2"/>
          </reference>
        </references>
      </pivotArea>
    </format>
    <format dxfId="1947">
      <pivotArea dataOnly="0" labelOnly="1" fieldPosition="0">
        <references count="2">
          <reference field="7" count="1" selected="0">
            <x v="9"/>
          </reference>
          <reference field="9" count="1">
            <x v="72"/>
          </reference>
        </references>
      </pivotArea>
    </format>
    <format dxfId="1946">
      <pivotArea dataOnly="0" labelOnly="1" fieldPosition="0">
        <references count="2">
          <reference field="7" count="1" selected="0">
            <x v="9"/>
          </reference>
          <reference field="9" count="1" defaultSubtotal="1">
            <x v="72"/>
          </reference>
        </references>
      </pivotArea>
    </format>
    <format dxfId="1945">
      <pivotArea dataOnly="0" labelOnly="1" fieldPosition="0">
        <references count="3">
          <reference field="7" count="1" selected="0">
            <x v="9"/>
          </reference>
          <reference field="9" count="1" selected="0">
            <x v="72"/>
          </reference>
          <reference field="13" count="2">
            <x v="1"/>
            <x v="2"/>
          </reference>
        </references>
      </pivotArea>
    </format>
    <format dxfId="1944">
      <pivotArea dataOnly="0" labelOnly="1" fieldPosition="0">
        <references count="2">
          <reference field="7" count="1" selected="0">
            <x v="8"/>
          </reference>
          <reference field="9" count="1">
            <x v="89"/>
          </reference>
        </references>
      </pivotArea>
    </format>
    <format dxfId="1943">
      <pivotArea dataOnly="0" labelOnly="1" fieldPosition="0">
        <references count="3">
          <reference field="7" count="1" selected="0">
            <x v="8"/>
          </reference>
          <reference field="9" count="1" selected="0">
            <x v="89"/>
          </reference>
          <reference field="13" count="1">
            <x v="1"/>
          </reference>
        </references>
      </pivotArea>
    </format>
    <format dxfId="1942">
      <pivotArea dataOnly="0" labelOnly="1" fieldPosition="0">
        <references count="2">
          <reference field="7" count="1" selected="0">
            <x v="9"/>
          </reference>
          <reference field="9" count="1">
            <x v="76"/>
          </reference>
        </references>
      </pivotArea>
    </format>
    <format dxfId="1941">
      <pivotArea dataOnly="0" labelOnly="1" fieldPosition="0">
        <references count="3">
          <reference field="7" count="1" selected="0">
            <x v="9"/>
          </reference>
          <reference field="9" count="1" selected="0">
            <x v="76"/>
          </reference>
          <reference field="13" count="2">
            <x v="1"/>
            <x v="2"/>
          </reference>
        </references>
      </pivotArea>
    </format>
    <format dxfId="1940">
      <pivotArea dataOnly="0" labelOnly="1" fieldPosition="0">
        <references count="2">
          <reference field="7" count="1" selected="0">
            <x v="9"/>
          </reference>
          <reference field="9" count="1" defaultSubtotal="1">
            <x v="76"/>
          </reference>
        </references>
      </pivotArea>
    </format>
    <format dxfId="1939">
      <pivotArea dataOnly="0" labelOnly="1" fieldPosition="0">
        <references count="2">
          <reference field="7" count="1" selected="0">
            <x v="10"/>
          </reference>
          <reference field="9" count="1">
            <x v="5"/>
          </reference>
        </references>
      </pivotArea>
    </format>
    <format dxfId="1938">
      <pivotArea dataOnly="0" labelOnly="1" fieldPosition="0">
        <references count="2">
          <reference field="7" count="1" selected="0">
            <x v="10"/>
          </reference>
          <reference field="9" count="1" defaultSubtotal="1">
            <x v="5"/>
          </reference>
        </references>
      </pivotArea>
    </format>
    <format dxfId="1937">
      <pivotArea dataOnly="0" labelOnly="1" fieldPosition="0">
        <references count="3">
          <reference field="7" count="1" selected="0">
            <x v="10"/>
          </reference>
          <reference field="9" count="1" selected="0">
            <x v="5"/>
          </reference>
          <reference field="13" count="3">
            <x v="1"/>
            <x v="2"/>
            <x v="4"/>
          </reference>
        </references>
      </pivotArea>
    </format>
    <format dxfId="1936">
      <pivotArea dataOnly="0" labelOnly="1" fieldPosition="0">
        <references count="2">
          <reference field="7" count="1" selected="0">
            <x v="10"/>
          </reference>
          <reference field="9" count="1">
            <x v="19"/>
          </reference>
        </references>
      </pivotArea>
    </format>
    <format dxfId="1935">
      <pivotArea dataOnly="0" labelOnly="1" fieldPosition="0">
        <references count="2">
          <reference field="7" count="1" selected="0">
            <x v="10"/>
          </reference>
          <reference field="9" count="1" defaultSubtotal="1">
            <x v="19"/>
          </reference>
        </references>
      </pivotArea>
    </format>
    <format dxfId="1934">
      <pivotArea dataOnly="0" labelOnly="1" fieldPosition="0">
        <references count="3">
          <reference field="7" count="1" selected="0">
            <x v="10"/>
          </reference>
          <reference field="9" count="1" selected="0">
            <x v="19"/>
          </reference>
          <reference field="13" count="1">
            <x v="1"/>
          </reference>
        </references>
      </pivotArea>
    </format>
    <format dxfId="1933">
      <pivotArea dataOnly="0" labelOnly="1" fieldPosition="0">
        <references count="2">
          <reference field="7" count="1" selected="0">
            <x v="10"/>
          </reference>
          <reference field="9" count="1">
            <x v="27"/>
          </reference>
        </references>
      </pivotArea>
    </format>
    <format dxfId="1932">
      <pivotArea dataOnly="0" labelOnly="1" fieldPosition="0">
        <references count="2">
          <reference field="7" count="1" selected="0">
            <x v="10"/>
          </reference>
          <reference field="9" count="1" defaultSubtotal="1">
            <x v="27"/>
          </reference>
        </references>
      </pivotArea>
    </format>
    <format dxfId="1931">
      <pivotArea dataOnly="0" labelOnly="1" fieldPosition="0">
        <references count="3">
          <reference field="7" count="1" selected="0">
            <x v="10"/>
          </reference>
          <reference field="9" count="1" selected="0">
            <x v="27"/>
          </reference>
          <reference field="13" count="1">
            <x v="1"/>
          </reference>
        </references>
      </pivotArea>
    </format>
    <format dxfId="1930">
      <pivotArea dataOnly="0" labelOnly="1" fieldPosition="0">
        <references count="2">
          <reference field="7" count="1" selected="0">
            <x v="10"/>
          </reference>
          <reference field="9" count="1">
            <x v="42"/>
          </reference>
        </references>
      </pivotArea>
    </format>
    <format dxfId="1929">
      <pivotArea dataOnly="0" labelOnly="1" fieldPosition="0">
        <references count="2">
          <reference field="7" count="1" selected="0">
            <x v="10"/>
          </reference>
          <reference field="9" count="1" defaultSubtotal="1">
            <x v="42"/>
          </reference>
        </references>
      </pivotArea>
    </format>
    <format dxfId="1928">
      <pivotArea dataOnly="0" labelOnly="1" fieldPosition="0">
        <references count="3">
          <reference field="7" count="1" selected="0">
            <x v="10"/>
          </reference>
          <reference field="9" count="1" selected="0">
            <x v="42"/>
          </reference>
          <reference field="13" count="1">
            <x v="1"/>
          </reference>
        </references>
      </pivotArea>
    </format>
    <format dxfId="1927">
      <pivotArea dataOnly="0" labelOnly="1" fieldPosition="0">
        <references count="2">
          <reference field="7" count="1" selected="0">
            <x v="10"/>
          </reference>
          <reference field="9" count="1">
            <x v="45"/>
          </reference>
        </references>
      </pivotArea>
    </format>
    <format dxfId="1926">
      <pivotArea dataOnly="0" labelOnly="1" fieldPosition="0">
        <references count="2">
          <reference field="7" count="1" selected="0">
            <x v="10"/>
          </reference>
          <reference field="9" count="1" defaultSubtotal="1">
            <x v="45"/>
          </reference>
        </references>
      </pivotArea>
    </format>
    <format dxfId="1925">
      <pivotArea dataOnly="0" labelOnly="1" fieldPosition="0">
        <references count="3">
          <reference field="7" count="1" selected="0">
            <x v="10"/>
          </reference>
          <reference field="9" count="1" selected="0">
            <x v="45"/>
          </reference>
          <reference field="13" count="1">
            <x v="3"/>
          </reference>
        </references>
      </pivotArea>
    </format>
    <format dxfId="1924">
      <pivotArea dataOnly="0" labelOnly="1" fieldPosition="0">
        <references count="2">
          <reference field="7" count="1" selected="0">
            <x v="10"/>
          </reference>
          <reference field="9" count="1">
            <x v="58"/>
          </reference>
        </references>
      </pivotArea>
    </format>
    <format dxfId="1923">
      <pivotArea dataOnly="0" labelOnly="1" fieldPosition="0">
        <references count="2">
          <reference field="7" count="1" selected="0">
            <x v="10"/>
          </reference>
          <reference field="9" count="1" defaultSubtotal="1">
            <x v="58"/>
          </reference>
        </references>
      </pivotArea>
    </format>
    <format dxfId="1922">
      <pivotArea dataOnly="0" labelOnly="1" fieldPosition="0">
        <references count="3">
          <reference field="7" count="1" selected="0">
            <x v="10"/>
          </reference>
          <reference field="9" count="1" selected="0">
            <x v="58"/>
          </reference>
          <reference field="13" count="1">
            <x v="1"/>
          </reference>
        </references>
      </pivotArea>
    </format>
    <format dxfId="1921">
      <pivotArea dataOnly="0" labelOnly="1" fieldPosition="0">
        <references count="2">
          <reference field="7" count="1" selected="0">
            <x v="10"/>
          </reference>
          <reference field="9" count="1">
            <x v="61"/>
          </reference>
        </references>
      </pivotArea>
    </format>
    <format dxfId="1920">
      <pivotArea dataOnly="0" labelOnly="1" fieldPosition="0">
        <references count="3">
          <reference field="7" count="1" selected="0">
            <x v="10"/>
          </reference>
          <reference field="9" count="1" selected="0">
            <x v="61"/>
          </reference>
          <reference field="13" count="1">
            <x v="1"/>
          </reference>
        </references>
      </pivotArea>
    </format>
    <format dxfId="1919">
      <pivotArea dataOnly="0" labelOnly="1" fieldPosition="0">
        <references count="2">
          <reference field="7" count="1" selected="0">
            <x v="10"/>
          </reference>
          <reference field="9" count="1" defaultSubtotal="1">
            <x v="61"/>
          </reference>
        </references>
      </pivotArea>
    </format>
    <format dxfId="1918">
      <pivotArea dataOnly="0" labelOnly="1" fieldPosition="0">
        <references count="2">
          <reference field="7" count="1" selected="0">
            <x v="10"/>
          </reference>
          <reference field="9" count="1">
            <x v="71"/>
          </reference>
        </references>
      </pivotArea>
    </format>
    <format dxfId="1917">
      <pivotArea dataOnly="0" labelOnly="1" fieldPosition="0">
        <references count="2">
          <reference field="7" count="1" selected="0">
            <x v="10"/>
          </reference>
          <reference field="9" count="1" defaultSubtotal="1">
            <x v="71"/>
          </reference>
        </references>
      </pivotArea>
    </format>
    <format dxfId="1916">
      <pivotArea dataOnly="0" labelOnly="1" fieldPosition="0">
        <references count="3">
          <reference field="7" count="1" selected="0">
            <x v="10"/>
          </reference>
          <reference field="9" count="1" selected="0">
            <x v="71"/>
          </reference>
          <reference field="13" count="1">
            <x v="1"/>
          </reference>
        </references>
      </pivotArea>
    </format>
    <format dxfId="1915">
      <pivotArea dataOnly="0" labelOnly="1" fieldPosition="0">
        <references count="2">
          <reference field="7" count="1" selected="0">
            <x v="10"/>
          </reference>
          <reference field="9" count="1">
            <x v="87"/>
          </reference>
        </references>
      </pivotArea>
    </format>
    <format dxfId="1914">
      <pivotArea dataOnly="0" labelOnly="1" fieldPosition="0">
        <references count="2">
          <reference field="7" count="1" selected="0">
            <x v="10"/>
          </reference>
          <reference field="9" count="1" defaultSubtotal="1">
            <x v="87"/>
          </reference>
        </references>
      </pivotArea>
    </format>
    <format dxfId="1913">
      <pivotArea dataOnly="0" labelOnly="1" fieldPosition="0">
        <references count="3">
          <reference field="7" count="1" selected="0">
            <x v="10"/>
          </reference>
          <reference field="9" count="1" selected="0">
            <x v="87"/>
          </reference>
          <reference field="13" count="2">
            <x v="1"/>
            <x v="4"/>
          </reference>
        </references>
      </pivotArea>
    </format>
    <format dxfId="1912">
      <pivotArea dataOnly="0" labelOnly="1" fieldPosition="0">
        <references count="2">
          <reference field="7" count="1" selected="0">
            <x v="10"/>
          </reference>
          <reference field="9" count="2">
            <x v="87"/>
            <x v="94"/>
          </reference>
        </references>
      </pivotArea>
    </format>
    <format dxfId="1911">
      <pivotArea dataOnly="0" labelOnly="1" fieldPosition="0">
        <references count="2">
          <reference field="7" count="1" selected="0">
            <x v="10"/>
          </reference>
          <reference field="9" count="2" defaultSubtotal="1">
            <x v="87"/>
            <x v="94"/>
          </reference>
        </references>
      </pivotArea>
    </format>
    <format dxfId="1910">
      <pivotArea dataOnly="0" labelOnly="1" fieldPosition="0">
        <references count="3">
          <reference field="7" count="1" selected="0">
            <x v="10"/>
          </reference>
          <reference field="9" count="1" selected="0">
            <x v="87"/>
          </reference>
          <reference field="13" count="2">
            <x v="1"/>
            <x v="4"/>
          </reference>
        </references>
      </pivotArea>
    </format>
    <format dxfId="1909">
      <pivotArea dataOnly="0" labelOnly="1" fieldPosition="0">
        <references count="3">
          <reference field="7" count="1" selected="0">
            <x v="10"/>
          </reference>
          <reference field="9" count="1" selected="0">
            <x v="94"/>
          </reference>
          <reference field="13" count="1">
            <x v="1"/>
          </reference>
        </references>
      </pivotArea>
    </format>
    <format dxfId="1908">
      <pivotArea dataOnly="0" labelOnly="1" fieldPosition="0">
        <references count="2">
          <reference field="7" count="1" selected="0">
            <x v="15"/>
          </reference>
          <reference field="9" count="1">
            <x v="23"/>
          </reference>
        </references>
      </pivotArea>
    </format>
    <format dxfId="1907">
      <pivotArea dataOnly="0" labelOnly="1" fieldPosition="0">
        <references count="2">
          <reference field="7" count="1" selected="0">
            <x v="15"/>
          </reference>
          <reference field="9" count="1" defaultSubtotal="1">
            <x v="17"/>
          </reference>
        </references>
      </pivotArea>
    </format>
    <format dxfId="1906">
      <pivotArea dataOnly="0" labelOnly="1" fieldPosition="0">
        <references count="3">
          <reference field="7" count="1" selected="0">
            <x v="15"/>
          </reference>
          <reference field="9" count="1" selected="0">
            <x v="23"/>
          </reference>
          <reference field="13" count="2">
            <x v="1"/>
            <x v="2"/>
          </reference>
        </references>
      </pivotArea>
    </format>
    <format dxfId="1905">
      <pivotArea dataOnly="0" labelOnly="1" fieldPosition="0">
        <references count="2">
          <reference field="7" count="1" selected="0">
            <x v="15"/>
          </reference>
          <reference field="9" count="1" defaultSubtotal="1">
            <x v="17"/>
          </reference>
        </references>
      </pivotArea>
    </format>
    <format dxfId="1904">
      <pivotArea dataOnly="0" labelOnly="1" fieldPosition="0">
        <references count="2">
          <reference field="7" count="1" selected="0">
            <x v="15"/>
          </reference>
          <reference field="9" count="1">
            <x v="23"/>
          </reference>
        </references>
      </pivotArea>
    </format>
    <format dxfId="1903">
      <pivotArea dataOnly="0" labelOnly="1" fieldPosition="0">
        <references count="2">
          <reference field="7" count="1" selected="0">
            <x v="15"/>
          </reference>
          <reference field="9" count="1" defaultSubtotal="1">
            <x v="23"/>
          </reference>
        </references>
      </pivotArea>
    </format>
    <format dxfId="1902">
      <pivotArea dataOnly="0" labelOnly="1" fieldPosition="0">
        <references count="3">
          <reference field="7" count="1" selected="0">
            <x v="15"/>
          </reference>
          <reference field="9" count="1" selected="0">
            <x v="23"/>
          </reference>
          <reference field="13" count="2">
            <x v="1"/>
            <x v="2"/>
          </reference>
        </references>
      </pivotArea>
    </format>
    <format dxfId="1901">
      <pivotArea dataOnly="0" labelOnly="1" fieldPosition="0">
        <references count="2">
          <reference field="7" count="1" selected="0">
            <x v="15"/>
          </reference>
          <reference field="9" count="1">
            <x v="46"/>
          </reference>
        </references>
      </pivotArea>
    </format>
    <format dxfId="1900">
      <pivotArea dataOnly="0" labelOnly="1" fieldPosition="0">
        <references count="2">
          <reference field="7" count="1" selected="0">
            <x v="15"/>
          </reference>
          <reference field="9" count="1" defaultSubtotal="1">
            <x v="46"/>
          </reference>
        </references>
      </pivotArea>
    </format>
    <format dxfId="1899">
      <pivotArea dataOnly="0" labelOnly="1" fieldPosition="0">
        <references count="3">
          <reference field="7" count="1" selected="0">
            <x v="15"/>
          </reference>
          <reference field="9" count="1" selected="0">
            <x v="46"/>
          </reference>
          <reference field="13" count="1">
            <x v="1"/>
          </reference>
        </references>
      </pivotArea>
    </format>
    <format dxfId="1898">
      <pivotArea dataOnly="0" labelOnly="1" fieldPosition="0">
        <references count="1">
          <reference field="7" count="1" defaultSubtotal="1">
            <x v="15"/>
          </reference>
        </references>
      </pivotArea>
    </format>
    <format dxfId="1897">
      <pivotArea dataOnly="0" labelOnly="1" fieldPosition="0">
        <references count="2">
          <reference field="7" count="1" selected="0">
            <x v="15"/>
          </reference>
          <reference field="9" count="23">
            <x v="13"/>
            <x v="17"/>
            <x v="23"/>
            <x v="29"/>
            <x v="30"/>
            <x v="37"/>
            <x v="38"/>
            <x v="46"/>
            <x v="53"/>
            <x v="55"/>
            <x v="56"/>
            <x v="64"/>
            <x v="66"/>
            <x v="67"/>
            <x v="68"/>
            <x v="70"/>
            <x v="78"/>
            <x v="79"/>
            <x v="81"/>
            <x v="82"/>
            <x v="85"/>
            <x v="93"/>
            <x v="96"/>
          </reference>
        </references>
      </pivotArea>
    </format>
    <format dxfId="1896">
      <pivotArea dataOnly="0" labelOnly="1" fieldPosition="0">
        <references count="2">
          <reference field="7" count="1" selected="0">
            <x v="15"/>
          </reference>
          <reference field="9" count="23" defaultSubtotal="1">
            <x v="13"/>
            <x v="17"/>
            <x v="23"/>
            <x v="29"/>
            <x v="30"/>
            <x v="37"/>
            <x v="38"/>
            <x v="46"/>
            <x v="53"/>
            <x v="55"/>
            <x v="56"/>
            <x v="64"/>
            <x v="66"/>
            <x v="67"/>
            <x v="68"/>
            <x v="70"/>
            <x v="78"/>
            <x v="79"/>
            <x v="81"/>
            <x v="82"/>
            <x v="85"/>
            <x v="93"/>
            <x v="96"/>
          </reference>
        </references>
      </pivotArea>
    </format>
    <format dxfId="1895">
      <pivotArea dataOnly="0" labelOnly="1" fieldPosition="0">
        <references count="3">
          <reference field="7" count="1" selected="0">
            <x v="15"/>
          </reference>
          <reference field="9" count="1" selected="0">
            <x v="13"/>
          </reference>
          <reference field="13" count="1">
            <x v="1"/>
          </reference>
        </references>
      </pivotArea>
    </format>
    <format dxfId="1894">
      <pivotArea dataOnly="0" labelOnly="1" fieldPosition="0">
        <references count="3">
          <reference field="7" count="1" selected="0">
            <x v="15"/>
          </reference>
          <reference field="9" count="1" selected="0">
            <x v="17"/>
          </reference>
          <reference field="13" count="1">
            <x v="1"/>
          </reference>
        </references>
      </pivotArea>
    </format>
    <format dxfId="1893">
      <pivotArea dataOnly="0" labelOnly="1" fieldPosition="0">
        <references count="3">
          <reference field="7" count="1" selected="0">
            <x v="15"/>
          </reference>
          <reference field="9" count="1" selected="0">
            <x v="23"/>
          </reference>
          <reference field="13" count="2">
            <x v="1"/>
            <x v="2"/>
          </reference>
        </references>
      </pivotArea>
    </format>
    <format dxfId="1892">
      <pivotArea dataOnly="0" labelOnly="1" fieldPosition="0">
        <references count="3">
          <reference field="7" count="1" selected="0">
            <x v="15"/>
          </reference>
          <reference field="9" count="1" selected="0">
            <x v="29"/>
          </reference>
          <reference field="13" count="2">
            <x v="1"/>
            <x v="4"/>
          </reference>
        </references>
      </pivotArea>
    </format>
    <format dxfId="1891">
      <pivotArea dataOnly="0" labelOnly="1" fieldPosition="0">
        <references count="3">
          <reference field="7" count="1" selected="0">
            <x v="15"/>
          </reference>
          <reference field="9" count="1" selected="0">
            <x v="30"/>
          </reference>
          <reference field="13" count="1">
            <x v="1"/>
          </reference>
        </references>
      </pivotArea>
    </format>
    <format dxfId="1890">
      <pivotArea dataOnly="0" labelOnly="1" fieldPosition="0">
        <references count="3">
          <reference field="7" count="1" selected="0">
            <x v="15"/>
          </reference>
          <reference field="9" count="1" selected="0">
            <x v="37"/>
          </reference>
          <reference field="13" count="1">
            <x v="1"/>
          </reference>
        </references>
      </pivotArea>
    </format>
    <format dxfId="1889">
      <pivotArea dataOnly="0" labelOnly="1" fieldPosition="0">
        <references count="3">
          <reference field="7" count="1" selected="0">
            <x v="15"/>
          </reference>
          <reference field="9" count="1" selected="0">
            <x v="38"/>
          </reference>
          <reference field="13" count="1">
            <x v="1"/>
          </reference>
        </references>
      </pivotArea>
    </format>
    <format dxfId="1888">
      <pivotArea dataOnly="0" labelOnly="1" fieldPosition="0">
        <references count="3">
          <reference field="7" count="1" selected="0">
            <x v="15"/>
          </reference>
          <reference field="9" count="1" selected="0">
            <x v="46"/>
          </reference>
          <reference field="13" count="1">
            <x v="1"/>
          </reference>
        </references>
      </pivotArea>
    </format>
    <format dxfId="1887">
      <pivotArea dataOnly="0" labelOnly="1" fieldPosition="0">
        <references count="3">
          <reference field="7" count="1" selected="0">
            <x v="15"/>
          </reference>
          <reference field="9" count="1" selected="0">
            <x v="53"/>
          </reference>
          <reference field="13" count="1">
            <x v="1"/>
          </reference>
        </references>
      </pivotArea>
    </format>
    <format dxfId="1886">
      <pivotArea dataOnly="0" labelOnly="1" fieldPosition="0">
        <references count="3">
          <reference field="7" count="1" selected="0">
            <x v="15"/>
          </reference>
          <reference field="9" count="1" selected="0">
            <x v="55"/>
          </reference>
          <reference field="13" count="1">
            <x v="1"/>
          </reference>
        </references>
      </pivotArea>
    </format>
    <format dxfId="1885">
      <pivotArea dataOnly="0" labelOnly="1" fieldPosition="0">
        <references count="3">
          <reference field="7" count="1" selected="0">
            <x v="15"/>
          </reference>
          <reference field="9" count="1" selected="0">
            <x v="56"/>
          </reference>
          <reference field="13" count="1">
            <x v="1"/>
          </reference>
        </references>
      </pivotArea>
    </format>
    <format dxfId="1884">
      <pivotArea dataOnly="0" labelOnly="1" fieldPosition="0">
        <references count="3">
          <reference field="7" count="1" selected="0">
            <x v="15"/>
          </reference>
          <reference field="9" count="1" selected="0">
            <x v="64"/>
          </reference>
          <reference field="13" count="1">
            <x v="1"/>
          </reference>
        </references>
      </pivotArea>
    </format>
    <format dxfId="1883">
      <pivotArea dataOnly="0" labelOnly="1" fieldPosition="0">
        <references count="3">
          <reference field="7" count="1" selected="0">
            <x v="15"/>
          </reference>
          <reference field="9" count="1" selected="0">
            <x v="66"/>
          </reference>
          <reference field="13" count="1">
            <x v="1"/>
          </reference>
        </references>
      </pivotArea>
    </format>
    <format dxfId="1882">
      <pivotArea dataOnly="0" labelOnly="1" fieldPosition="0">
        <references count="3">
          <reference field="7" count="1" selected="0">
            <x v="15"/>
          </reference>
          <reference field="9" count="1" selected="0">
            <x v="67"/>
          </reference>
          <reference field="13" count="1">
            <x v="1"/>
          </reference>
        </references>
      </pivotArea>
    </format>
    <format dxfId="1881">
      <pivotArea dataOnly="0" labelOnly="1" fieldPosition="0">
        <references count="3">
          <reference field="7" count="1" selected="0">
            <x v="15"/>
          </reference>
          <reference field="9" count="1" selected="0">
            <x v="68"/>
          </reference>
          <reference field="13" count="1">
            <x v="1"/>
          </reference>
        </references>
      </pivotArea>
    </format>
    <format dxfId="1880">
      <pivotArea dataOnly="0" labelOnly="1" fieldPosition="0">
        <references count="3">
          <reference field="7" count="1" selected="0">
            <x v="15"/>
          </reference>
          <reference field="9" count="1" selected="0">
            <x v="70"/>
          </reference>
          <reference field="13" count="2">
            <x v="1"/>
            <x v="4"/>
          </reference>
        </references>
      </pivotArea>
    </format>
    <format dxfId="1879">
      <pivotArea dataOnly="0" labelOnly="1" fieldPosition="0">
        <references count="3">
          <reference field="7" count="1" selected="0">
            <x v="15"/>
          </reference>
          <reference field="9" count="1" selected="0">
            <x v="78"/>
          </reference>
          <reference field="13" count="1">
            <x v="1"/>
          </reference>
        </references>
      </pivotArea>
    </format>
    <format dxfId="1878">
      <pivotArea dataOnly="0" labelOnly="1" fieldPosition="0">
        <references count="3">
          <reference field="7" count="1" selected="0">
            <x v="15"/>
          </reference>
          <reference field="9" count="1" selected="0">
            <x v="79"/>
          </reference>
          <reference field="13" count="1">
            <x v="1"/>
          </reference>
        </references>
      </pivotArea>
    </format>
    <format dxfId="1877">
      <pivotArea dataOnly="0" labelOnly="1" fieldPosition="0">
        <references count="3">
          <reference field="7" count="1" selected="0">
            <x v="15"/>
          </reference>
          <reference field="9" count="1" selected="0">
            <x v="81"/>
          </reference>
          <reference field="13" count="1">
            <x v="1"/>
          </reference>
        </references>
      </pivotArea>
    </format>
    <format dxfId="1876">
      <pivotArea dataOnly="0" labelOnly="1" fieldPosition="0">
        <references count="3">
          <reference field="7" count="1" selected="0">
            <x v="15"/>
          </reference>
          <reference field="9" count="1" selected="0">
            <x v="82"/>
          </reference>
          <reference field="13" count="1">
            <x v="1"/>
          </reference>
        </references>
      </pivotArea>
    </format>
    <format dxfId="1875">
      <pivotArea dataOnly="0" labelOnly="1" fieldPosition="0">
        <references count="3">
          <reference field="7" count="1" selected="0">
            <x v="15"/>
          </reference>
          <reference field="9" count="1" selected="0">
            <x v="85"/>
          </reference>
          <reference field="13" count="1">
            <x v="1"/>
          </reference>
        </references>
      </pivotArea>
    </format>
    <format dxfId="1874">
      <pivotArea dataOnly="0" labelOnly="1" fieldPosition="0">
        <references count="3">
          <reference field="7" count="1" selected="0">
            <x v="15"/>
          </reference>
          <reference field="9" count="1" selected="0">
            <x v="93"/>
          </reference>
          <reference field="13" count="1">
            <x v="1"/>
          </reference>
        </references>
      </pivotArea>
    </format>
    <format dxfId="1873">
      <pivotArea dataOnly="0" labelOnly="1" fieldPosition="0">
        <references count="3">
          <reference field="7" count="1" selected="0">
            <x v="15"/>
          </reference>
          <reference field="9" count="1" selected="0">
            <x v="96"/>
          </reference>
          <reference field="13" count="1">
            <x v="1"/>
          </reference>
        </references>
      </pivotArea>
    </format>
    <format dxfId="1872">
      <pivotArea dataOnly="0" labelOnly="1" fieldPosition="0">
        <references count="2">
          <reference field="7" count="1" selected="0">
            <x v="16"/>
          </reference>
          <reference field="9" count="1">
            <x v="4"/>
          </reference>
        </references>
      </pivotArea>
    </format>
    <format dxfId="1871">
      <pivotArea dataOnly="0" labelOnly="1" fieldPosition="0">
        <references count="2">
          <reference field="7" count="1" selected="0">
            <x v="16"/>
          </reference>
          <reference field="9" count="1" defaultSubtotal="1">
            <x v="4"/>
          </reference>
        </references>
      </pivotArea>
    </format>
    <format dxfId="1870">
      <pivotArea dataOnly="0" labelOnly="1" fieldPosition="0">
        <references count="3">
          <reference field="7" count="1" selected="0">
            <x v="16"/>
          </reference>
          <reference field="9" count="1" selected="0">
            <x v="4"/>
          </reference>
          <reference field="13" count="2">
            <x v="1"/>
            <x v="2"/>
          </reference>
        </references>
      </pivotArea>
    </format>
    <format dxfId="1869">
      <pivotArea dataOnly="0" labelOnly="1" fieldPosition="0">
        <references count="2">
          <reference field="7" count="1" selected="0">
            <x v="16"/>
          </reference>
          <reference field="9" count="1">
            <x v="14"/>
          </reference>
        </references>
      </pivotArea>
    </format>
    <format dxfId="1868">
      <pivotArea dataOnly="0" labelOnly="1" fieldPosition="0">
        <references count="2">
          <reference field="7" count="1" selected="0">
            <x v="16"/>
          </reference>
          <reference field="9" count="1" defaultSubtotal="1">
            <x v="14"/>
          </reference>
        </references>
      </pivotArea>
    </format>
    <format dxfId="1867">
      <pivotArea dataOnly="0" labelOnly="1" fieldPosition="0">
        <references count="3">
          <reference field="7" count="1" selected="0">
            <x v="16"/>
          </reference>
          <reference field="9" count="1" selected="0">
            <x v="14"/>
          </reference>
          <reference field="13" count="2">
            <x v="2"/>
            <x v="4"/>
          </reference>
        </references>
      </pivotArea>
    </format>
    <format dxfId="1866">
      <pivotArea collapsedLevelsAreSubtotals="1" fieldPosition="0">
        <references count="2">
          <reference field="7" count="1" selected="0">
            <x v="16"/>
          </reference>
          <reference field="9" count="1">
            <x v="18"/>
          </reference>
        </references>
      </pivotArea>
    </format>
    <format dxfId="1865">
      <pivotArea collapsedLevelsAreSubtotals="1" fieldPosition="0">
        <references count="3">
          <reference field="7" count="1" selected="0">
            <x v="16"/>
          </reference>
          <reference field="9" count="1" selected="0">
            <x v="18"/>
          </reference>
          <reference field="13" count="2">
            <x v="1"/>
            <x v="2"/>
          </reference>
        </references>
      </pivotArea>
    </format>
    <format dxfId="1864">
      <pivotArea collapsedLevelsAreSubtotals="1" fieldPosition="0">
        <references count="2">
          <reference field="7" count="1" selected="0">
            <x v="16"/>
          </reference>
          <reference field="9" count="1" defaultSubtotal="1">
            <x v="18"/>
          </reference>
        </references>
      </pivotArea>
    </format>
    <format dxfId="1863">
      <pivotArea dataOnly="0" labelOnly="1" fieldPosition="0">
        <references count="2">
          <reference field="7" count="1" selected="0">
            <x v="16"/>
          </reference>
          <reference field="9" count="1">
            <x v="18"/>
          </reference>
        </references>
      </pivotArea>
    </format>
    <format dxfId="1862">
      <pivotArea dataOnly="0" labelOnly="1" fieldPosition="0">
        <references count="2">
          <reference field="7" count="1" selected="0">
            <x v="16"/>
          </reference>
          <reference field="9" count="1" defaultSubtotal="1">
            <x v="18"/>
          </reference>
        </references>
      </pivotArea>
    </format>
    <format dxfId="1861">
      <pivotArea dataOnly="0" labelOnly="1" fieldPosition="0">
        <references count="3">
          <reference field="7" count="1" selected="0">
            <x v="16"/>
          </reference>
          <reference field="9" count="1" selected="0">
            <x v="18"/>
          </reference>
          <reference field="13" count="2">
            <x v="1"/>
            <x v="2"/>
          </reference>
        </references>
      </pivotArea>
    </format>
    <format dxfId="1860">
      <pivotArea dataOnly="0" labelOnly="1" fieldPosition="0">
        <references count="2">
          <reference field="7" count="1" selected="0">
            <x v="16"/>
          </reference>
          <reference field="9" count="1">
            <x v="31"/>
          </reference>
        </references>
      </pivotArea>
    </format>
    <format dxfId="1859">
      <pivotArea dataOnly="0" labelOnly="1" fieldPosition="0">
        <references count="2">
          <reference field="7" count="1" selected="0">
            <x v="16"/>
          </reference>
          <reference field="9" count="1" defaultSubtotal="1">
            <x v="31"/>
          </reference>
        </references>
      </pivotArea>
    </format>
    <format dxfId="1858">
      <pivotArea dataOnly="0" labelOnly="1" fieldPosition="0">
        <references count="3">
          <reference field="7" count="1" selected="0">
            <x v="16"/>
          </reference>
          <reference field="9" count="1" selected="0">
            <x v="31"/>
          </reference>
          <reference field="13" count="2">
            <x v="1"/>
            <x v="2"/>
          </reference>
        </references>
      </pivotArea>
    </format>
    <format dxfId="1857">
      <pivotArea dataOnly="0" labelOnly="1" fieldPosition="0">
        <references count="2">
          <reference field="7" count="1" selected="0">
            <x v="16"/>
          </reference>
          <reference field="9" count="1">
            <x v="33"/>
          </reference>
        </references>
      </pivotArea>
    </format>
    <format dxfId="1856">
      <pivotArea dataOnly="0" labelOnly="1" fieldPosition="0">
        <references count="2">
          <reference field="7" count="1" selected="0">
            <x v="16"/>
          </reference>
          <reference field="9" count="1" defaultSubtotal="1">
            <x v="33"/>
          </reference>
        </references>
      </pivotArea>
    </format>
    <format dxfId="1855">
      <pivotArea dataOnly="0" labelOnly="1" fieldPosition="0">
        <references count="3">
          <reference field="7" count="1" selected="0">
            <x v="16"/>
          </reference>
          <reference field="9" count="1" selected="0">
            <x v="33"/>
          </reference>
          <reference field="13" count="1">
            <x v="1"/>
          </reference>
        </references>
      </pivotArea>
    </format>
    <format dxfId="1854">
      <pivotArea dataOnly="0" labelOnly="1" fieldPosition="0">
        <references count="2">
          <reference field="7" count="1" selected="0">
            <x v="16"/>
          </reference>
          <reference field="9" count="1">
            <x v="44"/>
          </reference>
        </references>
      </pivotArea>
    </format>
    <format dxfId="1853">
      <pivotArea dataOnly="0" labelOnly="1" fieldPosition="0">
        <references count="2">
          <reference field="7" count="1" selected="0">
            <x v="16"/>
          </reference>
          <reference field="9" count="1" defaultSubtotal="1">
            <x v="44"/>
          </reference>
        </references>
      </pivotArea>
    </format>
    <format dxfId="1852">
      <pivotArea dataOnly="0" labelOnly="1" fieldPosition="0">
        <references count="3">
          <reference field="7" count="1" selected="0">
            <x v="16"/>
          </reference>
          <reference field="9" count="1" selected="0">
            <x v="44"/>
          </reference>
          <reference field="13" count="3">
            <x v="1"/>
            <x v="2"/>
            <x v="4"/>
          </reference>
        </references>
      </pivotArea>
    </format>
    <format dxfId="1851">
      <pivotArea dataOnly="0" labelOnly="1" fieldPosition="0">
        <references count="2">
          <reference field="7" count="1" selected="0">
            <x v="16"/>
          </reference>
          <reference field="9" count="1">
            <x v="54"/>
          </reference>
        </references>
      </pivotArea>
    </format>
    <format dxfId="1850">
      <pivotArea dataOnly="0" labelOnly="1" fieldPosition="0">
        <references count="2">
          <reference field="7" count="1" selected="0">
            <x v="16"/>
          </reference>
          <reference field="9" count="1" defaultSubtotal="1">
            <x v="54"/>
          </reference>
        </references>
      </pivotArea>
    </format>
    <format dxfId="1849">
      <pivotArea dataOnly="0" labelOnly="1" fieldPosition="0">
        <references count="3">
          <reference field="7" count="1" selected="0">
            <x v="16"/>
          </reference>
          <reference field="9" count="1" selected="0">
            <x v="54"/>
          </reference>
          <reference field="13" count="1">
            <x v="2"/>
          </reference>
        </references>
      </pivotArea>
    </format>
    <format dxfId="1848">
      <pivotArea dataOnly="0" labelOnly="1" fieldPosition="0">
        <references count="2">
          <reference field="7" count="1" selected="0">
            <x v="16"/>
          </reference>
          <reference field="9" count="1">
            <x v="60"/>
          </reference>
        </references>
      </pivotArea>
    </format>
    <format dxfId="1847">
      <pivotArea dataOnly="0" labelOnly="1" fieldPosition="0">
        <references count="2">
          <reference field="7" count="1" selected="0">
            <x v="16"/>
          </reference>
          <reference field="9" count="1" defaultSubtotal="1">
            <x v="60"/>
          </reference>
        </references>
      </pivotArea>
    </format>
    <format dxfId="1846">
      <pivotArea dataOnly="0" labelOnly="1" fieldPosition="0">
        <references count="3">
          <reference field="7" count="1" selected="0">
            <x v="16"/>
          </reference>
          <reference field="9" count="1" selected="0">
            <x v="60"/>
          </reference>
          <reference field="13" count="1">
            <x v="2"/>
          </reference>
        </references>
      </pivotArea>
    </format>
    <format dxfId="1845">
      <pivotArea dataOnly="0" labelOnly="1" fieldPosition="0">
        <references count="2">
          <reference field="7" count="1" selected="0">
            <x v="16"/>
          </reference>
          <reference field="9" count="1">
            <x v="65"/>
          </reference>
        </references>
      </pivotArea>
    </format>
    <format dxfId="1844">
      <pivotArea dataOnly="0" labelOnly="1" fieldPosition="0">
        <references count="2">
          <reference field="7" count="1" selected="0">
            <x v="16"/>
          </reference>
          <reference field="9" count="1" defaultSubtotal="1">
            <x v="65"/>
          </reference>
        </references>
      </pivotArea>
    </format>
    <format dxfId="1843">
      <pivotArea dataOnly="0" labelOnly="1" fieldPosition="0">
        <references count="3">
          <reference field="7" count="1" selected="0">
            <x v="16"/>
          </reference>
          <reference field="9" count="1" selected="0">
            <x v="65"/>
          </reference>
          <reference field="13" count="1">
            <x v="1"/>
          </reference>
        </references>
      </pivotArea>
    </format>
    <format dxfId="1842">
      <pivotArea dataOnly="0" labelOnly="1" fieldPosition="0">
        <references count="2">
          <reference field="7" count="1" selected="0">
            <x v="16"/>
          </reference>
          <reference field="9" count="1">
            <x v="69"/>
          </reference>
        </references>
      </pivotArea>
    </format>
    <format dxfId="1841">
      <pivotArea dataOnly="0" labelOnly="1" fieldPosition="0">
        <references count="2">
          <reference field="7" count="1" selected="0">
            <x v="16"/>
          </reference>
          <reference field="9" count="1" defaultSubtotal="1">
            <x v="69"/>
          </reference>
        </references>
      </pivotArea>
    </format>
    <format dxfId="1840">
      <pivotArea dataOnly="0" labelOnly="1" fieldPosition="0">
        <references count="3">
          <reference field="7" count="1" selected="0">
            <x v="16"/>
          </reference>
          <reference field="9" count="1" selected="0">
            <x v="69"/>
          </reference>
          <reference field="13" count="2">
            <x v="2"/>
            <x v="4"/>
          </reference>
        </references>
      </pivotArea>
    </format>
    <format dxfId="1839">
      <pivotArea dataOnly="0" labelOnly="1" fieldPosition="0">
        <references count="2">
          <reference field="7" count="1" selected="0">
            <x v="16"/>
          </reference>
          <reference field="9" count="1">
            <x v="74"/>
          </reference>
        </references>
      </pivotArea>
    </format>
    <format dxfId="1838">
      <pivotArea dataOnly="0" labelOnly="1" fieldPosition="0">
        <references count="3">
          <reference field="7" count="1" selected="0">
            <x v="16"/>
          </reference>
          <reference field="9" count="1" selected="0">
            <x v="74"/>
          </reference>
          <reference field="13" count="2">
            <x v="1"/>
            <x v="4"/>
          </reference>
        </references>
      </pivotArea>
    </format>
    <format dxfId="1837">
      <pivotArea dataOnly="0" labelOnly="1" fieldPosition="0">
        <references count="2">
          <reference field="7" count="1" selected="0">
            <x v="16"/>
          </reference>
          <reference field="9" count="1" defaultSubtotal="1">
            <x v="74"/>
          </reference>
        </references>
      </pivotArea>
    </format>
    <format dxfId="1836">
      <pivotArea dataOnly="0" labelOnly="1" fieldPosition="0">
        <references count="2">
          <reference field="7" count="1" selected="0">
            <x v="16"/>
          </reference>
          <reference field="9" count="1">
            <x v="101"/>
          </reference>
        </references>
      </pivotArea>
    </format>
    <format dxfId="1835">
      <pivotArea dataOnly="0" labelOnly="1" fieldPosition="0">
        <references count="2">
          <reference field="7" count="1" selected="0">
            <x v="16"/>
          </reference>
          <reference field="9" count="1" defaultSubtotal="1">
            <x v="101"/>
          </reference>
        </references>
      </pivotArea>
    </format>
    <format dxfId="1834">
      <pivotArea dataOnly="0" labelOnly="1" fieldPosition="0">
        <references count="3">
          <reference field="7" count="1" selected="0">
            <x v="16"/>
          </reference>
          <reference field="9" count="1" selected="0">
            <x v="101"/>
          </reference>
          <reference field="13" count="2">
            <x v="1"/>
            <x v="2"/>
          </reference>
        </references>
      </pivotArea>
    </format>
    <format dxfId="1833">
      <pivotArea dataOnly="0" labelOnly="1" fieldPosition="0">
        <references count="1">
          <reference field="7" count="1" defaultSubtotal="1">
            <x v="25"/>
          </reference>
        </references>
      </pivotArea>
    </format>
    <format dxfId="1832">
      <pivotArea dataOnly="0" labelOnly="1" fieldPosition="0">
        <references count="2">
          <reference field="7" count="1" selected="0">
            <x v="25"/>
          </reference>
          <reference field="9" count="5">
            <x v="28"/>
            <x v="49"/>
            <x v="84"/>
            <x v="92"/>
            <x v="99"/>
          </reference>
        </references>
      </pivotArea>
    </format>
    <format dxfId="1831">
      <pivotArea dataOnly="0" labelOnly="1" fieldPosition="0">
        <references count="2">
          <reference field="7" count="1" selected="0">
            <x v="25"/>
          </reference>
          <reference field="9" count="5" defaultSubtotal="1">
            <x v="28"/>
            <x v="49"/>
            <x v="84"/>
            <x v="92"/>
            <x v="99"/>
          </reference>
        </references>
      </pivotArea>
    </format>
    <format dxfId="1830">
      <pivotArea dataOnly="0" labelOnly="1" fieldPosition="0">
        <references count="3">
          <reference field="7" count="1" selected="0">
            <x v="25"/>
          </reference>
          <reference field="9" count="1" selected="0">
            <x v="28"/>
          </reference>
          <reference field="13" count="2">
            <x v="1"/>
            <x v="4"/>
          </reference>
        </references>
      </pivotArea>
    </format>
    <format dxfId="1829">
      <pivotArea dataOnly="0" labelOnly="1" fieldPosition="0">
        <references count="3">
          <reference field="7" count="1" selected="0">
            <x v="25"/>
          </reference>
          <reference field="9" count="1" selected="0">
            <x v="49"/>
          </reference>
          <reference field="13" count="2">
            <x v="1"/>
            <x v="4"/>
          </reference>
        </references>
      </pivotArea>
    </format>
    <format dxfId="1828">
      <pivotArea dataOnly="0" labelOnly="1" fieldPosition="0">
        <references count="3">
          <reference field="7" count="1" selected="0">
            <x v="25"/>
          </reference>
          <reference field="9" count="1" selected="0">
            <x v="84"/>
          </reference>
          <reference field="13" count="1">
            <x v="4"/>
          </reference>
        </references>
      </pivotArea>
    </format>
    <format dxfId="1827">
      <pivotArea dataOnly="0" labelOnly="1" fieldPosition="0">
        <references count="3">
          <reference field="7" count="1" selected="0">
            <x v="25"/>
          </reference>
          <reference field="9" count="1" selected="0">
            <x v="92"/>
          </reference>
          <reference field="13" count="1">
            <x v="1"/>
          </reference>
        </references>
      </pivotArea>
    </format>
    <format dxfId="1826">
      <pivotArea dataOnly="0" labelOnly="1" fieldPosition="0">
        <references count="3">
          <reference field="7" count="1" selected="0">
            <x v="25"/>
          </reference>
          <reference field="9" count="1" selected="0">
            <x v="99"/>
          </reference>
          <reference field="13" count="1">
            <x v="1"/>
          </reference>
        </references>
      </pivotArea>
    </format>
    <format dxfId="1825">
      <pivotArea dataOnly="0" labelOnly="1" fieldPosition="0">
        <references count="2">
          <reference field="7" count="1" selected="0">
            <x v="26"/>
          </reference>
          <reference field="9" count="1">
            <x v="35"/>
          </reference>
        </references>
      </pivotArea>
    </format>
    <format dxfId="1824">
      <pivotArea dataOnly="0" labelOnly="1" fieldPosition="0">
        <references count="2">
          <reference field="7" count="1" selected="0">
            <x v="26"/>
          </reference>
          <reference field="9" count="1" defaultSubtotal="1">
            <x v="35"/>
          </reference>
        </references>
      </pivotArea>
    </format>
    <format dxfId="1823">
      <pivotArea dataOnly="0" labelOnly="1" fieldPosition="0">
        <references count="3">
          <reference field="7" count="1" selected="0">
            <x v="26"/>
          </reference>
          <reference field="9" count="1" selected="0">
            <x v="35"/>
          </reference>
          <reference field="13" count="2">
            <x v="1"/>
            <x v="2"/>
          </reference>
        </references>
      </pivotArea>
    </format>
    <format dxfId="1822">
      <pivotArea dataOnly="0" labelOnly="1" fieldPosition="0">
        <references count="2">
          <reference field="7" count="1" selected="0">
            <x v="27"/>
          </reference>
          <reference field="9" count="1">
            <x v="6"/>
          </reference>
        </references>
      </pivotArea>
    </format>
    <format dxfId="1821">
      <pivotArea dataOnly="0" labelOnly="1" fieldPosition="0">
        <references count="3">
          <reference field="7" count="1" selected="0">
            <x v="27"/>
          </reference>
          <reference field="9" count="1" selected="0">
            <x v="6"/>
          </reference>
          <reference field="13" count="3">
            <x v="1"/>
            <x v="2"/>
            <x v="4"/>
          </reference>
        </references>
      </pivotArea>
    </format>
    <format dxfId="1820">
      <pivotArea dataOnly="0" labelOnly="1" fieldPosition="0">
        <references count="1">
          <reference field="7" count="1" defaultSubtotal="1">
            <x v="27"/>
          </reference>
        </references>
      </pivotArea>
    </format>
    <format dxfId="1819">
      <pivotArea dataOnly="0" labelOnly="1" fieldPosition="0">
        <references count="2">
          <reference field="7" count="1" selected="0">
            <x v="27"/>
          </reference>
          <reference field="9" count="5">
            <x v="6"/>
            <x v="11"/>
            <x v="21"/>
            <x v="48"/>
            <x v="57"/>
          </reference>
        </references>
      </pivotArea>
    </format>
    <format dxfId="1818">
      <pivotArea dataOnly="0" labelOnly="1" fieldPosition="0">
        <references count="2">
          <reference field="7" count="1" selected="0">
            <x v="27"/>
          </reference>
          <reference field="9" count="5" defaultSubtotal="1">
            <x v="6"/>
            <x v="11"/>
            <x v="21"/>
            <x v="48"/>
            <x v="57"/>
          </reference>
        </references>
      </pivotArea>
    </format>
    <format dxfId="1817">
      <pivotArea dataOnly="0" labelOnly="1" fieldPosition="0">
        <references count="3">
          <reference field="7" count="1" selected="0">
            <x v="27"/>
          </reference>
          <reference field="9" count="1" selected="0">
            <x v="6"/>
          </reference>
          <reference field="13" count="3">
            <x v="1"/>
            <x v="2"/>
            <x v="4"/>
          </reference>
        </references>
      </pivotArea>
    </format>
    <format dxfId="1816">
      <pivotArea dataOnly="0" labelOnly="1" fieldPosition="0">
        <references count="3">
          <reference field="7" count="1" selected="0">
            <x v="27"/>
          </reference>
          <reference field="9" count="1" selected="0">
            <x v="11"/>
          </reference>
          <reference field="13" count="1">
            <x v="2"/>
          </reference>
        </references>
      </pivotArea>
    </format>
    <format dxfId="1815">
      <pivotArea dataOnly="0" labelOnly="1" fieldPosition="0">
        <references count="3">
          <reference field="7" count="1" selected="0">
            <x v="27"/>
          </reference>
          <reference field="9" count="1" selected="0">
            <x v="21"/>
          </reference>
          <reference field="13" count="1">
            <x v="2"/>
          </reference>
        </references>
      </pivotArea>
    </format>
    <format dxfId="1814">
      <pivotArea dataOnly="0" labelOnly="1" fieldPosition="0">
        <references count="3">
          <reference field="7" count="1" selected="0">
            <x v="27"/>
          </reference>
          <reference field="9" count="1" selected="0">
            <x v="48"/>
          </reference>
          <reference field="13" count="1">
            <x v="2"/>
          </reference>
        </references>
      </pivotArea>
    </format>
    <format dxfId="1813">
      <pivotArea dataOnly="0" labelOnly="1" fieldPosition="0">
        <references count="3">
          <reference field="7" count="1" selected="0">
            <x v="27"/>
          </reference>
          <reference field="9" count="1" selected="0">
            <x v="57"/>
          </reference>
          <reference field="13" count="1">
            <x v="2"/>
          </reference>
        </references>
      </pivotArea>
    </format>
    <format dxfId="1812">
      <pivotArea dataOnly="0" labelOnly="1" fieldPosition="0">
        <references count="1">
          <reference field="7" count="1" defaultSubtotal="1">
            <x v="28"/>
          </reference>
        </references>
      </pivotArea>
    </format>
    <format dxfId="1811">
      <pivotArea dataOnly="0" labelOnly="1" fieldPosition="0">
        <references count="2">
          <reference field="7" count="1" selected="0">
            <x v="28"/>
          </reference>
          <reference field="9" count="10">
            <x v="7"/>
            <x v="12"/>
            <x v="16"/>
            <x v="22"/>
            <x v="24"/>
            <x v="51"/>
            <x v="59"/>
            <x v="62"/>
            <x v="63"/>
            <x v="95"/>
          </reference>
        </references>
      </pivotArea>
    </format>
    <format dxfId="1810">
      <pivotArea dataOnly="0" labelOnly="1" fieldPosition="0">
        <references count="2">
          <reference field="7" count="1" selected="0">
            <x v="28"/>
          </reference>
          <reference field="9" count="10" defaultSubtotal="1">
            <x v="7"/>
            <x v="12"/>
            <x v="16"/>
            <x v="22"/>
            <x v="24"/>
            <x v="51"/>
            <x v="59"/>
            <x v="62"/>
            <x v="63"/>
            <x v="95"/>
          </reference>
        </references>
      </pivotArea>
    </format>
    <format dxfId="1809">
      <pivotArea dataOnly="0" labelOnly="1" fieldPosition="0">
        <references count="3">
          <reference field="7" count="1" selected="0">
            <x v="28"/>
          </reference>
          <reference field="9" count="1" selected="0">
            <x v="7"/>
          </reference>
          <reference field="13" count="2">
            <x v="1"/>
            <x v="4"/>
          </reference>
        </references>
      </pivotArea>
    </format>
    <format dxfId="1808">
      <pivotArea dataOnly="0" labelOnly="1" fieldPosition="0">
        <references count="3">
          <reference field="7" count="1" selected="0">
            <x v="28"/>
          </reference>
          <reference field="9" count="1" selected="0">
            <x v="12"/>
          </reference>
          <reference field="13" count="1">
            <x v="1"/>
          </reference>
        </references>
      </pivotArea>
    </format>
    <format dxfId="1807">
      <pivotArea dataOnly="0" labelOnly="1" fieldPosition="0">
        <references count="3">
          <reference field="7" count="1" selected="0">
            <x v="28"/>
          </reference>
          <reference field="9" count="1" selected="0">
            <x v="16"/>
          </reference>
          <reference field="13" count="2">
            <x v="1"/>
            <x v="4"/>
          </reference>
        </references>
      </pivotArea>
    </format>
    <format dxfId="1806">
      <pivotArea dataOnly="0" labelOnly="1" fieldPosition="0">
        <references count="3">
          <reference field="7" count="1" selected="0">
            <x v="28"/>
          </reference>
          <reference field="9" count="1" selected="0">
            <x v="22"/>
          </reference>
          <reference field="13" count="2">
            <x v="1"/>
            <x v="2"/>
          </reference>
        </references>
      </pivotArea>
    </format>
    <format dxfId="1805">
      <pivotArea dataOnly="0" labelOnly="1" fieldPosition="0">
        <references count="3">
          <reference field="7" count="1" selected="0">
            <x v="28"/>
          </reference>
          <reference field="9" count="1" selected="0">
            <x v="24"/>
          </reference>
          <reference field="13" count="2">
            <x v="1"/>
            <x v="2"/>
          </reference>
        </references>
      </pivotArea>
    </format>
    <format dxfId="1804">
      <pivotArea dataOnly="0" labelOnly="1" fieldPosition="0">
        <references count="3">
          <reference field="7" count="1" selected="0">
            <x v="28"/>
          </reference>
          <reference field="9" count="1" selected="0">
            <x v="51"/>
          </reference>
          <reference field="13" count="1">
            <x v="1"/>
          </reference>
        </references>
      </pivotArea>
    </format>
    <format dxfId="1803">
      <pivotArea dataOnly="0" labelOnly="1" fieldPosition="0">
        <references count="3">
          <reference field="7" count="1" selected="0">
            <x v="28"/>
          </reference>
          <reference field="9" count="1" selected="0">
            <x v="59"/>
          </reference>
          <reference field="13" count="1">
            <x v="1"/>
          </reference>
        </references>
      </pivotArea>
    </format>
    <format dxfId="1802">
      <pivotArea dataOnly="0" labelOnly="1" fieldPosition="0">
        <references count="3">
          <reference field="7" count="1" selected="0">
            <x v="28"/>
          </reference>
          <reference field="9" count="1" selected="0">
            <x v="62"/>
          </reference>
          <reference field="13" count="1">
            <x v="1"/>
          </reference>
        </references>
      </pivotArea>
    </format>
    <format dxfId="1801">
      <pivotArea dataOnly="0" labelOnly="1" fieldPosition="0">
        <references count="3">
          <reference field="7" count="1" selected="0">
            <x v="28"/>
          </reference>
          <reference field="9" count="1" selected="0">
            <x v="63"/>
          </reference>
          <reference field="13" count="1">
            <x v="1"/>
          </reference>
        </references>
      </pivotArea>
    </format>
    <format dxfId="1800">
      <pivotArea dataOnly="0" labelOnly="1" fieldPosition="0">
        <references count="3">
          <reference field="7" count="1" selected="0">
            <x v="28"/>
          </reference>
          <reference field="9" count="1" selected="0">
            <x v="95"/>
          </reference>
          <reference field="13" count="1">
            <x v="1"/>
          </reference>
        </references>
      </pivotArea>
    </format>
    <format dxfId="1799">
      <pivotArea dataOnly="0" labelOnly="1" fieldPosition="0">
        <references count="2">
          <reference field="7" count="1" selected="0">
            <x v="35"/>
          </reference>
          <reference field="9" count="2">
            <x v="36"/>
            <x v="90"/>
          </reference>
        </references>
      </pivotArea>
    </format>
    <format dxfId="1798">
      <pivotArea dataOnly="0" labelOnly="1" fieldPosition="0">
        <references count="2">
          <reference field="7" count="1" selected="0">
            <x v="35"/>
          </reference>
          <reference field="9" count="2" defaultSubtotal="1">
            <x v="36"/>
            <x v="90"/>
          </reference>
        </references>
      </pivotArea>
    </format>
    <format dxfId="1797">
      <pivotArea dataOnly="0" labelOnly="1" fieldPosition="0">
        <references count="3">
          <reference field="7" count="1" selected="0">
            <x v="35"/>
          </reference>
          <reference field="9" count="1" selected="0">
            <x v="36"/>
          </reference>
          <reference field="13" count="1">
            <x v="1"/>
          </reference>
        </references>
      </pivotArea>
    </format>
    <format dxfId="1796">
      <pivotArea dataOnly="0" labelOnly="1" fieldPosition="0">
        <references count="3">
          <reference field="7" count="1" selected="0">
            <x v="35"/>
          </reference>
          <reference field="9" count="1" selected="0">
            <x v="90"/>
          </reference>
          <reference field="13" count="1">
            <x v="1"/>
          </reference>
        </references>
      </pivotArea>
    </format>
    <format dxfId="1795">
      <pivotArea dataOnly="0" labelOnly="1" fieldPosition="0">
        <references count="2">
          <reference field="7" count="1" selected="0">
            <x v="42"/>
          </reference>
          <reference field="9" count="1">
            <x v="20"/>
          </reference>
        </references>
      </pivotArea>
    </format>
    <format dxfId="1794">
      <pivotArea dataOnly="0" labelOnly="1" fieldPosition="0">
        <references count="2">
          <reference field="7" count="1" selected="0">
            <x v="42"/>
          </reference>
          <reference field="9" count="1" defaultSubtotal="1">
            <x v="20"/>
          </reference>
        </references>
      </pivotArea>
    </format>
    <format dxfId="1793">
      <pivotArea dataOnly="0" labelOnly="1" fieldPosition="0">
        <references count="3">
          <reference field="7" count="1" selected="0">
            <x v="42"/>
          </reference>
          <reference field="9" count="1" selected="0">
            <x v="20"/>
          </reference>
          <reference field="13" count="1">
            <x v="1"/>
          </reference>
        </references>
      </pivotArea>
    </format>
    <format dxfId="1792">
      <pivotArea dataOnly="0" labelOnly="1" fieldPosition="0">
        <references count="2">
          <reference field="7" count="1" selected="0">
            <x v="42"/>
          </reference>
          <reference field="9" count="1">
            <x v="39"/>
          </reference>
        </references>
      </pivotArea>
    </format>
    <format dxfId="1791">
      <pivotArea dataOnly="0" labelOnly="1" fieldPosition="0">
        <references count="2">
          <reference field="7" count="1" selected="0">
            <x v="42"/>
          </reference>
          <reference field="9" count="1" defaultSubtotal="1">
            <x v="39"/>
          </reference>
        </references>
      </pivotArea>
    </format>
    <format dxfId="1790">
      <pivotArea dataOnly="0" labelOnly="1" fieldPosition="0">
        <references count="3">
          <reference field="7" count="1" selected="0">
            <x v="42"/>
          </reference>
          <reference field="9" count="1" selected="0">
            <x v="39"/>
          </reference>
          <reference field="13" count="2">
            <x v="1"/>
            <x v="2"/>
          </reference>
        </references>
      </pivotArea>
    </format>
    <format dxfId="1789">
      <pivotArea dataOnly="0" labelOnly="1" fieldPosition="0">
        <references count="2">
          <reference field="7" count="1" selected="0">
            <x v="42"/>
          </reference>
          <reference field="9" count="1">
            <x v="80"/>
          </reference>
        </references>
      </pivotArea>
    </format>
    <format dxfId="1788">
      <pivotArea dataOnly="0" labelOnly="1" fieldPosition="0">
        <references count="3">
          <reference field="7" count="1" selected="0">
            <x v="42"/>
          </reference>
          <reference field="9" count="1" selected="0">
            <x v="80"/>
          </reference>
          <reference field="13" count="2">
            <x v="1"/>
            <x v="3"/>
          </reference>
        </references>
      </pivotArea>
    </format>
    <format dxfId="1787">
      <pivotArea dataOnly="0" labelOnly="1" fieldPosition="0">
        <references count="2">
          <reference field="7" count="1" selected="0">
            <x v="46"/>
          </reference>
          <reference field="9" count="1">
            <x v="39"/>
          </reference>
        </references>
      </pivotArea>
    </format>
    <format dxfId="1786">
      <pivotArea dataOnly="0" labelOnly="1" fieldPosition="0">
        <references count="2">
          <reference field="7" count="1" selected="0">
            <x v="46"/>
          </reference>
          <reference field="9" count="1" defaultSubtotal="1">
            <x v="39"/>
          </reference>
        </references>
      </pivotArea>
    </format>
    <format dxfId="1785">
      <pivotArea dataOnly="0" labelOnly="1" fieldPosition="0">
        <references count="3">
          <reference field="7" count="1" selected="0">
            <x v="46"/>
          </reference>
          <reference field="9" count="1" selected="0">
            <x v="39"/>
          </reference>
          <reference field="13" count="1">
            <x v="1"/>
          </reference>
        </references>
      </pivotArea>
    </format>
    <format dxfId="1784">
      <pivotArea dataOnly="0" labelOnly="1" fieldPosition="0">
        <references count="2">
          <reference field="7" count="1" selected="0">
            <x v="46"/>
          </reference>
          <reference field="9" count="1">
            <x v="39"/>
          </reference>
        </references>
      </pivotArea>
    </format>
    <format dxfId="1783">
      <pivotArea dataOnly="0" labelOnly="1" fieldPosition="0">
        <references count="2">
          <reference field="7" count="1" selected="0">
            <x v="46"/>
          </reference>
          <reference field="9" count="1" defaultSubtotal="1">
            <x v="39"/>
          </reference>
        </references>
      </pivotArea>
    </format>
    <format dxfId="1782">
      <pivotArea dataOnly="0" labelOnly="1" fieldPosition="0">
        <references count="3">
          <reference field="7" count="1" selected="0">
            <x v="46"/>
          </reference>
          <reference field="9" count="1" selected="0">
            <x v="39"/>
          </reference>
          <reference field="13" count="1">
            <x v="1"/>
          </reference>
        </references>
      </pivotArea>
    </format>
    <format dxfId="1781">
      <pivotArea dataOnly="0" labelOnly="1" fieldPosition="0">
        <references count="2">
          <reference field="7" count="1" selected="0">
            <x v="47"/>
          </reference>
          <reference field="9" count="1">
            <x v="35"/>
          </reference>
        </references>
      </pivotArea>
    </format>
    <format dxfId="1780">
      <pivotArea dataOnly="0" labelOnly="1" fieldPosition="0">
        <references count="2">
          <reference field="7" count="1" selected="0">
            <x v="47"/>
          </reference>
          <reference field="9" count="1" defaultSubtotal="1">
            <x v="35"/>
          </reference>
        </references>
      </pivotArea>
    </format>
    <format dxfId="1779">
      <pivotArea dataOnly="0" labelOnly="1" fieldPosition="0">
        <references count="3">
          <reference field="7" count="1" selected="0">
            <x v="47"/>
          </reference>
          <reference field="9" count="1" selected="0">
            <x v="35"/>
          </reference>
          <reference field="13" count="2">
            <x v="1"/>
            <x v="2"/>
          </reference>
        </references>
      </pivotArea>
    </format>
    <format dxfId="1778">
      <pivotArea dataOnly="0" labelOnly="1" fieldPosition="0">
        <references count="2">
          <reference field="7" count="1" selected="0">
            <x v="51"/>
          </reference>
          <reference field="9" count="1">
            <x v="39"/>
          </reference>
        </references>
      </pivotArea>
    </format>
    <format dxfId="1777">
      <pivotArea dataOnly="0" labelOnly="1" fieldPosition="0">
        <references count="2">
          <reference field="7" count="1" selected="0">
            <x v="51"/>
          </reference>
          <reference field="9" count="1" defaultSubtotal="1">
            <x v="39"/>
          </reference>
        </references>
      </pivotArea>
    </format>
    <format dxfId="1776">
      <pivotArea dataOnly="0" labelOnly="1" fieldPosition="0">
        <references count="3">
          <reference field="7" count="1" selected="0">
            <x v="51"/>
          </reference>
          <reference field="9" count="1" selected="0">
            <x v="39"/>
          </reference>
          <reference field="13" count="2">
            <x v="1"/>
            <x v="2"/>
          </reference>
        </references>
      </pivotArea>
    </format>
    <format dxfId="1775">
      <pivotArea dataOnly="0" labelOnly="1" fieldPosition="0">
        <references count="2">
          <reference field="7" count="1" selected="0">
            <x v="49"/>
          </reference>
          <reference field="9" count="1">
            <x v="3"/>
          </reference>
        </references>
      </pivotArea>
    </format>
    <format dxfId="1774">
      <pivotArea dataOnly="0" labelOnly="1" fieldPosition="0">
        <references count="2">
          <reference field="7" count="1" selected="0">
            <x v="49"/>
          </reference>
          <reference field="9" count="1" defaultSubtotal="1">
            <x v="3"/>
          </reference>
        </references>
      </pivotArea>
    </format>
    <format dxfId="1773">
      <pivotArea dataOnly="0" labelOnly="1" fieldPosition="0">
        <references count="3">
          <reference field="7" count="1" selected="0">
            <x v="49"/>
          </reference>
          <reference field="9" count="1" selected="0">
            <x v="3"/>
          </reference>
          <reference field="13" count="3">
            <x v="1"/>
            <x v="2"/>
            <x v="4"/>
          </reference>
        </references>
      </pivotArea>
    </format>
    <format dxfId="1772">
      <pivotArea collapsedLevelsAreSubtotals="1" fieldPosition="0">
        <references count="2">
          <reference field="7" count="1" selected="0">
            <x v="49"/>
          </reference>
          <reference field="9" count="1">
            <x v="32"/>
          </reference>
        </references>
      </pivotArea>
    </format>
    <format dxfId="1771">
      <pivotArea collapsedLevelsAreSubtotals="1" fieldPosition="0">
        <references count="3">
          <reference field="7" count="1" selected="0">
            <x v="49"/>
          </reference>
          <reference field="9" count="1" selected="0">
            <x v="32"/>
          </reference>
          <reference field="13" count="2">
            <x v="1"/>
            <x v="4"/>
          </reference>
        </references>
      </pivotArea>
    </format>
    <format dxfId="1770">
      <pivotArea collapsedLevelsAreSubtotals="1" fieldPosition="0">
        <references count="2">
          <reference field="7" count="1" selected="0">
            <x v="49"/>
          </reference>
          <reference field="9" count="1" defaultSubtotal="1">
            <x v="32"/>
          </reference>
        </references>
      </pivotArea>
    </format>
    <format dxfId="1769">
      <pivotArea dataOnly="0" labelOnly="1" fieldPosition="0">
        <references count="2">
          <reference field="7" count="1" selected="0">
            <x v="49"/>
          </reference>
          <reference field="9" count="1">
            <x v="32"/>
          </reference>
        </references>
      </pivotArea>
    </format>
    <format dxfId="1768">
      <pivotArea dataOnly="0" labelOnly="1" fieldPosition="0">
        <references count="2">
          <reference field="7" count="1" selected="0">
            <x v="49"/>
          </reference>
          <reference field="9" count="1" defaultSubtotal="1">
            <x v="32"/>
          </reference>
        </references>
      </pivotArea>
    </format>
    <format dxfId="1767">
      <pivotArea dataOnly="0" labelOnly="1" fieldPosition="0">
        <references count="3">
          <reference field="7" count="1" selected="0">
            <x v="49"/>
          </reference>
          <reference field="9" count="1" selected="0">
            <x v="32"/>
          </reference>
          <reference field="13" count="2">
            <x v="1"/>
            <x v="4"/>
          </reference>
        </references>
      </pivotArea>
    </format>
    <format dxfId="1766">
      <pivotArea dataOnly="0" labelOnly="1" fieldPosition="0">
        <references count="2">
          <reference field="7" count="1" selected="0">
            <x v="49"/>
          </reference>
          <reference field="9" count="1">
            <x v="40"/>
          </reference>
        </references>
      </pivotArea>
    </format>
    <format dxfId="1765">
      <pivotArea dataOnly="0" labelOnly="1" fieldPosition="0">
        <references count="2">
          <reference field="7" count="1" selected="0">
            <x v="49"/>
          </reference>
          <reference field="9" count="1" defaultSubtotal="1">
            <x v="40"/>
          </reference>
        </references>
      </pivotArea>
    </format>
    <format dxfId="1764">
      <pivotArea dataOnly="0" labelOnly="1" fieldPosition="0">
        <references count="3">
          <reference field="7" count="1" selected="0">
            <x v="49"/>
          </reference>
          <reference field="9" count="1" selected="0">
            <x v="40"/>
          </reference>
          <reference field="13" count="1">
            <x v="1"/>
          </reference>
        </references>
      </pivotArea>
    </format>
    <format dxfId="1763">
      <pivotArea dataOnly="0" labelOnly="1" fieldPosition="0">
        <references count="2">
          <reference field="7" count="1" selected="0">
            <x v="49"/>
          </reference>
          <reference field="9" count="1">
            <x v="47"/>
          </reference>
        </references>
      </pivotArea>
    </format>
    <format dxfId="1762">
      <pivotArea dataOnly="0" labelOnly="1" fieldPosition="0">
        <references count="2">
          <reference field="7" count="1" selected="0">
            <x v="49"/>
          </reference>
          <reference field="9" count="1" defaultSubtotal="1">
            <x v="47"/>
          </reference>
        </references>
      </pivotArea>
    </format>
    <format dxfId="1761">
      <pivotArea dataOnly="0" labelOnly="1" fieldPosition="0">
        <references count="3">
          <reference field="7" count="1" selected="0">
            <x v="49"/>
          </reference>
          <reference field="9" count="1" selected="0">
            <x v="47"/>
          </reference>
          <reference field="13" count="1">
            <x v="1"/>
          </reference>
        </references>
      </pivotArea>
    </format>
    <format dxfId="1760">
      <pivotArea dataOnly="0" labelOnly="1" fieldPosition="0">
        <references count="2">
          <reference field="7" count="1" selected="0">
            <x v="49"/>
          </reference>
          <reference field="9" count="1">
            <x v="50"/>
          </reference>
        </references>
      </pivotArea>
    </format>
    <format dxfId="1759">
      <pivotArea dataOnly="0" labelOnly="1" fieldPosition="0">
        <references count="2">
          <reference field="7" count="1" selected="0">
            <x v="49"/>
          </reference>
          <reference field="9" count="1" defaultSubtotal="1">
            <x v="50"/>
          </reference>
        </references>
      </pivotArea>
    </format>
    <format dxfId="1758">
      <pivotArea dataOnly="0" labelOnly="1" fieldPosition="0">
        <references count="3">
          <reference field="7" count="1" selected="0">
            <x v="49"/>
          </reference>
          <reference field="9" count="1" selected="0">
            <x v="50"/>
          </reference>
          <reference field="13" count="2">
            <x v="1"/>
            <x v="4"/>
          </reference>
        </references>
      </pivotArea>
    </format>
    <format dxfId="1757">
      <pivotArea dataOnly="0" labelOnly="1" fieldPosition="0">
        <references count="2">
          <reference field="7" count="1" selected="0">
            <x v="49"/>
          </reference>
          <reference field="9" count="1">
            <x v="52"/>
          </reference>
        </references>
      </pivotArea>
    </format>
    <format dxfId="1756">
      <pivotArea dataOnly="0" labelOnly="1" fieldPosition="0">
        <references count="2">
          <reference field="7" count="1" selected="0">
            <x v="49"/>
          </reference>
          <reference field="9" count="1" defaultSubtotal="1">
            <x v="52"/>
          </reference>
        </references>
      </pivotArea>
    </format>
    <format dxfId="1755">
      <pivotArea dataOnly="0" labelOnly="1" fieldPosition="0">
        <references count="3">
          <reference field="7" count="1" selected="0">
            <x v="49"/>
          </reference>
          <reference field="9" count="1" selected="0">
            <x v="52"/>
          </reference>
          <reference field="13" count="2">
            <x v="1"/>
            <x v="4"/>
          </reference>
        </references>
      </pivotArea>
    </format>
    <format dxfId="1754">
      <pivotArea dataOnly="0" labelOnly="1" fieldPosition="0">
        <references count="2">
          <reference field="7" count="1" selected="0">
            <x v="49"/>
          </reference>
          <reference field="9" count="1">
            <x v="75"/>
          </reference>
        </references>
      </pivotArea>
    </format>
    <format dxfId="1753">
      <pivotArea dataOnly="0" labelOnly="1" fieldPosition="0">
        <references count="2">
          <reference field="7" count="1" selected="0">
            <x v="49"/>
          </reference>
          <reference field="9" count="1" defaultSubtotal="1">
            <x v="75"/>
          </reference>
        </references>
      </pivotArea>
    </format>
    <format dxfId="1752">
      <pivotArea dataOnly="0" labelOnly="1" fieldPosition="0">
        <references count="3">
          <reference field="7" count="1" selected="0">
            <x v="49"/>
          </reference>
          <reference field="9" count="1" selected="0">
            <x v="75"/>
          </reference>
          <reference field="13" count="1">
            <x v="2"/>
          </reference>
        </references>
      </pivotArea>
    </format>
    <format dxfId="1751">
      <pivotArea dataOnly="0" labelOnly="1" fieldPosition="0">
        <references count="2">
          <reference field="7" count="1" selected="0">
            <x v="49"/>
          </reference>
          <reference field="9" count="1">
            <x v="77"/>
          </reference>
        </references>
      </pivotArea>
    </format>
    <format dxfId="1750">
      <pivotArea dataOnly="0" labelOnly="1" fieldPosition="0">
        <references count="2">
          <reference field="7" count="1" selected="0">
            <x v="49"/>
          </reference>
          <reference field="9" count="1" defaultSubtotal="1">
            <x v="77"/>
          </reference>
        </references>
      </pivotArea>
    </format>
    <format dxfId="1749">
      <pivotArea dataOnly="0" labelOnly="1" fieldPosition="0">
        <references count="3">
          <reference field="7" count="1" selected="0">
            <x v="49"/>
          </reference>
          <reference field="9" count="1" selected="0">
            <x v="77"/>
          </reference>
          <reference field="13" count="2">
            <x v="1"/>
            <x v="4"/>
          </reference>
        </references>
      </pivotArea>
    </format>
    <format dxfId="1748">
      <pivotArea dataOnly="0" labelOnly="1" fieldPosition="0">
        <references count="2">
          <reference field="7" count="1" selected="0">
            <x v="49"/>
          </reference>
          <reference field="9" count="1">
            <x v="83"/>
          </reference>
        </references>
      </pivotArea>
    </format>
    <format dxfId="1747">
      <pivotArea dataOnly="0" labelOnly="1" fieldPosition="0">
        <references count="2">
          <reference field="7" count="1" selected="0">
            <x v="49"/>
          </reference>
          <reference field="9" count="1" defaultSubtotal="1">
            <x v="83"/>
          </reference>
        </references>
      </pivotArea>
    </format>
    <format dxfId="1746">
      <pivotArea dataOnly="0" labelOnly="1" fieldPosition="0">
        <references count="3">
          <reference field="7" count="1" selected="0">
            <x v="49"/>
          </reference>
          <reference field="9" count="1" selected="0">
            <x v="83"/>
          </reference>
          <reference field="13" count="1">
            <x v="1"/>
          </reference>
        </references>
      </pivotArea>
    </format>
    <format dxfId="1745">
      <pivotArea dataOnly="0" labelOnly="1" fieldPosition="0">
        <references count="2">
          <reference field="7" count="1" selected="0">
            <x v="49"/>
          </reference>
          <reference field="9" count="1">
            <x v="88"/>
          </reference>
        </references>
      </pivotArea>
    </format>
    <format dxfId="1744">
      <pivotArea dataOnly="0" labelOnly="1" fieldPosition="0">
        <references count="2">
          <reference field="7" count="1" selected="0">
            <x v="49"/>
          </reference>
          <reference field="9" count="1" defaultSubtotal="1">
            <x v="88"/>
          </reference>
        </references>
      </pivotArea>
    </format>
    <format dxfId="1743">
      <pivotArea dataOnly="0" labelOnly="1" fieldPosition="0">
        <references count="3">
          <reference field="7" count="1" selected="0">
            <x v="49"/>
          </reference>
          <reference field="9" count="1" selected="0">
            <x v="88"/>
          </reference>
          <reference field="13" count="1">
            <x v="1"/>
          </reference>
        </references>
      </pivotArea>
    </format>
    <format dxfId="1742">
      <pivotArea dataOnly="0" labelOnly="1" fieldPosition="0">
        <references count="2">
          <reference field="7" count="1" selected="0">
            <x v="49"/>
          </reference>
          <reference field="9" count="1">
            <x v="97"/>
          </reference>
        </references>
      </pivotArea>
    </format>
    <format dxfId="1741">
      <pivotArea dataOnly="0" labelOnly="1" fieldPosition="0">
        <references count="2">
          <reference field="7" count="1" selected="0">
            <x v="49"/>
          </reference>
          <reference field="9" count="1" defaultSubtotal="1">
            <x v="97"/>
          </reference>
        </references>
      </pivotArea>
    </format>
    <format dxfId="1740">
      <pivotArea dataOnly="0" labelOnly="1" fieldPosition="0">
        <references count="3">
          <reference field="7" count="1" selected="0">
            <x v="49"/>
          </reference>
          <reference field="9" count="1" selected="0">
            <x v="97"/>
          </reference>
          <reference field="13" count="1">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nternal___External" xr10:uid="{00000000-0013-0000-FFFF-FFFF01000000}" sourceName="Internal / External">
  <pivotTables>
    <pivotTable tabId="49" name="PivotTable1"/>
  </pivotTables>
  <data>
    <tabular pivotCacheId="1">
      <items count="3">
        <i x="1"/>
        <i x="0" s="1"/>
        <i x="2"/>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NDITION_RANK" xr10:uid="{00000000-0013-0000-FFFF-FFFF02000000}" sourceName="CONDITION RANK">
  <pivotTables>
    <pivotTable tabId="49" name="PivotTable3"/>
  </pivotTables>
  <data>
    <tabular pivotCacheId="1">
      <items count="5">
        <i x="0"/>
        <i x="1" s="1"/>
        <i x="3" s="1"/>
        <i x="4" nd="1"/>
        <i x="2"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nternal___External1" xr10:uid="{00000000-0013-0000-FFFF-FFFF03000000}" sourceName="Internal / External">
  <pivotTables>
    <pivotTable tabId="49" name="PivotTable3"/>
  </pivotTables>
  <data>
    <tabular pivotCacheId="1">
      <items count="3">
        <i x="1"/>
        <i x="0" s="1"/>
        <i x="2"/>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Internal / External" xr10:uid="{00000000-0014-0000-FFFF-FFFF01000000}" cache="Slicer_Internal___External" caption="Internal / External" rowHeight="241300"/>
  <slicer name="CONDITION RANK" xr10:uid="{00000000-0014-0000-FFFF-FFFF02000000}" cache="Slicer_CONDITION_RANK" caption="CONDITION RANK" rowHeight="234950"/>
  <slicer name="Internal / External 1" xr10:uid="{00000000-0014-0000-FFFF-FFFF03000000}" cache="Slicer_Internal___External1" caption="Internal / External" rowHeight="23495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microsoft.com/office/2007/relationships/slicer" Target="../slicers/slicer1.x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washroomcubicles.co.uk/healthcare-ips-panel-system/"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M622"/>
  <sheetViews>
    <sheetView topLeftCell="B1" zoomScale="55" zoomScaleNormal="55" workbookViewId="0">
      <pane ySplit="3" topLeftCell="A4" activePane="bottomLeft" state="frozen"/>
      <selection pane="bottomLeft" activeCell="A48" sqref="A48"/>
    </sheetView>
  </sheetViews>
  <sheetFormatPr defaultRowHeight="14.4" x14ac:dyDescent="0.3"/>
  <cols>
    <col min="1" max="1" width="93.44140625" bestFit="1" customWidth="1"/>
    <col min="2" max="2" width="37.44140625" bestFit="1" customWidth="1"/>
    <col min="3" max="3" width="78.5546875" bestFit="1" customWidth="1"/>
    <col min="4" max="4" width="30.21875" bestFit="1" customWidth="1"/>
    <col min="5" max="7" width="31.44140625" bestFit="1" customWidth="1"/>
    <col min="8" max="8" width="31.77734375" bestFit="1" customWidth="1"/>
    <col min="9" max="9" width="18" bestFit="1" customWidth="1"/>
    <col min="15" max="15" width="81.5546875" bestFit="1" customWidth="1"/>
    <col min="16" max="16" width="44" bestFit="1" customWidth="1"/>
    <col min="17" max="17" width="48" bestFit="1" customWidth="1"/>
    <col min="18" max="19" width="23.5546875" bestFit="1" customWidth="1"/>
  </cols>
  <sheetData>
    <row r="2" spans="1:39" x14ac:dyDescent="0.3">
      <c r="O2" s="170" t="s">
        <v>418</v>
      </c>
    </row>
    <row r="3" spans="1:39" s="33" customFormat="1" x14ac:dyDescent="0.3">
      <c r="A3" s="163" t="s">
        <v>404</v>
      </c>
      <c r="B3" s="11" t="s">
        <v>409</v>
      </c>
      <c r="C3" s="33" t="s">
        <v>407</v>
      </c>
      <c r="D3" s="33" t="s">
        <v>413</v>
      </c>
      <c r="E3" s="33" t="s">
        <v>414</v>
      </c>
      <c r="F3" s="33" t="s">
        <v>415</v>
      </c>
      <c r="G3" s="33" t="s">
        <v>416</v>
      </c>
      <c r="H3" s="33" t="s">
        <v>417</v>
      </c>
      <c r="I3" s="33" t="s">
        <v>408</v>
      </c>
      <c r="O3" s="164" t="s">
        <v>404</v>
      </c>
      <c r="P3" s="33" t="s">
        <v>503</v>
      </c>
      <c r="Q3" s="33" t="s">
        <v>504</v>
      </c>
      <c r="R3"/>
      <c r="S3"/>
    </row>
    <row r="4" spans="1:39" s="218" customFormat="1" x14ac:dyDescent="0.3">
      <c r="A4" s="154" t="s">
        <v>309</v>
      </c>
      <c r="B4" s="156"/>
      <c r="C4" s="156"/>
      <c r="D4" s="156"/>
      <c r="E4" s="156"/>
      <c r="F4" s="156"/>
      <c r="G4" s="156"/>
      <c r="H4" s="156"/>
      <c r="I4" s="156"/>
      <c r="O4" s="154" t="s">
        <v>39</v>
      </c>
      <c r="P4" s="215"/>
      <c r="Q4" s="215"/>
    </row>
    <row r="5" spans="1:39" x14ac:dyDescent="0.3">
      <c r="A5" s="155" t="s">
        <v>314</v>
      </c>
      <c r="B5" s="156"/>
      <c r="C5" s="156"/>
      <c r="D5" s="156"/>
      <c r="E5" s="156"/>
      <c r="F5" s="156"/>
      <c r="G5" s="156"/>
      <c r="H5" s="156"/>
      <c r="I5" s="156"/>
      <c r="O5" s="155" t="s">
        <v>386</v>
      </c>
      <c r="P5" s="215"/>
      <c r="Q5" s="215"/>
      <c r="R5" s="54"/>
      <c r="S5" s="54"/>
      <c r="T5" s="54"/>
      <c r="U5" s="54"/>
      <c r="V5" s="54"/>
      <c r="W5" s="54"/>
      <c r="X5" s="54"/>
      <c r="Y5" s="54"/>
      <c r="Z5" s="54"/>
      <c r="AA5" s="54"/>
      <c r="AB5" s="54"/>
      <c r="AC5" s="54"/>
      <c r="AD5" s="54"/>
      <c r="AE5" s="54"/>
      <c r="AF5" s="54"/>
      <c r="AG5" s="54"/>
      <c r="AH5" s="54"/>
      <c r="AI5" s="54"/>
      <c r="AJ5" s="54"/>
      <c r="AK5" s="54"/>
      <c r="AL5" s="54"/>
      <c r="AM5" s="54"/>
    </row>
    <row r="6" spans="1:39" x14ac:dyDescent="0.3">
      <c r="A6" s="211" t="s">
        <v>2</v>
      </c>
      <c r="B6" s="156">
        <v>2</v>
      </c>
      <c r="C6" s="156" t="e">
        <v>#DIV/0!</v>
      </c>
      <c r="D6" s="156">
        <v>0</v>
      </c>
      <c r="E6" s="156">
        <v>0</v>
      </c>
      <c r="F6" s="156">
        <v>0</v>
      </c>
      <c r="G6" s="156">
        <v>0</v>
      </c>
      <c r="H6" s="156">
        <v>0</v>
      </c>
      <c r="I6" s="156">
        <v>0</v>
      </c>
      <c r="O6" s="211" t="s">
        <v>419</v>
      </c>
      <c r="P6" s="215">
        <v>3</v>
      </c>
      <c r="Q6" s="215">
        <v>2</v>
      </c>
      <c r="R6" s="54"/>
      <c r="S6" s="54"/>
      <c r="T6" s="54"/>
      <c r="U6" s="54"/>
      <c r="V6" s="54"/>
      <c r="W6" s="54"/>
      <c r="X6" s="54"/>
      <c r="Y6" s="54"/>
      <c r="Z6" s="54"/>
      <c r="AA6" s="54"/>
      <c r="AB6" s="54"/>
      <c r="AC6" s="54"/>
      <c r="AD6" s="54"/>
      <c r="AE6" s="54"/>
      <c r="AF6" s="54"/>
      <c r="AG6" s="54"/>
      <c r="AH6" s="54"/>
      <c r="AI6" s="54"/>
      <c r="AJ6" s="54"/>
      <c r="AK6" s="54"/>
      <c r="AL6" s="54"/>
      <c r="AM6" s="54"/>
    </row>
    <row r="7" spans="1:39" x14ac:dyDescent="0.3">
      <c r="A7" s="155" t="s">
        <v>559</v>
      </c>
      <c r="B7" s="156">
        <v>2</v>
      </c>
      <c r="C7" s="156" t="e">
        <v>#DIV/0!</v>
      </c>
      <c r="D7" s="156">
        <v>0</v>
      </c>
      <c r="E7" s="156">
        <v>0</v>
      </c>
      <c r="F7" s="156">
        <v>0</v>
      </c>
      <c r="G7" s="156">
        <v>0</v>
      </c>
      <c r="H7" s="156">
        <v>0</v>
      </c>
      <c r="I7" s="156">
        <v>0</v>
      </c>
      <c r="O7" s="211" t="s">
        <v>420</v>
      </c>
      <c r="P7" s="215">
        <v>2</v>
      </c>
      <c r="Q7" s="215">
        <v>2</v>
      </c>
      <c r="R7" s="54"/>
      <c r="S7" s="54"/>
      <c r="T7" s="54"/>
      <c r="U7" s="54"/>
      <c r="V7" s="54"/>
      <c r="W7" s="54"/>
      <c r="X7" s="54"/>
      <c r="Y7" s="54"/>
      <c r="Z7" s="54"/>
      <c r="AA7" s="54"/>
      <c r="AB7" s="54"/>
      <c r="AC7" s="54"/>
      <c r="AD7" s="54"/>
      <c r="AE7" s="54"/>
      <c r="AF7" s="54"/>
      <c r="AG7" s="54"/>
      <c r="AH7" s="54"/>
      <c r="AI7" s="54"/>
      <c r="AJ7" s="54"/>
      <c r="AK7" s="54"/>
      <c r="AL7" s="54"/>
      <c r="AM7" s="54"/>
    </row>
    <row r="8" spans="1:39" s="54" customFormat="1" x14ac:dyDescent="0.3">
      <c r="A8" s="154" t="s">
        <v>560</v>
      </c>
      <c r="B8" s="156">
        <v>2</v>
      </c>
      <c r="C8" s="156" t="e">
        <v>#DIV/0!</v>
      </c>
      <c r="D8" s="156">
        <v>0</v>
      </c>
      <c r="E8" s="156">
        <v>0</v>
      </c>
      <c r="F8" s="156">
        <v>0</v>
      </c>
      <c r="G8" s="156">
        <v>0</v>
      </c>
      <c r="H8" s="156">
        <v>0</v>
      </c>
      <c r="I8" s="156">
        <v>0</v>
      </c>
      <c r="O8" s="155" t="s">
        <v>506</v>
      </c>
      <c r="P8" s="215">
        <v>2.657142857142857</v>
      </c>
      <c r="Q8" s="215">
        <v>2</v>
      </c>
    </row>
    <row r="9" spans="1:39" s="218" customFormat="1" x14ac:dyDescent="0.3">
      <c r="A9" s="216" t="s">
        <v>39</v>
      </c>
      <c r="B9" s="156"/>
      <c r="C9" s="156"/>
      <c r="D9" s="156"/>
      <c r="E9" s="156"/>
      <c r="F9" s="156"/>
      <c r="G9" s="156"/>
      <c r="H9" s="156"/>
      <c r="I9" s="156"/>
      <c r="O9" s="252" t="s">
        <v>343</v>
      </c>
      <c r="P9" s="215"/>
      <c r="Q9" s="215"/>
    </row>
    <row r="10" spans="1:39" x14ac:dyDescent="0.3">
      <c r="A10" s="212" t="s">
        <v>386</v>
      </c>
      <c r="B10" s="156"/>
      <c r="C10" s="156"/>
      <c r="D10" s="156"/>
      <c r="E10" s="156"/>
      <c r="F10" s="156"/>
      <c r="G10" s="156"/>
      <c r="H10" s="156"/>
      <c r="I10" s="156"/>
      <c r="J10" s="54"/>
      <c r="K10" s="54"/>
      <c r="L10" s="54"/>
      <c r="M10" s="54"/>
      <c r="N10" s="54"/>
      <c r="O10" s="211" t="s">
        <v>419</v>
      </c>
      <c r="P10" s="215">
        <v>3</v>
      </c>
      <c r="Q10" s="215">
        <v>2</v>
      </c>
      <c r="R10" s="54"/>
      <c r="S10" s="54"/>
      <c r="T10" s="54"/>
      <c r="U10" s="54"/>
      <c r="V10" s="54"/>
      <c r="W10" s="54"/>
      <c r="X10" s="54"/>
      <c r="Y10" s="54"/>
      <c r="Z10" s="54"/>
      <c r="AA10" s="54"/>
      <c r="AB10" s="54"/>
      <c r="AC10" s="54"/>
      <c r="AD10" s="54"/>
      <c r="AE10" s="54"/>
      <c r="AF10" s="54"/>
      <c r="AG10" s="54"/>
      <c r="AH10" s="54"/>
      <c r="AI10" s="54"/>
      <c r="AJ10" s="54"/>
      <c r="AK10" s="54"/>
      <c r="AL10" s="54"/>
      <c r="AM10" s="54"/>
    </row>
    <row r="11" spans="1:39" x14ac:dyDescent="0.3">
      <c r="A11" s="213" t="s">
        <v>2</v>
      </c>
      <c r="B11" s="156">
        <v>43</v>
      </c>
      <c r="C11" s="156">
        <v>9.7674418604651159</v>
      </c>
      <c r="D11" s="156">
        <v>0</v>
      </c>
      <c r="E11" s="156">
        <v>0</v>
      </c>
      <c r="F11" s="156">
        <v>0</v>
      </c>
      <c r="G11" s="156">
        <v>0</v>
      </c>
      <c r="H11" s="156">
        <v>0</v>
      </c>
      <c r="I11" s="156">
        <v>0</v>
      </c>
      <c r="J11" s="54"/>
      <c r="K11" s="54"/>
      <c r="L11" s="54"/>
      <c r="M11" s="54"/>
      <c r="N11" s="54"/>
      <c r="O11" s="211" t="s">
        <v>420</v>
      </c>
      <c r="P11" s="215">
        <v>2</v>
      </c>
      <c r="Q11" s="215">
        <v>2</v>
      </c>
      <c r="R11" s="54"/>
      <c r="S11" s="54"/>
      <c r="T11" s="54"/>
      <c r="U11" s="54"/>
      <c r="V11" s="54"/>
      <c r="W11" s="54"/>
      <c r="X11" s="54"/>
      <c r="Y11" s="54"/>
      <c r="Z11" s="54"/>
      <c r="AA11" s="54"/>
      <c r="AB11" s="54"/>
      <c r="AC11" s="54"/>
      <c r="AD11" s="54"/>
      <c r="AE11" s="54"/>
      <c r="AF11" s="54"/>
      <c r="AG11" s="54"/>
      <c r="AH11" s="54"/>
      <c r="AI11" s="54"/>
      <c r="AJ11" s="54"/>
      <c r="AK11" s="54"/>
      <c r="AL11" s="54"/>
      <c r="AM11" s="54"/>
    </row>
    <row r="12" spans="1:39" x14ac:dyDescent="0.3">
      <c r="A12" s="213" t="s">
        <v>19</v>
      </c>
      <c r="B12" s="156">
        <v>35</v>
      </c>
      <c r="C12" s="156">
        <v>2.6285714285714286</v>
      </c>
      <c r="D12" s="156">
        <v>0</v>
      </c>
      <c r="E12" s="156">
        <v>19956.375900000003</v>
      </c>
      <c r="F12" s="156">
        <v>15934.818599999999</v>
      </c>
      <c r="G12" s="156">
        <v>0</v>
      </c>
      <c r="H12" s="156">
        <v>0</v>
      </c>
      <c r="I12" s="156">
        <v>35891.194499999998</v>
      </c>
      <c r="J12" s="54"/>
      <c r="K12" s="54"/>
      <c r="L12" s="54"/>
      <c r="M12" s="54"/>
      <c r="N12" s="54"/>
      <c r="O12" s="155" t="s">
        <v>507</v>
      </c>
      <c r="P12" s="217">
        <v>2.5</v>
      </c>
      <c r="Q12" s="217">
        <v>2</v>
      </c>
      <c r="R12" s="54"/>
      <c r="S12" s="54"/>
      <c r="T12" s="54"/>
      <c r="U12" s="54"/>
      <c r="V12" s="54"/>
      <c r="W12" s="54"/>
      <c r="X12" s="54"/>
      <c r="Y12" s="54"/>
      <c r="Z12" s="54"/>
      <c r="AA12" s="54"/>
      <c r="AB12" s="54"/>
      <c r="AC12" s="54"/>
      <c r="AD12" s="54"/>
      <c r="AE12" s="54"/>
      <c r="AF12" s="54"/>
      <c r="AG12" s="54"/>
      <c r="AH12" s="54"/>
      <c r="AI12" s="54"/>
      <c r="AJ12" s="54"/>
      <c r="AK12" s="54"/>
      <c r="AL12" s="54"/>
      <c r="AM12" s="54"/>
    </row>
    <row r="13" spans="1:39" s="54" customFormat="1" x14ac:dyDescent="0.3">
      <c r="A13" s="213" t="s">
        <v>123</v>
      </c>
      <c r="B13" s="156">
        <v>5</v>
      </c>
      <c r="C13" s="156">
        <v>22</v>
      </c>
      <c r="D13" s="156">
        <v>0</v>
      </c>
      <c r="E13" s="156">
        <v>0</v>
      </c>
      <c r="F13" s="156">
        <v>0</v>
      </c>
      <c r="G13" s="156">
        <v>0</v>
      </c>
      <c r="H13" s="156">
        <v>0</v>
      </c>
      <c r="I13" s="156">
        <v>0</v>
      </c>
      <c r="O13" s="155" t="s">
        <v>385</v>
      </c>
      <c r="P13" s="215"/>
      <c r="Q13" s="215"/>
    </row>
    <row r="14" spans="1:39" s="218" customFormat="1" x14ac:dyDescent="0.3">
      <c r="A14" s="155" t="s">
        <v>506</v>
      </c>
      <c r="B14" s="156">
        <v>83</v>
      </c>
      <c r="C14" s="156">
        <v>7.4939759036144578</v>
      </c>
      <c r="D14" s="156">
        <v>0</v>
      </c>
      <c r="E14" s="156">
        <v>19956.375900000003</v>
      </c>
      <c r="F14" s="156">
        <v>15934.818599999999</v>
      </c>
      <c r="G14" s="156">
        <v>0</v>
      </c>
      <c r="H14" s="156">
        <v>0</v>
      </c>
      <c r="I14" s="156">
        <v>35891.194499999998</v>
      </c>
      <c r="O14" s="211" t="s">
        <v>419</v>
      </c>
      <c r="P14" s="215">
        <v>3</v>
      </c>
      <c r="Q14" s="215">
        <v>2</v>
      </c>
    </row>
    <row r="15" spans="1:39" x14ac:dyDescent="0.3">
      <c r="A15" s="212" t="s">
        <v>343</v>
      </c>
      <c r="B15" s="156"/>
      <c r="C15" s="156"/>
      <c r="D15" s="156"/>
      <c r="E15" s="156"/>
      <c r="F15" s="156"/>
      <c r="G15" s="156"/>
      <c r="H15" s="156"/>
      <c r="I15" s="156"/>
      <c r="J15" s="54"/>
      <c r="K15" s="54"/>
      <c r="L15" s="54"/>
      <c r="M15" s="54"/>
      <c r="N15" s="54"/>
      <c r="O15" s="155" t="s">
        <v>508</v>
      </c>
      <c r="P15" s="215">
        <v>3</v>
      </c>
      <c r="Q15" s="215">
        <v>2</v>
      </c>
      <c r="R15" s="54"/>
      <c r="S15" s="54"/>
      <c r="T15" s="54"/>
      <c r="U15" s="54"/>
      <c r="V15" s="54"/>
      <c r="W15" s="54"/>
      <c r="X15" s="54"/>
      <c r="Y15" s="54"/>
      <c r="Z15" s="54"/>
      <c r="AA15" s="54"/>
      <c r="AB15" s="54"/>
      <c r="AC15" s="54"/>
      <c r="AD15" s="54"/>
      <c r="AE15" s="54"/>
      <c r="AF15" s="54"/>
      <c r="AG15" s="54"/>
      <c r="AH15" s="54"/>
      <c r="AI15" s="54"/>
      <c r="AJ15" s="54"/>
      <c r="AK15" s="54"/>
      <c r="AL15" s="54"/>
      <c r="AM15" s="54"/>
    </row>
    <row r="16" spans="1:39" x14ac:dyDescent="0.3">
      <c r="A16" s="213" t="s">
        <v>2</v>
      </c>
      <c r="B16" s="156">
        <v>10</v>
      </c>
      <c r="C16" s="156">
        <v>12.2</v>
      </c>
      <c r="D16" s="156">
        <v>0</v>
      </c>
      <c r="E16" s="156">
        <v>0</v>
      </c>
      <c r="F16" s="156">
        <v>0</v>
      </c>
      <c r="G16" s="156">
        <v>0</v>
      </c>
      <c r="H16" s="156">
        <v>0</v>
      </c>
      <c r="I16" s="156">
        <v>0</v>
      </c>
      <c r="J16" s="54"/>
      <c r="K16" s="54"/>
      <c r="L16" s="54"/>
      <c r="M16" s="54"/>
      <c r="N16" s="54"/>
      <c r="O16" s="155" t="s">
        <v>493</v>
      </c>
      <c r="P16" s="215"/>
      <c r="Q16" s="215"/>
      <c r="R16" s="54"/>
      <c r="S16" s="54"/>
      <c r="T16" s="54"/>
      <c r="U16" s="54"/>
      <c r="V16" s="54"/>
      <c r="W16" s="54"/>
      <c r="X16" s="54"/>
      <c r="Y16" s="54"/>
      <c r="Z16" s="54"/>
      <c r="AA16" s="54"/>
      <c r="AB16" s="54"/>
      <c r="AC16" s="54"/>
      <c r="AD16" s="54"/>
      <c r="AE16" s="54"/>
      <c r="AF16" s="54"/>
      <c r="AG16" s="54"/>
      <c r="AH16" s="54"/>
      <c r="AI16" s="54"/>
      <c r="AJ16" s="54"/>
      <c r="AK16" s="54"/>
      <c r="AL16" s="54"/>
      <c r="AM16" s="54"/>
    </row>
    <row r="17" spans="1:39" x14ac:dyDescent="0.3">
      <c r="A17" s="213" t="s">
        <v>19</v>
      </c>
      <c r="B17" s="156">
        <v>2</v>
      </c>
      <c r="C17" s="156">
        <v>2.5</v>
      </c>
      <c r="D17" s="156">
        <v>0</v>
      </c>
      <c r="E17" s="156">
        <v>134</v>
      </c>
      <c r="F17" s="156">
        <v>670</v>
      </c>
      <c r="G17" s="156">
        <v>0</v>
      </c>
      <c r="H17" s="156">
        <v>0</v>
      </c>
      <c r="I17" s="156">
        <v>804</v>
      </c>
      <c r="J17" s="54"/>
      <c r="K17" s="54"/>
      <c r="L17" s="54"/>
      <c r="M17" s="54"/>
      <c r="N17" s="54"/>
      <c r="O17" s="211" t="s">
        <v>419</v>
      </c>
      <c r="P17" s="215">
        <v>3</v>
      </c>
      <c r="Q17" s="215">
        <v>2</v>
      </c>
      <c r="R17" s="54"/>
      <c r="S17" s="54"/>
      <c r="T17" s="54"/>
      <c r="U17" s="54"/>
      <c r="V17" s="54"/>
      <c r="W17" s="54"/>
      <c r="X17" s="54"/>
      <c r="Y17" s="54"/>
      <c r="Z17" s="54"/>
      <c r="AA17" s="54"/>
      <c r="AB17" s="54"/>
      <c r="AC17" s="54"/>
      <c r="AD17" s="54"/>
      <c r="AE17" s="54"/>
      <c r="AF17" s="54"/>
      <c r="AG17" s="54"/>
      <c r="AH17" s="54"/>
      <c r="AI17" s="54"/>
      <c r="AJ17" s="54"/>
      <c r="AK17" s="54"/>
      <c r="AL17" s="54"/>
      <c r="AM17" s="54"/>
    </row>
    <row r="18" spans="1:39" s="54" customFormat="1" x14ac:dyDescent="0.3">
      <c r="A18" s="213" t="s">
        <v>123</v>
      </c>
      <c r="B18" s="156">
        <v>3</v>
      </c>
      <c r="C18" s="156">
        <v>25</v>
      </c>
      <c r="D18" s="156">
        <v>0</v>
      </c>
      <c r="E18" s="156">
        <v>0</v>
      </c>
      <c r="F18" s="156">
        <v>0</v>
      </c>
      <c r="G18" s="156">
        <v>0</v>
      </c>
      <c r="H18" s="156">
        <v>0</v>
      </c>
      <c r="I18" s="156">
        <v>0</v>
      </c>
      <c r="O18" s="155" t="s">
        <v>509</v>
      </c>
      <c r="P18" s="215">
        <v>3</v>
      </c>
      <c r="Q18" s="215">
        <v>2</v>
      </c>
    </row>
    <row r="19" spans="1:39" s="218" customFormat="1" x14ac:dyDescent="0.3">
      <c r="A19" s="155" t="s">
        <v>507</v>
      </c>
      <c r="B19" s="156">
        <v>15</v>
      </c>
      <c r="C19" s="156">
        <v>13.466666666666667</v>
      </c>
      <c r="D19" s="156">
        <v>0</v>
      </c>
      <c r="E19" s="156">
        <v>134</v>
      </c>
      <c r="F19" s="156">
        <v>670</v>
      </c>
      <c r="G19" s="156">
        <v>0</v>
      </c>
      <c r="H19" s="156">
        <v>0</v>
      </c>
      <c r="I19" s="156">
        <v>804</v>
      </c>
      <c r="O19" s="154" t="s">
        <v>510</v>
      </c>
      <c r="P19" s="215">
        <v>2.6829268292682928</v>
      </c>
      <c r="Q19" s="215">
        <v>2</v>
      </c>
    </row>
    <row r="20" spans="1:39" x14ac:dyDescent="0.3">
      <c r="A20" s="212" t="s">
        <v>439</v>
      </c>
      <c r="B20" s="156"/>
      <c r="C20" s="156"/>
      <c r="D20" s="156"/>
      <c r="E20" s="156"/>
      <c r="F20" s="156"/>
      <c r="G20" s="156"/>
      <c r="H20" s="156"/>
      <c r="I20" s="156"/>
      <c r="J20" s="54"/>
      <c r="K20" s="54"/>
      <c r="L20" s="54"/>
      <c r="M20" s="54"/>
      <c r="N20" s="54"/>
      <c r="O20" s="154" t="s">
        <v>273</v>
      </c>
      <c r="P20" s="215"/>
      <c r="Q20" s="215"/>
      <c r="R20" s="54"/>
      <c r="S20" s="54"/>
      <c r="T20" s="54"/>
      <c r="U20" s="54"/>
      <c r="V20" s="54"/>
      <c r="W20" s="54"/>
      <c r="X20" s="54"/>
      <c r="Y20" s="54"/>
      <c r="Z20" s="54"/>
      <c r="AA20" s="54"/>
      <c r="AB20" s="54"/>
      <c r="AC20" s="54"/>
      <c r="AD20" s="54"/>
      <c r="AE20" s="54"/>
      <c r="AF20" s="54"/>
      <c r="AG20" s="54"/>
      <c r="AH20" s="54"/>
      <c r="AI20" s="54"/>
      <c r="AJ20" s="54"/>
      <c r="AK20" s="54"/>
      <c r="AL20" s="54"/>
      <c r="AM20" s="54"/>
    </row>
    <row r="21" spans="1:39" x14ac:dyDescent="0.3">
      <c r="A21" s="213" t="s">
        <v>2</v>
      </c>
      <c r="B21" s="156">
        <v>1</v>
      </c>
      <c r="C21" s="156">
        <v>20</v>
      </c>
      <c r="D21" s="156">
        <v>0</v>
      </c>
      <c r="E21" s="156">
        <v>0</v>
      </c>
      <c r="F21" s="156">
        <v>0</v>
      </c>
      <c r="G21" s="156">
        <v>0</v>
      </c>
      <c r="H21" s="156">
        <v>0</v>
      </c>
      <c r="I21" s="156">
        <v>0</v>
      </c>
      <c r="J21" s="54"/>
      <c r="K21" s="54"/>
      <c r="L21" s="54"/>
      <c r="M21" s="54"/>
      <c r="N21" s="54"/>
      <c r="O21" s="155" t="s">
        <v>276</v>
      </c>
      <c r="P21" s="215"/>
      <c r="Q21" s="215"/>
      <c r="R21" s="54"/>
      <c r="S21" s="54"/>
      <c r="T21" s="54"/>
      <c r="U21" s="54"/>
      <c r="V21" s="54"/>
      <c r="W21" s="54"/>
      <c r="X21" s="54"/>
      <c r="Y21" s="54"/>
      <c r="Z21" s="54"/>
      <c r="AA21" s="54"/>
      <c r="AB21" s="54"/>
      <c r="AC21" s="54"/>
      <c r="AD21" s="54"/>
      <c r="AE21" s="54"/>
      <c r="AF21" s="54"/>
      <c r="AG21" s="54"/>
      <c r="AH21" s="54"/>
      <c r="AI21" s="54"/>
      <c r="AJ21" s="54"/>
      <c r="AK21" s="54"/>
      <c r="AL21" s="54"/>
      <c r="AM21" s="54"/>
    </row>
    <row r="22" spans="1:39" x14ac:dyDescent="0.3">
      <c r="A22" s="155" t="s">
        <v>561</v>
      </c>
      <c r="B22" s="156">
        <v>1</v>
      </c>
      <c r="C22" s="156">
        <v>20</v>
      </c>
      <c r="D22" s="156">
        <v>0</v>
      </c>
      <c r="E22" s="156">
        <v>0</v>
      </c>
      <c r="F22" s="156">
        <v>0</v>
      </c>
      <c r="G22" s="156">
        <v>0</v>
      </c>
      <c r="H22" s="156">
        <v>0</v>
      </c>
      <c r="I22" s="156">
        <v>0</v>
      </c>
      <c r="J22" s="54"/>
      <c r="K22" s="54"/>
      <c r="L22" s="54"/>
      <c r="M22" s="54"/>
      <c r="N22" s="54"/>
      <c r="O22" s="211" t="s">
        <v>420</v>
      </c>
      <c r="P22" s="215">
        <v>2</v>
      </c>
      <c r="Q22" s="215">
        <v>2</v>
      </c>
      <c r="R22" s="54"/>
      <c r="S22" s="54"/>
      <c r="T22" s="54"/>
      <c r="U22" s="54"/>
      <c r="V22" s="54"/>
      <c r="W22" s="54"/>
      <c r="X22" s="54"/>
      <c r="Y22" s="54"/>
      <c r="Z22" s="54"/>
      <c r="AA22" s="54"/>
      <c r="AB22" s="54"/>
      <c r="AC22" s="54"/>
      <c r="AD22" s="54"/>
      <c r="AE22" s="54"/>
      <c r="AF22" s="54"/>
      <c r="AG22" s="54"/>
      <c r="AH22" s="54"/>
      <c r="AI22" s="54"/>
      <c r="AJ22" s="54"/>
      <c r="AK22" s="54"/>
      <c r="AL22" s="54"/>
      <c r="AM22" s="54"/>
    </row>
    <row r="23" spans="1:39" x14ac:dyDescent="0.3">
      <c r="A23" s="212" t="s">
        <v>168</v>
      </c>
      <c r="B23" s="156"/>
      <c r="C23" s="156"/>
      <c r="D23" s="156"/>
      <c r="E23" s="156"/>
      <c r="F23" s="156"/>
      <c r="G23" s="156"/>
      <c r="H23" s="156"/>
      <c r="I23" s="156"/>
      <c r="J23" s="54"/>
      <c r="K23" s="54"/>
      <c r="L23" s="54"/>
      <c r="M23" s="54"/>
      <c r="N23" s="54"/>
      <c r="O23" s="155" t="s">
        <v>511</v>
      </c>
      <c r="P23" s="215">
        <v>2</v>
      </c>
      <c r="Q23" s="215">
        <v>2</v>
      </c>
      <c r="R23" s="54"/>
      <c r="S23" s="54"/>
      <c r="T23" s="54"/>
      <c r="U23" s="54"/>
      <c r="V23" s="54"/>
      <c r="W23" s="54"/>
      <c r="X23" s="54"/>
      <c r="Y23" s="54"/>
      <c r="Z23" s="54"/>
      <c r="AA23" s="54"/>
      <c r="AB23" s="54"/>
      <c r="AC23" s="54"/>
      <c r="AD23" s="54"/>
      <c r="AE23" s="54"/>
      <c r="AF23" s="54"/>
      <c r="AG23" s="54"/>
      <c r="AH23" s="54"/>
      <c r="AI23" s="54"/>
      <c r="AJ23" s="54"/>
      <c r="AK23" s="54"/>
      <c r="AL23" s="54"/>
      <c r="AM23" s="54"/>
    </row>
    <row r="24" spans="1:39" x14ac:dyDescent="0.3">
      <c r="A24" s="213" t="s">
        <v>123</v>
      </c>
      <c r="B24" s="156">
        <v>8</v>
      </c>
      <c r="C24" s="156">
        <v>57.5</v>
      </c>
      <c r="D24" s="156">
        <v>0</v>
      </c>
      <c r="E24" s="156">
        <v>0</v>
      </c>
      <c r="F24" s="156">
        <v>0</v>
      </c>
      <c r="G24" s="156">
        <v>0</v>
      </c>
      <c r="H24" s="156">
        <v>0</v>
      </c>
      <c r="I24" s="156">
        <v>0</v>
      </c>
      <c r="J24" s="54"/>
      <c r="K24" s="54"/>
      <c r="L24" s="54"/>
      <c r="M24" s="54"/>
      <c r="N24" s="54"/>
      <c r="O24" s="154" t="s">
        <v>512</v>
      </c>
      <c r="P24" s="215">
        <v>2</v>
      </c>
      <c r="Q24" s="215">
        <v>2</v>
      </c>
      <c r="R24" s="54"/>
      <c r="S24" s="54"/>
      <c r="T24" s="54"/>
      <c r="U24" s="54"/>
      <c r="V24" s="54"/>
      <c r="W24" s="54"/>
      <c r="X24" s="54"/>
      <c r="Y24" s="54"/>
      <c r="Z24" s="54"/>
      <c r="AA24" s="54"/>
      <c r="AB24" s="54"/>
      <c r="AC24" s="54"/>
      <c r="AD24" s="54"/>
      <c r="AE24" s="54"/>
      <c r="AF24" s="54"/>
      <c r="AG24" s="54"/>
      <c r="AH24" s="54"/>
      <c r="AI24" s="54"/>
      <c r="AJ24" s="54"/>
      <c r="AK24" s="54"/>
      <c r="AL24" s="54"/>
      <c r="AM24" s="54"/>
    </row>
    <row r="25" spans="1:39" x14ac:dyDescent="0.3">
      <c r="A25" s="155" t="s">
        <v>562</v>
      </c>
      <c r="B25" s="156">
        <v>8</v>
      </c>
      <c r="C25" s="156">
        <v>57.5</v>
      </c>
      <c r="D25" s="156">
        <v>0</v>
      </c>
      <c r="E25" s="156">
        <v>0</v>
      </c>
      <c r="F25" s="156">
        <v>0</v>
      </c>
      <c r="G25" s="156">
        <v>0</v>
      </c>
      <c r="H25" s="156">
        <v>0</v>
      </c>
      <c r="I25" s="156">
        <v>0</v>
      </c>
      <c r="J25" s="54"/>
      <c r="K25" s="54"/>
      <c r="L25" s="54"/>
      <c r="M25" s="54"/>
      <c r="N25" s="54"/>
      <c r="O25" s="154" t="s">
        <v>70</v>
      </c>
      <c r="P25" s="215"/>
      <c r="Q25" s="215"/>
      <c r="R25" s="54"/>
      <c r="S25" s="54"/>
      <c r="T25" s="54"/>
      <c r="U25" s="54"/>
      <c r="V25" s="54"/>
      <c r="W25" s="54"/>
      <c r="X25" s="54"/>
      <c r="Y25" s="54"/>
      <c r="Z25" s="54"/>
      <c r="AA25" s="54"/>
      <c r="AB25" s="54"/>
      <c r="AC25" s="54"/>
      <c r="AD25" s="54"/>
      <c r="AE25" s="54"/>
      <c r="AF25" s="54"/>
      <c r="AG25" s="54"/>
      <c r="AH25" s="54"/>
      <c r="AI25" s="54"/>
      <c r="AJ25" s="54"/>
      <c r="AK25" s="54"/>
      <c r="AL25" s="54"/>
      <c r="AM25" s="54"/>
    </row>
    <row r="26" spans="1:39" x14ac:dyDescent="0.3">
      <c r="A26" s="212" t="s">
        <v>385</v>
      </c>
      <c r="B26" s="156"/>
      <c r="C26" s="156"/>
      <c r="D26" s="156"/>
      <c r="E26" s="156"/>
      <c r="F26" s="156"/>
      <c r="G26" s="156"/>
      <c r="H26" s="156"/>
      <c r="I26" s="156"/>
      <c r="J26" s="54"/>
      <c r="K26" s="54"/>
      <c r="L26" s="54"/>
      <c r="M26" s="54"/>
      <c r="N26" s="54"/>
      <c r="O26" s="155" t="s">
        <v>111</v>
      </c>
      <c r="P26" s="215"/>
      <c r="Q26" s="215"/>
      <c r="R26" s="54"/>
      <c r="S26" s="54"/>
      <c r="T26" s="54"/>
      <c r="U26" s="54"/>
      <c r="V26" s="54"/>
      <c r="W26" s="54"/>
      <c r="X26" s="54"/>
      <c r="Y26" s="54"/>
      <c r="Z26" s="54"/>
      <c r="AA26" s="54"/>
      <c r="AB26" s="54"/>
      <c r="AC26" s="54"/>
      <c r="AD26" s="54"/>
      <c r="AE26" s="54"/>
      <c r="AF26" s="54"/>
      <c r="AG26" s="54"/>
      <c r="AH26" s="54"/>
      <c r="AI26" s="54"/>
      <c r="AJ26" s="54"/>
      <c r="AK26" s="54"/>
      <c r="AL26" s="54"/>
      <c r="AM26" s="54"/>
    </row>
    <row r="27" spans="1:39" x14ac:dyDescent="0.3">
      <c r="A27" s="213" t="s">
        <v>2</v>
      </c>
      <c r="B27" s="156">
        <v>7</v>
      </c>
      <c r="C27" s="156">
        <v>10</v>
      </c>
      <c r="D27" s="156">
        <v>0</v>
      </c>
      <c r="E27" s="156">
        <v>0</v>
      </c>
      <c r="F27" s="156">
        <v>0</v>
      </c>
      <c r="G27" s="156">
        <v>0</v>
      </c>
      <c r="H27" s="156">
        <v>0</v>
      </c>
      <c r="I27" s="156">
        <v>0</v>
      </c>
      <c r="J27" s="54"/>
      <c r="K27" s="54"/>
      <c r="L27" s="54"/>
      <c r="M27" s="54"/>
      <c r="N27" s="54"/>
      <c r="O27" s="211" t="s">
        <v>419</v>
      </c>
      <c r="P27" s="215">
        <v>3</v>
      </c>
      <c r="Q27" s="215">
        <v>2</v>
      </c>
      <c r="R27" s="54"/>
      <c r="S27" s="54"/>
      <c r="T27" s="54"/>
      <c r="U27" s="54"/>
      <c r="V27" s="54"/>
      <c r="W27" s="54"/>
      <c r="X27" s="54"/>
      <c r="Y27" s="54"/>
      <c r="Z27" s="54"/>
      <c r="AA27" s="54"/>
      <c r="AB27" s="54"/>
      <c r="AC27" s="54"/>
      <c r="AD27" s="54"/>
      <c r="AE27" s="54"/>
      <c r="AF27" s="54"/>
      <c r="AG27" s="54"/>
      <c r="AH27" s="54"/>
      <c r="AI27" s="54"/>
      <c r="AJ27" s="54"/>
      <c r="AK27" s="54"/>
      <c r="AL27" s="54"/>
      <c r="AM27" s="54"/>
    </row>
    <row r="28" spans="1:39" x14ac:dyDescent="0.3">
      <c r="A28" s="213" t="s">
        <v>19</v>
      </c>
      <c r="B28" s="156">
        <v>3</v>
      </c>
      <c r="C28" s="156">
        <v>2</v>
      </c>
      <c r="D28" s="156">
        <v>0</v>
      </c>
      <c r="E28" s="156">
        <v>5811.72</v>
      </c>
      <c r="F28" s="156">
        <v>0</v>
      </c>
      <c r="G28" s="156">
        <v>0</v>
      </c>
      <c r="H28" s="156">
        <v>0</v>
      </c>
      <c r="I28" s="156">
        <v>5811.72</v>
      </c>
      <c r="J28" s="54"/>
      <c r="K28" s="54"/>
      <c r="L28" s="54"/>
      <c r="M28" s="54"/>
      <c r="N28" s="54"/>
      <c r="O28" s="211" t="s">
        <v>420</v>
      </c>
      <c r="P28" s="215">
        <v>2</v>
      </c>
      <c r="Q28" s="215">
        <v>2</v>
      </c>
      <c r="R28" s="54"/>
      <c r="S28" s="54"/>
      <c r="T28" s="54"/>
      <c r="U28" s="54"/>
      <c r="V28" s="54"/>
      <c r="W28" s="54"/>
      <c r="X28" s="54"/>
      <c r="Y28" s="54"/>
      <c r="Z28" s="54"/>
      <c r="AA28" s="54"/>
      <c r="AB28" s="54"/>
      <c r="AC28" s="54"/>
      <c r="AD28" s="54"/>
      <c r="AE28" s="54"/>
      <c r="AF28" s="54"/>
      <c r="AG28" s="54"/>
      <c r="AH28" s="54"/>
      <c r="AI28" s="54"/>
      <c r="AJ28" s="54"/>
      <c r="AK28" s="54"/>
      <c r="AL28" s="54"/>
      <c r="AM28" s="54"/>
    </row>
    <row r="29" spans="1:39" x14ac:dyDescent="0.3">
      <c r="A29" s="155" t="s">
        <v>508</v>
      </c>
      <c r="B29" s="156">
        <v>10</v>
      </c>
      <c r="C29" s="156">
        <v>7.6</v>
      </c>
      <c r="D29" s="156">
        <v>0</v>
      </c>
      <c r="E29" s="156">
        <v>5811.72</v>
      </c>
      <c r="F29" s="156">
        <v>0</v>
      </c>
      <c r="G29" s="156">
        <v>0</v>
      </c>
      <c r="H29" s="156">
        <v>0</v>
      </c>
      <c r="I29" s="156">
        <v>5811.72</v>
      </c>
      <c r="J29" s="54"/>
      <c r="K29" s="54"/>
      <c r="L29" s="54"/>
      <c r="M29" s="54"/>
      <c r="N29" s="54"/>
      <c r="O29" s="155" t="s">
        <v>513</v>
      </c>
      <c r="P29" s="215">
        <v>2.75</v>
      </c>
      <c r="Q29" s="215">
        <v>2</v>
      </c>
      <c r="R29" s="54"/>
      <c r="S29" s="54"/>
      <c r="T29" s="54"/>
      <c r="U29" s="54"/>
      <c r="V29" s="54"/>
      <c r="W29" s="54"/>
      <c r="X29" s="54"/>
      <c r="Y29" s="54"/>
      <c r="Z29" s="54"/>
      <c r="AA29" s="54"/>
      <c r="AB29" s="54"/>
      <c r="AC29" s="54"/>
      <c r="AD29" s="54"/>
      <c r="AE29" s="54"/>
      <c r="AF29" s="54"/>
      <c r="AG29" s="54"/>
      <c r="AH29" s="54"/>
      <c r="AI29" s="54"/>
      <c r="AJ29" s="54"/>
      <c r="AK29" s="54"/>
      <c r="AL29" s="54"/>
      <c r="AM29" s="54"/>
    </row>
    <row r="30" spans="1:39" x14ac:dyDescent="0.3">
      <c r="A30" s="212" t="s">
        <v>480</v>
      </c>
      <c r="B30" s="156"/>
      <c r="C30" s="156"/>
      <c r="D30" s="156"/>
      <c r="E30" s="156"/>
      <c r="F30" s="156"/>
      <c r="G30" s="156"/>
      <c r="H30" s="156"/>
      <c r="I30" s="156"/>
      <c r="J30" s="54"/>
      <c r="K30" s="54"/>
      <c r="L30" s="54"/>
      <c r="M30" s="54"/>
      <c r="N30" s="54"/>
      <c r="O30" s="154" t="s">
        <v>514</v>
      </c>
      <c r="P30" s="215">
        <v>2.75</v>
      </c>
      <c r="Q30" s="215">
        <v>2</v>
      </c>
      <c r="R30" s="54"/>
      <c r="S30" s="54"/>
      <c r="T30" s="54"/>
      <c r="U30" s="54"/>
      <c r="V30" s="54"/>
      <c r="W30" s="54"/>
      <c r="X30" s="54"/>
      <c r="Y30" s="54"/>
      <c r="Z30" s="54"/>
      <c r="AA30" s="54"/>
      <c r="AB30" s="54"/>
      <c r="AC30" s="54"/>
      <c r="AD30" s="54"/>
      <c r="AE30" s="54"/>
      <c r="AF30" s="54"/>
      <c r="AG30" s="54"/>
      <c r="AH30" s="54"/>
      <c r="AI30" s="54"/>
      <c r="AJ30" s="54"/>
      <c r="AK30" s="54"/>
      <c r="AL30" s="54"/>
      <c r="AM30" s="54"/>
    </row>
    <row r="31" spans="1:39" x14ac:dyDescent="0.3">
      <c r="A31" s="213" t="s">
        <v>2</v>
      </c>
      <c r="B31" s="156">
        <v>3</v>
      </c>
      <c r="C31" s="156">
        <v>14</v>
      </c>
      <c r="D31" s="156">
        <v>0</v>
      </c>
      <c r="E31" s="156">
        <v>0</v>
      </c>
      <c r="F31" s="156">
        <v>0</v>
      </c>
      <c r="G31" s="156">
        <v>0</v>
      </c>
      <c r="H31" s="156">
        <v>0</v>
      </c>
      <c r="I31" s="156">
        <v>0</v>
      </c>
      <c r="J31" s="54"/>
      <c r="K31" s="54"/>
      <c r="L31" s="54"/>
      <c r="M31" s="54"/>
      <c r="N31" s="54"/>
      <c r="O31" s="214" t="s">
        <v>344</v>
      </c>
      <c r="P31" s="215"/>
      <c r="Q31" s="215"/>
      <c r="R31" s="54"/>
      <c r="S31" s="54"/>
      <c r="T31" s="54"/>
      <c r="U31" s="54"/>
      <c r="V31" s="54"/>
      <c r="W31" s="54"/>
      <c r="X31" s="54"/>
      <c r="Y31" s="54"/>
      <c r="Z31" s="54"/>
      <c r="AA31" s="54"/>
      <c r="AB31" s="54"/>
      <c r="AC31" s="54"/>
      <c r="AD31" s="54"/>
      <c r="AE31" s="54"/>
      <c r="AF31" s="54"/>
      <c r="AG31" s="54"/>
      <c r="AH31" s="54"/>
      <c r="AI31" s="54"/>
      <c r="AJ31" s="54"/>
      <c r="AK31" s="54"/>
      <c r="AL31" s="54"/>
      <c r="AM31" s="54"/>
    </row>
    <row r="32" spans="1:39" x14ac:dyDescent="0.3">
      <c r="A32" s="155" t="s">
        <v>563</v>
      </c>
      <c r="B32" s="156">
        <v>3</v>
      </c>
      <c r="C32" s="156">
        <v>14</v>
      </c>
      <c r="D32" s="156">
        <v>0</v>
      </c>
      <c r="E32" s="156">
        <v>0</v>
      </c>
      <c r="F32" s="156">
        <v>0</v>
      </c>
      <c r="G32" s="156">
        <v>0</v>
      </c>
      <c r="H32" s="156">
        <v>0</v>
      </c>
      <c r="I32" s="156">
        <v>0</v>
      </c>
      <c r="J32" s="54"/>
      <c r="K32" s="54"/>
      <c r="L32" s="54"/>
      <c r="M32" s="54"/>
      <c r="N32" s="54"/>
      <c r="O32" s="155" t="s">
        <v>141</v>
      </c>
      <c r="P32" s="215"/>
      <c r="Q32" s="215"/>
      <c r="R32" s="54"/>
      <c r="S32" s="54"/>
      <c r="T32" s="54"/>
      <c r="U32" s="54"/>
      <c r="V32" s="54"/>
      <c r="W32" s="54"/>
      <c r="X32" s="54"/>
      <c r="Y32" s="54"/>
      <c r="Z32" s="54"/>
      <c r="AA32" s="54"/>
      <c r="AB32" s="54"/>
      <c r="AC32" s="54"/>
      <c r="AD32" s="54"/>
      <c r="AE32" s="54"/>
      <c r="AF32" s="54"/>
      <c r="AG32" s="54"/>
      <c r="AH32" s="54"/>
      <c r="AI32" s="54"/>
      <c r="AJ32" s="54"/>
      <c r="AK32" s="54"/>
      <c r="AL32" s="54"/>
      <c r="AM32" s="54"/>
    </row>
    <row r="33" spans="1:39" x14ac:dyDescent="0.3">
      <c r="A33" s="212" t="s">
        <v>51</v>
      </c>
      <c r="B33" s="156"/>
      <c r="C33" s="156"/>
      <c r="D33" s="156"/>
      <c r="E33" s="156"/>
      <c r="F33" s="156"/>
      <c r="G33" s="156"/>
      <c r="H33" s="156"/>
      <c r="I33" s="156"/>
      <c r="J33" s="54"/>
      <c r="K33" s="54"/>
      <c r="L33" s="54"/>
      <c r="M33" s="54"/>
      <c r="N33" s="54"/>
      <c r="O33" s="211" t="s">
        <v>419</v>
      </c>
      <c r="P33" s="215">
        <v>3</v>
      </c>
      <c r="Q33" s="215">
        <v>2</v>
      </c>
      <c r="R33" s="54"/>
      <c r="S33" s="54"/>
      <c r="T33" s="54"/>
      <c r="U33" s="54"/>
      <c r="V33" s="54"/>
      <c r="W33" s="54"/>
      <c r="X33" s="54"/>
      <c r="Y33" s="54"/>
      <c r="Z33" s="54"/>
      <c r="AA33" s="54"/>
      <c r="AB33" s="54"/>
      <c r="AC33" s="54"/>
      <c r="AD33" s="54"/>
      <c r="AE33" s="54"/>
      <c r="AF33" s="54"/>
      <c r="AG33" s="54"/>
      <c r="AH33" s="54"/>
      <c r="AI33" s="54"/>
      <c r="AJ33" s="54"/>
      <c r="AK33" s="54"/>
      <c r="AL33" s="54"/>
      <c r="AM33" s="54"/>
    </row>
    <row r="34" spans="1:39" x14ac:dyDescent="0.3">
      <c r="A34" s="213" t="s">
        <v>2</v>
      </c>
      <c r="B34" s="156">
        <v>16</v>
      </c>
      <c r="C34" s="156">
        <v>14.625</v>
      </c>
      <c r="D34" s="156">
        <v>0</v>
      </c>
      <c r="E34" s="156">
        <v>0</v>
      </c>
      <c r="F34" s="156">
        <v>0</v>
      </c>
      <c r="G34" s="156">
        <v>0</v>
      </c>
      <c r="H34" s="156">
        <v>0</v>
      </c>
      <c r="I34" s="156">
        <v>0</v>
      </c>
      <c r="J34" s="54"/>
      <c r="K34" s="54"/>
      <c r="L34" s="54"/>
      <c r="M34" s="54"/>
      <c r="N34" s="54"/>
      <c r="O34" s="211" t="s">
        <v>420</v>
      </c>
      <c r="P34" s="215">
        <v>2</v>
      </c>
      <c r="Q34" s="215">
        <v>2</v>
      </c>
      <c r="R34" s="54"/>
      <c r="S34" s="54"/>
      <c r="T34" s="54"/>
      <c r="U34" s="54"/>
      <c r="V34" s="54"/>
      <c r="W34" s="54"/>
      <c r="X34" s="54"/>
      <c r="Y34" s="54"/>
      <c r="Z34" s="54"/>
      <c r="AA34" s="54"/>
      <c r="AB34" s="54"/>
      <c r="AC34" s="54"/>
      <c r="AD34" s="54"/>
      <c r="AE34" s="54"/>
      <c r="AF34" s="54"/>
      <c r="AG34" s="54"/>
      <c r="AH34" s="54"/>
      <c r="AI34" s="54"/>
      <c r="AJ34" s="54"/>
      <c r="AK34" s="54"/>
      <c r="AL34" s="54"/>
      <c r="AM34" s="54"/>
    </row>
    <row r="35" spans="1:39" x14ac:dyDescent="0.3">
      <c r="A35" s="155" t="s">
        <v>564</v>
      </c>
      <c r="B35" s="156">
        <v>16</v>
      </c>
      <c r="C35" s="156">
        <v>14.625</v>
      </c>
      <c r="D35" s="156">
        <v>0</v>
      </c>
      <c r="E35" s="156">
        <v>0</v>
      </c>
      <c r="F35" s="156">
        <v>0</v>
      </c>
      <c r="G35" s="156">
        <v>0</v>
      </c>
      <c r="H35" s="156">
        <v>0</v>
      </c>
      <c r="I35" s="156">
        <v>0</v>
      </c>
      <c r="J35" s="54"/>
      <c r="K35" s="54"/>
      <c r="L35" s="54"/>
      <c r="M35" s="54"/>
      <c r="N35" s="54"/>
      <c r="O35" s="155" t="s">
        <v>515</v>
      </c>
      <c r="P35" s="215">
        <v>2.6111111111111112</v>
      </c>
      <c r="Q35" s="215">
        <v>2</v>
      </c>
      <c r="R35" s="54"/>
      <c r="S35" s="54"/>
      <c r="T35" s="54"/>
      <c r="U35" s="54"/>
      <c r="V35" s="54"/>
      <c r="W35" s="54"/>
      <c r="X35" s="54"/>
      <c r="Y35" s="54"/>
      <c r="Z35" s="54"/>
      <c r="AA35" s="54"/>
      <c r="AB35" s="54"/>
      <c r="AC35" s="54"/>
      <c r="AD35" s="54"/>
      <c r="AE35" s="54"/>
      <c r="AF35" s="54"/>
      <c r="AG35" s="54"/>
      <c r="AH35" s="54"/>
      <c r="AI35" s="54"/>
      <c r="AJ35" s="54"/>
      <c r="AK35" s="54"/>
      <c r="AL35" s="54"/>
      <c r="AM35" s="54"/>
    </row>
    <row r="36" spans="1:39" x14ac:dyDescent="0.3">
      <c r="A36" s="212" t="s">
        <v>489</v>
      </c>
      <c r="B36" s="156"/>
      <c r="C36" s="156"/>
      <c r="D36" s="156"/>
      <c r="E36" s="156"/>
      <c r="F36" s="156"/>
      <c r="G36" s="156"/>
      <c r="H36" s="156"/>
      <c r="I36" s="156"/>
      <c r="J36" s="54"/>
      <c r="K36" s="54"/>
      <c r="L36" s="54"/>
      <c r="M36" s="54"/>
      <c r="N36" s="54"/>
      <c r="O36" s="155" t="s">
        <v>363</v>
      </c>
      <c r="P36" s="215"/>
      <c r="Q36" s="215"/>
      <c r="R36" s="54"/>
      <c r="S36" s="54"/>
      <c r="T36" s="54"/>
      <c r="U36" s="54"/>
      <c r="V36" s="54"/>
      <c r="W36" s="54"/>
      <c r="X36" s="54"/>
      <c r="Y36" s="54"/>
      <c r="Z36" s="54"/>
      <c r="AA36" s="54"/>
      <c r="AB36" s="54"/>
      <c r="AC36" s="54"/>
      <c r="AD36" s="54"/>
      <c r="AE36" s="54"/>
      <c r="AF36" s="54"/>
      <c r="AG36" s="54"/>
      <c r="AH36" s="54"/>
      <c r="AI36" s="54"/>
      <c r="AJ36" s="54"/>
      <c r="AK36" s="54"/>
      <c r="AL36" s="54"/>
      <c r="AM36" s="54"/>
    </row>
    <row r="37" spans="1:39" s="218" customFormat="1" x14ac:dyDescent="0.3">
      <c r="A37" s="213" t="s">
        <v>2</v>
      </c>
      <c r="B37" s="156">
        <v>2</v>
      </c>
      <c r="C37" s="156">
        <v>30</v>
      </c>
      <c r="D37" s="156">
        <v>0</v>
      </c>
      <c r="E37" s="156">
        <v>0</v>
      </c>
      <c r="F37" s="156">
        <v>0</v>
      </c>
      <c r="G37" s="156">
        <v>0</v>
      </c>
      <c r="H37" s="156">
        <v>0</v>
      </c>
      <c r="I37" s="156">
        <v>0</v>
      </c>
      <c r="J37" s="54"/>
      <c r="K37" s="54"/>
      <c r="L37" s="54"/>
      <c r="M37" s="54"/>
      <c r="N37" s="54"/>
      <c r="O37" s="211" t="s">
        <v>419</v>
      </c>
      <c r="P37" s="215">
        <v>3</v>
      </c>
      <c r="Q37" s="215">
        <v>2</v>
      </c>
      <c r="R37" s="54"/>
      <c r="S37" s="54"/>
      <c r="T37" s="54"/>
      <c r="U37" s="54"/>
      <c r="V37" s="54"/>
      <c r="W37" s="54"/>
      <c r="X37" s="54"/>
      <c r="Y37" s="54"/>
      <c r="Z37" s="54"/>
      <c r="AA37" s="54"/>
      <c r="AB37" s="54"/>
      <c r="AC37" s="54"/>
      <c r="AD37" s="54"/>
      <c r="AE37" s="54"/>
      <c r="AF37" s="54"/>
      <c r="AG37" s="54"/>
      <c r="AH37" s="54"/>
      <c r="AI37" s="54"/>
      <c r="AJ37" s="54"/>
      <c r="AK37" s="54"/>
      <c r="AL37" s="54"/>
      <c r="AM37" s="54"/>
    </row>
    <row r="38" spans="1:39" x14ac:dyDescent="0.3">
      <c r="A38" s="213" t="s">
        <v>123</v>
      </c>
      <c r="B38" s="156">
        <v>1</v>
      </c>
      <c r="C38" s="156">
        <v>30</v>
      </c>
      <c r="D38" s="156">
        <v>0</v>
      </c>
      <c r="E38" s="156">
        <v>0</v>
      </c>
      <c r="F38" s="156">
        <v>0</v>
      </c>
      <c r="G38" s="156">
        <v>0</v>
      </c>
      <c r="H38" s="156">
        <v>0</v>
      </c>
      <c r="I38" s="156">
        <v>0</v>
      </c>
      <c r="J38" s="54"/>
      <c r="K38" s="54"/>
      <c r="L38" s="54"/>
      <c r="M38" s="54"/>
      <c r="N38" s="54"/>
      <c r="O38" s="155" t="s">
        <v>516</v>
      </c>
      <c r="P38" s="215">
        <v>3</v>
      </c>
      <c r="Q38" s="215">
        <v>2</v>
      </c>
    </row>
    <row r="39" spans="1:39" x14ac:dyDescent="0.3">
      <c r="A39" s="155" t="s">
        <v>565</v>
      </c>
      <c r="B39" s="156">
        <v>3</v>
      </c>
      <c r="C39" s="156">
        <v>30</v>
      </c>
      <c r="D39" s="156">
        <v>0</v>
      </c>
      <c r="E39" s="156">
        <v>0</v>
      </c>
      <c r="F39" s="156">
        <v>0</v>
      </c>
      <c r="G39" s="156">
        <v>0</v>
      </c>
      <c r="H39" s="156">
        <v>0</v>
      </c>
      <c r="I39" s="156">
        <v>0</v>
      </c>
      <c r="J39" s="54"/>
      <c r="K39" s="54"/>
      <c r="L39" s="54"/>
      <c r="M39" s="54"/>
      <c r="N39" s="54"/>
      <c r="O39" s="155" t="s">
        <v>446</v>
      </c>
      <c r="P39" s="215"/>
      <c r="Q39" s="215"/>
    </row>
    <row r="40" spans="1:39" x14ac:dyDescent="0.3">
      <c r="A40" s="212" t="s">
        <v>490</v>
      </c>
      <c r="B40" s="156"/>
      <c r="C40" s="156"/>
      <c r="D40" s="156"/>
      <c r="E40" s="156"/>
      <c r="F40" s="156"/>
      <c r="G40" s="156"/>
      <c r="H40" s="156"/>
      <c r="I40" s="156"/>
      <c r="J40" s="54"/>
      <c r="K40" s="54"/>
      <c r="L40" s="54"/>
      <c r="M40" s="54"/>
      <c r="N40" s="54"/>
      <c r="O40" s="211" t="s">
        <v>420</v>
      </c>
      <c r="P40" s="215">
        <v>2</v>
      </c>
      <c r="Q40" s="215">
        <v>2</v>
      </c>
    </row>
    <row r="41" spans="1:39" x14ac:dyDescent="0.3">
      <c r="A41" s="213" t="s">
        <v>2</v>
      </c>
      <c r="B41" s="156">
        <v>1</v>
      </c>
      <c r="C41" s="156">
        <v>12</v>
      </c>
      <c r="D41" s="156">
        <v>0</v>
      </c>
      <c r="E41" s="156">
        <v>0</v>
      </c>
      <c r="F41" s="156">
        <v>0</v>
      </c>
      <c r="G41" s="156">
        <v>0</v>
      </c>
      <c r="H41" s="156">
        <v>0</v>
      </c>
      <c r="I41" s="156">
        <v>0</v>
      </c>
      <c r="J41" s="54"/>
      <c r="K41" s="54"/>
      <c r="L41" s="54"/>
      <c r="M41" s="54"/>
      <c r="N41" s="54"/>
      <c r="O41" s="155" t="s">
        <v>517</v>
      </c>
      <c r="P41" s="215">
        <v>2</v>
      </c>
      <c r="Q41" s="215">
        <v>2</v>
      </c>
    </row>
    <row r="42" spans="1:39" x14ac:dyDescent="0.3">
      <c r="A42" s="155" t="s">
        <v>566</v>
      </c>
      <c r="B42" s="156">
        <v>1</v>
      </c>
      <c r="C42" s="156">
        <v>12</v>
      </c>
      <c r="D42" s="156">
        <v>0</v>
      </c>
      <c r="E42" s="156">
        <v>0</v>
      </c>
      <c r="F42" s="156">
        <v>0</v>
      </c>
      <c r="G42" s="156">
        <v>0</v>
      </c>
      <c r="H42" s="156">
        <v>0</v>
      </c>
      <c r="I42" s="156">
        <v>0</v>
      </c>
      <c r="J42" s="54"/>
      <c r="K42" s="54"/>
      <c r="L42" s="54"/>
      <c r="M42" s="54"/>
      <c r="N42" s="54"/>
      <c r="O42" s="155" t="s">
        <v>351</v>
      </c>
      <c r="P42" s="215"/>
      <c r="Q42" s="215"/>
    </row>
    <row r="43" spans="1:39" x14ac:dyDescent="0.3">
      <c r="A43" s="212" t="s">
        <v>492</v>
      </c>
      <c r="B43" s="156"/>
      <c r="C43" s="156"/>
      <c r="D43" s="156"/>
      <c r="E43" s="156"/>
      <c r="F43" s="156"/>
      <c r="G43" s="156"/>
      <c r="H43" s="156"/>
      <c r="I43" s="156"/>
      <c r="J43" s="54"/>
      <c r="K43" s="54"/>
      <c r="L43" s="54"/>
      <c r="M43" s="54"/>
      <c r="N43" s="54"/>
      <c r="O43" s="211" t="s">
        <v>419</v>
      </c>
      <c r="P43" s="215">
        <v>3</v>
      </c>
      <c r="Q43" s="215">
        <v>2</v>
      </c>
    </row>
    <row r="44" spans="1:39" x14ac:dyDescent="0.3">
      <c r="A44" s="213" t="s">
        <v>2</v>
      </c>
      <c r="B44" s="156">
        <v>1</v>
      </c>
      <c r="C44" s="156">
        <v>12</v>
      </c>
      <c r="D44" s="156">
        <v>0</v>
      </c>
      <c r="E44" s="156">
        <v>0</v>
      </c>
      <c r="F44" s="156">
        <v>0</v>
      </c>
      <c r="G44" s="156">
        <v>0</v>
      </c>
      <c r="H44" s="156">
        <v>0</v>
      </c>
      <c r="I44" s="156">
        <v>0</v>
      </c>
      <c r="J44" s="54"/>
      <c r="K44" s="54"/>
      <c r="L44" s="54"/>
      <c r="M44" s="54"/>
      <c r="N44" s="54"/>
      <c r="O44" s="211" t="s">
        <v>420</v>
      </c>
      <c r="P44" s="215">
        <v>2</v>
      </c>
      <c r="Q44" s="215">
        <v>2</v>
      </c>
    </row>
    <row r="45" spans="1:39" x14ac:dyDescent="0.3">
      <c r="A45" s="155" t="s">
        <v>567</v>
      </c>
      <c r="B45" s="156">
        <v>1</v>
      </c>
      <c r="C45" s="156">
        <v>12</v>
      </c>
      <c r="D45" s="156">
        <v>0</v>
      </c>
      <c r="E45" s="156">
        <v>0</v>
      </c>
      <c r="F45" s="156">
        <v>0</v>
      </c>
      <c r="G45" s="156">
        <v>0</v>
      </c>
      <c r="H45" s="156">
        <v>0</v>
      </c>
      <c r="I45" s="156">
        <v>0</v>
      </c>
      <c r="J45" s="54"/>
      <c r="K45" s="54"/>
      <c r="L45" s="54"/>
      <c r="M45" s="54"/>
      <c r="N45" s="54"/>
      <c r="O45" s="155" t="s">
        <v>518</v>
      </c>
      <c r="P45" s="215">
        <v>2.5</v>
      </c>
      <c r="Q45" s="215">
        <v>2</v>
      </c>
    </row>
    <row r="46" spans="1:39" s="218" customFormat="1" x14ac:dyDescent="0.3">
      <c r="A46" s="212" t="s">
        <v>493</v>
      </c>
      <c r="B46" s="156"/>
      <c r="C46" s="156"/>
      <c r="D46" s="156"/>
      <c r="E46" s="156"/>
      <c r="F46" s="156"/>
      <c r="G46" s="156"/>
      <c r="H46" s="156"/>
      <c r="I46" s="156"/>
      <c r="J46" s="54"/>
      <c r="K46" s="54"/>
      <c r="L46" s="54"/>
      <c r="M46" s="54"/>
      <c r="N46" s="54"/>
      <c r="O46" s="155" t="s">
        <v>470</v>
      </c>
      <c r="P46" s="215"/>
      <c r="Q46" s="215"/>
    </row>
    <row r="47" spans="1:39" x14ac:dyDescent="0.3">
      <c r="A47" s="213" t="s">
        <v>19</v>
      </c>
      <c r="B47" s="156">
        <v>1</v>
      </c>
      <c r="C47" s="156">
        <v>2</v>
      </c>
      <c r="D47" s="156">
        <v>0</v>
      </c>
      <c r="E47" s="156">
        <v>458.82</v>
      </c>
      <c r="F47" s="156">
        <v>0</v>
      </c>
      <c r="G47" s="156">
        <v>0</v>
      </c>
      <c r="H47" s="156">
        <v>0</v>
      </c>
      <c r="I47" s="156">
        <v>458.82</v>
      </c>
      <c r="J47" s="54"/>
      <c r="K47" s="54"/>
      <c r="L47" s="54"/>
      <c r="M47" s="54"/>
      <c r="N47" s="54"/>
      <c r="O47" s="211" t="s">
        <v>420</v>
      </c>
      <c r="P47" s="215">
        <v>2</v>
      </c>
      <c r="Q47" s="215">
        <v>2</v>
      </c>
    </row>
    <row r="48" spans="1:39" x14ac:dyDescent="0.3">
      <c r="A48" s="155" t="s">
        <v>509</v>
      </c>
      <c r="B48" s="156">
        <v>1</v>
      </c>
      <c r="C48" s="156">
        <v>2</v>
      </c>
      <c r="D48" s="156">
        <v>0</v>
      </c>
      <c r="E48" s="156">
        <v>458.82</v>
      </c>
      <c r="F48" s="156">
        <v>0</v>
      </c>
      <c r="G48" s="156">
        <v>0</v>
      </c>
      <c r="H48" s="156">
        <v>0</v>
      </c>
      <c r="I48" s="156">
        <v>458.82</v>
      </c>
      <c r="J48" s="54"/>
      <c r="K48" s="54"/>
      <c r="L48" s="54"/>
      <c r="M48" s="54"/>
      <c r="N48" s="54"/>
      <c r="O48" s="155" t="s">
        <v>519</v>
      </c>
      <c r="P48" s="215">
        <v>2</v>
      </c>
      <c r="Q48" s="215">
        <v>2</v>
      </c>
    </row>
    <row r="49" spans="1:17" x14ac:dyDescent="0.3">
      <c r="A49" s="154" t="s">
        <v>510</v>
      </c>
      <c r="B49" s="215">
        <v>142</v>
      </c>
      <c r="C49" s="215">
        <v>12.47887323943662</v>
      </c>
      <c r="D49" s="215">
        <v>0</v>
      </c>
      <c r="E49" s="215">
        <v>26360.9159</v>
      </c>
      <c r="F49" s="215">
        <v>16604.818599999999</v>
      </c>
      <c r="G49" s="215">
        <v>0</v>
      </c>
      <c r="H49" s="215">
        <v>0</v>
      </c>
      <c r="I49" s="215">
        <v>42965.734499999991</v>
      </c>
      <c r="J49" s="54"/>
      <c r="K49" s="54"/>
      <c r="L49" s="54"/>
      <c r="M49" s="54"/>
      <c r="N49" s="54"/>
      <c r="O49" s="155" t="s">
        <v>364</v>
      </c>
      <c r="P49" s="215"/>
      <c r="Q49" s="215"/>
    </row>
    <row r="50" spans="1:17" s="54" customFormat="1" x14ac:dyDescent="0.3">
      <c r="A50" s="216" t="s">
        <v>228</v>
      </c>
      <c r="B50" s="156"/>
      <c r="C50" s="156"/>
      <c r="D50" s="156"/>
      <c r="E50" s="156"/>
      <c r="F50" s="156"/>
      <c r="G50" s="156"/>
      <c r="H50" s="156"/>
      <c r="I50" s="156"/>
      <c r="O50" s="219" t="s">
        <v>420</v>
      </c>
      <c r="P50" s="215">
        <v>2</v>
      </c>
      <c r="Q50" s="215">
        <v>2</v>
      </c>
    </row>
    <row r="51" spans="1:17" s="218" customFormat="1" x14ac:dyDescent="0.3">
      <c r="A51" s="155" t="s">
        <v>230</v>
      </c>
      <c r="B51" s="156"/>
      <c r="C51" s="156"/>
      <c r="D51" s="156"/>
      <c r="E51" s="156"/>
      <c r="F51" s="156"/>
      <c r="G51" s="156"/>
      <c r="H51" s="156"/>
      <c r="I51" s="156"/>
      <c r="J51" s="54"/>
      <c r="K51" s="54"/>
      <c r="L51" s="54"/>
      <c r="M51" s="54"/>
      <c r="N51" s="54"/>
      <c r="O51" s="155" t="s">
        <v>520</v>
      </c>
      <c r="P51" s="215">
        <v>2</v>
      </c>
      <c r="Q51" s="215">
        <v>2</v>
      </c>
    </row>
    <row r="52" spans="1:17" x14ac:dyDescent="0.3">
      <c r="A52" s="211" t="s">
        <v>2</v>
      </c>
      <c r="B52" s="156">
        <v>1</v>
      </c>
      <c r="C52" s="156" t="e">
        <v>#DIV/0!</v>
      </c>
      <c r="D52" s="156">
        <v>0</v>
      </c>
      <c r="E52" s="156">
        <v>0</v>
      </c>
      <c r="F52" s="156">
        <v>0</v>
      </c>
      <c r="G52" s="156">
        <v>0</v>
      </c>
      <c r="H52" s="156">
        <v>0</v>
      </c>
      <c r="I52" s="156">
        <v>0</v>
      </c>
      <c r="J52" s="54"/>
      <c r="K52" s="54"/>
      <c r="L52" s="54"/>
      <c r="M52" s="54"/>
      <c r="N52" s="54"/>
      <c r="O52" s="155" t="s">
        <v>54</v>
      </c>
      <c r="P52" s="215"/>
      <c r="Q52" s="215"/>
    </row>
    <row r="53" spans="1:17" x14ac:dyDescent="0.3">
      <c r="A53" s="155" t="s">
        <v>568</v>
      </c>
      <c r="B53" s="156">
        <v>1</v>
      </c>
      <c r="C53" s="156" t="e">
        <v>#DIV/0!</v>
      </c>
      <c r="D53" s="156">
        <v>0</v>
      </c>
      <c r="E53" s="156">
        <v>0</v>
      </c>
      <c r="F53" s="156">
        <v>0</v>
      </c>
      <c r="G53" s="156">
        <v>0</v>
      </c>
      <c r="H53" s="156">
        <v>0</v>
      </c>
      <c r="I53" s="156">
        <v>0</v>
      </c>
      <c r="J53" s="54"/>
      <c r="K53" s="54"/>
      <c r="L53" s="54"/>
      <c r="M53" s="54"/>
      <c r="N53" s="54"/>
      <c r="O53" s="211" t="s">
        <v>420</v>
      </c>
      <c r="P53" s="215">
        <v>2</v>
      </c>
      <c r="Q53" s="215">
        <v>2</v>
      </c>
    </row>
    <row r="54" spans="1:17" x14ac:dyDescent="0.3">
      <c r="A54" s="154" t="s">
        <v>569</v>
      </c>
      <c r="B54" s="215">
        <v>1</v>
      </c>
      <c r="C54" s="215" t="e">
        <v>#DIV/0!</v>
      </c>
      <c r="D54" s="215">
        <v>0</v>
      </c>
      <c r="E54" s="215">
        <v>0</v>
      </c>
      <c r="F54" s="215">
        <v>0</v>
      </c>
      <c r="G54" s="215">
        <v>0</v>
      </c>
      <c r="H54" s="215">
        <v>0</v>
      </c>
      <c r="I54" s="215">
        <v>0</v>
      </c>
      <c r="J54" s="54"/>
      <c r="K54" s="54"/>
      <c r="L54" s="54"/>
      <c r="M54" s="54"/>
      <c r="N54" s="54"/>
      <c r="O54" s="155" t="s">
        <v>521</v>
      </c>
      <c r="P54" s="215">
        <v>2</v>
      </c>
      <c r="Q54" s="215">
        <v>2</v>
      </c>
    </row>
    <row r="55" spans="1:17" s="54" customFormat="1" x14ac:dyDescent="0.3">
      <c r="A55" s="216" t="s">
        <v>273</v>
      </c>
      <c r="B55" s="156"/>
      <c r="C55" s="156"/>
      <c r="D55" s="156"/>
      <c r="E55" s="156"/>
      <c r="F55" s="156"/>
      <c r="G55" s="156"/>
      <c r="H55" s="156"/>
      <c r="I55" s="156"/>
      <c r="O55" s="214" t="s">
        <v>505</v>
      </c>
      <c r="P55" s="215">
        <v>2.5571428571428569</v>
      </c>
      <c r="Q55" s="215">
        <v>2</v>
      </c>
    </row>
    <row r="56" spans="1:17" x14ac:dyDescent="0.3">
      <c r="A56" s="155" t="s">
        <v>278</v>
      </c>
      <c r="B56" s="156"/>
      <c r="C56" s="156"/>
      <c r="D56" s="156"/>
      <c r="E56" s="156"/>
      <c r="F56" s="156"/>
      <c r="G56" s="156"/>
      <c r="H56" s="156"/>
      <c r="I56" s="156"/>
      <c r="J56" s="54"/>
      <c r="K56" s="54"/>
      <c r="L56" s="54"/>
      <c r="M56" s="54"/>
      <c r="N56" s="54"/>
      <c r="O56" s="154" t="s">
        <v>42</v>
      </c>
      <c r="P56" s="215"/>
      <c r="Q56" s="215"/>
    </row>
    <row r="57" spans="1:17" s="218" customFormat="1" x14ac:dyDescent="0.3">
      <c r="A57" s="211" t="s">
        <v>2</v>
      </c>
      <c r="B57" s="156">
        <v>2</v>
      </c>
      <c r="C57" s="156" t="e">
        <v>#DIV/0!</v>
      </c>
      <c r="D57" s="156">
        <v>0</v>
      </c>
      <c r="E57" s="156">
        <v>0</v>
      </c>
      <c r="F57" s="156">
        <v>0</v>
      </c>
      <c r="G57" s="156">
        <v>0</v>
      </c>
      <c r="H57" s="156">
        <v>0</v>
      </c>
      <c r="I57" s="156">
        <v>0</v>
      </c>
      <c r="J57" s="54"/>
      <c r="K57" s="54"/>
      <c r="L57" s="54"/>
      <c r="M57" s="54"/>
      <c r="N57" s="54"/>
      <c r="O57" s="155" t="s">
        <v>522</v>
      </c>
      <c r="P57" s="215"/>
      <c r="Q57" s="215"/>
    </row>
    <row r="58" spans="1:17" x14ac:dyDescent="0.3">
      <c r="A58" s="155" t="s">
        <v>570</v>
      </c>
      <c r="B58" s="156">
        <v>2</v>
      </c>
      <c r="C58" s="156" t="e">
        <v>#DIV/0!</v>
      </c>
      <c r="D58" s="156">
        <v>0</v>
      </c>
      <c r="E58" s="156">
        <v>0</v>
      </c>
      <c r="F58" s="156">
        <v>0</v>
      </c>
      <c r="G58" s="156">
        <v>0</v>
      </c>
      <c r="H58" s="156">
        <v>0</v>
      </c>
      <c r="I58" s="156">
        <v>0</v>
      </c>
      <c r="J58" s="54"/>
      <c r="K58" s="54"/>
      <c r="L58" s="54"/>
      <c r="M58" s="54"/>
      <c r="N58" s="54"/>
      <c r="O58" s="211" t="s">
        <v>419</v>
      </c>
      <c r="P58" s="215">
        <v>3</v>
      </c>
      <c r="Q58" s="215">
        <v>2</v>
      </c>
    </row>
    <row r="59" spans="1:17" x14ac:dyDescent="0.3">
      <c r="A59" s="155" t="s">
        <v>279</v>
      </c>
      <c r="B59" s="156"/>
      <c r="C59" s="156"/>
      <c r="D59" s="156"/>
      <c r="E59" s="156"/>
      <c r="F59" s="156"/>
      <c r="G59" s="156"/>
      <c r="H59" s="156"/>
      <c r="I59" s="156"/>
      <c r="J59" s="54"/>
      <c r="K59" s="54"/>
      <c r="L59" s="54"/>
      <c r="M59" s="54"/>
      <c r="N59" s="54"/>
      <c r="O59" s="155" t="s">
        <v>523</v>
      </c>
      <c r="P59" s="215">
        <v>3</v>
      </c>
      <c r="Q59" s="215">
        <v>2</v>
      </c>
    </row>
    <row r="60" spans="1:17" x14ac:dyDescent="0.3">
      <c r="A60" s="211" t="s">
        <v>2</v>
      </c>
      <c r="B60" s="156">
        <v>2</v>
      </c>
      <c r="C60" s="156" t="e">
        <v>#DIV/0!</v>
      </c>
      <c r="D60" s="156">
        <v>0</v>
      </c>
      <c r="E60" s="156">
        <v>0</v>
      </c>
      <c r="F60" s="156">
        <v>0</v>
      </c>
      <c r="G60" s="156">
        <v>0</v>
      </c>
      <c r="H60" s="156">
        <v>0</v>
      </c>
      <c r="I60" s="156">
        <v>0</v>
      </c>
      <c r="J60" s="54"/>
      <c r="K60" s="54"/>
      <c r="L60" s="54"/>
      <c r="M60" s="54"/>
      <c r="N60" s="54"/>
      <c r="O60" s="155" t="s">
        <v>457</v>
      </c>
      <c r="P60" s="215"/>
      <c r="Q60" s="215"/>
    </row>
    <row r="61" spans="1:17" x14ac:dyDescent="0.3">
      <c r="A61" s="155" t="s">
        <v>571</v>
      </c>
      <c r="B61" s="156">
        <v>2</v>
      </c>
      <c r="C61" s="156" t="e">
        <v>#DIV/0!</v>
      </c>
      <c r="D61" s="156">
        <v>0</v>
      </c>
      <c r="E61" s="156">
        <v>0</v>
      </c>
      <c r="F61" s="156">
        <v>0</v>
      </c>
      <c r="G61" s="156">
        <v>0</v>
      </c>
      <c r="H61" s="156">
        <v>0</v>
      </c>
      <c r="I61" s="156">
        <v>0</v>
      </c>
      <c r="J61" s="54"/>
      <c r="K61" s="54"/>
      <c r="L61" s="54"/>
      <c r="M61" s="54"/>
      <c r="N61" s="54"/>
      <c r="O61" s="211" t="s">
        <v>499</v>
      </c>
      <c r="P61" s="215">
        <v>4</v>
      </c>
      <c r="Q61" s="215">
        <v>3</v>
      </c>
    </row>
    <row r="62" spans="1:17" x14ac:dyDescent="0.3">
      <c r="A62" s="155" t="s">
        <v>276</v>
      </c>
      <c r="B62" s="156"/>
      <c r="C62" s="156"/>
      <c r="D62" s="156"/>
      <c r="E62" s="156"/>
      <c r="F62" s="156"/>
      <c r="G62" s="156"/>
      <c r="H62" s="156"/>
      <c r="I62" s="156"/>
      <c r="J62" s="54"/>
      <c r="K62" s="54"/>
      <c r="L62" s="54"/>
      <c r="M62" s="54"/>
      <c r="N62" s="54"/>
      <c r="O62" s="155" t="s">
        <v>524</v>
      </c>
      <c r="P62" s="215">
        <v>4</v>
      </c>
      <c r="Q62" s="215">
        <v>3</v>
      </c>
    </row>
    <row r="63" spans="1:17" x14ac:dyDescent="0.3">
      <c r="A63" s="211" t="s">
        <v>19</v>
      </c>
      <c r="B63" s="156">
        <v>1</v>
      </c>
      <c r="C63" s="156">
        <v>1</v>
      </c>
      <c r="D63" s="156">
        <v>10000</v>
      </c>
      <c r="E63" s="156">
        <v>0</v>
      </c>
      <c r="F63" s="156">
        <v>0</v>
      </c>
      <c r="G63" s="156">
        <v>0</v>
      </c>
      <c r="H63" s="156">
        <v>0</v>
      </c>
      <c r="I63" s="156">
        <v>10000</v>
      </c>
      <c r="J63" s="54"/>
      <c r="K63" s="54"/>
      <c r="L63" s="54"/>
      <c r="M63" s="54"/>
      <c r="N63" s="54"/>
      <c r="O63" s="154" t="s">
        <v>525</v>
      </c>
      <c r="P63" s="215">
        <v>3.5</v>
      </c>
      <c r="Q63" s="215">
        <v>2.5</v>
      </c>
    </row>
    <row r="64" spans="1:17" x14ac:dyDescent="0.3">
      <c r="A64" s="155" t="s">
        <v>511</v>
      </c>
      <c r="B64" s="156">
        <v>1</v>
      </c>
      <c r="C64" s="156">
        <v>1</v>
      </c>
      <c r="D64" s="156">
        <v>10000</v>
      </c>
      <c r="E64" s="156">
        <v>0</v>
      </c>
      <c r="F64" s="156">
        <v>0</v>
      </c>
      <c r="G64" s="156">
        <v>0</v>
      </c>
      <c r="H64" s="156">
        <v>0</v>
      </c>
      <c r="I64" s="156">
        <v>10000</v>
      </c>
      <c r="J64" s="54"/>
      <c r="K64" s="54"/>
      <c r="L64" s="54"/>
      <c r="M64" s="54"/>
      <c r="N64" s="54"/>
      <c r="O64" s="154" t="s">
        <v>108</v>
      </c>
      <c r="P64" s="215"/>
      <c r="Q64" s="215"/>
    </row>
    <row r="65" spans="1:17" x14ac:dyDescent="0.3">
      <c r="A65" s="154" t="s">
        <v>512</v>
      </c>
      <c r="B65" s="215">
        <v>5</v>
      </c>
      <c r="C65" s="215">
        <v>1</v>
      </c>
      <c r="D65" s="215">
        <v>10000</v>
      </c>
      <c r="E65" s="215">
        <v>0</v>
      </c>
      <c r="F65" s="215">
        <v>0</v>
      </c>
      <c r="G65" s="215">
        <v>0</v>
      </c>
      <c r="H65" s="215">
        <v>0</v>
      </c>
      <c r="I65" s="215">
        <v>10000</v>
      </c>
      <c r="J65" s="54"/>
      <c r="K65" s="54"/>
      <c r="L65" s="54"/>
      <c r="M65" s="54"/>
      <c r="N65" s="54"/>
      <c r="O65" s="155" t="s">
        <v>433</v>
      </c>
      <c r="P65" s="215"/>
      <c r="Q65" s="215"/>
    </row>
    <row r="66" spans="1:17" s="54" customFormat="1" x14ac:dyDescent="0.3">
      <c r="A66" s="216" t="s">
        <v>321</v>
      </c>
      <c r="B66" s="156"/>
      <c r="C66" s="156"/>
      <c r="D66" s="156"/>
      <c r="E66" s="156"/>
      <c r="F66" s="156"/>
      <c r="G66" s="156"/>
      <c r="H66" s="156"/>
      <c r="I66" s="156"/>
      <c r="O66" s="219" t="s">
        <v>419</v>
      </c>
      <c r="P66" s="215">
        <v>3</v>
      </c>
      <c r="Q66" s="215">
        <v>2</v>
      </c>
    </row>
    <row r="67" spans="1:17" x14ac:dyDescent="0.3">
      <c r="A67" s="155" t="s">
        <v>498</v>
      </c>
      <c r="B67" s="156"/>
      <c r="C67" s="156"/>
      <c r="D67" s="156"/>
      <c r="E67" s="156"/>
      <c r="F67" s="156"/>
      <c r="G67" s="156"/>
      <c r="H67" s="156"/>
      <c r="I67" s="156"/>
      <c r="J67" s="54"/>
      <c r="K67" s="54"/>
      <c r="L67" s="54"/>
      <c r="M67" s="54"/>
      <c r="N67" s="54"/>
      <c r="O67" s="155" t="s">
        <v>526</v>
      </c>
      <c r="P67" s="215">
        <v>3</v>
      </c>
      <c r="Q67" s="215">
        <v>2</v>
      </c>
    </row>
    <row r="68" spans="1:17" x14ac:dyDescent="0.3">
      <c r="A68" s="211" t="s">
        <v>2</v>
      </c>
      <c r="B68" s="156">
        <v>1</v>
      </c>
      <c r="C68" s="156" t="e">
        <v>#DIV/0!</v>
      </c>
      <c r="D68" s="156">
        <v>0</v>
      </c>
      <c r="E68" s="156">
        <v>0</v>
      </c>
      <c r="F68" s="156">
        <v>0</v>
      </c>
      <c r="G68" s="156">
        <v>0</v>
      </c>
      <c r="H68" s="156">
        <v>0</v>
      </c>
      <c r="I68" s="156">
        <v>0</v>
      </c>
      <c r="J68" s="54"/>
      <c r="K68" s="54"/>
      <c r="L68" s="54"/>
      <c r="M68" s="54"/>
      <c r="N68" s="54"/>
      <c r="O68" s="154" t="s">
        <v>527</v>
      </c>
      <c r="P68" s="215">
        <v>3</v>
      </c>
      <c r="Q68" s="215">
        <v>2</v>
      </c>
    </row>
    <row r="69" spans="1:17" s="218" customFormat="1" x14ac:dyDescent="0.3">
      <c r="A69" s="155" t="s">
        <v>572</v>
      </c>
      <c r="B69" s="156">
        <v>1</v>
      </c>
      <c r="C69" s="156" t="e">
        <v>#DIV/0!</v>
      </c>
      <c r="D69" s="156">
        <v>0</v>
      </c>
      <c r="E69" s="156">
        <v>0</v>
      </c>
      <c r="F69" s="156">
        <v>0</v>
      </c>
      <c r="G69" s="156">
        <v>0</v>
      </c>
      <c r="H69" s="156">
        <v>0</v>
      </c>
      <c r="I69" s="156">
        <v>0</v>
      </c>
      <c r="J69" s="54"/>
      <c r="K69" s="54"/>
      <c r="L69" s="54"/>
      <c r="M69" s="54"/>
      <c r="N69" s="54"/>
      <c r="O69" s="154" t="s">
        <v>41</v>
      </c>
      <c r="P69" s="215"/>
      <c r="Q69" s="215"/>
    </row>
    <row r="70" spans="1:17" x14ac:dyDescent="0.3">
      <c r="A70" s="155" t="s">
        <v>322</v>
      </c>
      <c r="B70" s="156"/>
      <c r="C70" s="156"/>
      <c r="D70" s="156"/>
      <c r="E70" s="156"/>
      <c r="F70" s="156"/>
      <c r="G70" s="156"/>
      <c r="H70" s="156"/>
      <c r="I70" s="156"/>
      <c r="J70" s="54"/>
      <c r="K70" s="54"/>
      <c r="L70" s="54"/>
      <c r="M70" s="54"/>
      <c r="N70" s="54"/>
      <c r="O70" s="155" t="s">
        <v>50</v>
      </c>
      <c r="P70" s="215"/>
      <c r="Q70" s="215"/>
    </row>
    <row r="71" spans="1:17" x14ac:dyDescent="0.3">
      <c r="A71" s="211" t="s">
        <v>2</v>
      </c>
      <c r="B71" s="156">
        <v>1</v>
      </c>
      <c r="C71" s="156" t="e">
        <v>#DIV/0!</v>
      </c>
      <c r="D71" s="156">
        <v>0</v>
      </c>
      <c r="E71" s="156">
        <v>0</v>
      </c>
      <c r="F71" s="156">
        <v>0</v>
      </c>
      <c r="G71" s="156">
        <v>0</v>
      </c>
      <c r="H71" s="156">
        <v>0</v>
      </c>
      <c r="I71" s="156">
        <v>0</v>
      </c>
      <c r="J71" s="54"/>
      <c r="K71" s="54"/>
      <c r="L71" s="54"/>
      <c r="M71" s="54"/>
      <c r="N71" s="54"/>
      <c r="O71" s="211" t="s">
        <v>419</v>
      </c>
      <c r="P71" s="215">
        <v>3</v>
      </c>
      <c r="Q71" s="215">
        <v>2</v>
      </c>
    </row>
    <row r="72" spans="1:17" x14ac:dyDescent="0.3">
      <c r="A72" s="155" t="s">
        <v>573</v>
      </c>
      <c r="B72" s="156">
        <v>1</v>
      </c>
      <c r="C72" s="156" t="e">
        <v>#DIV/0!</v>
      </c>
      <c r="D72" s="156">
        <v>0</v>
      </c>
      <c r="E72" s="156">
        <v>0</v>
      </c>
      <c r="F72" s="156">
        <v>0</v>
      </c>
      <c r="G72" s="156">
        <v>0</v>
      </c>
      <c r="H72" s="156">
        <v>0</v>
      </c>
      <c r="I72" s="156">
        <v>0</v>
      </c>
      <c r="J72" s="54"/>
      <c r="K72" s="54"/>
      <c r="L72" s="54"/>
      <c r="M72" s="54"/>
      <c r="N72" s="54"/>
      <c r="O72" s="211" t="s">
        <v>420</v>
      </c>
      <c r="P72" s="215">
        <v>2</v>
      </c>
      <c r="Q72" s="215">
        <v>2</v>
      </c>
    </row>
    <row r="73" spans="1:17" x14ac:dyDescent="0.3">
      <c r="A73" s="155" t="s">
        <v>323</v>
      </c>
      <c r="B73" s="156"/>
      <c r="C73" s="156"/>
      <c r="D73" s="156"/>
      <c r="E73" s="156"/>
      <c r="F73" s="156"/>
      <c r="G73" s="156"/>
      <c r="H73" s="156"/>
      <c r="I73" s="156"/>
      <c r="J73" s="54"/>
      <c r="K73" s="54"/>
      <c r="L73" s="54"/>
      <c r="M73" s="54"/>
      <c r="N73" s="54"/>
      <c r="O73" s="155" t="s">
        <v>528</v>
      </c>
      <c r="P73" s="215">
        <v>2.90625</v>
      </c>
      <c r="Q73" s="215">
        <v>2</v>
      </c>
    </row>
    <row r="74" spans="1:17" s="218" customFormat="1" x14ac:dyDescent="0.3">
      <c r="A74" s="211" t="s">
        <v>2</v>
      </c>
      <c r="B74" s="156">
        <v>1</v>
      </c>
      <c r="C74" s="156" t="e">
        <v>#DIV/0!</v>
      </c>
      <c r="D74" s="156">
        <v>0</v>
      </c>
      <c r="E74" s="156">
        <v>0</v>
      </c>
      <c r="F74" s="156">
        <v>0</v>
      </c>
      <c r="G74" s="156">
        <v>0</v>
      </c>
      <c r="H74" s="156">
        <v>0</v>
      </c>
      <c r="I74" s="156">
        <v>0</v>
      </c>
      <c r="J74" s="54"/>
      <c r="K74" s="54"/>
      <c r="L74" s="54"/>
      <c r="M74" s="54"/>
      <c r="N74" s="54"/>
      <c r="O74" s="155" t="s">
        <v>421</v>
      </c>
      <c r="P74" s="215"/>
      <c r="Q74" s="215"/>
    </row>
    <row r="75" spans="1:17" x14ac:dyDescent="0.3">
      <c r="A75" s="155" t="s">
        <v>574</v>
      </c>
      <c r="B75" s="156">
        <v>1</v>
      </c>
      <c r="C75" s="156" t="e">
        <v>#DIV/0!</v>
      </c>
      <c r="D75" s="156">
        <v>0</v>
      </c>
      <c r="E75" s="156">
        <v>0</v>
      </c>
      <c r="F75" s="156">
        <v>0</v>
      </c>
      <c r="G75" s="156">
        <v>0</v>
      </c>
      <c r="H75" s="156">
        <v>0</v>
      </c>
      <c r="I75" s="156">
        <v>0</v>
      </c>
      <c r="J75" s="54"/>
      <c r="K75" s="54"/>
      <c r="L75" s="54"/>
      <c r="M75" s="54"/>
      <c r="N75" s="54"/>
      <c r="O75" s="211" t="s">
        <v>419</v>
      </c>
      <c r="P75" s="215">
        <v>3</v>
      </c>
      <c r="Q75" s="215">
        <v>2</v>
      </c>
    </row>
    <row r="76" spans="1:17" x14ac:dyDescent="0.3">
      <c r="A76" s="154" t="s">
        <v>575</v>
      </c>
      <c r="B76" s="215">
        <v>3</v>
      </c>
      <c r="C76" s="215" t="e">
        <v>#DIV/0!</v>
      </c>
      <c r="D76" s="215">
        <v>0</v>
      </c>
      <c r="E76" s="215">
        <v>0</v>
      </c>
      <c r="F76" s="215">
        <v>0</v>
      </c>
      <c r="G76" s="215">
        <v>0</v>
      </c>
      <c r="H76" s="215">
        <v>0</v>
      </c>
      <c r="I76" s="215">
        <v>0</v>
      </c>
      <c r="J76" s="54"/>
      <c r="K76" s="54"/>
      <c r="L76" s="54"/>
      <c r="M76" s="54"/>
      <c r="N76" s="54"/>
      <c r="O76" s="155" t="s">
        <v>529</v>
      </c>
      <c r="P76" s="215">
        <v>3</v>
      </c>
      <c r="Q76" s="215">
        <v>2</v>
      </c>
    </row>
    <row r="77" spans="1:17" x14ac:dyDescent="0.3">
      <c r="A77" s="216" t="s">
        <v>70</v>
      </c>
      <c r="B77" s="156"/>
      <c r="C77" s="156"/>
      <c r="D77" s="156"/>
      <c r="E77" s="156"/>
      <c r="F77" s="156"/>
      <c r="G77" s="156"/>
      <c r="H77" s="156"/>
      <c r="I77" s="156"/>
      <c r="J77" s="54"/>
      <c r="K77" s="54"/>
      <c r="L77" s="54"/>
      <c r="M77" s="54"/>
      <c r="N77" s="54"/>
      <c r="O77" s="155" t="s">
        <v>429</v>
      </c>
      <c r="P77" s="215"/>
      <c r="Q77" s="215"/>
    </row>
    <row r="78" spans="1:17" x14ac:dyDescent="0.3">
      <c r="A78" s="212" t="s">
        <v>111</v>
      </c>
      <c r="B78" s="156"/>
      <c r="C78" s="156"/>
      <c r="D78" s="156"/>
      <c r="E78" s="156"/>
      <c r="F78" s="156"/>
      <c r="G78" s="156"/>
      <c r="H78" s="156"/>
      <c r="I78" s="156"/>
      <c r="J78" s="54"/>
      <c r="K78" s="54"/>
      <c r="L78" s="54"/>
      <c r="M78" s="54"/>
      <c r="N78" s="54"/>
      <c r="O78" s="211" t="s">
        <v>419</v>
      </c>
      <c r="P78" s="215">
        <v>3</v>
      </c>
      <c r="Q78" s="215">
        <v>2</v>
      </c>
    </row>
    <row r="79" spans="1:17" x14ac:dyDescent="0.3">
      <c r="A79" s="213" t="s">
        <v>19</v>
      </c>
      <c r="B79" s="156">
        <v>4</v>
      </c>
      <c r="C79" s="156">
        <v>2</v>
      </c>
      <c r="D79" s="156">
        <v>0</v>
      </c>
      <c r="E79" s="156">
        <v>5200</v>
      </c>
      <c r="F79" s="156">
        <v>0</v>
      </c>
      <c r="G79" s="156">
        <v>0</v>
      </c>
      <c r="H79" s="156">
        <v>0</v>
      </c>
      <c r="I79" s="156">
        <v>5200</v>
      </c>
      <c r="J79" s="54"/>
      <c r="K79" s="54"/>
      <c r="L79" s="54"/>
      <c r="M79" s="54"/>
      <c r="N79" s="54"/>
      <c r="O79" s="211" t="s">
        <v>420</v>
      </c>
      <c r="P79" s="215">
        <v>2</v>
      </c>
      <c r="Q79" s="215">
        <v>2</v>
      </c>
    </row>
    <row r="80" spans="1:17" x14ac:dyDescent="0.3">
      <c r="A80" s="155" t="s">
        <v>513</v>
      </c>
      <c r="B80" s="156">
        <v>4</v>
      </c>
      <c r="C80" s="156">
        <v>2</v>
      </c>
      <c r="D80" s="156">
        <v>0</v>
      </c>
      <c r="E80" s="156">
        <v>5200</v>
      </c>
      <c r="F80" s="156">
        <v>0</v>
      </c>
      <c r="G80" s="156">
        <v>0</v>
      </c>
      <c r="H80" s="156">
        <v>0</v>
      </c>
      <c r="I80" s="156">
        <v>5200</v>
      </c>
      <c r="J80" s="54"/>
      <c r="K80" s="54"/>
      <c r="L80" s="54"/>
      <c r="M80" s="54"/>
      <c r="N80" s="54"/>
      <c r="O80" s="155" t="s">
        <v>530</v>
      </c>
      <c r="P80" s="215">
        <v>2.5</v>
      </c>
      <c r="Q80" s="215">
        <v>2</v>
      </c>
    </row>
    <row r="81" spans="1:17" x14ac:dyDescent="0.3">
      <c r="A81" s="212" t="s">
        <v>482</v>
      </c>
      <c r="B81" s="156"/>
      <c r="C81" s="156"/>
      <c r="D81" s="156"/>
      <c r="E81" s="156"/>
      <c r="F81" s="156"/>
      <c r="G81" s="156"/>
      <c r="H81" s="156"/>
      <c r="I81" s="156"/>
      <c r="J81" s="54"/>
      <c r="K81" s="54"/>
      <c r="L81" s="54"/>
      <c r="M81" s="54"/>
      <c r="N81" s="54"/>
      <c r="O81" s="155" t="s">
        <v>444</v>
      </c>
      <c r="P81" s="215"/>
      <c r="Q81" s="215"/>
    </row>
    <row r="82" spans="1:17" x14ac:dyDescent="0.3">
      <c r="A82" s="213" t="s">
        <v>2</v>
      </c>
      <c r="B82" s="156">
        <v>1</v>
      </c>
      <c r="C82" s="156">
        <v>8</v>
      </c>
      <c r="D82" s="156">
        <v>0</v>
      </c>
      <c r="E82" s="156">
        <v>0</v>
      </c>
      <c r="F82" s="156">
        <v>0</v>
      </c>
      <c r="G82" s="156">
        <v>0</v>
      </c>
      <c r="H82" s="156">
        <v>0</v>
      </c>
      <c r="I82" s="156">
        <v>0</v>
      </c>
      <c r="J82" s="54"/>
      <c r="K82" s="54"/>
      <c r="L82" s="54"/>
      <c r="M82" s="54"/>
      <c r="N82" s="54"/>
      <c r="O82" s="211" t="s">
        <v>499</v>
      </c>
      <c r="P82" s="215">
        <v>3</v>
      </c>
      <c r="Q82" s="215">
        <v>4</v>
      </c>
    </row>
    <row r="83" spans="1:17" x14ac:dyDescent="0.3">
      <c r="A83" s="155" t="s">
        <v>576</v>
      </c>
      <c r="B83" s="156">
        <v>1</v>
      </c>
      <c r="C83" s="156">
        <v>8</v>
      </c>
      <c r="D83" s="156">
        <v>0</v>
      </c>
      <c r="E83" s="156">
        <v>0</v>
      </c>
      <c r="F83" s="156">
        <v>0</v>
      </c>
      <c r="G83" s="156">
        <v>0</v>
      </c>
      <c r="H83" s="156">
        <v>0</v>
      </c>
      <c r="I83" s="156">
        <v>0</v>
      </c>
      <c r="J83" s="54"/>
      <c r="K83" s="54"/>
      <c r="L83" s="54"/>
      <c r="M83" s="54"/>
      <c r="N83" s="54"/>
      <c r="O83" s="155" t="s">
        <v>531</v>
      </c>
      <c r="P83" s="215">
        <v>3</v>
      </c>
      <c r="Q83" s="215">
        <v>4</v>
      </c>
    </row>
    <row r="84" spans="1:17" x14ac:dyDescent="0.3">
      <c r="A84" s="154" t="s">
        <v>514</v>
      </c>
      <c r="B84" s="156">
        <v>5</v>
      </c>
      <c r="C84" s="156">
        <v>3.2</v>
      </c>
      <c r="D84" s="156">
        <v>0</v>
      </c>
      <c r="E84" s="156">
        <v>5200</v>
      </c>
      <c r="F84" s="156">
        <v>0</v>
      </c>
      <c r="G84" s="156">
        <v>0</v>
      </c>
      <c r="H84" s="156">
        <v>0</v>
      </c>
      <c r="I84" s="156">
        <v>5200</v>
      </c>
      <c r="J84" s="54"/>
      <c r="K84" s="54"/>
      <c r="L84" s="54"/>
      <c r="M84" s="54"/>
      <c r="N84" s="54"/>
      <c r="O84" s="155" t="s">
        <v>362</v>
      </c>
      <c r="P84" s="215"/>
      <c r="Q84" s="215"/>
    </row>
    <row r="85" spans="1:17" x14ac:dyDescent="0.3">
      <c r="A85" s="216" t="s">
        <v>344</v>
      </c>
      <c r="B85" s="156"/>
      <c r="C85" s="156"/>
      <c r="D85" s="156"/>
      <c r="E85" s="156"/>
      <c r="F85" s="156"/>
      <c r="G85" s="156"/>
      <c r="H85" s="156"/>
      <c r="I85" s="156"/>
      <c r="J85" s="54"/>
      <c r="K85" s="54"/>
      <c r="L85" s="54"/>
      <c r="M85" s="54"/>
      <c r="N85" s="54"/>
      <c r="O85" s="211" t="s">
        <v>419</v>
      </c>
      <c r="P85" s="215">
        <v>3</v>
      </c>
      <c r="Q85" s="215">
        <v>2.1666666666666665</v>
      </c>
    </row>
    <row r="86" spans="1:17" s="218" customFormat="1" x14ac:dyDescent="0.3">
      <c r="A86" s="212" t="s">
        <v>141</v>
      </c>
      <c r="B86" s="156"/>
      <c r="C86" s="156"/>
      <c r="D86" s="156"/>
      <c r="E86" s="156"/>
      <c r="F86" s="156"/>
      <c r="G86" s="156"/>
      <c r="H86" s="156"/>
      <c r="I86" s="156"/>
      <c r="J86" s="54"/>
      <c r="K86" s="54"/>
      <c r="L86" s="54"/>
      <c r="M86" s="54"/>
      <c r="N86" s="54"/>
      <c r="O86" s="155" t="s">
        <v>532</v>
      </c>
      <c r="P86" s="215">
        <v>3</v>
      </c>
      <c r="Q86" s="215">
        <v>2.1666666666666665</v>
      </c>
    </row>
    <row r="87" spans="1:17" x14ac:dyDescent="0.3">
      <c r="A87" s="213" t="s">
        <v>2</v>
      </c>
      <c r="B87" s="156">
        <v>63</v>
      </c>
      <c r="C87" s="156">
        <v>7.746031746031746</v>
      </c>
      <c r="D87" s="156">
        <v>0</v>
      </c>
      <c r="E87" s="156">
        <v>0</v>
      </c>
      <c r="F87" s="156">
        <v>0</v>
      </c>
      <c r="G87" s="156">
        <v>0</v>
      </c>
      <c r="H87" s="156">
        <v>0</v>
      </c>
      <c r="I87" s="156">
        <v>0</v>
      </c>
      <c r="J87" s="54"/>
      <c r="K87" s="54"/>
      <c r="L87" s="54"/>
      <c r="M87" s="54"/>
      <c r="N87" s="54"/>
      <c r="O87" s="155" t="s">
        <v>52</v>
      </c>
      <c r="P87" s="215"/>
      <c r="Q87" s="215"/>
    </row>
    <row r="88" spans="1:17" x14ac:dyDescent="0.3">
      <c r="A88" s="213" t="s">
        <v>19</v>
      </c>
      <c r="B88" s="156">
        <v>54</v>
      </c>
      <c r="C88" s="156">
        <v>2.7037037037037037</v>
      </c>
      <c r="D88" s="156">
        <v>0</v>
      </c>
      <c r="E88" s="156">
        <v>1506.022199999999</v>
      </c>
      <c r="F88" s="156">
        <v>9448.8263999999981</v>
      </c>
      <c r="G88" s="156">
        <v>371.7</v>
      </c>
      <c r="H88" s="156">
        <v>0</v>
      </c>
      <c r="I88" s="156">
        <v>11326.548600000006</v>
      </c>
      <c r="J88" s="54"/>
      <c r="K88" s="54"/>
      <c r="L88" s="54"/>
      <c r="M88" s="54"/>
      <c r="N88" s="54"/>
      <c r="O88" s="211" t="s">
        <v>419</v>
      </c>
      <c r="P88" s="215">
        <v>3</v>
      </c>
      <c r="Q88" s="215">
        <v>2</v>
      </c>
    </row>
    <row r="89" spans="1:17" x14ac:dyDescent="0.3">
      <c r="A89" s="213" t="s">
        <v>123</v>
      </c>
      <c r="B89" s="156">
        <v>2</v>
      </c>
      <c r="C89" s="156">
        <v>6</v>
      </c>
      <c r="D89" s="156">
        <v>0</v>
      </c>
      <c r="E89" s="156">
        <v>0</v>
      </c>
      <c r="F89" s="156">
        <v>0</v>
      </c>
      <c r="G89" s="156">
        <v>0</v>
      </c>
      <c r="H89" s="156">
        <v>0</v>
      </c>
      <c r="I89" s="156">
        <v>0</v>
      </c>
      <c r="J89" s="54"/>
      <c r="K89" s="54"/>
      <c r="L89" s="54"/>
      <c r="M89" s="54"/>
      <c r="N89" s="54"/>
      <c r="O89" s="211" t="s">
        <v>420</v>
      </c>
      <c r="P89" s="215">
        <v>2</v>
      </c>
      <c r="Q89" s="215">
        <v>2</v>
      </c>
    </row>
    <row r="90" spans="1:17" x14ac:dyDescent="0.3">
      <c r="A90" s="212" t="s">
        <v>515</v>
      </c>
      <c r="B90" s="156">
        <v>119</v>
      </c>
      <c r="C90" s="156">
        <v>5.4285714285714288</v>
      </c>
      <c r="D90" s="156">
        <v>0</v>
      </c>
      <c r="E90" s="156">
        <v>1506.022199999999</v>
      </c>
      <c r="F90" s="156">
        <v>9448.8263999999981</v>
      </c>
      <c r="G90" s="156">
        <v>371.7</v>
      </c>
      <c r="H90" s="156">
        <v>0</v>
      </c>
      <c r="I90" s="156">
        <v>11326.548600000006</v>
      </c>
      <c r="J90" s="54"/>
      <c r="K90" s="54"/>
      <c r="L90" s="54"/>
      <c r="M90" s="54"/>
      <c r="N90" s="54"/>
      <c r="O90" s="155" t="s">
        <v>533</v>
      </c>
      <c r="P90" s="215">
        <v>2.5</v>
      </c>
      <c r="Q90" s="215">
        <v>2</v>
      </c>
    </row>
    <row r="91" spans="1:17" x14ac:dyDescent="0.3">
      <c r="A91" s="212" t="s">
        <v>363</v>
      </c>
      <c r="B91" s="156"/>
      <c r="C91" s="156"/>
      <c r="D91" s="156"/>
      <c r="E91" s="156"/>
      <c r="F91" s="156"/>
      <c r="G91" s="156"/>
      <c r="H91" s="156"/>
      <c r="I91" s="156"/>
      <c r="J91" s="54"/>
      <c r="K91" s="54"/>
      <c r="L91" s="54"/>
      <c r="M91" s="54"/>
      <c r="N91" s="54"/>
      <c r="O91" s="155" t="s">
        <v>468</v>
      </c>
      <c r="P91" s="215"/>
      <c r="Q91" s="215"/>
    </row>
    <row r="92" spans="1:17" x14ac:dyDescent="0.3">
      <c r="A92" s="213" t="s">
        <v>19</v>
      </c>
      <c r="B92" s="156">
        <v>1</v>
      </c>
      <c r="C92" s="156">
        <v>3</v>
      </c>
      <c r="D92" s="156">
        <v>0</v>
      </c>
      <c r="E92" s="156">
        <v>0</v>
      </c>
      <c r="F92" s="156">
        <v>181.01999999999998</v>
      </c>
      <c r="G92" s="156">
        <v>0</v>
      </c>
      <c r="H92" s="156">
        <v>0</v>
      </c>
      <c r="I92" s="156">
        <v>181.01999999999998</v>
      </c>
      <c r="J92" s="54"/>
      <c r="K92" s="54"/>
      <c r="L92" s="54"/>
      <c r="M92" s="54"/>
      <c r="N92" s="54"/>
      <c r="O92" s="211" t="s">
        <v>419</v>
      </c>
      <c r="P92" s="215">
        <v>3</v>
      </c>
      <c r="Q92" s="215">
        <v>2</v>
      </c>
    </row>
    <row r="93" spans="1:17" x14ac:dyDescent="0.3">
      <c r="A93" s="212" t="s">
        <v>516</v>
      </c>
      <c r="B93" s="156">
        <v>1</v>
      </c>
      <c r="C93" s="156">
        <v>3</v>
      </c>
      <c r="D93" s="156">
        <v>0</v>
      </c>
      <c r="E93" s="156">
        <v>0</v>
      </c>
      <c r="F93" s="156">
        <v>181.01999999999998</v>
      </c>
      <c r="G93" s="156">
        <v>0</v>
      </c>
      <c r="H93" s="156">
        <v>0</v>
      </c>
      <c r="I93" s="156">
        <v>181.01999999999998</v>
      </c>
      <c r="J93" s="54"/>
      <c r="K93" s="54"/>
      <c r="L93" s="54"/>
      <c r="M93" s="54"/>
      <c r="N93" s="54"/>
      <c r="O93" s="155" t="s">
        <v>534</v>
      </c>
      <c r="P93" s="215">
        <v>3</v>
      </c>
      <c r="Q93" s="215">
        <v>2</v>
      </c>
    </row>
    <row r="94" spans="1:17" s="218" customFormat="1" x14ac:dyDescent="0.3">
      <c r="A94" s="212" t="s">
        <v>446</v>
      </c>
      <c r="B94" s="156"/>
      <c r="C94" s="156"/>
      <c r="D94" s="156"/>
      <c r="E94" s="156"/>
      <c r="F94" s="156"/>
      <c r="G94" s="156"/>
      <c r="H94" s="156"/>
      <c r="I94" s="156"/>
      <c r="J94" s="54"/>
      <c r="K94" s="54"/>
      <c r="L94" s="54"/>
      <c r="M94" s="54"/>
      <c r="N94" s="54"/>
      <c r="O94" s="155" t="s">
        <v>49</v>
      </c>
      <c r="P94" s="215"/>
      <c r="Q94" s="215"/>
    </row>
    <row r="95" spans="1:17" x14ac:dyDescent="0.3">
      <c r="A95" s="213" t="s">
        <v>19</v>
      </c>
      <c r="B95" s="156">
        <v>2</v>
      </c>
      <c r="C95" s="156">
        <v>2.5</v>
      </c>
      <c r="D95" s="156">
        <v>0</v>
      </c>
      <c r="E95" s="156">
        <v>14</v>
      </c>
      <c r="F95" s="156">
        <v>35</v>
      </c>
      <c r="G95" s="156">
        <v>0</v>
      </c>
      <c r="H95" s="156">
        <v>0</v>
      </c>
      <c r="I95" s="156">
        <v>49</v>
      </c>
      <c r="J95" s="54"/>
      <c r="K95" s="54"/>
      <c r="L95" s="54"/>
      <c r="M95" s="54"/>
      <c r="N95" s="54"/>
      <c r="O95" s="211" t="s">
        <v>419</v>
      </c>
      <c r="P95" s="215">
        <v>3</v>
      </c>
      <c r="Q95" s="215">
        <v>2</v>
      </c>
    </row>
    <row r="96" spans="1:17" x14ac:dyDescent="0.3">
      <c r="A96" s="213" t="s">
        <v>123</v>
      </c>
      <c r="B96" s="156">
        <v>1</v>
      </c>
      <c r="C96" s="156">
        <v>6</v>
      </c>
      <c r="D96" s="156">
        <v>0</v>
      </c>
      <c r="E96" s="156">
        <v>0</v>
      </c>
      <c r="F96" s="156">
        <v>0</v>
      </c>
      <c r="G96" s="156">
        <v>0</v>
      </c>
      <c r="H96" s="156">
        <v>0</v>
      </c>
      <c r="I96" s="156">
        <v>0</v>
      </c>
      <c r="J96" s="54"/>
      <c r="K96" s="54"/>
      <c r="L96" s="54"/>
      <c r="M96" s="54"/>
      <c r="N96" s="54"/>
      <c r="O96" s="211" t="s">
        <v>420</v>
      </c>
      <c r="P96" s="215">
        <v>2</v>
      </c>
      <c r="Q96" s="215">
        <v>2</v>
      </c>
    </row>
    <row r="97" spans="1:17" x14ac:dyDescent="0.3">
      <c r="A97" s="212" t="s">
        <v>517</v>
      </c>
      <c r="B97" s="156">
        <v>3</v>
      </c>
      <c r="C97" s="156">
        <v>3.6666666666666665</v>
      </c>
      <c r="D97" s="156">
        <v>0</v>
      </c>
      <c r="E97" s="156">
        <v>14</v>
      </c>
      <c r="F97" s="156">
        <v>35</v>
      </c>
      <c r="G97" s="156">
        <v>0</v>
      </c>
      <c r="H97" s="156">
        <v>0</v>
      </c>
      <c r="I97" s="156">
        <v>49</v>
      </c>
      <c r="J97" s="54"/>
      <c r="K97" s="54"/>
      <c r="L97" s="54"/>
      <c r="M97" s="54"/>
      <c r="N97" s="54"/>
      <c r="O97" s="155" t="s">
        <v>535</v>
      </c>
      <c r="P97" s="215">
        <v>2.5</v>
      </c>
      <c r="Q97" s="215">
        <v>2</v>
      </c>
    </row>
    <row r="98" spans="1:17" x14ac:dyDescent="0.3">
      <c r="A98" s="212" t="s">
        <v>351</v>
      </c>
      <c r="B98" s="156"/>
      <c r="C98" s="156"/>
      <c r="D98" s="156"/>
      <c r="E98" s="156"/>
      <c r="F98" s="156"/>
      <c r="G98" s="156"/>
      <c r="H98" s="156"/>
      <c r="I98" s="156"/>
      <c r="J98" s="54"/>
      <c r="K98" s="54"/>
      <c r="L98" s="54"/>
      <c r="M98" s="54"/>
      <c r="N98" s="54"/>
      <c r="O98" s="155" t="s">
        <v>491</v>
      </c>
      <c r="P98" s="215"/>
      <c r="Q98" s="215"/>
    </row>
    <row r="99" spans="1:17" s="218" customFormat="1" x14ac:dyDescent="0.3">
      <c r="A99" s="213" t="s">
        <v>2</v>
      </c>
      <c r="B99" s="156">
        <v>16</v>
      </c>
      <c r="C99" s="156">
        <v>6.625</v>
      </c>
      <c r="D99" s="156">
        <v>0</v>
      </c>
      <c r="E99" s="156">
        <v>0</v>
      </c>
      <c r="F99" s="156">
        <v>0</v>
      </c>
      <c r="G99" s="156">
        <v>0</v>
      </c>
      <c r="H99" s="156">
        <v>0</v>
      </c>
      <c r="I99" s="156">
        <v>0</v>
      </c>
      <c r="J99" s="54"/>
      <c r="K99" s="54"/>
      <c r="L99" s="54"/>
      <c r="M99" s="54"/>
      <c r="N99" s="54"/>
      <c r="O99" s="211" t="s">
        <v>419</v>
      </c>
      <c r="P99" s="215">
        <v>3</v>
      </c>
      <c r="Q99" s="215">
        <v>3</v>
      </c>
    </row>
    <row r="100" spans="1:17" x14ac:dyDescent="0.3">
      <c r="A100" s="213" t="s">
        <v>19</v>
      </c>
      <c r="B100" s="156">
        <v>10</v>
      </c>
      <c r="C100" s="156">
        <v>2.8</v>
      </c>
      <c r="D100" s="156">
        <v>0</v>
      </c>
      <c r="E100" s="156">
        <v>49</v>
      </c>
      <c r="F100" s="156">
        <v>168</v>
      </c>
      <c r="G100" s="156">
        <v>35</v>
      </c>
      <c r="H100" s="156">
        <v>0</v>
      </c>
      <c r="I100" s="156">
        <v>252</v>
      </c>
      <c r="J100" s="54"/>
      <c r="K100" s="54"/>
      <c r="L100" s="54"/>
      <c r="M100" s="54"/>
      <c r="N100" s="54"/>
      <c r="O100" s="155" t="s">
        <v>536</v>
      </c>
      <c r="P100" s="215">
        <v>3</v>
      </c>
      <c r="Q100" s="215">
        <v>3</v>
      </c>
    </row>
    <row r="101" spans="1:17" x14ac:dyDescent="0.3">
      <c r="A101" s="213" t="s">
        <v>123</v>
      </c>
      <c r="B101" s="156">
        <v>2</v>
      </c>
      <c r="C101" s="156">
        <v>6</v>
      </c>
      <c r="D101" s="156">
        <v>0</v>
      </c>
      <c r="E101" s="156">
        <v>0</v>
      </c>
      <c r="F101" s="156">
        <v>0</v>
      </c>
      <c r="G101" s="156">
        <v>0</v>
      </c>
      <c r="H101" s="156">
        <v>0</v>
      </c>
      <c r="I101" s="156">
        <v>0</v>
      </c>
      <c r="J101" s="54"/>
      <c r="K101" s="54"/>
      <c r="L101" s="54"/>
      <c r="M101" s="54"/>
      <c r="N101" s="54"/>
      <c r="O101" s="154" t="s">
        <v>537</v>
      </c>
      <c r="P101" s="215">
        <v>2.8627450980392157</v>
      </c>
      <c r="Q101" s="215">
        <v>2.0784313725490198</v>
      </c>
    </row>
    <row r="102" spans="1:17" x14ac:dyDescent="0.3">
      <c r="A102" s="212" t="s">
        <v>518</v>
      </c>
      <c r="B102" s="156">
        <v>28</v>
      </c>
      <c r="C102" s="156">
        <v>5.2142857142857144</v>
      </c>
      <c r="D102" s="156">
        <v>0</v>
      </c>
      <c r="E102" s="156">
        <v>49</v>
      </c>
      <c r="F102" s="156">
        <v>168</v>
      </c>
      <c r="G102" s="156">
        <v>35</v>
      </c>
      <c r="H102" s="156">
        <v>0</v>
      </c>
      <c r="I102" s="156">
        <v>252</v>
      </c>
      <c r="J102" s="54"/>
      <c r="K102" s="54"/>
      <c r="L102" s="54"/>
      <c r="M102" s="54"/>
      <c r="N102" s="54"/>
      <c r="O102" s="154" t="s">
        <v>71</v>
      </c>
      <c r="P102" s="215"/>
      <c r="Q102" s="215"/>
    </row>
    <row r="103" spans="1:17" x14ac:dyDescent="0.3">
      <c r="A103" s="212" t="s">
        <v>470</v>
      </c>
      <c r="B103" s="156"/>
      <c r="C103" s="156"/>
      <c r="D103" s="156"/>
      <c r="E103" s="156"/>
      <c r="F103" s="156"/>
      <c r="G103" s="156"/>
      <c r="H103" s="156"/>
      <c r="I103" s="156"/>
      <c r="J103" s="54"/>
      <c r="K103" s="54"/>
      <c r="L103" s="54"/>
      <c r="M103" s="54"/>
      <c r="N103" s="54"/>
      <c r="O103" s="155" t="s">
        <v>111</v>
      </c>
      <c r="P103" s="215"/>
      <c r="Q103" s="215"/>
    </row>
    <row r="104" spans="1:17" s="218" customFormat="1" x14ac:dyDescent="0.3">
      <c r="A104" s="213" t="s">
        <v>19</v>
      </c>
      <c r="B104" s="156">
        <v>1</v>
      </c>
      <c r="C104" s="156">
        <v>2</v>
      </c>
      <c r="D104" s="156">
        <v>0</v>
      </c>
      <c r="E104" s="156">
        <v>10</v>
      </c>
      <c r="F104" s="156">
        <v>0</v>
      </c>
      <c r="G104" s="156">
        <v>0</v>
      </c>
      <c r="H104" s="156">
        <v>0</v>
      </c>
      <c r="I104" s="156">
        <v>10</v>
      </c>
      <c r="J104" s="54"/>
      <c r="K104" s="54"/>
      <c r="L104" s="54"/>
      <c r="M104" s="54"/>
      <c r="N104" s="54"/>
      <c r="O104" s="211" t="s">
        <v>419</v>
      </c>
      <c r="P104" s="215">
        <v>2.7142857142857144</v>
      </c>
      <c r="Q104" s="215">
        <v>2.2857142857142856</v>
      </c>
    </row>
    <row r="105" spans="1:17" x14ac:dyDescent="0.3">
      <c r="A105" s="212" t="s">
        <v>519</v>
      </c>
      <c r="B105" s="156">
        <v>1</v>
      </c>
      <c r="C105" s="156">
        <v>2</v>
      </c>
      <c r="D105" s="156">
        <v>0</v>
      </c>
      <c r="E105" s="156">
        <v>10</v>
      </c>
      <c r="F105" s="156">
        <v>0</v>
      </c>
      <c r="G105" s="156">
        <v>0</v>
      </c>
      <c r="H105" s="156">
        <v>0</v>
      </c>
      <c r="I105" s="156">
        <v>10</v>
      </c>
      <c r="J105" s="54"/>
      <c r="K105" s="54"/>
      <c r="L105" s="54"/>
      <c r="M105" s="54"/>
      <c r="N105" s="54"/>
      <c r="O105" s="211" t="s">
        <v>420</v>
      </c>
      <c r="P105" s="215">
        <v>2</v>
      </c>
      <c r="Q105" s="215">
        <v>2</v>
      </c>
    </row>
    <row r="106" spans="1:17" x14ac:dyDescent="0.3">
      <c r="A106" s="212" t="s">
        <v>364</v>
      </c>
      <c r="B106" s="156"/>
      <c r="C106" s="156"/>
      <c r="D106" s="156"/>
      <c r="E106" s="156"/>
      <c r="F106" s="156"/>
      <c r="G106" s="156"/>
      <c r="H106" s="156"/>
      <c r="I106" s="156"/>
      <c r="J106" s="54"/>
      <c r="K106" s="54"/>
      <c r="L106" s="54"/>
      <c r="M106" s="54"/>
      <c r="N106" s="54"/>
      <c r="O106" s="155" t="s">
        <v>513</v>
      </c>
      <c r="P106" s="215">
        <v>2.625</v>
      </c>
      <c r="Q106" s="215">
        <v>2.25</v>
      </c>
    </row>
    <row r="107" spans="1:17" x14ac:dyDescent="0.3">
      <c r="A107" s="213" t="s">
        <v>2</v>
      </c>
      <c r="B107" s="156">
        <v>3</v>
      </c>
      <c r="C107" s="156">
        <v>6.666666666666667</v>
      </c>
      <c r="D107" s="156">
        <v>0</v>
      </c>
      <c r="E107" s="156">
        <v>0</v>
      </c>
      <c r="F107" s="156">
        <v>0</v>
      </c>
      <c r="G107" s="156">
        <v>0</v>
      </c>
      <c r="H107" s="156">
        <v>0</v>
      </c>
      <c r="I107" s="156">
        <v>0</v>
      </c>
      <c r="J107" s="54"/>
      <c r="K107" s="54"/>
      <c r="L107" s="54"/>
      <c r="M107" s="54"/>
      <c r="N107" s="54"/>
      <c r="O107" s="154" t="s">
        <v>538</v>
      </c>
      <c r="P107" s="215">
        <v>2.625</v>
      </c>
      <c r="Q107" s="215">
        <v>2.25</v>
      </c>
    </row>
    <row r="108" spans="1:17" x14ac:dyDescent="0.3">
      <c r="A108" s="213" t="s">
        <v>19</v>
      </c>
      <c r="B108" s="156">
        <v>1</v>
      </c>
      <c r="C108" s="156">
        <v>4</v>
      </c>
      <c r="D108" s="156">
        <v>0</v>
      </c>
      <c r="E108" s="156">
        <v>0</v>
      </c>
      <c r="F108" s="156">
        <v>0</v>
      </c>
      <c r="G108" s="156">
        <v>39.24</v>
      </c>
      <c r="H108" s="156">
        <v>0</v>
      </c>
      <c r="I108" s="156">
        <v>39.24</v>
      </c>
      <c r="J108" s="54"/>
      <c r="K108" s="54"/>
      <c r="L108" s="54"/>
      <c r="M108" s="54"/>
      <c r="N108" s="54"/>
      <c r="O108" s="154" t="s">
        <v>56</v>
      </c>
      <c r="P108" s="215"/>
      <c r="Q108" s="215"/>
    </row>
    <row r="109" spans="1:17" x14ac:dyDescent="0.3">
      <c r="A109" s="212" t="s">
        <v>520</v>
      </c>
      <c r="B109" s="156">
        <v>4</v>
      </c>
      <c r="C109" s="156">
        <v>6</v>
      </c>
      <c r="D109" s="156">
        <v>0</v>
      </c>
      <c r="E109" s="156">
        <v>0</v>
      </c>
      <c r="F109" s="156">
        <v>0</v>
      </c>
      <c r="G109" s="156">
        <v>39.24</v>
      </c>
      <c r="H109" s="156">
        <v>0</v>
      </c>
      <c r="I109" s="156">
        <v>39.24</v>
      </c>
      <c r="J109" s="54"/>
      <c r="K109" s="54"/>
      <c r="L109" s="54"/>
      <c r="M109" s="54"/>
      <c r="N109" s="54"/>
      <c r="O109" s="155" t="s">
        <v>394</v>
      </c>
      <c r="P109" s="215"/>
      <c r="Q109" s="215"/>
    </row>
    <row r="110" spans="1:17" s="218" customFormat="1" x14ac:dyDescent="0.3">
      <c r="A110" s="212" t="s">
        <v>54</v>
      </c>
      <c r="B110" s="156"/>
      <c r="C110" s="156"/>
      <c r="D110" s="156"/>
      <c r="E110" s="156"/>
      <c r="F110" s="156"/>
      <c r="G110" s="156"/>
      <c r="H110" s="156"/>
      <c r="I110" s="156"/>
      <c r="J110" s="54"/>
      <c r="K110" s="54"/>
      <c r="L110" s="54"/>
      <c r="M110" s="54"/>
      <c r="N110" s="54"/>
      <c r="O110" s="211" t="s">
        <v>419</v>
      </c>
      <c r="P110" s="215">
        <v>3</v>
      </c>
      <c r="Q110" s="215">
        <v>2.75</v>
      </c>
    </row>
    <row r="111" spans="1:17" x14ac:dyDescent="0.3">
      <c r="A111" s="213" t="s">
        <v>2</v>
      </c>
      <c r="B111" s="156">
        <v>28</v>
      </c>
      <c r="C111" s="156">
        <v>8</v>
      </c>
      <c r="D111" s="156">
        <v>0</v>
      </c>
      <c r="E111" s="156">
        <v>0</v>
      </c>
      <c r="F111" s="156">
        <v>0</v>
      </c>
      <c r="G111" s="156">
        <v>0</v>
      </c>
      <c r="H111" s="156">
        <v>0</v>
      </c>
      <c r="I111" s="156">
        <v>0</v>
      </c>
      <c r="J111" s="54"/>
      <c r="K111" s="54"/>
      <c r="L111" s="54"/>
      <c r="M111" s="54"/>
      <c r="N111" s="54"/>
      <c r="O111" s="211" t="s">
        <v>420</v>
      </c>
      <c r="P111" s="215">
        <v>2</v>
      </c>
      <c r="Q111" s="215">
        <v>2</v>
      </c>
    </row>
    <row r="112" spans="1:17" x14ac:dyDescent="0.3">
      <c r="A112" s="213" t="s">
        <v>19</v>
      </c>
      <c r="B112" s="156">
        <v>1</v>
      </c>
      <c r="C112" s="156">
        <v>2</v>
      </c>
      <c r="D112" s="156">
        <v>0</v>
      </c>
      <c r="E112" s="156">
        <v>150</v>
      </c>
      <c r="F112" s="156">
        <v>0</v>
      </c>
      <c r="G112" s="156">
        <v>0</v>
      </c>
      <c r="H112" s="156">
        <v>0</v>
      </c>
      <c r="I112" s="156">
        <v>150</v>
      </c>
      <c r="J112" s="54"/>
      <c r="K112" s="54"/>
      <c r="L112" s="54"/>
      <c r="M112" s="54"/>
      <c r="N112" s="54"/>
      <c r="O112" s="155" t="s">
        <v>539</v>
      </c>
      <c r="P112" s="215">
        <v>2.5714285714285716</v>
      </c>
      <c r="Q112" s="215">
        <v>2.4285714285714284</v>
      </c>
    </row>
    <row r="113" spans="1:24" x14ac:dyDescent="0.3">
      <c r="A113" s="212" t="s">
        <v>521</v>
      </c>
      <c r="B113" s="156">
        <v>29</v>
      </c>
      <c r="C113" s="156">
        <v>7.7931034482758621</v>
      </c>
      <c r="D113" s="156">
        <v>0</v>
      </c>
      <c r="E113" s="156">
        <v>150</v>
      </c>
      <c r="F113" s="156">
        <v>0</v>
      </c>
      <c r="G113" s="156">
        <v>0</v>
      </c>
      <c r="H113" s="156">
        <v>0</v>
      </c>
      <c r="I113" s="156">
        <v>150</v>
      </c>
      <c r="J113" s="54"/>
      <c r="K113" s="54"/>
      <c r="L113" s="54"/>
      <c r="M113" s="54"/>
      <c r="N113" s="54"/>
      <c r="O113" s="155" t="s">
        <v>422</v>
      </c>
      <c r="P113" s="215"/>
      <c r="Q113" s="215"/>
    </row>
    <row r="114" spans="1:24" x14ac:dyDescent="0.3">
      <c r="A114" s="154" t="s">
        <v>505</v>
      </c>
      <c r="B114" s="217">
        <v>185</v>
      </c>
      <c r="C114" s="217">
        <v>5.7189189189189191</v>
      </c>
      <c r="D114" s="217">
        <v>0</v>
      </c>
      <c r="E114" s="217">
        <v>1729.022199999999</v>
      </c>
      <c r="F114" s="217">
        <v>9832.8463999999985</v>
      </c>
      <c r="G114" s="217">
        <v>445.94</v>
      </c>
      <c r="H114" s="217">
        <v>0</v>
      </c>
      <c r="I114" s="217">
        <v>12007.808600000006</v>
      </c>
      <c r="J114" s="54"/>
      <c r="K114" s="54"/>
      <c r="L114" s="54"/>
      <c r="M114" s="54"/>
      <c r="N114" s="54"/>
      <c r="O114" s="211" t="s">
        <v>420</v>
      </c>
      <c r="P114" s="215">
        <v>2</v>
      </c>
      <c r="Q114" s="215">
        <v>2</v>
      </c>
    </row>
    <row r="115" spans="1:24" s="218" customFormat="1" x14ac:dyDescent="0.3">
      <c r="A115" s="216" t="s">
        <v>42</v>
      </c>
      <c r="B115" s="156"/>
      <c r="C115" s="156"/>
      <c r="D115" s="156"/>
      <c r="E115" s="156"/>
      <c r="F115" s="156"/>
      <c r="G115" s="156"/>
      <c r="H115" s="156"/>
      <c r="I115" s="156"/>
      <c r="J115" s="54"/>
      <c r="K115" s="54"/>
      <c r="L115" s="54"/>
      <c r="M115" s="54"/>
      <c r="N115" s="54"/>
      <c r="O115" s="155" t="s">
        <v>540</v>
      </c>
      <c r="P115" s="215">
        <v>2</v>
      </c>
      <c r="Q115" s="215">
        <v>2</v>
      </c>
    </row>
    <row r="116" spans="1:24" x14ac:dyDescent="0.3">
      <c r="A116" s="212" t="s">
        <v>522</v>
      </c>
      <c r="B116" s="156"/>
      <c r="C116" s="156"/>
      <c r="D116" s="156"/>
      <c r="E116" s="156"/>
      <c r="F116" s="156"/>
      <c r="G116" s="156"/>
      <c r="H116" s="156"/>
      <c r="I116" s="156"/>
      <c r="J116" s="54"/>
      <c r="K116" s="54"/>
      <c r="L116" s="54"/>
      <c r="M116" s="54"/>
      <c r="N116" s="54"/>
      <c r="O116" s="155" t="s">
        <v>430</v>
      </c>
      <c r="P116" s="215"/>
      <c r="Q116" s="215"/>
    </row>
    <row r="117" spans="1:24" x14ac:dyDescent="0.3">
      <c r="A117" s="213" t="s">
        <v>2</v>
      </c>
      <c r="B117" s="156">
        <v>32</v>
      </c>
      <c r="C117" s="156">
        <v>10.125</v>
      </c>
      <c r="D117" s="156">
        <v>0</v>
      </c>
      <c r="E117" s="156">
        <v>0</v>
      </c>
      <c r="F117" s="156">
        <v>0</v>
      </c>
      <c r="G117" s="156">
        <v>0</v>
      </c>
      <c r="H117" s="156">
        <v>0</v>
      </c>
      <c r="I117" s="156">
        <v>0</v>
      </c>
      <c r="J117" s="54"/>
      <c r="K117" s="54"/>
      <c r="L117" s="54"/>
      <c r="M117" s="54"/>
      <c r="N117" s="54"/>
      <c r="O117" s="211" t="s">
        <v>420</v>
      </c>
      <c r="P117" s="215">
        <v>2</v>
      </c>
      <c r="Q117" s="215">
        <v>2</v>
      </c>
    </row>
    <row r="118" spans="1:24" x14ac:dyDescent="0.3">
      <c r="A118" s="213" t="s">
        <v>19</v>
      </c>
      <c r="B118" s="156">
        <v>1</v>
      </c>
      <c r="C118" s="156">
        <v>1</v>
      </c>
      <c r="D118" s="156">
        <v>100</v>
      </c>
      <c r="E118" s="156">
        <v>0</v>
      </c>
      <c r="F118" s="156">
        <v>0</v>
      </c>
      <c r="G118" s="156">
        <v>0</v>
      </c>
      <c r="H118" s="156">
        <v>0</v>
      </c>
      <c r="I118" s="156">
        <v>100</v>
      </c>
      <c r="J118" s="54"/>
      <c r="K118" s="54"/>
      <c r="L118" s="54"/>
      <c r="M118" s="54"/>
      <c r="N118" s="54"/>
      <c r="O118" s="155" t="s">
        <v>541</v>
      </c>
      <c r="P118" s="215">
        <v>2</v>
      </c>
      <c r="Q118" s="215">
        <v>2</v>
      </c>
    </row>
    <row r="119" spans="1:24" x14ac:dyDescent="0.3">
      <c r="A119" s="213" t="s">
        <v>123</v>
      </c>
      <c r="B119" s="156">
        <v>4</v>
      </c>
      <c r="C119" s="156">
        <v>20</v>
      </c>
      <c r="D119" s="156">
        <v>0</v>
      </c>
      <c r="E119" s="156">
        <v>0</v>
      </c>
      <c r="F119" s="156">
        <v>0</v>
      </c>
      <c r="G119" s="156">
        <v>0</v>
      </c>
      <c r="H119" s="156">
        <v>0</v>
      </c>
      <c r="I119" s="156">
        <v>0</v>
      </c>
      <c r="J119" s="54"/>
      <c r="K119" s="54"/>
      <c r="L119" s="54"/>
      <c r="M119" s="54"/>
      <c r="N119" s="54"/>
      <c r="O119" s="155" t="s">
        <v>460</v>
      </c>
      <c r="P119" s="215"/>
      <c r="Q119" s="215"/>
    </row>
    <row r="120" spans="1:24" x14ac:dyDescent="0.3">
      <c r="A120" s="212" t="s">
        <v>523</v>
      </c>
      <c r="B120" s="156">
        <v>37</v>
      </c>
      <c r="C120" s="156">
        <v>10.945945945945946</v>
      </c>
      <c r="D120" s="156">
        <v>100</v>
      </c>
      <c r="E120" s="156">
        <v>0</v>
      </c>
      <c r="F120" s="156">
        <v>0</v>
      </c>
      <c r="G120" s="156">
        <v>0</v>
      </c>
      <c r="H120" s="156">
        <v>0</v>
      </c>
      <c r="I120" s="156">
        <v>100</v>
      </c>
      <c r="J120" s="54"/>
      <c r="K120" s="54"/>
      <c r="L120" s="54"/>
      <c r="M120" s="54"/>
      <c r="N120" s="54"/>
      <c r="O120" s="211" t="s">
        <v>419</v>
      </c>
      <c r="P120" s="215">
        <v>3</v>
      </c>
      <c r="Q120" s="215">
        <v>2</v>
      </c>
    </row>
    <row r="121" spans="1:24" x14ac:dyDescent="0.3">
      <c r="A121" s="212" t="s">
        <v>577</v>
      </c>
      <c r="B121" s="156"/>
      <c r="C121" s="156"/>
      <c r="D121" s="156"/>
      <c r="E121" s="156"/>
      <c r="F121" s="156"/>
      <c r="G121" s="156"/>
      <c r="H121" s="156"/>
      <c r="I121" s="156"/>
      <c r="J121" s="54"/>
      <c r="K121" s="54"/>
      <c r="L121" s="54"/>
      <c r="M121" s="54"/>
      <c r="N121" s="54"/>
      <c r="O121" s="155" t="s">
        <v>542</v>
      </c>
      <c r="P121" s="215">
        <v>3</v>
      </c>
      <c r="Q121" s="215">
        <v>2</v>
      </c>
    </row>
    <row r="122" spans="1:24" x14ac:dyDescent="0.3">
      <c r="A122" s="213" t="s">
        <v>2</v>
      </c>
      <c r="B122" s="156">
        <v>50</v>
      </c>
      <c r="C122" s="156">
        <v>10.4</v>
      </c>
      <c r="D122" s="156">
        <v>0</v>
      </c>
      <c r="E122" s="156">
        <v>0</v>
      </c>
      <c r="F122" s="156">
        <v>0</v>
      </c>
      <c r="G122" s="156">
        <v>0</v>
      </c>
      <c r="H122" s="156">
        <v>0</v>
      </c>
      <c r="I122" s="156">
        <v>0</v>
      </c>
      <c r="J122" s="54"/>
      <c r="K122" s="54"/>
      <c r="L122" s="54"/>
      <c r="M122" s="54"/>
      <c r="N122" s="54"/>
      <c r="O122" s="155" t="s">
        <v>465</v>
      </c>
      <c r="P122" s="215"/>
      <c r="Q122" s="215"/>
    </row>
    <row r="123" spans="1:24" s="218" customFormat="1" x14ac:dyDescent="0.3">
      <c r="A123" s="212" t="s">
        <v>578</v>
      </c>
      <c r="B123" s="156">
        <v>50</v>
      </c>
      <c r="C123" s="156">
        <v>10.4</v>
      </c>
      <c r="D123" s="156">
        <v>0</v>
      </c>
      <c r="E123" s="156">
        <v>0</v>
      </c>
      <c r="F123" s="156">
        <v>0</v>
      </c>
      <c r="G123" s="156">
        <v>0</v>
      </c>
      <c r="H123" s="156">
        <v>0</v>
      </c>
      <c r="I123" s="156">
        <v>0</v>
      </c>
      <c r="J123" s="54"/>
      <c r="K123" s="54"/>
      <c r="L123" s="54"/>
      <c r="M123" s="54"/>
      <c r="N123" s="54"/>
      <c r="O123" s="211" t="s">
        <v>420</v>
      </c>
      <c r="P123" s="215">
        <v>2</v>
      </c>
      <c r="Q123" s="215">
        <v>2</v>
      </c>
      <c r="R123" s="54"/>
      <c r="S123" s="54"/>
      <c r="T123" s="54"/>
      <c r="U123" s="54"/>
      <c r="V123" s="54"/>
      <c r="W123" s="54"/>
      <c r="X123" s="54"/>
    </row>
    <row r="124" spans="1:24" x14ac:dyDescent="0.3">
      <c r="A124" s="212" t="s">
        <v>579</v>
      </c>
      <c r="B124" s="156"/>
      <c r="C124" s="156"/>
      <c r="D124" s="156"/>
      <c r="E124" s="156"/>
      <c r="F124" s="156"/>
      <c r="G124" s="156"/>
      <c r="H124" s="156"/>
      <c r="I124" s="156"/>
      <c r="J124" s="54"/>
      <c r="K124" s="54"/>
      <c r="L124" s="54"/>
      <c r="M124" s="54"/>
      <c r="N124" s="54"/>
      <c r="O124" s="155" t="s">
        <v>543</v>
      </c>
      <c r="P124" s="215">
        <v>2</v>
      </c>
      <c r="Q124" s="215">
        <v>2</v>
      </c>
      <c r="R124" s="54"/>
      <c r="S124" s="54"/>
      <c r="T124" s="54"/>
      <c r="U124" s="54"/>
      <c r="V124" s="54"/>
      <c r="W124" s="54"/>
      <c r="X124" s="54"/>
    </row>
    <row r="125" spans="1:24" x14ac:dyDescent="0.3">
      <c r="A125" s="213" t="s">
        <v>2</v>
      </c>
      <c r="B125" s="156">
        <v>6</v>
      </c>
      <c r="C125" s="156">
        <v>9</v>
      </c>
      <c r="D125" s="156">
        <v>0</v>
      </c>
      <c r="E125" s="156">
        <v>0</v>
      </c>
      <c r="F125" s="156">
        <v>0</v>
      </c>
      <c r="G125" s="156">
        <v>0</v>
      </c>
      <c r="H125" s="156">
        <v>0</v>
      </c>
      <c r="I125" s="156">
        <v>0</v>
      </c>
      <c r="J125" s="54"/>
      <c r="K125" s="54"/>
      <c r="L125" s="54"/>
      <c r="M125" s="54"/>
      <c r="N125" s="54"/>
      <c r="O125" s="154" t="s">
        <v>544</v>
      </c>
      <c r="P125" s="215">
        <v>2.3125</v>
      </c>
      <c r="Q125" s="215">
        <v>2.1875</v>
      </c>
      <c r="R125" s="54"/>
      <c r="S125" s="54"/>
      <c r="T125" s="54"/>
      <c r="U125" s="54"/>
      <c r="V125" s="54"/>
      <c r="W125" s="54"/>
      <c r="X125" s="54"/>
    </row>
    <row r="126" spans="1:24" x14ac:dyDescent="0.3">
      <c r="A126" s="212" t="s">
        <v>580</v>
      </c>
      <c r="B126" s="156">
        <v>6</v>
      </c>
      <c r="C126" s="156">
        <v>9</v>
      </c>
      <c r="D126" s="156">
        <v>0</v>
      </c>
      <c r="E126" s="156">
        <v>0</v>
      </c>
      <c r="F126" s="156">
        <v>0</v>
      </c>
      <c r="G126" s="156">
        <v>0</v>
      </c>
      <c r="H126" s="156">
        <v>0</v>
      </c>
      <c r="I126" s="156">
        <v>0</v>
      </c>
      <c r="J126" s="54"/>
      <c r="K126" s="54"/>
      <c r="L126" s="54"/>
      <c r="M126" s="54"/>
      <c r="N126" s="54"/>
      <c r="O126" s="154" t="s">
        <v>57</v>
      </c>
      <c r="P126" s="215"/>
      <c r="Q126" s="215"/>
      <c r="R126" s="54"/>
      <c r="S126" s="54"/>
      <c r="T126" s="54"/>
      <c r="U126" s="54"/>
      <c r="V126" s="54"/>
      <c r="W126" s="54"/>
      <c r="X126" s="54"/>
    </row>
    <row r="127" spans="1:24" x14ac:dyDescent="0.3">
      <c r="A127" s="212" t="s">
        <v>581</v>
      </c>
      <c r="B127" s="156"/>
      <c r="C127" s="156"/>
      <c r="D127" s="156"/>
      <c r="E127" s="156"/>
      <c r="F127" s="156"/>
      <c r="G127" s="156"/>
      <c r="H127" s="156"/>
      <c r="I127" s="156"/>
      <c r="J127" s="54"/>
      <c r="K127" s="54"/>
      <c r="L127" s="54"/>
      <c r="M127" s="54"/>
      <c r="N127" s="54"/>
      <c r="O127" s="155" t="s">
        <v>473</v>
      </c>
      <c r="P127" s="215"/>
      <c r="Q127" s="215"/>
      <c r="R127" s="54"/>
      <c r="S127" s="54"/>
      <c r="T127" s="54"/>
      <c r="U127" s="54"/>
      <c r="V127" s="54"/>
      <c r="W127" s="54"/>
      <c r="X127" s="54"/>
    </row>
    <row r="128" spans="1:24" s="218" customFormat="1" x14ac:dyDescent="0.3">
      <c r="A128" s="213" t="s">
        <v>2</v>
      </c>
      <c r="B128" s="156">
        <v>8</v>
      </c>
      <c r="C128" s="156">
        <v>10.25</v>
      </c>
      <c r="D128" s="156">
        <v>0</v>
      </c>
      <c r="E128" s="156">
        <v>0</v>
      </c>
      <c r="F128" s="156">
        <v>0</v>
      </c>
      <c r="G128" s="156">
        <v>0</v>
      </c>
      <c r="H128" s="156">
        <v>0</v>
      </c>
      <c r="I128" s="156">
        <v>0</v>
      </c>
      <c r="J128" s="54"/>
      <c r="K128" s="54"/>
      <c r="L128" s="54"/>
      <c r="M128" s="54"/>
      <c r="N128" s="54"/>
      <c r="O128" s="211" t="s">
        <v>419</v>
      </c>
      <c r="P128" s="215">
        <v>3</v>
      </c>
      <c r="Q128" s="215">
        <v>2</v>
      </c>
      <c r="R128" s="54"/>
      <c r="S128" s="54"/>
      <c r="T128" s="54"/>
      <c r="U128" s="54"/>
      <c r="V128" s="54"/>
      <c r="W128" s="54"/>
      <c r="X128" s="54"/>
    </row>
    <row r="129" spans="1:24" x14ac:dyDescent="0.3">
      <c r="A129" s="212" t="s">
        <v>582</v>
      </c>
      <c r="B129" s="156">
        <v>8</v>
      </c>
      <c r="C129" s="156">
        <v>10.25</v>
      </c>
      <c r="D129" s="156">
        <v>0</v>
      </c>
      <c r="E129" s="156">
        <v>0</v>
      </c>
      <c r="F129" s="156">
        <v>0</v>
      </c>
      <c r="G129" s="156">
        <v>0</v>
      </c>
      <c r="H129" s="156">
        <v>0</v>
      </c>
      <c r="I129" s="156">
        <v>0</v>
      </c>
      <c r="J129" s="54"/>
      <c r="K129" s="54"/>
      <c r="L129" s="54"/>
      <c r="M129" s="54"/>
      <c r="N129" s="54"/>
      <c r="O129" s="155" t="s">
        <v>545</v>
      </c>
      <c r="P129" s="215">
        <v>3</v>
      </c>
      <c r="Q129" s="215">
        <v>2</v>
      </c>
      <c r="R129" s="54"/>
      <c r="S129" s="54"/>
      <c r="T129" s="54"/>
      <c r="U129" s="54"/>
      <c r="V129" s="54"/>
      <c r="W129" s="54"/>
      <c r="X129" s="54"/>
    </row>
    <row r="130" spans="1:24" x14ac:dyDescent="0.3">
      <c r="A130" s="212" t="s">
        <v>457</v>
      </c>
      <c r="B130" s="156"/>
      <c r="C130" s="156"/>
      <c r="D130" s="156"/>
      <c r="E130" s="156"/>
      <c r="F130" s="156"/>
      <c r="G130" s="156"/>
      <c r="H130" s="156"/>
      <c r="I130" s="156"/>
      <c r="J130" s="54"/>
      <c r="K130" s="54"/>
      <c r="L130" s="54"/>
      <c r="M130" s="54"/>
      <c r="N130" s="54"/>
      <c r="O130" s="155" t="s">
        <v>436</v>
      </c>
      <c r="P130" s="215"/>
      <c r="Q130" s="215"/>
      <c r="R130" s="54"/>
      <c r="S130" s="54"/>
      <c r="T130" s="54"/>
      <c r="U130" s="54"/>
      <c r="V130" s="54"/>
      <c r="W130" s="54"/>
      <c r="X130" s="54"/>
    </row>
    <row r="131" spans="1:24" x14ac:dyDescent="0.3">
      <c r="A131" s="213" t="s">
        <v>1</v>
      </c>
      <c r="B131" s="156">
        <v>1</v>
      </c>
      <c r="C131" s="156">
        <v>1</v>
      </c>
      <c r="D131" s="156">
        <v>25</v>
      </c>
      <c r="E131" s="156">
        <v>0</v>
      </c>
      <c r="F131" s="156">
        <v>0</v>
      </c>
      <c r="G131" s="156">
        <v>0</v>
      </c>
      <c r="H131" s="156">
        <v>0</v>
      </c>
      <c r="I131" s="156">
        <v>25</v>
      </c>
      <c r="J131" s="54"/>
      <c r="K131" s="54"/>
      <c r="L131" s="54"/>
      <c r="M131" s="54"/>
      <c r="N131" s="54"/>
      <c r="O131" s="211" t="s">
        <v>420</v>
      </c>
      <c r="P131" s="215">
        <v>2</v>
      </c>
      <c r="Q131" s="215">
        <v>2</v>
      </c>
      <c r="R131" s="54"/>
      <c r="S131" s="54"/>
      <c r="T131" s="54"/>
      <c r="U131" s="54"/>
      <c r="V131" s="54"/>
      <c r="W131" s="54"/>
      <c r="X131" s="54"/>
    </row>
    <row r="132" spans="1:24" x14ac:dyDescent="0.3">
      <c r="A132" s="212" t="s">
        <v>524</v>
      </c>
      <c r="B132" s="156">
        <v>1</v>
      </c>
      <c r="C132" s="156">
        <v>1</v>
      </c>
      <c r="D132" s="156">
        <v>25</v>
      </c>
      <c r="E132" s="156">
        <v>0</v>
      </c>
      <c r="F132" s="156">
        <v>0</v>
      </c>
      <c r="G132" s="156">
        <v>0</v>
      </c>
      <c r="H132" s="156">
        <v>0</v>
      </c>
      <c r="I132" s="156">
        <v>25</v>
      </c>
      <c r="J132" s="54"/>
      <c r="K132" s="54"/>
      <c r="L132" s="54"/>
      <c r="M132" s="54"/>
      <c r="N132" s="54"/>
      <c r="O132" s="155" t="s">
        <v>546</v>
      </c>
      <c r="P132" s="215">
        <v>2</v>
      </c>
      <c r="Q132" s="215">
        <v>2</v>
      </c>
      <c r="R132" s="54"/>
      <c r="S132" s="54"/>
      <c r="T132" s="54"/>
      <c r="U132" s="54"/>
      <c r="V132" s="54"/>
      <c r="W132" s="54"/>
      <c r="X132" s="54"/>
    </row>
    <row r="133" spans="1:24" x14ac:dyDescent="0.3">
      <c r="A133" s="212" t="s">
        <v>466</v>
      </c>
      <c r="B133" s="156"/>
      <c r="C133" s="156"/>
      <c r="D133" s="156"/>
      <c r="E133" s="156"/>
      <c r="F133" s="156"/>
      <c r="G133" s="156"/>
      <c r="H133" s="156"/>
      <c r="I133" s="156"/>
      <c r="J133" s="54"/>
      <c r="K133" s="54"/>
      <c r="L133" s="54"/>
      <c r="M133" s="54"/>
      <c r="N133" s="54"/>
      <c r="O133" s="154" t="s">
        <v>547</v>
      </c>
      <c r="P133" s="215">
        <v>2.5</v>
      </c>
      <c r="Q133" s="215">
        <v>2</v>
      </c>
      <c r="R133" s="54"/>
      <c r="S133" s="54"/>
      <c r="T133" s="54"/>
      <c r="U133" s="54"/>
      <c r="V133" s="54"/>
      <c r="W133" s="54"/>
      <c r="X133" s="54"/>
    </row>
    <row r="134" spans="1:24" s="218" customFormat="1" x14ac:dyDescent="0.3">
      <c r="A134" s="213" t="s">
        <v>2</v>
      </c>
      <c r="B134" s="156">
        <v>1</v>
      </c>
      <c r="C134" s="156">
        <v>8</v>
      </c>
      <c r="D134" s="156">
        <v>0</v>
      </c>
      <c r="E134" s="156">
        <v>0</v>
      </c>
      <c r="F134" s="156">
        <v>0</v>
      </c>
      <c r="G134" s="156">
        <v>0</v>
      </c>
      <c r="H134" s="156">
        <v>0</v>
      </c>
      <c r="I134" s="156">
        <v>0</v>
      </c>
      <c r="J134" s="54"/>
      <c r="K134" s="54"/>
      <c r="L134" s="54"/>
      <c r="M134" s="54"/>
      <c r="N134" s="54"/>
      <c r="O134" s="154" t="s">
        <v>245</v>
      </c>
      <c r="P134" s="215"/>
      <c r="Q134" s="215"/>
      <c r="R134" s="54"/>
      <c r="S134" s="54"/>
      <c r="T134" s="54"/>
      <c r="U134" s="54"/>
      <c r="V134" s="54"/>
      <c r="W134" s="54"/>
      <c r="X134" s="54"/>
    </row>
    <row r="135" spans="1:24" x14ac:dyDescent="0.3">
      <c r="A135" s="212" t="s">
        <v>583</v>
      </c>
      <c r="B135" s="156">
        <v>1</v>
      </c>
      <c r="C135" s="156">
        <v>8</v>
      </c>
      <c r="D135" s="156">
        <v>0</v>
      </c>
      <c r="E135" s="156">
        <v>0</v>
      </c>
      <c r="F135" s="156">
        <v>0</v>
      </c>
      <c r="G135" s="156">
        <v>0</v>
      </c>
      <c r="H135" s="156">
        <v>0</v>
      </c>
      <c r="I135" s="156">
        <v>0</v>
      </c>
      <c r="J135" s="54"/>
      <c r="K135" s="54"/>
      <c r="L135" s="54"/>
      <c r="M135" s="54"/>
      <c r="N135" s="54"/>
      <c r="O135" s="155" t="s">
        <v>249</v>
      </c>
      <c r="P135" s="215"/>
      <c r="Q135" s="215"/>
      <c r="R135" s="54"/>
      <c r="S135" s="54"/>
      <c r="T135" s="54"/>
      <c r="U135" s="54"/>
      <c r="V135" s="54"/>
      <c r="W135" s="54"/>
      <c r="X135" s="54"/>
    </row>
    <row r="136" spans="1:24" x14ac:dyDescent="0.3">
      <c r="A136" s="212" t="s">
        <v>67</v>
      </c>
      <c r="B136" s="156"/>
      <c r="C136" s="156"/>
      <c r="D136" s="156"/>
      <c r="E136" s="156"/>
      <c r="F136" s="156"/>
      <c r="G136" s="156"/>
      <c r="H136" s="156"/>
      <c r="I136" s="156"/>
      <c r="J136" s="54"/>
      <c r="K136" s="54"/>
      <c r="L136" s="54"/>
      <c r="M136" s="54"/>
      <c r="N136" s="54"/>
      <c r="O136" s="211" t="s">
        <v>420</v>
      </c>
      <c r="P136" s="215">
        <v>2</v>
      </c>
      <c r="Q136" s="215">
        <v>2</v>
      </c>
      <c r="R136" s="54"/>
      <c r="S136" s="54"/>
      <c r="T136" s="54"/>
      <c r="U136" s="54"/>
      <c r="V136" s="54"/>
      <c r="W136" s="54"/>
      <c r="X136" s="54"/>
    </row>
    <row r="137" spans="1:24" x14ac:dyDescent="0.3">
      <c r="A137" s="213" t="s">
        <v>2</v>
      </c>
      <c r="B137" s="156">
        <v>3</v>
      </c>
      <c r="C137" s="156">
        <v>10</v>
      </c>
      <c r="D137" s="156">
        <v>0</v>
      </c>
      <c r="E137" s="156">
        <v>0</v>
      </c>
      <c r="F137" s="156">
        <v>0</v>
      </c>
      <c r="G137" s="156">
        <v>0</v>
      </c>
      <c r="H137" s="156">
        <v>0</v>
      </c>
      <c r="I137" s="156">
        <v>0</v>
      </c>
      <c r="J137" s="54"/>
      <c r="K137" s="54"/>
      <c r="L137" s="54"/>
      <c r="M137" s="54"/>
      <c r="N137" s="54"/>
      <c r="O137" s="155" t="s">
        <v>548</v>
      </c>
      <c r="P137" s="215">
        <v>2</v>
      </c>
      <c r="Q137" s="215">
        <v>2</v>
      </c>
      <c r="R137" s="54"/>
      <c r="S137" s="54"/>
      <c r="T137" s="54"/>
      <c r="U137" s="54"/>
      <c r="V137" s="54"/>
      <c r="W137" s="54"/>
      <c r="X137" s="54"/>
    </row>
    <row r="138" spans="1:24" x14ac:dyDescent="0.3">
      <c r="A138" s="212" t="s">
        <v>584</v>
      </c>
      <c r="B138" s="156">
        <v>3</v>
      </c>
      <c r="C138" s="156">
        <v>10</v>
      </c>
      <c r="D138" s="156">
        <v>0</v>
      </c>
      <c r="E138" s="156">
        <v>0</v>
      </c>
      <c r="F138" s="156">
        <v>0</v>
      </c>
      <c r="G138" s="156">
        <v>0</v>
      </c>
      <c r="H138" s="156">
        <v>0</v>
      </c>
      <c r="I138" s="156">
        <v>0</v>
      </c>
      <c r="J138" s="54"/>
      <c r="K138" s="54"/>
      <c r="L138" s="54"/>
      <c r="M138" s="54"/>
      <c r="N138" s="54"/>
      <c r="O138" s="155" t="s">
        <v>257</v>
      </c>
      <c r="P138" s="215"/>
      <c r="Q138" s="215"/>
      <c r="R138" s="54"/>
      <c r="S138" s="54"/>
      <c r="T138" s="54"/>
      <c r="U138" s="54"/>
      <c r="V138" s="54"/>
      <c r="W138" s="54"/>
      <c r="X138" s="54"/>
    </row>
    <row r="139" spans="1:24" x14ac:dyDescent="0.3">
      <c r="A139" s="212" t="s">
        <v>585</v>
      </c>
      <c r="B139" s="156"/>
      <c r="C139" s="156"/>
      <c r="D139" s="156"/>
      <c r="E139" s="156"/>
      <c r="F139" s="156"/>
      <c r="G139" s="156"/>
      <c r="H139" s="156"/>
      <c r="I139" s="156"/>
      <c r="J139" s="54"/>
      <c r="K139" s="54"/>
      <c r="L139" s="54"/>
      <c r="M139" s="54"/>
      <c r="N139" s="54"/>
      <c r="O139" s="211" t="s">
        <v>420</v>
      </c>
      <c r="P139" s="215">
        <v>2</v>
      </c>
      <c r="Q139" s="215">
        <v>2</v>
      </c>
      <c r="R139" s="54"/>
      <c r="S139" s="54"/>
      <c r="T139" s="54"/>
      <c r="U139" s="54"/>
      <c r="V139" s="54"/>
      <c r="W139" s="54"/>
      <c r="X139" s="54"/>
    </row>
    <row r="140" spans="1:24" s="218" customFormat="1" x14ac:dyDescent="0.3">
      <c r="A140" s="213" t="s">
        <v>2</v>
      </c>
      <c r="B140" s="156">
        <v>5</v>
      </c>
      <c r="C140" s="156">
        <v>11.6</v>
      </c>
      <c r="D140" s="156">
        <v>0</v>
      </c>
      <c r="E140" s="156">
        <v>0</v>
      </c>
      <c r="F140" s="156">
        <v>0</v>
      </c>
      <c r="G140" s="156">
        <v>0</v>
      </c>
      <c r="H140" s="156">
        <v>0</v>
      </c>
      <c r="I140" s="156">
        <v>0</v>
      </c>
      <c r="J140" s="54"/>
      <c r="K140" s="54"/>
      <c r="L140" s="54"/>
      <c r="M140" s="54"/>
      <c r="N140" s="54"/>
      <c r="O140" s="155" t="s">
        <v>549</v>
      </c>
      <c r="P140" s="215">
        <v>2</v>
      </c>
      <c r="Q140" s="215">
        <v>2</v>
      </c>
      <c r="R140" s="54"/>
      <c r="S140" s="54"/>
      <c r="T140" s="54"/>
      <c r="U140" s="54"/>
      <c r="V140" s="54"/>
      <c r="W140" s="54"/>
      <c r="X140" s="54"/>
    </row>
    <row r="141" spans="1:24" s="210" customFormat="1" x14ac:dyDescent="0.3">
      <c r="A141" s="212" t="s">
        <v>586</v>
      </c>
      <c r="B141" s="156">
        <v>5</v>
      </c>
      <c r="C141" s="156">
        <v>11.6</v>
      </c>
      <c r="D141" s="156">
        <v>0</v>
      </c>
      <c r="E141" s="156">
        <v>0</v>
      </c>
      <c r="F141" s="156">
        <v>0</v>
      </c>
      <c r="G141" s="156">
        <v>0</v>
      </c>
      <c r="H141" s="156">
        <v>0</v>
      </c>
      <c r="I141" s="156">
        <v>0</v>
      </c>
      <c r="J141" s="54"/>
      <c r="K141" s="54"/>
      <c r="L141" s="54"/>
      <c r="M141" s="54"/>
      <c r="N141" s="54"/>
      <c r="O141" s="154" t="s">
        <v>550</v>
      </c>
      <c r="P141" s="215">
        <v>2</v>
      </c>
      <c r="Q141" s="215">
        <v>2</v>
      </c>
      <c r="R141" s="54"/>
      <c r="S141" s="54"/>
      <c r="T141" s="54"/>
      <c r="U141" s="54"/>
      <c r="V141" s="54"/>
      <c r="W141" s="54"/>
      <c r="X141" s="54"/>
    </row>
    <row r="142" spans="1:24" s="210" customFormat="1" x14ac:dyDescent="0.3">
      <c r="A142" s="212" t="s">
        <v>346</v>
      </c>
      <c r="B142" s="156"/>
      <c r="C142" s="156"/>
      <c r="D142" s="156"/>
      <c r="E142" s="156"/>
      <c r="F142" s="156"/>
      <c r="G142" s="156"/>
      <c r="H142" s="156"/>
      <c r="I142" s="156"/>
      <c r="J142" s="54"/>
      <c r="K142" s="54"/>
      <c r="L142" s="54"/>
      <c r="M142" s="54"/>
      <c r="N142" s="54"/>
      <c r="O142" s="154" t="s">
        <v>46</v>
      </c>
      <c r="P142" s="215"/>
      <c r="Q142" s="215"/>
      <c r="R142" s="54"/>
      <c r="S142" s="54"/>
      <c r="T142" s="54"/>
      <c r="U142" s="54"/>
      <c r="V142" s="54"/>
      <c r="W142" s="54"/>
      <c r="X142" s="54"/>
    </row>
    <row r="143" spans="1:24" s="210" customFormat="1" x14ac:dyDescent="0.3">
      <c r="A143" s="213" t="s">
        <v>2</v>
      </c>
      <c r="B143" s="156">
        <v>15</v>
      </c>
      <c r="C143" s="156">
        <v>15.333333333333334</v>
      </c>
      <c r="D143" s="156">
        <v>0</v>
      </c>
      <c r="E143" s="156">
        <v>0</v>
      </c>
      <c r="F143" s="156">
        <v>0</v>
      </c>
      <c r="G143" s="156">
        <v>0</v>
      </c>
      <c r="H143" s="156">
        <v>0</v>
      </c>
      <c r="I143" s="156">
        <v>0</v>
      </c>
      <c r="J143" s="54"/>
      <c r="K143" s="54"/>
      <c r="L143" s="54"/>
      <c r="M143" s="54"/>
      <c r="N143" s="54"/>
      <c r="O143" s="155" t="s">
        <v>68</v>
      </c>
      <c r="P143" s="215"/>
      <c r="Q143" s="215"/>
      <c r="R143" s="54"/>
      <c r="S143" s="54"/>
      <c r="T143" s="54"/>
      <c r="U143" s="54"/>
      <c r="V143" s="54"/>
      <c r="W143" s="54"/>
      <c r="X143" s="54"/>
    </row>
    <row r="144" spans="1:24" x14ac:dyDescent="0.3">
      <c r="A144" s="213" t="s">
        <v>123</v>
      </c>
      <c r="B144" s="156">
        <v>2</v>
      </c>
      <c r="C144" s="156">
        <v>20</v>
      </c>
      <c r="D144" s="156">
        <v>0</v>
      </c>
      <c r="E144" s="156">
        <v>0</v>
      </c>
      <c r="F144" s="156">
        <v>0</v>
      </c>
      <c r="G144" s="156">
        <v>0</v>
      </c>
      <c r="H144" s="156">
        <v>0</v>
      </c>
      <c r="I144" s="156">
        <v>0</v>
      </c>
      <c r="J144" s="54"/>
      <c r="K144" s="54"/>
      <c r="L144" s="54"/>
      <c r="M144" s="54"/>
      <c r="N144" s="54"/>
      <c r="O144" s="211" t="s">
        <v>419</v>
      </c>
      <c r="P144" s="215">
        <v>3</v>
      </c>
      <c r="Q144" s="215">
        <v>2</v>
      </c>
      <c r="R144" s="54"/>
      <c r="S144" s="54"/>
      <c r="T144" s="54"/>
      <c r="U144" s="54"/>
      <c r="V144" s="54"/>
      <c r="W144" s="54"/>
      <c r="X144" s="54"/>
    </row>
    <row r="145" spans="1:17" x14ac:dyDescent="0.3">
      <c r="A145" s="212" t="s">
        <v>587</v>
      </c>
      <c r="B145" s="156">
        <v>17</v>
      </c>
      <c r="C145" s="156">
        <v>15.882352941176471</v>
      </c>
      <c r="D145" s="156">
        <v>0</v>
      </c>
      <c r="E145" s="156">
        <v>0</v>
      </c>
      <c r="F145" s="156">
        <v>0</v>
      </c>
      <c r="G145" s="156">
        <v>0</v>
      </c>
      <c r="H145" s="156">
        <v>0</v>
      </c>
      <c r="I145" s="156">
        <v>0</v>
      </c>
      <c r="J145" s="54"/>
      <c r="K145" s="54"/>
      <c r="L145" s="54"/>
      <c r="M145" s="54"/>
      <c r="N145" s="54"/>
      <c r="O145" s="211" t="s">
        <v>420</v>
      </c>
      <c r="P145" s="215">
        <v>2</v>
      </c>
      <c r="Q145" s="215">
        <v>2</v>
      </c>
    </row>
    <row r="146" spans="1:17" x14ac:dyDescent="0.3">
      <c r="A146" s="212" t="s">
        <v>486</v>
      </c>
      <c r="B146" s="156"/>
      <c r="C146" s="156"/>
      <c r="D146" s="156"/>
      <c r="E146" s="156"/>
      <c r="F146" s="156"/>
      <c r="G146" s="156"/>
      <c r="H146" s="156"/>
      <c r="I146" s="156"/>
      <c r="J146" s="54"/>
      <c r="K146" s="54"/>
      <c r="L146" s="54"/>
      <c r="M146" s="54"/>
      <c r="N146" s="54"/>
      <c r="O146" s="155" t="s">
        <v>551</v>
      </c>
      <c r="P146" s="215">
        <v>2.8</v>
      </c>
      <c r="Q146" s="215">
        <v>2</v>
      </c>
    </row>
    <row r="147" spans="1:17" x14ac:dyDescent="0.3">
      <c r="A147" s="213" t="s">
        <v>2</v>
      </c>
      <c r="B147" s="156">
        <v>2</v>
      </c>
      <c r="C147" s="156">
        <v>8</v>
      </c>
      <c r="D147" s="156">
        <v>0</v>
      </c>
      <c r="E147" s="156">
        <v>0</v>
      </c>
      <c r="F147" s="156">
        <v>0</v>
      </c>
      <c r="G147" s="156">
        <v>0</v>
      </c>
      <c r="H147" s="156">
        <v>0</v>
      </c>
      <c r="I147" s="156">
        <v>0</v>
      </c>
      <c r="J147" s="54"/>
      <c r="K147" s="54"/>
      <c r="L147" s="54"/>
      <c r="M147" s="54"/>
      <c r="N147" s="54"/>
      <c r="O147" s="155" t="s">
        <v>348</v>
      </c>
      <c r="P147" s="215"/>
      <c r="Q147" s="215"/>
    </row>
    <row r="148" spans="1:17" x14ac:dyDescent="0.3">
      <c r="A148" s="212" t="s">
        <v>588</v>
      </c>
      <c r="B148" s="156">
        <v>2</v>
      </c>
      <c r="C148" s="156">
        <v>8</v>
      </c>
      <c r="D148" s="156">
        <v>0</v>
      </c>
      <c r="E148" s="156">
        <v>0</v>
      </c>
      <c r="F148" s="156">
        <v>0</v>
      </c>
      <c r="G148" s="156">
        <v>0</v>
      </c>
      <c r="H148" s="156">
        <v>0</v>
      </c>
      <c r="I148" s="156">
        <v>0</v>
      </c>
      <c r="J148" s="54"/>
      <c r="K148" s="54"/>
      <c r="L148" s="54"/>
      <c r="M148" s="54"/>
      <c r="N148" s="54"/>
      <c r="O148" s="211" t="s">
        <v>419</v>
      </c>
      <c r="P148" s="215">
        <v>3</v>
      </c>
      <c r="Q148" s="215">
        <v>3</v>
      </c>
    </row>
    <row r="149" spans="1:17" x14ac:dyDescent="0.3">
      <c r="A149" s="154" t="s">
        <v>525</v>
      </c>
      <c r="B149" s="156">
        <v>130</v>
      </c>
      <c r="C149" s="156">
        <v>11.107692307692307</v>
      </c>
      <c r="D149" s="156">
        <v>125</v>
      </c>
      <c r="E149" s="156">
        <v>0</v>
      </c>
      <c r="F149" s="156">
        <v>0</v>
      </c>
      <c r="G149" s="156">
        <v>0</v>
      </c>
      <c r="H149" s="156">
        <v>0</v>
      </c>
      <c r="I149" s="156">
        <v>125</v>
      </c>
      <c r="O149" s="155" t="s">
        <v>552</v>
      </c>
      <c r="P149" s="215">
        <v>3</v>
      </c>
      <c r="Q149" s="215">
        <v>3</v>
      </c>
    </row>
    <row r="150" spans="1:17" x14ac:dyDescent="0.3">
      <c r="A150" s="216" t="s">
        <v>108</v>
      </c>
      <c r="B150" s="156"/>
      <c r="C150" s="156"/>
      <c r="D150" s="156"/>
      <c r="E150" s="156"/>
      <c r="F150" s="156"/>
      <c r="G150" s="156"/>
      <c r="H150" s="156"/>
      <c r="I150" s="156"/>
      <c r="O150" s="154" t="s">
        <v>553</v>
      </c>
      <c r="P150" s="215">
        <v>2.8333333333333335</v>
      </c>
      <c r="Q150" s="215">
        <v>2.1666666666666665</v>
      </c>
    </row>
    <row r="151" spans="1:17" x14ac:dyDescent="0.3">
      <c r="A151" s="212" t="s">
        <v>423</v>
      </c>
      <c r="B151" s="156"/>
      <c r="C151" s="156"/>
      <c r="D151" s="156"/>
      <c r="E151" s="156"/>
      <c r="F151" s="156"/>
      <c r="G151" s="156"/>
      <c r="H151" s="156"/>
      <c r="I151" s="156"/>
      <c r="O151" s="154" t="s">
        <v>55</v>
      </c>
      <c r="P151" s="215"/>
      <c r="Q151" s="215"/>
    </row>
    <row r="152" spans="1:17" x14ac:dyDescent="0.3">
      <c r="A152" s="213" t="s">
        <v>2</v>
      </c>
      <c r="B152" s="156">
        <v>1</v>
      </c>
      <c r="C152" s="156">
        <v>10</v>
      </c>
      <c r="D152" s="156">
        <v>0</v>
      </c>
      <c r="E152" s="156">
        <v>0</v>
      </c>
      <c r="F152" s="156">
        <v>0</v>
      </c>
      <c r="G152" s="156">
        <v>0</v>
      </c>
      <c r="H152" s="156">
        <v>0</v>
      </c>
      <c r="I152" s="156">
        <v>0</v>
      </c>
      <c r="O152" s="155" t="s">
        <v>111</v>
      </c>
      <c r="P152" s="215"/>
      <c r="Q152" s="215"/>
    </row>
    <row r="153" spans="1:17" x14ac:dyDescent="0.3">
      <c r="A153" s="212" t="s">
        <v>589</v>
      </c>
      <c r="B153" s="156">
        <v>1</v>
      </c>
      <c r="C153" s="156">
        <v>10</v>
      </c>
      <c r="D153" s="156">
        <v>0</v>
      </c>
      <c r="E153" s="156">
        <v>0</v>
      </c>
      <c r="F153" s="156">
        <v>0</v>
      </c>
      <c r="G153" s="156">
        <v>0</v>
      </c>
      <c r="H153" s="156">
        <v>0</v>
      </c>
      <c r="I153" s="156">
        <v>0</v>
      </c>
      <c r="O153" s="211" t="s">
        <v>419</v>
      </c>
      <c r="P153" s="215">
        <v>3</v>
      </c>
      <c r="Q153" s="215">
        <v>2</v>
      </c>
    </row>
    <row r="154" spans="1:17" x14ac:dyDescent="0.3">
      <c r="A154" s="212" t="s">
        <v>428</v>
      </c>
      <c r="B154" s="156"/>
      <c r="C154" s="156"/>
      <c r="D154" s="156"/>
      <c r="E154" s="156"/>
      <c r="F154" s="156"/>
      <c r="G154" s="156"/>
      <c r="H154" s="156"/>
      <c r="I154" s="156"/>
      <c r="O154" s="211" t="s">
        <v>420</v>
      </c>
      <c r="P154" s="215">
        <v>2</v>
      </c>
      <c r="Q154" s="215">
        <v>2</v>
      </c>
    </row>
    <row r="155" spans="1:17" x14ac:dyDescent="0.3">
      <c r="A155" s="213" t="s">
        <v>2</v>
      </c>
      <c r="B155" s="156">
        <v>1</v>
      </c>
      <c r="C155" s="156">
        <v>10</v>
      </c>
      <c r="D155" s="156">
        <v>0</v>
      </c>
      <c r="E155" s="156">
        <v>0</v>
      </c>
      <c r="F155" s="156">
        <v>0</v>
      </c>
      <c r="G155" s="156">
        <v>0</v>
      </c>
      <c r="H155" s="156">
        <v>0</v>
      </c>
      <c r="I155" s="156">
        <v>0</v>
      </c>
      <c r="O155" s="155" t="s">
        <v>513</v>
      </c>
      <c r="P155" s="215">
        <v>2.8333333333333335</v>
      </c>
      <c r="Q155" s="215">
        <v>2</v>
      </c>
    </row>
    <row r="156" spans="1:17" x14ac:dyDescent="0.3">
      <c r="A156" s="212" t="s">
        <v>590</v>
      </c>
      <c r="B156" s="156">
        <v>1</v>
      </c>
      <c r="C156" s="156">
        <v>10</v>
      </c>
      <c r="D156" s="156">
        <v>0</v>
      </c>
      <c r="E156" s="156">
        <v>0</v>
      </c>
      <c r="F156" s="156">
        <v>0</v>
      </c>
      <c r="G156" s="156">
        <v>0</v>
      </c>
      <c r="H156" s="156">
        <v>0</v>
      </c>
      <c r="I156" s="156">
        <v>0</v>
      </c>
      <c r="O156" s="154" t="s">
        <v>554</v>
      </c>
      <c r="P156" s="215">
        <v>2.8333333333333335</v>
      </c>
      <c r="Q156" s="215">
        <v>2</v>
      </c>
    </row>
    <row r="157" spans="1:17" x14ac:dyDescent="0.3">
      <c r="A157" s="212" t="s">
        <v>433</v>
      </c>
      <c r="B157" s="156"/>
      <c r="C157" s="156"/>
      <c r="D157" s="156"/>
      <c r="E157" s="156"/>
      <c r="F157" s="156"/>
      <c r="G157" s="156"/>
      <c r="H157" s="156"/>
      <c r="I157" s="156"/>
      <c r="O157" s="154" t="s">
        <v>40</v>
      </c>
      <c r="P157" s="215"/>
      <c r="Q157" s="215"/>
    </row>
    <row r="158" spans="1:17" x14ac:dyDescent="0.3">
      <c r="A158" s="213" t="s">
        <v>2</v>
      </c>
      <c r="B158" s="156">
        <v>15</v>
      </c>
      <c r="C158" s="156">
        <v>7.7333333333333334</v>
      </c>
      <c r="D158" s="156">
        <v>0</v>
      </c>
      <c r="E158" s="156">
        <v>0</v>
      </c>
      <c r="F158" s="156">
        <v>0</v>
      </c>
      <c r="G158" s="156">
        <v>0</v>
      </c>
      <c r="H158" s="156">
        <v>0</v>
      </c>
      <c r="I158" s="156">
        <v>0</v>
      </c>
      <c r="O158" s="155" t="s">
        <v>411</v>
      </c>
      <c r="P158" s="215"/>
      <c r="Q158" s="215"/>
    </row>
    <row r="159" spans="1:17" x14ac:dyDescent="0.3">
      <c r="A159" s="213" t="s">
        <v>19</v>
      </c>
      <c r="B159" s="156">
        <v>4</v>
      </c>
      <c r="C159" s="156">
        <v>2</v>
      </c>
      <c r="D159" s="156">
        <v>0</v>
      </c>
      <c r="E159" s="156">
        <v>600</v>
      </c>
      <c r="F159" s="156">
        <v>0</v>
      </c>
      <c r="G159" s="156">
        <v>0</v>
      </c>
      <c r="H159" s="156">
        <v>0</v>
      </c>
      <c r="I159" s="156">
        <v>600</v>
      </c>
      <c r="O159" s="211" t="s">
        <v>419</v>
      </c>
      <c r="P159" s="215">
        <v>3</v>
      </c>
      <c r="Q159" s="215">
        <v>2</v>
      </c>
    </row>
    <row r="160" spans="1:17" x14ac:dyDescent="0.3">
      <c r="A160" s="212" t="s">
        <v>526</v>
      </c>
      <c r="B160" s="156">
        <v>19</v>
      </c>
      <c r="C160" s="156">
        <v>6.5263157894736841</v>
      </c>
      <c r="D160" s="156">
        <v>0</v>
      </c>
      <c r="E160" s="156">
        <v>600</v>
      </c>
      <c r="F160" s="156">
        <v>0</v>
      </c>
      <c r="G160" s="156">
        <v>0</v>
      </c>
      <c r="H160" s="156">
        <v>0</v>
      </c>
      <c r="I160" s="156">
        <v>600</v>
      </c>
      <c r="O160" s="211" t="s">
        <v>420</v>
      </c>
      <c r="P160" s="215">
        <v>2</v>
      </c>
      <c r="Q160" s="215">
        <v>2</v>
      </c>
    </row>
    <row r="161" spans="1:17" x14ac:dyDescent="0.3">
      <c r="A161" s="212" t="s">
        <v>441</v>
      </c>
      <c r="B161" s="156"/>
      <c r="C161" s="156"/>
      <c r="D161" s="156"/>
      <c r="E161" s="156"/>
      <c r="F161" s="156"/>
      <c r="G161" s="156"/>
      <c r="H161" s="156"/>
      <c r="I161" s="156"/>
      <c r="O161" s="155" t="s">
        <v>555</v>
      </c>
      <c r="P161" s="215">
        <v>2.8</v>
      </c>
      <c r="Q161" s="215">
        <v>2</v>
      </c>
    </row>
    <row r="162" spans="1:17" x14ac:dyDescent="0.3">
      <c r="A162" s="213" t="s">
        <v>2</v>
      </c>
      <c r="B162" s="156">
        <v>2</v>
      </c>
      <c r="C162" s="156">
        <v>7</v>
      </c>
      <c r="D162" s="156">
        <v>0</v>
      </c>
      <c r="E162" s="156">
        <v>0</v>
      </c>
      <c r="F162" s="156">
        <v>0</v>
      </c>
      <c r="G162" s="156">
        <v>0</v>
      </c>
      <c r="H162" s="156">
        <v>0</v>
      </c>
      <c r="I162" s="156">
        <v>0</v>
      </c>
      <c r="O162" s="155" t="s">
        <v>494</v>
      </c>
      <c r="P162" s="215"/>
      <c r="Q162" s="215"/>
    </row>
    <row r="163" spans="1:17" x14ac:dyDescent="0.3">
      <c r="A163" s="213" t="s">
        <v>123</v>
      </c>
      <c r="B163" s="156">
        <v>1</v>
      </c>
      <c r="C163" s="156">
        <v>15</v>
      </c>
      <c r="D163" s="156">
        <v>0</v>
      </c>
      <c r="E163" s="156">
        <v>0</v>
      </c>
      <c r="F163" s="156">
        <v>0</v>
      </c>
      <c r="G163" s="156">
        <v>0</v>
      </c>
      <c r="H163" s="156">
        <v>0</v>
      </c>
      <c r="I163" s="156">
        <v>0</v>
      </c>
      <c r="O163" s="211" t="s">
        <v>419</v>
      </c>
      <c r="P163" s="215">
        <v>3</v>
      </c>
      <c r="Q163" s="215">
        <v>2</v>
      </c>
    </row>
    <row r="164" spans="1:17" x14ac:dyDescent="0.3">
      <c r="A164" s="212" t="s">
        <v>591</v>
      </c>
      <c r="B164" s="156">
        <v>3</v>
      </c>
      <c r="C164" s="156">
        <v>9.6666666666666661</v>
      </c>
      <c r="D164" s="156">
        <v>0</v>
      </c>
      <c r="E164" s="156">
        <v>0</v>
      </c>
      <c r="F164" s="156">
        <v>0</v>
      </c>
      <c r="G164" s="156">
        <v>0</v>
      </c>
      <c r="H164" s="156">
        <v>0</v>
      </c>
      <c r="I164" s="156">
        <v>0</v>
      </c>
      <c r="O164" s="155" t="s">
        <v>556</v>
      </c>
      <c r="P164" s="215">
        <v>3</v>
      </c>
      <c r="Q164" s="215">
        <v>2</v>
      </c>
    </row>
    <row r="165" spans="1:17" x14ac:dyDescent="0.3">
      <c r="A165" s="212" t="s">
        <v>442</v>
      </c>
      <c r="B165" s="156"/>
      <c r="C165" s="156"/>
      <c r="D165" s="156"/>
      <c r="E165" s="156"/>
      <c r="F165" s="156"/>
      <c r="G165" s="156"/>
      <c r="H165" s="156"/>
      <c r="I165" s="156"/>
      <c r="O165" s="154" t="s">
        <v>557</v>
      </c>
      <c r="P165" s="215">
        <v>2.8125</v>
      </c>
      <c r="Q165" s="215">
        <v>2</v>
      </c>
    </row>
    <row r="166" spans="1:17" x14ac:dyDescent="0.3">
      <c r="A166" s="213" t="s">
        <v>2</v>
      </c>
      <c r="B166" s="156">
        <v>2</v>
      </c>
      <c r="C166" s="156">
        <v>12.5</v>
      </c>
      <c r="D166" s="156">
        <v>0</v>
      </c>
      <c r="E166" s="156">
        <v>0</v>
      </c>
      <c r="F166" s="156">
        <v>0</v>
      </c>
      <c r="G166" s="156">
        <v>0</v>
      </c>
      <c r="H166" s="156">
        <v>0</v>
      </c>
      <c r="I166" s="156">
        <v>0</v>
      </c>
      <c r="O166" s="154" t="s">
        <v>45</v>
      </c>
      <c r="P166" s="215"/>
      <c r="Q166" s="215"/>
    </row>
    <row r="167" spans="1:17" x14ac:dyDescent="0.3">
      <c r="A167" s="212" t="s">
        <v>500</v>
      </c>
      <c r="B167" s="156">
        <v>2</v>
      </c>
      <c r="C167" s="156">
        <v>12.5</v>
      </c>
      <c r="D167" s="156">
        <v>0</v>
      </c>
      <c r="E167" s="156">
        <v>0</v>
      </c>
      <c r="F167" s="156">
        <v>0</v>
      </c>
      <c r="G167" s="156">
        <v>0</v>
      </c>
      <c r="H167" s="156">
        <v>0</v>
      </c>
      <c r="I167" s="156">
        <v>0</v>
      </c>
      <c r="O167" s="155" t="s">
        <v>68</v>
      </c>
      <c r="P167" s="215"/>
      <c r="Q167" s="215"/>
    </row>
    <row r="168" spans="1:17" x14ac:dyDescent="0.3">
      <c r="A168" s="212" t="s">
        <v>79</v>
      </c>
      <c r="B168" s="156"/>
      <c r="C168" s="156"/>
      <c r="D168" s="156"/>
      <c r="E168" s="156"/>
      <c r="F168" s="156"/>
      <c r="G168" s="156"/>
      <c r="H168" s="156"/>
      <c r="I168" s="156"/>
      <c r="O168" s="211" t="s">
        <v>419</v>
      </c>
      <c r="P168" s="215">
        <v>3</v>
      </c>
      <c r="Q168" s="215">
        <v>2</v>
      </c>
    </row>
    <row r="169" spans="1:17" x14ac:dyDescent="0.3">
      <c r="A169" s="213" t="s">
        <v>2</v>
      </c>
      <c r="B169" s="156">
        <v>1</v>
      </c>
      <c r="C169" s="156">
        <v>10</v>
      </c>
      <c r="D169" s="156">
        <v>0</v>
      </c>
      <c r="E169" s="156">
        <v>0</v>
      </c>
      <c r="F169" s="156">
        <v>0</v>
      </c>
      <c r="G169" s="156">
        <v>0</v>
      </c>
      <c r="H169" s="156">
        <v>0</v>
      </c>
      <c r="I169" s="156">
        <v>0</v>
      </c>
      <c r="O169" s="155" t="s">
        <v>551</v>
      </c>
      <c r="P169" s="215">
        <v>3</v>
      </c>
      <c r="Q169" s="215">
        <v>2</v>
      </c>
    </row>
    <row r="170" spans="1:17" x14ac:dyDescent="0.3">
      <c r="A170" s="212" t="s">
        <v>592</v>
      </c>
      <c r="B170" s="156">
        <v>1</v>
      </c>
      <c r="C170" s="156">
        <v>10</v>
      </c>
      <c r="D170" s="156">
        <v>0</v>
      </c>
      <c r="E170" s="156">
        <v>0</v>
      </c>
      <c r="F170" s="156">
        <v>0</v>
      </c>
      <c r="G170" s="156">
        <v>0</v>
      </c>
      <c r="H170" s="156">
        <v>0</v>
      </c>
      <c r="I170" s="156">
        <v>0</v>
      </c>
      <c r="O170" s="154" t="s">
        <v>558</v>
      </c>
      <c r="P170" s="215">
        <v>3</v>
      </c>
      <c r="Q170" s="215">
        <v>2</v>
      </c>
    </row>
    <row r="171" spans="1:17" x14ac:dyDescent="0.3">
      <c r="A171" s="212" t="s">
        <v>450</v>
      </c>
      <c r="B171" s="156"/>
      <c r="C171" s="156"/>
      <c r="D171" s="156"/>
      <c r="E171" s="156"/>
      <c r="F171" s="156"/>
      <c r="G171" s="156"/>
      <c r="H171" s="156"/>
      <c r="I171" s="156"/>
      <c r="O171" s="214" t="s">
        <v>405</v>
      </c>
      <c r="P171" s="215">
        <v>2.6782608695652175</v>
      </c>
      <c r="Q171" s="215">
        <v>2.0478260869565217</v>
      </c>
    </row>
    <row r="172" spans="1:17" x14ac:dyDescent="0.3">
      <c r="A172" s="213" t="s">
        <v>2</v>
      </c>
      <c r="B172" s="156">
        <v>2</v>
      </c>
      <c r="C172" s="156">
        <v>9</v>
      </c>
      <c r="D172" s="156">
        <v>0</v>
      </c>
      <c r="E172" s="156">
        <v>0</v>
      </c>
      <c r="F172" s="156">
        <v>0</v>
      </c>
      <c r="G172" s="156">
        <v>0</v>
      </c>
      <c r="H172" s="156">
        <v>0</v>
      </c>
      <c r="I172" s="156">
        <v>0</v>
      </c>
    </row>
    <row r="173" spans="1:17" x14ac:dyDescent="0.3">
      <c r="A173" s="212" t="s">
        <v>593</v>
      </c>
      <c r="B173" s="156">
        <v>2</v>
      </c>
      <c r="C173" s="156">
        <v>9</v>
      </c>
      <c r="D173" s="156">
        <v>0</v>
      </c>
      <c r="E173" s="156">
        <v>0</v>
      </c>
      <c r="F173" s="156">
        <v>0</v>
      </c>
      <c r="G173" s="156">
        <v>0</v>
      </c>
      <c r="H173" s="156">
        <v>0</v>
      </c>
      <c r="I173" s="156">
        <v>0</v>
      </c>
    </row>
    <row r="174" spans="1:17" x14ac:dyDescent="0.3">
      <c r="A174" s="212" t="s">
        <v>455</v>
      </c>
      <c r="B174" s="156"/>
      <c r="C174" s="156"/>
      <c r="D174" s="156"/>
      <c r="E174" s="156"/>
      <c r="F174" s="156"/>
      <c r="G174" s="156"/>
      <c r="H174" s="156"/>
      <c r="I174" s="156"/>
    </row>
    <row r="175" spans="1:17" x14ac:dyDescent="0.3">
      <c r="A175" s="213" t="s">
        <v>2</v>
      </c>
      <c r="B175" s="156">
        <v>4</v>
      </c>
      <c r="C175" s="156">
        <v>20</v>
      </c>
      <c r="D175" s="156">
        <v>0</v>
      </c>
      <c r="E175" s="156">
        <v>0</v>
      </c>
      <c r="F175" s="156">
        <v>0</v>
      </c>
      <c r="G175" s="156">
        <v>0</v>
      </c>
      <c r="H175" s="156">
        <v>0</v>
      </c>
      <c r="I175" s="156">
        <v>0</v>
      </c>
    </row>
    <row r="176" spans="1:17" x14ac:dyDescent="0.3">
      <c r="A176" s="212" t="s">
        <v>594</v>
      </c>
      <c r="B176" s="156">
        <v>4</v>
      </c>
      <c r="C176" s="156">
        <v>20</v>
      </c>
      <c r="D176" s="156">
        <v>0</v>
      </c>
      <c r="E176" s="156">
        <v>0</v>
      </c>
      <c r="F176" s="156">
        <v>0</v>
      </c>
      <c r="G176" s="156">
        <v>0</v>
      </c>
      <c r="H176" s="156">
        <v>0</v>
      </c>
      <c r="I176" s="156">
        <v>0</v>
      </c>
    </row>
    <row r="177" spans="1:9" x14ac:dyDescent="0.3">
      <c r="A177" s="212" t="s">
        <v>462</v>
      </c>
      <c r="B177" s="156"/>
      <c r="C177" s="156"/>
      <c r="D177" s="156"/>
      <c r="E177" s="156"/>
      <c r="F177" s="156"/>
      <c r="G177" s="156"/>
      <c r="H177" s="156"/>
      <c r="I177" s="156"/>
    </row>
    <row r="178" spans="1:9" x14ac:dyDescent="0.3">
      <c r="A178" s="213" t="s">
        <v>2</v>
      </c>
      <c r="B178" s="156">
        <v>1</v>
      </c>
      <c r="C178" s="156">
        <v>8</v>
      </c>
      <c r="D178" s="156">
        <v>0</v>
      </c>
      <c r="E178" s="156">
        <v>0</v>
      </c>
      <c r="F178" s="156">
        <v>0</v>
      </c>
      <c r="G178" s="156">
        <v>0</v>
      </c>
      <c r="H178" s="156">
        <v>0</v>
      </c>
      <c r="I178" s="156">
        <v>0</v>
      </c>
    </row>
    <row r="179" spans="1:9" x14ac:dyDescent="0.3">
      <c r="A179" s="212" t="s">
        <v>595</v>
      </c>
      <c r="B179" s="156">
        <v>1</v>
      </c>
      <c r="C179" s="156">
        <v>8</v>
      </c>
      <c r="D179" s="156">
        <v>0</v>
      </c>
      <c r="E179" s="156">
        <v>0</v>
      </c>
      <c r="F179" s="156">
        <v>0</v>
      </c>
      <c r="G179" s="156">
        <v>0</v>
      </c>
      <c r="H179" s="156">
        <v>0</v>
      </c>
      <c r="I179" s="156">
        <v>0</v>
      </c>
    </row>
    <row r="180" spans="1:9" x14ac:dyDescent="0.3">
      <c r="A180" s="212" t="s">
        <v>463</v>
      </c>
      <c r="B180" s="156"/>
      <c r="C180" s="156"/>
      <c r="D180" s="156"/>
      <c r="E180" s="156"/>
      <c r="F180" s="156"/>
      <c r="G180" s="156"/>
      <c r="H180" s="156"/>
      <c r="I180" s="156"/>
    </row>
    <row r="181" spans="1:9" x14ac:dyDescent="0.3">
      <c r="A181" s="213" t="s">
        <v>2</v>
      </c>
      <c r="B181" s="156">
        <v>1</v>
      </c>
      <c r="C181" s="156">
        <v>10</v>
      </c>
      <c r="D181" s="156">
        <v>0</v>
      </c>
      <c r="E181" s="156">
        <v>0</v>
      </c>
      <c r="F181" s="156">
        <v>0</v>
      </c>
      <c r="G181" s="156">
        <v>0</v>
      </c>
      <c r="H181" s="156">
        <v>0</v>
      </c>
      <c r="I181" s="156">
        <v>0</v>
      </c>
    </row>
    <row r="182" spans="1:9" x14ac:dyDescent="0.3">
      <c r="A182" s="212" t="s">
        <v>596</v>
      </c>
      <c r="B182" s="156">
        <v>1</v>
      </c>
      <c r="C182" s="156">
        <v>10</v>
      </c>
      <c r="D182" s="156">
        <v>0</v>
      </c>
      <c r="E182" s="156">
        <v>0</v>
      </c>
      <c r="F182" s="156">
        <v>0</v>
      </c>
      <c r="G182" s="156">
        <v>0</v>
      </c>
      <c r="H182" s="156">
        <v>0</v>
      </c>
      <c r="I182" s="156">
        <v>0</v>
      </c>
    </row>
    <row r="183" spans="1:9" x14ac:dyDescent="0.3">
      <c r="A183" s="212" t="s">
        <v>464</v>
      </c>
      <c r="B183" s="156"/>
      <c r="C183" s="156"/>
      <c r="D183" s="156"/>
      <c r="E183" s="156"/>
      <c r="F183" s="156"/>
      <c r="G183" s="156"/>
      <c r="H183" s="156"/>
      <c r="I183" s="156"/>
    </row>
    <row r="184" spans="1:9" x14ac:dyDescent="0.3">
      <c r="A184" s="213" t="s">
        <v>2</v>
      </c>
      <c r="B184" s="156">
        <v>1</v>
      </c>
      <c r="C184" s="156">
        <v>12</v>
      </c>
      <c r="D184" s="156">
        <v>0</v>
      </c>
      <c r="E184" s="156">
        <v>0</v>
      </c>
      <c r="F184" s="156">
        <v>0</v>
      </c>
      <c r="G184" s="156">
        <v>0</v>
      </c>
      <c r="H184" s="156">
        <v>0</v>
      </c>
      <c r="I184" s="156">
        <v>0</v>
      </c>
    </row>
    <row r="185" spans="1:9" x14ac:dyDescent="0.3">
      <c r="A185" s="212" t="s">
        <v>597</v>
      </c>
      <c r="B185" s="156">
        <v>1</v>
      </c>
      <c r="C185" s="156">
        <v>12</v>
      </c>
      <c r="D185" s="156">
        <v>0</v>
      </c>
      <c r="E185" s="156">
        <v>0</v>
      </c>
      <c r="F185" s="156">
        <v>0</v>
      </c>
      <c r="G185" s="156">
        <v>0</v>
      </c>
      <c r="H185" s="156">
        <v>0</v>
      </c>
      <c r="I185" s="156">
        <v>0</v>
      </c>
    </row>
    <row r="186" spans="1:9" x14ac:dyDescent="0.3">
      <c r="A186" s="212" t="s">
        <v>471</v>
      </c>
      <c r="B186" s="156"/>
      <c r="C186" s="156"/>
      <c r="D186" s="156"/>
      <c r="E186" s="156"/>
      <c r="F186" s="156"/>
      <c r="G186" s="156"/>
      <c r="H186" s="156"/>
      <c r="I186" s="156"/>
    </row>
    <row r="187" spans="1:9" x14ac:dyDescent="0.3">
      <c r="A187" s="213" t="s">
        <v>2</v>
      </c>
      <c r="B187" s="156">
        <v>2</v>
      </c>
      <c r="C187" s="156">
        <v>8</v>
      </c>
      <c r="D187" s="156">
        <v>0</v>
      </c>
      <c r="E187" s="156">
        <v>0</v>
      </c>
      <c r="F187" s="156">
        <v>0</v>
      </c>
      <c r="G187" s="156">
        <v>0</v>
      </c>
      <c r="H187" s="156">
        <v>0</v>
      </c>
      <c r="I187" s="156">
        <v>0</v>
      </c>
    </row>
    <row r="188" spans="1:9" x14ac:dyDescent="0.3">
      <c r="A188" s="212" t="s">
        <v>598</v>
      </c>
      <c r="B188" s="156">
        <v>2</v>
      </c>
      <c r="C188" s="156">
        <v>8</v>
      </c>
      <c r="D188" s="156">
        <v>0</v>
      </c>
      <c r="E188" s="156">
        <v>0</v>
      </c>
      <c r="F188" s="156">
        <v>0</v>
      </c>
      <c r="G188" s="156">
        <v>0</v>
      </c>
      <c r="H188" s="156">
        <v>0</v>
      </c>
      <c r="I188" s="156">
        <v>0</v>
      </c>
    </row>
    <row r="189" spans="1:9" x14ac:dyDescent="0.3">
      <c r="A189" s="212" t="s">
        <v>143</v>
      </c>
      <c r="B189" s="156"/>
      <c r="C189" s="156"/>
      <c r="D189" s="156"/>
      <c r="E189" s="156"/>
      <c r="F189" s="156"/>
      <c r="G189" s="156"/>
      <c r="H189" s="156"/>
      <c r="I189" s="156"/>
    </row>
    <row r="190" spans="1:9" x14ac:dyDescent="0.3">
      <c r="A190" s="213" t="s">
        <v>2</v>
      </c>
      <c r="B190" s="156">
        <v>2</v>
      </c>
      <c r="C190" s="156">
        <v>10</v>
      </c>
      <c r="D190" s="156">
        <v>0</v>
      </c>
      <c r="E190" s="156">
        <v>0</v>
      </c>
      <c r="F190" s="156">
        <v>0</v>
      </c>
      <c r="G190" s="156">
        <v>0</v>
      </c>
      <c r="H190" s="156">
        <v>0</v>
      </c>
      <c r="I190" s="156">
        <v>0</v>
      </c>
    </row>
    <row r="191" spans="1:9" x14ac:dyDescent="0.3">
      <c r="A191" s="212" t="s">
        <v>599</v>
      </c>
      <c r="B191" s="156">
        <v>2</v>
      </c>
      <c r="C191" s="156">
        <v>10</v>
      </c>
      <c r="D191" s="156">
        <v>0</v>
      </c>
      <c r="E191" s="156">
        <v>0</v>
      </c>
      <c r="F191" s="156">
        <v>0</v>
      </c>
      <c r="G191" s="156">
        <v>0</v>
      </c>
      <c r="H191" s="156">
        <v>0</v>
      </c>
      <c r="I191" s="156">
        <v>0</v>
      </c>
    </row>
    <row r="192" spans="1:9" x14ac:dyDescent="0.3">
      <c r="A192" s="212" t="s">
        <v>146</v>
      </c>
      <c r="B192" s="156"/>
      <c r="C192" s="156"/>
      <c r="D192" s="156"/>
      <c r="E192" s="156"/>
      <c r="F192" s="156"/>
      <c r="G192" s="156"/>
      <c r="H192" s="156"/>
      <c r="I192" s="156"/>
    </row>
    <row r="193" spans="1:9" x14ac:dyDescent="0.3">
      <c r="A193" s="213" t="s">
        <v>2</v>
      </c>
      <c r="B193" s="156">
        <v>2</v>
      </c>
      <c r="C193" s="156">
        <v>10</v>
      </c>
      <c r="D193" s="156">
        <v>0</v>
      </c>
      <c r="E193" s="156">
        <v>0</v>
      </c>
      <c r="F193" s="156">
        <v>0</v>
      </c>
      <c r="G193" s="156">
        <v>0</v>
      </c>
      <c r="H193" s="156">
        <v>0</v>
      </c>
      <c r="I193" s="156">
        <v>0</v>
      </c>
    </row>
    <row r="194" spans="1:9" x14ac:dyDescent="0.3">
      <c r="A194" s="212" t="s">
        <v>600</v>
      </c>
      <c r="B194" s="156">
        <v>2</v>
      </c>
      <c r="C194" s="156">
        <v>10</v>
      </c>
      <c r="D194" s="156">
        <v>0</v>
      </c>
      <c r="E194" s="156">
        <v>0</v>
      </c>
      <c r="F194" s="156">
        <v>0</v>
      </c>
      <c r="G194" s="156">
        <v>0</v>
      </c>
      <c r="H194" s="156">
        <v>0</v>
      </c>
      <c r="I194" s="156">
        <v>0</v>
      </c>
    </row>
    <row r="195" spans="1:9" x14ac:dyDescent="0.3">
      <c r="A195" s="212" t="s">
        <v>109</v>
      </c>
      <c r="B195" s="156"/>
      <c r="C195" s="156"/>
      <c r="D195" s="156"/>
      <c r="E195" s="156"/>
      <c r="F195" s="156"/>
      <c r="G195" s="156"/>
      <c r="H195" s="156"/>
      <c r="I195" s="156"/>
    </row>
    <row r="196" spans="1:9" x14ac:dyDescent="0.3">
      <c r="A196" s="213" t="s">
        <v>2</v>
      </c>
      <c r="B196" s="156">
        <v>1</v>
      </c>
      <c r="C196" s="156">
        <v>10</v>
      </c>
      <c r="D196" s="156">
        <v>0</v>
      </c>
      <c r="E196" s="156">
        <v>0</v>
      </c>
      <c r="F196" s="156">
        <v>0</v>
      </c>
      <c r="G196" s="156">
        <v>0</v>
      </c>
      <c r="H196" s="156">
        <v>0</v>
      </c>
      <c r="I196" s="156">
        <v>0</v>
      </c>
    </row>
    <row r="197" spans="1:9" x14ac:dyDescent="0.3">
      <c r="A197" s="212" t="s">
        <v>601</v>
      </c>
      <c r="B197" s="156">
        <v>1</v>
      </c>
      <c r="C197" s="156">
        <v>10</v>
      </c>
      <c r="D197" s="156">
        <v>0</v>
      </c>
      <c r="E197" s="156">
        <v>0</v>
      </c>
      <c r="F197" s="156">
        <v>0</v>
      </c>
      <c r="G197" s="156">
        <v>0</v>
      </c>
      <c r="H197" s="156">
        <v>0</v>
      </c>
      <c r="I197" s="156">
        <v>0</v>
      </c>
    </row>
    <row r="198" spans="1:9" x14ac:dyDescent="0.3">
      <c r="A198" s="212" t="s">
        <v>110</v>
      </c>
      <c r="B198" s="156"/>
      <c r="C198" s="156"/>
      <c r="D198" s="156"/>
      <c r="E198" s="156"/>
      <c r="F198" s="156"/>
      <c r="G198" s="156"/>
      <c r="H198" s="156"/>
      <c r="I198" s="156"/>
    </row>
    <row r="199" spans="1:9" x14ac:dyDescent="0.3">
      <c r="A199" s="213" t="s">
        <v>2</v>
      </c>
      <c r="B199" s="156">
        <v>3</v>
      </c>
      <c r="C199" s="156">
        <v>9.3333333333333339</v>
      </c>
      <c r="D199" s="156">
        <v>0</v>
      </c>
      <c r="E199" s="156">
        <v>0</v>
      </c>
      <c r="F199" s="156">
        <v>0</v>
      </c>
      <c r="G199" s="156">
        <v>0</v>
      </c>
      <c r="H199" s="156">
        <v>0</v>
      </c>
      <c r="I199" s="156">
        <v>0</v>
      </c>
    </row>
    <row r="200" spans="1:9" x14ac:dyDescent="0.3">
      <c r="A200" s="213" t="s">
        <v>123</v>
      </c>
      <c r="B200" s="156">
        <v>1</v>
      </c>
      <c r="C200" s="156">
        <v>15</v>
      </c>
      <c r="D200" s="156">
        <v>0</v>
      </c>
      <c r="E200" s="156">
        <v>0</v>
      </c>
      <c r="F200" s="156">
        <v>0</v>
      </c>
      <c r="G200" s="156">
        <v>0</v>
      </c>
      <c r="H200" s="156">
        <v>0</v>
      </c>
      <c r="I200" s="156">
        <v>0</v>
      </c>
    </row>
    <row r="201" spans="1:9" x14ac:dyDescent="0.3">
      <c r="A201" s="212" t="s">
        <v>602</v>
      </c>
      <c r="B201" s="156">
        <v>4</v>
      </c>
      <c r="C201" s="156">
        <v>10.75</v>
      </c>
      <c r="D201" s="156">
        <v>0</v>
      </c>
      <c r="E201" s="156">
        <v>0</v>
      </c>
      <c r="F201" s="156">
        <v>0</v>
      </c>
      <c r="G201" s="156">
        <v>0</v>
      </c>
      <c r="H201" s="156">
        <v>0</v>
      </c>
      <c r="I201" s="156">
        <v>0</v>
      </c>
    </row>
    <row r="202" spans="1:9" x14ac:dyDescent="0.3">
      <c r="A202" s="212" t="s">
        <v>474</v>
      </c>
      <c r="B202" s="156"/>
      <c r="C202" s="156"/>
      <c r="D202" s="156"/>
      <c r="E202" s="156"/>
      <c r="F202" s="156"/>
      <c r="G202" s="156"/>
      <c r="H202" s="156"/>
      <c r="I202" s="156"/>
    </row>
    <row r="203" spans="1:9" x14ac:dyDescent="0.3">
      <c r="A203" s="213" t="s">
        <v>2</v>
      </c>
      <c r="B203" s="156">
        <v>1</v>
      </c>
      <c r="C203" s="156">
        <v>12</v>
      </c>
      <c r="D203" s="156">
        <v>0</v>
      </c>
      <c r="E203" s="156">
        <v>0</v>
      </c>
      <c r="F203" s="156">
        <v>0</v>
      </c>
      <c r="G203" s="156">
        <v>0</v>
      </c>
      <c r="H203" s="156">
        <v>0</v>
      </c>
      <c r="I203" s="156">
        <v>0</v>
      </c>
    </row>
    <row r="204" spans="1:9" x14ac:dyDescent="0.3">
      <c r="A204" s="212" t="s">
        <v>603</v>
      </c>
      <c r="B204" s="156">
        <v>1</v>
      </c>
      <c r="C204" s="156">
        <v>12</v>
      </c>
      <c r="D204" s="156">
        <v>0</v>
      </c>
      <c r="E204" s="156">
        <v>0</v>
      </c>
      <c r="F204" s="156">
        <v>0</v>
      </c>
      <c r="G204" s="156">
        <v>0</v>
      </c>
      <c r="H204" s="156">
        <v>0</v>
      </c>
      <c r="I204" s="156">
        <v>0</v>
      </c>
    </row>
    <row r="205" spans="1:9" x14ac:dyDescent="0.3">
      <c r="A205" s="212" t="s">
        <v>475</v>
      </c>
      <c r="B205" s="156"/>
      <c r="C205" s="156"/>
      <c r="D205" s="156"/>
      <c r="E205" s="156"/>
      <c r="F205" s="156"/>
      <c r="G205" s="156"/>
      <c r="H205" s="156"/>
      <c r="I205" s="156"/>
    </row>
    <row r="206" spans="1:9" x14ac:dyDescent="0.3">
      <c r="A206" s="213" t="s">
        <v>2</v>
      </c>
      <c r="B206" s="156">
        <v>2</v>
      </c>
      <c r="C206" s="156">
        <v>10</v>
      </c>
      <c r="D206" s="156">
        <v>0</v>
      </c>
      <c r="E206" s="156">
        <v>0</v>
      </c>
      <c r="F206" s="156">
        <v>0</v>
      </c>
      <c r="G206" s="156">
        <v>0</v>
      </c>
      <c r="H206" s="156">
        <v>0</v>
      </c>
      <c r="I206" s="156">
        <v>0</v>
      </c>
    </row>
    <row r="207" spans="1:9" x14ac:dyDescent="0.3">
      <c r="A207" s="212" t="s">
        <v>604</v>
      </c>
      <c r="B207" s="156">
        <v>2</v>
      </c>
      <c r="C207" s="156">
        <v>10</v>
      </c>
      <c r="D207" s="156">
        <v>0</v>
      </c>
      <c r="E207" s="156">
        <v>0</v>
      </c>
      <c r="F207" s="156">
        <v>0</v>
      </c>
      <c r="G207" s="156">
        <v>0</v>
      </c>
      <c r="H207" s="156">
        <v>0</v>
      </c>
      <c r="I207" s="156">
        <v>0</v>
      </c>
    </row>
    <row r="208" spans="1:9" x14ac:dyDescent="0.3">
      <c r="A208" s="212" t="s">
        <v>476</v>
      </c>
      <c r="B208" s="156"/>
      <c r="C208" s="156"/>
      <c r="D208" s="156"/>
      <c r="E208" s="156"/>
      <c r="F208" s="156"/>
      <c r="G208" s="156"/>
      <c r="H208" s="156"/>
      <c r="I208" s="156"/>
    </row>
    <row r="209" spans="1:9" x14ac:dyDescent="0.3">
      <c r="A209" s="213" t="s">
        <v>2</v>
      </c>
      <c r="B209" s="156">
        <v>1</v>
      </c>
      <c r="C209" s="156">
        <v>8</v>
      </c>
      <c r="D209" s="156">
        <v>0</v>
      </c>
      <c r="E209" s="156">
        <v>0</v>
      </c>
      <c r="F209" s="156">
        <v>0</v>
      </c>
      <c r="G209" s="156">
        <v>0</v>
      </c>
      <c r="H209" s="156">
        <v>0</v>
      </c>
      <c r="I209" s="156">
        <v>0</v>
      </c>
    </row>
    <row r="210" spans="1:9" x14ac:dyDescent="0.3">
      <c r="A210" s="212" t="s">
        <v>605</v>
      </c>
      <c r="B210" s="156">
        <v>1</v>
      </c>
      <c r="C210" s="156">
        <v>8</v>
      </c>
      <c r="D210" s="156">
        <v>0</v>
      </c>
      <c r="E210" s="156">
        <v>0</v>
      </c>
      <c r="F210" s="156">
        <v>0</v>
      </c>
      <c r="G210" s="156">
        <v>0</v>
      </c>
      <c r="H210" s="156">
        <v>0</v>
      </c>
      <c r="I210" s="156">
        <v>0</v>
      </c>
    </row>
    <row r="211" spans="1:9" x14ac:dyDescent="0.3">
      <c r="A211" s="212" t="s">
        <v>477</v>
      </c>
      <c r="B211" s="156"/>
      <c r="C211" s="156"/>
      <c r="D211" s="156"/>
      <c r="E211" s="156"/>
      <c r="F211" s="156"/>
      <c r="G211" s="156"/>
      <c r="H211" s="156"/>
      <c r="I211" s="156"/>
    </row>
    <row r="212" spans="1:9" x14ac:dyDescent="0.3">
      <c r="A212" s="213" t="s">
        <v>2</v>
      </c>
      <c r="B212" s="156">
        <v>1</v>
      </c>
      <c r="C212" s="156">
        <v>8</v>
      </c>
      <c r="D212" s="156">
        <v>0</v>
      </c>
      <c r="E212" s="156">
        <v>0</v>
      </c>
      <c r="F212" s="156">
        <v>0</v>
      </c>
      <c r="G212" s="156">
        <v>0</v>
      </c>
      <c r="H212" s="156">
        <v>0</v>
      </c>
      <c r="I212" s="156">
        <v>0</v>
      </c>
    </row>
    <row r="213" spans="1:9" x14ac:dyDescent="0.3">
      <c r="A213" s="212" t="s">
        <v>606</v>
      </c>
      <c r="B213" s="156">
        <v>1</v>
      </c>
      <c r="C213" s="156">
        <v>8</v>
      </c>
      <c r="D213" s="156">
        <v>0</v>
      </c>
      <c r="E213" s="156">
        <v>0</v>
      </c>
      <c r="F213" s="156">
        <v>0</v>
      </c>
      <c r="G213" s="156">
        <v>0</v>
      </c>
      <c r="H213" s="156">
        <v>0</v>
      </c>
      <c r="I213" s="156">
        <v>0</v>
      </c>
    </row>
    <row r="214" spans="1:9" x14ac:dyDescent="0.3">
      <c r="A214" s="212" t="s">
        <v>479</v>
      </c>
      <c r="B214" s="156"/>
      <c r="C214" s="156"/>
      <c r="D214" s="156"/>
      <c r="E214" s="156"/>
      <c r="F214" s="156"/>
      <c r="G214" s="156"/>
      <c r="H214" s="156"/>
      <c r="I214" s="156"/>
    </row>
    <row r="215" spans="1:9" x14ac:dyDescent="0.3">
      <c r="A215" s="213" t="s">
        <v>2</v>
      </c>
      <c r="B215" s="156">
        <v>1</v>
      </c>
      <c r="C215" s="156">
        <v>12</v>
      </c>
      <c r="D215" s="156">
        <v>0</v>
      </c>
      <c r="E215" s="156">
        <v>0</v>
      </c>
      <c r="F215" s="156">
        <v>0</v>
      </c>
      <c r="G215" s="156">
        <v>0</v>
      </c>
      <c r="H215" s="156">
        <v>0</v>
      </c>
      <c r="I215" s="156">
        <v>0</v>
      </c>
    </row>
    <row r="216" spans="1:9" x14ac:dyDescent="0.3">
      <c r="A216" s="212" t="s">
        <v>607</v>
      </c>
      <c r="B216" s="156">
        <v>1</v>
      </c>
      <c r="C216" s="156">
        <v>12</v>
      </c>
      <c r="D216" s="156">
        <v>0</v>
      </c>
      <c r="E216" s="156">
        <v>0</v>
      </c>
      <c r="F216" s="156">
        <v>0</v>
      </c>
      <c r="G216" s="156">
        <v>0</v>
      </c>
      <c r="H216" s="156">
        <v>0</v>
      </c>
      <c r="I216" s="156">
        <v>0</v>
      </c>
    </row>
    <row r="217" spans="1:9" x14ac:dyDescent="0.3">
      <c r="A217" s="212" t="s">
        <v>485</v>
      </c>
      <c r="B217" s="156"/>
      <c r="C217" s="156"/>
      <c r="D217" s="156"/>
      <c r="E217" s="156"/>
      <c r="F217" s="156"/>
      <c r="G217" s="156"/>
      <c r="H217" s="156"/>
      <c r="I217" s="156"/>
    </row>
    <row r="218" spans="1:9" x14ac:dyDescent="0.3">
      <c r="A218" s="213" t="s">
        <v>2</v>
      </c>
      <c r="B218" s="156">
        <v>14</v>
      </c>
      <c r="C218" s="156">
        <v>10</v>
      </c>
      <c r="D218" s="156">
        <v>0</v>
      </c>
      <c r="E218" s="156">
        <v>0</v>
      </c>
      <c r="F218" s="156">
        <v>0</v>
      </c>
      <c r="G218" s="156">
        <v>0</v>
      </c>
      <c r="H218" s="156">
        <v>0</v>
      </c>
      <c r="I218" s="156">
        <v>0</v>
      </c>
    </row>
    <row r="219" spans="1:9" x14ac:dyDescent="0.3">
      <c r="A219" s="212" t="s">
        <v>608</v>
      </c>
      <c r="B219" s="156">
        <v>14</v>
      </c>
      <c r="C219" s="156">
        <v>10</v>
      </c>
      <c r="D219" s="156">
        <v>0</v>
      </c>
      <c r="E219" s="156">
        <v>0</v>
      </c>
      <c r="F219" s="156">
        <v>0</v>
      </c>
      <c r="G219" s="156">
        <v>0</v>
      </c>
      <c r="H219" s="156">
        <v>0</v>
      </c>
      <c r="I219" s="156">
        <v>0</v>
      </c>
    </row>
    <row r="220" spans="1:9" x14ac:dyDescent="0.3">
      <c r="A220" s="212" t="s">
        <v>488</v>
      </c>
      <c r="B220" s="156"/>
      <c r="C220" s="156"/>
      <c r="D220" s="156"/>
      <c r="E220" s="156"/>
      <c r="F220" s="156"/>
      <c r="G220" s="156"/>
      <c r="H220" s="156"/>
      <c r="I220" s="156"/>
    </row>
    <row r="221" spans="1:9" x14ac:dyDescent="0.3">
      <c r="A221" s="213" t="s">
        <v>2</v>
      </c>
      <c r="B221" s="156">
        <v>1</v>
      </c>
      <c r="C221" s="156">
        <v>8</v>
      </c>
      <c r="D221" s="156">
        <v>0</v>
      </c>
      <c r="E221" s="156">
        <v>0</v>
      </c>
      <c r="F221" s="156">
        <v>0</v>
      </c>
      <c r="G221" s="156">
        <v>0</v>
      </c>
      <c r="H221" s="156">
        <v>0</v>
      </c>
      <c r="I221" s="156">
        <v>0</v>
      </c>
    </row>
    <row r="222" spans="1:9" x14ac:dyDescent="0.3">
      <c r="A222" s="212" t="s">
        <v>609</v>
      </c>
      <c r="B222" s="156">
        <v>1</v>
      </c>
      <c r="C222" s="156">
        <v>8</v>
      </c>
      <c r="D222" s="156">
        <v>0</v>
      </c>
      <c r="E222" s="156">
        <v>0</v>
      </c>
      <c r="F222" s="156">
        <v>0</v>
      </c>
      <c r="G222" s="156">
        <v>0</v>
      </c>
      <c r="H222" s="156">
        <v>0</v>
      </c>
      <c r="I222" s="156">
        <v>0</v>
      </c>
    </row>
    <row r="223" spans="1:9" x14ac:dyDescent="0.3">
      <c r="A223" s="254" t="s">
        <v>527</v>
      </c>
      <c r="B223" s="156">
        <v>68</v>
      </c>
      <c r="C223" s="156">
        <v>9.6029411764705888</v>
      </c>
      <c r="D223" s="156">
        <v>0</v>
      </c>
      <c r="E223" s="156">
        <v>600</v>
      </c>
      <c r="F223" s="156">
        <v>0</v>
      </c>
      <c r="G223" s="156">
        <v>0</v>
      </c>
      <c r="H223" s="156">
        <v>0</v>
      </c>
      <c r="I223" s="156">
        <v>600</v>
      </c>
    </row>
    <row r="224" spans="1:9" x14ac:dyDescent="0.3">
      <c r="A224" s="216" t="s">
        <v>41</v>
      </c>
      <c r="B224" s="156"/>
      <c r="C224" s="156"/>
      <c r="D224" s="156"/>
      <c r="E224" s="156"/>
      <c r="F224" s="156"/>
      <c r="G224" s="156"/>
      <c r="H224" s="156"/>
      <c r="I224" s="156"/>
    </row>
    <row r="225" spans="1:9" x14ac:dyDescent="0.3">
      <c r="A225" s="212" t="s">
        <v>50</v>
      </c>
      <c r="B225" s="156"/>
      <c r="C225" s="156"/>
      <c r="D225" s="156"/>
      <c r="E225" s="156"/>
      <c r="F225" s="156"/>
      <c r="G225" s="156"/>
      <c r="H225" s="156"/>
      <c r="I225" s="156"/>
    </row>
    <row r="226" spans="1:9" x14ac:dyDescent="0.3">
      <c r="A226" s="213" t="s">
        <v>2</v>
      </c>
      <c r="B226" s="156">
        <v>25</v>
      </c>
      <c r="C226" s="156">
        <v>8.32</v>
      </c>
      <c r="D226" s="156">
        <v>0</v>
      </c>
      <c r="E226" s="156">
        <v>0</v>
      </c>
      <c r="F226" s="156">
        <v>0</v>
      </c>
      <c r="G226" s="156">
        <v>0</v>
      </c>
      <c r="H226" s="156">
        <v>0</v>
      </c>
      <c r="I226" s="156">
        <v>0</v>
      </c>
    </row>
    <row r="227" spans="1:9" x14ac:dyDescent="0.3">
      <c r="A227" s="213" t="s">
        <v>19</v>
      </c>
      <c r="B227" s="156">
        <v>32</v>
      </c>
      <c r="C227" s="156">
        <v>2.84375</v>
      </c>
      <c r="D227" s="156">
        <v>0</v>
      </c>
      <c r="E227" s="156">
        <v>6422.8203999999987</v>
      </c>
      <c r="F227" s="156">
        <v>32305.418200000004</v>
      </c>
      <c r="G227" s="156">
        <v>0</v>
      </c>
      <c r="H227" s="156">
        <v>522.96</v>
      </c>
      <c r="I227" s="156">
        <v>39251.198599999989</v>
      </c>
    </row>
    <row r="228" spans="1:9" x14ac:dyDescent="0.3">
      <c r="A228" s="212" t="s">
        <v>528</v>
      </c>
      <c r="B228" s="156">
        <v>57</v>
      </c>
      <c r="C228" s="156">
        <v>5.2456140350877192</v>
      </c>
      <c r="D228" s="156">
        <v>0</v>
      </c>
      <c r="E228" s="156">
        <v>6422.8203999999987</v>
      </c>
      <c r="F228" s="156">
        <v>32305.418200000004</v>
      </c>
      <c r="G228" s="156">
        <v>0</v>
      </c>
      <c r="H228" s="156">
        <v>522.96</v>
      </c>
      <c r="I228" s="156">
        <v>39251.198599999989</v>
      </c>
    </row>
    <row r="229" spans="1:9" x14ac:dyDescent="0.3">
      <c r="A229" s="212" t="s">
        <v>421</v>
      </c>
      <c r="B229" s="156"/>
      <c r="C229" s="156"/>
      <c r="D229" s="156"/>
      <c r="E229" s="156"/>
      <c r="F229" s="156"/>
      <c r="G229" s="156"/>
      <c r="H229" s="156"/>
      <c r="I229" s="156"/>
    </row>
    <row r="230" spans="1:9" x14ac:dyDescent="0.3">
      <c r="A230" s="213" t="s">
        <v>19</v>
      </c>
      <c r="B230" s="156">
        <v>2</v>
      </c>
      <c r="C230" s="156">
        <v>3</v>
      </c>
      <c r="D230" s="156">
        <v>0</v>
      </c>
      <c r="E230" s="156">
        <v>0</v>
      </c>
      <c r="F230" s="156">
        <v>430.26</v>
      </c>
      <c r="G230" s="156">
        <v>0</v>
      </c>
      <c r="H230" s="156">
        <v>0</v>
      </c>
      <c r="I230" s="156">
        <v>430.26</v>
      </c>
    </row>
    <row r="231" spans="1:9" x14ac:dyDescent="0.3">
      <c r="A231" s="213" t="s">
        <v>123</v>
      </c>
      <c r="B231" s="156">
        <v>1</v>
      </c>
      <c r="C231" s="156">
        <v>20</v>
      </c>
      <c r="D231" s="156">
        <v>0</v>
      </c>
      <c r="E231" s="156">
        <v>0</v>
      </c>
      <c r="F231" s="156">
        <v>0</v>
      </c>
      <c r="G231" s="156">
        <v>0</v>
      </c>
      <c r="H231" s="156">
        <v>0</v>
      </c>
      <c r="I231" s="156">
        <v>0</v>
      </c>
    </row>
    <row r="232" spans="1:9" x14ac:dyDescent="0.3">
      <c r="A232" s="212" t="s">
        <v>529</v>
      </c>
      <c r="B232" s="156">
        <v>3</v>
      </c>
      <c r="C232" s="156">
        <v>8.6666666666666661</v>
      </c>
      <c r="D232" s="156">
        <v>0</v>
      </c>
      <c r="E232" s="156">
        <v>0</v>
      </c>
      <c r="F232" s="156">
        <v>430.26</v>
      </c>
      <c r="G232" s="156">
        <v>0</v>
      </c>
      <c r="H232" s="156">
        <v>0</v>
      </c>
      <c r="I232" s="156">
        <v>430.26</v>
      </c>
    </row>
    <row r="233" spans="1:9" s="210" customFormat="1" x14ac:dyDescent="0.3">
      <c r="A233" s="212" t="s">
        <v>429</v>
      </c>
      <c r="B233" s="156"/>
      <c r="C233" s="156"/>
      <c r="D233" s="156"/>
      <c r="E233" s="156"/>
      <c r="F233" s="156"/>
      <c r="G233" s="156"/>
      <c r="H233" s="156"/>
      <c r="I233" s="156"/>
    </row>
    <row r="234" spans="1:9" s="210" customFormat="1" x14ac:dyDescent="0.3">
      <c r="A234" s="213" t="s">
        <v>2</v>
      </c>
      <c r="B234" s="253">
        <v>1</v>
      </c>
      <c r="C234" s="253">
        <v>8</v>
      </c>
      <c r="D234" s="253">
        <v>0</v>
      </c>
      <c r="E234" s="253">
        <v>0</v>
      </c>
      <c r="F234" s="253">
        <v>0</v>
      </c>
      <c r="G234" s="253">
        <v>0</v>
      </c>
      <c r="H234" s="253">
        <v>0</v>
      </c>
      <c r="I234" s="253">
        <v>0</v>
      </c>
    </row>
    <row r="235" spans="1:9" s="210" customFormat="1" x14ac:dyDescent="0.3">
      <c r="A235" s="213" t="s">
        <v>19</v>
      </c>
      <c r="B235" s="253">
        <v>2</v>
      </c>
      <c r="C235" s="253">
        <v>3</v>
      </c>
      <c r="D235" s="253">
        <v>0</v>
      </c>
      <c r="E235" s="253">
        <v>0</v>
      </c>
      <c r="F235" s="253">
        <v>328.83099999999996</v>
      </c>
      <c r="G235" s="253">
        <v>0</v>
      </c>
      <c r="H235" s="253">
        <v>0</v>
      </c>
      <c r="I235" s="253">
        <v>328.83099999999996</v>
      </c>
    </row>
    <row r="236" spans="1:9" s="210" customFormat="1" x14ac:dyDescent="0.3">
      <c r="A236" s="212" t="s">
        <v>530</v>
      </c>
      <c r="B236" s="253">
        <v>3</v>
      </c>
      <c r="C236" s="253">
        <v>4.666666666666667</v>
      </c>
      <c r="D236" s="253">
        <v>0</v>
      </c>
      <c r="E236" s="253">
        <v>0</v>
      </c>
      <c r="F236" s="253">
        <v>328.83099999999996</v>
      </c>
      <c r="G236" s="253">
        <v>0</v>
      </c>
      <c r="H236" s="253">
        <v>0</v>
      </c>
      <c r="I236" s="253">
        <v>328.83099999999996</v>
      </c>
    </row>
    <row r="237" spans="1:9" x14ac:dyDescent="0.3">
      <c r="A237" s="212" t="s">
        <v>444</v>
      </c>
      <c r="B237" s="156"/>
      <c r="C237" s="156"/>
      <c r="D237" s="156"/>
      <c r="E237" s="156"/>
      <c r="F237" s="156"/>
      <c r="G237" s="156"/>
      <c r="H237" s="156"/>
      <c r="I237" s="156"/>
    </row>
    <row r="238" spans="1:9" x14ac:dyDescent="0.3">
      <c r="A238" s="213" t="s">
        <v>2</v>
      </c>
      <c r="B238" s="156">
        <v>2</v>
      </c>
      <c r="C238" s="156">
        <v>8</v>
      </c>
      <c r="D238" s="156">
        <v>0</v>
      </c>
      <c r="E238" s="156">
        <v>0</v>
      </c>
      <c r="F238" s="156">
        <v>0</v>
      </c>
      <c r="G238" s="156">
        <v>0</v>
      </c>
      <c r="H238" s="156">
        <v>0</v>
      </c>
      <c r="I238" s="156">
        <v>0</v>
      </c>
    </row>
    <row r="239" spans="1:9" x14ac:dyDescent="0.3">
      <c r="A239" s="213" t="s">
        <v>19</v>
      </c>
      <c r="B239" s="156">
        <v>1</v>
      </c>
      <c r="C239" s="156">
        <v>1</v>
      </c>
      <c r="D239" s="156">
        <v>30</v>
      </c>
      <c r="E239" s="156">
        <v>0</v>
      </c>
      <c r="F239" s="156">
        <v>0</v>
      </c>
      <c r="G239" s="156">
        <v>0</v>
      </c>
      <c r="H239" s="156">
        <v>0</v>
      </c>
      <c r="I239" s="156">
        <v>30</v>
      </c>
    </row>
    <row r="240" spans="1:9" x14ac:dyDescent="0.3">
      <c r="A240" s="212" t="s">
        <v>531</v>
      </c>
      <c r="B240" s="156">
        <v>3</v>
      </c>
      <c r="C240" s="156">
        <v>5.666666666666667</v>
      </c>
      <c r="D240" s="156">
        <v>30</v>
      </c>
      <c r="E240" s="156">
        <v>0</v>
      </c>
      <c r="F240" s="156">
        <v>0</v>
      </c>
      <c r="G240" s="156">
        <v>0</v>
      </c>
      <c r="H240" s="156">
        <v>0</v>
      </c>
      <c r="I240" s="156">
        <v>30</v>
      </c>
    </row>
    <row r="241" spans="1:9" x14ac:dyDescent="0.3">
      <c r="A241" s="212" t="s">
        <v>73</v>
      </c>
      <c r="B241" s="156"/>
      <c r="C241" s="156"/>
      <c r="D241" s="156"/>
      <c r="E241" s="156"/>
      <c r="F241" s="156"/>
      <c r="G241" s="156"/>
      <c r="H241" s="156"/>
      <c r="I241" s="156"/>
    </row>
    <row r="242" spans="1:9" x14ac:dyDescent="0.3">
      <c r="A242" s="213" t="s">
        <v>2</v>
      </c>
      <c r="B242" s="156">
        <v>9</v>
      </c>
      <c r="C242" s="156">
        <v>8.8888888888888893</v>
      </c>
      <c r="D242" s="156">
        <v>0</v>
      </c>
      <c r="E242" s="156">
        <v>0</v>
      </c>
      <c r="F242" s="156">
        <v>0</v>
      </c>
      <c r="G242" s="156">
        <v>0</v>
      </c>
      <c r="H242" s="156">
        <v>0</v>
      </c>
      <c r="I242" s="156">
        <v>0</v>
      </c>
    </row>
    <row r="243" spans="1:9" x14ac:dyDescent="0.3">
      <c r="A243" s="212" t="s">
        <v>610</v>
      </c>
      <c r="B243" s="156">
        <v>9</v>
      </c>
      <c r="C243" s="156">
        <v>8.8888888888888893</v>
      </c>
      <c r="D243" s="156">
        <v>0</v>
      </c>
      <c r="E243" s="156">
        <v>0</v>
      </c>
      <c r="F243" s="156">
        <v>0</v>
      </c>
      <c r="G243" s="156">
        <v>0</v>
      </c>
      <c r="H243" s="156">
        <v>0</v>
      </c>
      <c r="I243" s="156">
        <v>0</v>
      </c>
    </row>
    <row r="244" spans="1:9" x14ac:dyDescent="0.3">
      <c r="A244" s="212" t="s">
        <v>362</v>
      </c>
      <c r="B244" s="156"/>
      <c r="C244" s="156"/>
      <c r="D244" s="156"/>
      <c r="E244" s="156"/>
      <c r="F244" s="156"/>
      <c r="G244" s="156"/>
      <c r="H244" s="156"/>
      <c r="I244" s="156"/>
    </row>
    <row r="245" spans="1:9" x14ac:dyDescent="0.3">
      <c r="A245" s="213" t="s">
        <v>2</v>
      </c>
      <c r="B245" s="156">
        <v>9</v>
      </c>
      <c r="C245" s="156">
        <v>8.2222222222222214</v>
      </c>
      <c r="D245" s="156">
        <v>0</v>
      </c>
      <c r="E245" s="156">
        <v>0</v>
      </c>
      <c r="F245" s="156">
        <v>0</v>
      </c>
      <c r="G245" s="156">
        <v>0</v>
      </c>
      <c r="H245" s="156">
        <v>0</v>
      </c>
      <c r="I245" s="156">
        <v>0</v>
      </c>
    </row>
    <row r="246" spans="1:9" x14ac:dyDescent="0.3">
      <c r="A246" s="213" t="s">
        <v>19</v>
      </c>
      <c r="B246" s="156">
        <v>6</v>
      </c>
      <c r="C246" s="156">
        <v>1.6666666666666667</v>
      </c>
      <c r="D246" s="156">
        <v>440.68399999999997</v>
      </c>
      <c r="E246" s="156">
        <v>2639.058</v>
      </c>
      <c r="F246" s="156">
        <v>0</v>
      </c>
      <c r="G246" s="156">
        <v>0</v>
      </c>
      <c r="H246" s="156">
        <v>0</v>
      </c>
      <c r="I246" s="156">
        <v>3079.7419999999997</v>
      </c>
    </row>
    <row r="247" spans="1:9" x14ac:dyDescent="0.3">
      <c r="A247" s="213" t="s">
        <v>123</v>
      </c>
      <c r="B247" s="156">
        <v>1</v>
      </c>
      <c r="C247" s="156">
        <v>15</v>
      </c>
      <c r="D247" s="156">
        <v>0</v>
      </c>
      <c r="E247" s="156">
        <v>0</v>
      </c>
      <c r="F247" s="156">
        <v>0</v>
      </c>
      <c r="G247" s="156">
        <v>0</v>
      </c>
      <c r="H247" s="156">
        <v>0</v>
      </c>
      <c r="I247" s="156">
        <v>0</v>
      </c>
    </row>
    <row r="248" spans="1:9" x14ac:dyDescent="0.3">
      <c r="A248" s="212" t="s">
        <v>532</v>
      </c>
      <c r="B248" s="156">
        <v>16</v>
      </c>
      <c r="C248" s="156">
        <v>6.1875</v>
      </c>
      <c r="D248" s="156">
        <v>440.68399999999997</v>
      </c>
      <c r="E248" s="156">
        <v>2639.058</v>
      </c>
      <c r="F248" s="156">
        <v>0</v>
      </c>
      <c r="G248" s="156">
        <v>0</v>
      </c>
      <c r="H248" s="156">
        <v>0</v>
      </c>
      <c r="I248" s="156">
        <v>3079.7419999999997</v>
      </c>
    </row>
    <row r="249" spans="1:9" x14ac:dyDescent="0.3">
      <c r="A249" s="212" t="s">
        <v>52</v>
      </c>
      <c r="B249" s="156"/>
      <c r="C249" s="156"/>
      <c r="D249" s="156"/>
      <c r="E249" s="156"/>
      <c r="F249" s="156"/>
      <c r="G249" s="156"/>
      <c r="H249" s="156"/>
      <c r="I249" s="156"/>
    </row>
    <row r="250" spans="1:9" x14ac:dyDescent="0.3">
      <c r="A250" s="213" t="s">
        <v>19</v>
      </c>
      <c r="B250" s="156">
        <v>2</v>
      </c>
      <c r="C250" s="156">
        <v>3</v>
      </c>
      <c r="D250" s="156">
        <v>0</v>
      </c>
      <c r="E250" s="156">
        <v>0</v>
      </c>
      <c r="F250" s="156">
        <v>878.30160000000001</v>
      </c>
      <c r="G250" s="156">
        <v>0</v>
      </c>
      <c r="H250" s="156">
        <v>0</v>
      </c>
      <c r="I250" s="156">
        <v>878.30160000000001</v>
      </c>
    </row>
    <row r="251" spans="1:9" x14ac:dyDescent="0.3">
      <c r="A251" s="212" t="s">
        <v>533</v>
      </c>
      <c r="B251" s="156">
        <v>2</v>
      </c>
      <c r="C251" s="156">
        <v>3</v>
      </c>
      <c r="D251" s="156">
        <v>0</v>
      </c>
      <c r="E251" s="156">
        <v>0</v>
      </c>
      <c r="F251" s="156">
        <v>878.30160000000001</v>
      </c>
      <c r="G251" s="156">
        <v>0</v>
      </c>
      <c r="H251" s="156">
        <v>0</v>
      </c>
      <c r="I251" s="156">
        <v>878.30160000000001</v>
      </c>
    </row>
    <row r="252" spans="1:9" x14ac:dyDescent="0.3">
      <c r="A252" s="212" t="s">
        <v>468</v>
      </c>
      <c r="B252" s="156"/>
      <c r="C252" s="156"/>
      <c r="D252" s="156"/>
      <c r="E252" s="156"/>
      <c r="F252" s="156"/>
      <c r="G252" s="156"/>
      <c r="H252" s="156"/>
      <c r="I252" s="156"/>
    </row>
    <row r="253" spans="1:9" x14ac:dyDescent="0.3">
      <c r="A253" s="213" t="s">
        <v>19</v>
      </c>
      <c r="B253" s="156">
        <v>1</v>
      </c>
      <c r="C253" s="156">
        <v>3</v>
      </c>
      <c r="D253" s="156">
        <v>0</v>
      </c>
      <c r="E253" s="156">
        <v>0</v>
      </c>
      <c r="F253" s="156">
        <v>260</v>
      </c>
      <c r="G253" s="156">
        <v>0</v>
      </c>
      <c r="H253" s="156">
        <v>0</v>
      </c>
      <c r="I253" s="156">
        <v>260</v>
      </c>
    </row>
    <row r="254" spans="1:9" x14ac:dyDescent="0.3">
      <c r="A254" s="212" t="s">
        <v>534</v>
      </c>
      <c r="B254" s="156">
        <v>1</v>
      </c>
      <c r="C254" s="156">
        <v>3</v>
      </c>
      <c r="D254" s="156">
        <v>0</v>
      </c>
      <c r="E254" s="156">
        <v>0</v>
      </c>
      <c r="F254" s="156">
        <v>260</v>
      </c>
      <c r="G254" s="156">
        <v>0</v>
      </c>
      <c r="H254" s="156">
        <v>0</v>
      </c>
      <c r="I254" s="156">
        <v>260</v>
      </c>
    </row>
    <row r="255" spans="1:9" x14ac:dyDescent="0.3">
      <c r="A255" s="212" t="s">
        <v>472</v>
      </c>
      <c r="B255" s="156"/>
      <c r="C255" s="156"/>
      <c r="D255" s="156"/>
      <c r="E255" s="156"/>
      <c r="F255" s="156"/>
      <c r="G255" s="156"/>
      <c r="H255" s="156"/>
      <c r="I255" s="156"/>
    </row>
    <row r="256" spans="1:9" x14ac:dyDescent="0.3">
      <c r="A256" s="213" t="s">
        <v>2</v>
      </c>
      <c r="B256" s="156">
        <v>1</v>
      </c>
      <c r="C256" s="156">
        <v>10</v>
      </c>
      <c r="D256" s="156">
        <v>0</v>
      </c>
      <c r="E256" s="156">
        <v>0</v>
      </c>
      <c r="F256" s="156">
        <v>0</v>
      </c>
      <c r="G256" s="156">
        <v>0</v>
      </c>
      <c r="H256" s="156">
        <v>0</v>
      </c>
      <c r="I256" s="156">
        <v>0</v>
      </c>
    </row>
    <row r="257" spans="1:9" x14ac:dyDescent="0.3">
      <c r="A257" s="212" t="s">
        <v>611</v>
      </c>
      <c r="B257" s="156">
        <v>1</v>
      </c>
      <c r="C257" s="156">
        <v>10</v>
      </c>
      <c r="D257" s="156">
        <v>0</v>
      </c>
      <c r="E257" s="156">
        <v>0</v>
      </c>
      <c r="F257" s="156">
        <v>0</v>
      </c>
      <c r="G257" s="156">
        <v>0</v>
      </c>
      <c r="H257" s="156">
        <v>0</v>
      </c>
      <c r="I257" s="156">
        <v>0</v>
      </c>
    </row>
    <row r="258" spans="1:9" x14ac:dyDescent="0.3">
      <c r="A258" s="212" t="s">
        <v>49</v>
      </c>
      <c r="B258" s="156"/>
      <c r="C258" s="156"/>
      <c r="D258" s="156"/>
      <c r="E258" s="156"/>
      <c r="F258" s="156"/>
      <c r="G258" s="156"/>
      <c r="H258" s="156"/>
      <c r="I258" s="156"/>
    </row>
    <row r="259" spans="1:9" x14ac:dyDescent="0.3">
      <c r="A259" s="213" t="s">
        <v>19</v>
      </c>
      <c r="B259" s="156">
        <v>4</v>
      </c>
      <c r="C259" s="156">
        <v>2.5</v>
      </c>
      <c r="D259" s="156">
        <v>0</v>
      </c>
      <c r="E259" s="156">
        <v>336.10499999999996</v>
      </c>
      <c r="F259" s="156">
        <v>1059.8510999999999</v>
      </c>
      <c r="G259" s="156">
        <v>0</v>
      </c>
      <c r="H259" s="156">
        <v>0</v>
      </c>
      <c r="I259" s="156">
        <v>1395.9560999999999</v>
      </c>
    </row>
    <row r="260" spans="1:9" x14ac:dyDescent="0.3">
      <c r="A260" s="213" t="s">
        <v>123</v>
      </c>
      <c r="B260" s="156">
        <v>1</v>
      </c>
      <c r="C260" s="156">
        <v>10</v>
      </c>
      <c r="D260" s="156">
        <v>0</v>
      </c>
      <c r="E260" s="156">
        <v>0</v>
      </c>
      <c r="F260" s="156">
        <v>0</v>
      </c>
      <c r="G260" s="156">
        <v>0</v>
      </c>
      <c r="H260" s="156">
        <v>0</v>
      </c>
      <c r="I260" s="156">
        <v>0</v>
      </c>
    </row>
    <row r="261" spans="1:9" x14ac:dyDescent="0.3">
      <c r="A261" s="212" t="s">
        <v>535</v>
      </c>
      <c r="B261" s="156">
        <v>5</v>
      </c>
      <c r="C261" s="156">
        <v>4</v>
      </c>
      <c r="D261" s="156">
        <v>0</v>
      </c>
      <c r="E261" s="156">
        <v>336.10499999999996</v>
      </c>
      <c r="F261" s="156">
        <v>1059.8510999999999</v>
      </c>
      <c r="G261" s="156">
        <v>0</v>
      </c>
      <c r="H261" s="156">
        <v>0</v>
      </c>
      <c r="I261" s="156">
        <v>1395.9560999999999</v>
      </c>
    </row>
    <row r="262" spans="1:9" x14ac:dyDescent="0.3">
      <c r="A262" s="212" t="s">
        <v>53</v>
      </c>
      <c r="B262" s="156"/>
      <c r="C262" s="156"/>
      <c r="D262" s="156"/>
      <c r="E262" s="156"/>
      <c r="F262" s="156"/>
      <c r="G262" s="156"/>
      <c r="H262" s="156"/>
      <c r="I262" s="156"/>
    </row>
    <row r="263" spans="1:9" x14ac:dyDescent="0.3">
      <c r="A263" s="213" t="s">
        <v>2</v>
      </c>
      <c r="B263" s="156">
        <v>28</v>
      </c>
      <c r="C263" s="156">
        <v>45.892857142857146</v>
      </c>
      <c r="D263" s="156">
        <v>0</v>
      </c>
      <c r="E263" s="156">
        <v>0</v>
      </c>
      <c r="F263" s="156">
        <v>0</v>
      </c>
      <c r="G263" s="156">
        <v>0</v>
      </c>
      <c r="H263" s="156">
        <v>0</v>
      </c>
      <c r="I263" s="156">
        <v>0</v>
      </c>
    </row>
    <row r="264" spans="1:9" x14ac:dyDescent="0.3">
      <c r="A264" s="213" t="s">
        <v>123</v>
      </c>
      <c r="B264" s="156">
        <v>13</v>
      </c>
      <c r="C264" s="156">
        <v>51.92307692307692</v>
      </c>
      <c r="D264" s="156">
        <v>0</v>
      </c>
      <c r="E264" s="156">
        <v>0</v>
      </c>
      <c r="F264" s="156">
        <v>0</v>
      </c>
      <c r="G264" s="156">
        <v>0</v>
      </c>
      <c r="H264" s="156">
        <v>0</v>
      </c>
      <c r="I264" s="156">
        <v>0</v>
      </c>
    </row>
    <row r="265" spans="1:9" x14ac:dyDescent="0.3">
      <c r="A265" s="212" t="s">
        <v>502</v>
      </c>
      <c r="B265" s="156">
        <v>41</v>
      </c>
      <c r="C265" s="156">
        <v>47.804878048780488</v>
      </c>
      <c r="D265" s="156">
        <v>0</v>
      </c>
      <c r="E265" s="156">
        <v>0</v>
      </c>
      <c r="F265" s="156">
        <v>0</v>
      </c>
      <c r="G265" s="156">
        <v>0</v>
      </c>
      <c r="H265" s="156">
        <v>0</v>
      </c>
      <c r="I265" s="156">
        <v>0</v>
      </c>
    </row>
    <row r="266" spans="1:9" x14ac:dyDescent="0.3">
      <c r="A266" s="212" t="s">
        <v>491</v>
      </c>
      <c r="B266" s="156"/>
      <c r="C266" s="156"/>
      <c r="D266" s="156"/>
      <c r="E266" s="156"/>
      <c r="F266" s="156"/>
      <c r="G266" s="156"/>
      <c r="H266" s="156"/>
      <c r="I266" s="156"/>
    </row>
    <row r="267" spans="1:9" x14ac:dyDescent="0.3">
      <c r="A267" s="213" t="s">
        <v>2</v>
      </c>
      <c r="B267" s="156">
        <v>1</v>
      </c>
      <c r="C267" s="156">
        <v>12</v>
      </c>
      <c r="D267" s="156">
        <v>0</v>
      </c>
      <c r="E267" s="156">
        <v>0</v>
      </c>
      <c r="F267" s="156">
        <v>0</v>
      </c>
      <c r="G267" s="156">
        <v>0</v>
      </c>
      <c r="H267" s="156">
        <v>0</v>
      </c>
      <c r="I267" s="156">
        <v>0</v>
      </c>
    </row>
    <row r="268" spans="1:9" x14ac:dyDescent="0.3">
      <c r="A268" s="213" t="s">
        <v>19</v>
      </c>
      <c r="B268" s="156">
        <v>1</v>
      </c>
      <c r="C268" s="156">
        <v>2</v>
      </c>
      <c r="D268" s="156">
        <v>0</v>
      </c>
      <c r="E268" s="156">
        <v>100</v>
      </c>
      <c r="F268" s="156">
        <v>0</v>
      </c>
      <c r="G268" s="156">
        <v>0</v>
      </c>
      <c r="H268" s="156">
        <v>0</v>
      </c>
      <c r="I268" s="156">
        <v>100</v>
      </c>
    </row>
    <row r="269" spans="1:9" x14ac:dyDescent="0.3">
      <c r="A269" s="212" t="s">
        <v>536</v>
      </c>
      <c r="B269" s="156">
        <v>2</v>
      </c>
      <c r="C269" s="156">
        <v>7</v>
      </c>
      <c r="D269" s="156">
        <v>0</v>
      </c>
      <c r="E269" s="156">
        <v>100</v>
      </c>
      <c r="F269" s="156">
        <v>0</v>
      </c>
      <c r="G269" s="156">
        <v>0</v>
      </c>
      <c r="H269" s="156">
        <v>0</v>
      </c>
      <c r="I269" s="156">
        <v>100</v>
      </c>
    </row>
    <row r="270" spans="1:9" x14ac:dyDescent="0.3">
      <c r="A270" s="154" t="s">
        <v>537</v>
      </c>
      <c r="B270" s="156">
        <v>143</v>
      </c>
      <c r="C270" s="156">
        <v>17.818181818181817</v>
      </c>
      <c r="D270" s="156">
        <v>470.68399999999997</v>
      </c>
      <c r="E270" s="156">
        <v>9497.9833999999992</v>
      </c>
      <c r="F270" s="156">
        <v>35262.661900000006</v>
      </c>
      <c r="G270" s="156">
        <v>0</v>
      </c>
      <c r="H270" s="156">
        <v>522.96</v>
      </c>
      <c r="I270" s="156">
        <v>45754.289299999989</v>
      </c>
    </row>
    <row r="271" spans="1:9" x14ac:dyDescent="0.3">
      <c r="A271" s="216" t="s">
        <v>220</v>
      </c>
      <c r="B271" s="156"/>
      <c r="C271" s="156"/>
      <c r="D271" s="156"/>
      <c r="E271" s="156"/>
      <c r="F271" s="156"/>
      <c r="G271" s="156"/>
      <c r="H271" s="156"/>
      <c r="I271" s="156"/>
    </row>
    <row r="272" spans="1:9" x14ac:dyDescent="0.3">
      <c r="A272" s="155" t="s">
        <v>221</v>
      </c>
      <c r="B272" s="156"/>
      <c r="C272" s="156"/>
      <c r="D272" s="156"/>
      <c r="E272" s="156"/>
      <c r="F272" s="156"/>
      <c r="G272" s="156"/>
      <c r="H272" s="156"/>
      <c r="I272" s="156"/>
    </row>
    <row r="273" spans="1:9" x14ac:dyDescent="0.3">
      <c r="A273" s="211" t="s">
        <v>2</v>
      </c>
      <c r="B273" s="156">
        <v>1</v>
      </c>
      <c r="C273" s="156" t="e">
        <v>#DIV/0!</v>
      </c>
      <c r="D273" s="156">
        <v>0</v>
      </c>
      <c r="E273" s="156">
        <v>0</v>
      </c>
      <c r="F273" s="156">
        <v>0</v>
      </c>
      <c r="G273" s="156">
        <v>0</v>
      </c>
      <c r="H273" s="156">
        <v>0</v>
      </c>
      <c r="I273" s="156">
        <v>0</v>
      </c>
    </row>
    <row r="274" spans="1:9" x14ac:dyDescent="0.3">
      <c r="A274" s="155" t="s">
        <v>612</v>
      </c>
      <c r="B274" s="156">
        <v>1</v>
      </c>
      <c r="C274" s="156" t="e">
        <v>#DIV/0!</v>
      </c>
      <c r="D274" s="156">
        <v>0</v>
      </c>
      <c r="E274" s="156">
        <v>0</v>
      </c>
      <c r="F274" s="156">
        <v>0</v>
      </c>
      <c r="G274" s="156">
        <v>0</v>
      </c>
      <c r="H274" s="156">
        <v>0</v>
      </c>
      <c r="I274" s="156">
        <v>0</v>
      </c>
    </row>
    <row r="275" spans="1:9" x14ac:dyDescent="0.3">
      <c r="A275" s="155" t="s">
        <v>224</v>
      </c>
      <c r="B275" s="156"/>
      <c r="C275" s="156"/>
      <c r="D275" s="156"/>
      <c r="E275" s="156"/>
      <c r="F275" s="156"/>
      <c r="G275" s="156"/>
      <c r="H275" s="156"/>
      <c r="I275" s="156"/>
    </row>
    <row r="276" spans="1:9" x14ac:dyDescent="0.3">
      <c r="A276" s="211" t="s">
        <v>2</v>
      </c>
      <c r="B276" s="156">
        <v>1</v>
      </c>
      <c r="C276" s="156" t="e">
        <v>#DIV/0!</v>
      </c>
      <c r="D276" s="156">
        <v>0</v>
      </c>
      <c r="E276" s="156">
        <v>0</v>
      </c>
      <c r="F276" s="156">
        <v>0</v>
      </c>
      <c r="G276" s="156">
        <v>0</v>
      </c>
      <c r="H276" s="156">
        <v>0</v>
      </c>
      <c r="I276" s="156">
        <v>0</v>
      </c>
    </row>
    <row r="277" spans="1:9" x14ac:dyDescent="0.3">
      <c r="A277" s="155" t="s">
        <v>613</v>
      </c>
      <c r="B277" s="156">
        <v>1</v>
      </c>
      <c r="C277" s="156" t="e">
        <v>#DIV/0!</v>
      </c>
      <c r="D277" s="156">
        <v>0</v>
      </c>
      <c r="E277" s="156">
        <v>0</v>
      </c>
      <c r="F277" s="156">
        <v>0</v>
      </c>
      <c r="G277" s="156">
        <v>0</v>
      </c>
      <c r="H277" s="156">
        <v>0</v>
      </c>
      <c r="I277" s="156">
        <v>0</v>
      </c>
    </row>
    <row r="278" spans="1:9" x14ac:dyDescent="0.3">
      <c r="A278" s="155" t="s">
        <v>225</v>
      </c>
      <c r="B278" s="156"/>
      <c r="C278" s="156"/>
      <c r="D278" s="156"/>
      <c r="E278" s="156"/>
      <c r="F278" s="156"/>
      <c r="G278" s="156"/>
      <c r="H278" s="156"/>
      <c r="I278" s="156"/>
    </row>
    <row r="279" spans="1:9" x14ac:dyDescent="0.3">
      <c r="A279" s="211" t="s">
        <v>2</v>
      </c>
      <c r="B279" s="156">
        <v>1</v>
      </c>
      <c r="C279" s="156" t="e">
        <v>#DIV/0!</v>
      </c>
      <c r="D279" s="156">
        <v>0</v>
      </c>
      <c r="E279" s="156">
        <v>0</v>
      </c>
      <c r="F279" s="156">
        <v>0</v>
      </c>
      <c r="G279" s="156">
        <v>0</v>
      </c>
      <c r="H279" s="156">
        <v>0</v>
      </c>
      <c r="I279" s="156">
        <v>0</v>
      </c>
    </row>
    <row r="280" spans="1:9" x14ac:dyDescent="0.3">
      <c r="A280" s="155" t="s">
        <v>614</v>
      </c>
      <c r="B280" s="156">
        <v>1</v>
      </c>
      <c r="C280" s="156" t="e">
        <v>#DIV/0!</v>
      </c>
      <c r="D280" s="156">
        <v>0</v>
      </c>
      <c r="E280" s="156">
        <v>0</v>
      </c>
      <c r="F280" s="156">
        <v>0</v>
      </c>
      <c r="G280" s="156">
        <v>0</v>
      </c>
      <c r="H280" s="156">
        <v>0</v>
      </c>
      <c r="I280" s="156">
        <v>0</v>
      </c>
    </row>
    <row r="281" spans="1:9" x14ac:dyDescent="0.3">
      <c r="A281" s="155" t="s">
        <v>227</v>
      </c>
      <c r="B281" s="156"/>
      <c r="C281" s="156"/>
      <c r="D281" s="156"/>
      <c r="E281" s="156"/>
      <c r="F281" s="156"/>
      <c r="G281" s="156"/>
      <c r="H281" s="156"/>
      <c r="I281" s="156"/>
    </row>
    <row r="282" spans="1:9" x14ac:dyDescent="0.3">
      <c r="A282" s="211" t="s">
        <v>2</v>
      </c>
      <c r="B282" s="156">
        <v>1</v>
      </c>
      <c r="C282" s="156" t="e">
        <v>#DIV/0!</v>
      </c>
      <c r="D282" s="156">
        <v>0</v>
      </c>
      <c r="E282" s="156">
        <v>0</v>
      </c>
      <c r="F282" s="156">
        <v>0</v>
      </c>
      <c r="G282" s="156">
        <v>0</v>
      </c>
      <c r="H282" s="156">
        <v>0</v>
      </c>
      <c r="I282" s="156">
        <v>0</v>
      </c>
    </row>
    <row r="283" spans="1:9" x14ac:dyDescent="0.3">
      <c r="A283" s="155" t="s">
        <v>615</v>
      </c>
      <c r="B283" s="156">
        <v>1</v>
      </c>
      <c r="C283" s="156" t="e">
        <v>#DIV/0!</v>
      </c>
      <c r="D283" s="156">
        <v>0</v>
      </c>
      <c r="E283" s="156">
        <v>0</v>
      </c>
      <c r="F283" s="156">
        <v>0</v>
      </c>
      <c r="G283" s="156">
        <v>0</v>
      </c>
      <c r="H283" s="156">
        <v>0</v>
      </c>
      <c r="I283" s="156">
        <v>0</v>
      </c>
    </row>
    <row r="284" spans="1:9" x14ac:dyDescent="0.3">
      <c r="A284" s="154" t="s">
        <v>616</v>
      </c>
      <c r="B284" s="156">
        <v>4</v>
      </c>
      <c r="C284" s="156" t="e">
        <v>#DIV/0!</v>
      </c>
      <c r="D284" s="156">
        <v>0</v>
      </c>
      <c r="E284" s="156">
        <v>0</v>
      </c>
      <c r="F284" s="156">
        <v>0</v>
      </c>
      <c r="G284" s="156">
        <v>0</v>
      </c>
      <c r="H284" s="156">
        <v>0</v>
      </c>
      <c r="I284" s="156">
        <v>0</v>
      </c>
    </row>
    <row r="285" spans="1:9" x14ac:dyDescent="0.3">
      <c r="A285" s="216" t="s">
        <v>216</v>
      </c>
      <c r="B285" s="156"/>
      <c r="C285" s="156"/>
      <c r="D285" s="156"/>
      <c r="E285" s="156"/>
      <c r="F285" s="156"/>
      <c r="G285" s="156"/>
      <c r="H285" s="156"/>
      <c r="I285" s="156"/>
    </row>
    <row r="286" spans="1:9" x14ac:dyDescent="0.3">
      <c r="A286" s="155" t="s">
        <v>218</v>
      </c>
      <c r="B286" s="156"/>
      <c r="C286" s="156"/>
      <c r="D286" s="156"/>
      <c r="E286" s="156"/>
      <c r="F286" s="156"/>
      <c r="G286" s="156"/>
      <c r="H286" s="156"/>
      <c r="I286" s="156"/>
    </row>
    <row r="287" spans="1:9" x14ac:dyDescent="0.3">
      <c r="A287" s="211" t="s">
        <v>2</v>
      </c>
      <c r="B287" s="156">
        <v>1</v>
      </c>
      <c r="C287" s="156" t="e">
        <v>#DIV/0!</v>
      </c>
      <c r="D287" s="156">
        <v>0</v>
      </c>
      <c r="E287" s="156">
        <v>0</v>
      </c>
      <c r="F287" s="156">
        <v>0</v>
      </c>
      <c r="G287" s="156">
        <v>0</v>
      </c>
      <c r="H287" s="156">
        <v>0</v>
      </c>
      <c r="I287" s="156">
        <v>0</v>
      </c>
    </row>
    <row r="288" spans="1:9" x14ac:dyDescent="0.3">
      <c r="A288" s="155" t="s">
        <v>617</v>
      </c>
      <c r="B288" s="156">
        <v>1</v>
      </c>
      <c r="C288" s="156" t="e">
        <v>#DIV/0!</v>
      </c>
      <c r="D288" s="156">
        <v>0</v>
      </c>
      <c r="E288" s="156">
        <v>0</v>
      </c>
      <c r="F288" s="156">
        <v>0</v>
      </c>
      <c r="G288" s="156">
        <v>0</v>
      </c>
      <c r="H288" s="156">
        <v>0</v>
      </c>
      <c r="I288" s="156">
        <v>0</v>
      </c>
    </row>
    <row r="289" spans="1:9" x14ac:dyDescent="0.3">
      <c r="A289" s="155" t="s">
        <v>219</v>
      </c>
      <c r="B289" s="156"/>
      <c r="C289" s="156"/>
      <c r="D289" s="156"/>
      <c r="E289" s="156"/>
      <c r="F289" s="156"/>
      <c r="G289" s="156"/>
      <c r="H289" s="156"/>
      <c r="I289" s="156"/>
    </row>
    <row r="290" spans="1:9" x14ac:dyDescent="0.3">
      <c r="A290" s="211" t="s">
        <v>2</v>
      </c>
      <c r="B290" s="156">
        <v>1</v>
      </c>
      <c r="C290" s="156" t="e">
        <v>#DIV/0!</v>
      </c>
      <c r="D290" s="156">
        <v>0</v>
      </c>
      <c r="E290" s="156">
        <v>0</v>
      </c>
      <c r="F290" s="156">
        <v>0</v>
      </c>
      <c r="G290" s="156">
        <v>0</v>
      </c>
      <c r="H290" s="156">
        <v>0</v>
      </c>
      <c r="I290" s="156">
        <v>0</v>
      </c>
    </row>
    <row r="291" spans="1:9" x14ac:dyDescent="0.3">
      <c r="A291" s="155" t="s">
        <v>618</v>
      </c>
      <c r="B291" s="156">
        <v>1</v>
      </c>
      <c r="C291" s="156" t="e">
        <v>#DIV/0!</v>
      </c>
      <c r="D291" s="156">
        <v>0</v>
      </c>
      <c r="E291" s="156">
        <v>0</v>
      </c>
      <c r="F291" s="156">
        <v>0</v>
      </c>
      <c r="G291" s="156">
        <v>0</v>
      </c>
      <c r="H291" s="156">
        <v>0</v>
      </c>
      <c r="I291" s="156">
        <v>0</v>
      </c>
    </row>
    <row r="292" spans="1:9" x14ac:dyDescent="0.3">
      <c r="A292" s="154" t="s">
        <v>619</v>
      </c>
      <c r="B292" s="156">
        <v>2</v>
      </c>
      <c r="C292" s="156" t="e">
        <v>#DIV/0!</v>
      </c>
      <c r="D292" s="156">
        <v>0</v>
      </c>
      <c r="E292" s="156">
        <v>0</v>
      </c>
      <c r="F292" s="156">
        <v>0</v>
      </c>
      <c r="G292" s="156">
        <v>0</v>
      </c>
      <c r="H292" s="156">
        <v>0</v>
      </c>
      <c r="I292" s="156">
        <v>0</v>
      </c>
    </row>
    <row r="293" spans="1:9" x14ac:dyDescent="0.3">
      <c r="A293" s="216" t="s">
        <v>202</v>
      </c>
      <c r="B293" s="156"/>
      <c r="C293" s="156"/>
      <c r="D293" s="156"/>
      <c r="E293" s="156"/>
      <c r="F293" s="156"/>
      <c r="G293" s="156"/>
      <c r="H293" s="156"/>
      <c r="I293" s="156"/>
    </row>
    <row r="294" spans="1:9" x14ac:dyDescent="0.3">
      <c r="A294" s="155" t="s">
        <v>203</v>
      </c>
      <c r="B294" s="156"/>
      <c r="C294" s="156"/>
      <c r="D294" s="156"/>
      <c r="E294" s="156"/>
      <c r="F294" s="156"/>
      <c r="G294" s="156"/>
      <c r="H294" s="156"/>
      <c r="I294" s="156"/>
    </row>
    <row r="295" spans="1:9" x14ac:dyDescent="0.3">
      <c r="A295" s="211" t="s">
        <v>2</v>
      </c>
      <c r="B295" s="156">
        <v>2</v>
      </c>
      <c r="C295" s="156" t="e">
        <v>#DIV/0!</v>
      </c>
      <c r="D295" s="156">
        <v>0</v>
      </c>
      <c r="E295" s="156">
        <v>0</v>
      </c>
      <c r="F295" s="156">
        <v>0</v>
      </c>
      <c r="G295" s="156">
        <v>0</v>
      </c>
      <c r="H295" s="156">
        <v>0</v>
      </c>
      <c r="I295" s="156">
        <v>0</v>
      </c>
    </row>
    <row r="296" spans="1:9" x14ac:dyDescent="0.3">
      <c r="A296" s="155" t="s">
        <v>620</v>
      </c>
      <c r="B296" s="156">
        <v>2</v>
      </c>
      <c r="C296" s="156" t="e">
        <v>#DIV/0!</v>
      </c>
      <c r="D296" s="156">
        <v>0</v>
      </c>
      <c r="E296" s="156">
        <v>0</v>
      </c>
      <c r="F296" s="156">
        <v>0</v>
      </c>
      <c r="G296" s="156">
        <v>0</v>
      </c>
      <c r="H296" s="156">
        <v>0</v>
      </c>
      <c r="I296" s="156">
        <v>0</v>
      </c>
    </row>
    <row r="297" spans="1:9" x14ac:dyDescent="0.3">
      <c r="A297" s="155" t="s">
        <v>204</v>
      </c>
      <c r="B297" s="156"/>
      <c r="C297" s="156"/>
      <c r="D297" s="156"/>
      <c r="E297" s="156"/>
      <c r="F297" s="156"/>
      <c r="G297" s="156"/>
      <c r="H297" s="156"/>
      <c r="I297" s="156"/>
    </row>
    <row r="298" spans="1:9" x14ac:dyDescent="0.3">
      <c r="A298" s="211" t="s">
        <v>2</v>
      </c>
      <c r="B298" s="156">
        <v>2</v>
      </c>
      <c r="C298" s="156" t="e">
        <v>#DIV/0!</v>
      </c>
      <c r="D298" s="156">
        <v>0</v>
      </c>
      <c r="E298" s="156">
        <v>0</v>
      </c>
      <c r="F298" s="156">
        <v>0</v>
      </c>
      <c r="G298" s="156">
        <v>0</v>
      </c>
      <c r="H298" s="156">
        <v>0</v>
      </c>
      <c r="I298" s="156">
        <v>0</v>
      </c>
    </row>
    <row r="299" spans="1:9" x14ac:dyDescent="0.3">
      <c r="A299" s="155" t="s">
        <v>621</v>
      </c>
      <c r="B299" s="156">
        <v>2</v>
      </c>
      <c r="C299" s="156" t="e">
        <v>#DIV/0!</v>
      </c>
      <c r="D299" s="156">
        <v>0</v>
      </c>
      <c r="E299" s="156">
        <v>0</v>
      </c>
      <c r="F299" s="156">
        <v>0</v>
      </c>
      <c r="G299" s="156">
        <v>0</v>
      </c>
      <c r="H299" s="156">
        <v>0</v>
      </c>
      <c r="I299" s="156">
        <v>0</v>
      </c>
    </row>
    <row r="300" spans="1:9" x14ac:dyDescent="0.3">
      <c r="A300" s="155" t="s">
        <v>205</v>
      </c>
      <c r="B300" s="156"/>
      <c r="C300" s="156"/>
      <c r="D300" s="156"/>
      <c r="E300" s="156"/>
      <c r="F300" s="156"/>
      <c r="G300" s="156"/>
      <c r="H300" s="156"/>
      <c r="I300" s="156"/>
    </row>
    <row r="301" spans="1:9" x14ac:dyDescent="0.3">
      <c r="A301" s="211" t="s">
        <v>2</v>
      </c>
      <c r="B301" s="156">
        <v>1</v>
      </c>
      <c r="C301" s="156" t="e">
        <v>#DIV/0!</v>
      </c>
      <c r="D301" s="156">
        <v>0</v>
      </c>
      <c r="E301" s="156">
        <v>0</v>
      </c>
      <c r="F301" s="156">
        <v>0</v>
      </c>
      <c r="G301" s="156">
        <v>0</v>
      </c>
      <c r="H301" s="156">
        <v>0</v>
      </c>
      <c r="I301" s="156">
        <v>0</v>
      </c>
    </row>
    <row r="302" spans="1:9" x14ac:dyDescent="0.3">
      <c r="A302" s="155" t="s">
        <v>622</v>
      </c>
      <c r="B302" s="156">
        <v>1</v>
      </c>
      <c r="C302" s="156" t="e">
        <v>#DIV/0!</v>
      </c>
      <c r="D302" s="156">
        <v>0</v>
      </c>
      <c r="E302" s="156">
        <v>0</v>
      </c>
      <c r="F302" s="156">
        <v>0</v>
      </c>
      <c r="G302" s="156">
        <v>0</v>
      </c>
      <c r="H302" s="156">
        <v>0</v>
      </c>
      <c r="I302" s="156">
        <v>0</v>
      </c>
    </row>
    <row r="303" spans="1:9" x14ac:dyDescent="0.3">
      <c r="A303" s="155" t="s">
        <v>214</v>
      </c>
      <c r="B303" s="156"/>
      <c r="C303" s="156"/>
      <c r="D303" s="156"/>
      <c r="E303" s="156"/>
      <c r="F303" s="156"/>
      <c r="G303" s="156"/>
      <c r="H303" s="156"/>
      <c r="I303" s="156"/>
    </row>
    <row r="304" spans="1:9" x14ac:dyDescent="0.3">
      <c r="A304" s="211" t="s">
        <v>2</v>
      </c>
      <c r="B304" s="156">
        <v>1</v>
      </c>
      <c r="C304" s="156" t="e">
        <v>#DIV/0!</v>
      </c>
      <c r="D304" s="156">
        <v>0</v>
      </c>
      <c r="E304" s="156">
        <v>0</v>
      </c>
      <c r="F304" s="156">
        <v>0</v>
      </c>
      <c r="G304" s="156">
        <v>0</v>
      </c>
      <c r="H304" s="156">
        <v>0</v>
      </c>
      <c r="I304" s="156">
        <v>0</v>
      </c>
    </row>
    <row r="305" spans="1:9" x14ac:dyDescent="0.3">
      <c r="A305" s="155" t="s">
        <v>623</v>
      </c>
      <c r="B305" s="156">
        <v>1</v>
      </c>
      <c r="C305" s="156" t="e">
        <v>#DIV/0!</v>
      </c>
      <c r="D305" s="156">
        <v>0</v>
      </c>
      <c r="E305" s="156">
        <v>0</v>
      </c>
      <c r="F305" s="156">
        <v>0</v>
      </c>
      <c r="G305" s="156">
        <v>0</v>
      </c>
      <c r="H305" s="156">
        <v>0</v>
      </c>
      <c r="I305" s="156">
        <v>0</v>
      </c>
    </row>
    <row r="306" spans="1:9" x14ac:dyDescent="0.3">
      <c r="A306" s="155" t="s">
        <v>206</v>
      </c>
      <c r="B306" s="156"/>
      <c r="C306" s="156"/>
      <c r="D306" s="156"/>
      <c r="E306" s="156"/>
      <c r="F306" s="156"/>
      <c r="G306" s="156"/>
      <c r="H306" s="156"/>
      <c r="I306" s="156"/>
    </row>
    <row r="307" spans="1:9" x14ac:dyDescent="0.3">
      <c r="A307" s="211" t="s">
        <v>2</v>
      </c>
      <c r="B307" s="156">
        <v>1</v>
      </c>
      <c r="C307" s="156" t="e">
        <v>#DIV/0!</v>
      </c>
      <c r="D307" s="156">
        <v>0</v>
      </c>
      <c r="E307" s="156">
        <v>0</v>
      </c>
      <c r="F307" s="156">
        <v>0</v>
      </c>
      <c r="G307" s="156">
        <v>0</v>
      </c>
      <c r="H307" s="156">
        <v>0</v>
      </c>
      <c r="I307" s="156">
        <v>0</v>
      </c>
    </row>
    <row r="308" spans="1:9" x14ac:dyDescent="0.3">
      <c r="A308" s="155" t="s">
        <v>624</v>
      </c>
      <c r="B308" s="156">
        <v>1</v>
      </c>
      <c r="C308" s="156" t="e">
        <v>#DIV/0!</v>
      </c>
      <c r="D308" s="156">
        <v>0</v>
      </c>
      <c r="E308" s="156">
        <v>0</v>
      </c>
      <c r="F308" s="156">
        <v>0</v>
      </c>
      <c r="G308" s="156">
        <v>0</v>
      </c>
      <c r="H308" s="156">
        <v>0</v>
      </c>
      <c r="I308" s="156">
        <v>0</v>
      </c>
    </row>
    <row r="309" spans="1:9" x14ac:dyDescent="0.3">
      <c r="A309" s="155" t="s">
        <v>208</v>
      </c>
      <c r="B309" s="156"/>
      <c r="C309" s="156"/>
      <c r="D309" s="156"/>
      <c r="E309" s="156"/>
      <c r="F309" s="156"/>
      <c r="G309" s="156"/>
      <c r="H309" s="156"/>
      <c r="I309" s="156"/>
    </row>
    <row r="310" spans="1:9" x14ac:dyDescent="0.3">
      <c r="A310" s="211" t="s">
        <v>2</v>
      </c>
      <c r="B310" s="156">
        <v>1</v>
      </c>
      <c r="C310" s="156" t="e">
        <v>#DIV/0!</v>
      </c>
      <c r="D310" s="156">
        <v>0</v>
      </c>
      <c r="E310" s="156">
        <v>0</v>
      </c>
      <c r="F310" s="156">
        <v>0</v>
      </c>
      <c r="G310" s="156">
        <v>0</v>
      </c>
      <c r="H310" s="156">
        <v>0</v>
      </c>
      <c r="I310" s="156">
        <v>0</v>
      </c>
    </row>
    <row r="311" spans="1:9" x14ac:dyDescent="0.3">
      <c r="A311" s="155" t="s">
        <v>625</v>
      </c>
      <c r="B311" s="156">
        <v>1</v>
      </c>
      <c r="C311" s="156" t="e">
        <v>#DIV/0!</v>
      </c>
      <c r="D311" s="156">
        <v>0</v>
      </c>
      <c r="E311" s="156">
        <v>0</v>
      </c>
      <c r="F311" s="156">
        <v>0</v>
      </c>
      <c r="G311" s="156">
        <v>0</v>
      </c>
      <c r="H311" s="156">
        <v>0</v>
      </c>
      <c r="I311" s="156">
        <v>0</v>
      </c>
    </row>
    <row r="312" spans="1:9" x14ac:dyDescent="0.3">
      <c r="A312" s="155" t="s">
        <v>209</v>
      </c>
      <c r="B312" s="156"/>
      <c r="C312" s="156"/>
      <c r="D312" s="156"/>
      <c r="E312" s="156"/>
      <c r="F312" s="156"/>
      <c r="G312" s="156"/>
      <c r="H312" s="156"/>
      <c r="I312" s="156"/>
    </row>
    <row r="313" spans="1:9" x14ac:dyDescent="0.3">
      <c r="A313" s="211" t="s">
        <v>2</v>
      </c>
      <c r="B313" s="156">
        <v>1</v>
      </c>
      <c r="C313" s="156" t="e">
        <v>#DIV/0!</v>
      </c>
      <c r="D313" s="156">
        <v>0</v>
      </c>
      <c r="E313" s="156">
        <v>0</v>
      </c>
      <c r="F313" s="156">
        <v>0</v>
      </c>
      <c r="G313" s="156">
        <v>0</v>
      </c>
      <c r="H313" s="156">
        <v>0</v>
      </c>
      <c r="I313" s="156">
        <v>0</v>
      </c>
    </row>
    <row r="314" spans="1:9" x14ac:dyDescent="0.3">
      <c r="A314" s="155" t="s">
        <v>626</v>
      </c>
      <c r="B314" s="156">
        <v>1</v>
      </c>
      <c r="C314" s="156" t="e">
        <v>#DIV/0!</v>
      </c>
      <c r="D314" s="156">
        <v>0</v>
      </c>
      <c r="E314" s="156">
        <v>0</v>
      </c>
      <c r="F314" s="156">
        <v>0</v>
      </c>
      <c r="G314" s="156">
        <v>0</v>
      </c>
      <c r="H314" s="156">
        <v>0</v>
      </c>
      <c r="I314" s="156">
        <v>0</v>
      </c>
    </row>
    <row r="315" spans="1:9" x14ac:dyDescent="0.3">
      <c r="A315" s="155" t="s">
        <v>211</v>
      </c>
      <c r="B315" s="156"/>
      <c r="C315" s="156"/>
      <c r="D315" s="156"/>
      <c r="E315" s="156"/>
      <c r="F315" s="156"/>
      <c r="G315" s="156"/>
      <c r="H315" s="156"/>
      <c r="I315" s="156"/>
    </row>
    <row r="316" spans="1:9" x14ac:dyDescent="0.3">
      <c r="A316" s="211" t="s">
        <v>2</v>
      </c>
      <c r="B316" s="156">
        <v>1</v>
      </c>
      <c r="C316" s="156" t="e">
        <v>#DIV/0!</v>
      </c>
      <c r="D316" s="156">
        <v>0</v>
      </c>
      <c r="E316" s="156">
        <v>0</v>
      </c>
      <c r="F316" s="156">
        <v>0</v>
      </c>
      <c r="G316" s="156">
        <v>0</v>
      </c>
      <c r="H316" s="156">
        <v>0</v>
      </c>
      <c r="I316" s="156">
        <v>0</v>
      </c>
    </row>
    <row r="317" spans="1:9" x14ac:dyDescent="0.3">
      <c r="A317" s="155" t="s">
        <v>627</v>
      </c>
      <c r="B317" s="156">
        <v>1</v>
      </c>
      <c r="C317" s="156" t="e">
        <v>#DIV/0!</v>
      </c>
      <c r="D317" s="156">
        <v>0</v>
      </c>
      <c r="E317" s="156">
        <v>0</v>
      </c>
      <c r="F317" s="156">
        <v>0</v>
      </c>
      <c r="G317" s="156">
        <v>0</v>
      </c>
      <c r="H317" s="156">
        <v>0</v>
      </c>
      <c r="I317" s="156">
        <v>0</v>
      </c>
    </row>
    <row r="318" spans="1:9" x14ac:dyDescent="0.3">
      <c r="A318" s="155" t="s">
        <v>212</v>
      </c>
      <c r="B318" s="156"/>
      <c r="C318" s="156"/>
      <c r="D318" s="156"/>
      <c r="E318" s="156"/>
      <c r="F318" s="156"/>
      <c r="G318" s="156"/>
      <c r="H318" s="156"/>
      <c r="I318" s="156"/>
    </row>
    <row r="319" spans="1:9" x14ac:dyDescent="0.3">
      <c r="A319" s="211" t="s">
        <v>2</v>
      </c>
      <c r="B319" s="156">
        <v>1</v>
      </c>
      <c r="C319" s="156" t="e">
        <v>#DIV/0!</v>
      </c>
      <c r="D319" s="156">
        <v>0</v>
      </c>
      <c r="E319" s="156">
        <v>0</v>
      </c>
      <c r="F319" s="156">
        <v>0</v>
      </c>
      <c r="G319" s="156">
        <v>0</v>
      </c>
      <c r="H319" s="156">
        <v>0</v>
      </c>
      <c r="I319" s="156">
        <v>0</v>
      </c>
    </row>
    <row r="320" spans="1:9" x14ac:dyDescent="0.3">
      <c r="A320" s="155" t="s">
        <v>628</v>
      </c>
      <c r="B320" s="156">
        <v>1</v>
      </c>
      <c r="C320" s="156" t="e">
        <v>#DIV/0!</v>
      </c>
      <c r="D320" s="156">
        <v>0</v>
      </c>
      <c r="E320" s="156">
        <v>0</v>
      </c>
      <c r="F320" s="156">
        <v>0</v>
      </c>
      <c r="G320" s="156">
        <v>0</v>
      </c>
      <c r="H320" s="156">
        <v>0</v>
      </c>
      <c r="I320" s="156">
        <v>0</v>
      </c>
    </row>
    <row r="321" spans="1:9" x14ac:dyDescent="0.3">
      <c r="A321" s="154" t="s">
        <v>629</v>
      </c>
      <c r="B321" s="156">
        <v>11</v>
      </c>
      <c r="C321" s="156" t="e">
        <v>#DIV/0!</v>
      </c>
      <c r="D321" s="156">
        <v>0</v>
      </c>
      <c r="E321" s="156">
        <v>0</v>
      </c>
      <c r="F321" s="156">
        <v>0</v>
      </c>
      <c r="G321" s="156">
        <v>0</v>
      </c>
      <c r="H321" s="156">
        <v>0</v>
      </c>
      <c r="I321" s="156">
        <v>0</v>
      </c>
    </row>
    <row r="322" spans="1:9" x14ac:dyDescent="0.3">
      <c r="A322" s="216" t="s">
        <v>184</v>
      </c>
      <c r="B322" s="156"/>
      <c r="C322" s="156"/>
      <c r="D322" s="156"/>
      <c r="E322" s="156"/>
      <c r="F322" s="156"/>
      <c r="G322" s="156"/>
      <c r="H322" s="156"/>
      <c r="I322" s="156"/>
    </row>
    <row r="323" spans="1:9" x14ac:dyDescent="0.3">
      <c r="A323" s="155" t="s">
        <v>186</v>
      </c>
      <c r="B323" s="156"/>
      <c r="C323" s="156"/>
      <c r="D323" s="156"/>
      <c r="E323" s="156"/>
      <c r="F323" s="156"/>
      <c r="G323" s="156"/>
      <c r="H323" s="156"/>
      <c r="I323" s="156"/>
    </row>
    <row r="324" spans="1:9" x14ac:dyDescent="0.3">
      <c r="A324" s="211" t="s">
        <v>2</v>
      </c>
      <c r="B324" s="156">
        <v>1</v>
      </c>
      <c r="C324" s="156" t="e">
        <v>#DIV/0!</v>
      </c>
      <c r="D324" s="156">
        <v>0</v>
      </c>
      <c r="E324" s="156">
        <v>0</v>
      </c>
      <c r="F324" s="156">
        <v>0</v>
      </c>
      <c r="G324" s="156">
        <v>0</v>
      </c>
      <c r="H324" s="156">
        <v>0</v>
      </c>
      <c r="I324" s="156">
        <v>0</v>
      </c>
    </row>
    <row r="325" spans="1:9" x14ac:dyDescent="0.3">
      <c r="A325" s="155" t="s">
        <v>630</v>
      </c>
      <c r="B325" s="156">
        <v>1</v>
      </c>
      <c r="C325" s="156" t="e">
        <v>#DIV/0!</v>
      </c>
      <c r="D325" s="156">
        <v>0</v>
      </c>
      <c r="E325" s="156">
        <v>0</v>
      </c>
      <c r="F325" s="156">
        <v>0</v>
      </c>
      <c r="G325" s="156">
        <v>0</v>
      </c>
      <c r="H325" s="156">
        <v>0</v>
      </c>
      <c r="I325" s="156">
        <v>0</v>
      </c>
    </row>
    <row r="326" spans="1:9" x14ac:dyDescent="0.3">
      <c r="A326" s="155" t="s">
        <v>189</v>
      </c>
      <c r="B326" s="156"/>
      <c r="C326" s="156"/>
      <c r="D326" s="156"/>
      <c r="E326" s="156"/>
      <c r="F326" s="156"/>
      <c r="G326" s="156"/>
      <c r="H326" s="156"/>
      <c r="I326" s="156"/>
    </row>
    <row r="327" spans="1:9" x14ac:dyDescent="0.3">
      <c r="A327" s="211" t="s">
        <v>2</v>
      </c>
      <c r="B327" s="156">
        <v>1</v>
      </c>
      <c r="C327" s="156" t="e">
        <v>#DIV/0!</v>
      </c>
      <c r="D327" s="156">
        <v>0</v>
      </c>
      <c r="E327" s="156">
        <v>0</v>
      </c>
      <c r="F327" s="156">
        <v>0</v>
      </c>
      <c r="G327" s="156">
        <v>0</v>
      </c>
      <c r="H327" s="156">
        <v>0</v>
      </c>
      <c r="I327" s="156">
        <v>0</v>
      </c>
    </row>
    <row r="328" spans="1:9" x14ac:dyDescent="0.3">
      <c r="A328" s="155" t="s">
        <v>631</v>
      </c>
      <c r="B328" s="156">
        <v>1</v>
      </c>
      <c r="C328" s="156" t="e">
        <v>#DIV/0!</v>
      </c>
      <c r="D328" s="156">
        <v>0</v>
      </c>
      <c r="E328" s="156">
        <v>0</v>
      </c>
      <c r="F328" s="156">
        <v>0</v>
      </c>
      <c r="G328" s="156">
        <v>0</v>
      </c>
      <c r="H328" s="156">
        <v>0</v>
      </c>
      <c r="I328" s="156">
        <v>0</v>
      </c>
    </row>
    <row r="329" spans="1:9" x14ac:dyDescent="0.3">
      <c r="A329" s="155" t="s">
        <v>495</v>
      </c>
      <c r="B329" s="156"/>
      <c r="C329" s="156"/>
      <c r="D329" s="156"/>
      <c r="E329" s="156"/>
      <c r="F329" s="156"/>
      <c r="G329" s="156"/>
      <c r="H329" s="156"/>
      <c r="I329" s="156"/>
    </row>
    <row r="330" spans="1:9" x14ac:dyDescent="0.3">
      <c r="A330" s="211" t="s">
        <v>2</v>
      </c>
      <c r="B330" s="156">
        <v>1</v>
      </c>
      <c r="C330" s="156" t="e">
        <v>#DIV/0!</v>
      </c>
      <c r="D330" s="156">
        <v>0</v>
      </c>
      <c r="E330" s="156">
        <v>0</v>
      </c>
      <c r="F330" s="156">
        <v>0</v>
      </c>
      <c r="G330" s="156">
        <v>0</v>
      </c>
      <c r="H330" s="156">
        <v>0</v>
      </c>
      <c r="I330" s="156">
        <v>0</v>
      </c>
    </row>
    <row r="331" spans="1:9" x14ac:dyDescent="0.3">
      <c r="A331" s="155" t="s">
        <v>632</v>
      </c>
      <c r="B331" s="156">
        <v>1</v>
      </c>
      <c r="C331" s="156" t="e">
        <v>#DIV/0!</v>
      </c>
      <c r="D331" s="156">
        <v>0</v>
      </c>
      <c r="E331" s="156">
        <v>0</v>
      </c>
      <c r="F331" s="156">
        <v>0</v>
      </c>
      <c r="G331" s="156">
        <v>0</v>
      </c>
      <c r="H331" s="156">
        <v>0</v>
      </c>
      <c r="I331" s="156">
        <v>0</v>
      </c>
    </row>
    <row r="332" spans="1:9" x14ac:dyDescent="0.3">
      <c r="A332" s="155" t="s">
        <v>199</v>
      </c>
      <c r="B332" s="156"/>
      <c r="C332" s="156"/>
      <c r="D332" s="156"/>
      <c r="E332" s="156"/>
      <c r="F332" s="156"/>
      <c r="G332" s="156"/>
      <c r="H332" s="156"/>
      <c r="I332" s="156"/>
    </row>
    <row r="333" spans="1:9" x14ac:dyDescent="0.3">
      <c r="A333" s="211" t="s">
        <v>2</v>
      </c>
      <c r="B333" s="156">
        <v>1</v>
      </c>
      <c r="C333" s="156" t="e">
        <v>#DIV/0!</v>
      </c>
      <c r="D333" s="156">
        <v>0</v>
      </c>
      <c r="E333" s="156">
        <v>0</v>
      </c>
      <c r="F333" s="156">
        <v>0</v>
      </c>
      <c r="G333" s="156">
        <v>0</v>
      </c>
      <c r="H333" s="156">
        <v>0</v>
      </c>
      <c r="I333" s="156">
        <v>0</v>
      </c>
    </row>
    <row r="334" spans="1:9" x14ac:dyDescent="0.3">
      <c r="A334" s="155" t="s">
        <v>633</v>
      </c>
      <c r="B334" s="156">
        <v>1</v>
      </c>
      <c r="C334" s="156" t="e">
        <v>#DIV/0!</v>
      </c>
      <c r="D334" s="156">
        <v>0</v>
      </c>
      <c r="E334" s="156">
        <v>0</v>
      </c>
      <c r="F334" s="156">
        <v>0</v>
      </c>
      <c r="G334" s="156">
        <v>0</v>
      </c>
      <c r="H334" s="156">
        <v>0</v>
      </c>
      <c r="I334" s="156">
        <v>0</v>
      </c>
    </row>
    <row r="335" spans="1:9" x14ac:dyDescent="0.3">
      <c r="A335" s="154" t="s">
        <v>634</v>
      </c>
      <c r="B335" s="156">
        <v>4</v>
      </c>
      <c r="C335" s="156" t="e">
        <v>#DIV/0!</v>
      </c>
      <c r="D335" s="156">
        <v>0</v>
      </c>
      <c r="E335" s="156">
        <v>0</v>
      </c>
      <c r="F335" s="156">
        <v>0</v>
      </c>
      <c r="G335" s="156">
        <v>0</v>
      </c>
      <c r="H335" s="156">
        <v>0</v>
      </c>
      <c r="I335" s="156">
        <v>0</v>
      </c>
    </row>
    <row r="336" spans="1:9" x14ac:dyDescent="0.3">
      <c r="A336" s="216" t="s">
        <v>232</v>
      </c>
      <c r="B336" s="156"/>
      <c r="C336" s="156"/>
      <c r="D336" s="156"/>
      <c r="E336" s="156"/>
      <c r="F336" s="156"/>
      <c r="G336" s="156"/>
      <c r="H336" s="156"/>
      <c r="I336" s="156"/>
    </row>
    <row r="337" spans="1:9" x14ac:dyDescent="0.3">
      <c r="A337" s="155" t="s">
        <v>233</v>
      </c>
      <c r="B337" s="156"/>
      <c r="C337" s="156"/>
      <c r="D337" s="156"/>
      <c r="E337" s="156"/>
      <c r="F337" s="156"/>
      <c r="G337" s="156"/>
      <c r="H337" s="156"/>
      <c r="I337" s="156"/>
    </row>
    <row r="338" spans="1:9" x14ac:dyDescent="0.3">
      <c r="A338" s="211" t="s">
        <v>2</v>
      </c>
      <c r="B338" s="156">
        <v>2</v>
      </c>
      <c r="C338" s="156" t="e">
        <v>#DIV/0!</v>
      </c>
      <c r="D338" s="156">
        <v>0</v>
      </c>
      <c r="E338" s="156">
        <v>0</v>
      </c>
      <c r="F338" s="156">
        <v>0</v>
      </c>
      <c r="G338" s="156">
        <v>0</v>
      </c>
      <c r="H338" s="156">
        <v>0</v>
      </c>
      <c r="I338" s="156">
        <v>0</v>
      </c>
    </row>
    <row r="339" spans="1:9" x14ac:dyDescent="0.3">
      <c r="A339" s="155" t="s">
        <v>635</v>
      </c>
      <c r="B339" s="156">
        <v>2</v>
      </c>
      <c r="C339" s="156" t="e">
        <v>#DIV/0!</v>
      </c>
      <c r="D339" s="156">
        <v>0</v>
      </c>
      <c r="E339" s="156">
        <v>0</v>
      </c>
      <c r="F339" s="156">
        <v>0</v>
      </c>
      <c r="G339" s="156">
        <v>0</v>
      </c>
      <c r="H339" s="156">
        <v>0</v>
      </c>
      <c r="I339" s="156">
        <v>0</v>
      </c>
    </row>
    <row r="340" spans="1:9" x14ac:dyDescent="0.3">
      <c r="A340" s="155" t="s">
        <v>234</v>
      </c>
      <c r="B340" s="156"/>
      <c r="C340" s="156"/>
      <c r="D340" s="156"/>
      <c r="E340" s="156"/>
      <c r="F340" s="156"/>
      <c r="G340" s="156"/>
      <c r="H340" s="156"/>
      <c r="I340" s="156"/>
    </row>
    <row r="341" spans="1:9" x14ac:dyDescent="0.3">
      <c r="A341" s="211" t="s">
        <v>2</v>
      </c>
      <c r="B341" s="156">
        <v>2</v>
      </c>
      <c r="C341" s="156" t="e">
        <v>#DIV/0!</v>
      </c>
      <c r="D341" s="156">
        <v>0</v>
      </c>
      <c r="E341" s="156">
        <v>0</v>
      </c>
      <c r="F341" s="156">
        <v>0</v>
      </c>
      <c r="G341" s="156">
        <v>0</v>
      </c>
      <c r="H341" s="156">
        <v>0</v>
      </c>
      <c r="I341" s="156">
        <v>0</v>
      </c>
    </row>
    <row r="342" spans="1:9" x14ac:dyDescent="0.3">
      <c r="A342" s="155" t="s">
        <v>636</v>
      </c>
      <c r="B342" s="156">
        <v>2</v>
      </c>
      <c r="C342" s="156" t="e">
        <v>#DIV/0!</v>
      </c>
      <c r="D342" s="156">
        <v>0</v>
      </c>
      <c r="E342" s="156">
        <v>0</v>
      </c>
      <c r="F342" s="156">
        <v>0</v>
      </c>
      <c r="G342" s="156">
        <v>0</v>
      </c>
      <c r="H342" s="156">
        <v>0</v>
      </c>
      <c r="I342" s="156">
        <v>0</v>
      </c>
    </row>
    <row r="343" spans="1:9" x14ac:dyDescent="0.3">
      <c r="A343" s="155" t="s">
        <v>237</v>
      </c>
      <c r="B343" s="156"/>
      <c r="C343" s="156"/>
      <c r="D343" s="156"/>
      <c r="E343" s="156"/>
      <c r="F343" s="156"/>
      <c r="G343" s="156"/>
      <c r="H343" s="156"/>
      <c r="I343" s="156"/>
    </row>
    <row r="344" spans="1:9" x14ac:dyDescent="0.3">
      <c r="A344" s="211" t="s">
        <v>2</v>
      </c>
      <c r="B344" s="156">
        <v>1</v>
      </c>
      <c r="C344" s="156" t="e">
        <v>#DIV/0!</v>
      </c>
      <c r="D344" s="156">
        <v>0</v>
      </c>
      <c r="E344" s="156">
        <v>0</v>
      </c>
      <c r="F344" s="156">
        <v>0</v>
      </c>
      <c r="G344" s="156">
        <v>0</v>
      </c>
      <c r="H344" s="156">
        <v>0</v>
      </c>
      <c r="I344" s="156">
        <v>0</v>
      </c>
    </row>
    <row r="345" spans="1:9" x14ac:dyDescent="0.3">
      <c r="A345" s="155" t="s">
        <v>637</v>
      </c>
      <c r="B345" s="156">
        <v>1</v>
      </c>
      <c r="C345" s="156" t="e">
        <v>#DIV/0!</v>
      </c>
      <c r="D345" s="156">
        <v>0</v>
      </c>
      <c r="E345" s="156">
        <v>0</v>
      </c>
      <c r="F345" s="156">
        <v>0</v>
      </c>
      <c r="G345" s="156">
        <v>0</v>
      </c>
      <c r="H345" s="156">
        <v>0</v>
      </c>
      <c r="I345" s="156">
        <v>0</v>
      </c>
    </row>
    <row r="346" spans="1:9" x14ac:dyDescent="0.3">
      <c r="A346" s="155" t="s">
        <v>236</v>
      </c>
      <c r="B346" s="156"/>
      <c r="C346" s="156"/>
      <c r="D346" s="156"/>
      <c r="E346" s="156"/>
      <c r="F346" s="156"/>
      <c r="G346" s="156"/>
      <c r="H346" s="156"/>
      <c r="I346" s="156"/>
    </row>
    <row r="347" spans="1:9" x14ac:dyDescent="0.3">
      <c r="A347" s="211" t="s">
        <v>2</v>
      </c>
      <c r="B347" s="156">
        <v>1</v>
      </c>
      <c r="C347" s="156" t="e">
        <v>#DIV/0!</v>
      </c>
      <c r="D347" s="156">
        <v>0</v>
      </c>
      <c r="E347" s="156">
        <v>0</v>
      </c>
      <c r="F347" s="156">
        <v>0</v>
      </c>
      <c r="G347" s="156">
        <v>0</v>
      </c>
      <c r="H347" s="156">
        <v>0</v>
      </c>
      <c r="I347" s="156">
        <v>0</v>
      </c>
    </row>
    <row r="348" spans="1:9" x14ac:dyDescent="0.3">
      <c r="A348" s="155" t="s">
        <v>638</v>
      </c>
      <c r="B348" s="156">
        <v>1</v>
      </c>
      <c r="C348" s="156" t="e">
        <v>#DIV/0!</v>
      </c>
      <c r="D348" s="156">
        <v>0</v>
      </c>
      <c r="E348" s="156">
        <v>0</v>
      </c>
      <c r="F348" s="156">
        <v>0</v>
      </c>
      <c r="G348" s="156">
        <v>0</v>
      </c>
      <c r="H348" s="156">
        <v>0</v>
      </c>
      <c r="I348" s="156">
        <v>0</v>
      </c>
    </row>
    <row r="349" spans="1:9" x14ac:dyDescent="0.3">
      <c r="A349" s="154" t="s">
        <v>639</v>
      </c>
      <c r="B349" s="156">
        <v>6</v>
      </c>
      <c r="C349" s="156" t="e">
        <v>#DIV/0!</v>
      </c>
      <c r="D349" s="156">
        <v>0</v>
      </c>
      <c r="E349" s="156">
        <v>0</v>
      </c>
      <c r="F349" s="156">
        <v>0</v>
      </c>
      <c r="G349" s="156">
        <v>0</v>
      </c>
      <c r="H349" s="156">
        <v>0</v>
      </c>
      <c r="I349" s="156">
        <v>0</v>
      </c>
    </row>
    <row r="350" spans="1:9" x14ac:dyDescent="0.3">
      <c r="A350" s="216" t="s">
        <v>238</v>
      </c>
      <c r="B350" s="156"/>
      <c r="C350" s="156"/>
      <c r="D350" s="156"/>
      <c r="E350" s="156"/>
      <c r="F350" s="156"/>
      <c r="G350" s="156"/>
      <c r="H350" s="156"/>
      <c r="I350" s="156"/>
    </row>
    <row r="351" spans="1:9" x14ac:dyDescent="0.3">
      <c r="A351" s="155" t="s">
        <v>240</v>
      </c>
      <c r="B351" s="156"/>
      <c r="C351" s="156"/>
      <c r="D351" s="156"/>
      <c r="E351" s="156"/>
      <c r="F351" s="156"/>
      <c r="G351" s="156"/>
      <c r="H351" s="156"/>
      <c r="I351" s="156"/>
    </row>
    <row r="352" spans="1:9" x14ac:dyDescent="0.3">
      <c r="A352" s="211" t="s">
        <v>2</v>
      </c>
      <c r="B352" s="156">
        <v>1</v>
      </c>
      <c r="C352" s="156" t="e">
        <v>#DIV/0!</v>
      </c>
      <c r="D352" s="156">
        <v>0</v>
      </c>
      <c r="E352" s="156">
        <v>0</v>
      </c>
      <c r="F352" s="156">
        <v>0</v>
      </c>
      <c r="G352" s="156">
        <v>0</v>
      </c>
      <c r="H352" s="156">
        <v>0</v>
      </c>
      <c r="I352" s="156">
        <v>0</v>
      </c>
    </row>
    <row r="353" spans="1:9" x14ac:dyDescent="0.3">
      <c r="A353" s="155" t="s">
        <v>640</v>
      </c>
      <c r="B353" s="156">
        <v>1</v>
      </c>
      <c r="C353" s="156" t="e">
        <v>#DIV/0!</v>
      </c>
      <c r="D353" s="156">
        <v>0</v>
      </c>
      <c r="E353" s="156">
        <v>0</v>
      </c>
      <c r="F353" s="156">
        <v>0</v>
      </c>
      <c r="G353" s="156">
        <v>0</v>
      </c>
      <c r="H353" s="156">
        <v>0</v>
      </c>
      <c r="I353" s="156">
        <v>0</v>
      </c>
    </row>
    <row r="354" spans="1:9" x14ac:dyDescent="0.3">
      <c r="A354" s="155" t="s">
        <v>242</v>
      </c>
      <c r="B354" s="156"/>
      <c r="C354" s="156"/>
      <c r="D354" s="156"/>
      <c r="E354" s="156"/>
      <c r="F354" s="156"/>
      <c r="G354" s="156"/>
      <c r="H354" s="156"/>
      <c r="I354" s="156"/>
    </row>
    <row r="355" spans="1:9" x14ac:dyDescent="0.3">
      <c r="A355" s="211" t="s">
        <v>2</v>
      </c>
      <c r="B355" s="156">
        <v>1</v>
      </c>
      <c r="C355" s="156" t="e">
        <v>#DIV/0!</v>
      </c>
      <c r="D355" s="156">
        <v>0</v>
      </c>
      <c r="E355" s="156">
        <v>0</v>
      </c>
      <c r="F355" s="156">
        <v>0</v>
      </c>
      <c r="G355" s="156">
        <v>0</v>
      </c>
      <c r="H355" s="156">
        <v>0</v>
      </c>
      <c r="I355" s="156">
        <v>0</v>
      </c>
    </row>
    <row r="356" spans="1:9" x14ac:dyDescent="0.3">
      <c r="A356" s="155" t="s">
        <v>641</v>
      </c>
      <c r="B356" s="156">
        <v>1</v>
      </c>
      <c r="C356" s="156" t="e">
        <v>#DIV/0!</v>
      </c>
      <c r="D356" s="156">
        <v>0</v>
      </c>
      <c r="E356" s="156">
        <v>0</v>
      </c>
      <c r="F356" s="156">
        <v>0</v>
      </c>
      <c r="G356" s="156">
        <v>0</v>
      </c>
      <c r="H356" s="156">
        <v>0</v>
      </c>
      <c r="I356" s="156">
        <v>0</v>
      </c>
    </row>
    <row r="357" spans="1:9" x14ac:dyDescent="0.3">
      <c r="A357" s="155" t="s">
        <v>244</v>
      </c>
      <c r="B357" s="156"/>
      <c r="C357" s="156"/>
      <c r="D357" s="156"/>
      <c r="E357" s="156"/>
      <c r="F357" s="156"/>
      <c r="G357" s="156"/>
      <c r="H357" s="156"/>
      <c r="I357" s="156"/>
    </row>
    <row r="358" spans="1:9" x14ac:dyDescent="0.3">
      <c r="A358" s="211" t="s">
        <v>2</v>
      </c>
      <c r="B358" s="156">
        <v>1</v>
      </c>
      <c r="C358" s="156" t="e">
        <v>#DIV/0!</v>
      </c>
      <c r="D358" s="156">
        <v>0</v>
      </c>
      <c r="E358" s="156">
        <v>0</v>
      </c>
      <c r="F358" s="156">
        <v>0</v>
      </c>
      <c r="G358" s="156">
        <v>0</v>
      </c>
      <c r="H358" s="156">
        <v>0</v>
      </c>
      <c r="I358" s="156">
        <v>0</v>
      </c>
    </row>
    <row r="359" spans="1:9" x14ac:dyDescent="0.3">
      <c r="A359" s="155" t="s">
        <v>642</v>
      </c>
      <c r="B359" s="156">
        <v>1</v>
      </c>
      <c r="C359" s="156" t="e">
        <v>#DIV/0!</v>
      </c>
      <c r="D359" s="156">
        <v>0</v>
      </c>
      <c r="E359" s="156">
        <v>0</v>
      </c>
      <c r="F359" s="156">
        <v>0</v>
      </c>
      <c r="G359" s="156">
        <v>0</v>
      </c>
      <c r="H359" s="156">
        <v>0</v>
      </c>
      <c r="I359" s="156">
        <v>0</v>
      </c>
    </row>
    <row r="360" spans="1:9" x14ac:dyDescent="0.3">
      <c r="A360" s="154" t="s">
        <v>643</v>
      </c>
      <c r="B360" s="156">
        <v>3</v>
      </c>
      <c r="C360" s="156" t="e">
        <v>#DIV/0!</v>
      </c>
      <c r="D360" s="156">
        <v>0</v>
      </c>
      <c r="E360" s="156">
        <v>0</v>
      </c>
      <c r="F360" s="156">
        <v>0</v>
      </c>
      <c r="G360" s="156">
        <v>0</v>
      </c>
      <c r="H360" s="156">
        <v>0</v>
      </c>
      <c r="I360" s="156">
        <v>0</v>
      </c>
    </row>
    <row r="361" spans="1:9" x14ac:dyDescent="0.3">
      <c r="A361" s="216" t="s">
        <v>349</v>
      </c>
      <c r="B361" s="156"/>
      <c r="C361" s="156"/>
      <c r="D361" s="156"/>
      <c r="E361" s="156"/>
      <c r="F361" s="156"/>
      <c r="G361" s="156"/>
      <c r="H361" s="156"/>
      <c r="I361" s="156"/>
    </row>
    <row r="362" spans="1:9" x14ac:dyDescent="0.3">
      <c r="A362" s="212" t="s">
        <v>64</v>
      </c>
      <c r="B362" s="156"/>
      <c r="C362" s="156"/>
      <c r="D362" s="156"/>
      <c r="E362" s="156"/>
      <c r="F362" s="156"/>
      <c r="G362" s="156"/>
      <c r="H362" s="156"/>
      <c r="I362" s="156"/>
    </row>
    <row r="363" spans="1:9" x14ac:dyDescent="0.3">
      <c r="A363" s="213" t="s">
        <v>2</v>
      </c>
      <c r="B363" s="156">
        <v>7</v>
      </c>
      <c r="C363" s="156">
        <v>8.5714285714285712</v>
      </c>
      <c r="D363" s="156">
        <v>0</v>
      </c>
      <c r="E363" s="156">
        <v>0</v>
      </c>
      <c r="F363" s="156">
        <v>0</v>
      </c>
      <c r="G363" s="156">
        <v>0</v>
      </c>
      <c r="H363" s="156">
        <v>0</v>
      </c>
      <c r="I363" s="156">
        <v>0</v>
      </c>
    </row>
    <row r="364" spans="1:9" x14ac:dyDescent="0.3">
      <c r="A364" s="213" t="s">
        <v>123</v>
      </c>
      <c r="B364" s="156">
        <v>1</v>
      </c>
      <c r="C364" s="156">
        <v>20</v>
      </c>
      <c r="D364" s="156">
        <v>0</v>
      </c>
      <c r="E364" s="156">
        <v>0</v>
      </c>
      <c r="F364" s="156">
        <v>0</v>
      </c>
      <c r="G364" s="156">
        <v>0</v>
      </c>
      <c r="H364" s="156">
        <v>0</v>
      </c>
      <c r="I364" s="156">
        <v>0</v>
      </c>
    </row>
    <row r="365" spans="1:9" x14ac:dyDescent="0.3">
      <c r="A365" s="212" t="s">
        <v>644</v>
      </c>
      <c r="B365" s="156">
        <v>8</v>
      </c>
      <c r="C365" s="156">
        <v>10</v>
      </c>
      <c r="D365" s="156">
        <v>0</v>
      </c>
      <c r="E365" s="156">
        <v>0</v>
      </c>
      <c r="F365" s="156">
        <v>0</v>
      </c>
      <c r="G365" s="156">
        <v>0</v>
      </c>
      <c r="H365" s="156">
        <v>0</v>
      </c>
      <c r="I365" s="156">
        <v>0</v>
      </c>
    </row>
    <row r="366" spans="1:9" x14ac:dyDescent="0.3">
      <c r="A366" s="212" t="s">
        <v>350</v>
      </c>
      <c r="B366" s="156"/>
      <c r="C366" s="156"/>
      <c r="D366" s="156"/>
      <c r="E366" s="156"/>
      <c r="F366" s="156"/>
      <c r="G366" s="156"/>
      <c r="H366" s="156"/>
      <c r="I366" s="156"/>
    </row>
    <row r="367" spans="1:9" x14ac:dyDescent="0.3">
      <c r="A367" s="213" t="s">
        <v>2</v>
      </c>
      <c r="B367" s="156">
        <v>1</v>
      </c>
      <c r="C367" s="156">
        <v>12</v>
      </c>
      <c r="D367" s="156">
        <v>0</v>
      </c>
      <c r="E367" s="156">
        <v>0</v>
      </c>
      <c r="F367" s="156">
        <v>0</v>
      </c>
      <c r="G367" s="156">
        <v>0</v>
      </c>
      <c r="H367" s="156">
        <v>0</v>
      </c>
      <c r="I367" s="156">
        <v>0</v>
      </c>
    </row>
    <row r="368" spans="1:9" x14ac:dyDescent="0.3">
      <c r="A368" s="213" t="s">
        <v>123</v>
      </c>
      <c r="B368" s="156">
        <v>1</v>
      </c>
      <c r="C368" s="156">
        <v>20</v>
      </c>
      <c r="D368" s="156">
        <v>0</v>
      </c>
      <c r="E368" s="156">
        <v>0</v>
      </c>
      <c r="F368" s="156">
        <v>0</v>
      </c>
      <c r="G368" s="156">
        <v>0</v>
      </c>
      <c r="H368" s="156">
        <v>0</v>
      </c>
      <c r="I368" s="156">
        <v>0</v>
      </c>
    </row>
    <row r="369" spans="1:9" x14ac:dyDescent="0.3">
      <c r="A369" s="212" t="s">
        <v>645</v>
      </c>
      <c r="B369" s="156">
        <v>2</v>
      </c>
      <c r="C369" s="156">
        <v>16</v>
      </c>
      <c r="D369" s="156">
        <v>0</v>
      </c>
      <c r="E369" s="156">
        <v>0</v>
      </c>
      <c r="F369" s="156">
        <v>0</v>
      </c>
      <c r="G369" s="156">
        <v>0</v>
      </c>
      <c r="H369" s="156">
        <v>0</v>
      </c>
      <c r="I369" s="156">
        <v>0</v>
      </c>
    </row>
    <row r="370" spans="1:9" x14ac:dyDescent="0.3">
      <c r="A370" s="212" t="s">
        <v>478</v>
      </c>
      <c r="B370" s="156"/>
      <c r="C370" s="156"/>
      <c r="D370" s="156"/>
      <c r="E370" s="156"/>
      <c r="F370" s="156"/>
      <c r="G370" s="156"/>
      <c r="H370" s="156"/>
      <c r="I370" s="156"/>
    </row>
    <row r="371" spans="1:9" x14ac:dyDescent="0.3">
      <c r="A371" s="213" t="s">
        <v>123</v>
      </c>
      <c r="B371" s="156">
        <v>1</v>
      </c>
      <c r="C371" s="156">
        <v>20</v>
      </c>
      <c r="D371" s="156">
        <v>0</v>
      </c>
      <c r="E371" s="156">
        <v>0</v>
      </c>
      <c r="F371" s="156">
        <v>0</v>
      </c>
      <c r="G371" s="156">
        <v>0</v>
      </c>
      <c r="H371" s="156">
        <v>0</v>
      </c>
      <c r="I371" s="156">
        <v>0</v>
      </c>
    </row>
    <row r="372" spans="1:9" x14ac:dyDescent="0.3">
      <c r="A372" s="212" t="s">
        <v>646</v>
      </c>
      <c r="B372" s="156">
        <v>1</v>
      </c>
      <c r="C372" s="156">
        <v>20</v>
      </c>
      <c r="D372" s="156">
        <v>0</v>
      </c>
      <c r="E372" s="156">
        <v>0</v>
      </c>
      <c r="F372" s="156">
        <v>0</v>
      </c>
      <c r="G372" s="156">
        <v>0</v>
      </c>
      <c r="H372" s="156">
        <v>0</v>
      </c>
      <c r="I372" s="156">
        <v>0</v>
      </c>
    </row>
    <row r="373" spans="1:9" x14ac:dyDescent="0.3">
      <c r="A373" s="212" t="s">
        <v>484</v>
      </c>
      <c r="B373" s="156"/>
      <c r="C373" s="156"/>
      <c r="D373" s="156"/>
      <c r="E373" s="156"/>
      <c r="F373" s="156"/>
      <c r="G373" s="156"/>
      <c r="H373" s="156"/>
      <c r="I373" s="156"/>
    </row>
    <row r="374" spans="1:9" x14ac:dyDescent="0.3">
      <c r="A374" s="213" t="s">
        <v>2</v>
      </c>
      <c r="B374" s="156">
        <v>14</v>
      </c>
      <c r="C374" s="156">
        <v>10</v>
      </c>
      <c r="D374" s="156">
        <v>0</v>
      </c>
      <c r="E374" s="156">
        <v>0</v>
      </c>
      <c r="F374" s="156">
        <v>0</v>
      </c>
      <c r="G374" s="156">
        <v>0</v>
      </c>
      <c r="H374" s="156">
        <v>0</v>
      </c>
      <c r="I374" s="156">
        <v>0</v>
      </c>
    </row>
    <row r="375" spans="1:9" x14ac:dyDescent="0.3">
      <c r="A375" s="212" t="s">
        <v>647</v>
      </c>
      <c r="B375" s="156">
        <v>14</v>
      </c>
      <c r="C375" s="156">
        <v>10</v>
      </c>
      <c r="D375" s="156">
        <v>0</v>
      </c>
      <c r="E375" s="156">
        <v>0</v>
      </c>
      <c r="F375" s="156">
        <v>0</v>
      </c>
      <c r="G375" s="156">
        <v>0</v>
      </c>
      <c r="H375" s="156">
        <v>0</v>
      </c>
      <c r="I375" s="156">
        <v>0</v>
      </c>
    </row>
    <row r="376" spans="1:9" x14ac:dyDescent="0.3">
      <c r="A376" s="212" t="s">
        <v>648</v>
      </c>
      <c r="B376" s="156"/>
      <c r="C376" s="156"/>
      <c r="D376" s="156"/>
      <c r="E376" s="156"/>
      <c r="F376" s="156"/>
      <c r="G376" s="156"/>
      <c r="H376" s="156"/>
      <c r="I376" s="156"/>
    </row>
    <row r="377" spans="1:9" x14ac:dyDescent="0.3">
      <c r="A377" s="213" t="s">
        <v>2</v>
      </c>
      <c r="B377" s="156">
        <v>1</v>
      </c>
      <c r="C377" s="156">
        <v>12</v>
      </c>
      <c r="D377" s="156">
        <v>0</v>
      </c>
      <c r="E377" s="156">
        <v>0</v>
      </c>
      <c r="F377" s="156">
        <v>0</v>
      </c>
      <c r="G377" s="156">
        <v>0</v>
      </c>
      <c r="H377" s="156">
        <v>0</v>
      </c>
      <c r="I377" s="156">
        <v>0</v>
      </c>
    </row>
    <row r="378" spans="1:9" x14ac:dyDescent="0.3">
      <c r="A378" s="212" t="s">
        <v>649</v>
      </c>
      <c r="B378" s="156">
        <v>1</v>
      </c>
      <c r="C378" s="156">
        <v>12</v>
      </c>
      <c r="D378" s="156">
        <v>0</v>
      </c>
      <c r="E378" s="156">
        <v>0</v>
      </c>
      <c r="F378" s="156">
        <v>0</v>
      </c>
      <c r="G378" s="156">
        <v>0</v>
      </c>
      <c r="H378" s="156">
        <v>0</v>
      </c>
      <c r="I378" s="156">
        <v>0</v>
      </c>
    </row>
    <row r="379" spans="1:9" x14ac:dyDescent="0.3">
      <c r="A379" s="254" t="s">
        <v>650</v>
      </c>
      <c r="B379" s="156">
        <v>26</v>
      </c>
      <c r="C379" s="156">
        <v>10.923076923076923</v>
      </c>
      <c r="D379" s="156">
        <v>0</v>
      </c>
      <c r="E379" s="156">
        <v>0</v>
      </c>
      <c r="F379" s="156">
        <v>0</v>
      </c>
      <c r="G379" s="156">
        <v>0</v>
      </c>
      <c r="H379" s="156">
        <v>0</v>
      </c>
      <c r="I379" s="156">
        <v>0</v>
      </c>
    </row>
    <row r="380" spans="1:9" x14ac:dyDescent="0.3">
      <c r="A380" s="216" t="s">
        <v>71</v>
      </c>
      <c r="B380" s="156"/>
      <c r="C380" s="156"/>
      <c r="D380" s="156"/>
      <c r="E380" s="156"/>
      <c r="F380" s="156"/>
      <c r="G380" s="156"/>
      <c r="H380" s="156"/>
      <c r="I380" s="156"/>
    </row>
    <row r="381" spans="1:9" x14ac:dyDescent="0.3">
      <c r="A381" s="212" t="s">
        <v>111</v>
      </c>
      <c r="B381" s="156"/>
      <c r="C381" s="156"/>
      <c r="D381" s="156"/>
      <c r="E381" s="156"/>
      <c r="F381" s="156"/>
      <c r="G381" s="156"/>
      <c r="H381" s="156"/>
      <c r="I381" s="156"/>
    </row>
    <row r="382" spans="1:9" x14ac:dyDescent="0.3">
      <c r="A382" s="213" t="s">
        <v>2</v>
      </c>
      <c r="B382" s="156">
        <v>2</v>
      </c>
      <c r="C382" s="156">
        <v>8</v>
      </c>
      <c r="D382" s="156">
        <v>0</v>
      </c>
      <c r="E382" s="156">
        <v>0</v>
      </c>
      <c r="F382" s="156">
        <v>0</v>
      </c>
      <c r="G382" s="156">
        <v>0</v>
      </c>
      <c r="H382" s="156">
        <v>0</v>
      </c>
      <c r="I382" s="156">
        <v>0</v>
      </c>
    </row>
    <row r="383" spans="1:9" x14ac:dyDescent="0.3">
      <c r="A383" s="213" t="s">
        <v>19</v>
      </c>
      <c r="B383" s="156">
        <v>8</v>
      </c>
      <c r="C383" s="156">
        <v>2</v>
      </c>
      <c r="D383" s="156">
        <v>0</v>
      </c>
      <c r="E383" s="156">
        <v>7150</v>
      </c>
      <c r="F383" s="156">
        <v>0</v>
      </c>
      <c r="G383" s="156">
        <v>0</v>
      </c>
      <c r="H383" s="156">
        <v>0</v>
      </c>
      <c r="I383" s="156">
        <v>7150</v>
      </c>
    </row>
    <row r="384" spans="1:9" x14ac:dyDescent="0.3">
      <c r="A384" s="212" t="s">
        <v>513</v>
      </c>
      <c r="B384" s="156">
        <v>10</v>
      </c>
      <c r="C384" s="156">
        <v>3.2</v>
      </c>
      <c r="D384" s="156">
        <v>0</v>
      </c>
      <c r="E384" s="156">
        <v>7150</v>
      </c>
      <c r="F384" s="156">
        <v>0</v>
      </c>
      <c r="G384" s="156">
        <v>0</v>
      </c>
      <c r="H384" s="156">
        <v>0</v>
      </c>
      <c r="I384" s="156">
        <v>7150</v>
      </c>
    </row>
    <row r="385" spans="1:9" x14ac:dyDescent="0.3">
      <c r="A385" s="154" t="s">
        <v>538</v>
      </c>
      <c r="B385" s="156">
        <v>10</v>
      </c>
      <c r="C385" s="156">
        <v>3.2</v>
      </c>
      <c r="D385" s="156">
        <v>0</v>
      </c>
      <c r="E385" s="156">
        <v>7150</v>
      </c>
      <c r="F385" s="156">
        <v>0</v>
      </c>
      <c r="G385" s="156">
        <v>0</v>
      </c>
      <c r="H385" s="156">
        <v>0</v>
      </c>
      <c r="I385" s="156">
        <v>7150</v>
      </c>
    </row>
    <row r="386" spans="1:9" x14ac:dyDescent="0.3">
      <c r="A386" s="216" t="s">
        <v>56</v>
      </c>
      <c r="B386" s="156"/>
      <c r="C386" s="156"/>
      <c r="D386" s="156"/>
      <c r="E386" s="156"/>
      <c r="F386" s="156"/>
      <c r="G386" s="156"/>
      <c r="H386" s="156"/>
      <c r="I386" s="156"/>
    </row>
    <row r="387" spans="1:9" x14ac:dyDescent="0.3">
      <c r="A387" s="212" t="s">
        <v>394</v>
      </c>
      <c r="B387" s="156"/>
      <c r="C387" s="156"/>
      <c r="D387" s="156"/>
      <c r="E387" s="156"/>
      <c r="F387" s="156"/>
      <c r="G387" s="156"/>
      <c r="H387" s="156"/>
      <c r="I387" s="156"/>
    </row>
    <row r="388" spans="1:9" x14ac:dyDescent="0.3">
      <c r="A388" s="213" t="s">
        <v>2</v>
      </c>
      <c r="B388" s="156">
        <v>101</v>
      </c>
      <c r="C388" s="156">
        <v>10.336633663366337</v>
      </c>
      <c r="D388" s="156">
        <v>0</v>
      </c>
      <c r="E388" s="156">
        <v>0</v>
      </c>
      <c r="F388" s="156">
        <v>0</v>
      </c>
      <c r="G388" s="156">
        <v>0</v>
      </c>
      <c r="H388" s="156">
        <v>0</v>
      </c>
      <c r="I388" s="156">
        <v>0</v>
      </c>
    </row>
    <row r="389" spans="1:9" x14ac:dyDescent="0.3">
      <c r="A389" s="213" t="s">
        <v>19</v>
      </c>
      <c r="B389" s="156">
        <v>7</v>
      </c>
      <c r="C389" s="156">
        <v>2.4285714285714284</v>
      </c>
      <c r="D389" s="156">
        <v>0</v>
      </c>
      <c r="E389" s="156">
        <v>475</v>
      </c>
      <c r="F389" s="156">
        <v>205</v>
      </c>
      <c r="G389" s="156">
        <v>0</v>
      </c>
      <c r="H389" s="156">
        <v>0</v>
      </c>
      <c r="I389" s="156">
        <v>680</v>
      </c>
    </row>
    <row r="390" spans="1:9" x14ac:dyDescent="0.3">
      <c r="A390" s="213" t="s">
        <v>123</v>
      </c>
      <c r="B390" s="156">
        <v>4</v>
      </c>
      <c r="C390" s="156">
        <v>17.5</v>
      </c>
      <c r="D390" s="156">
        <v>0</v>
      </c>
      <c r="E390" s="156">
        <v>0</v>
      </c>
      <c r="F390" s="156">
        <v>0</v>
      </c>
      <c r="G390" s="156">
        <v>0</v>
      </c>
      <c r="H390" s="156">
        <v>0</v>
      </c>
      <c r="I390" s="156">
        <v>0</v>
      </c>
    </row>
    <row r="391" spans="1:9" x14ac:dyDescent="0.3">
      <c r="A391" s="212" t="s">
        <v>539</v>
      </c>
      <c r="B391" s="156">
        <v>112</v>
      </c>
      <c r="C391" s="156">
        <v>10.098214285714286</v>
      </c>
      <c r="D391" s="156">
        <v>0</v>
      </c>
      <c r="E391" s="156">
        <v>475</v>
      </c>
      <c r="F391" s="156">
        <v>205</v>
      </c>
      <c r="G391" s="156">
        <v>0</v>
      </c>
      <c r="H391" s="156">
        <v>0</v>
      </c>
      <c r="I391" s="156">
        <v>680</v>
      </c>
    </row>
    <row r="392" spans="1:9" x14ac:dyDescent="0.3">
      <c r="A392" s="212" t="s">
        <v>422</v>
      </c>
      <c r="B392" s="156"/>
      <c r="C392" s="156"/>
      <c r="D392" s="156"/>
      <c r="E392" s="156"/>
      <c r="F392" s="156"/>
      <c r="G392" s="156"/>
      <c r="H392" s="156"/>
      <c r="I392" s="156"/>
    </row>
    <row r="393" spans="1:9" x14ac:dyDescent="0.3">
      <c r="A393" s="213" t="s">
        <v>19</v>
      </c>
      <c r="B393" s="156">
        <v>2</v>
      </c>
      <c r="C393" s="156">
        <v>2</v>
      </c>
      <c r="D393" s="156">
        <v>0</v>
      </c>
      <c r="E393" s="156">
        <v>50</v>
      </c>
      <c r="F393" s="156">
        <v>0</v>
      </c>
      <c r="G393" s="156">
        <v>0</v>
      </c>
      <c r="H393" s="156">
        <v>0</v>
      </c>
      <c r="I393" s="156">
        <v>50</v>
      </c>
    </row>
    <row r="394" spans="1:9" x14ac:dyDescent="0.3">
      <c r="A394" s="212" t="s">
        <v>540</v>
      </c>
      <c r="B394" s="156">
        <v>2</v>
      </c>
      <c r="C394" s="156">
        <v>2</v>
      </c>
      <c r="D394" s="156">
        <v>0</v>
      </c>
      <c r="E394" s="156">
        <v>50</v>
      </c>
      <c r="F394" s="156">
        <v>0</v>
      </c>
      <c r="G394" s="156">
        <v>0</v>
      </c>
      <c r="H394" s="156">
        <v>0</v>
      </c>
      <c r="I394" s="156">
        <v>50</v>
      </c>
    </row>
    <row r="395" spans="1:9" x14ac:dyDescent="0.3">
      <c r="A395" s="212" t="s">
        <v>430</v>
      </c>
      <c r="B395" s="156"/>
      <c r="C395" s="156"/>
      <c r="D395" s="156"/>
      <c r="E395" s="156"/>
      <c r="F395" s="156"/>
      <c r="G395" s="156"/>
      <c r="H395" s="156"/>
      <c r="I395" s="156"/>
    </row>
    <row r="396" spans="1:9" x14ac:dyDescent="0.3">
      <c r="A396" s="213" t="s">
        <v>19</v>
      </c>
      <c r="B396" s="156">
        <v>5</v>
      </c>
      <c r="C396" s="156">
        <v>2</v>
      </c>
      <c r="D396" s="156">
        <v>0</v>
      </c>
      <c r="E396" s="156">
        <v>125</v>
      </c>
      <c r="F396" s="156">
        <v>0</v>
      </c>
      <c r="G396" s="156">
        <v>0</v>
      </c>
      <c r="H396" s="156">
        <v>0</v>
      </c>
      <c r="I396" s="156">
        <v>125</v>
      </c>
    </row>
    <row r="397" spans="1:9" x14ac:dyDescent="0.3">
      <c r="A397" s="212" t="s">
        <v>541</v>
      </c>
      <c r="B397" s="156">
        <v>5</v>
      </c>
      <c r="C397" s="156">
        <v>2</v>
      </c>
      <c r="D397" s="156">
        <v>0</v>
      </c>
      <c r="E397" s="156">
        <v>125</v>
      </c>
      <c r="F397" s="156">
        <v>0</v>
      </c>
      <c r="G397" s="156">
        <v>0</v>
      </c>
      <c r="H397" s="156">
        <v>0</v>
      </c>
      <c r="I397" s="156">
        <v>125</v>
      </c>
    </row>
    <row r="398" spans="1:9" x14ac:dyDescent="0.3">
      <c r="A398" s="212" t="s">
        <v>460</v>
      </c>
      <c r="B398" s="156"/>
      <c r="C398" s="156"/>
      <c r="D398" s="156"/>
      <c r="E398" s="156"/>
      <c r="F398" s="156"/>
      <c r="G398" s="156"/>
      <c r="H398" s="156"/>
      <c r="I398" s="156"/>
    </row>
    <row r="399" spans="1:9" x14ac:dyDescent="0.3">
      <c r="A399" s="213" t="s">
        <v>19</v>
      </c>
      <c r="B399" s="156">
        <v>1</v>
      </c>
      <c r="C399" s="156">
        <v>2</v>
      </c>
      <c r="D399" s="156">
        <v>0</v>
      </c>
      <c r="E399" s="156">
        <v>25</v>
      </c>
      <c r="F399" s="156">
        <v>0</v>
      </c>
      <c r="G399" s="156">
        <v>0</v>
      </c>
      <c r="H399" s="156">
        <v>0</v>
      </c>
      <c r="I399" s="156">
        <v>25</v>
      </c>
    </row>
    <row r="400" spans="1:9" x14ac:dyDescent="0.3">
      <c r="A400" s="212" t="s">
        <v>542</v>
      </c>
      <c r="B400" s="156">
        <v>1</v>
      </c>
      <c r="C400" s="156">
        <v>2</v>
      </c>
      <c r="D400" s="156">
        <v>0</v>
      </c>
      <c r="E400" s="156">
        <v>25</v>
      </c>
      <c r="F400" s="156">
        <v>0</v>
      </c>
      <c r="G400" s="156">
        <v>0</v>
      </c>
      <c r="H400" s="156">
        <v>0</v>
      </c>
      <c r="I400" s="156">
        <v>25</v>
      </c>
    </row>
    <row r="401" spans="1:9" x14ac:dyDescent="0.3">
      <c r="A401" s="212" t="s">
        <v>465</v>
      </c>
      <c r="B401" s="156"/>
      <c r="C401" s="156"/>
      <c r="D401" s="156"/>
      <c r="E401" s="156"/>
      <c r="F401" s="156"/>
      <c r="G401" s="156"/>
      <c r="H401" s="156"/>
      <c r="I401" s="156"/>
    </row>
    <row r="402" spans="1:9" x14ac:dyDescent="0.3">
      <c r="A402" s="213" t="s">
        <v>19</v>
      </c>
      <c r="B402" s="156">
        <v>1</v>
      </c>
      <c r="C402" s="156">
        <v>2</v>
      </c>
      <c r="D402" s="156">
        <v>0</v>
      </c>
      <c r="E402" s="156">
        <v>25</v>
      </c>
      <c r="F402" s="156">
        <v>0</v>
      </c>
      <c r="G402" s="156">
        <v>0</v>
      </c>
      <c r="H402" s="156">
        <v>0</v>
      </c>
      <c r="I402" s="156">
        <v>25</v>
      </c>
    </row>
    <row r="403" spans="1:9" x14ac:dyDescent="0.3">
      <c r="A403" s="212" t="s">
        <v>543</v>
      </c>
      <c r="B403" s="156">
        <v>1</v>
      </c>
      <c r="C403" s="156">
        <v>2</v>
      </c>
      <c r="D403" s="156">
        <v>0</v>
      </c>
      <c r="E403" s="156">
        <v>25</v>
      </c>
      <c r="F403" s="156">
        <v>0</v>
      </c>
      <c r="G403" s="156">
        <v>0</v>
      </c>
      <c r="H403" s="156">
        <v>0</v>
      </c>
      <c r="I403" s="156">
        <v>25</v>
      </c>
    </row>
    <row r="404" spans="1:9" x14ac:dyDescent="0.3">
      <c r="A404" s="254" t="s">
        <v>544</v>
      </c>
      <c r="B404" s="156">
        <v>121</v>
      </c>
      <c r="C404" s="156">
        <v>9.4958677685950406</v>
      </c>
      <c r="D404" s="156">
        <v>0</v>
      </c>
      <c r="E404" s="156">
        <v>700</v>
      </c>
      <c r="F404" s="156">
        <v>205</v>
      </c>
      <c r="G404" s="156">
        <v>0</v>
      </c>
      <c r="H404" s="156">
        <v>0</v>
      </c>
      <c r="I404" s="156">
        <v>905</v>
      </c>
    </row>
    <row r="405" spans="1:9" x14ac:dyDescent="0.3">
      <c r="A405" s="216" t="s">
        <v>57</v>
      </c>
      <c r="B405" s="156"/>
      <c r="C405" s="156"/>
      <c r="D405" s="156"/>
      <c r="E405" s="156"/>
      <c r="F405" s="156"/>
      <c r="G405" s="156"/>
      <c r="H405" s="156"/>
      <c r="I405" s="156"/>
    </row>
    <row r="406" spans="1:9" x14ac:dyDescent="0.3">
      <c r="A406" s="212" t="s">
        <v>347</v>
      </c>
      <c r="B406" s="156"/>
      <c r="C406" s="156"/>
      <c r="D406" s="156"/>
      <c r="E406" s="156"/>
      <c r="F406" s="156"/>
      <c r="G406" s="156"/>
      <c r="H406" s="156"/>
      <c r="I406" s="156"/>
    </row>
    <row r="407" spans="1:9" x14ac:dyDescent="0.3">
      <c r="A407" s="213" t="s">
        <v>2</v>
      </c>
      <c r="B407" s="156">
        <v>65</v>
      </c>
      <c r="C407" s="156">
        <v>8.5538461538461537</v>
      </c>
      <c r="D407" s="156">
        <v>0</v>
      </c>
      <c r="E407" s="156">
        <v>0</v>
      </c>
      <c r="F407" s="156">
        <v>0</v>
      </c>
      <c r="G407" s="156">
        <v>0</v>
      </c>
      <c r="H407" s="156">
        <v>0</v>
      </c>
      <c r="I407" s="156">
        <v>0</v>
      </c>
    </row>
    <row r="408" spans="1:9" x14ac:dyDescent="0.3">
      <c r="A408" s="213" t="s">
        <v>123</v>
      </c>
      <c r="B408" s="156">
        <v>4</v>
      </c>
      <c r="C408" s="156">
        <v>15.75</v>
      </c>
      <c r="D408" s="156">
        <v>0</v>
      </c>
      <c r="E408" s="156">
        <v>0</v>
      </c>
      <c r="F408" s="156">
        <v>0</v>
      </c>
      <c r="G408" s="156">
        <v>0</v>
      </c>
      <c r="H408" s="156">
        <v>0</v>
      </c>
      <c r="I408" s="156">
        <v>0</v>
      </c>
    </row>
    <row r="409" spans="1:9" x14ac:dyDescent="0.3">
      <c r="A409" s="212" t="s">
        <v>651</v>
      </c>
      <c r="B409" s="156">
        <v>69</v>
      </c>
      <c r="C409" s="156">
        <v>8.9710144927536231</v>
      </c>
      <c r="D409" s="156">
        <v>0</v>
      </c>
      <c r="E409" s="156">
        <v>0</v>
      </c>
      <c r="F409" s="156">
        <v>0</v>
      </c>
      <c r="G409" s="156">
        <v>0</v>
      </c>
      <c r="H409" s="156">
        <v>0</v>
      </c>
      <c r="I409" s="156">
        <v>0</v>
      </c>
    </row>
    <row r="410" spans="1:9" x14ac:dyDescent="0.3">
      <c r="A410" s="212" t="s">
        <v>431</v>
      </c>
      <c r="B410" s="156"/>
      <c r="C410" s="156"/>
      <c r="D410" s="156"/>
      <c r="E410" s="156"/>
      <c r="F410" s="156"/>
      <c r="G410" s="156"/>
      <c r="H410" s="156"/>
      <c r="I410" s="156"/>
    </row>
    <row r="411" spans="1:9" x14ac:dyDescent="0.3">
      <c r="A411" s="213" t="s">
        <v>2</v>
      </c>
      <c r="B411" s="156">
        <v>21</v>
      </c>
      <c r="C411" s="156">
        <v>8</v>
      </c>
      <c r="D411" s="156">
        <v>0</v>
      </c>
      <c r="E411" s="156">
        <v>0</v>
      </c>
      <c r="F411" s="156">
        <v>0</v>
      </c>
      <c r="G411" s="156">
        <v>0</v>
      </c>
      <c r="H411" s="156">
        <v>0</v>
      </c>
      <c r="I411" s="156">
        <v>0</v>
      </c>
    </row>
    <row r="412" spans="1:9" x14ac:dyDescent="0.3">
      <c r="A412" s="212" t="s">
        <v>652</v>
      </c>
      <c r="B412" s="156">
        <v>21</v>
      </c>
      <c r="C412" s="156">
        <v>8</v>
      </c>
      <c r="D412" s="156">
        <v>0</v>
      </c>
      <c r="E412" s="156">
        <v>0</v>
      </c>
      <c r="F412" s="156">
        <v>0</v>
      </c>
      <c r="G412" s="156">
        <v>0</v>
      </c>
      <c r="H412" s="156">
        <v>0</v>
      </c>
      <c r="I412" s="156">
        <v>0</v>
      </c>
    </row>
    <row r="413" spans="1:9" x14ac:dyDescent="0.3">
      <c r="A413" s="212" t="s">
        <v>166</v>
      </c>
      <c r="B413" s="156"/>
      <c r="C413" s="156"/>
      <c r="D413" s="156"/>
      <c r="E413" s="156"/>
      <c r="F413" s="156"/>
      <c r="G413" s="156"/>
      <c r="H413" s="156"/>
      <c r="I413" s="156"/>
    </row>
    <row r="414" spans="1:9" x14ac:dyDescent="0.3">
      <c r="A414" s="213" t="s">
        <v>2</v>
      </c>
      <c r="B414" s="156">
        <v>93</v>
      </c>
      <c r="C414" s="156">
        <v>9.849462365591398</v>
      </c>
      <c r="D414" s="156">
        <v>0</v>
      </c>
      <c r="E414" s="156">
        <v>0</v>
      </c>
      <c r="F414" s="156">
        <v>0</v>
      </c>
      <c r="G414" s="156">
        <v>0</v>
      </c>
      <c r="H414" s="156">
        <v>0</v>
      </c>
      <c r="I414" s="156">
        <v>0</v>
      </c>
    </row>
    <row r="415" spans="1:9" x14ac:dyDescent="0.3">
      <c r="A415" s="213" t="s">
        <v>123</v>
      </c>
      <c r="B415" s="156">
        <v>4</v>
      </c>
      <c r="C415" s="156">
        <v>17.5</v>
      </c>
      <c r="D415" s="156">
        <v>0</v>
      </c>
      <c r="E415" s="156">
        <v>0</v>
      </c>
      <c r="F415" s="156">
        <v>0</v>
      </c>
      <c r="G415" s="156">
        <v>0</v>
      </c>
      <c r="H415" s="156">
        <v>0</v>
      </c>
      <c r="I415" s="156">
        <v>0</v>
      </c>
    </row>
    <row r="416" spans="1:9" x14ac:dyDescent="0.3">
      <c r="A416" s="212" t="s">
        <v>653</v>
      </c>
      <c r="B416" s="156">
        <v>97</v>
      </c>
      <c r="C416" s="156">
        <v>10.164948453608247</v>
      </c>
      <c r="D416" s="156">
        <v>0</v>
      </c>
      <c r="E416" s="156">
        <v>0</v>
      </c>
      <c r="F416" s="156">
        <v>0</v>
      </c>
      <c r="G416" s="156">
        <v>0</v>
      </c>
      <c r="H416" s="156">
        <v>0</v>
      </c>
      <c r="I416" s="156">
        <v>0</v>
      </c>
    </row>
    <row r="417" spans="1:9" x14ac:dyDescent="0.3">
      <c r="A417" s="212" t="s">
        <v>473</v>
      </c>
      <c r="B417" s="156"/>
      <c r="C417" s="156"/>
      <c r="D417" s="156"/>
      <c r="E417" s="156"/>
      <c r="F417" s="156"/>
      <c r="G417" s="156"/>
      <c r="H417" s="156"/>
      <c r="I417" s="156"/>
    </row>
    <row r="418" spans="1:9" x14ac:dyDescent="0.3">
      <c r="A418" s="213" t="s">
        <v>2</v>
      </c>
      <c r="B418" s="156">
        <v>24</v>
      </c>
      <c r="C418" s="156">
        <v>8.1666666666666661</v>
      </c>
      <c r="D418" s="156">
        <v>0</v>
      </c>
      <c r="E418" s="156">
        <v>0</v>
      </c>
      <c r="F418" s="156">
        <v>0</v>
      </c>
      <c r="G418" s="156">
        <v>0</v>
      </c>
      <c r="H418" s="156">
        <v>0</v>
      </c>
      <c r="I418" s="156">
        <v>0</v>
      </c>
    </row>
    <row r="419" spans="1:9" x14ac:dyDescent="0.3">
      <c r="A419" s="213" t="s">
        <v>19</v>
      </c>
      <c r="B419" s="156">
        <v>1</v>
      </c>
      <c r="C419" s="156">
        <v>3</v>
      </c>
      <c r="D419" s="156">
        <v>0</v>
      </c>
      <c r="E419" s="156">
        <v>0</v>
      </c>
      <c r="F419" s="156">
        <v>50</v>
      </c>
      <c r="G419" s="156">
        <v>0</v>
      </c>
      <c r="H419" s="156">
        <v>0</v>
      </c>
      <c r="I419" s="156">
        <v>50</v>
      </c>
    </row>
    <row r="420" spans="1:9" x14ac:dyDescent="0.3">
      <c r="A420" s="212" t="s">
        <v>545</v>
      </c>
      <c r="B420" s="156">
        <v>25</v>
      </c>
      <c r="C420" s="156">
        <v>7.96</v>
      </c>
      <c r="D420" s="156">
        <v>0</v>
      </c>
      <c r="E420" s="156">
        <v>0</v>
      </c>
      <c r="F420" s="156">
        <v>50</v>
      </c>
      <c r="G420" s="156">
        <v>0</v>
      </c>
      <c r="H420" s="156">
        <v>0</v>
      </c>
      <c r="I420" s="156">
        <v>50</v>
      </c>
    </row>
    <row r="421" spans="1:9" x14ac:dyDescent="0.3">
      <c r="A421" s="212" t="s">
        <v>436</v>
      </c>
      <c r="B421" s="156"/>
      <c r="C421" s="156"/>
      <c r="D421" s="156"/>
      <c r="E421" s="156"/>
      <c r="F421" s="156"/>
      <c r="G421" s="156"/>
      <c r="H421" s="156"/>
      <c r="I421" s="156"/>
    </row>
    <row r="422" spans="1:9" x14ac:dyDescent="0.3">
      <c r="A422" s="213" t="s">
        <v>2</v>
      </c>
      <c r="B422" s="156">
        <v>1</v>
      </c>
      <c r="C422" s="156">
        <v>10</v>
      </c>
      <c r="D422" s="156">
        <v>0</v>
      </c>
      <c r="E422" s="156">
        <v>0</v>
      </c>
      <c r="F422" s="156">
        <v>0</v>
      </c>
      <c r="G422" s="156">
        <v>0</v>
      </c>
      <c r="H422" s="156">
        <v>0</v>
      </c>
      <c r="I422" s="156">
        <v>0</v>
      </c>
    </row>
    <row r="423" spans="1:9" x14ac:dyDescent="0.3">
      <c r="A423" s="213" t="s">
        <v>19</v>
      </c>
      <c r="B423" s="156">
        <v>1</v>
      </c>
      <c r="C423" s="156">
        <v>2</v>
      </c>
      <c r="D423" s="156">
        <v>0</v>
      </c>
      <c r="E423" s="156">
        <v>150</v>
      </c>
      <c r="F423" s="156">
        <v>0</v>
      </c>
      <c r="G423" s="156">
        <v>0</v>
      </c>
      <c r="H423" s="156">
        <v>0</v>
      </c>
      <c r="I423" s="156">
        <v>150</v>
      </c>
    </row>
    <row r="424" spans="1:9" x14ac:dyDescent="0.3">
      <c r="A424" s="212" t="s">
        <v>546</v>
      </c>
      <c r="B424" s="156">
        <v>2</v>
      </c>
      <c r="C424" s="156">
        <v>6</v>
      </c>
      <c r="D424" s="156">
        <v>0</v>
      </c>
      <c r="E424" s="156">
        <v>150</v>
      </c>
      <c r="F424" s="156">
        <v>0</v>
      </c>
      <c r="G424" s="156">
        <v>0</v>
      </c>
      <c r="H424" s="156">
        <v>0</v>
      </c>
      <c r="I424" s="156">
        <v>150</v>
      </c>
    </row>
    <row r="425" spans="1:9" x14ac:dyDescent="0.3">
      <c r="A425" s="212" t="s">
        <v>461</v>
      </c>
      <c r="B425" s="156"/>
      <c r="C425" s="156"/>
      <c r="D425" s="156"/>
      <c r="E425" s="156"/>
      <c r="F425" s="156"/>
      <c r="G425" s="156"/>
      <c r="H425" s="156"/>
      <c r="I425" s="156"/>
    </row>
    <row r="426" spans="1:9" x14ac:dyDescent="0.3">
      <c r="A426" s="213" t="s">
        <v>2</v>
      </c>
      <c r="B426" s="156">
        <v>1</v>
      </c>
      <c r="C426" s="156">
        <v>8</v>
      </c>
      <c r="D426" s="156">
        <v>0</v>
      </c>
      <c r="E426" s="156">
        <v>0</v>
      </c>
      <c r="F426" s="156">
        <v>0</v>
      </c>
      <c r="G426" s="156">
        <v>0</v>
      </c>
      <c r="H426" s="156">
        <v>0</v>
      </c>
      <c r="I426" s="156">
        <v>0</v>
      </c>
    </row>
    <row r="427" spans="1:9" x14ac:dyDescent="0.3">
      <c r="A427" s="212" t="s">
        <v>654</v>
      </c>
      <c r="B427" s="156">
        <v>1</v>
      </c>
      <c r="C427" s="156">
        <v>8</v>
      </c>
      <c r="D427" s="156">
        <v>0</v>
      </c>
      <c r="E427" s="156">
        <v>0</v>
      </c>
      <c r="F427" s="156">
        <v>0</v>
      </c>
      <c r="G427" s="156">
        <v>0</v>
      </c>
      <c r="H427" s="156">
        <v>0</v>
      </c>
      <c r="I427" s="156">
        <v>0</v>
      </c>
    </row>
    <row r="428" spans="1:9" x14ac:dyDescent="0.3">
      <c r="A428" s="212" t="s">
        <v>467</v>
      </c>
      <c r="B428" s="156"/>
      <c r="C428" s="156"/>
      <c r="D428" s="156"/>
      <c r="E428" s="156"/>
      <c r="F428" s="156"/>
      <c r="G428" s="156"/>
      <c r="H428" s="156"/>
      <c r="I428" s="156"/>
    </row>
    <row r="429" spans="1:9" x14ac:dyDescent="0.3">
      <c r="A429" s="213" t="s">
        <v>2</v>
      </c>
      <c r="B429" s="156">
        <v>1</v>
      </c>
      <c r="C429" s="156">
        <v>8</v>
      </c>
      <c r="D429" s="156">
        <v>0</v>
      </c>
      <c r="E429" s="156">
        <v>0</v>
      </c>
      <c r="F429" s="156">
        <v>0</v>
      </c>
      <c r="G429" s="156">
        <v>0</v>
      </c>
      <c r="H429" s="156">
        <v>0</v>
      </c>
      <c r="I429" s="156">
        <v>0</v>
      </c>
    </row>
    <row r="430" spans="1:9" x14ac:dyDescent="0.3">
      <c r="A430" s="212" t="s">
        <v>655</v>
      </c>
      <c r="B430" s="156">
        <v>1</v>
      </c>
      <c r="C430" s="156">
        <v>8</v>
      </c>
      <c r="D430" s="156">
        <v>0</v>
      </c>
      <c r="E430" s="156">
        <v>0</v>
      </c>
      <c r="F430" s="156">
        <v>0</v>
      </c>
      <c r="G430" s="156">
        <v>0</v>
      </c>
      <c r="H430" s="156">
        <v>0</v>
      </c>
      <c r="I430" s="156">
        <v>0</v>
      </c>
    </row>
    <row r="431" spans="1:9" x14ac:dyDescent="0.3">
      <c r="A431" s="212" t="s">
        <v>469</v>
      </c>
      <c r="B431" s="156"/>
      <c r="C431" s="156"/>
      <c r="D431" s="156"/>
      <c r="E431" s="156"/>
      <c r="F431" s="156"/>
      <c r="G431" s="156"/>
      <c r="H431" s="156"/>
      <c r="I431" s="156"/>
    </row>
    <row r="432" spans="1:9" x14ac:dyDescent="0.3">
      <c r="A432" s="213" t="s">
        <v>2</v>
      </c>
      <c r="B432" s="156">
        <v>1</v>
      </c>
      <c r="C432" s="156">
        <v>8</v>
      </c>
      <c r="D432" s="156">
        <v>0</v>
      </c>
      <c r="E432" s="156">
        <v>0</v>
      </c>
      <c r="F432" s="156">
        <v>0</v>
      </c>
      <c r="G432" s="156">
        <v>0</v>
      </c>
      <c r="H432" s="156">
        <v>0</v>
      </c>
      <c r="I432" s="156">
        <v>0</v>
      </c>
    </row>
    <row r="433" spans="1:9" x14ac:dyDescent="0.3">
      <c r="A433" s="212" t="s">
        <v>656</v>
      </c>
      <c r="B433" s="156">
        <v>1</v>
      </c>
      <c r="C433" s="156">
        <v>8</v>
      </c>
      <c r="D433" s="156">
        <v>0</v>
      </c>
      <c r="E433" s="156">
        <v>0</v>
      </c>
      <c r="F433" s="156">
        <v>0</v>
      </c>
      <c r="G433" s="156">
        <v>0</v>
      </c>
      <c r="H433" s="156">
        <v>0</v>
      </c>
      <c r="I433" s="156">
        <v>0</v>
      </c>
    </row>
    <row r="434" spans="1:9" x14ac:dyDescent="0.3">
      <c r="A434" s="212" t="s">
        <v>470</v>
      </c>
      <c r="B434" s="156"/>
      <c r="C434" s="156"/>
      <c r="D434" s="156"/>
      <c r="E434" s="156"/>
      <c r="F434" s="156"/>
      <c r="G434" s="156"/>
      <c r="H434" s="156"/>
      <c r="I434" s="156"/>
    </row>
    <row r="435" spans="1:9" x14ac:dyDescent="0.3">
      <c r="A435" s="213" t="s">
        <v>2</v>
      </c>
      <c r="B435" s="156">
        <v>3</v>
      </c>
      <c r="C435" s="156">
        <v>8</v>
      </c>
      <c r="D435" s="156">
        <v>0</v>
      </c>
      <c r="E435" s="156">
        <v>0</v>
      </c>
      <c r="F435" s="156">
        <v>0</v>
      </c>
      <c r="G435" s="156">
        <v>0</v>
      </c>
      <c r="H435" s="156">
        <v>0</v>
      </c>
      <c r="I435" s="156">
        <v>0</v>
      </c>
    </row>
    <row r="436" spans="1:9" x14ac:dyDescent="0.3">
      <c r="A436" s="212" t="s">
        <v>519</v>
      </c>
      <c r="B436" s="156">
        <v>3</v>
      </c>
      <c r="C436" s="156">
        <v>8</v>
      </c>
      <c r="D436" s="156">
        <v>0</v>
      </c>
      <c r="E436" s="156">
        <v>0</v>
      </c>
      <c r="F436" s="156">
        <v>0</v>
      </c>
      <c r="G436" s="156">
        <v>0</v>
      </c>
      <c r="H436" s="156">
        <v>0</v>
      </c>
      <c r="I436" s="156">
        <v>0</v>
      </c>
    </row>
    <row r="437" spans="1:9" x14ac:dyDescent="0.3">
      <c r="A437" s="212" t="s">
        <v>487</v>
      </c>
      <c r="B437" s="156"/>
      <c r="C437" s="156"/>
      <c r="D437" s="156"/>
      <c r="E437" s="156"/>
      <c r="F437" s="156"/>
      <c r="G437" s="156"/>
      <c r="H437" s="156"/>
      <c r="I437" s="156"/>
    </row>
    <row r="438" spans="1:9" x14ac:dyDescent="0.3">
      <c r="A438" s="213" t="s">
        <v>2</v>
      </c>
      <c r="B438" s="156">
        <v>2</v>
      </c>
      <c r="C438" s="156">
        <v>12</v>
      </c>
      <c r="D438" s="156">
        <v>0</v>
      </c>
      <c r="E438" s="156">
        <v>0</v>
      </c>
      <c r="F438" s="156">
        <v>0</v>
      </c>
      <c r="G438" s="156">
        <v>0</v>
      </c>
      <c r="H438" s="156">
        <v>0</v>
      </c>
      <c r="I438" s="156">
        <v>0</v>
      </c>
    </row>
    <row r="439" spans="1:9" x14ac:dyDescent="0.3">
      <c r="A439" s="212" t="s">
        <v>657</v>
      </c>
      <c r="B439" s="156">
        <v>2</v>
      </c>
      <c r="C439" s="156">
        <v>12</v>
      </c>
      <c r="D439" s="156">
        <v>0</v>
      </c>
      <c r="E439" s="156">
        <v>0</v>
      </c>
      <c r="F439" s="156">
        <v>0</v>
      </c>
      <c r="G439" s="156">
        <v>0</v>
      </c>
      <c r="H439" s="156">
        <v>0</v>
      </c>
      <c r="I439" s="156">
        <v>0</v>
      </c>
    </row>
    <row r="440" spans="1:9" x14ac:dyDescent="0.3">
      <c r="A440" s="254" t="s">
        <v>547</v>
      </c>
      <c r="B440" s="156">
        <v>222</v>
      </c>
      <c r="C440" s="156">
        <v>9.2612612612612608</v>
      </c>
      <c r="D440" s="156">
        <v>0</v>
      </c>
      <c r="E440" s="156">
        <v>150</v>
      </c>
      <c r="F440" s="156">
        <v>50</v>
      </c>
      <c r="G440" s="156">
        <v>0</v>
      </c>
      <c r="H440" s="156">
        <v>0</v>
      </c>
      <c r="I440" s="156">
        <v>200</v>
      </c>
    </row>
    <row r="441" spans="1:9" x14ac:dyDescent="0.3">
      <c r="A441" s="216" t="s">
        <v>325</v>
      </c>
      <c r="B441" s="156"/>
      <c r="C441" s="156"/>
      <c r="D441" s="156"/>
      <c r="E441" s="156"/>
      <c r="F441" s="156"/>
      <c r="G441" s="156"/>
      <c r="H441" s="156"/>
      <c r="I441" s="156"/>
    </row>
    <row r="442" spans="1:9" x14ac:dyDescent="0.3">
      <c r="A442" s="155" t="s">
        <v>326</v>
      </c>
      <c r="B442" s="156"/>
      <c r="C442" s="156"/>
      <c r="D442" s="156"/>
      <c r="E442" s="156"/>
      <c r="F442" s="156"/>
      <c r="G442" s="156"/>
      <c r="H442" s="156"/>
      <c r="I442" s="156"/>
    </row>
    <row r="443" spans="1:9" x14ac:dyDescent="0.3">
      <c r="A443" s="211" t="s">
        <v>2</v>
      </c>
      <c r="B443" s="156">
        <v>1</v>
      </c>
      <c r="C443" s="156" t="e">
        <v>#DIV/0!</v>
      </c>
      <c r="D443" s="156">
        <v>0</v>
      </c>
      <c r="E443" s="156">
        <v>0</v>
      </c>
      <c r="F443" s="156">
        <v>0</v>
      </c>
      <c r="G443" s="156">
        <v>0</v>
      </c>
      <c r="H443" s="156">
        <v>0</v>
      </c>
      <c r="I443" s="156">
        <v>0</v>
      </c>
    </row>
    <row r="444" spans="1:9" x14ac:dyDescent="0.3">
      <c r="A444" s="155" t="s">
        <v>658</v>
      </c>
      <c r="B444" s="156">
        <v>1</v>
      </c>
      <c r="C444" s="156" t="e">
        <v>#DIV/0!</v>
      </c>
      <c r="D444" s="156">
        <v>0</v>
      </c>
      <c r="E444" s="156">
        <v>0</v>
      </c>
      <c r="F444" s="156">
        <v>0</v>
      </c>
      <c r="G444" s="156">
        <v>0</v>
      </c>
      <c r="H444" s="156">
        <v>0</v>
      </c>
      <c r="I444" s="156">
        <v>0</v>
      </c>
    </row>
    <row r="445" spans="1:9" x14ac:dyDescent="0.3">
      <c r="A445" s="154" t="s">
        <v>659</v>
      </c>
      <c r="B445" s="156">
        <v>1</v>
      </c>
      <c r="C445" s="156" t="e">
        <v>#DIV/0!</v>
      </c>
      <c r="D445" s="156">
        <v>0</v>
      </c>
      <c r="E445" s="156">
        <v>0</v>
      </c>
      <c r="F445" s="156">
        <v>0</v>
      </c>
      <c r="G445" s="156">
        <v>0</v>
      </c>
      <c r="H445" s="156">
        <v>0</v>
      </c>
      <c r="I445" s="156">
        <v>0</v>
      </c>
    </row>
    <row r="446" spans="1:9" x14ac:dyDescent="0.3">
      <c r="A446" s="216" t="s">
        <v>304</v>
      </c>
      <c r="B446" s="156"/>
      <c r="C446" s="156"/>
      <c r="D446" s="156"/>
      <c r="E446" s="156"/>
      <c r="F446" s="156"/>
      <c r="G446" s="156"/>
      <c r="H446" s="156"/>
      <c r="I446" s="156"/>
    </row>
    <row r="447" spans="1:9" x14ac:dyDescent="0.3">
      <c r="A447" s="155" t="s">
        <v>305</v>
      </c>
      <c r="B447" s="156"/>
      <c r="C447" s="156"/>
      <c r="D447" s="156"/>
      <c r="E447" s="156"/>
      <c r="F447" s="156"/>
      <c r="G447" s="156"/>
      <c r="H447" s="156"/>
      <c r="I447" s="156"/>
    </row>
    <row r="448" spans="1:9" x14ac:dyDescent="0.3">
      <c r="A448" s="211" t="s">
        <v>2</v>
      </c>
      <c r="B448" s="156">
        <v>2</v>
      </c>
      <c r="C448" s="156" t="e">
        <v>#DIV/0!</v>
      </c>
      <c r="D448" s="156">
        <v>0</v>
      </c>
      <c r="E448" s="156">
        <v>0</v>
      </c>
      <c r="F448" s="156">
        <v>0</v>
      </c>
      <c r="G448" s="156">
        <v>0</v>
      </c>
      <c r="H448" s="156">
        <v>0</v>
      </c>
      <c r="I448" s="156">
        <v>0</v>
      </c>
    </row>
    <row r="449" spans="1:9" x14ac:dyDescent="0.3">
      <c r="A449" s="155" t="s">
        <v>660</v>
      </c>
      <c r="B449" s="156">
        <v>2</v>
      </c>
      <c r="C449" s="156" t="e">
        <v>#DIV/0!</v>
      </c>
      <c r="D449" s="156">
        <v>0</v>
      </c>
      <c r="E449" s="156">
        <v>0</v>
      </c>
      <c r="F449" s="156">
        <v>0</v>
      </c>
      <c r="G449" s="156">
        <v>0</v>
      </c>
      <c r="H449" s="156">
        <v>0</v>
      </c>
      <c r="I449" s="156">
        <v>0</v>
      </c>
    </row>
    <row r="450" spans="1:9" x14ac:dyDescent="0.3">
      <c r="A450" s="155" t="s">
        <v>307</v>
      </c>
      <c r="B450" s="156"/>
      <c r="C450" s="156"/>
      <c r="D450" s="156"/>
      <c r="E450" s="156"/>
      <c r="F450" s="156"/>
      <c r="G450" s="156"/>
      <c r="H450" s="156"/>
      <c r="I450" s="156"/>
    </row>
    <row r="451" spans="1:9" x14ac:dyDescent="0.3">
      <c r="A451" s="211" t="s">
        <v>2</v>
      </c>
      <c r="B451" s="156">
        <v>3</v>
      </c>
      <c r="C451" s="156" t="e">
        <v>#DIV/0!</v>
      </c>
      <c r="D451" s="156">
        <v>0</v>
      </c>
      <c r="E451" s="156">
        <v>0</v>
      </c>
      <c r="F451" s="156">
        <v>0</v>
      </c>
      <c r="G451" s="156">
        <v>0</v>
      </c>
      <c r="H451" s="156">
        <v>0</v>
      </c>
      <c r="I451" s="156">
        <v>0</v>
      </c>
    </row>
    <row r="452" spans="1:9" x14ac:dyDescent="0.3">
      <c r="A452" s="155" t="s">
        <v>661</v>
      </c>
      <c r="B452" s="156">
        <v>3</v>
      </c>
      <c r="C452" s="156" t="e">
        <v>#DIV/0!</v>
      </c>
      <c r="D452" s="156">
        <v>0</v>
      </c>
      <c r="E452" s="156">
        <v>0</v>
      </c>
      <c r="F452" s="156">
        <v>0</v>
      </c>
      <c r="G452" s="156">
        <v>0</v>
      </c>
      <c r="H452" s="156">
        <v>0</v>
      </c>
      <c r="I452" s="156">
        <v>0</v>
      </c>
    </row>
    <row r="453" spans="1:9" x14ac:dyDescent="0.3">
      <c r="A453" s="155" t="s">
        <v>306</v>
      </c>
      <c r="B453" s="156"/>
      <c r="C453" s="156"/>
      <c r="D453" s="156"/>
      <c r="E453" s="156"/>
      <c r="F453" s="156"/>
      <c r="G453" s="156"/>
      <c r="H453" s="156"/>
      <c r="I453" s="156"/>
    </row>
    <row r="454" spans="1:9" x14ac:dyDescent="0.3">
      <c r="A454" s="211" t="s">
        <v>2</v>
      </c>
      <c r="B454" s="156">
        <v>2</v>
      </c>
      <c r="C454" s="156" t="e">
        <v>#DIV/0!</v>
      </c>
      <c r="D454" s="156">
        <v>0</v>
      </c>
      <c r="E454" s="156">
        <v>0</v>
      </c>
      <c r="F454" s="156">
        <v>0</v>
      </c>
      <c r="G454" s="156">
        <v>0</v>
      </c>
      <c r="H454" s="156">
        <v>0</v>
      </c>
      <c r="I454" s="156">
        <v>0</v>
      </c>
    </row>
    <row r="455" spans="1:9" x14ac:dyDescent="0.3">
      <c r="A455" s="155" t="s">
        <v>662</v>
      </c>
      <c r="B455" s="156">
        <v>2</v>
      </c>
      <c r="C455" s="156" t="e">
        <v>#DIV/0!</v>
      </c>
      <c r="D455" s="156">
        <v>0</v>
      </c>
      <c r="E455" s="156">
        <v>0</v>
      </c>
      <c r="F455" s="156">
        <v>0</v>
      </c>
      <c r="G455" s="156">
        <v>0</v>
      </c>
      <c r="H455" s="156">
        <v>0</v>
      </c>
      <c r="I455" s="156">
        <v>0</v>
      </c>
    </row>
    <row r="456" spans="1:9" x14ac:dyDescent="0.3">
      <c r="A456" s="154" t="s">
        <v>663</v>
      </c>
      <c r="B456" s="156">
        <v>7</v>
      </c>
      <c r="C456" s="156" t="e">
        <v>#DIV/0!</v>
      </c>
      <c r="D456" s="156">
        <v>0</v>
      </c>
      <c r="E456" s="156">
        <v>0</v>
      </c>
      <c r="F456" s="156">
        <v>0</v>
      </c>
      <c r="G456" s="156">
        <v>0</v>
      </c>
      <c r="H456" s="156">
        <v>0</v>
      </c>
      <c r="I456" s="156">
        <v>0</v>
      </c>
    </row>
    <row r="457" spans="1:9" x14ac:dyDescent="0.3">
      <c r="A457" s="216" t="s">
        <v>287</v>
      </c>
      <c r="B457" s="156"/>
      <c r="C457" s="156"/>
      <c r="D457" s="156"/>
      <c r="E457" s="156"/>
      <c r="F457" s="156"/>
      <c r="G457" s="156"/>
      <c r="H457" s="156"/>
      <c r="I457" s="156"/>
    </row>
    <row r="458" spans="1:9" x14ac:dyDescent="0.3">
      <c r="A458" s="155" t="s">
        <v>290</v>
      </c>
      <c r="B458" s="156"/>
      <c r="C458" s="156"/>
      <c r="D458" s="156"/>
      <c r="E458" s="156"/>
      <c r="F458" s="156"/>
      <c r="G458" s="156"/>
      <c r="H458" s="156"/>
      <c r="I458" s="156"/>
    </row>
    <row r="459" spans="1:9" x14ac:dyDescent="0.3">
      <c r="A459" s="211" t="s">
        <v>2</v>
      </c>
      <c r="B459" s="156">
        <v>1</v>
      </c>
      <c r="C459" s="156" t="e">
        <v>#DIV/0!</v>
      </c>
      <c r="D459" s="156">
        <v>0</v>
      </c>
      <c r="E459" s="156">
        <v>0</v>
      </c>
      <c r="F459" s="156">
        <v>0</v>
      </c>
      <c r="G459" s="156">
        <v>0</v>
      </c>
      <c r="H459" s="156">
        <v>0</v>
      </c>
      <c r="I459" s="156">
        <v>0</v>
      </c>
    </row>
    <row r="460" spans="1:9" x14ac:dyDescent="0.3">
      <c r="A460" s="155" t="s">
        <v>664</v>
      </c>
      <c r="B460" s="156">
        <v>1</v>
      </c>
      <c r="C460" s="156" t="e">
        <v>#DIV/0!</v>
      </c>
      <c r="D460" s="156">
        <v>0</v>
      </c>
      <c r="E460" s="156">
        <v>0</v>
      </c>
      <c r="F460" s="156">
        <v>0</v>
      </c>
      <c r="G460" s="156">
        <v>0</v>
      </c>
      <c r="H460" s="156">
        <v>0</v>
      </c>
      <c r="I460" s="156">
        <v>0</v>
      </c>
    </row>
    <row r="461" spans="1:9" x14ac:dyDescent="0.3">
      <c r="A461" s="155" t="s">
        <v>291</v>
      </c>
      <c r="B461" s="156"/>
      <c r="C461" s="156"/>
      <c r="D461" s="156"/>
      <c r="E461" s="156"/>
      <c r="F461" s="156"/>
      <c r="G461" s="156"/>
      <c r="H461" s="156"/>
      <c r="I461" s="156"/>
    </row>
    <row r="462" spans="1:9" x14ac:dyDescent="0.3">
      <c r="A462" s="211" t="s">
        <v>2</v>
      </c>
      <c r="B462" s="156">
        <v>1</v>
      </c>
      <c r="C462" s="156" t="e">
        <v>#DIV/0!</v>
      </c>
      <c r="D462" s="156">
        <v>0</v>
      </c>
      <c r="E462" s="156">
        <v>0</v>
      </c>
      <c r="F462" s="156">
        <v>0</v>
      </c>
      <c r="G462" s="156">
        <v>0</v>
      </c>
      <c r="H462" s="156">
        <v>0</v>
      </c>
      <c r="I462" s="156">
        <v>0</v>
      </c>
    </row>
    <row r="463" spans="1:9" x14ac:dyDescent="0.3">
      <c r="A463" s="155" t="s">
        <v>665</v>
      </c>
      <c r="B463" s="156">
        <v>1</v>
      </c>
      <c r="C463" s="156" t="e">
        <v>#DIV/0!</v>
      </c>
      <c r="D463" s="156">
        <v>0</v>
      </c>
      <c r="E463" s="156">
        <v>0</v>
      </c>
      <c r="F463" s="156">
        <v>0</v>
      </c>
      <c r="G463" s="156">
        <v>0</v>
      </c>
      <c r="H463" s="156">
        <v>0</v>
      </c>
      <c r="I463" s="156">
        <v>0</v>
      </c>
    </row>
    <row r="464" spans="1:9" x14ac:dyDescent="0.3">
      <c r="A464" s="155" t="s">
        <v>292</v>
      </c>
      <c r="B464" s="156"/>
      <c r="C464" s="156"/>
      <c r="D464" s="156"/>
      <c r="E464" s="156"/>
      <c r="F464" s="156"/>
      <c r="G464" s="156"/>
      <c r="H464" s="156"/>
      <c r="I464" s="156"/>
    </row>
    <row r="465" spans="1:9" x14ac:dyDescent="0.3">
      <c r="A465" s="211" t="s">
        <v>2</v>
      </c>
      <c r="B465" s="156">
        <v>1</v>
      </c>
      <c r="C465" s="156" t="e">
        <v>#DIV/0!</v>
      </c>
      <c r="D465" s="156">
        <v>0</v>
      </c>
      <c r="E465" s="156">
        <v>0</v>
      </c>
      <c r="F465" s="156">
        <v>0</v>
      </c>
      <c r="G465" s="156">
        <v>0</v>
      </c>
      <c r="H465" s="156">
        <v>0</v>
      </c>
      <c r="I465" s="156">
        <v>0</v>
      </c>
    </row>
    <row r="466" spans="1:9" x14ac:dyDescent="0.3">
      <c r="A466" s="155" t="s">
        <v>666</v>
      </c>
      <c r="B466" s="156">
        <v>1</v>
      </c>
      <c r="C466" s="156" t="e">
        <v>#DIV/0!</v>
      </c>
      <c r="D466" s="156">
        <v>0</v>
      </c>
      <c r="E466" s="156">
        <v>0</v>
      </c>
      <c r="F466" s="156">
        <v>0</v>
      </c>
      <c r="G466" s="156">
        <v>0</v>
      </c>
      <c r="H466" s="156">
        <v>0</v>
      </c>
      <c r="I466" s="156">
        <v>0</v>
      </c>
    </row>
    <row r="467" spans="1:9" x14ac:dyDescent="0.3">
      <c r="A467" s="155" t="s">
        <v>293</v>
      </c>
      <c r="B467" s="156"/>
      <c r="C467" s="156"/>
      <c r="D467" s="156"/>
      <c r="E467" s="156"/>
      <c r="F467" s="156"/>
      <c r="G467" s="156"/>
      <c r="H467" s="156"/>
      <c r="I467" s="156"/>
    </row>
    <row r="468" spans="1:9" x14ac:dyDescent="0.3">
      <c r="A468" s="211" t="s">
        <v>2</v>
      </c>
      <c r="B468" s="156">
        <v>1</v>
      </c>
      <c r="C468" s="156" t="e">
        <v>#DIV/0!</v>
      </c>
      <c r="D468" s="156">
        <v>0</v>
      </c>
      <c r="E468" s="156">
        <v>0</v>
      </c>
      <c r="F468" s="156">
        <v>0</v>
      </c>
      <c r="G468" s="156">
        <v>0</v>
      </c>
      <c r="H468" s="156">
        <v>0</v>
      </c>
      <c r="I468" s="156">
        <v>0</v>
      </c>
    </row>
    <row r="469" spans="1:9" x14ac:dyDescent="0.3">
      <c r="A469" s="155" t="s">
        <v>667</v>
      </c>
      <c r="B469" s="156">
        <v>1</v>
      </c>
      <c r="C469" s="156" t="e">
        <v>#DIV/0!</v>
      </c>
      <c r="D469" s="156">
        <v>0</v>
      </c>
      <c r="E469" s="156">
        <v>0</v>
      </c>
      <c r="F469" s="156">
        <v>0</v>
      </c>
      <c r="G469" s="156">
        <v>0</v>
      </c>
      <c r="H469" s="156">
        <v>0</v>
      </c>
      <c r="I469" s="156">
        <v>0</v>
      </c>
    </row>
    <row r="470" spans="1:9" x14ac:dyDescent="0.3">
      <c r="A470" s="155" t="s">
        <v>294</v>
      </c>
      <c r="B470" s="156"/>
      <c r="C470" s="156"/>
      <c r="D470" s="156"/>
      <c r="E470" s="156"/>
      <c r="F470" s="156"/>
      <c r="G470" s="156"/>
      <c r="H470" s="156"/>
      <c r="I470" s="156"/>
    </row>
    <row r="471" spans="1:9" x14ac:dyDescent="0.3">
      <c r="A471" s="211" t="s">
        <v>2</v>
      </c>
      <c r="B471" s="156">
        <v>1</v>
      </c>
      <c r="C471" s="156" t="e">
        <v>#DIV/0!</v>
      </c>
      <c r="D471" s="156">
        <v>0</v>
      </c>
      <c r="E471" s="156">
        <v>0</v>
      </c>
      <c r="F471" s="156">
        <v>0</v>
      </c>
      <c r="G471" s="156">
        <v>0</v>
      </c>
      <c r="H471" s="156">
        <v>0</v>
      </c>
      <c r="I471" s="156">
        <v>0</v>
      </c>
    </row>
    <row r="472" spans="1:9" x14ac:dyDescent="0.3">
      <c r="A472" s="155" t="s">
        <v>668</v>
      </c>
      <c r="B472" s="156">
        <v>1</v>
      </c>
      <c r="C472" s="156" t="e">
        <v>#DIV/0!</v>
      </c>
      <c r="D472" s="156">
        <v>0</v>
      </c>
      <c r="E472" s="156">
        <v>0</v>
      </c>
      <c r="F472" s="156">
        <v>0</v>
      </c>
      <c r="G472" s="156">
        <v>0</v>
      </c>
      <c r="H472" s="156">
        <v>0</v>
      </c>
      <c r="I472" s="156">
        <v>0</v>
      </c>
    </row>
    <row r="473" spans="1:9" x14ac:dyDescent="0.3">
      <c r="A473" s="154" t="s">
        <v>669</v>
      </c>
      <c r="B473" s="156">
        <v>5</v>
      </c>
      <c r="C473" s="156" t="e">
        <v>#DIV/0!</v>
      </c>
      <c r="D473" s="156">
        <v>0</v>
      </c>
      <c r="E473" s="156">
        <v>0</v>
      </c>
      <c r="F473" s="156">
        <v>0</v>
      </c>
      <c r="G473" s="156">
        <v>0</v>
      </c>
      <c r="H473" s="156">
        <v>0</v>
      </c>
      <c r="I473" s="156">
        <v>0</v>
      </c>
    </row>
    <row r="474" spans="1:9" x14ac:dyDescent="0.3">
      <c r="A474" s="216" t="s">
        <v>245</v>
      </c>
      <c r="B474" s="156"/>
      <c r="C474" s="156"/>
      <c r="D474" s="156"/>
      <c r="E474" s="156"/>
      <c r="F474" s="156"/>
      <c r="G474" s="156"/>
      <c r="H474" s="156"/>
      <c r="I474" s="156"/>
    </row>
    <row r="475" spans="1:9" x14ac:dyDescent="0.3">
      <c r="A475" s="155" t="s">
        <v>246</v>
      </c>
      <c r="B475" s="156"/>
      <c r="C475" s="156"/>
      <c r="D475" s="156"/>
      <c r="E475" s="156"/>
      <c r="F475" s="156"/>
      <c r="G475" s="156"/>
      <c r="H475" s="156"/>
      <c r="I475" s="156"/>
    </row>
    <row r="476" spans="1:9" x14ac:dyDescent="0.3">
      <c r="A476" s="211" t="s">
        <v>2</v>
      </c>
      <c r="B476" s="156">
        <v>1</v>
      </c>
      <c r="C476" s="156" t="e">
        <v>#DIV/0!</v>
      </c>
      <c r="D476" s="156">
        <v>0</v>
      </c>
      <c r="E476" s="156">
        <v>0</v>
      </c>
      <c r="F476" s="156">
        <v>0</v>
      </c>
      <c r="G476" s="156">
        <v>0</v>
      </c>
      <c r="H476" s="156">
        <v>0</v>
      </c>
      <c r="I476" s="156">
        <v>0</v>
      </c>
    </row>
    <row r="477" spans="1:9" x14ac:dyDescent="0.3">
      <c r="A477" s="155" t="s">
        <v>670</v>
      </c>
      <c r="B477" s="156">
        <v>1</v>
      </c>
      <c r="C477" s="156" t="e">
        <v>#DIV/0!</v>
      </c>
      <c r="D477" s="156">
        <v>0</v>
      </c>
      <c r="E477" s="156">
        <v>0</v>
      </c>
      <c r="F477" s="156">
        <v>0</v>
      </c>
      <c r="G477" s="156">
        <v>0</v>
      </c>
      <c r="H477" s="156">
        <v>0</v>
      </c>
      <c r="I477" s="156">
        <v>0</v>
      </c>
    </row>
    <row r="478" spans="1:9" x14ac:dyDescent="0.3">
      <c r="A478" s="155" t="s">
        <v>252</v>
      </c>
      <c r="B478" s="156"/>
      <c r="C478" s="156"/>
      <c r="D478" s="156"/>
      <c r="E478" s="156"/>
      <c r="F478" s="156"/>
      <c r="G478" s="156"/>
      <c r="H478" s="156"/>
      <c r="I478" s="156"/>
    </row>
    <row r="479" spans="1:9" x14ac:dyDescent="0.3">
      <c r="A479" s="211" t="s">
        <v>2</v>
      </c>
      <c r="B479" s="156">
        <v>2</v>
      </c>
      <c r="C479" s="156" t="e">
        <v>#DIV/0!</v>
      </c>
      <c r="D479" s="156">
        <v>0</v>
      </c>
      <c r="E479" s="156">
        <v>0</v>
      </c>
      <c r="F479" s="156">
        <v>0</v>
      </c>
      <c r="G479" s="156">
        <v>0</v>
      </c>
      <c r="H479" s="156">
        <v>0</v>
      </c>
      <c r="I479" s="156">
        <v>0</v>
      </c>
    </row>
    <row r="480" spans="1:9" x14ac:dyDescent="0.3">
      <c r="A480" s="155" t="s">
        <v>671</v>
      </c>
      <c r="B480" s="156">
        <v>2</v>
      </c>
      <c r="C480" s="156" t="e">
        <v>#DIV/0!</v>
      </c>
      <c r="D480" s="156">
        <v>0</v>
      </c>
      <c r="E480" s="156">
        <v>0</v>
      </c>
      <c r="F480" s="156">
        <v>0</v>
      </c>
      <c r="G480" s="156">
        <v>0</v>
      </c>
      <c r="H480" s="156">
        <v>0</v>
      </c>
      <c r="I480" s="156">
        <v>0</v>
      </c>
    </row>
    <row r="481" spans="1:9" x14ac:dyDescent="0.3">
      <c r="A481" s="155" t="s">
        <v>249</v>
      </c>
      <c r="B481" s="156"/>
      <c r="C481" s="156"/>
      <c r="D481" s="156"/>
      <c r="E481" s="156"/>
      <c r="F481" s="156"/>
      <c r="G481" s="156"/>
      <c r="H481" s="156"/>
      <c r="I481" s="156"/>
    </row>
    <row r="482" spans="1:9" x14ac:dyDescent="0.3">
      <c r="A482" s="211" t="s">
        <v>19</v>
      </c>
      <c r="B482" s="156">
        <v>1</v>
      </c>
      <c r="C482" s="156">
        <v>5</v>
      </c>
      <c r="D482" s="156">
        <v>0</v>
      </c>
      <c r="E482" s="156">
        <v>0</v>
      </c>
      <c r="F482" s="156">
        <v>0</v>
      </c>
      <c r="G482" s="156">
        <v>0</v>
      </c>
      <c r="H482" s="156">
        <v>1000</v>
      </c>
      <c r="I482" s="156">
        <v>1000</v>
      </c>
    </row>
    <row r="483" spans="1:9" x14ac:dyDescent="0.3">
      <c r="A483" s="155" t="s">
        <v>548</v>
      </c>
      <c r="B483" s="156">
        <v>1</v>
      </c>
      <c r="C483" s="156">
        <v>5</v>
      </c>
      <c r="D483" s="156">
        <v>0</v>
      </c>
      <c r="E483" s="156">
        <v>0</v>
      </c>
      <c r="F483" s="156">
        <v>0</v>
      </c>
      <c r="G483" s="156">
        <v>0</v>
      </c>
      <c r="H483" s="156">
        <v>1000</v>
      </c>
      <c r="I483" s="156">
        <v>1000</v>
      </c>
    </row>
    <row r="484" spans="1:9" x14ac:dyDescent="0.3">
      <c r="A484" s="155" t="s">
        <v>253</v>
      </c>
      <c r="B484" s="156"/>
      <c r="C484" s="156"/>
      <c r="D484" s="156"/>
      <c r="E484" s="156"/>
      <c r="F484" s="156"/>
      <c r="G484" s="156"/>
      <c r="H484" s="156"/>
      <c r="I484" s="156"/>
    </row>
    <row r="485" spans="1:9" x14ac:dyDescent="0.3">
      <c r="A485" s="211" t="s">
        <v>2</v>
      </c>
      <c r="B485" s="156">
        <v>2</v>
      </c>
      <c r="C485" s="156" t="e">
        <v>#DIV/0!</v>
      </c>
      <c r="D485" s="156">
        <v>0</v>
      </c>
      <c r="E485" s="156">
        <v>0</v>
      </c>
      <c r="F485" s="156">
        <v>0</v>
      </c>
      <c r="G485" s="156">
        <v>0</v>
      </c>
      <c r="H485" s="156">
        <v>0</v>
      </c>
      <c r="I485" s="156">
        <v>0</v>
      </c>
    </row>
    <row r="486" spans="1:9" x14ac:dyDescent="0.3">
      <c r="A486" s="155" t="s">
        <v>672</v>
      </c>
      <c r="B486" s="156">
        <v>2</v>
      </c>
      <c r="C486" s="156" t="e">
        <v>#DIV/0!</v>
      </c>
      <c r="D486" s="156">
        <v>0</v>
      </c>
      <c r="E486" s="156">
        <v>0</v>
      </c>
      <c r="F486" s="156">
        <v>0</v>
      </c>
      <c r="G486" s="156">
        <v>0</v>
      </c>
      <c r="H486" s="156">
        <v>0</v>
      </c>
      <c r="I486" s="156">
        <v>0</v>
      </c>
    </row>
    <row r="487" spans="1:9" x14ac:dyDescent="0.3">
      <c r="A487" s="155" t="s">
        <v>254</v>
      </c>
      <c r="B487" s="156"/>
      <c r="C487" s="156"/>
      <c r="D487" s="156"/>
      <c r="E487" s="156"/>
      <c r="F487" s="156"/>
      <c r="G487" s="156"/>
      <c r="H487" s="156"/>
      <c r="I487" s="156"/>
    </row>
    <row r="488" spans="1:9" x14ac:dyDescent="0.3">
      <c r="A488" s="211" t="s">
        <v>2</v>
      </c>
      <c r="B488" s="156">
        <v>2</v>
      </c>
      <c r="C488" s="156" t="e">
        <v>#DIV/0!</v>
      </c>
      <c r="D488" s="156">
        <v>0</v>
      </c>
      <c r="E488" s="156">
        <v>0</v>
      </c>
      <c r="F488" s="156">
        <v>0</v>
      </c>
      <c r="G488" s="156">
        <v>0</v>
      </c>
      <c r="H488" s="156">
        <v>0</v>
      </c>
      <c r="I488" s="156">
        <v>0</v>
      </c>
    </row>
    <row r="489" spans="1:9" x14ac:dyDescent="0.3">
      <c r="A489" s="155" t="s">
        <v>673</v>
      </c>
      <c r="B489" s="156">
        <v>2</v>
      </c>
      <c r="C489" s="156" t="e">
        <v>#DIV/0!</v>
      </c>
      <c r="D489" s="156">
        <v>0</v>
      </c>
      <c r="E489" s="156">
        <v>0</v>
      </c>
      <c r="F489" s="156">
        <v>0</v>
      </c>
      <c r="G489" s="156">
        <v>0</v>
      </c>
      <c r="H489" s="156">
        <v>0</v>
      </c>
      <c r="I489" s="156">
        <v>0</v>
      </c>
    </row>
    <row r="490" spans="1:9" x14ac:dyDescent="0.3">
      <c r="A490" s="155" t="s">
        <v>257</v>
      </c>
      <c r="B490" s="156"/>
      <c r="C490" s="156"/>
      <c r="D490" s="156"/>
      <c r="E490" s="156"/>
      <c r="F490" s="156"/>
      <c r="G490" s="156"/>
      <c r="H490" s="156"/>
      <c r="I490" s="156"/>
    </row>
    <row r="491" spans="1:9" x14ac:dyDescent="0.3">
      <c r="A491" s="211" t="s">
        <v>19</v>
      </c>
      <c r="B491" s="156">
        <v>1</v>
      </c>
      <c r="C491" s="156">
        <v>1</v>
      </c>
      <c r="D491" s="156">
        <v>10000</v>
      </c>
      <c r="E491" s="156">
        <v>0</v>
      </c>
      <c r="F491" s="156">
        <v>0</v>
      </c>
      <c r="G491" s="156">
        <v>0</v>
      </c>
      <c r="H491" s="156">
        <v>0</v>
      </c>
      <c r="I491" s="156">
        <v>10000</v>
      </c>
    </row>
    <row r="492" spans="1:9" x14ac:dyDescent="0.3">
      <c r="A492" s="155" t="s">
        <v>549</v>
      </c>
      <c r="B492" s="156">
        <v>1</v>
      </c>
      <c r="C492" s="156">
        <v>1</v>
      </c>
      <c r="D492" s="156">
        <v>10000</v>
      </c>
      <c r="E492" s="156">
        <v>0</v>
      </c>
      <c r="F492" s="156">
        <v>0</v>
      </c>
      <c r="G492" s="156">
        <v>0</v>
      </c>
      <c r="H492" s="156">
        <v>0</v>
      </c>
      <c r="I492" s="156">
        <v>10000</v>
      </c>
    </row>
    <row r="493" spans="1:9" x14ac:dyDescent="0.3">
      <c r="A493" s="155" t="s">
        <v>259</v>
      </c>
      <c r="B493" s="156"/>
      <c r="C493" s="156"/>
      <c r="D493" s="156"/>
      <c r="E493" s="156"/>
      <c r="F493" s="156"/>
      <c r="G493" s="156"/>
      <c r="H493" s="156"/>
      <c r="I493" s="156"/>
    </row>
    <row r="494" spans="1:9" x14ac:dyDescent="0.3">
      <c r="A494" s="211" t="s">
        <v>2</v>
      </c>
      <c r="B494" s="156">
        <v>1</v>
      </c>
      <c r="C494" s="156" t="e">
        <v>#DIV/0!</v>
      </c>
      <c r="D494" s="156">
        <v>0</v>
      </c>
      <c r="E494" s="156">
        <v>0</v>
      </c>
      <c r="F494" s="156">
        <v>0</v>
      </c>
      <c r="G494" s="156">
        <v>0</v>
      </c>
      <c r="H494" s="156">
        <v>0</v>
      </c>
      <c r="I494" s="156">
        <v>0</v>
      </c>
    </row>
    <row r="495" spans="1:9" x14ac:dyDescent="0.3">
      <c r="A495" s="155" t="s">
        <v>674</v>
      </c>
      <c r="B495" s="156">
        <v>1</v>
      </c>
      <c r="C495" s="156" t="e">
        <v>#DIV/0!</v>
      </c>
      <c r="D495" s="156">
        <v>0</v>
      </c>
      <c r="E495" s="156">
        <v>0</v>
      </c>
      <c r="F495" s="156">
        <v>0</v>
      </c>
      <c r="G495" s="156">
        <v>0</v>
      </c>
      <c r="H495" s="156">
        <v>0</v>
      </c>
      <c r="I495" s="156">
        <v>0</v>
      </c>
    </row>
    <row r="496" spans="1:9" x14ac:dyDescent="0.3">
      <c r="A496" s="155" t="s">
        <v>250</v>
      </c>
      <c r="B496" s="156"/>
      <c r="C496" s="156"/>
      <c r="D496" s="156"/>
      <c r="E496" s="156"/>
      <c r="F496" s="156"/>
      <c r="G496" s="156"/>
      <c r="H496" s="156"/>
      <c r="I496" s="156"/>
    </row>
    <row r="497" spans="1:9" x14ac:dyDescent="0.3">
      <c r="A497" s="211" t="s">
        <v>2</v>
      </c>
      <c r="B497" s="156">
        <v>1</v>
      </c>
      <c r="C497" s="156" t="e">
        <v>#DIV/0!</v>
      </c>
      <c r="D497" s="156">
        <v>0</v>
      </c>
      <c r="E497" s="156">
        <v>0</v>
      </c>
      <c r="F497" s="156">
        <v>0</v>
      </c>
      <c r="G497" s="156">
        <v>0</v>
      </c>
      <c r="H497" s="156">
        <v>0</v>
      </c>
      <c r="I497" s="156">
        <v>0</v>
      </c>
    </row>
    <row r="498" spans="1:9" x14ac:dyDescent="0.3">
      <c r="A498" s="155" t="s">
        <v>675</v>
      </c>
      <c r="B498" s="156">
        <v>1</v>
      </c>
      <c r="C498" s="156" t="e">
        <v>#DIV/0!</v>
      </c>
      <c r="D498" s="156">
        <v>0</v>
      </c>
      <c r="E498" s="156">
        <v>0</v>
      </c>
      <c r="F498" s="156">
        <v>0</v>
      </c>
      <c r="G498" s="156">
        <v>0</v>
      </c>
      <c r="H498" s="156">
        <v>0</v>
      </c>
      <c r="I498" s="156">
        <v>0</v>
      </c>
    </row>
    <row r="499" spans="1:9" x14ac:dyDescent="0.3">
      <c r="A499" s="155" t="s">
        <v>255</v>
      </c>
      <c r="B499" s="156"/>
      <c r="C499" s="156"/>
      <c r="D499" s="156"/>
      <c r="E499" s="156"/>
      <c r="F499" s="156"/>
      <c r="G499" s="156"/>
      <c r="H499" s="156"/>
      <c r="I499" s="156"/>
    </row>
    <row r="500" spans="1:9" x14ac:dyDescent="0.3">
      <c r="A500" s="211" t="s">
        <v>2</v>
      </c>
      <c r="B500" s="156">
        <v>1</v>
      </c>
      <c r="C500" s="156" t="e">
        <v>#DIV/0!</v>
      </c>
      <c r="D500" s="156">
        <v>0</v>
      </c>
      <c r="E500" s="156">
        <v>0</v>
      </c>
      <c r="F500" s="156">
        <v>0</v>
      </c>
      <c r="G500" s="156">
        <v>0</v>
      </c>
      <c r="H500" s="156">
        <v>0</v>
      </c>
      <c r="I500" s="156">
        <v>0</v>
      </c>
    </row>
    <row r="501" spans="1:9" x14ac:dyDescent="0.3">
      <c r="A501" s="155" t="s">
        <v>676</v>
      </c>
      <c r="B501" s="156">
        <v>1</v>
      </c>
      <c r="C501" s="156" t="e">
        <v>#DIV/0!</v>
      </c>
      <c r="D501" s="156">
        <v>0</v>
      </c>
      <c r="E501" s="156">
        <v>0</v>
      </c>
      <c r="F501" s="156">
        <v>0</v>
      </c>
      <c r="G501" s="156">
        <v>0</v>
      </c>
      <c r="H501" s="156">
        <v>0</v>
      </c>
      <c r="I501" s="156">
        <v>0</v>
      </c>
    </row>
    <row r="502" spans="1:9" x14ac:dyDescent="0.3">
      <c r="A502" s="155" t="s">
        <v>256</v>
      </c>
      <c r="B502" s="156"/>
      <c r="C502" s="156"/>
      <c r="D502" s="156"/>
      <c r="E502" s="156"/>
      <c r="F502" s="156"/>
      <c r="G502" s="156"/>
      <c r="H502" s="156"/>
      <c r="I502" s="156"/>
    </row>
    <row r="503" spans="1:9" x14ac:dyDescent="0.3">
      <c r="A503" s="211" t="s">
        <v>2</v>
      </c>
      <c r="B503" s="156">
        <v>1</v>
      </c>
      <c r="C503" s="156" t="e">
        <v>#DIV/0!</v>
      </c>
      <c r="D503" s="156">
        <v>0</v>
      </c>
      <c r="E503" s="156">
        <v>0</v>
      </c>
      <c r="F503" s="156">
        <v>0</v>
      </c>
      <c r="G503" s="156">
        <v>0</v>
      </c>
      <c r="H503" s="156">
        <v>0</v>
      </c>
      <c r="I503" s="156">
        <v>0</v>
      </c>
    </row>
    <row r="504" spans="1:9" x14ac:dyDescent="0.3">
      <c r="A504" s="155" t="s">
        <v>677</v>
      </c>
      <c r="B504" s="156">
        <v>1</v>
      </c>
      <c r="C504" s="156" t="e">
        <v>#DIV/0!</v>
      </c>
      <c r="D504" s="156">
        <v>0</v>
      </c>
      <c r="E504" s="156">
        <v>0</v>
      </c>
      <c r="F504" s="156">
        <v>0</v>
      </c>
      <c r="G504" s="156">
        <v>0</v>
      </c>
      <c r="H504" s="156">
        <v>0</v>
      </c>
      <c r="I504" s="156">
        <v>0</v>
      </c>
    </row>
    <row r="505" spans="1:9" x14ac:dyDescent="0.3">
      <c r="A505" s="154" t="s">
        <v>550</v>
      </c>
      <c r="B505" s="156">
        <v>13</v>
      </c>
      <c r="C505" s="156">
        <v>3</v>
      </c>
      <c r="D505" s="156">
        <v>10000</v>
      </c>
      <c r="E505" s="156">
        <v>0</v>
      </c>
      <c r="F505" s="156">
        <v>0</v>
      </c>
      <c r="G505" s="156">
        <v>0</v>
      </c>
      <c r="H505" s="156">
        <v>1000</v>
      </c>
      <c r="I505" s="156">
        <v>11000</v>
      </c>
    </row>
    <row r="506" spans="1:9" x14ac:dyDescent="0.3">
      <c r="A506" s="216" t="s">
        <v>334</v>
      </c>
      <c r="B506" s="156"/>
      <c r="C506" s="156"/>
      <c r="D506" s="156"/>
      <c r="E506" s="156"/>
      <c r="F506" s="156"/>
      <c r="G506" s="156"/>
      <c r="H506" s="156"/>
      <c r="I506" s="156"/>
    </row>
    <row r="507" spans="1:9" x14ac:dyDescent="0.3">
      <c r="A507" s="155" t="s">
        <v>337</v>
      </c>
      <c r="B507" s="156"/>
      <c r="C507" s="156"/>
      <c r="D507" s="156"/>
      <c r="E507" s="156"/>
      <c r="F507" s="156"/>
      <c r="G507" s="156"/>
      <c r="H507" s="156"/>
      <c r="I507" s="156"/>
    </row>
    <row r="508" spans="1:9" x14ac:dyDescent="0.3">
      <c r="A508" s="211" t="s">
        <v>2</v>
      </c>
      <c r="B508" s="156">
        <v>3</v>
      </c>
      <c r="C508" s="156" t="e">
        <v>#DIV/0!</v>
      </c>
      <c r="D508" s="156">
        <v>0</v>
      </c>
      <c r="E508" s="156">
        <v>0</v>
      </c>
      <c r="F508" s="156">
        <v>0</v>
      </c>
      <c r="G508" s="156">
        <v>0</v>
      </c>
      <c r="H508" s="156">
        <v>0</v>
      </c>
      <c r="I508" s="156">
        <v>0</v>
      </c>
    </row>
    <row r="509" spans="1:9" x14ac:dyDescent="0.3">
      <c r="A509" s="155" t="s">
        <v>678</v>
      </c>
      <c r="B509" s="156">
        <v>3</v>
      </c>
      <c r="C509" s="156" t="e">
        <v>#DIV/0!</v>
      </c>
      <c r="D509" s="156">
        <v>0</v>
      </c>
      <c r="E509" s="156">
        <v>0</v>
      </c>
      <c r="F509" s="156">
        <v>0</v>
      </c>
      <c r="G509" s="156">
        <v>0</v>
      </c>
      <c r="H509" s="156">
        <v>0</v>
      </c>
      <c r="I509" s="156">
        <v>0</v>
      </c>
    </row>
    <row r="510" spans="1:9" x14ac:dyDescent="0.3">
      <c r="A510" s="154" t="s">
        <v>679</v>
      </c>
      <c r="B510" s="156">
        <v>3</v>
      </c>
      <c r="C510" s="156" t="e">
        <v>#DIV/0!</v>
      </c>
      <c r="D510" s="156">
        <v>0</v>
      </c>
      <c r="E510" s="156">
        <v>0</v>
      </c>
      <c r="F510" s="156">
        <v>0</v>
      </c>
      <c r="G510" s="156">
        <v>0</v>
      </c>
      <c r="H510" s="156">
        <v>0</v>
      </c>
      <c r="I510" s="156">
        <v>0</v>
      </c>
    </row>
    <row r="511" spans="1:9" x14ac:dyDescent="0.3">
      <c r="A511" s="216" t="s">
        <v>281</v>
      </c>
      <c r="B511" s="156"/>
      <c r="C511" s="156"/>
      <c r="D511" s="156"/>
      <c r="E511" s="156"/>
      <c r="F511" s="156"/>
      <c r="G511" s="156"/>
      <c r="H511" s="156"/>
      <c r="I511" s="156"/>
    </row>
    <row r="512" spans="1:9" x14ac:dyDescent="0.3">
      <c r="A512" s="155" t="s">
        <v>497</v>
      </c>
      <c r="B512" s="156"/>
      <c r="C512" s="156"/>
      <c r="D512" s="156"/>
      <c r="E512" s="156"/>
      <c r="F512" s="156"/>
      <c r="G512" s="156"/>
      <c r="H512" s="156"/>
      <c r="I512" s="156"/>
    </row>
    <row r="513" spans="1:9" x14ac:dyDescent="0.3">
      <c r="A513" s="211" t="s">
        <v>2</v>
      </c>
      <c r="B513" s="156">
        <v>1</v>
      </c>
      <c r="C513" s="156" t="e">
        <v>#DIV/0!</v>
      </c>
      <c r="D513" s="156">
        <v>0</v>
      </c>
      <c r="E513" s="156">
        <v>0</v>
      </c>
      <c r="F513" s="156">
        <v>0</v>
      </c>
      <c r="G513" s="156">
        <v>0</v>
      </c>
      <c r="H513" s="156">
        <v>0</v>
      </c>
      <c r="I513" s="156">
        <v>0</v>
      </c>
    </row>
    <row r="514" spans="1:9" x14ac:dyDescent="0.3">
      <c r="A514" s="155" t="s">
        <v>680</v>
      </c>
      <c r="B514" s="156">
        <v>1</v>
      </c>
      <c r="C514" s="156" t="e">
        <v>#DIV/0!</v>
      </c>
      <c r="D514" s="156">
        <v>0</v>
      </c>
      <c r="E514" s="156">
        <v>0</v>
      </c>
      <c r="F514" s="156">
        <v>0</v>
      </c>
      <c r="G514" s="156">
        <v>0</v>
      </c>
      <c r="H514" s="156">
        <v>0</v>
      </c>
      <c r="I514" s="156">
        <v>0</v>
      </c>
    </row>
    <row r="515" spans="1:9" x14ac:dyDescent="0.3">
      <c r="A515" s="154" t="s">
        <v>681</v>
      </c>
      <c r="B515" s="156">
        <v>1</v>
      </c>
      <c r="C515" s="156" t="e">
        <v>#DIV/0!</v>
      </c>
      <c r="D515" s="156">
        <v>0</v>
      </c>
      <c r="E515" s="156">
        <v>0</v>
      </c>
      <c r="F515" s="156">
        <v>0</v>
      </c>
      <c r="G515" s="156">
        <v>0</v>
      </c>
      <c r="H515" s="156">
        <v>0</v>
      </c>
      <c r="I515" s="156">
        <v>0</v>
      </c>
    </row>
    <row r="516" spans="1:9" x14ac:dyDescent="0.3">
      <c r="A516" s="216" t="s">
        <v>36</v>
      </c>
      <c r="B516" s="156"/>
      <c r="C516" s="156"/>
      <c r="D516" s="156"/>
      <c r="E516" s="156"/>
      <c r="F516" s="156"/>
      <c r="G516" s="156"/>
      <c r="H516" s="156"/>
      <c r="I516" s="156"/>
    </row>
    <row r="517" spans="1:9" x14ac:dyDescent="0.3">
      <c r="A517" s="212" t="s">
        <v>447</v>
      </c>
      <c r="B517" s="156"/>
      <c r="C517" s="156"/>
      <c r="D517" s="156"/>
      <c r="E517" s="156"/>
      <c r="F517" s="156"/>
      <c r="G517" s="156"/>
      <c r="H517" s="156"/>
      <c r="I517" s="156"/>
    </row>
    <row r="518" spans="1:9" x14ac:dyDescent="0.3">
      <c r="A518" s="213" t="s">
        <v>2</v>
      </c>
      <c r="B518" s="156">
        <v>1</v>
      </c>
      <c r="C518" s="156">
        <v>10</v>
      </c>
      <c r="D518" s="156">
        <v>0</v>
      </c>
      <c r="E518" s="156">
        <v>0</v>
      </c>
      <c r="F518" s="156">
        <v>0</v>
      </c>
      <c r="G518" s="156">
        <v>0</v>
      </c>
      <c r="H518" s="156">
        <v>0</v>
      </c>
      <c r="I518" s="156">
        <v>0</v>
      </c>
    </row>
    <row r="519" spans="1:9" x14ac:dyDescent="0.3">
      <c r="A519" s="212" t="s">
        <v>682</v>
      </c>
      <c r="B519" s="156">
        <v>1</v>
      </c>
      <c r="C519" s="156">
        <v>10</v>
      </c>
      <c r="D519" s="156">
        <v>0</v>
      </c>
      <c r="E519" s="156">
        <v>0</v>
      </c>
      <c r="F519" s="156">
        <v>0</v>
      </c>
      <c r="G519" s="156">
        <v>0</v>
      </c>
      <c r="H519" s="156">
        <v>0</v>
      </c>
      <c r="I519" s="156">
        <v>0</v>
      </c>
    </row>
    <row r="520" spans="1:9" x14ac:dyDescent="0.3">
      <c r="A520" s="212" t="s">
        <v>483</v>
      </c>
      <c r="B520" s="156"/>
      <c r="C520" s="156"/>
      <c r="D520" s="156"/>
      <c r="E520" s="156"/>
      <c r="F520" s="156"/>
      <c r="G520" s="156"/>
      <c r="H520" s="156"/>
      <c r="I520" s="156"/>
    </row>
    <row r="521" spans="1:9" x14ac:dyDescent="0.3">
      <c r="A521" s="213" t="s">
        <v>2</v>
      </c>
      <c r="B521" s="156">
        <v>1</v>
      </c>
      <c r="C521" s="156">
        <v>8</v>
      </c>
      <c r="D521" s="156">
        <v>0</v>
      </c>
      <c r="E521" s="156">
        <v>0</v>
      </c>
      <c r="F521" s="156">
        <v>0</v>
      </c>
      <c r="G521" s="156">
        <v>0</v>
      </c>
      <c r="H521" s="156">
        <v>0</v>
      </c>
      <c r="I521" s="156">
        <v>0</v>
      </c>
    </row>
    <row r="522" spans="1:9" x14ac:dyDescent="0.3">
      <c r="A522" s="212" t="s">
        <v>683</v>
      </c>
      <c r="B522" s="156">
        <v>1</v>
      </c>
      <c r="C522" s="156">
        <v>8</v>
      </c>
      <c r="D522" s="156">
        <v>0</v>
      </c>
      <c r="E522" s="156">
        <v>0</v>
      </c>
      <c r="F522" s="156">
        <v>0</v>
      </c>
      <c r="G522" s="156">
        <v>0</v>
      </c>
      <c r="H522" s="156">
        <v>0</v>
      </c>
      <c r="I522" s="156">
        <v>0</v>
      </c>
    </row>
    <row r="523" spans="1:9" x14ac:dyDescent="0.3">
      <c r="A523" s="154" t="s">
        <v>684</v>
      </c>
      <c r="B523" s="156">
        <v>2</v>
      </c>
      <c r="C523" s="156">
        <v>9</v>
      </c>
      <c r="D523" s="156">
        <v>0</v>
      </c>
      <c r="E523" s="156">
        <v>0</v>
      </c>
      <c r="F523" s="156">
        <v>0</v>
      </c>
      <c r="G523" s="156">
        <v>0</v>
      </c>
      <c r="H523" s="156">
        <v>0</v>
      </c>
      <c r="I523" s="156">
        <v>0</v>
      </c>
    </row>
    <row r="524" spans="1:9" x14ac:dyDescent="0.3">
      <c r="A524" s="216" t="s">
        <v>330</v>
      </c>
      <c r="B524" s="156"/>
      <c r="C524" s="156"/>
      <c r="D524" s="156"/>
      <c r="E524" s="156"/>
      <c r="F524" s="156"/>
      <c r="G524" s="156"/>
      <c r="H524" s="156"/>
      <c r="I524" s="156"/>
    </row>
    <row r="525" spans="1:9" x14ac:dyDescent="0.3">
      <c r="A525" s="155" t="s">
        <v>496</v>
      </c>
      <c r="B525" s="156"/>
      <c r="C525" s="156"/>
      <c r="D525" s="156"/>
      <c r="E525" s="156"/>
      <c r="F525" s="156"/>
      <c r="G525" s="156"/>
      <c r="H525" s="156"/>
      <c r="I525" s="156"/>
    </row>
    <row r="526" spans="1:9" x14ac:dyDescent="0.3">
      <c r="A526" s="211" t="s">
        <v>2</v>
      </c>
      <c r="B526" s="156">
        <v>1</v>
      </c>
      <c r="C526" s="156" t="e">
        <v>#DIV/0!</v>
      </c>
      <c r="D526" s="156">
        <v>0</v>
      </c>
      <c r="E526" s="156">
        <v>0</v>
      </c>
      <c r="F526" s="156">
        <v>0</v>
      </c>
      <c r="G526" s="156">
        <v>0</v>
      </c>
      <c r="H526" s="156">
        <v>0</v>
      </c>
      <c r="I526" s="156">
        <v>0</v>
      </c>
    </row>
    <row r="527" spans="1:9" x14ac:dyDescent="0.3">
      <c r="A527" s="155" t="s">
        <v>685</v>
      </c>
      <c r="B527" s="156">
        <v>1</v>
      </c>
      <c r="C527" s="156" t="e">
        <v>#DIV/0!</v>
      </c>
      <c r="D527" s="156">
        <v>0</v>
      </c>
      <c r="E527" s="156">
        <v>0</v>
      </c>
      <c r="F527" s="156">
        <v>0</v>
      </c>
      <c r="G527" s="156">
        <v>0</v>
      </c>
      <c r="H527" s="156">
        <v>0</v>
      </c>
      <c r="I527" s="156">
        <v>0</v>
      </c>
    </row>
    <row r="528" spans="1:9" x14ac:dyDescent="0.3">
      <c r="A528" s="154" t="s">
        <v>686</v>
      </c>
      <c r="B528" s="156">
        <v>1</v>
      </c>
      <c r="C528" s="156" t="e">
        <v>#DIV/0!</v>
      </c>
      <c r="D528" s="156">
        <v>0</v>
      </c>
      <c r="E528" s="156">
        <v>0</v>
      </c>
      <c r="F528" s="156">
        <v>0</v>
      </c>
      <c r="G528" s="156">
        <v>0</v>
      </c>
      <c r="H528" s="156">
        <v>0</v>
      </c>
      <c r="I528" s="156">
        <v>0</v>
      </c>
    </row>
    <row r="529" spans="1:9" x14ac:dyDescent="0.3">
      <c r="A529" s="216" t="s">
        <v>46</v>
      </c>
      <c r="B529" s="156"/>
      <c r="C529" s="156"/>
      <c r="D529" s="156"/>
      <c r="E529" s="156"/>
      <c r="F529" s="156"/>
      <c r="G529" s="156"/>
      <c r="H529" s="156"/>
      <c r="I529" s="156"/>
    </row>
    <row r="530" spans="1:9" x14ac:dyDescent="0.3">
      <c r="A530" s="212" t="s">
        <v>395</v>
      </c>
      <c r="B530" s="156"/>
      <c r="C530" s="156"/>
      <c r="D530" s="156"/>
      <c r="E530" s="156"/>
      <c r="F530" s="156"/>
      <c r="G530" s="156"/>
      <c r="H530" s="156"/>
      <c r="I530" s="156"/>
    </row>
    <row r="531" spans="1:9" x14ac:dyDescent="0.3">
      <c r="A531" s="213" t="s">
        <v>2</v>
      </c>
      <c r="B531" s="156">
        <v>4</v>
      </c>
      <c r="C531" s="156">
        <v>11.25</v>
      </c>
      <c r="D531" s="156">
        <v>0</v>
      </c>
      <c r="E531" s="156">
        <v>0</v>
      </c>
      <c r="F531" s="156">
        <v>0</v>
      </c>
      <c r="G531" s="156">
        <v>0</v>
      </c>
      <c r="H531" s="156">
        <v>0</v>
      </c>
      <c r="I531" s="156">
        <v>0</v>
      </c>
    </row>
    <row r="532" spans="1:9" x14ac:dyDescent="0.3">
      <c r="A532" s="212" t="s">
        <v>687</v>
      </c>
      <c r="B532" s="156">
        <v>4</v>
      </c>
      <c r="C532" s="156">
        <v>11.25</v>
      </c>
      <c r="D532" s="156">
        <v>0</v>
      </c>
      <c r="E532" s="156">
        <v>0</v>
      </c>
      <c r="F532" s="156">
        <v>0</v>
      </c>
      <c r="G532" s="156">
        <v>0</v>
      </c>
      <c r="H532" s="156">
        <v>0</v>
      </c>
      <c r="I532" s="156">
        <v>0</v>
      </c>
    </row>
    <row r="533" spans="1:9" x14ac:dyDescent="0.3">
      <c r="A533" s="212" t="s">
        <v>68</v>
      </c>
      <c r="B533" s="156"/>
      <c r="C533" s="156"/>
      <c r="D533" s="156"/>
      <c r="E533" s="156"/>
      <c r="F533" s="156"/>
      <c r="G533" s="156"/>
      <c r="H533" s="156"/>
      <c r="I533" s="156"/>
    </row>
    <row r="534" spans="1:9" x14ac:dyDescent="0.3">
      <c r="A534" s="213" t="s">
        <v>2</v>
      </c>
      <c r="B534" s="156">
        <v>7</v>
      </c>
      <c r="C534" s="156">
        <v>8.2857142857142865</v>
      </c>
      <c r="D534" s="156">
        <v>0</v>
      </c>
      <c r="E534" s="156">
        <v>0</v>
      </c>
      <c r="F534" s="156">
        <v>0</v>
      </c>
      <c r="G534" s="156">
        <v>0</v>
      </c>
      <c r="H534" s="156">
        <v>0</v>
      </c>
      <c r="I534" s="156">
        <v>0</v>
      </c>
    </row>
    <row r="535" spans="1:9" x14ac:dyDescent="0.3">
      <c r="A535" s="213" t="s">
        <v>19</v>
      </c>
      <c r="B535" s="156">
        <v>5</v>
      </c>
      <c r="C535" s="156">
        <v>2</v>
      </c>
      <c r="D535" s="156">
        <v>0</v>
      </c>
      <c r="E535" s="156">
        <v>3761.4199999999992</v>
      </c>
      <c r="F535" s="156">
        <v>0</v>
      </c>
      <c r="G535" s="156">
        <v>0</v>
      </c>
      <c r="H535" s="156">
        <v>0</v>
      </c>
      <c r="I535" s="156">
        <v>3761.4199999999992</v>
      </c>
    </row>
    <row r="536" spans="1:9" x14ac:dyDescent="0.3">
      <c r="A536" s="212" t="s">
        <v>551</v>
      </c>
      <c r="B536" s="156">
        <v>12</v>
      </c>
      <c r="C536" s="156">
        <v>5.666666666666667</v>
      </c>
      <c r="D536" s="156">
        <v>0</v>
      </c>
      <c r="E536" s="156">
        <v>3761.4199999999992</v>
      </c>
      <c r="F536" s="156">
        <v>0</v>
      </c>
      <c r="G536" s="156">
        <v>0</v>
      </c>
      <c r="H536" s="156">
        <v>0</v>
      </c>
      <c r="I536" s="156">
        <v>3761.4199999999992</v>
      </c>
    </row>
    <row r="537" spans="1:9" x14ac:dyDescent="0.3">
      <c r="A537" s="212" t="s">
        <v>348</v>
      </c>
      <c r="B537" s="156"/>
      <c r="C537" s="156"/>
      <c r="D537" s="156"/>
      <c r="E537" s="156"/>
      <c r="F537" s="156"/>
      <c r="G537" s="156"/>
      <c r="H537" s="156"/>
      <c r="I537" s="156"/>
    </row>
    <row r="538" spans="1:9" x14ac:dyDescent="0.3">
      <c r="A538" s="213" t="s">
        <v>2</v>
      </c>
      <c r="B538" s="156">
        <v>3</v>
      </c>
      <c r="C538" s="156">
        <v>9.3333333333333339</v>
      </c>
      <c r="D538" s="156">
        <v>0</v>
      </c>
      <c r="E538" s="156">
        <v>0</v>
      </c>
      <c r="F538" s="156">
        <v>0</v>
      </c>
      <c r="G538" s="156">
        <v>0</v>
      </c>
      <c r="H538" s="156">
        <v>0</v>
      </c>
      <c r="I538" s="156">
        <v>0</v>
      </c>
    </row>
    <row r="539" spans="1:9" x14ac:dyDescent="0.3">
      <c r="A539" s="213" t="s">
        <v>1</v>
      </c>
      <c r="B539" s="156">
        <v>1</v>
      </c>
      <c r="C539" s="156">
        <v>1</v>
      </c>
      <c r="D539" s="156">
        <v>100</v>
      </c>
      <c r="E539" s="156">
        <v>0</v>
      </c>
      <c r="F539" s="156">
        <v>0</v>
      </c>
      <c r="G539" s="156">
        <v>0</v>
      </c>
      <c r="H539" s="156">
        <v>0</v>
      </c>
      <c r="I539" s="156">
        <v>100</v>
      </c>
    </row>
    <row r="540" spans="1:9" x14ac:dyDescent="0.3">
      <c r="A540" s="155" t="s">
        <v>552</v>
      </c>
      <c r="B540" s="156">
        <v>4</v>
      </c>
      <c r="C540" s="156">
        <v>7.25</v>
      </c>
      <c r="D540" s="156">
        <v>100</v>
      </c>
      <c r="E540" s="156">
        <v>0</v>
      </c>
      <c r="F540" s="156">
        <v>0</v>
      </c>
      <c r="G540" s="156">
        <v>0</v>
      </c>
      <c r="H540" s="156">
        <v>0</v>
      </c>
      <c r="I540" s="156">
        <v>100</v>
      </c>
    </row>
    <row r="541" spans="1:9" x14ac:dyDescent="0.3">
      <c r="A541" s="154" t="s">
        <v>553</v>
      </c>
      <c r="B541" s="156">
        <v>20</v>
      </c>
      <c r="C541" s="156">
        <v>7.1</v>
      </c>
      <c r="D541" s="156">
        <v>100</v>
      </c>
      <c r="E541" s="156">
        <v>3761.4199999999992</v>
      </c>
      <c r="F541" s="156">
        <v>0</v>
      </c>
      <c r="G541" s="156">
        <v>0</v>
      </c>
      <c r="H541" s="156">
        <v>0</v>
      </c>
      <c r="I541" s="156">
        <v>3861.4199999999992</v>
      </c>
    </row>
    <row r="542" spans="1:9" x14ac:dyDescent="0.3">
      <c r="A542" s="216" t="s">
        <v>295</v>
      </c>
      <c r="B542" s="156"/>
      <c r="C542" s="156"/>
      <c r="D542" s="156"/>
      <c r="E542" s="156"/>
      <c r="F542" s="156"/>
      <c r="G542" s="156"/>
      <c r="H542" s="156"/>
      <c r="I542" s="156"/>
    </row>
    <row r="543" spans="1:9" x14ac:dyDescent="0.3">
      <c r="A543" s="155" t="s">
        <v>301</v>
      </c>
      <c r="B543" s="156"/>
      <c r="C543" s="156"/>
      <c r="D543" s="156"/>
      <c r="E543" s="156"/>
      <c r="F543" s="156"/>
      <c r="G543" s="156"/>
      <c r="H543" s="156"/>
      <c r="I543" s="156"/>
    </row>
    <row r="544" spans="1:9" x14ac:dyDescent="0.3">
      <c r="A544" s="211" t="s">
        <v>2</v>
      </c>
      <c r="B544" s="156">
        <v>3</v>
      </c>
      <c r="C544" s="156" t="e">
        <v>#DIV/0!</v>
      </c>
      <c r="D544" s="156">
        <v>0</v>
      </c>
      <c r="E544" s="156">
        <v>0</v>
      </c>
      <c r="F544" s="156">
        <v>0</v>
      </c>
      <c r="G544" s="156">
        <v>0</v>
      </c>
      <c r="H544" s="156">
        <v>0</v>
      </c>
      <c r="I544" s="156">
        <v>0</v>
      </c>
    </row>
    <row r="545" spans="1:9" x14ac:dyDescent="0.3">
      <c r="A545" s="155" t="s">
        <v>688</v>
      </c>
      <c r="B545" s="156">
        <v>3</v>
      </c>
      <c r="C545" s="156" t="e">
        <v>#DIV/0!</v>
      </c>
      <c r="D545" s="156">
        <v>0</v>
      </c>
      <c r="E545" s="156">
        <v>0</v>
      </c>
      <c r="F545" s="156">
        <v>0</v>
      </c>
      <c r="G545" s="156">
        <v>0</v>
      </c>
      <c r="H545" s="156">
        <v>0</v>
      </c>
      <c r="I545" s="156">
        <v>0</v>
      </c>
    </row>
    <row r="546" spans="1:9" x14ac:dyDescent="0.3">
      <c r="A546" s="155" t="s">
        <v>302</v>
      </c>
      <c r="B546" s="156"/>
      <c r="C546" s="156"/>
      <c r="D546" s="156"/>
      <c r="E546" s="156"/>
      <c r="F546" s="156"/>
      <c r="G546" s="156"/>
      <c r="H546" s="156"/>
      <c r="I546" s="156"/>
    </row>
    <row r="547" spans="1:9" x14ac:dyDescent="0.3">
      <c r="A547" s="211" t="s">
        <v>2</v>
      </c>
      <c r="B547" s="156">
        <v>3</v>
      </c>
      <c r="C547" s="156" t="e">
        <v>#DIV/0!</v>
      </c>
      <c r="D547" s="156">
        <v>0</v>
      </c>
      <c r="E547" s="156">
        <v>0</v>
      </c>
      <c r="F547" s="156">
        <v>0</v>
      </c>
      <c r="G547" s="156">
        <v>0</v>
      </c>
      <c r="H547" s="156">
        <v>0</v>
      </c>
      <c r="I547" s="156">
        <v>0</v>
      </c>
    </row>
    <row r="548" spans="1:9" x14ac:dyDescent="0.3">
      <c r="A548" s="155" t="s">
        <v>689</v>
      </c>
      <c r="B548" s="156">
        <v>3</v>
      </c>
      <c r="C548" s="156" t="e">
        <v>#DIV/0!</v>
      </c>
      <c r="D548" s="156">
        <v>0</v>
      </c>
      <c r="E548" s="156">
        <v>0</v>
      </c>
      <c r="F548" s="156">
        <v>0</v>
      </c>
      <c r="G548" s="156">
        <v>0</v>
      </c>
      <c r="H548" s="156">
        <v>0</v>
      </c>
      <c r="I548" s="156">
        <v>0</v>
      </c>
    </row>
    <row r="549" spans="1:9" x14ac:dyDescent="0.3">
      <c r="A549" s="155" t="s">
        <v>297</v>
      </c>
      <c r="B549" s="156"/>
      <c r="C549" s="156"/>
      <c r="D549" s="156"/>
      <c r="E549" s="156"/>
      <c r="F549" s="156"/>
      <c r="G549" s="156"/>
      <c r="H549" s="156"/>
      <c r="I549" s="156"/>
    </row>
    <row r="550" spans="1:9" x14ac:dyDescent="0.3">
      <c r="A550" s="211" t="s">
        <v>2</v>
      </c>
      <c r="B550" s="156">
        <v>1</v>
      </c>
      <c r="C550" s="156" t="e">
        <v>#DIV/0!</v>
      </c>
      <c r="D550" s="156">
        <v>0</v>
      </c>
      <c r="E550" s="156">
        <v>0</v>
      </c>
      <c r="F550" s="156">
        <v>0</v>
      </c>
      <c r="G550" s="156">
        <v>0</v>
      </c>
      <c r="H550" s="156">
        <v>0</v>
      </c>
      <c r="I550" s="156">
        <v>0</v>
      </c>
    </row>
    <row r="551" spans="1:9" x14ac:dyDescent="0.3">
      <c r="A551" s="155" t="s">
        <v>690</v>
      </c>
      <c r="B551" s="156">
        <v>1</v>
      </c>
      <c r="C551" s="156" t="e">
        <v>#DIV/0!</v>
      </c>
      <c r="D551" s="156">
        <v>0</v>
      </c>
      <c r="E551" s="156">
        <v>0</v>
      </c>
      <c r="F551" s="156">
        <v>0</v>
      </c>
      <c r="G551" s="156">
        <v>0</v>
      </c>
      <c r="H551" s="156">
        <v>0</v>
      </c>
      <c r="I551" s="156">
        <v>0</v>
      </c>
    </row>
    <row r="552" spans="1:9" x14ac:dyDescent="0.3">
      <c r="A552" s="155" t="s">
        <v>298</v>
      </c>
      <c r="B552" s="156"/>
      <c r="C552" s="156"/>
      <c r="D552" s="156"/>
      <c r="E552" s="156"/>
      <c r="F552" s="156"/>
      <c r="G552" s="156"/>
      <c r="H552" s="156"/>
      <c r="I552" s="156"/>
    </row>
    <row r="553" spans="1:9" x14ac:dyDescent="0.3">
      <c r="A553" s="211" t="s">
        <v>2</v>
      </c>
      <c r="B553" s="156">
        <v>1</v>
      </c>
      <c r="C553" s="156" t="e">
        <v>#DIV/0!</v>
      </c>
      <c r="D553" s="156">
        <v>0</v>
      </c>
      <c r="E553" s="156">
        <v>0</v>
      </c>
      <c r="F553" s="156">
        <v>0</v>
      </c>
      <c r="G553" s="156">
        <v>0</v>
      </c>
      <c r="H553" s="156">
        <v>0</v>
      </c>
      <c r="I553" s="156">
        <v>0</v>
      </c>
    </row>
    <row r="554" spans="1:9" x14ac:dyDescent="0.3">
      <c r="A554" s="155" t="s">
        <v>691</v>
      </c>
      <c r="B554" s="156">
        <v>1</v>
      </c>
      <c r="C554" s="156" t="e">
        <v>#DIV/0!</v>
      </c>
      <c r="D554" s="156">
        <v>0</v>
      </c>
      <c r="E554" s="156">
        <v>0</v>
      </c>
      <c r="F554" s="156">
        <v>0</v>
      </c>
      <c r="G554" s="156">
        <v>0</v>
      </c>
      <c r="H554" s="156">
        <v>0</v>
      </c>
      <c r="I554" s="156">
        <v>0</v>
      </c>
    </row>
    <row r="555" spans="1:9" x14ac:dyDescent="0.3">
      <c r="A555" s="155" t="s">
        <v>303</v>
      </c>
      <c r="B555" s="156"/>
      <c r="C555" s="156"/>
      <c r="D555" s="156"/>
      <c r="E555" s="156"/>
      <c r="F555" s="156"/>
      <c r="G555" s="156"/>
      <c r="H555" s="156"/>
      <c r="I555" s="156"/>
    </row>
    <row r="556" spans="1:9" x14ac:dyDescent="0.3">
      <c r="A556" s="211" t="s">
        <v>2</v>
      </c>
      <c r="B556" s="156">
        <v>1</v>
      </c>
      <c r="C556" s="156" t="e">
        <v>#DIV/0!</v>
      </c>
      <c r="D556" s="156">
        <v>0</v>
      </c>
      <c r="E556" s="156">
        <v>0</v>
      </c>
      <c r="F556" s="156">
        <v>0</v>
      </c>
      <c r="G556" s="156">
        <v>0</v>
      </c>
      <c r="H556" s="156">
        <v>0</v>
      </c>
      <c r="I556" s="156">
        <v>0</v>
      </c>
    </row>
    <row r="557" spans="1:9" x14ac:dyDescent="0.3">
      <c r="A557" s="155" t="s">
        <v>692</v>
      </c>
      <c r="B557" s="156">
        <v>1</v>
      </c>
      <c r="C557" s="156" t="e">
        <v>#DIV/0!</v>
      </c>
      <c r="D557" s="156">
        <v>0</v>
      </c>
      <c r="E557" s="156">
        <v>0</v>
      </c>
      <c r="F557" s="156">
        <v>0</v>
      </c>
      <c r="G557" s="156">
        <v>0</v>
      </c>
      <c r="H557" s="156">
        <v>0</v>
      </c>
      <c r="I557" s="156">
        <v>0</v>
      </c>
    </row>
    <row r="558" spans="1:9" x14ac:dyDescent="0.3">
      <c r="A558" s="154" t="s">
        <v>693</v>
      </c>
      <c r="B558" s="156">
        <v>9</v>
      </c>
      <c r="C558" s="156" t="e">
        <v>#DIV/0!</v>
      </c>
      <c r="D558" s="156">
        <v>0</v>
      </c>
      <c r="E558" s="156">
        <v>0</v>
      </c>
      <c r="F558" s="156">
        <v>0</v>
      </c>
      <c r="G558" s="156">
        <v>0</v>
      </c>
      <c r="H558" s="156">
        <v>0</v>
      </c>
      <c r="I558" s="156">
        <v>0</v>
      </c>
    </row>
    <row r="559" spans="1:9" x14ac:dyDescent="0.3">
      <c r="A559" s="216" t="s">
        <v>47</v>
      </c>
      <c r="B559" s="156"/>
      <c r="C559" s="156"/>
      <c r="D559" s="156"/>
      <c r="E559" s="156"/>
      <c r="F559" s="156"/>
      <c r="G559" s="156"/>
      <c r="H559" s="156"/>
      <c r="I559" s="156"/>
    </row>
    <row r="560" spans="1:9" x14ac:dyDescent="0.3">
      <c r="A560" s="212" t="s">
        <v>68</v>
      </c>
      <c r="B560" s="156"/>
      <c r="C560" s="156"/>
      <c r="D560" s="156"/>
      <c r="E560" s="156"/>
      <c r="F560" s="156"/>
      <c r="G560" s="156"/>
      <c r="H560" s="156"/>
      <c r="I560" s="156"/>
    </row>
    <row r="561" spans="1:9" x14ac:dyDescent="0.3">
      <c r="A561" s="213" t="s">
        <v>2</v>
      </c>
      <c r="B561" s="156">
        <v>4</v>
      </c>
      <c r="C561" s="156">
        <v>9.5</v>
      </c>
      <c r="D561" s="156">
        <v>0</v>
      </c>
      <c r="E561" s="156">
        <v>0</v>
      </c>
      <c r="F561" s="156">
        <v>0</v>
      </c>
      <c r="G561" s="156">
        <v>0</v>
      </c>
      <c r="H561" s="156">
        <v>0</v>
      </c>
      <c r="I561" s="156">
        <v>0</v>
      </c>
    </row>
    <row r="562" spans="1:9" x14ac:dyDescent="0.3">
      <c r="A562" s="212" t="s">
        <v>551</v>
      </c>
      <c r="B562" s="156">
        <v>4</v>
      </c>
      <c r="C562" s="156">
        <v>9.5</v>
      </c>
      <c r="D562" s="156">
        <v>0</v>
      </c>
      <c r="E562" s="156">
        <v>0</v>
      </c>
      <c r="F562" s="156">
        <v>0</v>
      </c>
      <c r="G562" s="156">
        <v>0</v>
      </c>
      <c r="H562" s="156">
        <v>0</v>
      </c>
      <c r="I562" s="156">
        <v>0</v>
      </c>
    </row>
    <row r="563" spans="1:9" x14ac:dyDescent="0.3">
      <c r="A563" s="154" t="s">
        <v>694</v>
      </c>
      <c r="B563" s="156">
        <v>4</v>
      </c>
      <c r="C563" s="156">
        <v>9.5</v>
      </c>
      <c r="D563" s="156">
        <v>0</v>
      </c>
      <c r="E563" s="156">
        <v>0</v>
      </c>
      <c r="F563" s="156">
        <v>0</v>
      </c>
      <c r="G563" s="156">
        <v>0</v>
      </c>
      <c r="H563" s="156">
        <v>0</v>
      </c>
      <c r="I563" s="156">
        <v>0</v>
      </c>
    </row>
    <row r="564" spans="1:9" x14ac:dyDescent="0.3">
      <c r="A564" s="216" t="s">
        <v>55</v>
      </c>
      <c r="B564" s="156"/>
      <c r="C564" s="156"/>
      <c r="D564" s="156"/>
      <c r="E564" s="156"/>
      <c r="F564" s="156"/>
      <c r="G564" s="156"/>
      <c r="H564" s="156"/>
      <c r="I564" s="156"/>
    </row>
    <row r="565" spans="1:9" x14ac:dyDescent="0.3">
      <c r="A565" s="212" t="s">
        <v>111</v>
      </c>
      <c r="B565" s="156"/>
      <c r="C565" s="156"/>
      <c r="D565" s="156"/>
      <c r="E565" s="156"/>
      <c r="F565" s="156"/>
      <c r="G565" s="156"/>
      <c r="H565" s="156"/>
      <c r="I565" s="156"/>
    </row>
    <row r="566" spans="1:9" x14ac:dyDescent="0.3">
      <c r="A566" s="213" t="s">
        <v>2</v>
      </c>
      <c r="B566" s="156">
        <v>3</v>
      </c>
      <c r="C566" s="156">
        <v>7.333333333333333</v>
      </c>
      <c r="D566" s="156">
        <v>0</v>
      </c>
      <c r="E566" s="156">
        <v>0</v>
      </c>
      <c r="F566" s="156">
        <v>0</v>
      </c>
      <c r="G566" s="156">
        <v>0</v>
      </c>
      <c r="H566" s="156">
        <v>0</v>
      </c>
      <c r="I566" s="156">
        <v>0</v>
      </c>
    </row>
    <row r="567" spans="1:9" x14ac:dyDescent="0.3">
      <c r="A567" s="213" t="s">
        <v>19</v>
      </c>
      <c r="B567" s="156">
        <v>6</v>
      </c>
      <c r="C567" s="156">
        <v>2</v>
      </c>
      <c r="D567" s="156">
        <v>0</v>
      </c>
      <c r="E567" s="156">
        <v>3900</v>
      </c>
      <c r="F567" s="156">
        <v>0</v>
      </c>
      <c r="G567" s="156">
        <v>0</v>
      </c>
      <c r="H567" s="156">
        <v>0</v>
      </c>
      <c r="I567" s="156">
        <v>3900</v>
      </c>
    </row>
    <row r="568" spans="1:9" x14ac:dyDescent="0.3">
      <c r="A568" s="212" t="s">
        <v>513</v>
      </c>
      <c r="B568" s="156">
        <v>9</v>
      </c>
      <c r="C568" s="156">
        <v>3.7777777777777777</v>
      </c>
      <c r="D568" s="156">
        <v>0</v>
      </c>
      <c r="E568" s="156">
        <v>3900</v>
      </c>
      <c r="F568" s="156">
        <v>0</v>
      </c>
      <c r="G568" s="156">
        <v>0</v>
      </c>
      <c r="H568" s="156">
        <v>0</v>
      </c>
      <c r="I568" s="156">
        <v>3900</v>
      </c>
    </row>
    <row r="569" spans="1:9" x14ac:dyDescent="0.3">
      <c r="A569" s="154" t="s">
        <v>554</v>
      </c>
      <c r="B569" s="156">
        <v>9</v>
      </c>
      <c r="C569" s="156">
        <v>3.7777777777777777</v>
      </c>
      <c r="D569" s="156">
        <v>0</v>
      </c>
      <c r="E569" s="156">
        <v>3900</v>
      </c>
      <c r="F569" s="156">
        <v>0</v>
      </c>
      <c r="G569" s="156">
        <v>0</v>
      </c>
      <c r="H569" s="156">
        <v>0</v>
      </c>
      <c r="I569" s="156">
        <v>3900</v>
      </c>
    </row>
    <row r="570" spans="1:9" x14ac:dyDescent="0.3">
      <c r="A570" s="216" t="s">
        <v>40</v>
      </c>
      <c r="B570" s="156"/>
      <c r="C570" s="156"/>
      <c r="D570" s="156"/>
      <c r="E570" s="156"/>
      <c r="F570" s="156"/>
      <c r="G570" s="156"/>
      <c r="H570" s="156"/>
      <c r="I570" s="156"/>
    </row>
    <row r="571" spans="1:9" x14ac:dyDescent="0.3">
      <c r="A571" s="212" t="s">
        <v>411</v>
      </c>
      <c r="B571" s="156"/>
      <c r="C571" s="156"/>
      <c r="D571" s="156"/>
      <c r="E571" s="156"/>
      <c r="F571" s="156"/>
      <c r="G571" s="156"/>
      <c r="H571" s="156"/>
      <c r="I571" s="156"/>
    </row>
    <row r="572" spans="1:9" x14ac:dyDescent="0.3">
      <c r="A572" s="213" t="s">
        <v>2</v>
      </c>
      <c r="B572" s="156">
        <v>107</v>
      </c>
      <c r="C572" s="156">
        <v>12.140186915887851</v>
      </c>
      <c r="D572" s="156">
        <v>0</v>
      </c>
      <c r="E572" s="156">
        <v>0</v>
      </c>
      <c r="F572" s="156">
        <v>0</v>
      </c>
      <c r="G572" s="156">
        <v>0</v>
      </c>
      <c r="H572" s="156">
        <v>0</v>
      </c>
      <c r="I572" s="156">
        <v>0</v>
      </c>
    </row>
    <row r="573" spans="1:9" x14ac:dyDescent="0.3">
      <c r="A573" s="213" t="s">
        <v>19</v>
      </c>
      <c r="B573" s="156">
        <v>15</v>
      </c>
      <c r="C573" s="156">
        <v>2.2000000000000002</v>
      </c>
      <c r="D573" s="156">
        <v>0</v>
      </c>
      <c r="E573" s="156">
        <v>622.68799999999999</v>
      </c>
      <c r="F573" s="156">
        <v>406.87</v>
      </c>
      <c r="G573" s="156">
        <v>0</v>
      </c>
      <c r="H573" s="156">
        <v>0</v>
      </c>
      <c r="I573" s="156">
        <v>1029.5580000000004</v>
      </c>
    </row>
    <row r="574" spans="1:9" x14ac:dyDescent="0.3">
      <c r="A574" s="213" t="s">
        <v>123</v>
      </c>
      <c r="B574" s="156">
        <v>4</v>
      </c>
      <c r="C574" s="156">
        <v>25</v>
      </c>
      <c r="D574" s="156">
        <v>0</v>
      </c>
      <c r="E574" s="156">
        <v>0</v>
      </c>
      <c r="F574" s="156">
        <v>0</v>
      </c>
      <c r="G574" s="156">
        <v>0</v>
      </c>
      <c r="H574" s="156">
        <v>0</v>
      </c>
      <c r="I574" s="156">
        <v>0</v>
      </c>
    </row>
    <row r="575" spans="1:9" x14ac:dyDescent="0.3">
      <c r="A575" s="212" t="s">
        <v>555</v>
      </c>
      <c r="B575" s="156">
        <v>126</v>
      </c>
      <c r="C575" s="156">
        <v>11.365079365079366</v>
      </c>
      <c r="D575" s="156">
        <v>0</v>
      </c>
      <c r="E575" s="156">
        <v>622.68799999999999</v>
      </c>
      <c r="F575" s="156">
        <v>406.87</v>
      </c>
      <c r="G575" s="156">
        <v>0</v>
      </c>
      <c r="H575" s="156">
        <v>0</v>
      </c>
      <c r="I575" s="156">
        <v>1029.5580000000004</v>
      </c>
    </row>
    <row r="576" spans="1:9" s="210" customFormat="1" x14ac:dyDescent="0.3">
      <c r="A576" s="212" t="s">
        <v>72</v>
      </c>
      <c r="B576" s="156"/>
      <c r="C576" s="156"/>
      <c r="D576" s="156"/>
      <c r="E576" s="156"/>
      <c r="F576" s="156"/>
      <c r="G576" s="156"/>
      <c r="H576" s="156"/>
      <c r="I576" s="156"/>
    </row>
    <row r="577" spans="1:9" s="210" customFormat="1" x14ac:dyDescent="0.3">
      <c r="A577" s="213" t="s">
        <v>2</v>
      </c>
      <c r="B577" s="253">
        <v>13</v>
      </c>
      <c r="C577" s="253">
        <v>13</v>
      </c>
      <c r="D577" s="253">
        <v>0</v>
      </c>
      <c r="E577" s="253">
        <v>0</v>
      </c>
      <c r="F577" s="253">
        <v>0</v>
      </c>
      <c r="G577" s="253">
        <v>0</v>
      </c>
      <c r="H577" s="253">
        <v>0</v>
      </c>
      <c r="I577" s="253">
        <v>0</v>
      </c>
    </row>
    <row r="578" spans="1:9" s="210" customFormat="1" x14ac:dyDescent="0.3">
      <c r="A578" s="213" t="s">
        <v>123</v>
      </c>
      <c r="B578" s="253">
        <v>1</v>
      </c>
      <c r="C578" s="253">
        <v>35</v>
      </c>
      <c r="D578" s="253">
        <v>0</v>
      </c>
      <c r="E578" s="253">
        <v>0</v>
      </c>
      <c r="F578" s="253">
        <v>0</v>
      </c>
      <c r="G578" s="253">
        <v>0</v>
      </c>
      <c r="H578" s="253">
        <v>0</v>
      </c>
      <c r="I578" s="253">
        <v>0</v>
      </c>
    </row>
    <row r="579" spans="1:9" s="210" customFormat="1" x14ac:dyDescent="0.3">
      <c r="A579" s="212" t="s">
        <v>695</v>
      </c>
      <c r="B579" s="253">
        <v>14</v>
      </c>
      <c r="C579" s="253">
        <v>14.571428571428571</v>
      </c>
      <c r="D579" s="253">
        <v>0</v>
      </c>
      <c r="E579" s="253">
        <v>0</v>
      </c>
      <c r="F579" s="253">
        <v>0</v>
      </c>
      <c r="G579" s="253">
        <v>0</v>
      </c>
      <c r="H579" s="253">
        <v>0</v>
      </c>
      <c r="I579" s="253">
        <v>0</v>
      </c>
    </row>
    <row r="580" spans="1:9" x14ac:dyDescent="0.3">
      <c r="A580" s="212" t="s">
        <v>345</v>
      </c>
      <c r="B580" s="156"/>
      <c r="C580" s="156"/>
      <c r="D580" s="156"/>
      <c r="E580" s="156"/>
      <c r="F580" s="156"/>
      <c r="G580" s="156"/>
      <c r="H580" s="156"/>
      <c r="I580" s="156"/>
    </row>
    <row r="581" spans="1:9" x14ac:dyDescent="0.3">
      <c r="A581" s="213" t="s">
        <v>2</v>
      </c>
      <c r="B581" s="156">
        <v>4</v>
      </c>
      <c r="C581" s="156">
        <v>13.5</v>
      </c>
      <c r="D581" s="156">
        <v>0</v>
      </c>
      <c r="E581" s="156">
        <v>0</v>
      </c>
      <c r="F581" s="156">
        <v>0</v>
      </c>
      <c r="G581" s="156">
        <v>0</v>
      </c>
      <c r="H581" s="156">
        <v>0</v>
      </c>
      <c r="I581" s="156">
        <v>0</v>
      </c>
    </row>
    <row r="582" spans="1:9" x14ac:dyDescent="0.3">
      <c r="A582" s="212" t="s">
        <v>696</v>
      </c>
      <c r="B582" s="156">
        <v>4</v>
      </c>
      <c r="C582" s="156">
        <v>13.5</v>
      </c>
      <c r="D582" s="156">
        <v>0</v>
      </c>
      <c r="E582" s="156">
        <v>0</v>
      </c>
      <c r="F582" s="156">
        <v>0</v>
      </c>
      <c r="G582" s="156">
        <v>0</v>
      </c>
      <c r="H582" s="156">
        <v>0</v>
      </c>
      <c r="I582" s="156">
        <v>0</v>
      </c>
    </row>
    <row r="583" spans="1:9" x14ac:dyDescent="0.3">
      <c r="A583" s="212" t="s">
        <v>459</v>
      </c>
      <c r="B583" s="156"/>
      <c r="C583" s="156"/>
      <c r="D583" s="156"/>
      <c r="E583" s="156"/>
      <c r="F583" s="156"/>
      <c r="G583" s="156"/>
      <c r="H583" s="156"/>
      <c r="I583" s="156"/>
    </row>
    <row r="584" spans="1:9" x14ac:dyDescent="0.3">
      <c r="A584" s="213" t="s">
        <v>2</v>
      </c>
      <c r="B584" s="156">
        <v>1</v>
      </c>
      <c r="C584" s="156">
        <v>10</v>
      </c>
      <c r="D584" s="156">
        <v>0</v>
      </c>
      <c r="E584" s="156">
        <v>0</v>
      </c>
      <c r="F584" s="156">
        <v>0</v>
      </c>
      <c r="G584" s="156">
        <v>0</v>
      </c>
      <c r="H584" s="156">
        <v>0</v>
      </c>
      <c r="I584" s="156">
        <v>0</v>
      </c>
    </row>
    <row r="585" spans="1:9" x14ac:dyDescent="0.3">
      <c r="A585" s="212" t="s">
        <v>697</v>
      </c>
      <c r="B585" s="156">
        <v>1</v>
      </c>
      <c r="C585" s="156">
        <v>10</v>
      </c>
      <c r="D585" s="156">
        <v>0</v>
      </c>
      <c r="E585" s="156">
        <v>0</v>
      </c>
      <c r="F585" s="156">
        <v>0</v>
      </c>
      <c r="G585" s="156">
        <v>0</v>
      </c>
      <c r="H585" s="156">
        <v>0</v>
      </c>
      <c r="I585" s="156">
        <v>0</v>
      </c>
    </row>
    <row r="586" spans="1:9" x14ac:dyDescent="0.3">
      <c r="A586" s="212" t="s">
        <v>168</v>
      </c>
      <c r="B586" s="156"/>
      <c r="C586" s="156"/>
      <c r="D586" s="156"/>
      <c r="E586" s="156"/>
      <c r="F586" s="156"/>
      <c r="G586" s="156"/>
      <c r="H586" s="156"/>
      <c r="I586" s="156"/>
    </row>
    <row r="587" spans="1:9" x14ac:dyDescent="0.3">
      <c r="A587" s="213" t="s">
        <v>2</v>
      </c>
      <c r="B587" s="156">
        <v>2</v>
      </c>
      <c r="C587" s="156">
        <v>8</v>
      </c>
      <c r="D587" s="156">
        <v>0</v>
      </c>
      <c r="E587" s="156">
        <v>0</v>
      </c>
      <c r="F587" s="156">
        <v>0</v>
      </c>
      <c r="G587" s="156">
        <v>0</v>
      </c>
      <c r="H587" s="156">
        <v>0</v>
      </c>
      <c r="I587" s="156">
        <v>0</v>
      </c>
    </row>
    <row r="588" spans="1:9" x14ac:dyDescent="0.3">
      <c r="A588" s="213" t="s">
        <v>123</v>
      </c>
      <c r="B588" s="156">
        <v>7</v>
      </c>
      <c r="C588" s="156">
        <v>57.857142857142854</v>
      </c>
      <c r="D588" s="156">
        <v>0</v>
      </c>
      <c r="E588" s="156">
        <v>0</v>
      </c>
      <c r="F588" s="156">
        <v>0</v>
      </c>
      <c r="G588" s="156">
        <v>0</v>
      </c>
      <c r="H588" s="156">
        <v>0</v>
      </c>
      <c r="I588" s="156">
        <v>0</v>
      </c>
    </row>
    <row r="589" spans="1:9" x14ac:dyDescent="0.3">
      <c r="A589" s="212" t="s">
        <v>562</v>
      </c>
      <c r="B589" s="156">
        <v>9</v>
      </c>
      <c r="C589" s="156">
        <v>46.777777777777779</v>
      </c>
      <c r="D589" s="156">
        <v>0</v>
      </c>
      <c r="E589" s="156">
        <v>0</v>
      </c>
      <c r="F589" s="156">
        <v>0</v>
      </c>
      <c r="G589" s="156">
        <v>0</v>
      </c>
      <c r="H589" s="156">
        <v>0</v>
      </c>
      <c r="I589" s="156">
        <v>0</v>
      </c>
    </row>
    <row r="590" spans="1:9" x14ac:dyDescent="0.3">
      <c r="A590" s="212" t="s">
        <v>60</v>
      </c>
      <c r="B590" s="156"/>
      <c r="C590" s="156"/>
      <c r="D590" s="156"/>
      <c r="E590" s="156"/>
      <c r="F590" s="156"/>
      <c r="G590" s="156"/>
      <c r="H590" s="156"/>
      <c r="I590" s="156"/>
    </row>
    <row r="591" spans="1:9" x14ac:dyDescent="0.3">
      <c r="A591" s="213" t="s">
        <v>2</v>
      </c>
      <c r="B591" s="156">
        <v>18</v>
      </c>
      <c r="C591" s="156">
        <v>40</v>
      </c>
      <c r="D591" s="156">
        <v>0</v>
      </c>
      <c r="E591" s="156">
        <v>0</v>
      </c>
      <c r="F591" s="156">
        <v>0</v>
      </c>
      <c r="G591" s="156">
        <v>0</v>
      </c>
      <c r="H591" s="156">
        <v>0</v>
      </c>
      <c r="I591" s="156">
        <v>0</v>
      </c>
    </row>
    <row r="592" spans="1:9" x14ac:dyDescent="0.3">
      <c r="A592" s="213" t="s">
        <v>123</v>
      </c>
      <c r="B592" s="156">
        <v>15</v>
      </c>
      <c r="C592" s="156">
        <v>55</v>
      </c>
      <c r="D592" s="156">
        <v>0</v>
      </c>
      <c r="E592" s="156">
        <v>0</v>
      </c>
      <c r="F592" s="156">
        <v>0</v>
      </c>
      <c r="G592" s="156">
        <v>0</v>
      </c>
      <c r="H592" s="156">
        <v>0</v>
      </c>
      <c r="I592" s="156">
        <v>0</v>
      </c>
    </row>
    <row r="593" spans="1:9" x14ac:dyDescent="0.3">
      <c r="A593" s="212" t="s">
        <v>501</v>
      </c>
      <c r="B593" s="156">
        <v>33</v>
      </c>
      <c r="C593" s="156">
        <v>46.81818181818182</v>
      </c>
      <c r="D593" s="156">
        <v>0</v>
      </c>
      <c r="E593" s="156">
        <v>0</v>
      </c>
      <c r="F593" s="156">
        <v>0</v>
      </c>
      <c r="G593" s="156">
        <v>0</v>
      </c>
      <c r="H593" s="156">
        <v>0</v>
      </c>
      <c r="I593" s="156">
        <v>0</v>
      </c>
    </row>
    <row r="594" spans="1:9" x14ac:dyDescent="0.3">
      <c r="A594" s="212" t="s">
        <v>494</v>
      </c>
      <c r="B594" s="156"/>
      <c r="C594" s="156"/>
      <c r="D594" s="156"/>
      <c r="E594" s="156"/>
      <c r="F594" s="156"/>
      <c r="G594" s="156"/>
      <c r="H594" s="156"/>
      <c r="I594" s="156"/>
    </row>
    <row r="595" spans="1:9" x14ac:dyDescent="0.3">
      <c r="A595" s="213" t="s">
        <v>19</v>
      </c>
      <c r="B595" s="156">
        <v>1</v>
      </c>
      <c r="C595" s="156">
        <v>2</v>
      </c>
      <c r="D595" s="156">
        <v>0</v>
      </c>
      <c r="E595" s="156">
        <v>150</v>
      </c>
      <c r="F595" s="156">
        <v>0</v>
      </c>
      <c r="G595" s="156">
        <v>0</v>
      </c>
      <c r="H595" s="156">
        <v>0</v>
      </c>
      <c r="I595" s="156">
        <v>150</v>
      </c>
    </row>
    <row r="596" spans="1:9" x14ac:dyDescent="0.3">
      <c r="A596" s="212" t="s">
        <v>556</v>
      </c>
      <c r="B596" s="156">
        <v>1</v>
      </c>
      <c r="C596" s="156">
        <v>2</v>
      </c>
      <c r="D596" s="156">
        <v>0</v>
      </c>
      <c r="E596" s="156">
        <v>150</v>
      </c>
      <c r="F596" s="156">
        <v>0</v>
      </c>
      <c r="G596" s="156">
        <v>0</v>
      </c>
      <c r="H596" s="156">
        <v>0</v>
      </c>
      <c r="I596" s="156">
        <v>150</v>
      </c>
    </row>
    <row r="597" spans="1:9" x14ac:dyDescent="0.3">
      <c r="A597" s="212" t="s">
        <v>61</v>
      </c>
      <c r="B597" s="156"/>
      <c r="C597" s="156"/>
      <c r="D597" s="156"/>
      <c r="E597" s="156"/>
      <c r="F597" s="156"/>
      <c r="G597" s="156"/>
      <c r="H597" s="156"/>
      <c r="I597" s="156"/>
    </row>
    <row r="598" spans="1:9" x14ac:dyDescent="0.3">
      <c r="A598" s="213" t="s">
        <v>2</v>
      </c>
      <c r="B598" s="156">
        <v>1</v>
      </c>
      <c r="C598" s="156">
        <v>15</v>
      </c>
      <c r="D598" s="156">
        <v>0</v>
      </c>
      <c r="E598" s="156">
        <v>0</v>
      </c>
      <c r="F598" s="156">
        <v>0</v>
      </c>
      <c r="G598" s="156">
        <v>0</v>
      </c>
      <c r="H598" s="156">
        <v>0</v>
      </c>
      <c r="I598" s="156">
        <v>0</v>
      </c>
    </row>
    <row r="599" spans="1:9" x14ac:dyDescent="0.3">
      <c r="A599" s="213" t="s">
        <v>123</v>
      </c>
      <c r="B599" s="156">
        <v>1</v>
      </c>
      <c r="C599" s="156">
        <v>15</v>
      </c>
      <c r="D599" s="156">
        <v>0</v>
      </c>
      <c r="E599" s="156">
        <v>0</v>
      </c>
      <c r="F599" s="156">
        <v>0</v>
      </c>
      <c r="G599" s="156">
        <v>0</v>
      </c>
      <c r="H599" s="156">
        <v>0</v>
      </c>
      <c r="I599" s="156">
        <v>0</v>
      </c>
    </row>
    <row r="600" spans="1:9" x14ac:dyDescent="0.3">
      <c r="A600" s="212" t="s">
        <v>698</v>
      </c>
      <c r="B600" s="156">
        <v>2</v>
      </c>
      <c r="C600" s="156">
        <v>15</v>
      </c>
      <c r="D600" s="156">
        <v>0</v>
      </c>
      <c r="E600" s="156">
        <v>0</v>
      </c>
      <c r="F600" s="156">
        <v>0</v>
      </c>
      <c r="G600" s="156">
        <v>0</v>
      </c>
      <c r="H600" s="156">
        <v>0</v>
      </c>
      <c r="I600" s="156">
        <v>0</v>
      </c>
    </row>
    <row r="601" spans="1:9" x14ac:dyDescent="0.3">
      <c r="A601" s="212" t="s">
        <v>699</v>
      </c>
      <c r="B601" s="156"/>
      <c r="C601" s="156"/>
      <c r="D601" s="156"/>
      <c r="E601" s="156"/>
      <c r="F601" s="156"/>
      <c r="G601" s="156"/>
      <c r="H601" s="156"/>
      <c r="I601" s="156"/>
    </row>
    <row r="602" spans="1:9" x14ac:dyDescent="0.3">
      <c r="A602" s="213" t="s">
        <v>2</v>
      </c>
      <c r="B602" s="156">
        <v>2</v>
      </c>
      <c r="C602" s="156">
        <v>15</v>
      </c>
      <c r="D602" s="156">
        <v>0</v>
      </c>
      <c r="E602" s="156">
        <v>0</v>
      </c>
      <c r="F602" s="156">
        <v>0</v>
      </c>
      <c r="G602" s="156">
        <v>0</v>
      </c>
      <c r="H602" s="156">
        <v>0</v>
      </c>
      <c r="I602" s="156">
        <v>0</v>
      </c>
    </row>
    <row r="603" spans="1:9" x14ac:dyDescent="0.3">
      <c r="A603" s="212" t="s">
        <v>700</v>
      </c>
      <c r="B603" s="156">
        <v>2</v>
      </c>
      <c r="C603" s="156">
        <v>15</v>
      </c>
      <c r="D603" s="156">
        <v>0</v>
      </c>
      <c r="E603" s="156">
        <v>0</v>
      </c>
      <c r="F603" s="156">
        <v>0</v>
      </c>
      <c r="G603" s="156">
        <v>0</v>
      </c>
      <c r="H603" s="156">
        <v>0</v>
      </c>
      <c r="I603" s="156">
        <v>0</v>
      </c>
    </row>
    <row r="604" spans="1:9" x14ac:dyDescent="0.3">
      <c r="A604" s="212" t="s">
        <v>481</v>
      </c>
      <c r="B604" s="156"/>
      <c r="C604" s="156"/>
      <c r="D604" s="156"/>
      <c r="E604" s="156"/>
      <c r="F604" s="156"/>
      <c r="G604" s="156"/>
      <c r="H604" s="156"/>
      <c r="I604" s="156"/>
    </row>
    <row r="605" spans="1:9" x14ac:dyDescent="0.3">
      <c r="A605" s="213" t="s">
        <v>2</v>
      </c>
      <c r="B605" s="156">
        <v>1</v>
      </c>
      <c r="C605" s="156">
        <v>12</v>
      </c>
      <c r="D605" s="156">
        <v>0</v>
      </c>
      <c r="E605" s="156">
        <v>0</v>
      </c>
      <c r="F605" s="156">
        <v>0</v>
      </c>
      <c r="G605" s="156">
        <v>0</v>
      </c>
      <c r="H605" s="156">
        <v>0</v>
      </c>
      <c r="I605" s="156">
        <v>0</v>
      </c>
    </row>
    <row r="606" spans="1:9" x14ac:dyDescent="0.3">
      <c r="A606" s="212" t="s">
        <v>701</v>
      </c>
      <c r="B606" s="156">
        <v>1</v>
      </c>
      <c r="C606" s="156">
        <v>12</v>
      </c>
      <c r="D606" s="156">
        <v>0</v>
      </c>
      <c r="E606" s="156">
        <v>0</v>
      </c>
      <c r="F606" s="156">
        <v>0</v>
      </c>
      <c r="G606" s="156">
        <v>0</v>
      </c>
      <c r="H606" s="156">
        <v>0</v>
      </c>
      <c r="I606" s="156">
        <v>0</v>
      </c>
    </row>
    <row r="607" spans="1:9" x14ac:dyDescent="0.3">
      <c r="A607" s="212" t="s">
        <v>59</v>
      </c>
      <c r="B607" s="156"/>
      <c r="C607" s="156"/>
      <c r="D607" s="156"/>
      <c r="E607" s="156"/>
      <c r="F607" s="156"/>
      <c r="G607" s="156"/>
      <c r="H607" s="156"/>
      <c r="I607" s="156"/>
    </row>
    <row r="608" spans="1:9" x14ac:dyDescent="0.3">
      <c r="A608" s="213" t="s">
        <v>123</v>
      </c>
      <c r="B608" s="156">
        <v>3</v>
      </c>
      <c r="C608" s="156">
        <v>55</v>
      </c>
      <c r="D608" s="156">
        <v>0</v>
      </c>
      <c r="E608" s="156">
        <v>0</v>
      </c>
      <c r="F608" s="156">
        <v>0</v>
      </c>
      <c r="G608" s="156">
        <v>0</v>
      </c>
      <c r="H608" s="156">
        <v>0</v>
      </c>
      <c r="I608" s="156">
        <v>0</v>
      </c>
    </row>
    <row r="609" spans="1:9" x14ac:dyDescent="0.3">
      <c r="A609" s="212" t="s">
        <v>702</v>
      </c>
      <c r="B609" s="156">
        <v>3</v>
      </c>
      <c r="C609" s="156">
        <v>55</v>
      </c>
      <c r="D609" s="156">
        <v>0</v>
      </c>
      <c r="E609" s="156">
        <v>0</v>
      </c>
      <c r="F609" s="156">
        <v>0</v>
      </c>
      <c r="G609" s="156">
        <v>0</v>
      </c>
      <c r="H609" s="156">
        <v>0</v>
      </c>
      <c r="I609" s="156">
        <v>0</v>
      </c>
    </row>
    <row r="610" spans="1:9" x14ac:dyDescent="0.3">
      <c r="A610" s="154" t="s">
        <v>557</v>
      </c>
      <c r="B610" s="156">
        <v>196</v>
      </c>
      <c r="C610" s="156">
        <v>19.923469387755102</v>
      </c>
      <c r="D610" s="156">
        <v>0</v>
      </c>
      <c r="E610" s="156">
        <v>772.68799999999999</v>
      </c>
      <c r="F610" s="156">
        <v>406.87</v>
      </c>
      <c r="G610" s="156">
        <v>0</v>
      </c>
      <c r="H610" s="156">
        <v>0</v>
      </c>
      <c r="I610" s="156">
        <v>1179.5580000000004</v>
      </c>
    </row>
    <row r="611" spans="1:9" x14ac:dyDescent="0.3">
      <c r="A611" s="216" t="s">
        <v>45</v>
      </c>
      <c r="B611" s="217"/>
      <c r="C611" s="217"/>
      <c r="D611" s="217"/>
      <c r="E611" s="217"/>
      <c r="F611" s="217"/>
      <c r="G611" s="217"/>
      <c r="H611" s="217"/>
      <c r="I611" s="217"/>
    </row>
    <row r="612" spans="1:9" x14ac:dyDescent="0.3">
      <c r="A612" s="212" t="s">
        <v>68</v>
      </c>
      <c r="B612" s="156"/>
      <c r="C612" s="156"/>
      <c r="D612" s="156"/>
      <c r="E612" s="156"/>
      <c r="F612" s="156"/>
      <c r="G612" s="156"/>
      <c r="H612" s="156"/>
      <c r="I612" s="156"/>
    </row>
    <row r="613" spans="1:9" x14ac:dyDescent="0.3">
      <c r="A613" s="213" t="s">
        <v>2</v>
      </c>
      <c r="B613" s="156">
        <v>25</v>
      </c>
      <c r="C613" s="156">
        <v>8.64</v>
      </c>
      <c r="D613" s="156">
        <v>0</v>
      </c>
      <c r="E613" s="156">
        <v>0</v>
      </c>
      <c r="F613" s="156">
        <v>0</v>
      </c>
      <c r="G613" s="156">
        <v>0</v>
      </c>
      <c r="H613" s="156">
        <v>0</v>
      </c>
      <c r="I613" s="156">
        <v>0</v>
      </c>
    </row>
    <row r="614" spans="1:9" x14ac:dyDescent="0.3">
      <c r="A614" s="213" t="s">
        <v>19</v>
      </c>
      <c r="B614" s="156">
        <v>1</v>
      </c>
      <c r="C614" s="156">
        <v>3</v>
      </c>
      <c r="D614" s="156">
        <v>0</v>
      </c>
      <c r="E614" s="156">
        <v>0</v>
      </c>
      <c r="F614" s="156">
        <v>615.81999999999994</v>
      </c>
      <c r="G614" s="156">
        <v>0</v>
      </c>
      <c r="H614" s="156">
        <v>0</v>
      </c>
      <c r="I614" s="156">
        <v>615.81999999999994</v>
      </c>
    </row>
    <row r="615" spans="1:9" x14ac:dyDescent="0.3">
      <c r="A615" s="212" t="s">
        <v>551</v>
      </c>
      <c r="B615" s="156">
        <v>26</v>
      </c>
      <c r="C615" s="156">
        <v>8.4230769230769234</v>
      </c>
      <c r="D615" s="156">
        <v>0</v>
      </c>
      <c r="E615" s="156">
        <v>0</v>
      </c>
      <c r="F615" s="156">
        <v>615.81999999999994</v>
      </c>
      <c r="G615" s="156">
        <v>0</v>
      </c>
      <c r="H615" s="156">
        <v>0</v>
      </c>
      <c r="I615" s="156">
        <v>615.81999999999994</v>
      </c>
    </row>
    <row r="616" spans="1:9" x14ac:dyDescent="0.3">
      <c r="A616" s="154" t="s">
        <v>558</v>
      </c>
      <c r="B616" s="156">
        <v>26</v>
      </c>
      <c r="C616" s="156">
        <v>8.4230769230769234</v>
      </c>
      <c r="D616" s="156">
        <v>0</v>
      </c>
      <c r="E616" s="156">
        <v>0</v>
      </c>
      <c r="F616" s="156">
        <v>615.81999999999994</v>
      </c>
      <c r="G616" s="156">
        <v>0</v>
      </c>
      <c r="H616" s="156">
        <v>0</v>
      </c>
      <c r="I616" s="156">
        <v>615.81999999999994</v>
      </c>
    </row>
    <row r="617" spans="1:9" x14ac:dyDescent="0.3">
      <c r="A617" s="154" t="s">
        <v>703</v>
      </c>
      <c r="B617" s="156"/>
      <c r="C617" s="156"/>
      <c r="D617" s="156"/>
      <c r="E617" s="156"/>
      <c r="F617" s="156"/>
      <c r="G617" s="156"/>
      <c r="H617" s="156"/>
      <c r="I617" s="156"/>
    </row>
    <row r="618" spans="1:9" x14ac:dyDescent="0.3">
      <c r="A618" s="155" t="s">
        <v>703</v>
      </c>
      <c r="B618" s="156"/>
      <c r="C618" s="156"/>
      <c r="D618" s="156"/>
      <c r="E618" s="156"/>
      <c r="F618" s="156"/>
      <c r="G618" s="156"/>
      <c r="H618" s="156"/>
      <c r="I618" s="156"/>
    </row>
    <row r="619" spans="1:9" x14ac:dyDescent="0.3">
      <c r="A619" s="211" t="s">
        <v>704</v>
      </c>
      <c r="B619" s="156"/>
      <c r="C619" s="156"/>
      <c r="D619" s="156">
        <v>0</v>
      </c>
      <c r="E619" s="156">
        <v>0</v>
      </c>
      <c r="F619" s="156">
        <v>0</v>
      </c>
      <c r="G619" s="156">
        <v>0</v>
      </c>
      <c r="H619" s="156">
        <v>0</v>
      </c>
      <c r="I619" s="156">
        <v>0</v>
      </c>
    </row>
    <row r="620" spans="1:9" x14ac:dyDescent="0.3">
      <c r="A620" s="155" t="s">
        <v>705</v>
      </c>
      <c r="B620" s="156"/>
      <c r="C620" s="156"/>
      <c r="D620" s="156">
        <v>0</v>
      </c>
      <c r="E620" s="156">
        <v>0</v>
      </c>
      <c r="F620" s="156">
        <v>0</v>
      </c>
      <c r="G620" s="156">
        <v>0</v>
      </c>
      <c r="H620" s="156">
        <v>0</v>
      </c>
      <c r="I620" s="156">
        <v>0</v>
      </c>
    </row>
    <row r="621" spans="1:9" x14ac:dyDescent="0.3">
      <c r="A621" s="154" t="s">
        <v>705</v>
      </c>
      <c r="B621" s="156"/>
      <c r="C621" s="156"/>
      <c r="D621" s="156">
        <v>0</v>
      </c>
      <c r="E621" s="156">
        <v>0</v>
      </c>
      <c r="F621" s="156">
        <v>0</v>
      </c>
      <c r="G621" s="156">
        <v>0</v>
      </c>
      <c r="H621" s="156">
        <v>0</v>
      </c>
      <c r="I621" s="156">
        <v>0</v>
      </c>
    </row>
    <row r="622" spans="1:9" x14ac:dyDescent="0.3">
      <c r="A622" s="154" t="s">
        <v>405</v>
      </c>
      <c r="B622" s="156">
        <v>1390</v>
      </c>
      <c r="C622" s="156">
        <v>11.71875</v>
      </c>
      <c r="D622" s="156">
        <v>20695.684000000001</v>
      </c>
      <c r="E622" s="156">
        <v>59822.029500000011</v>
      </c>
      <c r="F622" s="156">
        <v>62978.016900000024</v>
      </c>
      <c r="G622" s="156">
        <v>445.94</v>
      </c>
      <c r="H622" s="156">
        <v>1522.96</v>
      </c>
      <c r="I622" s="156">
        <v>145464.63039999994</v>
      </c>
    </row>
  </sheetData>
  <pageMargins left="0.7" right="0.7" top="0.75" bottom="0.75" header="0.3" footer="0.3"/>
  <pageSetup paperSize="9" orientation="portrait" r:id="rId3"/>
  <drawing r:id="rId4"/>
  <extLst>
    <ext xmlns:x14="http://schemas.microsoft.com/office/spreadsheetml/2009/9/main" uri="{A8765BA9-456A-4dab-B4F3-ACF838C121DE}">
      <x14:slicerList>
        <x14:slicer r:id="rId5"/>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filterMode="1">
    <tabColor rgb="FF00B0F0"/>
    <pageSetUpPr fitToPage="1"/>
  </sheetPr>
  <dimension ref="A1:XFD1518"/>
  <sheetViews>
    <sheetView tabSelected="1" zoomScale="60" zoomScaleNormal="60" zoomScaleSheetLayoutView="100" workbookViewId="0">
      <pane ySplit="18" topLeftCell="A19" activePane="bottomLeft" state="frozen"/>
      <selection pane="bottomLeft" activeCell="K26" sqref="K26"/>
    </sheetView>
  </sheetViews>
  <sheetFormatPr defaultColWidth="8.77734375" defaultRowHeight="14.4" x14ac:dyDescent="0.3"/>
  <cols>
    <col min="1" max="1" width="13" style="1" customWidth="1"/>
    <col min="2" max="2" width="8.5546875" style="11" customWidth="1"/>
    <col min="3" max="3" width="11.77734375" style="11" customWidth="1"/>
    <col min="4" max="4" width="7.77734375" style="1" customWidth="1"/>
    <col min="5" max="5" width="7.77734375" style="150" hidden="1" customWidth="1"/>
    <col min="6" max="6" width="19.44140625" style="1" customWidth="1"/>
    <col min="7" max="7" width="11.77734375" style="5" hidden="1" customWidth="1"/>
    <col min="8" max="8" width="20.5546875" style="1" customWidth="1"/>
    <col min="9" max="9" width="16.44140625" style="5" hidden="1" customWidth="1"/>
    <col min="10" max="10" width="18.21875" style="3" customWidth="1"/>
    <col min="11" max="11" width="9" style="1" customWidth="1"/>
    <col min="12" max="12" width="12.5546875" style="6" customWidth="1"/>
    <col min="13" max="13" width="20.5546875" style="4" customWidth="1"/>
    <col min="14" max="14" width="14.21875" style="5" customWidth="1"/>
    <col min="15" max="16" width="8.77734375" style="6"/>
    <col min="17" max="17" width="15.6640625" style="1" customWidth="1"/>
    <col min="18" max="18" width="20.109375" style="5" customWidth="1"/>
    <col min="19" max="19" width="15.5546875" style="1" customWidth="1"/>
    <col min="20" max="20" width="44.21875" style="3" customWidth="1"/>
    <col min="21" max="21" width="41.44140625" style="3" customWidth="1"/>
    <col min="22" max="22" width="15.5546875" style="1" hidden="1" customWidth="1"/>
    <col min="23" max="23" width="12.33203125" style="5" hidden="1" customWidth="1"/>
    <col min="24" max="24" width="11" style="5" hidden="1" customWidth="1"/>
    <col min="25" max="25" width="8.77734375" style="1" hidden="1" customWidth="1"/>
    <col min="26" max="26" width="20.5546875" style="1" hidden="1" customWidth="1"/>
    <col min="27" max="27" width="13.21875" style="7" bestFit="1" customWidth="1"/>
    <col min="28" max="28" width="13.77734375" style="7" bestFit="1" customWidth="1"/>
    <col min="29" max="30" width="14" style="7" bestFit="1" customWidth="1"/>
    <col min="31" max="31" width="12.88671875" style="7" bestFit="1" customWidth="1"/>
    <col min="32" max="32" width="13.44140625" style="7" bestFit="1" customWidth="1"/>
    <col min="33" max="33" width="16.44140625" style="7" customWidth="1"/>
    <col min="34" max="34" width="20.33203125" style="4" hidden="1" customWidth="1"/>
    <col min="35" max="35" width="9.44140625" style="420" customWidth="1"/>
    <col min="36" max="36" width="15.5546875" style="1" customWidth="1"/>
    <col min="37" max="37" width="19.5546875" style="1" customWidth="1"/>
    <col min="38" max="16384" width="8.77734375" style="1"/>
  </cols>
  <sheetData>
    <row r="1" spans="1:35" s="11" customFormat="1" x14ac:dyDescent="0.3">
      <c r="A1" s="170" t="s">
        <v>706</v>
      </c>
      <c r="B1" s="170"/>
      <c r="C1" s="170"/>
      <c r="D1" s="170"/>
      <c r="E1" s="386"/>
      <c r="F1" s="170"/>
      <c r="G1" s="387"/>
      <c r="H1" s="170"/>
      <c r="I1" s="387"/>
      <c r="J1" s="388"/>
      <c r="K1" s="170" t="s">
        <v>707</v>
      </c>
      <c r="L1" s="387"/>
      <c r="M1" s="389"/>
      <c r="N1" s="387" t="s">
        <v>714</v>
      </c>
      <c r="O1" s="6"/>
      <c r="P1" s="6"/>
      <c r="R1" s="6"/>
      <c r="T1" s="33"/>
      <c r="U1" s="33"/>
      <c r="W1" s="6"/>
      <c r="X1" s="6"/>
      <c r="AA1" s="7"/>
      <c r="AB1" s="7"/>
      <c r="AC1" s="7"/>
      <c r="AD1" s="7"/>
      <c r="AE1" s="7"/>
      <c r="AF1" s="7"/>
      <c r="AG1" s="7"/>
      <c r="AH1" s="4"/>
      <c r="AI1" s="420"/>
    </row>
    <row r="2" spans="1:35" s="11" customFormat="1" ht="15.6" x14ac:dyDescent="0.3">
      <c r="A2" s="55" t="s">
        <v>123</v>
      </c>
      <c r="B2" s="118"/>
      <c r="C2" s="118"/>
      <c r="D2" s="56" t="s">
        <v>176</v>
      </c>
      <c r="E2" s="150"/>
      <c r="G2" s="6"/>
      <c r="I2" s="6"/>
      <c r="J2" s="33"/>
      <c r="K2" s="387">
        <v>1</v>
      </c>
      <c r="L2" s="387" t="s">
        <v>708</v>
      </c>
      <c r="M2" s="4"/>
      <c r="N2" s="387" t="s">
        <v>715</v>
      </c>
      <c r="O2" s="170" t="s">
        <v>724</v>
      </c>
      <c r="P2" s="387"/>
      <c r="R2" s="6"/>
      <c r="T2" s="33"/>
      <c r="U2" s="33"/>
      <c r="W2" s="6"/>
      <c r="X2" s="6"/>
      <c r="AA2" s="7"/>
      <c r="AB2" s="7"/>
      <c r="AC2" s="7"/>
      <c r="AD2" s="7"/>
      <c r="AE2" s="7"/>
      <c r="AF2" s="7"/>
      <c r="AG2" s="7"/>
      <c r="AH2" s="4"/>
      <c r="AI2" s="420"/>
    </row>
    <row r="3" spans="1:35" s="11" customFormat="1" ht="15.6" x14ac:dyDescent="0.3">
      <c r="A3" s="57" t="s">
        <v>2</v>
      </c>
      <c r="B3" s="119"/>
      <c r="C3" s="119"/>
      <c r="D3" s="56" t="s">
        <v>177</v>
      </c>
      <c r="E3" s="150"/>
      <c r="G3" s="6"/>
      <c r="I3" s="6"/>
      <c r="J3" s="33"/>
      <c r="K3" s="387">
        <v>2</v>
      </c>
      <c r="L3" s="390" t="s">
        <v>709</v>
      </c>
      <c r="M3" s="4"/>
      <c r="N3" s="387" t="s">
        <v>716</v>
      </c>
      <c r="O3" s="170" t="s">
        <v>725</v>
      </c>
      <c r="P3" s="387"/>
      <c r="R3" s="6"/>
      <c r="T3" s="33"/>
      <c r="U3" s="33"/>
      <c r="W3" s="6"/>
      <c r="X3" s="6"/>
      <c r="AA3" s="7"/>
      <c r="AB3" s="7"/>
      <c r="AC3" s="7"/>
      <c r="AD3" s="7"/>
      <c r="AE3" s="7"/>
      <c r="AF3" s="7"/>
      <c r="AG3" s="7"/>
      <c r="AH3" s="4"/>
      <c r="AI3" s="420"/>
    </row>
    <row r="4" spans="1:35" s="11" customFormat="1" ht="15.6" x14ac:dyDescent="0.3">
      <c r="A4" s="58" t="s">
        <v>19</v>
      </c>
      <c r="B4" s="120"/>
      <c r="C4" s="120"/>
      <c r="D4" s="56" t="s">
        <v>178</v>
      </c>
      <c r="E4" s="150"/>
      <c r="G4" s="6"/>
      <c r="I4" s="6"/>
      <c r="J4" s="33"/>
      <c r="K4" s="387">
        <v>3</v>
      </c>
      <c r="L4" s="390" t="s">
        <v>710</v>
      </c>
      <c r="M4" s="4"/>
      <c r="N4" s="387" t="s">
        <v>717</v>
      </c>
      <c r="O4" s="170" t="s">
        <v>726</v>
      </c>
      <c r="P4" s="387"/>
      <c r="R4" s="6"/>
      <c r="T4" s="33"/>
      <c r="U4" s="33"/>
      <c r="W4" s="6"/>
      <c r="X4" s="6"/>
      <c r="AA4" s="7"/>
      <c r="AB4" s="7"/>
      <c r="AC4" s="7"/>
      <c r="AD4" s="7"/>
      <c r="AE4" s="7"/>
      <c r="AF4" s="7"/>
      <c r="AG4" s="7"/>
      <c r="AH4" s="4"/>
      <c r="AI4" s="420"/>
    </row>
    <row r="5" spans="1:35" ht="15.6" x14ac:dyDescent="0.3">
      <c r="A5" s="59" t="s">
        <v>1</v>
      </c>
      <c r="B5" s="121"/>
      <c r="C5" s="121"/>
      <c r="D5" s="56" t="s">
        <v>179</v>
      </c>
      <c r="K5" s="387">
        <v>4</v>
      </c>
      <c r="L5" s="390" t="s">
        <v>711</v>
      </c>
      <c r="N5" s="387" t="s">
        <v>718</v>
      </c>
      <c r="O5" s="170" t="s">
        <v>727</v>
      </c>
      <c r="P5" s="387"/>
    </row>
    <row r="6" spans="1:35" s="11" customFormat="1" x14ac:dyDescent="0.3">
      <c r="E6" s="150"/>
      <c r="G6" s="6"/>
      <c r="I6" s="6"/>
      <c r="J6" s="33"/>
      <c r="K6" s="387">
        <v>5</v>
      </c>
      <c r="L6" s="390" t="s">
        <v>712</v>
      </c>
      <c r="M6" s="4"/>
      <c r="N6" s="387" t="s">
        <v>719</v>
      </c>
      <c r="O6" s="170" t="s">
        <v>728</v>
      </c>
      <c r="P6" s="387"/>
      <c r="R6" s="6"/>
      <c r="T6" s="33"/>
      <c r="U6" s="33"/>
      <c r="W6" s="6"/>
      <c r="X6" s="6"/>
      <c r="AA6" s="7"/>
      <c r="AB6" s="7"/>
      <c r="AC6" s="7"/>
      <c r="AD6" s="7"/>
      <c r="AE6" s="7"/>
      <c r="AF6" s="7"/>
      <c r="AG6" s="7"/>
      <c r="AH6" s="4"/>
      <c r="AI6" s="420"/>
    </row>
    <row r="7" spans="1:35" s="11" customFormat="1" x14ac:dyDescent="0.3">
      <c r="E7" s="150"/>
      <c r="G7" s="6"/>
      <c r="I7" s="6"/>
      <c r="J7" s="33"/>
      <c r="K7" s="387">
        <v>6</v>
      </c>
      <c r="L7" s="390" t="s">
        <v>713</v>
      </c>
      <c r="M7" s="4"/>
      <c r="N7" s="387" t="s">
        <v>720</v>
      </c>
      <c r="O7" s="170" t="s">
        <v>729</v>
      </c>
      <c r="P7" s="387"/>
      <c r="R7" s="6"/>
      <c r="T7" s="33"/>
      <c r="U7" s="33"/>
      <c r="W7" s="6"/>
      <c r="X7" s="6"/>
      <c r="AA7" s="7"/>
      <c r="AB7" s="7"/>
      <c r="AC7" s="7"/>
      <c r="AD7" s="7"/>
      <c r="AE7" s="7"/>
      <c r="AF7" s="7"/>
      <c r="AG7" s="7"/>
      <c r="AH7" s="4"/>
      <c r="AI7" s="420"/>
    </row>
    <row r="8" spans="1:35" s="11" customFormat="1" x14ac:dyDescent="0.3">
      <c r="E8" s="150"/>
      <c r="G8" s="6"/>
      <c r="I8" s="6"/>
      <c r="J8" s="33"/>
      <c r="L8" s="6"/>
      <c r="M8" s="4"/>
      <c r="N8" s="387" t="s">
        <v>721</v>
      </c>
      <c r="O8" s="170" t="s">
        <v>730</v>
      </c>
      <c r="P8" s="387"/>
      <c r="R8" s="6"/>
      <c r="T8" s="33"/>
      <c r="U8" s="33"/>
      <c r="W8" s="6"/>
      <c r="X8" s="6"/>
      <c r="AA8" s="7"/>
      <c r="AB8" s="7"/>
      <c r="AC8" s="7"/>
      <c r="AD8" s="7"/>
      <c r="AE8" s="7"/>
      <c r="AF8" s="7"/>
      <c r="AG8" s="7"/>
      <c r="AH8" s="4"/>
      <c r="AI8" s="420"/>
    </row>
    <row r="9" spans="1:35" x14ac:dyDescent="0.3">
      <c r="B9" s="1"/>
      <c r="C9" s="1"/>
      <c r="N9" s="387" t="s">
        <v>722</v>
      </c>
      <c r="O9" s="170" t="s">
        <v>731</v>
      </c>
      <c r="P9" s="387"/>
    </row>
    <row r="10" spans="1:35" x14ac:dyDescent="0.3">
      <c r="N10" s="387" t="s">
        <v>723</v>
      </c>
      <c r="O10" s="170" t="s">
        <v>732</v>
      </c>
      <c r="P10" s="387"/>
    </row>
    <row r="11" spans="1:35" ht="15" thickBot="1" x14ac:dyDescent="0.35"/>
    <row r="12" spans="1:35" ht="15" thickBot="1" x14ac:dyDescent="0.35">
      <c r="A12" s="586" t="s">
        <v>15</v>
      </c>
      <c r="B12" s="587"/>
      <c r="C12" s="587"/>
      <c r="D12" s="588"/>
      <c r="E12" s="473" t="s">
        <v>0</v>
      </c>
      <c r="F12" s="589"/>
      <c r="G12" s="474"/>
      <c r="H12" s="589"/>
      <c r="I12" s="474"/>
      <c r="J12" s="590"/>
      <c r="K12" s="591" t="s">
        <v>3</v>
      </c>
      <c r="L12" s="592"/>
      <c r="M12" s="592"/>
      <c r="N12" s="592"/>
      <c r="O12" s="592"/>
      <c r="P12" s="592"/>
      <c r="Q12" s="592"/>
      <c r="R12" s="592"/>
      <c r="S12" s="592"/>
      <c r="T12" s="592"/>
      <c r="U12" s="592"/>
      <c r="V12" s="475"/>
      <c r="W12" s="475"/>
      <c r="X12" s="475"/>
      <c r="Y12" s="475"/>
      <c r="Z12" s="475"/>
      <c r="AA12" s="593"/>
      <c r="AB12" s="593"/>
      <c r="AC12" s="593"/>
      <c r="AD12" s="593"/>
      <c r="AE12" s="593"/>
      <c r="AF12" s="593"/>
      <c r="AG12" s="593"/>
      <c r="AH12" s="357"/>
    </row>
    <row r="13" spans="1:35" s="348" customFormat="1" ht="31.8" customHeight="1" thickBot="1" x14ac:dyDescent="0.35">
      <c r="A13" s="597" t="s">
        <v>360</v>
      </c>
      <c r="B13" s="597" t="s">
        <v>400</v>
      </c>
      <c r="C13" s="598" t="s">
        <v>399</v>
      </c>
      <c r="D13" s="598" t="s">
        <v>175</v>
      </c>
      <c r="E13" s="478" t="s">
        <v>16</v>
      </c>
      <c r="F13" s="603" t="s">
        <v>16</v>
      </c>
      <c r="G13" s="482" t="s">
        <v>17</v>
      </c>
      <c r="H13" s="603" t="s">
        <v>17</v>
      </c>
      <c r="I13" s="482" t="s">
        <v>18</v>
      </c>
      <c r="J13" s="603" t="s">
        <v>18</v>
      </c>
      <c r="K13" s="606" t="s">
        <v>22</v>
      </c>
      <c r="L13" s="606" t="s">
        <v>798</v>
      </c>
      <c r="M13" s="607" t="s">
        <v>37</v>
      </c>
      <c r="N13" s="608" t="s">
        <v>4</v>
      </c>
      <c r="O13" s="609" t="s">
        <v>733</v>
      </c>
      <c r="P13" s="609" t="s">
        <v>734</v>
      </c>
      <c r="Q13" s="610" t="s">
        <v>5</v>
      </c>
      <c r="R13" s="610" t="s">
        <v>6</v>
      </c>
      <c r="S13" s="611" t="s">
        <v>20</v>
      </c>
      <c r="T13" s="612" t="s">
        <v>149</v>
      </c>
      <c r="U13" s="612" t="s">
        <v>150</v>
      </c>
      <c r="V13" s="495" t="s">
        <v>412</v>
      </c>
      <c r="W13" s="476" t="s">
        <v>7</v>
      </c>
      <c r="X13" s="476"/>
      <c r="Y13" s="355" t="s">
        <v>8</v>
      </c>
      <c r="Z13" s="355" t="s">
        <v>9</v>
      </c>
      <c r="AA13" s="594" t="s">
        <v>922</v>
      </c>
      <c r="AB13" s="595"/>
      <c r="AC13" s="595"/>
      <c r="AD13" s="595"/>
      <c r="AE13" s="595"/>
      <c r="AF13" s="596"/>
      <c r="AG13" s="627" t="s">
        <v>21</v>
      </c>
      <c r="AH13" s="494" t="s">
        <v>153</v>
      </c>
      <c r="AI13" s="421"/>
    </row>
    <row r="14" spans="1:35" s="348" customFormat="1" x14ac:dyDescent="0.3">
      <c r="A14" s="599"/>
      <c r="B14" s="599"/>
      <c r="C14" s="600"/>
      <c r="D14" s="600"/>
      <c r="E14" s="479"/>
      <c r="F14" s="604"/>
      <c r="G14" s="483"/>
      <c r="H14" s="604"/>
      <c r="I14" s="483"/>
      <c r="J14" s="604"/>
      <c r="K14" s="613"/>
      <c r="L14" s="613"/>
      <c r="M14" s="614"/>
      <c r="N14" s="615"/>
      <c r="O14" s="616"/>
      <c r="P14" s="616"/>
      <c r="Q14" s="617"/>
      <c r="R14" s="617"/>
      <c r="S14" s="618"/>
      <c r="T14" s="619"/>
      <c r="U14" s="619"/>
      <c r="V14" s="481"/>
      <c r="W14" s="477"/>
      <c r="X14" s="477"/>
      <c r="Y14" s="349" t="s">
        <v>180</v>
      </c>
      <c r="Z14" s="350" t="s">
        <v>10</v>
      </c>
      <c r="AA14" s="488">
        <v>1</v>
      </c>
      <c r="AB14" s="491" t="s">
        <v>814</v>
      </c>
      <c r="AC14" s="485" t="s">
        <v>815</v>
      </c>
      <c r="AD14" s="485" t="s">
        <v>816</v>
      </c>
      <c r="AE14" s="485" t="s">
        <v>817</v>
      </c>
      <c r="AF14" s="485" t="s">
        <v>910</v>
      </c>
      <c r="AG14" s="628"/>
      <c r="AH14" s="494" t="s">
        <v>150</v>
      </c>
      <c r="AI14" s="421"/>
    </row>
    <row r="15" spans="1:35" s="348" customFormat="1" x14ac:dyDescent="0.3">
      <c r="A15" s="599"/>
      <c r="B15" s="599"/>
      <c r="C15" s="600"/>
      <c r="D15" s="600"/>
      <c r="E15" s="479"/>
      <c r="F15" s="604"/>
      <c r="G15" s="483"/>
      <c r="H15" s="604"/>
      <c r="I15" s="483"/>
      <c r="J15" s="604"/>
      <c r="K15" s="613"/>
      <c r="L15" s="613"/>
      <c r="M15" s="614"/>
      <c r="N15" s="615"/>
      <c r="O15" s="616"/>
      <c r="P15" s="616"/>
      <c r="Q15" s="617"/>
      <c r="R15" s="617"/>
      <c r="S15" s="618"/>
      <c r="T15" s="619"/>
      <c r="U15" s="619"/>
      <c r="V15" s="481"/>
      <c r="W15" s="477"/>
      <c r="X15" s="477"/>
      <c r="Y15" s="351" t="s">
        <v>181</v>
      </c>
      <c r="Z15" s="352" t="s">
        <v>11</v>
      </c>
      <c r="AA15" s="489"/>
      <c r="AB15" s="492"/>
      <c r="AC15" s="486"/>
      <c r="AD15" s="486"/>
      <c r="AE15" s="486"/>
      <c r="AF15" s="486"/>
      <c r="AG15" s="628"/>
      <c r="AH15" s="494" t="s">
        <v>150</v>
      </c>
      <c r="AI15" s="421"/>
    </row>
    <row r="16" spans="1:35" s="348" customFormat="1" x14ac:dyDescent="0.3">
      <c r="A16" s="599"/>
      <c r="B16" s="599"/>
      <c r="C16" s="600"/>
      <c r="D16" s="600"/>
      <c r="E16" s="479"/>
      <c r="F16" s="604"/>
      <c r="G16" s="483"/>
      <c r="H16" s="604"/>
      <c r="I16" s="483"/>
      <c r="J16" s="604"/>
      <c r="K16" s="613"/>
      <c r="L16" s="613"/>
      <c r="M16" s="614"/>
      <c r="N16" s="615"/>
      <c r="O16" s="616"/>
      <c r="P16" s="616"/>
      <c r="Q16" s="617"/>
      <c r="R16" s="617"/>
      <c r="S16" s="618"/>
      <c r="T16" s="619"/>
      <c r="U16" s="619"/>
      <c r="V16" s="481"/>
      <c r="W16" s="477"/>
      <c r="X16" s="477"/>
      <c r="Y16" s="353" t="s">
        <v>182</v>
      </c>
      <c r="Z16" s="354" t="s">
        <v>12</v>
      </c>
      <c r="AA16" s="489"/>
      <c r="AB16" s="492"/>
      <c r="AC16" s="486"/>
      <c r="AD16" s="486"/>
      <c r="AE16" s="486"/>
      <c r="AF16" s="486"/>
      <c r="AG16" s="628"/>
      <c r="AH16" s="494" t="s">
        <v>150</v>
      </c>
      <c r="AI16" s="421"/>
    </row>
    <row r="17" spans="1:35" s="348" customFormat="1" ht="1.2" customHeight="1" thickBot="1" x14ac:dyDescent="0.35">
      <c r="A17" s="599"/>
      <c r="B17" s="599"/>
      <c r="C17" s="600"/>
      <c r="D17" s="600"/>
      <c r="E17" s="480"/>
      <c r="F17" s="604"/>
      <c r="G17" s="484"/>
      <c r="H17" s="604"/>
      <c r="I17" s="484"/>
      <c r="J17" s="604"/>
      <c r="K17" s="613"/>
      <c r="L17" s="613"/>
      <c r="M17" s="614"/>
      <c r="N17" s="615"/>
      <c r="O17" s="616"/>
      <c r="P17" s="616"/>
      <c r="Q17" s="617"/>
      <c r="R17" s="617"/>
      <c r="S17" s="618"/>
      <c r="T17" s="619"/>
      <c r="U17" s="619"/>
      <c r="V17" s="496"/>
      <c r="W17" s="356" t="s">
        <v>173</v>
      </c>
      <c r="X17" s="356" t="s">
        <v>174</v>
      </c>
      <c r="Y17" s="356" t="s">
        <v>13</v>
      </c>
      <c r="Z17" s="356" t="s">
        <v>14</v>
      </c>
      <c r="AA17" s="490"/>
      <c r="AB17" s="493"/>
      <c r="AC17" s="487"/>
      <c r="AD17" s="487"/>
      <c r="AE17" s="487"/>
      <c r="AF17" s="487"/>
      <c r="AG17" s="628"/>
      <c r="AH17" s="494" t="s">
        <v>150</v>
      </c>
      <c r="AI17" s="421"/>
    </row>
    <row r="18" spans="1:35" s="11" customFormat="1" ht="52.8" x14ac:dyDescent="0.3">
      <c r="A18" s="601"/>
      <c r="B18" s="601"/>
      <c r="C18" s="602"/>
      <c r="D18" s="602"/>
      <c r="E18" s="358"/>
      <c r="F18" s="605"/>
      <c r="G18" s="359"/>
      <c r="H18" s="605"/>
      <c r="I18" s="359"/>
      <c r="J18" s="605"/>
      <c r="K18" s="620"/>
      <c r="L18" s="620"/>
      <c r="M18" s="621"/>
      <c r="N18" s="622"/>
      <c r="O18" s="623"/>
      <c r="P18" s="623"/>
      <c r="Q18" s="624"/>
      <c r="R18" s="624"/>
      <c r="S18" s="625"/>
      <c r="T18" s="626"/>
      <c r="U18" s="626"/>
      <c r="V18" s="377" t="str">
        <f>V13</f>
        <v xml:space="preserve">Photo ref: (Applied to "C" or "D" ratings i.e.. Cx or Dx) </v>
      </c>
      <c r="W18" s="360" t="str">
        <f>W17</f>
        <v>Consequence Score (1-5)</v>
      </c>
      <c r="X18" s="360" t="str">
        <f>X17</f>
        <v>Likelihood Score (1-4)</v>
      </c>
      <c r="Y18" s="360" t="str">
        <f>Y13</f>
        <v>SCORE RANGE</v>
      </c>
      <c r="Z18" s="360" t="str">
        <f>Z13</f>
        <v>RISK RANKING</v>
      </c>
      <c r="AA18" s="632" t="s">
        <v>903</v>
      </c>
      <c r="AB18" s="633" t="s">
        <v>904</v>
      </c>
      <c r="AC18" s="634" t="s">
        <v>909</v>
      </c>
      <c r="AD18" s="634" t="s">
        <v>905</v>
      </c>
      <c r="AE18" s="634" t="s">
        <v>906</v>
      </c>
      <c r="AF18" s="634" t="s">
        <v>907</v>
      </c>
      <c r="AG18" s="629"/>
      <c r="AH18" s="422" t="str">
        <f>AH13</f>
        <v>General Comments</v>
      </c>
      <c r="AI18" s="420"/>
    </row>
    <row r="19" spans="1:35" s="365" customFormat="1" ht="26.4" x14ac:dyDescent="0.3">
      <c r="A19" s="363" t="s">
        <v>844</v>
      </c>
      <c r="B19" s="363">
        <v>1</v>
      </c>
      <c r="C19" s="363" t="s">
        <v>742</v>
      </c>
      <c r="D19" s="363">
        <v>0</v>
      </c>
      <c r="E19" s="383"/>
      <c r="F19" s="578" t="s">
        <v>112</v>
      </c>
      <c r="G19" s="384" t="s">
        <v>845</v>
      </c>
      <c r="H19" s="578" t="s">
        <v>383</v>
      </c>
      <c r="I19" s="384"/>
      <c r="J19" s="578" t="s">
        <v>846</v>
      </c>
      <c r="K19" s="578" t="s">
        <v>847</v>
      </c>
      <c r="L19" s="578">
        <v>30</v>
      </c>
      <c r="M19" s="448">
        <v>106.5</v>
      </c>
      <c r="N19" s="630" t="s">
        <v>1</v>
      </c>
      <c r="O19" s="445">
        <v>1</v>
      </c>
      <c r="P19" s="445" t="s">
        <v>723</v>
      </c>
      <c r="Q19" s="445">
        <v>15</v>
      </c>
      <c r="R19" s="445" t="s">
        <v>708</v>
      </c>
      <c r="S19" s="580">
        <f>SUM(L19*M19)</f>
        <v>3195</v>
      </c>
      <c r="T19" s="445" t="s">
        <v>886</v>
      </c>
      <c r="U19" s="445" t="s">
        <v>885</v>
      </c>
      <c r="V19" s="445" t="s">
        <v>736</v>
      </c>
      <c r="W19" s="385"/>
      <c r="X19" s="385"/>
      <c r="Y19" s="385"/>
      <c r="Z19" s="385"/>
      <c r="AA19" s="582">
        <f>SUM(S19)</f>
        <v>3195</v>
      </c>
      <c r="AB19" s="582"/>
      <c r="AC19" s="582"/>
      <c r="AD19" s="582"/>
      <c r="AE19" s="582"/>
      <c r="AF19" s="582"/>
      <c r="AG19" s="583">
        <f>SUM(AA19:AF19)</f>
        <v>3195</v>
      </c>
      <c r="AH19" s="423"/>
      <c r="AI19" s="424"/>
    </row>
    <row r="20" spans="1:35" s="365" customFormat="1" ht="26.4" x14ac:dyDescent="0.3">
      <c r="A20" s="363" t="s">
        <v>844</v>
      </c>
      <c r="B20" s="363">
        <v>1</v>
      </c>
      <c r="C20" s="363" t="s">
        <v>742</v>
      </c>
      <c r="D20" s="363">
        <v>0</v>
      </c>
      <c r="E20" s="383"/>
      <c r="F20" s="578" t="s">
        <v>112</v>
      </c>
      <c r="G20" s="384" t="s">
        <v>845</v>
      </c>
      <c r="H20" s="578" t="s">
        <v>383</v>
      </c>
      <c r="I20" s="384"/>
      <c r="J20" s="578" t="s">
        <v>846</v>
      </c>
      <c r="K20" s="578" t="s">
        <v>847</v>
      </c>
      <c r="L20" s="578">
        <v>30</v>
      </c>
      <c r="M20" s="448">
        <v>106.5</v>
      </c>
      <c r="N20" s="631" t="s">
        <v>123</v>
      </c>
      <c r="O20" s="445">
        <v>6</v>
      </c>
      <c r="P20" s="445" t="s">
        <v>723</v>
      </c>
      <c r="Q20" s="445">
        <v>15</v>
      </c>
      <c r="R20" s="445" t="s">
        <v>1010</v>
      </c>
      <c r="S20" s="580">
        <f>SUM(L20*M20)</f>
        <v>3195</v>
      </c>
      <c r="T20" s="445" t="s">
        <v>902</v>
      </c>
      <c r="U20" s="445" t="s">
        <v>902</v>
      </c>
      <c r="V20" s="445" t="s">
        <v>736</v>
      </c>
      <c r="W20" s="385"/>
      <c r="X20" s="385"/>
      <c r="Y20" s="385"/>
      <c r="Z20" s="385"/>
      <c r="AA20" s="585"/>
      <c r="AB20" s="582"/>
      <c r="AC20" s="582"/>
      <c r="AD20" s="582"/>
      <c r="AE20" s="582"/>
      <c r="AF20" s="582">
        <f>SUM(S20)</f>
        <v>3195</v>
      </c>
      <c r="AG20" s="583">
        <f t="shared" ref="AG20:AG83" si="0">SUM(AA20:AF20)</f>
        <v>3195</v>
      </c>
      <c r="AH20" s="423"/>
      <c r="AI20" s="424"/>
    </row>
    <row r="21" spans="1:35" s="365" customFormat="1" ht="39.6" x14ac:dyDescent="0.3">
      <c r="A21" s="363" t="s">
        <v>844</v>
      </c>
      <c r="B21" s="363">
        <v>1</v>
      </c>
      <c r="C21" s="363" t="s">
        <v>742</v>
      </c>
      <c r="D21" s="363">
        <v>0</v>
      </c>
      <c r="E21" s="383"/>
      <c r="F21" s="578" t="s">
        <v>80</v>
      </c>
      <c r="G21" s="384" t="s">
        <v>845</v>
      </c>
      <c r="H21" s="578" t="s">
        <v>848</v>
      </c>
      <c r="I21" s="384"/>
      <c r="J21" s="578" t="s">
        <v>93</v>
      </c>
      <c r="K21" s="578" t="s">
        <v>23</v>
      </c>
      <c r="L21" s="578">
        <v>30</v>
      </c>
      <c r="M21" s="448">
        <v>120</v>
      </c>
      <c r="N21" s="579" t="s">
        <v>2</v>
      </c>
      <c r="O21" s="445">
        <v>2</v>
      </c>
      <c r="P21" s="445" t="s">
        <v>722</v>
      </c>
      <c r="Q21" s="445">
        <v>20</v>
      </c>
      <c r="R21" s="445" t="s">
        <v>741</v>
      </c>
      <c r="S21" s="580">
        <f t="shared" ref="S21:S45" si="1">SUM(L21*M21)</f>
        <v>3600</v>
      </c>
      <c r="T21" s="445" t="s">
        <v>849</v>
      </c>
      <c r="U21" s="445" t="s">
        <v>850</v>
      </c>
      <c r="V21" s="445" t="s">
        <v>736</v>
      </c>
      <c r="W21" s="385"/>
      <c r="X21" s="385"/>
      <c r="Y21" s="385"/>
      <c r="Z21" s="385"/>
      <c r="AA21" s="582"/>
      <c r="AB21" s="582">
        <f>SUM(S21)</f>
        <v>3600</v>
      </c>
      <c r="AC21" s="582"/>
      <c r="AD21" s="582"/>
      <c r="AE21" s="582"/>
      <c r="AF21" s="582"/>
      <c r="AG21" s="583">
        <f t="shared" si="0"/>
        <v>3600</v>
      </c>
      <c r="AH21" s="423"/>
      <c r="AI21" s="424"/>
    </row>
    <row r="22" spans="1:35" s="365" customFormat="1" ht="26.4" x14ac:dyDescent="0.3">
      <c r="A22" s="363" t="s">
        <v>844</v>
      </c>
      <c r="B22" s="363">
        <v>1</v>
      </c>
      <c r="C22" s="363" t="s">
        <v>742</v>
      </c>
      <c r="D22" s="363">
        <v>0</v>
      </c>
      <c r="E22" s="383"/>
      <c r="F22" s="578" t="s">
        <v>80</v>
      </c>
      <c r="G22" s="384" t="s">
        <v>845</v>
      </c>
      <c r="H22" s="578" t="s">
        <v>848</v>
      </c>
      <c r="I22" s="384"/>
      <c r="J22" s="578" t="s">
        <v>93</v>
      </c>
      <c r="K22" s="578" t="s">
        <v>23</v>
      </c>
      <c r="L22" s="578">
        <v>30</v>
      </c>
      <c r="M22" s="448">
        <v>120</v>
      </c>
      <c r="N22" s="631" t="s">
        <v>123</v>
      </c>
      <c r="O22" s="445">
        <v>6</v>
      </c>
      <c r="P22" s="445" t="s">
        <v>722</v>
      </c>
      <c r="Q22" s="445">
        <v>20</v>
      </c>
      <c r="R22" s="445" t="s">
        <v>1010</v>
      </c>
      <c r="S22" s="580">
        <f t="shared" ref="S22" si="2">SUM(L22*M22)</f>
        <v>3600</v>
      </c>
      <c r="T22" s="445" t="s">
        <v>902</v>
      </c>
      <c r="U22" s="445" t="s">
        <v>902</v>
      </c>
      <c r="V22" s="445" t="s">
        <v>736</v>
      </c>
      <c r="W22" s="385"/>
      <c r="X22" s="385"/>
      <c r="Y22" s="385"/>
      <c r="Z22" s="385"/>
      <c r="AA22" s="582"/>
      <c r="AB22" s="585"/>
      <c r="AC22" s="582"/>
      <c r="AD22" s="582"/>
      <c r="AE22" s="582"/>
      <c r="AF22" s="582">
        <f>SUM(S22)</f>
        <v>3600</v>
      </c>
      <c r="AG22" s="583">
        <f t="shared" si="0"/>
        <v>3600</v>
      </c>
      <c r="AH22" s="423"/>
      <c r="AI22" s="424"/>
    </row>
    <row r="23" spans="1:35" s="365" customFormat="1" ht="39.6" x14ac:dyDescent="0.3">
      <c r="A23" s="363" t="s">
        <v>844</v>
      </c>
      <c r="B23" s="363">
        <v>1</v>
      </c>
      <c r="C23" s="363" t="s">
        <v>742</v>
      </c>
      <c r="D23" s="363">
        <v>0</v>
      </c>
      <c r="E23" s="383"/>
      <c r="F23" s="578" t="s">
        <v>80</v>
      </c>
      <c r="G23" s="384" t="s">
        <v>845</v>
      </c>
      <c r="H23" s="578" t="s">
        <v>848</v>
      </c>
      <c r="I23" s="384"/>
      <c r="J23" s="578" t="s">
        <v>93</v>
      </c>
      <c r="K23" s="578" t="s">
        <v>23</v>
      </c>
      <c r="L23" s="578">
        <v>100</v>
      </c>
      <c r="M23" s="448">
        <v>120</v>
      </c>
      <c r="N23" s="579" t="s">
        <v>2</v>
      </c>
      <c r="O23" s="445">
        <v>2</v>
      </c>
      <c r="P23" s="445" t="s">
        <v>722</v>
      </c>
      <c r="Q23" s="445">
        <v>20</v>
      </c>
      <c r="R23" s="445" t="s">
        <v>741</v>
      </c>
      <c r="S23" s="580">
        <f t="shared" si="1"/>
        <v>12000</v>
      </c>
      <c r="T23" s="445" t="s">
        <v>887</v>
      </c>
      <c r="U23" s="445" t="s">
        <v>851</v>
      </c>
      <c r="V23" s="445" t="s">
        <v>736</v>
      </c>
      <c r="W23" s="385"/>
      <c r="X23" s="385"/>
      <c r="Y23" s="385"/>
      <c r="Z23" s="385"/>
      <c r="AA23" s="582"/>
      <c r="AB23" s="582">
        <f>SUM(S23)</f>
        <v>12000</v>
      </c>
      <c r="AC23" s="582"/>
      <c r="AD23" s="582"/>
      <c r="AE23" s="582"/>
      <c r="AF23" s="582"/>
      <c r="AG23" s="583">
        <f t="shared" si="0"/>
        <v>12000</v>
      </c>
      <c r="AH23" s="423"/>
      <c r="AI23" s="424"/>
    </row>
    <row r="24" spans="1:35" s="365" customFormat="1" ht="26.4" x14ac:dyDescent="0.3">
      <c r="A24" s="363" t="s">
        <v>844</v>
      </c>
      <c r="B24" s="363">
        <v>1</v>
      </c>
      <c r="C24" s="363" t="s">
        <v>742</v>
      </c>
      <c r="D24" s="363">
        <v>0</v>
      </c>
      <c r="E24" s="383"/>
      <c r="F24" s="578" t="s">
        <v>80</v>
      </c>
      <c r="G24" s="384" t="s">
        <v>845</v>
      </c>
      <c r="H24" s="578" t="s">
        <v>848</v>
      </c>
      <c r="I24" s="384"/>
      <c r="J24" s="578" t="s">
        <v>93</v>
      </c>
      <c r="K24" s="578" t="s">
        <v>23</v>
      </c>
      <c r="L24" s="578">
        <v>100</v>
      </c>
      <c r="M24" s="448">
        <v>120</v>
      </c>
      <c r="N24" s="631" t="s">
        <v>123</v>
      </c>
      <c r="O24" s="445">
        <v>6</v>
      </c>
      <c r="P24" s="445" t="s">
        <v>722</v>
      </c>
      <c r="Q24" s="445">
        <v>20</v>
      </c>
      <c r="R24" s="445" t="s">
        <v>1010</v>
      </c>
      <c r="S24" s="580">
        <f t="shared" si="1"/>
        <v>12000</v>
      </c>
      <c r="T24" s="445" t="s">
        <v>902</v>
      </c>
      <c r="U24" s="445" t="s">
        <v>902</v>
      </c>
      <c r="V24" s="445" t="s">
        <v>736</v>
      </c>
      <c r="W24" s="385"/>
      <c r="X24" s="385"/>
      <c r="Y24" s="385"/>
      <c r="Z24" s="385"/>
      <c r="AA24" s="582"/>
      <c r="AB24" s="585"/>
      <c r="AC24" s="582"/>
      <c r="AD24" s="582"/>
      <c r="AE24" s="582"/>
      <c r="AF24" s="582">
        <f>SUM(S24)</f>
        <v>12000</v>
      </c>
      <c r="AG24" s="583">
        <f t="shared" si="0"/>
        <v>12000</v>
      </c>
      <c r="AH24" s="423"/>
      <c r="AI24" s="424"/>
    </row>
    <row r="25" spans="1:35" s="365" customFormat="1" ht="52.8" x14ac:dyDescent="0.3">
      <c r="A25" s="363" t="s">
        <v>844</v>
      </c>
      <c r="B25" s="363">
        <v>1</v>
      </c>
      <c r="C25" s="363" t="s">
        <v>742</v>
      </c>
      <c r="D25" s="363">
        <v>0</v>
      </c>
      <c r="E25" s="383"/>
      <c r="F25" s="578" t="s">
        <v>80</v>
      </c>
      <c r="G25" s="384" t="s">
        <v>845</v>
      </c>
      <c r="H25" s="578" t="s">
        <v>848</v>
      </c>
      <c r="I25" s="384"/>
      <c r="J25" s="578" t="s">
        <v>93</v>
      </c>
      <c r="K25" s="578" t="s">
        <v>23</v>
      </c>
      <c r="L25" s="578">
        <v>120</v>
      </c>
      <c r="M25" s="448">
        <v>120</v>
      </c>
      <c r="N25" s="630" t="s">
        <v>1</v>
      </c>
      <c r="O25" s="445">
        <v>1</v>
      </c>
      <c r="P25" s="445" t="s">
        <v>718</v>
      </c>
      <c r="Q25" s="445">
        <v>20</v>
      </c>
      <c r="R25" s="445" t="s">
        <v>708</v>
      </c>
      <c r="S25" s="580">
        <f t="shared" ref="S25:S26" si="3">SUM(L25*M25)</f>
        <v>14400</v>
      </c>
      <c r="T25" s="445" t="s">
        <v>893</v>
      </c>
      <c r="U25" s="445" t="s">
        <v>888</v>
      </c>
      <c r="V25" s="445" t="s">
        <v>736</v>
      </c>
      <c r="W25" s="385"/>
      <c r="X25" s="385"/>
      <c r="Y25" s="385"/>
      <c r="Z25" s="385"/>
      <c r="AA25" s="582">
        <f>SUM(S25)</f>
        <v>14400</v>
      </c>
      <c r="AB25" s="582"/>
      <c r="AC25" s="582"/>
      <c r="AD25" s="582"/>
      <c r="AE25" s="582"/>
      <c r="AF25" s="582"/>
      <c r="AG25" s="583">
        <f t="shared" si="0"/>
        <v>14400</v>
      </c>
      <c r="AH25" s="423"/>
      <c r="AI25" s="424"/>
    </row>
    <row r="26" spans="1:35" s="365" customFormat="1" ht="26.4" x14ac:dyDescent="0.3">
      <c r="A26" s="363" t="s">
        <v>844</v>
      </c>
      <c r="B26" s="363">
        <v>1</v>
      </c>
      <c r="C26" s="363" t="s">
        <v>742</v>
      </c>
      <c r="D26" s="363">
        <v>0</v>
      </c>
      <c r="E26" s="383"/>
      <c r="F26" s="578" t="s">
        <v>80</v>
      </c>
      <c r="G26" s="384" t="s">
        <v>845</v>
      </c>
      <c r="H26" s="578" t="s">
        <v>848</v>
      </c>
      <c r="I26" s="384"/>
      <c r="J26" s="578" t="s">
        <v>93</v>
      </c>
      <c r="K26" s="578" t="s">
        <v>23</v>
      </c>
      <c r="L26" s="578">
        <v>100</v>
      </c>
      <c r="M26" s="448">
        <v>120</v>
      </c>
      <c r="N26" s="631" t="s">
        <v>123</v>
      </c>
      <c r="O26" s="445">
        <v>6</v>
      </c>
      <c r="P26" s="445" t="s">
        <v>722</v>
      </c>
      <c r="Q26" s="445">
        <v>20</v>
      </c>
      <c r="R26" s="445" t="s">
        <v>1010</v>
      </c>
      <c r="S26" s="580">
        <f t="shared" si="3"/>
        <v>12000</v>
      </c>
      <c r="T26" s="581" t="s">
        <v>902</v>
      </c>
      <c r="U26" s="581" t="s">
        <v>902</v>
      </c>
      <c r="V26" s="445" t="s">
        <v>736</v>
      </c>
      <c r="W26" s="385"/>
      <c r="X26" s="385"/>
      <c r="Y26" s="385"/>
      <c r="Z26" s="385"/>
      <c r="AA26" s="582"/>
      <c r="AB26" s="585"/>
      <c r="AC26" s="582"/>
      <c r="AD26" s="582"/>
      <c r="AE26" s="582"/>
      <c r="AF26" s="582">
        <f>SUM(S26)</f>
        <v>12000</v>
      </c>
      <c r="AG26" s="583">
        <f t="shared" si="0"/>
        <v>12000</v>
      </c>
      <c r="AH26" s="423"/>
      <c r="AI26" s="424"/>
    </row>
    <row r="27" spans="1:35" s="365" customFormat="1" ht="26.4" x14ac:dyDescent="0.3">
      <c r="A27" s="363" t="s">
        <v>844</v>
      </c>
      <c r="B27" s="363">
        <v>1</v>
      </c>
      <c r="C27" s="363" t="s">
        <v>742</v>
      </c>
      <c r="D27" s="363">
        <v>0</v>
      </c>
      <c r="E27" s="383"/>
      <c r="F27" s="578" t="s">
        <v>852</v>
      </c>
      <c r="G27" s="384" t="s">
        <v>845</v>
      </c>
      <c r="H27" s="578" t="s">
        <v>889</v>
      </c>
      <c r="I27" s="384"/>
      <c r="J27" s="578" t="s">
        <v>890</v>
      </c>
      <c r="K27" s="578" t="s">
        <v>847</v>
      </c>
      <c r="L27" s="578">
        <v>24</v>
      </c>
      <c r="M27" s="448">
        <v>240</v>
      </c>
      <c r="N27" s="584" t="s">
        <v>19</v>
      </c>
      <c r="O27" s="445">
        <v>2</v>
      </c>
      <c r="P27" s="445" t="s">
        <v>718</v>
      </c>
      <c r="Q27" s="445">
        <v>20</v>
      </c>
      <c r="R27" s="445" t="s">
        <v>741</v>
      </c>
      <c r="S27" s="580">
        <f t="shared" si="1"/>
        <v>5760</v>
      </c>
      <c r="T27" s="581" t="s">
        <v>891</v>
      </c>
      <c r="U27" s="581" t="s">
        <v>892</v>
      </c>
      <c r="V27" s="445" t="s">
        <v>736</v>
      </c>
      <c r="W27" s="385"/>
      <c r="X27" s="385"/>
      <c r="Y27" s="385"/>
      <c r="Z27" s="385"/>
      <c r="AA27" s="582"/>
      <c r="AB27" s="582">
        <f>SUM(S27)</f>
        <v>5760</v>
      </c>
      <c r="AC27" s="582"/>
      <c r="AD27" s="582"/>
      <c r="AE27" s="582"/>
      <c r="AF27" s="582"/>
      <c r="AG27" s="583">
        <f t="shared" si="0"/>
        <v>5760</v>
      </c>
      <c r="AH27" s="423"/>
      <c r="AI27" s="424"/>
    </row>
    <row r="28" spans="1:35" s="365" customFormat="1" ht="26.4" x14ac:dyDescent="0.3">
      <c r="A28" s="363" t="s">
        <v>844</v>
      </c>
      <c r="B28" s="363">
        <v>1</v>
      </c>
      <c r="C28" s="363" t="s">
        <v>742</v>
      </c>
      <c r="D28" s="363">
        <v>0</v>
      </c>
      <c r="E28" s="383"/>
      <c r="F28" s="578" t="s">
        <v>852</v>
      </c>
      <c r="G28" s="384" t="s">
        <v>845</v>
      </c>
      <c r="H28" s="578" t="s">
        <v>889</v>
      </c>
      <c r="I28" s="384"/>
      <c r="J28" s="578" t="s">
        <v>890</v>
      </c>
      <c r="K28" s="578" t="s">
        <v>847</v>
      </c>
      <c r="L28" s="578">
        <v>24</v>
      </c>
      <c r="M28" s="448">
        <v>240</v>
      </c>
      <c r="N28" s="631" t="s">
        <v>123</v>
      </c>
      <c r="O28" s="445">
        <v>6</v>
      </c>
      <c r="P28" s="445" t="s">
        <v>718</v>
      </c>
      <c r="Q28" s="445">
        <v>20</v>
      </c>
      <c r="R28" s="445" t="s">
        <v>1010</v>
      </c>
      <c r="S28" s="580">
        <f t="shared" ref="S28" si="4">SUM(L28*M28)</f>
        <v>5760</v>
      </c>
      <c r="T28" s="581" t="s">
        <v>902</v>
      </c>
      <c r="U28" s="581" t="s">
        <v>902</v>
      </c>
      <c r="V28" s="445" t="s">
        <v>736</v>
      </c>
      <c r="W28" s="385"/>
      <c r="X28" s="385"/>
      <c r="Y28" s="385"/>
      <c r="Z28" s="385"/>
      <c r="AA28" s="582"/>
      <c r="AB28" s="585"/>
      <c r="AC28" s="582"/>
      <c r="AD28" s="582"/>
      <c r="AE28" s="582"/>
      <c r="AF28" s="582">
        <f>SUM(S28)</f>
        <v>5760</v>
      </c>
      <c r="AG28" s="583">
        <f t="shared" si="0"/>
        <v>5760</v>
      </c>
      <c r="AH28" s="423"/>
      <c r="AI28" s="424"/>
    </row>
    <row r="29" spans="1:35" s="365" customFormat="1" ht="39.6" x14ac:dyDescent="0.3">
      <c r="A29" s="363" t="s">
        <v>742</v>
      </c>
      <c r="B29" s="363">
        <v>1</v>
      </c>
      <c r="C29" s="363" t="s">
        <v>742</v>
      </c>
      <c r="D29" s="363">
        <v>0</v>
      </c>
      <c r="E29" s="383"/>
      <c r="F29" s="578" t="s">
        <v>85</v>
      </c>
      <c r="G29" s="384" t="s">
        <v>845</v>
      </c>
      <c r="H29" s="578" t="s">
        <v>853</v>
      </c>
      <c r="I29" s="384"/>
      <c r="J29" s="578" t="s">
        <v>743</v>
      </c>
      <c r="K29" s="578" t="s">
        <v>23</v>
      </c>
      <c r="L29" s="578">
        <v>1275</v>
      </c>
      <c r="M29" s="448">
        <v>143</v>
      </c>
      <c r="N29" s="579" t="s">
        <v>2</v>
      </c>
      <c r="O29" s="445">
        <v>4</v>
      </c>
      <c r="P29" s="445" t="s">
        <v>717</v>
      </c>
      <c r="Q29" s="445">
        <v>40</v>
      </c>
      <c r="R29" s="445" t="s">
        <v>804</v>
      </c>
      <c r="S29" s="580">
        <f t="shared" si="1"/>
        <v>182325</v>
      </c>
      <c r="T29" s="581" t="s">
        <v>894</v>
      </c>
      <c r="U29" s="581" t="s">
        <v>854</v>
      </c>
      <c r="V29" s="445" t="s">
        <v>736</v>
      </c>
      <c r="W29" s="385"/>
      <c r="X29" s="385"/>
      <c r="Y29" s="385"/>
      <c r="Z29" s="385"/>
      <c r="AA29" s="582"/>
      <c r="AB29" s="582"/>
      <c r="AC29" s="582"/>
      <c r="AD29" s="582">
        <f t="shared" ref="AD29:AD34" si="5">SUM(S29)</f>
        <v>182325</v>
      </c>
      <c r="AE29" s="582"/>
      <c r="AF29" s="582"/>
      <c r="AG29" s="583">
        <f t="shared" si="0"/>
        <v>182325</v>
      </c>
      <c r="AH29" s="423"/>
      <c r="AI29" s="424"/>
    </row>
    <row r="30" spans="1:35" s="365" customFormat="1" ht="39.6" x14ac:dyDescent="0.3">
      <c r="A30" s="363" t="s">
        <v>742</v>
      </c>
      <c r="B30" s="363">
        <v>2</v>
      </c>
      <c r="C30" s="363" t="s">
        <v>913</v>
      </c>
      <c r="D30" s="363">
        <v>0</v>
      </c>
      <c r="E30" s="383"/>
      <c r="F30" s="578" t="s">
        <v>85</v>
      </c>
      <c r="G30" s="384" t="s">
        <v>845</v>
      </c>
      <c r="H30" s="578" t="s">
        <v>853</v>
      </c>
      <c r="I30" s="384"/>
      <c r="J30" s="578" t="s">
        <v>743</v>
      </c>
      <c r="K30" s="578" t="s">
        <v>23</v>
      </c>
      <c r="L30" s="578">
        <v>135</v>
      </c>
      <c r="M30" s="448">
        <v>143</v>
      </c>
      <c r="N30" s="579" t="s">
        <v>2</v>
      </c>
      <c r="O30" s="445">
        <v>4</v>
      </c>
      <c r="P30" s="445" t="s">
        <v>717</v>
      </c>
      <c r="Q30" s="445">
        <v>40</v>
      </c>
      <c r="R30" s="445" t="s">
        <v>804</v>
      </c>
      <c r="S30" s="580">
        <f t="shared" ref="S30" si="6">SUM(L30*M30)</f>
        <v>19305</v>
      </c>
      <c r="T30" s="581" t="s">
        <v>917</v>
      </c>
      <c r="U30" s="581" t="s">
        <v>854</v>
      </c>
      <c r="V30" s="445" t="s">
        <v>736</v>
      </c>
      <c r="W30" s="385"/>
      <c r="X30" s="385"/>
      <c r="Y30" s="385"/>
      <c r="Z30" s="385"/>
      <c r="AA30" s="582"/>
      <c r="AB30" s="582"/>
      <c r="AC30" s="582"/>
      <c r="AD30" s="582">
        <f t="shared" si="5"/>
        <v>19305</v>
      </c>
      <c r="AE30" s="582"/>
      <c r="AF30" s="582"/>
      <c r="AG30" s="583">
        <f t="shared" si="0"/>
        <v>19305</v>
      </c>
      <c r="AH30" s="423"/>
      <c r="AI30" s="424"/>
    </row>
    <row r="31" spans="1:35" s="365" customFormat="1" ht="39.6" x14ac:dyDescent="0.3">
      <c r="A31" s="363" t="s">
        <v>742</v>
      </c>
      <c r="B31" s="363">
        <v>2</v>
      </c>
      <c r="C31" s="363" t="s">
        <v>916</v>
      </c>
      <c r="D31" s="363">
        <v>0</v>
      </c>
      <c r="E31" s="383"/>
      <c r="F31" s="578" t="s">
        <v>85</v>
      </c>
      <c r="G31" s="384" t="s">
        <v>845</v>
      </c>
      <c r="H31" s="578" t="s">
        <v>853</v>
      </c>
      <c r="I31" s="384"/>
      <c r="J31" s="578" t="s">
        <v>743</v>
      </c>
      <c r="K31" s="578" t="s">
        <v>23</v>
      </c>
      <c r="L31" s="578">
        <v>135</v>
      </c>
      <c r="M31" s="448">
        <v>143</v>
      </c>
      <c r="N31" s="579" t="s">
        <v>2</v>
      </c>
      <c r="O31" s="445">
        <v>4</v>
      </c>
      <c r="P31" s="445" t="s">
        <v>717</v>
      </c>
      <c r="Q31" s="445">
        <v>40</v>
      </c>
      <c r="R31" s="445" t="s">
        <v>804</v>
      </c>
      <c r="S31" s="580">
        <f t="shared" ref="S31" si="7">SUM(L31*M31)</f>
        <v>19305</v>
      </c>
      <c r="T31" s="581" t="s">
        <v>918</v>
      </c>
      <c r="U31" s="581" t="s">
        <v>854</v>
      </c>
      <c r="V31" s="445" t="s">
        <v>736</v>
      </c>
      <c r="W31" s="385"/>
      <c r="X31" s="385"/>
      <c r="Y31" s="385"/>
      <c r="Z31" s="385"/>
      <c r="AA31" s="582"/>
      <c r="AB31" s="582"/>
      <c r="AC31" s="582"/>
      <c r="AD31" s="582">
        <f t="shared" si="5"/>
        <v>19305</v>
      </c>
      <c r="AE31" s="582"/>
      <c r="AF31" s="582"/>
      <c r="AG31" s="583">
        <f t="shared" si="0"/>
        <v>19305</v>
      </c>
      <c r="AH31" s="423"/>
      <c r="AI31" s="424"/>
    </row>
    <row r="32" spans="1:35" s="365" customFormat="1" ht="26.4" x14ac:dyDescent="0.3">
      <c r="A32" s="363" t="s">
        <v>742</v>
      </c>
      <c r="B32" s="363">
        <v>1</v>
      </c>
      <c r="C32" s="363" t="s">
        <v>742</v>
      </c>
      <c r="D32" s="363">
        <v>0</v>
      </c>
      <c r="E32" s="383"/>
      <c r="F32" s="578" t="s">
        <v>85</v>
      </c>
      <c r="G32" s="384" t="s">
        <v>845</v>
      </c>
      <c r="H32" s="578" t="s">
        <v>855</v>
      </c>
      <c r="I32" s="384"/>
      <c r="J32" s="578" t="s">
        <v>856</v>
      </c>
      <c r="K32" s="578" t="s">
        <v>23</v>
      </c>
      <c r="L32" s="578">
        <v>290</v>
      </c>
      <c r="M32" s="448">
        <v>160</v>
      </c>
      <c r="N32" s="579" t="s">
        <v>2</v>
      </c>
      <c r="O32" s="445">
        <v>4</v>
      </c>
      <c r="P32" s="445" t="s">
        <v>717</v>
      </c>
      <c r="Q32" s="445">
        <v>20</v>
      </c>
      <c r="R32" s="445" t="s">
        <v>804</v>
      </c>
      <c r="S32" s="580">
        <f t="shared" si="1"/>
        <v>46400</v>
      </c>
      <c r="T32" s="581" t="s">
        <v>898</v>
      </c>
      <c r="U32" s="581" t="s">
        <v>857</v>
      </c>
      <c r="V32" s="445" t="s">
        <v>736</v>
      </c>
      <c r="W32" s="385"/>
      <c r="X32" s="385"/>
      <c r="Y32" s="385"/>
      <c r="Z32" s="385"/>
      <c r="AA32" s="582"/>
      <c r="AB32" s="582"/>
      <c r="AC32" s="582"/>
      <c r="AD32" s="582">
        <f t="shared" si="5"/>
        <v>46400</v>
      </c>
      <c r="AE32" s="582"/>
      <c r="AF32" s="582"/>
      <c r="AG32" s="583">
        <f t="shared" si="0"/>
        <v>46400</v>
      </c>
      <c r="AH32" s="423"/>
      <c r="AI32" s="424"/>
    </row>
    <row r="33" spans="1:35" s="365" customFormat="1" ht="39.6" x14ac:dyDescent="0.3">
      <c r="A33" s="363" t="s">
        <v>742</v>
      </c>
      <c r="B33" s="363">
        <v>1</v>
      </c>
      <c r="C33" s="363" t="s">
        <v>742</v>
      </c>
      <c r="D33" s="363">
        <v>0</v>
      </c>
      <c r="E33" s="383"/>
      <c r="F33" s="578" t="s">
        <v>85</v>
      </c>
      <c r="G33" s="384" t="s">
        <v>845</v>
      </c>
      <c r="H33" s="578" t="s">
        <v>858</v>
      </c>
      <c r="I33" s="384"/>
      <c r="J33" s="578" t="s">
        <v>882</v>
      </c>
      <c r="K33" s="578" t="s">
        <v>847</v>
      </c>
      <c r="L33" s="578">
        <v>160</v>
      </c>
      <c r="M33" s="448">
        <v>96</v>
      </c>
      <c r="N33" s="579" t="s">
        <v>2</v>
      </c>
      <c r="O33" s="445">
        <v>4</v>
      </c>
      <c r="P33" s="445" t="s">
        <v>717</v>
      </c>
      <c r="Q33" s="445">
        <v>25</v>
      </c>
      <c r="R33" s="445" t="s">
        <v>804</v>
      </c>
      <c r="S33" s="580">
        <f t="shared" si="1"/>
        <v>15360</v>
      </c>
      <c r="T33" s="581" t="s">
        <v>859</v>
      </c>
      <c r="U33" s="581" t="s">
        <v>860</v>
      </c>
      <c r="V33" s="445" t="s">
        <v>736</v>
      </c>
      <c r="W33" s="385"/>
      <c r="X33" s="385"/>
      <c r="Y33" s="385"/>
      <c r="Z33" s="385"/>
      <c r="AA33" s="582"/>
      <c r="AB33" s="585"/>
      <c r="AC33" s="582"/>
      <c r="AD33" s="582">
        <f t="shared" si="5"/>
        <v>15360</v>
      </c>
      <c r="AE33" s="582"/>
      <c r="AF33" s="582"/>
      <c r="AG33" s="583">
        <f t="shared" si="0"/>
        <v>15360</v>
      </c>
      <c r="AH33" s="423"/>
      <c r="AI33" s="424"/>
    </row>
    <row r="34" spans="1:35" s="365" customFormat="1" ht="26.4" x14ac:dyDescent="0.3">
      <c r="A34" s="363" t="s">
        <v>742</v>
      </c>
      <c r="B34" s="363">
        <v>1</v>
      </c>
      <c r="C34" s="363" t="s">
        <v>742</v>
      </c>
      <c r="D34" s="363">
        <v>0</v>
      </c>
      <c r="E34" s="383"/>
      <c r="F34" s="578" t="s">
        <v>85</v>
      </c>
      <c r="G34" s="384" t="s">
        <v>845</v>
      </c>
      <c r="H34" s="578" t="s">
        <v>861</v>
      </c>
      <c r="I34" s="384"/>
      <c r="J34" s="578" t="s">
        <v>862</v>
      </c>
      <c r="K34" s="578" t="s">
        <v>34</v>
      </c>
      <c r="L34" s="578">
        <v>20</v>
      </c>
      <c r="M34" s="448">
        <v>1107</v>
      </c>
      <c r="N34" s="579" t="s">
        <v>2</v>
      </c>
      <c r="O34" s="445">
        <v>4</v>
      </c>
      <c r="P34" s="445" t="s">
        <v>717</v>
      </c>
      <c r="Q34" s="445">
        <v>25</v>
      </c>
      <c r="R34" s="445" t="s">
        <v>804</v>
      </c>
      <c r="S34" s="580">
        <f t="shared" si="1"/>
        <v>22140</v>
      </c>
      <c r="T34" s="581" t="s">
        <v>863</v>
      </c>
      <c r="U34" s="581" t="s">
        <v>864</v>
      </c>
      <c r="V34" s="445" t="s">
        <v>736</v>
      </c>
      <c r="W34" s="385"/>
      <c r="X34" s="385"/>
      <c r="Y34" s="385"/>
      <c r="Z34" s="385"/>
      <c r="AA34" s="582"/>
      <c r="AB34" s="582"/>
      <c r="AC34" s="582"/>
      <c r="AD34" s="582">
        <f t="shared" si="5"/>
        <v>22140</v>
      </c>
      <c r="AE34" s="582"/>
      <c r="AF34" s="582"/>
      <c r="AG34" s="583">
        <f t="shared" si="0"/>
        <v>22140</v>
      </c>
      <c r="AH34" s="423"/>
      <c r="AI34" s="424"/>
    </row>
    <row r="35" spans="1:35" s="365" customFormat="1" ht="26.4" x14ac:dyDescent="0.3">
      <c r="A35" s="363" t="s">
        <v>742</v>
      </c>
      <c r="B35" s="363">
        <v>1</v>
      </c>
      <c r="C35" s="363" t="s">
        <v>742</v>
      </c>
      <c r="D35" s="363">
        <v>0</v>
      </c>
      <c r="E35" s="383"/>
      <c r="F35" s="578" t="s">
        <v>85</v>
      </c>
      <c r="G35" s="384" t="s">
        <v>845</v>
      </c>
      <c r="H35" s="578" t="s">
        <v>875</v>
      </c>
      <c r="I35" s="384"/>
      <c r="J35" s="578" t="s">
        <v>60</v>
      </c>
      <c r="K35" s="578" t="s">
        <v>23</v>
      </c>
      <c r="L35" s="578">
        <v>50</v>
      </c>
      <c r="M35" s="448">
        <v>30</v>
      </c>
      <c r="N35" s="584" t="s">
        <v>19</v>
      </c>
      <c r="O35" s="445">
        <v>2</v>
      </c>
      <c r="P35" s="445" t="s">
        <v>717</v>
      </c>
      <c r="Q35" s="445">
        <v>40</v>
      </c>
      <c r="R35" s="445" t="s">
        <v>741</v>
      </c>
      <c r="S35" s="580">
        <f t="shared" ref="S35" si="8">SUM(L35*M35)</f>
        <v>1500</v>
      </c>
      <c r="T35" s="581" t="s">
        <v>876</v>
      </c>
      <c r="U35" s="581" t="s">
        <v>877</v>
      </c>
      <c r="V35" s="445" t="s">
        <v>736</v>
      </c>
      <c r="W35" s="385"/>
      <c r="X35" s="385"/>
      <c r="Y35" s="385"/>
      <c r="Z35" s="385"/>
      <c r="AA35" s="582"/>
      <c r="AB35" s="582">
        <f>SUM(S35)</f>
        <v>1500</v>
      </c>
      <c r="AC35" s="582"/>
      <c r="AD35" s="582"/>
      <c r="AE35" s="582"/>
      <c r="AF35" s="582"/>
      <c r="AG35" s="583">
        <f t="shared" si="0"/>
        <v>1500</v>
      </c>
      <c r="AH35" s="423"/>
      <c r="AI35" s="424"/>
    </row>
    <row r="36" spans="1:35" s="365" customFormat="1" ht="52.8" x14ac:dyDescent="0.3">
      <c r="A36" s="363" t="s">
        <v>742</v>
      </c>
      <c r="B36" s="363">
        <v>1</v>
      </c>
      <c r="C36" s="363" t="s">
        <v>742</v>
      </c>
      <c r="D36" s="363">
        <v>0</v>
      </c>
      <c r="E36" s="383"/>
      <c r="F36" s="578" t="s">
        <v>85</v>
      </c>
      <c r="G36" s="384" t="s">
        <v>845</v>
      </c>
      <c r="H36" s="578" t="s">
        <v>58</v>
      </c>
      <c r="I36" s="384"/>
      <c r="J36" s="578" t="s">
        <v>865</v>
      </c>
      <c r="K36" s="578" t="s">
        <v>23</v>
      </c>
      <c r="L36" s="578">
        <v>135</v>
      </c>
      <c r="M36" s="448">
        <v>767</v>
      </c>
      <c r="N36" s="584" t="s">
        <v>880</v>
      </c>
      <c r="O36" s="445">
        <v>3</v>
      </c>
      <c r="P36" s="445" t="s">
        <v>723</v>
      </c>
      <c r="Q36" s="445">
        <v>35</v>
      </c>
      <c r="R36" s="445" t="s">
        <v>801</v>
      </c>
      <c r="S36" s="580">
        <f t="shared" si="1"/>
        <v>103545</v>
      </c>
      <c r="T36" s="581" t="s">
        <v>881</v>
      </c>
      <c r="U36" s="581" t="s">
        <v>866</v>
      </c>
      <c r="V36" s="445" t="s">
        <v>736</v>
      </c>
      <c r="W36" s="385"/>
      <c r="X36" s="385"/>
      <c r="Y36" s="385"/>
      <c r="Z36" s="385"/>
      <c r="AA36" s="582"/>
      <c r="AB36" s="582"/>
      <c r="AC36" s="582">
        <f>SUM(S36)</f>
        <v>103545</v>
      </c>
      <c r="AD36" s="582"/>
      <c r="AE36" s="585"/>
      <c r="AF36" s="582"/>
      <c r="AG36" s="583">
        <f t="shared" si="0"/>
        <v>103545</v>
      </c>
      <c r="AH36" s="423"/>
      <c r="AI36" s="424"/>
    </row>
    <row r="37" spans="1:35" s="365" customFormat="1" ht="52.8" x14ac:dyDescent="0.3">
      <c r="A37" s="363" t="s">
        <v>742</v>
      </c>
      <c r="B37" s="363">
        <v>2</v>
      </c>
      <c r="C37" s="363" t="s">
        <v>913</v>
      </c>
      <c r="D37" s="363">
        <v>0</v>
      </c>
      <c r="E37" s="383"/>
      <c r="F37" s="578" t="s">
        <v>85</v>
      </c>
      <c r="G37" s="384" t="s">
        <v>845</v>
      </c>
      <c r="H37" s="578" t="s">
        <v>58</v>
      </c>
      <c r="I37" s="384"/>
      <c r="J37" s="578" t="s">
        <v>865</v>
      </c>
      <c r="K37" s="578" t="s">
        <v>23</v>
      </c>
      <c r="L37" s="578">
        <v>12</v>
      </c>
      <c r="M37" s="448">
        <v>767</v>
      </c>
      <c r="N37" s="584" t="s">
        <v>19</v>
      </c>
      <c r="O37" s="445">
        <v>2</v>
      </c>
      <c r="P37" s="445" t="s">
        <v>723</v>
      </c>
      <c r="Q37" s="445">
        <v>35</v>
      </c>
      <c r="R37" s="445" t="s">
        <v>741</v>
      </c>
      <c r="S37" s="580">
        <f t="shared" ref="S37" si="9">SUM(L37*M37)</f>
        <v>9204</v>
      </c>
      <c r="T37" s="581" t="s">
        <v>919</v>
      </c>
      <c r="U37" s="581" t="s">
        <v>866</v>
      </c>
      <c r="V37" s="445" t="s">
        <v>736</v>
      </c>
      <c r="W37" s="385"/>
      <c r="X37" s="385"/>
      <c r="Y37" s="385"/>
      <c r="Z37" s="385"/>
      <c r="AA37" s="582"/>
      <c r="AB37" s="582">
        <f>SUM(S37)</f>
        <v>9204</v>
      </c>
      <c r="AC37" s="582"/>
      <c r="AD37" s="582"/>
      <c r="AE37" s="582"/>
      <c r="AF37" s="582"/>
      <c r="AG37" s="583">
        <f t="shared" si="0"/>
        <v>9204</v>
      </c>
      <c r="AH37" s="423"/>
      <c r="AI37" s="424"/>
    </row>
    <row r="38" spans="1:35" s="365" customFormat="1" ht="52.8" x14ac:dyDescent="0.3">
      <c r="A38" s="363" t="s">
        <v>742</v>
      </c>
      <c r="B38" s="363">
        <v>2</v>
      </c>
      <c r="C38" s="363" t="s">
        <v>916</v>
      </c>
      <c r="D38" s="363">
        <v>0</v>
      </c>
      <c r="E38" s="383"/>
      <c r="F38" s="578" t="s">
        <v>85</v>
      </c>
      <c r="G38" s="384" t="s">
        <v>845</v>
      </c>
      <c r="H38" s="578" t="s">
        <v>58</v>
      </c>
      <c r="I38" s="384"/>
      <c r="J38" s="578" t="s">
        <v>865</v>
      </c>
      <c r="K38" s="578" t="s">
        <v>23</v>
      </c>
      <c r="L38" s="578">
        <v>12</v>
      </c>
      <c r="M38" s="448">
        <v>767</v>
      </c>
      <c r="N38" s="584" t="s">
        <v>19</v>
      </c>
      <c r="O38" s="445">
        <v>2</v>
      </c>
      <c r="P38" s="445" t="s">
        <v>723</v>
      </c>
      <c r="Q38" s="445">
        <v>35</v>
      </c>
      <c r="R38" s="445" t="s">
        <v>741</v>
      </c>
      <c r="S38" s="580">
        <f t="shared" ref="S38" si="10">SUM(L38*M38)</f>
        <v>9204</v>
      </c>
      <c r="T38" s="581" t="s">
        <v>920</v>
      </c>
      <c r="U38" s="581" t="s">
        <v>866</v>
      </c>
      <c r="V38" s="445" t="s">
        <v>736</v>
      </c>
      <c r="W38" s="385"/>
      <c r="X38" s="385"/>
      <c r="Y38" s="385"/>
      <c r="Z38" s="385"/>
      <c r="AA38" s="582"/>
      <c r="AB38" s="582">
        <f>SUM(S38)</f>
        <v>9204</v>
      </c>
      <c r="AC38" s="582"/>
      <c r="AD38" s="582"/>
      <c r="AE38" s="582"/>
      <c r="AF38" s="582"/>
      <c r="AG38" s="583">
        <f t="shared" si="0"/>
        <v>9204</v>
      </c>
      <c r="AH38" s="423"/>
      <c r="AI38" s="424"/>
    </row>
    <row r="39" spans="1:35" s="365" customFormat="1" ht="26.4" x14ac:dyDescent="0.3">
      <c r="A39" s="363" t="s">
        <v>742</v>
      </c>
      <c r="B39" s="363">
        <v>1</v>
      </c>
      <c r="C39" s="363" t="s">
        <v>742</v>
      </c>
      <c r="D39" s="363">
        <v>0</v>
      </c>
      <c r="E39" s="383"/>
      <c r="F39" s="578" t="s">
        <v>85</v>
      </c>
      <c r="G39" s="384" t="s">
        <v>845</v>
      </c>
      <c r="H39" s="578" t="s">
        <v>58</v>
      </c>
      <c r="I39" s="384"/>
      <c r="J39" s="578" t="s">
        <v>883</v>
      </c>
      <c r="K39" s="578" t="s">
        <v>23</v>
      </c>
      <c r="L39" s="578">
        <v>30</v>
      </c>
      <c r="M39" s="448">
        <v>767</v>
      </c>
      <c r="N39" s="579" t="s">
        <v>2</v>
      </c>
      <c r="O39" s="445">
        <v>5</v>
      </c>
      <c r="P39" s="445" t="s">
        <v>717</v>
      </c>
      <c r="Q39" s="445">
        <v>35</v>
      </c>
      <c r="R39" s="445" t="s">
        <v>799</v>
      </c>
      <c r="S39" s="580">
        <f t="shared" ref="S39" si="11">SUM(L39*M39)</f>
        <v>23010</v>
      </c>
      <c r="T39" s="581" t="s">
        <v>884</v>
      </c>
      <c r="U39" s="581" t="s">
        <v>866</v>
      </c>
      <c r="V39" s="445" t="s">
        <v>736</v>
      </c>
      <c r="W39" s="385"/>
      <c r="X39" s="385"/>
      <c r="Y39" s="385"/>
      <c r="Z39" s="385"/>
      <c r="AA39" s="582"/>
      <c r="AB39" s="582"/>
      <c r="AC39" s="582"/>
      <c r="AD39" s="582"/>
      <c r="AE39" s="582">
        <f>SUM(S39)</f>
        <v>23010</v>
      </c>
      <c r="AF39" s="582"/>
      <c r="AG39" s="583">
        <f t="shared" si="0"/>
        <v>23010</v>
      </c>
      <c r="AH39" s="423"/>
      <c r="AI39" s="424"/>
    </row>
    <row r="40" spans="1:35" s="365" customFormat="1" ht="26.4" x14ac:dyDescent="0.3">
      <c r="A40" s="363" t="s">
        <v>742</v>
      </c>
      <c r="B40" s="363">
        <v>1</v>
      </c>
      <c r="C40" s="363" t="s">
        <v>742</v>
      </c>
      <c r="D40" s="363">
        <v>0</v>
      </c>
      <c r="E40" s="383"/>
      <c r="F40" s="578" t="s">
        <v>85</v>
      </c>
      <c r="G40" s="384" t="s">
        <v>845</v>
      </c>
      <c r="H40" s="578" t="s">
        <v>43</v>
      </c>
      <c r="I40" s="384"/>
      <c r="J40" s="578" t="s">
        <v>867</v>
      </c>
      <c r="K40" s="578" t="s">
        <v>34</v>
      </c>
      <c r="L40" s="578">
        <v>6</v>
      </c>
      <c r="M40" s="448">
        <v>1878</v>
      </c>
      <c r="N40" s="584" t="s">
        <v>19</v>
      </c>
      <c r="O40" s="445">
        <v>3</v>
      </c>
      <c r="P40" s="445" t="s">
        <v>716</v>
      </c>
      <c r="Q40" s="445">
        <v>30</v>
      </c>
      <c r="R40" s="445" t="s">
        <v>801</v>
      </c>
      <c r="S40" s="580">
        <f t="shared" si="1"/>
        <v>11268</v>
      </c>
      <c r="T40" s="581" t="s">
        <v>868</v>
      </c>
      <c r="U40" s="581" t="s">
        <v>869</v>
      </c>
      <c r="V40" s="445" t="s">
        <v>736</v>
      </c>
      <c r="W40" s="385"/>
      <c r="X40" s="385"/>
      <c r="Y40" s="385"/>
      <c r="Z40" s="385"/>
      <c r="AA40" s="582"/>
      <c r="AB40" s="582"/>
      <c r="AC40" s="582">
        <f>SUM(S40)</f>
        <v>11268</v>
      </c>
      <c r="AD40" s="582"/>
      <c r="AE40" s="585"/>
      <c r="AF40" s="582"/>
      <c r="AG40" s="583">
        <f t="shared" si="0"/>
        <v>11268</v>
      </c>
      <c r="AH40" s="423"/>
      <c r="AI40" s="424"/>
    </row>
    <row r="41" spans="1:35" s="365" customFormat="1" ht="26.4" x14ac:dyDescent="0.3">
      <c r="A41" s="363" t="s">
        <v>742</v>
      </c>
      <c r="B41" s="363">
        <v>1</v>
      </c>
      <c r="C41" s="363" t="s">
        <v>742</v>
      </c>
      <c r="D41" s="363">
        <v>0</v>
      </c>
      <c r="E41" s="383"/>
      <c r="F41" s="578" t="s">
        <v>85</v>
      </c>
      <c r="G41" s="384" t="s">
        <v>845</v>
      </c>
      <c r="H41" s="578" t="s">
        <v>43</v>
      </c>
      <c r="I41" s="384"/>
      <c r="J41" s="578" t="s">
        <v>867</v>
      </c>
      <c r="K41" s="578" t="s">
        <v>34</v>
      </c>
      <c r="L41" s="578">
        <v>2</v>
      </c>
      <c r="M41" s="448">
        <v>1878</v>
      </c>
      <c r="N41" s="584" t="s">
        <v>19</v>
      </c>
      <c r="O41" s="445">
        <v>1</v>
      </c>
      <c r="P41" s="445" t="s">
        <v>716</v>
      </c>
      <c r="Q41" s="445">
        <v>30</v>
      </c>
      <c r="R41" s="445" t="s">
        <v>708</v>
      </c>
      <c r="S41" s="580">
        <f t="shared" ref="S41" si="12">SUM(L41*M41)</f>
        <v>3756</v>
      </c>
      <c r="T41" s="581" t="s">
        <v>895</v>
      </c>
      <c r="U41" s="581" t="s">
        <v>896</v>
      </c>
      <c r="V41" s="445" t="s">
        <v>736</v>
      </c>
      <c r="W41" s="385"/>
      <c r="X41" s="385"/>
      <c r="Y41" s="385"/>
      <c r="Z41" s="385"/>
      <c r="AA41" s="582">
        <f>SUM(S41)</f>
        <v>3756</v>
      </c>
      <c r="AB41" s="582"/>
      <c r="AC41" s="585"/>
      <c r="AD41" s="582"/>
      <c r="AE41" s="582"/>
      <c r="AF41" s="582"/>
      <c r="AG41" s="583">
        <f t="shared" si="0"/>
        <v>3756</v>
      </c>
      <c r="AH41" s="423"/>
      <c r="AI41" s="424"/>
    </row>
    <row r="42" spans="1:35" s="365" customFormat="1" ht="26.4" x14ac:dyDescent="0.3">
      <c r="A42" s="363" t="s">
        <v>742</v>
      </c>
      <c r="B42" s="363">
        <v>1</v>
      </c>
      <c r="C42" s="363" t="s">
        <v>913</v>
      </c>
      <c r="D42" s="363">
        <v>0</v>
      </c>
      <c r="E42" s="383"/>
      <c r="F42" s="578" t="s">
        <v>85</v>
      </c>
      <c r="G42" s="384" t="s">
        <v>845</v>
      </c>
      <c r="H42" s="578" t="s">
        <v>43</v>
      </c>
      <c r="I42" s="384"/>
      <c r="J42" s="578" t="s">
        <v>867</v>
      </c>
      <c r="K42" s="578" t="s">
        <v>34</v>
      </c>
      <c r="L42" s="578">
        <v>2</v>
      </c>
      <c r="M42" s="448">
        <v>1878</v>
      </c>
      <c r="N42" s="584" t="s">
        <v>19</v>
      </c>
      <c r="O42" s="445">
        <v>2</v>
      </c>
      <c r="P42" s="445" t="s">
        <v>723</v>
      </c>
      <c r="Q42" s="445">
        <v>30</v>
      </c>
      <c r="R42" s="445" t="s">
        <v>741</v>
      </c>
      <c r="S42" s="580">
        <f t="shared" ref="S42" si="13">SUM(L42*M42)</f>
        <v>3756</v>
      </c>
      <c r="T42" s="581" t="s">
        <v>921</v>
      </c>
      <c r="U42" s="581" t="s">
        <v>899</v>
      </c>
      <c r="V42" s="445" t="s">
        <v>736</v>
      </c>
      <c r="W42" s="385"/>
      <c r="X42" s="385"/>
      <c r="Y42" s="385"/>
      <c r="Z42" s="385"/>
      <c r="AA42" s="437"/>
      <c r="AB42" s="582">
        <f>SUM(S42)</f>
        <v>3756</v>
      </c>
      <c r="AC42" s="582"/>
      <c r="AD42" s="582"/>
      <c r="AE42" s="582"/>
      <c r="AF42" s="582"/>
      <c r="AG42" s="583">
        <f t="shared" si="0"/>
        <v>3756</v>
      </c>
      <c r="AH42" s="423"/>
      <c r="AI42" s="424"/>
    </row>
    <row r="43" spans="1:35" s="365" customFormat="1" ht="26.4" x14ac:dyDescent="0.3">
      <c r="A43" s="363" t="s">
        <v>742</v>
      </c>
      <c r="B43" s="363">
        <v>1</v>
      </c>
      <c r="C43" s="363" t="s">
        <v>916</v>
      </c>
      <c r="D43" s="363">
        <v>0</v>
      </c>
      <c r="E43" s="383"/>
      <c r="F43" s="578" t="s">
        <v>85</v>
      </c>
      <c r="G43" s="384" t="s">
        <v>845</v>
      </c>
      <c r="H43" s="578" t="s">
        <v>43</v>
      </c>
      <c r="I43" s="384"/>
      <c r="J43" s="578" t="s">
        <v>867</v>
      </c>
      <c r="K43" s="578" t="s">
        <v>34</v>
      </c>
      <c r="L43" s="578">
        <v>2</v>
      </c>
      <c r="M43" s="448">
        <v>1878</v>
      </c>
      <c r="N43" s="584" t="s">
        <v>19</v>
      </c>
      <c r="O43" s="445">
        <v>2</v>
      </c>
      <c r="P43" s="445" t="s">
        <v>723</v>
      </c>
      <c r="Q43" s="445">
        <v>30</v>
      </c>
      <c r="R43" s="445" t="s">
        <v>741</v>
      </c>
      <c r="S43" s="580">
        <f t="shared" ref="S43" si="14">SUM(L43*M43)</f>
        <v>3756</v>
      </c>
      <c r="T43" s="581" t="s">
        <v>921</v>
      </c>
      <c r="U43" s="581" t="s">
        <v>899</v>
      </c>
      <c r="V43" s="445" t="s">
        <v>736</v>
      </c>
      <c r="W43" s="385"/>
      <c r="X43" s="385"/>
      <c r="Y43" s="385"/>
      <c r="Z43" s="385"/>
      <c r="AA43" s="437"/>
      <c r="AB43" s="582">
        <f>SUM(S43)</f>
        <v>3756</v>
      </c>
      <c r="AC43" s="582"/>
      <c r="AD43" s="582"/>
      <c r="AE43" s="582"/>
      <c r="AF43" s="582"/>
      <c r="AG43" s="583">
        <f t="shared" si="0"/>
        <v>3756</v>
      </c>
      <c r="AH43" s="423"/>
      <c r="AI43" s="424"/>
    </row>
    <row r="44" spans="1:35" s="365" customFormat="1" ht="26.4" x14ac:dyDescent="0.3">
      <c r="A44" s="363" t="s">
        <v>742</v>
      </c>
      <c r="B44" s="363">
        <v>1</v>
      </c>
      <c r="C44" s="363" t="s">
        <v>742</v>
      </c>
      <c r="D44" s="363">
        <v>0</v>
      </c>
      <c r="E44" s="383"/>
      <c r="F44" s="578" t="s">
        <v>85</v>
      </c>
      <c r="G44" s="384" t="s">
        <v>845</v>
      </c>
      <c r="H44" s="578" t="s">
        <v>43</v>
      </c>
      <c r="I44" s="384"/>
      <c r="J44" s="578" t="s">
        <v>867</v>
      </c>
      <c r="K44" s="578" t="s">
        <v>34</v>
      </c>
      <c r="L44" s="578">
        <v>4</v>
      </c>
      <c r="M44" s="448">
        <v>3821</v>
      </c>
      <c r="N44" s="584" t="s">
        <v>19</v>
      </c>
      <c r="O44" s="445">
        <v>2</v>
      </c>
      <c r="P44" s="445" t="s">
        <v>723</v>
      </c>
      <c r="Q44" s="445">
        <v>30</v>
      </c>
      <c r="R44" s="445" t="s">
        <v>741</v>
      </c>
      <c r="S44" s="580">
        <f t="shared" ref="S44" si="15">SUM(L44*M44)</f>
        <v>15284</v>
      </c>
      <c r="T44" s="581" t="s">
        <v>878</v>
      </c>
      <c r="U44" s="581" t="s">
        <v>879</v>
      </c>
      <c r="V44" s="445" t="s">
        <v>736</v>
      </c>
      <c r="W44" s="385"/>
      <c r="X44" s="385"/>
      <c r="Y44" s="385"/>
      <c r="Z44" s="385"/>
      <c r="AA44" s="582"/>
      <c r="AB44" s="582">
        <f>SUM(S44)</f>
        <v>15284</v>
      </c>
      <c r="AC44" s="582"/>
      <c r="AD44" s="582"/>
      <c r="AE44" s="582"/>
      <c r="AF44" s="582"/>
      <c r="AG44" s="583">
        <f t="shared" si="0"/>
        <v>15284</v>
      </c>
      <c r="AH44" s="423"/>
      <c r="AI44" s="424"/>
    </row>
    <row r="45" spans="1:35" s="365" customFormat="1" ht="39.6" x14ac:dyDescent="0.3">
      <c r="A45" s="363" t="s">
        <v>742</v>
      </c>
      <c r="B45" s="363">
        <v>2</v>
      </c>
      <c r="C45" s="363" t="s">
        <v>742</v>
      </c>
      <c r="D45" s="363">
        <v>1</v>
      </c>
      <c r="E45" s="383"/>
      <c r="F45" s="578" t="s">
        <v>85</v>
      </c>
      <c r="G45" s="384" t="s">
        <v>845</v>
      </c>
      <c r="H45" s="578" t="s">
        <v>43</v>
      </c>
      <c r="I45" s="384"/>
      <c r="J45" s="578" t="s">
        <v>867</v>
      </c>
      <c r="K45" s="578" t="s">
        <v>34</v>
      </c>
      <c r="L45" s="578">
        <v>1</v>
      </c>
      <c r="M45" s="448">
        <v>3821</v>
      </c>
      <c r="N45" s="584" t="s">
        <v>19</v>
      </c>
      <c r="O45" s="445">
        <v>1</v>
      </c>
      <c r="P45" s="445" t="s">
        <v>723</v>
      </c>
      <c r="Q45" s="445">
        <v>30</v>
      </c>
      <c r="R45" s="445" t="s">
        <v>708</v>
      </c>
      <c r="S45" s="580">
        <f t="shared" si="1"/>
        <v>3821</v>
      </c>
      <c r="T45" s="581" t="s">
        <v>897</v>
      </c>
      <c r="U45" s="581" t="s">
        <v>869</v>
      </c>
      <c r="V45" s="445" t="s">
        <v>736</v>
      </c>
      <c r="W45" s="385"/>
      <c r="X45" s="385"/>
      <c r="Y45" s="385"/>
      <c r="Z45" s="385"/>
      <c r="AA45" s="582">
        <f>SUM(S45)</f>
        <v>3821</v>
      </c>
      <c r="AB45" s="582"/>
      <c r="AC45" s="582"/>
      <c r="AD45" s="582"/>
      <c r="AE45" s="582"/>
      <c r="AF45" s="582"/>
      <c r="AG45" s="583">
        <f t="shared" si="0"/>
        <v>3821</v>
      </c>
      <c r="AH45" s="423"/>
      <c r="AI45" s="424"/>
    </row>
    <row r="46" spans="1:35" s="365" customFormat="1" ht="39.6" x14ac:dyDescent="0.3">
      <c r="A46" s="363" t="s">
        <v>398</v>
      </c>
      <c r="B46" s="363">
        <v>1</v>
      </c>
      <c r="C46" s="363" t="s">
        <v>806</v>
      </c>
      <c r="D46" s="363">
        <v>0</v>
      </c>
      <c r="E46" s="379"/>
      <c r="F46" s="578" t="s">
        <v>735</v>
      </c>
      <c r="G46" s="380"/>
      <c r="H46" s="578" t="s">
        <v>344</v>
      </c>
      <c r="I46" s="380"/>
      <c r="J46" s="578" t="s">
        <v>800</v>
      </c>
      <c r="K46" s="578" t="s">
        <v>23</v>
      </c>
      <c r="L46" s="578">
        <v>213</v>
      </c>
      <c r="M46" s="448">
        <v>11</v>
      </c>
      <c r="N46" s="579" t="s">
        <v>2</v>
      </c>
      <c r="O46" s="445">
        <v>3</v>
      </c>
      <c r="P46" s="445" t="s">
        <v>715</v>
      </c>
      <c r="Q46" s="445">
        <v>5</v>
      </c>
      <c r="R46" s="445" t="s">
        <v>801</v>
      </c>
      <c r="S46" s="580">
        <f t="shared" ref="S46:S135" si="16">SUM(L46*M46)</f>
        <v>2343</v>
      </c>
      <c r="T46" s="581" t="s">
        <v>827</v>
      </c>
      <c r="U46" s="581" t="s">
        <v>871</v>
      </c>
      <c r="V46" s="381"/>
      <c r="W46" s="382"/>
      <c r="X46" s="382"/>
      <c r="Y46" s="382"/>
      <c r="Z46" s="382"/>
      <c r="AA46" s="582"/>
      <c r="AB46" s="582"/>
      <c r="AC46" s="582">
        <f>SUM(S46)</f>
        <v>2343</v>
      </c>
      <c r="AD46" s="582"/>
      <c r="AE46" s="582"/>
      <c r="AF46" s="582"/>
      <c r="AG46" s="583">
        <f t="shared" si="0"/>
        <v>2343</v>
      </c>
      <c r="AH46" s="423"/>
      <c r="AI46" s="424"/>
    </row>
    <row r="47" spans="1:35" s="365" customFormat="1" ht="39.6" x14ac:dyDescent="0.3">
      <c r="A47" s="363" t="s">
        <v>398</v>
      </c>
      <c r="B47" s="363">
        <v>1</v>
      </c>
      <c r="C47" s="363" t="s">
        <v>806</v>
      </c>
      <c r="D47" s="363">
        <v>0</v>
      </c>
      <c r="E47" s="379"/>
      <c r="F47" s="578" t="s">
        <v>735</v>
      </c>
      <c r="G47" s="380"/>
      <c r="H47" s="578" t="s">
        <v>344</v>
      </c>
      <c r="I47" s="380"/>
      <c r="J47" s="578" t="s">
        <v>800</v>
      </c>
      <c r="K47" s="578" t="s">
        <v>23</v>
      </c>
      <c r="L47" s="578">
        <v>213</v>
      </c>
      <c r="M47" s="448">
        <v>11</v>
      </c>
      <c r="N47" s="631" t="s">
        <v>123</v>
      </c>
      <c r="O47" s="445">
        <v>4</v>
      </c>
      <c r="P47" s="445" t="s">
        <v>715</v>
      </c>
      <c r="Q47" s="445">
        <v>5</v>
      </c>
      <c r="R47" s="445" t="s">
        <v>804</v>
      </c>
      <c r="S47" s="580">
        <f t="shared" ref="S47" si="17">SUM(L47*M47)</f>
        <v>2343</v>
      </c>
      <c r="T47" s="581" t="s">
        <v>908</v>
      </c>
      <c r="U47" s="581" t="s">
        <v>908</v>
      </c>
      <c r="V47" s="381"/>
      <c r="W47" s="382"/>
      <c r="X47" s="382"/>
      <c r="Y47" s="382"/>
      <c r="Z47" s="382"/>
      <c r="AA47" s="582"/>
      <c r="AB47" s="582"/>
      <c r="AC47" s="582"/>
      <c r="AD47" s="582">
        <f>SUM(S47)</f>
        <v>2343</v>
      </c>
      <c r="AE47" s="582"/>
      <c r="AF47" s="582"/>
      <c r="AG47" s="583">
        <f t="shared" si="0"/>
        <v>2343</v>
      </c>
      <c r="AH47" s="423"/>
      <c r="AI47" s="424"/>
    </row>
    <row r="48" spans="1:35" s="365" customFormat="1" ht="39.6" x14ac:dyDescent="0.3">
      <c r="A48" s="363" t="s">
        <v>398</v>
      </c>
      <c r="B48" s="363">
        <v>1</v>
      </c>
      <c r="C48" s="363" t="s">
        <v>806</v>
      </c>
      <c r="D48" s="363">
        <v>0</v>
      </c>
      <c r="E48" s="379"/>
      <c r="F48" s="578" t="s">
        <v>735</v>
      </c>
      <c r="G48" s="380"/>
      <c r="H48" s="578" t="s">
        <v>344</v>
      </c>
      <c r="I48" s="380"/>
      <c r="J48" s="578" t="s">
        <v>800</v>
      </c>
      <c r="K48" s="578" t="s">
        <v>23</v>
      </c>
      <c r="L48" s="578">
        <v>213</v>
      </c>
      <c r="M48" s="448">
        <v>11</v>
      </c>
      <c r="N48" s="631" t="s">
        <v>123</v>
      </c>
      <c r="O48" s="445">
        <v>5</v>
      </c>
      <c r="P48" s="445" t="s">
        <v>715</v>
      </c>
      <c r="Q48" s="445">
        <v>5</v>
      </c>
      <c r="R48" s="445" t="s">
        <v>799</v>
      </c>
      <c r="S48" s="580">
        <f t="shared" ref="S48" si="18">SUM(L48*M48)</f>
        <v>2343</v>
      </c>
      <c r="T48" s="581" t="s">
        <v>908</v>
      </c>
      <c r="U48" s="581" t="s">
        <v>908</v>
      </c>
      <c r="V48" s="381"/>
      <c r="W48" s="382"/>
      <c r="X48" s="382"/>
      <c r="Y48" s="382"/>
      <c r="Z48" s="382"/>
      <c r="AA48" s="582"/>
      <c r="AB48" s="582"/>
      <c r="AC48" s="582"/>
      <c r="AD48" s="582"/>
      <c r="AE48" s="582">
        <f>SUM(S48)</f>
        <v>2343</v>
      </c>
      <c r="AF48" s="582"/>
      <c r="AG48" s="583">
        <f t="shared" si="0"/>
        <v>2343</v>
      </c>
      <c r="AH48" s="423"/>
      <c r="AI48" s="424"/>
    </row>
    <row r="49" spans="1:35" s="365" customFormat="1" ht="39.6" x14ac:dyDescent="0.3">
      <c r="A49" s="363" t="s">
        <v>398</v>
      </c>
      <c r="B49" s="363">
        <v>1</v>
      </c>
      <c r="C49" s="363" t="s">
        <v>806</v>
      </c>
      <c r="D49" s="363">
        <v>0</v>
      </c>
      <c r="E49" s="379"/>
      <c r="F49" s="578" t="s">
        <v>735</v>
      </c>
      <c r="G49" s="380"/>
      <c r="H49" s="578" t="s">
        <v>344</v>
      </c>
      <c r="I49" s="380"/>
      <c r="J49" s="578" t="s">
        <v>800</v>
      </c>
      <c r="K49" s="578" t="s">
        <v>23</v>
      </c>
      <c r="L49" s="578">
        <v>213</v>
      </c>
      <c r="M49" s="448">
        <v>11</v>
      </c>
      <c r="N49" s="631" t="s">
        <v>123</v>
      </c>
      <c r="O49" s="445">
        <v>6</v>
      </c>
      <c r="P49" s="445" t="s">
        <v>715</v>
      </c>
      <c r="Q49" s="445">
        <v>5</v>
      </c>
      <c r="R49" s="445" t="s">
        <v>1010</v>
      </c>
      <c r="S49" s="580">
        <f t="shared" ref="S49" si="19">SUM(L49*M49)</f>
        <v>2343</v>
      </c>
      <c r="T49" s="581" t="s">
        <v>908</v>
      </c>
      <c r="U49" s="581" t="s">
        <v>908</v>
      </c>
      <c r="V49" s="381"/>
      <c r="W49" s="382"/>
      <c r="X49" s="382"/>
      <c r="Y49" s="382"/>
      <c r="Z49" s="382"/>
      <c r="AA49" s="582"/>
      <c r="AB49" s="582"/>
      <c r="AC49" s="582"/>
      <c r="AD49" s="582"/>
      <c r="AE49" s="582"/>
      <c r="AF49" s="582">
        <f>SUM(S49)</f>
        <v>2343</v>
      </c>
      <c r="AG49" s="583">
        <f t="shared" si="0"/>
        <v>2343</v>
      </c>
      <c r="AH49" s="423"/>
      <c r="AI49" s="424"/>
    </row>
    <row r="50" spans="1:35" s="365" customFormat="1" ht="39.6" x14ac:dyDescent="0.3">
      <c r="A50" s="363" t="s">
        <v>398</v>
      </c>
      <c r="B50" s="363">
        <v>1</v>
      </c>
      <c r="C50" s="363" t="s">
        <v>806</v>
      </c>
      <c r="D50" s="363">
        <v>0</v>
      </c>
      <c r="E50" s="379"/>
      <c r="F50" s="578" t="s">
        <v>735</v>
      </c>
      <c r="G50" s="380"/>
      <c r="H50" s="578" t="s">
        <v>344</v>
      </c>
      <c r="I50" s="380"/>
      <c r="J50" s="578" t="s">
        <v>802</v>
      </c>
      <c r="K50" s="578" t="s">
        <v>23</v>
      </c>
      <c r="L50" s="578">
        <v>341</v>
      </c>
      <c r="M50" s="448">
        <v>11.29</v>
      </c>
      <c r="N50" s="579" t="s">
        <v>2</v>
      </c>
      <c r="O50" s="445">
        <v>3</v>
      </c>
      <c r="P50" s="445" t="s">
        <v>715</v>
      </c>
      <c r="Q50" s="445">
        <v>5</v>
      </c>
      <c r="R50" s="445" t="s">
        <v>801</v>
      </c>
      <c r="S50" s="580">
        <f t="shared" si="16"/>
        <v>3849.89</v>
      </c>
      <c r="T50" s="581" t="s">
        <v>828</v>
      </c>
      <c r="U50" s="581" t="s">
        <v>871</v>
      </c>
      <c r="V50" s="381"/>
      <c r="W50" s="382"/>
      <c r="X50" s="382"/>
      <c r="Y50" s="382"/>
      <c r="Z50" s="382"/>
      <c r="AA50" s="582"/>
      <c r="AB50" s="582"/>
      <c r="AC50" s="582">
        <f>SUM(S50)</f>
        <v>3849.89</v>
      </c>
      <c r="AD50" s="582"/>
      <c r="AE50" s="582"/>
      <c r="AF50" s="582"/>
      <c r="AG50" s="583">
        <f t="shared" si="0"/>
        <v>3849.89</v>
      </c>
      <c r="AH50" s="423"/>
      <c r="AI50" s="424"/>
    </row>
    <row r="51" spans="1:35" s="365" customFormat="1" ht="39.6" x14ac:dyDescent="0.3">
      <c r="A51" s="363" t="s">
        <v>398</v>
      </c>
      <c r="B51" s="363">
        <v>1</v>
      </c>
      <c r="C51" s="363" t="s">
        <v>806</v>
      </c>
      <c r="D51" s="363">
        <v>0</v>
      </c>
      <c r="E51" s="379"/>
      <c r="F51" s="578" t="s">
        <v>735</v>
      </c>
      <c r="G51" s="380"/>
      <c r="H51" s="578" t="s">
        <v>344</v>
      </c>
      <c r="I51" s="380"/>
      <c r="J51" s="578" t="s">
        <v>802</v>
      </c>
      <c r="K51" s="578" t="s">
        <v>23</v>
      </c>
      <c r="L51" s="578">
        <v>341</v>
      </c>
      <c r="M51" s="448">
        <v>11.29</v>
      </c>
      <c r="N51" s="631" t="s">
        <v>123</v>
      </c>
      <c r="O51" s="445">
        <v>4</v>
      </c>
      <c r="P51" s="445" t="s">
        <v>715</v>
      </c>
      <c r="Q51" s="445">
        <v>5</v>
      </c>
      <c r="R51" s="445" t="s">
        <v>804</v>
      </c>
      <c r="S51" s="580">
        <f t="shared" si="16"/>
        <v>3849.89</v>
      </c>
      <c r="T51" s="581" t="s">
        <v>908</v>
      </c>
      <c r="U51" s="581" t="s">
        <v>908</v>
      </c>
      <c r="V51" s="381"/>
      <c r="W51" s="382"/>
      <c r="X51" s="382"/>
      <c r="Y51" s="382"/>
      <c r="Z51" s="382"/>
      <c r="AA51" s="582"/>
      <c r="AB51" s="582"/>
      <c r="AC51" s="582"/>
      <c r="AD51" s="582">
        <f>SUM(S51)</f>
        <v>3849.89</v>
      </c>
      <c r="AE51" s="582"/>
      <c r="AF51" s="582"/>
      <c r="AG51" s="583">
        <f t="shared" si="0"/>
        <v>3849.89</v>
      </c>
      <c r="AH51" s="423"/>
      <c r="AI51" s="424"/>
    </row>
    <row r="52" spans="1:35" s="365" customFormat="1" ht="39.6" x14ac:dyDescent="0.3">
      <c r="A52" s="363" t="s">
        <v>398</v>
      </c>
      <c r="B52" s="363">
        <v>1</v>
      </c>
      <c r="C52" s="363" t="s">
        <v>806</v>
      </c>
      <c r="D52" s="363">
        <v>0</v>
      </c>
      <c r="E52" s="379"/>
      <c r="F52" s="578" t="s">
        <v>735</v>
      </c>
      <c r="G52" s="380"/>
      <c r="H52" s="578" t="s">
        <v>344</v>
      </c>
      <c r="I52" s="380"/>
      <c r="J52" s="578" t="s">
        <v>802</v>
      </c>
      <c r="K52" s="578" t="s">
        <v>23</v>
      </c>
      <c r="L52" s="578">
        <v>341</v>
      </c>
      <c r="M52" s="448">
        <v>11.29</v>
      </c>
      <c r="N52" s="631" t="s">
        <v>123</v>
      </c>
      <c r="O52" s="445">
        <v>5</v>
      </c>
      <c r="P52" s="445" t="s">
        <v>715</v>
      </c>
      <c r="Q52" s="445">
        <v>5</v>
      </c>
      <c r="R52" s="445" t="s">
        <v>799</v>
      </c>
      <c r="S52" s="580">
        <f t="shared" si="16"/>
        <v>3849.89</v>
      </c>
      <c r="T52" s="581" t="s">
        <v>908</v>
      </c>
      <c r="U52" s="581" t="s">
        <v>908</v>
      </c>
      <c r="V52" s="381"/>
      <c r="W52" s="382"/>
      <c r="X52" s="382"/>
      <c r="Y52" s="382"/>
      <c r="Z52" s="382"/>
      <c r="AA52" s="582"/>
      <c r="AB52" s="582"/>
      <c r="AC52" s="582"/>
      <c r="AD52" s="582"/>
      <c r="AE52" s="582">
        <f>SUM(S52)</f>
        <v>3849.89</v>
      </c>
      <c r="AF52" s="582"/>
      <c r="AG52" s="583">
        <f t="shared" si="0"/>
        <v>3849.89</v>
      </c>
      <c r="AH52" s="423"/>
      <c r="AI52" s="424"/>
    </row>
    <row r="53" spans="1:35" s="365" customFormat="1" ht="39.6" x14ac:dyDescent="0.3">
      <c r="A53" s="363" t="s">
        <v>398</v>
      </c>
      <c r="B53" s="363">
        <v>1</v>
      </c>
      <c r="C53" s="363" t="s">
        <v>806</v>
      </c>
      <c r="D53" s="363">
        <v>0</v>
      </c>
      <c r="E53" s="379"/>
      <c r="F53" s="578" t="s">
        <v>735</v>
      </c>
      <c r="G53" s="380"/>
      <c r="H53" s="578" t="s">
        <v>344</v>
      </c>
      <c r="I53" s="380"/>
      <c r="J53" s="578" t="s">
        <v>802</v>
      </c>
      <c r="K53" s="578" t="s">
        <v>23</v>
      </c>
      <c r="L53" s="578">
        <v>341</v>
      </c>
      <c r="M53" s="448">
        <v>11.29</v>
      </c>
      <c r="N53" s="631" t="s">
        <v>123</v>
      </c>
      <c r="O53" s="445">
        <v>6</v>
      </c>
      <c r="P53" s="445" t="s">
        <v>715</v>
      </c>
      <c r="Q53" s="445">
        <v>5</v>
      </c>
      <c r="R53" s="445" t="s">
        <v>1010</v>
      </c>
      <c r="S53" s="580">
        <f t="shared" si="16"/>
        <v>3849.89</v>
      </c>
      <c r="T53" s="581" t="s">
        <v>908</v>
      </c>
      <c r="U53" s="581" t="s">
        <v>908</v>
      </c>
      <c r="V53" s="381"/>
      <c r="W53" s="382"/>
      <c r="X53" s="382"/>
      <c r="Y53" s="382"/>
      <c r="Z53" s="382"/>
      <c r="AA53" s="582"/>
      <c r="AB53" s="582"/>
      <c r="AC53" s="582"/>
      <c r="AD53" s="582"/>
      <c r="AE53" s="582"/>
      <c r="AF53" s="582">
        <f>SUM(S53)</f>
        <v>3849.89</v>
      </c>
      <c r="AG53" s="583">
        <f t="shared" si="0"/>
        <v>3849.89</v>
      </c>
      <c r="AH53" s="423"/>
      <c r="AI53" s="424"/>
    </row>
    <row r="54" spans="1:35" s="365" customFormat="1" ht="39.6" x14ac:dyDescent="0.3">
      <c r="A54" s="363" t="s">
        <v>398</v>
      </c>
      <c r="B54" s="363">
        <v>1</v>
      </c>
      <c r="C54" s="363" t="s">
        <v>806</v>
      </c>
      <c r="D54" s="363">
        <v>0</v>
      </c>
      <c r="E54" s="379"/>
      <c r="F54" s="578" t="s">
        <v>735</v>
      </c>
      <c r="G54" s="380"/>
      <c r="H54" s="578" t="s">
        <v>738</v>
      </c>
      <c r="I54" s="380"/>
      <c r="J54" s="578" t="s">
        <v>803</v>
      </c>
      <c r="K54" s="578" t="s">
        <v>23</v>
      </c>
      <c r="L54" s="578">
        <v>213</v>
      </c>
      <c r="M54" s="448">
        <v>59</v>
      </c>
      <c r="N54" s="579" t="s">
        <v>2</v>
      </c>
      <c r="O54" s="445">
        <v>4</v>
      </c>
      <c r="P54" s="445" t="s">
        <v>715</v>
      </c>
      <c r="Q54" s="445">
        <v>15</v>
      </c>
      <c r="R54" s="445" t="s">
        <v>804</v>
      </c>
      <c r="S54" s="580">
        <f t="shared" si="16"/>
        <v>12567</v>
      </c>
      <c r="T54" s="581" t="s">
        <v>810</v>
      </c>
      <c r="U54" s="581" t="s">
        <v>899</v>
      </c>
      <c r="V54" s="381"/>
      <c r="W54" s="382"/>
      <c r="X54" s="382"/>
      <c r="Y54" s="382"/>
      <c r="Z54" s="382"/>
      <c r="AA54" s="582"/>
      <c r="AB54" s="582"/>
      <c r="AC54" s="582"/>
      <c r="AD54" s="582">
        <f>SUM(S54)</f>
        <v>12567</v>
      </c>
      <c r="AE54" s="582"/>
      <c r="AF54" s="582"/>
      <c r="AG54" s="583">
        <f t="shared" si="0"/>
        <v>12567</v>
      </c>
      <c r="AH54" s="423"/>
      <c r="AI54" s="424"/>
    </row>
    <row r="55" spans="1:35" s="365" customFormat="1" ht="39.6" x14ac:dyDescent="0.3">
      <c r="A55" s="363" t="s">
        <v>398</v>
      </c>
      <c r="B55" s="363">
        <v>1</v>
      </c>
      <c r="C55" s="363" t="s">
        <v>806</v>
      </c>
      <c r="D55" s="363">
        <v>0</v>
      </c>
      <c r="E55" s="379"/>
      <c r="F55" s="578" t="s">
        <v>735</v>
      </c>
      <c r="G55" s="380"/>
      <c r="H55" s="578" t="s">
        <v>738</v>
      </c>
      <c r="I55" s="380"/>
      <c r="J55" s="578" t="s">
        <v>803</v>
      </c>
      <c r="K55" s="578" t="s">
        <v>23</v>
      </c>
      <c r="L55" s="578">
        <v>213</v>
      </c>
      <c r="M55" s="448">
        <v>59</v>
      </c>
      <c r="N55" s="631" t="s">
        <v>123</v>
      </c>
      <c r="O55" s="445">
        <v>6</v>
      </c>
      <c r="P55" s="445" t="s">
        <v>715</v>
      </c>
      <c r="Q55" s="445">
        <v>15</v>
      </c>
      <c r="R55" s="445" t="s">
        <v>1010</v>
      </c>
      <c r="S55" s="580">
        <f t="shared" ref="S55" si="20">SUM(L55*M55)</f>
        <v>12567</v>
      </c>
      <c r="T55" s="581" t="s">
        <v>902</v>
      </c>
      <c r="U55" s="581" t="s">
        <v>902</v>
      </c>
      <c r="V55" s="381"/>
      <c r="W55" s="382"/>
      <c r="X55" s="382"/>
      <c r="Y55" s="382"/>
      <c r="Z55" s="382"/>
      <c r="AA55" s="582"/>
      <c r="AB55" s="582"/>
      <c r="AC55" s="582"/>
      <c r="AD55" s="582"/>
      <c r="AE55" s="582"/>
      <c r="AF55" s="582">
        <f>SUM(S55)</f>
        <v>12567</v>
      </c>
      <c r="AG55" s="583">
        <f t="shared" si="0"/>
        <v>12567</v>
      </c>
      <c r="AH55" s="423"/>
      <c r="AI55" s="424"/>
    </row>
    <row r="56" spans="1:35" s="365" customFormat="1" ht="39.6" x14ac:dyDescent="0.3">
      <c r="A56" s="363" t="s">
        <v>398</v>
      </c>
      <c r="B56" s="363">
        <v>1</v>
      </c>
      <c r="C56" s="363" t="s">
        <v>806</v>
      </c>
      <c r="D56" s="363">
        <v>0</v>
      </c>
      <c r="E56" s="379"/>
      <c r="F56" s="578" t="s">
        <v>42</v>
      </c>
      <c r="G56" s="380" t="s">
        <v>108</v>
      </c>
      <c r="H56" s="578" t="s">
        <v>42</v>
      </c>
      <c r="I56" s="380"/>
      <c r="J56" s="578" t="s">
        <v>809</v>
      </c>
      <c r="K56" s="578" t="s">
        <v>34</v>
      </c>
      <c r="L56" s="578">
        <v>4</v>
      </c>
      <c r="M56" s="578">
        <v>931</v>
      </c>
      <c r="N56" s="579" t="s">
        <v>2</v>
      </c>
      <c r="O56" s="445">
        <v>5</v>
      </c>
      <c r="P56" s="445" t="s">
        <v>716</v>
      </c>
      <c r="Q56" s="445">
        <v>25</v>
      </c>
      <c r="R56" s="445" t="s">
        <v>799</v>
      </c>
      <c r="S56" s="580">
        <f t="shared" si="16"/>
        <v>3724</v>
      </c>
      <c r="T56" s="581" t="s">
        <v>810</v>
      </c>
      <c r="U56" s="581" t="s">
        <v>899</v>
      </c>
      <c r="V56" s="381"/>
      <c r="W56" s="382"/>
      <c r="X56" s="382"/>
      <c r="Y56" s="382"/>
      <c r="Z56" s="382"/>
      <c r="AA56" s="582"/>
      <c r="AB56" s="582"/>
      <c r="AC56" s="582"/>
      <c r="AD56" s="582"/>
      <c r="AE56" s="582">
        <f>SUM(S56)</f>
        <v>3724</v>
      </c>
      <c r="AF56" s="582"/>
      <c r="AG56" s="583">
        <f t="shared" si="0"/>
        <v>3724</v>
      </c>
      <c r="AH56" s="423"/>
      <c r="AI56" s="424"/>
    </row>
    <row r="57" spans="1:35" s="365" customFormat="1" ht="26.4" x14ac:dyDescent="0.3">
      <c r="A57" s="363" t="s">
        <v>398</v>
      </c>
      <c r="B57" s="363">
        <v>1</v>
      </c>
      <c r="C57" s="363" t="s">
        <v>805</v>
      </c>
      <c r="D57" s="363">
        <v>0</v>
      </c>
      <c r="E57" s="379"/>
      <c r="F57" s="578" t="s">
        <v>735</v>
      </c>
      <c r="G57" s="380"/>
      <c r="H57" s="578" t="s">
        <v>344</v>
      </c>
      <c r="I57" s="380"/>
      <c r="J57" s="578" t="s">
        <v>800</v>
      </c>
      <c r="K57" s="578" t="s">
        <v>23</v>
      </c>
      <c r="L57" s="578">
        <v>252</v>
      </c>
      <c r="M57" s="448">
        <v>11</v>
      </c>
      <c r="N57" s="579" t="s">
        <v>2</v>
      </c>
      <c r="O57" s="445">
        <v>3</v>
      </c>
      <c r="P57" s="445" t="s">
        <v>715</v>
      </c>
      <c r="Q57" s="445">
        <v>5</v>
      </c>
      <c r="R57" s="445" t="s">
        <v>801</v>
      </c>
      <c r="S57" s="580">
        <f t="shared" si="16"/>
        <v>2772</v>
      </c>
      <c r="T57" s="581" t="s">
        <v>827</v>
      </c>
      <c r="U57" s="581" t="s">
        <v>871</v>
      </c>
      <c r="V57" s="381"/>
      <c r="W57" s="382"/>
      <c r="X57" s="382"/>
      <c r="Y57" s="382"/>
      <c r="Z57" s="382"/>
      <c r="AA57" s="582"/>
      <c r="AB57" s="582"/>
      <c r="AC57" s="582">
        <f>SUM(S57)</f>
        <v>2772</v>
      </c>
      <c r="AD57" s="582"/>
      <c r="AE57" s="582"/>
      <c r="AF57" s="582"/>
      <c r="AG57" s="583">
        <f t="shared" si="0"/>
        <v>2772</v>
      </c>
      <c r="AH57" s="423"/>
      <c r="AI57" s="424"/>
    </row>
    <row r="58" spans="1:35" s="365" customFormat="1" ht="26.4" x14ac:dyDescent="0.3">
      <c r="A58" s="363" t="s">
        <v>398</v>
      </c>
      <c r="B58" s="363">
        <v>1</v>
      </c>
      <c r="C58" s="363" t="s">
        <v>805</v>
      </c>
      <c r="D58" s="363">
        <v>0</v>
      </c>
      <c r="E58" s="379"/>
      <c r="F58" s="578" t="s">
        <v>735</v>
      </c>
      <c r="G58" s="380"/>
      <c r="H58" s="578" t="s">
        <v>344</v>
      </c>
      <c r="I58" s="380"/>
      <c r="J58" s="578" t="s">
        <v>800</v>
      </c>
      <c r="K58" s="578" t="s">
        <v>23</v>
      </c>
      <c r="L58" s="578">
        <v>252</v>
      </c>
      <c r="M58" s="448">
        <v>11</v>
      </c>
      <c r="N58" s="631" t="s">
        <v>123</v>
      </c>
      <c r="O58" s="445">
        <v>4</v>
      </c>
      <c r="P58" s="445" t="s">
        <v>715</v>
      </c>
      <c r="Q58" s="445">
        <v>5</v>
      </c>
      <c r="R58" s="445" t="s">
        <v>804</v>
      </c>
      <c r="S58" s="580">
        <f t="shared" si="16"/>
        <v>2772</v>
      </c>
      <c r="T58" s="581" t="s">
        <v>908</v>
      </c>
      <c r="U58" s="581" t="s">
        <v>908</v>
      </c>
      <c r="V58" s="381"/>
      <c r="W58" s="382"/>
      <c r="X58" s="382"/>
      <c r="Y58" s="382"/>
      <c r="Z58" s="382"/>
      <c r="AA58" s="582"/>
      <c r="AB58" s="582"/>
      <c r="AC58" s="582"/>
      <c r="AD58" s="582">
        <f>SUM(S58)</f>
        <v>2772</v>
      </c>
      <c r="AE58" s="582"/>
      <c r="AF58" s="582"/>
      <c r="AG58" s="583">
        <f t="shared" si="0"/>
        <v>2772</v>
      </c>
      <c r="AH58" s="423"/>
      <c r="AI58" s="424"/>
    </row>
    <row r="59" spans="1:35" s="365" customFormat="1" ht="26.4" x14ac:dyDescent="0.3">
      <c r="A59" s="363" t="s">
        <v>398</v>
      </c>
      <c r="B59" s="363">
        <v>1</v>
      </c>
      <c r="C59" s="363" t="s">
        <v>805</v>
      </c>
      <c r="D59" s="363">
        <v>0</v>
      </c>
      <c r="E59" s="379"/>
      <c r="F59" s="578" t="s">
        <v>735</v>
      </c>
      <c r="G59" s="380"/>
      <c r="H59" s="578" t="s">
        <v>344</v>
      </c>
      <c r="I59" s="380"/>
      <c r="J59" s="578" t="s">
        <v>800</v>
      </c>
      <c r="K59" s="578" t="s">
        <v>23</v>
      </c>
      <c r="L59" s="578">
        <v>252</v>
      </c>
      <c r="M59" s="448">
        <v>11</v>
      </c>
      <c r="N59" s="631" t="s">
        <v>123</v>
      </c>
      <c r="O59" s="445">
        <v>5</v>
      </c>
      <c r="P59" s="445" t="s">
        <v>715</v>
      </c>
      <c r="Q59" s="445">
        <v>5</v>
      </c>
      <c r="R59" s="445" t="s">
        <v>799</v>
      </c>
      <c r="S59" s="580">
        <f t="shared" si="16"/>
        <v>2772</v>
      </c>
      <c r="T59" s="581" t="s">
        <v>908</v>
      </c>
      <c r="U59" s="581" t="s">
        <v>908</v>
      </c>
      <c r="V59" s="381"/>
      <c r="W59" s="382"/>
      <c r="X59" s="382"/>
      <c r="Y59" s="382"/>
      <c r="Z59" s="382"/>
      <c r="AA59" s="582"/>
      <c r="AB59" s="582"/>
      <c r="AC59" s="582"/>
      <c r="AD59" s="582"/>
      <c r="AE59" s="582">
        <f>SUM(S59)</f>
        <v>2772</v>
      </c>
      <c r="AF59" s="582"/>
      <c r="AG59" s="583">
        <f t="shared" si="0"/>
        <v>2772</v>
      </c>
      <c r="AH59" s="423"/>
      <c r="AI59" s="424"/>
    </row>
    <row r="60" spans="1:35" s="365" customFormat="1" ht="26.4" x14ac:dyDescent="0.3">
      <c r="A60" s="363" t="s">
        <v>398</v>
      </c>
      <c r="B60" s="363">
        <v>1</v>
      </c>
      <c r="C60" s="363" t="s">
        <v>805</v>
      </c>
      <c r="D60" s="363">
        <v>0</v>
      </c>
      <c r="E60" s="379"/>
      <c r="F60" s="578" t="s">
        <v>735</v>
      </c>
      <c r="G60" s="380"/>
      <c r="H60" s="578" t="s">
        <v>344</v>
      </c>
      <c r="I60" s="380"/>
      <c r="J60" s="578" t="s">
        <v>800</v>
      </c>
      <c r="K60" s="578" t="s">
        <v>23</v>
      </c>
      <c r="L60" s="578">
        <v>252</v>
      </c>
      <c r="M60" s="448">
        <v>11</v>
      </c>
      <c r="N60" s="631" t="s">
        <v>123</v>
      </c>
      <c r="O60" s="445">
        <v>6</v>
      </c>
      <c r="P60" s="445" t="s">
        <v>715</v>
      </c>
      <c r="Q60" s="445">
        <v>5</v>
      </c>
      <c r="R60" s="445" t="s">
        <v>1010</v>
      </c>
      <c r="S60" s="580">
        <f t="shared" si="16"/>
        <v>2772</v>
      </c>
      <c r="T60" s="581" t="s">
        <v>908</v>
      </c>
      <c r="U60" s="581" t="s">
        <v>908</v>
      </c>
      <c r="V60" s="381"/>
      <c r="W60" s="382"/>
      <c r="X60" s="382"/>
      <c r="Y60" s="382"/>
      <c r="Z60" s="382"/>
      <c r="AA60" s="582"/>
      <c r="AB60" s="582"/>
      <c r="AC60" s="582"/>
      <c r="AD60" s="582"/>
      <c r="AE60" s="582"/>
      <c r="AF60" s="582">
        <f>SUM(S60)</f>
        <v>2772</v>
      </c>
      <c r="AG60" s="583">
        <f t="shared" si="0"/>
        <v>2772</v>
      </c>
      <c r="AH60" s="423"/>
      <c r="AI60" s="424"/>
    </row>
    <row r="61" spans="1:35" s="365" customFormat="1" ht="26.4" x14ac:dyDescent="0.3">
      <c r="A61" s="363" t="s">
        <v>398</v>
      </c>
      <c r="B61" s="363">
        <v>1</v>
      </c>
      <c r="C61" s="363" t="s">
        <v>805</v>
      </c>
      <c r="D61" s="363">
        <v>0</v>
      </c>
      <c r="E61" s="379"/>
      <c r="F61" s="578" t="s">
        <v>735</v>
      </c>
      <c r="G61" s="380"/>
      <c r="H61" s="578" t="s">
        <v>344</v>
      </c>
      <c r="I61" s="380"/>
      <c r="J61" s="578" t="s">
        <v>802</v>
      </c>
      <c r="K61" s="578" t="s">
        <v>23</v>
      </c>
      <c r="L61" s="578">
        <v>732</v>
      </c>
      <c r="M61" s="448">
        <v>11.29</v>
      </c>
      <c r="N61" s="579" t="s">
        <v>2</v>
      </c>
      <c r="O61" s="445">
        <v>3</v>
      </c>
      <c r="P61" s="445" t="s">
        <v>715</v>
      </c>
      <c r="Q61" s="445">
        <v>5</v>
      </c>
      <c r="R61" s="445" t="s">
        <v>801</v>
      </c>
      <c r="S61" s="580">
        <f t="shared" si="16"/>
        <v>8264.2799999999988</v>
      </c>
      <c r="T61" s="581" t="s">
        <v>828</v>
      </c>
      <c r="U61" s="581" t="s">
        <v>871</v>
      </c>
      <c r="V61" s="381"/>
      <c r="W61" s="382"/>
      <c r="X61" s="382"/>
      <c r="Y61" s="382"/>
      <c r="Z61" s="382"/>
      <c r="AA61" s="582"/>
      <c r="AB61" s="582"/>
      <c r="AC61" s="582">
        <f>SUM(S61)</f>
        <v>8264.2799999999988</v>
      </c>
      <c r="AD61" s="582"/>
      <c r="AE61" s="582"/>
      <c r="AF61" s="582"/>
      <c r="AG61" s="583">
        <f t="shared" si="0"/>
        <v>8264.2799999999988</v>
      </c>
      <c r="AH61" s="423"/>
      <c r="AI61" s="424"/>
    </row>
    <row r="62" spans="1:35" s="365" customFormat="1" ht="26.4" x14ac:dyDescent="0.3">
      <c r="A62" s="363" t="s">
        <v>398</v>
      </c>
      <c r="B62" s="363">
        <v>1</v>
      </c>
      <c r="C62" s="363" t="s">
        <v>805</v>
      </c>
      <c r="D62" s="363">
        <v>0</v>
      </c>
      <c r="E62" s="379"/>
      <c r="F62" s="578" t="s">
        <v>735</v>
      </c>
      <c r="G62" s="380"/>
      <c r="H62" s="578" t="s">
        <v>344</v>
      </c>
      <c r="I62" s="380"/>
      <c r="J62" s="578" t="s">
        <v>802</v>
      </c>
      <c r="K62" s="578" t="s">
        <v>23</v>
      </c>
      <c r="L62" s="578">
        <v>732</v>
      </c>
      <c r="M62" s="448">
        <v>11.29</v>
      </c>
      <c r="N62" s="631" t="s">
        <v>123</v>
      </c>
      <c r="O62" s="445">
        <v>4</v>
      </c>
      <c r="P62" s="445" t="s">
        <v>715</v>
      </c>
      <c r="Q62" s="445">
        <v>5</v>
      </c>
      <c r="R62" s="445" t="s">
        <v>804</v>
      </c>
      <c r="S62" s="580">
        <f t="shared" ref="S62:S64" si="21">SUM(L62*M62)</f>
        <v>8264.2799999999988</v>
      </c>
      <c r="T62" s="581" t="s">
        <v>908</v>
      </c>
      <c r="U62" s="581" t="s">
        <v>908</v>
      </c>
      <c r="V62" s="381"/>
      <c r="W62" s="382"/>
      <c r="X62" s="382"/>
      <c r="Y62" s="382"/>
      <c r="Z62" s="382"/>
      <c r="AA62" s="582"/>
      <c r="AB62" s="582"/>
      <c r="AC62" s="582"/>
      <c r="AD62" s="582">
        <f>SUM(S62)</f>
        <v>8264.2799999999988</v>
      </c>
      <c r="AE62" s="582"/>
      <c r="AF62" s="582"/>
      <c r="AG62" s="583">
        <f t="shared" si="0"/>
        <v>8264.2799999999988</v>
      </c>
      <c r="AH62" s="423"/>
      <c r="AI62" s="424"/>
    </row>
    <row r="63" spans="1:35" s="365" customFormat="1" ht="26.4" x14ac:dyDescent="0.3">
      <c r="A63" s="363" t="s">
        <v>398</v>
      </c>
      <c r="B63" s="363">
        <v>1</v>
      </c>
      <c r="C63" s="363" t="s">
        <v>805</v>
      </c>
      <c r="D63" s="363">
        <v>0</v>
      </c>
      <c r="E63" s="379"/>
      <c r="F63" s="578" t="s">
        <v>735</v>
      </c>
      <c r="G63" s="380"/>
      <c r="H63" s="578" t="s">
        <v>344</v>
      </c>
      <c r="I63" s="380"/>
      <c r="J63" s="578" t="s">
        <v>802</v>
      </c>
      <c r="K63" s="578" t="s">
        <v>23</v>
      </c>
      <c r="L63" s="578">
        <v>732</v>
      </c>
      <c r="M63" s="448">
        <v>11.29</v>
      </c>
      <c r="N63" s="631" t="s">
        <v>123</v>
      </c>
      <c r="O63" s="445">
        <v>5</v>
      </c>
      <c r="P63" s="445" t="s">
        <v>715</v>
      </c>
      <c r="Q63" s="445">
        <v>5</v>
      </c>
      <c r="R63" s="445" t="s">
        <v>799</v>
      </c>
      <c r="S63" s="580">
        <f t="shared" si="21"/>
        <v>8264.2799999999988</v>
      </c>
      <c r="T63" s="581" t="s">
        <v>908</v>
      </c>
      <c r="U63" s="581" t="s">
        <v>908</v>
      </c>
      <c r="V63" s="381"/>
      <c r="W63" s="382"/>
      <c r="X63" s="382"/>
      <c r="Y63" s="382"/>
      <c r="Z63" s="382"/>
      <c r="AA63" s="582"/>
      <c r="AB63" s="582"/>
      <c r="AC63" s="582"/>
      <c r="AD63" s="582"/>
      <c r="AE63" s="582">
        <f>SUM(S63)</f>
        <v>8264.2799999999988</v>
      </c>
      <c r="AF63" s="582"/>
      <c r="AG63" s="583">
        <f t="shared" si="0"/>
        <v>8264.2799999999988</v>
      </c>
      <c r="AH63" s="423"/>
      <c r="AI63" s="424"/>
    </row>
    <row r="64" spans="1:35" s="365" customFormat="1" ht="26.4" x14ac:dyDescent="0.3">
      <c r="A64" s="363" t="s">
        <v>398</v>
      </c>
      <c r="B64" s="363">
        <v>1</v>
      </c>
      <c r="C64" s="363" t="s">
        <v>805</v>
      </c>
      <c r="D64" s="363">
        <v>0</v>
      </c>
      <c r="E64" s="379"/>
      <c r="F64" s="578" t="s">
        <v>735</v>
      </c>
      <c r="G64" s="380"/>
      <c r="H64" s="578" t="s">
        <v>344</v>
      </c>
      <c r="I64" s="380"/>
      <c r="J64" s="578" t="s">
        <v>802</v>
      </c>
      <c r="K64" s="578" t="s">
        <v>23</v>
      </c>
      <c r="L64" s="578">
        <v>732</v>
      </c>
      <c r="M64" s="448">
        <v>11.29</v>
      </c>
      <c r="N64" s="631" t="s">
        <v>123</v>
      </c>
      <c r="O64" s="445">
        <v>6</v>
      </c>
      <c r="P64" s="445" t="s">
        <v>715</v>
      </c>
      <c r="Q64" s="445">
        <v>5</v>
      </c>
      <c r="R64" s="445" t="s">
        <v>1010</v>
      </c>
      <c r="S64" s="580">
        <f t="shared" si="21"/>
        <v>8264.2799999999988</v>
      </c>
      <c r="T64" s="581" t="s">
        <v>908</v>
      </c>
      <c r="U64" s="581" t="s">
        <v>908</v>
      </c>
      <c r="V64" s="381"/>
      <c r="W64" s="382"/>
      <c r="X64" s="382"/>
      <c r="Y64" s="382"/>
      <c r="Z64" s="382"/>
      <c r="AA64" s="582"/>
      <c r="AB64" s="582"/>
      <c r="AC64" s="582"/>
      <c r="AD64" s="582"/>
      <c r="AE64" s="582"/>
      <c r="AF64" s="582">
        <f>SUM(S64)</f>
        <v>8264.2799999999988</v>
      </c>
      <c r="AG64" s="583">
        <f t="shared" si="0"/>
        <v>8264.2799999999988</v>
      </c>
      <c r="AH64" s="423"/>
      <c r="AI64" s="424"/>
    </row>
    <row r="65" spans="1:35" s="365" customFormat="1" ht="26.4" x14ac:dyDescent="0.3">
      <c r="A65" s="363">
        <v>1</v>
      </c>
      <c r="B65" s="363">
        <v>1</v>
      </c>
      <c r="C65" s="363" t="s">
        <v>805</v>
      </c>
      <c r="D65" s="363">
        <v>0</v>
      </c>
      <c r="E65" s="379"/>
      <c r="F65" s="578" t="s">
        <v>735</v>
      </c>
      <c r="G65" s="380"/>
      <c r="H65" s="578" t="s">
        <v>738</v>
      </c>
      <c r="I65" s="380"/>
      <c r="J65" s="578" t="s">
        <v>829</v>
      </c>
      <c r="K65" s="578" t="s">
        <v>23</v>
      </c>
      <c r="L65" s="578">
        <v>252</v>
      </c>
      <c r="M65" s="448">
        <v>59</v>
      </c>
      <c r="N65" s="579" t="s">
        <v>2</v>
      </c>
      <c r="O65" s="445">
        <v>4</v>
      </c>
      <c r="P65" s="445" t="s">
        <v>715</v>
      </c>
      <c r="Q65" s="445">
        <v>15</v>
      </c>
      <c r="R65" s="445" t="s">
        <v>804</v>
      </c>
      <c r="S65" s="580">
        <f t="shared" si="16"/>
        <v>14868</v>
      </c>
      <c r="T65" s="581" t="s">
        <v>810</v>
      </c>
      <c r="U65" s="581" t="s">
        <v>899</v>
      </c>
      <c r="V65" s="381"/>
      <c r="W65" s="382"/>
      <c r="X65" s="382"/>
      <c r="Y65" s="382"/>
      <c r="Z65" s="382"/>
      <c r="AA65" s="582"/>
      <c r="AB65" s="582"/>
      <c r="AC65" s="582"/>
      <c r="AD65" s="582">
        <f>SUM(S65)</f>
        <v>14868</v>
      </c>
      <c r="AE65" s="582"/>
      <c r="AF65" s="582"/>
      <c r="AG65" s="583">
        <f t="shared" si="0"/>
        <v>14868</v>
      </c>
      <c r="AH65" s="423"/>
      <c r="AI65" s="424"/>
    </row>
    <row r="66" spans="1:35" s="365" customFormat="1" ht="26.4" x14ac:dyDescent="0.3">
      <c r="A66" s="363" t="s">
        <v>398</v>
      </c>
      <c r="B66" s="363">
        <v>1</v>
      </c>
      <c r="C66" s="363" t="s">
        <v>805</v>
      </c>
      <c r="D66" s="363">
        <v>0</v>
      </c>
      <c r="E66" s="379"/>
      <c r="F66" s="578" t="s">
        <v>735</v>
      </c>
      <c r="G66" s="380"/>
      <c r="H66" s="578" t="s">
        <v>738</v>
      </c>
      <c r="I66" s="380"/>
      <c r="J66" s="578" t="s">
        <v>803</v>
      </c>
      <c r="K66" s="578" t="s">
        <v>23</v>
      </c>
      <c r="L66" s="578">
        <v>252</v>
      </c>
      <c r="M66" s="448">
        <v>59</v>
      </c>
      <c r="N66" s="631" t="s">
        <v>123</v>
      </c>
      <c r="O66" s="445">
        <v>6</v>
      </c>
      <c r="P66" s="445" t="s">
        <v>715</v>
      </c>
      <c r="Q66" s="445">
        <v>15</v>
      </c>
      <c r="R66" s="445" t="s">
        <v>1010</v>
      </c>
      <c r="S66" s="580">
        <f t="shared" si="16"/>
        <v>14868</v>
      </c>
      <c r="T66" s="581" t="s">
        <v>902</v>
      </c>
      <c r="U66" s="581" t="s">
        <v>902</v>
      </c>
      <c r="V66" s="381"/>
      <c r="W66" s="382"/>
      <c r="X66" s="382"/>
      <c r="Y66" s="382"/>
      <c r="Z66" s="382"/>
      <c r="AA66" s="582"/>
      <c r="AB66" s="582"/>
      <c r="AC66" s="582"/>
      <c r="AD66" s="582"/>
      <c r="AE66" s="582"/>
      <c r="AF66" s="582">
        <f>SUM(S66)</f>
        <v>14868</v>
      </c>
      <c r="AG66" s="583">
        <f t="shared" si="0"/>
        <v>14868</v>
      </c>
      <c r="AH66" s="423"/>
      <c r="AI66" s="424"/>
    </row>
    <row r="67" spans="1:35" s="365" customFormat="1" ht="26.4" x14ac:dyDescent="0.3">
      <c r="A67" s="363" t="s">
        <v>398</v>
      </c>
      <c r="B67" s="363">
        <v>2</v>
      </c>
      <c r="C67" s="363" t="s">
        <v>805</v>
      </c>
      <c r="D67" s="363">
        <v>0</v>
      </c>
      <c r="E67" s="379"/>
      <c r="F67" s="578" t="s">
        <v>830</v>
      </c>
      <c r="G67" s="380"/>
      <c r="H67" s="578" t="s">
        <v>831</v>
      </c>
      <c r="I67" s="380"/>
      <c r="J67" s="578" t="s">
        <v>87</v>
      </c>
      <c r="K67" s="578" t="s">
        <v>107</v>
      </c>
      <c r="L67" s="578">
        <v>250</v>
      </c>
      <c r="M67" s="448">
        <v>94</v>
      </c>
      <c r="N67" s="579" t="s">
        <v>2</v>
      </c>
      <c r="O67" s="445">
        <v>2</v>
      </c>
      <c r="P67" s="445" t="s">
        <v>715</v>
      </c>
      <c r="Q67" s="445">
        <v>20</v>
      </c>
      <c r="R67" s="445" t="s">
        <v>741</v>
      </c>
      <c r="S67" s="580">
        <f t="shared" si="16"/>
        <v>23500</v>
      </c>
      <c r="T67" s="581" t="s">
        <v>832</v>
      </c>
      <c r="U67" s="581" t="s">
        <v>900</v>
      </c>
      <c r="V67" s="381"/>
      <c r="W67" s="382"/>
      <c r="X67" s="382"/>
      <c r="Y67" s="382"/>
      <c r="Z67" s="382"/>
      <c r="AA67" s="582"/>
      <c r="AB67" s="582">
        <f>SUM(S67)</f>
        <v>23500</v>
      </c>
      <c r="AC67" s="582"/>
      <c r="AD67" s="582"/>
      <c r="AE67" s="582"/>
      <c r="AF67" s="582"/>
      <c r="AG67" s="583">
        <f t="shared" si="0"/>
        <v>23500</v>
      </c>
      <c r="AH67" s="423"/>
      <c r="AI67" s="424"/>
    </row>
    <row r="68" spans="1:35" s="365" customFormat="1" ht="26.4" x14ac:dyDescent="0.3">
      <c r="A68" s="363" t="s">
        <v>398</v>
      </c>
      <c r="B68" s="363">
        <v>2</v>
      </c>
      <c r="C68" s="363" t="s">
        <v>805</v>
      </c>
      <c r="D68" s="363">
        <v>0</v>
      </c>
      <c r="E68" s="379"/>
      <c r="F68" s="578" t="s">
        <v>830</v>
      </c>
      <c r="G68" s="380"/>
      <c r="H68" s="578" t="s">
        <v>831</v>
      </c>
      <c r="I68" s="380"/>
      <c r="J68" s="578" t="s">
        <v>87</v>
      </c>
      <c r="K68" s="578" t="s">
        <v>107</v>
      </c>
      <c r="L68" s="578">
        <v>250</v>
      </c>
      <c r="M68" s="448">
        <v>94</v>
      </c>
      <c r="N68" s="631" t="s">
        <v>123</v>
      </c>
      <c r="O68" s="445">
        <v>6</v>
      </c>
      <c r="P68" s="445" t="s">
        <v>715</v>
      </c>
      <c r="Q68" s="445">
        <v>20</v>
      </c>
      <c r="R68" s="445" t="s">
        <v>1010</v>
      </c>
      <c r="S68" s="580">
        <f t="shared" ref="S68" si="22">SUM(L68*M68)</f>
        <v>23500</v>
      </c>
      <c r="T68" s="581" t="s">
        <v>902</v>
      </c>
      <c r="U68" s="581" t="s">
        <v>902</v>
      </c>
      <c r="V68" s="381"/>
      <c r="W68" s="382"/>
      <c r="X68" s="382"/>
      <c r="Y68" s="382"/>
      <c r="Z68" s="382"/>
      <c r="AA68" s="582"/>
      <c r="AB68" s="582"/>
      <c r="AC68" s="582"/>
      <c r="AD68" s="582"/>
      <c r="AE68" s="582"/>
      <c r="AF68" s="582">
        <f>SUM(S68)</f>
        <v>23500</v>
      </c>
      <c r="AG68" s="583">
        <f t="shared" si="0"/>
        <v>23500</v>
      </c>
      <c r="AH68" s="423"/>
      <c r="AI68" s="424"/>
    </row>
    <row r="69" spans="1:35" s="365" customFormat="1" ht="26.4" x14ac:dyDescent="0.3">
      <c r="A69" s="363" t="s">
        <v>398</v>
      </c>
      <c r="B69" s="363">
        <v>1</v>
      </c>
      <c r="C69" s="363" t="s">
        <v>807</v>
      </c>
      <c r="D69" s="363">
        <v>0</v>
      </c>
      <c r="E69" s="379"/>
      <c r="F69" s="578" t="s">
        <v>735</v>
      </c>
      <c r="G69" s="380"/>
      <c r="H69" s="578" t="s">
        <v>344</v>
      </c>
      <c r="I69" s="380"/>
      <c r="J69" s="578" t="s">
        <v>800</v>
      </c>
      <c r="K69" s="578" t="s">
        <v>23</v>
      </c>
      <c r="L69" s="578">
        <v>24</v>
      </c>
      <c r="M69" s="448">
        <v>11</v>
      </c>
      <c r="N69" s="579" t="s">
        <v>2</v>
      </c>
      <c r="O69" s="445">
        <v>3</v>
      </c>
      <c r="P69" s="445" t="s">
        <v>718</v>
      </c>
      <c r="Q69" s="445">
        <v>5</v>
      </c>
      <c r="R69" s="445" t="s">
        <v>801</v>
      </c>
      <c r="S69" s="580">
        <f t="shared" si="16"/>
        <v>264</v>
      </c>
      <c r="T69" s="581" t="s">
        <v>827</v>
      </c>
      <c r="U69" s="581" t="s">
        <v>871</v>
      </c>
      <c r="V69" s="381"/>
      <c r="W69" s="382"/>
      <c r="X69" s="382"/>
      <c r="Y69" s="382"/>
      <c r="Z69" s="382"/>
      <c r="AA69" s="582"/>
      <c r="AB69" s="582"/>
      <c r="AC69" s="582">
        <f>SUM(S69)</f>
        <v>264</v>
      </c>
      <c r="AD69" s="582"/>
      <c r="AE69" s="582"/>
      <c r="AF69" s="582"/>
      <c r="AG69" s="583">
        <f t="shared" si="0"/>
        <v>264</v>
      </c>
      <c r="AH69" s="423"/>
      <c r="AI69" s="424"/>
    </row>
    <row r="70" spans="1:35" s="365" customFormat="1" ht="26.4" x14ac:dyDescent="0.3">
      <c r="A70" s="363" t="s">
        <v>398</v>
      </c>
      <c r="B70" s="363">
        <v>1</v>
      </c>
      <c r="C70" s="363" t="s">
        <v>807</v>
      </c>
      <c r="D70" s="363">
        <v>0</v>
      </c>
      <c r="E70" s="379"/>
      <c r="F70" s="578" t="s">
        <v>735</v>
      </c>
      <c r="G70" s="380"/>
      <c r="H70" s="578" t="s">
        <v>344</v>
      </c>
      <c r="I70" s="380"/>
      <c r="J70" s="578" t="s">
        <v>800</v>
      </c>
      <c r="K70" s="578" t="s">
        <v>23</v>
      </c>
      <c r="L70" s="578">
        <v>24</v>
      </c>
      <c r="M70" s="448">
        <v>11</v>
      </c>
      <c r="N70" s="631" t="s">
        <v>123</v>
      </c>
      <c r="O70" s="445">
        <v>4</v>
      </c>
      <c r="P70" s="445" t="s">
        <v>718</v>
      </c>
      <c r="Q70" s="445">
        <v>5</v>
      </c>
      <c r="R70" s="445" t="s">
        <v>804</v>
      </c>
      <c r="S70" s="580">
        <f t="shared" ref="S70:S72" si="23">SUM(L70*M70)</f>
        <v>264</v>
      </c>
      <c r="T70" s="581" t="s">
        <v>908</v>
      </c>
      <c r="U70" s="581" t="s">
        <v>908</v>
      </c>
      <c r="V70" s="381"/>
      <c r="W70" s="382"/>
      <c r="X70" s="382"/>
      <c r="Y70" s="382"/>
      <c r="Z70" s="382"/>
      <c r="AA70" s="582"/>
      <c r="AB70" s="582"/>
      <c r="AC70" s="582"/>
      <c r="AD70" s="582">
        <f>SUM(S70)</f>
        <v>264</v>
      </c>
      <c r="AE70" s="582"/>
      <c r="AF70" s="582"/>
      <c r="AG70" s="583">
        <f t="shared" si="0"/>
        <v>264</v>
      </c>
      <c r="AH70" s="423"/>
      <c r="AI70" s="424"/>
    </row>
    <row r="71" spans="1:35" s="365" customFormat="1" ht="26.4" x14ac:dyDescent="0.3">
      <c r="A71" s="363" t="s">
        <v>398</v>
      </c>
      <c r="B71" s="363">
        <v>1</v>
      </c>
      <c r="C71" s="363" t="s">
        <v>807</v>
      </c>
      <c r="D71" s="363">
        <v>0</v>
      </c>
      <c r="E71" s="379"/>
      <c r="F71" s="578" t="s">
        <v>735</v>
      </c>
      <c r="G71" s="380"/>
      <c r="H71" s="578" t="s">
        <v>344</v>
      </c>
      <c r="I71" s="380"/>
      <c r="J71" s="578" t="s">
        <v>800</v>
      </c>
      <c r="K71" s="578" t="s">
        <v>23</v>
      </c>
      <c r="L71" s="578">
        <v>24</v>
      </c>
      <c r="M71" s="448">
        <v>11</v>
      </c>
      <c r="N71" s="631" t="s">
        <v>123</v>
      </c>
      <c r="O71" s="445">
        <v>5</v>
      </c>
      <c r="P71" s="445" t="s">
        <v>718</v>
      </c>
      <c r="Q71" s="445">
        <v>5</v>
      </c>
      <c r="R71" s="445" t="s">
        <v>799</v>
      </c>
      <c r="S71" s="580">
        <f t="shared" si="23"/>
        <v>264</v>
      </c>
      <c r="T71" s="581" t="s">
        <v>908</v>
      </c>
      <c r="U71" s="581" t="s">
        <v>908</v>
      </c>
      <c r="V71" s="381"/>
      <c r="W71" s="382"/>
      <c r="X71" s="382"/>
      <c r="Y71" s="382"/>
      <c r="Z71" s="382"/>
      <c r="AA71" s="582"/>
      <c r="AB71" s="582"/>
      <c r="AC71" s="582"/>
      <c r="AD71" s="582"/>
      <c r="AE71" s="582">
        <f>SUM(S71)</f>
        <v>264</v>
      </c>
      <c r="AF71" s="582"/>
      <c r="AG71" s="583">
        <f t="shared" si="0"/>
        <v>264</v>
      </c>
      <c r="AH71" s="423"/>
      <c r="AI71" s="424"/>
    </row>
    <row r="72" spans="1:35" s="365" customFormat="1" ht="26.4" x14ac:dyDescent="0.3">
      <c r="A72" s="363" t="s">
        <v>398</v>
      </c>
      <c r="B72" s="363">
        <v>1</v>
      </c>
      <c r="C72" s="363" t="s">
        <v>807</v>
      </c>
      <c r="D72" s="363">
        <v>0</v>
      </c>
      <c r="E72" s="379"/>
      <c r="F72" s="578" t="s">
        <v>735</v>
      </c>
      <c r="G72" s="380"/>
      <c r="H72" s="578" t="s">
        <v>344</v>
      </c>
      <c r="I72" s="380"/>
      <c r="J72" s="578" t="s">
        <v>800</v>
      </c>
      <c r="K72" s="578" t="s">
        <v>23</v>
      </c>
      <c r="L72" s="578">
        <v>24</v>
      </c>
      <c r="M72" s="448">
        <v>11</v>
      </c>
      <c r="N72" s="631" t="s">
        <v>123</v>
      </c>
      <c r="O72" s="445">
        <v>6</v>
      </c>
      <c r="P72" s="445" t="s">
        <v>718</v>
      </c>
      <c r="Q72" s="445">
        <v>5</v>
      </c>
      <c r="R72" s="445" t="s">
        <v>1010</v>
      </c>
      <c r="S72" s="580">
        <f t="shared" si="23"/>
        <v>264</v>
      </c>
      <c r="T72" s="581" t="s">
        <v>908</v>
      </c>
      <c r="U72" s="581" t="s">
        <v>908</v>
      </c>
      <c r="V72" s="381"/>
      <c r="W72" s="382"/>
      <c r="X72" s="382"/>
      <c r="Y72" s="382"/>
      <c r="Z72" s="382"/>
      <c r="AA72" s="582"/>
      <c r="AB72" s="582"/>
      <c r="AC72" s="582"/>
      <c r="AD72" s="582"/>
      <c r="AE72" s="582"/>
      <c r="AF72" s="582">
        <f>SUM(S72)</f>
        <v>264</v>
      </c>
      <c r="AG72" s="583">
        <f t="shared" si="0"/>
        <v>264</v>
      </c>
      <c r="AH72" s="423"/>
      <c r="AI72" s="424"/>
    </row>
    <row r="73" spans="1:35" s="365" customFormat="1" ht="26.4" x14ac:dyDescent="0.3">
      <c r="A73" s="363" t="s">
        <v>398</v>
      </c>
      <c r="B73" s="363">
        <v>1</v>
      </c>
      <c r="C73" s="363" t="s">
        <v>807</v>
      </c>
      <c r="D73" s="363">
        <v>0</v>
      </c>
      <c r="E73" s="379"/>
      <c r="F73" s="578" t="s">
        <v>735</v>
      </c>
      <c r="G73" s="380"/>
      <c r="H73" s="578" t="s">
        <v>344</v>
      </c>
      <c r="I73" s="380"/>
      <c r="J73" s="578" t="s">
        <v>812</v>
      </c>
      <c r="K73" s="578" t="s">
        <v>23</v>
      </c>
      <c r="L73" s="578">
        <v>80</v>
      </c>
      <c r="M73" s="448">
        <v>11</v>
      </c>
      <c r="N73" s="579" t="s">
        <v>2</v>
      </c>
      <c r="O73" s="445">
        <v>3</v>
      </c>
      <c r="P73" s="445" t="s">
        <v>718</v>
      </c>
      <c r="Q73" s="445">
        <v>5</v>
      </c>
      <c r="R73" s="445" t="s">
        <v>801</v>
      </c>
      <c r="S73" s="580">
        <f t="shared" si="16"/>
        <v>880</v>
      </c>
      <c r="T73" s="581" t="s">
        <v>828</v>
      </c>
      <c r="U73" s="581" t="s">
        <v>871</v>
      </c>
      <c r="V73" s="381"/>
      <c r="W73" s="382"/>
      <c r="X73" s="382"/>
      <c r="Y73" s="382"/>
      <c r="Z73" s="382"/>
      <c r="AA73" s="582"/>
      <c r="AB73" s="582"/>
      <c r="AC73" s="582">
        <f>SUM(S73)</f>
        <v>880</v>
      </c>
      <c r="AD73" s="582"/>
      <c r="AE73" s="582"/>
      <c r="AF73" s="582"/>
      <c r="AG73" s="583">
        <f t="shared" si="0"/>
        <v>880</v>
      </c>
      <c r="AH73" s="423"/>
      <c r="AI73" s="424"/>
    </row>
    <row r="74" spans="1:35" s="365" customFormat="1" ht="26.4" x14ac:dyDescent="0.3">
      <c r="A74" s="363" t="s">
        <v>398</v>
      </c>
      <c r="B74" s="363">
        <v>1</v>
      </c>
      <c r="C74" s="363" t="s">
        <v>807</v>
      </c>
      <c r="D74" s="363">
        <v>0</v>
      </c>
      <c r="E74" s="379"/>
      <c r="F74" s="578" t="s">
        <v>735</v>
      </c>
      <c r="G74" s="380"/>
      <c r="H74" s="578" t="s">
        <v>344</v>
      </c>
      <c r="I74" s="380"/>
      <c r="J74" s="578" t="s">
        <v>812</v>
      </c>
      <c r="K74" s="578" t="s">
        <v>23</v>
      </c>
      <c r="L74" s="578">
        <v>80</v>
      </c>
      <c r="M74" s="448">
        <v>11</v>
      </c>
      <c r="N74" s="631" t="s">
        <v>123</v>
      </c>
      <c r="O74" s="445">
        <v>4</v>
      </c>
      <c r="P74" s="445" t="s">
        <v>718</v>
      </c>
      <c r="Q74" s="445">
        <v>5</v>
      </c>
      <c r="R74" s="445" t="s">
        <v>804</v>
      </c>
      <c r="S74" s="580">
        <f t="shared" si="16"/>
        <v>880</v>
      </c>
      <c r="T74" s="581" t="s">
        <v>908</v>
      </c>
      <c r="U74" s="581" t="s">
        <v>908</v>
      </c>
      <c r="V74" s="381"/>
      <c r="W74" s="382"/>
      <c r="X74" s="382"/>
      <c r="Y74" s="382"/>
      <c r="Z74" s="382"/>
      <c r="AA74" s="582"/>
      <c r="AB74" s="582"/>
      <c r="AC74" s="582"/>
      <c r="AD74" s="582">
        <f>SUM(S74)</f>
        <v>880</v>
      </c>
      <c r="AE74" s="582"/>
      <c r="AF74" s="582"/>
      <c r="AG74" s="583">
        <f t="shared" si="0"/>
        <v>880</v>
      </c>
      <c r="AH74" s="423"/>
      <c r="AI74" s="424"/>
    </row>
    <row r="75" spans="1:35" s="365" customFormat="1" ht="26.4" x14ac:dyDescent="0.3">
      <c r="A75" s="363" t="s">
        <v>398</v>
      </c>
      <c r="B75" s="363">
        <v>1</v>
      </c>
      <c r="C75" s="363" t="s">
        <v>807</v>
      </c>
      <c r="D75" s="363">
        <v>0</v>
      </c>
      <c r="E75" s="379"/>
      <c r="F75" s="578" t="s">
        <v>735</v>
      </c>
      <c r="G75" s="380"/>
      <c r="H75" s="578" t="s">
        <v>344</v>
      </c>
      <c r="I75" s="380"/>
      <c r="J75" s="578" t="s">
        <v>812</v>
      </c>
      <c r="K75" s="578" t="s">
        <v>23</v>
      </c>
      <c r="L75" s="578">
        <v>80</v>
      </c>
      <c r="M75" s="448">
        <v>11</v>
      </c>
      <c r="N75" s="631" t="s">
        <v>123</v>
      </c>
      <c r="O75" s="445">
        <v>5</v>
      </c>
      <c r="P75" s="445" t="s">
        <v>718</v>
      </c>
      <c r="Q75" s="445">
        <v>5</v>
      </c>
      <c r="R75" s="445" t="s">
        <v>799</v>
      </c>
      <c r="S75" s="580">
        <f t="shared" si="16"/>
        <v>880</v>
      </c>
      <c r="T75" s="581" t="s">
        <v>908</v>
      </c>
      <c r="U75" s="581" t="s">
        <v>908</v>
      </c>
      <c r="V75" s="381"/>
      <c r="W75" s="382"/>
      <c r="X75" s="382"/>
      <c r="Y75" s="382"/>
      <c r="Z75" s="382"/>
      <c r="AA75" s="582"/>
      <c r="AB75" s="582"/>
      <c r="AC75" s="582"/>
      <c r="AD75" s="582"/>
      <c r="AE75" s="582">
        <f>SUM(S75)</f>
        <v>880</v>
      </c>
      <c r="AF75" s="582"/>
      <c r="AG75" s="583">
        <f t="shared" si="0"/>
        <v>880</v>
      </c>
      <c r="AH75" s="423"/>
      <c r="AI75" s="424"/>
    </row>
    <row r="76" spans="1:35" s="365" customFormat="1" ht="26.4" x14ac:dyDescent="0.3">
      <c r="A76" s="363" t="s">
        <v>398</v>
      </c>
      <c r="B76" s="363">
        <v>1</v>
      </c>
      <c r="C76" s="363" t="s">
        <v>807</v>
      </c>
      <c r="D76" s="363">
        <v>0</v>
      </c>
      <c r="E76" s="379"/>
      <c r="F76" s="578" t="s">
        <v>735</v>
      </c>
      <c r="G76" s="380"/>
      <c r="H76" s="578" t="s">
        <v>344</v>
      </c>
      <c r="I76" s="380"/>
      <c r="J76" s="578" t="s">
        <v>812</v>
      </c>
      <c r="K76" s="578" t="s">
        <v>23</v>
      </c>
      <c r="L76" s="578">
        <v>80</v>
      </c>
      <c r="M76" s="448">
        <v>11</v>
      </c>
      <c r="N76" s="631" t="s">
        <v>123</v>
      </c>
      <c r="O76" s="445">
        <v>6</v>
      </c>
      <c r="P76" s="445" t="s">
        <v>718</v>
      </c>
      <c r="Q76" s="445">
        <v>5</v>
      </c>
      <c r="R76" s="445" t="s">
        <v>1010</v>
      </c>
      <c r="S76" s="580">
        <f t="shared" si="16"/>
        <v>880</v>
      </c>
      <c r="T76" s="581" t="s">
        <v>908</v>
      </c>
      <c r="U76" s="581" t="s">
        <v>908</v>
      </c>
      <c r="V76" s="381"/>
      <c r="W76" s="382"/>
      <c r="X76" s="382"/>
      <c r="Y76" s="382"/>
      <c r="Z76" s="382"/>
      <c r="AA76" s="582"/>
      <c r="AB76" s="582"/>
      <c r="AC76" s="582"/>
      <c r="AD76" s="582"/>
      <c r="AE76" s="582"/>
      <c r="AF76" s="582">
        <f>SUM(S76)</f>
        <v>880</v>
      </c>
      <c r="AG76" s="583">
        <f t="shared" si="0"/>
        <v>880</v>
      </c>
      <c r="AH76" s="423"/>
      <c r="AI76" s="424"/>
    </row>
    <row r="77" spans="1:35" s="365" customFormat="1" ht="26.4" x14ac:dyDescent="0.3">
      <c r="A77" s="363" t="s">
        <v>398</v>
      </c>
      <c r="B77" s="363">
        <v>1</v>
      </c>
      <c r="C77" s="363" t="s">
        <v>807</v>
      </c>
      <c r="D77" s="363">
        <v>0</v>
      </c>
      <c r="E77" s="379"/>
      <c r="F77" s="578" t="s">
        <v>735</v>
      </c>
      <c r="G77" s="380"/>
      <c r="H77" s="578" t="s">
        <v>737</v>
      </c>
      <c r="I77" s="380"/>
      <c r="J77" s="578" t="s">
        <v>833</v>
      </c>
      <c r="K77" s="578" t="s">
        <v>23</v>
      </c>
      <c r="L77" s="578">
        <v>12</v>
      </c>
      <c r="M77" s="448">
        <v>234</v>
      </c>
      <c r="N77" s="579" t="s">
        <v>2</v>
      </c>
      <c r="O77" s="445">
        <v>4</v>
      </c>
      <c r="P77" s="445" t="s">
        <v>718</v>
      </c>
      <c r="Q77" s="445">
        <v>25</v>
      </c>
      <c r="R77" s="445" t="s">
        <v>804</v>
      </c>
      <c r="S77" s="580">
        <f t="shared" si="16"/>
        <v>2808</v>
      </c>
      <c r="T77" s="581" t="s">
        <v>834</v>
      </c>
      <c r="U77" s="581" t="s">
        <v>901</v>
      </c>
      <c r="V77" s="381"/>
      <c r="W77" s="382"/>
      <c r="X77" s="382"/>
      <c r="Y77" s="382"/>
      <c r="Z77" s="382"/>
      <c r="AA77" s="582"/>
      <c r="AB77" s="582"/>
      <c r="AC77" s="582"/>
      <c r="AD77" s="582">
        <f>SUM(S77)</f>
        <v>2808</v>
      </c>
      <c r="AE77" s="582"/>
      <c r="AF77" s="582"/>
      <c r="AG77" s="583">
        <f t="shared" si="0"/>
        <v>2808</v>
      </c>
      <c r="AH77" s="423"/>
      <c r="AI77" s="424"/>
    </row>
    <row r="78" spans="1:35" s="365" customFormat="1" ht="26.4" x14ac:dyDescent="0.3">
      <c r="A78" s="363" t="s">
        <v>398</v>
      </c>
      <c r="B78" s="363">
        <v>1</v>
      </c>
      <c r="C78" s="363" t="s">
        <v>807</v>
      </c>
      <c r="D78" s="363">
        <v>0</v>
      </c>
      <c r="E78" s="379"/>
      <c r="F78" s="578" t="s">
        <v>735</v>
      </c>
      <c r="G78" s="380"/>
      <c r="H78" s="578" t="s">
        <v>738</v>
      </c>
      <c r="I78" s="380"/>
      <c r="J78" s="578" t="s">
        <v>739</v>
      </c>
      <c r="K78" s="578" t="s">
        <v>23</v>
      </c>
      <c r="L78" s="578">
        <v>24</v>
      </c>
      <c r="M78" s="448">
        <v>80</v>
      </c>
      <c r="N78" s="579" t="s">
        <v>2</v>
      </c>
      <c r="O78" s="445">
        <v>4</v>
      </c>
      <c r="P78" s="445" t="s">
        <v>718</v>
      </c>
      <c r="Q78" s="445">
        <v>15</v>
      </c>
      <c r="R78" s="445" t="s">
        <v>804</v>
      </c>
      <c r="S78" s="580">
        <f t="shared" si="16"/>
        <v>1920</v>
      </c>
      <c r="T78" s="581" t="s">
        <v>810</v>
      </c>
      <c r="U78" s="581"/>
      <c r="V78" s="381"/>
      <c r="W78" s="382"/>
      <c r="X78" s="382"/>
      <c r="Y78" s="382"/>
      <c r="Z78" s="382"/>
      <c r="AA78" s="582"/>
      <c r="AB78" s="582"/>
      <c r="AC78" s="582"/>
      <c r="AD78" s="582">
        <f>SUM(S78)</f>
        <v>1920</v>
      </c>
      <c r="AE78" s="582"/>
      <c r="AF78" s="582"/>
      <c r="AG78" s="583">
        <f t="shared" si="0"/>
        <v>1920</v>
      </c>
      <c r="AH78" s="423"/>
      <c r="AI78" s="424"/>
    </row>
    <row r="79" spans="1:35" s="365" customFormat="1" ht="26.4" x14ac:dyDescent="0.3">
      <c r="A79" s="363" t="s">
        <v>398</v>
      </c>
      <c r="B79" s="363">
        <v>1</v>
      </c>
      <c r="C79" s="363" t="s">
        <v>807</v>
      </c>
      <c r="D79" s="363">
        <v>0</v>
      </c>
      <c r="E79" s="379"/>
      <c r="F79" s="578" t="s">
        <v>735</v>
      </c>
      <c r="G79" s="380"/>
      <c r="H79" s="578" t="s">
        <v>738</v>
      </c>
      <c r="I79" s="380"/>
      <c r="J79" s="578" t="s">
        <v>739</v>
      </c>
      <c r="K79" s="578" t="s">
        <v>23</v>
      </c>
      <c r="L79" s="578">
        <v>24</v>
      </c>
      <c r="M79" s="448">
        <v>80</v>
      </c>
      <c r="N79" s="631" t="s">
        <v>123</v>
      </c>
      <c r="O79" s="445">
        <v>6</v>
      </c>
      <c r="P79" s="445" t="s">
        <v>718</v>
      </c>
      <c r="Q79" s="445">
        <v>15</v>
      </c>
      <c r="R79" s="445" t="s">
        <v>1010</v>
      </c>
      <c r="S79" s="580">
        <f t="shared" ref="S79" si="24">SUM(L79*M79)</f>
        <v>1920</v>
      </c>
      <c r="T79" s="581" t="s">
        <v>902</v>
      </c>
      <c r="U79" s="581" t="s">
        <v>902</v>
      </c>
      <c r="V79" s="381"/>
      <c r="W79" s="382"/>
      <c r="X79" s="382"/>
      <c r="Y79" s="382"/>
      <c r="Z79" s="382"/>
      <c r="AA79" s="582"/>
      <c r="AB79" s="582"/>
      <c r="AC79" s="582"/>
      <c r="AD79" s="582"/>
      <c r="AE79" s="582"/>
      <c r="AF79" s="582">
        <f>SUM(S79)</f>
        <v>1920</v>
      </c>
      <c r="AG79" s="583">
        <f t="shared" si="0"/>
        <v>1920</v>
      </c>
      <c r="AH79" s="423"/>
      <c r="AI79" s="424"/>
    </row>
    <row r="80" spans="1:35" s="365" customFormat="1" ht="52.8" x14ac:dyDescent="0.3">
      <c r="A80" s="363" t="s">
        <v>398</v>
      </c>
      <c r="B80" s="363">
        <v>1</v>
      </c>
      <c r="C80" s="363" t="s">
        <v>807</v>
      </c>
      <c r="D80" s="363">
        <v>0</v>
      </c>
      <c r="E80" s="379"/>
      <c r="F80" s="578" t="s">
        <v>108</v>
      </c>
      <c r="G80" s="380" t="s">
        <v>108</v>
      </c>
      <c r="H80" s="578" t="s">
        <v>108</v>
      </c>
      <c r="I80" s="380"/>
      <c r="J80" s="578" t="s">
        <v>808</v>
      </c>
      <c r="K80" s="578" t="s">
        <v>35</v>
      </c>
      <c r="L80" s="578">
        <v>4</v>
      </c>
      <c r="M80" s="578">
        <v>2510</v>
      </c>
      <c r="N80" s="584" t="s">
        <v>19</v>
      </c>
      <c r="O80" s="445">
        <v>2</v>
      </c>
      <c r="P80" s="445" t="s">
        <v>718</v>
      </c>
      <c r="Q80" s="445">
        <v>20</v>
      </c>
      <c r="R80" s="445" t="s">
        <v>741</v>
      </c>
      <c r="S80" s="580">
        <f t="shared" si="16"/>
        <v>10040</v>
      </c>
      <c r="T80" s="581" t="s">
        <v>835</v>
      </c>
      <c r="U80" s="581" t="s">
        <v>899</v>
      </c>
      <c r="V80" s="381"/>
      <c r="W80" s="382"/>
      <c r="X80" s="382"/>
      <c r="Y80" s="382"/>
      <c r="Z80" s="382"/>
      <c r="AA80" s="582"/>
      <c r="AB80" s="582">
        <f>SUM(S80)</f>
        <v>10040</v>
      </c>
      <c r="AC80" s="582"/>
      <c r="AD80" s="582"/>
      <c r="AE80" s="582"/>
      <c r="AF80" s="582"/>
      <c r="AG80" s="583">
        <f t="shared" si="0"/>
        <v>10040</v>
      </c>
      <c r="AH80" s="423"/>
      <c r="AI80" s="424"/>
    </row>
    <row r="81" spans="1:35" s="365" customFormat="1" ht="26.4" x14ac:dyDescent="0.3">
      <c r="A81" s="363" t="s">
        <v>398</v>
      </c>
      <c r="B81" s="363">
        <v>1</v>
      </c>
      <c r="C81" s="363" t="s">
        <v>807</v>
      </c>
      <c r="D81" s="363">
        <v>0</v>
      </c>
      <c r="E81" s="379"/>
      <c r="F81" s="578" t="s">
        <v>108</v>
      </c>
      <c r="G81" s="380" t="s">
        <v>108</v>
      </c>
      <c r="H81" s="578" t="s">
        <v>108</v>
      </c>
      <c r="I81" s="380"/>
      <c r="J81" s="578" t="s">
        <v>808</v>
      </c>
      <c r="K81" s="578" t="s">
        <v>35</v>
      </c>
      <c r="L81" s="578">
        <v>4</v>
      </c>
      <c r="M81" s="578">
        <v>2510</v>
      </c>
      <c r="N81" s="631" t="s">
        <v>123</v>
      </c>
      <c r="O81" s="445">
        <v>6</v>
      </c>
      <c r="P81" s="445" t="s">
        <v>718</v>
      </c>
      <c r="Q81" s="445">
        <v>20</v>
      </c>
      <c r="R81" s="445" t="s">
        <v>1010</v>
      </c>
      <c r="S81" s="580">
        <f t="shared" ref="S81" si="25">SUM(L81*M81)</f>
        <v>10040</v>
      </c>
      <c r="T81" s="581" t="s">
        <v>902</v>
      </c>
      <c r="U81" s="581" t="s">
        <v>902</v>
      </c>
      <c r="V81" s="381"/>
      <c r="W81" s="382"/>
      <c r="X81" s="382"/>
      <c r="Y81" s="382"/>
      <c r="Z81" s="382"/>
      <c r="AA81" s="582"/>
      <c r="AB81" s="582"/>
      <c r="AC81" s="582"/>
      <c r="AD81" s="582"/>
      <c r="AE81" s="582"/>
      <c r="AF81" s="582">
        <f>SUM(S81)</f>
        <v>10040</v>
      </c>
      <c r="AG81" s="583">
        <f t="shared" si="0"/>
        <v>10040</v>
      </c>
      <c r="AH81" s="423"/>
      <c r="AI81" s="424"/>
    </row>
    <row r="82" spans="1:35" s="365" customFormat="1" ht="26.4" x14ac:dyDescent="0.3">
      <c r="A82" s="363" t="s">
        <v>398</v>
      </c>
      <c r="B82" s="363">
        <v>1</v>
      </c>
      <c r="C82" s="363" t="s">
        <v>813</v>
      </c>
      <c r="D82" s="363">
        <v>0</v>
      </c>
      <c r="E82" s="379"/>
      <c r="F82" s="578" t="s">
        <v>735</v>
      </c>
      <c r="G82" s="380"/>
      <c r="H82" s="578" t="s">
        <v>344</v>
      </c>
      <c r="I82" s="380"/>
      <c r="J82" s="578" t="s">
        <v>800</v>
      </c>
      <c r="K82" s="578" t="s">
        <v>23</v>
      </c>
      <c r="L82" s="578">
        <v>37</v>
      </c>
      <c r="M82" s="448">
        <v>11</v>
      </c>
      <c r="N82" s="579" t="s">
        <v>2</v>
      </c>
      <c r="O82" s="445">
        <v>3</v>
      </c>
      <c r="P82" s="445" t="s">
        <v>718</v>
      </c>
      <c r="Q82" s="445">
        <v>5</v>
      </c>
      <c r="R82" s="445" t="s">
        <v>801</v>
      </c>
      <c r="S82" s="580">
        <f t="shared" si="16"/>
        <v>407</v>
      </c>
      <c r="T82" s="581" t="s">
        <v>827</v>
      </c>
      <c r="U82" s="581"/>
      <c r="V82" s="381"/>
      <c r="W82" s="382"/>
      <c r="X82" s="382"/>
      <c r="Y82" s="382"/>
      <c r="Z82" s="382"/>
      <c r="AA82" s="582"/>
      <c r="AB82" s="582"/>
      <c r="AC82" s="582">
        <f>SUM(S82)</f>
        <v>407</v>
      </c>
      <c r="AD82" s="582"/>
      <c r="AE82" s="582"/>
      <c r="AF82" s="582"/>
      <c r="AG82" s="583">
        <f t="shared" si="0"/>
        <v>407</v>
      </c>
      <c r="AH82" s="423"/>
      <c r="AI82" s="424"/>
    </row>
    <row r="83" spans="1:35" s="365" customFormat="1" ht="26.4" x14ac:dyDescent="0.3">
      <c r="A83" s="363" t="s">
        <v>398</v>
      </c>
      <c r="B83" s="363">
        <v>1</v>
      </c>
      <c r="C83" s="363" t="s">
        <v>813</v>
      </c>
      <c r="D83" s="363">
        <v>0</v>
      </c>
      <c r="E83" s="379"/>
      <c r="F83" s="578" t="s">
        <v>735</v>
      </c>
      <c r="G83" s="380"/>
      <c r="H83" s="578" t="s">
        <v>344</v>
      </c>
      <c r="I83" s="380"/>
      <c r="J83" s="578" t="s">
        <v>800</v>
      </c>
      <c r="K83" s="578" t="s">
        <v>23</v>
      </c>
      <c r="L83" s="578">
        <v>37</v>
      </c>
      <c r="M83" s="448">
        <v>11</v>
      </c>
      <c r="N83" s="631" t="s">
        <v>123</v>
      </c>
      <c r="O83" s="445">
        <v>4</v>
      </c>
      <c r="P83" s="445" t="s">
        <v>718</v>
      </c>
      <c r="Q83" s="445">
        <v>5</v>
      </c>
      <c r="R83" s="445" t="s">
        <v>804</v>
      </c>
      <c r="S83" s="580">
        <f t="shared" si="16"/>
        <v>407</v>
      </c>
      <c r="T83" s="581" t="s">
        <v>908</v>
      </c>
      <c r="U83" s="581" t="s">
        <v>908</v>
      </c>
      <c r="V83" s="381"/>
      <c r="W83" s="382"/>
      <c r="X83" s="382"/>
      <c r="Y83" s="382"/>
      <c r="Z83" s="382"/>
      <c r="AA83" s="582"/>
      <c r="AB83" s="582"/>
      <c r="AC83" s="582"/>
      <c r="AD83" s="582">
        <f>SUM(S83)</f>
        <v>407</v>
      </c>
      <c r="AE83" s="582"/>
      <c r="AF83" s="582"/>
      <c r="AG83" s="583">
        <f t="shared" si="0"/>
        <v>407</v>
      </c>
      <c r="AH83" s="423"/>
      <c r="AI83" s="424"/>
    </row>
    <row r="84" spans="1:35" s="365" customFormat="1" ht="26.4" x14ac:dyDescent="0.3">
      <c r="A84" s="363" t="s">
        <v>398</v>
      </c>
      <c r="B84" s="363">
        <v>1</v>
      </c>
      <c r="C84" s="363" t="s">
        <v>813</v>
      </c>
      <c r="D84" s="363">
        <v>0</v>
      </c>
      <c r="E84" s="379"/>
      <c r="F84" s="578" t="s">
        <v>735</v>
      </c>
      <c r="G84" s="380"/>
      <c r="H84" s="578" t="s">
        <v>344</v>
      </c>
      <c r="I84" s="380"/>
      <c r="J84" s="578" t="s">
        <v>800</v>
      </c>
      <c r="K84" s="578" t="s">
        <v>23</v>
      </c>
      <c r="L84" s="578">
        <v>37</v>
      </c>
      <c r="M84" s="448">
        <v>11</v>
      </c>
      <c r="N84" s="631" t="s">
        <v>123</v>
      </c>
      <c r="O84" s="445">
        <v>5</v>
      </c>
      <c r="P84" s="445" t="s">
        <v>718</v>
      </c>
      <c r="Q84" s="445">
        <v>5</v>
      </c>
      <c r="R84" s="445" t="s">
        <v>799</v>
      </c>
      <c r="S84" s="580">
        <f t="shared" si="16"/>
        <v>407</v>
      </c>
      <c r="T84" s="581" t="s">
        <v>908</v>
      </c>
      <c r="U84" s="581" t="s">
        <v>908</v>
      </c>
      <c r="V84" s="381"/>
      <c r="W84" s="382"/>
      <c r="X84" s="382"/>
      <c r="Y84" s="382"/>
      <c r="Z84" s="382"/>
      <c r="AA84" s="582"/>
      <c r="AB84" s="582"/>
      <c r="AC84" s="582"/>
      <c r="AD84" s="582"/>
      <c r="AE84" s="582">
        <f>SUM(S84)</f>
        <v>407</v>
      </c>
      <c r="AF84" s="582"/>
      <c r="AG84" s="583">
        <f t="shared" ref="AG84:AG147" si="26">SUM(AA84:AF84)</f>
        <v>407</v>
      </c>
      <c r="AH84" s="423"/>
      <c r="AI84" s="424"/>
    </row>
    <row r="85" spans="1:35" s="365" customFormat="1" ht="26.4" x14ac:dyDescent="0.3">
      <c r="A85" s="363" t="s">
        <v>398</v>
      </c>
      <c r="B85" s="363">
        <v>1</v>
      </c>
      <c r="C85" s="363" t="s">
        <v>813</v>
      </c>
      <c r="D85" s="363">
        <v>0</v>
      </c>
      <c r="E85" s="379"/>
      <c r="F85" s="578" t="s">
        <v>735</v>
      </c>
      <c r="G85" s="380"/>
      <c r="H85" s="578" t="s">
        <v>344</v>
      </c>
      <c r="I85" s="380"/>
      <c r="J85" s="578" t="s">
        <v>800</v>
      </c>
      <c r="K85" s="578" t="s">
        <v>23</v>
      </c>
      <c r="L85" s="578">
        <v>37</v>
      </c>
      <c r="M85" s="448">
        <v>11</v>
      </c>
      <c r="N85" s="631" t="s">
        <v>123</v>
      </c>
      <c r="O85" s="445">
        <v>6</v>
      </c>
      <c r="P85" s="445" t="s">
        <v>718</v>
      </c>
      <c r="Q85" s="445">
        <v>5</v>
      </c>
      <c r="R85" s="445" t="s">
        <v>1010</v>
      </c>
      <c r="S85" s="580">
        <f t="shared" si="16"/>
        <v>407</v>
      </c>
      <c r="T85" s="581" t="s">
        <v>908</v>
      </c>
      <c r="U85" s="581" t="s">
        <v>908</v>
      </c>
      <c r="V85" s="381"/>
      <c r="W85" s="382"/>
      <c r="X85" s="382"/>
      <c r="Y85" s="382"/>
      <c r="Z85" s="382"/>
      <c r="AA85" s="582"/>
      <c r="AB85" s="582"/>
      <c r="AC85" s="582"/>
      <c r="AD85" s="582"/>
      <c r="AE85" s="582"/>
      <c r="AF85" s="582">
        <f>SUM(S85)</f>
        <v>407</v>
      </c>
      <c r="AG85" s="583">
        <f t="shared" si="26"/>
        <v>407</v>
      </c>
      <c r="AH85" s="423"/>
      <c r="AI85" s="424"/>
    </row>
    <row r="86" spans="1:35" s="365" customFormat="1" ht="26.4" x14ac:dyDescent="0.3">
      <c r="A86" s="363" t="s">
        <v>398</v>
      </c>
      <c r="B86" s="363">
        <v>1</v>
      </c>
      <c r="C86" s="363" t="s">
        <v>813</v>
      </c>
      <c r="D86" s="363">
        <v>0</v>
      </c>
      <c r="E86" s="379"/>
      <c r="F86" s="578" t="s">
        <v>735</v>
      </c>
      <c r="G86" s="380"/>
      <c r="H86" s="578" t="s">
        <v>344</v>
      </c>
      <c r="I86" s="380"/>
      <c r="J86" s="578" t="s">
        <v>812</v>
      </c>
      <c r="K86" s="578" t="s">
        <v>23</v>
      </c>
      <c r="L86" s="578">
        <v>135</v>
      </c>
      <c r="M86" s="448">
        <v>11</v>
      </c>
      <c r="N86" s="579" t="s">
        <v>2</v>
      </c>
      <c r="O86" s="445">
        <v>3</v>
      </c>
      <c r="P86" s="445" t="s">
        <v>718</v>
      </c>
      <c r="Q86" s="445">
        <v>5</v>
      </c>
      <c r="R86" s="445" t="s">
        <v>801</v>
      </c>
      <c r="S86" s="580">
        <f t="shared" si="16"/>
        <v>1485</v>
      </c>
      <c r="T86" s="581" t="s">
        <v>836</v>
      </c>
      <c r="U86" s="581"/>
      <c r="V86" s="381"/>
      <c r="W86" s="382"/>
      <c r="X86" s="382"/>
      <c r="Y86" s="382"/>
      <c r="Z86" s="382"/>
      <c r="AA86" s="582"/>
      <c r="AB86" s="582"/>
      <c r="AC86" s="582">
        <f>SUM(S86)</f>
        <v>1485</v>
      </c>
      <c r="AD86" s="582"/>
      <c r="AE86" s="582"/>
      <c r="AF86" s="582"/>
      <c r="AG86" s="583">
        <f t="shared" si="26"/>
        <v>1485</v>
      </c>
      <c r="AH86" s="423"/>
      <c r="AI86" s="424"/>
    </row>
    <row r="87" spans="1:35" s="365" customFormat="1" ht="26.4" x14ac:dyDescent="0.3">
      <c r="A87" s="363" t="s">
        <v>398</v>
      </c>
      <c r="B87" s="363">
        <v>1</v>
      </c>
      <c r="C87" s="363" t="s">
        <v>813</v>
      </c>
      <c r="D87" s="363">
        <v>0</v>
      </c>
      <c r="E87" s="379"/>
      <c r="F87" s="578" t="s">
        <v>735</v>
      </c>
      <c r="G87" s="380"/>
      <c r="H87" s="578" t="s">
        <v>344</v>
      </c>
      <c r="I87" s="380"/>
      <c r="J87" s="578" t="s">
        <v>812</v>
      </c>
      <c r="K87" s="578" t="s">
        <v>23</v>
      </c>
      <c r="L87" s="578">
        <v>135</v>
      </c>
      <c r="M87" s="448">
        <v>11</v>
      </c>
      <c r="N87" s="631" t="s">
        <v>123</v>
      </c>
      <c r="O87" s="445">
        <v>4</v>
      </c>
      <c r="P87" s="445" t="s">
        <v>718</v>
      </c>
      <c r="Q87" s="445">
        <v>5</v>
      </c>
      <c r="R87" s="445" t="s">
        <v>804</v>
      </c>
      <c r="S87" s="580">
        <f t="shared" ref="S87:S89" si="27">SUM(L87*M87)</f>
        <v>1485</v>
      </c>
      <c r="T87" s="581" t="s">
        <v>908</v>
      </c>
      <c r="U87" s="581" t="s">
        <v>908</v>
      </c>
      <c r="V87" s="381"/>
      <c r="W87" s="382"/>
      <c r="X87" s="382"/>
      <c r="Y87" s="382"/>
      <c r="Z87" s="382"/>
      <c r="AA87" s="582"/>
      <c r="AB87" s="582"/>
      <c r="AC87" s="582"/>
      <c r="AD87" s="582">
        <f>SUM(S87)</f>
        <v>1485</v>
      </c>
      <c r="AE87" s="582"/>
      <c r="AF87" s="582"/>
      <c r="AG87" s="583">
        <f t="shared" si="26"/>
        <v>1485</v>
      </c>
      <c r="AH87" s="423"/>
      <c r="AI87" s="424"/>
    </row>
    <row r="88" spans="1:35" s="365" customFormat="1" ht="26.4" x14ac:dyDescent="0.3">
      <c r="A88" s="363" t="s">
        <v>398</v>
      </c>
      <c r="B88" s="363">
        <v>1</v>
      </c>
      <c r="C88" s="363" t="s">
        <v>813</v>
      </c>
      <c r="D88" s="363">
        <v>0</v>
      </c>
      <c r="E88" s="379"/>
      <c r="F88" s="578" t="s">
        <v>735</v>
      </c>
      <c r="G88" s="380"/>
      <c r="H88" s="578" t="s">
        <v>344</v>
      </c>
      <c r="I88" s="380"/>
      <c r="J88" s="578" t="s">
        <v>812</v>
      </c>
      <c r="K88" s="578" t="s">
        <v>23</v>
      </c>
      <c r="L88" s="578">
        <v>135</v>
      </c>
      <c r="M88" s="448">
        <v>11</v>
      </c>
      <c r="N88" s="631" t="s">
        <v>123</v>
      </c>
      <c r="O88" s="445">
        <v>5</v>
      </c>
      <c r="P88" s="445" t="s">
        <v>718</v>
      </c>
      <c r="Q88" s="445">
        <v>5</v>
      </c>
      <c r="R88" s="445" t="s">
        <v>799</v>
      </c>
      <c r="S88" s="580">
        <f t="shared" si="27"/>
        <v>1485</v>
      </c>
      <c r="T88" s="581" t="s">
        <v>908</v>
      </c>
      <c r="U88" s="581" t="s">
        <v>908</v>
      </c>
      <c r="V88" s="381"/>
      <c r="W88" s="382"/>
      <c r="X88" s="382"/>
      <c r="Y88" s="382"/>
      <c r="Z88" s="382"/>
      <c r="AA88" s="582"/>
      <c r="AB88" s="582"/>
      <c r="AC88" s="582"/>
      <c r="AD88" s="582"/>
      <c r="AE88" s="582">
        <f>SUM(S88)</f>
        <v>1485</v>
      </c>
      <c r="AF88" s="582"/>
      <c r="AG88" s="583">
        <f t="shared" si="26"/>
        <v>1485</v>
      </c>
      <c r="AH88" s="423"/>
      <c r="AI88" s="424"/>
    </row>
    <row r="89" spans="1:35" s="365" customFormat="1" ht="26.4" x14ac:dyDescent="0.3">
      <c r="A89" s="363" t="s">
        <v>398</v>
      </c>
      <c r="B89" s="363">
        <v>1</v>
      </c>
      <c r="C89" s="363" t="s">
        <v>813</v>
      </c>
      <c r="D89" s="363">
        <v>0</v>
      </c>
      <c r="E89" s="379"/>
      <c r="F89" s="578" t="s">
        <v>735</v>
      </c>
      <c r="G89" s="380"/>
      <c r="H89" s="578" t="s">
        <v>344</v>
      </c>
      <c r="I89" s="380"/>
      <c r="J89" s="578" t="s">
        <v>812</v>
      </c>
      <c r="K89" s="578" t="s">
        <v>23</v>
      </c>
      <c r="L89" s="578">
        <v>135</v>
      </c>
      <c r="M89" s="448">
        <v>11</v>
      </c>
      <c r="N89" s="631" t="s">
        <v>123</v>
      </c>
      <c r="O89" s="445">
        <v>6</v>
      </c>
      <c r="P89" s="445" t="s">
        <v>718</v>
      </c>
      <c r="Q89" s="445">
        <v>5</v>
      </c>
      <c r="R89" s="445" t="s">
        <v>1010</v>
      </c>
      <c r="S89" s="580">
        <f t="shared" si="27"/>
        <v>1485</v>
      </c>
      <c r="T89" s="581" t="s">
        <v>908</v>
      </c>
      <c r="U89" s="581" t="s">
        <v>908</v>
      </c>
      <c r="V89" s="381"/>
      <c r="W89" s="382"/>
      <c r="X89" s="382"/>
      <c r="Y89" s="382"/>
      <c r="Z89" s="382"/>
      <c r="AA89" s="582"/>
      <c r="AB89" s="582"/>
      <c r="AC89" s="582"/>
      <c r="AD89" s="582"/>
      <c r="AE89" s="582"/>
      <c r="AF89" s="582">
        <f>SUM(S89)</f>
        <v>1485</v>
      </c>
      <c r="AG89" s="583">
        <f t="shared" si="26"/>
        <v>1485</v>
      </c>
      <c r="AH89" s="423"/>
      <c r="AI89" s="424"/>
    </row>
    <row r="90" spans="1:35" s="365" customFormat="1" ht="15" x14ac:dyDescent="0.3">
      <c r="A90" s="363" t="s">
        <v>398</v>
      </c>
      <c r="B90" s="363">
        <v>1</v>
      </c>
      <c r="C90" s="363" t="s">
        <v>813</v>
      </c>
      <c r="D90" s="363">
        <v>0</v>
      </c>
      <c r="E90" s="379"/>
      <c r="F90" s="578" t="s">
        <v>735</v>
      </c>
      <c r="G90" s="380"/>
      <c r="H90" s="578" t="s">
        <v>738</v>
      </c>
      <c r="I90" s="380"/>
      <c r="J90" s="578" t="s">
        <v>739</v>
      </c>
      <c r="K90" s="578" t="s">
        <v>23</v>
      </c>
      <c r="L90" s="578">
        <v>37</v>
      </c>
      <c r="M90" s="448">
        <v>95</v>
      </c>
      <c r="N90" s="579" t="s">
        <v>2</v>
      </c>
      <c r="O90" s="445">
        <v>3</v>
      </c>
      <c r="P90" s="445" t="s">
        <v>718</v>
      </c>
      <c r="Q90" s="445">
        <v>10</v>
      </c>
      <c r="R90" s="445" t="s">
        <v>801</v>
      </c>
      <c r="S90" s="580">
        <f t="shared" si="16"/>
        <v>3515</v>
      </c>
      <c r="T90" s="581" t="s">
        <v>810</v>
      </c>
      <c r="U90" s="581"/>
      <c r="V90" s="381"/>
      <c r="W90" s="382"/>
      <c r="X90" s="382"/>
      <c r="Y90" s="382"/>
      <c r="Z90" s="382"/>
      <c r="AA90" s="582"/>
      <c r="AB90" s="582"/>
      <c r="AC90" s="582">
        <f>SUM(S90)</f>
        <v>3515</v>
      </c>
      <c r="AD90" s="582"/>
      <c r="AE90" s="582"/>
      <c r="AF90" s="582"/>
      <c r="AG90" s="583">
        <f t="shared" si="26"/>
        <v>3515</v>
      </c>
      <c r="AH90" s="423"/>
      <c r="AI90" s="424"/>
    </row>
    <row r="91" spans="1:35" s="365" customFormat="1" ht="15" x14ac:dyDescent="0.3">
      <c r="A91" s="363" t="s">
        <v>398</v>
      </c>
      <c r="B91" s="363">
        <v>1</v>
      </c>
      <c r="C91" s="363" t="s">
        <v>813</v>
      </c>
      <c r="D91" s="363">
        <v>0</v>
      </c>
      <c r="E91" s="379"/>
      <c r="F91" s="578" t="s">
        <v>735</v>
      </c>
      <c r="G91" s="380"/>
      <c r="H91" s="578" t="s">
        <v>738</v>
      </c>
      <c r="I91" s="380"/>
      <c r="J91" s="578" t="s">
        <v>739</v>
      </c>
      <c r="K91" s="578" t="s">
        <v>23</v>
      </c>
      <c r="L91" s="578">
        <v>37</v>
      </c>
      <c r="M91" s="448">
        <v>95</v>
      </c>
      <c r="N91" s="631" t="s">
        <v>123</v>
      </c>
      <c r="O91" s="445">
        <v>6</v>
      </c>
      <c r="P91" s="445" t="s">
        <v>718</v>
      </c>
      <c r="Q91" s="445">
        <v>10</v>
      </c>
      <c r="R91" s="445" t="s">
        <v>1010</v>
      </c>
      <c r="S91" s="580">
        <f t="shared" ref="S91" si="28">SUM(L91*M91)</f>
        <v>3515</v>
      </c>
      <c r="T91" s="581" t="s">
        <v>902</v>
      </c>
      <c r="U91" s="581" t="s">
        <v>902</v>
      </c>
      <c r="V91" s="381"/>
      <c r="W91" s="382"/>
      <c r="X91" s="382"/>
      <c r="Y91" s="382"/>
      <c r="Z91" s="382"/>
      <c r="AA91" s="582"/>
      <c r="AB91" s="582"/>
      <c r="AC91" s="582"/>
      <c r="AD91" s="582"/>
      <c r="AE91" s="582"/>
      <c r="AF91" s="582">
        <f>SUM(S91)</f>
        <v>3515</v>
      </c>
      <c r="AG91" s="583">
        <f t="shared" si="26"/>
        <v>3515</v>
      </c>
      <c r="AH91" s="423"/>
      <c r="AI91" s="424"/>
    </row>
    <row r="92" spans="1:35" s="365" customFormat="1" ht="15" x14ac:dyDescent="0.3">
      <c r="A92" s="363" t="s">
        <v>398</v>
      </c>
      <c r="B92" s="363">
        <v>1</v>
      </c>
      <c r="C92" s="363" t="s">
        <v>813</v>
      </c>
      <c r="D92" s="363">
        <v>0</v>
      </c>
      <c r="E92" s="379"/>
      <c r="F92" s="578" t="s">
        <v>819</v>
      </c>
      <c r="G92" s="380" t="s">
        <v>108</v>
      </c>
      <c r="H92" s="578" t="s">
        <v>45</v>
      </c>
      <c r="I92" s="380"/>
      <c r="J92" s="578" t="s">
        <v>740</v>
      </c>
      <c r="K92" s="578" t="s">
        <v>35</v>
      </c>
      <c r="L92" s="578">
        <v>8</v>
      </c>
      <c r="M92" s="578">
        <v>1197</v>
      </c>
      <c r="N92" s="579" t="s">
        <v>2</v>
      </c>
      <c r="O92" s="445">
        <v>3</v>
      </c>
      <c r="P92" s="445" t="s">
        <v>718</v>
      </c>
      <c r="Q92" s="445">
        <v>20</v>
      </c>
      <c r="R92" s="445" t="s">
        <v>801</v>
      </c>
      <c r="S92" s="580">
        <f t="shared" si="16"/>
        <v>9576</v>
      </c>
      <c r="T92" s="581" t="s">
        <v>825</v>
      </c>
      <c r="U92" s="581"/>
      <c r="V92" s="381"/>
      <c r="W92" s="382"/>
      <c r="X92" s="382"/>
      <c r="Y92" s="382"/>
      <c r="Z92" s="382"/>
      <c r="AA92" s="582"/>
      <c r="AB92" s="582"/>
      <c r="AC92" s="582">
        <f>SUM(S92)</f>
        <v>9576</v>
      </c>
      <c r="AD92" s="582"/>
      <c r="AE92" s="582"/>
      <c r="AF92" s="582"/>
      <c r="AG92" s="583">
        <f t="shared" si="26"/>
        <v>9576</v>
      </c>
      <c r="AH92" s="423"/>
      <c r="AI92" s="424"/>
    </row>
    <row r="93" spans="1:35" s="365" customFormat="1" ht="15" x14ac:dyDescent="0.3">
      <c r="A93" s="363" t="s">
        <v>398</v>
      </c>
      <c r="B93" s="363">
        <v>1</v>
      </c>
      <c r="C93" s="363" t="s">
        <v>813</v>
      </c>
      <c r="D93" s="363">
        <v>0</v>
      </c>
      <c r="E93" s="379"/>
      <c r="F93" s="578" t="s">
        <v>819</v>
      </c>
      <c r="G93" s="380" t="s">
        <v>108</v>
      </c>
      <c r="H93" s="578" t="s">
        <v>45</v>
      </c>
      <c r="I93" s="380"/>
      <c r="J93" s="578" t="s">
        <v>740</v>
      </c>
      <c r="K93" s="578" t="s">
        <v>35</v>
      </c>
      <c r="L93" s="578">
        <v>8</v>
      </c>
      <c r="M93" s="578">
        <v>1197</v>
      </c>
      <c r="N93" s="631" t="s">
        <v>123</v>
      </c>
      <c r="O93" s="445">
        <v>6</v>
      </c>
      <c r="P93" s="445" t="s">
        <v>718</v>
      </c>
      <c r="Q93" s="445">
        <v>20</v>
      </c>
      <c r="R93" s="445" t="s">
        <v>1010</v>
      </c>
      <c r="S93" s="580">
        <f t="shared" ref="S93" si="29">SUM(L93*M93)</f>
        <v>9576</v>
      </c>
      <c r="T93" s="581" t="s">
        <v>902</v>
      </c>
      <c r="U93" s="581" t="s">
        <v>902</v>
      </c>
      <c r="V93" s="381"/>
      <c r="W93" s="382"/>
      <c r="X93" s="382"/>
      <c r="Y93" s="382"/>
      <c r="Z93" s="382"/>
      <c r="AA93" s="582"/>
      <c r="AB93" s="582"/>
      <c r="AC93" s="582"/>
      <c r="AD93" s="582"/>
      <c r="AE93" s="582"/>
      <c r="AF93" s="582">
        <f>SUM(S93)</f>
        <v>9576</v>
      </c>
      <c r="AG93" s="583">
        <f t="shared" si="26"/>
        <v>9576</v>
      </c>
      <c r="AH93" s="423"/>
      <c r="AI93" s="424"/>
    </row>
    <row r="94" spans="1:35" s="365" customFormat="1" ht="15" x14ac:dyDescent="0.3">
      <c r="A94" s="363" t="s">
        <v>398</v>
      </c>
      <c r="B94" s="363">
        <v>1</v>
      </c>
      <c r="C94" s="363" t="s">
        <v>813</v>
      </c>
      <c r="D94" s="363">
        <v>0</v>
      </c>
      <c r="E94" s="379"/>
      <c r="F94" s="578" t="s">
        <v>819</v>
      </c>
      <c r="G94" s="380" t="s">
        <v>108</v>
      </c>
      <c r="H94" s="578" t="s">
        <v>820</v>
      </c>
      <c r="I94" s="380"/>
      <c r="J94" s="578" t="s">
        <v>740</v>
      </c>
      <c r="K94" s="578" t="s">
        <v>35</v>
      </c>
      <c r="L94" s="578">
        <v>8</v>
      </c>
      <c r="M94" s="578">
        <v>525</v>
      </c>
      <c r="N94" s="579" t="s">
        <v>2</v>
      </c>
      <c r="O94" s="445">
        <v>3</v>
      </c>
      <c r="P94" s="445" t="s">
        <v>718</v>
      </c>
      <c r="Q94" s="445">
        <v>21</v>
      </c>
      <c r="R94" s="445" t="s">
        <v>801</v>
      </c>
      <c r="S94" s="580">
        <f t="shared" si="16"/>
        <v>4200</v>
      </c>
      <c r="T94" s="581" t="s">
        <v>825</v>
      </c>
      <c r="U94" s="581"/>
      <c r="V94" s="381"/>
      <c r="W94" s="382"/>
      <c r="X94" s="382"/>
      <c r="Y94" s="382"/>
      <c r="Z94" s="382"/>
      <c r="AA94" s="582"/>
      <c r="AB94" s="582"/>
      <c r="AC94" s="582">
        <f>SUM(S94)</f>
        <v>4200</v>
      </c>
      <c r="AD94" s="582"/>
      <c r="AE94" s="582"/>
      <c r="AF94" s="582"/>
      <c r="AG94" s="583">
        <f t="shared" si="26"/>
        <v>4200</v>
      </c>
      <c r="AH94" s="423"/>
      <c r="AI94" s="424"/>
    </row>
    <row r="95" spans="1:35" s="365" customFormat="1" ht="15" x14ac:dyDescent="0.3">
      <c r="A95" s="363" t="s">
        <v>398</v>
      </c>
      <c r="B95" s="363">
        <v>1</v>
      </c>
      <c r="C95" s="363" t="s">
        <v>813</v>
      </c>
      <c r="D95" s="363">
        <v>0</v>
      </c>
      <c r="E95" s="379"/>
      <c r="F95" s="578" t="s">
        <v>819</v>
      </c>
      <c r="G95" s="380" t="s">
        <v>108</v>
      </c>
      <c r="H95" s="578" t="s">
        <v>820</v>
      </c>
      <c r="I95" s="380"/>
      <c r="J95" s="578" t="s">
        <v>740</v>
      </c>
      <c r="K95" s="578" t="s">
        <v>35</v>
      </c>
      <c r="L95" s="578">
        <v>8</v>
      </c>
      <c r="M95" s="578">
        <v>525</v>
      </c>
      <c r="N95" s="631" t="s">
        <v>123</v>
      </c>
      <c r="O95" s="445">
        <v>6</v>
      </c>
      <c r="P95" s="445" t="s">
        <v>718</v>
      </c>
      <c r="Q95" s="445">
        <v>21</v>
      </c>
      <c r="R95" s="445" t="s">
        <v>1010</v>
      </c>
      <c r="S95" s="580">
        <f t="shared" ref="S95" si="30">SUM(L95*M95)</f>
        <v>4200</v>
      </c>
      <c r="T95" s="581" t="s">
        <v>902</v>
      </c>
      <c r="U95" s="581" t="s">
        <v>902</v>
      </c>
      <c r="V95" s="381"/>
      <c r="W95" s="382"/>
      <c r="X95" s="382"/>
      <c r="Y95" s="382"/>
      <c r="Z95" s="382"/>
      <c r="AA95" s="582"/>
      <c r="AB95" s="582"/>
      <c r="AC95" s="582"/>
      <c r="AD95" s="582"/>
      <c r="AE95" s="582"/>
      <c r="AF95" s="582">
        <f>SUM(S95)</f>
        <v>4200</v>
      </c>
      <c r="AG95" s="583">
        <f t="shared" si="26"/>
        <v>4200</v>
      </c>
      <c r="AH95" s="423"/>
      <c r="AI95" s="424"/>
    </row>
    <row r="96" spans="1:35" s="365" customFormat="1" ht="26.4" x14ac:dyDescent="0.3">
      <c r="A96" s="363" t="s">
        <v>398</v>
      </c>
      <c r="B96" s="363">
        <v>1</v>
      </c>
      <c r="C96" s="363" t="s">
        <v>813</v>
      </c>
      <c r="D96" s="363">
        <v>0</v>
      </c>
      <c r="E96" s="379"/>
      <c r="F96" s="578" t="s">
        <v>42</v>
      </c>
      <c r="G96" s="380" t="s">
        <v>108</v>
      </c>
      <c r="H96" s="578" t="s">
        <v>42</v>
      </c>
      <c r="I96" s="380"/>
      <c r="J96" s="578" t="s">
        <v>823</v>
      </c>
      <c r="K96" s="578" t="s">
        <v>35</v>
      </c>
      <c r="L96" s="578">
        <v>8</v>
      </c>
      <c r="M96" s="578">
        <v>391</v>
      </c>
      <c r="N96" s="579" t="s">
        <v>2</v>
      </c>
      <c r="O96" s="445">
        <v>3</v>
      </c>
      <c r="P96" s="445" t="s">
        <v>718</v>
      </c>
      <c r="Q96" s="445">
        <v>25</v>
      </c>
      <c r="R96" s="445" t="s">
        <v>801</v>
      </c>
      <c r="S96" s="580">
        <f t="shared" si="16"/>
        <v>3128</v>
      </c>
      <c r="T96" s="581" t="s">
        <v>837</v>
      </c>
      <c r="U96" s="581"/>
      <c r="V96" s="381"/>
      <c r="W96" s="382"/>
      <c r="X96" s="382"/>
      <c r="Y96" s="382"/>
      <c r="Z96" s="382"/>
      <c r="AA96" s="582"/>
      <c r="AB96" s="582"/>
      <c r="AC96" s="582">
        <f>SUM(S96)</f>
        <v>3128</v>
      </c>
      <c r="AD96" s="582"/>
      <c r="AE96" s="582"/>
      <c r="AF96" s="582"/>
      <c r="AG96" s="583">
        <f t="shared" si="26"/>
        <v>3128</v>
      </c>
      <c r="AH96" s="423"/>
      <c r="AI96" s="424"/>
    </row>
    <row r="97" spans="1:35" s="365" customFormat="1" ht="39.6" x14ac:dyDescent="0.3">
      <c r="A97" s="363" t="s">
        <v>398</v>
      </c>
      <c r="B97" s="363">
        <v>1</v>
      </c>
      <c r="C97" s="363" t="s">
        <v>818</v>
      </c>
      <c r="D97" s="363">
        <v>0</v>
      </c>
      <c r="E97" s="379"/>
      <c r="F97" s="578" t="s">
        <v>735</v>
      </c>
      <c r="G97" s="380"/>
      <c r="H97" s="578" t="s">
        <v>344</v>
      </c>
      <c r="I97" s="380"/>
      <c r="J97" s="578" t="s">
        <v>800</v>
      </c>
      <c r="K97" s="578" t="s">
        <v>23</v>
      </c>
      <c r="L97" s="578">
        <v>27</v>
      </c>
      <c r="M97" s="448">
        <v>11</v>
      </c>
      <c r="N97" s="579" t="s">
        <v>2</v>
      </c>
      <c r="O97" s="445">
        <v>3</v>
      </c>
      <c r="P97" s="445" t="s">
        <v>718</v>
      </c>
      <c r="Q97" s="445">
        <v>5</v>
      </c>
      <c r="R97" s="445" t="s">
        <v>801</v>
      </c>
      <c r="S97" s="580">
        <f t="shared" si="16"/>
        <v>297</v>
      </c>
      <c r="T97" s="581" t="s">
        <v>827</v>
      </c>
      <c r="U97" s="581"/>
      <c r="V97" s="381"/>
      <c r="W97" s="382"/>
      <c r="X97" s="382"/>
      <c r="Y97" s="382"/>
      <c r="Z97" s="382"/>
      <c r="AA97" s="582"/>
      <c r="AB97" s="582"/>
      <c r="AC97" s="582">
        <f>SUM(S97)</f>
        <v>297</v>
      </c>
      <c r="AD97" s="582"/>
      <c r="AE97" s="582"/>
      <c r="AF97" s="582"/>
      <c r="AG97" s="583">
        <f t="shared" si="26"/>
        <v>297</v>
      </c>
      <c r="AH97" s="423"/>
      <c r="AI97" s="424"/>
    </row>
    <row r="98" spans="1:35" s="365" customFormat="1" ht="39.6" x14ac:dyDescent="0.3">
      <c r="A98" s="363" t="s">
        <v>398</v>
      </c>
      <c r="B98" s="363">
        <v>1</v>
      </c>
      <c r="C98" s="363" t="s">
        <v>818</v>
      </c>
      <c r="D98" s="363">
        <v>0</v>
      </c>
      <c r="E98" s="379"/>
      <c r="F98" s="578" t="s">
        <v>735</v>
      </c>
      <c r="G98" s="380"/>
      <c r="H98" s="578" t="s">
        <v>344</v>
      </c>
      <c r="I98" s="380"/>
      <c r="J98" s="578" t="s">
        <v>800</v>
      </c>
      <c r="K98" s="578" t="s">
        <v>23</v>
      </c>
      <c r="L98" s="578">
        <v>27</v>
      </c>
      <c r="M98" s="448">
        <v>11</v>
      </c>
      <c r="N98" s="631" t="s">
        <v>123</v>
      </c>
      <c r="O98" s="445">
        <v>4</v>
      </c>
      <c r="P98" s="445" t="s">
        <v>718</v>
      </c>
      <c r="Q98" s="445">
        <v>5</v>
      </c>
      <c r="R98" s="445" t="s">
        <v>804</v>
      </c>
      <c r="S98" s="580">
        <f t="shared" ref="S98:S100" si="31">SUM(L98*M98)</f>
        <v>297</v>
      </c>
      <c r="T98" s="581" t="s">
        <v>908</v>
      </c>
      <c r="U98" s="581" t="s">
        <v>908</v>
      </c>
      <c r="V98" s="381"/>
      <c r="W98" s="382"/>
      <c r="X98" s="382"/>
      <c r="Y98" s="382"/>
      <c r="Z98" s="382"/>
      <c r="AA98" s="582"/>
      <c r="AB98" s="582"/>
      <c r="AC98" s="582"/>
      <c r="AD98" s="582">
        <f>SUM(S98)</f>
        <v>297</v>
      </c>
      <c r="AE98" s="582"/>
      <c r="AF98" s="582"/>
      <c r="AG98" s="583">
        <f t="shared" si="26"/>
        <v>297</v>
      </c>
      <c r="AH98" s="423"/>
      <c r="AI98" s="424"/>
    </row>
    <row r="99" spans="1:35" s="365" customFormat="1" ht="39.6" x14ac:dyDescent="0.3">
      <c r="A99" s="363" t="s">
        <v>398</v>
      </c>
      <c r="B99" s="363">
        <v>1</v>
      </c>
      <c r="C99" s="363" t="s">
        <v>818</v>
      </c>
      <c r="D99" s="363">
        <v>0</v>
      </c>
      <c r="E99" s="379"/>
      <c r="F99" s="578" t="s">
        <v>735</v>
      </c>
      <c r="G99" s="380"/>
      <c r="H99" s="578" t="s">
        <v>344</v>
      </c>
      <c r="I99" s="380"/>
      <c r="J99" s="578" t="s">
        <v>800</v>
      </c>
      <c r="K99" s="578" t="s">
        <v>23</v>
      </c>
      <c r="L99" s="578">
        <v>27</v>
      </c>
      <c r="M99" s="448">
        <v>11</v>
      </c>
      <c r="N99" s="631" t="s">
        <v>123</v>
      </c>
      <c r="O99" s="445">
        <v>5</v>
      </c>
      <c r="P99" s="445" t="s">
        <v>718</v>
      </c>
      <c r="Q99" s="445">
        <v>5</v>
      </c>
      <c r="R99" s="445" t="s">
        <v>799</v>
      </c>
      <c r="S99" s="580">
        <f t="shared" si="31"/>
        <v>297</v>
      </c>
      <c r="T99" s="581" t="s">
        <v>908</v>
      </c>
      <c r="U99" s="581" t="s">
        <v>908</v>
      </c>
      <c r="V99" s="381"/>
      <c r="W99" s="382"/>
      <c r="X99" s="382"/>
      <c r="Y99" s="382"/>
      <c r="Z99" s="382"/>
      <c r="AA99" s="582"/>
      <c r="AB99" s="582"/>
      <c r="AC99" s="582"/>
      <c r="AD99" s="582"/>
      <c r="AE99" s="582">
        <f>SUM(S99)</f>
        <v>297</v>
      </c>
      <c r="AF99" s="582"/>
      <c r="AG99" s="583">
        <f t="shared" si="26"/>
        <v>297</v>
      </c>
      <c r="AH99" s="423"/>
      <c r="AI99" s="424"/>
    </row>
    <row r="100" spans="1:35" s="365" customFormat="1" ht="39.6" x14ac:dyDescent="0.3">
      <c r="A100" s="363" t="s">
        <v>398</v>
      </c>
      <c r="B100" s="363">
        <v>1</v>
      </c>
      <c r="C100" s="363" t="s">
        <v>818</v>
      </c>
      <c r="D100" s="363">
        <v>0</v>
      </c>
      <c r="E100" s="379"/>
      <c r="F100" s="578" t="s">
        <v>735</v>
      </c>
      <c r="G100" s="380"/>
      <c r="H100" s="578" t="s">
        <v>344</v>
      </c>
      <c r="I100" s="380"/>
      <c r="J100" s="578" t="s">
        <v>800</v>
      </c>
      <c r="K100" s="578" t="s">
        <v>23</v>
      </c>
      <c r="L100" s="578">
        <v>27</v>
      </c>
      <c r="M100" s="448">
        <v>11</v>
      </c>
      <c r="N100" s="631" t="s">
        <v>123</v>
      </c>
      <c r="O100" s="445">
        <v>6</v>
      </c>
      <c r="P100" s="445" t="s">
        <v>718</v>
      </c>
      <c r="Q100" s="445">
        <v>5</v>
      </c>
      <c r="R100" s="445" t="s">
        <v>1010</v>
      </c>
      <c r="S100" s="580">
        <f t="shared" si="31"/>
        <v>297</v>
      </c>
      <c r="T100" s="581" t="s">
        <v>908</v>
      </c>
      <c r="U100" s="581" t="s">
        <v>908</v>
      </c>
      <c r="V100" s="381"/>
      <c r="W100" s="382"/>
      <c r="X100" s="382"/>
      <c r="Y100" s="382"/>
      <c r="Z100" s="382"/>
      <c r="AA100" s="582"/>
      <c r="AB100" s="582"/>
      <c r="AC100" s="582"/>
      <c r="AD100" s="582"/>
      <c r="AE100" s="582"/>
      <c r="AF100" s="582">
        <f>SUM(S100)</f>
        <v>297</v>
      </c>
      <c r="AG100" s="583">
        <f t="shared" si="26"/>
        <v>297</v>
      </c>
      <c r="AH100" s="423"/>
      <c r="AI100" s="424"/>
    </row>
    <row r="101" spans="1:35" s="365" customFormat="1" ht="39.6" x14ac:dyDescent="0.3">
      <c r="A101" s="363" t="s">
        <v>398</v>
      </c>
      <c r="B101" s="363">
        <v>1</v>
      </c>
      <c r="C101" s="363" t="s">
        <v>818</v>
      </c>
      <c r="D101" s="363">
        <v>0</v>
      </c>
      <c r="E101" s="379"/>
      <c r="F101" s="578" t="s">
        <v>735</v>
      </c>
      <c r="G101" s="380"/>
      <c r="H101" s="578" t="s">
        <v>344</v>
      </c>
      <c r="I101" s="380"/>
      <c r="J101" s="578" t="s">
        <v>812</v>
      </c>
      <c r="K101" s="578" t="s">
        <v>23</v>
      </c>
      <c r="L101" s="578">
        <v>96</v>
      </c>
      <c r="M101" s="448">
        <v>11</v>
      </c>
      <c r="N101" s="579" t="s">
        <v>2</v>
      </c>
      <c r="O101" s="445">
        <v>3</v>
      </c>
      <c r="P101" s="445" t="s">
        <v>718</v>
      </c>
      <c r="Q101" s="445">
        <v>5</v>
      </c>
      <c r="R101" s="445" t="s">
        <v>801</v>
      </c>
      <c r="S101" s="580">
        <f t="shared" si="16"/>
        <v>1056</v>
      </c>
      <c r="T101" s="581" t="s">
        <v>836</v>
      </c>
      <c r="U101" s="581"/>
      <c r="V101" s="381"/>
      <c r="W101" s="382"/>
      <c r="X101" s="382"/>
      <c r="Y101" s="382"/>
      <c r="Z101" s="382"/>
      <c r="AA101" s="582"/>
      <c r="AB101" s="582"/>
      <c r="AC101" s="582">
        <f>SUM(S101)</f>
        <v>1056</v>
      </c>
      <c r="AD101" s="582"/>
      <c r="AE101" s="582"/>
      <c r="AF101" s="582"/>
      <c r="AG101" s="583">
        <f t="shared" si="26"/>
        <v>1056</v>
      </c>
      <c r="AH101" s="423"/>
      <c r="AI101" s="424"/>
    </row>
    <row r="102" spans="1:35" s="365" customFormat="1" ht="39.6" x14ac:dyDescent="0.3">
      <c r="A102" s="363" t="s">
        <v>398</v>
      </c>
      <c r="B102" s="363">
        <v>1</v>
      </c>
      <c r="C102" s="363" t="s">
        <v>818</v>
      </c>
      <c r="D102" s="363">
        <v>0</v>
      </c>
      <c r="E102" s="379"/>
      <c r="F102" s="578" t="s">
        <v>735</v>
      </c>
      <c r="G102" s="380"/>
      <c r="H102" s="578" t="s">
        <v>344</v>
      </c>
      <c r="I102" s="380"/>
      <c r="J102" s="578" t="s">
        <v>812</v>
      </c>
      <c r="K102" s="578" t="s">
        <v>23</v>
      </c>
      <c r="L102" s="578">
        <v>96</v>
      </c>
      <c r="M102" s="448">
        <v>11</v>
      </c>
      <c r="N102" s="631" t="s">
        <v>123</v>
      </c>
      <c r="O102" s="445">
        <v>4</v>
      </c>
      <c r="P102" s="445" t="s">
        <v>718</v>
      </c>
      <c r="Q102" s="445">
        <v>5</v>
      </c>
      <c r="R102" s="445" t="s">
        <v>804</v>
      </c>
      <c r="S102" s="580">
        <f t="shared" si="16"/>
        <v>1056</v>
      </c>
      <c r="T102" s="581" t="s">
        <v>908</v>
      </c>
      <c r="U102" s="581" t="s">
        <v>908</v>
      </c>
      <c r="V102" s="381"/>
      <c r="W102" s="382"/>
      <c r="X102" s="382"/>
      <c r="Y102" s="382"/>
      <c r="Z102" s="382"/>
      <c r="AA102" s="582"/>
      <c r="AB102" s="582"/>
      <c r="AC102" s="582"/>
      <c r="AD102" s="582">
        <f>SUM(S102)</f>
        <v>1056</v>
      </c>
      <c r="AE102" s="582"/>
      <c r="AF102" s="582"/>
      <c r="AG102" s="583">
        <f t="shared" si="26"/>
        <v>1056</v>
      </c>
      <c r="AH102" s="423"/>
      <c r="AI102" s="424"/>
    </row>
    <row r="103" spans="1:35" s="365" customFormat="1" ht="39.6" x14ac:dyDescent="0.3">
      <c r="A103" s="363" t="s">
        <v>398</v>
      </c>
      <c r="B103" s="363">
        <v>1</v>
      </c>
      <c r="C103" s="363" t="s">
        <v>818</v>
      </c>
      <c r="D103" s="363">
        <v>0</v>
      </c>
      <c r="E103" s="379"/>
      <c r="F103" s="578" t="s">
        <v>735</v>
      </c>
      <c r="G103" s="380"/>
      <c r="H103" s="578" t="s">
        <v>344</v>
      </c>
      <c r="I103" s="380"/>
      <c r="J103" s="578" t="s">
        <v>812</v>
      </c>
      <c r="K103" s="578" t="s">
        <v>23</v>
      </c>
      <c r="L103" s="578">
        <v>96</v>
      </c>
      <c r="M103" s="448">
        <v>11</v>
      </c>
      <c r="N103" s="631" t="s">
        <v>123</v>
      </c>
      <c r="O103" s="445">
        <v>5</v>
      </c>
      <c r="P103" s="445" t="s">
        <v>718</v>
      </c>
      <c r="Q103" s="445">
        <v>5</v>
      </c>
      <c r="R103" s="445" t="s">
        <v>799</v>
      </c>
      <c r="S103" s="580">
        <f t="shared" si="16"/>
        <v>1056</v>
      </c>
      <c r="T103" s="581" t="s">
        <v>908</v>
      </c>
      <c r="U103" s="581" t="s">
        <v>908</v>
      </c>
      <c r="V103" s="381"/>
      <c r="W103" s="382"/>
      <c r="X103" s="382"/>
      <c r="Y103" s="382"/>
      <c r="Z103" s="382"/>
      <c r="AA103" s="582"/>
      <c r="AB103" s="582"/>
      <c r="AC103" s="582"/>
      <c r="AD103" s="582"/>
      <c r="AE103" s="582">
        <f>SUM(S103)</f>
        <v>1056</v>
      </c>
      <c r="AF103" s="582"/>
      <c r="AG103" s="583">
        <f t="shared" si="26"/>
        <v>1056</v>
      </c>
      <c r="AH103" s="423"/>
      <c r="AI103" s="424"/>
    </row>
    <row r="104" spans="1:35" s="365" customFormat="1" ht="39.6" x14ac:dyDescent="0.3">
      <c r="A104" s="363" t="s">
        <v>398</v>
      </c>
      <c r="B104" s="363">
        <v>1</v>
      </c>
      <c r="C104" s="363" t="s">
        <v>818</v>
      </c>
      <c r="D104" s="363">
        <v>0</v>
      </c>
      <c r="E104" s="379"/>
      <c r="F104" s="578" t="s">
        <v>735</v>
      </c>
      <c r="G104" s="380"/>
      <c r="H104" s="578" t="s">
        <v>344</v>
      </c>
      <c r="I104" s="380"/>
      <c r="J104" s="578" t="s">
        <v>812</v>
      </c>
      <c r="K104" s="578" t="s">
        <v>23</v>
      </c>
      <c r="L104" s="578">
        <v>96</v>
      </c>
      <c r="M104" s="448">
        <v>11</v>
      </c>
      <c r="N104" s="631" t="s">
        <v>123</v>
      </c>
      <c r="O104" s="445">
        <v>6</v>
      </c>
      <c r="P104" s="445" t="s">
        <v>718</v>
      </c>
      <c r="Q104" s="445">
        <v>5</v>
      </c>
      <c r="R104" s="445" t="s">
        <v>1010</v>
      </c>
      <c r="S104" s="580">
        <f t="shared" si="16"/>
        <v>1056</v>
      </c>
      <c r="T104" s="581" t="s">
        <v>908</v>
      </c>
      <c r="U104" s="581" t="s">
        <v>908</v>
      </c>
      <c r="V104" s="381"/>
      <c r="W104" s="382"/>
      <c r="X104" s="382"/>
      <c r="Y104" s="382"/>
      <c r="Z104" s="382"/>
      <c r="AA104" s="582"/>
      <c r="AB104" s="582"/>
      <c r="AC104" s="582"/>
      <c r="AD104" s="582"/>
      <c r="AE104" s="582"/>
      <c r="AF104" s="582">
        <f>SUM(S104)</f>
        <v>1056</v>
      </c>
      <c r="AG104" s="583">
        <f t="shared" si="26"/>
        <v>1056</v>
      </c>
      <c r="AH104" s="423"/>
      <c r="AI104" s="424"/>
    </row>
    <row r="105" spans="1:35" s="365" customFormat="1" ht="39.6" x14ac:dyDescent="0.3">
      <c r="A105" s="363" t="s">
        <v>398</v>
      </c>
      <c r="B105" s="363">
        <v>1</v>
      </c>
      <c r="C105" s="363" t="s">
        <v>818</v>
      </c>
      <c r="D105" s="363">
        <v>0</v>
      </c>
      <c r="E105" s="379"/>
      <c r="F105" s="578" t="s">
        <v>735</v>
      </c>
      <c r="G105" s="380"/>
      <c r="H105" s="578" t="s">
        <v>738</v>
      </c>
      <c r="I105" s="380"/>
      <c r="J105" s="578" t="s">
        <v>739</v>
      </c>
      <c r="K105" s="578" t="s">
        <v>23</v>
      </c>
      <c r="L105" s="578">
        <v>27</v>
      </c>
      <c r="M105" s="448">
        <v>95</v>
      </c>
      <c r="N105" s="579" t="s">
        <v>2</v>
      </c>
      <c r="O105" s="445">
        <v>3</v>
      </c>
      <c r="P105" s="445" t="s">
        <v>718</v>
      </c>
      <c r="Q105" s="445">
        <v>10</v>
      </c>
      <c r="R105" s="445" t="s">
        <v>801</v>
      </c>
      <c r="S105" s="580">
        <f t="shared" si="16"/>
        <v>2565</v>
      </c>
      <c r="T105" s="581" t="s">
        <v>810</v>
      </c>
      <c r="U105" s="581"/>
      <c r="V105" s="381"/>
      <c r="W105" s="382"/>
      <c r="X105" s="382"/>
      <c r="Y105" s="382"/>
      <c r="Z105" s="382"/>
      <c r="AA105" s="582"/>
      <c r="AB105" s="582"/>
      <c r="AC105" s="582">
        <f>SUM(S105)</f>
        <v>2565</v>
      </c>
      <c r="AD105" s="582"/>
      <c r="AE105" s="582"/>
      <c r="AF105" s="582"/>
      <c r="AG105" s="583">
        <f t="shared" si="26"/>
        <v>2565</v>
      </c>
      <c r="AH105" s="423"/>
      <c r="AI105" s="424"/>
    </row>
    <row r="106" spans="1:35" s="365" customFormat="1" ht="39.6" x14ac:dyDescent="0.3">
      <c r="A106" s="363" t="s">
        <v>398</v>
      </c>
      <c r="B106" s="363">
        <v>1</v>
      </c>
      <c r="C106" s="363" t="s">
        <v>818</v>
      </c>
      <c r="D106" s="363">
        <v>0</v>
      </c>
      <c r="E106" s="379"/>
      <c r="F106" s="578" t="s">
        <v>735</v>
      </c>
      <c r="G106" s="380"/>
      <c r="H106" s="578" t="s">
        <v>738</v>
      </c>
      <c r="I106" s="380"/>
      <c r="J106" s="578" t="s">
        <v>739</v>
      </c>
      <c r="K106" s="578" t="s">
        <v>23</v>
      </c>
      <c r="L106" s="578">
        <v>27</v>
      </c>
      <c r="M106" s="448">
        <v>95</v>
      </c>
      <c r="N106" s="631" t="s">
        <v>123</v>
      </c>
      <c r="O106" s="445">
        <v>6</v>
      </c>
      <c r="P106" s="445" t="s">
        <v>718</v>
      </c>
      <c r="Q106" s="445">
        <v>10</v>
      </c>
      <c r="R106" s="445" t="s">
        <v>1010</v>
      </c>
      <c r="S106" s="580">
        <f t="shared" ref="S106" si="32">SUM(L106*M106)</f>
        <v>2565</v>
      </c>
      <c r="T106" s="581" t="s">
        <v>902</v>
      </c>
      <c r="U106" s="581" t="s">
        <v>902</v>
      </c>
      <c r="V106" s="381"/>
      <c r="W106" s="382"/>
      <c r="X106" s="382"/>
      <c r="Y106" s="382"/>
      <c r="Z106" s="382"/>
      <c r="AA106" s="582"/>
      <c r="AB106" s="582"/>
      <c r="AC106" s="582"/>
      <c r="AD106" s="582"/>
      <c r="AE106" s="582"/>
      <c r="AF106" s="582">
        <f>SUM(S106)</f>
        <v>2565</v>
      </c>
      <c r="AG106" s="583">
        <f t="shared" si="26"/>
        <v>2565</v>
      </c>
      <c r="AH106" s="423"/>
      <c r="AI106" s="424"/>
    </row>
    <row r="107" spans="1:35" s="365" customFormat="1" ht="39.6" x14ac:dyDescent="0.3">
      <c r="A107" s="363" t="s">
        <v>398</v>
      </c>
      <c r="B107" s="363">
        <v>1</v>
      </c>
      <c r="C107" s="363" t="s">
        <v>818</v>
      </c>
      <c r="D107" s="363">
        <v>0</v>
      </c>
      <c r="E107" s="379"/>
      <c r="F107" s="578" t="s">
        <v>819</v>
      </c>
      <c r="G107" s="380" t="s">
        <v>108</v>
      </c>
      <c r="H107" s="578" t="s">
        <v>820</v>
      </c>
      <c r="I107" s="380"/>
      <c r="J107" s="578" t="s">
        <v>740</v>
      </c>
      <c r="K107" s="578" t="s">
        <v>35</v>
      </c>
      <c r="L107" s="578">
        <v>4</v>
      </c>
      <c r="M107" s="578">
        <v>525</v>
      </c>
      <c r="N107" s="579" t="s">
        <v>2</v>
      </c>
      <c r="O107" s="445">
        <v>3</v>
      </c>
      <c r="P107" s="445" t="s">
        <v>718</v>
      </c>
      <c r="Q107" s="445">
        <v>20</v>
      </c>
      <c r="R107" s="445" t="s">
        <v>801</v>
      </c>
      <c r="S107" s="580">
        <f t="shared" si="16"/>
        <v>2100</v>
      </c>
      <c r="T107" s="581" t="s">
        <v>838</v>
      </c>
      <c r="U107" s="581"/>
      <c r="V107" s="381"/>
      <c r="W107" s="382"/>
      <c r="X107" s="382"/>
      <c r="Y107" s="382"/>
      <c r="Z107" s="382"/>
      <c r="AA107" s="582"/>
      <c r="AB107" s="582"/>
      <c r="AC107" s="582">
        <f>SUM(S107)</f>
        <v>2100</v>
      </c>
      <c r="AD107" s="582"/>
      <c r="AE107" s="582"/>
      <c r="AF107" s="582"/>
      <c r="AG107" s="583">
        <f t="shared" si="26"/>
        <v>2100</v>
      </c>
      <c r="AH107" s="423"/>
      <c r="AI107" s="424"/>
    </row>
    <row r="108" spans="1:35" s="365" customFormat="1" ht="39.6" x14ac:dyDescent="0.3">
      <c r="A108" s="363" t="s">
        <v>398</v>
      </c>
      <c r="B108" s="363">
        <v>1</v>
      </c>
      <c r="C108" s="363" t="s">
        <v>818</v>
      </c>
      <c r="D108" s="363">
        <v>0</v>
      </c>
      <c r="E108" s="379"/>
      <c r="F108" s="578" t="s">
        <v>819</v>
      </c>
      <c r="G108" s="380" t="s">
        <v>108</v>
      </c>
      <c r="H108" s="578" t="s">
        <v>820</v>
      </c>
      <c r="I108" s="380"/>
      <c r="J108" s="578" t="s">
        <v>740</v>
      </c>
      <c r="K108" s="578" t="s">
        <v>35</v>
      </c>
      <c r="L108" s="578">
        <v>4</v>
      </c>
      <c r="M108" s="578">
        <v>525</v>
      </c>
      <c r="N108" s="631" t="s">
        <v>123</v>
      </c>
      <c r="O108" s="445">
        <v>6</v>
      </c>
      <c r="P108" s="445" t="s">
        <v>718</v>
      </c>
      <c r="Q108" s="445">
        <v>20</v>
      </c>
      <c r="R108" s="445" t="s">
        <v>1010</v>
      </c>
      <c r="S108" s="580">
        <f t="shared" ref="S108" si="33">SUM(L108*M108)</f>
        <v>2100</v>
      </c>
      <c r="T108" s="581" t="s">
        <v>902</v>
      </c>
      <c r="U108" s="581" t="s">
        <v>902</v>
      </c>
      <c r="V108" s="381"/>
      <c r="W108" s="382"/>
      <c r="X108" s="382"/>
      <c r="Y108" s="382"/>
      <c r="Z108" s="382"/>
      <c r="AA108" s="582"/>
      <c r="AB108" s="582"/>
      <c r="AC108" s="582"/>
      <c r="AD108" s="582"/>
      <c r="AE108" s="582"/>
      <c r="AF108" s="582">
        <f>SUM(S108)</f>
        <v>2100</v>
      </c>
      <c r="AG108" s="583">
        <f t="shared" si="26"/>
        <v>2100</v>
      </c>
      <c r="AH108" s="423"/>
      <c r="AI108" s="424"/>
    </row>
    <row r="109" spans="1:35" s="365" customFormat="1" ht="39.6" x14ac:dyDescent="0.3">
      <c r="A109" s="363" t="s">
        <v>398</v>
      </c>
      <c r="B109" s="363">
        <v>1</v>
      </c>
      <c r="C109" s="363" t="s">
        <v>818</v>
      </c>
      <c r="D109" s="363">
        <v>1</v>
      </c>
      <c r="E109" s="379"/>
      <c r="F109" s="578" t="s">
        <v>819</v>
      </c>
      <c r="G109" s="380" t="s">
        <v>108</v>
      </c>
      <c r="H109" s="578" t="s">
        <v>821</v>
      </c>
      <c r="I109" s="380"/>
      <c r="J109" s="578" t="s">
        <v>822</v>
      </c>
      <c r="K109" s="578" t="s">
        <v>35</v>
      </c>
      <c r="L109" s="578">
        <v>4</v>
      </c>
      <c r="M109" s="578">
        <v>7500</v>
      </c>
      <c r="N109" s="579" t="s">
        <v>2</v>
      </c>
      <c r="O109" s="445">
        <v>4</v>
      </c>
      <c r="P109" s="445" t="s">
        <v>718</v>
      </c>
      <c r="Q109" s="445">
        <v>15</v>
      </c>
      <c r="R109" s="445" t="s">
        <v>804</v>
      </c>
      <c r="S109" s="580">
        <f t="shared" si="16"/>
        <v>30000</v>
      </c>
      <c r="T109" s="581" t="s">
        <v>811</v>
      </c>
      <c r="U109" s="581"/>
      <c r="V109" s="381"/>
      <c r="W109" s="382"/>
      <c r="X109" s="382"/>
      <c r="Y109" s="382"/>
      <c r="Z109" s="382"/>
      <c r="AA109" s="582"/>
      <c r="AB109" s="582"/>
      <c r="AC109" s="582"/>
      <c r="AD109" s="582">
        <f>SUM(S109)</f>
        <v>30000</v>
      </c>
      <c r="AE109" s="582"/>
      <c r="AF109" s="582"/>
      <c r="AG109" s="583">
        <f t="shared" si="26"/>
        <v>30000</v>
      </c>
      <c r="AH109" s="423"/>
      <c r="AI109" s="424"/>
    </row>
    <row r="110" spans="1:35" s="365" customFormat="1" ht="39.6" x14ac:dyDescent="0.3">
      <c r="A110" s="363" t="s">
        <v>398</v>
      </c>
      <c r="B110" s="363">
        <v>1</v>
      </c>
      <c r="C110" s="363" t="s">
        <v>818</v>
      </c>
      <c r="D110" s="363">
        <v>1</v>
      </c>
      <c r="E110" s="379"/>
      <c r="F110" s="578" t="s">
        <v>819</v>
      </c>
      <c r="G110" s="380" t="s">
        <v>108</v>
      </c>
      <c r="H110" s="578" t="s">
        <v>821</v>
      </c>
      <c r="I110" s="380"/>
      <c r="J110" s="578" t="s">
        <v>822</v>
      </c>
      <c r="K110" s="578" t="s">
        <v>35</v>
      </c>
      <c r="L110" s="578">
        <v>4</v>
      </c>
      <c r="M110" s="578">
        <v>7500</v>
      </c>
      <c r="N110" s="631" t="s">
        <v>123</v>
      </c>
      <c r="O110" s="445">
        <v>6</v>
      </c>
      <c r="P110" s="445" t="s">
        <v>718</v>
      </c>
      <c r="Q110" s="445">
        <v>15</v>
      </c>
      <c r="R110" s="445" t="s">
        <v>1010</v>
      </c>
      <c r="S110" s="580">
        <f t="shared" ref="S110" si="34">SUM(L110*M110)</f>
        <v>30000</v>
      </c>
      <c r="T110" s="581" t="s">
        <v>902</v>
      </c>
      <c r="U110" s="581" t="s">
        <v>902</v>
      </c>
      <c r="V110" s="381"/>
      <c r="W110" s="382"/>
      <c r="X110" s="382"/>
      <c r="Y110" s="382"/>
      <c r="Z110" s="382"/>
      <c r="AA110" s="582"/>
      <c r="AB110" s="582"/>
      <c r="AC110" s="582"/>
      <c r="AD110" s="582"/>
      <c r="AE110" s="582"/>
      <c r="AF110" s="582">
        <f>SUM(S110)</f>
        <v>30000</v>
      </c>
      <c r="AG110" s="583">
        <f t="shared" si="26"/>
        <v>30000</v>
      </c>
      <c r="AH110" s="423"/>
      <c r="AI110" s="424"/>
    </row>
    <row r="111" spans="1:35" s="365" customFormat="1" ht="39.6" x14ac:dyDescent="0.3">
      <c r="A111" s="363" t="s">
        <v>398</v>
      </c>
      <c r="B111" s="363">
        <v>1</v>
      </c>
      <c r="C111" s="363" t="s">
        <v>818</v>
      </c>
      <c r="D111" s="363">
        <v>0</v>
      </c>
      <c r="E111" s="379"/>
      <c r="F111" s="578" t="s">
        <v>42</v>
      </c>
      <c r="G111" s="380" t="s">
        <v>108</v>
      </c>
      <c r="H111" s="578" t="s">
        <v>42</v>
      </c>
      <c r="I111" s="380"/>
      <c r="J111" s="578" t="s">
        <v>823</v>
      </c>
      <c r="K111" s="578" t="s">
        <v>35</v>
      </c>
      <c r="L111" s="578">
        <v>4</v>
      </c>
      <c r="M111" s="578">
        <v>391</v>
      </c>
      <c r="N111" s="579" t="s">
        <v>2</v>
      </c>
      <c r="O111" s="445">
        <v>3</v>
      </c>
      <c r="P111" s="445" t="s">
        <v>718</v>
      </c>
      <c r="Q111" s="445">
        <v>25</v>
      </c>
      <c r="R111" s="445" t="s">
        <v>801</v>
      </c>
      <c r="S111" s="580">
        <f t="shared" si="16"/>
        <v>1564</v>
      </c>
      <c r="T111" s="581" t="s">
        <v>824</v>
      </c>
      <c r="U111" s="581"/>
      <c r="V111" s="381"/>
      <c r="W111" s="382"/>
      <c r="X111" s="382"/>
      <c r="Y111" s="382"/>
      <c r="Z111" s="382"/>
      <c r="AA111" s="582"/>
      <c r="AB111" s="582"/>
      <c r="AC111" s="582">
        <f>SUM(S111)</f>
        <v>1564</v>
      </c>
      <c r="AD111" s="582"/>
      <c r="AE111" s="582"/>
      <c r="AF111" s="582"/>
      <c r="AG111" s="583">
        <f t="shared" si="26"/>
        <v>1564</v>
      </c>
      <c r="AH111" s="423"/>
      <c r="AI111" s="424"/>
    </row>
    <row r="112" spans="1:35" s="365" customFormat="1" ht="15" x14ac:dyDescent="0.3">
      <c r="A112" s="363" t="s">
        <v>398</v>
      </c>
      <c r="B112" s="363">
        <v>1</v>
      </c>
      <c r="C112" s="363" t="s">
        <v>839</v>
      </c>
      <c r="D112" s="363">
        <v>0</v>
      </c>
      <c r="E112" s="379"/>
      <c r="F112" s="578" t="s">
        <v>735</v>
      </c>
      <c r="G112" s="380"/>
      <c r="H112" s="578" t="s">
        <v>344</v>
      </c>
      <c r="I112" s="380"/>
      <c r="J112" s="578" t="s">
        <v>840</v>
      </c>
      <c r="K112" s="578" t="s">
        <v>23</v>
      </c>
      <c r="L112" s="578">
        <v>44</v>
      </c>
      <c r="M112" s="448">
        <v>11</v>
      </c>
      <c r="N112" s="579" t="s">
        <v>2</v>
      </c>
      <c r="O112" s="445">
        <v>3</v>
      </c>
      <c r="P112" s="445" t="s">
        <v>718</v>
      </c>
      <c r="Q112" s="445">
        <v>5</v>
      </c>
      <c r="R112" s="445" t="s">
        <v>801</v>
      </c>
      <c r="S112" s="580">
        <f t="shared" si="16"/>
        <v>484</v>
      </c>
      <c r="T112" s="581" t="s">
        <v>827</v>
      </c>
      <c r="U112" s="581"/>
      <c r="V112" s="381"/>
      <c r="W112" s="382"/>
      <c r="X112" s="382"/>
      <c r="Y112" s="382"/>
      <c r="Z112" s="382"/>
      <c r="AA112" s="582"/>
      <c r="AB112" s="582"/>
      <c r="AC112" s="582">
        <f>SUM(S112)</f>
        <v>484</v>
      </c>
      <c r="AD112" s="582"/>
      <c r="AE112" s="582"/>
      <c r="AF112" s="582"/>
      <c r="AG112" s="583">
        <f t="shared" si="26"/>
        <v>484</v>
      </c>
      <c r="AH112" s="423"/>
      <c r="AI112" s="424"/>
    </row>
    <row r="113" spans="1:35" s="365" customFormat="1" ht="26.4" x14ac:dyDescent="0.3">
      <c r="A113" s="363" t="s">
        <v>398</v>
      </c>
      <c r="B113" s="363">
        <v>1</v>
      </c>
      <c r="C113" s="363" t="s">
        <v>839</v>
      </c>
      <c r="D113" s="363">
        <v>0</v>
      </c>
      <c r="E113" s="379"/>
      <c r="F113" s="578" t="s">
        <v>735</v>
      </c>
      <c r="G113" s="380"/>
      <c r="H113" s="578" t="s">
        <v>344</v>
      </c>
      <c r="I113" s="380"/>
      <c r="J113" s="578" t="s">
        <v>800</v>
      </c>
      <c r="K113" s="578" t="s">
        <v>23</v>
      </c>
      <c r="L113" s="578">
        <v>44</v>
      </c>
      <c r="M113" s="448">
        <v>11</v>
      </c>
      <c r="N113" s="631" t="s">
        <v>123</v>
      </c>
      <c r="O113" s="445">
        <v>4</v>
      </c>
      <c r="P113" s="445" t="s">
        <v>718</v>
      </c>
      <c r="Q113" s="445">
        <v>5</v>
      </c>
      <c r="R113" s="445" t="s">
        <v>804</v>
      </c>
      <c r="S113" s="580">
        <f t="shared" si="16"/>
        <v>484</v>
      </c>
      <c r="T113" s="581" t="s">
        <v>908</v>
      </c>
      <c r="U113" s="581" t="s">
        <v>908</v>
      </c>
      <c r="V113" s="381"/>
      <c r="W113" s="382"/>
      <c r="X113" s="382"/>
      <c r="Y113" s="382"/>
      <c r="Z113" s="382"/>
      <c r="AA113" s="582"/>
      <c r="AB113" s="582"/>
      <c r="AC113" s="582"/>
      <c r="AD113" s="582">
        <f>SUM(S113)</f>
        <v>484</v>
      </c>
      <c r="AE113" s="582"/>
      <c r="AF113" s="582"/>
      <c r="AG113" s="583">
        <f t="shared" si="26"/>
        <v>484</v>
      </c>
      <c r="AH113" s="423"/>
      <c r="AI113" s="424"/>
    </row>
    <row r="114" spans="1:35" s="365" customFormat="1" ht="26.4" x14ac:dyDescent="0.3">
      <c r="A114" s="363" t="s">
        <v>398</v>
      </c>
      <c r="B114" s="363">
        <v>1</v>
      </c>
      <c r="C114" s="363" t="s">
        <v>839</v>
      </c>
      <c r="D114" s="363">
        <v>0</v>
      </c>
      <c r="E114" s="379"/>
      <c r="F114" s="578" t="s">
        <v>735</v>
      </c>
      <c r="G114" s="380"/>
      <c r="H114" s="578" t="s">
        <v>344</v>
      </c>
      <c r="I114" s="380"/>
      <c r="J114" s="578" t="s">
        <v>800</v>
      </c>
      <c r="K114" s="578" t="s">
        <v>23</v>
      </c>
      <c r="L114" s="578">
        <v>44</v>
      </c>
      <c r="M114" s="448">
        <v>11</v>
      </c>
      <c r="N114" s="631" t="s">
        <v>123</v>
      </c>
      <c r="O114" s="445">
        <v>5</v>
      </c>
      <c r="P114" s="445" t="s">
        <v>718</v>
      </c>
      <c r="Q114" s="445">
        <v>5</v>
      </c>
      <c r="R114" s="445" t="s">
        <v>799</v>
      </c>
      <c r="S114" s="580">
        <f t="shared" si="16"/>
        <v>484</v>
      </c>
      <c r="T114" s="581" t="s">
        <v>908</v>
      </c>
      <c r="U114" s="581" t="s">
        <v>908</v>
      </c>
      <c r="V114" s="381"/>
      <c r="W114" s="382"/>
      <c r="X114" s="382"/>
      <c r="Y114" s="382"/>
      <c r="Z114" s="382"/>
      <c r="AA114" s="582"/>
      <c r="AB114" s="582"/>
      <c r="AC114" s="582"/>
      <c r="AD114" s="582"/>
      <c r="AE114" s="582">
        <f>SUM(S114)</f>
        <v>484</v>
      </c>
      <c r="AF114" s="582"/>
      <c r="AG114" s="583">
        <f t="shared" si="26"/>
        <v>484</v>
      </c>
      <c r="AH114" s="423"/>
      <c r="AI114" s="424"/>
    </row>
    <row r="115" spans="1:35" s="365" customFormat="1" ht="26.4" x14ac:dyDescent="0.3">
      <c r="A115" s="363" t="s">
        <v>398</v>
      </c>
      <c r="B115" s="363">
        <v>1</v>
      </c>
      <c r="C115" s="363" t="s">
        <v>839</v>
      </c>
      <c r="D115" s="363">
        <v>0</v>
      </c>
      <c r="E115" s="379"/>
      <c r="F115" s="578" t="s">
        <v>735</v>
      </c>
      <c r="G115" s="380"/>
      <c r="H115" s="578" t="s">
        <v>344</v>
      </c>
      <c r="I115" s="380"/>
      <c r="J115" s="578" t="s">
        <v>800</v>
      </c>
      <c r="K115" s="578" t="s">
        <v>23</v>
      </c>
      <c r="L115" s="578">
        <v>44</v>
      </c>
      <c r="M115" s="448">
        <v>11</v>
      </c>
      <c r="N115" s="631" t="s">
        <v>123</v>
      </c>
      <c r="O115" s="445">
        <v>6</v>
      </c>
      <c r="P115" s="445" t="s">
        <v>718</v>
      </c>
      <c r="Q115" s="445">
        <v>5</v>
      </c>
      <c r="R115" s="445" t="s">
        <v>1010</v>
      </c>
      <c r="S115" s="580">
        <f t="shared" si="16"/>
        <v>484</v>
      </c>
      <c r="T115" s="581" t="s">
        <v>908</v>
      </c>
      <c r="U115" s="581" t="s">
        <v>908</v>
      </c>
      <c r="V115" s="381"/>
      <c r="W115" s="382"/>
      <c r="X115" s="382"/>
      <c r="Y115" s="382"/>
      <c r="Z115" s="382"/>
      <c r="AA115" s="582"/>
      <c r="AB115" s="582"/>
      <c r="AC115" s="582"/>
      <c r="AD115" s="582"/>
      <c r="AE115" s="582"/>
      <c r="AF115" s="582">
        <f>SUM(S115)</f>
        <v>484</v>
      </c>
      <c r="AG115" s="583">
        <f t="shared" si="26"/>
        <v>484</v>
      </c>
      <c r="AH115" s="423"/>
      <c r="AI115" s="424"/>
    </row>
    <row r="116" spans="1:35" s="365" customFormat="1" ht="26.4" x14ac:dyDescent="0.3">
      <c r="A116" s="363" t="s">
        <v>398</v>
      </c>
      <c r="B116" s="363">
        <v>1</v>
      </c>
      <c r="C116" s="363" t="s">
        <v>839</v>
      </c>
      <c r="D116" s="363">
        <v>0</v>
      </c>
      <c r="E116" s="379"/>
      <c r="F116" s="578" t="s">
        <v>735</v>
      </c>
      <c r="G116" s="380"/>
      <c r="H116" s="578" t="s">
        <v>344</v>
      </c>
      <c r="I116" s="380"/>
      <c r="J116" s="578" t="s">
        <v>812</v>
      </c>
      <c r="K116" s="578" t="s">
        <v>23</v>
      </c>
      <c r="L116" s="578">
        <v>124</v>
      </c>
      <c r="M116" s="448">
        <v>11</v>
      </c>
      <c r="N116" s="579" t="s">
        <v>2</v>
      </c>
      <c r="O116" s="445">
        <v>3</v>
      </c>
      <c r="P116" s="445" t="s">
        <v>718</v>
      </c>
      <c r="Q116" s="445">
        <v>5</v>
      </c>
      <c r="R116" s="445" t="s">
        <v>801</v>
      </c>
      <c r="S116" s="580">
        <f t="shared" si="16"/>
        <v>1364</v>
      </c>
      <c r="T116" s="581" t="s">
        <v>841</v>
      </c>
      <c r="U116" s="581"/>
      <c r="V116" s="381"/>
      <c r="W116" s="382"/>
      <c r="X116" s="382"/>
      <c r="Y116" s="382"/>
      <c r="Z116" s="382"/>
      <c r="AA116" s="582"/>
      <c r="AB116" s="582"/>
      <c r="AC116" s="582">
        <f>SUM(S116)</f>
        <v>1364</v>
      </c>
      <c r="AD116" s="582"/>
      <c r="AE116" s="582"/>
      <c r="AF116" s="582"/>
      <c r="AG116" s="583">
        <f t="shared" si="26"/>
        <v>1364</v>
      </c>
      <c r="AH116" s="423"/>
      <c r="AI116" s="424"/>
    </row>
    <row r="117" spans="1:35" s="365" customFormat="1" ht="26.4" x14ac:dyDescent="0.3">
      <c r="A117" s="363" t="s">
        <v>398</v>
      </c>
      <c r="B117" s="363">
        <v>1</v>
      </c>
      <c r="C117" s="363" t="s">
        <v>839</v>
      </c>
      <c r="D117" s="363">
        <v>0</v>
      </c>
      <c r="E117" s="379"/>
      <c r="F117" s="578" t="s">
        <v>735</v>
      </c>
      <c r="G117" s="380"/>
      <c r="H117" s="578" t="s">
        <v>344</v>
      </c>
      <c r="I117" s="380"/>
      <c r="J117" s="578" t="s">
        <v>812</v>
      </c>
      <c r="K117" s="578" t="s">
        <v>23</v>
      </c>
      <c r="L117" s="578">
        <v>124</v>
      </c>
      <c r="M117" s="448">
        <v>11</v>
      </c>
      <c r="N117" s="631" t="s">
        <v>123</v>
      </c>
      <c r="O117" s="445">
        <v>4</v>
      </c>
      <c r="P117" s="445" t="s">
        <v>718</v>
      </c>
      <c r="Q117" s="445">
        <v>5</v>
      </c>
      <c r="R117" s="445" t="s">
        <v>804</v>
      </c>
      <c r="S117" s="580">
        <f t="shared" ref="S117:S119" si="35">SUM(L117*M117)</f>
        <v>1364</v>
      </c>
      <c r="T117" s="581" t="s">
        <v>908</v>
      </c>
      <c r="U117" s="581" t="s">
        <v>908</v>
      </c>
      <c r="V117" s="381"/>
      <c r="W117" s="382"/>
      <c r="X117" s="382"/>
      <c r="Y117" s="382"/>
      <c r="Z117" s="382"/>
      <c r="AA117" s="582"/>
      <c r="AB117" s="582"/>
      <c r="AC117" s="582"/>
      <c r="AD117" s="582">
        <f>SUM(S117)</f>
        <v>1364</v>
      </c>
      <c r="AE117" s="582"/>
      <c r="AF117" s="582"/>
      <c r="AG117" s="583">
        <f t="shared" si="26"/>
        <v>1364</v>
      </c>
      <c r="AH117" s="423"/>
      <c r="AI117" s="424"/>
    </row>
    <row r="118" spans="1:35" s="365" customFormat="1" ht="26.4" x14ac:dyDescent="0.3">
      <c r="A118" s="363" t="s">
        <v>398</v>
      </c>
      <c r="B118" s="363">
        <v>1</v>
      </c>
      <c r="C118" s="363" t="s">
        <v>839</v>
      </c>
      <c r="D118" s="363">
        <v>0</v>
      </c>
      <c r="E118" s="379"/>
      <c r="F118" s="578" t="s">
        <v>735</v>
      </c>
      <c r="G118" s="380"/>
      <c r="H118" s="578" t="s">
        <v>344</v>
      </c>
      <c r="I118" s="380"/>
      <c r="J118" s="578" t="s">
        <v>812</v>
      </c>
      <c r="K118" s="578" t="s">
        <v>23</v>
      </c>
      <c r="L118" s="578">
        <v>124</v>
      </c>
      <c r="M118" s="448">
        <v>11</v>
      </c>
      <c r="N118" s="631" t="s">
        <v>123</v>
      </c>
      <c r="O118" s="445">
        <v>5</v>
      </c>
      <c r="P118" s="445" t="s">
        <v>718</v>
      </c>
      <c r="Q118" s="445">
        <v>5</v>
      </c>
      <c r="R118" s="445" t="s">
        <v>799</v>
      </c>
      <c r="S118" s="580">
        <f t="shared" si="35"/>
        <v>1364</v>
      </c>
      <c r="T118" s="581" t="s">
        <v>908</v>
      </c>
      <c r="U118" s="581" t="s">
        <v>908</v>
      </c>
      <c r="V118" s="381"/>
      <c r="W118" s="382"/>
      <c r="X118" s="382"/>
      <c r="Y118" s="382"/>
      <c r="Z118" s="382"/>
      <c r="AA118" s="582"/>
      <c r="AB118" s="582"/>
      <c r="AC118" s="582"/>
      <c r="AD118" s="582"/>
      <c r="AE118" s="582">
        <f>SUM(S118)</f>
        <v>1364</v>
      </c>
      <c r="AF118" s="582"/>
      <c r="AG118" s="583">
        <f t="shared" si="26"/>
        <v>1364</v>
      </c>
      <c r="AH118" s="423"/>
      <c r="AI118" s="424"/>
    </row>
    <row r="119" spans="1:35" s="365" customFormat="1" ht="26.4" x14ac:dyDescent="0.3">
      <c r="A119" s="363" t="s">
        <v>398</v>
      </c>
      <c r="B119" s="363">
        <v>1</v>
      </c>
      <c r="C119" s="363" t="s">
        <v>839</v>
      </c>
      <c r="D119" s="363">
        <v>0</v>
      </c>
      <c r="E119" s="379"/>
      <c r="F119" s="578" t="s">
        <v>735</v>
      </c>
      <c r="G119" s="380"/>
      <c r="H119" s="578" t="s">
        <v>344</v>
      </c>
      <c r="I119" s="380"/>
      <c r="J119" s="578" t="s">
        <v>812</v>
      </c>
      <c r="K119" s="578" t="s">
        <v>23</v>
      </c>
      <c r="L119" s="578">
        <v>124</v>
      </c>
      <c r="M119" s="448">
        <v>11</v>
      </c>
      <c r="N119" s="631" t="s">
        <v>123</v>
      </c>
      <c r="O119" s="445">
        <v>6</v>
      </c>
      <c r="P119" s="445" t="s">
        <v>718</v>
      </c>
      <c r="Q119" s="445">
        <v>5</v>
      </c>
      <c r="R119" s="445" t="s">
        <v>1010</v>
      </c>
      <c r="S119" s="580">
        <f t="shared" si="35"/>
        <v>1364</v>
      </c>
      <c r="T119" s="581" t="s">
        <v>908</v>
      </c>
      <c r="U119" s="581" t="s">
        <v>908</v>
      </c>
      <c r="V119" s="381"/>
      <c r="W119" s="382"/>
      <c r="X119" s="382"/>
      <c r="Y119" s="382"/>
      <c r="Z119" s="382"/>
      <c r="AA119" s="582"/>
      <c r="AB119" s="582"/>
      <c r="AC119" s="582"/>
      <c r="AD119" s="582"/>
      <c r="AE119" s="582"/>
      <c r="AF119" s="582">
        <f>SUM(S119)</f>
        <v>1364</v>
      </c>
      <c r="AG119" s="583">
        <f t="shared" si="26"/>
        <v>1364</v>
      </c>
      <c r="AH119" s="423"/>
      <c r="AI119" s="424"/>
    </row>
    <row r="120" spans="1:35" s="365" customFormat="1" ht="26.4" x14ac:dyDescent="0.3">
      <c r="A120" s="363" t="s">
        <v>398</v>
      </c>
      <c r="B120" s="363">
        <v>1</v>
      </c>
      <c r="C120" s="363" t="s">
        <v>839</v>
      </c>
      <c r="D120" s="363">
        <v>0</v>
      </c>
      <c r="E120" s="379"/>
      <c r="F120" s="578" t="s">
        <v>735</v>
      </c>
      <c r="G120" s="380"/>
      <c r="H120" s="578" t="s">
        <v>737</v>
      </c>
      <c r="I120" s="380"/>
      <c r="J120" s="578" t="s">
        <v>833</v>
      </c>
      <c r="K120" s="578" t="s">
        <v>23</v>
      </c>
      <c r="L120" s="578">
        <v>15</v>
      </c>
      <c r="M120" s="448">
        <v>234</v>
      </c>
      <c r="N120" s="579" t="s">
        <v>2</v>
      </c>
      <c r="O120" s="445">
        <v>4</v>
      </c>
      <c r="P120" s="445" t="s">
        <v>718</v>
      </c>
      <c r="Q120" s="445">
        <v>25</v>
      </c>
      <c r="R120" s="445" t="s">
        <v>804</v>
      </c>
      <c r="S120" s="580">
        <f t="shared" si="16"/>
        <v>3510</v>
      </c>
      <c r="T120" s="581" t="s">
        <v>834</v>
      </c>
      <c r="U120" s="581"/>
      <c r="V120" s="381"/>
      <c r="W120" s="382"/>
      <c r="X120" s="382"/>
      <c r="Y120" s="382"/>
      <c r="Z120" s="382"/>
      <c r="AA120" s="582"/>
      <c r="AB120" s="582"/>
      <c r="AC120" s="582"/>
      <c r="AD120" s="582">
        <f>SUM(S120)</f>
        <v>3510</v>
      </c>
      <c r="AE120" s="582"/>
      <c r="AF120" s="582"/>
      <c r="AG120" s="583">
        <f t="shared" si="26"/>
        <v>3510</v>
      </c>
      <c r="AH120" s="423"/>
      <c r="AI120" s="424"/>
    </row>
    <row r="121" spans="1:35" s="365" customFormat="1" ht="15" x14ac:dyDescent="0.3">
      <c r="A121" s="363" t="s">
        <v>398</v>
      </c>
      <c r="B121" s="363">
        <v>1</v>
      </c>
      <c r="C121" s="363" t="s">
        <v>839</v>
      </c>
      <c r="D121" s="363">
        <v>0</v>
      </c>
      <c r="E121" s="379"/>
      <c r="F121" s="578" t="s">
        <v>735</v>
      </c>
      <c r="G121" s="380"/>
      <c r="H121" s="578" t="s">
        <v>738</v>
      </c>
      <c r="I121" s="380"/>
      <c r="J121" s="578" t="s">
        <v>739</v>
      </c>
      <c r="K121" s="578" t="s">
        <v>23</v>
      </c>
      <c r="L121" s="578">
        <v>44</v>
      </c>
      <c r="M121" s="448">
        <v>80</v>
      </c>
      <c r="N121" s="579" t="s">
        <v>2</v>
      </c>
      <c r="O121" s="445">
        <v>4</v>
      </c>
      <c r="P121" s="445" t="s">
        <v>718</v>
      </c>
      <c r="Q121" s="445">
        <v>15</v>
      </c>
      <c r="R121" s="445" t="s">
        <v>804</v>
      </c>
      <c r="S121" s="580">
        <f t="shared" si="16"/>
        <v>3520</v>
      </c>
      <c r="T121" s="581" t="s">
        <v>810</v>
      </c>
      <c r="U121" s="581"/>
      <c r="V121" s="381"/>
      <c r="W121" s="382"/>
      <c r="X121" s="382"/>
      <c r="Y121" s="382"/>
      <c r="Z121" s="382"/>
      <c r="AA121" s="582"/>
      <c r="AB121" s="582"/>
      <c r="AC121" s="582"/>
      <c r="AD121" s="582">
        <f>SUM(S121)</f>
        <v>3520</v>
      </c>
      <c r="AE121" s="582"/>
      <c r="AF121" s="582"/>
      <c r="AG121" s="583">
        <f t="shared" si="26"/>
        <v>3520</v>
      </c>
      <c r="AH121" s="423"/>
      <c r="AI121" s="424"/>
    </row>
    <row r="122" spans="1:35" s="365" customFormat="1" ht="15" x14ac:dyDescent="0.3">
      <c r="A122" s="363" t="s">
        <v>398</v>
      </c>
      <c r="B122" s="363">
        <v>1</v>
      </c>
      <c r="C122" s="363" t="s">
        <v>839</v>
      </c>
      <c r="D122" s="363">
        <v>0</v>
      </c>
      <c r="E122" s="379"/>
      <c r="F122" s="578" t="s">
        <v>735</v>
      </c>
      <c r="G122" s="380"/>
      <c r="H122" s="578" t="s">
        <v>738</v>
      </c>
      <c r="I122" s="380"/>
      <c r="J122" s="578" t="s">
        <v>739</v>
      </c>
      <c r="K122" s="578" t="s">
        <v>23</v>
      </c>
      <c r="L122" s="578">
        <v>44</v>
      </c>
      <c r="M122" s="448">
        <v>80</v>
      </c>
      <c r="N122" s="631" t="s">
        <v>123</v>
      </c>
      <c r="O122" s="445">
        <v>6</v>
      </c>
      <c r="P122" s="445" t="s">
        <v>718</v>
      </c>
      <c r="Q122" s="445">
        <v>15</v>
      </c>
      <c r="R122" s="445" t="s">
        <v>1010</v>
      </c>
      <c r="S122" s="580">
        <f t="shared" ref="S122" si="36">SUM(L122*M122)</f>
        <v>3520</v>
      </c>
      <c r="T122" s="581" t="s">
        <v>902</v>
      </c>
      <c r="U122" s="581" t="s">
        <v>902</v>
      </c>
      <c r="V122" s="381"/>
      <c r="W122" s="382"/>
      <c r="X122" s="382"/>
      <c r="Y122" s="382"/>
      <c r="Z122" s="382"/>
      <c r="AA122" s="582"/>
      <c r="AB122" s="582"/>
      <c r="AC122" s="582"/>
      <c r="AD122" s="582"/>
      <c r="AE122" s="582"/>
      <c r="AF122" s="582">
        <f>SUM(S122)</f>
        <v>3520</v>
      </c>
      <c r="AG122" s="583">
        <f t="shared" si="26"/>
        <v>3520</v>
      </c>
      <c r="AH122" s="423"/>
      <c r="AI122" s="424"/>
    </row>
    <row r="123" spans="1:35" s="365" customFormat="1" ht="26.4" x14ac:dyDescent="0.3">
      <c r="A123" s="363" t="s">
        <v>398</v>
      </c>
      <c r="B123" s="363">
        <v>1</v>
      </c>
      <c r="C123" s="363" t="s">
        <v>839</v>
      </c>
      <c r="D123" s="363">
        <v>0</v>
      </c>
      <c r="E123" s="379"/>
      <c r="F123" s="578" t="s">
        <v>108</v>
      </c>
      <c r="G123" s="380" t="s">
        <v>108</v>
      </c>
      <c r="H123" s="578" t="s">
        <v>108</v>
      </c>
      <c r="I123" s="380"/>
      <c r="J123" s="578" t="s">
        <v>110</v>
      </c>
      <c r="K123" s="578" t="s">
        <v>35</v>
      </c>
      <c r="L123" s="578">
        <v>1</v>
      </c>
      <c r="M123" s="578">
        <v>15000</v>
      </c>
      <c r="N123" s="579" t="s">
        <v>2</v>
      </c>
      <c r="O123" s="445">
        <v>5</v>
      </c>
      <c r="P123" s="445" t="s">
        <v>718</v>
      </c>
      <c r="Q123" s="445">
        <v>25</v>
      </c>
      <c r="R123" s="445" t="s">
        <v>799</v>
      </c>
      <c r="S123" s="580">
        <f t="shared" si="16"/>
        <v>15000</v>
      </c>
      <c r="T123" s="581" t="s">
        <v>842</v>
      </c>
      <c r="U123" s="581"/>
      <c r="V123" s="381"/>
      <c r="W123" s="382"/>
      <c r="X123" s="382"/>
      <c r="Y123" s="382"/>
      <c r="Z123" s="382"/>
      <c r="AA123" s="582"/>
      <c r="AB123" s="582"/>
      <c r="AC123" s="582"/>
      <c r="AD123" s="582"/>
      <c r="AE123" s="582">
        <f>SUM(S123)</f>
        <v>15000</v>
      </c>
      <c r="AF123" s="582"/>
      <c r="AG123" s="583">
        <f t="shared" si="26"/>
        <v>15000</v>
      </c>
      <c r="AH123" s="423"/>
      <c r="AI123" s="424"/>
    </row>
    <row r="124" spans="1:35" s="365" customFormat="1" ht="26.4" x14ac:dyDescent="0.3">
      <c r="A124" s="363" t="s">
        <v>398</v>
      </c>
      <c r="B124" s="363">
        <v>1</v>
      </c>
      <c r="C124" s="363" t="s">
        <v>826</v>
      </c>
      <c r="D124" s="363">
        <v>0</v>
      </c>
      <c r="E124" s="379"/>
      <c r="F124" s="578" t="s">
        <v>735</v>
      </c>
      <c r="G124" s="380"/>
      <c r="H124" s="578" t="s">
        <v>344</v>
      </c>
      <c r="I124" s="380"/>
      <c r="J124" s="578" t="s">
        <v>800</v>
      </c>
      <c r="K124" s="578" t="s">
        <v>23</v>
      </c>
      <c r="L124" s="578">
        <v>396</v>
      </c>
      <c r="M124" s="448">
        <v>11</v>
      </c>
      <c r="N124" s="579" t="s">
        <v>2</v>
      </c>
      <c r="O124" s="445">
        <v>3</v>
      </c>
      <c r="P124" s="445" t="s">
        <v>715</v>
      </c>
      <c r="Q124" s="445">
        <v>5</v>
      </c>
      <c r="R124" s="445" t="s">
        <v>801</v>
      </c>
      <c r="S124" s="580">
        <f t="shared" si="16"/>
        <v>4356</v>
      </c>
      <c r="T124" s="581" t="s">
        <v>827</v>
      </c>
      <c r="U124" s="581"/>
      <c r="V124" s="381"/>
      <c r="W124" s="382"/>
      <c r="X124" s="382"/>
      <c r="Y124" s="382"/>
      <c r="Z124" s="382"/>
      <c r="AA124" s="582"/>
      <c r="AB124" s="582"/>
      <c r="AC124" s="582">
        <f>SUM(S124)</f>
        <v>4356</v>
      </c>
      <c r="AD124" s="582"/>
      <c r="AE124" s="582"/>
      <c r="AF124" s="582"/>
      <c r="AG124" s="583">
        <f t="shared" si="26"/>
        <v>4356</v>
      </c>
      <c r="AH124" s="423"/>
      <c r="AI124" s="424"/>
    </row>
    <row r="125" spans="1:35" s="365" customFormat="1" ht="26.4" x14ac:dyDescent="0.3">
      <c r="A125" s="363" t="s">
        <v>398</v>
      </c>
      <c r="B125" s="363">
        <v>1</v>
      </c>
      <c r="C125" s="363" t="s">
        <v>826</v>
      </c>
      <c r="D125" s="363">
        <v>0</v>
      </c>
      <c r="E125" s="379"/>
      <c r="F125" s="578" t="s">
        <v>735</v>
      </c>
      <c r="G125" s="380"/>
      <c r="H125" s="578" t="s">
        <v>344</v>
      </c>
      <c r="I125" s="380"/>
      <c r="J125" s="578" t="s">
        <v>800</v>
      </c>
      <c r="K125" s="578" t="s">
        <v>23</v>
      </c>
      <c r="L125" s="578">
        <v>396</v>
      </c>
      <c r="M125" s="448">
        <v>11</v>
      </c>
      <c r="N125" s="631" t="s">
        <v>123</v>
      </c>
      <c r="O125" s="445">
        <v>4</v>
      </c>
      <c r="P125" s="445" t="s">
        <v>715</v>
      </c>
      <c r="Q125" s="445">
        <v>5</v>
      </c>
      <c r="R125" s="445" t="s">
        <v>804</v>
      </c>
      <c r="S125" s="580">
        <f t="shared" ref="S125:S127" si="37">SUM(L125*M125)</f>
        <v>4356</v>
      </c>
      <c r="T125" s="581" t="s">
        <v>908</v>
      </c>
      <c r="U125" s="581" t="s">
        <v>908</v>
      </c>
      <c r="V125" s="381"/>
      <c r="W125" s="382"/>
      <c r="X125" s="382"/>
      <c r="Y125" s="382"/>
      <c r="Z125" s="382"/>
      <c r="AA125" s="582"/>
      <c r="AB125" s="582"/>
      <c r="AC125" s="582"/>
      <c r="AD125" s="582">
        <f>SUM(S125)</f>
        <v>4356</v>
      </c>
      <c r="AE125" s="582"/>
      <c r="AF125" s="582"/>
      <c r="AG125" s="583">
        <f t="shared" si="26"/>
        <v>4356</v>
      </c>
      <c r="AH125" s="423"/>
      <c r="AI125" s="424"/>
    </row>
    <row r="126" spans="1:35" s="365" customFormat="1" ht="26.4" x14ac:dyDescent="0.3">
      <c r="A126" s="363" t="s">
        <v>398</v>
      </c>
      <c r="B126" s="363">
        <v>1</v>
      </c>
      <c r="C126" s="363" t="s">
        <v>826</v>
      </c>
      <c r="D126" s="363">
        <v>0</v>
      </c>
      <c r="E126" s="379"/>
      <c r="F126" s="578" t="s">
        <v>735</v>
      </c>
      <c r="G126" s="380"/>
      <c r="H126" s="578" t="s">
        <v>344</v>
      </c>
      <c r="I126" s="380"/>
      <c r="J126" s="578" t="s">
        <v>800</v>
      </c>
      <c r="K126" s="578" t="s">
        <v>23</v>
      </c>
      <c r="L126" s="578">
        <v>396</v>
      </c>
      <c r="M126" s="448">
        <v>11</v>
      </c>
      <c r="N126" s="631" t="s">
        <v>123</v>
      </c>
      <c r="O126" s="445">
        <v>5</v>
      </c>
      <c r="P126" s="445" t="s">
        <v>715</v>
      </c>
      <c r="Q126" s="445">
        <v>5</v>
      </c>
      <c r="R126" s="445" t="s">
        <v>799</v>
      </c>
      <c r="S126" s="580">
        <f t="shared" si="37"/>
        <v>4356</v>
      </c>
      <c r="T126" s="581" t="s">
        <v>908</v>
      </c>
      <c r="U126" s="581" t="s">
        <v>908</v>
      </c>
      <c r="V126" s="381"/>
      <c r="W126" s="382"/>
      <c r="X126" s="382"/>
      <c r="Y126" s="382"/>
      <c r="Z126" s="382"/>
      <c r="AA126" s="582"/>
      <c r="AB126" s="582"/>
      <c r="AC126" s="582"/>
      <c r="AD126" s="582"/>
      <c r="AE126" s="582">
        <f>SUM(S126)</f>
        <v>4356</v>
      </c>
      <c r="AF126" s="582"/>
      <c r="AG126" s="583">
        <f t="shared" si="26"/>
        <v>4356</v>
      </c>
      <c r="AH126" s="423"/>
      <c r="AI126" s="424"/>
    </row>
    <row r="127" spans="1:35" s="365" customFormat="1" ht="26.4" x14ac:dyDescent="0.3">
      <c r="A127" s="363" t="s">
        <v>398</v>
      </c>
      <c r="B127" s="363">
        <v>1</v>
      </c>
      <c r="C127" s="363" t="s">
        <v>826</v>
      </c>
      <c r="D127" s="363">
        <v>0</v>
      </c>
      <c r="E127" s="379"/>
      <c r="F127" s="578" t="s">
        <v>735</v>
      </c>
      <c r="G127" s="380"/>
      <c r="H127" s="578" t="s">
        <v>344</v>
      </c>
      <c r="I127" s="380"/>
      <c r="J127" s="578" t="s">
        <v>800</v>
      </c>
      <c r="K127" s="578" t="s">
        <v>23</v>
      </c>
      <c r="L127" s="578">
        <v>396</v>
      </c>
      <c r="M127" s="448">
        <v>11</v>
      </c>
      <c r="N127" s="631" t="s">
        <v>123</v>
      </c>
      <c r="O127" s="445">
        <v>6</v>
      </c>
      <c r="P127" s="445" t="s">
        <v>715</v>
      </c>
      <c r="Q127" s="445">
        <v>5</v>
      </c>
      <c r="R127" s="445" t="s">
        <v>1010</v>
      </c>
      <c r="S127" s="580">
        <f t="shared" si="37"/>
        <v>4356</v>
      </c>
      <c r="T127" s="581" t="s">
        <v>908</v>
      </c>
      <c r="U127" s="581" t="s">
        <v>908</v>
      </c>
      <c r="V127" s="381"/>
      <c r="W127" s="382"/>
      <c r="X127" s="382"/>
      <c r="Y127" s="382"/>
      <c r="Z127" s="382"/>
      <c r="AA127" s="582"/>
      <c r="AB127" s="582"/>
      <c r="AC127" s="582"/>
      <c r="AD127" s="582"/>
      <c r="AE127" s="582"/>
      <c r="AF127" s="582">
        <f>SUM(S127)</f>
        <v>4356</v>
      </c>
      <c r="AG127" s="583">
        <f t="shared" si="26"/>
        <v>4356</v>
      </c>
      <c r="AH127" s="423"/>
      <c r="AI127" s="424"/>
    </row>
    <row r="128" spans="1:35" s="365" customFormat="1" ht="26.4" x14ac:dyDescent="0.3">
      <c r="A128" s="363" t="s">
        <v>398</v>
      </c>
      <c r="B128" s="363">
        <v>1</v>
      </c>
      <c r="C128" s="363" t="s">
        <v>826</v>
      </c>
      <c r="D128" s="363">
        <v>0</v>
      </c>
      <c r="E128" s="379"/>
      <c r="F128" s="578" t="s">
        <v>735</v>
      </c>
      <c r="G128" s="380"/>
      <c r="H128" s="578" t="s">
        <v>344</v>
      </c>
      <c r="I128" s="380"/>
      <c r="J128" s="578" t="s">
        <v>812</v>
      </c>
      <c r="K128" s="578" t="s">
        <v>23</v>
      </c>
      <c r="L128" s="578">
        <v>998</v>
      </c>
      <c r="M128" s="448">
        <v>11</v>
      </c>
      <c r="N128" s="579" t="s">
        <v>2</v>
      </c>
      <c r="O128" s="445">
        <v>3</v>
      </c>
      <c r="P128" s="445" t="s">
        <v>715</v>
      </c>
      <c r="Q128" s="445">
        <v>5</v>
      </c>
      <c r="R128" s="445" t="s">
        <v>801</v>
      </c>
      <c r="S128" s="580">
        <f t="shared" si="16"/>
        <v>10978</v>
      </c>
      <c r="T128" s="581" t="s">
        <v>836</v>
      </c>
      <c r="U128" s="581"/>
      <c r="V128" s="381"/>
      <c r="W128" s="382"/>
      <c r="X128" s="382"/>
      <c r="Y128" s="382"/>
      <c r="Z128" s="382"/>
      <c r="AA128" s="582"/>
      <c r="AB128" s="582"/>
      <c r="AC128" s="582">
        <f>SUM(S128)</f>
        <v>10978</v>
      </c>
      <c r="AD128" s="582"/>
      <c r="AE128" s="582"/>
      <c r="AF128" s="582"/>
      <c r="AG128" s="583">
        <f t="shared" si="26"/>
        <v>10978</v>
      </c>
      <c r="AH128" s="423"/>
      <c r="AI128" s="424"/>
    </row>
    <row r="129" spans="1:35" s="365" customFormat="1" ht="26.4" x14ac:dyDescent="0.3">
      <c r="A129" s="363" t="s">
        <v>398</v>
      </c>
      <c r="B129" s="363">
        <v>1</v>
      </c>
      <c r="C129" s="363" t="s">
        <v>826</v>
      </c>
      <c r="D129" s="363">
        <v>0</v>
      </c>
      <c r="E129" s="379"/>
      <c r="F129" s="578" t="s">
        <v>735</v>
      </c>
      <c r="G129" s="380"/>
      <c r="H129" s="578" t="s">
        <v>344</v>
      </c>
      <c r="I129" s="380"/>
      <c r="J129" s="578" t="s">
        <v>812</v>
      </c>
      <c r="K129" s="578" t="s">
        <v>23</v>
      </c>
      <c r="L129" s="578">
        <v>998</v>
      </c>
      <c r="M129" s="448">
        <v>11</v>
      </c>
      <c r="N129" s="631" t="s">
        <v>123</v>
      </c>
      <c r="O129" s="445">
        <v>4</v>
      </c>
      <c r="P129" s="445" t="s">
        <v>715</v>
      </c>
      <c r="Q129" s="445">
        <v>5</v>
      </c>
      <c r="R129" s="445" t="s">
        <v>804</v>
      </c>
      <c r="S129" s="580">
        <f t="shared" si="16"/>
        <v>10978</v>
      </c>
      <c r="T129" s="581" t="s">
        <v>908</v>
      </c>
      <c r="U129" s="581" t="s">
        <v>908</v>
      </c>
      <c r="V129" s="381"/>
      <c r="W129" s="382"/>
      <c r="X129" s="382"/>
      <c r="Y129" s="382"/>
      <c r="Z129" s="382"/>
      <c r="AA129" s="582"/>
      <c r="AB129" s="582"/>
      <c r="AC129" s="582"/>
      <c r="AD129" s="582">
        <f>SUM(S129)</f>
        <v>10978</v>
      </c>
      <c r="AE129" s="582"/>
      <c r="AF129" s="582"/>
      <c r="AG129" s="583">
        <f t="shared" si="26"/>
        <v>10978</v>
      </c>
      <c r="AH129" s="423"/>
      <c r="AI129" s="424"/>
    </row>
    <row r="130" spans="1:35" s="365" customFormat="1" ht="26.4" x14ac:dyDescent="0.3">
      <c r="A130" s="363" t="s">
        <v>398</v>
      </c>
      <c r="B130" s="363">
        <v>1</v>
      </c>
      <c r="C130" s="363" t="s">
        <v>826</v>
      </c>
      <c r="D130" s="363">
        <v>0</v>
      </c>
      <c r="E130" s="379"/>
      <c r="F130" s="578" t="s">
        <v>735</v>
      </c>
      <c r="G130" s="380"/>
      <c r="H130" s="578" t="s">
        <v>344</v>
      </c>
      <c r="I130" s="380"/>
      <c r="J130" s="578" t="s">
        <v>812</v>
      </c>
      <c r="K130" s="578" t="s">
        <v>23</v>
      </c>
      <c r="L130" s="578">
        <v>998</v>
      </c>
      <c r="M130" s="448">
        <v>11</v>
      </c>
      <c r="N130" s="631" t="s">
        <v>123</v>
      </c>
      <c r="O130" s="445">
        <v>5</v>
      </c>
      <c r="P130" s="445" t="s">
        <v>715</v>
      </c>
      <c r="Q130" s="445">
        <v>5</v>
      </c>
      <c r="R130" s="445" t="s">
        <v>799</v>
      </c>
      <c r="S130" s="580">
        <f t="shared" si="16"/>
        <v>10978</v>
      </c>
      <c r="T130" s="581" t="s">
        <v>908</v>
      </c>
      <c r="U130" s="581" t="s">
        <v>908</v>
      </c>
      <c r="V130" s="381"/>
      <c r="W130" s="382"/>
      <c r="X130" s="382"/>
      <c r="Y130" s="382"/>
      <c r="Z130" s="382"/>
      <c r="AA130" s="582"/>
      <c r="AB130" s="582"/>
      <c r="AC130" s="582"/>
      <c r="AD130" s="582"/>
      <c r="AE130" s="582">
        <f>SUM(S130)</f>
        <v>10978</v>
      </c>
      <c r="AF130" s="582"/>
      <c r="AG130" s="583">
        <f t="shared" si="26"/>
        <v>10978</v>
      </c>
      <c r="AH130" s="423"/>
      <c r="AI130" s="424"/>
    </row>
    <row r="131" spans="1:35" s="365" customFormat="1" ht="26.4" x14ac:dyDescent="0.3">
      <c r="A131" s="363" t="s">
        <v>398</v>
      </c>
      <c r="B131" s="363">
        <v>1</v>
      </c>
      <c r="C131" s="363" t="s">
        <v>826</v>
      </c>
      <c r="D131" s="363">
        <v>0</v>
      </c>
      <c r="E131" s="379"/>
      <c r="F131" s="578" t="s">
        <v>735</v>
      </c>
      <c r="G131" s="380"/>
      <c r="H131" s="578" t="s">
        <v>344</v>
      </c>
      <c r="I131" s="380"/>
      <c r="J131" s="578" t="s">
        <v>812</v>
      </c>
      <c r="K131" s="578" t="s">
        <v>23</v>
      </c>
      <c r="L131" s="578">
        <v>998</v>
      </c>
      <c r="M131" s="448">
        <v>11</v>
      </c>
      <c r="N131" s="631" t="s">
        <v>123</v>
      </c>
      <c r="O131" s="445">
        <v>6</v>
      </c>
      <c r="P131" s="445" t="s">
        <v>715</v>
      </c>
      <c r="Q131" s="445">
        <v>5</v>
      </c>
      <c r="R131" s="445" t="s">
        <v>1010</v>
      </c>
      <c r="S131" s="580">
        <f t="shared" si="16"/>
        <v>10978</v>
      </c>
      <c r="T131" s="581" t="s">
        <v>908</v>
      </c>
      <c r="U131" s="581" t="s">
        <v>908</v>
      </c>
      <c r="V131" s="381"/>
      <c r="W131" s="382"/>
      <c r="X131" s="382"/>
      <c r="Y131" s="382"/>
      <c r="Z131" s="382"/>
      <c r="AA131" s="582"/>
      <c r="AB131" s="582"/>
      <c r="AC131" s="582"/>
      <c r="AD131" s="582"/>
      <c r="AE131" s="582"/>
      <c r="AF131" s="582">
        <f>SUM(S131)</f>
        <v>10978</v>
      </c>
      <c r="AG131" s="583">
        <f t="shared" si="26"/>
        <v>10978</v>
      </c>
      <c r="AH131" s="423"/>
      <c r="AI131" s="424"/>
    </row>
    <row r="132" spans="1:35" s="365" customFormat="1" ht="15" x14ac:dyDescent="0.3">
      <c r="A132" s="363" t="s">
        <v>398</v>
      </c>
      <c r="B132" s="363">
        <v>1</v>
      </c>
      <c r="C132" s="363" t="s">
        <v>826</v>
      </c>
      <c r="D132" s="363">
        <v>0</v>
      </c>
      <c r="E132" s="379"/>
      <c r="F132" s="578" t="s">
        <v>735</v>
      </c>
      <c r="G132" s="380"/>
      <c r="H132" s="578" t="s">
        <v>738</v>
      </c>
      <c r="I132" s="380"/>
      <c r="J132" s="578" t="s">
        <v>829</v>
      </c>
      <c r="K132" s="578" t="s">
        <v>23</v>
      </c>
      <c r="L132" s="578">
        <v>302</v>
      </c>
      <c r="M132" s="448">
        <v>59</v>
      </c>
      <c r="N132" s="579" t="s">
        <v>2</v>
      </c>
      <c r="O132" s="445">
        <v>3</v>
      </c>
      <c r="P132" s="445" t="s">
        <v>715</v>
      </c>
      <c r="Q132" s="445">
        <v>10</v>
      </c>
      <c r="R132" s="445" t="s">
        <v>801</v>
      </c>
      <c r="S132" s="580">
        <f t="shared" si="16"/>
        <v>17818</v>
      </c>
      <c r="T132" s="581" t="s">
        <v>810</v>
      </c>
      <c r="U132" s="581"/>
      <c r="V132" s="381"/>
      <c r="W132" s="382"/>
      <c r="X132" s="382"/>
      <c r="Y132" s="382"/>
      <c r="Z132" s="382"/>
      <c r="AA132" s="582"/>
      <c r="AB132" s="582"/>
      <c r="AC132" s="582">
        <f>SUM(S132)</f>
        <v>17818</v>
      </c>
      <c r="AD132" s="582"/>
      <c r="AE132" s="582"/>
      <c r="AF132" s="582"/>
      <c r="AG132" s="583">
        <f t="shared" si="26"/>
        <v>17818</v>
      </c>
      <c r="AH132" s="423"/>
      <c r="AI132" s="424"/>
    </row>
    <row r="133" spans="1:35" s="365" customFormat="1" ht="15" x14ac:dyDescent="0.3">
      <c r="A133" s="363" t="s">
        <v>398</v>
      </c>
      <c r="B133" s="363">
        <v>1</v>
      </c>
      <c r="C133" s="363" t="s">
        <v>826</v>
      </c>
      <c r="D133" s="363">
        <v>0</v>
      </c>
      <c r="E133" s="379"/>
      <c r="F133" s="578" t="s">
        <v>735</v>
      </c>
      <c r="G133" s="380"/>
      <c r="H133" s="578" t="s">
        <v>738</v>
      </c>
      <c r="I133" s="380"/>
      <c r="J133" s="578" t="s">
        <v>829</v>
      </c>
      <c r="K133" s="578" t="s">
        <v>23</v>
      </c>
      <c r="L133" s="578">
        <v>302</v>
      </c>
      <c r="M133" s="448">
        <v>59</v>
      </c>
      <c r="N133" s="631" t="s">
        <v>123</v>
      </c>
      <c r="O133" s="445">
        <v>6</v>
      </c>
      <c r="P133" s="445" t="s">
        <v>715</v>
      </c>
      <c r="Q133" s="445">
        <v>10</v>
      </c>
      <c r="R133" s="445" t="s">
        <v>1010</v>
      </c>
      <c r="S133" s="580">
        <f t="shared" ref="S133" si="38">SUM(L133*M133)</f>
        <v>17818</v>
      </c>
      <c r="T133" s="581" t="s">
        <v>902</v>
      </c>
      <c r="U133" s="581" t="s">
        <v>902</v>
      </c>
      <c r="V133" s="381"/>
      <c r="W133" s="382"/>
      <c r="X133" s="382"/>
      <c r="Y133" s="382"/>
      <c r="Z133" s="382"/>
      <c r="AA133" s="582"/>
      <c r="AB133" s="582"/>
      <c r="AC133" s="582"/>
      <c r="AD133" s="582"/>
      <c r="AE133" s="582"/>
      <c r="AF133" s="582">
        <f>SUM(S133)</f>
        <v>17818</v>
      </c>
      <c r="AG133" s="583">
        <f t="shared" si="26"/>
        <v>17818</v>
      </c>
      <c r="AH133" s="423"/>
      <c r="AI133" s="424"/>
    </row>
    <row r="134" spans="1:35" s="365" customFormat="1" ht="15" x14ac:dyDescent="0.3">
      <c r="A134" s="363" t="s">
        <v>398</v>
      </c>
      <c r="B134" s="363">
        <v>1</v>
      </c>
      <c r="C134" s="363" t="s">
        <v>826</v>
      </c>
      <c r="D134" s="363">
        <v>0</v>
      </c>
      <c r="E134" s="379"/>
      <c r="F134" s="578" t="s">
        <v>819</v>
      </c>
      <c r="G134" s="380" t="s">
        <v>108</v>
      </c>
      <c r="H134" s="578" t="s">
        <v>820</v>
      </c>
      <c r="I134" s="380"/>
      <c r="J134" s="578" t="s">
        <v>740</v>
      </c>
      <c r="K134" s="578" t="s">
        <v>35</v>
      </c>
      <c r="L134" s="578">
        <v>8</v>
      </c>
      <c r="M134" s="578">
        <v>525</v>
      </c>
      <c r="N134" s="579" t="s">
        <v>2</v>
      </c>
      <c r="O134" s="445">
        <v>3</v>
      </c>
      <c r="P134" s="445" t="s">
        <v>715</v>
      </c>
      <c r="Q134" s="445">
        <v>21</v>
      </c>
      <c r="R134" s="445" t="s">
        <v>801</v>
      </c>
      <c r="S134" s="580">
        <f t="shared" si="16"/>
        <v>4200</v>
      </c>
      <c r="T134" s="581" t="s">
        <v>825</v>
      </c>
      <c r="U134" s="581"/>
      <c r="V134" s="381"/>
      <c r="W134" s="382"/>
      <c r="X134" s="382"/>
      <c r="Y134" s="382"/>
      <c r="Z134" s="382"/>
      <c r="AA134" s="582"/>
      <c r="AB134" s="582"/>
      <c r="AC134" s="582">
        <f>SUM(S134)</f>
        <v>4200</v>
      </c>
      <c r="AD134" s="582"/>
      <c r="AE134" s="582"/>
      <c r="AF134" s="582"/>
      <c r="AG134" s="583">
        <f t="shared" si="26"/>
        <v>4200</v>
      </c>
      <c r="AH134" s="423"/>
      <c r="AI134" s="424"/>
    </row>
    <row r="135" spans="1:35" s="365" customFormat="1" ht="26.4" x14ac:dyDescent="0.3">
      <c r="A135" s="363" t="s">
        <v>398</v>
      </c>
      <c r="B135" s="363">
        <v>1</v>
      </c>
      <c r="C135" s="363" t="s">
        <v>826</v>
      </c>
      <c r="D135" s="363">
        <v>0</v>
      </c>
      <c r="E135" s="379"/>
      <c r="F135" s="578" t="s">
        <v>42</v>
      </c>
      <c r="G135" s="380" t="s">
        <v>108</v>
      </c>
      <c r="H135" s="578" t="s">
        <v>42</v>
      </c>
      <c r="I135" s="380"/>
      <c r="J135" s="578" t="s">
        <v>823</v>
      </c>
      <c r="K135" s="578" t="s">
        <v>35</v>
      </c>
      <c r="L135" s="578">
        <v>40</v>
      </c>
      <c r="M135" s="578">
        <v>823</v>
      </c>
      <c r="N135" s="579" t="s">
        <v>2</v>
      </c>
      <c r="O135" s="445">
        <v>4</v>
      </c>
      <c r="P135" s="445" t="s">
        <v>715</v>
      </c>
      <c r="Q135" s="445">
        <v>25</v>
      </c>
      <c r="R135" s="445" t="s">
        <v>804</v>
      </c>
      <c r="S135" s="580">
        <f t="shared" si="16"/>
        <v>32920</v>
      </c>
      <c r="T135" s="581" t="s">
        <v>843</v>
      </c>
      <c r="U135" s="581"/>
      <c r="V135" s="381"/>
      <c r="W135" s="382"/>
      <c r="X135" s="382"/>
      <c r="Y135" s="382"/>
      <c r="Z135" s="382"/>
      <c r="AA135" s="582"/>
      <c r="AB135" s="582"/>
      <c r="AC135" s="582"/>
      <c r="AD135" s="582">
        <f>SUM(S135)</f>
        <v>32920</v>
      </c>
      <c r="AE135" s="582"/>
      <c r="AF135" s="582"/>
      <c r="AG135" s="583">
        <f t="shared" si="26"/>
        <v>32920</v>
      </c>
      <c r="AH135" s="423"/>
      <c r="AI135" s="424"/>
    </row>
    <row r="136" spans="1:35" s="365" customFormat="1" ht="26.4" x14ac:dyDescent="0.3">
      <c r="A136" s="363" t="s">
        <v>398</v>
      </c>
      <c r="B136" s="363">
        <v>1</v>
      </c>
      <c r="C136" s="363" t="s">
        <v>870</v>
      </c>
      <c r="D136" s="363">
        <v>0</v>
      </c>
      <c r="E136" s="383"/>
      <c r="F136" s="578" t="s">
        <v>735</v>
      </c>
      <c r="G136" s="384"/>
      <c r="H136" s="578" t="s">
        <v>344</v>
      </c>
      <c r="I136" s="384"/>
      <c r="J136" s="578" t="s">
        <v>800</v>
      </c>
      <c r="K136" s="578" t="s">
        <v>23</v>
      </c>
      <c r="L136" s="578">
        <v>25</v>
      </c>
      <c r="M136" s="448">
        <v>11</v>
      </c>
      <c r="N136" s="579" t="s">
        <v>2</v>
      </c>
      <c r="O136" s="445">
        <v>3</v>
      </c>
      <c r="P136" s="445" t="s">
        <v>715</v>
      </c>
      <c r="Q136" s="445">
        <v>5</v>
      </c>
      <c r="R136" s="445" t="s">
        <v>801</v>
      </c>
      <c r="S136" s="580">
        <f t="shared" ref="S136:S146" si="39">SUM(L136*M136)</f>
        <v>275</v>
      </c>
      <c r="T136" s="581" t="s">
        <v>810</v>
      </c>
      <c r="U136" s="581" t="s">
        <v>871</v>
      </c>
      <c r="V136" s="445" t="s">
        <v>736</v>
      </c>
      <c r="W136" s="385"/>
      <c r="X136" s="385"/>
      <c r="Y136" s="385"/>
      <c r="Z136" s="385"/>
      <c r="AA136" s="582"/>
      <c r="AB136" s="582"/>
      <c r="AC136" s="582">
        <f>SUM(S136)</f>
        <v>275</v>
      </c>
      <c r="AD136" s="582"/>
      <c r="AE136" s="582"/>
      <c r="AF136" s="582"/>
      <c r="AG136" s="583">
        <f t="shared" si="26"/>
        <v>275</v>
      </c>
      <c r="AH136" s="423"/>
      <c r="AI136" s="424"/>
    </row>
    <row r="137" spans="1:35" s="365" customFormat="1" ht="26.4" x14ac:dyDescent="0.3">
      <c r="A137" s="363" t="s">
        <v>398</v>
      </c>
      <c r="B137" s="363">
        <v>1</v>
      </c>
      <c r="C137" s="363" t="s">
        <v>870</v>
      </c>
      <c r="D137" s="363">
        <v>0</v>
      </c>
      <c r="E137" s="379"/>
      <c r="F137" s="578" t="s">
        <v>735</v>
      </c>
      <c r="G137" s="380"/>
      <c r="H137" s="578" t="s">
        <v>344</v>
      </c>
      <c r="I137" s="380"/>
      <c r="J137" s="578" t="s">
        <v>800</v>
      </c>
      <c r="K137" s="578" t="s">
        <v>23</v>
      </c>
      <c r="L137" s="578">
        <v>25</v>
      </c>
      <c r="M137" s="448">
        <v>11</v>
      </c>
      <c r="N137" s="631" t="s">
        <v>123</v>
      </c>
      <c r="O137" s="445">
        <v>4</v>
      </c>
      <c r="P137" s="445" t="s">
        <v>715</v>
      </c>
      <c r="Q137" s="445">
        <v>5</v>
      </c>
      <c r="R137" s="445" t="s">
        <v>804</v>
      </c>
      <c r="S137" s="580">
        <f t="shared" ref="S137:S139" si="40">SUM(L137*M137)</f>
        <v>275</v>
      </c>
      <c r="T137" s="581" t="s">
        <v>908</v>
      </c>
      <c r="U137" s="581" t="s">
        <v>908</v>
      </c>
      <c r="V137" s="381"/>
      <c r="W137" s="382"/>
      <c r="X137" s="382"/>
      <c r="Y137" s="382"/>
      <c r="Z137" s="382"/>
      <c r="AA137" s="582"/>
      <c r="AB137" s="582"/>
      <c r="AC137" s="582"/>
      <c r="AD137" s="582">
        <f>SUM(S137)</f>
        <v>275</v>
      </c>
      <c r="AE137" s="582"/>
      <c r="AF137" s="582"/>
      <c r="AG137" s="583">
        <f t="shared" si="26"/>
        <v>275</v>
      </c>
      <c r="AH137" s="423"/>
      <c r="AI137" s="424"/>
    </row>
    <row r="138" spans="1:35" s="365" customFormat="1" ht="26.4" x14ac:dyDescent="0.3">
      <c r="A138" s="363" t="s">
        <v>398</v>
      </c>
      <c r="B138" s="363">
        <v>1</v>
      </c>
      <c r="C138" s="363" t="s">
        <v>870</v>
      </c>
      <c r="D138" s="363">
        <v>0</v>
      </c>
      <c r="E138" s="379"/>
      <c r="F138" s="578" t="s">
        <v>735</v>
      </c>
      <c r="G138" s="380"/>
      <c r="H138" s="578" t="s">
        <v>344</v>
      </c>
      <c r="I138" s="380"/>
      <c r="J138" s="578" t="s">
        <v>800</v>
      </c>
      <c r="K138" s="578" t="s">
        <v>23</v>
      </c>
      <c r="L138" s="578">
        <v>25</v>
      </c>
      <c r="M138" s="448">
        <v>11</v>
      </c>
      <c r="N138" s="631" t="s">
        <v>123</v>
      </c>
      <c r="O138" s="445">
        <v>5</v>
      </c>
      <c r="P138" s="445" t="s">
        <v>715</v>
      </c>
      <c r="Q138" s="445">
        <v>5</v>
      </c>
      <c r="R138" s="445" t="s">
        <v>799</v>
      </c>
      <c r="S138" s="580">
        <f t="shared" si="40"/>
        <v>275</v>
      </c>
      <c r="T138" s="581" t="s">
        <v>908</v>
      </c>
      <c r="U138" s="581" t="s">
        <v>908</v>
      </c>
      <c r="V138" s="381"/>
      <c r="W138" s="382"/>
      <c r="X138" s="382"/>
      <c r="Y138" s="382"/>
      <c r="Z138" s="382"/>
      <c r="AA138" s="582"/>
      <c r="AB138" s="582"/>
      <c r="AC138" s="582"/>
      <c r="AD138" s="582"/>
      <c r="AE138" s="582">
        <f>SUM(S138)</f>
        <v>275</v>
      </c>
      <c r="AF138" s="582"/>
      <c r="AG138" s="583">
        <f t="shared" si="26"/>
        <v>275</v>
      </c>
      <c r="AH138" s="423"/>
      <c r="AI138" s="424"/>
    </row>
    <row r="139" spans="1:35" s="365" customFormat="1" ht="26.4" x14ac:dyDescent="0.3">
      <c r="A139" s="363" t="s">
        <v>398</v>
      </c>
      <c r="B139" s="363">
        <v>1</v>
      </c>
      <c r="C139" s="363" t="s">
        <v>870</v>
      </c>
      <c r="D139" s="363">
        <v>0</v>
      </c>
      <c r="E139" s="379"/>
      <c r="F139" s="578" t="s">
        <v>735</v>
      </c>
      <c r="G139" s="380"/>
      <c r="H139" s="578" t="s">
        <v>344</v>
      </c>
      <c r="I139" s="380"/>
      <c r="J139" s="578" t="s">
        <v>800</v>
      </c>
      <c r="K139" s="578" t="s">
        <v>23</v>
      </c>
      <c r="L139" s="578">
        <v>25</v>
      </c>
      <c r="M139" s="448">
        <v>11</v>
      </c>
      <c r="N139" s="631" t="s">
        <v>123</v>
      </c>
      <c r="O139" s="445">
        <v>6</v>
      </c>
      <c r="P139" s="445" t="s">
        <v>715</v>
      </c>
      <c r="Q139" s="445">
        <v>5</v>
      </c>
      <c r="R139" s="445" t="s">
        <v>1010</v>
      </c>
      <c r="S139" s="580">
        <f t="shared" si="40"/>
        <v>275</v>
      </c>
      <c r="T139" s="581" t="s">
        <v>908</v>
      </c>
      <c r="U139" s="581" t="s">
        <v>908</v>
      </c>
      <c r="V139" s="381"/>
      <c r="W139" s="382"/>
      <c r="X139" s="382"/>
      <c r="Y139" s="382"/>
      <c r="Z139" s="382"/>
      <c r="AA139" s="582"/>
      <c r="AB139" s="582"/>
      <c r="AC139" s="582"/>
      <c r="AD139" s="582"/>
      <c r="AE139" s="582"/>
      <c r="AF139" s="582">
        <f>SUM(S139)</f>
        <v>275</v>
      </c>
      <c r="AG139" s="583">
        <f t="shared" si="26"/>
        <v>275</v>
      </c>
      <c r="AH139" s="423"/>
      <c r="AI139" s="424"/>
    </row>
    <row r="140" spans="1:35" s="365" customFormat="1" ht="26.4" x14ac:dyDescent="0.3">
      <c r="A140" s="363" t="s">
        <v>398</v>
      </c>
      <c r="B140" s="363">
        <v>1</v>
      </c>
      <c r="C140" s="363" t="s">
        <v>870</v>
      </c>
      <c r="D140" s="363">
        <v>0</v>
      </c>
      <c r="E140" s="383"/>
      <c r="F140" s="578" t="s">
        <v>735</v>
      </c>
      <c r="G140" s="384"/>
      <c r="H140" s="578" t="s">
        <v>344</v>
      </c>
      <c r="I140" s="384"/>
      <c r="J140" s="578" t="s">
        <v>812</v>
      </c>
      <c r="K140" s="578" t="s">
        <v>23</v>
      </c>
      <c r="L140" s="578">
        <v>122</v>
      </c>
      <c r="M140" s="448">
        <v>11</v>
      </c>
      <c r="N140" s="579" t="s">
        <v>2</v>
      </c>
      <c r="O140" s="445">
        <v>3</v>
      </c>
      <c r="P140" s="445" t="s">
        <v>715</v>
      </c>
      <c r="Q140" s="445">
        <v>5</v>
      </c>
      <c r="R140" s="445" t="s">
        <v>801</v>
      </c>
      <c r="S140" s="580">
        <f t="shared" si="39"/>
        <v>1342</v>
      </c>
      <c r="T140" s="581" t="s">
        <v>810</v>
      </c>
      <c r="U140" s="581" t="s">
        <v>871</v>
      </c>
      <c r="V140" s="445" t="s">
        <v>736</v>
      </c>
      <c r="W140" s="385"/>
      <c r="X140" s="385"/>
      <c r="Y140" s="385"/>
      <c r="Z140" s="385"/>
      <c r="AA140" s="582"/>
      <c r="AB140" s="582"/>
      <c r="AC140" s="582">
        <f>SUM(S140)</f>
        <v>1342</v>
      </c>
      <c r="AD140" s="582"/>
      <c r="AE140" s="582"/>
      <c r="AF140" s="582"/>
      <c r="AG140" s="583">
        <f t="shared" si="26"/>
        <v>1342</v>
      </c>
      <c r="AH140" s="423"/>
      <c r="AI140" s="424"/>
    </row>
    <row r="141" spans="1:35" s="365" customFormat="1" ht="26.4" x14ac:dyDescent="0.3">
      <c r="A141" s="363" t="s">
        <v>398</v>
      </c>
      <c r="B141" s="363">
        <v>1</v>
      </c>
      <c r="C141" s="363" t="s">
        <v>870</v>
      </c>
      <c r="D141" s="363">
        <v>0</v>
      </c>
      <c r="E141" s="379"/>
      <c r="F141" s="578" t="s">
        <v>735</v>
      </c>
      <c r="G141" s="380"/>
      <c r="H141" s="578" t="s">
        <v>344</v>
      </c>
      <c r="I141" s="380"/>
      <c r="J141" s="578" t="s">
        <v>812</v>
      </c>
      <c r="K141" s="578" t="s">
        <v>23</v>
      </c>
      <c r="L141" s="578">
        <v>122</v>
      </c>
      <c r="M141" s="448">
        <v>11</v>
      </c>
      <c r="N141" s="631" t="s">
        <v>123</v>
      </c>
      <c r="O141" s="445">
        <v>4</v>
      </c>
      <c r="P141" s="445" t="s">
        <v>715</v>
      </c>
      <c r="Q141" s="445">
        <v>5</v>
      </c>
      <c r="R141" s="445" t="s">
        <v>804</v>
      </c>
      <c r="S141" s="580">
        <f t="shared" ref="S141:S143" si="41">SUM(L141*M141)</f>
        <v>1342</v>
      </c>
      <c r="T141" s="581" t="s">
        <v>908</v>
      </c>
      <c r="U141" s="581" t="s">
        <v>908</v>
      </c>
      <c r="V141" s="381"/>
      <c r="W141" s="382"/>
      <c r="X141" s="382"/>
      <c r="Y141" s="382"/>
      <c r="Z141" s="382"/>
      <c r="AA141" s="582"/>
      <c r="AB141" s="582"/>
      <c r="AC141" s="582"/>
      <c r="AD141" s="582">
        <f>SUM(S141)</f>
        <v>1342</v>
      </c>
      <c r="AE141" s="582"/>
      <c r="AF141" s="582"/>
      <c r="AG141" s="583">
        <f t="shared" si="26"/>
        <v>1342</v>
      </c>
      <c r="AH141" s="423"/>
      <c r="AI141" s="424"/>
    </row>
    <row r="142" spans="1:35" s="365" customFormat="1" ht="26.4" x14ac:dyDescent="0.3">
      <c r="A142" s="363" t="s">
        <v>398</v>
      </c>
      <c r="B142" s="363">
        <v>1</v>
      </c>
      <c r="C142" s="363" t="s">
        <v>870</v>
      </c>
      <c r="D142" s="363">
        <v>0</v>
      </c>
      <c r="E142" s="379"/>
      <c r="F142" s="578" t="s">
        <v>735</v>
      </c>
      <c r="G142" s="380"/>
      <c r="H142" s="578" t="s">
        <v>344</v>
      </c>
      <c r="I142" s="380"/>
      <c r="J142" s="578" t="s">
        <v>812</v>
      </c>
      <c r="K142" s="578" t="s">
        <v>23</v>
      </c>
      <c r="L142" s="578">
        <v>122</v>
      </c>
      <c r="M142" s="448">
        <v>11</v>
      </c>
      <c r="N142" s="631" t="s">
        <v>123</v>
      </c>
      <c r="O142" s="445">
        <v>5</v>
      </c>
      <c r="P142" s="445" t="s">
        <v>715</v>
      </c>
      <c r="Q142" s="445">
        <v>5</v>
      </c>
      <c r="R142" s="445" t="s">
        <v>799</v>
      </c>
      <c r="S142" s="580">
        <f t="shared" si="41"/>
        <v>1342</v>
      </c>
      <c r="T142" s="581" t="s">
        <v>908</v>
      </c>
      <c r="U142" s="581" t="s">
        <v>908</v>
      </c>
      <c r="V142" s="381"/>
      <c r="W142" s="382"/>
      <c r="X142" s="382"/>
      <c r="Y142" s="382"/>
      <c r="Z142" s="382"/>
      <c r="AA142" s="582"/>
      <c r="AB142" s="582"/>
      <c r="AC142" s="582"/>
      <c r="AD142" s="582"/>
      <c r="AE142" s="582">
        <f>SUM(S142)</f>
        <v>1342</v>
      </c>
      <c r="AF142" s="582"/>
      <c r="AG142" s="583">
        <f t="shared" si="26"/>
        <v>1342</v>
      </c>
      <c r="AH142" s="423"/>
      <c r="AI142" s="424"/>
    </row>
    <row r="143" spans="1:35" s="365" customFormat="1" ht="26.4" x14ac:dyDescent="0.3">
      <c r="A143" s="363" t="s">
        <v>398</v>
      </c>
      <c r="B143" s="363">
        <v>1</v>
      </c>
      <c r="C143" s="363" t="s">
        <v>870</v>
      </c>
      <c r="D143" s="363">
        <v>0</v>
      </c>
      <c r="E143" s="379"/>
      <c r="F143" s="578" t="s">
        <v>735</v>
      </c>
      <c r="G143" s="380"/>
      <c r="H143" s="578" t="s">
        <v>344</v>
      </c>
      <c r="I143" s="380"/>
      <c r="J143" s="578" t="s">
        <v>812</v>
      </c>
      <c r="K143" s="578" t="s">
        <v>23</v>
      </c>
      <c r="L143" s="578">
        <v>122</v>
      </c>
      <c r="M143" s="448">
        <v>11</v>
      </c>
      <c r="N143" s="631" t="s">
        <v>123</v>
      </c>
      <c r="O143" s="445">
        <v>6</v>
      </c>
      <c r="P143" s="445" t="s">
        <v>715</v>
      </c>
      <c r="Q143" s="445">
        <v>5</v>
      </c>
      <c r="R143" s="445" t="s">
        <v>1010</v>
      </c>
      <c r="S143" s="580">
        <f t="shared" si="41"/>
        <v>1342</v>
      </c>
      <c r="T143" s="581" t="s">
        <v>908</v>
      </c>
      <c r="U143" s="581" t="s">
        <v>908</v>
      </c>
      <c r="V143" s="381"/>
      <c r="W143" s="382"/>
      <c r="X143" s="382"/>
      <c r="Y143" s="382"/>
      <c r="Z143" s="382"/>
      <c r="AA143" s="582"/>
      <c r="AB143" s="582"/>
      <c r="AC143" s="582"/>
      <c r="AD143" s="582"/>
      <c r="AE143" s="582"/>
      <c r="AF143" s="582">
        <f>SUM(S143)</f>
        <v>1342</v>
      </c>
      <c r="AG143" s="583">
        <f t="shared" si="26"/>
        <v>1342</v>
      </c>
      <c r="AH143" s="423"/>
      <c r="AI143" s="424"/>
    </row>
    <row r="144" spans="1:35" s="365" customFormat="1" ht="15" x14ac:dyDescent="0.3">
      <c r="A144" s="363" t="s">
        <v>398</v>
      </c>
      <c r="B144" s="363">
        <v>1</v>
      </c>
      <c r="C144" s="363" t="s">
        <v>870</v>
      </c>
      <c r="D144" s="363">
        <v>0</v>
      </c>
      <c r="E144" s="383"/>
      <c r="F144" s="578" t="s">
        <v>735</v>
      </c>
      <c r="G144" s="384"/>
      <c r="H144" s="578" t="s">
        <v>738</v>
      </c>
      <c r="I144" s="384"/>
      <c r="J144" s="578" t="s">
        <v>739</v>
      </c>
      <c r="K144" s="578" t="s">
        <v>23</v>
      </c>
      <c r="L144" s="578">
        <v>25</v>
      </c>
      <c r="M144" s="448">
        <v>95</v>
      </c>
      <c r="N144" s="579" t="s">
        <v>2</v>
      </c>
      <c r="O144" s="445">
        <v>3</v>
      </c>
      <c r="P144" s="445" t="s">
        <v>715</v>
      </c>
      <c r="Q144" s="445">
        <v>10</v>
      </c>
      <c r="R144" s="445" t="s">
        <v>801</v>
      </c>
      <c r="S144" s="580">
        <f t="shared" si="39"/>
        <v>2375</v>
      </c>
      <c r="T144" s="581" t="s">
        <v>810</v>
      </c>
      <c r="U144" s="581" t="s">
        <v>866</v>
      </c>
      <c r="V144" s="445" t="s">
        <v>736</v>
      </c>
      <c r="W144" s="385"/>
      <c r="X144" s="385"/>
      <c r="Y144" s="385"/>
      <c r="Z144" s="385"/>
      <c r="AA144" s="582"/>
      <c r="AB144" s="582"/>
      <c r="AC144" s="582">
        <f>SUM(S144)</f>
        <v>2375</v>
      </c>
      <c r="AD144" s="582"/>
      <c r="AE144" s="582"/>
      <c r="AF144" s="582"/>
      <c r="AG144" s="583">
        <f t="shared" si="26"/>
        <v>2375</v>
      </c>
      <c r="AH144" s="423"/>
      <c r="AI144" s="424"/>
    </row>
    <row r="145" spans="1:35" s="365" customFormat="1" ht="15" x14ac:dyDescent="0.3">
      <c r="A145" s="363" t="s">
        <v>398</v>
      </c>
      <c r="B145" s="363">
        <v>1</v>
      </c>
      <c r="C145" s="363" t="s">
        <v>870</v>
      </c>
      <c r="D145" s="363">
        <v>0</v>
      </c>
      <c r="E145" s="383"/>
      <c r="F145" s="578" t="s">
        <v>735</v>
      </c>
      <c r="G145" s="384"/>
      <c r="H145" s="578" t="s">
        <v>738</v>
      </c>
      <c r="I145" s="384"/>
      <c r="J145" s="578" t="s">
        <v>739</v>
      </c>
      <c r="K145" s="578" t="s">
        <v>23</v>
      </c>
      <c r="L145" s="578">
        <v>25</v>
      </c>
      <c r="M145" s="448">
        <v>95</v>
      </c>
      <c r="N145" s="631" t="s">
        <v>123</v>
      </c>
      <c r="O145" s="445">
        <v>6</v>
      </c>
      <c r="P145" s="445" t="s">
        <v>715</v>
      </c>
      <c r="Q145" s="445">
        <v>10</v>
      </c>
      <c r="R145" s="445" t="s">
        <v>1010</v>
      </c>
      <c r="S145" s="580">
        <f t="shared" ref="S145" si="42">SUM(L145*M145)</f>
        <v>2375</v>
      </c>
      <c r="T145" s="581" t="s">
        <v>902</v>
      </c>
      <c r="U145" s="581" t="s">
        <v>902</v>
      </c>
      <c r="V145" s="445" t="s">
        <v>736</v>
      </c>
      <c r="W145" s="385"/>
      <c r="X145" s="385"/>
      <c r="Y145" s="385"/>
      <c r="Z145" s="385"/>
      <c r="AA145" s="582"/>
      <c r="AB145" s="582"/>
      <c r="AC145" s="582"/>
      <c r="AD145" s="582"/>
      <c r="AE145" s="582"/>
      <c r="AF145" s="582">
        <f>SUM(S145)</f>
        <v>2375</v>
      </c>
      <c r="AG145" s="583">
        <f t="shared" si="26"/>
        <v>2375</v>
      </c>
      <c r="AH145" s="423"/>
      <c r="AI145" s="424"/>
    </row>
    <row r="146" spans="1:35" s="365" customFormat="1" ht="39.6" x14ac:dyDescent="0.3">
      <c r="A146" s="363" t="s">
        <v>398</v>
      </c>
      <c r="B146" s="363">
        <v>1</v>
      </c>
      <c r="C146" s="363" t="s">
        <v>870</v>
      </c>
      <c r="D146" s="363">
        <v>0</v>
      </c>
      <c r="E146" s="383"/>
      <c r="F146" s="578" t="s">
        <v>42</v>
      </c>
      <c r="G146" s="384" t="s">
        <v>108</v>
      </c>
      <c r="H146" s="578" t="s">
        <v>42</v>
      </c>
      <c r="I146" s="384"/>
      <c r="J146" s="578" t="s">
        <v>809</v>
      </c>
      <c r="K146" s="578" t="s">
        <v>35</v>
      </c>
      <c r="L146" s="578">
        <v>1</v>
      </c>
      <c r="M146" s="578">
        <v>931</v>
      </c>
      <c r="N146" s="579" t="s">
        <v>2</v>
      </c>
      <c r="O146" s="445">
        <v>5</v>
      </c>
      <c r="P146" s="445" t="s">
        <v>715</v>
      </c>
      <c r="Q146" s="445">
        <v>25</v>
      </c>
      <c r="R146" s="445" t="s">
        <v>799</v>
      </c>
      <c r="S146" s="580">
        <f t="shared" si="39"/>
        <v>931</v>
      </c>
      <c r="T146" s="581" t="s">
        <v>810</v>
      </c>
      <c r="U146" s="581" t="s">
        <v>866</v>
      </c>
      <c r="V146" s="445" t="s">
        <v>736</v>
      </c>
      <c r="W146" s="385"/>
      <c r="X146" s="385"/>
      <c r="Y146" s="385"/>
      <c r="Z146" s="385"/>
      <c r="AA146" s="582"/>
      <c r="AB146" s="582"/>
      <c r="AC146" s="582"/>
      <c r="AD146" s="582"/>
      <c r="AE146" s="582">
        <f>SUM(S146)</f>
        <v>931</v>
      </c>
      <c r="AF146" s="582"/>
      <c r="AG146" s="583">
        <f t="shared" si="26"/>
        <v>931</v>
      </c>
      <c r="AH146" s="423"/>
      <c r="AI146" s="424"/>
    </row>
    <row r="147" spans="1:35" s="365" customFormat="1" ht="26.4" x14ac:dyDescent="0.3">
      <c r="A147" s="363" t="s">
        <v>398</v>
      </c>
      <c r="B147" s="363">
        <v>1</v>
      </c>
      <c r="C147" s="363" t="s">
        <v>872</v>
      </c>
      <c r="D147" s="363">
        <v>0</v>
      </c>
      <c r="E147" s="383"/>
      <c r="F147" s="578" t="s">
        <v>735</v>
      </c>
      <c r="G147" s="384"/>
      <c r="H147" s="578" t="s">
        <v>344</v>
      </c>
      <c r="I147" s="384"/>
      <c r="J147" s="578" t="s">
        <v>800</v>
      </c>
      <c r="K147" s="578" t="s">
        <v>23</v>
      </c>
      <c r="L147" s="578">
        <v>9</v>
      </c>
      <c r="M147" s="448">
        <v>11</v>
      </c>
      <c r="N147" s="579" t="s">
        <v>2</v>
      </c>
      <c r="O147" s="445">
        <v>3</v>
      </c>
      <c r="P147" s="445" t="s">
        <v>715</v>
      </c>
      <c r="Q147" s="445">
        <v>5</v>
      </c>
      <c r="R147" s="445" t="s">
        <v>801</v>
      </c>
      <c r="S147" s="580">
        <f t="shared" ref="S147:S168" si="43">SUM(L147*M147)</f>
        <v>99</v>
      </c>
      <c r="T147" s="581" t="s">
        <v>810</v>
      </c>
      <c r="U147" s="581" t="s">
        <v>871</v>
      </c>
      <c r="V147" s="445" t="s">
        <v>736</v>
      </c>
      <c r="W147" s="385"/>
      <c r="X147" s="385"/>
      <c r="Y147" s="385"/>
      <c r="Z147" s="385"/>
      <c r="AA147" s="582"/>
      <c r="AB147" s="582"/>
      <c r="AC147" s="582">
        <f>SUM(S147)</f>
        <v>99</v>
      </c>
      <c r="AD147" s="582"/>
      <c r="AE147" s="582"/>
      <c r="AF147" s="582"/>
      <c r="AG147" s="583">
        <f t="shared" si="26"/>
        <v>99</v>
      </c>
      <c r="AH147" s="423"/>
      <c r="AI147" s="424"/>
    </row>
    <row r="148" spans="1:35" s="365" customFormat="1" ht="26.4" x14ac:dyDescent="0.3">
      <c r="A148" s="363" t="s">
        <v>398</v>
      </c>
      <c r="B148" s="363">
        <v>1</v>
      </c>
      <c r="C148" s="363" t="s">
        <v>872</v>
      </c>
      <c r="D148" s="363">
        <v>0</v>
      </c>
      <c r="E148" s="379"/>
      <c r="F148" s="578" t="s">
        <v>735</v>
      </c>
      <c r="G148" s="380"/>
      <c r="H148" s="578" t="s">
        <v>344</v>
      </c>
      <c r="I148" s="380"/>
      <c r="J148" s="578" t="s">
        <v>800</v>
      </c>
      <c r="K148" s="578" t="s">
        <v>23</v>
      </c>
      <c r="L148" s="578">
        <v>9</v>
      </c>
      <c r="M148" s="448">
        <v>11</v>
      </c>
      <c r="N148" s="631" t="s">
        <v>123</v>
      </c>
      <c r="O148" s="445">
        <v>4</v>
      </c>
      <c r="P148" s="445" t="s">
        <v>715</v>
      </c>
      <c r="Q148" s="445">
        <v>5</v>
      </c>
      <c r="R148" s="445" t="s">
        <v>804</v>
      </c>
      <c r="S148" s="580">
        <f t="shared" ref="S148:S150" si="44">SUM(L148*M148)</f>
        <v>99</v>
      </c>
      <c r="T148" s="581" t="s">
        <v>908</v>
      </c>
      <c r="U148" s="581" t="s">
        <v>908</v>
      </c>
      <c r="V148" s="381"/>
      <c r="W148" s="382"/>
      <c r="X148" s="382"/>
      <c r="Y148" s="382"/>
      <c r="Z148" s="382"/>
      <c r="AA148" s="582"/>
      <c r="AB148" s="582"/>
      <c r="AC148" s="582"/>
      <c r="AD148" s="582">
        <f>SUM(S148)</f>
        <v>99</v>
      </c>
      <c r="AE148" s="582"/>
      <c r="AF148" s="582"/>
      <c r="AG148" s="583">
        <f t="shared" ref="AG148:AG211" si="45">SUM(AA148:AF148)</f>
        <v>99</v>
      </c>
      <c r="AH148" s="423"/>
      <c r="AI148" s="424"/>
    </row>
    <row r="149" spans="1:35" s="365" customFormat="1" ht="26.4" x14ac:dyDescent="0.3">
      <c r="A149" s="363" t="s">
        <v>398</v>
      </c>
      <c r="B149" s="363">
        <v>1</v>
      </c>
      <c r="C149" s="363" t="s">
        <v>872</v>
      </c>
      <c r="D149" s="363">
        <v>0</v>
      </c>
      <c r="E149" s="379"/>
      <c r="F149" s="578" t="s">
        <v>735</v>
      </c>
      <c r="G149" s="380"/>
      <c r="H149" s="578" t="s">
        <v>344</v>
      </c>
      <c r="I149" s="380"/>
      <c r="J149" s="578" t="s">
        <v>800</v>
      </c>
      <c r="K149" s="578" t="s">
        <v>23</v>
      </c>
      <c r="L149" s="578">
        <v>9</v>
      </c>
      <c r="M149" s="448">
        <v>11</v>
      </c>
      <c r="N149" s="631" t="s">
        <v>123</v>
      </c>
      <c r="O149" s="445">
        <v>5</v>
      </c>
      <c r="P149" s="445" t="s">
        <v>715</v>
      </c>
      <c r="Q149" s="445">
        <v>5</v>
      </c>
      <c r="R149" s="445" t="s">
        <v>799</v>
      </c>
      <c r="S149" s="580">
        <f t="shared" si="44"/>
        <v>99</v>
      </c>
      <c r="T149" s="581" t="s">
        <v>908</v>
      </c>
      <c r="U149" s="581" t="s">
        <v>908</v>
      </c>
      <c r="V149" s="381"/>
      <c r="W149" s="382"/>
      <c r="X149" s="382"/>
      <c r="Y149" s="382"/>
      <c r="Z149" s="382"/>
      <c r="AA149" s="582"/>
      <c r="AB149" s="582"/>
      <c r="AC149" s="582"/>
      <c r="AD149" s="582"/>
      <c r="AE149" s="582">
        <f>SUM(S149)</f>
        <v>99</v>
      </c>
      <c r="AF149" s="582"/>
      <c r="AG149" s="583">
        <f t="shared" si="45"/>
        <v>99</v>
      </c>
      <c r="AH149" s="423"/>
      <c r="AI149" s="424"/>
    </row>
    <row r="150" spans="1:35" s="365" customFormat="1" ht="26.4" x14ac:dyDescent="0.3">
      <c r="A150" s="363" t="s">
        <v>398</v>
      </c>
      <c r="B150" s="363">
        <v>1</v>
      </c>
      <c r="C150" s="363" t="s">
        <v>872</v>
      </c>
      <c r="D150" s="363">
        <v>0</v>
      </c>
      <c r="E150" s="379"/>
      <c r="F150" s="578" t="s">
        <v>735</v>
      </c>
      <c r="G150" s="380"/>
      <c r="H150" s="578" t="s">
        <v>344</v>
      </c>
      <c r="I150" s="380"/>
      <c r="J150" s="578" t="s">
        <v>800</v>
      </c>
      <c r="K150" s="578" t="s">
        <v>23</v>
      </c>
      <c r="L150" s="578">
        <v>9</v>
      </c>
      <c r="M150" s="448">
        <v>11</v>
      </c>
      <c r="N150" s="631" t="s">
        <v>123</v>
      </c>
      <c r="O150" s="445">
        <v>6</v>
      </c>
      <c r="P150" s="445" t="s">
        <v>715</v>
      </c>
      <c r="Q150" s="445">
        <v>5</v>
      </c>
      <c r="R150" s="445" t="s">
        <v>1010</v>
      </c>
      <c r="S150" s="580">
        <f t="shared" si="44"/>
        <v>99</v>
      </c>
      <c r="T150" s="581" t="s">
        <v>908</v>
      </c>
      <c r="U150" s="581" t="s">
        <v>908</v>
      </c>
      <c r="V150" s="381"/>
      <c r="W150" s="382"/>
      <c r="X150" s="382"/>
      <c r="Y150" s="382"/>
      <c r="Z150" s="382"/>
      <c r="AA150" s="582"/>
      <c r="AB150" s="582"/>
      <c r="AC150" s="582"/>
      <c r="AD150" s="582"/>
      <c r="AE150" s="582"/>
      <c r="AF150" s="582">
        <f>SUM(S150)</f>
        <v>99</v>
      </c>
      <c r="AG150" s="583">
        <f t="shared" si="45"/>
        <v>99</v>
      </c>
      <c r="AH150" s="423"/>
      <c r="AI150" s="424"/>
    </row>
    <row r="151" spans="1:35" s="365" customFormat="1" ht="26.4" x14ac:dyDescent="0.3">
      <c r="A151" s="363" t="s">
        <v>398</v>
      </c>
      <c r="B151" s="363">
        <v>1</v>
      </c>
      <c r="C151" s="363" t="s">
        <v>872</v>
      </c>
      <c r="D151" s="363">
        <v>0</v>
      </c>
      <c r="E151" s="383"/>
      <c r="F151" s="578" t="s">
        <v>735</v>
      </c>
      <c r="G151" s="384"/>
      <c r="H151" s="578" t="s">
        <v>344</v>
      </c>
      <c r="I151" s="384"/>
      <c r="J151" s="578" t="s">
        <v>812</v>
      </c>
      <c r="K151" s="578" t="s">
        <v>23</v>
      </c>
      <c r="L151" s="578">
        <v>64</v>
      </c>
      <c r="M151" s="448">
        <v>11</v>
      </c>
      <c r="N151" s="579" t="s">
        <v>2</v>
      </c>
      <c r="O151" s="445">
        <v>3</v>
      </c>
      <c r="P151" s="445" t="s">
        <v>715</v>
      </c>
      <c r="Q151" s="445">
        <v>5</v>
      </c>
      <c r="R151" s="445" t="s">
        <v>801</v>
      </c>
      <c r="S151" s="580">
        <f t="shared" si="43"/>
        <v>704</v>
      </c>
      <c r="T151" s="581" t="s">
        <v>810</v>
      </c>
      <c r="U151" s="581" t="s">
        <v>871</v>
      </c>
      <c r="V151" s="445" t="s">
        <v>736</v>
      </c>
      <c r="W151" s="385"/>
      <c r="X151" s="385"/>
      <c r="Y151" s="385"/>
      <c r="Z151" s="385"/>
      <c r="AA151" s="582"/>
      <c r="AB151" s="582"/>
      <c r="AC151" s="582">
        <f>SUM(S151)</f>
        <v>704</v>
      </c>
      <c r="AD151" s="582"/>
      <c r="AE151" s="582"/>
      <c r="AF151" s="582"/>
      <c r="AG151" s="583">
        <f t="shared" si="45"/>
        <v>704</v>
      </c>
      <c r="AH151" s="423"/>
      <c r="AI151" s="424"/>
    </row>
    <row r="152" spans="1:35" s="365" customFormat="1" ht="26.4" x14ac:dyDescent="0.3">
      <c r="A152" s="363" t="s">
        <v>398</v>
      </c>
      <c r="B152" s="363">
        <v>1</v>
      </c>
      <c r="C152" s="363" t="s">
        <v>872</v>
      </c>
      <c r="D152" s="363">
        <v>0</v>
      </c>
      <c r="E152" s="379"/>
      <c r="F152" s="578" t="s">
        <v>735</v>
      </c>
      <c r="G152" s="380"/>
      <c r="H152" s="578" t="s">
        <v>344</v>
      </c>
      <c r="I152" s="380"/>
      <c r="J152" s="578" t="s">
        <v>812</v>
      </c>
      <c r="K152" s="578" t="s">
        <v>23</v>
      </c>
      <c r="L152" s="578">
        <v>64</v>
      </c>
      <c r="M152" s="448">
        <v>11</v>
      </c>
      <c r="N152" s="631" t="s">
        <v>123</v>
      </c>
      <c r="O152" s="445">
        <v>4</v>
      </c>
      <c r="P152" s="445" t="s">
        <v>715</v>
      </c>
      <c r="Q152" s="445">
        <v>5</v>
      </c>
      <c r="R152" s="445" t="s">
        <v>804</v>
      </c>
      <c r="S152" s="580">
        <f t="shared" ref="S152:S154" si="46">SUM(L152*M152)</f>
        <v>704</v>
      </c>
      <c r="T152" s="581" t="s">
        <v>908</v>
      </c>
      <c r="U152" s="581" t="s">
        <v>908</v>
      </c>
      <c r="V152" s="381"/>
      <c r="W152" s="382"/>
      <c r="X152" s="382"/>
      <c r="Y152" s="382"/>
      <c r="Z152" s="382"/>
      <c r="AA152" s="582"/>
      <c r="AB152" s="582"/>
      <c r="AC152" s="582"/>
      <c r="AD152" s="582">
        <f>SUM(S152)</f>
        <v>704</v>
      </c>
      <c r="AE152" s="582"/>
      <c r="AF152" s="582"/>
      <c r="AG152" s="583">
        <f t="shared" si="45"/>
        <v>704</v>
      </c>
      <c r="AH152" s="423"/>
      <c r="AI152" s="424"/>
    </row>
    <row r="153" spans="1:35" s="365" customFormat="1" ht="26.4" x14ac:dyDescent="0.3">
      <c r="A153" s="363" t="s">
        <v>398</v>
      </c>
      <c r="B153" s="363">
        <v>1</v>
      </c>
      <c r="C153" s="363" t="s">
        <v>872</v>
      </c>
      <c r="D153" s="363">
        <v>0</v>
      </c>
      <c r="E153" s="379"/>
      <c r="F153" s="578" t="s">
        <v>735</v>
      </c>
      <c r="G153" s="380"/>
      <c r="H153" s="578" t="s">
        <v>344</v>
      </c>
      <c r="I153" s="380"/>
      <c r="J153" s="578" t="s">
        <v>812</v>
      </c>
      <c r="K153" s="578" t="s">
        <v>23</v>
      </c>
      <c r="L153" s="578">
        <v>64</v>
      </c>
      <c r="M153" s="448">
        <v>11</v>
      </c>
      <c r="N153" s="631" t="s">
        <v>123</v>
      </c>
      <c r="O153" s="445">
        <v>5</v>
      </c>
      <c r="P153" s="445" t="s">
        <v>715</v>
      </c>
      <c r="Q153" s="445">
        <v>5</v>
      </c>
      <c r="R153" s="445" t="s">
        <v>799</v>
      </c>
      <c r="S153" s="580">
        <f t="shared" si="46"/>
        <v>704</v>
      </c>
      <c r="T153" s="581" t="s">
        <v>908</v>
      </c>
      <c r="U153" s="581" t="s">
        <v>908</v>
      </c>
      <c r="V153" s="381"/>
      <c r="W153" s="382"/>
      <c r="X153" s="382"/>
      <c r="Y153" s="382"/>
      <c r="Z153" s="382"/>
      <c r="AA153" s="582"/>
      <c r="AB153" s="582"/>
      <c r="AC153" s="582"/>
      <c r="AD153" s="582"/>
      <c r="AE153" s="582">
        <f>SUM(S153)</f>
        <v>704</v>
      </c>
      <c r="AF153" s="582"/>
      <c r="AG153" s="583">
        <f t="shared" si="45"/>
        <v>704</v>
      </c>
      <c r="AH153" s="423"/>
      <c r="AI153" s="424"/>
    </row>
    <row r="154" spans="1:35" s="365" customFormat="1" ht="26.4" x14ac:dyDescent="0.3">
      <c r="A154" s="363" t="s">
        <v>398</v>
      </c>
      <c r="B154" s="363">
        <v>1</v>
      </c>
      <c r="C154" s="363" t="s">
        <v>872</v>
      </c>
      <c r="D154" s="363">
        <v>0</v>
      </c>
      <c r="E154" s="379"/>
      <c r="F154" s="578" t="s">
        <v>735</v>
      </c>
      <c r="G154" s="380"/>
      <c r="H154" s="578" t="s">
        <v>344</v>
      </c>
      <c r="I154" s="380"/>
      <c r="J154" s="578" t="s">
        <v>812</v>
      </c>
      <c r="K154" s="578" t="s">
        <v>23</v>
      </c>
      <c r="L154" s="578">
        <v>64</v>
      </c>
      <c r="M154" s="448">
        <v>11</v>
      </c>
      <c r="N154" s="631" t="s">
        <v>123</v>
      </c>
      <c r="O154" s="445">
        <v>6</v>
      </c>
      <c r="P154" s="445" t="s">
        <v>715</v>
      </c>
      <c r="Q154" s="445">
        <v>5</v>
      </c>
      <c r="R154" s="445" t="s">
        <v>1010</v>
      </c>
      <c r="S154" s="580">
        <f t="shared" si="46"/>
        <v>704</v>
      </c>
      <c r="T154" s="581" t="s">
        <v>908</v>
      </c>
      <c r="U154" s="581" t="s">
        <v>908</v>
      </c>
      <c r="V154" s="381"/>
      <c r="W154" s="382"/>
      <c r="X154" s="382"/>
      <c r="Y154" s="382"/>
      <c r="Z154" s="382"/>
      <c r="AA154" s="582"/>
      <c r="AB154" s="582"/>
      <c r="AC154" s="582"/>
      <c r="AD154" s="582"/>
      <c r="AE154" s="582"/>
      <c r="AF154" s="582">
        <f>SUM(S154)</f>
        <v>704</v>
      </c>
      <c r="AG154" s="583">
        <f t="shared" si="45"/>
        <v>704</v>
      </c>
      <c r="AH154" s="423"/>
      <c r="AI154" s="424"/>
    </row>
    <row r="155" spans="1:35" s="365" customFormat="1" ht="15" x14ac:dyDescent="0.3">
      <c r="A155" s="363" t="s">
        <v>398</v>
      </c>
      <c r="B155" s="363">
        <v>1</v>
      </c>
      <c r="C155" s="363" t="s">
        <v>872</v>
      </c>
      <c r="D155" s="363">
        <v>0</v>
      </c>
      <c r="E155" s="383"/>
      <c r="F155" s="578" t="s">
        <v>735</v>
      </c>
      <c r="G155" s="384"/>
      <c r="H155" s="578" t="s">
        <v>738</v>
      </c>
      <c r="I155" s="384"/>
      <c r="J155" s="578" t="s">
        <v>873</v>
      </c>
      <c r="K155" s="578" t="s">
        <v>23</v>
      </c>
      <c r="L155" s="578">
        <v>27</v>
      </c>
      <c r="M155" s="448">
        <v>95</v>
      </c>
      <c r="N155" s="579" t="s">
        <v>2</v>
      </c>
      <c r="O155" s="445">
        <v>3</v>
      </c>
      <c r="P155" s="445" t="s">
        <v>715</v>
      </c>
      <c r="Q155" s="445">
        <v>10</v>
      </c>
      <c r="R155" s="445" t="s">
        <v>801</v>
      </c>
      <c r="S155" s="580">
        <f t="shared" si="43"/>
        <v>2565</v>
      </c>
      <c r="T155" s="581" t="s">
        <v>825</v>
      </c>
      <c r="U155" s="581" t="s">
        <v>866</v>
      </c>
      <c r="V155" s="445" t="s">
        <v>736</v>
      </c>
      <c r="W155" s="385"/>
      <c r="X155" s="385"/>
      <c r="Y155" s="385"/>
      <c r="Z155" s="385"/>
      <c r="AA155" s="582"/>
      <c r="AB155" s="582"/>
      <c r="AC155" s="582">
        <f>SUM(S155)</f>
        <v>2565</v>
      </c>
      <c r="AD155" s="582"/>
      <c r="AE155" s="582"/>
      <c r="AF155" s="582"/>
      <c r="AG155" s="583">
        <f t="shared" si="45"/>
        <v>2565</v>
      </c>
      <c r="AH155" s="423"/>
      <c r="AI155" s="424"/>
    </row>
    <row r="156" spans="1:35" s="365" customFormat="1" ht="15" x14ac:dyDescent="0.3">
      <c r="A156" s="363" t="s">
        <v>398</v>
      </c>
      <c r="B156" s="363">
        <v>1</v>
      </c>
      <c r="C156" s="363" t="s">
        <v>872</v>
      </c>
      <c r="D156" s="363">
        <v>0</v>
      </c>
      <c r="E156" s="383"/>
      <c r="F156" s="578" t="s">
        <v>735</v>
      </c>
      <c r="G156" s="384"/>
      <c r="H156" s="578" t="s">
        <v>738</v>
      </c>
      <c r="I156" s="384"/>
      <c r="J156" s="578" t="s">
        <v>873</v>
      </c>
      <c r="K156" s="578" t="s">
        <v>23</v>
      </c>
      <c r="L156" s="578">
        <v>27</v>
      </c>
      <c r="M156" s="448">
        <v>95</v>
      </c>
      <c r="N156" s="631" t="s">
        <v>123</v>
      </c>
      <c r="O156" s="445">
        <v>6</v>
      </c>
      <c r="P156" s="445" t="s">
        <v>715</v>
      </c>
      <c r="Q156" s="445">
        <v>10</v>
      </c>
      <c r="R156" s="445" t="s">
        <v>1010</v>
      </c>
      <c r="S156" s="580">
        <f t="shared" ref="S156" si="47">SUM(L156*M156)</f>
        <v>2565</v>
      </c>
      <c r="T156" s="581" t="s">
        <v>902</v>
      </c>
      <c r="U156" s="581" t="s">
        <v>902</v>
      </c>
      <c r="V156" s="445" t="s">
        <v>736</v>
      </c>
      <c r="W156" s="385"/>
      <c r="X156" s="385"/>
      <c r="Y156" s="385"/>
      <c r="Z156" s="385"/>
      <c r="AA156" s="582"/>
      <c r="AB156" s="582"/>
      <c r="AC156" s="582"/>
      <c r="AD156" s="582"/>
      <c r="AE156" s="582"/>
      <c r="AF156" s="582">
        <f>SUM(S156)</f>
        <v>2565</v>
      </c>
      <c r="AG156" s="583">
        <f t="shared" si="45"/>
        <v>2565</v>
      </c>
      <c r="AH156" s="423"/>
      <c r="AI156" s="424"/>
    </row>
    <row r="157" spans="1:35" s="365" customFormat="1" ht="39.6" x14ac:dyDescent="0.3">
      <c r="A157" s="363" t="s">
        <v>398</v>
      </c>
      <c r="B157" s="363">
        <v>1</v>
      </c>
      <c r="C157" s="363" t="s">
        <v>872</v>
      </c>
      <c r="D157" s="363">
        <v>0</v>
      </c>
      <c r="E157" s="383"/>
      <c r="F157" s="578" t="s">
        <v>42</v>
      </c>
      <c r="G157" s="384" t="s">
        <v>108</v>
      </c>
      <c r="H157" s="578" t="s">
        <v>42</v>
      </c>
      <c r="I157" s="384"/>
      <c r="J157" s="578" t="s">
        <v>809</v>
      </c>
      <c r="K157" s="578" t="s">
        <v>35</v>
      </c>
      <c r="L157" s="578">
        <v>2</v>
      </c>
      <c r="M157" s="578">
        <v>931</v>
      </c>
      <c r="N157" s="579" t="s">
        <v>2</v>
      </c>
      <c r="O157" s="445">
        <v>5</v>
      </c>
      <c r="P157" s="445" t="s">
        <v>715</v>
      </c>
      <c r="Q157" s="445">
        <v>25</v>
      </c>
      <c r="R157" s="445" t="s">
        <v>799</v>
      </c>
      <c r="S157" s="580">
        <f t="shared" si="43"/>
        <v>1862</v>
      </c>
      <c r="T157" s="581" t="s">
        <v>810</v>
      </c>
      <c r="U157" s="581" t="s">
        <v>866</v>
      </c>
      <c r="V157" s="445" t="s">
        <v>736</v>
      </c>
      <c r="W157" s="385"/>
      <c r="X157" s="385"/>
      <c r="Y157" s="385"/>
      <c r="Z157" s="385"/>
      <c r="AA157" s="582"/>
      <c r="AB157" s="582"/>
      <c r="AC157" s="582"/>
      <c r="AD157" s="582"/>
      <c r="AE157" s="582">
        <f>SUM(S157)</f>
        <v>1862</v>
      </c>
      <c r="AF157" s="582"/>
      <c r="AG157" s="583">
        <f t="shared" si="45"/>
        <v>1862</v>
      </c>
      <c r="AH157" s="423"/>
      <c r="AI157" s="424"/>
    </row>
    <row r="158" spans="1:35" s="365" customFormat="1" ht="26.4" x14ac:dyDescent="0.3">
      <c r="A158" s="363" t="s">
        <v>398</v>
      </c>
      <c r="B158" s="363">
        <v>1</v>
      </c>
      <c r="C158" s="363" t="s">
        <v>874</v>
      </c>
      <c r="D158" s="363">
        <v>0</v>
      </c>
      <c r="E158" s="383"/>
      <c r="F158" s="578" t="s">
        <v>735</v>
      </c>
      <c r="G158" s="384"/>
      <c r="H158" s="578" t="s">
        <v>344</v>
      </c>
      <c r="I158" s="384"/>
      <c r="J158" s="578" t="s">
        <v>800</v>
      </c>
      <c r="K158" s="578" t="s">
        <v>23</v>
      </c>
      <c r="L158" s="578">
        <v>18</v>
      </c>
      <c r="M158" s="448">
        <v>11</v>
      </c>
      <c r="N158" s="579" t="s">
        <v>2</v>
      </c>
      <c r="O158" s="445">
        <v>3</v>
      </c>
      <c r="P158" s="445" t="s">
        <v>715</v>
      </c>
      <c r="Q158" s="445">
        <v>5</v>
      </c>
      <c r="R158" s="445" t="s">
        <v>801</v>
      </c>
      <c r="S158" s="580">
        <f t="shared" si="43"/>
        <v>198</v>
      </c>
      <c r="T158" s="581" t="s">
        <v>810</v>
      </c>
      <c r="U158" s="581" t="s">
        <v>871</v>
      </c>
      <c r="V158" s="445" t="s">
        <v>736</v>
      </c>
      <c r="W158" s="385"/>
      <c r="X158" s="385"/>
      <c r="Y158" s="385"/>
      <c r="Z158" s="385"/>
      <c r="AA158" s="582"/>
      <c r="AB158" s="582"/>
      <c r="AC158" s="582">
        <f>SUM(S158)</f>
        <v>198</v>
      </c>
      <c r="AD158" s="582"/>
      <c r="AE158" s="582"/>
      <c r="AF158" s="582"/>
      <c r="AG158" s="583">
        <f t="shared" si="45"/>
        <v>198</v>
      </c>
      <c r="AH158" s="423"/>
      <c r="AI158" s="424"/>
    </row>
    <row r="159" spans="1:35" s="365" customFormat="1" ht="26.4" x14ac:dyDescent="0.3">
      <c r="A159" s="363" t="s">
        <v>398</v>
      </c>
      <c r="B159" s="363">
        <v>1</v>
      </c>
      <c r="C159" s="363" t="s">
        <v>874</v>
      </c>
      <c r="D159" s="363">
        <v>0</v>
      </c>
      <c r="E159" s="379"/>
      <c r="F159" s="578" t="s">
        <v>735</v>
      </c>
      <c r="G159" s="380"/>
      <c r="H159" s="578" t="s">
        <v>344</v>
      </c>
      <c r="I159" s="380"/>
      <c r="J159" s="578" t="s">
        <v>800</v>
      </c>
      <c r="K159" s="578" t="s">
        <v>23</v>
      </c>
      <c r="L159" s="578">
        <v>18</v>
      </c>
      <c r="M159" s="448">
        <v>11</v>
      </c>
      <c r="N159" s="631" t="s">
        <v>123</v>
      </c>
      <c r="O159" s="445">
        <v>4</v>
      </c>
      <c r="P159" s="445" t="s">
        <v>715</v>
      </c>
      <c r="Q159" s="445">
        <v>5</v>
      </c>
      <c r="R159" s="445" t="s">
        <v>804</v>
      </c>
      <c r="S159" s="580">
        <f t="shared" ref="S159:S161" si="48">SUM(L159*M159)</f>
        <v>198</v>
      </c>
      <c r="T159" s="581" t="s">
        <v>908</v>
      </c>
      <c r="U159" s="581" t="s">
        <v>908</v>
      </c>
      <c r="V159" s="381"/>
      <c r="W159" s="382"/>
      <c r="X159" s="382"/>
      <c r="Y159" s="382"/>
      <c r="Z159" s="382"/>
      <c r="AA159" s="582"/>
      <c r="AB159" s="582"/>
      <c r="AC159" s="582"/>
      <c r="AD159" s="582">
        <f>SUM(S159)</f>
        <v>198</v>
      </c>
      <c r="AE159" s="582"/>
      <c r="AF159" s="582"/>
      <c r="AG159" s="583">
        <f t="shared" si="45"/>
        <v>198</v>
      </c>
      <c r="AH159" s="423"/>
      <c r="AI159" s="424"/>
    </row>
    <row r="160" spans="1:35" s="365" customFormat="1" ht="26.4" x14ac:dyDescent="0.3">
      <c r="A160" s="363" t="s">
        <v>398</v>
      </c>
      <c r="B160" s="363">
        <v>1</v>
      </c>
      <c r="C160" s="363" t="s">
        <v>874</v>
      </c>
      <c r="D160" s="363">
        <v>0</v>
      </c>
      <c r="E160" s="379"/>
      <c r="F160" s="578" t="s">
        <v>735</v>
      </c>
      <c r="G160" s="380"/>
      <c r="H160" s="578" t="s">
        <v>344</v>
      </c>
      <c r="I160" s="380"/>
      <c r="J160" s="578" t="s">
        <v>800</v>
      </c>
      <c r="K160" s="578" t="s">
        <v>23</v>
      </c>
      <c r="L160" s="578">
        <v>18</v>
      </c>
      <c r="M160" s="448">
        <v>11</v>
      </c>
      <c r="N160" s="631" t="s">
        <v>123</v>
      </c>
      <c r="O160" s="445">
        <v>5</v>
      </c>
      <c r="P160" s="445" t="s">
        <v>715</v>
      </c>
      <c r="Q160" s="445">
        <v>5</v>
      </c>
      <c r="R160" s="445" t="s">
        <v>799</v>
      </c>
      <c r="S160" s="580">
        <f t="shared" si="48"/>
        <v>198</v>
      </c>
      <c r="T160" s="581" t="s">
        <v>908</v>
      </c>
      <c r="U160" s="581" t="s">
        <v>908</v>
      </c>
      <c r="V160" s="381"/>
      <c r="W160" s="382"/>
      <c r="X160" s="382"/>
      <c r="Y160" s="382"/>
      <c r="Z160" s="382"/>
      <c r="AA160" s="582"/>
      <c r="AB160" s="582"/>
      <c r="AC160" s="582"/>
      <c r="AD160" s="582"/>
      <c r="AE160" s="582">
        <f>SUM(S160)</f>
        <v>198</v>
      </c>
      <c r="AF160" s="582"/>
      <c r="AG160" s="583">
        <f t="shared" si="45"/>
        <v>198</v>
      </c>
      <c r="AH160" s="423"/>
      <c r="AI160" s="424"/>
    </row>
    <row r="161" spans="1:35" s="365" customFormat="1" ht="26.4" x14ac:dyDescent="0.3">
      <c r="A161" s="363" t="s">
        <v>398</v>
      </c>
      <c r="B161" s="363">
        <v>1</v>
      </c>
      <c r="C161" s="363" t="s">
        <v>874</v>
      </c>
      <c r="D161" s="363">
        <v>0</v>
      </c>
      <c r="E161" s="379"/>
      <c r="F161" s="578" t="s">
        <v>735</v>
      </c>
      <c r="G161" s="380"/>
      <c r="H161" s="578" t="s">
        <v>344</v>
      </c>
      <c r="I161" s="380"/>
      <c r="J161" s="578" t="s">
        <v>800</v>
      </c>
      <c r="K161" s="578" t="s">
        <v>23</v>
      </c>
      <c r="L161" s="578">
        <v>18</v>
      </c>
      <c r="M161" s="448">
        <v>11</v>
      </c>
      <c r="N161" s="631" t="s">
        <v>123</v>
      </c>
      <c r="O161" s="445">
        <v>6</v>
      </c>
      <c r="P161" s="445" t="s">
        <v>715</v>
      </c>
      <c r="Q161" s="445">
        <v>5</v>
      </c>
      <c r="R161" s="445" t="s">
        <v>1010</v>
      </c>
      <c r="S161" s="580">
        <f t="shared" si="48"/>
        <v>198</v>
      </c>
      <c r="T161" s="581" t="s">
        <v>908</v>
      </c>
      <c r="U161" s="581" t="s">
        <v>908</v>
      </c>
      <c r="V161" s="381"/>
      <c r="W161" s="382"/>
      <c r="X161" s="382"/>
      <c r="Y161" s="382"/>
      <c r="Z161" s="382"/>
      <c r="AA161" s="582"/>
      <c r="AB161" s="582"/>
      <c r="AC161" s="582"/>
      <c r="AD161" s="582"/>
      <c r="AE161" s="582"/>
      <c r="AF161" s="582">
        <f>SUM(S161)</f>
        <v>198</v>
      </c>
      <c r="AG161" s="583">
        <f t="shared" si="45"/>
        <v>198</v>
      </c>
      <c r="AH161" s="423"/>
      <c r="AI161" s="424"/>
    </row>
    <row r="162" spans="1:35" s="365" customFormat="1" ht="26.4" x14ac:dyDescent="0.3">
      <c r="A162" s="363" t="s">
        <v>398</v>
      </c>
      <c r="B162" s="363">
        <v>1</v>
      </c>
      <c r="C162" s="363" t="s">
        <v>874</v>
      </c>
      <c r="D162" s="363">
        <v>0</v>
      </c>
      <c r="E162" s="383"/>
      <c r="F162" s="578" t="s">
        <v>735</v>
      </c>
      <c r="G162" s="384"/>
      <c r="H162" s="578" t="s">
        <v>344</v>
      </c>
      <c r="I162" s="384"/>
      <c r="J162" s="578" t="s">
        <v>812</v>
      </c>
      <c r="K162" s="578" t="s">
        <v>23</v>
      </c>
      <c r="L162" s="578">
        <v>56</v>
      </c>
      <c r="M162" s="448">
        <v>11</v>
      </c>
      <c r="N162" s="579" t="s">
        <v>2</v>
      </c>
      <c r="O162" s="445">
        <v>3</v>
      </c>
      <c r="P162" s="445" t="s">
        <v>715</v>
      </c>
      <c r="Q162" s="445">
        <v>5</v>
      </c>
      <c r="R162" s="445" t="s">
        <v>801</v>
      </c>
      <c r="S162" s="580">
        <f t="shared" si="43"/>
        <v>616</v>
      </c>
      <c r="T162" s="581" t="s">
        <v>810</v>
      </c>
      <c r="U162" s="581" t="s">
        <v>871</v>
      </c>
      <c r="V162" s="445" t="s">
        <v>736</v>
      </c>
      <c r="W162" s="385"/>
      <c r="X162" s="385"/>
      <c r="Y162" s="385"/>
      <c r="Z162" s="385"/>
      <c r="AA162" s="582"/>
      <c r="AB162" s="582"/>
      <c r="AC162" s="582">
        <f>SUM(S162)</f>
        <v>616</v>
      </c>
      <c r="AD162" s="582"/>
      <c r="AE162" s="582"/>
      <c r="AF162" s="582"/>
      <c r="AG162" s="583">
        <f t="shared" si="45"/>
        <v>616</v>
      </c>
      <c r="AH162" s="423"/>
      <c r="AI162" s="424"/>
    </row>
    <row r="163" spans="1:35" s="365" customFormat="1" ht="26.4" x14ac:dyDescent="0.3">
      <c r="A163" s="363" t="s">
        <v>398</v>
      </c>
      <c r="B163" s="363">
        <v>1</v>
      </c>
      <c r="C163" s="363" t="s">
        <v>874</v>
      </c>
      <c r="D163" s="363">
        <v>0</v>
      </c>
      <c r="E163" s="379"/>
      <c r="F163" s="578" t="s">
        <v>735</v>
      </c>
      <c r="G163" s="380"/>
      <c r="H163" s="578" t="s">
        <v>344</v>
      </c>
      <c r="I163" s="380"/>
      <c r="J163" s="578" t="s">
        <v>812</v>
      </c>
      <c r="K163" s="578" t="s">
        <v>23</v>
      </c>
      <c r="L163" s="578">
        <v>56</v>
      </c>
      <c r="M163" s="448">
        <v>11</v>
      </c>
      <c r="N163" s="631" t="s">
        <v>123</v>
      </c>
      <c r="O163" s="445">
        <v>4</v>
      </c>
      <c r="P163" s="445" t="s">
        <v>715</v>
      </c>
      <c r="Q163" s="445">
        <v>5</v>
      </c>
      <c r="R163" s="445" t="s">
        <v>804</v>
      </c>
      <c r="S163" s="580">
        <f t="shared" ref="S163:S165" si="49">SUM(L163*M163)</f>
        <v>616</v>
      </c>
      <c r="T163" s="581" t="s">
        <v>908</v>
      </c>
      <c r="U163" s="581" t="s">
        <v>908</v>
      </c>
      <c r="V163" s="381"/>
      <c r="W163" s="382"/>
      <c r="X163" s="382"/>
      <c r="Y163" s="382"/>
      <c r="Z163" s="382"/>
      <c r="AA163" s="582"/>
      <c r="AB163" s="582"/>
      <c r="AC163" s="582"/>
      <c r="AD163" s="582">
        <f>SUM(S163)</f>
        <v>616</v>
      </c>
      <c r="AE163" s="582"/>
      <c r="AF163" s="582"/>
      <c r="AG163" s="583">
        <f t="shared" si="45"/>
        <v>616</v>
      </c>
      <c r="AH163" s="423"/>
      <c r="AI163" s="424"/>
    </row>
    <row r="164" spans="1:35" s="365" customFormat="1" ht="26.4" x14ac:dyDescent="0.3">
      <c r="A164" s="363" t="s">
        <v>398</v>
      </c>
      <c r="B164" s="363">
        <v>1</v>
      </c>
      <c r="C164" s="363" t="s">
        <v>874</v>
      </c>
      <c r="D164" s="363">
        <v>0</v>
      </c>
      <c r="E164" s="379"/>
      <c r="F164" s="578" t="s">
        <v>735</v>
      </c>
      <c r="G164" s="380"/>
      <c r="H164" s="578" t="s">
        <v>344</v>
      </c>
      <c r="I164" s="380"/>
      <c r="J164" s="578" t="s">
        <v>812</v>
      </c>
      <c r="K164" s="578" t="s">
        <v>23</v>
      </c>
      <c r="L164" s="578">
        <v>56</v>
      </c>
      <c r="M164" s="448">
        <v>11</v>
      </c>
      <c r="N164" s="631" t="s">
        <v>123</v>
      </c>
      <c r="O164" s="445">
        <v>5</v>
      </c>
      <c r="P164" s="445" t="s">
        <v>715</v>
      </c>
      <c r="Q164" s="445">
        <v>5</v>
      </c>
      <c r="R164" s="445" t="s">
        <v>799</v>
      </c>
      <c r="S164" s="580">
        <f t="shared" si="49"/>
        <v>616</v>
      </c>
      <c r="T164" s="581" t="s">
        <v>908</v>
      </c>
      <c r="U164" s="581" t="s">
        <v>908</v>
      </c>
      <c r="V164" s="381"/>
      <c r="W164" s="382"/>
      <c r="X164" s="382"/>
      <c r="Y164" s="382"/>
      <c r="Z164" s="382"/>
      <c r="AA164" s="582"/>
      <c r="AB164" s="582"/>
      <c r="AC164" s="582"/>
      <c r="AD164" s="582"/>
      <c r="AE164" s="582">
        <f>SUM(S164)</f>
        <v>616</v>
      </c>
      <c r="AF164" s="582"/>
      <c r="AG164" s="583">
        <f t="shared" si="45"/>
        <v>616</v>
      </c>
      <c r="AH164" s="423"/>
      <c r="AI164" s="424"/>
    </row>
    <row r="165" spans="1:35" s="365" customFormat="1" ht="26.4" x14ac:dyDescent="0.3">
      <c r="A165" s="363" t="s">
        <v>398</v>
      </c>
      <c r="B165" s="363">
        <v>1</v>
      </c>
      <c r="C165" s="363" t="s">
        <v>874</v>
      </c>
      <c r="D165" s="363">
        <v>0</v>
      </c>
      <c r="E165" s="379"/>
      <c r="F165" s="578" t="s">
        <v>735</v>
      </c>
      <c r="G165" s="380"/>
      <c r="H165" s="578" t="s">
        <v>344</v>
      </c>
      <c r="I165" s="380"/>
      <c r="J165" s="578" t="s">
        <v>812</v>
      </c>
      <c r="K165" s="578" t="s">
        <v>23</v>
      </c>
      <c r="L165" s="578">
        <v>56</v>
      </c>
      <c r="M165" s="448">
        <v>11</v>
      </c>
      <c r="N165" s="631" t="s">
        <v>123</v>
      </c>
      <c r="O165" s="445">
        <v>6</v>
      </c>
      <c r="P165" s="445" t="s">
        <v>715</v>
      </c>
      <c r="Q165" s="445">
        <v>5</v>
      </c>
      <c r="R165" s="445" t="s">
        <v>1010</v>
      </c>
      <c r="S165" s="580">
        <f t="shared" si="49"/>
        <v>616</v>
      </c>
      <c r="T165" s="581" t="s">
        <v>908</v>
      </c>
      <c r="U165" s="581" t="s">
        <v>908</v>
      </c>
      <c r="V165" s="381"/>
      <c r="W165" s="382"/>
      <c r="X165" s="382"/>
      <c r="Y165" s="382"/>
      <c r="Z165" s="382"/>
      <c r="AA165" s="582"/>
      <c r="AB165" s="582"/>
      <c r="AC165" s="582"/>
      <c r="AD165" s="582"/>
      <c r="AE165" s="582"/>
      <c r="AF165" s="582">
        <f>SUM(S165)</f>
        <v>616</v>
      </c>
      <c r="AG165" s="583">
        <f t="shared" si="45"/>
        <v>616</v>
      </c>
      <c r="AH165" s="423"/>
      <c r="AI165" s="424"/>
    </row>
    <row r="166" spans="1:35" s="365" customFormat="1" ht="15" x14ac:dyDescent="0.3">
      <c r="A166" s="363" t="s">
        <v>398</v>
      </c>
      <c r="B166" s="363">
        <v>1</v>
      </c>
      <c r="C166" s="363" t="s">
        <v>874</v>
      </c>
      <c r="D166" s="363">
        <v>0</v>
      </c>
      <c r="E166" s="383"/>
      <c r="F166" s="578" t="s">
        <v>735</v>
      </c>
      <c r="G166" s="384"/>
      <c r="H166" s="578" t="s">
        <v>738</v>
      </c>
      <c r="I166" s="384"/>
      <c r="J166" s="578" t="s">
        <v>873</v>
      </c>
      <c r="K166" s="578" t="s">
        <v>23</v>
      </c>
      <c r="L166" s="578">
        <v>18</v>
      </c>
      <c r="M166" s="448">
        <v>95</v>
      </c>
      <c r="N166" s="579" t="s">
        <v>2</v>
      </c>
      <c r="O166" s="445">
        <v>3</v>
      </c>
      <c r="P166" s="445" t="s">
        <v>715</v>
      </c>
      <c r="Q166" s="445">
        <v>10</v>
      </c>
      <c r="R166" s="445" t="s">
        <v>801</v>
      </c>
      <c r="S166" s="580">
        <f t="shared" si="43"/>
        <v>1710</v>
      </c>
      <c r="T166" s="581" t="s">
        <v>825</v>
      </c>
      <c r="U166" s="581" t="s">
        <v>866</v>
      </c>
      <c r="V166" s="445" t="s">
        <v>736</v>
      </c>
      <c r="W166" s="385"/>
      <c r="X166" s="385"/>
      <c r="Y166" s="385"/>
      <c r="Z166" s="385"/>
      <c r="AA166" s="582"/>
      <c r="AB166" s="582"/>
      <c r="AC166" s="582">
        <f>SUM(S166)</f>
        <v>1710</v>
      </c>
      <c r="AD166" s="582"/>
      <c r="AE166" s="582"/>
      <c r="AF166" s="582"/>
      <c r="AG166" s="583">
        <f t="shared" si="45"/>
        <v>1710</v>
      </c>
      <c r="AH166" s="423"/>
      <c r="AI166" s="424"/>
    </row>
    <row r="167" spans="1:35" s="365" customFormat="1" ht="15" x14ac:dyDescent="0.3">
      <c r="A167" s="363" t="s">
        <v>398</v>
      </c>
      <c r="B167" s="363">
        <v>1</v>
      </c>
      <c r="C167" s="363" t="s">
        <v>874</v>
      </c>
      <c r="D167" s="363">
        <v>0</v>
      </c>
      <c r="E167" s="383"/>
      <c r="F167" s="578" t="s">
        <v>735</v>
      </c>
      <c r="G167" s="384"/>
      <c r="H167" s="578" t="s">
        <v>738</v>
      </c>
      <c r="I167" s="384"/>
      <c r="J167" s="578" t="s">
        <v>873</v>
      </c>
      <c r="K167" s="578" t="s">
        <v>23</v>
      </c>
      <c r="L167" s="578">
        <v>18</v>
      </c>
      <c r="M167" s="448">
        <v>95</v>
      </c>
      <c r="N167" s="631" t="s">
        <v>123</v>
      </c>
      <c r="O167" s="445">
        <v>3</v>
      </c>
      <c r="P167" s="445" t="s">
        <v>715</v>
      </c>
      <c r="Q167" s="445">
        <v>10</v>
      </c>
      <c r="R167" s="445" t="s">
        <v>804</v>
      </c>
      <c r="S167" s="580">
        <f t="shared" ref="S167" si="50">SUM(L167*M167)</f>
        <v>1710</v>
      </c>
      <c r="T167" s="581" t="s">
        <v>902</v>
      </c>
      <c r="U167" s="581" t="s">
        <v>902</v>
      </c>
      <c r="V167" s="445" t="s">
        <v>736</v>
      </c>
      <c r="W167" s="385"/>
      <c r="X167" s="385"/>
      <c r="Y167" s="385"/>
      <c r="Z167" s="385"/>
      <c r="AA167" s="582"/>
      <c r="AB167" s="582"/>
      <c r="AC167" s="582">
        <f>SUM(S167)</f>
        <v>1710</v>
      </c>
      <c r="AD167" s="582"/>
      <c r="AE167" s="582"/>
      <c r="AF167" s="582"/>
      <c r="AG167" s="583">
        <f t="shared" si="45"/>
        <v>1710</v>
      </c>
      <c r="AH167" s="423"/>
      <c r="AI167" s="424"/>
    </row>
    <row r="168" spans="1:35" s="365" customFormat="1" ht="39.6" x14ac:dyDescent="0.3">
      <c r="A168" s="363" t="s">
        <v>398</v>
      </c>
      <c r="B168" s="363">
        <v>1</v>
      </c>
      <c r="C168" s="363" t="s">
        <v>874</v>
      </c>
      <c r="D168" s="363">
        <v>0</v>
      </c>
      <c r="E168" s="383"/>
      <c r="F168" s="578" t="s">
        <v>42</v>
      </c>
      <c r="G168" s="384" t="s">
        <v>108</v>
      </c>
      <c r="H168" s="578" t="s">
        <v>42</v>
      </c>
      <c r="I168" s="384"/>
      <c r="J168" s="578" t="s">
        <v>809</v>
      </c>
      <c r="K168" s="578" t="s">
        <v>35</v>
      </c>
      <c r="L168" s="578">
        <v>3</v>
      </c>
      <c r="M168" s="578">
        <v>931</v>
      </c>
      <c r="N168" s="579" t="s">
        <v>2</v>
      </c>
      <c r="O168" s="445">
        <v>5</v>
      </c>
      <c r="P168" s="445" t="s">
        <v>715</v>
      </c>
      <c r="Q168" s="445">
        <v>25</v>
      </c>
      <c r="R168" s="445" t="s">
        <v>799</v>
      </c>
      <c r="S168" s="580">
        <f t="shared" si="43"/>
        <v>2793</v>
      </c>
      <c r="T168" s="581" t="s">
        <v>810</v>
      </c>
      <c r="U168" s="581" t="s">
        <v>866</v>
      </c>
      <c r="V168" s="445" t="s">
        <v>736</v>
      </c>
      <c r="W168" s="385"/>
      <c r="X168" s="385"/>
      <c r="Y168" s="385"/>
      <c r="Z168" s="385"/>
      <c r="AA168" s="582"/>
      <c r="AB168" s="582"/>
      <c r="AC168" s="582"/>
      <c r="AD168" s="582"/>
      <c r="AE168" s="582">
        <f>SUM(S168)</f>
        <v>2793</v>
      </c>
      <c r="AF168" s="582"/>
      <c r="AG168" s="583">
        <f t="shared" si="45"/>
        <v>2793</v>
      </c>
      <c r="AH168" s="425"/>
      <c r="AI168" s="424"/>
    </row>
    <row r="169" spans="1:35" s="365" customFormat="1" ht="26.4" x14ac:dyDescent="0.3">
      <c r="A169" s="363" t="s">
        <v>398</v>
      </c>
      <c r="B169" s="363">
        <v>2</v>
      </c>
      <c r="C169" s="363" t="s">
        <v>913</v>
      </c>
      <c r="D169" s="363">
        <v>0</v>
      </c>
      <c r="E169" s="383"/>
      <c r="F169" s="578" t="s">
        <v>735</v>
      </c>
      <c r="G169" s="384" t="s">
        <v>108</v>
      </c>
      <c r="H169" s="578" t="s">
        <v>344</v>
      </c>
      <c r="I169" s="384"/>
      <c r="J169" s="578" t="s">
        <v>800</v>
      </c>
      <c r="K169" s="578" t="s">
        <v>23</v>
      </c>
      <c r="L169" s="578">
        <v>75</v>
      </c>
      <c r="M169" s="448">
        <v>11</v>
      </c>
      <c r="N169" s="584" t="s">
        <v>19</v>
      </c>
      <c r="O169" s="445">
        <v>2</v>
      </c>
      <c r="P169" s="445" t="s">
        <v>715</v>
      </c>
      <c r="Q169" s="445">
        <v>5</v>
      </c>
      <c r="R169" s="445" t="s">
        <v>741</v>
      </c>
      <c r="S169" s="580">
        <f t="shared" ref="S169" si="51">SUM(L169*M169)</f>
        <v>825</v>
      </c>
      <c r="T169" s="581" t="s">
        <v>915</v>
      </c>
      <c r="U169" s="581" t="s">
        <v>871</v>
      </c>
      <c r="V169" s="445" t="s">
        <v>736</v>
      </c>
      <c r="W169" s="385"/>
      <c r="X169" s="385"/>
      <c r="Y169" s="385"/>
      <c r="Z169" s="385"/>
      <c r="AA169" s="582"/>
      <c r="AB169" s="582">
        <f t="shared" ref="AB169:AB184" si="52">SUM(S169)</f>
        <v>825</v>
      </c>
      <c r="AC169" s="582"/>
      <c r="AD169" s="582"/>
      <c r="AE169" s="582"/>
      <c r="AF169" s="582"/>
      <c r="AG169" s="583">
        <f t="shared" si="45"/>
        <v>825</v>
      </c>
      <c r="AH169" s="425"/>
      <c r="AI169" s="424"/>
    </row>
    <row r="170" spans="1:35" s="365" customFormat="1" ht="26.4" x14ac:dyDescent="0.3">
      <c r="A170" s="363" t="s">
        <v>398</v>
      </c>
      <c r="B170" s="363">
        <v>2</v>
      </c>
      <c r="C170" s="363" t="s">
        <v>913</v>
      </c>
      <c r="D170" s="363">
        <v>0</v>
      </c>
      <c r="E170" s="383"/>
      <c r="F170" s="578" t="s">
        <v>735</v>
      </c>
      <c r="G170" s="384" t="s">
        <v>108</v>
      </c>
      <c r="H170" s="578" t="s">
        <v>344</v>
      </c>
      <c r="I170" s="384"/>
      <c r="J170" s="578" t="s">
        <v>914</v>
      </c>
      <c r="K170" s="578" t="s">
        <v>23</v>
      </c>
      <c r="L170" s="578">
        <v>88</v>
      </c>
      <c r="M170" s="448">
        <v>11</v>
      </c>
      <c r="N170" s="584" t="s">
        <v>19</v>
      </c>
      <c r="O170" s="445">
        <v>2</v>
      </c>
      <c r="P170" s="445" t="s">
        <v>715</v>
      </c>
      <c r="Q170" s="445">
        <v>5</v>
      </c>
      <c r="R170" s="445" t="s">
        <v>741</v>
      </c>
      <c r="S170" s="580">
        <f t="shared" ref="S170" si="53">SUM(L170*M170)</f>
        <v>968</v>
      </c>
      <c r="T170" s="581" t="s">
        <v>915</v>
      </c>
      <c r="U170" s="581" t="s">
        <v>871</v>
      </c>
      <c r="V170" s="445" t="s">
        <v>736</v>
      </c>
      <c r="W170" s="385"/>
      <c r="X170" s="385"/>
      <c r="Y170" s="385"/>
      <c r="Z170" s="385"/>
      <c r="AA170" s="582"/>
      <c r="AB170" s="582">
        <f t="shared" si="52"/>
        <v>968</v>
      </c>
      <c r="AC170" s="582"/>
      <c r="AD170" s="582"/>
      <c r="AE170" s="582"/>
      <c r="AF170" s="582"/>
      <c r="AG170" s="583">
        <f t="shared" si="45"/>
        <v>968</v>
      </c>
      <c r="AH170" s="425"/>
      <c r="AI170" s="424"/>
    </row>
    <row r="171" spans="1:35" s="365" customFormat="1" ht="15" x14ac:dyDescent="0.3">
      <c r="A171" s="363" t="s">
        <v>398</v>
      </c>
      <c r="B171" s="363">
        <v>2</v>
      </c>
      <c r="C171" s="363" t="s">
        <v>913</v>
      </c>
      <c r="D171" s="363">
        <v>0</v>
      </c>
      <c r="E171" s="383"/>
      <c r="F171" s="578" t="s">
        <v>735</v>
      </c>
      <c r="G171" s="384"/>
      <c r="H171" s="578" t="s">
        <v>738</v>
      </c>
      <c r="I171" s="384"/>
      <c r="J171" s="578" t="s">
        <v>739</v>
      </c>
      <c r="K171" s="578" t="s">
        <v>23</v>
      </c>
      <c r="L171" s="578">
        <v>11</v>
      </c>
      <c r="M171" s="448">
        <v>95</v>
      </c>
      <c r="N171" s="584" t="s">
        <v>19</v>
      </c>
      <c r="O171" s="445">
        <v>2</v>
      </c>
      <c r="P171" s="445" t="s">
        <v>715</v>
      </c>
      <c r="Q171" s="445">
        <v>5</v>
      </c>
      <c r="R171" s="445" t="s">
        <v>741</v>
      </c>
      <c r="S171" s="580">
        <f t="shared" ref="S171" si="54">SUM(L171*M171)</f>
        <v>1045</v>
      </c>
      <c r="T171" s="581" t="s">
        <v>915</v>
      </c>
      <c r="U171" s="581" t="s">
        <v>866</v>
      </c>
      <c r="V171" s="445" t="s">
        <v>736</v>
      </c>
      <c r="W171" s="385"/>
      <c r="X171" s="385"/>
      <c r="Y171" s="385"/>
      <c r="Z171" s="385"/>
      <c r="AA171" s="582"/>
      <c r="AB171" s="582">
        <f t="shared" si="52"/>
        <v>1045</v>
      </c>
      <c r="AC171" s="582"/>
      <c r="AD171" s="582"/>
      <c r="AE171" s="582"/>
      <c r="AF171" s="582"/>
      <c r="AG171" s="583">
        <f t="shared" si="45"/>
        <v>1045</v>
      </c>
      <c r="AH171" s="425"/>
      <c r="AI171" s="424"/>
    </row>
    <row r="172" spans="1:35" s="365" customFormat="1" ht="15" x14ac:dyDescent="0.3">
      <c r="A172" s="363" t="s">
        <v>398</v>
      </c>
      <c r="B172" s="363">
        <v>2</v>
      </c>
      <c r="C172" s="363" t="s">
        <v>913</v>
      </c>
      <c r="D172" s="363">
        <v>0</v>
      </c>
      <c r="E172" s="383"/>
      <c r="F172" s="578" t="s">
        <v>735</v>
      </c>
      <c r="G172" s="384" t="s">
        <v>108</v>
      </c>
      <c r="H172" s="578" t="s">
        <v>738</v>
      </c>
      <c r="I172" s="384"/>
      <c r="J172" s="578" t="s">
        <v>873</v>
      </c>
      <c r="K172" s="578" t="s">
        <v>23</v>
      </c>
      <c r="L172" s="578">
        <v>64</v>
      </c>
      <c r="M172" s="448">
        <v>59</v>
      </c>
      <c r="N172" s="584" t="s">
        <v>19</v>
      </c>
      <c r="O172" s="445">
        <v>2</v>
      </c>
      <c r="P172" s="445" t="s">
        <v>715</v>
      </c>
      <c r="Q172" s="445">
        <v>5</v>
      </c>
      <c r="R172" s="445" t="s">
        <v>741</v>
      </c>
      <c r="S172" s="580">
        <f t="shared" ref="S172:S173" si="55">SUM(L172*M172)</f>
        <v>3776</v>
      </c>
      <c r="T172" s="581" t="s">
        <v>915</v>
      </c>
      <c r="U172" s="581" t="s">
        <v>866</v>
      </c>
      <c r="V172" s="445" t="s">
        <v>736</v>
      </c>
      <c r="W172" s="385"/>
      <c r="X172" s="385"/>
      <c r="Y172" s="385"/>
      <c r="Z172" s="385"/>
      <c r="AA172" s="582"/>
      <c r="AB172" s="582">
        <f t="shared" si="52"/>
        <v>3776</v>
      </c>
      <c r="AC172" s="582"/>
      <c r="AD172" s="582"/>
      <c r="AE172" s="582"/>
      <c r="AF172" s="582"/>
      <c r="AG172" s="583">
        <f t="shared" si="45"/>
        <v>3776</v>
      </c>
      <c r="AH172" s="425"/>
      <c r="AI172" s="424"/>
    </row>
    <row r="173" spans="1:35" s="365" customFormat="1" ht="39.6" x14ac:dyDescent="0.3">
      <c r="A173" s="363" t="s">
        <v>398</v>
      </c>
      <c r="B173" s="363">
        <v>2</v>
      </c>
      <c r="C173" s="363" t="s">
        <v>913</v>
      </c>
      <c r="D173" s="363">
        <v>0</v>
      </c>
      <c r="E173" s="383"/>
      <c r="F173" s="578" t="s">
        <v>42</v>
      </c>
      <c r="G173" s="384" t="s">
        <v>108</v>
      </c>
      <c r="H173" s="578" t="s">
        <v>42</v>
      </c>
      <c r="I173" s="384"/>
      <c r="J173" s="578" t="s">
        <v>809</v>
      </c>
      <c r="K173" s="578" t="s">
        <v>35</v>
      </c>
      <c r="L173" s="578">
        <v>6</v>
      </c>
      <c r="M173" s="578">
        <v>832</v>
      </c>
      <c r="N173" s="584" t="s">
        <v>19</v>
      </c>
      <c r="O173" s="445">
        <v>2</v>
      </c>
      <c r="P173" s="445" t="s">
        <v>715</v>
      </c>
      <c r="Q173" s="445">
        <v>25</v>
      </c>
      <c r="R173" s="445" t="s">
        <v>741</v>
      </c>
      <c r="S173" s="580">
        <f t="shared" si="55"/>
        <v>4992</v>
      </c>
      <c r="T173" s="581" t="s">
        <v>915</v>
      </c>
      <c r="U173" s="581" t="s">
        <v>866</v>
      </c>
      <c r="V173" s="445" t="s">
        <v>736</v>
      </c>
      <c r="W173" s="385"/>
      <c r="X173" s="385"/>
      <c r="Y173" s="385"/>
      <c r="Z173" s="385"/>
      <c r="AA173" s="582"/>
      <c r="AB173" s="582">
        <f t="shared" si="52"/>
        <v>4992</v>
      </c>
      <c r="AC173" s="582"/>
      <c r="AD173" s="582"/>
      <c r="AE173" s="582"/>
      <c r="AF173" s="582"/>
      <c r="AG173" s="583">
        <f t="shared" si="45"/>
        <v>4992</v>
      </c>
      <c r="AH173" s="423"/>
      <c r="AI173" s="424"/>
    </row>
    <row r="174" spans="1:35" s="365" customFormat="1" ht="15" x14ac:dyDescent="0.3">
      <c r="A174" s="363" t="s">
        <v>398</v>
      </c>
      <c r="B174" s="363">
        <v>2</v>
      </c>
      <c r="C174" s="363" t="s">
        <v>913</v>
      </c>
      <c r="D174" s="363">
        <v>0</v>
      </c>
      <c r="E174" s="379"/>
      <c r="F174" s="578" t="s">
        <v>108</v>
      </c>
      <c r="G174" s="380" t="s">
        <v>108</v>
      </c>
      <c r="H174" s="578" t="s">
        <v>108</v>
      </c>
      <c r="I174" s="380"/>
      <c r="J174" s="578" t="s">
        <v>110</v>
      </c>
      <c r="K174" s="578" t="s">
        <v>35</v>
      </c>
      <c r="L174" s="578">
        <v>1</v>
      </c>
      <c r="M174" s="578">
        <v>5200</v>
      </c>
      <c r="N174" s="584" t="s">
        <v>19</v>
      </c>
      <c r="O174" s="445">
        <v>2</v>
      </c>
      <c r="P174" s="445" t="s">
        <v>718</v>
      </c>
      <c r="Q174" s="445">
        <v>25</v>
      </c>
      <c r="R174" s="445" t="s">
        <v>741</v>
      </c>
      <c r="S174" s="580">
        <f t="shared" ref="S174:S176" si="56">SUM(L174*M174)</f>
        <v>5200</v>
      </c>
      <c r="T174" s="581" t="s">
        <v>915</v>
      </c>
      <c r="U174" s="581" t="s">
        <v>866</v>
      </c>
      <c r="V174" s="381"/>
      <c r="W174" s="382"/>
      <c r="X174" s="382"/>
      <c r="Y174" s="382"/>
      <c r="Z174" s="382"/>
      <c r="AA174" s="582"/>
      <c r="AB174" s="582">
        <f t="shared" si="52"/>
        <v>5200</v>
      </c>
      <c r="AC174" s="582"/>
      <c r="AD174" s="582"/>
      <c r="AE174" s="582"/>
      <c r="AF174" s="582"/>
      <c r="AG174" s="583">
        <f t="shared" si="45"/>
        <v>5200</v>
      </c>
      <c r="AH174" s="423"/>
      <c r="AI174" s="424"/>
    </row>
    <row r="175" spans="1:35" s="365" customFormat="1" ht="15" x14ac:dyDescent="0.3">
      <c r="A175" s="363" t="s">
        <v>398</v>
      </c>
      <c r="B175" s="363">
        <v>2</v>
      </c>
      <c r="C175" s="363" t="s">
        <v>913</v>
      </c>
      <c r="D175" s="363">
        <v>0</v>
      </c>
      <c r="E175" s="379"/>
      <c r="F175" s="578" t="s">
        <v>819</v>
      </c>
      <c r="G175" s="380" t="s">
        <v>108</v>
      </c>
      <c r="H175" s="578" t="s">
        <v>45</v>
      </c>
      <c r="I175" s="380"/>
      <c r="J175" s="578" t="s">
        <v>740</v>
      </c>
      <c r="K175" s="578" t="s">
        <v>35</v>
      </c>
      <c r="L175" s="578">
        <v>1</v>
      </c>
      <c r="M175" s="578">
        <v>1197</v>
      </c>
      <c r="N175" s="584" t="s">
        <v>19</v>
      </c>
      <c r="O175" s="445">
        <v>2</v>
      </c>
      <c r="P175" s="445" t="s">
        <v>718</v>
      </c>
      <c r="Q175" s="445">
        <v>20</v>
      </c>
      <c r="R175" s="445" t="s">
        <v>741</v>
      </c>
      <c r="S175" s="580">
        <f t="shared" si="56"/>
        <v>1197</v>
      </c>
      <c r="T175" s="581" t="s">
        <v>915</v>
      </c>
      <c r="U175" s="581" t="s">
        <v>866</v>
      </c>
      <c r="V175" s="381"/>
      <c r="W175" s="382"/>
      <c r="X175" s="382"/>
      <c r="Y175" s="382"/>
      <c r="Z175" s="382"/>
      <c r="AA175" s="582"/>
      <c r="AB175" s="582">
        <f t="shared" si="52"/>
        <v>1197</v>
      </c>
      <c r="AC175" s="582"/>
      <c r="AD175" s="582"/>
      <c r="AE175" s="582"/>
      <c r="AF175" s="582"/>
      <c r="AG175" s="583">
        <f t="shared" si="45"/>
        <v>1197</v>
      </c>
      <c r="AH175" s="423"/>
      <c r="AI175" s="424"/>
    </row>
    <row r="176" spans="1:35" s="365" customFormat="1" ht="15" x14ac:dyDescent="0.3">
      <c r="A176" s="363" t="s">
        <v>398</v>
      </c>
      <c r="B176" s="363">
        <v>2</v>
      </c>
      <c r="C176" s="363" t="s">
        <v>913</v>
      </c>
      <c r="D176" s="363">
        <v>0</v>
      </c>
      <c r="E176" s="379"/>
      <c r="F176" s="578" t="s">
        <v>819</v>
      </c>
      <c r="G176" s="380" t="s">
        <v>108</v>
      </c>
      <c r="H176" s="578" t="s">
        <v>820</v>
      </c>
      <c r="I176" s="380"/>
      <c r="J176" s="578" t="s">
        <v>740</v>
      </c>
      <c r="K176" s="578" t="s">
        <v>35</v>
      </c>
      <c r="L176" s="578">
        <v>1</v>
      </c>
      <c r="M176" s="578">
        <v>525</v>
      </c>
      <c r="N176" s="584" t="s">
        <v>19</v>
      </c>
      <c r="O176" s="445">
        <v>2</v>
      </c>
      <c r="P176" s="445" t="s">
        <v>718</v>
      </c>
      <c r="Q176" s="445">
        <v>21</v>
      </c>
      <c r="R176" s="445" t="s">
        <v>741</v>
      </c>
      <c r="S176" s="580">
        <f t="shared" si="56"/>
        <v>525</v>
      </c>
      <c r="T176" s="581" t="s">
        <v>915</v>
      </c>
      <c r="U176" s="581" t="s">
        <v>866</v>
      </c>
      <c r="V176" s="381"/>
      <c r="W176" s="382"/>
      <c r="X176" s="382"/>
      <c r="Y176" s="382"/>
      <c r="Z176" s="382"/>
      <c r="AA176" s="582"/>
      <c r="AB176" s="582">
        <f t="shared" si="52"/>
        <v>525</v>
      </c>
      <c r="AC176" s="582"/>
      <c r="AD176" s="582"/>
      <c r="AE176" s="582"/>
      <c r="AF176" s="582"/>
      <c r="AG176" s="583">
        <f t="shared" si="45"/>
        <v>525</v>
      </c>
      <c r="AH176" s="423"/>
      <c r="AI176" s="424"/>
    </row>
    <row r="177" spans="1:35" s="365" customFormat="1" ht="26.4" x14ac:dyDescent="0.3">
      <c r="A177" s="363" t="s">
        <v>398</v>
      </c>
      <c r="B177" s="363">
        <v>2</v>
      </c>
      <c r="C177" s="363" t="s">
        <v>916</v>
      </c>
      <c r="D177" s="363">
        <v>0</v>
      </c>
      <c r="E177" s="383"/>
      <c r="F177" s="578" t="s">
        <v>735</v>
      </c>
      <c r="G177" s="384" t="s">
        <v>108</v>
      </c>
      <c r="H177" s="578" t="s">
        <v>344</v>
      </c>
      <c r="I177" s="384"/>
      <c r="J177" s="578" t="s">
        <v>800</v>
      </c>
      <c r="K177" s="578" t="s">
        <v>23</v>
      </c>
      <c r="L177" s="578">
        <v>88</v>
      </c>
      <c r="M177" s="448">
        <v>11</v>
      </c>
      <c r="N177" s="584" t="s">
        <v>19</v>
      </c>
      <c r="O177" s="445">
        <v>2</v>
      </c>
      <c r="P177" s="445" t="s">
        <v>715</v>
      </c>
      <c r="Q177" s="445">
        <v>5</v>
      </c>
      <c r="R177" s="445" t="s">
        <v>741</v>
      </c>
      <c r="S177" s="580">
        <f t="shared" ref="S177:S181" si="57">SUM(L177*M177)</f>
        <v>968</v>
      </c>
      <c r="T177" s="581" t="s">
        <v>915</v>
      </c>
      <c r="U177" s="581" t="s">
        <v>871</v>
      </c>
      <c r="V177" s="445" t="s">
        <v>736</v>
      </c>
      <c r="W177" s="385"/>
      <c r="X177" s="385"/>
      <c r="Y177" s="385"/>
      <c r="Z177" s="385"/>
      <c r="AA177" s="582"/>
      <c r="AB177" s="582">
        <f t="shared" si="52"/>
        <v>968</v>
      </c>
      <c r="AC177" s="582"/>
      <c r="AD177" s="582"/>
      <c r="AE177" s="582"/>
      <c r="AF177" s="582"/>
      <c r="AG177" s="583">
        <f t="shared" si="45"/>
        <v>968</v>
      </c>
      <c r="AH177" s="425"/>
      <c r="AI177" s="424"/>
    </row>
    <row r="178" spans="1:35" s="365" customFormat="1" ht="26.4" x14ac:dyDescent="0.3">
      <c r="A178" s="363" t="s">
        <v>398</v>
      </c>
      <c r="B178" s="363">
        <v>2</v>
      </c>
      <c r="C178" s="363" t="s">
        <v>916</v>
      </c>
      <c r="D178" s="363">
        <v>0</v>
      </c>
      <c r="E178" s="383"/>
      <c r="F178" s="578" t="s">
        <v>735</v>
      </c>
      <c r="G178" s="384" t="s">
        <v>108</v>
      </c>
      <c r="H178" s="578" t="s">
        <v>344</v>
      </c>
      <c r="I178" s="384"/>
      <c r="J178" s="578" t="s">
        <v>914</v>
      </c>
      <c r="K178" s="578" t="s">
        <v>23</v>
      </c>
      <c r="L178" s="578">
        <v>88</v>
      </c>
      <c r="M178" s="448">
        <v>11</v>
      </c>
      <c r="N178" s="584" t="s">
        <v>19</v>
      </c>
      <c r="O178" s="445">
        <v>2</v>
      </c>
      <c r="P178" s="445" t="s">
        <v>715</v>
      </c>
      <c r="Q178" s="445">
        <v>5</v>
      </c>
      <c r="R178" s="445" t="s">
        <v>741</v>
      </c>
      <c r="S178" s="580">
        <f t="shared" si="57"/>
        <v>968</v>
      </c>
      <c r="T178" s="581" t="s">
        <v>915</v>
      </c>
      <c r="U178" s="581" t="s">
        <v>871</v>
      </c>
      <c r="V178" s="445" t="s">
        <v>736</v>
      </c>
      <c r="W178" s="385"/>
      <c r="X178" s="385"/>
      <c r="Y178" s="385"/>
      <c r="Z178" s="385"/>
      <c r="AA178" s="582"/>
      <c r="AB178" s="582">
        <f t="shared" si="52"/>
        <v>968</v>
      </c>
      <c r="AC178" s="582"/>
      <c r="AD178" s="582"/>
      <c r="AE178" s="582"/>
      <c r="AF178" s="582"/>
      <c r="AG178" s="583">
        <f t="shared" si="45"/>
        <v>968</v>
      </c>
      <c r="AH178" s="425"/>
      <c r="AI178" s="424"/>
    </row>
    <row r="179" spans="1:35" s="365" customFormat="1" ht="15" x14ac:dyDescent="0.3">
      <c r="A179" s="363" t="s">
        <v>398</v>
      </c>
      <c r="B179" s="363">
        <v>2</v>
      </c>
      <c r="C179" s="363" t="s">
        <v>916</v>
      </c>
      <c r="D179" s="363">
        <v>0</v>
      </c>
      <c r="E179" s="383"/>
      <c r="F179" s="578" t="s">
        <v>735</v>
      </c>
      <c r="G179" s="384"/>
      <c r="H179" s="578" t="s">
        <v>738</v>
      </c>
      <c r="I179" s="384"/>
      <c r="J179" s="578" t="s">
        <v>739</v>
      </c>
      <c r="K179" s="578" t="s">
        <v>23</v>
      </c>
      <c r="L179" s="578">
        <v>88</v>
      </c>
      <c r="M179" s="448">
        <v>95</v>
      </c>
      <c r="N179" s="584" t="s">
        <v>19</v>
      </c>
      <c r="O179" s="445">
        <v>2</v>
      </c>
      <c r="P179" s="445" t="s">
        <v>715</v>
      </c>
      <c r="Q179" s="445">
        <v>5</v>
      </c>
      <c r="R179" s="445" t="s">
        <v>741</v>
      </c>
      <c r="S179" s="580">
        <f t="shared" si="57"/>
        <v>8360</v>
      </c>
      <c r="T179" s="581" t="s">
        <v>915</v>
      </c>
      <c r="U179" s="581" t="s">
        <v>866</v>
      </c>
      <c r="V179" s="445" t="s">
        <v>736</v>
      </c>
      <c r="W179" s="385"/>
      <c r="X179" s="385"/>
      <c r="Y179" s="385"/>
      <c r="Z179" s="385"/>
      <c r="AA179" s="582"/>
      <c r="AB179" s="582">
        <f t="shared" si="52"/>
        <v>8360</v>
      </c>
      <c r="AC179" s="582"/>
      <c r="AD179" s="582"/>
      <c r="AE179" s="582"/>
      <c r="AF179" s="582"/>
      <c r="AG179" s="583">
        <f t="shared" si="45"/>
        <v>8360</v>
      </c>
      <c r="AH179" s="425"/>
      <c r="AI179" s="424"/>
    </row>
    <row r="180" spans="1:35" s="365" customFormat="1" ht="15" x14ac:dyDescent="0.3">
      <c r="A180" s="363" t="s">
        <v>398</v>
      </c>
      <c r="B180" s="363">
        <v>2</v>
      </c>
      <c r="C180" s="363" t="s">
        <v>916</v>
      </c>
      <c r="D180" s="363">
        <v>0</v>
      </c>
      <c r="E180" s="383"/>
      <c r="F180" s="578" t="s">
        <v>735</v>
      </c>
      <c r="G180" s="384" t="s">
        <v>108</v>
      </c>
      <c r="H180" s="578" t="s">
        <v>738</v>
      </c>
      <c r="I180" s="384"/>
      <c r="J180" s="578" t="s">
        <v>873</v>
      </c>
      <c r="K180" s="578" t="s">
        <v>23</v>
      </c>
      <c r="L180" s="578">
        <v>64</v>
      </c>
      <c r="M180" s="448">
        <v>59</v>
      </c>
      <c r="N180" s="584" t="s">
        <v>19</v>
      </c>
      <c r="O180" s="445">
        <v>2</v>
      </c>
      <c r="P180" s="445" t="s">
        <v>715</v>
      </c>
      <c r="Q180" s="445">
        <v>5</v>
      </c>
      <c r="R180" s="445" t="s">
        <v>741</v>
      </c>
      <c r="S180" s="580">
        <f t="shared" si="57"/>
        <v>3776</v>
      </c>
      <c r="T180" s="581" t="s">
        <v>915</v>
      </c>
      <c r="U180" s="581" t="s">
        <v>866</v>
      </c>
      <c r="V180" s="445" t="s">
        <v>736</v>
      </c>
      <c r="W180" s="385"/>
      <c r="X180" s="385"/>
      <c r="Y180" s="385"/>
      <c r="Z180" s="385"/>
      <c r="AA180" s="582"/>
      <c r="AB180" s="582">
        <f t="shared" si="52"/>
        <v>3776</v>
      </c>
      <c r="AC180" s="582"/>
      <c r="AD180" s="582"/>
      <c r="AE180" s="582"/>
      <c r="AF180" s="582"/>
      <c r="AG180" s="583">
        <f t="shared" si="45"/>
        <v>3776</v>
      </c>
      <c r="AH180" s="425"/>
      <c r="AI180" s="424"/>
    </row>
    <row r="181" spans="1:35" s="365" customFormat="1" ht="39.6" x14ac:dyDescent="0.3">
      <c r="A181" s="363" t="s">
        <v>398</v>
      </c>
      <c r="B181" s="363">
        <v>2</v>
      </c>
      <c r="C181" s="363" t="s">
        <v>916</v>
      </c>
      <c r="D181" s="363">
        <v>0</v>
      </c>
      <c r="E181" s="383"/>
      <c r="F181" s="578" t="s">
        <v>42</v>
      </c>
      <c r="G181" s="384" t="s">
        <v>108</v>
      </c>
      <c r="H181" s="578" t="s">
        <v>42</v>
      </c>
      <c r="I181" s="384"/>
      <c r="J181" s="578" t="s">
        <v>809</v>
      </c>
      <c r="K181" s="578" t="s">
        <v>35</v>
      </c>
      <c r="L181" s="578">
        <v>6</v>
      </c>
      <c r="M181" s="578">
        <v>832</v>
      </c>
      <c r="N181" s="584" t="s">
        <v>19</v>
      </c>
      <c r="O181" s="445">
        <v>2</v>
      </c>
      <c r="P181" s="445" t="s">
        <v>715</v>
      </c>
      <c r="Q181" s="445">
        <v>25</v>
      </c>
      <c r="R181" s="445" t="s">
        <v>741</v>
      </c>
      <c r="S181" s="580">
        <f t="shared" si="57"/>
        <v>4992</v>
      </c>
      <c r="T181" s="581" t="s">
        <v>915</v>
      </c>
      <c r="U181" s="581" t="s">
        <v>866</v>
      </c>
      <c r="V181" s="445" t="s">
        <v>736</v>
      </c>
      <c r="W181" s="385"/>
      <c r="X181" s="385"/>
      <c r="Y181" s="385"/>
      <c r="Z181" s="385"/>
      <c r="AA181" s="582"/>
      <c r="AB181" s="582">
        <f t="shared" si="52"/>
        <v>4992</v>
      </c>
      <c r="AC181" s="582"/>
      <c r="AD181" s="582"/>
      <c r="AE181" s="582"/>
      <c r="AF181" s="582"/>
      <c r="AG181" s="583">
        <f t="shared" si="45"/>
        <v>4992</v>
      </c>
      <c r="AH181" s="423"/>
      <c r="AI181" s="424"/>
    </row>
    <row r="182" spans="1:35" s="365" customFormat="1" ht="15" x14ac:dyDescent="0.3">
      <c r="A182" s="363" t="s">
        <v>398</v>
      </c>
      <c r="B182" s="363">
        <v>2</v>
      </c>
      <c r="C182" s="363" t="s">
        <v>916</v>
      </c>
      <c r="D182" s="363">
        <v>0</v>
      </c>
      <c r="E182" s="379"/>
      <c r="F182" s="578" t="s">
        <v>108</v>
      </c>
      <c r="G182" s="380" t="s">
        <v>108</v>
      </c>
      <c r="H182" s="578" t="s">
        <v>108</v>
      </c>
      <c r="I182" s="380"/>
      <c r="J182" s="578" t="s">
        <v>110</v>
      </c>
      <c r="K182" s="578" t="s">
        <v>35</v>
      </c>
      <c r="L182" s="578">
        <v>1</v>
      </c>
      <c r="M182" s="578">
        <v>5200</v>
      </c>
      <c r="N182" s="584" t="s">
        <v>19</v>
      </c>
      <c r="O182" s="445">
        <v>2</v>
      </c>
      <c r="P182" s="445" t="s">
        <v>718</v>
      </c>
      <c r="Q182" s="445">
        <v>25</v>
      </c>
      <c r="R182" s="445" t="s">
        <v>741</v>
      </c>
      <c r="S182" s="580">
        <f t="shared" ref="S182:S184" si="58">SUM(L182*M182)</f>
        <v>5200</v>
      </c>
      <c r="T182" s="581" t="s">
        <v>915</v>
      </c>
      <c r="U182" s="581" t="s">
        <v>866</v>
      </c>
      <c r="V182" s="381"/>
      <c r="W182" s="382"/>
      <c r="X182" s="382"/>
      <c r="Y182" s="382"/>
      <c r="Z182" s="382"/>
      <c r="AA182" s="582"/>
      <c r="AB182" s="582">
        <f t="shared" si="52"/>
        <v>5200</v>
      </c>
      <c r="AC182" s="582"/>
      <c r="AD182" s="582"/>
      <c r="AE182" s="582"/>
      <c r="AF182" s="582"/>
      <c r="AG182" s="583">
        <f t="shared" si="45"/>
        <v>5200</v>
      </c>
      <c r="AH182" s="423"/>
      <c r="AI182" s="424"/>
    </row>
    <row r="183" spans="1:35" s="365" customFormat="1" ht="15" x14ac:dyDescent="0.3">
      <c r="A183" s="363" t="s">
        <v>398</v>
      </c>
      <c r="B183" s="363">
        <v>2</v>
      </c>
      <c r="C183" s="363" t="s">
        <v>916</v>
      </c>
      <c r="D183" s="363">
        <v>0</v>
      </c>
      <c r="E183" s="379"/>
      <c r="F183" s="578" t="s">
        <v>819</v>
      </c>
      <c r="G183" s="380" t="s">
        <v>108</v>
      </c>
      <c r="H183" s="578" t="s">
        <v>45</v>
      </c>
      <c r="I183" s="380"/>
      <c r="J183" s="578" t="s">
        <v>740</v>
      </c>
      <c r="K183" s="578" t="s">
        <v>35</v>
      </c>
      <c r="L183" s="578">
        <v>1</v>
      </c>
      <c r="M183" s="578">
        <v>1197</v>
      </c>
      <c r="N183" s="584" t="s">
        <v>19</v>
      </c>
      <c r="O183" s="445">
        <v>2</v>
      </c>
      <c r="P183" s="445" t="s">
        <v>718</v>
      </c>
      <c r="Q183" s="445">
        <v>20</v>
      </c>
      <c r="R183" s="445" t="s">
        <v>741</v>
      </c>
      <c r="S183" s="580">
        <f t="shared" si="58"/>
        <v>1197</v>
      </c>
      <c r="T183" s="581" t="s">
        <v>915</v>
      </c>
      <c r="U183" s="581" t="s">
        <v>866</v>
      </c>
      <c r="V183" s="381"/>
      <c r="W183" s="382"/>
      <c r="X183" s="382"/>
      <c r="Y183" s="382"/>
      <c r="Z183" s="382"/>
      <c r="AA183" s="582"/>
      <c r="AB183" s="582">
        <f t="shared" si="52"/>
        <v>1197</v>
      </c>
      <c r="AC183" s="582"/>
      <c r="AD183" s="582"/>
      <c r="AE183" s="582"/>
      <c r="AF183" s="582"/>
      <c r="AG183" s="583">
        <f t="shared" si="45"/>
        <v>1197</v>
      </c>
      <c r="AH183" s="423"/>
      <c r="AI183" s="424"/>
    </row>
    <row r="184" spans="1:35" s="365" customFormat="1" ht="15" x14ac:dyDescent="0.3">
      <c r="A184" s="363" t="s">
        <v>398</v>
      </c>
      <c r="B184" s="363">
        <v>2</v>
      </c>
      <c r="C184" s="363" t="s">
        <v>916</v>
      </c>
      <c r="D184" s="363">
        <v>0</v>
      </c>
      <c r="E184" s="383"/>
      <c r="F184" s="578" t="s">
        <v>819</v>
      </c>
      <c r="G184" s="384" t="s">
        <v>108</v>
      </c>
      <c r="H184" s="578" t="s">
        <v>820</v>
      </c>
      <c r="I184" s="384"/>
      <c r="J184" s="578" t="s">
        <v>740</v>
      </c>
      <c r="K184" s="578" t="s">
        <v>35</v>
      </c>
      <c r="L184" s="578">
        <v>1</v>
      </c>
      <c r="M184" s="578">
        <v>525</v>
      </c>
      <c r="N184" s="584" t="s">
        <v>19</v>
      </c>
      <c r="O184" s="445">
        <v>2</v>
      </c>
      <c r="P184" s="445" t="s">
        <v>718</v>
      </c>
      <c r="Q184" s="445">
        <v>21</v>
      </c>
      <c r="R184" s="445" t="s">
        <v>741</v>
      </c>
      <c r="S184" s="580">
        <f t="shared" si="58"/>
        <v>525</v>
      </c>
      <c r="T184" s="581" t="s">
        <v>915</v>
      </c>
      <c r="U184" s="581" t="s">
        <v>866</v>
      </c>
      <c r="V184" s="361"/>
      <c r="W184" s="385"/>
      <c r="X184" s="385"/>
      <c r="Y184" s="385"/>
      <c r="Z184" s="385"/>
      <c r="AA184" s="582"/>
      <c r="AB184" s="582">
        <f t="shared" si="52"/>
        <v>525</v>
      </c>
      <c r="AC184" s="582"/>
      <c r="AD184" s="582"/>
      <c r="AE184" s="582"/>
      <c r="AF184" s="582"/>
      <c r="AG184" s="583">
        <f t="shared" si="45"/>
        <v>525</v>
      </c>
      <c r="AH184" s="423"/>
      <c r="AI184" s="424"/>
    </row>
    <row r="185" spans="1:35" s="61" customFormat="1" ht="39.6" x14ac:dyDescent="0.3">
      <c r="A185" s="363" t="s">
        <v>398</v>
      </c>
      <c r="B185" s="363">
        <v>1</v>
      </c>
      <c r="C185" s="441" t="s">
        <v>994</v>
      </c>
      <c r="D185" s="363">
        <v>1</v>
      </c>
      <c r="E185" s="446"/>
      <c r="F185" s="442" t="s">
        <v>286</v>
      </c>
      <c r="G185" s="437"/>
      <c r="H185" s="442" t="s">
        <v>995</v>
      </c>
      <c r="I185" s="437"/>
      <c r="J185" s="442" t="s">
        <v>923</v>
      </c>
      <c r="K185" s="447" t="s">
        <v>22</v>
      </c>
      <c r="L185" s="437">
        <v>1</v>
      </c>
      <c r="M185" s="448">
        <v>3000</v>
      </c>
      <c r="N185" s="439" t="s">
        <v>19</v>
      </c>
      <c r="O185" s="437">
        <v>1</v>
      </c>
      <c r="P185" s="437" t="s">
        <v>722</v>
      </c>
      <c r="Q185" s="447">
        <v>25</v>
      </c>
      <c r="R185" s="445" t="s">
        <v>708</v>
      </c>
      <c r="S185" s="449">
        <v>3000</v>
      </c>
      <c r="T185" s="443" t="s">
        <v>924</v>
      </c>
      <c r="U185" s="443" t="s">
        <v>925</v>
      </c>
      <c r="V185" s="445" t="s">
        <v>736</v>
      </c>
      <c r="W185" s="437"/>
      <c r="X185" s="437"/>
      <c r="Y185" s="450"/>
      <c r="Z185" s="437"/>
      <c r="AA185" s="585">
        <v>3000</v>
      </c>
      <c r="AB185" s="585"/>
      <c r="AC185" s="585"/>
      <c r="AD185" s="585"/>
      <c r="AE185" s="585"/>
      <c r="AF185" s="585"/>
      <c r="AG185" s="583">
        <f t="shared" si="45"/>
        <v>3000</v>
      </c>
      <c r="AH185" s="438"/>
      <c r="AI185" s="427"/>
    </row>
    <row r="186" spans="1:35" s="61" customFormat="1" ht="39.6" x14ac:dyDescent="0.3">
      <c r="A186" s="363" t="s">
        <v>398</v>
      </c>
      <c r="B186" s="363">
        <v>1</v>
      </c>
      <c r="C186" s="441" t="s">
        <v>996</v>
      </c>
      <c r="D186" s="363">
        <v>1</v>
      </c>
      <c r="E186" s="446"/>
      <c r="F186" s="442" t="s">
        <v>286</v>
      </c>
      <c r="G186" s="437"/>
      <c r="H186" s="442" t="s">
        <v>997</v>
      </c>
      <c r="I186" s="437"/>
      <c r="J186" s="442" t="s">
        <v>926</v>
      </c>
      <c r="K186" s="447" t="s">
        <v>22</v>
      </c>
      <c r="L186" s="437">
        <v>6</v>
      </c>
      <c r="M186" s="448">
        <v>1000</v>
      </c>
      <c r="N186" s="451" t="s">
        <v>19</v>
      </c>
      <c r="O186" s="437">
        <v>1</v>
      </c>
      <c r="P186" s="437" t="s">
        <v>722</v>
      </c>
      <c r="Q186" s="447">
        <v>25</v>
      </c>
      <c r="R186" s="445" t="s">
        <v>708</v>
      </c>
      <c r="S186" s="449">
        <v>6000</v>
      </c>
      <c r="T186" s="443" t="s">
        <v>927</v>
      </c>
      <c r="U186" s="443" t="s">
        <v>928</v>
      </c>
      <c r="V186" s="445" t="s">
        <v>736</v>
      </c>
      <c r="W186" s="437"/>
      <c r="X186" s="437"/>
      <c r="Y186" s="450"/>
      <c r="Z186" s="437"/>
      <c r="AA186" s="585">
        <v>6000</v>
      </c>
      <c r="AB186" s="585"/>
      <c r="AC186" s="585"/>
      <c r="AD186" s="585"/>
      <c r="AE186" s="585"/>
      <c r="AF186" s="585"/>
      <c r="AG186" s="583">
        <f t="shared" si="45"/>
        <v>6000</v>
      </c>
      <c r="AH186" s="438"/>
      <c r="AI186" s="427"/>
    </row>
    <row r="187" spans="1:35" s="61" customFormat="1" ht="39.6" x14ac:dyDescent="0.3">
      <c r="A187" s="363" t="s">
        <v>398</v>
      </c>
      <c r="B187" s="363">
        <v>1</v>
      </c>
      <c r="C187" s="441" t="s">
        <v>870</v>
      </c>
      <c r="D187" s="363" t="s">
        <v>717</v>
      </c>
      <c r="E187" s="446"/>
      <c r="F187" s="442" t="s">
        <v>286</v>
      </c>
      <c r="G187" s="437"/>
      <c r="H187" s="442" t="s">
        <v>997</v>
      </c>
      <c r="I187" s="437"/>
      <c r="J187" s="442" t="s">
        <v>926</v>
      </c>
      <c r="K187" s="447" t="s">
        <v>22</v>
      </c>
      <c r="L187" s="437">
        <v>1</v>
      </c>
      <c r="M187" s="448">
        <v>750</v>
      </c>
      <c r="N187" s="451" t="s">
        <v>19</v>
      </c>
      <c r="O187" s="437">
        <v>1</v>
      </c>
      <c r="P187" s="437" t="s">
        <v>722</v>
      </c>
      <c r="Q187" s="447">
        <v>25</v>
      </c>
      <c r="R187" s="445" t="s">
        <v>708</v>
      </c>
      <c r="S187" s="449">
        <v>750</v>
      </c>
      <c r="T187" s="443" t="s">
        <v>929</v>
      </c>
      <c r="U187" s="443" t="s">
        <v>930</v>
      </c>
      <c r="V187" s="445" t="s">
        <v>736</v>
      </c>
      <c r="W187" s="437"/>
      <c r="X187" s="437"/>
      <c r="Y187" s="450"/>
      <c r="Z187" s="437"/>
      <c r="AA187" s="585">
        <v>750</v>
      </c>
      <c r="AB187" s="585"/>
      <c r="AC187" s="585"/>
      <c r="AD187" s="585"/>
      <c r="AE187" s="585"/>
      <c r="AF187" s="585"/>
      <c r="AG187" s="583">
        <f t="shared" si="45"/>
        <v>750</v>
      </c>
      <c r="AH187" s="438"/>
      <c r="AI187" s="427"/>
    </row>
    <row r="188" spans="1:35" s="61" customFormat="1" ht="39.6" x14ac:dyDescent="0.3">
      <c r="A188" s="363" t="s">
        <v>398</v>
      </c>
      <c r="B188" s="363">
        <v>2</v>
      </c>
      <c r="C188" s="441" t="s">
        <v>998</v>
      </c>
      <c r="D188" s="363">
        <v>1</v>
      </c>
      <c r="E188" s="446"/>
      <c r="F188" s="442" t="s">
        <v>286</v>
      </c>
      <c r="G188" s="437"/>
      <c r="H188" s="442" t="s">
        <v>997</v>
      </c>
      <c r="I188" s="437"/>
      <c r="J188" s="442" t="s">
        <v>926</v>
      </c>
      <c r="K188" s="447" t="s">
        <v>22</v>
      </c>
      <c r="L188" s="437">
        <v>2</v>
      </c>
      <c r="M188" s="448">
        <v>1000</v>
      </c>
      <c r="N188" s="451" t="s">
        <v>19</v>
      </c>
      <c r="O188" s="437">
        <v>3</v>
      </c>
      <c r="P188" s="437" t="s">
        <v>722</v>
      </c>
      <c r="Q188" s="447">
        <v>25</v>
      </c>
      <c r="R188" s="445" t="s">
        <v>801</v>
      </c>
      <c r="S188" s="449">
        <v>2000</v>
      </c>
      <c r="T188" s="443" t="s">
        <v>931</v>
      </c>
      <c r="U188" s="443" t="s">
        <v>932</v>
      </c>
      <c r="V188" s="445" t="s">
        <v>736</v>
      </c>
      <c r="W188" s="437"/>
      <c r="X188" s="437"/>
      <c r="Y188" s="450"/>
      <c r="Z188" s="437"/>
      <c r="AA188" s="585"/>
      <c r="AB188" s="585"/>
      <c r="AC188" s="585">
        <v>2000</v>
      </c>
      <c r="AD188" s="585"/>
      <c r="AE188" s="585"/>
      <c r="AF188" s="585"/>
      <c r="AG188" s="583">
        <f t="shared" si="45"/>
        <v>2000</v>
      </c>
      <c r="AH188" s="438"/>
      <c r="AI188" s="427"/>
    </row>
    <row r="189" spans="1:35" s="61" customFormat="1" ht="92.4" x14ac:dyDescent="0.3">
      <c r="A189" s="363" t="s">
        <v>398</v>
      </c>
      <c r="B189" s="363">
        <v>1</v>
      </c>
      <c r="C189" s="441" t="s">
        <v>996</v>
      </c>
      <c r="D189" s="363" t="s">
        <v>717</v>
      </c>
      <c r="E189" s="446"/>
      <c r="F189" s="442" t="s">
        <v>286</v>
      </c>
      <c r="G189" s="437"/>
      <c r="H189" s="442" t="s">
        <v>287</v>
      </c>
      <c r="I189" s="437"/>
      <c r="J189" s="647" t="s">
        <v>292</v>
      </c>
      <c r="K189" s="447" t="s">
        <v>22</v>
      </c>
      <c r="L189" s="437">
        <v>1</v>
      </c>
      <c r="M189" s="448">
        <v>5000</v>
      </c>
      <c r="N189" s="451" t="s">
        <v>19</v>
      </c>
      <c r="O189" s="437">
        <v>2</v>
      </c>
      <c r="P189" s="437" t="s">
        <v>722</v>
      </c>
      <c r="Q189" s="447">
        <v>25</v>
      </c>
      <c r="R189" s="445" t="s">
        <v>741</v>
      </c>
      <c r="S189" s="449">
        <v>5000</v>
      </c>
      <c r="T189" s="444" t="s">
        <v>933</v>
      </c>
      <c r="U189" s="444" t="s">
        <v>934</v>
      </c>
      <c r="V189" s="445" t="s">
        <v>736</v>
      </c>
      <c r="W189" s="437"/>
      <c r="X189" s="437"/>
      <c r="Y189" s="450"/>
      <c r="Z189" s="437"/>
      <c r="AA189" s="585"/>
      <c r="AB189" s="585">
        <v>5000</v>
      </c>
      <c r="AC189" s="585"/>
      <c r="AD189" s="585"/>
      <c r="AE189" s="585"/>
      <c r="AF189" s="585"/>
      <c r="AG189" s="583">
        <f t="shared" si="45"/>
        <v>5000</v>
      </c>
      <c r="AH189" s="438"/>
      <c r="AI189" s="427"/>
    </row>
    <row r="190" spans="1:35" s="61" customFormat="1" ht="26.4" x14ac:dyDescent="0.3">
      <c r="A190" s="363" t="s">
        <v>398</v>
      </c>
      <c r="B190" s="363">
        <v>1</v>
      </c>
      <c r="C190" s="441" t="s">
        <v>826</v>
      </c>
      <c r="D190" s="363" t="s">
        <v>717</v>
      </c>
      <c r="E190" s="446"/>
      <c r="F190" s="442" t="s">
        <v>286</v>
      </c>
      <c r="G190" s="437"/>
      <c r="H190" s="442" t="s">
        <v>304</v>
      </c>
      <c r="I190" s="437"/>
      <c r="J190" s="442" t="s">
        <v>935</v>
      </c>
      <c r="K190" s="447" t="s">
        <v>22</v>
      </c>
      <c r="L190" s="437">
        <v>40</v>
      </c>
      <c r="M190" s="448">
        <v>200</v>
      </c>
      <c r="N190" s="451" t="s">
        <v>19</v>
      </c>
      <c r="O190" s="437">
        <v>1</v>
      </c>
      <c r="P190" s="437" t="s">
        <v>722</v>
      </c>
      <c r="Q190" s="447">
        <v>5</v>
      </c>
      <c r="R190" s="445" t="s">
        <v>708</v>
      </c>
      <c r="S190" s="449">
        <v>8000</v>
      </c>
      <c r="T190" s="443" t="s">
        <v>936</v>
      </c>
      <c r="U190" s="443" t="s">
        <v>937</v>
      </c>
      <c r="V190" s="445" t="s">
        <v>736</v>
      </c>
      <c r="W190" s="437"/>
      <c r="X190" s="437"/>
      <c r="Y190" s="450"/>
      <c r="Z190" s="437"/>
      <c r="AA190" s="585">
        <v>8000</v>
      </c>
      <c r="AB190" s="585"/>
      <c r="AC190" s="585"/>
      <c r="AD190" s="585"/>
      <c r="AE190" s="585"/>
      <c r="AF190" s="585"/>
      <c r="AG190" s="583">
        <f t="shared" si="45"/>
        <v>8000</v>
      </c>
      <c r="AH190" s="438"/>
      <c r="AI190" s="427"/>
    </row>
    <row r="191" spans="1:35" s="61" customFormat="1" ht="52.8" x14ac:dyDescent="0.3">
      <c r="A191" s="363" t="s">
        <v>398</v>
      </c>
      <c r="B191" s="363">
        <v>1</v>
      </c>
      <c r="C191" s="441" t="s">
        <v>826</v>
      </c>
      <c r="D191" s="363" t="s">
        <v>717</v>
      </c>
      <c r="E191" s="446"/>
      <c r="F191" s="442" t="s">
        <v>286</v>
      </c>
      <c r="G191" s="437"/>
      <c r="H191" s="442" t="s">
        <v>304</v>
      </c>
      <c r="I191" s="437"/>
      <c r="J191" s="442" t="s">
        <v>307</v>
      </c>
      <c r="K191" s="447" t="s">
        <v>22</v>
      </c>
      <c r="L191" s="437">
        <v>40</v>
      </c>
      <c r="M191" s="448">
        <v>40</v>
      </c>
      <c r="N191" s="451" t="s">
        <v>19</v>
      </c>
      <c r="O191" s="437">
        <v>1</v>
      </c>
      <c r="P191" s="437" t="s">
        <v>722</v>
      </c>
      <c r="Q191" s="447">
        <v>20</v>
      </c>
      <c r="R191" s="445" t="s">
        <v>708</v>
      </c>
      <c r="S191" s="449">
        <v>1600</v>
      </c>
      <c r="T191" s="443" t="s">
        <v>938</v>
      </c>
      <c r="U191" s="443" t="s">
        <v>939</v>
      </c>
      <c r="V191" s="445" t="s">
        <v>736</v>
      </c>
      <c r="W191" s="437"/>
      <c r="X191" s="437"/>
      <c r="Y191" s="450"/>
      <c r="Z191" s="437"/>
      <c r="AA191" s="585">
        <v>1600</v>
      </c>
      <c r="AB191" s="585"/>
      <c r="AC191" s="585"/>
      <c r="AD191" s="585"/>
      <c r="AE191" s="585"/>
      <c r="AF191" s="585"/>
      <c r="AG191" s="583">
        <f t="shared" si="45"/>
        <v>1600</v>
      </c>
      <c r="AH191" s="438"/>
      <c r="AI191" s="427"/>
    </row>
    <row r="192" spans="1:35" s="61" customFormat="1" ht="26.4" x14ac:dyDescent="0.3">
      <c r="A192" s="363" t="s">
        <v>398</v>
      </c>
      <c r="B192" s="363">
        <v>1</v>
      </c>
      <c r="C192" s="441" t="s">
        <v>826</v>
      </c>
      <c r="D192" s="363" t="s">
        <v>717</v>
      </c>
      <c r="E192" s="446"/>
      <c r="F192" s="442" t="s">
        <v>286</v>
      </c>
      <c r="G192" s="437"/>
      <c r="H192" s="442" t="s">
        <v>304</v>
      </c>
      <c r="I192" s="437"/>
      <c r="J192" s="442" t="s">
        <v>307</v>
      </c>
      <c r="K192" s="447" t="s">
        <v>22</v>
      </c>
      <c r="L192" s="437">
        <v>40</v>
      </c>
      <c r="M192" s="448">
        <v>100</v>
      </c>
      <c r="N192" s="451" t="s">
        <v>19</v>
      </c>
      <c r="O192" s="437">
        <v>1</v>
      </c>
      <c r="P192" s="437" t="s">
        <v>722</v>
      </c>
      <c r="Q192" s="447">
        <v>20</v>
      </c>
      <c r="R192" s="445" t="s">
        <v>708</v>
      </c>
      <c r="S192" s="449">
        <v>4000</v>
      </c>
      <c r="T192" s="443" t="s">
        <v>940</v>
      </c>
      <c r="U192" s="443" t="s">
        <v>941</v>
      </c>
      <c r="V192" s="445" t="s">
        <v>736</v>
      </c>
      <c r="W192" s="437"/>
      <c r="X192" s="437"/>
      <c r="Y192" s="450"/>
      <c r="Z192" s="437"/>
      <c r="AA192" s="585">
        <v>4000</v>
      </c>
      <c r="AB192" s="585"/>
      <c r="AC192" s="585"/>
      <c r="AD192" s="585"/>
      <c r="AE192" s="585"/>
      <c r="AF192" s="585"/>
      <c r="AG192" s="583">
        <f t="shared" si="45"/>
        <v>4000</v>
      </c>
      <c r="AH192" s="438"/>
      <c r="AI192" s="427"/>
    </row>
    <row r="193" spans="1:35" s="61" customFormat="1" ht="52.8" x14ac:dyDescent="0.3">
      <c r="A193" s="363" t="s">
        <v>398</v>
      </c>
      <c r="B193" s="363">
        <v>1</v>
      </c>
      <c r="C193" s="441" t="s">
        <v>826</v>
      </c>
      <c r="D193" s="363" t="s">
        <v>717</v>
      </c>
      <c r="E193" s="446"/>
      <c r="F193" s="442" t="s">
        <v>286</v>
      </c>
      <c r="G193" s="437"/>
      <c r="H193" s="442" t="s">
        <v>304</v>
      </c>
      <c r="I193" s="437"/>
      <c r="J193" s="442" t="s">
        <v>308</v>
      </c>
      <c r="K193" s="447" t="s">
        <v>22</v>
      </c>
      <c r="L193" s="437">
        <v>1</v>
      </c>
      <c r="M193" s="448">
        <v>3000</v>
      </c>
      <c r="N193" s="451" t="s">
        <v>19</v>
      </c>
      <c r="O193" s="437">
        <v>3</v>
      </c>
      <c r="P193" s="437" t="s">
        <v>722</v>
      </c>
      <c r="Q193" s="447">
        <v>20</v>
      </c>
      <c r="R193" s="445" t="s">
        <v>801</v>
      </c>
      <c r="S193" s="449">
        <v>3000</v>
      </c>
      <c r="T193" s="443" t="s">
        <v>942</v>
      </c>
      <c r="U193" s="443" t="s">
        <v>943</v>
      </c>
      <c r="V193" s="445" t="s">
        <v>736</v>
      </c>
      <c r="W193" s="437"/>
      <c r="X193" s="437"/>
      <c r="Y193" s="450"/>
      <c r="Z193" s="437"/>
      <c r="AA193" s="585"/>
      <c r="AB193" s="585"/>
      <c r="AC193" s="585">
        <v>3000</v>
      </c>
      <c r="AD193" s="585"/>
      <c r="AE193" s="585"/>
      <c r="AF193" s="585"/>
      <c r="AG193" s="583">
        <f t="shared" si="45"/>
        <v>3000</v>
      </c>
      <c r="AH193" s="438"/>
      <c r="AI193" s="427"/>
    </row>
    <row r="194" spans="1:35" s="61" customFormat="1" ht="52.8" x14ac:dyDescent="0.3">
      <c r="A194" s="363" t="s">
        <v>398</v>
      </c>
      <c r="B194" s="363">
        <v>1</v>
      </c>
      <c r="C194" s="441" t="s">
        <v>826</v>
      </c>
      <c r="D194" s="363" t="s">
        <v>717</v>
      </c>
      <c r="E194" s="446"/>
      <c r="F194" s="442" t="s">
        <v>286</v>
      </c>
      <c r="G194" s="437"/>
      <c r="H194" s="442" t="s">
        <v>309</v>
      </c>
      <c r="I194" s="437"/>
      <c r="J194" s="442" t="s">
        <v>944</v>
      </c>
      <c r="K194" s="447" t="s">
        <v>22</v>
      </c>
      <c r="L194" s="437">
        <v>1</v>
      </c>
      <c r="M194" s="448">
        <v>7500</v>
      </c>
      <c r="N194" s="439" t="s">
        <v>19</v>
      </c>
      <c r="O194" s="437">
        <v>1</v>
      </c>
      <c r="P194" s="437" t="s">
        <v>722</v>
      </c>
      <c r="Q194" s="447">
        <v>25</v>
      </c>
      <c r="R194" s="445" t="s">
        <v>708</v>
      </c>
      <c r="S194" s="449">
        <v>7500</v>
      </c>
      <c r="T194" s="443" t="s">
        <v>945</v>
      </c>
      <c r="U194" s="443" t="s">
        <v>946</v>
      </c>
      <c r="V194" s="445" t="s">
        <v>736</v>
      </c>
      <c r="W194" s="437"/>
      <c r="X194" s="437"/>
      <c r="Y194" s="450"/>
      <c r="Z194" s="437"/>
      <c r="AA194" s="585">
        <v>7500</v>
      </c>
      <c r="AB194" s="585"/>
      <c r="AC194" s="585"/>
      <c r="AD194" s="585"/>
      <c r="AE194" s="585"/>
      <c r="AF194" s="585"/>
      <c r="AG194" s="583">
        <f t="shared" si="45"/>
        <v>7500</v>
      </c>
      <c r="AH194" s="438"/>
      <c r="AI194" s="427"/>
    </row>
    <row r="195" spans="1:35" s="61" customFormat="1" ht="39.6" x14ac:dyDescent="0.3">
      <c r="A195" s="363" t="s">
        <v>398</v>
      </c>
      <c r="B195" s="363">
        <v>1</v>
      </c>
      <c r="C195" s="441" t="s">
        <v>999</v>
      </c>
      <c r="D195" s="363" t="s">
        <v>717</v>
      </c>
      <c r="E195" s="446"/>
      <c r="F195" s="442" t="s">
        <v>286</v>
      </c>
      <c r="G195" s="437"/>
      <c r="H195" s="442" t="s">
        <v>304</v>
      </c>
      <c r="I195" s="437"/>
      <c r="J195" s="442" t="s">
        <v>935</v>
      </c>
      <c r="K195" s="447" t="s">
        <v>22</v>
      </c>
      <c r="L195" s="437">
        <v>1</v>
      </c>
      <c r="M195" s="448">
        <v>10000</v>
      </c>
      <c r="N195" s="439" t="s">
        <v>19</v>
      </c>
      <c r="O195" s="437">
        <v>1</v>
      </c>
      <c r="P195" s="437" t="s">
        <v>722</v>
      </c>
      <c r="Q195" s="447">
        <v>25</v>
      </c>
      <c r="R195" s="445" t="s">
        <v>708</v>
      </c>
      <c r="S195" s="449">
        <v>10000</v>
      </c>
      <c r="T195" s="443" t="s">
        <v>947</v>
      </c>
      <c r="U195" s="443" t="s">
        <v>948</v>
      </c>
      <c r="V195" s="445" t="s">
        <v>736</v>
      </c>
      <c r="W195" s="437"/>
      <c r="X195" s="437"/>
      <c r="Y195" s="450"/>
      <c r="Z195" s="437"/>
      <c r="AA195" s="585">
        <v>10000</v>
      </c>
      <c r="AB195" s="585"/>
      <c r="AC195" s="585"/>
      <c r="AD195" s="585"/>
      <c r="AE195" s="585"/>
      <c r="AF195" s="585"/>
      <c r="AG195" s="583">
        <f t="shared" si="45"/>
        <v>10000</v>
      </c>
      <c r="AH195" s="438"/>
      <c r="AI195" s="427"/>
    </row>
    <row r="196" spans="1:35" s="61" customFormat="1" ht="39.6" x14ac:dyDescent="0.3">
      <c r="A196" s="363" t="s">
        <v>398</v>
      </c>
      <c r="B196" s="363">
        <v>1</v>
      </c>
      <c r="C196" s="441" t="s">
        <v>999</v>
      </c>
      <c r="D196" s="363" t="s">
        <v>717</v>
      </c>
      <c r="E196" s="446"/>
      <c r="F196" s="442" t="s">
        <v>286</v>
      </c>
      <c r="G196" s="437"/>
      <c r="H196" s="442" t="s">
        <v>304</v>
      </c>
      <c r="I196" s="437"/>
      <c r="J196" s="442" t="s">
        <v>307</v>
      </c>
      <c r="K196" s="447" t="s">
        <v>22</v>
      </c>
      <c r="L196" s="437">
        <v>1</v>
      </c>
      <c r="M196" s="448">
        <v>12000</v>
      </c>
      <c r="N196" s="439" t="s">
        <v>19</v>
      </c>
      <c r="O196" s="437">
        <v>3</v>
      </c>
      <c r="P196" s="437" t="s">
        <v>722</v>
      </c>
      <c r="Q196" s="447">
        <v>25</v>
      </c>
      <c r="R196" s="445" t="s">
        <v>801</v>
      </c>
      <c r="S196" s="449">
        <v>12000</v>
      </c>
      <c r="T196" s="443" t="s">
        <v>949</v>
      </c>
      <c r="U196" s="443" t="s">
        <v>950</v>
      </c>
      <c r="V196" s="445" t="s">
        <v>736</v>
      </c>
      <c r="W196" s="437"/>
      <c r="X196" s="437"/>
      <c r="Y196" s="450"/>
      <c r="Z196" s="437"/>
      <c r="AA196" s="585"/>
      <c r="AB196" s="585"/>
      <c r="AC196" s="585">
        <v>12000</v>
      </c>
      <c r="AD196" s="585"/>
      <c r="AE196" s="585"/>
      <c r="AF196" s="585"/>
      <c r="AG196" s="583">
        <f t="shared" si="45"/>
        <v>12000</v>
      </c>
      <c r="AH196" s="438"/>
      <c r="AI196" s="427"/>
    </row>
    <row r="197" spans="1:35" s="61" customFormat="1" ht="39.6" x14ac:dyDescent="0.3">
      <c r="A197" s="363" t="s">
        <v>398</v>
      </c>
      <c r="B197" s="363">
        <v>1</v>
      </c>
      <c r="C197" s="441" t="s">
        <v>999</v>
      </c>
      <c r="D197" s="363" t="s">
        <v>717</v>
      </c>
      <c r="E197" s="446"/>
      <c r="F197" s="442" t="s">
        <v>286</v>
      </c>
      <c r="G197" s="437"/>
      <c r="H197" s="442" t="s">
        <v>304</v>
      </c>
      <c r="I197" s="437"/>
      <c r="J197" s="442" t="s">
        <v>308</v>
      </c>
      <c r="K197" s="447" t="s">
        <v>22</v>
      </c>
      <c r="L197" s="437">
        <v>1</v>
      </c>
      <c r="M197" s="448">
        <v>5000</v>
      </c>
      <c r="N197" s="439" t="s">
        <v>19</v>
      </c>
      <c r="O197" s="437">
        <v>3</v>
      </c>
      <c r="P197" s="437" t="s">
        <v>722</v>
      </c>
      <c r="Q197" s="447">
        <v>25</v>
      </c>
      <c r="R197" s="445" t="s">
        <v>801</v>
      </c>
      <c r="S197" s="449">
        <v>5000</v>
      </c>
      <c r="T197" s="443" t="s">
        <v>951</v>
      </c>
      <c r="U197" s="443" t="s">
        <v>952</v>
      </c>
      <c r="V197" s="445" t="s">
        <v>736</v>
      </c>
      <c r="W197" s="437"/>
      <c r="X197" s="437"/>
      <c r="Y197" s="450"/>
      <c r="Z197" s="437"/>
      <c r="AA197" s="585"/>
      <c r="AB197" s="585"/>
      <c r="AC197" s="585">
        <v>5000</v>
      </c>
      <c r="AD197" s="585"/>
      <c r="AE197" s="585"/>
      <c r="AF197" s="585"/>
      <c r="AG197" s="583">
        <f t="shared" si="45"/>
        <v>5000</v>
      </c>
      <c r="AH197" s="438"/>
      <c r="AI197" s="427"/>
    </row>
    <row r="198" spans="1:35" s="61" customFormat="1" ht="39.6" x14ac:dyDescent="0.3">
      <c r="A198" s="363" t="s">
        <v>398</v>
      </c>
      <c r="B198" s="363">
        <v>1</v>
      </c>
      <c r="C198" s="441" t="s">
        <v>999</v>
      </c>
      <c r="D198" s="363" t="s">
        <v>717</v>
      </c>
      <c r="E198" s="446"/>
      <c r="F198" s="442" t="s">
        <v>286</v>
      </c>
      <c r="G198" s="437"/>
      <c r="H198" s="442" t="s">
        <v>997</v>
      </c>
      <c r="I198" s="437"/>
      <c r="J198" s="442" t="s">
        <v>303</v>
      </c>
      <c r="K198" s="447" t="s">
        <v>22</v>
      </c>
      <c r="L198" s="437">
        <v>1</v>
      </c>
      <c r="M198" s="448">
        <v>5000</v>
      </c>
      <c r="N198" s="439" t="s">
        <v>19</v>
      </c>
      <c r="O198" s="437">
        <v>3</v>
      </c>
      <c r="P198" s="437" t="s">
        <v>722</v>
      </c>
      <c r="Q198" s="447">
        <v>25</v>
      </c>
      <c r="R198" s="445" t="s">
        <v>801</v>
      </c>
      <c r="S198" s="449">
        <v>5000</v>
      </c>
      <c r="T198" s="443" t="s">
        <v>953</v>
      </c>
      <c r="U198" s="443" t="s">
        <v>954</v>
      </c>
      <c r="V198" s="445" t="s">
        <v>736</v>
      </c>
      <c r="W198" s="437"/>
      <c r="X198" s="437"/>
      <c r="Y198" s="450"/>
      <c r="Z198" s="437"/>
      <c r="AA198" s="585"/>
      <c r="AB198" s="585"/>
      <c r="AC198" s="585">
        <v>5000</v>
      </c>
      <c r="AD198" s="585"/>
      <c r="AE198" s="585"/>
      <c r="AF198" s="585"/>
      <c r="AG198" s="583">
        <f t="shared" si="45"/>
        <v>5000</v>
      </c>
      <c r="AH198" s="438"/>
      <c r="AI198" s="427"/>
    </row>
    <row r="199" spans="1:35" s="61" customFormat="1" ht="39.6" x14ac:dyDescent="0.3">
      <c r="A199" s="363" t="s">
        <v>398</v>
      </c>
      <c r="B199" s="363">
        <v>2</v>
      </c>
      <c r="C199" s="441" t="s">
        <v>998</v>
      </c>
      <c r="D199" s="363" t="s">
        <v>717</v>
      </c>
      <c r="E199" s="446"/>
      <c r="F199" s="442" t="s">
        <v>286</v>
      </c>
      <c r="G199" s="437"/>
      <c r="H199" s="442" t="s">
        <v>997</v>
      </c>
      <c r="I199" s="437"/>
      <c r="J199" s="442" t="s">
        <v>955</v>
      </c>
      <c r="K199" s="447" t="s">
        <v>22</v>
      </c>
      <c r="L199" s="437">
        <v>2</v>
      </c>
      <c r="M199" s="448">
        <v>4000</v>
      </c>
      <c r="N199" s="439" t="s">
        <v>19</v>
      </c>
      <c r="O199" s="437">
        <v>3</v>
      </c>
      <c r="P199" s="437" t="s">
        <v>722</v>
      </c>
      <c r="Q199" s="447">
        <v>25</v>
      </c>
      <c r="R199" s="445" t="s">
        <v>801</v>
      </c>
      <c r="S199" s="449">
        <v>8000</v>
      </c>
      <c r="T199" s="443" t="s">
        <v>956</v>
      </c>
      <c r="U199" s="443" t="s">
        <v>957</v>
      </c>
      <c r="V199" s="445" t="s">
        <v>736</v>
      </c>
      <c r="W199" s="437"/>
      <c r="X199" s="437"/>
      <c r="Y199" s="450"/>
      <c r="Z199" s="437"/>
      <c r="AA199" s="585"/>
      <c r="AB199" s="585"/>
      <c r="AC199" s="585">
        <v>8000</v>
      </c>
      <c r="AD199" s="585"/>
      <c r="AE199" s="585"/>
      <c r="AF199" s="585"/>
      <c r="AG199" s="583">
        <f t="shared" si="45"/>
        <v>8000</v>
      </c>
      <c r="AH199" s="438"/>
      <c r="AI199" s="427"/>
    </row>
    <row r="200" spans="1:35" s="61" customFormat="1" ht="52.8" x14ac:dyDescent="0.3">
      <c r="A200" s="363" t="s">
        <v>398</v>
      </c>
      <c r="B200" s="363">
        <v>1</v>
      </c>
      <c r="C200" s="441" t="s">
        <v>999</v>
      </c>
      <c r="D200" s="363" t="s">
        <v>717</v>
      </c>
      <c r="E200" s="446"/>
      <c r="F200" s="442" t="s">
        <v>286</v>
      </c>
      <c r="G200" s="437"/>
      <c r="H200" s="442" t="s">
        <v>309</v>
      </c>
      <c r="I200" s="437"/>
      <c r="J200" s="442" t="s">
        <v>944</v>
      </c>
      <c r="K200" s="447" t="s">
        <v>22</v>
      </c>
      <c r="L200" s="437">
        <v>1</v>
      </c>
      <c r="M200" s="448">
        <v>10000</v>
      </c>
      <c r="N200" s="439" t="s">
        <v>19</v>
      </c>
      <c r="O200" s="437">
        <v>1</v>
      </c>
      <c r="P200" s="437" t="s">
        <v>722</v>
      </c>
      <c r="Q200" s="447">
        <v>25</v>
      </c>
      <c r="R200" s="445" t="s">
        <v>708</v>
      </c>
      <c r="S200" s="449">
        <v>10000</v>
      </c>
      <c r="T200" s="443" t="s">
        <v>958</v>
      </c>
      <c r="U200" s="443" t="s">
        <v>946</v>
      </c>
      <c r="V200" s="445" t="s">
        <v>736</v>
      </c>
      <c r="W200" s="437"/>
      <c r="X200" s="437"/>
      <c r="Y200" s="450"/>
      <c r="Z200" s="437"/>
      <c r="AA200" s="585">
        <v>10000</v>
      </c>
      <c r="AB200" s="585"/>
      <c r="AC200" s="585"/>
      <c r="AD200" s="585"/>
      <c r="AE200" s="585"/>
      <c r="AF200" s="585"/>
      <c r="AG200" s="583">
        <f t="shared" si="45"/>
        <v>10000</v>
      </c>
      <c r="AH200" s="438"/>
      <c r="AI200" s="427"/>
    </row>
    <row r="201" spans="1:35" s="61" customFormat="1" ht="26.4" x14ac:dyDescent="0.3">
      <c r="A201" s="363" t="s">
        <v>398</v>
      </c>
      <c r="B201" s="363">
        <v>1</v>
      </c>
      <c r="C201" s="441" t="s">
        <v>1000</v>
      </c>
      <c r="D201" s="363" t="s">
        <v>717</v>
      </c>
      <c r="E201" s="446"/>
      <c r="F201" s="442" t="s">
        <v>183</v>
      </c>
      <c r="G201" s="437"/>
      <c r="H201" s="442" t="s">
        <v>184</v>
      </c>
      <c r="I201" s="437"/>
      <c r="J201" s="442" t="s">
        <v>959</v>
      </c>
      <c r="K201" s="447" t="s">
        <v>22</v>
      </c>
      <c r="L201" s="437">
        <v>5</v>
      </c>
      <c r="M201" s="448">
        <v>200</v>
      </c>
      <c r="N201" s="451" t="s">
        <v>1</v>
      </c>
      <c r="O201" s="437">
        <v>1</v>
      </c>
      <c r="P201" s="437" t="s">
        <v>722</v>
      </c>
      <c r="Q201" s="447">
        <v>15</v>
      </c>
      <c r="R201" s="445" t="s">
        <v>708</v>
      </c>
      <c r="S201" s="449">
        <v>1000</v>
      </c>
      <c r="T201" s="443" t="s">
        <v>960</v>
      </c>
      <c r="U201" s="443" t="s">
        <v>961</v>
      </c>
      <c r="V201" s="445" t="s">
        <v>736</v>
      </c>
      <c r="W201" s="437"/>
      <c r="X201" s="437"/>
      <c r="Y201" s="450"/>
      <c r="Z201" s="437"/>
      <c r="AA201" s="585">
        <v>1000</v>
      </c>
      <c r="AB201" s="585"/>
      <c r="AC201" s="585"/>
      <c r="AD201" s="585"/>
      <c r="AE201" s="585"/>
      <c r="AF201" s="585"/>
      <c r="AG201" s="583">
        <f t="shared" si="45"/>
        <v>1000</v>
      </c>
      <c r="AH201" s="438"/>
      <c r="AI201" s="427"/>
    </row>
    <row r="202" spans="1:35" s="61" customFormat="1" ht="52.8" x14ac:dyDescent="0.3">
      <c r="A202" s="363" t="s">
        <v>398</v>
      </c>
      <c r="B202" s="363">
        <v>1</v>
      </c>
      <c r="C202" s="441" t="s">
        <v>1000</v>
      </c>
      <c r="D202" s="363" t="s">
        <v>717</v>
      </c>
      <c r="E202" s="446"/>
      <c r="F202" s="442" t="s">
        <v>183</v>
      </c>
      <c r="G202" s="437"/>
      <c r="H202" s="442" t="s">
        <v>184</v>
      </c>
      <c r="I202" s="437"/>
      <c r="J202" s="442" t="s">
        <v>962</v>
      </c>
      <c r="K202" s="447" t="s">
        <v>22</v>
      </c>
      <c r="L202" s="437">
        <v>5</v>
      </c>
      <c r="M202" s="448">
        <v>200</v>
      </c>
      <c r="N202" s="451" t="s">
        <v>1</v>
      </c>
      <c r="O202" s="437">
        <v>1</v>
      </c>
      <c r="P202" s="437" t="s">
        <v>722</v>
      </c>
      <c r="Q202" s="447">
        <v>10</v>
      </c>
      <c r="R202" s="445" t="s">
        <v>708</v>
      </c>
      <c r="S202" s="449">
        <v>1000</v>
      </c>
      <c r="T202" s="443" t="s">
        <v>963</v>
      </c>
      <c r="U202" s="443" t="s">
        <v>964</v>
      </c>
      <c r="V202" s="445" t="s">
        <v>736</v>
      </c>
      <c r="W202" s="437"/>
      <c r="X202" s="437"/>
      <c r="Y202" s="450"/>
      <c r="Z202" s="437"/>
      <c r="AA202" s="585">
        <v>500</v>
      </c>
      <c r="AB202" s="585"/>
      <c r="AC202" s="585"/>
      <c r="AD202" s="585"/>
      <c r="AE202" s="585"/>
      <c r="AF202" s="585"/>
      <c r="AG202" s="583">
        <f t="shared" si="45"/>
        <v>500</v>
      </c>
      <c r="AH202" s="438"/>
      <c r="AI202" s="427"/>
    </row>
    <row r="203" spans="1:35" s="61" customFormat="1" ht="39.6" x14ac:dyDescent="0.3">
      <c r="A203" s="363" t="s">
        <v>398</v>
      </c>
      <c r="B203" s="363">
        <v>1</v>
      </c>
      <c r="C203" s="441" t="s">
        <v>1000</v>
      </c>
      <c r="D203" s="363" t="s">
        <v>717</v>
      </c>
      <c r="E203" s="446"/>
      <c r="F203" s="442" t="s">
        <v>183</v>
      </c>
      <c r="G203" s="437"/>
      <c r="H203" s="442" t="s">
        <v>184</v>
      </c>
      <c r="I203" s="437"/>
      <c r="J203" s="442" t="s">
        <v>965</v>
      </c>
      <c r="K203" s="447" t="s">
        <v>22</v>
      </c>
      <c r="L203" s="437">
        <v>15</v>
      </c>
      <c r="M203" s="448">
        <v>125</v>
      </c>
      <c r="N203" s="451" t="s">
        <v>1</v>
      </c>
      <c r="O203" s="437">
        <v>1</v>
      </c>
      <c r="P203" s="437" t="s">
        <v>718</v>
      </c>
      <c r="Q203" s="447">
        <v>20</v>
      </c>
      <c r="R203" s="445" t="s">
        <v>708</v>
      </c>
      <c r="S203" s="449">
        <v>1875</v>
      </c>
      <c r="T203" s="443" t="s">
        <v>966</v>
      </c>
      <c r="U203" s="443" t="s">
        <v>967</v>
      </c>
      <c r="V203" s="445" t="s">
        <v>736</v>
      </c>
      <c r="W203" s="437"/>
      <c r="X203" s="437"/>
      <c r="Y203" s="450"/>
      <c r="Z203" s="437"/>
      <c r="AA203" s="585">
        <v>1875</v>
      </c>
      <c r="AB203" s="585"/>
      <c r="AC203" s="585"/>
      <c r="AD203" s="585"/>
      <c r="AE203" s="585"/>
      <c r="AF203" s="585"/>
      <c r="AG203" s="583">
        <f t="shared" si="45"/>
        <v>1875</v>
      </c>
      <c r="AH203" s="438"/>
      <c r="AI203" s="427"/>
    </row>
    <row r="204" spans="1:35" s="61" customFormat="1" ht="39.6" x14ac:dyDescent="0.3">
      <c r="A204" s="363" t="s">
        <v>398</v>
      </c>
      <c r="B204" s="363">
        <v>1</v>
      </c>
      <c r="C204" s="441" t="s">
        <v>1000</v>
      </c>
      <c r="D204" s="363" t="s">
        <v>717</v>
      </c>
      <c r="E204" s="446"/>
      <c r="F204" s="442" t="s">
        <v>183</v>
      </c>
      <c r="G204" s="437"/>
      <c r="H204" s="442" t="s">
        <v>184</v>
      </c>
      <c r="I204" s="437"/>
      <c r="J204" s="442" t="s">
        <v>968</v>
      </c>
      <c r="K204" s="447" t="s">
        <v>22</v>
      </c>
      <c r="L204" s="437">
        <v>5</v>
      </c>
      <c r="M204" s="448">
        <v>250</v>
      </c>
      <c r="N204" s="451" t="s">
        <v>1</v>
      </c>
      <c r="O204" s="437">
        <v>1</v>
      </c>
      <c r="P204" s="437" t="s">
        <v>722</v>
      </c>
      <c r="Q204" s="447">
        <v>15</v>
      </c>
      <c r="R204" s="445" t="s">
        <v>708</v>
      </c>
      <c r="S204" s="449">
        <v>1250</v>
      </c>
      <c r="T204" s="443" t="s">
        <v>969</v>
      </c>
      <c r="U204" s="443" t="s">
        <v>970</v>
      </c>
      <c r="V204" s="445" t="s">
        <v>736</v>
      </c>
      <c r="W204" s="437"/>
      <c r="X204" s="437"/>
      <c r="Y204" s="450"/>
      <c r="Z204" s="437"/>
      <c r="AA204" s="585">
        <v>1250</v>
      </c>
      <c r="AB204" s="585"/>
      <c r="AC204" s="585"/>
      <c r="AD204" s="585"/>
      <c r="AE204" s="585"/>
      <c r="AF204" s="585"/>
      <c r="AG204" s="583">
        <f t="shared" si="45"/>
        <v>1250</v>
      </c>
      <c r="AH204" s="438"/>
      <c r="AI204" s="427"/>
    </row>
    <row r="205" spans="1:35" s="61" customFormat="1" ht="52.8" x14ac:dyDescent="0.3">
      <c r="A205" s="363" t="s">
        <v>1001</v>
      </c>
      <c r="B205" s="363">
        <v>1</v>
      </c>
      <c r="C205" s="441" t="s">
        <v>1000</v>
      </c>
      <c r="D205" s="363" t="s">
        <v>717</v>
      </c>
      <c r="E205" s="446"/>
      <c r="F205" s="442" t="s">
        <v>183</v>
      </c>
      <c r="G205" s="437"/>
      <c r="H205" s="442" t="s">
        <v>1002</v>
      </c>
      <c r="I205" s="437"/>
      <c r="J205" s="442" t="s">
        <v>971</v>
      </c>
      <c r="K205" s="447" t="s">
        <v>22</v>
      </c>
      <c r="L205" s="437">
        <v>5</v>
      </c>
      <c r="M205" s="448">
        <v>1750</v>
      </c>
      <c r="N205" s="451" t="s">
        <v>1</v>
      </c>
      <c r="O205" s="437">
        <v>1</v>
      </c>
      <c r="P205" s="437" t="s">
        <v>721</v>
      </c>
      <c r="Q205" s="447">
        <v>30</v>
      </c>
      <c r="R205" s="445" t="s">
        <v>708</v>
      </c>
      <c r="S205" s="449">
        <v>1750</v>
      </c>
      <c r="T205" s="443" t="s">
        <v>972</v>
      </c>
      <c r="U205" s="443" t="s">
        <v>973</v>
      </c>
      <c r="V205" s="445" t="s">
        <v>736</v>
      </c>
      <c r="W205" s="437"/>
      <c r="X205" s="437"/>
      <c r="Y205" s="450"/>
      <c r="Z205" s="437"/>
      <c r="AA205" s="585">
        <v>1750</v>
      </c>
      <c r="AB205" s="585"/>
      <c r="AC205" s="585"/>
      <c r="AD205" s="585"/>
      <c r="AE205" s="585"/>
      <c r="AF205" s="585"/>
      <c r="AG205" s="583">
        <f t="shared" si="45"/>
        <v>1750</v>
      </c>
      <c r="AH205" s="438"/>
      <c r="AI205" s="427"/>
    </row>
    <row r="206" spans="1:35" s="61" customFormat="1" ht="39.6" x14ac:dyDescent="0.3">
      <c r="A206" s="363" t="s">
        <v>1001</v>
      </c>
      <c r="B206" s="363">
        <v>1</v>
      </c>
      <c r="C206" s="441" t="s">
        <v>1003</v>
      </c>
      <c r="D206" s="363" t="s">
        <v>717</v>
      </c>
      <c r="E206" s="446"/>
      <c r="F206" s="442" t="s">
        <v>183</v>
      </c>
      <c r="G206" s="437"/>
      <c r="H206" s="442" t="s">
        <v>1002</v>
      </c>
      <c r="I206" s="437"/>
      <c r="J206" s="442" t="s">
        <v>974</v>
      </c>
      <c r="K206" s="447" t="s">
        <v>22</v>
      </c>
      <c r="L206" s="437">
        <v>1</v>
      </c>
      <c r="M206" s="448">
        <v>30000</v>
      </c>
      <c r="N206" s="451" t="s">
        <v>19</v>
      </c>
      <c r="O206" s="437">
        <v>3</v>
      </c>
      <c r="P206" s="437" t="s">
        <v>722</v>
      </c>
      <c r="Q206" s="447">
        <v>25</v>
      </c>
      <c r="R206" s="445" t="s">
        <v>801</v>
      </c>
      <c r="S206" s="449">
        <v>30000</v>
      </c>
      <c r="T206" s="443" t="s">
        <v>975</v>
      </c>
      <c r="U206" s="443" t="s">
        <v>976</v>
      </c>
      <c r="V206" s="445" t="s">
        <v>736</v>
      </c>
      <c r="W206" s="437"/>
      <c r="X206" s="437"/>
      <c r="Y206" s="450"/>
      <c r="Z206" s="437"/>
      <c r="AA206" s="585"/>
      <c r="AB206" s="585"/>
      <c r="AC206" s="585">
        <v>30000</v>
      </c>
      <c r="AD206" s="585"/>
      <c r="AE206" s="585"/>
      <c r="AF206" s="585"/>
      <c r="AG206" s="583">
        <f t="shared" si="45"/>
        <v>30000</v>
      </c>
      <c r="AH206" s="438"/>
      <c r="AI206" s="427"/>
    </row>
    <row r="207" spans="1:35" s="61" customFormat="1" ht="26.4" x14ac:dyDescent="0.3">
      <c r="A207" s="363" t="s">
        <v>398</v>
      </c>
      <c r="B207" s="363">
        <v>1</v>
      </c>
      <c r="C207" s="441" t="s">
        <v>1003</v>
      </c>
      <c r="D207" s="363" t="s">
        <v>717</v>
      </c>
      <c r="E207" s="446"/>
      <c r="F207" s="442" t="s">
        <v>183</v>
      </c>
      <c r="G207" s="437"/>
      <c r="H207" s="442" t="s">
        <v>1002</v>
      </c>
      <c r="I207" s="437"/>
      <c r="J207" s="442" t="s">
        <v>977</v>
      </c>
      <c r="K207" s="447" t="s">
        <v>22</v>
      </c>
      <c r="L207" s="437">
        <v>100</v>
      </c>
      <c r="M207" s="448">
        <v>500</v>
      </c>
      <c r="N207" s="451" t="s">
        <v>19</v>
      </c>
      <c r="O207" s="437">
        <v>3</v>
      </c>
      <c r="P207" s="437" t="s">
        <v>722</v>
      </c>
      <c r="Q207" s="447">
        <v>20</v>
      </c>
      <c r="R207" s="445" t="s">
        <v>801</v>
      </c>
      <c r="S207" s="449">
        <v>50000</v>
      </c>
      <c r="T207" s="444" t="s">
        <v>978</v>
      </c>
      <c r="U207" s="444" t="s">
        <v>979</v>
      </c>
      <c r="V207" s="445" t="s">
        <v>736</v>
      </c>
      <c r="W207" s="437"/>
      <c r="X207" s="437"/>
      <c r="Y207" s="450"/>
      <c r="Z207" s="437"/>
      <c r="AA207" s="585"/>
      <c r="AB207" s="585"/>
      <c r="AC207" s="585">
        <v>50000</v>
      </c>
      <c r="AD207" s="585"/>
      <c r="AE207" s="585"/>
      <c r="AF207" s="585"/>
      <c r="AG207" s="583">
        <f t="shared" si="45"/>
        <v>50000</v>
      </c>
      <c r="AH207" s="438"/>
      <c r="AI207" s="427"/>
    </row>
    <row r="208" spans="1:35" s="61" customFormat="1" ht="26.4" x14ac:dyDescent="0.3">
      <c r="A208" s="363" t="s">
        <v>398</v>
      </c>
      <c r="B208" s="363">
        <v>1</v>
      </c>
      <c r="C208" s="441" t="s">
        <v>1003</v>
      </c>
      <c r="D208" s="363" t="s">
        <v>717</v>
      </c>
      <c r="E208" s="446"/>
      <c r="F208" s="442" t="s">
        <v>183</v>
      </c>
      <c r="G208" s="437"/>
      <c r="H208" s="442" t="s">
        <v>232</v>
      </c>
      <c r="I208" s="452"/>
      <c r="J208" s="442" t="s">
        <v>980</v>
      </c>
      <c r="K208" s="447" t="s">
        <v>22</v>
      </c>
      <c r="L208" s="437">
        <v>1</v>
      </c>
      <c r="M208" s="448">
        <v>25000</v>
      </c>
      <c r="N208" s="451" t="s">
        <v>19</v>
      </c>
      <c r="O208" s="437">
        <v>3</v>
      </c>
      <c r="P208" s="437" t="s">
        <v>722</v>
      </c>
      <c r="Q208" s="447">
        <v>25</v>
      </c>
      <c r="R208" s="445" t="s">
        <v>801</v>
      </c>
      <c r="S208" s="449">
        <v>25000</v>
      </c>
      <c r="T208" s="443" t="s">
        <v>981</v>
      </c>
      <c r="U208" s="443" t="s">
        <v>982</v>
      </c>
      <c r="V208" s="445" t="s">
        <v>736</v>
      </c>
      <c r="W208" s="452"/>
      <c r="X208" s="452"/>
      <c r="Y208" s="450"/>
      <c r="Z208" s="437"/>
      <c r="AA208" s="585"/>
      <c r="AB208" s="585"/>
      <c r="AC208" s="585">
        <v>25000</v>
      </c>
      <c r="AD208" s="585"/>
      <c r="AE208" s="585"/>
      <c r="AF208" s="585"/>
      <c r="AG208" s="583">
        <f t="shared" si="45"/>
        <v>25000</v>
      </c>
      <c r="AH208" s="440"/>
      <c r="AI208" s="427"/>
    </row>
    <row r="209" spans="1:35" s="61" customFormat="1" ht="39.6" x14ac:dyDescent="0.3">
      <c r="A209" s="363" t="s">
        <v>398</v>
      </c>
      <c r="B209" s="363">
        <v>1</v>
      </c>
      <c r="C209" s="441" t="s">
        <v>1004</v>
      </c>
      <c r="D209" s="363" t="s">
        <v>717</v>
      </c>
      <c r="E209" s="446"/>
      <c r="F209" s="442" t="s">
        <v>286</v>
      </c>
      <c r="G209" s="437"/>
      <c r="H209" s="442" t="s">
        <v>1005</v>
      </c>
      <c r="I209" s="452"/>
      <c r="J209" s="442" t="s">
        <v>813</v>
      </c>
      <c r="K209" s="447" t="s">
        <v>22</v>
      </c>
      <c r="L209" s="437">
        <v>8</v>
      </c>
      <c r="M209" s="448">
        <v>300</v>
      </c>
      <c r="N209" s="451" t="s">
        <v>19</v>
      </c>
      <c r="O209" s="437">
        <v>3</v>
      </c>
      <c r="P209" s="437" t="s">
        <v>722</v>
      </c>
      <c r="Q209" s="453">
        <v>25</v>
      </c>
      <c r="R209" s="445" t="s">
        <v>801</v>
      </c>
      <c r="S209" s="449">
        <v>2400</v>
      </c>
      <c r="T209" s="444" t="s">
        <v>983</v>
      </c>
      <c r="U209" s="444" t="s">
        <v>984</v>
      </c>
      <c r="V209" s="445" t="s">
        <v>736</v>
      </c>
      <c r="W209" s="437"/>
      <c r="X209" s="437"/>
      <c r="Y209" s="450"/>
      <c r="Z209" s="437"/>
      <c r="AA209" s="585"/>
      <c r="AB209" s="585"/>
      <c r="AC209" s="585">
        <v>2400</v>
      </c>
      <c r="AD209" s="585"/>
      <c r="AE209" s="585"/>
      <c r="AF209" s="585"/>
      <c r="AG209" s="583">
        <f t="shared" si="45"/>
        <v>2400</v>
      </c>
      <c r="AH209" s="438"/>
      <c r="AI209" s="427"/>
    </row>
    <row r="210" spans="1:35" s="61" customFormat="1" ht="39.6" x14ac:dyDescent="0.3">
      <c r="A210" s="363" t="s">
        <v>1001</v>
      </c>
      <c r="B210" s="363">
        <v>1</v>
      </c>
      <c r="C210" s="441" t="s">
        <v>839</v>
      </c>
      <c r="D210" s="363" t="s">
        <v>717</v>
      </c>
      <c r="E210" s="446"/>
      <c r="F210" s="442" t="s">
        <v>183</v>
      </c>
      <c r="G210" s="437"/>
      <c r="H210" s="442" t="s">
        <v>245</v>
      </c>
      <c r="I210" s="437"/>
      <c r="J210" s="442" t="s">
        <v>259</v>
      </c>
      <c r="K210" s="447" t="s">
        <v>22</v>
      </c>
      <c r="L210" s="437">
        <v>1</v>
      </c>
      <c r="M210" s="448">
        <v>10000</v>
      </c>
      <c r="N210" s="451" t="s">
        <v>19</v>
      </c>
      <c r="O210" s="437">
        <v>2</v>
      </c>
      <c r="P210" s="437" t="s">
        <v>722</v>
      </c>
      <c r="Q210" s="447">
        <v>25</v>
      </c>
      <c r="R210" s="445" t="s">
        <v>741</v>
      </c>
      <c r="S210" s="449">
        <v>10000</v>
      </c>
      <c r="T210" s="443" t="s">
        <v>985</v>
      </c>
      <c r="U210" s="443" t="s">
        <v>986</v>
      </c>
      <c r="V210" s="445" t="s">
        <v>736</v>
      </c>
      <c r="W210" s="437"/>
      <c r="X210" s="437"/>
      <c r="Y210" s="450"/>
      <c r="Z210" s="437"/>
      <c r="AA210" s="585"/>
      <c r="AB210" s="585">
        <v>10000</v>
      </c>
      <c r="AC210" s="585"/>
      <c r="AD210" s="585"/>
      <c r="AE210" s="585"/>
      <c r="AF210" s="585"/>
      <c r="AG210" s="583">
        <f t="shared" si="45"/>
        <v>10000</v>
      </c>
      <c r="AH210" s="438"/>
      <c r="AI210" s="427"/>
    </row>
    <row r="211" spans="1:35" s="61" customFormat="1" ht="26.4" x14ac:dyDescent="0.3">
      <c r="A211" s="363" t="s">
        <v>398</v>
      </c>
      <c r="B211" s="363">
        <v>1</v>
      </c>
      <c r="C211" s="441" t="s">
        <v>1003</v>
      </c>
      <c r="D211" s="363" t="s">
        <v>717</v>
      </c>
      <c r="E211" s="446"/>
      <c r="F211" s="442" t="s">
        <v>183</v>
      </c>
      <c r="G211" s="437"/>
      <c r="H211" s="442" t="s">
        <v>1002</v>
      </c>
      <c r="I211" s="437"/>
      <c r="J211" s="442" t="s">
        <v>208</v>
      </c>
      <c r="K211" s="447" t="s">
        <v>22</v>
      </c>
      <c r="L211" s="437">
        <v>9</v>
      </c>
      <c r="M211" s="448">
        <v>1500</v>
      </c>
      <c r="N211" s="451" t="s">
        <v>2</v>
      </c>
      <c r="O211" s="437">
        <v>3</v>
      </c>
      <c r="P211" s="437" t="s">
        <v>722</v>
      </c>
      <c r="Q211" s="447">
        <v>20</v>
      </c>
      <c r="R211" s="445" t="s">
        <v>801</v>
      </c>
      <c r="S211" s="449">
        <v>13500</v>
      </c>
      <c r="T211" s="444" t="s">
        <v>987</v>
      </c>
      <c r="U211" s="444" t="s">
        <v>988</v>
      </c>
      <c r="V211" s="445" t="s">
        <v>736</v>
      </c>
      <c r="W211" s="437"/>
      <c r="X211" s="437"/>
      <c r="Y211" s="450"/>
      <c r="Z211" s="437"/>
      <c r="AA211" s="585"/>
      <c r="AB211" s="585"/>
      <c r="AC211" s="585">
        <v>13500</v>
      </c>
      <c r="AD211" s="585"/>
      <c r="AE211" s="585"/>
      <c r="AF211" s="585"/>
      <c r="AG211" s="583">
        <f t="shared" si="45"/>
        <v>13500</v>
      </c>
      <c r="AH211" s="438"/>
      <c r="AI211" s="427"/>
    </row>
    <row r="212" spans="1:35" s="61" customFormat="1" ht="39.6" x14ac:dyDescent="0.3">
      <c r="A212" s="363" t="s">
        <v>398</v>
      </c>
      <c r="B212" s="363">
        <v>2</v>
      </c>
      <c r="C212" s="441" t="s">
        <v>998</v>
      </c>
      <c r="D212" s="363" t="s">
        <v>717</v>
      </c>
      <c r="E212" s="446"/>
      <c r="F212" s="442" t="s">
        <v>183</v>
      </c>
      <c r="G212" s="437"/>
      <c r="H212" s="442" t="s">
        <v>184</v>
      </c>
      <c r="I212" s="437"/>
      <c r="J212" s="442" t="s">
        <v>185</v>
      </c>
      <c r="K212" s="447" t="s">
        <v>22</v>
      </c>
      <c r="L212" s="437">
        <v>1</v>
      </c>
      <c r="M212" s="448">
        <v>2500</v>
      </c>
      <c r="N212" s="451" t="s">
        <v>1</v>
      </c>
      <c r="O212" s="437">
        <v>3</v>
      </c>
      <c r="P212" s="437" t="s">
        <v>722</v>
      </c>
      <c r="Q212" s="447">
        <v>20</v>
      </c>
      <c r="R212" s="445" t="s">
        <v>801</v>
      </c>
      <c r="S212" s="449">
        <v>2500</v>
      </c>
      <c r="T212" s="444" t="s">
        <v>989</v>
      </c>
      <c r="U212" s="444" t="s">
        <v>990</v>
      </c>
      <c r="V212" s="445" t="s">
        <v>736</v>
      </c>
      <c r="W212" s="437"/>
      <c r="X212" s="437"/>
      <c r="Y212" s="450"/>
      <c r="Z212" s="437"/>
      <c r="AA212" s="585"/>
      <c r="AB212" s="585"/>
      <c r="AC212" s="585">
        <v>2500</v>
      </c>
      <c r="AD212" s="585"/>
      <c r="AE212" s="585"/>
      <c r="AF212" s="585"/>
      <c r="AG212" s="583">
        <f t="shared" ref="AG212:AG214" si="59">SUM(AA212:AF212)</f>
        <v>2500</v>
      </c>
      <c r="AH212" s="438"/>
      <c r="AI212" s="427"/>
    </row>
    <row r="213" spans="1:35" s="61" customFormat="1" ht="39.6" x14ac:dyDescent="0.3">
      <c r="A213" s="363" t="s">
        <v>398</v>
      </c>
      <c r="B213" s="363">
        <v>2</v>
      </c>
      <c r="C213" s="441" t="s">
        <v>998</v>
      </c>
      <c r="D213" s="363" t="s">
        <v>717</v>
      </c>
      <c r="E213" s="446"/>
      <c r="F213" s="442" t="s">
        <v>183</v>
      </c>
      <c r="G213" s="437"/>
      <c r="H213" s="442" t="s">
        <v>184</v>
      </c>
      <c r="I213" s="437"/>
      <c r="J213" s="442" t="s">
        <v>185</v>
      </c>
      <c r="K213" s="447" t="s">
        <v>22</v>
      </c>
      <c r="L213" s="437">
        <v>1</v>
      </c>
      <c r="M213" s="448">
        <v>2500</v>
      </c>
      <c r="N213" s="451" t="s">
        <v>1</v>
      </c>
      <c r="O213" s="437">
        <v>3</v>
      </c>
      <c r="P213" s="437" t="s">
        <v>722</v>
      </c>
      <c r="Q213" s="447">
        <v>20</v>
      </c>
      <c r="R213" s="445" t="s">
        <v>801</v>
      </c>
      <c r="S213" s="449">
        <v>2500</v>
      </c>
      <c r="T213" s="444" t="s">
        <v>991</v>
      </c>
      <c r="U213" s="444" t="s">
        <v>992</v>
      </c>
      <c r="V213" s="445" t="s">
        <v>736</v>
      </c>
      <c r="W213" s="437"/>
      <c r="X213" s="437"/>
      <c r="Y213" s="450"/>
      <c r="Z213" s="437"/>
      <c r="AA213" s="585"/>
      <c r="AB213" s="585"/>
      <c r="AC213" s="585">
        <v>2500</v>
      </c>
      <c r="AD213" s="585"/>
      <c r="AE213" s="585"/>
      <c r="AF213" s="585"/>
      <c r="AG213" s="583">
        <f t="shared" si="59"/>
        <v>2500</v>
      </c>
      <c r="AH213" s="438"/>
      <c r="AI213" s="427"/>
    </row>
    <row r="214" spans="1:35" s="61" customFormat="1" ht="26.4" x14ac:dyDescent="0.3">
      <c r="A214" s="363" t="s">
        <v>1001</v>
      </c>
      <c r="B214" s="363">
        <v>2</v>
      </c>
      <c r="C214" s="441" t="s">
        <v>1003</v>
      </c>
      <c r="D214" s="363" t="s">
        <v>717</v>
      </c>
      <c r="E214" s="446"/>
      <c r="F214" s="442" t="s">
        <v>183</v>
      </c>
      <c r="G214" s="437"/>
      <c r="H214" s="442" t="s">
        <v>1002</v>
      </c>
      <c r="I214" s="437"/>
      <c r="J214" s="442" t="s">
        <v>974</v>
      </c>
      <c r="K214" s="447" t="s">
        <v>22</v>
      </c>
      <c r="L214" s="437">
        <v>1</v>
      </c>
      <c r="M214" s="448">
        <v>5000</v>
      </c>
      <c r="N214" s="451" t="s">
        <v>1</v>
      </c>
      <c r="O214" s="437">
        <v>3</v>
      </c>
      <c r="P214" s="437" t="s">
        <v>722</v>
      </c>
      <c r="Q214" s="447">
        <v>25</v>
      </c>
      <c r="R214" s="445" t="s">
        <v>801</v>
      </c>
      <c r="S214" s="449">
        <v>5000</v>
      </c>
      <c r="T214" s="443" t="s">
        <v>993</v>
      </c>
      <c r="U214" s="443" t="s">
        <v>993</v>
      </c>
      <c r="V214" s="445" t="s">
        <v>736</v>
      </c>
      <c r="W214" s="437"/>
      <c r="X214" s="437"/>
      <c r="Y214" s="450"/>
      <c r="Z214" s="437"/>
      <c r="AA214" s="585"/>
      <c r="AB214" s="585"/>
      <c r="AC214" s="585">
        <v>5000</v>
      </c>
      <c r="AD214" s="585"/>
      <c r="AE214" s="585"/>
      <c r="AF214" s="585"/>
      <c r="AG214" s="583">
        <f t="shared" si="59"/>
        <v>5000</v>
      </c>
      <c r="AH214" s="438"/>
      <c r="AI214" s="427"/>
    </row>
    <row r="215" spans="1:35" s="61" customFormat="1" ht="15" thickBot="1" x14ac:dyDescent="0.35">
      <c r="A215" s="404"/>
      <c r="B215" s="404"/>
      <c r="C215" s="640"/>
      <c r="D215" s="404"/>
      <c r="E215" s="406"/>
      <c r="F215" s="641"/>
      <c r="G215" s="408"/>
      <c r="H215" s="641"/>
      <c r="I215" s="77"/>
      <c r="J215" s="641"/>
      <c r="K215" s="641"/>
      <c r="L215" s="408"/>
      <c r="M215" s="642"/>
      <c r="N215" s="408"/>
      <c r="O215" s="408"/>
      <c r="P215" s="408"/>
      <c r="Q215" s="643"/>
      <c r="R215" s="408"/>
      <c r="S215" s="644"/>
      <c r="T215" s="645"/>
      <c r="U215" s="646" t="s">
        <v>911</v>
      </c>
      <c r="V215" s="433"/>
      <c r="W215" s="434"/>
      <c r="X215" s="434"/>
      <c r="Y215" s="435"/>
      <c r="Z215" s="436"/>
      <c r="AA215" s="635">
        <f t="shared" ref="AA215:AF215" si="60">SUM(AA19:AA214)</f>
        <v>82397</v>
      </c>
      <c r="AB215" s="636">
        <f t="shared" si="60"/>
        <v>157118</v>
      </c>
      <c r="AC215" s="637">
        <f t="shared" si="60"/>
        <v>379773.17</v>
      </c>
      <c r="AD215" s="637">
        <f t="shared" si="60"/>
        <v>448982.17000000004</v>
      </c>
      <c r="AE215" s="638">
        <f t="shared" si="60"/>
        <v>89354.17</v>
      </c>
      <c r="AF215" s="638">
        <f t="shared" si="60"/>
        <v>219718.16999999998</v>
      </c>
      <c r="AG215" s="639"/>
      <c r="AH215" s="426"/>
      <c r="AI215" s="427"/>
    </row>
    <row r="216" spans="1:35" s="61" customFormat="1" ht="15.6" thickTop="1" thickBot="1" x14ac:dyDescent="0.35">
      <c r="A216" s="404"/>
      <c r="B216" s="404"/>
      <c r="C216" s="640"/>
      <c r="D216" s="404"/>
      <c r="E216" s="406"/>
      <c r="F216" s="641"/>
      <c r="G216" s="408"/>
      <c r="H216" s="641"/>
      <c r="I216" s="77"/>
      <c r="J216" s="641"/>
      <c r="K216" s="641"/>
      <c r="L216" s="408"/>
      <c r="M216" s="642"/>
      <c r="N216" s="408"/>
      <c r="O216" s="408"/>
      <c r="P216" s="408"/>
      <c r="Q216" s="641"/>
      <c r="R216" s="408"/>
      <c r="S216" s="644"/>
      <c r="T216" s="645"/>
      <c r="U216" s="645"/>
      <c r="V216" s="413"/>
      <c r="W216" s="77"/>
      <c r="X216" s="77"/>
      <c r="Y216" s="414"/>
      <c r="Z216" s="408"/>
      <c r="AA216" s="639"/>
      <c r="AB216" s="639"/>
      <c r="AC216" s="639"/>
      <c r="AD216" s="639"/>
      <c r="AE216" s="471" t="s">
        <v>912</v>
      </c>
      <c r="AF216" s="472"/>
      <c r="AG216" s="432">
        <f>SUM(AG19:AG214)</f>
        <v>1377342.6800000002</v>
      </c>
      <c r="AH216" s="426"/>
      <c r="AI216" s="427"/>
    </row>
    <row r="217" spans="1:35" s="61" customFormat="1" x14ac:dyDescent="0.3">
      <c r="A217" s="404"/>
      <c r="B217" s="404"/>
      <c r="C217" s="405"/>
      <c r="D217" s="404"/>
      <c r="E217" s="406"/>
      <c r="F217" s="407"/>
      <c r="G217" s="408"/>
      <c r="H217" s="407"/>
      <c r="I217" s="77"/>
      <c r="J217" s="407"/>
      <c r="K217" s="407"/>
      <c r="M217" s="409"/>
      <c r="N217" s="77"/>
      <c r="O217" s="77"/>
      <c r="P217" s="77"/>
      <c r="Q217" s="407"/>
      <c r="R217" s="77"/>
      <c r="S217" s="411"/>
      <c r="T217" s="412"/>
      <c r="U217" s="412"/>
      <c r="V217" s="413"/>
      <c r="W217" s="77"/>
      <c r="X217" s="77"/>
      <c r="Y217" s="414"/>
      <c r="Z217" s="408"/>
      <c r="AA217" s="415"/>
      <c r="AB217" s="415"/>
      <c r="AC217" s="415"/>
      <c r="AD217" s="415"/>
      <c r="AE217" s="415"/>
      <c r="AF217" s="415"/>
      <c r="AG217" s="415"/>
      <c r="AH217" s="426"/>
      <c r="AI217" s="427"/>
    </row>
    <row r="218" spans="1:35" s="61" customFormat="1" x14ac:dyDescent="0.3">
      <c r="A218" s="404"/>
      <c r="B218" s="404"/>
      <c r="C218" s="405"/>
      <c r="D218" s="404"/>
      <c r="E218" s="406"/>
      <c r="F218" s="407"/>
      <c r="G218" s="408"/>
      <c r="H218" s="407"/>
      <c r="I218" s="77"/>
      <c r="J218" s="407"/>
      <c r="K218" s="407"/>
      <c r="M218" s="409"/>
      <c r="N218" s="77"/>
      <c r="O218" s="77"/>
      <c r="P218" s="77"/>
      <c r="Q218" s="407"/>
      <c r="R218" s="77"/>
      <c r="S218" s="411"/>
      <c r="T218" s="412"/>
      <c r="U218" s="412"/>
      <c r="V218" s="413"/>
      <c r="W218" s="77"/>
      <c r="X218" s="77"/>
      <c r="Y218" s="414"/>
      <c r="Z218" s="408"/>
      <c r="AA218" s="415"/>
      <c r="AB218" s="415"/>
      <c r="AC218" s="415"/>
      <c r="AD218" s="415"/>
      <c r="AE218" s="415"/>
      <c r="AF218" s="415"/>
      <c r="AG218" s="415"/>
      <c r="AH218" s="426"/>
      <c r="AI218" s="427"/>
    </row>
    <row r="219" spans="1:35" s="61" customFormat="1" x14ac:dyDescent="0.3">
      <c r="A219" s="404"/>
      <c r="B219" s="404"/>
      <c r="C219" s="405"/>
      <c r="D219" s="404"/>
      <c r="E219" s="406"/>
      <c r="F219" s="407"/>
      <c r="G219" s="408"/>
      <c r="H219" s="407"/>
      <c r="I219" s="77"/>
      <c r="J219" s="407"/>
      <c r="K219" s="407"/>
      <c r="M219" s="409"/>
      <c r="N219" s="77"/>
      <c r="O219" s="77"/>
      <c r="P219" s="77"/>
      <c r="Q219" s="407"/>
      <c r="R219" s="77"/>
      <c r="S219" s="411"/>
      <c r="T219" s="412"/>
      <c r="U219" s="412"/>
      <c r="V219" s="413"/>
      <c r="W219" s="77"/>
      <c r="X219" s="77"/>
      <c r="Y219" s="414"/>
      <c r="Z219" s="408"/>
      <c r="AA219" s="415"/>
      <c r="AB219" s="415"/>
      <c r="AC219" s="415"/>
      <c r="AD219" s="415"/>
      <c r="AE219" s="415"/>
      <c r="AF219" s="415"/>
      <c r="AG219" s="415"/>
      <c r="AH219" s="426"/>
      <c r="AI219" s="427"/>
    </row>
    <row r="220" spans="1:35" s="61" customFormat="1" x14ac:dyDescent="0.3">
      <c r="A220" s="404"/>
      <c r="B220" s="404"/>
      <c r="C220" s="405"/>
      <c r="D220" s="404"/>
      <c r="E220" s="406"/>
      <c r="F220" s="407"/>
      <c r="G220" s="408"/>
      <c r="H220" s="407"/>
      <c r="I220" s="77"/>
      <c r="J220" s="407"/>
      <c r="K220" s="407"/>
      <c r="M220" s="409"/>
      <c r="N220" s="77"/>
      <c r="O220" s="77"/>
      <c r="P220" s="77"/>
      <c r="Q220" s="410"/>
      <c r="R220" s="77"/>
      <c r="S220" s="411"/>
      <c r="T220" s="412"/>
      <c r="U220" s="412"/>
      <c r="V220" s="413"/>
      <c r="W220" s="77"/>
      <c r="X220" s="77"/>
      <c r="Y220" s="414"/>
      <c r="Z220" s="408"/>
      <c r="AA220" s="415"/>
      <c r="AB220" s="415"/>
      <c r="AC220" s="415"/>
      <c r="AD220" s="415"/>
      <c r="AE220" s="415"/>
      <c r="AF220" s="415"/>
      <c r="AG220" s="415"/>
      <c r="AH220" s="426"/>
      <c r="AI220" s="427"/>
    </row>
    <row r="221" spans="1:35" s="61" customFormat="1" x14ac:dyDescent="0.3">
      <c r="A221" s="404"/>
      <c r="B221" s="404"/>
      <c r="C221" s="405"/>
      <c r="D221" s="404"/>
      <c r="E221" s="406"/>
      <c r="F221" s="407"/>
      <c r="G221" s="408"/>
      <c r="H221" s="407"/>
      <c r="I221" s="77"/>
      <c r="J221" s="407"/>
      <c r="K221" s="407"/>
      <c r="M221" s="409"/>
      <c r="N221" s="77"/>
      <c r="O221" s="77"/>
      <c r="P221" s="77"/>
      <c r="Q221" s="407"/>
      <c r="R221" s="77"/>
      <c r="S221" s="411"/>
      <c r="T221" s="412"/>
      <c r="U221" s="412"/>
      <c r="V221" s="413"/>
      <c r="W221" s="77"/>
      <c r="X221" s="77"/>
      <c r="Y221" s="414"/>
      <c r="Z221" s="408"/>
      <c r="AA221" s="415"/>
      <c r="AB221" s="415"/>
      <c r="AC221" s="415"/>
      <c r="AD221" s="415"/>
      <c r="AE221" s="415"/>
      <c r="AF221" s="415"/>
      <c r="AG221" s="415"/>
      <c r="AH221" s="426"/>
      <c r="AI221" s="427"/>
    </row>
    <row r="222" spans="1:35" s="61" customFormat="1" x14ac:dyDescent="0.3">
      <c r="A222" s="404"/>
      <c r="B222" s="404"/>
      <c r="C222" s="405"/>
      <c r="D222" s="404"/>
      <c r="E222" s="406"/>
      <c r="F222" s="407"/>
      <c r="G222" s="408"/>
      <c r="H222" s="407"/>
      <c r="I222" s="77"/>
      <c r="J222" s="407"/>
      <c r="K222" s="407"/>
      <c r="M222" s="409"/>
      <c r="N222" s="77"/>
      <c r="O222" s="77"/>
      <c r="P222" s="77"/>
      <c r="Q222" s="410"/>
      <c r="R222" s="77"/>
      <c r="S222" s="411"/>
      <c r="T222" s="412"/>
      <c r="U222" s="412"/>
      <c r="V222" s="413"/>
      <c r="W222" s="77"/>
      <c r="X222" s="77"/>
      <c r="Y222" s="414"/>
      <c r="Z222" s="408"/>
      <c r="AA222" s="415"/>
      <c r="AB222" s="415"/>
      <c r="AC222" s="415"/>
      <c r="AD222" s="415"/>
      <c r="AE222" s="415"/>
      <c r="AF222" s="415"/>
      <c r="AG222" s="415"/>
      <c r="AH222" s="426"/>
      <c r="AI222" s="427"/>
    </row>
    <row r="223" spans="1:35" s="61" customFormat="1" x14ac:dyDescent="0.3">
      <c r="A223" s="404"/>
      <c r="B223" s="404"/>
      <c r="C223" s="405"/>
      <c r="D223" s="404"/>
      <c r="E223" s="406"/>
      <c r="F223" s="407"/>
      <c r="G223" s="408"/>
      <c r="H223" s="407"/>
      <c r="I223" s="77"/>
      <c r="J223" s="407"/>
      <c r="K223" s="407"/>
      <c r="M223" s="409"/>
      <c r="N223" s="77"/>
      <c r="O223" s="77"/>
      <c r="P223" s="77"/>
      <c r="Q223" s="407"/>
      <c r="R223" s="77"/>
      <c r="S223" s="411"/>
      <c r="T223" s="412"/>
      <c r="U223" s="412"/>
      <c r="V223" s="413"/>
      <c r="W223" s="77"/>
      <c r="X223" s="77"/>
      <c r="Y223" s="414"/>
      <c r="Z223" s="408"/>
      <c r="AA223" s="415"/>
      <c r="AB223" s="415"/>
      <c r="AC223" s="415"/>
      <c r="AD223" s="415"/>
      <c r="AE223" s="415"/>
      <c r="AF223" s="415"/>
      <c r="AG223" s="415"/>
      <c r="AH223" s="426"/>
      <c r="AI223" s="427"/>
    </row>
    <row r="224" spans="1:35" s="61" customFormat="1" x14ac:dyDescent="0.3">
      <c r="A224" s="404"/>
      <c r="B224" s="404"/>
      <c r="C224" s="405"/>
      <c r="D224" s="404"/>
      <c r="E224" s="406"/>
      <c r="F224" s="407"/>
      <c r="G224" s="408"/>
      <c r="H224" s="407"/>
      <c r="I224" s="77"/>
      <c r="J224" s="407"/>
      <c r="K224" s="407"/>
      <c r="M224" s="409"/>
      <c r="N224" s="77"/>
      <c r="O224" s="77"/>
      <c r="P224" s="77"/>
      <c r="Q224" s="407"/>
      <c r="R224" s="77"/>
      <c r="S224" s="411"/>
      <c r="T224" s="412"/>
      <c r="U224" s="412"/>
      <c r="V224" s="413"/>
      <c r="W224" s="77"/>
      <c r="X224" s="77"/>
      <c r="Y224" s="414"/>
      <c r="Z224" s="408"/>
      <c r="AA224" s="415"/>
      <c r="AB224" s="415"/>
      <c r="AC224" s="415"/>
      <c r="AD224" s="415"/>
      <c r="AE224" s="415"/>
      <c r="AF224" s="415"/>
      <c r="AG224" s="415">
        <f>SUM(AG19:AG214)</f>
        <v>1377342.6800000002</v>
      </c>
      <c r="AH224" s="426"/>
      <c r="AI224" s="427"/>
    </row>
    <row r="225" spans="1:35" s="61" customFormat="1" x14ac:dyDescent="0.3">
      <c r="A225" s="404"/>
      <c r="B225" s="404"/>
      <c r="C225" s="405"/>
      <c r="D225" s="404"/>
      <c r="E225" s="406"/>
      <c r="F225" s="407"/>
      <c r="G225" s="408"/>
      <c r="H225" s="407"/>
      <c r="I225" s="77"/>
      <c r="J225" s="407"/>
      <c r="K225" s="407"/>
      <c r="M225" s="409"/>
      <c r="N225" s="77"/>
      <c r="O225" s="77"/>
      <c r="P225" s="77"/>
      <c r="Q225" s="407"/>
      <c r="R225" s="77"/>
      <c r="S225" s="411"/>
      <c r="T225" s="412"/>
      <c r="U225" s="412"/>
      <c r="V225" s="413"/>
      <c r="W225" s="77"/>
      <c r="X225" s="77"/>
      <c r="Y225" s="414"/>
      <c r="Z225" s="408"/>
      <c r="AA225" s="415"/>
      <c r="AB225" s="415"/>
      <c r="AC225" s="415"/>
      <c r="AD225" s="415"/>
      <c r="AE225" s="415"/>
      <c r="AF225" s="415"/>
      <c r="AG225" s="415"/>
      <c r="AH225" s="426"/>
      <c r="AI225" s="427"/>
    </row>
    <row r="226" spans="1:35" s="61" customFormat="1" x14ac:dyDescent="0.3">
      <c r="A226" s="404"/>
      <c r="B226" s="404"/>
      <c r="C226" s="405"/>
      <c r="D226" s="404"/>
      <c r="E226" s="406"/>
      <c r="F226" s="407"/>
      <c r="G226" s="408"/>
      <c r="H226" s="407"/>
      <c r="I226" s="77"/>
      <c r="J226" s="407"/>
      <c r="K226" s="407"/>
      <c r="M226" s="409"/>
      <c r="N226" s="77"/>
      <c r="O226" s="77"/>
      <c r="P226" s="77"/>
      <c r="Q226" s="410"/>
      <c r="R226" s="77"/>
      <c r="S226" s="411"/>
      <c r="T226" s="412"/>
      <c r="U226" s="412"/>
      <c r="V226" s="413"/>
      <c r="W226" s="77"/>
      <c r="X226" s="77"/>
      <c r="Y226" s="414"/>
      <c r="Z226" s="408"/>
      <c r="AA226" s="415"/>
      <c r="AB226" s="415"/>
      <c r="AC226" s="415"/>
      <c r="AD226" s="415"/>
      <c r="AE226" s="415"/>
      <c r="AF226" s="415"/>
      <c r="AG226" s="415"/>
      <c r="AH226" s="426"/>
      <c r="AI226" s="427"/>
    </row>
    <row r="227" spans="1:35" s="61" customFormat="1" x14ac:dyDescent="0.3">
      <c r="A227" s="404"/>
      <c r="B227" s="404"/>
      <c r="C227" s="405"/>
      <c r="D227" s="404"/>
      <c r="E227" s="406"/>
      <c r="F227" s="407"/>
      <c r="G227" s="408"/>
      <c r="H227" s="407"/>
      <c r="I227" s="77"/>
      <c r="J227" s="407"/>
      <c r="K227" s="407"/>
      <c r="M227" s="409"/>
      <c r="N227" s="77"/>
      <c r="O227" s="77"/>
      <c r="P227" s="77"/>
      <c r="Q227" s="407"/>
      <c r="R227" s="77"/>
      <c r="S227" s="411"/>
      <c r="T227" s="412"/>
      <c r="U227" s="412"/>
      <c r="V227" s="413"/>
      <c r="W227" s="77"/>
      <c r="X227" s="77"/>
      <c r="Y227" s="414"/>
      <c r="Z227" s="408"/>
      <c r="AA227" s="415"/>
      <c r="AB227" s="415"/>
      <c r="AC227" s="415"/>
      <c r="AD227" s="415"/>
      <c r="AE227" s="415"/>
      <c r="AF227" s="415"/>
      <c r="AG227" s="415"/>
      <c r="AH227" s="426"/>
      <c r="AI227" s="427"/>
    </row>
    <row r="228" spans="1:35" s="61" customFormat="1" x14ac:dyDescent="0.3">
      <c r="A228" s="404"/>
      <c r="B228" s="404"/>
      <c r="C228" s="405"/>
      <c r="D228" s="404"/>
      <c r="E228" s="406"/>
      <c r="F228" s="407"/>
      <c r="G228" s="408"/>
      <c r="H228" s="407"/>
      <c r="I228" s="77"/>
      <c r="J228" s="407"/>
      <c r="K228" s="407"/>
      <c r="M228" s="409"/>
      <c r="N228" s="77"/>
      <c r="O228" s="77"/>
      <c r="P228" s="77"/>
      <c r="Q228" s="407"/>
      <c r="R228" s="77"/>
      <c r="S228" s="411"/>
      <c r="T228" s="412"/>
      <c r="U228" s="412"/>
      <c r="V228" s="413"/>
      <c r="W228" s="77"/>
      <c r="X228" s="77"/>
      <c r="Y228" s="414"/>
      <c r="Z228" s="408"/>
      <c r="AA228" s="415"/>
      <c r="AB228" s="415"/>
      <c r="AC228" s="415"/>
      <c r="AD228" s="415"/>
      <c r="AE228" s="415"/>
      <c r="AF228" s="415"/>
      <c r="AG228" s="415"/>
      <c r="AH228" s="426"/>
      <c r="AI228" s="427"/>
    </row>
    <row r="229" spans="1:35" s="61" customFormat="1" x14ac:dyDescent="0.3">
      <c r="A229" s="404"/>
      <c r="B229" s="404"/>
      <c r="C229" s="405"/>
      <c r="D229" s="404"/>
      <c r="E229" s="406"/>
      <c r="F229" s="407"/>
      <c r="G229" s="408"/>
      <c r="H229" s="407"/>
      <c r="I229" s="77"/>
      <c r="J229" s="407"/>
      <c r="K229" s="407"/>
      <c r="M229" s="409"/>
      <c r="N229" s="77"/>
      <c r="O229" s="77"/>
      <c r="P229" s="77"/>
      <c r="Q229" s="407"/>
      <c r="R229" s="77"/>
      <c r="S229" s="411"/>
      <c r="T229" s="412"/>
      <c r="U229" s="412"/>
      <c r="V229" s="413"/>
      <c r="W229" s="77"/>
      <c r="X229" s="77"/>
      <c r="Y229" s="414"/>
      <c r="Z229" s="408"/>
      <c r="AA229" s="415"/>
      <c r="AB229" s="415"/>
      <c r="AC229" s="415"/>
      <c r="AD229" s="415"/>
      <c r="AE229" s="415"/>
      <c r="AF229" s="415"/>
      <c r="AG229" s="415"/>
      <c r="AH229" s="426"/>
      <c r="AI229" s="427"/>
    </row>
    <row r="230" spans="1:35" s="61" customFormat="1" x14ac:dyDescent="0.3">
      <c r="A230" s="404"/>
      <c r="B230" s="404"/>
      <c r="C230" s="405"/>
      <c r="D230" s="404"/>
      <c r="E230" s="406"/>
      <c r="F230" s="407"/>
      <c r="G230" s="408"/>
      <c r="H230" s="407"/>
      <c r="I230" s="77"/>
      <c r="J230" s="407"/>
      <c r="K230" s="407"/>
      <c r="M230" s="409"/>
      <c r="N230" s="77"/>
      <c r="O230" s="77"/>
      <c r="P230" s="77"/>
      <c r="Q230" s="410"/>
      <c r="R230" s="77"/>
      <c r="S230" s="411"/>
      <c r="T230" s="412"/>
      <c r="U230" s="412"/>
      <c r="V230" s="413"/>
      <c r="W230" s="77"/>
      <c r="X230" s="77"/>
      <c r="Y230" s="414"/>
      <c r="Z230" s="408"/>
      <c r="AA230" s="415"/>
      <c r="AB230" s="415"/>
      <c r="AC230" s="415"/>
      <c r="AD230" s="415"/>
      <c r="AE230" s="415"/>
      <c r="AF230" s="415"/>
      <c r="AG230" s="415"/>
      <c r="AH230" s="426"/>
      <c r="AI230" s="427"/>
    </row>
    <row r="231" spans="1:35" s="61" customFormat="1" x14ac:dyDescent="0.3">
      <c r="A231" s="404"/>
      <c r="B231" s="404"/>
      <c r="C231" s="405"/>
      <c r="D231" s="404"/>
      <c r="E231" s="406"/>
      <c r="F231" s="407"/>
      <c r="G231" s="408"/>
      <c r="H231" s="407"/>
      <c r="I231" s="77"/>
      <c r="J231" s="407"/>
      <c r="K231" s="407"/>
      <c r="M231" s="409"/>
      <c r="N231" s="77"/>
      <c r="O231" s="77"/>
      <c r="P231" s="77"/>
      <c r="Q231" s="407"/>
      <c r="R231" s="77"/>
      <c r="S231" s="411"/>
      <c r="T231" s="412"/>
      <c r="U231" s="412"/>
      <c r="V231" s="413"/>
      <c r="W231" s="77"/>
      <c r="X231" s="77"/>
      <c r="Y231" s="414"/>
      <c r="Z231" s="408"/>
      <c r="AA231" s="415"/>
      <c r="AB231" s="415"/>
      <c r="AC231" s="415"/>
      <c r="AD231" s="415"/>
      <c r="AE231" s="415"/>
      <c r="AF231" s="415"/>
      <c r="AG231" s="415"/>
      <c r="AH231" s="426"/>
      <c r="AI231" s="427"/>
    </row>
    <row r="232" spans="1:35" s="61" customFormat="1" x14ac:dyDescent="0.3">
      <c r="A232" s="404"/>
      <c r="B232" s="404"/>
      <c r="C232" s="405"/>
      <c r="D232" s="404"/>
      <c r="E232" s="406"/>
      <c r="F232" s="407"/>
      <c r="G232" s="408"/>
      <c r="H232" s="407"/>
      <c r="I232" s="77"/>
      <c r="J232" s="407"/>
      <c r="K232" s="407"/>
      <c r="M232" s="409"/>
      <c r="N232" s="77"/>
      <c r="O232" s="77"/>
      <c r="P232" s="77"/>
      <c r="Q232" s="407"/>
      <c r="R232" s="77"/>
      <c r="S232" s="411"/>
      <c r="T232" s="412"/>
      <c r="U232" s="412"/>
      <c r="V232" s="413"/>
      <c r="W232" s="77"/>
      <c r="X232" s="77"/>
      <c r="Y232" s="414"/>
      <c r="Z232" s="408"/>
      <c r="AA232" s="415"/>
      <c r="AB232" s="415"/>
      <c r="AC232" s="415"/>
      <c r="AD232" s="415"/>
      <c r="AE232" s="415"/>
      <c r="AF232" s="415"/>
      <c r="AG232" s="415"/>
      <c r="AH232" s="426"/>
      <c r="AI232" s="427"/>
    </row>
    <row r="233" spans="1:35" s="61" customFormat="1" x14ac:dyDescent="0.3">
      <c r="A233" s="404"/>
      <c r="B233" s="404"/>
      <c r="C233" s="405"/>
      <c r="D233" s="404"/>
      <c r="E233" s="406"/>
      <c r="F233" s="407"/>
      <c r="G233" s="408"/>
      <c r="H233" s="407"/>
      <c r="I233" s="77"/>
      <c r="J233" s="407"/>
      <c r="K233" s="407"/>
      <c r="M233" s="409"/>
      <c r="N233" s="77"/>
      <c r="O233" s="77"/>
      <c r="P233" s="77"/>
      <c r="Q233" s="407"/>
      <c r="R233" s="77"/>
      <c r="S233" s="411"/>
      <c r="T233" s="412"/>
      <c r="U233" s="412"/>
      <c r="V233" s="413"/>
      <c r="W233" s="77"/>
      <c r="X233" s="77"/>
      <c r="Y233" s="414"/>
      <c r="Z233" s="408"/>
      <c r="AA233" s="415"/>
      <c r="AB233" s="415"/>
      <c r="AC233" s="415"/>
      <c r="AD233" s="415"/>
      <c r="AE233" s="415"/>
      <c r="AF233" s="415"/>
      <c r="AG233" s="415"/>
      <c r="AH233" s="426"/>
      <c r="AI233" s="427"/>
    </row>
    <row r="234" spans="1:35" s="61" customFormat="1" x14ac:dyDescent="0.3">
      <c r="A234" s="404"/>
      <c r="B234" s="404"/>
      <c r="C234" s="405"/>
      <c r="D234" s="404"/>
      <c r="E234" s="406"/>
      <c r="F234" s="407"/>
      <c r="G234" s="408"/>
      <c r="H234" s="407"/>
      <c r="I234" s="77"/>
      <c r="J234" s="407"/>
      <c r="K234" s="407"/>
      <c r="M234" s="409"/>
      <c r="N234" s="77"/>
      <c r="O234" s="77"/>
      <c r="P234" s="77"/>
      <c r="Q234" s="410"/>
      <c r="R234" s="77"/>
      <c r="S234" s="411"/>
      <c r="T234" s="412"/>
      <c r="U234" s="412"/>
      <c r="V234" s="413"/>
      <c r="W234" s="77"/>
      <c r="X234" s="77"/>
      <c r="Y234" s="414"/>
      <c r="Z234" s="408"/>
      <c r="AA234" s="415"/>
      <c r="AB234" s="415"/>
      <c r="AC234" s="415"/>
      <c r="AD234" s="415"/>
      <c r="AE234" s="415"/>
      <c r="AF234" s="415"/>
      <c r="AG234" s="415"/>
      <c r="AH234" s="426"/>
      <c r="AI234" s="427"/>
    </row>
    <row r="235" spans="1:35" s="61" customFormat="1" x14ac:dyDescent="0.3">
      <c r="A235" s="404"/>
      <c r="B235" s="404"/>
      <c r="C235" s="405"/>
      <c r="D235" s="404"/>
      <c r="E235" s="406"/>
      <c r="F235" s="407"/>
      <c r="G235" s="408"/>
      <c r="H235" s="407"/>
      <c r="I235" s="77"/>
      <c r="J235" s="407"/>
      <c r="K235" s="407"/>
      <c r="M235" s="409"/>
      <c r="N235" s="77"/>
      <c r="O235" s="77"/>
      <c r="P235" s="77"/>
      <c r="Q235" s="407"/>
      <c r="R235" s="77"/>
      <c r="S235" s="411"/>
      <c r="T235" s="412"/>
      <c r="U235" s="412"/>
      <c r="V235" s="413"/>
      <c r="W235" s="77"/>
      <c r="X235" s="77"/>
      <c r="Y235" s="414"/>
      <c r="Z235" s="408"/>
      <c r="AA235" s="415"/>
      <c r="AB235" s="415"/>
      <c r="AC235" s="415"/>
      <c r="AD235" s="415"/>
      <c r="AE235" s="415"/>
      <c r="AF235" s="415"/>
      <c r="AG235" s="415"/>
      <c r="AH235" s="426"/>
      <c r="AI235" s="427"/>
    </row>
    <row r="236" spans="1:35" s="61" customFormat="1" x14ac:dyDescent="0.3">
      <c r="A236" s="404"/>
      <c r="B236" s="404"/>
      <c r="C236" s="405"/>
      <c r="D236" s="404"/>
      <c r="E236" s="406"/>
      <c r="F236" s="407"/>
      <c r="G236" s="408"/>
      <c r="H236" s="407"/>
      <c r="I236" s="77"/>
      <c r="J236" s="407"/>
      <c r="K236" s="407"/>
      <c r="M236" s="409"/>
      <c r="N236" s="77"/>
      <c r="O236" s="77"/>
      <c r="P236" s="77"/>
      <c r="Q236" s="410"/>
      <c r="R236" s="77"/>
      <c r="S236" s="411"/>
      <c r="T236" s="412"/>
      <c r="U236" s="412"/>
      <c r="V236" s="413"/>
      <c r="W236" s="77"/>
      <c r="X236" s="77"/>
      <c r="Y236" s="414"/>
      <c r="Z236" s="408"/>
      <c r="AA236" s="415"/>
      <c r="AB236" s="415"/>
      <c r="AC236" s="415"/>
      <c r="AD236" s="415"/>
      <c r="AE236" s="415"/>
      <c r="AF236" s="415"/>
      <c r="AG236" s="415"/>
      <c r="AH236" s="426"/>
      <c r="AI236" s="427"/>
    </row>
    <row r="237" spans="1:35" s="61" customFormat="1" x14ac:dyDescent="0.3">
      <c r="A237" s="404"/>
      <c r="B237" s="404"/>
      <c r="C237" s="405"/>
      <c r="D237" s="404"/>
      <c r="E237" s="406"/>
      <c r="F237" s="407"/>
      <c r="G237" s="408"/>
      <c r="H237" s="407"/>
      <c r="I237" s="77"/>
      <c r="J237" s="407"/>
      <c r="K237" s="407"/>
      <c r="M237" s="409"/>
      <c r="N237" s="77"/>
      <c r="O237" s="77"/>
      <c r="P237" s="77"/>
      <c r="Q237" s="407"/>
      <c r="R237" s="77"/>
      <c r="S237" s="411"/>
      <c r="T237" s="412"/>
      <c r="U237" s="412"/>
      <c r="V237" s="413"/>
      <c r="W237" s="77"/>
      <c r="X237" s="77"/>
      <c r="Y237" s="414"/>
      <c r="Z237" s="408"/>
      <c r="AA237" s="415"/>
      <c r="AB237" s="415"/>
      <c r="AC237" s="415"/>
      <c r="AD237" s="415"/>
      <c r="AE237" s="415"/>
      <c r="AF237" s="415"/>
      <c r="AG237" s="415"/>
      <c r="AH237" s="426"/>
      <c r="AI237" s="427"/>
    </row>
    <row r="238" spans="1:35" s="61" customFormat="1" x14ac:dyDescent="0.3">
      <c r="A238" s="404"/>
      <c r="B238" s="404"/>
      <c r="C238" s="405"/>
      <c r="D238" s="404"/>
      <c r="E238" s="406"/>
      <c r="F238" s="407"/>
      <c r="G238" s="408"/>
      <c r="H238" s="407"/>
      <c r="I238" s="77"/>
      <c r="J238" s="407"/>
      <c r="K238" s="407"/>
      <c r="M238" s="409"/>
      <c r="N238" s="77"/>
      <c r="O238" s="77"/>
      <c r="P238" s="77"/>
      <c r="Q238" s="407"/>
      <c r="R238" s="77"/>
      <c r="S238" s="411"/>
      <c r="T238" s="412"/>
      <c r="U238" s="412"/>
      <c r="V238" s="413"/>
      <c r="W238" s="77"/>
      <c r="X238" s="77"/>
      <c r="Y238" s="414"/>
      <c r="Z238" s="408"/>
      <c r="AA238" s="415"/>
      <c r="AB238" s="415"/>
      <c r="AC238" s="415"/>
      <c r="AD238" s="415"/>
      <c r="AE238" s="415"/>
      <c r="AF238" s="415"/>
      <c r="AG238" s="415"/>
      <c r="AH238" s="426"/>
      <c r="AI238" s="427"/>
    </row>
    <row r="239" spans="1:35" s="61" customFormat="1" x14ac:dyDescent="0.3">
      <c r="A239" s="404"/>
      <c r="B239" s="404"/>
      <c r="C239" s="405"/>
      <c r="D239" s="404"/>
      <c r="E239" s="406"/>
      <c r="F239" s="407"/>
      <c r="G239" s="408"/>
      <c r="H239" s="407"/>
      <c r="I239" s="77"/>
      <c r="J239" s="407"/>
      <c r="K239" s="407"/>
      <c r="M239" s="409"/>
      <c r="N239" s="77"/>
      <c r="O239" s="77"/>
      <c r="P239" s="77"/>
      <c r="Q239" s="407"/>
      <c r="R239" s="77"/>
      <c r="S239" s="411"/>
      <c r="T239" s="412"/>
      <c r="U239" s="412"/>
      <c r="V239" s="413"/>
      <c r="W239" s="77"/>
      <c r="X239" s="77"/>
      <c r="Y239" s="414"/>
      <c r="Z239" s="408"/>
      <c r="AA239" s="415"/>
      <c r="AB239" s="415"/>
      <c r="AC239" s="415"/>
      <c r="AD239" s="415"/>
      <c r="AE239" s="415"/>
      <c r="AF239" s="415"/>
      <c r="AG239" s="415"/>
      <c r="AH239" s="426"/>
      <c r="AI239" s="427"/>
    </row>
    <row r="240" spans="1:35" s="61" customFormat="1" x14ac:dyDescent="0.3">
      <c r="A240" s="404"/>
      <c r="B240" s="404"/>
      <c r="C240" s="405"/>
      <c r="D240" s="404"/>
      <c r="E240" s="406"/>
      <c r="F240" s="407"/>
      <c r="G240" s="408"/>
      <c r="H240" s="407"/>
      <c r="I240" s="77"/>
      <c r="J240" s="407"/>
      <c r="K240" s="407"/>
      <c r="M240" s="409"/>
      <c r="N240" s="77"/>
      <c r="O240" s="77"/>
      <c r="P240" s="77"/>
      <c r="Q240" s="410"/>
      <c r="R240" s="77"/>
      <c r="S240" s="411"/>
      <c r="T240" s="412"/>
      <c r="U240" s="412"/>
      <c r="V240" s="413"/>
      <c r="W240" s="77"/>
      <c r="X240" s="77"/>
      <c r="Y240" s="414"/>
      <c r="Z240" s="408"/>
      <c r="AA240" s="415"/>
      <c r="AB240" s="415"/>
      <c r="AC240" s="415"/>
      <c r="AD240" s="415"/>
      <c r="AE240" s="415"/>
      <c r="AF240" s="415"/>
      <c r="AG240" s="415"/>
      <c r="AH240" s="426"/>
      <c r="AI240" s="427"/>
    </row>
    <row r="241" spans="1:35" s="61" customFormat="1" x14ac:dyDescent="0.3">
      <c r="A241" s="404"/>
      <c r="B241" s="404"/>
      <c r="C241" s="405"/>
      <c r="D241" s="404"/>
      <c r="E241" s="406"/>
      <c r="F241" s="407"/>
      <c r="G241" s="408"/>
      <c r="H241" s="407"/>
      <c r="I241" s="77"/>
      <c r="J241" s="407"/>
      <c r="K241" s="407"/>
      <c r="M241" s="409"/>
      <c r="N241" s="77"/>
      <c r="O241" s="77"/>
      <c r="P241" s="77"/>
      <c r="Q241" s="407"/>
      <c r="R241" s="77"/>
      <c r="S241" s="411"/>
      <c r="T241" s="412"/>
      <c r="U241" s="412"/>
      <c r="V241" s="413"/>
      <c r="W241" s="77"/>
      <c r="X241" s="77"/>
      <c r="Y241" s="414"/>
      <c r="Z241" s="408"/>
      <c r="AA241" s="415"/>
      <c r="AB241" s="415"/>
      <c r="AC241" s="415"/>
      <c r="AD241" s="415"/>
      <c r="AE241" s="415"/>
      <c r="AF241" s="415"/>
      <c r="AG241" s="415"/>
      <c r="AH241" s="426"/>
      <c r="AI241" s="427"/>
    </row>
    <row r="242" spans="1:35" s="61" customFormat="1" x14ac:dyDescent="0.3">
      <c r="A242" s="404"/>
      <c r="B242" s="404"/>
      <c r="C242" s="405"/>
      <c r="D242" s="404"/>
      <c r="E242" s="406"/>
      <c r="F242" s="407"/>
      <c r="G242" s="408"/>
      <c r="H242" s="407"/>
      <c r="I242" s="77"/>
      <c r="J242" s="407"/>
      <c r="K242" s="407"/>
      <c r="M242" s="409"/>
      <c r="N242" s="77"/>
      <c r="O242" s="77"/>
      <c r="P242" s="77"/>
      <c r="Q242" s="410"/>
      <c r="R242" s="77"/>
      <c r="S242" s="411"/>
      <c r="T242" s="412"/>
      <c r="U242" s="412"/>
      <c r="V242" s="413"/>
      <c r="W242" s="77"/>
      <c r="X242" s="77"/>
      <c r="Y242" s="414"/>
      <c r="Z242" s="408"/>
      <c r="AA242" s="415"/>
      <c r="AB242" s="415"/>
      <c r="AC242" s="415"/>
      <c r="AD242" s="415"/>
      <c r="AE242" s="415"/>
      <c r="AF242" s="415"/>
      <c r="AG242" s="415"/>
      <c r="AH242" s="426"/>
      <c r="AI242" s="427"/>
    </row>
    <row r="243" spans="1:35" s="61" customFormat="1" x14ac:dyDescent="0.3">
      <c r="A243" s="404"/>
      <c r="B243" s="404"/>
      <c r="C243" s="405"/>
      <c r="D243" s="404"/>
      <c r="E243" s="406"/>
      <c r="F243" s="407"/>
      <c r="G243" s="408"/>
      <c r="H243" s="407"/>
      <c r="I243" s="77"/>
      <c r="J243" s="407"/>
      <c r="K243" s="407"/>
      <c r="M243" s="409"/>
      <c r="N243" s="77"/>
      <c r="O243" s="77"/>
      <c r="P243" s="77"/>
      <c r="Q243" s="410"/>
      <c r="R243" s="77"/>
      <c r="S243" s="411"/>
      <c r="T243" s="412"/>
      <c r="U243" s="412"/>
      <c r="V243" s="413"/>
      <c r="W243" s="77"/>
      <c r="X243" s="77"/>
      <c r="Y243" s="414"/>
      <c r="Z243" s="408"/>
      <c r="AA243" s="415"/>
      <c r="AB243" s="415"/>
      <c r="AC243" s="415"/>
      <c r="AD243" s="415"/>
      <c r="AE243" s="415"/>
      <c r="AF243" s="415"/>
      <c r="AG243" s="415"/>
      <c r="AH243" s="426"/>
      <c r="AI243" s="427"/>
    </row>
    <row r="244" spans="1:35" s="61" customFormat="1" x14ac:dyDescent="0.3">
      <c r="A244" s="404"/>
      <c r="B244" s="404"/>
      <c r="C244" s="405"/>
      <c r="D244" s="404"/>
      <c r="E244" s="406"/>
      <c r="F244" s="407"/>
      <c r="G244" s="408"/>
      <c r="H244" s="407"/>
      <c r="I244" s="77"/>
      <c r="J244" s="407"/>
      <c r="K244" s="407"/>
      <c r="M244" s="409"/>
      <c r="N244" s="77"/>
      <c r="O244" s="77"/>
      <c r="P244" s="77"/>
      <c r="Q244" s="410"/>
      <c r="R244" s="77"/>
      <c r="S244" s="411"/>
      <c r="T244" s="412"/>
      <c r="U244" s="412"/>
      <c r="V244" s="413"/>
      <c r="W244" s="77"/>
      <c r="X244" s="77"/>
      <c r="Y244" s="414"/>
      <c r="Z244" s="408"/>
      <c r="AA244" s="415"/>
      <c r="AB244" s="415"/>
      <c r="AC244" s="415"/>
      <c r="AD244" s="415"/>
      <c r="AE244" s="415"/>
      <c r="AF244" s="415"/>
      <c r="AG244" s="415"/>
      <c r="AH244" s="426"/>
      <c r="AI244" s="427"/>
    </row>
    <row r="245" spans="1:35" s="61" customFormat="1" x14ac:dyDescent="0.3">
      <c r="A245" s="404"/>
      <c r="B245" s="404"/>
      <c r="C245" s="405"/>
      <c r="D245" s="404"/>
      <c r="E245" s="406"/>
      <c r="F245" s="407"/>
      <c r="G245" s="408"/>
      <c r="H245" s="407"/>
      <c r="I245" s="77"/>
      <c r="J245" s="407"/>
      <c r="K245" s="407"/>
      <c r="M245" s="409"/>
      <c r="N245" s="77"/>
      <c r="O245" s="77"/>
      <c r="P245" s="77"/>
      <c r="Q245" s="410"/>
      <c r="R245" s="77"/>
      <c r="S245" s="411"/>
      <c r="T245" s="412"/>
      <c r="U245" s="412"/>
      <c r="V245" s="413"/>
      <c r="W245" s="77"/>
      <c r="X245" s="77"/>
      <c r="Y245" s="414"/>
      <c r="Z245" s="408"/>
      <c r="AA245" s="415"/>
      <c r="AB245" s="415"/>
      <c r="AC245" s="415"/>
      <c r="AD245" s="415"/>
      <c r="AE245" s="415"/>
      <c r="AF245" s="415"/>
      <c r="AG245" s="415"/>
      <c r="AH245" s="426"/>
      <c r="AI245" s="427"/>
    </row>
    <row r="246" spans="1:35" s="61" customFormat="1" x14ac:dyDescent="0.3">
      <c r="A246" s="404"/>
      <c r="B246" s="404"/>
      <c r="C246" s="405"/>
      <c r="D246" s="404"/>
      <c r="E246" s="406"/>
      <c r="F246" s="407"/>
      <c r="G246" s="408"/>
      <c r="H246" s="407"/>
      <c r="I246" s="77"/>
      <c r="J246" s="407"/>
      <c r="K246" s="407"/>
      <c r="M246" s="409"/>
      <c r="N246" s="77"/>
      <c r="O246" s="77"/>
      <c r="P246" s="77"/>
      <c r="Q246" s="407"/>
      <c r="R246" s="77"/>
      <c r="S246" s="411"/>
      <c r="T246" s="412"/>
      <c r="U246" s="412"/>
      <c r="V246" s="413"/>
      <c r="W246" s="77"/>
      <c r="X246" s="77"/>
      <c r="Y246" s="414"/>
      <c r="Z246" s="408"/>
      <c r="AA246" s="415"/>
      <c r="AB246" s="415"/>
      <c r="AC246" s="415"/>
      <c r="AD246" s="415"/>
      <c r="AE246" s="415"/>
      <c r="AF246" s="415"/>
      <c r="AG246" s="415"/>
      <c r="AH246" s="426"/>
      <c r="AI246" s="427"/>
    </row>
    <row r="247" spans="1:35" s="61" customFormat="1" x14ac:dyDescent="0.3">
      <c r="A247" s="404"/>
      <c r="B247" s="404"/>
      <c r="C247" s="405"/>
      <c r="D247" s="404"/>
      <c r="E247" s="406"/>
      <c r="F247" s="407"/>
      <c r="G247" s="408"/>
      <c r="H247" s="407"/>
      <c r="I247" s="77"/>
      <c r="J247" s="407"/>
      <c r="K247" s="407"/>
      <c r="M247" s="409"/>
      <c r="N247" s="77"/>
      <c r="O247" s="77"/>
      <c r="P247" s="77"/>
      <c r="Q247" s="407"/>
      <c r="R247" s="77"/>
      <c r="S247" s="411"/>
      <c r="T247" s="412"/>
      <c r="U247" s="412"/>
      <c r="V247" s="413"/>
      <c r="W247" s="77"/>
      <c r="X247" s="77"/>
      <c r="Y247" s="414"/>
      <c r="Z247" s="408"/>
      <c r="AA247" s="415"/>
      <c r="AB247" s="415"/>
      <c r="AC247" s="415"/>
      <c r="AD247" s="415"/>
      <c r="AE247" s="415"/>
      <c r="AF247" s="415"/>
      <c r="AG247" s="415"/>
      <c r="AH247" s="426"/>
      <c r="AI247" s="427"/>
    </row>
    <row r="248" spans="1:35" s="61" customFormat="1" x14ac:dyDescent="0.3">
      <c r="A248" s="404"/>
      <c r="B248" s="404"/>
      <c r="C248" s="405"/>
      <c r="D248" s="404"/>
      <c r="E248" s="406"/>
      <c r="F248" s="407"/>
      <c r="G248" s="408"/>
      <c r="H248" s="407"/>
      <c r="I248" s="77"/>
      <c r="J248" s="407"/>
      <c r="K248" s="407"/>
      <c r="M248" s="409"/>
      <c r="N248" s="77"/>
      <c r="O248" s="77"/>
      <c r="P248" s="77"/>
      <c r="Q248" s="410"/>
      <c r="R248" s="77"/>
      <c r="S248" s="411"/>
      <c r="T248" s="412"/>
      <c r="U248" s="412"/>
      <c r="V248" s="413"/>
      <c r="W248" s="77"/>
      <c r="X248" s="77"/>
      <c r="Y248" s="414"/>
      <c r="Z248" s="408"/>
      <c r="AA248" s="415"/>
      <c r="AB248" s="415"/>
      <c r="AC248" s="415"/>
      <c r="AD248" s="415"/>
      <c r="AE248" s="415"/>
      <c r="AF248" s="415"/>
      <c r="AG248" s="415"/>
      <c r="AH248" s="426"/>
      <c r="AI248" s="427"/>
    </row>
    <row r="249" spans="1:35" s="61" customFormat="1" x14ac:dyDescent="0.3">
      <c r="A249" s="404"/>
      <c r="B249" s="404"/>
      <c r="C249" s="405"/>
      <c r="D249" s="404"/>
      <c r="E249" s="406"/>
      <c r="F249" s="407"/>
      <c r="G249" s="408"/>
      <c r="H249" s="407"/>
      <c r="I249" s="77"/>
      <c r="J249" s="407"/>
      <c r="K249" s="407"/>
      <c r="M249" s="409"/>
      <c r="N249" s="77"/>
      <c r="O249" s="77"/>
      <c r="P249" s="77"/>
      <c r="Q249" s="407"/>
      <c r="R249" s="77"/>
      <c r="S249" s="411"/>
      <c r="T249" s="412"/>
      <c r="U249" s="412"/>
      <c r="V249" s="413"/>
      <c r="W249" s="77"/>
      <c r="X249" s="77"/>
      <c r="Y249" s="414"/>
      <c r="Z249" s="408"/>
      <c r="AA249" s="415"/>
      <c r="AB249" s="415"/>
      <c r="AC249" s="415"/>
      <c r="AD249" s="415"/>
      <c r="AE249" s="415"/>
      <c r="AF249" s="415"/>
      <c r="AG249" s="415"/>
      <c r="AH249" s="426"/>
      <c r="AI249" s="427"/>
    </row>
    <row r="250" spans="1:35" s="61" customFormat="1" x14ac:dyDescent="0.3">
      <c r="A250" s="404"/>
      <c r="B250" s="404"/>
      <c r="C250" s="405"/>
      <c r="D250" s="404"/>
      <c r="E250" s="406"/>
      <c r="F250" s="407"/>
      <c r="G250" s="408"/>
      <c r="H250" s="407"/>
      <c r="I250" s="77"/>
      <c r="J250" s="407"/>
      <c r="K250" s="407"/>
      <c r="M250" s="409"/>
      <c r="N250" s="77"/>
      <c r="O250" s="77"/>
      <c r="P250" s="77"/>
      <c r="Q250" s="410"/>
      <c r="R250" s="77"/>
      <c r="S250" s="411"/>
      <c r="T250" s="412"/>
      <c r="U250" s="412"/>
      <c r="V250" s="413"/>
      <c r="W250" s="77"/>
      <c r="X250" s="77"/>
      <c r="Y250" s="414"/>
      <c r="Z250" s="408"/>
      <c r="AA250" s="415"/>
      <c r="AB250" s="415"/>
      <c r="AC250" s="415"/>
      <c r="AD250" s="415"/>
      <c r="AE250" s="415"/>
      <c r="AF250" s="415"/>
      <c r="AG250" s="415"/>
      <c r="AH250" s="426"/>
      <c r="AI250" s="427"/>
    </row>
    <row r="251" spans="1:35" s="61" customFormat="1" x14ac:dyDescent="0.3">
      <c r="A251" s="404"/>
      <c r="B251" s="404"/>
      <c r="C251" s="405"/>
      <c r="D251" s="404"/>
      <c r="E251" s="406"/>
      <c r="F251" s="407"/>
      <c r="G251" s="408"/>
      <c r="H251" s="407"/>
      <c r="I251" s="77"/>
      <c r="J251" s="407"/>
      <c r="K251" s="407"/>
      <c r="M251" s="409"/>
      <c r="N251" s="77"/>
      <c r="O251" s="77"/>
      <c r="P251" s="77"/>
      <c r="Q251" s="407"/>
      <c r="R251" s="77"/>
      <c r="S251" s="411"/>
      <c r="T251" s="412"/>
      <c r="U251" s="412"/>
      <c r="V251" s="413"/>
      <c r="W251" s="77"/>
      <c r="X251" s="77"/>
      <c r="Y251" s="414"/>
      <c r="Z251" s="408"/>
      <c r="AA251" s="415"/>
      <c r="AB251" s="415"/>
      <c r="AC251" s="415"/>
      <c r="AD251" s="415"/>
      <c r="AE251" s="415"/>
      <c r="AF251" s="415"/>
      <c r="AG251" s="415"/>
      <c r="AH251" s="426"/>
      <c r="AI251" s="427"/>
    </row>
    <row r="252" spans="1:35" s="61" customFormat="1" x14ac:dyDescent="0.3">
      <c r="A252" s="404"/>
      <c r="B252" s="404"/>
      <c r="C252" s="405"/>
      <c r="D252" s="404"/>
      <c r="E252" s="406"/>
      <c r="F252" s="407"/>
      <c r="G252" s="408"/>
      <c r="H252" s="407"/>
      <c r="I252" s="77"/>
      <c r="J252" s="407"/>
      <c r="K252" s="407"/>
      <c r="M252" s="409"/>
      <c r="N252" s="77"/>
      <c r="O252" s="77"/>
      <c r="P252" s="77"/>
      <c r="Q252" s="407"/>
      <c r="R252" s="77"/>
      <c r="S252" s="411"/>
      <c r="T252" s="412"/>
      <c r="U252" s="412"/>
      <c r="V252" s="413"/>
      <c r="W252" s="77"/>
      <c r="X252" s="77"/>
      <c r="Y252" s="414"/>
      <c r="Z252" s="408"/>
      <c r="AA252" s="415"/>
      <c r="AB252" s="415"/>
      <c r="AC252" s="415"/>
      <c r="AD252" s="415"/>
      <c r="AE252" s="415"/>
      <c r="AF252" s="415"/>
      <c r="AG252" s="415"/>
      <c r="AH252" s="426"/>
      <c r="AI252" s="427"/>
    </row>
    <row r="253" spans="1:35" s="61" customFormat="1" x14ac:dyDescent="0.3">
      <c r="A253" s="404"/>
      <c r="B253" s="404"/>
      <c r="C253" s="405"/>
      <c r="D253" s="404"/>
      <c r="E253" s="406"/>
      <c r="F253" s="407"/>
      <c r="G253" s="408"/>
      <c r="H253" s="407"/>
      <c r="I253" s="77"/>
      <c r="J253" s="407"/>
      <c r="K253" s="407"/>
      <c r="M253" s="409"/>
      <c r="N253" s="77"/>
      <c r="O253" s="77"/>
      <c r="P253" s="77"/>
      <c r="Q253" s="407"/>
      <c r="R253" s="77"/>
      <c r="S253" s="411"/>
      <c r="T253" s="412"/>
      <c r="U253" s="412"/>
      <c r="V253" s="413"/>
      <c r="W253" s="77"/>
      <c r="X253" s="77"/>
      <c r="Y253" s="414"/>
      <c r="Z253" s="408"/>
      <c r="AA253" s="415"/>
      <c r="AB253" s="415"/>
      <c r="AC253" s="415"/>
      <c r="AD253" s="415"/>
      <c r="AE253" s="415"/>
      <c r="AF253" s="415"/>
      <c r="AG253" s="415"/>
      <c r="AH253" s="426"/>
      <c r="AI253" s="427"/>
    </row>
    <row r="254" spans="1:35" s="61" customFormat="1" x14ac:dyDescent="0.3">
      <c r="A254" s="404"/>
      <c r="B254" s="404"/>
      <c r="C254" s="405"/>
      <c r="D254" s="404"/>
      <c r="E254" s="406"/>
      <c r="F254" s="407"/>
      <c r="G254" s="408"/>
      <c r="H254" s="407"/>
      <c r="I254" s="77"/>
      <c r="J254" s="407"/>
      <c r="K254" s="407"/>
      <c r="M254" s="409"/>
      <c r="N254" s="77"/>
      <c r="O254" s="77"/>
      <c r="P254" s="77"/>
      <c r="Q254" s="410"/>
      <c r="R254" s="77"/>
      <c r="S254" s="411"/>
      <c r="T254" s="412"/>
      <c r="U254" s="412"/>
      <c r="V254" s="413"/>
      <c r="W254" s="77"/>
      <c r="X254" s="77"/>
      <c r="Y254" s="414"/>
      <c r="Z254" s="408"/>
      <c r="AA254" s="415"/>
      <c r="AB254" s="415"/>
      <c r="AC254" s="415"/>
      <c r="AD254" s="415"/>
      <c r="AE254" s="415"/>
      <c r="AF254" s="415"/>
      <c r="AG254" s="415"/>
      <c r="AH254" s="426"/>
      <c r="AI254" s="427"/>
    </row>
    <row r="255" spans="1:35" s="61" customFormat="1" x14ac:dyDescent="0.3">
      <c r="A255" s="404"/>
      <c r="B255" s="404"/>
      <c r="C255" s="405"/>
      <c r="D255" s="404"/>
      <c r="E255" s="406"/>
      <c r="F255" s="407"/>
      <c r="G255" s="408"/>
      <c r="H255" s="407"/>
      <c r="I255" s="77"/>
      <c r="J255" s="407"/>
      <c r="K255" s="407"/>
      <c r="M255" s="409"/>
      <c r="N255" s="77"/>
      <c r="O255" s="77"/>
      <c r="P255" s="77"/>
      <c r="Q255" s="407"/>
      <c r="R255" s="77"/>
      <c r="S255" s="411"/>
      <c r="T255" s="412"/>
      <c r="U255" s="412"/>
      <c r="V255" s="413"/>
      <c r="W255" s="77"/>
      <c r="X255" s="77"/>
      <c r="Y255" s="414"/>
      <c r="Z255" s="408"/>
      <c r="AA255" s="415"/>
      <c r="AB255" s="415"/>
      <c r="AC255" s="415"/>
      <c r="AD255" s="415"/>
      <c r="AE255" s="415"/>
      <c r="AF255" s="415"/>
      <c r="AG255" s="415"/>
      <c r="AH255" s="426"/>
      <c r="AI255" s="427"/>
    </row>
    <row r="256" spans="1:35" s="61" customFormat="1" x14ac:dyDescent="0.3">
      <c r="A256" s="404"/>
      <c r="B256" s="404"/>
      <c r="C256" s="405"/>
      <c r="D256" s="404"/>
      <c r="E256" s="406"/>
      <c r="F256" s="407"/>
      <c r="G256" s="408"/>
      <c r="H256" s="407"/>
      <c r="I256" s="77"/>
      <c r="J256" s="407"/>
      <c r="K256" s="407"/>
      <c r="M256" s="409"/>
      <c r="N256" s="77"/>
      <c r="O256" s="77"/>
      <c r="P256" s="77"/>
      <c r="Q256" s="407"/>
      <c r="R256" s="77"/>
      <c r="S256" s="411"/>
      <c r="T256" s="412"/>
      <c r="U256" s="412"/>
      <c r="V256" s="413"/>
      <c r="W256" s="77"/>
      <c r="X256" s="77"/>
      <c r="Y256" s="414"/>
      <c r="Z256" s="408"/>
      <c r="AA256" s="415"/>
      <c r="AB256" s="415"/>
      <c r="AC256" s="415"/>
      <c r="AD256" s="415"/>
      <c r="AE256" s="415"/>
      <c r="AF256" s="415"/>
      <c r="AG256" s="415"/>
      <c r="AH256" s="426"/>
      <c r="AI256" s="427"/>
    </row>
    <row r="257" spans="1:35" s="61" customFormat="1" x14ac:dyDescent="0.3">
      <c r="A257" s="404"/>
      <c r="B257" s="404"/>
      <c r="C257" s="405"/>
      <c r="D257" s="404"/>
      <c r="E257" s="406"/>
      <c r="F257" s="407"/>
      <c r="G257" s="408"/>
      <c r="H257" s="407"/>
      <c r="I257" s="77"/>
      <c r="J257" s="407"/>
      <c r="K257" s="407"/>
      <c r="M257" s="409"/>
      <c r="N257" s="77"/>
      <c r="O257" s="77"/>
      <c r="P257" s="77"/>
      <c r="Q257" s="410"/>
      <c r="R257" s="77"/>
      <c r="S257" s="411"/>
      <c r="T257" s="412"/>
      <c r="U257" s="412"/>
      <c r="V257" s="413"/>
      <c r="W257" s="77"/>
      <c r="X257" s="77"/>
      <c r="Y257" s="414"/>
      <c r="Z257" s="408"/>
      <c r="AA257" s="415"/>
      <c r="AB257" s="415"/>
      <c r="AC257" s="415"/>
      <c r="AD257" s="415"/>
      <c r="AE257" s="415"/>
      <c r="AF257" s="415"/>
      <c r="AG257" s="415"/>
      <c r="AH257" s="426"/>
      <c r="AI257" s="427"/>
    </row>
    <row r="258" spans="1:35" s="61" customFormat="1" x14ac:dyDescent="0.3">
      <c r="A258" s="404"/>
      <c r="B258" s="404"/>
      <c r="C258" s="405"/>
      <c r="D258" s="404"/>
      <c r="E258" s="406"/>
      <c r="F258" s="407"/>
      <c r="G258" s="408"/>
      <c r="H258" s="407"/>
      <c r="I258" s="77"/>
      <c r="J258" s="407"/>
      <c r="K258" s="407"/>
      <c r="M258" s="409"/>
      <c r="N258" s="77"/>
      <c r="O258" s="77"/>
      <c r="P258" s="77"/>
      <c r="Q258" s="407"/>
      <c r="R258" s="77"/>
      <c r="S258" s="411"/>
      <c r="T258" s="412"/>
      <c r="U258" s="412"/>
      <c r="V258" s="413"/>
      <c r="W258" s="77"/>
      <c r="X258" s="77"/>
      <c r="Y258" s="414"/>
      <c r="Z258" s="408"/>
      <c r="AA258" s="415"/>
      <c r="AB258" s="415"/>
      <c r="AC258" s="415"/>
      <c r="AD258" s="415"/>
      <c r="AE258" s="415"/>
      <c r="AF258" s="415"/>
      <c r="AG258" s="415"/>
      <c r="AH258" s="426"/>
      <c r="AI258" s="427"/>
    </row>
    <row r="259" spans="1:35" s="61" customFormat="1" x14ac:dyDescent="0.3">
      <c r="A259" s="404"/>
      <c r="B259" s="404"/>
      <c r="C259" s="405"/>
      <c r="D259" s="404"/>
      <c r="E259" s="406"/>
      <c r="F259" s="407"/>
      <c r="G259" s="408"/>
      <c r="H259" s="407"/>
      <c r="I259" s="77"/>
      <c r="J259" s="407"/>
      <c r="K259" s="407"/>
      <c r="M259" s="409"/>
      <c r="N259" s="77"/>
      <c r="O259" s="77"/>
      <c r="P259" s="77"/>
      <c r="Q259" s="410"/>
      <c r="R259" s="77"/>
      <c r="S259" s="411"/>
      <c r="T259" s="412"/>
      <c r="U259" s="412"/>
      <c r="V259" s="413"/>
      <c r="W259" s="77"/>
      <c r="X259" s="77"/>
      <c r="Y259" s="414"/>
      <c r="Z259" s="408"/>
      <c r="AA259" s="415"/>
      <c r="AB259" s="415"/>
      <c r="AC259" s="415"/>
      <c r="AD259" s="415"/>
      <c r="AE259" s="415"/>
      <c r="AF259" s="415"/>
      <c r="AG259" s="415"/>
      <c r="AH259" s="426"/>
      <c r="AI259" s="427"/>
    </row>
    <row r="260" spans="1:35" s="61" customFormat="1" x14ac:dyDescent="0.3">
      <c r="A260" s="404"/>
      <c r="B260" s="404"/>
      <c r="C260" s="405"/>
      <c r="D260" s="404"/>
      <c r="E260" s="406"/>
      <c r="F260" s="407"/>
      <c r="G260" s="408"/>
      <c r="H260" s="407"/>
      <c r="I260" s="77"/>
      <c r="J260" s="407"/>
      <c r="K260" s="407"/>
      <c r="M260" s="409"/>
      <c r="N260" s="77"/>
      <c r="O260" s="77"/>
      <c r="P260" s="77"/>
      <c r="Q260" s="407"/>
      <c r="R260" s="77"/>
      <c r="S260" s="411"/>
      <c r="T260" s="412"/>
      <c r="U260" s="412"/>
      <c r="V260" s="413"/>
      <c r="W260" s="77"/>
      <c r="X260" s="77"/>
      <c r="Y260" s="414"/>
      <c r="Z260" s="408"/>
      <c r="AA260" s="415"/>
      <c r="AB260" s="415"/>
      <c r="AC260" s="415"/>
      <c r="AD260" s="415"/>
      <c r="AE260" s="415"/>
      <c r="AF260" s="415"/>
      <c r="AG260" s="415"/>
      <c r="AH260" s="426"/>
      <c r="AI260" s="427"/>
    </row>
    <row r="261" spans="1:35" s="61" customFormat="1" x14ac:dyDescent="0.3">
      <c r="A261" s="404"/>
      <c r="B261" s="404"/>
      <c r="C261" s="416"/>
      <c r="D261" s="404"/>
      <c r="E261" s="406"/>
      <c r="F261" s="407"/>
      <c r="G261" s="408"/>
      <c r="H261" s="407"/>
      <c r="I261" s="77"/>
      <c r="J261" s="407"/>
      <c r="K261" s="407"/>
      <c r="M261" s="409"/>
      <c r="N261" s="77"/>
      <c r="O261" s="77"/>
      <c r="P261" s="77"/>
      <c r="Q261" s="410"/>
      <c r="R261" s="77"/>
      <c r="S261" s="411"/>
      <c r="T261" s="412"/>
      <c r="U261" s="412"/>
      <c r="V261" s="413"/>
      <c r="W261" s="77"/>
      <c r="X261" s="77"/>
      <c r="Y261" s="414"/>
      <c r="Z261" s="408"/>
      <c r="AA261" s="415"/>
      <c r="AB261" s="415"/>
      <c r="AC261" s="415"/>
      <c r="AD261" s="415"/>
      <c r="AE261" s="415"/>
      <c r="AF261" s="415"/>
      <c r="AG261" s="415"/>
      <c r="AH261" s="426"/>
      <c r="AI261" s="427"/>
    </row>
    <row r="262" spans="1:35" s="61" customFormat="1" x14ac:dyDescent="0.3">
      <c r="A262" s="404"/>
      <c r="B262" s="404"/>
      <c r="C262" s="416"/>
      <c r="D262" s="404"/>
      <c r="E262" s="406"/>
      <c r="F262" s="407"/>
      <c r="G262" s="408"/>
      <c r="H262" s="407"/>
      <c r="I262" s="77"/>
      <c r="J262" s="407"/>
      <c r="K262" s="407"/>
      <c r="M262" s="409"/>
      <c r="N262" s="77"/>
      <c r="O262" s="77"/>
      <c r="P262" s="77"/>
      <c r="Q262" s="407"/>
      <c r="R262" s="77"/>
      <c r="S262" s="411"/>
      <c r="T262" s="412"/>
      <c r="U262" s="412"/>
      <c r="V262" s="413"/>
      <c r="W262" s="77"/>
      <c r="X262" s="77"/>
      <c r="Y262" s="414"/>
      <c r="Z262" s="408"/>
      <c r="AA262" s="415"/>
      <c r="AB262" s="415"/>
      <c r="AC262" s="415"/>
      <c r="AD262" s="415"/>
      <c r="AE262" s="415"/>
      <c r="AF262" s="415"/>
      <c r="AG262" s="415"/>
      <c r="AH262" s="426"/>
      <c r="AI262" s="427"/>
    </row>
    <row r="263" spans="1:35" s="365" customFormat="1" x14ac:dyDescent="0.3">
      <c r="A263" s="404"/>
      <c r="B263" s="404"/>
      <c r="C263" s="416"/>
      <c r="D263" s="404"/>
      <c r="E263" s="406"/>
      <c r="F263" s="407"/>
      <c r="G263" s="408"/>
      <c r="H263" s="407"/>
      <c r="I263" s="77"/>
      <c r="J263" s="407"/>
      <c r="K263" s="407"/>
      <c r="L263" s="61"/>
      <c r="M263" s="409"/>
      <c r="N263" s="77"/>
      <c r="O263" s="77"/>
      <c r="P263" s="77"/>
      <c r="Q263" s="410"/>
      <c r="R263" s="77"/>
      <c r="S263" s="411"/>
      <c r="T263" s="412"/>
      <c r="U263" s="412"/>
      <c r="V263" s="413"/>
      <c r="W263" s="77"/>
      <c r="X263" s="77"/>
      <c r="Y263" s="414"/>
      <c r="Z263" s="408"/>
      <c r="AA263" s="415"/>
      <c r="AB263" s="415"/>
      <c r="AC263" s="415"/>
      <c r="AD263" s="415"/>
      <c r="AE263" s="415"/>
      <c r="AF263" s="415"/>
      <c r="AG263" s="415"/>
      <c r="AH263" s="426"/>
      <c r="AI263" s="424"/>
    </row>
    <row r="264" spans="1:35" s="365" customFormat="1" x14ac:dyDescent="0.3">
      <c r="A264" s="404"/>
      <c r="B264" s="404"/>
      <c r="C264" s="416"/>
      <c r="D264" s="404"/>
      <c r="E264" s="406"/>
      <c r="F264" s="407"/>
      <c r="G264" s="408"/>
      <c r="H264" s="407"/>
      <c r="I264" s="77"/>
      <c r="J264" s="407"/>
      <c r="K264" s="407"/>
      <c r="L264" s="61"/>
      <c r="M264" s="409"/>
      <c r="N264" s="77"/>
      <c r="O264" s="77"/>
      <c r="P264" s="77"/>
      <c r="Q264" s="410"/>
      <c r="R264" s="77"/>
      <c r="S264" s="411"/>
      <c r="T264" s="412"/>
      <c r="U264" s="412"/>
      <c r="V264" s="413"/>
      <c r="W264" s="77"/>
      <c r="X264" s="77"/>
      <c r="Y264" s="414"/>
      <c r="Z264" s="408"/>
      <c r="AA264" s="415"/>
      <c r="AB264" s="415"/>
      <c r="AC264" s="415"/>
      <c r="AD264" s="415"/>
      <c r="AE264" s="415"/>
      <c r="AF264" s="415"/>
      <c r="AG264" s="415"/>
      <c r="AH264" s="426"/>
      <c r="AI264" s="424"/>
    </row>
    <row r="265" spans="1:35" s="365" customFormat="1" x14ac:dyDescent="0.3">
      <c r="A265" s="404"/>
      <c r="B265" s="404"/>
      <c r="C265" s="416"/>
      <c r="D265" s="404"/>
      <c r="E265" s="406"/>
      <c r="F265" s="407"/>
      <c r="G265" s="408"/>
      <c r="H265" s="407"/>
      <c r="I265" s="77"/>
      <c r="J265" s="407"/>
      <c r="K265" s="407"/>
      <c r="L265" s="61"/>
      <c r="M265" s="409"/>
      <c r="N265" s="77"/>
      <c r="O265" s="77"/>
      <c r="P265" s="77"/>
      <c r="Q265" s="407"/>
      <c r="R265" s="77"/>
      <c r="S265" s="411"/>
      <c r="T265" s="412"/>
      <c r="U265" s="412"/>
      <c r="V265" s="413"/>
      <c r="W265" s="77"/>
      <c r="X265" s="77"/>
      <c r="Y265" s="414"/>
      <c r="Z265" s="408"/>
      <c r="AA265" s="415"/>
      <c r="AB265" s="415"/>
      <c r="AC265" s="415"/>
      <c r="AD265" s="415"/>
      <c r="AE265" s="415"/>
      <c r="AF265" s="415"/>
      <c r="AG265" s="415"/>
      <c r="AH265" s="426"/>
      <c r="AI265" s="424"/>
    </row>
    <row r="266" spans="1:35" s="365" customFormat="1" x14ac:dyDescent="0.3">
      <c r="A266" s="404"/>
      <c r="B266" s="404"/>
      <c r="C266" s="416"/>
      <c r="D266" s="404"/>
      <c r="E266" s="406"/>
      <c r="F266" s="407"/>
      <c r="G266" s="408"/>
      <c r="H266" s="407"/>
      <c r="I266" s="77"/>
      <c r="J266" s="407"/>
      <c r="K266" s="407"/>
      <c r="L266" s="61"/>
      <c r="M266" s="409"/>
      <c r="N266" s="77"/>
      <c r="O266" s="77"/>
      <c r="P266" s="77"/>
      <c r="Q266" s="410"/>
      <c r="R266" s="77"/>
      <c r="S266" s="411"/>
      <c r="T266" s="412"/>
      <c r="U266" s="412"/>
      <c r="V266" s="413"/>
      <c r="W266" s="77"/>
      <c r="X266" s="77"/>
      <c r="Y266" s="414"/>
      <c r="Z266" s="408"/>
      <c r="AA266" s="415"/>
      <c r="AB266" s="415"/>
      <c r="AC266" s="415"/>
      <c r="AD266" s="415"/>
      <c r="AE266" s="415"/>
      <c r="AF266" s="415"/>
      <c r="AG266" s="415"/>
      <c r="AH266" s="426"/>
      <c r="AI266" s="424"/>
    </row>
    <row r="267" spans="1:35" s="365" customFormat="1" x14ac:dyDescent="0.3">
      <c r="A267" s="404"/>
      <c r="B267" s="404"/>
      <c r="C267" s="416"/>
      <c r="D267" s="404"/>
      <c r="E267" s="406"/>
      <c r="F267" s="407"/>
      <c r="G267" s="408"/>
      <c r="H267" s="407"/>
      <c r="I267" s="77"/>
      <c r="J267" s="407"/>
      <c r="K267" s="407"/>
      <c r="L267" s="61"/>
      <c r="M267" s="409"/>
      <c r="N267" s="77"/>
      <c r="O267" s="77"/>
      <c r="P267" s="77"/>
      <c r="Q267" s="407"/>
      <c r="R267" s="77"/>
      <c r="S267" s="411"/>
      <c r="T267" s="412"/>
      <c r="U267" s="412"/>
      <c r="V267" s="413"/>
      <c r="W267" s="77"/>
      <c r="X267" s="77"/>
      <c r="Y267" s="414"/>
      <c r="Z267" s="408"/>
      <c r="AA267" s="415"/>
      <c r="AB267" s="415"/>
      <c r="AC267" s="415"/>
      <c r="AD267" s="415"/>
      <c r="AE267" s="415"/>
      <c r="AF267" s="415"/>
      <c r="AG267" s="415"/>
      <c r="AH267" s="426"/>
      <c r="AI267" s="424"/>
    </row>
    <row r="268" spans="1:35" s="365" customFormat="1" x14ac:dyDescent="0.3">
      <c r="A268" s="404"/>
      <c r="B268" s="404"/>
      <c r="C268" s="416"/>
      <c r="D268" s="404"/>
      <c r="E268" s="406"/>
      <c r="F268" s="407"/>
      <c r="G268" s="408"/>
      <c r="H268" s="407"/>
      <c r="I268" s="408"/>
      <c r="J268" s="407"/>
      <c r="K268" s="407"/>
      <c r="L268" s="61"/>
      <c r="M268" s="409"/>
      <c r="N268" s="77"/>
      <c r="O268" s="77"/>
      <c r="P268" s="77"/>
      <c r="Q268" s="407"/>
      <c r="R268" s="77"/>
      <c r="S268" s="411"/>
      <c r="T268" s="412"/>
      <c r="U268" s="412"/>
      <c r="V268" s="413"/>
      <c r="W268" s="77"/>
      <c r="X268" s="77"/>
      <c r="Y268" s="414"/>
      <c r="Z268" s="408"/>
      <c r="AA268" s="415"/>
      <c r="AB268" s="415"/>
      <c r="AC268" s="415"/>
      <c r="AD268" s="415"/>
      <c r="AE268" s="415"/>
      <c r="AF268" s="415"/>
      <c r="AG268" s="415"/>
      <c r="AH268" s="426"/>
      <c r="AI268" s="424"/>
    </row>
    <row r="269" spans="1:35" s="365" customFormat="1" x14ac:dyDescent="0.3">
      <c r="A269" s="404"/>
      <c r="B269" s="404"/>
      <c r="C269" s="416"/>
      <c r="D269" s="404"/>
      <c r="E269" s="406"/>
      <c r="F269" s="407"/>
      <c r="G269" s="408"/>
      <c r="H269" s="407"/>
      <c r="I269" s="77"/>
      <c r="J269" s="407"/>
      <c r="K269" s="407"/>
      <c r="L269" s="61"/>
      <c r="M269" s="409"/>
      <c r="N269" s="77"/>
      <c r="O269" s="77"/>
      <c r="P269" s="77"/>
      <c r="Q269" s="407"/>
      <c r="R269" s="77"/>
      <c r="S269" s="411"/>
      <c r="T269" s="412"/>
      <c r="U269" s="412"/>
      <c r="V269" s="413"/>
      <c r="W269" s="77"/>
      <c r="X269" s="77"/>
      <c r="Y269" s="414"/>
      <c r="Z269" s="408"/>
      <c r="AA269" s="415"/>
      <c r="AB269" s="415"/>
      <c r="AC269" s="415"/>
      <c r="AD269" s="415"/>
      <c r="AE269" s="415"/>
      <c r="AF269" s="415"/>
      <c r="AG269" s="415"/>
      <c r="AH269" s="426"/>
      <c r="AI269" s="424"/>
    </row>
    <row r="270" spans="1:35" s="365" customFormat="1" x14ac:dyDescent="0.3">
      <c r="A270" s="404"/>
      <c r="B270" s="404"/>
      <c r="C270" s="416"/>
      <c r="D270" s="404"/>
      <c r="E270" s="406"/>
      <c r="F270" s="407"/>
      <c r="G270" s="408"/>
      <c r="H270" s="407"/>
      <c r="I270" s="77"/>
      <c r="J270" s="407"/>
      <c r="K270" s="407"/>
      <c r="L270" s="61"/>
      <c r="M270" s="409"/>
      <c r="N270" s="77"/>
      <c r="O270" s="77"/>
      <c r="P270" s="77"/>
      <c r="Q270" s="407"/>
      <c r="R270" s="77"/>
      <c r="S270" s="411"/>
      <c r="T270" s="412"/>
      <c r="U270" s="412"/>
      <c r="V270" s="413"/>
      <c r="W270" s="77"/>
      <c r="X270" s="77"/>
      <c r="Y270" s="414"/>
      <c r="Z270" s="408"/>
      <c r="AA270" s="415"/>
      <c r="AB270" s="415"/>
      <c r="AC270" s="415"/>
      <c r="AD270" s="415"/>
      <c r="AE270" s="415"/>
      <c r="AF270" s="415"/>
      <c r="AG270" s="415"/>
      <c r="AH270" s="426"/>
      <c r="AI270" s="424"/>
    </row>
    <row r="271" spans="1:35" s="365" customFormat="1" x14ac:dyDescent="0.3">
      <c r="A271" s="404"/>
      <c r="B271" s="404"/>
      <c r="C271" s="417"/>
      <c r="D271" s="404"/>
      <c r="E271" s="406"/>
      <c r="F271" s="407"/>
      <c r="G271" s="408"/>
      <c r="H271" s="407"/>
      <c r="I271" s="77"/>
      <c r="J271" s="407"/>
      <c r="K271" s="407"/>
      <c r="L271" s="61"/>
      <c r="M271" s="409"/>
      <c r="N271" s="77"/>
      <c r="O271" s="77"/>
      <c r="P271" s="77"/>
      <c r="Q271" s="410"/>
      <c r="R271" s="77"/>
      <c r="S271" s="411"/>
      <c r="T271" s="412"/>
      <c r="U271" s="412"/>
      <c r="V271" s="413"/>
      <c r="W271" s="77"/>
      <c r="X271" s="77"/>
      <c r="Y271" s="414"/>
      <c r="Z271" s="408"/>
      <c r="AA271" s="415"/>
      <c r="AB271" s="415"/>
      <c r="AC271" s="415"/>
      <c r="AD271" s="415"/>
      <c r="AE271" s="415"/>
      <c r="AF271" s="415"/>
      <c r="AG271" s="415"/>
      <c r="AH271" s="426"/>
      <c r="AI271" s="424"/>
    </row>
    <row r="272" spans="1:35" s="365" customFormat="1" x14ac:dyDescent="0.3">
      <c r="A272" s="404"/>
      <c r="B272" s="404"/>
      <c r="C272" s="417"/>
      <c r="D272" s="404"/>
      <c r="E272" s="406"/>
      <c r="F272" s="407"/>
      <c r="G272" s="408"/>
      <c r="H272" s="407"/>
      <c r="I272" s="77"/>
      <c r="J272" s="407"/>
      <c r="K272" s="407"/>
      <c r="L272" s="61"/>
      <c r="M272" s="409"/>
      <c r="N272" s="77"/>
      <c r="O272" s="77"/>
      <c r="P272" s="77"/>
      <c r="Q272" s="407"/>
      <c r="R272" s="77"/>
      <c r="S272" s="411"/>
      <c r="T272" s="412"/>
      <c r="U272" s="412"/>
      <c r="V272" s="413"/>
      <c r="W272" s="77"/>
      <c r="X272" s="77"/>
      <c r="Y272" s="414"/>
      <c r="Z272" s="408"/>
      <c r="AA272" s="415"/>
      <c r="AB272" s="415"/>
      <c r="AC272" s="415"/>
      <c r="AD272" s="415"/>
      <c r="AE272" s="415"/>
      <c r="AF272" s="415"/>
      <c r="AG272" s="415"/>
      <c r="AH272" s="426"/>
      <c r="AI272" s="424"/>
    </row>
    <row r="273" spans="1:35" s="365" customFormat="1" x14ac:dyDescent="0.3">
      <c r="A273" s="404"/>
      <c r="B273" s="404"/>
      <c r="C273" s="417"/>
      <c r="D273" s="404"/>
      <c r="E273" s="406"/>
      <c r="F273" s="407"/>
      <c r="G273" s="408"/>
      <c r="H273" s="407"/>
      <c r="I273" s="77"/>
      <c r="J273" s="407"/>
      <c r="K273" s="407"/>
      <c r="L273" s="61"/>
      <c r="M273" s="409"/>
      <c r="N273" s="77"/>
      <c r="O273" s="77"/>
      <c r="P273" s="77"/>
      <c r="Q273" s="407"/>
      <c r="R273" s="77"/>
      <c r="S273" s="411"/>
      <c r="T273" s="412"/>
      <c r="U273" s="412"/>
      <c r="V273" s="413"/>
      <c r="W273" s="77"/>
      <c r="X273" s="77"/>
      <c r="Y273" s="414"/>
      <c r="Z273" s="408"/>
      <c r="AA273" s="415"/>
      <c r="AB273" s="415"/>
      <c r="AC273" s="415"/>
      <c r="AD273" s="415"/>
      <c r="AE273" s="415"/>
      <c r="AF273" s="415"/>
      <c r="AG273" s="415"/>
      <c r="AH273" s="426"/>
      <c r="AI273" s="424"/>
    </row>
    <row r="274" spans="1:35" s="365" customFormat="1" x14ac:dyDescent="0.3">
      <c r="A274" s="404"/>
      <c r="B274" s="404"/>
      <c r="C274" s="417"/>
      <c r="D274" s="404"/>
      <c r="E274" s="406"/>
      <c r="F274" s="407"/>
      <c r="G274" s="408"/>
      <c r="H274" s="407"/>
      <c r="I274" s="77"/>
      <c r="J274" s="407"/>
      <c r="K274" s="407"/>
      <c r="L274" s="61"/>
      <c r="M274" s="409"/>
      <c r="N274" s="77"/>
      <c r="O274" s="77"/>
      <c r="P274" s="77"/>
      <c r="Q274" s="410"/>
      <c r="R274" s="77"/>
      <c r="S274" s="411"/>
      <c r="T274" s="412"/>
      <c r="U274" s="412"/>
      <c r="V274" s="413"/>
      <c r="W274" s="77"/>
      <c r="X274" s="77"/>
      <c r="Y274" s="414"/>
      <c r="Z274" s="408"/>
      <c r="AA274" s="415"/>
      <c r="AB274" s="415"/>
      <c r="AC274" s="415"/>
      <c r="AD274" s="415"/>
      <c r="AE274" s="415"/>
      <c r="AF274" s="415"/>
      <c r="AG274" s="415"/>
      <c r="AH274" s="426"/>
      <c r="AI274" s="424"/>
    </row>
    <row r="275" spans="1:35" s="365" customFormat="1" x14ac:dyDescent="0.3">
      <c r="A275" s="404"/>
      <c r="B275" s="404"/>
      <c r="C275" s="417"/>
      <c r="D275" s="404"/>
      <c r="E275" s="406"/>
      <c r="F275" s="407"/>
      <c r="G275" s="408"/>
      <c r="H275" s="407"/>
      <c r="I275" s="77"/>
      <c r="J275" s="407"/>
      <c r="K275" s="407"/>
      <c r="L275" s="61"/>
      <c r="M275" s="409"/>
      <c r="N275" s="77"/>
      <c r="O275" s="77"/>
      <c r="P275" s="77"/>
      <c r="Q275" s="410"/>
      <c r="R275" s="77"/>
      <c r="S275" s="411"/>
      <c r="T275" s="412"/>
      <c r="U275" s="412"/>
      <c r="V275" s="413"/>
      <c r="W275" s="77"/>
      <c r="X275" s="77"/>
      <c r="Y275" s="414"/>
      <c r="Z275" s="408"/>
      <c r="AA275" s="415"/>
      <c r="AB275" s="415"/>
      <c r="AC275" s="415"/>
      <c r="AD275" s="415"/>
      <c r="AE275" s="415"/>
      <c r="AF275" s="415"/>
      <c r="AG275" s="415"/>
      <c r="AH275" s="426"/>
      <c r="AI275" s="424"/>
    </row>
    <row r="276" spans="1:35" s="365" customFormat="1" x14ac:dyDescent="0.3">
      <c r="A276" s="404"/>
      <c r="B276" s="404"/>
      <c r="C276" s="417"/>
      <c r="D276" s="404"/>
      <c r="E276" s="406"/>
      <c r="F276" s="407"/>
      <c r="G276" s="408"/>
      <c r="H276" s="407"/>
      <c r="I276" s="77"/>
      <c r="J276" s="407"/>
      <c r="K276" s="407"/>
      <c r="L276" s="61"/>
      <c r="M276" s="409"/>
      <c r="N276" s="77"/>
      <c r="O276" s="77"/>
      <c r="P276" s="77"/>
      <c r="Q276" s="410"/>
      <c r="R276" s="77"/>
      <c r="S276" s="411"/>
      <c r="T276" s="412"/>
      <c r="U276" s="412"/>
      <c r="V276" s="413"/>
      <c r="W276" s="77"/>
      <c r="X276" s="77"/>
      <c r="Y276" s="414"/>
      <c r="Z276" s="408"/>
      <c r="AA276" s="415"/>
      <c r="AB276" s="415"/>
      <c r="AC276" s="415"/>
      <c r="AD276" s="415"/>
      <c r="AE276" s="415"/>
      <c r="AF276" s="415"/>
      <c r="AG276" s="415"/>
      <c r="AH276" s="426"/>
      <c r="AI276" s="424"/>
    </row>
    <row r="277" spans="1:35" s="365" customFormat="1" x14ac:dyDescent="0.3">
      <c r="A277" s="404"/>
      <c r="B277" s="404"/>
      <c r="C277" s="417"/>
      <c r="D277" s="404"/>
      <c r="E277" s="406"/>
      <c r="F277" s="407"/>
      <c r="G277" s="408"/>
      <c r="H277" s="407"/>
      <c r="I277" s="77"/>
      <c r="J277" s="407"/>
      <c r="K277" s="407"/>
      <c r="L277" s="61"/>
      <c r="M277" s="409"/>
      <c r="N277" s="77"/>
      <c r="O277" s="77"/>
      <c r="P277" s="77"/>
      <c r="Q277" s="407"/>
      <c r="R277" s="77"/>
      <c r="S277" s="411"/>
      <c r="T277" s="412"/>
      <c r="U277" s="412"/>
      <c r="V277" s="413"/>
      <c r="W277" s="77"/>
      <c r="X277" s="77"/>
      <c r="Y277" s="414"/>
      <c r="Z277" s="408"/>
      <c r="AA277" s="415"/>
      <c r="AB277" s="415"/>
      <c r="AC277" s="415"/>
      <c r="AD277" s="415"/>
      <c r="AE277" s="415"/>
      <c r="AF277" s="415"/>
      <c r="AG277" s="415"/>
      <c r="AH277" s="426"/>
      <c r="AI277" s="424"/>
    </row>
    <row r="278" spans="1:35" s="365" customFormat="1" x14ac:dyDescent="0.3">
      <c r="A278" s="404"/>
      <c r="B278" s="404"/>
      <c r="C278" s="417"/>
      <c r="D278" s="404"/>
      <c r="E278" s="406"/>
      <c r="F278" s="407"/>
      <c r="G278" s="408"/>
      <c r="H278" s="407"/>
      <c r="I278" s="77"/>
      <c r="J278" s="407"/>
      <c r="K278" s="407"/>
      <c r="L278" s="61"/>
      <c r="M278" s="409"/>
      <c r="N278" s="77"/>
      <c r="O278" s="77"/>
      <c r="P278" s="77"/>
      <c r="Q278" s="407"/>
      <c r="R278" s="77"/>
      <c r="S278" s="411"/>
      <c r="T278" s="412"/>
      <c r="U278" s="412"/>
      <c r="V278" s="413"/>
      <c r="W278" s="77"/>
      <c r="X278" s="77"/>
      <c r="Y278" s="414"/>
      <c r="Z278" s="408"/>
      <c r="AA278" s="415"/>
      <c r="AB278" s="415"/>
      <c r="AC278" s="415"/>
      <c r="AD278" s="415"/>
      <c r="AE278" s="415"/>
      <c r="AF278" s="415"/>
      <c r="AG278" s="415"/>
      <c r="AH278" s="426"/>
      <c r="AI278" s="424"/>
    </row>
    <row r="279" spans="1:35" s="365" customFormat="1" x14ac:dyDescent="0.3">
      <c r="A279" s="404"/>
      <c r="B279" s="404"/>
      <c r="C279" s="417"/>
      <c r="D279" s="404"/>
      <c r="E279" s="406"/>
      <c r="F279" s="407"/>
      <c r="G279" s="408"/>
      <c r="H279" s="407"/>
      <c r="I279" s="77"/>
      <c r="J279" s="407"/>
      <c r="K279" s="407"/>
      <c r="L279" s="61"/>
      <c r="M279" s="409"/>
      <c r="N279" s="77"/>
      <c r="O279" s="77"/>
      <c r="P279" s="77"/>
      <c r="Q279" s="407"/>
      <c r="R279" s="77"/>
      <c r="S279" s="411"/>
      <c r="T279" s="412"/>
      <c r="U279" s="412"/>
      <c r="V279" s="413"/>
      <c r="W279" s="77"/>
      <c r="X279" s="77"/>
      <c r="Y279" s="414"/>
      <c r="Z279" s="408"/>
      <c r="AA279" s="415"/>
      <c r="AB279" s="415"/>
      <c r="AC279" s="415"/>
      <c r="AD279" s="415"/>
      <c r="AE279" s="415"/>
      <c r="AF279" s="415"/>
      <c r="AG279" s="415"/>
      <c r="AH279" s="426"/>
      <c r="AI279" s="424"/>
    </row>
    <row r="280" spans="1:35" s="365" customFormat="1" x14ac:dyDescent="0.3">
      <c r="A280" s="404"/>
      <c r="B280" s="404"/>
      <c r="C280" s="417"/>
      <c r="D280" s="404"/>
      <c r="E280" s="406"/>
      <c r="F280" s="407"/>
      <c r="G280" s="408"/>
      <c r="H280" s="407"/>
      <c r="I280" s="77"/>
      <c r="J280" s="407"/>
      <c r="K280" s="407"/>
      <c r="L280" s="61"/>
      <c r="M280" s="409"/>
      <c r="N280" s="77"/>
      <c r="O280" s="77"/>
      <c r="P280" s="77"/>
      <c r="Q280" s="410"/>
      <c r="R280" s="77"/>
      <c r="S280" s="411"/>
      <c r="T280" s="412"/>
      <c r="U280" s="412"/>
      <c r="V280" s="413"/>
      <c r="W280" s="77"/>
      <c r="X280" s="77"/>
      <c r="Y280" s="414"/>
      <c r="Z280" s="408"/>
      <c r="AA280" s="415"/>
      <c r="AB280" s="415"/>
      <c r="AC280" s="415"/>
      <c r="AD280" s="415"/>
      <c r="AE280" s="415"/>
      <c r="AF280" s="415"/>
      <c r="AG280" s="415"/>
      <c r="AH280" s="426"/>
      <c r="AI280" s="424"/>
    </row>
    <row r="281" spans="1:35" s="365" customFormat="1" x14ac:dyDescent="0.3">
      <c r="A281" s="404"/>
      <c r="B281" s="404"/>
      <c r="C281" s="417"/>
      <c r="D281" s="404"/>
      <c r="E281" s="406"/>
      <c r="F281" s="407"/>
      <c r="G281" s="408"/>
      <c r="H281" s="407"/>
      <c r="I281" s="77"/>
      <c r="J281" s="407"/>
      <c r="K281" s="407"/>
      <c r="L281" s="61"/>
      <c r="M281" s="409"/>
      <c r="N281" s="77"/>
      <c r="O281" s="77"/>
      <c r="P281" s="77"/>
      <c r="Q281" s="410"/>
      <c r="R281" s="77"/>
      <c r="S281" s="411"/>
      <c r="T281" s="412"/>
      <c r="U281" s="412"/>
      <c r="V281" s="413"/>
      <c r="W281" s="77"/>
      <c r="X281" s="77"/>
      <c r="Y281" s="414"/>
      <c r="Z281" s="408"/>
      <c r="AA281" s="415"/>
      <c r="AB281" s="415"/>
      <c r="AC281" s="415"/>
      <c r="AD281" s="415"/>
      <c r="AE281" s="415"/>
      <c r="AF281" s="415"/>
      <c r="AG281" s="415"/>
      <c r="AH281" s="426"/>
      <c r="AI281" s="424"/>
    </row>
    <row r="282" spans="1:35" s="365" customFormat="1" x14ac:dyDescent="0.3">
      <c r="A282" s="404"/>
      <c r="B282" s="404"/>
      <c r="C282" s="417"/>
      <c r="D282" s="404"/>
      <c r="E282" s="406"/>
      <c r="F282" s="407"/>
      <c r="G282" s="408"/>
      <c r="H282" s="407"/>
      <c r="I282" s="77"/>
      <c r="J282" s="407"/>
      <c r="K282" s="407"/>
      <c r="L282" s="61"/>
      <c r="M282" s="409"/>
      <c r="N282" s="77"/>
      <c r="O282" s="77"/>
      <c r="P282" s="77"/>
      <c r="Q282" s="407"/>
      <c r="R282" s="77"/>
      <c r="S282" s="411"/>
      <c r="T282" s="412"/>
      <c r="U282" s="412"/>
      <c r="V282" s="413"/>
      <c r="W282" s="77"/>
      <c r="X282" s="77"/>
      <c r="Y282" s="414"/>
      <c r="Z282" s="408"/>
      <c r="AA282" s="415"/>
      <c r="AB282" s="415"/>
      <c r="AC282" s="415"/>
      <c r="AD282" s="415"/>
      <c r="AE282" s="415"/>
      <c r="AF282" s="415"/>
      <c r="AG282" s="415"/>
      <c r="AH282" s="426"/>
      <c r="AI282" s="424"/>
    </row>
    <row r="283" spans="1:35" s="365" customFormat="1" x14ac:dyDescent="0.3">
      <c r="A283" s="404"/>
      <c r="B283" s="404"/>
      <c r="C283" s="417"/>
      <c r="D283" s="404"/>
      <c r="E283" s="406"/>
      <c r="F283" s="407"/>
      <c r="G283" s="408"/>
      <c r="H283" s="407"/>
      <c r="I283" s="77"/>
      <c r="J283" s="407"/>
      <c r="K283" s="407"/>
      <c r="L283" s="61"/>
      <c r="M283" s="409"/>
      <c r="N283" s="77"/>
      <c r="O283" s="77"/>
      <c r="P283" s="77"/>
      <c r="Q283" s="407"/>
      <c r="R283" s="77"/>
      <c r="S283" s="411"/>
      <c r="T283" s="412"/>
      <c r="U283" s="412"/>
      <c r="V283" s="413"/>
      <c r="W283" s="77"/>
      <c r="X283" s="77"/>
      <c r="Y283" s="414"/>
      <c r="Z283" s="408"/>
      <c r="AA283" s="415"/>
      <c r="AB283" s="415"/>
      <c r="AC283" s="415"/>
      <c r="AD283" s="415"/>
      <c r="AE283" s="415"/>
      <c r="AF283" s="415"/>
      <c r="AG283" s="415"/>
      <c r="AH283" s="426"/>
      <c r="AI283" s="424"/>
    </row>
    <row r="284" spans="1:35" s="365" customFormat="1" x14ac:dyDescent="0.3">
      <c r="A284" s="404"/>
      <c r="B284" s="404"/>
      <c r="C284" s="417"/>
      <c r="D284" s="404"/>
      <c r="E284" s="406"/>
      <c r="F284" s="407"/>
      <c r="G284" s="408"/>
      <c r="H284" s="407"/>
      <c r="I284" s="77"/>
      <c r="J284" s="407"/>
      <c r="K284" s="407"/>
      <c r="L284" s="61"/>
      <c r="M284" s="409"/>
      <c r="N284" s="77"/>
      <c r="O284" s="77"/>
      <c r="P284" s="77"/>
      <c r="Q284" s="407"/>
      <c r="R284" s="77"/>
      <c r="S284" s="411"/>
      <c r="T284" s="412"/>
      <c r="U284" s="412"/>
      <c r="V284" s="413"/>
      <c r="W284" s="77"/>
      <c r="X284" s="77"/>
      <c r="Y284" s="414"/>
      <c r="Z284" s="408"/>
      <c r="AA284" s="415"/>
      <c r="AB284" s="415"/>
      <c r="AC284" s="415"/>
      <c r="AD284" s="415"/>
      <c r="AE284" s="415"/>
      <c r="AF284" s="415"/>
      <c r="AG284" s="415"/>
      <c r="AH284" s="426"/>
      <c r="AI284" s="424"/>
    </row>
    <row r="285" spans="1:35" s="365" customFormat="1" x14ac:dyDescent="0.3">
      <c r="A285" s="404"/>
      <c r="B285" s="404"/>
      <c r="C285" s="417"/>
      <c r="D285" s="404"/>
      <c r="E285" s="406"/>
      <c r="F285" s="407"/>
      <c r="G285" s="408"/>
      <c r="H285" s="407"/>
      <c r="I285" s="77"/>
      <c r="J285" s="407"/>
      <c r="K285" s="407"/>
      <c r="L285" s="61"/>
      <c r="M285" s="409"/>
      <c r="N285" s="77"/>
      <c r="O285" s="77"/>
      <c r="P285" s="77"/>
      <c r="Q285" s="407"/>
      <c r="R285" s="77"/>
      <c r="S285" s="411"/>
      <c r="T285" s="412"/>
      <c r="U285" s="412"/>
      <c r="V285" s="413"/>
      <c r="W285" s="77"/>
      <c r="X285" s="77"/>
      <c r="Y285" s="414"/>
      <c r="Z285" s="408"/>
      <c r="AA285" s="415"/>
      <c r="AB285" s="415"/>
      <c r="AC285" s="415"/>
      <c r="AD285" s="415"/>
      <c r="AE285" s="415"/>
      <c r="AF285" s="415"/>
      <c r="AG285" s="415"/>
      <c r="AH285" s="426"/>
      <c r="AI285" s="424"/>
    </row>
    <row r="286" spans="1:35" s="365" customFormat="1" x14ac:dyDescent="0.3">
      <c r="A286" s="404"/>
      <c r="B286" s="404"/>
      <c r="C286" s="417"/>
      <c r="D286" s="404"/>
      <c r="E286" s="406"/>
      <c r="F286" s="407"/>
      <c r="G286" s="408"/>
      <c r="H286" s="407"/>
      <c r="I286" s="77"/>
      <c r="J286" s="407"/>
      <c r="K286" s="407"/>
      <c r="L286" s="61"/>
      <c r="M286" s="409"/>
      <c r="N286" s="77"/>
      <c r="O286" s="77"/>
      <c r="P286" s="77"/>
      <c r="Q286" s="407"/>
      <c r="R286" s="77"/>
      <c r="S286" s="411"/>
      <c r="T286" s="412"/>
      <c r="U286" s="412"/>
      <c r="V286" s="413"/>
      <c r="W286" s="77"/>
      <c r="X286" s="77"/>
      <c r="Y286" s="414"/>
      <c r="Z286" s="408"/>
      <c r="AA286" s="415"/>
      <c r="AB286" s="415"/>
      <c r="AC286" s="415"/>
      <c r="AD286" s="415"/>
      <c r="AE286" s="415"/>
      <c r="AF286" s="415"/>
      <c r="AG286" s="415"/>
      <c r="AH286" s="426"/>
      <c r="AI286" s="424"/>
    </row>
    <row r="287" spans="1:35" s="365" customFormat="1" x14ac:dyDescent="0.3">
      <c r="A287" s="404"/>
      <c r="B287" s="404"/>
      <c r="C287" s="417"/>
      <c r="D287" s="404"/>
      <c r="E287" s="406"/>
      <c r="F287" s="407"/>
      <c r="G287" s="408"/>
      <c r="H287" s="407"/>
      <c r="I287" s="77"/>
      <c r="J287" s="407"/>
      <c r="K287" s="407"/>
      <c r="L287" s="61"/>
      <c r="M287" s="409"/>
      <c r="N287" s="77"/>
      <c r="O287" s="77"/>
      <c r="P287" s="77"/>
      <c r="Q287" s="407"/>
      <c r="R287" s="77"/>
      <c r="S287" s="411"/>
      <c r="T287" s="412"/>
      <c r="U287" s="412"/>
      <c r="V287" s="413"/>
      <c r="W287" s="77"/>
      <c r="X287" s="77"/>
      <c r="Y287" s="414"/>
      <c r="Z287" s="408"/>
      <c r="AA287" s="415"/>
      <c r="AB287" s="415"/>
      <c r="AC287" s="415"/>
      <c r="AD287" s="415"/>
      <c r="AE287" s="415"/>
      <c r="AF287" s="415"/>
      <c r="AG287" s="415"/>
      <c r="AH287" s="426"/>
      <c r="AI287" s="424"/>
    </row>
    <row r="288" spans="1:35" s="365" customFormat="1" x14ac:dyDescent="0.3">
      <c r="A288" s="404"/>
      <c r="B288" s="404"/>
      <c r="C288" s="418"/>
      <c r="D288" s="404"/>
      <c r="E288" s="406"/>
      <c r="F288" s="407"/>
      <c r="G288" s="408"/>
      <c r="H288" s="407"/>
      <c r="I288" s="77"/>
      <c r="J288" s="407"/>
      <c r="K288" s="407"/>
      <c r="L288" s="61"/>
      <c r="M288" s="409"/>
      <c r="N288" s="77"/>
      <c r="O288" s="77"/>
      <c r="P288" s="77"/>
      <c r="Q288" s="407"/>
      <c r="R288" s="77"/>
      <c r="S288" s="411"/>
      <c r="T288" s="412"/>
      <c r="U288" s="412"/>
      <c r="V288" s="413"/>
      <c r="W288" s="77"/>
      <c r="X288" s="77"/>
      <c r="Y288" s="414"/>
      <c r="Z288" s="408"/>
      <c r="AA288" s="419"/>
      <c r="AB288" s="419"/>
      <c r="AC288" s="419"/>
      <c r="AD288" s="419"/>
      <c r="AE288" s="419"/>
      <c r="AF288" s="419"/>
      <c r="AG288" s="419"/>
      <c r="AH288" s="426"/>
      <c r="AI288" s="424"/>
    </row>
    <row r="289" spans="1:35" s="365" customFormat="1" x14ac:dyDescent="0.3">
      <c r="A289" s="404"/>
      <c r="B289" s="404"/>
      <c r="C289" s="418"/>
      <c r="D289" s="404"/>
      <c r="E289" s="406"/>
      <c r="F289" s="407"/>
      <c r="G289" s="408"/>
      <c r="H289" s="407"/>
      <c r="I289" s="77"/>
      <c r="J289" s="407"/>
      <c r="K289" s="407"/>
      <c r="L289" s="61"/>
      <c r="M289" s="409"/>
      <c r="N289" s="77"/>
      <c r="O289" s="77"/>
      <c r="P289" s="77"/>
      <c r="Q289" s="407"/>
      <c r="R289" s="77"/>
      <c r="S289" s="411"/>
      <c r="T289" s="412"/>
      <c r="U289" s="412"/>
      <c r="V289" s="413"/>
      <c r="W289" s="77"/>
      <c r="X289" s="77"/>
      <c r="Y289" s="414"/>
      <c r="Z289" s="408"/>
      <c r="AA289" s="419"/>
      <c r="AB289" s="419"/>
      <c r="AC289" s="419"/>
      <c r="AD289" s="419"/>
      <c r="AE289" s="419"/>
      <c r="AF289" s="419"/>
      <c r="AG289" s="419"/>
      <c r="AH289" s="426"/>
      <c r="AI289" s="424"/>
    </row>
    <row r="290" spans="1:35" s="365" customFormat="1" x14ac:dyDescent="0.3">
      <c r="A290" s="404"/>
      <c r="B290" s="404"/>
      <c r="C290" s="418"/>
      <c r="D290" s="404"/>
      <c r="E290" s="406"/>
      <c r="F290" s="407"/>
      <c r="G290" s="408"/>
      <c r="H290" s="407"/>
      <c r="I290" s="77"/>
      <c r="J290" s="407"/>
      <c r="K290" s="407"/>
      <c r="L290" s="61"/>
      <c r="M290" s="409"/>
      <c r="N290" s="77"/>
      <c r="O290" s="77"/>
      <c r="P290" s="77"/>
      <c r="Q290" s="410"/>
      <c r="R290" s="77"/>
      <c r="S290" s="411"/>
      <c r="T290" s="412"/>
      <c r="U290" s="412"/>
      <c r="V290" s="413"/>
      <c r="W290" s="77"/>
      <c r="X290" s="77"/>
      <c r="Y290" s="414"/>
      <c r="Z290" s="408"/>
      <c r="AA290" s="419"/>
      <c r="AB290" s="419"/>
      <c r="AC290" s="419"/>
      <c r="AD290" s="419"/>
      <c r="AE290" s="419"/>
      <c r="AF290" s="419"/>
      <c r="AG290" s="419"/>
      <c r="AH290" s="426"/>
      <c r="AI290" s="424"/>
    </row>
    <row r="291" spans="1:35" s="365" customFormat="1" x14ac:dyDescent="0.3">
      <c r="A291" s="404"/>
      <c r="B291" s="404"/>
      <c r="C291" s="418"/>
      <c r="D291" s="404"/>
      <c r="E291" s="406"/>
      <c r="F291" s="407"/>
      <c r="G291" s="408"/>
      <c r="H291" s="407"/>
      <c r="I291" s="77"/>
      <c r="J291" s="407"/>
      <c r="K291" s="407"/>
      <c r="L291" s="61"/>
      <c r="M291" s="409"/>
      <c r="N291" s="77"/>
      <c r="O291" s="77"/>
      <c r="P291" s="77"/>
      <c r="Q291" s="410"/>
      <c r="R291" s="77"/>
      <c r="S291" s="411"/>
      <c r="T291" s="412"/>
      <c r="U291" s="412"/>
      <c r="V291" s="413"/>
      <c r="W291" s="77"/>
      <c r="X291" s="77"/>
      <c r="Y291" s="414"/>
      <c r="Z291" s="408"/>
      <c r="AA291" s="419"/>
      <c r="AB291" s="419"/>
      <c r="AC291" s="419"/>
      <c r="AD291" s="419"/>
      <c r="AE291" s="419"/>
      <c r="AF291" s="419"/>
      <c r="AG291" s="419"/>
      <c r="AH291" s="426"/>
      <c r="AI291" s="424"/>
    </row>
    <row r="292" spans="1:35" s="365" customFormat="1" x14ac:dyDescent="0.3">
      <c r="A292" s="404"/>
      <c r="B292" s="404"/>
      <c r="C292" s="418"/>
      <c r="D292" s="404"/>
      <c r="E292" s="406"/>
      <c r="F292" s="407"/>
      <c r="G292" s="408"/>
      <c r="H292" s="407"/>
      <c r="I292" s="77"/>
      <c r="J292" s="407"/>
      <c r="K292" s="407"/>
      <c r="L292" s="61"/>
      <c r="M292" s="409"/>
      <c r="N292" s="77"/>
      <c r="O292" s="77"/>
      <c r="P292" s="77"/>
      <c r="Q292" s="407"/>
      <c r="R292" s="77"/>
      <c r="S292" s="411"/>
      <c r="T292" s="412"/>
      <c r="U292" s="412"/>
      <c r="V292" s="413"/>
      <c r="W292" s="77"/>
      <c r="X292" s="77"/>
      <c r="Y292" s="414"/>
      <c r="Z292" s="408"/>
      <c r="AA292" s="419"/>
      <c r="AB292" s="419"/>
      <c r="AC292" s="419"/>
      <c r="AD292" s="419"/>
      <c r="AE292" s="419"/>
      <c r="AF292" s="419"/>
      <c r="AG292" s="419"/>
      <c r="AH292" s="426"/>
      <c r="AI292" s="424"/>
    </row>
    <row r="293" spans="1:35" s="365" customFormat="1" x14ac:dyDescent="0.3">
      <c r="A293" s="391"/>
      <c r="B293" s="391"/>
      <c r="C293" s="392"/>
      <c r="D293" s="391"/>
      <c r="E293" s="393"/>
      <c r="F293" s="394"/>
      <c r="G293" s="378"/>
      <c r="H293" s="394"/>
      <c r="I293" s="395"/>
      <c r="J293" s="394"/>
      <c r="K293" s="394"/>
      <c r="L293" s="396"/>
      <c r="M293" s="397"/>
      <c r="N293" s="395"/>
      <c r="O293" s="395"/>
      <c r="P293" s="395"/>
      <c r="Q293" s="398"/>
      <c r="R293" s="395"/>
      <c r="S293" s="399"/>
      <c r="T293" s="400"/>
      <c r="U293" s="400"/>
      <c r="V293" s="401"/>
      <c r="W293" s="395"/>
      <c r="X293" s="395"/>
      <c r="Y293" s="402"/>
      <c r="Z293" s="378"/>
      <c r="AA293" s="403"/>
      <c r="AB293" s="403"/>
      <c r="AC293" s="403"/>
      <c r="AD293" s="403"/>
      <c r="AE293" s="403"/>
      <c r="AF293" s="403"/>
      <c r="AG293" s="403"/>
      <c r="AH293" s="428"/>
      <c r="AI293" s="424"/>
    </row>
    <row r="294" spans="1:35" x14ac:dyDescent="0.3">
      <c r="A294" s="363"/>
      <c r="B294" s="363"/>
      <c r="C294" s="376"/>
      <c r="D294" s="363"/>
      <c r="E294" s="366"/>
      <c r="F294" s="372"/>
      <c r="G294" s="364"/>
      <c r="H294" s="372"/>
      <c r="I294" s="368"/>
      <c r="J294" s="372"/>
      <c r="K294" s="372"/>
      <c r="L294" s="367"/>
      <c r="M294" s="374"/>
      <c r="N294" s="368"/>
      <c r="O294" s="368"/>
      <c r="P294" s="368"/>
      <c r="Q294" s="369"/>
      <c r="R294" s="368"/>
      <c r="S294" s="375"/>
      <c r="T294" s="370"/>
      <c r="U294" s="370"/>
      <c r="V294" s="371"/>
      <c r="W294" s="368"/>
      <c r="X294" s="368"/>
      <c r="Y294" s="362"/>
      <c r="Z294" s="364"/>
      <c r="AA294" s="373"/>
      <c r="AB294" s="373"/>
      <c r="AC294" s="373"/>
      <c r="AD294" s="373"/>
      <c r="AE294" s="373"/>
      <c r="AF294" s="373"/>
      <c r="AG294" s="373"/>
      <c r="AH294" s="429"/>
    </row>
    <row r="295" spans="1:35" x14ac:dyDescent="0.3">
      <c r="A295" s="363"/>
      <c r="B295" s="363"/>
      <c r="C295" s="376"/>
      <c r="D295" s="363"/>
      <c r="E295" s="366"/>
      <c r="F295" s="372"/>
      <c r="G295" s="364"/>
      <c r="H295" s="372"/>
      <c r="I295" s="368"/>
      <c r="J295" s="372"/>
      <c r="K295" s="372"/>
      <c r="L295" s="367"/>
      <c r="M295" s="374"/>
      <c r="N295" s="368"/>
      <c r="O295" s="368"/>
      <c r="P295" s="368"/>
      <c r="Q295" s="372"/>
      <c r="R295" s="368"/>
      <c r="S295" s="375"/>
      <c r="T295" s="370"/>
      <c r="U295" s="370"/>
      <c r="V295" s="371"/>
      <c r="W295" s="368"/>
      <c r="X295" s="368"/>
      <c r="Y295" s="362"/>
      <c r="Z295" s="364"/>
      <c r="AA295" s="373"/>
      <c r="AB295" s="373"/>
      <c r="AC295" s="373"/>
      <c r="AD295" s="373"/>
      <c r="AE295" s="373"/>
      <c r="AF295" s="373"/>
      <c r="AG295" s="373"/>
      <c r="AH295" s="429"/>
    </row>
    <row r="296" spans="1:35" x14ac:dyDescent="0.3">
      <c r="A296" s="363"/>
      <c r="B296" s="363"/>
      <c r="C296" s="376"/>
      <c r="D296" s="363"/>
      <c r="E296" s="366"/>
      <c r="F296" s="372"/>
      <c r="G296" s="364"/>
      <c r="H296" s="372"/>
      <c r="I296" s="368"/>
      <c r="J296" s="372"/>
      <c r="K296" s="372"/>
      <c r="L296" s="367"/>
      <c r="M296" s="374"/>
      <c r="N296" s="368"/>
      <c r="O296" s="368"/>
      <c r="P296" s="368"/>
      <c r="Q296" s="372"/>
      <c r="R296" s="368"/>
      <c r="S296" s="375"/>
      <c r="T296" s="370"/>
      <c r="U296" s="370"/>
      <c r="V296" s="371"/>
      <c r="W296" s="368"/>
      <c r="X296" s="368"/>
      <c r="Y296" s="362"/>
      <c r="Z296" s="364"/>
      <c r="AA296" s="373"/>
      <c r="AB296" s="373"/>
      <c r="AC296" s="373"/>
      <c r="AD296" s="373"/>
      <c r="AE296" s="373"/>
      <c r="AF296" s="373"/>
      <c r="AG296" s="373"/>
      <c r="AH296" s="429"/>
    </row>
    <row r="297" spans="1:35" x14ac:dyDescent="0.3">
      <c r="A297" s="363"/>
      <c r="B297" s="363"/>
      <c r="C297" s="376"/>
      <c r="D297" s="363"/>
      <c r="E297" s="366"/>
      <c r="F297" s="372"/>
      <c r="G297" s="364"/>
      <c r="H297" s="372"/>
      <c r="I297" s="368"/>
      <c r="J297" s="372"/>
      <c r="K297" s="372"/>
      <c r="L297" s="367"/>
      <c r="M297" s="374"/>
      <c r="N297" s="368"/>
      <c r="O297" s="368"/>
      <c r="P297" s="368"/>
      <c r="Q297" s="372"/>
      <c r="R297" s="368"/>
      <c r="S297" s="375"/>
      <c r="T297" s="370"/>
      <c r="U297" s="370"/>
      <c r="V297" s="371"/>
      <c r="W297" s="368"/>
      <c r="X297" s="368"/>
      <c r="Y297" s="362"/>
      <c r="Z297" s="364"/>
      <c r="AA297" s="373"/>
      <c r="AB297" s="373"/>
      <c r="AC297" s="373"/>
      <c r="AD297" s="373"/>
      <c r="AE297" s="373"/>
      <c r="AF297" s="373"/>
      <c r="AG297" s="373"/>
      <c r="AH297" s="429"/>
    </row>
    <row r="298" spans="1:35" x14ac:dyDescent="0.3">
      <c r="A298" s="363"/>
      <c r="B298" s="363"/>
      <c r="C298" s="376"/>
      <c r="D298" s="363"/>
      <c r="E298" s="366"/>
      <c r="F298" s="372"/>
      <c r="G298" s="364"/>
      <c r="H298" s="372"/>
      <c r="I298" s="368"/>
      <c r="J298" s="372"/>
      <c r="K298" s="372"/>
      <c r="L298" s="367"/>
      <c r="M298" s="374"/>
      <c r="N298" s="368"/>
      <c r="O298" s="368"/>
      <c r="P298" s="368"/>
      <c r="Q298" s="372"/>
      <c r="R298" s="368"/>
      <c r="S298" s="375"/>
      <c r="T298" s="370"/>
      <c r="U298" s="370"/>
      <c r="V298" s="371"/>
      <c r="W298" s="368"/>
      <c r="X298" s="368"/>
      <c r="Y298" s="362"/>
      <c r="Z298" s="364"/>
      <c r="AA298" s="373"/>
      <c r="AB298" s="373"/>
      <c r="AC298" s="373"/>
      <c r="AD298" s="373"/>
      <c r="AE298" s="373"/>
      <c r="AF298" s="373"/>
      <c r="AG298" s="373"/>
      <c r="AH298" s="429"/>
    </row>
    <row r="299" spans="1:35" x14ac:dyDescent="0.3">
      <c r="A299" s="363"/>
      <c r="B299" s="363"/>
      <c r="C299" s="376"/>
      <c r="D299" s="363"/>
      <c r="E299" s="366"/>
      <c r="F299" s="372"/>
      <c r="G299" s="364"/>
      <c r="H299" s="372"/>
      <c r="I299" s="368"/>
      <c r="J299" s="372"/>
      <c r="K299" s="372"/>
      <c r="L299" s="367"/>
      <c r="M299" s="374"/>
      <c r="N299" s="368"/>
      <c r="O299" s="368"/>
      <c r="P299" s="368"/>
      <c r="Q299" s="369"/>
      <c r="R299" s="368"/>
      <c r="S299" s="375"/>
      <c r="T299" s="370"/>
      <c r="U299" s="370"/>
      <c r="V299" s="371"/>
      <c r="W299" s="368"/>
      <c r="X299" s="368"/>
      <c r="Y299" s="362"/>
      <c r="Z299" s="364"/>
      <c r="AA299" s="373"/>
      <c r="AB299" s="373"/>
      <c r="AC299" s="373"/>
      <c r="AD299" s="373"/>
      <c r="AE299" s="373"/>
      <c r="AF299" s="373"/>
      <c r="AG299" s="373"/>
      <c r="AH299" s="429"/>
    </row>
    <row r="300" spans="1:35" x14ac:dyDescent="0.3">
      <c r="A300" s="363"/>
      <c r="B300" s="363"/>
      <c r="C300" s="376"/>
      <c r="D300" s="363"/>
      <c r="E300" s="366"/>
      <c r="F300" s="372"/>
      <c r="G300" s="364"/>
      <c r="H300" s="372"/>
      <c r="I300" s="368"/>
      <c r="J300" s="372"/>
      <c r="K300" s="372"/>
      <c r="L300" s="367"/>
      <c r="M300" s="374"/>
      <c r="N300" s="368"/>
      <c r="O300" s="368"/>
      <c r="P300" s="368"/>
      <c r="Q300" s="372"/>
      <c r="R300" s="368"/>
      <c r="S300" s="375"/>
      <c r="T300" s="370"/>
      <c r="U300" s="370"/>
      <c r="V300" s="371"/>
      <c r="W300" s="368"/>
      <c r="X300" s="368"/>
      <c r="Y300" s="362"/>
      <c r="Z300" s="364"/>
      <c r="AA300" s="373"/>
      <c r="AB300" s="373"/>
      <c r="AC300" s="373"/>
      <c r="AD300" s="373"/>
      <c r="AE300" s="373"/>
      <c r="AF300" s="373"/>
      <c r="AG300" s="373"/>
      <c r="AH300" s="429"/>
    </row>
    <row r="301" spans="1:35" s="11" customFormat="1" x14ac:dyDescent="0.3">
      <c r="A301" s="363"/>
      <c r="B301" s="363"/>
      <c r="C301" s="376"/>
      <c r="D301" s="363"/>
      <c r="E301" s="366"/>
      <c r="F301" s="372"/>
      <c r="G301" s="364"/>
      <c r="H301" s="372"/>
      <c r="I301" s="368"/>
      <c r="J301" s="372"/>
      <c r="K301" s="372"/>
      <c r="L301" s="367"/>
      <c r="M301" s="374"/>
      <c r="N301" s="368"/>
      <c r="O301" s="368"/>
      <c r="P301" s="368"/>
      <c r="Q301" s="369"/>
      <c r="R301" s="368"/>
      <c r="S301" s="375"/>
      <c r="T301" s="370"/>
      <c r="U301" s="370"/>
      <c r="V301" s="371"/>
      <c r="W301" s="368"/>
      <c r="X301" s="368"/>
      <c r="Y301" s="362"/>
      <c r="Z301" s="364"/>
      <c r="AA301" s="373"/>
      <c r="AB301" s="373"/>
      <c r="AC301" s="373"/>
      <c r="AD301" s="373"/>
      <c r="AE301" s="373"/>
      <c r="AF301" s="373"/>
      <c r="AG301" s="373"/>
      <c r="AH301" s="429"/>
      <c r="AI301" s="420"/>
    </row>
    <row r="302" spans="1:35" s="11" customFormat="1" x14ac:dyDescent="0.3">
      <c r="A302" s="363"/>
      <c r="B302" s="363"/>
      <c r="C302" s="376"/>
      <c r="D302" s="363"/>
      <c r="E302" s="366"/>
      <c r="F302" s="372"/>
      <c r="G302" s="364"/>
      <c r="H302" s="372"/>
      <c r="I302" s="368"/>
      <c r="J302" s="372"/>
      <c r="K302" s="372"/>
      <c r="L302" s="367"/>
      <c r="M302" s="374"/>
      <c r="N302" s="368"/>
      <c r="O302" s="368"/>
      <c r="P302" s="368"/>
      <c r="Q302" s="369"/>
      <c r="R302" s="368"/>
      <c r="S302" s="375"/>
      <c r="T302" s="370"/>
      <c r="U302" s="370"/>
      <c r="V302" s="371"/>
      <c r="W302" s="368"/>
      <c r="X302" s="368"/>
      <c r="Y302" s="362"/>
      <c r="Z302" s="364"/>
      <c r="AA302" s="373"/>
      <c r="AB302" s="373"/>
      <c r="AC302" s="373"/>
      <c r="AD302" s="373"/>
      <c r="AE302" s="373"/>
      <c r="AF302" s="373"/>
      <c r="AG302" s="373"/>
      <c r="AH302" s="429"/>
      <c r="AI302" s="420"/>
    </row>
    <row r="303" spans="1:35" s="11" customFormat="1" x14ac:dyDescent="0.3">
      <c r="A303" s="363"/>
      <c r="B303" s="363"/>
      <c r="C303" s="376"/>
      <c r="D303" s="363"/>
      <c r="E303" s="366"/>
      <c r="F303" s="372"/>
      <c r="G303" s="364"/>
      <c r="H303" s="372"/>
      <c r="I303" s="368"/>
      <c r="J303" s="372"/>
      <c r="K303" s="372"/>
      <c r="L303" s="367"/>
      <c r="M303" s="374"/>
      <c r="N303" s="368"/>
      <c r="O303" s="368"/>
      <c r="P303" s="368"/>
      <c r="Q303" s="372"/>
      <c r="R303" s="368"/>
      <c r="S303" s="375"/>
      <c r="T303" s="370"/>
      <c r="U303" s="370"/>
      <c r="V303" s="371"/>
      <c r="W303" s="368"/>
      <c r="X303" s="368"/>
      <c r="Y303" s="362"/>
      <c r="Z303" s="364"/>
      <c r="AA303" s="373"/>
      <c r="AB303" s="373"/>
      <c r="AC303" s="373"/>
      <c r="AD303" s="373"/>
      <c r="AE303" s="373"/>
      <c r="AF303" s="373"/>
      <c r="AG303" s="373"/>
      <c r="AH303" s="429"/>
      <c r="AI303" s="420"/>
    </row>
    <row r="304" spans="1:35" s="11" customFormat="1" x14ac:dyDescent="0.3">
      <c r="A304" s="363"/>
      <c r="B304" s="363"/>
      <c r="C304" s="376"/>
      <c r="D304" s="363"/>
      <c r="E304" s="366"/>
      <c r="F304" s="372"/>
      <c r="G304" s="364"/>
      <c r="H304" s="372"/>
      <c r="I304" s="368"/>
      <c r="J304" s="372"/>
      <c r="K304" s="372"/>
      <c r="L304" s="367"/>
      <c r="M304" s="374"/>
      <c r="N304" s="368"/>
      <c r="O304" s="368"/>
      <c r="P304" s="368"/>
      <c r="Q304" s="372"/>
      <c r="R304" s="368"/>
      <c r="S304" s="375"/>
      <c r="T304" s="370"/>
      <c r="U304" s="370"/>
      <c r="V304" s="371"/>
      <c r="W304" s="368"/>
      <c r="X304" s="368"/>
      <c r="Y304" s="362"/>
      <c r="Z304" s="364"/>
      <c r="AA304" s="373"/>
      <c r="AB304" s="373"/>
      <c r="AC304" s="373"/>
      <c r="AD304" s="373"/>
      <c r="AE304" s="373"/>
      <c r="AF304" s="373"/>
      <c r="AG304" s="373"/>
      <c r="AH304" s="429"/>
      <c r="AI304" s="420"/>
    </row>
    <row r="305" spans="1:35" s="11" customFormat="1" x14ac:dyDescent="0.3">
      <c r="A305" s="363"/>
      <c r="B305" s="363"/>
      <c r="C305" s="376"/>
      <c r="D305" s="363"/>
      <c r="E305" s="366"/>
      <c r="F305" s="372"/>
      <c r="G305" s="364"/>
      <c r="H305" s="372"/>
      <c r="I305" s="368"/>
      <c r="J305" s="372"/>
      <c r="K305" s="372"/>
      <c r="L305" s="367"/>
      <c r="M305" s="374"/>
      <c r="N305" s="368"/>
      <c r="O305" s="368"/>
      <c r="P305" s="368"/>
      <c r="Q305" s="372"/>
      <c r="R305" s="368"/>
      <c r="S305" s="375"/>
      <c r="T305" s="370"/>
      <c r="U305" s="370"/>
      <c r="V305" s="371"/>
      <c r="W305" s="368"/>
      <c r="X305" s="368"/>
      <c r="Y305" s="362"/>
      <c r="Z305" s="364"/>
      <c r="AA305" s="373"/>
      <c r="AB305" s="373"/>
      <c r="AC305" s="373"/>
      <c r="AD305" s="373"/>
      <c r="AE305" s="373"/>
      <c r="AF305" s="373"/>
      <c r="AG305" s="373"/>
      <c r="AH305" s="429"/>
      <c r="AI305" s="420"/>
    </row>
    <row r="306" spans="1:35" s="11" customFormat="1" x14ac:dyDescent="0.3">
      <c r="A306" s="363"/>
      <c r="B306" s="363"/>
      <c r="C306" s="376"/>
      <c r="D306" s="363"/>
      <c r="E306" s="366"/>
      <c r="F306" s="372"/>
      <c r="G306" s="364"/>
      <c r="H306" s="372"/>
      <c r="I306" s="368"/>
      <c r="J306" s="372"/>
      <c r="K306" s="372"/>
      <c r="L306" s="367"/>
      <c r="M306" s="374"/>
      <c r="N306" s="368"/>
      <c r="O306" s="368"/>
      <c r="P306" s="368"/>
      <c r="Q306" s="372"/>
      <c r="R306" s="368"/>
      <c r="S306" s="375"/>
      <c r="T306" s="370"/>
      <c r="U306" s="370"/>
      <c r="V306" s="371"/>
      <c r="W306" s="368"/>
      <c r="X306" s="368"/>
      <c r="Y306" s="362"/>
      <c r="Z306" s="364"/>
      <c r="AA306" s="373"/>
      <c r="AB306" s="373"/>
      <c r="AC306" s="373"/>
      <c r="AD306" s="373"/>
      <c r="AE306" s="373"/>
      <c r="AF306" s="373"/>
      <c r="AG306" s="373"/>
      <c r="AH306" s="429"/>
      <c r="AI306" s="420"/>
    </row>
    <row r="307" spans="1:35" s="11" customFormat="1" x14ac:dyDescent="0.3">
      <c r="A307" s="363"/>
      <c r="B307" s="363"/>
      <c r="C307" s="376"/>
      <c r="D307" s="363"/>
      <c r="E307" s="366"/>
      <c r="F307" s="372"/>
      <c r="G307" s="364"/>
      <c r="H307" s="372"/>
      <c r="I307" s="368"/>
      <c r="J307" s="372"/>
      <c r="K307" s="372"/>
      <c r="L307" s="367"/>
      <c r="M307" s="374"/>
      <c r="N307" s="368"/>
      <c r="O307" s="368"/>
      <c r="P307" s="368"/>
      <c r="Q307" s="372"/>
      <c r="R307" s="368"/>
      <c r="S307" s="375"/>
      <c r="T307" s="370"/>
      <c r="U307" s="370"/>
      <c r="V307" s="371"/>
      <c r="W307" s="368"/>
      <c r="X307" s="368"/>
      <c r="Y307" s="362"/>
      <c r="Z307" s="364"/>
      <c r="AA307" s="373"/>
      <c r="AB307" s="373"/>
      <c r="AC307" s="373"/>
      <c r="AD307" s="373"/>
      <c r="AE307" s="373"/>
      <c r="AF307" s="373"/>
      <c r="AG307" s="373"/>
      <c r="AH307" s="429"/>
      <c r="AI307" s="420"/>
    </row>
    <row r="308" spans="1:35" s="11" customFormat="1" x14ac:dyDescent="0.3">
      <c r="A308" s="363"/>
      <c r="B308" s="363"/>
      <c r="C308" s="376"/>
      <c r="D308" s="363"/>
      <c r="E308" s="366"/>
      <c r="F308" s="372"/>
      <c r="G308" s="364"/>
      <c r="H308" s="372"/>
      <c r="I308" s="368"/>
      <c r="J308" s="372"/>
      <c r="K308" s="372"/>
      <c r="L308" s="367"/>
      <c r="M308" s="374"/>
      <c r="N308" s="368"/>
      <c r="O308" s="368"/>
      <c r="P308" s="368"/>
      <c r="Q308" s="369"/>
      <c r="R308" s="368"/>
      <c r="S308" s="375"/>
      <c r="T308" s="370"/>
      <c r="U308" s="370"/>
      <c r="V308" s="371"/>
      <c r="W308" s="368"/>
      <c r="X308" s="368"/>
      <c r="Y308" s="362"/>
      <c r="Z308" s="364"/>
      <c r="AA308" s="373"/>
      <c r="AB308" s="373"/>
      <c r="AC308" s="373"/>
      <c r="AD308" s="373"/>
      <c r="AE308" s="373"/>
      <c r="AF308" s="373"/>
      <c r="AG308" s="373"/>
      <c r="AH308" s="429"/>
      <c r="AI308" s="420"/>
    </row>
    <row r="309" spans="1:35" s="11" customFormat="1" x14ac:dyDescent="0.3">
      <c r="A309" s="363"/>
      <c r="B309" s="363"/>
      <c r="C309" s="376"/>
      <c r="D309" s="363"/>
      <c r="E309" s="366"/>
      <c r="F309" s="372"/>
      <c r="G309" s="364"/>
      <c r="H309" s="372"/>
      <c r="I309" s="368"/>
      <c r="J309" s="372"/>
      <c r="K309" s="372"/>
      <c r="L309" s="367"/>
      <c r="M309" s="374"/>
      <c r="N309" s="368"/>
      <c r="O309" s="368"/>
      <c r="P309" s="368"/>
      <c r="Q309" s="369"/>
      <c r="R309" s="368"/>
      <c r="S309" s="375"/>
      <c r="T309" s="370"/>
      <c r="U309" s="370"/>
      <c r="V309" s="371"/>
      <c r="W309" s="368"/>
      <c r="X309" s="368"/>
      <c r="Y309" s="362"/>
      <c r="Z309" s="364"/>
      <c r="AA309" s="373"/>
      <c r="AB309" s="373"/>
      <c r="AC309" s="373"/>
      <c r="AD309" s="373"/>
      <c r="AE309" s="373"/>
      <c r="AF309" s="373"/>
      <c r="AG309" s="373"/>
      <c r="AH309" s="429"/>
      <c r="AI309" s="420"/>
    </row>
    <row r="310" spans="1:35" s="11" customFormat="1" x14ac:dyDescent="0.3">
      <c r="A310" s="363"/>
      <c r="B310" s="363"/>
      <c r="C310" s="376"/>
      <c r="D310" s="363"/>
      <c r="E310" s="366"/>
      <c r="F310" s="372"/>
      <c r="G310" s="364"/>
      <c r="H310" s="372"/>
      <c r="I310" s="368"/>
      <c r="J310" s="372"/>
      <c r="K310" s="372"/>
      <c r="L310" s="367"/>
      <c r="M310" s="374"/>
      <c r="N310" s="368"/>
      <c r="O310" s="368"/>
      <c r="P310" s="368"/>
      <c r="Q310" s="372"/>
      <c r="R310" s="368"/>
      <c r="S310" s="375"/>
      <c r="T310" s="370"/>
      <c r="U310" s="370"/>
      <c r="V310" s="371"/>
      <c r="W310" s="368"/>
      <c r="X310" s="368"/>
      <c r="Y310" s="362"/>
      <c r="Z310" s="364"/>
      <c r="AA310" s="373"/>
      <c r="AB310" s="373"/>
      <c r="AC310" s="373"/>
      <c r="AD310" s="373"/>
      <c r="AE310" s="373"/>
      <c r="AF310" s="373"/>
      <c r="AG310" s="373"/>
      <c r="AH310" s="429"/>
      <c r="AI310" s="420"/>
    </row>
    <row r="311" spans="1:35" s="11" customFormat="1" x14ac:dyDescent="0.3">
      <c r="A311" s="363"/>
      <c r="B311" s="363"/>
      <c r="C311" s="376"/>
      <c r="D311" s="363"/>
      <c r="E311" s="366"/>
      <c r="F311" s="372"/>
      <c r="G311" s="364"/>
      <c r="H311" s="372"/>
      <c r="I311" s="368"/>
      <c r="J311" s="372"/>
      <c r="K311" s="372"/>
      <c r="L311" s="367"/>
      <c r="M311" s="374"/>
      <c r="N311" s="368"/>
      <c r="O311" s="368"/>
      <c r="P311" s="368"/>
      <c r="Q311" s="369"/>
      <c r="R311" s="368"/>
      <c r="S311" s="375"/>
      <c r="T311" s="370"/>
      <c r="U311" s="370"/>
      <c r="V311" s="371"/>
      <c r="W311" s="368"/>
      <c r="X311" s="368"/>
      <c r="Y311" s="362"/>
      <c r="Z311" s="364"/>
      <c r="AA311" s="373"/>
      <c r="AB311" s="373"/>
      <c r="AC311" s="373"/>
      <c r="AD311" s="373"/>
      <c r="AE311" s="373"/>
      <c r="AF311" s="373"/>
      <c r="AG311" s="373"/>
      <c r="AH311" s="429"/>
      <c r="AI311" s="420"/>
    </row>
    <row r="312" spans="1:35" s="11" customFormat="1" x14ac:dyDescent="0.3">
      <c r="A312" s="363"/>
      <c r="B312" s="363"/>
      <c r="C312" s="376"/>
      <c r="D312" s="363"/>
      <c r="E312" s="366"/>
      <c r="F312" s="372"/>
      <c r="G312" s="364"/>
      <c r="H312" s="372"/>
      <c r="I312" s="368"/>
      <c r="J312" s="372"/>
      <c r="K312" s="372"/>
      <c r="L312" s="367"/>
      <c r="M312" s="374"/>
      <c r="N312" s="368"/>
      <c r="O312" s="368"/>
      <c r="P312" s="368"/>
      <c r="Q312" s="369"/>
      <c r="R312" s="368"/>
      <c r="S312" s="375"/>
      <c r="T312" s="370"/>
      <c r="U312" s="370"/>
      <c r="V312" s="371"/>
      <c r="W312" s="368"/>
      <c r="X312" s="368"/>
      <c r="Y312" s="362"/>
      <c r="Z312" s="364"/>
      <c r="AA312" s="373"/>
      <c r="AB312" s="373"/>
      <c r="AC312" s="373"/>
      <c r="AD312" s="373"/>
      <c r="AE312" s="373"/>
      <c r="AF312" s="373"/>
      <c r="AG312" s="373"/>
      <c r="AH312" s="429"/>
      <c r="AI312" s="420"/>
    </row>
    <row r="313" spans="1:35" s="11" customFormat="1" x14ac:dyDescent="0.3">
      <c r="A313" s="363"/>
      <c r="B313" s="363"/>
      <c r="C313" s="376"/>
      <c r="D313" s="363"/>
      <c r="E313" s="366"/>
      <c r="F313" s="372"/>
      <c r="G313" s="364"/>
      <c r="H313" s="372"/>
      <c r="I313" s="368"/>
      <c r="J313" s="372"/>
      <c r="K313" s="372"/>
      <c r="L313" s="367"/>
      <c r="M313" s="374"/>
      <c r="N313" s="368"/>
      <c r="O313" s="368"/>
      <c r="P313" s="368"/>
      <c r="Q313" s="372"/>
      <c r="R313" s="368"/>
      <c r="S313" s="375"/>
      <c r="T313" s="370"/>
      <c r="U313" s="370"/>
      <c r="V313" s="371"/>
      <c r="W313" s="368"/>
      <c r="X313" s="368"/>
      <c r="Y313" s="362"/>
      <c r="Z313" s="364"/>
      <c r="AA313" s="373"/>
      <c r="AB313" s="373"/>
      <c r="AC313" s="373"/>
      <c r="AD313" s="373"/>
      <c r="AE313" s="373"/>
      <c r="AF313" s="373"/>
      <c r="AG313" s="373"/>
      <c r="AH313" s="429"/>
      <c r="AI313" s="420"/>
    </row>
    <row r="314" spans="1:35" s="11" customFormat="1" x14ac:dyDescent="0.3">
      <c r="A314" s="363"/>
      <c r="B314" s="363"/>
      <c r="C314" s="376"/>
      <c r="D314" s="363"/>
      <c r="E314" s="366"/>
      <c r="F314" s="372"/>
      <c r="G314" s="364"/>
      <c r="H314" s="372"/>
      <c r="I314" s="368"/>
      <c r="J314" s="372"/>
      <c r="K314" s="372"/>
      <c r="L314" s="367"/>
      <c r="M314" s="374"/>
      <c r="N314" s="368"/>
      <c r="O314" s="368"/>
      <c r="P314" s="368"/>
      <c r="Q314" s="372"/>
      <c r="R314" s="368"/>
      <c r="S314" s="375"/>
      <c r="T314" s="370"/>
      <c r="U314" s="370"/>
      <c r="V314" s="371"/>
      <c r="W314" s="368"/>
      <c r="X314" s="368"/>
      <c r="Y314" s="362"/>
      <c r="Z314" s="364"/>
      <c r="AA314" s="373"/>
      <c r="AB314" s="373"/>
      <c r="AC314" s="373"/>
      <c r="AD314" s="373"/>
      <c r="AE314" s="373"/>
      <c r="AF314" s="373"/>
      <c r="AG314" s="373"/>
      <c r="AH314" s="429"/>
      <c r="AI314" s="420"/>
    </row>
    <row r="315" spans="1:35" s="11" customFormat="1" x14ac:dyDescent="0.3">
      <c r="A315" s="363"/>
      <c r="B315" s="363"/>
      <c r="C315" s="376"/>
      <c r="D315" s="363"/>
      <c r="E315" s="366"/>
      <c r="F315" s="372"/>
      <c r="G315" s="364"/>
      <c r="H315" s="372"/>
      <c r="I315" s="368"/>
      <c r="J315" s="372"/>
      <c r="K315" s="372"/>
      <c r="L315" s="367"/>
      <c r="M315" s="374"/>
      <c r="N315" s="368"/>
      <c r="O315" s="368"/>
      <c r="P315" s="368"/>
      <c r="Q315" s="372"/>
      <c r="R315" s="368"/>
      <c r="S315" s="375"/>
      <c r="T315" s="370"/>
      <c r="U315" s="370"/>
      <c r="V315" s="371"/>
      <c r="W315" s="368"/>
      <c r="X315" s="368"/>
      <c r="Y315" s="362"/>
      <c r="Z315" s="364"/>
      <c r="AA315" s="373"/>
      <c r="AB315" s="373"/>
      <c r="AC315" s="373"/>
      <c r="AD315" s="373"/>
      <c r="AE315" s="373"/>
      <c r="AF315" s="373"/>
      <c r="AG315" s="373"/>
      <c r="AH315" s="429"/>
      <c r="AI315" s="420"/>
    </row>
    <row r="316" spans="1:35" s="11" customFormat="1" x14ac:dyDescent="0.3">
      <c r="A316" s="363"/>
      <c r="B316" s="363"/>
      <c r="C316" s="376"/>
      <c r="D316" s="363"/>
      <c r="E316" s="366"/>
      <c r="F316" s="372"/>
      <c r="G316" s="364"/>
      <c r="H316" s="372"/>
      <c r="I316" s="368"/>
      <c r="J316" s="372"/>
      <c r="K316" s="372"/>
      <c r="L316" s="367"/>
      <c r="M316" s="374"/>
      <c r="N316" s="368"/>
      <c r="O316" s="368"/>
      <c r="P316" s="368"/>
      <c r="Q316" s="372"/>
      <c r="R316" s="368"/>
      <c r="S316" s="375"/>
      <c r="T316" s="370"/>
      <c r="U316" s="370"/>
      <c r="V316" s="371"/>
      <c r="W316" s="368"/>
      <c r="X316" s="368"/>
      <c r="Y316" s="362"/>
      <c r="Z316" s="364"/>
      <c r="AA316" s="373"/>
      <c r="AB316" s="373"/>
      <c r="AC316" s="373"/>
      <c r="AD316" s="373"/>
      <c r="AE316" s="373"/>
      <c r="AF316" s="373"/>
      <c r="AG316" s="373"/>
      <c r="AH316" s="429"/>
      <c r="AI316" s="420"/>
    </row>
    <row r="317" spans="1:35" s="11" customFormat="1" x14ac:dyDescent="0.3">
      <c r="A317" s="363"/>
      <c r="B317" s="363"/>
      <c r="C317" s="376"/>
      <c r="D317" s="363"/>
      <c r="E317" s="366"/>
      <c r="F317" s="372"/>
      <c r="G317" s="364"/>
      <c r="H317" s="372"/>
      <c r="I317" s="368"/>
      <c r="J317" s="372"/>
      <c r="K317" s="372"/>
      <c r="L317" s="367"/>
      <c r="M317" s="374"/>
      <c r="N317" s="368"/>
      <c r="O317" s="368"/>
      <c r="P317" s="368"/>
      <c r="Q317" s="372"/>
      <c r="R317" s="368"/>
      <c r="S317" s="375"/>
      <c r="T317" s="370"/>
      <c r="U317" s="370"/>
      <c r="V317" s="371"/>
      <c r="W317" s="368"/>
      <c r="X317" s="368"/>
      <c r="Y317" s="362"/>
      <c r="Z317" s="364"/>
      <c r="AA317" s="373"/>
      <c r="AB317" s="373"/>
      <c r="AC317" s="373"/>
      <c r="AD317" s="373"/>
      <c r="AE317" s="373"/>
      <c r="AF317" s="373"/>
      <c r="AG317" s="373"/>
      <c r="AH317" s="429"/>
      <c r="AI317" s="420"/>
    </row>
    <row r="318" spans="1:35" s="11" customFormat="1" x14ac:dyDescent="0.3">
      <c r="A318" s="363"/>
      <c r="B318" s="363"/>
      <c r="C318" s="376"/>
      <c r="D318" s="363"/>
      <c r="E318" s="366"/>
      <c r="F318" s="372"/>
      <c r="G318" s="364"/>
      <c r="H318" s="372"/>
      <c r="I318" s="368"/>
      <c r="J318" s="372"/>
      <c r="K318" s="372"/>
      <c r="L318" s="367"/>
      <c r="M318" s="374"/>
      <c r="N318" s="368"/>
      <c r="O318" s="368"/>
      <c r="P318" s="368"/>
      <c r="Q318" s="369"/>
      <c r="R318" s="368"/>
      <c r="S318" s="375"/>
      <c r="T318" s="370"/>
      <c r="U318" s="370"/>
      <c r="V318" s="371"/>
      <c r="W318" s="368"/>
      <c r="X318" s="368"/>
      <c r="Y318" s="362"/>
      <c r="Z318" s="364"/>
      <c r="AA318" s="373"/>
      <c r="AB318" s="373"/>
      <c r="AC318" s="373"/>
      <c r="AD318" s="373"/>
      <c r="AE318" s="373"/>
      <c r="AF318" s="373"/>
      <c r="AG318" s="373"/>
      <c r="AH318" s="429"/>
      <c r="AI318" s="420"/>
    </row>
    <row r="319" spans="1:35" s="11" customFormat="1" x14ac:dyDescent="0.3">
      <c r="A319" s="363"/>
      <c r="B319" s="363"/>
      <c r="C319" s="376"/>
      <c r="D319" s="363"/>
      <c r="E319" s="366"/>
      <c r="F319" s="372"/>
      <c r="G319" s="364"/>
      <c r="H319" s="372"/>
      <c r="I319" s="368"/>
      <c r="J319" s="372"/>
      <c r="K319" s="372"/>
      <c r="L319" s="367"/>
      <c r="M319" s="374"/>
      <c r="N319" s="368"/>
      <c r="O319" s="368"/>
      <c r="P319" s="368"/>
      <c r="Q319" s="369"/>
      <c r="R319" s="368"/>
      <c r="S319" s="375"/>
      <c r="T319" s="370"/>
      <c r="U319" s="370"/>
      <c r="V319" s="371"/>
      <c r="W319" s="368"/>
      <c r="X319" s="368"/>
      <c r="Y319" s="362"/>
      <c r="Z319" s="364"/>
      <c r="AA319" s="373"/>
      <c r="AB319" s="373"/>
      <c r="AC319" s="373"/>
      <c r="AD319" s="373"/>
      <c r="AE319" s="373"/>
      <c r="AF319" s="373"/>
      <c r="AG319" s="373"/>
      <c r="AH319" s="429"/>
      <c r="AI319" s="420"/>
    </row>
    <row r="320" spans="1:35" s="11" customFormat="1" x14ac:dyDescent="0.3">
      <c r="A320" s="363"/>
      <c r="B320" s="363"/>
      <c r="C320" s="376"/>
      <c r="D320" s="363"/>
      <c r="E320" s="366"/>
      <c r="F320" s="372"/>
      <c r="G320" s="364"/>
      <c r="H320" s="372"/>
      <c r="I320" s="368"/>
      <c r="J320" s="372"/>
      <c r="K320" s="372"/>
      <c r="L320" s="367"/>
      <c r="M320" s="374"/>
      <c r="N320" s="368"/>
      <c r="O320" s="368"/>
      <c r="P320" s="368"/>
      <c r="Q320" s="372"/>
      <c r="R320" s="368"/>
      <c r="S320" s="375"/>
      <c r="T320" s="370"/>
      <c r="U320" s="370"/>
      <c r="V320" s="371"/>
      <c r="W320" s="368"/>
      <c r="X320" s="368"/>
      <c r="Y320" s="362"/>
      <c r="Z320" s="364"/>
      <c r="AA320" s="373"/>
      <c r="AB320" s="373"/>
      <c r="AC320" s="373"/>
      <c r="AD320" s="373"/>
      <c r="AE320" s="373"/>
      <c r="AF320" s="373"/>
      <c r="AG320" s="373"/>
      <c r="AH320" s="429"/>
      <c r="AI320" s="420"/>
    </row>
    <row r="321" spans="1:35" s="11" customFormat="1" x14ac:dyDescent="0.3">
      <c r="A321" s="363"/>
      <c r="B321" s="363"/>
      <c r="C321" s="376"/>
      <c r="D321" s="363"/>
      <c r="E321" s="366"/>
      <c r="F321" s="372"/>
      <c r="G321" s="364"/>
      <c r="H321" s="372"/>
      <c r="I321" s="368"/>
      <c r="J321" s="372"/>
      <c r="K321" s="372"/>
      <c r="L321" s="367"/>
      <c r="M321" s="374"/>
      <c r="N321" s="368"/>
      <c r="O321" s="368"/>
      <c r="P321" s="368"/>
      <c r="Q321" s="369"/>
      <c r="R321" s="368"/>
      <c r="S321" s="375"/>
      <c r="T321" s="370"/>
      <c r="U321" s="370"/>
      <c r="V321" s="371"/>
      <c r="W321" s="368"/>
      <c r="X321" s="368"/>
      <c r="Y321" s="362"/>
      <c r="Z321" s="364"/>
      <c r="AA321" s="373"/>
      <c r="AB321" s="373"/>
      <c r="AC321" s="373"/>
      <c r="AD321" s="373"/>
      <c r="AE321" s="373"/>
      <c r="AF321" s="373"/>
      <c r="AG321" s="373"/>
      <c r="AH321" s="429"/>
      <c r="AI321" s="420"/>
    </row>
    <row r="322" spans="1:35" s="11" customFormat="1" x14ac:dyDescent="0.3">
      <c r="A322" s="363"/>
      <c r="B322" s="363"/>
      <c r="C322" s="376"/>
      <c r="D322" s="363"/>
      <c r="E322" s="366"/>
      <c r="F322" s="372"/>
      <c r="G322" s="364"/>
      <c r="H322" s="372"/>
      <c r="I322" s="368"/>
      <c r="J322" s="372"/>
      <c r="K322" s="372"/>
      <c r="L322" s="367"/>
      <c r="M322" s="374"/>
      <c r="N322" s="368"/>
      <c r="O322" s="368"/>
      <c r="P322" s="368"/>
      <c r="Q322" s="372"/>
      <c r="R322" s="368"/>
      <c r="S322" s="375"/>
      <c r="T322" s="370"/>
      <c r="U322" s="370"/>
      <c r="V322" s="371"/>
      <c r="W322" s="368"/>
      <c r="X322" s="368"/>
      <c r="Y322" s="362"/>
      <c r="Z322" s="364"/>
      <c r="AA322" s="373"/>
      <c r="AB322" s="373"/>
      <c r="AC322" s="373"/>
      <c r="AD322" s="373"/>
      <c r="AE322" s="373"/>
      <c r="AF322" s="373"/>
      <c r="AG322" s="373"/>
      <c r="AH322" s="429"/>
      <c r="AI322" s="420"/>
    </row>
    <row r="323" spans="1:35" s="11" customFormat="1" x14ac:dyDescent="0.3">
      <c r="A323" s="363"/>
      <c r="B323" s="363"/>
      <c r="C323" s="376"/>
      <c r="D323" s="363"/>
      <c r="E323" s="366"/>
      <c r="F323" s="372"/>
      <c r="G323" s="364"/>
      <c r="H323" s="372"/>
      <c r="I323" s="368"/>
      <c r="J323" s="372"/>
      <c r="K323" s="372"/>
      <c r="L323" s="367"/>
      <c r="M323" s="374"/>
      <c r="N323" s="368"/>
      <c r="O323" s="368"/>
      <c r="P323" s="368"/>
      <c r="Q323" s="372"/>
      <c r="R323" s="368"/>
      <c r="S323" s="375"/>
      <c r="T323" s="370"/>
      <c r="U323" s="370"/>
      <c r="V323" s="371"/>
      <c r="W323" s="368"/>
      <c r="X323" s="368"/>
      <c r="Y323" s="362"/>
      <c r="Z323" s="364"/>
      <c r="AA323" s="373"/>
      <c r="AB323" s="373"/>
      <c r="AC323" s="373"/>
      <c r="AD323" s="373"/>
      <c r="AE323" s="373"/>
      <c r="AF323" s="373"/>
      <c r="AG323" s="373"/>
      <c r="AH323" s="429"/>
      <c r="AI323" s="420"/>
    </row>
    <row r="324" spans="1:35" s="11" customFormat="1" x14ac:dyDescent="0.3">
      <c r="A324" s="60"/>
      <c r="B324" s="60"/>
      <c r="C324" s="160"/>
      <c r="D324" s="60"/>
      <c r="E324" s="151"/>
      <c r="F324" s="52"/>
      <c r="G324" s="125"/>
      <c r="H324" s="52"/>
      <c r="I324" s="53"/>
      <c r="J324" s="52"/>
      <c r="K324" s="52"/>
      <c r="L324" s="202"/>
      <c r="M324" s="176"/>
      <c r="N324" s="53"/>
      <c r="O324" s="53"/>
      <c r="P324" s="53"/>
      <c r="Q324" s="52"/>
      <c r="R324" s="203"/>
      <c r="S324" s="124"/>
      <c r="T324" s="243"/>
      <c r="U324" s="243"/>
      <c r="V324" s="244"/>
      <c r="W324" s="203"/>
      <c r="X324" s="203"/>
      <c r="Y324" s="10"/>
      <c r="Z324" s="116"/>
      <c r="AA324" s="48"/>
      <c r="AB324" s="48"/>
      <c r="AC324" s="48"/>
      <c r="AD324" s="48"/>
      <c r="AE324" s="48"/>
      <c r="AF324" s="48"/>
      <c r="AG324" s="48"/>
      <c r="AH324" s="194"/>
      <c r="AI324" s="420"/>
    </row>
    <row r="325" spans="1:35" s="11" customFormat="1" x14ac:dyDescent="0.3">
      <c r="A325" s="60"/>
      <c r="B325" s="60"/>
      <c r="C325" s="160"/>
      <c r="D325" s="60"/>
      <c r="E325" s="151"/>
      <c r="F325" s="52"/>
      <c r="G325" s="125"/>
      <c r="H325" s="52"/>
      <c r="I325" s="53"/>
      <c r="J325" s="52"/>
      <c r="K325" s="52"/>
      <c r="L325" s="202"/>
      <c r="M325" s="176"/>
      <c r="N325" s="53"/>
      <c r="O325" s="53"/>
      <c r="P325" s="53"/>
      <c r="Q325" s="52"/>
      <c r="R325" s="203"/>
      <c r="S325" s="124"/>
      <c r="T325" s="243"/>
      <c r="U325" s="243"/>
      <c r="V325" s="244"/>
      <c r="W325" s="203"/>
      <c r="X325" s="203"/>
      <c r="Y325" s="10"/>
      <c r="Z325" s="116"/>
      <c r="AA325" s="48"/>
      <c r="AB325" s="48"/>
      <c r="AC325" s="48"/>
      <c r="AD325" s="48"/>
      <c r="AE325" s="48"/>
      <c r="AF325" s="48"/>
      <c r="AG325" s="48"/>
      <c r="AH325" s="194"/>
      <c r="AI325" s="420"/>
    </row>
    <row r="326" spans="1:35" s="11" customFormat="1" x14ac:dyDescent="0.3">
      <c r="A326" s="60"/>
      <c r="B326" s="60"/>
      <c r="C326" s="160"/>
      <c r="D326" s="60"/>
      <c r="E326" s="151"/>
      <c r="F326" s="52"/>
      <c r="G326" s="125"/>
      <c r="H326" s="52"/>
      <c r="I326" s="53"/>
      <c r="J326" s="52"/>
      <c r="K326" s="52"/>
      <c r="L326" s="202"/>
      <c r="M326" s="176"/>
      <c r="N326" s="53"/>
      <c r="O326" s="53"/>
      <c r="P326" s="53"/>
      <c r="Q326" s="52"/>
      <c r="R326" s="203"/>
      <c r="S326" s="124"/>
      <c r="T326" s="243"/>
      <c r="U326" s="243"/>
      <c r="V326" s="244"/>
      <c r="W326" s="203"/>
      <c r="X326" s="203"/>
      <c r="Y326" s="10"/>
      <c r="Z326" s="116"/>
      <c r="AA326" s="48"/>
      <c r="AB326" s="48"/>
      <c r="AC326" s="48"/>
      <c r="AD326" s="48"/>
      <c r="AE326" s="48"/>
      <c r="AF326" s="48"/>
      <c r="AG326" s="48"/>
      <c r="AH326" s="194"/>
      <c r="AI326" s="420"/>
    </row>
    <row r="327" spans="1:35" s="11" customFormat="1" x14ac:dyDescent="0.3">
      <c r="A327" s="60"/>
      <c r="B327" s="60"/>
      <c r="C327" s="160"/>
      <c r="D327" s="60"/>
      <c r="E327" s="151"/>
      <c r="F327" s="52"/>
      <c r="G327" s="125"/>
      <c r="H327" s="52"/>
      <c r="I327" s="53"/>
      <c r="J327" s="52"/>
      <c r="K327" s="52"/>
      <c r="L327" s="202"/>
      <c r="M327" s="176"/>
      <c r="N327" s="53"/>
      <c r="O327" s="53"/>
      <c r="P327" s="53"/>
      <c r="Q327" s="200"/>
      <c r="R327" s="203"/>
      <c r="S327" s="124"/>
      <c r="T327" s="243"/>
      <c r="U327" s="243"/>
      <c r="V327" s="244"/>
      <c r="W327" s="203"/>
      <c r="X327" s="203"/>
      <c r="Y327" s="10"/>
      <c r="Z327" s="116"/>
      <c r="AA327" s="48"/>
      <c r="AB327" s="48"/>
      <c r="AC327" s="48"/>
      <c r="AD327" s="48"/>
      <c r="AE327" s="48"/>
      <c r="AF327" s="48"/>
      <c r="AG327" s="48"/>
      <c r="AH327" s="194"/>
      <c r="AI327" s="420"/>
    </row>
    <row r="328" spans="1:35" s="11" customFormat="1" x14ac:dyDescent="0.3">
      <c r="A328" s="60"/>
      <c r="B328" s="60"/>
      <c r="C328" s="160"/>
      <c r="D328" s="60"/>
      <c r="E328" s="151"/>
      <c r="F328" s="52"/>
      <c r="G328" s="125"/>
      <c r="H328" s="52"/>
      <c r="I328" s="53"/>
      <c r="J328" s="52"/>
      <c r="K328" s="52"/>
      <c r="L328" s="202"/>
      <c r="M328" s="176"/>
      <c r="N328" s="53"/>
      <c r="O328" s="53"/>
      <c r="P328" s="53"/>
      <c r="Q328" s="52"/>
      <c r="R328" s="203"/>
      <c r="S328" s="124"/>
      <c r="T328" s="243"/>
      <c r="U328" s="243"/>
      <c r="V328" s="244"/>
      <c r="W328" s="203"/>
      <c r="X328" s="203"/>
      <c r="Y328" s="10"/>
      <c r="Z328" s="178"/>
      <c r="AA328" s="48"/>
      <c r="AB328" s="48"/>
      <c r="AC328" s="48"/>
      <c r="AD328" s="48"/>
      <c r="AE328" s="48"/>
      <c r="AF328" s="48"/>
      <c r="AG328" s="48"/>
      <c r="AH328" s="194"/>
      <c r="AI328" s="420"/>
    </row>
    <row r="329" spans="1:35" s="11" customFormat="1" x14ac:dyDescent="0.3">
      <c r="A329" s="60"/>
      <c r="B329" s="60"/>
      <c r="C329" s="160"/>
      <c r="D329" s="60"/>
      <c r="E329" s="151"/>
      <c r="F329" s="52"/>
      <c r="G329" s="125"/>
      <c r="H329" s="52"/>
      <c r="I329" s="53"/>
      <c r="J329" s="52"/>
      <c r="K329" s="52"/>
      <c r="L329" s="202"/>
      <c r="M329" s="176"/>
      <c r="N329" s="53"/>
      <c r="O329" s="53"/>
      <c r="P329" s="53"/>
      <c r="Q329" s="52"/>
      <c r="R329" s="203"/>
      <c r="S329" s="124"/>
      <c r="T329" s="243"/>
      <c r="U329" s="243"/>
      <c r="V329" s="244"/>
      <c r="W329" s="203"/>
      <c r="X329" s="203"/>
      <c r="Y329" s="10"/>
      <c r="Z329" s="178"/>
      <c r="AA329" s="48"/>
      <c r="AB329" s="48"/>
      <c r="AC329" s="48"/>
      <c r="AD329" s="48"/>
      <c r="AE329" s="48"/>
      <c r="AF329" s="48"/>
      <c r="AG329" s="48"/>
      <c r="AH329" s="194"/>
      <c r="AI329" s="420"/>
    </row>
    <row r="330" spans="1:35" s="11" customFormat="1" x14ac:dyDescent="0.3">
      <c r="A330" s="60"/>
      <c r="B330" s="60"/>
      <c r="C330" s="160"/>
      <c r="D330" s="60"/>
      <c r="E330" s="151"/>
      <c r="F330" s="52"/>
      <c r="G330" s="125"/>
      <c r="H330" s="52"/>
      <c r="I330" s="53"/>
      <c r="J330" s="52"/>
      <c r="K330" s="52"/>
      <c r="L330" s="202"/>
      <c r="M330" s="176"/>
      <c r="N330" s="53"/>
      <c r="O330" s="53"/>
      <c r="P330" s="53"/>
      <c r="Q330" s="52"/>
      <c r="R330" s="203"/>
      <c r="S330" s="124"/>
      <c r="T330" s="243"/>
      <c r="U330" s="243"/>
      <c r="V330" s="244"/>
      <c r="W330" s="203"/>
      <c r="X330" s="203"/>
      <c r="Y330" s="10"/>
      <c r="Z330" s="178"/>
      <c r="AA330" s="48"/>
      <c r="AB330" s="48"/>
      <c r="AC330" s="48"/>
      <c r="AD330" s="48"/>
      <c r="AE330" s="48"/>
      <c r="AF330" s="48"/>
      <c r="AG330" s="48"/>
      <c r="AH330" s="194"/>
      <c r="AI330" s="420"/>
    </row>
    <row r="331" spans="1:35" s="11" customFormat="1" x14ac:dyDescent="0.3">
      <c r="A331" s="60"/>
      <c r="B331" s="60"/>
      <c r="C331" s="160"/>
      <c r="D331" s="60"/>
      <c r="E331" s="151"/>
      <c r="F331" s="52"/>
      <c r="G331" s="125"/>
      <c r="H331" s="52"/>
      <c r="I331" s="53"/>
      <c r="J331" s="52"/>
      <c r="K331" s="52"/>
      <c r="L331" s="202"/>
      <c r="M331" s="176"/>
      <c r="N331" s="53"/>
      <c r="O331" s="53"/>
      <c r="P331" s="53"/>
      <c r="Q331" s="200"/>
      <c r="R331" s="203"/>
      <c r="S331" s="124"/>
      <c r="T331" s="243"/>
      <c r="U331" s="243"/>
      <c r="V331" s="244"/>
      <c r="W331" s="203"/>
      <c r="X331" s="203"/>
      <c r="Y331" s="10"/>
      <c r="Z331" s="178"/>
      <c r="AA331" s="48"/>
      <c r="AB331" s="48"/>
      <c r="AC331" s="48"/>
      <c r="AD331" s="48"/>
      <c r="AE331" s="48"/>
      <c r="AF331" s="48"/>
      <c r="AG331" s="48"/>
      <c r="AH331" s="194"/>
      <c r="AI331" s="420"/>
    </row>
    <row r="332" spans="1:35" s="11" customFormat="1" x14ac:dyDescent="0.3">
      <c r="A332" s="60"/>
      <c r="B332" s="60"/>
      <c r="C332" s="160"/>
      <c r="D332" s="60"/>
      <c r="E332" s="151"/>
      <c r="F332" s="52"/>
      <c r="G332" s="144"/>
      <c r="H332" s="52"/>
      <c r="I332" s="53"/>
      <c r="J332" s="52"/>
      <c r="K332" s="52"/>
      <c r="L332" s="202"/>
      <c r="M332" s="176"/>
      <c r="N332" s="53"/>
      <c r="O332" s="53"/>
      <c r="P332" s="53"/>
      <c r="Q332" s="200"/>
      <c r="R332" s="203"/>
      <c r="S332" s="124"/>
      <c r="T332" s="243"/>
      <c r="U332" s="243"/>
      <c r="V332" s="244"/>
      <c r="W332" s="203"/>
      <c r="X332" s="203"/>
      <c r="Y332" s="10"/>
      <c r="Z332" s="178"/>
      <c r="AA332" s="48"/>
      <c r="AB332" s="48"/>
      <c r="AC332" s="48"/>
      <c r="AD332" s="48"/>
      <c r="AE332" s="48"/>
      <c r="AF332" s="48"/>
      <c r="AG332" s="48"/>
      <c r="AH332" s="194"/>
      <c r="AI332" s="420"/>
    </row>
    <row r="333" spans="1:35" s="11" customFormat="1" x14ac:dyDescent="0.3">
      <c r="A333" s="60"/>
      <c r="B333" s="60"/>
      <c r="C333" s="160"/>
      <c r="D333" s="60"/>
      <c r="E333" s="151"/>
      <c r="F333" s="52"/>
      <c r="G333" s="144"/>
      <c r="H333" s="52"/>
      <c r="I333" s="53"/>
      <c r="J333" s="52"/>
      <c r="K333" s="52"/>
      <c r="L333" s="202"/>
      <c r="M333" s="176"/>
      <c r="N333" s="53"/>
      <c r="O333" s="53"/>
      <c r="P333" s="53"/>
      <c r="Q333" s="52"/>
      <c r="R333" s="203"/>
      <c r="S333" s="124"/>
      <c r="T333" s="243"/>
      <c r="U333" s="243"/>
      <c r="V333" s="244"/>
      <c r="W333" s="203"/>
      <c r="X333" s="203"/>
      <c r="Y333" s="10"/>
      <c r="Z333" s="178"/>
      <c r="AA333" s="48"/>
      <c r="AB333" s="48"/>
      <c r="AC333" s="48"/>
      <c r="AD333" s="48"/>
      <c r="AE333" s="48"/>
      <c r="AF333" s="48"/>
      <c r="AG333" s="48"/>
      <c r="AH333" s="194"/>
      <c r="AI333" s="420"/>
    </row>
    <row r="334" spans="1:35" s="11" customFormat="1" x14ac:dyDescent="0.3">
      <c r="A334" s="60"/>
      <c r="B334" s="60"/>
      <c r="C334" s="160"/>
      <c r="D334" s="60"/>
      <c r="E334" s="151"/>
      <c r="F334" s="52"/>
      <c r="G334" s="144"/>
      <c r="H334" s="52"/>
      <c r="I334" s="53"/>
      <c r="J334" s="52"/>
      <c r="K334" s="52"/>
      <c r="L334" s="202"/>
      <c r="M334" s="176"/>
      <c r="N334" s="53"/>
      <c r="O334" s="53"/>
      <c r="P334" s="53"/>
      <c r="Q334" s="200"/>
      <c r="R334" s="203"/>
      <c r="S334" s="124"/>
      <c r="T334" s="243"/>
      <c r="U334" s="243"/>
      <c r="V334" s="244"/>
      <c r="W334" s="203"/>
      <c r="X334" s="203"/>
      <c r="Y334" s="10"/>
      <c r="Z334" s="178"/>
      <c r="AA334" s="48"/>
      <c r="AB334" s="48"/>
      <c r="AC334" s="48"/>
      <c r="AD334" s="48"/>
      <c r="AE334" s="48"/>
      <c r="AF334" s="48"/>
      <c r="AG334" s="48"/>
      <c r="AH334" s="194"/>
      <c r="AI334" s="420"/>
    </row>
    <row r="335" spans="1:35" s="11" customFormat="1" x14ac:dyDescent="0.3">
      <c r="A335" s="60"/>
      <c r="B335" s="60"/>
      <c r="C335" s="160"/>
      <c r="D335" s="60"/>
      <c r="E335" s="151"/>
      <c r="F335" s="52"/>
      <c r="G335" s="144"/>
      <c r="H335" s="52"/>
      <c r="I335" s="53"/>
      <c r="J335" s="52"/>
      <c r="K335" s="52"/>
      <c r="L335" s="202"/>
      <c r="M335" s="176"/>
      <c r="N335" s="53"/>
      <c r="O335" s="53"/>
      <c r="P335" s="53"/>
      <c r="Q335" s="52"/>
      <c r="R335" s="203"/>
      <c r="S335" s="124"/>
      <c r="T335" s="243"/>
      <c r="U335" s="243"/>
      <c r="V335" s="244"/>
      <c r="W335" s="203"/>
      <c r="X335" s="203"/>
      <c r="Y335" s="10"/>
      <c r="Z335" s="178"/>
      <c r="AA335" s="48"/>
      <c r="AB335" s="48"/>
      <c r="AC335" s="48"/>
      <c r="AD335" s="48"/>
      <c r="AE335" s="48"/>
      <c r="AF335" s="48"/>
      <c r="AG335" s="48"/>
      <c r="AH335" s="194"/>
      <c r="AI335" s="420"/>
    </row>
    <row r="336" spans="1:35" s="11" customFormat="1" x14ac:dyDescent="0.3">
      <c r="A336" s="60"/>
      <c r="B336" s="60"/>
      <c r="C336" s="160"/>
      <c r="D336" s="60"/>
      <c r="E336" s="151"/>
      <c r="F336" s="52"/>
      <c r="G336" s="144"/>
      <c r="H336" s="52"/>
      <c r="I336" s="53"/>
      <c r="J336" s="52"/>
      <c r="K336" s="52"/>
      <c r="L336" s="202"/>
      <c r="M336" s="176"/>
      <c r="N336" s="53"/>
      <c r="O336" s="53"/>
      <c r="P336" s="53"/>
      <c r="Q336" s="52"/>
      <c r="R336" s="203"/>
      <c r="S336" s="124"/>
      <c r="T336" s="243"/>
      <c r="U336" s="243"/>
      <c r="V336" s="244"/>
      <c r="W336" s="203"/>
      <c r="X336" s="203"/>
      <c r="Y336" s="10"/>
      <c r="Z336" s="178"/>
      <c r="AA336" s="48"/>
      <c r="AB336" s="48"/>
      <c r="AC336" s="48"/>
      <c r="AD336" s="48"/>
      <c r="AE336" s="48"/>
      <c r="AF336" s="48"/>
      <c r="AG336" s="48"/>
      <c r="AH336" s="194"/>
      <c r="AI336" s="420"/>
    </row>
    <row r="337" spans="1:35" s="11" customFormat="1" x14ac:dyDescent="0.3">
      <c r="A337" s="60"/>
      <c r="B337" s="60"/>
      <c r="C337" s="160"/>
      <c r="D337" s="60"/>
      <c r="E337" s="151"/>
      <c r="F337" s="52"/>
      <c r="G337" s="144"/>
      <c r="H337" s="52"/>
      <c r="I337" s="53"/>
      <c r="J337" s="52"/>
      <c r="K337" s="52"/>
      <c r="L337" s="202"/>
      <c r="M337" s="176"/>
      <c r="N337" s="53"/>
      <c r="O337" s="53"/>
      <c r="P337" s="53"/>
      <c r="Q337" s="52"/>
      <c r="R337" s="203"/>
      <c r="S337" s="124"/>
      <c r="T337" s="243"/>
      <c r="U337" s="243"/>
      <c r="V337" s="244"/>
      <c r="W337" s="203"/>
      <c r="X337" s="203"/>
      <c r="Y337" s="10"/>
      <c r="Z337" s="178"/>
      <c r="AA337" s="48"/>
      <c r="AB337" s="48"/>
      <c r="AC337" s="48"/>
      <c r="AD337" s="48"/>
      <c r="AE337" s="48"/>
      <c r="AF337" s="48"/>
      <c r="AG337" s="48"/>
      <c r="AH337" s="194"/>
      <c r="AI337" s="420"/>
    </row>
    <row r="338" spans="1:35" s="11" customFormat="1" x14ac:dyDescent="0.3">
      <c r="A338" s="60"/>
      <c r="B338" s="60"/>
      <c r="C338" s="160"/>
      <c r="D338" s="60"/>
      <c r="E338" s="151"/>
      <c r="F338" s="52"/>
      <c r="G338" s="144"/>
      <c r="H338" s="52"/>
      <c r="I338" s="53"/>
      <c r="J338" s="52"/>
      <c r="K338" s="52"/>
      <c r="L338" s="202"/>
      <c r="M338" s="176"/>
      <c r="N338" s="53"/>
      <c r="O338" s="53"/>
      <c r="P338" s="53"/>
      <c r="Q338" s="52"/>
      <c r="R338" s="203"/>
      <c r="S338" s="124"/>
      <c r="T338" s="243"/>
      <c r="U338" s="243"/>
      <c r="V338" s="244"/>
      <c r="W338" s="203"/>
      <c r="X338" s="203"/>
      <c r="Y338" s="10"/>
      <c r="Z338" s="178"/>
      <c r="AA338" s="48"/>
      <c r="AB338" s="48"/>
      <c r="AC338" s="48"/>
      <c r="AD338" s="48"/>
      <c r="AE338" s="48"/>
      <c r="AF338" s="48"/>
      <c r="AG338" s="48"/>
      <c r="AH338" s="194"/>
      <c r="AI338" s="420"/>
    </row>
    <row r="339" spans="1:35" s="11" customFormat="1" x14ac:dyDescent="0.3">
      <c r="A339" s="60"/>
      <c r="B339" s="60"/>
      <c r="C339" s="160"/>
      <c r="D339" s="60"/>
      <c r="E339" s="151"/>
      <c r="F339" s="52"/>
      <c r="G339" s="144"/>
      <c r="H339" s="52"/>
      <c r="I339" s="53"/>
      <c r="J339" s="52"/>
      <c r="K339" s="52"/>
      <c r="L339" s="202"/>
      <c r="M339" s="176"/>
      <c r="N339" s="53"/>
      <c r="O339" s="53"/>
      <c r="P339" s="53"/>
      <c r="Q339" s="200"/>
      <c r="R339" s="203"/>
      <c r="S339" s="124"/>
      <c r="T339" s="243"/>
      <c r="U339" s="243"/>
      <c r="V339" s="244"/>
      <c r="W339" s="203"/>
      <c r="X339" s="203"/>
      <c r="Y339" s="10"/>
      <c r="Z339" s="178"/>
      <c r="AA339" s="48"/>
      <c r="AB339" s="48"/>
      <c r="AC339" s="48"/>
      <c r="AD339" s="48"/>
      <c r="AE339" s="48"/>
      <c r="AF339" s="48"/>
      <c r="AG339" s="48"/>
      <c r="AH339" s="194"/>
      <c r="AI339" s="420"/>
    </row>
    <row r="340" spans="1:35" s="11" customFormat="1" x14ac:dyDescent="0.3">
      <c r="A340" s="60"/>
      <c r="B340" s="60"/>
      <c r="C340" s="160"/>
      <c r="D340" s="60"/>
      <c r="E340" s="151"/>
      <c r="F340" s="52"/>
      <c r="G340" s="144"/>
      <c r="H340" s="52"/>
      <c r="I340" s="53"/>
      <c r="J340" s="52"/>
      <c r="K340" s="52"/>
      <c r="L340" s="202"/>
      <c r="M340" s="176"/>
      <c r="N340" s="53"/>
      <c r="O340" s="53"/>
      <c r="P340" s="53"/>
      <c r="Q340" s="52"/>
      <c r="R340" s="203"/>
      <c r="S340" s="124"/>
      <c r="T340" s="243"/>
      <c r="U340" s="243"/>
      <c r="V340" s="244"/>
      <c r="W340" s="203"/>
      <c r="X340" s="203"/>
      <c r="Y340" s="10"/>
      <c r="Z340" s="129"/>
      <c r="AA340" s="48"/>
      <c r="AB340" s="48"/>
      <c r="AC340" s="48"/>
      <c r="AD340" s="48"/>
      <c r="AE340" s="48"/>
      <c r="AF340" s="48"/>
      <c r="AG340" s="48"/>
      <c r="AH340" s="194"/>
      <c r="AI340" s="420"/>
    </row>
    <row r="341" spans="1:35" s="11" customFormat="1" x14ac:dyDescent="0.3">
      <c r="A341" s="60"/>
      <c r="B341" s="60"/>
      <c r="C341" s="160"/>
      <c r="D341" s="60"/>
      <c r="E341" s="151"/>
      <c r="F341" s="52"/>
      <c r="G341" s="144"/>
      <c r="H341" s="52"/>
      <c r="I341" s="53"/>
      <c r="J341" s="52"/>
      <c r="K341" s="52"/>
      <c r="L341" s="202"/>
      <c r="M341" s="176"/>
      <c r="N341" s="53"/>
      <c r="O341" s="53"/>
      <c r="P341" s="53"/>
      <c r="Q341" s="200"/>
      <c r="R341" s="203"/>
      <c r="S341" s="124"/>
      <c r="T341" s="243"/>
      <c r="U341" s="243"/>
      <c r="V341" s="244"/>
      <c r="W341" s="203"/>
      <c r="X341" s="203"/>
      <c r="Y341" s="10"/>
      <c r="Z341" s="129"/>
      <c r="AA341" s="48"/>
      <c r="AB341" s="48"/>
      <c r="AC341" s="48"/>
      <c r="AD341" s="48"/>
      <c r="AE341" s="48"/>
      <c r="AF341" s="48"/>
      <c r="AG341" s="48"/>
      <c r="AH341" s="194"/>
      <c r="AI341" s="420"/>
    </row>
    <row r="342" spans="1:35" s="11" customFormat="1" x14ac:dyDescent="0.3">
      <c r="A342" s="60"/>
      <c r="B342" s="60"/>
      <c r="C342" s="160"/>
      <c r="D342" s="60"/>
      <c r="E342" s="151"/>
      <c r="F342" s="52"/>
      <c r="G342" s="144"/>
      <c r="H342" s="52"/>
      <c r="I342" s="53"/>
      <c r="J342" s="52"/>
      <c r="K342" s="52"/>
      <c r="L342" s="202"/>
      <c r="M342" s="176"/>
      <c r="N342" s="53"/>
      <c r="O342" s="53"/>
      <c r="P342" s="53"/>
      <c r="Q342" s="52"/>
      <c r="R342" s="203"/>
      <c r="S342" s="124"/>
      <c r="T342" s="243"/>
      <c r="U342" s="243"/>
      <c r="V342" s="244"/>
      <c r="W342" s="203"/>
      <c r="X342" s="203"/>
      <c r="Y342" s="10"/>
      <c r="Z342" s="129"/>
      <c r="AA342" s="48"/>
      <c r="AB342" s="48"/>
      <c r="AC342" s="48"/>
      <c r="AD342" s="48"/>
      <c r="AE342" s="48"/>
      <c r="AF342" s="48"/>
      <c r="AG342" s="48"/>
      <c r="AH342" s="194"/>
      <c r="AI342" s="420"/>
    </row>
    <row r="343" spans="1:35" s="11" customFormat="1" x14ac:dyDescent="0.3">
      <c r="A343" s="60"/>
      <c r="B343" s="60"/>
      <c r="C343" s="160"/>
      <c r="D343" s="60"/>
      <c r="E343" s="151"/>
      <c r="F343" s="52"/>
      <c r="G343" s="144"/>
      <c r="H343" s="52"/>
      <c r="I343" s="53"/>
      <c r="J343" s="52"/>
      <c r="K343" s="52"/>
      <c r="L343" s="202"/>
      <c r="M343" s="176"/>
      <c r="N343" s="53"/>
      <c r="O343" s="53"/>
      <c r="P343" s="53"/>
      <c r="Q343" s="200"/>
      <c r="R343" s="203"/>
      <c r="S343" s="124"/>
      <c r="T343" s="243"/>
      <c r="U343" s="243"/>
      <c r="V343" s="244"/>
      <c r="W343" s="203"/>
      <c r="X343" s="203"/>
      <c r="Y343" s="10"/>
      <c r="Z343" s="129"/>
      <c r="AA343" s="48"/>
      <c r="AB343" s="48"/>
      <c r="AC343" s="48"/>
      <c r="AD343" s="48"/>
      <c r="AE343" s="48"/>
      <c r="AF343" s="48"/>
      <c r="AG343" s="48"/>
      <c r="AH343" s="194"/>
      <c r="AI343" s="420"/>
    </row>
    <row r="344" spans="1:35" s="11" customFormat="1" x14ac:dyDescent="0.3">
      <c r="A344" s="60"/>
      <c r="B344" s="60"/>
      <c r="C344" s="160"/>
      <c r="D344" s="60"/>
      <c r="E344" s="151"/>
      <c r="F344" s="52"/>
      <c r="G344" s="144"/>
      <c r="H344" s="52"/>
      <c r="I344" s="53"/>
      <c r="J344" s="52"/>
      <c r="K344" s="52"/>
      <c r="L344" s="202"/>
      <c r="M344" s="176"/>
      <c r="N344" s="53"/>
      <c r="O344" s="53"/>
      <c r="P344" s="53"/>
      <c r="Q344" s="52"/>
      <c r="R344" s="203"/>
      <c r="S344" s="124"/>
      <c r="T344" s="243"/>
      <c r="U344" s="243"/>
      <c r="V344" s="244"/>
      <c r="W344" s="203"/>
      <c r="X344" s="203"/>
      <c r="Y344" s="10"/>
      <c r="Z344" s="129"/>
      <c r="AA344" s="48"/>
      <c r="AB344" s="48"/>
      <c r="AC344" s="48"/>
      <c r="AD344" s="48"/>
      <c r="AE344" s="48"/>
      <c r="AF344" s="48"/>
      <c r="AG344" s="48"/>
      <c r="AH344" s="194"/>
      <c r="AI344" s="420"/>
    </row>
    <row r="345" spans="1:35" s="11" customFormat="1" x14ac:dyDescent="0.3">
      <c r="A345" s="60"/>
      <c r="B345" s="60"/>
      <c r="C345" s="160"/>
      <c r="D345" s="60"/>
      <c r="E345" s="151"/>
      <c r="F345" s="52"/>
      <c r="G345" s="177"/>
      <c r="H345" s="52"/>
      <c r="I345" s="53"/>
      <c r="J345" s="52"/>
      <c r="K345" s="52"/>
      <c r="L345" s="202"/>
      <c r="M345" s="176"/>
      <c r="N345" s="53"/>
      <c r="O345" s="53"/>
      <c r="P345" s="53"/>
      <c r="Q345" s="200"/>
      <c r="R345" s="203"/>
      <c r="S345" s="124"/>
      <c r="T345" s="243"/>
      <c r="U345" s="243"/>
      <c r="V345" s="244"/>
      <c r="W345" s="203"/>
      <c r="X345" s="203"/>
      <c r="Y345" s="10"/>
      <c r="Z345" s="178"/>
      <c r="AA345" s="48"/>
      <c r="AB345" s="48"/>
      <c r="AC345" s="48"/>
      <c r="AD345" s="48"/>
      <c r="AE345" s="48"/>
      <c r="AF345" s="48"/>
      <c r="AG345" s="48"/>
      <c r="AH345" s="194"/>
      <c r="AI345" s="420"/>
    </row>
    <row r="346" spans="1:35" s="11" customFormat="1" x14ac:dyDescent="0.3">
      <c r="A346" s="60"/>
      <c r="B346" s="60"/>
      <c r="C346" s="160"/>
      <c r="D346" s="60"/>
      <c r="E346" s="151"/>
      <c r="F346" s="52"/>
      <c r="G346" s="144"/>
      <c r="H346" s="52"/>
      <c r="I346" s="53"/>
      <c r="J346" s="52"/>
      <c r="K346" s="52"/>
      <c r="L346" s="202"/>
      <c r="M346" s="176"/>
      <c r="N346" s="53"/>
      <c r="O346" s="53"/>
      <c r="P346" s="53"/>
      <c r="Q346" s="200"/>
      <c r="R346" s="203"/>
      <c r="S346" s="124"/>
      <c r="T346" s="243"/>
      <c r="U346" s="243"/>
      <c r="V346" s="244"/>
      <c r="W346" s="203"/>
      <c r="X346" s="203"/>
      <c r="Y346" s="10"/>
      <c r="Z346" s="129"/>
      <c r="AA346" s="48"/>
      <c r="AB346" s="48"/>
      <c r="AC346" s="48"/>
      <c r="AD346" s="48"/>
      <c r="AE346" s="48"/>
      <c r="AF346" s="48"/>
      <c r="AG346" s="48"/>
      <c r="AH346" s="194"/>
      <c r="AI346" s="420"/>
    </row>
    <row r="347" spans="1:35" s="11" customFormat="1" x14ac:dyDescent="0.3">
      <c r="A347" s="60"/>
      <c r="B347" s="60"/>
      <c r="C347" s="160"/>
      <c r="D347" s="60"/>
      <c r="E347" s="151"/>
      <c r="F347" s="52"/>
      <c r="G347" s="144"/>
      <c r="H347" s="52"/>
      <c r="I347" s="53"/>
      <c r="J347" s="52"/>
      <c r="K347" s="52"/>
      <c r="L347" s="202"/>
      <c r="M347" s="176"/>
      <c r="N347" s="53"/>
      <c r="O347" s="53"/>
      <c r="P347" s="53"/>
      <c r="Q347" s="52"/>
      <c r="R347" s="203"/>
      <c r="S347" s="124"/>
      <c r="T347" s="243"/>
      <c r="U347" s="243"/>
      <c r="V347" s="244"/>
      <c r="W347" s="203"/>
      <c r="X347" s="203"/>
      <c r="Y347" s="10"/>
      <c r="Z347" s="129"/>
      <c r="AA347" s="48"/>
      <c r="AB347" s="48"/>
      <c r="AC347" s="48"/>
      <c r="AD347" s="48"/>
      <c r="AE347" s="48"/>
      <c r="AF347" s="48"/>
      <c r="AG347" s="48"/>
      <c r="AH347" s="194"/>
      <c r="AI347" s="420"/>
    </row>
    <row r="348" spans="1:35" s="11" customFormat="1" x14ac:dyDescent="0.3">
      <c r="A348" s="60"/>
      <c r="B348" s="60"/>
      <c r="C348" s="160"/>
      <c r="D348" s="60"/>
      <c r="E348" s="151"/>
      <c r="F348" s="52"/>
      <c r="G348" s="144"/>
      <c r="H348" s="52"/>
      <c r="I348" s="53"/>
      <c r="J348" s="52"/>
      <c r="K348" s="52"/>
      <c r="L348" s="202"/>
      <c r="M348" s="176"/>
      <c r="N348" s="53"/>
      <c r="O348" s="53"/>
      <c r="P348" s="53"/>
      <c r="Q348" s="200"/>
      <c r="R348" s="203"/>
      <c r="S348" s="124"/>
      <c r="T348" s="243"/>
      <c r="U348" s="243"/>
      <c r="V348" s="244"/>
      <c r="W348" s="203"/>
      <c r="X348" s="203"/>
      <c r="Y348" s="10"/>
      <c r="Z348" s="129"/>
      <c r="AA348" s="48"/>
      <c r="AB348" s="48"/>
      <c r="AC348" s="48"/>
      <c r="AD348" s="48"/>
      <c r="AE348" s="48"/>
      <c r="AF348" s="48"/>
      <c r="AG348" s="48"/>
      <c r="AH348" s="194"/>
      <c r="AI348" s="420"/>
    </row>
    <row r="349" spans="1:35" s="11" customFormat="1" x14ac:dyDescent="0.3">
      <c r="A349" s="60"/>
      <c r="B349" s="60"/>
      <c r="C349" s="160"/>
      <c r="D349" s="60"/>
      <c r="E349" s="151"/>
      <c r="F349" s="52"/>
      <c r="G349" s="144"/>
      <c r="H349" s="52"/>
      <c r="I349" s="53"/>
      <c r="J349" s="52"/>
      <c r="K349" s="52"/>
      <c r="L349" s="202"/>
      <c r="M349" s="176"/>
      <c r="N349" s="53"/>
      <c r="O349" s="53"/>
      <c r="P349" s="53"/>
      <c r="Q349" s="200"/>
      <c r="R349" s="203"/>
      <c r="S349" s="124"/>
      <c r="T349" s="243"/>
      <c r="U349" s="243"/>
      <c r="V349" s="244"/>
      <c r="W349" s="203"/>
      <c r="X349" s="203"/>
      <c r="Y349" s="10"/>
      <c r="Z349" s="129"/>
      <c r="AA349" s="48"/>
      <c r="AB349" s="48"/>
      <c r="AC349" s="48"/>
      <c r="AD349" s="48"/>
      <c r="AE349" s="48"/>
      <c r="AF349" s="48"/>
      <c r="AG349" s="48"/>
      <c r="AH349" s="194"/>
      <c r="AI349" s="420"/>
    </row>
    <row r="350" spans="1:35" s="11" customFormat="1" x14ac:dyDescent="0.3">
      <c r="A350" s="60"/>
      <c r="B350" s="60"/>
      <c r="C350" s="160"/>
      <c r="D350" s="60"/>
      <c r="E350" s="151"/>
      <c r="F350" s="52"/>
      <c r="G350" s="144"/>
      <c r="H350" s="52"/>
      <c r="I350" s="53"/>
      <c r="J350" s="52"/>
      <c r="K350" s="52"/>
      <c r="L350" s="202"/>
      <c r="M350" s="176"/>
      <c r="N350" s="53"/>
      <c r="O350" s="53"/>
      <c r="P350" s="53"/>
      <c r="Q350" s="52"/>
      <c r="R350" s="203"/>
      <c r="S350" s="124"/>
      <c r="T350" s="243"/>
      <c r="U350" s="243"/>
      <c r="V350" s="244"/>
      <c r="W350" s="203"/>
      <c r="X350" s="203"/>
      <c r="Y350" s="10"/>
      <c r="Z350" s="129"/>
      <c r="AA350" s="48"/>
      <c r="AB350" s="48"/>
      <c r="AC350" s="48"/>
      <c r="AD350" s="48"/>
      <c r="AE350" s="48"/>
      <c r="AF350" s="48"/>
      <c r="AG350" s="48"/>
      <c r="AH350" s="194"/>
      <c r="AI350" s="420"/>
    </row>
    <row r="351" spans="1:35" s="11" customFormat="1" x14ac:dyDescent="0.3">
      <c r="A351" s="60"/>
      <c r="B351" s="60"/>
      <c r="C351" s="160"/>
      <c r="D351" s="60"/>
      <c r="E351" s="151"/>
      <c r="F351" s="52"/>
      <c r="G351" s="144"/>
      <c r="H351" s="52"/>
      <c r="I351" s="53"/>
      <c r="J351" s="52"/>
      <c r="K351" s="52"/>
      <c r="L351" s="202"/>
      <c r="M351" s="176"/>
      <c r="N351" s="53"/>
      <c r="O351" s="53"/>
      <c r="P351" s="53"/>
      <c r="Q351" s="52"/>
      <c r="R351" s="203"/>
      <c r="S351" s="124"/>
      <c r="T351" s="243"/>
      <c r="U351" s="243"/>
      <c r="V351" s="244"/>
      <c r="W351" s="203"/>
      <c r="X351" s="203"/>
      <c r="Y351" s="10"/>
      <c r="Z351" s="129"/>
      <c r="AA351" s="48"/>
      <c r="AB351" s="48"/>
      <c r="AC351" s="48"/>
      <c r="AD351" s="48"/>
      <c r="AE351" s="48"/>
      <c r="AF351" s="48"/>
      <c r="AG351" s="48"/>
      <c r="AH351" s="194"/>
      <c r="AI351" s="420"/>
    </row>
    <row r="352" spans="1:35" s="11" customFormat="1" x14ac:dyDescent="0.3">
      <c r="A352" s="60"/>
      <c r="B352" s="60"/>
      <c r="C352" s="160"/>
      <c r="D352" s="60"/>
      <c r="E352" s="151"/>
      <c r="F352" s="52"/>
      <c r="G352" s="144"/>
      <c r="H352" s="52"/>
      <c r="I352" s="53"/>
      <c r="J352" s="52"/>
      <c r="K352" s="52"/>
      <c r="L352" s="202"/>
      <c r="M352" s="176"/>
      <c r="N352" s="53"/>
      <c r="O352" s="53"/>
      <c r="P352" s="53"/>
      <c r="Q352" s="200"/>
      <c r="R352" s="203"/>
      <c r="S352" s="124"/>
      <c r="T352" s="243"/>
      <c r="U352" s="243"/>
      <c r="V352" s="244"/>
      <c r="W352" s="203"/>
      <c r="X352" s="203"/>
      <c r="Y352" s="10"/>
      <c r="Z352" s="129"/>
      <c r="AA352" s="48"/>
      <c r="AB352" s="48"/>
      <c r="AC352" s="48"/>
      <c r="AD352" s="48"/>
      <c r="AE352" s="48"/>
      <c r="AF352" s="48"/>
      <c r="AG352" s="48"/>
      <c r="AH352" s="194"/>
      <c r="AI352" s="420"/>
    </row>
    <row r="353" spans="1:35" s="11" customFormat="1" x14ac:dyDescent="0.3">
      <c r="A353" s="60"/>
      <c r="B353" s="60"/>
      <c r="C353" s="160"/>
      <c r="D353" s="60"/>
      <c r="E353" s="151"/>
      <c r="F353" s="52"/>
      <c r="G353" s="144"/>
      <c r="H353" s="52"/>
      <c r="I353" s="53"/>
      <c r="J353" s="52"/>
      <c r="K353" s="52"/>
      <c r="L353" s="202"/>
      <c r="M353" s="176"/>
      <c r="N353" s="53"/>
      <c r="O353" s="53"/>
      <c r="P353" s="53"/>
      <c r="Q353" s="52"/>
      <c r="R353" s="203"/>
      <c r="S353" s="124"/>
      <c r="T353" s="243"/>
      <c r="U353" s="243"/>
      <c r="V353" s="244"/>
      <c r="W353" s="203"/>
      <c r="X353" s="203"/>
      <c r="Y353" s="10"/>
      <c r="Z353" s="129"/>
      <c r="AA353" s="48"/>
      <c r="AB353" s="48"/>
      <c r="AC353" s="48"/>
      <c r="AD353" s="48"/>
      <c r="AE353" s="48"/>
      <c r="AF353" s="48"/>
      <c r="AG353" s="48"/>
      <c r="AH353" s="194"/>
      <c r="AI353" s="420"/>
    </row>
    <row r="354" spans="1:35" s="11" customFormat="1" x14ac:dyDescent="0.3">
      <c r="A354" s="60"/>
      <c r="B354" s="60"/>
      <c r="C354" s="160"/>
      <c r="D354" s="60"/>
      <c r="E354" s="151"/>
      <c r="F354" s="52"/>
      <c r="G354" s="144"/>
      <c r="H354" s="52"/>
      <c r="I354" s="53"/>
      <c r="J354" s="52"/>
      <c r="K354" s="52"/>
      <c r="L354" s="202"/>
      <c r="M354" s="176"/>
      <c r="N354" s="53"/>
      <c r="O354" s="53"/>
      <c r="P354" s="53"/>
      <c r="Q354" s="52"/>
      <c r="R354" s="203"/>
      <c r="S354" s="124"/>
      <c r="T354" s="243"/>
      <c r="U354" s="243"/>
      <c r="V354" s="244"/>
      <c r="W354" s="203"/>
      <c r="X354" s="203"/>
      <c r="Y354" s="10"/>
      <c r="Z354" s="129"/>
      <c r="AA354" s="48"/>
      <c r="AB354" s="48"/>
      <c r="AC354" s="48"/>
      <c r="AD354" s="48"/>
      <c r="AE354" s="48"/>
      <c r="AF354" s="48"/>
      <c r="AG354" s="48"/>
      <c r="AH354" s="194"/>
      <c r="AI354" s="420"/>
    </row>
    <row r="355" spans="1:35" s="11" customFormat="1" x14ac:dyDescent="0.3">
      <c r="A355" s="60"/>
      <c r="B355" s="60"/>
      <c r="C355" s="160"/>
      <c r="D355" s="60"/>
      <c r="E355" s="151"/>
      <c r="F355" s="52"/>
      <c r="G355" s="177"/>
      <c r="H355" s="52"/>
      <c r="I355" s="53"/>
      <c r="J355" s="52"/>
      <c r="K355" s="52"/>
      <c r="L355" s="202"/>
      <c r="M355" s="176"/>
      <c r="N355" s="53"/>
      <c r="O355" s="53"/>
      <c r="P355" s="53"/>
      <c r="Q355" s="200"/>
      <c r="R355" s="203"/>
      <c r="S355" s="124"/>
      <c r="T355" s="243"/>
      <c r="U355" s="243"/>
      <c r="V355" s="244"/>
      <c r="W355" s="203"/>
      <c r="X355" s="203"/>
      <c r="Y355" s="10"/>
      <c r="Z355" s="178"/>
      <c r="AA355" s="48"/>
      <c r="AB355" s="48"/>
      <c r="AC355" s="48"/>
      <c r="AD355" s="48"/>
      <c r="AE355" s="48"/>
      <c r="AF355" s="48"/>
      <c r="AG355" s="48"/>
      <c r="AH355" s="194"/>
      <c r="AI355" s="420"/>
    </row>
    <row r="356" spans="1:35" s="11" customFormat="1" x14ac:dyDescent="0.3">
      <c r="A356" s="60"/>
      <c r="B356" s="60"/>
      <c r="C356" s="160"/>
      <c r="D356" s="60"/>
      <c r="E356" s="151"/>
      <c r="F356" s="52"/>
      <c r="G356" s="144"/>
      <c r="H356" s="52"/>
      <c r="I356" s="53"/>
      <c r="J356" s="52"/>
      <c r="K356" s="52"/>
      <c r="L356" s="202"/>
      <c r="M356" s="176"/>
      <c r="N356" s="53"/>
      <c r="O356" s="53"/>
      <c r="P356" s="53"/>
      <c r="Q356" s="52"/>
      <c r="R356" s="203"/>
      <c r="S356" s="124"/>
      <c r="T356" s="243"/>
      <c r="U356" s="243"/>
      <c r="V356" s="244"/>
      <c r="W356" s="203"/>
      <c r="X356" s="203"/>
      <c r="Y356" s="10"/>
      <c r="Z356" s="129"/>
      <c r="AA356" s="48"/>
      <c r="AB356" s="48"/>
      <c r="AC356" s="48"/>
      <c r="AD356" s="48"/>
      <c r="AE356" s="48"/>
      <c r="AF356" s="48"/>
      <c r="AG356" s="48"/>
      <c r="AH356" s="194"/>
      <c r="AI356" s="420"/>
    </row>
    <row r="357" spans="1:35" s="11" customFormat="1" x14ac:dyDescent="0.3">
      <c r="A357" s="60"/>
      <c r="B357" s="60"/>
      <c r="C357" s="160"/>
      <c r="D357" s="60"/>
      <c r="E357" s="151"/>
      <c r="F357" s="52"/>
      <c r="G357" s="177"/>
      <c r="H357" s="52"/>
      <c r="I357" s="53"/>
      <c r="J357" s="52"/>
      <c r="K357" s="52"/>
      <c r="L357" s="202"/>
      <c r="M357" s="176"/>
      <c r="N357" s="53"/>
      <c r="O357" s="53"/>
      <c r="P357" s="53"/>
      <c r="Q357" s="200"/>
      <c r="R357" s="203"/>
      <c r="S357" s="124"/>
      <c r="T357" s="243"/>
      <c r="U357" s="243"/>
      <c r="V357" s="244"/>
      <c r="W357" s="203"/>
      <c r="X357" s="203"/>
      <c r="Y357" s="10"/>
      <c r="Z357" s="178"/>
      <c r="AA357" s="48"/>
      <c r="AB357" s="48"/>
      <c r="AC357" s="48"/>
      <c r="AD357" s="48"/>
      <c r="AE357" s="48"/>
      <c r="AF357" s="48"/>
      <c r="AG357" s="48"/>
      <c r="AH357" s="194"/>
      <c r="AI357" s="420"/>
    </row>
    <row r="358" spans="1:35" s="11" customFormat="1" x14ac:dyDescent="0.3">
      <c r="A358" s="60"/>
      <c r="B358" s="60"/>
      <c r="C358" s="160"/>
      <c r="D358" s="60"/>
      <c r="E358" s="151"/>
      <c r="F358" s="52"/>
      <c r="G358" s="144"/>
      <c r="H358" s="52"/>
      <c r="I358" s="53"/>
      <c r="J358" s="52"/>
      <c r="K358" s="52"/>
      <c r="L358" s="202"/>
      <c r="M358" s="176"/>
      <c r="N358" s="53"/>
      <c r="O358" s="53"/>
      <c r="P358" s="53"/>
      <c r="Q358" s="52"/>
      <c r="R358" s="203"/>
      <c r="S358" s="124"/>
      <c r="T358" s="243"/>
      <c r="U358" s="243"/>
      <c r="V358" s="244"/>
      <c r="W358" s="203"/>
      <c r="X358" s="203"/>
      <c r="Y358" s="10"/>
      <c r="Z358" s="129"/>
      <c r="AA358" s="48"/>
      <c r="AB358" s="48"/>
      <c r="AC358" s="48"/>
      <c r="AD358" s="48"/>
      <c r="AE358" s="48"/>
      <c r="AF358" s="48"/>
      <c r="AG358" s="48"/>
      <c r="AH358" s="194"/>
      <c r="AI358" s="420"/>
    </row>
    <row r="359" spans="1:35" s="11" customFormat="1" x14ac:dyDescent="0.3">
      <c r="A359" s="60"/>
      <c r="B359" s="60"/>
      <c r="C359" s="160"/>
      <c r="D359" s="60"/>
      <c r="E359" s="151"/>
      <c r="F359" s="52"/>
      <c r="G359" s="144"/>
      <c r="H359" s="52"/>
      <c r="I359" s="53"/>
      <c r="J359" s="52"/>
      <c r="K359" s="52"/>
      <c r="L359" s="202"/>
      <c r="M359" s="176"/>
      <c r="N359" s="53"/>
      <c r="O359" s="53"/>
      <c r="P359" s="53"/>
      <c r="Q359" s="200"/>
      <c r="R359" s="203"/>
      <c r="S359" s="124"/>
      <c r="T359" s="243"/>
      <c r="U359" s="243"/>
      <c r="V359" s="244"/>
      <c r="W359" s="203"/>
      <c r="X359" s="203"/>
      <c r="Y359" s="10"/>
      <c r="Z359" s="129"/>
      <c r="AA359" s="48"/>
      <c r="AB359" s="48"/>
      <c r="AC359" s="48"/>
      <c r="AD359" s="48"/>
      <c r="AE359" s="48"/>
      <c r="AF359" s="48"/>
      <c r="AG359" s="48"/>
      <c r="AH359" s="194"/>
      <c r="AI359" s="420"/>
    </row>
    <row r="360" spans="1:35" s="11" customFormat="1" x14ac:dyDescent="0.3">
      <c r="A360" s="60"/>
      <c r="B360" s="60"/>
      <c r="C360" s="160"/>
      <c r="D360" s="60"/>
      <c r="E360" s="151"/>
      <c r="F360" s="52"/>
      <c r="G360" s="144"/>
      <c r="H360" s="52"/>
      <c r="I360" s="53"/>
      <c r="J360" s="52"/>
      <c r="K360" s="52"/>
      <c r="L360" s="202"/>
      <c r="M360" s="176"/>
      <c r="N360" s="53"/>
      <c r="O360" s="53"/>
      <c r="P360" s="53"/>
      <c r="Q360" s="52"/>
      <c r="R360" s="203"/>
      <c r="S360" s="124"/>
      <c r="T360" s="243"/>
      <c r="U360" s="243"/>
      <c r="V360" s="244"/>
      <c r="W360" s="203"/>
      <c r="X360" s="203"/>
      <c r="Y360" s="10"/>
      <c r="Z360" s="129"/>
      <c r="AA360" s="48"/>
      <c r="AB360" s="48"/>
      <c r="AC360" s="48"/>
      <c r="AD360" s="48"/>
      <c r="AE360" s="48"/>
      <c r="AF360" s="48"/>
      <c r="AG360" s="48"/>
      <c r="AH360" s="194"/>
      <c r="AI360" s="420"/>
    </row>
    <row r="361" spans="1:35" s="11" customFormat="1" x14ac:dyDescent="0.3">
      <c r="A361" s="60"/>
      <c r="B361" s="60"/>
      <c r="C361" s="160"/>
      <c r="D361" s="60"/>
      <c r="E361" s="151"/>
      <c r="F361" s="52"/>
      <c r="G361" s="144"/>
      <c r="H361" s="52"/>
      <c r="I361" s="53"/>
      <c r="J361" s="52"/>
      <c r="K361" s="52"/>
      <c r="L361" s="202"/>
      <c r="M361" s="176"/>
      <c r="N361" s="53"/>
      <c r="O361" s="53"/>
      <c r="P361" s="53"/>
      <c r="Q361" s="200"/>
      <c r="R361" s="203"/>
      <c r="S361" s="124"/>
      <c r="T361" s="243"/>
      <c r="U361" s="243"/>
      <c r="V361" s="244"/>
      <c r="W361" s="203"/>
      <c r="X361" s="203"/>
      <c r="Y361" s="10"/>
      <c r="Z361" s="129"/>
      <c r="AA361" s="48"/>
      <c r="AB361" s="48"/>
      <c r="AC361" s="48"/>
      <c r="AD361" s="48"/>
      <c r="AE361" s="48"/>
      <c r="AF361" s="48"/>
      <c r="AG361" s="48"/>
      <c r="AH361" s="194"/>
      <c r="AI361" s="420"/>
    </row>
    <row r="362" spans="1:35" s="11" customFormat="1" x14ac:dyDescent="0.3">
      <c r="A362" s="60"/>
      <c r="B362" s="60"/>
      <c r="C362" s="160"/>
      <c r="D362" s="60"/>
      <c r="E362" s="151"/>
      <c r="F362" s="52"/>
      <c r="G362" s="144"/>
      <c r="H362" s="52"/>
      <c r="I362" s="53"/>
      <c r="J362" s="52"/>
      <c r="K362" s="52"/>
      <c r="L362" s="202"/>
      <c r="M362" s="176"/>
      <c r="N362" s="53"/>
      <c r="O362" s="53"/>
      <c r="P362" s="53"/>
      <c r="Q362" s="200"/>
      <c r="R362" s="203"/>
      <c r="S362" s="124"/>
      <c r="T362" s="243"/>
      <c r="U362" s="243"/>
      <c r="V362" s="244"/>
      <c r="W362" s="203"/>
      <c r="X362" s="203"/>
      <c r="Y362" s="10"/>
      <c r="Z362" s="129"/>
      <c r="AA362" s="48"/>
      <c r="AB362" s="48"/>
      <c r="AC362" s="48"/>
      <c r="AD362" s="48"/>
      <c r="AE362" s="48"/>
      <c r="AF362" s="48"/>
      <c r="AG362" s="48"/>
      <c r="AH362" s="194"/>
      <c r="AI362" s="420"/>
    </row>
    <row r="363" spans="1:35" s="11" customFormat="1" x14ac:dyDescent="0.3">
      <c r="A363" s="60"/>
      <c r="B363" s="60"/>
      <c r="C363" s="160"/>
      <c r="D363" s="60"/>
      <c r="E363" s="151"/>
      <c r="F363" s="52"/>
      <c r="G363" s="144"/>
      <c r="H363" s="52"/>
      <c r="I363" s="53"/>
      <c r="J363" s="52"/>
      <c r="K363" s="52"/>
      <c r="L363" s="202"/>
      <c r="M363" s="176"/>
      <c r="N363" s="53"/>
      <c r="O363" s="53"/>
      <c r="P363" s="53"/>
      <c r="Q363" s="52"/>
      <c r="R363" s="203"/>
      <c r="S363" s="124"/>
      <c r="T363" s="243"/>
      <c r="U363" s="243"/>
      <c r="V363" s="244"/>
      <c r="W363" s="203"/>
      <c r="X363" s="203"/>
      <c r="Y363" s="10"/>
      <c r="Z363" s="129"/>
      <c r="AA363" s="48"/>
      <c r="AB363" s="48"/>
      <c r="AC363" s="48"/>
      <c r="AD363" s="48"/>
      <c r="AE363" s="48"/>
      <c r="AF363" s="48"/>
      <c r="AG363" s="48"/>
      <c r="AH363" s="194"/>
      <c r="AI363" s="420"/>
    </row>
    <row r="364" spans="1:35" s="11" customFormat="1" x14ac:dyDescent="0.3">
      <c r="A364" s="60"/>
      <c r="B364" s="60"/>
      <c r="C364" s="160"/>
      <c r="D364" s="60"/>
      <c r="E364" s="151"/>
      <c r="F364" s="52"/>
      <c r="G364" s="144"/>
      <c r="H364" s="52"/>
      <c r="I364" s="53"/>
      <c r="J364" s="52"/>
      <c r="K364" s="52"/>
      <c r="L364" s="202"/>
      <c r="M364" s="176"/>
      <c r="N364" s="53"/>
      <c r="O364" s="53"/>
      <c r="P364" s="53"/>
      <c r="Q364" s="52"/>
      <c r="R364" s="203"/>
      <c r="S364" s="124"/>
      <c r="T364" s="243"/>
      <c r="U364" s="243"/>
      <c r="V364" s="244"/>
      <c r="W364" s="203"/>
      <c r="X364" s="203"/>
      <c r="Y364" s="10"/>
      <c r="Z364" s="129"/>
      <c r="AA364" s="48"/>
      <c r="AB364" s="48"/>
      <c r="AC364" s="48"/>
      <c r="AD364" s="48"/>
      <c r="AE364" s="48"/>
      <c r="AF364" s="48"/>
      <c r="AG364" s="48"/>
      <c r="AH364" s="194"/>
      <c r="AI364" s="420"/>
    </row>
    <row r="365" spans="1:35" s="11" customFormat="1" x14ac:dyDescent="0.3">
      <c r="A365" s="60"/>
      <c r="B365" s="60"/>
      <c r="C365" s="160"/>
      <c r="D365" s="60"/>
      <c r="E365" s="151"/>
      <c r="F365" s="52"/>
      <c r="G365" s="144"/>
      <c r="H365" s="52"/>
      <c r="I365" s="53"/>
      <c r="J365" s="52"/>
      <c r="K365" s="52"/>
      <c r="L365" s="202"/>
      <c r="M365" s="176"/>
      <c r="N365" s="53"/>
      <c r="O365" s="53"/>
      <c r="P365" s="53"/>
      <c r="Q365" s="52"/>
      <c r="R365" s="203"/>
      <c r="S365" s="124"/>
      <c r="T365" s="243"/>
      <c r="U365" s="243"/>
      <c r="V365" s="244"/>
      <c r="W365" s="203"/>
      <c r="X365" s="203"/>
      <c r="Y365" s="10"/>
      <c r="Z365" s="129"/>
      <c r="AA365" s="48"/>
      <c r="AB365" s="48"/>
      <c r="AC365" s="48"/>
      <c r="AD365" s="48"/>
      <c r="AE365" s="48"/>
      <c r="AF365" s="48"/>
      <c r="AG365" s="48"/>
      <c r="AH365" s="194"/>
      <c r="AI365" s="420"/>
    </row>
    <row r="366" spans="1:35" s="11" customFormat="1" x14ac:dyDescent="0.3">
      <c r="A366" s="60"/>
      <c r="B366" s="60"/>
      <c r="C366" s="160"/>
      <c r="D366" s="60"/>
      <c r="E366" s="151"/>
      <c r="F366" s="52"/>
      <c r="G366" s="144"/>
      <c r="H366" s="52"/>
      <c r="I366" s="53"/>
      <c r="J366" s="52"/>
      <c r="K366" s="52"/>
      <c r="L366" s="202"/>
      <c r="M366" s="176"/>
      <c r="N366" s="53"/>
      <c r="O366" s="53"/>
      <c r="P366" s="53"/>
      <c r="Q366" s="52"/>
      <c r="R366" s="203"/>
      <c r="S366" s="124"/>
      <c r="T366" s="243"/>
      <c r="U366" s="243"/>
      <c r="V366" s="244"/>
      <c r="W366" s="203"/>
      <c r="X366" s="203"/>
      <c r="Y366" s="10"/>
      <c r="Z366" s="129"/>
      <c r="AA366" s="48"/>
      <c r="AB366" s="48"/>
      <c r="AC366" s="48"/>
      <c r="AD366" s="48"/>
      <c r="AE366" s="48"/>
      <c r="AF366" s="48"/>
      <c r="AG366" s="48"/>
      <c r="AH366" s="194"/>
      <c r="AI366" s="420"/>
    </row>
    <row r="367" spans="1:35" s="11" customFormat="1" x14ac:dyDescent="0.3">
      <c r="A367" s="60"/>
      <c r="B367" s="60"/>
      <c r="C367" s="160"/>
      <c r="D367" s="60"/>
      <c r="E367" s="151"/>
      <c r="F367" s="52"/>
      <c r="G367" s="144"/>
      <c r="H367" s="52"/>
      <c r="I367" s="53"/>
      <c r="J367" s="52"/>
      <c r="K367" s="52"/>
      <c r="L367" s="202"/>
      <c r="M367" s="176"/>
      <c r="N367" s="53"/>
      <c r="O367" s="53"/>
      <c r="P367" s="53"/>
      <c r="Q367" s="52"/>
      <c r="R367" s="203"/>
      <c r="S367" s="124"/>
      <c r="T367" s="243"/>
      <c r="U367" s="243"/>
      <c r="V367" s="244"/>
      <c r="W367" s="203"/>
      <c r="X367" s="203"/>
      <c r="Y367" s="10"/>
      <c r="Z367" s="129"/>
      <c r="AA367" s="48"/>
      <c r="AB367" s="48"/>
      <c r="AC367" s="48"/>
      <c r="AD367" s="48"/>
      <c r="AE367" s="48"/>
      <c r="AF367" s="48"/>
      <c r="AG367" s="48"/>
      <c r="AH367" s="194"/>
      <c r="AI367" s="420"/>
    </row>
    <row r="368" spans="1:35" s="11" customFormat="1" x14ac:dyDescent="0.3">
      <c r="A368" s="60"/>
      <c r="B368" s="60"/>
      <c r="C368" s="160"/>
      <c r="D368" s="60"/>
      <c r="E368" s="151"/>
      <c r="F368" s="52"/>
      <c r="G368" s="144"/>
      <c r="H368" s="52"/>
      <c r="I368" s="53"/>
      <c r="J368" s="52"/>
      <c r="K368" s="52"/>
      <c r="L368" s="202"/>
      <c r="M368" s="176"/>
      <c r="N368" s="53"/>
      <c r="O368" s="53"/>
      <c r="P368" s="53"/>
      <c r="Q368" s="200"/>
      <c r="R368" s="203"/>
      <c r="S368" s="124"/>
      <c r="T368" s="243"/>
      <c r="U368" s="243"/>
      <c r="V368" s="244"/>
      <c r="W368" s="203"/>
      <c r="X368" s="203"/>
      <c r="Y368" s="10"/>
      <c r="Z368" s="129"/>
      <c r="AA368" s="48"/>
      <c r="AB368" s="48"/>
      <c r="AC368" s="48"/>
      <c r="AD368" s="48"/>
      <c r="AE368" s="48"/>
      <c r="AF368" s="48"/>
      <c r="AG368" s="48"/>
      <c r="AH368" s="194"/>
      <c r="AI368" s="420"/>
    </row>
    <row r="369" spans="1:35" s="11" customFormat="1" x14ac:dyDescent="0.3">
      <c r="A369" s="60"/>
      <c r="B369" s="60"/>
      <c r="C369" s="160"/>
      <c r="D369" s="60"/>
      <c r="E369" s="151"/>
      <c r="F369" s="52"/>
      <c r="G369" s="144"/>
      <c r="H369" s="52"/>
      <c r="I369" s="53"/>
      <c r="J369" s="52"/>
      <c r="K369" s="52"/>
      <c r="L369" s="202"/>
      <c r="M369" s="176"/>
      <c r="N369" s="53"/>
      <c r="O369" s="53"/>
      <c r="P369" s="53"/>
      <c r="Q369" s="52"/>
      <c r="R369" s="203"/>
      <c r="S369" s="124"/>
      <c r="T369" s="243"/>
      <c r="U369" s="243"/>
      <c r="V369" s="244"/>
      <c r="W369" s="203"/>
      <c r="X369" s="203"/>
      <c r="Y369" s="10"/>
      <c r="Z369" s="129"/>
      <c r="AA369" s="48"/>
      <c r="AB369" s="48"/>
      <c r="AC369" s="48"/>
      <c r="AD369" s="48"/>
      <c r="AE369" s="48"/>
      <c r="AF369" s="48"/>
      <c r="AG369" s="48"/>
      <c r="AH369" s="194"/>
      <c r="AI369" s="420"/>
    </row>
    <row r="370" spans="1:35" s="11" customFormat="1" x14ac:dyDescent="0.3">
      <c r="A370" s="60"/>
      <c r="B370" s="60"/>
      <c r="C370" s="160"/>
      <c r="D370" s="60"/>
      <c r="E370" s="151"/>
      <c r="F370" s="52"/>
      <c r="G370" s="144"/>
      <c r="H370" s="52"/>
      <c r="I370" s="53"/>
      <c r="J370" s="52"/>
      <c r="K370" s="52"/>
      <c r="L370" s="202"/>
      <c r="M370" s="176"/>
      <c r="N370" s="53"/>
      <c r="O370" s="53"/>
      <c r="P370" s="53"/>
      <c r="Q370" s="200"/>
      <c r="R370" s="203"/>
      <c r="S370" s="124"/>
      <c r="T370" s="243"/>
      <c r="U370" s="243"/>
      <c r="V370" s="244"/>
      <c r="W370" s="203"/>
      <c r="X370" s="203"/>
      <c r="Y370" s="10"/>
      <c r="Z370" s="129"/>
      <c r="AA370" s="48"/>
      <c r="AB370" s="48"/>
      <c r="AC370" s="48"/>
      <c r="AD370" s="48"/>
      <c r="AE370" s="48"/>
      <c r="AF370" s="48"/>
      <c r="AG370" s="48"/>
      <c r="AH370" s="194"/>
      <c r="AI370" s="420"/>
    </row>
    <row r="371" spans="1:35" s="11" customFormat="1" x14ac:dyDescent="0.3">
      <c r="A371" s="60"/>
      <c r="B371" s="60"/>
      <c r="C371" s="160"/>
      <c r="D371" s="60"/>
      <c r="E371" s="151"/>
      <c r="F371" s="52"/>
      <c r="G371" s="144"/>
      <c r="H371" s="52"/>
      <c r="I371" s="53"/>
      <c r="J371" s="52"/>
      <c r="K371" s="52"/>
      <c r="L371" s="202"/>
      <c r="M371" s="176"/>
      <c r="N371" s="53"/>
      <c r="O371" s="53"/>
      <c r="P371" s="53"/>
      <c r="Q371" s="52"/>
      <c r="R371" s="203"/>
      <c r="S371" s="124"/>
      <c r="T371" s="243"/>
      <c r="U371" s="243"/>
      <c r="V371" s="244"/>
      <c r="W371" s="203"/>
      <c r="X371" s="203"/>
      <c r="Y371" s="10"/>
      <c r="Z371" s="129"/>
      <c r="AA371" s="48"/>
      <c r="AB371" s="48"/>
      <c r="AC371" s="48"/>
      <c r="AD371" s="48"/>
      <c r="AE371" s="48"/>
      <c r="AF371" s="48"/>
      <c r="AG371" s="48"/>
      <c r="AH371" s="194"/>
      <c r="AI371" s="420"/>
    </row>
    <row r="372" spans="1:35" s="11" customFormat="1" x14ac:dyDescent="0.3">
      <c r="A372" s="60"/>
      <c r="B372" s="60"/>
      <c r="C372" s="160"/>
      <c r="D372" s="60"/>
      <c r="E372" s="151"/>
      <c r="F372" s="52"/>
      <c r="G372" s="144"/>
      <c r="H372" s="52"/>
      <c r="I372" s="53"/>
      <c r="J372" s="52"/>
      <c r="K372" s="52"/>
      <c r="L372" s="202"/>
      <c r="M372" s="176"/>
      <c r="N372" s="53"/>
      <c r="O372" s="53"/>
      <c r="P372" s="53"/>
      <c r="Q372" s="52"/>
      <c r="R372" s="203"/>
      <c r="S372" s="124"/>
      <c r="T372" s="243"/>
      <c r="U372" s="243"/>
      <c r="V372" s="244"/>
      <c r="W372" s="203"/>
      <c r="X372" s="203"/>
      <c r="Y372" s="10"/>
      <c r="Z372" s="129"/>
      <c r="AA372" s="48"/>
      <c r="AB372" s="48"/>
      <c r="AC372" s="48"/>
      <c r="AD372" s="48"/>
      <c r="AE372" s="48"/>
      <c r="AF372" s="48"/>
      <c r="AG372" s="48"/>
      <c r="AH372" s="194"/>
      <c r="AI372" s="420"/>
    </row>
    <row r="373" spans="1:35" s="11" customFormat="1" x14ac:dyDescent="0.3">
      <c r="A373" s="60"/>
      <c r="B373" s="60"/>
      <c r="C373" s="160"/>
      <c r="D373" s="60"/>
      <c r="E373" s="151"/>
      <c r="F373" s="52"/>
      <c r="G373" s="144"/>
      <c r="H373" s="52"/>
      <c r="I373" s="53"/>
      <c r="J373" s="52"/>
      <c r="K373" s="52"/>
      <c r="L373" s="202"/>
      <c r="M373" s="176"/>
      <c r="N373" s="53"/>
      <c r="O373" s="53"/>
      <c r="P373" s="53"/>
      <c r="Q373" s="200"/>
      <c r="R373" s="203"/>
      <c r="S373" s="124"/>
      <c r="T373" s="243"/>
      <c r="U373" s="243"/>
      <c r="V373" s="244"/>
      <c r="W373" s="203"/>
      <c r="X373" s="203"/>
      <c r="Y373" s="10"/>
      <c r="Z373" s="129"/>
      <c r="AA373" s="48"/>
      <c r="AB373" s="48"/>
      <c r="AC373" s="48"/>
      <c r="AD373" s="48"/>
      <c r="AE373" s="48"/>
      <c r="AF373" s="48"/>
      <c r="AG373" s="48"/>
      <c r="AH373" s="194"/>
      <c r="AI373" s="420"/>
    </row>
    <row r="374" spans="1:35" s="11" customFormat="1" x14ac:dyDescent="0.3">
      <c r="A374" s="60"/>
      <c r="B374" s="60"/>
      <c r="C374" s="160"/>
      <c r="D374" s="60"/>
      <c r="E374" s="151"/>
      <c r="F374" s="52"/>
      <c r="G374" s="177"/>
      <c r="H374" s="52"/>
      <c r="I374" s="53"/>
      <c r="J374" s="52"/>
      <c r="K374" s="52"/>
      <c r="L374" s="202"/>
      <c r="M374" s="176"/>
      <c r="N374" s="53"/>
      <c r="O374" s="53"/>
      <c r="P374" s="53"/>
      <c r="Q374" s="200"/>
      <c r="R374" s="203"/>
      <c r="S374" s="124"/>
      <c r="T374" s="243"/>
      <c r="U374" s="243"/>
      <c r="V374" s="244"/>
      <c r="W374" s="203"/>
      <c r="X374" s="203"/>
      <c r="Y374" s="10"/>
      <c r="Z374" s="178"/>
      <c r="AA374" s="48"/>
      <c r="AB374" s="48"/>
      <c r="AC374" s="48"/>
      <c r="AD374" s="48"/>
      <c r="AE374" s="48"/>
      <c r="AF374" s="48"/>
      <c r="AG374" s="48"/>
      <c r="AH374" s="194"/>
      <c r="AI374" s="420"/>
    </row>
    <row r="375" spans="1:35" s="11" customFormat="1" x14ac:dyDescent="0.3">
      <c r="A375" s="60"/>
      <c r="B375" s="60"/>
      <c r="C375" s="160"/>
      <c r="D375" s="60"/>
      <c r="E375" s="151"/>
      <c r="F375" s="52"/>
      <c r="G375" s="144"/>
      <c r="H375" s="52"/>
      <c r="I375" s="53"/>
      <c r="J375" s="52"/>
      <c r="K375" s="52"/>
      <c r="L375" s="202"/>
      <c r="M375" s="176"/>
      <c r="N375" s="53"/>
      <c r="O375" s="53"/>
      <c r="P375" s="53"/>
      <c r="Q375" s="52"/>
      <c r="R375" s="203"/>
      <c r="S375" s="124"/>
      <c r="T375" s="243"/>
      <c r="U375" s="243"/>
      <c r="V375" s="244"/>
      <c r="W375" s="203"/>
      <c r="X375" s="203"/>
      <c r="Y375" s="10"/>
      <c r="Z375" s="129"/>
      <c r="AA375" s="48"/>
      <c r="AB375" s="48"/>
      <c r="AC375" s="48"/>
      <c r="AD375" s="48"/>
      <c r="AE375" s="48"/>
      <c r="AF375" s="48"/>
      <c r="AG375" s="48"/>
      <c r="AH375" s="194"/>
      <c r="AI375" s="420"/>
    </row>
    <row r="376" spans="1:35" s="11" customFormat="1" x14ac:dyDescent="0.3">
      <c r="A376" s="60"/>
      <c r="B376" s="60"/>
      <c r="C376" s="160"/>
      <c r="D376" s="60"/>
      <c r="E376" s="151"/>
      <c r="F376" s="52"/>
      <c r="G376" s="177"/>
      <c r="H376" s="52"/>
      <c r="I376" s="53"/>
      <c r="J376" s="52"/>
      <c r="K376" s="52"/>
      <c r="L376" s="202"/>
      <c r="M376" s="176"/>
      <c r="N376" s="53"/>
      <c r="O376" s="53"/>
      <c r="P376" s="53"/>
      <c r="Q376" s="52"/>
      <c r="R376" s="203"/>
      <c r="S376" s="124"/>
      <c r="T376" s="243"/>
      <c r="U376" s="243"/>
      <c r="V376" s="244"/>
      <c r="W376" s="203"/>
      <c r="X376" s="203"/>
      <c r="Y376" s="10"/>
      <c r="Z376" s="178"/>
      <c r="AA376" s="48"/>
      <c r="AB376" s="48"/>
      <c r="AC376" s="48"/>
      <c r="AD376" s="48"/>
      <c r="AE376" s="48"/>
      <c r="AF376" s="48"/>
      <c r="AG376" s="48"/>
      <c r="AH376" s="194"/>
      <c r="AI376" s="420"/>
    </row>
    <row r="377" spans="1:35" s="11" customFormat="1" x14ac:dyDescent="0.3">
      <c r="A377" s="60"/>
      <c r="B377" s="60"/>
      <c r="C377" s="160"/>
      <c r="D377" s="60"/>
      <c r="E377" s="151"/>
      <c r="F377" s="52"/>
      <c r="G377" s="144"/>
      <c r="H377" s="52"/>
      <c r="I377" s="53"/>
      <c r="J377" s="52"/>
      <c r="K377" s="52"/>
      <c r="L377" s="202"/>
      <c r="M377" s="176"/>
      <c r="N377" s="53"/>
      <c r="O377" s="53"/>
      <c r="P377" s="53"/>
      <c r="Q377" s="200"/>
      <c r="R377" s="203"/>
      <c r="S377" s="124"/>
      <c r="T377" s="243"/>
      <c r="U377" s="243"/>
      <c r="V377" s="244"/>
      <c r="W377" s="203"/>
      <c r="X377" s="203"/>
      <c r="Y377" s="10"/>
      <c r="Z377" s="129"/>
      <c r="AA377" s="48"/>
      <c r="AB377" s="48"/>
      <c r="AC377" s="48"/>
      <c r="AD377" s="48"/>
      <c r="AE377" s="48"/>
      <c r="AF377" s="48"/>
      <c r="AG377" s="48"/>
      <c r="AH377" s="194"/>
      <c r="AI377" s="420"/>
    </row>
    <row r="378" spans="1:35" s="11" customFormat="1" x14ac:dyDescent="0.3">
      <c r="A378" s="60"/>
      <c r="B378" s="60"/>
      <c r="C378" s="160"/>
      <c r="D378" s="60"/>
      <c r="E378" s="151"/>
      <c r="F378" s="52"/>
      <c r="G378" s="144"/>
      <c r="H378" s="52"/>
      <c r="I378" s="53"/>
      <c r="J378" s="52"/>
      <c r="K378" s="52"/>
      <c r="L378" s="202"/>
      <c r="M378" s="176"/>
      <c r="N378" s="53"/>
      <c r="O378" s="53"/>
      <c r="P378" s="53"/>
      <c r="Q378" s="52"/>
      <c r="R378" s="203"/>
      <c r="S378" s="124"/>
      <c r="T378" s="243"/>
      <c r="U378" s="243"/>
      <c r="V378" s="244"/>
      <c r="W378" s="203"/>
      <c r="X378" s="203"/>
      <c r="Y378" s="10"/>
      <c r="Z378" s="129"/>
      <c r="AA378" s="48"/>
      <c r="AB378" s="48"/>
      <c r="AC378" s="48"/>
      <c r="AD378" s="48"/>
      <c r="AE378" s="48"/>
      <c r="AF378" s="48"/>
      <c r="AG378" s="48"/>
      <c r="AH378" s="194"/>
      <c r="AI378" s="420"/>
    </row>
    <row r="379" spans="1:35" s="11" customFormat="1" x14ac:dyDescent="0.3">
      <c r="A379" s="60"/>
      <c r="B379" s="60"/>
      <c r="C379" s="160"/>
      <c r="D379" s="60"/>
      <c r="E379" s="151"/>
      <c r="F379" s="52"/>
      <c r="G379" s="144"/>
      <c r="H379" s="52"/>
      <c r="I379" s="53"/>
      <c r="J379" s="52"/>
      <c r="K379" s="52"/>
      <c r="L379" s="202"/>
      <c r="M379" s="176"/>
      <c r="N379" s="53"/>
      <c r="O379" s="53"/>
      <c r="P379" s="53"/>
      <c r="Q379" s="52"/>
      <c r="R379" s="203"/>
      <c r="S379" s="124"/>
      <c r="T379" s="243"/>
      <c r="U379" s="243"/>
      <c r="V379" s="244"/>
      <c r="W379" s="203"/>
      <c r="X379" s="203"/>
      <c r="Y379" s="10"/>
      <c r="Z379" s="129"/>
      <c r="AA379" s="48"/>
      <c r="AB379" s="48"/>
      <c r="AC379" s="48"/>
      <c r="AD379" s="48"/>
      <c r="AE379" s="48"/>
      <c r="AF379" s="48"/>
      <c r="AG379" s="48"/>
      <c r="AH379" s="194"/>
      <c r="AI379" s="420"/>
    </row>
    <row r="380" spans="1:35" s="11" customFormat="1" x14ac:dyDescent="0.3">
      <c r="A380" s="60"/>
      <c r="B380" s="60"/>
      <c r="C380" s="160"/>
      <c r="D380" s="60"/>
      <c r="E380" s="151"/>
      <c r="F380" s="52"/>
      <c r="G380" s="144"/>
      <c r="H380" s="52"/>
      <c r="I380" s="53"/>
      <c r="J380" s="52"/>
      <c r="K380" s="52"/>
      <c r="L380" s="202"/>
      <c r="M380" s="176"/>
      <c r="N380" s="53"/>
      <c r="O380" s="53"/>
      <c r="P380" s="53"/>
      <c r="Q380" s="200"/>
      <c r="R380" s="203"/>
      <c r="S380" s="124"/>
      <c r="T380" s="243"/>
      <c r="U380" s="243"/>
      <c r="V380" s="244"/>
      <c r="W380" s="203"/>
      <c r="X380" s="203"/>
      <c r="Y380" s="10"/>
      <c r="Z380" s="129"/>
      <c r="AA380" s="48"/>
      <c r="AB380" s="48"/>
      <c r="AC380" s="48"/>
      <c r="AD380" s="48"/>
      <c r="AE380" s="48"/>
      <c r="AF380" s="48"/>
      <c r="AG380" s="48"/>
      <c r="AH380" s="194"/>
      <c r="AI380" s="420"/>
    </row>
    <row r="381" spans="1:35" s="11" customFormat="1" x14ac:dyDescent="0.3">
      <c r="A381" s="60"/>
      <c r="B381" s="60"/>
      <c r="C381" s="160"/>
      <c r="D381" s="60"/>
      <c r="E381" s="151"/>
      <c r="F381" s="52"/>
      <c r="G381" s="144"/>
      <c r="H381" s="52"/>
      <c r="I381" s="53"/>
      <c r="J381" s="52"/>
      <c r="K381" s="52"/>
      <c r="L381" s="202"/>
      <c r="M381" s="176"/>
      <c r="N381" s="53"/>
      <c r="O381" s="53"/>
      <c r="P381" s="53"/>
      <c r="Q381" s="52"/>
      <c r="R381" s="203"/>
      <c r="S381" s="124"/>
      <c r="T381" s="243"/>
      <c r="U381" s="243"/>
      <c r="V381" s="244"/>
      <c r="W381" s="203"/>
      <c r="X381" s="203"/>
      <c r="Y381" s="10"/>
      <c r="Z381" s="129"/>
      <c r="AA381" s="48"/>
      <c r="AB381" s="48"/>
      <c r="AC381" s="48"/>
      <c r="AD381" s="48"/>
      <c r="AE381" s="48"/>
      <c r="AF381" s="48"/>
      <c r="AG381" s="48"/>
      <c r="AH381" s="194"/>
      <c r="AI381" s="420"/>
    </row>
    <row r="382" spans="1:35" s="11" customFormat="1" x14ac:dyDescent="0.3">
      <c r="A382" s="60"/>
      <c r="B382" s="60"/>
      <c r="C382" s="160"/>
      <c r="D382" s="60"/>
      <c r="E382" s="151"/>
      <c r="F382" s="52"/>
      <c r="G382" s="144"/>
      <c r="H382" s="52"/>
      <c r="I382" s="53"/>
      <c r="J382" s="52"/>
      <c r="K382" s="52"/>
      <c r="L382" s="202"/>
      <c r="M382" s="176"/>
      <c r="N382" s="53"/>
      <c r="O382" s="53"/>
      <c r="P382" s="53"/>
      <c r="Q382" s="52"/>
      <c r="R382" s="203"/>
      <c r="S382" s="124"/>
      <c r="T382" s="243"/>
      <c r="U382" s="243"/>
      <c r="V382" s="244"/>
      <c r="W382" s="203"/>
      <c r="X382" s="203"/>
      <c r="Y382" s="10"/>
      <c r="Z382" s="129"/>
      <c r="AA382" s="48"/>
      <c r="AB382" s="48"/>
      <c r="AC382" s="48"/>
      <c r="AD382" s="48"/>
      <c r="AE382" s="48"/>
      <c r="AF382" s="48"/>
      <c r="AG382" s="48"/>
      <c r="AH382" s="194"/>
      <c r="AI382" s="420"/>
    </row>
    <row r="383" spans="1:35" s="11" customFormat="1" x14ac:dyDescent="0.3">
      <c r="A383" s="60"/>
      <c r="B383" s="60"/>
      <c r="C383" s="160"/>
      <c r="D383" s="60"/>
      <c r="E383" s="151"/>
      <c r="F383" s="52"/>
      <c r="G383" s="144"/>
      <c r="H383" s="52"/>
      <c r="I383" s="53"/>
      <c r="J383" s="52"/>
      <c r="K383" s="52"/>
      <c r="L383" s="202"/>
      <c r="M383" s="176"/>
      <c r="N383" s="53"/>
      <c r="O383" s="53"/>
      <c r="P383" s="53"/>
      <c r="Q383" s="200"/>
      <c r="R383" s="203"/>
      <c r="S383" s="124"/>
      <c r="T383" s="243"/>
      <c r="U383" s="243"/>
      <c r="V383" s="244"/>
      <c r="W383" s="203"/>
      <c r="X383" s="203"/>
      <c r="Y383" s="10"/>
      <c r="Z383" s="129"/>
      <c r="AA383" s="48"/>
      <c r="AB383" s="48"/>
      <c r="AC383" s="48"/>
      <c r="AD383" s="48"/>
      <c r="AE383" s="48"/>
      <c r="AF383" s="48"/>
      <c r="AG383" s="48"/>
      <c r="AH383" s="194"/>
      <c r="AI383" s="420"/>
    </row>
    <row r="384" spans="1:35" s="11" customFormat="1" x14ac:dyDescent="0.3">
      <c r="A384" s="60"/>
      <c r="B384" s="60"/>
      <c r="C384" s="160"/>
      <c r="D384" s="60"/>
      <c r="E384" s="151"/>
      <c r="F384" s="52"/>
      <c r="G384" s="144"/>
      <c r="H384" s="52"/>
      <c r="I384" s="53"/>
      <c r="J384" s="52"/>
      <c r="K384" s="52"/>
      <c r="L384" s="202"/>
      <c r="M384" s="176"/>
      <c r="N384" s="53"/>
      <c r="O384" s="53"/>
      <c r="P384" s="53"/>
      <c r="Q384" s="200"/>
      <c r="R384" s="203"/>
      <c r="S384" s="124"/>
      <c r="T384" s="243"/>
      <c r="U384" s="243"/>
      <c r="V384" s="244"/>
      <c r="W384" s="203"/>
      <c r="X384" s="203"/>
      <c r="Y384" s="10"/>
      <c r="Z384" s="129"/>
      <c r="AA384" s="48"/>
      <c r="AB384" s="48"/>
      <c r="AC384" s="48"/>
      <c r="AD384" s="48"/>
      <c r="AE384" s="48"/>
      <c r="AF384" s="48"/>
      <c r="AG384" s="48"/>
      <c r="AH384" s="194"/>
      <c r="AI384" s="420"/>
    </row>
    <row r="385" spans="1:35" s="11" customFormat="1" x14ac:dyDescent="0.3">
      <c r="A385" s="60"/>
      <c r="B385" s="60"/>
      <c r="C385" s="160"/>
      <c r="D385" s="60"/>
      <c r="E385" s="151"/>
      <c r="F385" s="52"/>
      <c r="G385" s="144"/>
      <c r="H385" s="52"/>
      <c r="I385" s="53"/>
      <c r="J385" s="52"/>
      <c r="K385" s="52"/>
      <c r="L385" s="202"/>
      <c r="M385" s="176"/>
      <c r="N385" s="53"/>
      <c r="O385" s="53"/>
      <c r="P385" s="53"/>
      <c r="Q385" s="200"/>
      <c r="R385" s="203"/>
      <c r="S385" s="124"/>
      <c r="T385" s="243"/>
      <c r="U385" s="243"/>
      <c r="V385" s="244"/>
      <c r="W385" s="203"/>
      <c r="X385" s="203"/>
      <c r="Y385" s="10"/>
      <c r="Z385" s="129"/>
      <c r="AA385" s="48"/>
      <c r="AB385" s="48"/>
      <c r="AC385" s="48"/>
      <c r="AD385" s="48"/>
      <c r="AE385" s="48"/>
      <c r="AF385" s="48"/>
      <c r="AG385" s="48"/>
      <c r="AH385" s="194"/>
      <c r="AI385" s="420"/>
    </row>
    <row r="386" spans="1:35" s="11" customFormat="1" x14ac:dyDescent="0.3">
      <c r="A386" s="60"/>
      <c r="B386" s="60"/>
      <c r="C386" s="160"/>
      <c r="D386" s="60"/>
      <c r="E386" s="151"/>
      <c r="F386" s="52"/>
      <c r="G386" s="144"/>
      <c r="H386" s="52"/>
      <c r="I386" s="53"/>
      <c r="J386" s="52"/>
      <c r="K386" s="52"/>
      <c r="L386" s="202"/>
      <c r="M386" s="176"/>
      <c r="N386" s="53"/>
      <c r="O386" s="53"/>
      <c r="P386" s="53"/>
      <c r="Q386" s="52"/>
      <c r="R386" s="203"/>
      <c r="S386" s="124"/>
      <c r="T386" s="243"/>
      <c r="U386" s="243"/>
      <c r="V386" s="244"/>
      <c r="W386" s="203"/>
      <c r="X386" s="203"/>
      <c r="Y386" s="10"/>
      <c r="Z386" s="129"/>
      <c r="AA386" s="48"/>
      <c r="AB386" s="48"/>
      <c r="AC386" s="48"/>
      <c r="AD386" s="48"/>
      <c r="AE386" s="48"/>
      <c r="AF386" s="48"/>
      <c r="AG386" s="48"/>
      <c r="AH386" s="194"/>
      <c r="AI386" s="420"/>
    </row>
    <row r="387" spans="1:35" s="11" customFormat="1" x14ac:dyDescent="0.3">
      <c r="A387" s="60"/>
      <c r="B387" s="60"/>
      <c r="C387" s="160"/>
      <c r="D387" s="60"/>
      <c r="E387" s="151"/>
      <c r="F387" s="52"/>
      <c r="G387" s="144"/>
      <c r="H387" s="52"/>
      <c r="I387" s="53"/>
      <c r="J387" s="52"/>
      <c r="K387" s="52"/>
      <c r="L387" s="202"/>
      <c r="M387" s="176"/>
      <c r="N387" s="53"/>
      <c r="O387" s="53"/>
      <c r="P387" s="53"/>
      <c r="Q387" s="52"/>
      <c r="R387" s="203"/>
      <c r="S387" s="124"/>
      <c r="T387" s="243"/>
      <c r="U387" s="243"/>
      <c r="V387" s="244"/>
      <c r="W387" s="203"/>
      <c r="X387" s="203"/>
      <c r="Y387" s="10"/>
      <c r="Z387" s="129"/>
      <c r="AA387" s="48"/>
      <c r="AB387" s="48"/>
      <c r="AC387" s="48"/>
      <c r="AD387" s="48"/>
      <c r="AE387" s="48"/>
      <c r="AF387" s="48"/>
      <c r="AG387" s="48"/>
      <c r="AH387" s="194"/>
      <c r="AI387" s="420"/>
    </row>
    <row r="388" spans="1:35" s="11" customFormat="1" x14ac:dyDescent="0.3">
      <c r="A388" s="60"/>
      <c r="B388" s="60"/>
      <c r="C388" s="160"/>
      <c r="D388" s="60"/>
      <c r="E388" s="151"/>
      <c r="F388" s="52"/>
      <c r="G388" s="144"/>
      <c r="H388" s="52"/>
      <c r="I388" s="53"/>
      <c r="J388" s="52"/>
      <c r="K388" s="52"/>
      <c r="L388" s="202"/>
      <c r="M388" s="176"/>
      <c r="N388" s="53"/>
      <c r="O388" s="53"/>
      <c r="P388" s="53"/>
      <c r="Q388" s="200"/>
      <c r="R388" s="203"/>
      <c r="S388" s="124"/>
      <c r="T388" s="243"/>
      <c r="U388" s="243"/>
      <c r="V388" s="244"/>
      <c r="W388" s="203"/>
      <c r="X388" s="203"/>
      <c r="Y388" s="10"/>
      <c r="Z388" s="129"/>
      <c r="AA388" s="48"/>
      <c r="AB388" s="48"/>
      <c r="AC388" s="48"/>
      <c r="AD388" s="48"/>
      <c r="AE388" s="48"/>
      <c r="AF388" s="48"/>
      <c r="AG388" s="48"/>
      <c r="AH388" s="194"/>
      <c r="AI388" s="420"/>
    </row>
    <row r="389" spans="1:35" s="11" customFormat="1" x14ac:dyDescent="0.3">
      <c r="A389" s="60"/>
      <c r="B389" s="60"/>
      <c r="C389" s="160"/>
      <c r="D389" s="60"/>
      <c r="E389" s="151"/>
      <c r="F389" s="52"/>
      <c r="G389" s="144"/>
      <c r="H389" s="52"/>
      <c r="I389" s="53"/>
      <c r="J389" s="52"/>
      <c r="K389" s="52"/>
      <c r="L389" s="202"/>
      <c r="M389" s="176"/>
      <c r="N389" s="53"/>
      <c r="O389" s="53"/>
      <c r="P389" s="53"/>
      <c r="Q389" s="200"/>
      <c r="R389" s="203"/>
      <c r="S389" s="124"/>
      <c r="T389" s="243"/>
      <c r="U389" s="243"/>
      <c r="V389" s="244"/>
      <c r="W389" s="203"/>
      <c r="X389" s="203"/>
      <c r="Y389" s="10"/>
      <c r="Z389" s="129"/>
      <c r="AA389" s="48"/>
      <c r="AB389" s="48"/>
      <c r="AC389" s="48"/>
      <c r="AD389" s="48"/>
      <c r="AE389" s="48"/>
      <c r="AF389" s="48"/>
      <c r="AG389" s="48"/>
      <c r="AH389" s="194"/>
      <c r="AI389" s="420"/>
    </row>
    <row r="390" spans="1:35" s="11" customFormat="1" x14ac:dyDescent="0.3">
      <c r="A390" s="60"/>
      <c r="B390" s="60"/>
      <c r="C390" s="160"/>
      <c r="D390" s="60"/>
      <c r="E390" s="151"/>
      <c r="F390" s="52"/>
      <c r="G390" s="144"/>
      <c r="H390" s="52"/>
      <c r="I390" s="53"/>
      <c r="J390" s="52"/>
      <c r="K390" s="52"/>
      <c r="L390" s="202"/>
      <c r="M390" s="176"/>
      <c r="N390" s="53"/>
      <c r="O390" s="53"/>
      <c r="P390" s="53"/>
      <c r="Q390" s="52"/>
      <c r="R390" s="203"/>
      <c r="S390" s="124"/>
      <c r="T390" s="243"/>
      <c r="U390" s="243"/>
      <c r="V390" s="244"/>
      <c r="W390" s="203"/>
      <c r="X390" s="203"/>
      <c r="Y390" s="10"/>
      <c r="Z390" s="129"/>
      <c r="AA390" s="48"/>
      <c r="AB390" s="48"/>
      <c r="AC390" s="48"/>
      <c r="AD390" s="48"/>
      <c r="AE390" s="48"/>
      <c r="AF390" s="48"/>
      <c r="AG390" s="48"/>
      <c r="AH390" s="194"/>
      <c r="AI390" s="420"/>
    </row>
    <row r="391" spans="1:35" s="11" customFormat="1" x14ac:dyDescent="0.3">
      <c r="A391" s="60"/>
      <c r="B391" s="60"/>
      <c r="C391" s="160"/>
      <c r="D391" s="60"/>
      <c r="E391" s="151"/>
      <c r="F391" s="52"/>
      <c r="G391" s="144"/>
      <c r="H391" s="52"/>
      <c r="I391" s="53"/>
      <c r="J391" s="52"/>
      <c r="K391" s="52"/>
      <c r="L391" s="202"/>
      <c r="M391" s="176"/>
      <c r="N391" s="53"/>
      <c r="O391" s="53"/>
      <c r="P391" s="53"/>
      <c r="Q391" s="52"/>
      <c r="R391" s="203"/>
      <c r="S391" s="124"/>
      <c r="T391" s="243"/>
      <c r="U391" s="243"/>
      <c r="V391" s="244"/>
      <c r="W391" s="203"/>
      <c r="X391" s="203"/>
      <c r="Y391" s="10"/>
      <c r="Z391" s="129"/>
      <c r="AA391" s="48"/>
      <c r="AB391" s="48"/>
      <c r="AC391" s="48"/>
      <c r="AD391" s="48"/>
      <c r="AE391" s="48"/>
      <c r="AF391" s="48"/>
      <c r="AG391" s="48"/>
      <c r="AH391" s="194"/>
      <c r="AI391" s="420"/>
    </row>
    <row r="392" spans="1:35" s="11" customFormat="1" x14ac:dyDescent="0.3">
      <c r="A392" s="60"/>
      <c r="B392" s="60"/>
      <c r="C392" s="160"/>
      <c r="D392" s="60"/>
      <c r="E392" s="151"/>
      <c r="F392" s="52"/>
      <c r="G392" s="144"/>
      <c r="H392" s="52"/>
      <c r="I392" s="53"/>
      <c r="J392" s="52"/>
      <c r="K392" s="52"/>
      <c r="L392" s="202"/>
      <c r="M392" s="176"/>
      <c r="N392" s="53"/>
      <c r="O392" s="53"/>
      <c r="P392" s="53"/>
      <c r="Q392" s="200"/>
      <c r="R392" s="203"/>
      <c r="S392" s="124"/>
      <c r="T392" s="243"/>
      <c r="U392" s="243"/>
      <c r="V392" s="244"/>
      <c r="W392" s="203"/>
      <c r="X392" s="203"/>
      <c r="Y392" s="10"/>
      <c r="Z392" s="129"/>
      <c r="AA392" s="48"/>
      <c r="AB392" s="48"/>
      <c r="AC392" s="48"/>
      <c r="AD392" s="48"/>
      <c r="AE392" s="48"/>
      <c r="AF392" s="48"/>
      <c r="AG392" s="48"/>
      <c r="AH392" s="194"/>
      <c r="AI392" s="420"/>
    </row>
    <row r="393" spans="1:35" s="11" customFormat="1" x14ac:dyDescent="0.3">
      <c r="A393" s="60"/>
      <c r="B393" s="60"/>
      <c r="C393" s="160"/>
      <c r="D393" s="60"/>
      <c r="E393" s="151"/>
      <c r="F393" s="52"/>
      <c r="G393" s="177"/>
      <c r="H393" s="52"/>
      <c r="I393" s="53"/>
      <c r="J393" s="52"/>
      <c r="K393" s="52"/>
      <c r="L393" s="202"/>
      <c r="M393" s="176"/>
      <c r="N393" s="53"/>
      <c r="O393" s="53"/>
      <c r="P393" s="53"/>
      <c r="Q393" s="200"/>
      <c r="R393" s="203"/>
      <c r="S393" s="124"/>
      <c r="T393" s="243"/>
      <c r="U393" s="243"/>
      <c r="V393" s="244"/>
      <c r="W393" s="203"/>
      <c r="X393" s="203"/>
      <c r="Y393" s="10"/>
      <c r="Z393" s="178"/>
      <c r="AA393" s="48"/>
      <c r="AB393" s="48"/>
      <c r="AC393" s="48"/>
      <c r="AD393" s="48"/>
      <c r="AE393" s="48"/>
      <c r="AF393" s="48"/>
      <c r="AG393" s="48"/>
      <c r="AH393" s="194"/>
      <c r="AI393" s="420"/>
    </row>
    <row r="394" spans="1:35" s="11" customFormat="1" x14ac:dyDescent="0.3">
      <c r="A394" s="60"/>
      <c r="B394" s="60"/>
      <c r="C394" s="160"/>
      <c r="D394" s="60"/>
      <c r="E394" s="151"/>
      <c r="F394" s="52"/>
      <c r="G394" s="144"/>
      <c r="H394" s="52"/>
      <c r="I394" s="53"/>
      <c r="J394" s="52"/>
      <c r="K394" s="52"/>
      <c r="L394" s="202"/>
      <c r="M394" s="176"/>
      <c r="N394" s="53"/>
      <c r="O394" s="53"/>
      <c r="P394" s="53"/>
      <c r="Q394" s="52"/>
      <c r="R394" s="203"/>
      <c r="S394" s="124"/>
      <c r="T394" s="243"/>
      <c r="U394" s="243"/>
      <c r="V394" s="244"/>
      <c r="W394" s="203"/>
      <c r="X394" s="203"/>
      <c r="Y394" s="10"/>
      <c r="Z394" s="129"/>
      <c r="AA394" s="48"/>
      <c r="AB394" s="48"/>
      <c r="AC394" s="48"/>
      <c r="AD394" s="48"/>
      <c r="AE394" s="48"/>
      <c r="AF394" s="48"/>
      <c r="AG394" s="48"/>
      <c r="AH394" s="194"/>
      <c r="AI394" s="420"/>
    </row>
    <row r="395" spans="1:35" s="11" customFormat="1" x14ac:dyDescent="0.3">
      <c r="A395" s="60"/>
      <c r="B395" s="60"/>
      <c r="C395" s="160"/>
      <c r="D395" s="60"/>
      <c r="E395" s="151"/>
      <c r="F395" s="52"/>
      <c r="G395" s="144"/>
      <c r="H395" s="52"/>
      <c r="I395" s="53"/>
      <c r="J395" s="52"/>
      <c r="K395" s="52"/>
      <c r="L395" s="202"/>
      <c r="M395" s="176"/>
      <c r="N395" s="53"/>
      <c r="O395" s="53"/>
      <c r="P395" s="53"/>
      <c r="Q395" s="52"/>
      <c r="R395" s="203"/>
      <c r="S395" s="124"/>
      <c r="T395" s="243"/>
      <c r="U395" s="243"/>
      <c r="V395" s="244"/>
      <c r="W395" s="203"/>
      <c r="X395" s="203"/>
      <c r="Y395" s="10"/>
      <c r="Z395" s="129"/>
      <c r="AA395" s="48"/>
      <c r="AB395" s="48"/>
      <c r="AC395" s="48"/>
      <c r="AD395" s="48"/>
      <c r="AE395" s="48"/>
      <c r="AF395" s="48"/>
      <c r="AG395" s="48"/>
      <c r="AH395" s="194"/>
      <c r="AI395" s="420"/>
    </row>
    <row r="396" spans="1:35" s="11" customFormat="1" x14ac:dyDescent="0.3">
      <c r="A396" s="60"/>
      <c r="B396" s="60"/>
      <c r="C396" s="160"/>
      <c r="D396" s="60"/>
      <c r="E396" s="151"/>
      <c r="F396" s="52"/>
      <c r="G396" s="144"/>
      <c r="H396" s="52"/>
      <c r="I396" s="53"/>
      <c r="J396" s="52"/>
      <c r="K396" s="52"/>
      <c r="L396" s="202"/>
      <c r="M396" s="176"/>
      <c r="N396" s="53"/>
      <c r="O396" s="53"/>
      <c r="P396" s="53"/>
      <c r="Q396" s="52"/>
      <c r="R396" s="203"/>
      <c r="S396" s="124"/>
      <c r="T396" s="243"/>
      <c r="U396" s="243"/>
      <c r="V396" s="244"/>
      <c r="W396" s="203"/>
      <c r="X396" s="203"/>
      <c r="Y396" s="10"/>
      <c r="Z396" s="129"/>
      <c r="AA396" s="48"/>
      <c r="AB396" s="48"/>
      <c r="AC396" s="48"/>
      <c r="AD396" s="48"/>
      <c r="AE396" s="48"/>
      <c r="AF396" s="48"/>
      <c r="AG396" s="48"/>
      <c r="AH396" s="194"/>
      <c r="AI396" s="420"/>
    </row>
    <row r="397" spans="1:35" s="11" customFormat="1" x14ac:dyDescent="0.3">
      <c r="A397" s="60"/>
      <c r="B397" s="60"/>
      <c r="C397" s="160"/>
      <c r="D397" s="60"/>
      <c r="E397" s="151"/>
      <c r="F397" s="52"/>
      <c r="G397" s="144"/>
      <c r="H397" s="52"/>
      <c r="I397" s="53"/>
      <c r="J397" s="52"/>
      <c r="K397" s="52"/>
      <c r="L397" s="202"/>
      <c r="M397" s="176"/>
      <c r="N397" s="53"/>
      <c r="O397" s="53"/>
      <c r="P397" s="53"/>
      <c r="Q397" s="200"/>
      <c r="R397" s="203"/>
      <c r="S397" s="124"/>
      <c r="T397" s="243"/>
      <c r="U397" s="243"/>
      <c r="V397" s="244"/>
      <c r="W397" s="203"/>
      <c r="X397" s="203"/>
      <c r="Y397" s="10"/>
      <c r="Z397" s="129"/>
      <c r="AA397" s="48"/>
      <c r="AB397" s="48"/>
      <c r="AC397" s="48"/>
      <c r="AD397" s="48"/>
      <c r="AE397" s="48"/>
      <c r="AF397" s="48"/>
      <c r="AG397" s="48"/>
      <c r="AH397" s="194"/>
      <c r="AI397" s="420"/>
    </row>
    <row r="398" spans="1:35" s="11" customFormat="1" x14ac:dyDescent="0.3">
      <c r="A398" s="60"/>
      <c r="B398" s="60"/>
      <c r="C398" s="160"/>
      <c r="D398" s="60"/>
      <c r="E398" s="151"/>
      <c r="F398" s="52"/>
      <c r="G398" s="144"/>
      <c r="H398" s="52"/>
      <c r="I398" s="53"/>
      <c r="J398" s="52"/>
      <c r="K398" s="52"/>
      <c r="L398" s="202"/>
      <c r="M398" s="176"/>
      <c r="N398" s="53"/>
      <c r="O398" s="53"/>
      <c r="P398" s="53"/>
      <c r="Q398" s="52"/>
      <c r="R398" s="203"/>
      <c r="S398" s="124"/>
      <c r="T398" s="243"/>
      <c r="U398" s="243"/>
      <c r="V398" s="244"/>
      <c r="W398" s="203"/>
      <c r="X398" s="203"/>
      <c r="Y398" s="10"/>
      <c r="Z398" s="129"/>
      <c r="AA398" s="48"/>
      <c r="AB398" s="48"/>
      <c r="AC398" s="48"/>
      <c r="AD398" s="48"/>
      <c r="AE398" s="48"/>
      <c r="AF398" s="48"/>
      <c r="AG398" s="48"/>
      <c r="AH398" s="194"/>
      <c r="AI398" s="420"/>
    </row>
    <row r="399" spans="1:35" s="11" customFormat="1" x14ac:dyDescent="0.3">
      <c r="A399" s="60"/>
      <c r="B399" s="60"/>
      <c r="C399" s="160"/>
      <c r="D399" s="60"/>
      <c r="E399" s="151"/>
      <c r="F399" s="52"/>
      <c r="G399" s="144"/>
      <c r="H399" s="52"/>
      <c r="I399" s="53"/>
      <c r="J399" s="52"/>
      <c r="K399" s="52"/>
      <c r="L399" s="202"/>
      <c r="M399" s="176"/>
      <c r="N399" s="53"/>
      <c r="O399" s="53"/>
      <c r="P399" s="53"/>
      <c r="Q399" s="52"/>
      <c r="R399" s="203"/>
      <c r="S399" s="124"/>
      <c r="T399" s="243"/>
      <c r="U399" s="243"/>
      <c r="V399" s="244"/>
      <c r="W399" s="203"/>
      <c r="X399" s="203"/>
      <c r="Y399" s="10"/>
      <c r="Z399" s="129"/>
      <c r="AA399" s="48"/>
      <c r="AB399" s="48"/>
      <c r="AC399" s="48"/>
      <c r="AD399" s="48"/>
      <c r="AE399" s="48"/>
      <c r="AF399" s="48"/>
      <c r="AG399" s="48"/>
      <c r="AH399" s="194"/>
      <c r="AI399" s="420"/>
    </row>
    <row r="400" spans="1:35" s="11" customFormat="1" x14ac:dyDescent="0.3">
      <c r="A400" s="60"/>
      <c r="B400" s="60"/>
      <c r="C400" s="160"/>
      <c r="D400" s="60"/>
      <c r="E400" s="151"/>
      <c r="F400" s="52"/>
      <c r="G400" s="144"/>
      <c r="H400" s="52"/>
      <c r="I400" s="53"/>
      <c r="J400" s="52"/>
      <c r="K400" s="52"/>
      <c r="L400" s="202"/>
      <c r="M400" s="176"/>
      <c r="N400" s="53"/>
      <c r="O400" s="53"/>
      <c r="P400" s="53"/>
      <c r="Q400" s="52"/>
      <c r="R400" s="203"/>
      <c r="S400" s="124"/>
      <c r="T400" s="243"/>
      <c r="U400" s="243"/>
      <c r="V400" s="244"/>
      <c r="W400" s="203"/>
      <c r="X400" s="203"/>
      <c r="Y400" s="10"/>
      <c r="Z400" s="129"/>
      <c r="AA400" s="48"/>
      <c r="AB400" s="48"/>
      <c r="AC400" s="48"/>
      <c r="AD400" s="48"/>
      <c r="AE400" s="48"/>
      <c r="AF400" s="48"/>
      <c r="AG400" s="48"/>
      <c r="AH400" s="194"/>
      <c r="AI400" s="420"/>
    </row>
    <row r="401" spans="1:35" s="11" customFormat="1" x14ac:dyDescent="0.3">
      <c r="A401" s="60"/>
      <c r="B401" s="60"/>
      <c r="C401" s="160"/>
      <c r="D401" s="60"/>
      <c r="E401" s="151"/>
      <c r="F401" s="52"/>
      <c r="G401" s="144"/>
      <c r="H401" s="52"/>
      <c r="I401" s="53"/>
      <c r="J401" s="52"/>
      <c r="K401" s="52"/>
      <c r="L401" s="202"/>
      <c r="M401" s="176"/>
      <c r="N401" s="53"/>
      <c r="O401" s="53"/>
      <c r="P401" s="53"/>
      <c r="Q401" s="52"/>
      <c r="R401" s="203"/>
      <c r="S401" s="124"/>
      <c r="T401" s="243"/>
      <c r="U401" s="243"/>
      <c r="V401" s="244"/>
      <c r="W401" s="203"/>
      <c r="X401" s="203"/>
      <c r="Y401" s="10"/>
      <c r="Z401" s="129"/>
      <c r="AA401" s="48"/>
      <c r="AB401" s="48"/>
      <c r="AC401" s="48"/>
      <c r="AD401" s="48"/>
      <c r="AE401" s="48"/>
      <c r="AF401" s="48"/>
      <c r="AG401" s="48"/>
      <c r="AH401" s="194"/>
      <c r="AI401" s="420"/>
    </row>
    <row r="402" spans="1:35" s="11" customFormat="1" x14ac:dyDescent="0.3">
      <c r="A402" s="60"/>
      <c r="B402" s="60"/>
      <c r="C402" s="160"/>
      <c r="D402" s="60"/>
      <c r="E402" s="151"/>
      <c r="F402" s="52"/>
      <c r="G402" s="144"/>
      <c r="H402" s="52"/>
      <c r="I402" s="53"/>
      <c r="J402" s="52"/>
      <c r="K402" s="52"/>
      <c r="L402" s="202"/>
      <c r="M402" s="176"/>
      <c r="N402" s="53"/>
      <c r="O402" s="53"/>
      <c r="P402" s="53"/>
      <c r="Q402" s="200"/>
      <c r="R402" s="203"/>
      <c r="S402" s="124"/>
      <c r="T402" s="243"/>
      <c r="U402" s="243"/>
      <c r="V402" s="244"/>
      <c r="W402" s="203"/>
      <c r="X402" s="203"/>
      <c r="Y402" s="10"/>
      <c r="Z402" s="129"/>
      <c r="AA402" s="48"/>
      <c r="AB402" s="48"/>
      <c r="AC402" s="48"/>
      <c r="AD402" s="48"/>
      <c r="AE402" s="48"/>
      <c r="AF402" s="48"/>
      <c r="AG402" s="48"/>
      <c r="AH402" s="194"/>
      <c r="AI402" s="420"/>
    </row>
    <row r="403" spans="1:35" s="11" customFormat="1" x14ac:dyDescent="0.3">
      <c r="A403" s="60"/>
      <c r="B403" s="60"/>
      <c r="C403" s="160"/>
      <c r="D403" s="60"/>
      <c r="E403" s="151"/>
      <c r="F403" s="52"/>
      <c r="G403" s="144"/>
      <c r="H403" s="52"/>
      <c r="I403" s="53"/>
      <c r="J403" s="52"/>
      <c r="K403" s="52"/>
      <c r="L403" s="202"/>
      <c r="M403" s="176"/>
      <c r="N403" s="53"/>
      <c r="O403" s="53"/>
      <c r="P403" s="53"/>
      <c r="Q403" s="200"/>
      <c r="R403" s="203"/>
      <c r="S403" s="124"/>
      <c r="T403" s="243"/>
      <c r="U403" s="243"/>
      <c r="V403" s="244"/>
      <c r="W403" s="203"/>
      <c r="X403" s="203"/>
      <c r="Y403" s="10"/>
      <c r="Z403" s="129"/>
      <c r="AA403" s="48"/>
      <c r="AB403" s="48"/>
      <c r="AC403" s="48"/>
      <c r="AD403" s="48"/>
      <c r="AE403" s="48"/>
      <c r="AF403" s="48"/>
      <c r="AG403" s="48"/>
      <c r="AH403" s="194"/>
      <c r="AI403" s="420"/>
    </row>
    <row r="404" spans="1:35" s="11" customFormat="1" x14ac:dyDescent="0.3">
      <c r="A404" s="60"/>
      <c r="B404" s="60"/>
      <c r="C404" s="160"/>
      <c r="D404" s="60"/>
      <c r="E404" s="151"/>
      <c r="F404" s="52"/>
      <c r="G404" s="144"/>
      <c r="H404" s="52"/>
      <c r="I404" s="53"/>
      <c r="J404" s="52"/>
      <c r="K404" s="52"/>
      <c r="L404" s="202"/>
      <c r="M404" s="176"/>
      <c r="N404" s="53"/>
      <c r="O404" s="53"/>
      <c r="P404" s="53"/>
      <c r="Q404" s="52"/>
      <c r="R404" s="203"/>
      <c r="S404" s="124"/>
      <c r="T404" s="243"/>
      <c r="U404" s="243"/>
      <c r="V404" s="244"/>
      <c r="W404" s="203"/>
      <c r="X404" s="203"/>
      <c r="Y404" s="10"/>
      <c r="Z404" s="129"/>
      <c r="AA404" s="48"/>
      <c r="AB404" s="48"/>
      <c r="AC404" s="48"/>
      <c r="AD404" s="48"/>
      <c r="AE404" s="48"/>
      <c r="AF404" s="48"/>
      <c r="AG404" s="48"/>
      <c r="AH404" s="194"/>
      <c r="AI404" s="420"/>
    </row>
    <row r="405" spans="1:35" s="11" customFormat="1" x14ac:dyDescent="0.3">
      <c r="A405" s="60"/>
      <c r="B405" s="60"/>
      <c r="C405" s="160"/>
      <c r="D405" s="60"/>
      <c r="E405" s="151"/>
      <c r="F405" s="52"/>
      <c r="G405" s="144"/>
      <c r="H405" s="52"/>
      <c r="I405" s="53"/>
      <c r="J405" s="52"/>
      <c r="K405" s="52"/>
      <c r="L405" s="202"/>
      <c r="M405" s="176"/>
      <c r="N405" s="53"/>
      <c r="O405" s="53"/>
      <c r="P405" s="53"/>
      <c r="Q405" s="52"/>
      <c r="R405" s="203"/>
      <c r="S405" s="124"/>
      <c r="T405" s="243"/>
      <c r="U405" s="243"/>
      <c r="V405" s="244"/>
      <c r="W405" s="203"/>
      <c r="X405" s="203"/>
      <c r="Y405" s="10"/>
      <c r="Z405" s="129"/>
      <c r="AA405" s="48"/>
      <c r="AB405" s="48"/>
      <c r="AC405" s="48"/>
      <c r="AD405" s="48"/>
      <c r="AE405" s="48"/>
      <c r="AF405" s="48"/>
      <c r="AG405" s="48"/>
      <c r="AH405" s="194"/>
      <c r="AI405" s="420"/>
    </row>
    <row r="406" spans="1:35" s="11" customFormat="1" x14ac:dyDescent="0.3">
      <c r="A406" s="60"/>
      <c r="B406" s="60"/>
      <c r="C406" s="160"/>
      <c r="D406" s="60"/>
      <c r="E406" s="151"/>
      <c r="F406" s="52"/>
      <c r="G406" s="144"/>
      <c r="H406" s="52"/>
      <c r="I406" s="53"/>
      <c r="J406" s="52"/>
      <c r="K406" s="52"/>
      <c r="L406" s="202"/>
      <c r="M406" s="176"/>
      <c r="N406" s="53"/>
      <c r="O406" s="53"/>
      <c r="P406" s="53"/>
      <c r="Q406" s="52"/>
      <c r="R406" s="203"/>
      <c r="S406" s="124"/>
      <c r="T406" s="243"/>
      <c r="U406" s="243"/>
      <c r="V406" s="244"/>
      <c r="W406" s="203"/>
      <c r="X406" s="203"/>
      <c r="Y406" s="10"/>
      <c r="Z406" s="129"/>
      <c r="AA406" s="48"/>
      <c r="AB406" s="48"/>
      <c r="AC406" s="48"/>
      <c r="AD406" s="48"/>
      <c r="AE406" s="48"/>
      <c r="AF406" s="48"/>
      <c r="AG406" s="48"/>
      <c r="AH406" s="194"/>
      <c r="AI406" s="420"/>
    </row>
    <row r="407" spans="1:35" s="11" customFormat="1" x14ac:dyDescent="0.3">
      <c r="A407" s="60"/>
      <c r="B407" s="60"/>
      <c r="C407" s="160"/>
      <c r="D407" s="60"/>
      <c r="E407" s="151"/>
      <c r="F407" s="52"/>
      <c r="G407" s="144"/>
      <c r="H407" s="52"/>
      <c r="I407" s="53"/>
      <c r="J407" s="52"/>
      <c r="K407" s="52"/>
      <c r="L407" s="202"/>
      <c r="M407" s="176"/>
      <c r="N407" s="53"/>
      <c r="O407" s="53"/>
      <c r="P407" s="53"/>
      <c r="Q407" s="200"/>
      <c r="R407" s="203"/>
      <c r="S407" s="124"/>
      <c r="T407" s="243"/>
      <c r="U407" s="243"/>
      <c r="V407" s="244"/>
      <c r="W407" s="203"/>
      <c r="X407" s="203"/>
      <c r="Y407" s="10"/>
      <c r="Z407" s="129"/>
      <c r="AA407" s="48"/>
      <c r="AB407" s="48"/>
      <c r="AC407" s="48"/>
      <c r="AD407" s="48"/>
      <c r="AE407" s="48"/>
      <c r="AF407" s="48"/>
      <c r="AG407" s="48"/>
      <c r="AH407" s="194"/>
      <c r="AI407" s="420"/>
    </row>
    <row r="408" spans="1:35" s="11" customFormat="1" x14ac:dyDescent="0.3">
      <c r="A408" s="60"/>
      <c r="B408" s="60"/>
      <c r="C408" s="160"/>
      <c r="D408" s="60"/>
      <c r="E408" s="151"/>
      <c r="F408" s="52"/>
      <c r="G408" s="144"/>
      <c r="H408" s="52"/>
      <c r="I408" s="53"/>
      <c r="J408" s="52"/>
      <c r="K408" s="52"/>
      <c r="L408" s="202"/>
      <c r="M408" s="176"/>
      <c r="N408" s="53"/>
      <c r="O408" s="53"/>
      <c r="P408" s="53"/>
      <c r="Q408" s="52"/>
      <c r="R408" s="203"/>
      <c r="S408" s="124"/>
      <c r="T408" s="243"/>
      <c r="U408" s="243"/>
      <c r="V408" s="244"/>
      <c r="W408" s="203"/>
      <c r="X408" s="203"/>
      <c r="Y408" s="10"/>
      <c r="Z408" s="129"/>
      <c r="AA408" s="48"/>
      <c r="AB408" s="48"/>
      <c r="AC408" s="48"/>
      <c r="AD408" s="48"/>
      <c r="AE408" s="48"/>
      <c r="AF408" s="48"/>
      <c r="AG408" s="48"/>
      <c r="AH408" s="194"/>
      <c r="AI408" s="420"/>
    </row>
    <row r="409" spans="1:35" s="11" customFormat="1" x14ac:dyDescent="0.3">
      <c r="A409" s="60"/>
      <c r="B409" s="60"/>
      <c r="C409" s="160"/>
      <c r="D409" s="60"/>
      <c r="E409" s="151"/>
      <c r="F409" s="52"/>
      <c r="G409" s="144"/>
      <c r="H409" s="52"/>
      <c r="I409" s="53"/>
      <c r="J409" s="52"/>
      <c r="K409" s="52"/>
      <c r="L409" s="202"/>
      <c r="M409" s="176"/>
      <c r="N409" s="53"/>
      <c r="O409" s="53"/>
      <c r="P409" s="53"/>
      <c r="Q409" s="52"/>
      <c r="R409" s="203"/>
      <c r="S409" s="124"/>
      <c r="T409" s="243"/>
      <c r="U409" s="243"/>
      <c r="V409" s="244"/>
      <c r="W409" s="203"/>
      <c r="X409" s="203"/>
      <c r="Y409" s="10"/>
      <c r="Z409" s="129"/>
      <c r="AA409" s="48"/>
      <c r="AB409" s="48"/>
      <c r="AC409" s="48"/>
      <c r="AD409" s="48"/>
      <c r="AE409" s="48"/>
      <c r="AF409" s="48"/>
      <c r="AG409" s="48"/>
      <c r="AH409" s="194"/>
      <c r="AI409" s="420"/>
    </row>
    <row r="410" spans="1:35" s="11" customFormat="1" x14ac:dyDescent="0.3">
      <c r="A410" s="60"/>
      <c r="B410" s="60"/>
      <c r="C410" s="160"/>
      <c r="D410" s="60"/>
      <c r="E410" s="151"/>
      <c r="F410" s="52"/>
      <c r="G410" s="144"/>
      <c r="H410" s="52"/>
      <c r="I410" s="53"/>
      <c r="J410" s="52"/>
      <c r="K410" s="52"/>
      <c r="L410" s="202"/>
      <c r="M410" s="176"/>
      <c r="N410" s="53"/>
      <c r="O410" s="53"/>
      <c r="P410" s="53"/>
      <c r="Q410" s="52"/>
      <c r="R410" s="203"/>
      <c r="S410" s="124"/>
      <c r="T410" s="243"/>
      <c r="U410" s="243"/>
      <c r="V410" s="244"/>
      <c r="W410" s="203"/>
      <c r="X410" s="203"/>
      <c r="Y410" s="10"/>
      <c r="Z410" s="129"/>
      <c r="AA410" s="48"/>
      <c r="AB410" s="48"/>
      <c r="AC410" s="48"/>
      <c r="AD410" s="48"/>
      <c r="AE410" s="48"/>
      <c r="AF410" s="48"/>
      <c r="AG410" s="48"/>
      <c r="AH410" s="194"/>
      <c r="AI410" s="420"/>
    </row>
    <row r="411" spans="1:35" s="11" customFormat="1" x14ac:dyDescent="0.3">
      <c r="A411" s="60"/>
      <c r="B411" s="60"/>
      <c r="C411" s="160"/>
      <c r="D411" s="60"/>
      <c r="E411" s="151"/>
      <c r="F411" s="52"/>
      <c r="G411" s="144"/>
      <c r="H411" s="52"/>
      <c r="I411" s="53"/>
      <c r="J411" s="52"/>
      <c r="K411" s="52"/>
      <c r="L411" s="202"/>
      <c r="M411" s="176"/>
      <c r="N411" s="53"/>
      <c r="O411" s="53"/>
      <c r="P411" s="53"/>
      <c r="Q411" s="52"/>
      <c r="R411" s="203"/>
      <c r="S411" s="124"/>
      <c r="T411" s="243"/>
      <c r="U411" s="243"/>
      <c r="V411" s="244"/>
      <c r="W411" s="203"/>
      <c r="X411" s="203"/>
      <c r="Y411" s="10"/>
      <c r="Z411" s="129"/>
      <c r="AA411" s="48"/>
      <c r="AB411" s="48"/>
      <c r="AC411" s="48"/>
      <c r="AD411" s="48"/>
      <c r="AE411" s="48"/>
      <c r="AF411" s="48"/>
      <c r="AG411" s="48"/>
      <c r="AH411" s="194"/>
      <c r="AI411" s="420"/>
    </row>
    <row r="412" spans="1:35" s="11" customFormat="1" x14ac:dyDescent="0.3">
      <c r="A412" s="60"/>
      <c r="B412" s="60"/>
      <c r="C412" s="160"/>
      <c r="D412" s="60"/>
      <c r="E412" s="151"/>
      <c r="F412" s="52"/>
      <c r="G412" s="144"/>
      <c r="H412" s="52"/>
      <c r="I412" s="53"/>
      <c r="J412" s="52"/>
      <c r="K412" s="52"/>
      <c r="L412" s="202"/>
      <c r="M412" s="176"/>
      <c r="N412" s="53"/>
      <c r="O412" s="53"/>
      <c r="P412" s="53"/>
      <c r="Q412" s="200"/>
      <c r="R412" s="203"/>
      <c r="S412" s="124"/>
      <c r="T412" s="243"/>
      <c r="U412" s="243"/>
      <c r="V412" s="244"/>
      <c r="W412" s="203"/>
      <c r="X412" s="203"/>
      <c r="Y412" s="10"/>
      <c r="Z412" s="129"/>
      <c r="AA412" s="48"/>
      <c r="AB412" s="48"/>
      <c r="AC412" s="48"/>
      <c r="AD412" s="48"/>
      <c r="AE412" s="48"/>
      <c r="AF412" s="48"/>
      <c r="AG412" s="48"/>
      <c r="AH412" s="194"/>
      <c r="AI412" s="420"/>
    </row>
    <row r="413" spans="1:35" s="11" customFormat="1" x14ac:dyDescent="0.3">
      <c r="A413" s="60"/>
      <c r="B413" s="60"/>
      <c r="C413" s="160"/>
      <c r="D413" s="60"/>
      <c r="E413" s="151"/>
      <c r="F413" s="52"/>
      <c r="G413" s="144"/>
      <c r="H413" s="52"/>
      <c r="I413" s="53"/>
      <c r="J413" s="52"/>
      <c r="K413" s="52"/>
      <c r="L413" s="202"/>
      <c r="M413" s="176"/>
      <c r="N413" s="53"/>
      <c r="O413" s="53"/>
      <c r="P413" s="53"/>
      <c r="Q413" s="200"/>
      <c r="R413" s="203"/>
      <c r="S413" s="124"/>
      <c r="T413" s="243"/>
      <c r="U413" s="243"/>
      <c r="V413" s="244"/>
      <c r="W413" s="203"/>
      <c r="X413" s="203"/>
      <c r="Y413" s="10"/>
      <c r="Z413" s="129"/>
      <c r="AA413" s="48"/>
      <c r="AB413" s="48"/>
      <c r="AC413" s="48"/>
      <c r="AD413" s="48"/>
      <c r="AE413" s="48"/>
      <c r="AF413" s="48"/>
      <c r="AG413" s="48"/>
      <c r="AH413" s="194"/>
      <c r="AI413" s="420"/>
    </row>
    <row r="414" spans="1:35" s="11" customFormat="1" x14ac:dyDescent="0.3">
      <c r="A414" s="60"/>
      <c r="B414" s="60"/>
      <c r="C414" s="160"/>
      <c r="D414" s="60"/>
      <c r="E414" s="151"/>
      <c r="F414" s="52"/>
      <c r="G414" s="144"/>
      <c r="H414" s="52"/>
      <c r="I414" s="53"/>
      <c r="J414" s="52"/>
      <c r="K414" s="52"/>
      <c r="L414" s="202"/>
      <c r="M414" s="176"/>
      <c r="N414" s="53"/>
      <c r="O414" s="53"/>
      <c r="P414" s="53"/>
      <c r="Q414" s="52"/>
      <c r="R414" s="203"/>
      <c r="S414" s="124"/>
      <c r="T414" s="243"/>
      <c r="U414" s="243"/>
      <c r="V414" s="244"/>
      <c r="W414" s="203"/>
      <c r="X414" s="203"/>
      <c r="Y414" s="10"/>
      <c r="Z414" s="129"/>
      <c r="AA414" s="48"/>
      <c r="AB414" s="48"/>
      <c r="AC414" s="48"/>
      <c r="AD414" s="48"/>
      <c r="AE414" s="48"/>
      <c r="AF414" s="48"/>
      <c r="AG414" s="48"/>
      <c r="AH414" s="194"/>
      <c r="AI414" s="420"/>
    </row>
    <row r="415" spans="1:35" s="11" customFormat="1" x14ac:dyDescent="0.3">
      <c r="A415" s="60"/>
      <c r="B415" s="60"/>
      <c r="C415" s="160"/>
      <c r="D415" s="60"/>
      <c r="E415" s="151"/>
      <c r="F415" s="52"/>
      <c r="G415" s="144"/>
      <c r="H415" s="52"/>
      <c r="I415" s="53"/>
      <c r="J415" s="52"/>
      <c r="K415" s="52"/>
      <c r="L415" s="202"/>
      <c r="M415" s="176"/>
      <c r="N415" s="53"/>
      <c r="O415" s="53"/>
      <c r="P415" s="53"/>
      <c r="Q415" s="52"/>
      <c r="R415" s="203"/>
      <c r="S415" s="124"/>
      <c r="T415" s="243"/>
      <c r="U415" s="243"/>
      <c r="V415" s="244"/>
      <c r="W415" s="203"/>
      <c r="X415" s="203"/>
      <c r="Y415" s="10"/>
      <c r="Z415" s="129"/>
      <c r="AA415" s="48"/>
      <c r="AB415" s="48"/>
      <c r="AC415" s="48"/>
      <c r="AD415" s="48"/>
      <c r="AE415" s="48"/>
      <c r="AF415" s="48"/>
      <c r="AG415" s="48"/>
      <c r="AH415" s="194"/>
      <c r="AI415" s="420"/>
    </row>
    <row r="416" spans="1:35" s="11" customFormat="1" x14ac:dyDescent="0.3">
      <c r="A416" s="60"/>
      <c r="B416" s="60"/>
      <c r="C416" s="160"/>
      <c r="D416" s="60"/>
      <c r="E416" s="151"/>
      <c r="F416" s="52"/>
      <c r="G416" s="144"/>
      <c r="H416" s="52"/>
      <c r="I416" s="53"/>
      <c r="J416" s="52"/>
      <c r="K416" s="52"/>
      <c r="L416" s="202"/>
      <c r="M416" s="176"/>
      <c r="N416" s="53"/>
      <c r="O416" s="53"/>
      <c r="P416" s="53"/>
      <c r="Q416" s="52"/>
      <c r="R416" s="203"/>
      <c r="S416" s="124"/>
      <c r="T416" s="243"/>
      <c r="U416" s="243"/>
      <c r="V416" s="244"/>
      <c r="W416" s="203"/>
      <c r="X416" s="203"/>
      <c r="Y416" s="10"/>
      <c r="Z416" s="129"/>
      <c r="AA416" s="48"/>
      <c r="AB416" s="48"/>
      <c r="AC416" s="48"/>
      <c r="AD416" s="48"/>
      <c r="AE416" s="48"/>
      <c r="AF416" s="48"/>
      <c r="AG416" s="48"/>
      <c r="AH416" s="194"/>
      <c r="AI416" s="420"/>
    </row>
    <row r="417" spans="1:35" s="11" customFormat="1" x14ac:dyDescent="0.3">
      <c r="A417" s="60"/>
      <c r="B417" s="60"/>
      <c r="C417" s="160"/>
      <c r="D417" s="60"/>
      <c r="E417" s="151"/>
      <c r="F417" s="52"/>
      <c r="G417" s="144"/>
      <c r="H417" s="52"/>
      <c r="I417" s="53"/>
      <c r="J417" s="52"/>
      <c r="K417" s="52"/>
      <c r="L417" s="202"/>
      <c r="M417" s="176"/>
      <c r="N417" s="53"/>
      <c r="O417" s="53"/>
      <c r="P417" s="53"/>
      <c r="Q417" s="200"/>
      <c r="R417" s="203"/>
      <c r="S417" s="124"/>
      <c r="T417" s="243"/>
      <c r="U417" s="243"/>
      <c r="V417" s="244"/>
      <c r="W417" s="203"/>
      <c r="X417" s="203"/>
      <c r="Y417" s="10"/>
      <c r="Z417" s="129"/>
      <c r="AA417" s="48"/>
      <c r="AB417" s="48"/>
      <c r="AC417" s="48"/>
      <c r="AD417" s="48"/>
      <c r="AE417" s="48"/>
      <c r="AF417" s="48"/>
      <c r="AG417" s="48"/>
      <c r="AH417" s="194"/>
      <c r="AI417" s="420"/>
    </row>
    <row r="418" spans="1:35" s="11" customFormat="1" x14ac:dyDescent="0.3">
      <c r="A418" s="60"/>
      <c r="B418" s="60"/>
      <c r="C418" s="160"/>
      <c r="D418" s="60"/>
      <c r="E418" s="151"/>
      <c r="F418" s="52"/>
      <c r="G418" s="144"/>
      <c r="H418" s="52"/>
      <c r="I418" s="53"/>
      <c r="J418" s="52"/>
      <c r="K418" s="52"/>
      <c r="L418" s="202"/>
      <c r="M418" s="176"/>
      <c r="N418" s="53"/>
      <c r="O418" s="53"/>
      <c r="P418" s="53"/>
      <c r="Q418" s="52"/>
      <c r="R418" s="203"/>
      <c r="S418" s="124"/>
      <c r="T418" s="243"/>
      <c r="U418" s="243"/>
      <c r="V418" s="244"/>
      <c r="W418" s="203"/>
      <c r="X418" s="203"/>
      <c r="Y418" s="10"/>
      <c r="Z418" s="129"/>
      <c r="AA418" s="48"/>
      <c r="AB418" s="48"/>
      <c r="AC418" s="48"/>
      <c r="AD418" s="48"/>
      <c r="AE418" s="48"/>
      <c r="AF418" s="48"/>
      <c r="AG418" s="48"/>
      <c r="AH418" s="194"/>
      <c r="AI418" s="420"/>
    </row>
    <row r="419" spans="1:35" s="11" customFormat="1" x14ac:dyDescent="0.3">
      <c r="A419" s="60"/>
      <c r="B419" s="60"/>
      <c r="C419" s="160"/>
      <c r="D419" s="60"/>
      <c r="E419" s="151"/>
      <c r="F419" s="52"/>
      <c r="G419" s="144"/>
      <c r="H419" s="52"/>
      <c r="I419" s="53"/>
      <c r="J419" s="52"/>
      <c r="K419" s="52"/>
      <c r="L419" s="202"/>
      <c r="M419" s="176"/>
      <c r="N419" s="53"/>
      <c r="O419" s="53"/>
      <c r="P419" s="53"/>
      <c r="Q419" s="200"/>
      <c r="R419" s="203"/>
      <c r="S419" s="124"/>
      <c r="T419" s="243"/>
      <c r="U419" s="243"/>
      <c r="V419" s="244"/>
      <c r="W419" s="203"/>
      <c r="X419" s="203"/>
      <c r="Y419" s="10"/>
      <c r="Z419" s="129"/>
      <c r="AA419" s="48"/>
      <c r="AB419" s="48"/>
      <c r="AC419" s="48"/>
      <c r="AD419" s="48"/>
      <c r="AE419" s="48"/>
      <c r="AF419" s="48"/>
      <c r="AG419" s="48"/>
      <c r="AH419" s="194"/>
      <c r="AI419" s="420"/>
    </row>
    <row r="420" spans="1:35" s="11" customFormat="1" x14ac:dyDescent="0.3">
      <c r="A420" s="60"/>
      <c r="B420" s="60"/>
      <c r="C420" s="160"/>
      <c r="D420" s="60"/>
      <c r="E420" s="151"/>
      <c r="F420" s="52"/>
      <c r="G420" s="144"/>
      <c r="H420" s="52"/>
      <c r="I420" s="53"/>
      <c r="J420" s="52"/>
      <c r="K420" s="52"/>
      <c r="L420" s="202"/>
      <c r="M420" s="176"/>
      <c r="N420" s="53"/>
      <c r="O420" s="53"/>
      <c r="P420" s="53"/>
      <c r="Q420" s="200"/>
      <c r="R420" s="203"/>
      <c r="S420" s="124"/>
      <c r="T420" s="243"/>
      <c r="U420" s="243"/>
      <c r="V420" s="244"/>
      <c r="W420" s="203"/>
      <c r="X420" s="203"/>
      <c r="Y420" s="10"/>
      <c r="Z420" s="129"/>
      <c r="AA420" s="48"/>
      <c r="AB420" s="48"/>
      <c r="AC420" s="48"/>
      <c r="AD420" s="48"/>
      <c r="AE420" s="48"/>
      <c r="AF420" s="48"/>
      <c r="AG420" s="48"/>
      <c r="AH420" s="194"/>
      <c r="AI420" s="420"/>
    </row>
    <row r="421" spans="1:35" s="11" customFormat="1" x14ac:dyDescent="0.3">
      <c r="A421" s="60"/>
      <c r="B421" s="60"/>
      <c r="C421" s="160"/>
      <c r="D421" s="60"/>
      <c r="E421" s="151"/>
      <c r="F421" s="52"/>
      <c r="G421" s="144"/>
      <c r="H421" s="52"/>
      <c r="I421" s="53"/>
      <c r="J421" s="52"/>
      <c r="K421" s="52"/>
      <c r="L421" s="202"/>
      <c r="M421" s="176"/>
      <c r="N421" s="53"/>
      <c r="O421" s="53"/>
      <c r="P421" s="53"/>
      <c r="Q421" s="200"/>
      <c r="R421" s="203"/>
      <c r="S421" s="124"/>
      <c r="T421" s="243"/>
      <c r="U421" s="243"/>
      <c r="V421" s="244"/>
      <c r="W421" s="203"/>
      <c r="X421" s="203"/>
      <c r="Y421" s="10"/>
      <c r="Z421" s="129"/>
      <c r="AA421" s="48"/>
      <c r="AB421" s="48"/>
      <c r="AC421" s="48"/>
      <c r="AD421" s="48"/>
      <c r="AE421" s="48"/>
      <c r="AF421" s="48"/>
      <c r="AG421" s="48"/>
      <c r="AH421" s="194"/>
      <c r="AI421" s="420"/>
    </row>
    <row r="422" spans="1:35" s="11" customFormat="1" x14ac:dyDescent="0.3">
      <c r="A422" s="60"/>
      <c r="B422" s="60"/>
      <c r="C422" s="160"/>
      <c r="D422" s="60"/>
      <c r="E422" s="151"/>
      <c r="F422" s="52"/>
      <c r="G422" s="144"/>
      <c r="H422" s="52"/>
      <c r="I422" s="53"/>
      <c r="J422" s="52"/>
      <c r="K422" s="52"/>
      <c r="L422" s="202"/>
      <c r="M422" s="176"/>
      <c r="N422" s="53"/>
      <c r="O422" s="53"/>
      <c r="P422" s="53"/>
      <c r="Q422" s="52"/>
      <c r="R422" s="203"/>
      <c r="S422" s="124"/>
      <c r="T422" s="243"/>
      <c r="U422" s="243"/>
      <c r="V422" s="244"/>
      <c r="W422" s="203"/>
      <c r="X422" s="203"/>
      <c r="Y422" s="10"/>
      <c r="Z422" s="129"/>
      <c r="AA422" s="48"/>
      <c r="AB422" s="48"/>
      <c r="AC422" s="48"/>
      <c r="AD422" s="48"/>
      <c r="AE422" s="48"/>
      <c r="AF422" s="48"/>
      <c r="AG422" s="48"/>
      <c r="AH422" s="194"/>
      <c r="AI422" s="420"/>
    </row>
    <row r="423" spans="1:35" s="11" customFormat="1" x14ac:dyDescent="0.3">
      <c r="A423" s="60"/>
      <c r="B423" s="60"/>
      <c r="C423" s="160"/>
      <c r="D423" s="60"/>
      <c r="E423" s="151"/>
      <c r="F423" s="52"/>
      <c r="G423" s="144"/>
      <c r="H423" s="52"/>
      <c r="I423" s="53"/>
      <c r="J423" s="52"/>
      <c r="K423" s="52"/>
      <c r="L423" s="202"/>
      <c r="M423" s="176"/>
      <c r="N423" s="53"/>
      <c r="O423" s="53"/>
      <c r="P423" s="53"/>
      <c r="Q423" s="200"/>
      <c r="R423" s="203"/>
      <c r="S423" s="124"/>
      <c r="T423" s="243"/>
      <c r="U423" s="243"/>
      <c r="V423" s="244"/>
      <c r="W423" s="203"/>
      <c r="X423" s="203"/>
      <c r="Y423" s="10"/>
      <c r="Z423" s="129"/>
      <c r="AA423" s="48"/>
      <c r="AB423" s="48"/>
      <c r="AC423" s="48"/>
      <c r="AD423" s="48"/>
      <c r="AE423" s="48"/>
      <c r="AF423" s="48"/>
      <c r="AG423" s="48"/>
      <c r="AH423" s="194"/>
      <c r="AI423" s="420"/>
    </row>
    <row r="424" spans="1:35" s="11" customFormat="1" x14ac:dyDescent="0.3">
      <c r="A424" s="60"/>
      <c r="B424" s="60"/>
      <c r="C424" s="160"/>
      <c r="D424" s="60"/>
      <c r="E424" s="151"/>
      <c r="F424" s="52"/>
      <c r="G424" s="144"/>
      <c r="H424" s="52"/>
      <c r="I424" s="53"/>
      <c r="J424" s="52"/>
      <c r="K424" s="52"/>
      <c r="L424" s="202"/>
      <c r="M424" s="176"/>
      <c r="N424" s="53"/>
      <c r="O424" s="53"/>
      <c r="P424" s="53"/>
      <c r="Q424" s="200"/>
      <c r="R424" s="203"/>
      <c r="S424" s="124"/>
      <c r="T424" s="243"/>
      <c r="U424" s="243"/>
      <c r="V424" s="244"/>
      <c r="W424" s="203"/>
      <c r="X424" s="203"/>
      <c r="Y424" s="10"/>
      <c r="Z424" s="178"/>
      <c r="AA424" s="48"/>
      <c r="AB424" s="48"/>
      <c r="AC424" s="48"/>
      <c r="AD424" s="48"/>
      <c r="AE424" s="48"/>
      <c r="AF424" s="48"/>
      <c r="AG424" s="48"/>
      <c r="AH424" s="194"/>
      <c r="AI424" s="420"/>
    </row>
    <row r="425" spans="1:35" s="11" customFormat="1" x14ac:dyDescent="0.3">
      <c r="A425" s="60"/>
      <c r="B425" s="60"/>
      <c r="C425" s="160"/>
      <c r="D425" s="60"/>
      <c r="E425" s="151"/>
      <c r="F425" s="52"/>
      <c r="G425" s="144"/>
      <c r="H425" s="52"/>
      <c r="I425" s="53"/>
      <c r="J425" s="52"/>
      <c r="K425" s="52"/>
      <c r="L425" s="202"/>
      <c r="M425" s="176"/>
      <c r="N425" s="53"/>
      <c r="O425" s="53"/>
      <c r="P425" s="53"/>
      <c r="Q425" s="200"/>
      <c r="R425" s="203"/>
      <c r="S425" s="124"/>
      <c r="T425" s="243"/>
      <c r="U425" s="243"/>
      <c r="V425" s="244"/>
      <c r="W425" s="203"/>
      <c r="X425" s="203"/>
      <c r="Y425" s="10"/>
      <c r="Z425" s="178"/>
      <c r="AA425" s="48"/>
      <c r="AB425" s="48"/>
      <c r="AC425" s="48"/>
      <c r="AD425" s="48"/>
      <c r="AE425" s="48"/>
      <c r="AF425" s="48"/>
      <c r="AG425" s="48"/>
      <c r="AH425" s="194"/>
      <c r="AI425" s="420"/>
    </row>
    <row r="426" spans="1:35" s="11" customFormat="1" x14ac:dyDescent="0.3">
      <c r="A426" s="60"/>
      <c r="B426" s="60"/>
      <c r="C426" s="160"/>
      <c r="D426" s="60"/>
      <c r="E426" s="151"/>
      <c r="F426" s="52"/>
      <c r="G426" s="144"/>
      <c r="H426" s="52"/>
      <c r="I426" s="53"/>
      <c r="J426" s="52"/>
      <c r="K426" s="52"/>
      <c r="L426" s="202"/>
      <c r="M426" s="176"/>
      <c r="N426" s="53"/>
      <c r="O426" s="53"/>
      <c r="P426" s="53"/>
      <c r="Q426" s="52"/>
      <c r="R426" s="203"/>
      <c r="S426" s="124"/>
      <c r="T426" s="243"/>
      <c r="U426" s="243"/>
      <c r="V426" s="244"/>
      <c r="W426" s="203"/>
      <c r="X426" s="203"/>
      <c r="Y426" s="10"/>
      <c r="Z426" s="178"/>
      <c r="AA426" s="48"/>
      <c r="AB426" s="48"/>
      <c r="AC426" s="48"/>
      <c r="AD426" s="48"/>
      <c r="AE426" s="48"/>
      <c r="AF426" s="48"/>
      <c r="AG426" s="48"/>
      <c r="AH426" s="194"/>
      <c r="AI426" s="420"/>
    </row>
    <row r="427" spans="1:35" s="11" customFormat="1" x14ac:dyDescent="0.3">
      <c r="A427" s="60"/>
      <c r="B427" s="60"/>
      <c r="C427" s="160"/>
      <c r="D427" s="60"/>
      <c r="E427" s="151"/>
      <c r="F427" s="52"/>
      <c r="G427" s="144"/>
      <c r="H427" s="52"/>
      <c r="I427" s="53"/>
      <c r="J427" s="52"/>
      <c r="K427" s="52"/>
      <c r="L427" s="202"/>
      <c r="M427" s="176"/>
      <c r="N427" s="53"/>
      <c r="O427" s="53"/>
      <c r="P427" s="53"/>
      <c r="Q427" s="200"/>
      <c r="R427" s="203"/>
      <c r="S427" s="124"/>
      <c r="T427" s="243"/>
      <c r="U427" s="243"/>
      <c r="V427" s="244"/>
      <c r="W427" s="203"/>
      <c r="X427" s="203"/>
      <c r="Y427" s="10"/>
      <c r="Z427" s="178"/>
      <c r="AA427" s="48"/>
      <c r="AB427" s="48"/>
      <c r="AC427" s="48"/>
      <c r="AD427" s="48"/>
      <c r="AE427" s="48"/>
      <c r="AF427" s="48"/>
      <c r="AG427" s="48"/>
      <c r="AH427" s="194"/>
      <c r="AI427" s="420"/>
    </row>
    <row r="428" spans="1:35" s="11" customFormat="1" x14ac:dyDescent="0.3">
      <c r="A428" s="60"/>
      <c r="B428" s="60"/>
      <c r="C428" s="160"/>
      <c r="D428" s="60"/>
      <c r="E428" s="151"/>
      <c r="F428" s="52"/>
      <c r="G428" s="144"/>
      <c r="H428" s="52"/>
      <c r="I428" s="53"/>
      <c r="J428" s="52"/>
      <c r="K428" s="52"/>
      <c r="L428" s="202"/>
      <c r="M428" s="176"/>
      <c r="N428" s="53"/>
      <c r="O428" s="53"/>
      <c r="P428" s="53"/>
      <c r="Q428" s="200"/>
      <c r="R428" s="203"/>
      <c r="S428" s="124"/>
      <c r="T428" s="243"/>
      <c r="U428" s="243"/>
      <c r="V428" s="244"/>
      <c r="W428" s="203"/>
      <c r="X428" s="203"/>
      <c r="Y428" s="10"/>
      <c r="Z428" s="178"/>
      <c r="AA428" s="48"/>
      <c r="AB428" s="48"/>
      <c r="AC428" s="48"/>
      <c r="AD428" s="48"/>
      <c r="AE428" s="48"/>
      <c r="AF428" s="48"/>
      <c r="AG428" s="48"/>
      <c r="AH428" s="194"/>
      <c r="AI428" s="420"/>
    </row>
    <row r="429" spans="1:35" s="11" customFormat="1" x14ac:dyDescent="0.3">
      <c r="A429" s="60"/>
      <c r="B429" s="60"/>
      <c r="C429" s="160"/>
      <c r="D429" s="60"/>
      <c r="E429" s="151"/>
      <c r="F429" s="52"/>
      <c r="G429" s="144"/>
      <c r="H429" s="52"/>
      <c r="I429" s="53"/>
      <c r="J429" s="52"/>
      <c r="K429" s="52"/>
      <c r="L429" s="202"/>
      <c r="M429" s="176"/>
      <c r="N429" s="53"/>
      <c r="O429" s="53"/>
      <c r="P429" s="53"/>
      <c r="Q429" s="200"/>
      <c r="R429" s="203"/>
      <c r="S429" s="124"/>
      <c r="T429" s="243"/>
      <c r="U429" s="243"/>
      <c r="V429" s="244"/>
      <c r="W429" s="203"/>
      <c r="X429" s="203"/>
      <c r="Y429" s="10"/>
      <c r="Z429" s="178"/>
      <c r="AA429" s="48"/>
      <c r="AB429" s="48"/>
      <c r="AC429" s="48"/>
      <c r="AD429" s="48"/>
      <c r="AE429" s="48"/>
      <c r="AF429" s="48"/>
      <c r="AG429" s="48"/>
      <c r="AH429" s="194"/>
      <c r="AI429" s="420"/>
    </row>
    <row r="430" spans="1:35" s="11" customFormat="1" x14ac:dyDescent="0.3">
      <c r="A430" s="60"/>
      <c r="B430" s="60"/>
      <c r="C430" s="160"/>
      <c r="D430" s="60"/>
      <c r="E430" s="151"/>
      <c r="F430" s="52"/>
      <c r="G430" s="144"/>
      <c r="H430" s="52"/>
      <c r="I430" s="53"/>
      <c r="J430" s="52"/>
      <c r="K430" s="52"/>
      <c r="L430" s="202"/>
      <c r="M430" s="176"/>
      <c r="N430" s="53"/>
      <c r="O430" s="53"/>
      <c r="P430" s="53"/>
      <c r="Q430" s="52"/>
      <c r="R430" s="203"/>
      <c r="S430" s="124"/>
      <c r="T430" s="243"/>
      <c r="U430" s="243"/>
      <c r="V430" s="244"/>
      <c r="W430" s="203"/>
      <c r="X430" s="203"/>
      <c r="Y430" s="10"/>
      <c r="Z430" s="178"/>
      <c r="AA430" s="48"/>
      <c r="AB430" s="48"/>
      <c r="AC430" s="48"/>
      <c r="AD430" s="48"/>
      <c r="AE430" s="48"/>
      <c r="AF430" s="48"/>
      <c r="AG430" s="48"/>
      <c r="AH430" s="194"/>
      <c r="AI430" s="420"/>
    </row>
    <row r="431" spans="1:35" s="11" customFormat="1" x14ac:dyDescent="0.3">
      <c r="A431" s="60"/>
      <c r="B431" s="60"/>
      <c r="C431" s="160"/>
      <c r="D431" s="60"/>
      <c r="E431" s="151"/>
      <c r="F431" s="52"/>
      <c r="G431" s="144"/>
      <c r="H431" s="52"/>
      <c r="I431" s="53"/>
      <c r="J431" s="52"/>
      <c r="K431" s="52"/>
      <c r="L431" s="202"/>
      <c r="M431" s="176"/>
      <c r="N431" s="53"/>
      <c r="O431" s="53"/>
      <c r="P431" s="53"/>
      <c r="Q431" s="200"/>
      <c r="R431" s="203"/>
      <c r="S431" s="124"/>
      <c r="T431" s="243"/>
      <c r="U431" s="243"/>
      <c r="V431" s="244"/>
      <c r="W431" s="203"/>
      <c r="X431" s="203"/>
      <c r="Y431" s="10"/>
      <c r="Z431" s="178"/>
      <c r="AA431" s="48"/>
      <c r="AB431" s="48"/>
      <c r="AC431" s="48"/>
      <c r="AD431" s="48"/>
      <c r="AE431" s="48"/>
      <c r="AF431" s="48"/>
      <c r="AG431" s="48"/>
      <c r="AH431" s="194"/>
      <c r="AI431" s="420"/>
    </row>
    <row r="432" spans="1:35" s="11" customFormat="1" x14ac:dyDescent="0.3">
      <c r="A432" s="60"/>
      <c r="B432" s="60"/>
      <c r="C432" s="160"/>
      <c r="D432" s="60"/>
      <c r="E432" s="151"/>
      <c r="F432" s="52"/>
      <c r="G432" s="144"/>
      <c r="H432" s="52"/>
      <c r="I432" s="53"/>
      <c r="J432" s="52"/>
      <c r="K432" s="52"/>
      <c r="L432" s="202"/>
      <c r="M432" s="176"/>
      <c r="N432" s="53"/>
      <c r="O432" s="53"/>
      <c r="P432" s="53"/>
      <c r="Q432" s="52"/>
      <c r="R432" s="203"/>
      <c r="S432" s="124"/>
      <c r="T432" s="243"/>
      <c r="U432" s="243"/>
      <c r="V432" s="244"/>
      <c r="W432" s="203"/>
      <c r="X432" s="203"/>
      <c r="Y432" s="10"/>
      <c r="Z432" s="178"/>
      <c r="AA432" s="48"/>
      <c r="AB432" s="48"/>
      <c r="AC432" s="48"/>
      <c r="AD432" s="48"/>
      <c r="AE432" s="48"/>
      <c r="AF432" s="48"/>
      <c r="AG432" s="48"/>
      <c r="AH432" s="194"/>
      <c r="AI432" s="420"/>
    </row>
    <row r="433" spans="1:35" s="11" customFormat="1" x14ac:dyDescent="0.3">
      <c r="A433" s="60"/>
      <c r="B433" s="60"/>
      <c r="C433" s="160"/>
      <c r="D433" s="60"/>
      <c r="E433" s="151"/>
      <c r="F433" s="52"/>
      <c r="G433" s="144"/>
      <c r="H433" s="52"/>
      <c r="I433" s="53"/>
      <c r="J433" s="52"/>
      <c r="K433" s="52"/>
      <c r="L433" s="202"/>
      <c r="M433" s="176"/>
      <c r="N433" s="53"/>
      <c r="O433" s="53"/>
      <c r="P433" s="53"/>
      <c r="Q433" s="200"/>
      <c r="R433" s="203"/>
      <c r="S433" s="124"/>
      <c r="T433" s="243"/>
      <c r="U433" s="243"/>
      <c r="V433" s="244"/>
      <c r="W433" s="203"/>
      <c r="X433" s="203"/>
      <c r="Y433" s="10"/>
      <c r="Z433" s="129"/>
      <c r="AA433" s="48"/>
      <c r="AB433" s="48"/>
      <c r="AC433" s="48"/>
      <c r="AD433" s="48"/>
      <c r="AE433" s="48"/>
      <c r="AF433" s="48"/>
      <c r="AG433" s="48"/>
      <c r="AH433" s="194"/>
      <c r="AI433" s="420"/>
    </row>
    <row r="434" spans="1:35" s="11" customFormat="1" x14ac:dyDescent="0.3">
      <c r="A434" s="60"/>
      <c r="B434" s="60"/>
      <c r="C434" s="160"/>
      <c r="D434" s="60"/>
      <c r="E434" s="151"/>
      <c r="F434" s="52"/>
      <c r="G434" s="144"/>
      <c r="H434" s="52"/>
      <c r="I434" s="53"/>
      <c r="J434" s="52"/>
      <c r="K434" s="52"/>
      <c r="L434" s="202"/>
      <c r="M434" s="176"/>
      <c r="N434" s="53"/>
      <c r="O434" s="53"/>
      <c r="P434" s="53"/>
      <c r="Q434" s="200"/>
      <c r="R434" s="203"/>
      <c r="S434" s="124"/>
      <c r="T434" s="243"/>
      <c r="U434" s="243"/>
      <c r="V434" s="244"/>
      <c r="W434" s="203"/>
      <c r="X434" s="203"/>
      <c r="Y434" s="10"/>
      <c r="Z434" s="129"/>
      <c r="AA434" s="48"/>
      <c r="AB434" s="48"/>
      <c r="AC434" s="48"/>
      <c r="AD434" s="48"/>
      <c r="AE434" s="48"/>
      <c r="AF434" s="48"/>
      <c r="AG434" s="48"/>
      <c r="AH434" s="194"/>
      <c r="AI434" s="420"/>
    </row>
    <row r="435" spans="1:35" s="11" customFormat="1" x14ac:dyDescent="0.3">
      <c r="A435" s="60"/>
      <c r="B435" s="60"/>
      <c r="C435" s="160"/>
      <c r="D435" s="60"/>
      <c r="E435" s="151"/>
      <c r="F435" s="52"/>
      <c r="G435" s="144"/>
      <c r="H435" s="52"/>
      <c r="I435" s="53"/>
      <c r="J435" s="52"/>
      <c r="K435" s="52"/>
      <c r="L435" s="202"/>
      <c r="M435" s="176"/>
      <c r="N435" s="53"/>
      <c r="O435" s="53"/>
      <c r="P435" s="53"/>
      <c r="Q435" s="52"/>
      <c r="R435" s="203"/>
      <c r="S435" s="124"/>
      <c r="T435" s="243"/>
      <c r="U435" s="243"/>
      <c r="V435" s="244"/>
      <c r="W435" s="203"/>
      <c r="X435" s="203"/>
      <c r="Y435" s="10"/>
      <c r="Z435" s="129"/>
      <c r="AA435" s="48"/>
      <c r="AB435" s="48"/>
      <c r="AC435" s="48"/>
      <c r="AD435" s="48"/>
      <c r="AE435" s="48"/>
      <c r="AF435" s="48"/>
      <c r="AG435" s="48"/>
      <c r="AH435" s="194"/>
      <c r="AI435" s="420"/>
    </row>
    <row r="436" spans="1:35" s="11" customFormat="1" x14ac:dyDescent="0.3">
      <c r="A436" s="60"/>
      <c r="B436" s="60"/>
      <c r="C436" s="160"/>
      <c r="D436" s="60"/>
      <c r="E436" s="151"/>
      <c r="F436" s="52"/>
      <c r="G436" s="144"/>
      <c r="H436" s="52"/>
      <c r="I436" s="53"/>
      <c r="J436" s="52"/>
      <c r="K436" s="52"/>
      <c r="L436" s="202"/>
      <c r="M436" s="176"/>
      <c r="N436" s="53"/>
      <c r="O436" s="53"/>
      <c r="P436" s="53"/>
      <c r="Q436" s="52"/>
      <c r="R436" s="203"/>
      <c r="S436" s="124"/>
      <c r="T436" s="243"/>
      <c r="U436" s="243"/>
      <c r="V436" s="244"/>
      <c r="W436" s="203"/>
      <c r="X436" s="203"/>
      <c r="Y436" s="10"/>
      <c r="Z436" s="129"/>
      <c r="AA436" s="48"/>
      <c r="AB436" s="48"/>
      <c r="AC436" s="48"/>
      <c r="AD436" s="48"/>
      <c r="AE436" s="48"/>
      <c r="AF436" s="48"/>
      <c r="AG436" s="48"/>
      <c r="AH436" s="194"/>
      <c r="AI436" s="420"/>
    </row>
    <row r="437" spans="1:35" s="11" customFormat="1" x14ac:dyDescent="0.3">
      <c r="A437" s="60"/>
      <c r="B437" s="60"/>
      <c r="C437" s="160"/>
      <c r="D437" s="60"/>
      <c r="E437" s="151"/>
      <c r="F437" s="52"/>
      <c r="G437" s="144"/>
      <c r="H437" s="52"/>
      <c r="I437" s="53"/>
      <c r="J437" s="52"/>
      <c r="K437" s="52"/>
      <c r="L437" s="202"/>
      <c r="M437" s="176"/>
      <c r="N437" s="53"/>
      <c r="O437" s="53"/>
      <c r="P437" s="53"/>
      <c r="Q437" s="52"/>
      <c r="R437" s="203"/>
      <c r="S437" s="124"/>
      <c r="T437" s="243"/>
      <c r="U437" s="243"/>
      <c r="V437" s="244"/>
      <c r="W437" s="203"/>
      <c r="X437" s="203"/>
      <c r="Y437" s="10"/>
      <c r="Z437" s="129"/>
      <c r="AA437" s="48"/>
      <c r="AB437" s="48"/>
      <c r="AC437" s="48"/>
      <c r="AD437" s="48"/>
      <c r="AE437" s="48"/>
      <c r="AF437" s="48"/>
      <c r="AG437" s="48"/>
      <c r="AH437" s="194"/>
      <c r="AI437" s="420"/>
    </row>
    <row r="438" spans="1:35" s="11" customFormat="1" x14ac:dyDescent="0.3">
      <c r="A438" s="60"/>
      <c r="B438" s="60"/>
      <c r="C438" s="160"/>
      <c r="D438" s="60"/>
      <c r="E438" s="151"/>
      <c r="F438" s="52"/>
      <c r="G438" s="144"/>
      <c r="H438" s="52"/>
      <c r="I438" s="53"/>
      <c r="J438" s="52"/>
      <c r="K438" s="52"/>
      <c r="L438" s="202"/>
      <c r="M438" s="176"/>
      <c r="N438" s="53"/>
      <c r="O438" s="53"/>
      <c r="P438" s="53"/>
      <c r="Q438" s="52"/>
      <c r="R438" s="203"/>
      <c r="S438" s="124"/>
      <c r="T438" s="243"/>
      <c r="U438" s="243"/>
      <c r="V438" s="244"/>
      <c r="W438" s="203"/>
      <c r="X438" s="203"/>
      <c r="Y438" s="10"/>
      <c r="Z438" s="129"/>
      <c r="AA438" s="48"/>
      <c r="AB438" s="48"/>
      <c r="AC438" s="48"/>
      <c r="AD438" s="48"/>
      <c r="AE438" s="48"/>
      <c r="AF438" s="48"/>
      <c r="AG438" s="48"/>
      <c r="AH438" s="194"/>
      <c r="AI438" s="420"/>
    </row>
    <row r="439" spans="1:35" s="11" customFormat="1" x14ac:dyDescent="0.3">
      <c r="A439" s="60"/>
      <c r="B439" s="60"/>
      <c r="C439" s="160"/>
      <c r="D439" s="60"/>
      <c r="E439" s="151"/>
      <c r="F439" s="52"/>
      <c r="G439" s="144"/>
      <c r="H439" s="52"/>
      <c r="I439" s="53"/>
      <c r="J439" s="52"/>
      <c r="K439" s="52"/>
      <c r="L439" s="202"/>
      <c r="M439" s="176"/>
      <c r="N439" s="53"/>
      <c r="O439" s="53"/>
      <c r="P439" s="53"/>
      <c r="Q439" s="52"/>
      <c r="R439" s="203"/>
      <c r="S439" s="124"/>
      <c r="T439" s="243"/>
      <c r="U439" s="243"/>
      <c r="V439" s="244"/>
      <c r="W439" s="203"/>
      <c r="X439" s="203"/>
      <c r="Y439" s="10"/>
      <c r="Z439" s="129"/>
      <c r="AA439" s="48"/>
      <c r="AB439" s="48"/>
      <c r="AC439" s="48"/>
      <c r="AD439" s="48"/>
      <c r="AE439" s="48"/>
      <c r="AF439" s="48"/>
      <c r="AG439" s="48"/>
      <c r="AH439" s="194"/>
      <c r="AI439" s="420"/>
    </row>
    <row r="440" spans="1:35" s="11" customFormat="1" x14ac:dyDescent="0.3">
      <c r="A440" s="60"/>
      <c r="B440" s="60"/>
      <c r="C440" s="160"/>
      <c r="D440" s="60"/>
      <c r="E440" s="151"/>
      <c r="F440" s="52"/>
      <c r="G440" s="144"/>
      <c r="H440" s="52"/>
      <c r="I440" s="53"/>
      <c r="J440" s="52"/>
      <c r="K440" s="52"/>
      <c r="L440" s="202"/>
      <c r="M440" s="176"/>
      <c r="N440" s="53"/>
      <c r="O440" s="53"/>
      <c r="P440" s="53"/>
      <c r="Q440" s="52"/>
      <c r="R440" s="203"/>
      <c r="S440" s="124"/>
      <c r="T440" s="243"/>
      <c r="U440" s="243"/>
      <c r="V440" s="244"/>
      <c r="W440" s="203"/>
      <c r="X440" s="203"/>
      <c r="Y440" s="10"/>
      <c r="Z440" s="129"/>
      <c r="AA440" s="48"/>
      <c r="AB440" s="48"/>
      <c r="AC440" s="48"/>
      <c r="AD440" s="48"/>
      <c r="AE440" s="48"/>
      <c r="AF440" s="48"/>
      <c r="AG440" s="48"/>
      <c r="AH440" s="194"/>
      <c r="AI440" s="420"/>
    </row>
    <row r="441" spans="1:35" s="11" customFormat="1" x14ac:dyDescent="0.3">
      <c r="A441" s="60"/>
      <c r="B441" s="60"/>
      <c r="C441" s="160"/>
      <c r="D441" s="60"/>
      <c r="E441" s="151"/>
      <c r="F441" s="52"/>
      <c r="G441" s="144"/>
      <c r="H441" s="52"/>
      <c r="I441" s="53"/>
      <c r="J441" s="52"/>
      <c r="K441" s="52"/>
      <c r="L441" s="202"/>
      <c r="M441" s="176"/>
      <c r="N441" s="53"/>
      <c r="O441" s="53"/>
      <c r="P441" s="53"/>
      <c r="Q441" s="200"/>
      <c r="R441" s="203"/>
      <c r="S441" s="124"/>
      <c r="T441" s="243"/>
      <c r="U441" s="243"/>
      <c r="V441" s="244"/>
      <c r="W441" s="203"/>
      <c r="X441" s="203"/>
      <c r="Y441" s="10"/>
      <c r="Z441" s="129"/>
      <c r="AA441" s="48"/>
      <c r="AB441" s="48"/>
      <c r="AC441" s="48"/>
      <c r="AD441" s="48"/>
      <c r="AE441" s="48"/>
      <c r="AF441" s="48"/>
      <c r="AG441" s="48"/>
      <c r="AH441" s="194"/>
      <c r="AI441" s="420"/>
    </row>
    <row r="442" spans="1:35" s="11" customFormat="1" x14ac:dyDescent="0.3">
      <c r="A442" s="60"/>
      <c r="B442" s="60"/>
      <c r="C442" s="160"/>
      <c r="D442" s="60"/>
      <c r="E442" s="151"/>
      <c r="F442" s="52"/>
      <c r="G442" s="144"/>
      <c r="H442" s="52"/>
      <c r="I442" s="53"/>
      <c r="J442" s="52"/>
      <c r="K442" s="52"/>
      <c r="L442" s="202"/>
      <c r="M442" s="176"/>
      <c r="N442" s="53"/>
      <c r="O442" s="53"/>
      <c r="P442" s="53"/>
      <c r="Q442" s="52"/>
      <c r="R442" s="203"/>
      <c r="S442" s="124"/>
      <c r="T442" s="243"/>
      <c r="U442" s="243"/>
      <c r="V442" s="244"/>
      <c r="W442" s="203"/>
      <c r="X442" s="203"/>
      <c r="Y442" s="10"/>
      <c r="Z442" s="129"/>
      <c r="AA442" s="48"/>
      <c r="AB442" s="48"/>
      <c r="AC442" s="48"/>
      <c r="AD442" s="48"/>
      <c r="AE442" s="48"/>
      <c r="AF442" s="48"/>
      <c r="AG442" s="48"/>
      <c r="AH442" s="194"/>
      <c r="AI442" s="420"/>
    </row>
    <row r="443" spans="1:35" s="11" customFormat="1" x14ac:dyDescent="0.3">
      <c r="A443" s="60"/>
      <c r="B443" s="60"/>
      <c r="C443" s="160"/>
      <c r="D443" s="60"/>
      <c r="E443" s="151"/>
      <c r="F443" s="52"/>
      <c r="G443" s="144"/>
      <c r="H443" s="52"/>
      <c r="I443" s="53"/>
      <c r="J443" s="52"/>
      <c r="K443" s="52"/>
      <c r="L443" s="202"/>
      <c r="M443" s="176"/>
      <c r="N443" s="53"/>
      <c r="O443" s="53"/>
      <c r="P443" s="53"/>
      <c r="Q443" s="52"/>
      <c r="R443" s="203"/>
      <c r="S443" s="124"/>
      <c r="T443" s="243"/>
      <c r="U443" s="243"/>
      <c r="V443" s="244"/>
      <c r="W443" s="203"/>
      <c r="X443" s="203"/>
      <c r="Y443" s="10"/>
      <c r="Z443" s="129"/>
      <c r="AA443" s="48"/>
      <c r="AB443" s="48"/>
      <c r="AC443" s="48"/>
      <c r="AD443" s="48"/>
      <c r="AE443" s="48"/>
      <c r="AF443" s="48"/>
      <c r="AG443" s="48"/>
      <c r="AH443" s="194"/>
      <c r="AI443" s="420"/>
    </row>
    <row r="444" spans="1:35" s="11" customFormat="1" x14ac:dyDescent="0.3">
      <c r="A444" s="60"/>
      <c r="B444" s="60"/>
      <c r="C444" s="160"/>
      <c r="D444" s="60"/>
      <c r="E444" s="151"/>
      <c r="F444" s="52"/>
      <c r="G444" s="144"/>
      <c r="H444" s="52"/>
      <c r="I444" s="53"/>
      <c r="J444" s="52"/>
      <c r="K444" s="52"/>
      <c r="L444" s="202"/>
      <c r="M444" s="176"/>
      <c r="N444" s="53"/>
      <c r="O444" s="53"/>
      <c r="P444" s="53"/>
      <c r="Q444" s="200"/>
      <c r="R444" s="203"/>
      <c r="S444" s="124"/>
      <c r="T444" s="243"/>
      <c r="U444" s="243"/>
      <c r="V444" s="244"/>
      <c r="W444" s="203"/>
      <c r="X444" s="203"/>
      <c r="Y444" s="10"/>
      <c r="Z444" s="129"/>
      <c r="AA444" s="48"/>
      <c r="AB444" s="48"/>
      <c r="AC444" s="48"/>
      <c r="AD444" s="48"/>
      <c r="AE444" s="48"/>
      <c r="AF444" s="48"/>
      <c r="AG444" s="48"/>
      <c r="AH444" s="194"/>
      <c r="AI444" s="420"/>
    </row>
    <row r="445" spans="1:35" s="11" customFormat="1" x14ac:dyDescent="0.3">
      <c r="A445" s="60"/>
      <c r="B445" s="60"/>
      <c r="C445" s="160"/>
      <c r="D445" s="60"/>
      <c r="E445" s="151"/>
      <c r="F445" s="52"/>
      <c r="G445" s="144"/>
      <c r="H445" s="52"/>
      <c r="I445" s="53"/>
      <c r="J445" s="52"/>
      <c r="K445" s="52"/>
      <c r="L445" s="202"/>
      <c r="M445" s="176"/>
      <c r="N445" s="53"/>
      <c r="O445" s="53"/>
      <c r="P445" s="53"/>
      <c r="Q445" s="52"/>
      <c r="R445" s="203"/>
      <c r="S445" s="124"/>
      <c r="T445" s="243"/>
      <c r="U445" s="243"/>
      <c r="V445" s="244"/>
      <c r="W445" s="203"/>
      <c r="X445" s="203"/>
      <c r="Y445" s="10"/>
      <c r="Z445" s="129"/>
      <c r="AA445" s="48"/>
      <c r="AB445" s="48"/>
      <c r="AC445" s="48"/>
      <c r="AD445" s="48"/>
      <c r="AE445" s="48"/>
      <c r="AF445" s="48"/>
      <c r="AG445" s="48"/>
      <c r="AH445" s="194"/>
      <c r="AI445" s="420"/>
    </row>
    <row r="446" spans="1:35" s="11" customFormat="1" x14ac:dyDescent="0.3">
      <c r="A446" s="60"/>
      <c r="B446" s="60"/>
      <c r="C446" s="160"/>
      <c r="D446" s="60"/>
      <c r="E446" s="151"/>
      <c r="F446" s="52"/>
      <c r="G446" s="144"/>
      <c r="H446" s="52"/>
      <c r="I446" s="53"/>
      <c r="J446" s="52"/>
      <c r="K446" s="52"/>
      <c r="L446" s="202"/>
      <c r="M446" s="176"/>
      <c r="N446" s="53"/>
      <c r="O446" s="53"/>
      <c r="P446" s="53"/>
      <c r="Q446" s="52"/>
      <c r="R446" s="203"/>
      <c r="S446" s="124"/>
      <c r="T446" s="243"/>
      <c r="U446" s="243"/>
      <c r="V446" s="244"/>
      <c r="W446" s="203"/>
      <c r="X446" s="203"/>
      <c r="Y446" s="10"/>
      <c r="Z446" s="129"/>
      <c r="AA446" s="48"/>
      <c r="AB446" s="48"/>
      <c r="AC446" s="48"/>
      <c r="AD446" s="48"/>
      <c r="AE446" s="48"/>
      <c r="AF446" s="48"/>
      <c r="AG446" s="48"/>
      <c r="AH446" s="194"/>
      <c r="AI446" s="420"/>
    </row>
    <row r="447" spans="1:35" s="11" customFormat="1" x14ac:dyDescent="0.3">
      <c r="A447" s="60"/>
      <c r="B447" s="60"/>
      <c r="C447" s="160"/>
      <c r="D447" s="60"/>
      <c r="E447" s="151"/>
      <c r="F447" s="52"/>
      <c r="G447" s="144"/>
      <c r="H447" s="52"/>
      <c r="I447" s="53"/>
      <c r="J447" s="52"/>
      <c r="K447" s="52"/>
      <c r="L447" s="202"/>
      <c r="M447" s="176"/>
      <c r="N447" s="53"/>
      <c r="O447" s="53"/>
      <c r="P447" s="53"/>
      <c r="Q447" s="52"/>
      <c r="R447" s="203"/>
      <c r="S447" s="124"/>
      <c r="T447" s="243"/>
      <c r="U447" s="243"/>
      <c r="V447" s="244"/>
      <c r="W447" s="203"/>
      <c r="X447" s="203"/>
      <c r="Y447" s="10"/>
      <c r="Z447" s="129"/>
      <c r="AA447" s="48"/>
      <c r="AB447" s="48"/>
      <c r="AC447" s="48"/>
      <c r="AD447" s="48"/>
      <c r="AE447" s="48"/>
      <c r="AF447" s="48"/>
      <c r="AG447" s="48"/>
      <c r="AH447" s="194"/>
      <c r="AI447" s="420"/>
    </row>
    <row r="448" spans="1:35" s="11" customFormat="1" x14ac:dyDescent="0.3">
      <c r="A448" s="60"/>
      <c r="B448" s="60"/>
      <c r="C448" s="160"/>
      <c r="D448" s="60"/>
      <c r="E448" s="151"/>
      <c r="F448" s="52"/>
      <c r="G448" s="144"/>
      <c r="H448" s="52"/>
      <c r="I448" s="53"/>
      <c r="J448" s="52"/>
      <c r="K448" s="52"/>
      <c r="L448" s="202"/>
      <c r="M448" s="176"/>
      <c r="N448" s="53"/>
      <c r="O448" s="53"/>
      <c r="P448" s="53"/>
      <c r="Q448" s="52"/>
      <c r="R448" s="203"/>
      <c r="S448" s="124"/>
      <c r="T448" s="243"/>
      <c r="U448" s="243"/>
      <c r="V448" s="244"/>
      <c r="W448" s="203"/>
      <c r="X448" s="203"/>
      <c r="Y448" s="10"/>
      <c r="Z448" s="129"/>
      <c r="AA448" s="48"/>
      <c r="AB448" s="48"/>
      <c r="AC448" s="48"/>
      <c r="AD448" s="48"/>
      <c r="AE448" s="48"/>
      <c r="AF448" s="48"/>
      <c r="AG448" s="48"/>
      <c r="AH448" s="194"/>
      <c r="AI448" s="420"/>
    </row>
    <row r="449" spans="1:35" s="11" customFormat="1" x14ac:dyDescent="0.3">
      <c r="A449" s="60"/>
      <c r="B449" s="60"/>
      <c r="C449" s="160"/>
      <c r="D449" s="60"/>
      <c r="E449" s="151"/>
      <c r="F449" s="52"/>
      <c r="G449" s="144"/>
      <c r="H449" s="52"/>
      <c r="I449" s="53"/>
      <c r="J449" s="52"/>
      <c r="K449" s="52"/>
      <c r="L449" s="202"/>
      <c r="M449" s="176"/>
      <c r="N449" s="53"/>
      <c r="O449" s="53"/>
      <c r="P449" s="53"/>
      <c r="Q449" s="52"/>
      <c r="R449" s="203"/>
      <c r="S449" s="124"/>
      <c r="T449" s="243"/>
      <c r="U449" s="243"/>
      <c r="V449" s="244"/>
      <c r="W449" s="203"/>
      <c r="X449" s="203"/>
      <c r="Y449" s="10"/>
      <c r="Z449" s="129"/>
      <c r="AA449" s="48"/>
      <c r="AB449" s="48"/>
      <c r="AC449" s="48"/>
      <c r="AD449" s="48"/>
      <c r="AE449" s="48"/>
      <c r="AF449" s="48"/>
      <c r="AG449" s="48"/>
      <c r="AH449" s="194"/>
      <c r="AI449" s="420"/>
    </row>
    <row r="450" spans="1:35" s="11" customFormat="1" x14ac:dyDescent="0.3">
      <c r="A450" s="60"/>
      <c r="B450" s="60"/>
      <c r="C450" s="160"/>
      <c r="D450" s="60"/>
      <c r="E450" s="151"/>
      <c r="F450" s="52"/>
      <c r="G450" s="144"/>
      <c r="H450" s="52"/>
      <c r="I450" s="53"/>
      <c r="J450" s="52"/>
      <c r="K450" s="52"/>
      <c r="L450" s="202"/>
      <c r="M450" s="176"/>
      <c r="N450" s="53"/>
      <c r="O450" s="53"/>
      <c r="P450" s="53"/>
      <c r="Q450" s="52"/>
      <c r="R450" s="203"/>
      <c r="S450" s="124"/>
      <c r="T450" s="243"/>
      <c r="U450" s="243"/>
      <c r="V450" s="244"/>
      <c r="W450" s="203"/>
      <c r="X450" s="203"/>
      <c r="Y450" s="10"/>
      <c r="Z450" s="129"/>
      <c r="AA450" s="48"/>
      <c r="AB450" s="48"/>
      <c r="AC450" s="48"/>
      <c r="AD450" s="48"/>
      <c r="AE450" s="48"/>
      <c r="AF450" s="48"/>
      <c r="AG450" s="48"/>
      <c r="AH450" s="194"/>
      <c r="AI450" s="420"/>
    </row>
    <row r="451" spans="1:35" s="11" customFormat="1" x14ac:dyDescent="0.3">
      <c r="A451" s="60"/>
      <c r="B451" s="60"/>
      <c r="C451" s="160"/>
      <c r="D451" s="60"/>
      <c r="E451" s="151"/>
      <c r="F451" s="52"/>
      <c r="G451" s="144"/>
      <c r="H451" s="52"/>
      <c r="I451" s="53"/>
      <c r="J451" s="52"/>
      <c r="K451" s="52"/>
      <c r="L451" s="202"/>
      <c r="M451" s="176"/>
      <c r="N451" s="53"/>
      <c r="O451" s="53"/>
      <c r="P451" s="53"/>
      <c r="Q451" s="200"/>
      <c r="R451" s="203"/>
      <c r="S451" s="124"/>
      <c r="T451" s="243"/>
      <c r="U451" s="243"/>
      <c r="V451" s="244"/>
      <c r="W451" s="203"/>
      <c r="X451" s="203"/>
      <c r="Y451" s="10"/>
      <c r="Z451" s="129"/>
      <c r="AA451" s="48"/>
      <c r="AB451" s="48"/>
      <c r="AC451" s="48"/>
      <c r="AD451" s="48"/>
      <c r="AE451" s="48"/>
      <c r="AF451" s="48"/>
      <c r="AG451" s="48"/>
      <c r="AH451" s="194"/>
      <c r="AI451" s="420"/>
    </row>
    <row r="452" spans="1:35" s="11" customFormat="1" x14ac:dyDescent="0.3">
      <c r="A452" s="60"/>
      <c r="B452" s="60"/>
      <c r="C452" s="160"/>
      <c r="D452" s="60"/>
      <c r="E452" s="151"/>
      <c r="F452" s="52"/>
      <c r="G452" s="144"/>
      <c r="H452" s="52"/>
      <c r="I452" s="53"/>
      <c r="J452" s="52"/>
      <c r="K452" s="52"/>
      <c r="L452" s="202"/>
      <c r="M452" s="176"/>
      <c r="N452" s="53"/>
      <c r="O452" s="53"/>
      <c r="P452" s="53"/>
      <c r="Q452" s="52"/>
      <c r="R452" s="203"/>
      <c r="S452" s="124"/>
      <c r="T452" s="243"/>
      <c r="U452" s="243"/>
      <c r="V452" s="244"/>
      <c r="W452" s="203"/>
      <c r="X452" s="203"/>
      <c r="Y452" s="10"/>
      <c r="Z452" s="129"/>
      <c r="AA452" s="48"/>
      <c r="AB452" s="48"/>
      <c r="AC452" s="48"/>
      <c r="AD452" s="48"/>
      <c r="AE452" s="48"/>
      <c r="AF452" s="48"/>
      <c r="AG452" s="48"/>
      <c r="AH452" s="194"/>
      <c r="AI452" s="420"/>
    </row>
    <row r="453" spans="1:35" s="11" customFormat="1" x14ac:dyDescent="0.3">
      <c r="A453" s="60"/>
      <c r="B453" s="60"/>
      <c r="C453" s="160"/>
      <c r="D453" s="60"/>
      <c r="E453" s="151"/>
      <c r="F453" s="52"/>
      <c r="G453" s="144"/>
      <c r="H453" s="52"/>
      <c r="I453" s="53"/>
      <c r="J453" s="52"/>
      <c r="K453" s="52"/>
      <c r="L453" s="202"/>
      <c r="M453" s="176"/>
      <c r="N453" s="53"/>
      <c r="O453" s="53"/>
      <c r="P453" s="53"/>
      <c r="Q453" s="52"/>
      <c r="R453" s="203"/>
      <c r="S453" s="124"/>
      <c r="T453" s="243"/>
      <c r="U453" s="243"/>
      <c r="V453" s="244"/>
      <c r="W453" s="203"/>
      <c r="X453" s="203"/>
      <c r="Y453" s="10"/>
      <c r="Z453" s="129"/>
      <c r="AA453" s="48"/>
      <c r="AB453" s="48"/>
      <c r="AC453" s="48"/>
      <c r="AD453" s="48"/>
      <c r="AE453" s="48"/>
      <c r="AF453" s="48"/>
      <c r="AG453" s="48"/>
      <c r="AH453" s="194"/>
      <c r="AI453" s="420"/>
    </row>
    <row r="454" spans="1:35" s="11" customFormat="1" x14ac:dyDescent="0.3">
      <c r="A454" s="60"/>
      <c r="B454" s="60"/>
      <c r="C454" s="160"/>
      <c r="D454" s="60"/>
      <c r="E454" s="151"/>
      <c r="F454" s="52"/>
      <c r="G454" s="144"/>
      <c r="H454" s="52"/>
      <c r="I454" s="53"/>
      <c r="J454" s="52"/>
      <c r="K454" s="52"/>
      <c r="L454" s="202"/>
      <c r="M454" s="176"/>
      <c r="N454" s="53"/>
      <c r="O454" s="53"/>
      <c r="P454" s="53"/>
      <c r="Q454" s="200"/>
      <c r="R454" s="203"/>
      <c r="S454" s="124"/>
      <c r="T454" s="243"/>
      <c r="U454" s="243"/>
      <c r="V454" s="244"/>
      <c r="W454" s="203"/>
      <c r="X454" s="203"/>
      <c r="Y454" s="10"/>
      <c r="Z454" s="129"/>
      <c r="AA454" s="48"/>
      <c r="AB454" s="48"/>
      <c r="AC454" s="48"/>
      <c r="AD454" s="48"/>
      <c r="AE454" s="48"/>
      <c r="AF454" s="48"/>
      <c r="AG454" s="48"/>
      <c r="AH454" s="194"/>
      <c r="AI454" s="420"/>
    </row>
    <row r="455" spans="1:35" s="11" customFormat="1" x14ac:dyDescent="0.3">
      <c r="A455" s="60"/>
      <c r="B455" s="60"/>
      <c r="C455" s="160"/>
      <c r="D455" s="60"/>
      <c r="E455" s="151"/>
      <c r="F455" s="52"/>
      <c r="G455" s="144"/>
      <c r="H455" s="52"/>
      <c r="I455" s="53"/>
      <c r="J455" s="52"/>
      <c r="K455" s="52"/>
      <c r="L455" s="202"/>
      <c r="M455" s="176"/>
      <c r="N455" s="53"/>
      <c r="O455" s="53"/>
      <c r="P455" s="53"/>
      <c r="Q455" s="200"/>
      <c r="R455" s="203"/>
      <c r="S455" s="124"/>
      <c r="T455" s="243"/>
      <c r="U455" s="243"/>
      <c r="V455" s="244"/>
      <c r="W455" s="203"/>
      <c r="X455" s="203"/>
      <c r="Y455" s="10"/>
      <c r="Z455" s="129"/>
      <c r="AA455" s="48"/>
      <c r="AB455" s="48"/>
      <c r="AC455" s="48"/>
      <c r="AD455" s="48"/>
      <c r="AE455" s="48"/>
      <c r="AF455" s="48"/>
      <c r="AG455" s="48"/>
      <c r="AH455" s="194"/>
      <c r="AI455" s="420"/>
    </row>
    <row r="456" spans="1:35" s="11" customFormat="1" x14ac:dyDescent="0.3">
      <c r="A456" s="60"/>
      <c r="B456" s="60"/>
      <c r="C456" s="160"/>
      <c r="D456" s="60"/>
      <c r="E456" s="151"/>
      <c r="F456" s="52"/>
      <c r="G456" s="144"/>
      <c r="H456" s="52"/>
      <c r="I456" s="53"/>
      <c r="J456" s="52"/>
      <c r="K456" s="52"/>
      <c r="L456" s="202"/>
      <c r="M456" s="176"/>
      <c r="N456" s="53"/>
      <c r="O456" s="53"/>
      <c r="P456" s="53"/>
      <c r="Q456" s="52"/>
      <c r="R456" s="203"/>
      <c r="S456" s="124"/>
      <c r="T456" s="243"/>
      <c r="U456" s="243"/>
      <c r="V456" s="244"/>
      <c r="W456" s="203"/>
      <c r="X456" s="203"/>
      <c r="Y456" s="10"/>
      <c r="Z456" s="129"/>
      <c r="AA456" s="48"/>
      <c r="AB456" s="48"/>
      <c r="AC456" s="48"/>
      <c r="AD456" s="48"/>
      <c r="AE456" s="48"/>
      <c r="AF456" s="48"/>
      <c r="AG456" s="48"/>
      <c r="AH456" s="194"/>
      <c r="AI456" s="420"/>
    </row>
    <row r="457" spans="1:35" s="11" customFormat="1" x14ac:dyDescent="0.3">
      <c r="A457" s="60"/>
      <c r="B457" s="60"/>
      <c r="C457" s="160"/>
      <c r="D457" s="60"/>
      <c r="E457" s="151"/>
      <c r="F457" s="52"/>
      <c r="G457" s="144"/>
      <c r="H457" s="52"/>
      <c r="I457" s="53"/>
      <c r="J457" s="52"/>
      <c r="K457" s="52"/>
      <c r="L457" s="202"/>
      <c r="M457" s="176"/>
      <c r="N457" s="53"/>
      <c r="O457" s="53"/>
      <c r="P457" s="53"/>
      <c r="Q457" s="52"/>
      <c r="R457" s="203"/>
      <c r="S457" s="124"/>
      <c r="T457" s="243"/>
      <c r="U457" s="243"/>
      <c r="V457" s="244"/>
      <c r="W457" s="203"/>
      <c r="X457" s="203"/>
      <c r="Y457" s="10"/>
      <c r="Z457" s="129"/>
      <c r="AA457" s="48"/>
      <c r="AB457" s="48"/>
      <c r="AC457" s="48"/>
      <c r="AD457" s="48"/>
      <c r="AE457" s="48"/>
      <c r="AF457" s="48"/>
      <c r="AG457" s="48"/>
      <c r="AH457" s="194"/>
      <c r="AI457" s="420"/>
    </row>
    <row r="458" spans="1:35" s="11" customFormat="1" x14ac:dyDescent="0.3">
      <c r="A458" s="60"/>
      <c r="B458" s="60"/>
      <c r="C458" s="160"/>
      <c r="D458" s="60"/>
      <c r="E458" s="151"/>
      <c r="F458" s="52"/>
      <c r="G458" s="144"/>
      <c r="H458" s="52"/>
      <c r="I458" s="53"/>
      <c r="J458" s="52"/>
      <c r="K458" s="52"/>
      <c r="L458" s="202"/>
      <c r="M458" s="176"/>
      <c r="N458" s="53"/>
      <c r="O458" s="53"/>
      <c r="P458" s="53"/>
      <c r="Q458" s="200"/>
      <c r="R458" s="203"/>
      <c r="S458" s="124"/>
      <c r="T458" s="243"/>
      <c r="U458" s="243"/>
      <c r="V458" s="244"/>
      <c r="W458" s="203"/>
      <c r="X458" s="203"/>
      <c r="Y458" s="10"/>
      <c r="Z458" s="129"/>
      <c r="AA458" s="48"/>
      <c r="AB458" s="48"/>
      <c r="AC458" s="48"/>
      <c r="AD458" s="48"/>
      <c r="AE458" s="48"/>
      <c r="AF458" s="48"/>
      <c r="AG458" s="48"/>
      <c r="AH458" s="194"/>
      <c r="AI458" s="420"/>
    </row>
    <row r="459" spans="1:35" s="11" customFormat="1" x14ac:dyDescent="0.3">
      <c r="A459" s="60"/>
      <c r="B459" s="60"/>
      <c r="C459" s="160"/>
      <c r="D459" s="60"/>
      <c r="E459" s="151"/>
      <c r="F459" s="52"/>
      <c r="G459" s="144"/>
      <c r="H459" s="52"/>
      <c r="I459" s="53"/>
      <c r="J459" s="52"/>
      <c r="K459" s="52"/>
      <c r="L459" s="202"/>
      <c r="M459" s="176"/>
      <c r="N459" s="53"/>
      <c r="O459" s="53"/>
      <c r="P459" s="53"/>
      <c r="Q459" s="200"/>
      <c r="R459" s="203"/>
      <c r="S459" s="124"/>
      <c r="T459" s="243"/>
      <c r="U459" s="243"/>
      <c r="V459" s="244"/>
      <c r="W459" s="203"/>
      <c r="X459" s="203"/>
      <c r="Y459" s="10"/>
      <c r="Z459" s="129"/>
      <c r="AA459" s="48"/>
      <c r="AB459" s="48"/>
      <c r="AC459" s="48"/>
      <c r="AD459" s="48"/>
      <c r="AE459" s="48"/>
      <c r="AF459" s="48"/>
      <c r="AG459" s="48"/>
      <c r="AH459" s="194"/>
      <c r="AI459" s="420"/>
    </row>
    <row r="460" spans="1:35" s="11" customFormat="1" x14ac:dyDescent="0.3">
      <c r="A460" s="60"/>
      <c r="B460" s="60"/>
      <c r="C460" s="160"/>
      <c r="D460" s="60"/>
      <c r="E460" s="151"/>
      <c r="F460" s="52"/>
      <c r="G460" s="144"/>
      <c r="H460" s="52"/>
      <c r="I460" s="53"/>
      <c r="J460" s="52"/>
      <c r="K460" s="52"/>
      <c r="L460" s="202"/>
      <c r="M460" s="176"/>
      <c r="N460" s="53"/>
      <c r="O460" s="53"/>
      <c r="P460" s="53"/>
      <c r="Q460" s="200"/>
      <c r="R460" s="203"/>
      <c r="S460" s="124"/>
      <c r="T460" s="243"/>
      <c r="U460" s="243"/>
      <c r="V460" s="244"/>
      <c r="W460" s="203"/>
      <c r="X460" s="203"/>
      <c r="Y460" s="10"/>
      <c r="Z460" s="129"/>
      <c r="AA460" s="48"/>
      <c r="AB460" s="48"/>
      <c r="AC460" s="48"/>
      <c r="AD460" s="48"/>
      <c r="AE460" s="48"/>
      <c r="AF460" s="48"/>
      <c r="AG460" s="48"/>
      <c r="AH460" s="194"/>
      <c r="AI460" s="420"/>
    </row>
    <row r="461" spans="1:35" s="11" customFormat="1" x14ac:dyDescent="0.3">
      <c r="A461" s="60"/>
      <c r="B461" s="60"/>
      <c r="C461" s="160"/>
      <c r="D461" s="60"/>
      <c r="E461" s="151"/>
      <c r="F461" s="52"/>
      <c r="G461" s="144"/>
      <c r="H461" s="52"/>
      <c r="I461" s="53"/>
      <c r="J461" s="52"/>
      <c r="K461" s="52"/>
      <c r="L461" s="202"/>
      <c r="M461" s="176"/>
      <c r="N461" s="53"/>
      <c r="O461" s="53"/>
      <c r="P461" s="53"/>
      <c r="Q461" s="52"/>
      <c r="R461" s="203"/>
      <c r="S461" s="124"/>
      <c r="T461" s="243"/>
      <c r="U461" s="243"/>
      <c r="V461" s="244"/>
      <c r="W461" s="203"/>
      <c r="X461" s="203"/>
      <c r="Y461" s="10"/>
      <c r="Z461" s="129"/>
      <c r="AA461" s="48"/>
      <c r="AB461" s="48"/>
      <c r="AC461" s="48"/>
      <c r="AD461" s="48"/>
      <c r="AE461" s="48"/>
      <c r="AF461" s="48"/>
      <c r="AG461" s="48"/>
      <c r="AH461" s="194"/>
      <c r="AI461" s="420"/>
    </row>
    <row r="462" spans="1:35" s="11" customFormat="1" x14ac:dyDescent="0.3">
      <c r="A462" s="60"/>
      <c r="B462" s="60"/>
      <c r="C462" s="160"/>
      <c r="D462" s="60"/>
      <c r="E462" s="151"/>
      <c r="F462" s="52"/>
      <c r="G462" s="144"/>
      <c r="H462" s="52"/>
      <c r="I462" s="53"/>
      <c r="J462" s="52"/>
      <c r="K462" s="52"/>
      <c r="L462" s="202"/>
      <c r="M462" s="176"/>
      <c r="N462" s="53"/>
      <c r="O462" s="53"/>
      <c r="P462" s="53"/>
      <c r="Q462" s="52"/>
      <c r="R462" s="203"/>
      <c r="S462" s="124"/>
      <c r="T462" s="243"/>
      <c r="U462" s="243"/>
      <c r="V462" s="244"/>
      <c r="W462" s="203"/>
      <c r="X462" s="203"/>
      <c r="Y462" s="10"/>
      <c r="Z462" s="129"/>
      <c r="AA462" s="48"/>
      <c r="AB462" s="48"/>
      <c r="AC462" s="48"/>
      <c r="AD462" s="48"/>
      <c r="AE462" s="48"/>
      <c r="AF462" s="48"/>
      <c r="AG462" s="48"/>
      <c r="AH462" s="194"/>
      <c r="AI462" s="420"/>
    </row>
    <row r="463" spans="1:35" s="11" customFormat="1" x14ac:dyDescent="0.3">
      <c r="A463" s="60"/>
      <c r="B463" s="60"/>
      <c r="C463" s="160"/>
      <c r="D463" s="60"/>
      <c r="E463" s="151"/>
      <c r="F463" s="52"/>
      <c r="G463" s="144"/>
      <c r="H463" s="52"/>
      <c r="I463" s="53"/>
      <c r="J463" s="52"/>
      <c r="K463" s="52"/>
      <c r="L463" s="202"/>
      <c r="M463" s="176"/>
      <c r="N463" s="53"/>
      <c r="O463" s="53"/>
      <c r="P463" s="53"/>
      <c r="Q463" s="52"/>
      <c r="R463" s="203"/>
      <c r="S463" s="124"/>
      <c r="T463" s="243"/>
      <c r="U463" s="243"/>
      <c r="V463" s="244"/>
      <c r="W463" s="203"/>
      <c r="X463" s="203"/>
      <c r="Y463" s="10"/>
      <c r="Z463" s="129"/>
      <c r="AA463" s="48"/>
      <c r="AB463" s="48"/>
      <c r="AC463" s="48"/>
      <c r="AD463" s="48"/>
      <c r="AE463" s="48"/>
      <c r="AF463" s="48"/>
      <c r="AG463" s="48"/>
      <c r="AH463" s="194"/>
      <c r="AI463" s="420"/>
    </row>
    <row r="464" spans="1:35" s="11" customFormat="1" x14ac:dyDescent="0.3">
      <c r="A464" s="60"/>
      <c r="B464" s="60"/>
      <c r="C464" s="160"/>
      <c r="D464" s="60"/>
      <c r="E464" s="151"/>
      <c r="F464" s="52"/>
      <c r="G464" s="144"/>
      <c r="H464" s="52"/>
      <c r="I464" s="53"/>
      <c r="J464" s="52"/>
      <c r="K464" s="52"/>
      <c r="L464" s="202"/>
      <c r="M464" s="176"/>
      <c r="N464" s="53"/>
      <c r="O464" s="53"/>
      <c r="P464" s="53"/>
      <c r="Q464" s="200"/>
      <c r="R464" s="203"/>
      <c r="S464" s="124"/>
      <c r="T464" s="243"/>
      <c r="U464" s="243"/>
      <c r="V464" s="244"/>
      <c r="W464" s="203"/>
      <c r="X464" s="203"/>
      <c r="Y464" s="10"/>
      <c r="Z464" s="129"/>
      <c r="AA464" s="48"/>
      <c r="AB464" s="48"/>
      <c r="AC464" s="48"/>
      <c r="AD464" s="48"/>
      <c r="AE464" s="48"/>
      <c r="AF464" s="48"/>
      <c r="AG464" s="48"/>
      <c r="AH464" s="194"/>
      <c r="AI464" s="420"/>
    </row>
    <row r="465" spans="1:35" s="11" customFormat="1" x14ac:dyDescent="0.3">
      <c r="A465" s="60"/>
      <c r="B465" s="60"/>
      <c r="C465" s="160"/>
      <c r="D465" s="60"/>
      <c r="E465" s="151"/>
      <c r="F465" s="52"/>
      <c r="G465" s="177"/>
      <c r="H465" s="52"/>
      <c r="I465" s="53"/>
      <c r="J465" s="52"/>
      <c r="K465" s="52"/>
      <c r="L465" s="202"/>
      <c r="M465" s="176"/>
      <c r="N465" s="53"/>
      <c r="O465" s="53"/>
      <c r="P465" s="53"/>
      <c r="Q465" s="200"/>
      <c r="R465" s="203"/>
      <c r="S465" s="124"/>
      <c r="T465" s="243"/>
      <c r="U465" s="243"/>
      <c r="V465" s="244"/>
      <c r="W465" s="203"/>
      <c r="X465" s="203"/>
      <c r="Y465" s="10"/>
      <c r="Z465" s="178"/>
      <c r="AA465" s="48"/>
      <c r="AB465" s="48"/>
      <c r="AC465" s="48"/>
      <c r="AD465" s="48"/>
      <c r="AE465" s="48"/>
      <c r="AF465" s="48"/>
      <c r="AG465" s="48"/>
      <c r="AH465" s="194"/>
      <c r="AI465" s="420"/>
    </row>
    <row r="466" spans="1:35" s="11" customFormat="1" x14ac:dyDescent="0.3">
      <c r="A466" s="60"/>
      <c r="B466" s="60"/>
      <c r="C466" s="160"/>
      <c r="D466" s="60"/>
      <c r="E466" s="151"/>
      <c r="F466" s="52"/>
      <c r="G466" s="177"/>
      <c r="H466" s="52"/>
      <c r="I466" s="53"/>
      <c r="J466" s="52"/>
      <c r="K466" s="52"/>
      <c r="L466" s="202"/>
      <c r="M466" s="176"/>
      <c r="N466" s="53"/>
      <c r="O466" s="53"/>
      <c r="P466" s="53"/>
      <c r="Q466" s="52"/>
      <c r="R466" s="203"/>
      <c r="S466" s="124"/>
      <c r="T466" s="243"/>
      <c r="U466" s="243"/>
      <c r="V466" s="244"/>
      <c r="W466" s="203"/>
      <c r="X466" s="203"/>
      <c r="Y466" s="10"/>
      <c r="Z466" s="178"/>
      <c r="AA466" s="48"/>
      <c r="AB466" s="48"/>
      <c r="AC466" s="48"/>
      <c r="AD466" s="48"/>
      <c r="AE466" s="48"/>
      <c r="AF466" s="48"/>
      <c r="AG466" s="48"/>
      <c r="AH466" s="194"/>
      <c r="AI466" s="420"/>
    </row>
    <row r="467" spans="1:35" s="11" customFormat="1" x14ac:dyDescent="0.3">
      <c r="A467" s="60"/>
      <c r="B467" s="60"/>
      <c r="C467" s="160"/>
      <c r="D467" s="60"/>
      <c r="E467" s="151"/>
      <c r="F467" s="52"/>
      <c r="G467" s="177"/>
      <c r="H467" s="52"/>
      <c r="I467" s="53"/>
      <c r="J467" s="52"/>
      <c r="K467" s="52"/>
      <c r="L467" s="202"/>
      <c r="M467" s="176"/>
      <c r="N467" s="53"/>
      <c r="O467" s="53"/>
      <c r="P467" s="53"/>
      <c r="Q467" s="52"/>
      <c r="R467" s="203"/>
      <c r="S467" s="124"/>
      <c r="T467" s="243"/>
      <c r="U467" s="243"/>
      <c r="V467" s="244"/>
      <c r="W467" s="203"/>
      <c r="X467" s="203"/>
      <c r="Y467" s="10"/>
      <c r="Z467" s="178"/>
      <c r="AA467" s="48"/>
      <c r="AB467" s="48"/>
      <c r="AC467" s="48"/>
      <c r="AD467" s="48"/>
      <c r="AE467" s="48"/>
      <c r="AF467" s="48"/>
      <c r="AG467" s="48"/>
      <c r="AH467" s="194"/>
      <c r="AI467" s="420"/>
    </row>
    <row r="468" spans="1:35" s="11" customFormat="1" x14ac:dyDescent="0.3">
      <c r="A468" s="60"/>
      <c r="B468" s="60"/>
      <c r="C468" s="160"/>
      <c r="D468" s="60"/>
      <c r="E468" s="151"/>
      <c r="F468" s="52"/>
      <c r="G468" s="177"/>
      <c r="H468" s="52"/>
      <c r="I468" s="53"/>
      <c r="J468" s="52"/>
      <c r="K468" s="52"/>
      <c r="L468" s="202"/>
      <c r="M468" s="176"/>
      <c r="N468" s="53"/>
      <c r="O468" s="53"/>
      <c r="P468" s="53"/>
      <c r="Q468" s="200"/>
      <c r="R468" s="203"/>
      <c r="S468" s="124"/>
      <c r="T468" s="243"/>
      <c r="U468" s="243"/>
      <c r="V468" s="244"/>
      <c r="W468" s="203"/>
      <c r="X468" s="203"/>
      <c r="Y468" s="10"/>
      <c r="Z468" s="178"/>
      <c r="AA468" s="48"/>
      <c r="AB468" s="48"/>
      <c r="AC468" s="48"/>
      <c r="AD468" s="48"/>
      <c r="AE468" s="48"/>
      <c r="AF468" s="48"/>
      <c r="AG468" s="48"/>
      <c r="AH468" s="194"/>
      <c r="AI468" s="420"/>
    </row>
    <row r="469" spans="1:35" s="11" customFormat="1" x14ac:dyDescent="0.3">
      <c r="A469" s="60"/>
      <c r="B469" s="60"/>
      <c r="C469" s="160"/>
      <c r="D469" s="60"/>
      <c r="E469" s="151"/>
      <c r="F469" s="52"/>
      <c r="G469" s="177"/>
      <c r="H469" s="52"/>
      <c r="I469" s="53"/>
      <c r="J469" s="52"/>
      <c r="K469" s="52"/>
      <c r="L469" s="202"/>
      <c r="M469" s="176"/>
      <c r="N469" s="53"/>
      <c r="O469" s="53"/>
      <c r="P469" s="53"/>
      <c r="Q469" s="200"/>
      <c r="R469" s="203"/>
      <c r="S469" s="124"/>
      <c r="T469" s="243"/>
      <c r="U469" s="243"/>
      <c r="V469" s="244"/>
      <c r="W469" s="203"/>
      <c r="X469" s="203"/>
      <c r="Y469" s="10"/>
      <c r="Z469" s="178"/>
      <c r="AA469" s="48"/>
      <c r="AB469" s="48"/>
      <c r="AC469" s="48"/>
      <c r="AD469" s="48"/>
      <c r="AE469" s="48"/>
      <c r="AF469" s="48"/>
      <c r="AG469" s="48"/>
      <c r="AH469" s="194"/>
      <c r="AI469" s="420"/>
    </row>
    <row r="470" spans="1:35" s="11" customFormat="1" x14ac:dyDescent="0.3">
      <c r="A470" s="60"/>
      <c r="B470" s="60"/>
      <c r="C470" s="160"/>
      <c r="D470" s="60"/>
      <c r="E470" s="151"/>
      <c r="F470" s="52"/>
      <c r="G470" s="177"/>
      <c r="H470" s="52"/>
      <c r="I470" s="53"/>
      <c r="J470" s="52"/>
      <c r="K470" s="52"/>
      <c r="L470" s="202"/>
      <c r="M470" s="176"/>
      <c r="N470" s="53"/>
      <c r="O470" s="53"/>
      <c r="P470" s="53"/>
      <c r="Q470" s="200"/>
      <c r="R470" s="203"/>
      <c r="S470" s="124"/>
      <c r="T470" s="243"/>
      <c r="U470" s="243"/>
      <c r="V470" s="244"/>
      <c r="W470" s="203"/>
      <c r="X470" s="203"/>
      <c r="Y470" s="10"/>
      <c r="Z470" s="178"/>
      <c r="AA470" s="48"/>
      <c r="AB470" s="48"/>
      <c r="AC470" s="48"/>
      <c r="AD470" s="48"/>
      <c r="AE470" s="48"/>
      <c r="AF470" s="48"/>
      <c r="AG470" s="48"/>
      <c r="AH470" s="194"/>
      <c r="AI470" s="420"/>
    </row>
    <row r="471" spans="1:35" s="11" customFormat="1" x14ac:dyDescent="0.3">
      <c r="A471" s="60"/>
      <c r="B471" s="60"/>
      <c r="C471" s="160"/>
      <c r="D471" s="60"/>
      <c r="E471" s="151"/>
      <c r="F471" s="52"/>
      <c r="G471" s="177"/>
      <c r="H471" s="52"/>
      <c r="I471" s="53"/>
      <c r="J471" s="52"/>
      <c r="K471" s="52"/>
      <c r="L471" s="202"/>
      <c r="M471" s="176"/>
      <c r="N471" s="53"/>
      <c r="O471" s="53"/>
      <c r="P471" s="53"/>
      <c r="Q471" s="52"/>
      <c r="R471" s="203"/>
      <c r="S471" s="124"/>
      <c r="T471" s="243"/>
      <c r="U471" s="243"/>
      <c r="V471" s="244"/>
      <c r="W471" s="203"/>
      <c r="X471" s="203"/>
      <c r="Y471" s="10"/>
      <c r="Z471" s="178"/>
      <c r="AA471" s="48"/>
      <c r="AB471" s="48"/>
      <c r="AC471" s="48"/>
      <c r="AD471" s="48"/>
      <c r="AE471" s="48"/>
      <c r="AF471" s="48"/>
      <c r="AG471" s="48"/>
      <c r="AH471" s="194"/>
      <c r="AI471" s="420"/>
    </row>
    <row r="472" spans="1:35" s="11" customFormat="1" x14ac:dyDescent="0.3">
      <c r="A472" s="60"/>
      <c r="B472" s="60"/>
      <c r="C472" s="160"/>
      <c r="D472" s="60"/>
      <c r="E472" s="151"/>
      <c r="F472" s="52"/>
      <c r="G472" s="177"/>
      <c r="H472" s="52"/>
      <c r="I472" s="53"/>
      <c r="J472" s="52"/>
      <c r="K472" s="52"/>
      <c r="L472" s="202"/>
      <c r="M472" s="176"/>
      <c r="N472" s="53"/>
      <c r="O472" s="53"/>
      <c r="P472" s="53"/>
      <c r="Q472" s="52"/>
      <c r="R472" s="203"/>
      <c r="S472" s="124"/>
      <c r="T472" s="243"/>
      <c r="U472" s="243"/>
      <c r="V472" s="244"/>
      <c r="W472" s="203"/>
      <c r="X472" s="203"/>
      <c r="Y472" s="10"/>
      <c r="Z472" s="178"/>
      <c r="AA472" s="48"/>
      <c r="AB472" s="48"/>
      <c r="AC472" s="48"/>
      <c r="AD472" s="48"/>
      <c r="AE472" s="48"/>
      <c r="AF472" s="48"/>
      <c r="AG472" s="48"/>
      <c r="AH472" s="194"/>
      <c r="AI472" s="420"/>
    </row>
    <row r="473" spans="1:35" s="11" customFormat="1" x14ac:dyDescent="0.3">
      <c r="A473" s="60"/>
      <c r="B473" s="60"/>
      <c r="C473" s="160"/>
      <c r="D473" s="60"/>
      <c r="E473" s="151"/>
      <c r="F473" s="52"/>
      <c r="G473" s="177"/>
      <c r="H473" s="52"/>
      <c r="I473" s="53"/>
      <c r="J473" s="52"/>
      <c r="K473" s="52"/>
      <c r="L473" s="202"/>
      <c r="M473" s="176"/>
      <c r="N473" s="53"/>
      <c r="O473" s="53"/>
      <c r="P473" s="53"/>
      <c r="Q473" s="52"/>
      <c r="R473" s="203"/>
      <c r="S473" s="124"/>
      <c r="T473" s="243"/>
      <c r="U473" s="243"/>
      <c r="V473" s="244"/>
      <c r="W473" s="203"/>
      <c r="X473" s="203"/>
      <c r="Y473" s="10"/>
      <c r="Z473" s="178"/>
      <c r="AA473" s="48"/>
      <c r="AB473" s="48"/>
      <c r="AC473" s="48"/>
      <c r="AD473" s="48"/>
      <c r="AE473" s="48"/>
      <c r="AF473" s="48"/>
      <c r="AG473" s="48"/>
      <c r="AH473" s="194"/>
      <c r="AI473" s="420"/>
    </row>
    <row r="474" spans="1:35" s="11" customFormat="1" x14ac:dyDescent="0.3">
      <c r="A474" s="60"/>
      <c r="B474" s="60"/>
      <c r="C474" s="160"/>
      <c r="D474" s="60"/>
      <c r="E474" s="151"/>
      <c r="F474" s="52"/>
      <c r="G474" s="177"/>
      <c r="H474" s="52"/>
      <c r="I474" s="53"/>
      <c r="J474" s="52"/>
      <c r="K474" s="52"/>
      <c r="L474" s="202"/>
      <c r="M474" s="176"/>
      <c r="N474" s="53"/>
      <c r="O474" s="53"/>
      <c r="P474" s="53"/>
      <c r="Q474" s="200"/>
      <c r="R474" s="203"/>
      <c r="S474" s="124"/>
      <c r="T474" s="243"/>
      <c r="U474" s="243"/>
      <c r="V474" s="244"/>
      <c r="W474" s="203"/>
      <c r="X474" s="203"/>
      <c r="Y474" s="10"/>
      <c r="Z474" s="178"/>
      <c r="AA474" s="48"/>
      <c r="AB474" s="48"/>
      <c r="AC474" s="48"/>
      <c r="AD474" s="48"/>
      <c r="AE474" s="48"/>
      <c r="AF474" s="48"/>
      <c r="AG474" s="48"/>
      <c r="AH474" s="194"/>
      <c r="AI474" s="420"/>
    </row>
    <row r="475" spans="1:35" s="11" customFormat="1" x14ac:dyDescent="0.3">
      <c r="A475" s="60"/>
      <c r="B475" s="60"/>
      <c r="C475" s="160"/>
      <c r="D475" s="60"/>
      <c r="E475" s="151"/>
      <c r="F475" s="52"/>
      <c r="G475" s="144"/>
      <c r="H475" s="52"/>
      <c r="I475" s="53"/>
      <c r="J475" s="52"/>
      <c r="K475" s="52"/>
      <c r="L475" s="202"/>
      <c r="M475" s="176"/>
      <c r="N475" s="53"/>
      <c r="O475" s="53"/>
      <c r="P475" s="53"/>
      <c r="Q475" s="52"/>
      <c r="R475" s="203"/>
      <c r="S475" s="124"/>
      <c r="T475" s="243"/>
      <c r="U475" s="243"/>
      <c r="V475" s="244"/>
      <c r="W475" s="203"/>
      <c r="X475" s="203"/>
      <c r="Y475" s="10"/>
      <c r="Z475" s="129"/>
      <c r="AA475" s="48"/>
      <c r="AB475" s="48"/>
      <c r="AC475" s="48"/>
      <c r="AD475" s="48"/>
      <c r="AE475" s="48"/>
      <c r="AF475" s="48"/>
      <c r="AG475" s="48"/>
      <c r="AH475" s="194"/>
      <c r="AI475" s="420"/>
    </row>
    <row r="476" spans="1:35" s="11" customFormat="1" x14ac:dyDescent="0.3">
      <c r="A476" s="60"/>
      <c r="B476" s="60"/>
      <c r="C476" s="160"/>
      <c r="D476" s="60"/>
      <c r="E476" s="151"/>
      <c r="F476" s="52"/>
      <c r="G476" s="144"/>
      <c r="H476" s="52"/>
      <c r="I476" s="53"/>
      <c r="J476" s="52"/>
      <c r="K476" s="52"/>
      <c r="L476" s="202"/>
      <c r="M476" s="176"/>
      <c r="N476" s="53"/>
      <c r="O476" s="53"/>
      <c r="P476" s="53"/>
      <c r="Q476" s="52"/>
      <c r="R476" s="203"/>
      <c r="S476" s="124"/>
      <c r="T476" s="243"/>
      <c r="U476" s="243"/>
      <c r="V476" s="244"/>
      <c r="W476" s="203"/>
      <c r="X476" s="203"/>
      <c r="Y476" s="10"/>
      <c r="Z476" s="129"/>
      <c r="AA476" s="48"/>
      <c r="AB476" s="48"/>
      <c r="AC476" s="48"/>
      <c r="AD476" s="48"/>
      <c r="AE476" s="48"/>
      <c r="AF476" s="48"/>
      <c r="AG476" s="48"/>
      <c r="AH476" s="194"/>
      <c r="AI476" s="420"/>
    </row>
    <row r="477" spans="1:35" s="11" customFormat="1" x14ac:dyDescent="0.3">
      <c r="A477" s="60"/>
      <c r="B477" s="60"/>
      <c r="C477" s="160"/>
      <c r="D477" s="60"/>
      <c r="E477" s="151"/>
      <c r="F477" s="52"/>
      <c r="G477" s="144"/>
      <c r="H477" s="52"/>
      <c r="I477" s="53"/>
      <c r="J477" s="52"/>
      <c r="K477" s="52"/>
      <c r="L477" s="202"/>
      <c r="M477" s="176"/>
      <c r="N477" s="53"/>
      <c r="O477" s="53"/>
      <c r="P477" s="53"/>
      <c r="Q477" s="52"/>
      <c r="R477" s="203"/>
      <c r="S477" s="124"/>
      <c r="T477" s="243"/>
      <c r="U477" s="243"/>
      <c r="V477" s="244"/>
      <c r="W477" s="203"/>
      <c r="X477" s="203"/>
      <c r="Y477" s="10"/>
      <c r="Z477" s="129"/>
      <c r="AA477" s="48"/>
      <c r="AB477" s="48"/>
      <c r="AC477" s="48"/>
      <c r="AD477" s="48"/>
      <c r="AE477" s="48"/>
      <c r="AF477" s="48"/>
      <c r="AG477" s="48"/>
      <c r="AH477" s="194"/>
      <c r="AI477" s="420"/>
    </row>
    <row r="478" spans="1:35" s="11" customFormat="1" x14ac:dyDescent="0.3">
      <c r="A478" s="60"/>
      <c r="B478" s="60"/>
      <c r="C478" s="160"/>
      <c r="D478" s="60"/>
      <c r="E478" s="151"/>
      <c r="F478" s="52"/>
      <c r="G478" s="144"/>
      <c r="H478" s="52"/>
      <c r="I478" s="53"/>
      <c r="J478" s="52"/>
      <c r="K478" s="52"/>
      <c r="L478" s="202"/>
      <c r="M478" s="176"/>
      <c r="N478" s="53"/>
      <c r="O478" s="53"/>
      <c r="P478" s="53"/>
      <c r="Q478" s="52"/>
      <c r="R478" s="203"/>
      <c r="S478" s="124"/>
      <c r="T478" s="243"/>
      <c r="U478" s="243"/>
      <c r="V478" s="244"/>
      <c r="W478" s="203"/>
      <c r="X478" s="203"/>
      <c r="Y478" s="10"/>
      <c r="Z478" s="129"/>
      <c r="AA478" s="48"/>
      <c r="AB478" s="48"/>
      <c r="AC478" s="48"/>
      <c r="AD478" s="48"/>
      <c r="AE478" s="48"/>
      <c r="AF478" s="48"/>
      <c r="AG478" s="48"/>
      <c r="AH478" s="194"/>
      <c r="AI478" s="420"/>
    </row>
    <row r="479" spans="1:35" s="11" customFormat="1" x14ac:dyDescent="0.3">
      <c r="A479" s="60"/>
      <c r="B479" s="60"/>
      <c r="C479" s="160"/>
      <c r="D479" s="60"/>
      <c r="E479" s="151"/>
      <c r="F479" s="52"/>
      <c r="G479" s="144"/>
      <c r="H479" s="52"/>
      <c r="I479" s="53"/>
      <c r="J479" s="52"/>
      <c r="K479" s="52"/>
      <c r="L479" s="202"/>
      <c r="M479" s="176"/>
      <c r="N479" s="53"/>
      <c r="O479" s="53"/>
      <c r="P479" s="53"/>
      <c r="Q479" s="200"/>
      <c r="R479" s="203"/>
      <c r="S479" s="124"/>
      <c r="T479" s="243"/>
      <c r="U479" s="243"/>
      <c r="V479" s="244"/>
      <c r="W479" s="203"/>
      <c r="X479" s="203"/>
      <c r="Y479" s="10"/>
      <c r="Z479" s="129"/>
      <c r="AA479" s="48"/>
      <c r="AB479" s="48"/>
      <c r="AC479" s="48"/>
      <c r="AD479" s="48"/>
      <c r="AE479" s="48"/>
      <c r="AF479" s="48"/>
      <c r="AG479" s="48"/>
      <c r="AH479" s="194"/>
      <c r="AI479" s="420"/>
    </row>
    <row r="480" spans="1:35" s="11" customFormat="1" x14ac:dyDescent="0.3">
      <c r="A480" s="60"/>
      <c r="B480" s="60"/>
      <c r="C480" s="160"/>
      <c r="D480" s="60"/>
      <c r="E480" s="151"/>
      <c r="F480" s="52"/>
      <c r="G480" s="144"/>
      <c r="H480" s="52"/>
      <c r="I480" s="53"/>
      <c r="J480" s="52"/>
      <c r="K480" s="52"/>
      <c r="L480" s="202"/>
      <c r="M480" s="176"/>
      <c r="N480" s="53"/>
      <c r="O480" s="53"/>
      <c r="P480" s="53"/>
      <c r="Q480" s="52"/>
      <c r="R480" s="203"/>
      <c r="S480" s="124"/>
      <c r="T480" s="243"/>
      <c r="U480" s="243"/>
      <c r="V480" s="244"/>
      <c r="W480" s="203"/>
      <c r="X480" s="203"/>
      <c r="Y480" s="10"/>
      <c r="Z480" s="129"/>
      <c r="AA480" s="48"/>
      <c r="AB480" s="48"/>
      <c r="AC480" s="48"/>
      <c r="AD480" s="48"/>
      <c r="AE480" s="48"/>
      <c r="AF480" s="48"/>
      <c r="AG480" s="48"/>
      <c r="AH480" s="194"/>
      <c r="AI480" s="420"/>
    </row>
    <row r="481" spans="1:35" s="11" customFormat="1" x14ac:dyDescent="0.3">
      <c r="A481" s="60"/>
      <c r="B481" s="60"/>
      <c r="C481" s="160"/>
      <c r="D481" s="60"/>
      <c r="E481" s="151"/>
      <c r="F481" s="52"/>
      <c r="G481" s="144"/>
      <c r="H481" s="52"/>
      <c r="I481" s="53"/>
      <c r="J481" s="52"/>
      <c r="K481" s="52"/>
      <c r="L481" s="202"/>
      <c r="M481" s="176"/>
      <c r="N481" s="53"/>
      <c r="O481" s="53"/>
      <c r="P481" s="53"/>
      <c r="Q481" s="52"/>
      <c r="R481" s="203"/>
      <c r="S481" s="124"/>
      <c r="T481" s="243"/>
      <c r="U481" s="243"/>
      <c r="V481" s="244"/>
      <c r="W481" s="203"/>
      <c r="X481" s="203"/>
      <c r="Y481" s="10"/>
      <c r="Z481" s="129"/>
      <c r="AA481" s="48"/>
      <c r="AB481" s="48"/>
      <c r="AC481" s="48"/>
      <c r="AD481" s="48"/>
      <c r="AE481" s="48"/>
      <c r="AF481" s="48"/>
      <c r="AG481" s="48"/>
      <c r="AH481" s="194"/>
      <c r="AI481" s="420"/>
    </row>
    <row r="482" spans="1:35" s="11" customFormat="1" x14ac:dyDescent="0.3">
      <c r="A482" s="60"/>
      <c r="B482" s="60"/>
      <c r="C482" s="160"/>
      <c r="D482" s="60"/>
      <c r="E482" s="151"/>
      <c r="F482" s="52"/>
      <c r="G482" s="144"/>
      <c r="H482" s="52"/>
      <c r="I482" s="53"/>
      <c r="J482" s="52"/>
      <c r="K482" s="52"/>
      <c r="L482" s="202"/>
      <c r="M482" s="176"/>
      <c r="N482" s="53"/>
      <c r="O482" s="53"/>
      <c r="P482" s="53"/>
      <c r="Q482" s="52"/>
      <c r="R482" s="203"/>
      <c r="S482" s="124"/>
      <c r="T482" s="243"/>
      <c r="U482" s="243"/>
      <c r="V482" s="244"/>
      <c r="W482" s="203"/>
      <c r="X482" s="203"/>
      <c r="Y482" s="10"/>
      <c r="Z482" s="129"/>
      <c r="AA482" s="48"/>
      <c r="AB482" s="48"/>
      <c r="AC482" s="48"/>
      <c r="AD482" s="48"/>
      <c r="AE482" s="48"/>
      <c r="AF482" s="48"/>
      <c r="AG482" s="48"/>
      <c r="AH482" s="194"/>
      <c r="AI482" s="420"/>
    </row>
    <row r="483" spans="1:35" s="11" customFormat="1" x14ac:dyDescent="0.3">
      <c r="A483" s="60"/>
      <c r="B483" s="60"/>
      <c r="C483" s="160"/>
      <c r="D483" s="60"/>
      <c r="E483" s="151"/>
      <c r="F483" s="52"/>
      <c r="G483" s="144"/>
      <c r="H483" s="52"/>
      <c r="I483" s="53"/>
      <c r="J483" s="52"/>
      <c r="K483" s="52"/>
      <c r="L483" s="202"/>
      <c r="M483" s="176"/>
      <c r="N483" s="53"/>
      <c r="O483" s="53"/>
      <c r="P483" s="53"/>
      <c r="Q483" s="200"/>
      <c r="R483" s="203"/>
      <c r="S483" s="124"/>
      <c r="T483" s="243"/>
      <c r="U483" s="243"/>
      <c r="V483" s="244"/>
      <c r="W483" s="203"/>
      <c r="X483" s="203"/>
      <c r="Y483" s="10"/>
      <c r="Z483" s="129"/>
      <c r="AA483" s="48"/>
      <c r="AB483" s="48"/>
      <c r="AC483" s="48"/>
      <c r="AD483" s="48"/>
      <c r="AE483" s="48"/>
      <c r="AF483" s="48"/>
      <c r="AG483" s="48"/>
      <c r="AH483" s="194"/>
      <c r="AI483" s="420"/>
    </row>
    <row r="484" spans="1:35" s="11" customFormat="1" x14ac:dyDescent="0.3">
      <c r="A484" s="60"/>
      <c r="B484" s="60"/>
      <c r="C484" s="160"/>
      <c r="D484" s="60"/>
      <c r="E484" s="151"/>
      <c r="F484" s="52"/>
      <c r="G484" s="144"/>
      <c r="H484" s="52"/>
      <c r="I484" s="53"/>
      <c r="J484" s="52"/>
      <c r="K484" s="52"/>
      <c r="L484" s="202"/>
      <c r="M484" s="176"/>
      <c r="N484" s="53"/>
      <c r="O484" s="53"/>
      <c r="P484" s="53"/>
      <c r="Q484" s="52"/>
      <c r="R484" s="203"/>
      <c r="S484" s="124"/>
      <c r="T484" s="243"/>
      <c r="U484" s="243"/>
      <c r="V484" s="244"/>
      <c r="W484" s="203"/>
      <c r="X484" s="203"/>
      <c r="Y484" s="10"/>
      <c r="Z484" s="129"/>
      <c r="AA484" s="48"/>
      <c r="AB484" s="48"/>
      <c r="AC484" s="48"/>
      <c r="AD484" s="48"/>
      <c r="AE484" s="48"/>
      <c r="AF484" s="48"/>
      <c r="AG484" s="48"/>
      <c r="AH484" s="194"/>
      <c r="AI484" s="420"/>
    </row>
    <row r="485" spans="1:35" s="11" customFormat="1" x14ac:dyDescent="0.3">
      <c r="A485" s="60"/>
      <c r="B485" s="60"/>
      <c r="C485" s="160"/>
      <c r="D485" s="60"/>
      <c r="E485" s="151"/>
      <c r="F485" s="52"/>
      <c r="G485" s="144"/>
      <c r="H485" s="52"/>
      <c r="I485" s="53"/>
      <c r="J485" s="52"/>
      <c r="K485" s="52"/>
      <c r="L485" s="202"/>
      <c r="M485" s="176"/>
      <c r="N485" s="53"/>
      <c r="O485" s="53"/>
      <c r="P485" s="53"/>
      <c r="Q485" s="200"/>
      <c r="R485" s="203"/>
      <c r="S485" s="124"/>
      <c r="T485" s="243"/>
      <c r="U485" s="243"/>
      <c r="V485" s="244"/>
      <c r="W485" s="203"/>
      <c r="X485" s="203"/>
      <c r="Y485" s="10"/>
      <c r="Z485" s="129"/>
      <c r="AA485" s="48"/>
      <c r="AB485" s="48"/>
      <c r="AC485" s="48"/>
      <c r="AD485" s="48"/>
      <c r="AE485" s="48"/>
      <c r="AF485" s="48"/>
      <c r="AG485" s="48"/>
      <c r="AH485" s="194"/>
      <c r="AI485" s="420"/>
    </row>
    <row r="486" spans="1:35" s="11" customFormat="1" x14ac:dyDescent="0.3">
      <c r="A486" s="60"/>
      <c r="B486" s="60"/>
      <c r="C486" s="160"/>
      <c r="D486" s="60"/>
      <c r="E486" s="151"/>
      <c r="F486" s="52"/>
      <c r="G486" s="144"/>
      <c r="H486" s="52"/>
      <c r="I486" s="53"/>
      <c r="J486" s="52"/>
      <c r="K486" s="52"/>
      <c r="L486" s="202"/>
      <c r="M486" s="176"/>
      <c r="N486" s="53"/>
      <c r="O486" s="53"/>
      <c r="P486" s="53"/>
      <c r="Q486" s="52"/>
      <c r="R486" s="203"/>
      <c r="S486" s="124"/>
      <c r="T486" s="243"/>
      <c r="U486" s="243"/>
      <c r="V486" s="244"/>
      <c r="W486" s="203"/>
      <c r="X486" s="203"/>
      <c r="Y486" s="10"/>
      <c r="Z486" s="129"/>
      <c r="AA486" s="48"/>
      <c r="AB486" s="48"/>
      <c r="AC486" s="48"/>
      <c r="AD486" s="48"/>
      <c r="AE486" s="48"/>
      <c r="AF486" s="48"/>
      <c r="AG486" s="48"/>
      <c r="AH486" s="194"/>
      <c r="AI486" s="420"/>
    </row>
    <row r="487" spans="1:35" s="11" customFormat="1" x14ac:dyDescent="0.3">
      <c r="A487" s="60"/>
      <c r="B487" s="60"/>
      <c r="C487" s="160"/>
      <c r="D487" s="60"/>
      <c r="E487" s="151"/>
      <c r="F487" s="52"/>
      <c r="G487" s="144"/>
      <c r="H487" s="52"/>
      <c r="I487" s="53"/>
      <c r="J487" s="52"/>
      <c r="K487" s="52"/>
      <c r="L487" s="202"/>
      <c r="M487" s="176"/>
      <c r="N487" s="53"/>
      <c r="O487" s="53"/>
      <c r="P487" s="53"/>
      <c r="Q487" s="200"/>
      <c r="R487" s="203"/>
      <c r="S487" s="124"/>
      <c r="T487" s="243"/>
      <c r="U487" s="243"/>
      <c r="V487" s="244"/>
      <c r="W487" s="203"/>
      <c r="X487" s="203"/>
      <c r="Y487" s="10"/>
      <c r="Z487" s="129"/>
      <c r="AA487" s="48"/>
      <c r="AB487" s="48"/>
      <c r="AC487" s="48"/>
      <c r="AD487" s="48"/>
      <c r="AE487" s="48"/>
      <c r="AF487" s="48"/>
      <c r="AG487" s="48"/>
      <c r="AH487" s="194"/>
      <c r="AI487" s="420"/>
    </row>
    <row r="488" spans="1:35" s="11" customFormat="1" x14ac:dyDescent="0.3">
      <c r="A488" s="60"/>
      <c r="B488" s="60"/>
      <c r="C488" s="160"/>
      <c r="D488" s="60"/>
      <c r="E488" s="151"/>
      <c r="F488" s="52"/>
      <c r="G488" s="144"/>
      <c r="H488" s="52"/>
      <c r="I488" s="53"/>
      <c r="J488" s="52"/>
      <c r="K488" s="52"/>
      <c r="L488" s="202"/>
      <c r="M488" s="176"/>
      <c r="N488" s="53"/>
      <c r="O488" s="53"/>
      <c r="P488" s="53"/>
      <c r="Q488" s="52"/>
      <c r="R488" s="203"/>
      <c r="S488" s="124"/>
      <c r="T488" s="243"/>
      <c r="U488" s="243"/>
      <c r="V488" s="244"/>
      <c r="W488" s="203"/>
      <c r="X488" s="203"/>
      <c r="Y488" s="10"/>
      <c r="Z488" s="129"/>
      <c r="AA488" s="48"/>
      <c r="AB488" s="48"/>
      <c r="AC488" s="48"/>
      <c r="AD488" s="48"/>
      <c r="AE488" s="48"/>
      <c r="AF488" s="48"/>
      <c r="AG488" s="48"/>
      <c r="AH488" s="194"/>
      <c r="AI488" s="420"/>
    </row>
    <row r="489" spans="1:35" s="11" customFormat="1" x14ac:dyDescent="0.3">
      <c r="A489" s="60"/>
      <c r="B489" s="60"/>
      <c r="C489" s="160"/>
      <c r="D489" s="60"/>
      <c r="E489" s="151"/>
      <c r="F489" s="52"/>
      <c r="G489" s="144"/>
      <c r="H489" s="52"/>
      <c r="I489" s="53"/>
      <c r="J489" s="52"/>
      <c r="K489" s="52"/>
      <c r="L489" s="202"/>
      <c r="M489" s="176"/>
      <c r="N489" s="53"/>
      <c r="O489" s="53"/>
      <c r="P489" s="53"/>
      <c r="Q489" s="52"/>
      <c r="R489" s="203"/>
      <c r="S489" s="124"/>
      <c r="T489" s="243"/>
      <c r="U489" s="243"/>
      <c r="V489" s="244"/>
      <c r="W489" s="203"/>
      <c r="X489" s="203"/>
      <c r="Y489" s="10"/>
      <c r="Z489" s="129"/>
      <c r="AA489" s="48"/>
      <c r="AB489" s="48"/>
      <c r="AC489" s="48"/>
      <c r="AD489" s="48"/>
      <c r="AE489" s="48"/>
      <c r="AF489" s="48"/>
      <c r="AG489" s="48"/>
      <c r="AH489" s="194"/>
      <c r="AI489" s="420"/>
    </row>
    <row r="490" spans="1:35" s="11" customFormat="1" x14ac:dyDescent="0.3">
      <c r="A490" s="60"/>
      <c r="B490" s="60"/>
      <c r="C490" s="160"/>
      <c r="D490" s="60"/>
      <c r="E490" s="151"/>
      <c r="F490" s="52"/>
      <c r="G490" s="144"/>
      <c r="H490" s="52"/>
      <c r="I490" s="53"/>
      <c r="J490" s="52"/>
      <c r="K490" s="52"/>
      <c r="L490" s="202"/>
      <c r="M490" s="176"/>
      <c r="N490" s="53"/>
      <c r="O490" s="53"/>
      <c r="P490" s="53"/>
      <c r="Q490" s="52"/>
      <c r="R490" s="203"/>
      <c r="S490" s="124"/>
      <c r="T490" s="243"/>
      <c r="U490" s="243"/>
      <c r="V490" s="244"/>
      <c r="W490" s="203"/>
      <c r="X490" s="203"/>
      <c r="Y490" s="10"/>
      <c r="Z490" s="129"/>
      <c r="AA490" s="48"/>
      <c r="AB490" s="48"/>
      <c r="AC490" s="48"/>
      <c r="AD490" s="48"/>
      <c r="AE490" s="48"/>
      <c r="AF490" s="48"/>
      <c r="AG490" s="48"/>
      <c r="AH490" s="194"/>
      <c r="AI490" s="420"/>
    </row>
    <row r="491" spans="1:35" s="11" customFormat="1" x14ac:dyDescent="0.3">
      <c r="A491" s="60"/>
      <c r="B491" s="60"/>
      <c r="C491" s="160"/>
      <c r="D491" s="60"/>
      <c r="E491" s="151"/>
      <c r="F491" s="52"/>
      <c r="G491" s="144"/>
      <c r="H491" s="52"/>
      <c r="I491" s="53"/>
      <c r="J491" s="52"/>
      <c r="K491" s="52"/>
      <c r="L491" s="202"/>
      <c r="M491" s="176"/>
      <c r="N491" s="53"/>
      <c r="O491" s="53"/>
      <c r="P491" s="53"/>
      <c r="Q491" s="52"/>
      <c r="R491" s="203"/>
      <c r="S491" s="124"/>
      <c r="T491" s="243"/>
      <c r="U491" s="243"/>
      <c r="V491" s="244"/>
      <c r="W491" s="203"/>
      <c r="X491" s="203"/>
      <c r="Y491" s="10"/>
      <c r="Z491" s="129"/>
      <c r="AA491" s="48"/>
      <c r="AB491" s="48"/>
      <c r="AC491" s="48"/>
      <c r="AD491" s="48"/>
      <c r="AE491" s="48"/>
      <c r="AF491" s="48"/>
      <c r="AG491" s="48"/>
      <c r="AH491" s="194"/>
      <c r="AI491" s="420"/>
    </row>
    <row r="492" spans="1:35" s="11" customFormat="1" x14ac:dyDescent="0.3">
      <c r="A492" s="60"/>
      <c r="B492" s="60"/>
      <c r="C492" s="160"/>
      <c r="D492" s="60"/>
      <c r="E492" s="151"/>
      <c r="F492" s="52"/>
      <c r="G492" s="144"/>
      <c r="H492" s="52"/>
      <c r="I492" s="53"/>
      <c r="J492" s="52"/>
      <c r="K492" s="52"/>
      <c r="L492" s="202"/>
      <c r="M492" s="176"/>
      <c r="N492" s="53"/>
      <c r="O492" s="53"/>
      <c r="P492" s="53"/>
      <c r="Q492" s="52"/>
      <c r="R492" s="203"/>
      <c r="S492" s="124"/>
      <c r="T492" s="243"/>
      <c r="U492" s="243"/>
      <c r="V492" s="244"/>
      <c r="W492" s="203"/>
      <c r="X492" s="203"/>
      <c r="Y492" s="10"/>
      <c r="Z492" s="129"/>
      <c r="AA492" s="48"/>
      <c r="AB492" s="48"/>
      <c r="AC492" s="48"/>
      <c r="AD492" s="48"/>
      <c r="AE492" s="48"/>
      <c r="AF492" s="48"/>
      <c r="AG492" s="48"/>
      <c r="AH492" s="194"/>
      <c r="AI492" s="420"/>
    </row>
    <row r="493" spans="1:35" s="11" customFormat="1" x14ac:dyDescent="0.3">
      <c r="A493" s="60"/>
      <c r="B493" s="60"/>
      <c r="C493" s="160"/>
      <c r="D493" s="60"/>
      <c r="E493" s="151"/>
      <c r="F493" s="52"/>
      <c r="G493" s="144"/>
      <c r="H493" s="52"/>
      <c r="I493" s="53"/>
      <c r="J493" s="52"/>
      <c r="K493" s="52"/>
      <c r="L493" s="202"/>
      <c r="M493" s="176"/>
      <c r="N493" s="53"/>
      <c r="O493" s="53"/>
      <c r="P493" s="53"/>
      <c r="Q493" s="52"/>
      <c r="R493" s="203"/>
      <c r="S493" s="124"/>
      <c r="T493" s="243"/>
      <c r="U493" s="243"/>
      <c r="V493" s="244"/>
      <c r="W493" s="203"/>
      <c r="X493" s="203"/>
      <c r="Y493" s="10"/>
      <c r="Z493" s="129"/>
      <c r="AA493" s="48"/>
      <c r="AB493" s="48"/>
      <c r="AC493" s="48"/>
      <c r="AD493" s="48"/>
      <c r="AE493" s="48"/>
      <c r="AF493" s="48"/>
      <c r="AG493" s="48"/>
      <c r="AH493" s="194"/>
      <c r="AI493" s="420"/>
    </row>
    <row r="494" spans="1:35" s="11" customFormat="1" x14ac:dyDescent="0.3">
      <c r="A494" s="60"/>
      <c r="B494" s="60"/>
      <c r="C494" s="160"/>
      <c r="D494" s="60"/>
      <c r="E494" s="151"/>
      <c r="F494" s="52"/>
      <c r="G494" s="144"/>
      <c r="H494" s="52"/>
      <c r="I494" s="53"/>
      <c r="J494" s="52"/>
      <c r="K494" s="52"/>
      <c r="L494" s="202"/>
      <c r="M494" s="176"/>
      <c r="N494" s="53"/>
      <c r="O494" s="53"/>
      <c r="P494" s="53"/>
      <c r="Q494" s="52"/>
      <c r="R494" s="203"/>
      <c r="S494" s="124"/>
      <c r="T494" s="243"/>
      <c r="U494" s="243"/>
      <c r="V494" s="244"/>
      <c r="W494" s="203"/>
      <c r="X494" s="203"/>
      <c r="Y494" s="10"/>
      <c r="Z494" s="129"/>
      <c r="AA494" s="48"/>
      <c r="AB494" s="48"/>
      <c r="AC494" s="48"/>
      <c r="AD494" s="48"/>
      <c r="AE494" s="48"/>
      <c r="AF494" s="48"/>
      <c r="AG494" s="48"/>
      <c r="AH494" s="194"/>
      <c r="AI494" s="420"/>
    </row>
    <row r="495" spans="1:35" s="11" customFormat="1" x14ac:dyDescent="0.3">
      <c r="A495" s="60"/>
      <c r="B495" s="60"/>
      <c r="C495" s="160"/>
      <c r="D495" s="60"/>
      <c r="E495" s="151"/>
      <c r="F495" s="52"/>
      <c r="G495" s="144"/>
      <c r="H495" s="52"/>
      <c r="I495" s="53"/>
      <c r="J495" s="52"/>
      <c r="K495" s="52"/>
      <c r="L495" s="202"/>
      <c r="M495" s="176"/>
      <c r="N495" s="53"/>
      <c r="O495" s="53"/>
      <c r="P495" s="53"/>
      <c r="Q495" s="52"/>
      <c r="R495" s="203"/>
      <c r="S495" s="124"/>
      <c r="T495" s="243"/>
      <c r="U495" s="243"/>
      <c r="V495" s="244"/>
      <c r="W495" s="203"/>
      <c r="X495" s="203"/>
      <c r="Y495" s="10"/>
      <c r="Z495" s="129"/>
      <c r="AA495" s="48"/>
      <c r="AB495" s="48"/>
      <c r="AC495" s="48"/>
      <c r="AD495" s="48"/>
      <c r="AE495" s="48"/>
      <c r="AF495" s="48"/>
      <c r="AG495" s="48"/>
      <c r="AH495" s="194"/>
      <c r="AI495" s="420"/>
    </row>
    <row r="496" spans="1:35" s="11" customFormat="1" x14ac:dyDescent="0.3">
      <c r="A496" s="60"/>
      <c r="B496" s="60"/>
      <c r="C496" s="160"/>
      <c r="D496" s="60"/>
      <c r="E496" s="151"/>
      <c r="F496" s="52"/>
      <c r="G496" s="144"/>
      <c r="H496" s="52"/>
      <c r="I496" s="53"/>
      <c r="J496" s="52"/>
      <c r="K496" s="52"/>
      <c r="L496" s="202"/>
      <c r="M496" s="176"/>
      <c r="N496" s="53"/>
      <c r="O496" s="53"/>
      <c r="P496" s="53"/>
      <c r="Q496" s="52"/>
      <c r="R496" s="203"/>
      <c r="S496" s="124"/>
      <c r="T496" s="243"/>
      <c r="U496" s="243"/>
      <c r="V496" s="244"/>
      <c r="W496" s="203"/>
      <c r="X496" s="203"/>
      <c r="Y496" s="10"/>
      <c r="Z496" s="129"/>
      <c r="AA496" s="48"/>
      <c r="AB496" s="48"/>
      <c r="AC496" s="48"/>
      <c r="AD496" s="48"/>
      <c r="AE496" s="48"/>
      <c r="AF496" s="48"/>
      <c r="AG496" s="48"/>
      <c r="AH496" s="194"/>
      <c r="AI496" s="420"/>
    </row>
    <row r="497" spans="1:35" s="11" customFormat="1" x14ac:dyDescent="0.3">
      <c r="A497" s="60"/>
      <c r="B497" s="60"/>
      <c r="C497" s="160"/>
      <c r="D497" s="60"/>
      <c r="E497" s="151"/>
      <c r="F497" s="52"/>
      <c r="G497" s="144"/>
      <c r="H497" s="52"/>
      <c r="I497" s="53"/>
      <c r="J497" s="52"/>
      <c r="K497" s="52"/>
      <c r="L497" s="202"/>
      <c r="M497" s="176"/>
      <c r="N497" s="53"/>
      <c r="O497" s="53"/>
      <c r="P497" s="53"/>
      <c r="Q497" s="52"/>
      <c r="R497" s="203"/>
      <c r="S497" s="124"/>
      <c r="T497" s="243"/>
      <c r="U497" s="243"/>
      <c r="V497" s="244"/>
      <c r="W497" s="203"/>
      <c r="X497" s="203"/>
      <c r="Y497" s="10"/>
      <c r="Z497" s="129"/>
      <c r="AA497" s="48"/>
      <c r="AB497" s="48"/>
      <c r="AC497" s="48"/>
      <c r="AD497" s="48"/>
      <c r="AE497" s="48"/>
      <c r="AF497" s="48"/>
      <c r="AG497" s="48"/>
      <c r="AH497" s="194"/>
      <c r="AI497" s="420"/>
    </row>
    <row r="498" spans="1:35" s="11" customFormat="1" x14ac:dyDescent="0.3">
      <c r="A498" s="60"/>
      <c r="B498" s="60"/>
      <c r="C498" s="160"/>
      <c r="D498" s="60"/>
      <c r="E498" s="151"/>
      <c r="F498" s="52"/>
      <c r="G498" s="144"/>
      <c r="H498" s="52"/>
      <c r="I498" s="53"/>
      <c r="J498" s="52"/>
      <c r="K498" s="52"/>
      <c r="L498" s="202"/>
      <c r="M498" s="176"/>
      <c r="N498" s="53"/>
      <c r="O498" s="53"/>
      <c r="P498" s="53"/>
      <c r="Q498" s="200"/>
      <c r="R498" s="203"/>
      <c r="S498" s="124"/>
      <c r="T498" s="243"/>
      <c r="U498" s="243"/>
      <c r="V498" s="244"/>
      <c r="W498" s="203"/>
      <c r="X498" s="203"/>
      <c r="Y498" s="10"/>
      <c r="Z498" s="129"/>
      <c r="AA498" s="48"/>
      <c r="AB498" s="48"/>
      <c r="AC498" s="48"/>
      <c r="AD498" s="48"/>
      <c r="AE498" s="48"/>
      <c r="AF498" s="48"/>
      <c r="AG498" s="48"/>
      <c r="AH498" s="194"/>
      <c r="AI498" s="420"/>
    </row>
    <row r="499" spans="1:35" s="11" customFormat="1" x14ac:dyDescent="0.3">
      <c r="A499" s="60"/>
      <c r="B499" s="60"/>
      <c r="C499" s="160"/>
      <c r="D499" s="60"/>
      <c r="E499" s="151"/>
      <c r="F499" s="52"/>
      <c r="G499" s="144"/>
      <c r="H499" s="52"/>
      <c r="I499" s="53"/>
      <c r="J499" s="52"/>
      <c r="K499" s="52"/>
      <c r="L499" s="202"/>
      <c r="M499" s="176"/>
      <c r="N499" s="53"/>
      <c r="O499" s="53"/>
      <c r="P499" s="53"/>
      <c r="Q499" s="52"/>
      <c r="R499" s="203"/>
      <c r="S499" s="124"/>
      <c r="T499" s="243"/>
      <c r="U499" s="243"/>
      <c r="V499" s="244"/>
      <c r="W499" s="203"/>
      <c r="X499" s="203"/>
      <c r="Y499" s="10"/>
      <c r="Z499" s="129"/>
      <c r="AA499" s="48"/>
      <c r="AB499" s="48"/>
      <c r="AC499" s="48"/>
      <c r="AD499" s="48"/>
      <c r="AE499" s="48"/>
      <c r="AF499" s="48"/>
      <c r="AG499" s="48"/>
      <c r="AH499" s="194"/>
      <c r="AI499" s="420"/>
    </row>
    <row r="500" spans="1:35" s="11" customFormat="1" x14ac:dyDescent="0.3">
      <c r="A500" s="60"/>
      <c r="B500" s="60"/>
      <c r="C500" s="160"/>
      <c r="D500" s="60"/>
      <c r="E500" s="151"/>
      <c r="F500" s="52"/>
      <c r="G500" s="144"/>
      <c r="H500" s="52"/>
      <c r="I500" s="53"/>
      <c r="J500" s="52"/>
      <c r="K500" s="52"/>
      <c r="L500" s="202"/>
      <c r="M500" s="176"/>
      <c r="N500" s="53"/>
      <c r="O500" s="53"/>
      <c r="P500" s="53"/>
      <c r="Q500" s="200"/>
      <c r="R500" s="203"/>
      <c r="S500" s="124"/>
      <c r="T500" s="243"/>
      <c r="U500" s="243"/>
      <c r="V500" s="244"/>
      <c r="W500" s="203"/>
      <c r="X500" s="203"/>
      <c r="Y500" s="10"/>
      <c r="Z500" s="129"/>
      <c r="AA500" s="48"/>
      <c r="AB500" s="48"/>
      <c r="AC500" s="48"/>
      <c r="AD500" s="48"/>
      <c r="AE500" s="48"/>
      <c r="AF500" s="48"/>
      <c r="AG500" s="48"/>
      <c r="AH500" s="194"/>
      <c r="AI500" s="420"/>
    </row>
    <row r="501" spans="1:35" s="11" customFormat="1" x14ac:dyDescent="0.3">
      <c r="A501" s="60"/>
      <c r="B501" s="60"/>
      <c r="C501" s="160"/>
      <c r="D501" s="60"/>
      <c r="E501" s="151"/>
      <c r="F501" s="52"/>
      <c r="G501" s="144"/>
      <c r="H501" s="52"/>
      <c r="I501" s="53"/>
      <c r="J501" s="52"/>
      <c r="K501" s="52"/>
      <c r="L501" s="202"/>
      <c r="M501" s="176"/>
      <c r="N501" s="53"/>
      <c r="O501" s="53"/>
      <c r="P501" s="53"/>
      <c r="Q501" s="52"/>
      <c r="R501" s="203"/>
      <c r="S501" s="124"/>
      <c r="T501" s="243"/>
      <c r="U501" s="243"/>
      <c r="V501" s="244"/>
      <c r="W501" s="203"/>
      <c r="X501" s="203"/>
      <c r="Y501" s="10"/>
      <c r="Z501" s="129"/>
      <c r="AA501" s="48"/>
      <c r="AB501" s="48"/>
      <c r="AC501" s="48"/>
      <c r="AD501" s="48"/>
      <c r="AE501" s="48"/>
      <c r="AF501" s="48"/>
      <c r="AG501" s="48"/>
      <c r="AH501" s="194"/>
      <c r="AI501" s="420"/>
    </row>
    <row r="502" spans="1:35" s="11" customFormat="1" x14ac:dyDescent="0.3">
      <c r="A502" s="60"/>
      <c r="B502" s="60"/>
      <c r="C502" s="160"/>
      <c r="D502" s="60"/>
      <c r="E502" s="151"/>
      <c r="F502" s="52"/>
      <c r="G502" s="144"/>
      <c r="H502" s="52"/>
      <c r="I502" s="53"/>
      <c r="J502" s="52"/>
      <c r="K502" s="52"/>
      <c r="L502" s="202"/>
      <c r="M502" s="176"/>
      <c r="N502" s="53"/>
      <c r="O502" s="53"/>
      <c r="P502" s="53"/>
      <c r="Q502" s="52"/>
      <c r="R502" s="203"/>
      <c r="S502" s="124"/>
      <c r="T502" s="243"/>
      <c r="U502" s="243"/>
      <c r="V502" s="244"/>
      <c r="W502" s="203"/>
      <c r="X502" s="203"/>
      <c r="Y502" s="10"/>
      <c r="Z502" s="129"/>
      <c r="AA502" s="48"/>
      <c r="AB502" s="48"/>
      <c r="AC502" s="48"/>
      <c r="AD502" s="48"/>
      <c r="AE502" s="48"/>
      <c r="AF502" s="48"/>
      <c r="AG502" s="48"/>
      <c r="AH502" s="194"/>
      <c r="AI502" s="420"/>
    </row>
    <row r="503" spans="1:35" s="11" customFormat="1" x14ac:dyDescent="0.3">
      <c r="A503" s="60"/>
      <c r="B503" s="60"/>
      <c r="C503" s="160"/>
      <c r="D503" s="60"/>
      <c r="E503" s="151"/>
      <c r="F503" s="52"/>
      <c r="G503" s="144"/>
      <c r="H503" s="52"/>
      <c r="I503" s="53"/>
      <c r="J503" s="52"/>
      <c r="K503" s="52"/>
      <c r="L503" s="202"/>
      <c r="M503" s="176"/>
      <c r="N503" s="53"/>
      <c r="O503" s="53"/>
      <c r="P503" s="53"/>
      <c r="Q503" s="52"/>
      <c r="R503" s="203"/>
      <c r="S503" s="124"/>
      <c r="T503" s="243"/>
      <c r="U503" s="243"/>
      <c r="V503" s="244"/>
      <c r="W503" s="203"/>
      <c r="X503" s="203"/>
      <c r="Y503" s="10"/>
      <c r="Z503" s="129"/>
      <c r="AA503" s="48"/>
      <c r="AB503" s="48"/>
      <c r="AC503" s="48"/>
      <c r="AD503" s="48"/>
      <c r="AE503" s="48"/>
      <c r="AF503" s="48"/>
      <c r="AG503" s="48"/>
      <c r="AH503" s="194"/>
      <c r="AI503" s="420"/>
    </row>
    <row r="504" spans="1:35" s="11" customFormat="1" x14ac:dyDescent="0.3">
      <c r="A504" s="60"/>
      <c r="B504" s="60"/>
      <c r="C504" s="160"/>
      <c r="D504" s="60"/>
      <c r="E504" s="151"/>
      <c r="F504" s="52"/>
      <c r="G504" s="181"/>
      <c r="H504" s="52"/>
      <c r="I504" s="53"/>
      <c r="J504" s="52"/>
      <c r="K504" s="52"/>
      <c r="L504" s="202"/>
      <c r="M504" s="176"/>
      <c r="N504" s="53"/>
      <c r="O504" s="53"/>
      <c r="P504" s="53"/>
      <c r="Q504" s="52"/>
      <c r="R504" s="203"/>
      <c r="S504" s="124"/>
      <c r="T504" s="243"/>
      <c r="U504" s="243"/>
      <c r="V504" s="244"/>
      <c r="W504" s="203"/>
      <c r="X504" s="203"/>
      <c r="Y504" s="10"/>
      <c r="Z504" s="180"/>
      <c r="AA504" s="48"/>
      <c r="AB504" s="48"/>
      <c r="AC504" s="48"/>
      <c r="AD504" s="48"/>
      <c r="AE504" s="48"/>
      <c r="AF504" s="48"/>
      <c r="AG504" s="48"/>
      <c r="AH504" s="194"/>
      <c r="AI504" s="420"/>
    </row>
    <row r="505" spans="1:35" s="11" customFormat="1" x14ac:dyDescent="0.3">
      <c r="A505" s="60"/>
      <c r="B505" s="60"/>
      <c r="C505" s="160"/>
      <c r="D505" s="60"/>
      <c r="E505" s="151"/>
      <c r="F505" s="52"/>
      <c r="G505" s="144"/>
      <c r="H505" s="52"/>
      <c r="I505" s="53"/>
      <c r="J505" s="52"/>
      <c r="K505" s="52"/>
      <c r="L505" s="202"/>
      <c r="M505" s="176"/>
      <c r="N505" s="53"/>
      <c r="O505" s="53"/>
      <c r="P505" s="53"/>
      <c r="Q505" s="200"/>
      <c r="R505" s="203"/>
      <c r="S505" s="124"/>
      <c r="T505" s="243"/>
      <c r="U505" s="243"/>
      <c r="V505" s="244"/>
      <c r="W505" s="203"/>
      <c r="X505" s="203"/>
      <c r="Y505" s="10"/>
      <c r="Z505" s="129"/>
      <c r="AA505" s="48"/>
      <c r="AB505" s="48"/>
      <c r="AC505" s="48"/>
      <c r="AD505" s="48"/>
      <c r="AE505" s="48"/>
      <c r="AF505" s="48"/>
      <c r="AG505" s="48"/>
      <c r="AH505" s="194"/>
      <c r="AI505" s="420"/>
    </row>
    <row r="506" spans="1:35" s="11" customFormat="1" x14ac:dyDescent="0.3">
      <c r="A506" s="60"/>
      <c r="B506" s="60"/>
      <c r="C506" s="160"/>
      <c r="D506" s="60"/>
      <c r="E506" s="151"/>
      <c r="F506" s="52"/>
      <c r="G506" s="144"/>
      <c r="H506" s="52"/>
      <c r="I506" s="53"/>
      <c r="J506" s="52"/>
      <c r="K506" s="52"/>
      <c r="L506" s="202"/>
      <c r="M506" s="176"/>
      <c r="N506" s="53"/>
      <c r="O506" s="53"/>
      <c r="P506" s="53"/>
      <c r="Q506" s="200"/>
      <c r="R506" s="203"/>
      <c r="S506" s="124"/>
      <c r="T506" s="243"/>
      <c r="U506" s="243"/>
      <c r="V506" s="244"/>
      <c r="W506" s="203"/>
      <c r="X506" s="203"/>
      <c r="Y506" s="10"/>
      <c r="Z506" s="129"/>
      <c r="AA506" s="48"/>
      <c r="AB506" s="48"/>
      <c r="AC506" s="48"/>
      <c r="AD506" s="48"/>
      <c r="AE506" s="48"/>
      <c r="AF506" s="48"/>
      <c r="AG506" s="48"/>
      <c r="AH506" s="194"/>
      <c r="AI506" s="420"/>
    </row>
    <row r="507" spans="1:35" s="11" customFormat="1" x14ac:dyDescent="0.3">
      <c r="A507" s="60"/>
      <c r="B507" s="60"/>
      <c r="C507" s="160"/>
      <c r="D507" s="60"/>
      <c r="E507" s="151"/>
      <c r="F507" s="52"/>
      <c r="G507" s="144"/>
      <c r="H507" s="52"/>
      <c r="I507" s="53"/>
      <c r="J507" s="52"/>
      <c r="K507" s="52"/>
      <c r="L507" s="202"/>
      <c r="M507" s="176"/>
      <c r="N507" s="53"/>
      <c r="O507" s="53"/>
      <c r="P507" s="53"/>
      <c r="Q507" s="52"/>
      <c r="R507" s="203"/>
      <c r="S507" s="124"/>
      <c r="T507" s="243"/>
      <c r="U507" s="243"/>
      <c r="V507" s="244"/>
      <c r="W507" s="203"/>
      <c r="X507" s="203"/>
      <c r="Y507" s="10"/>
      <c r="Z507" s="129"/>
      <c r="AA507" s="48"/>
      <c r="AB507" s="48"/>
      <c r="AC507" s="48"/>
      <c r="AD507" s="48"/>
      <c r="AE507" s="48"/>
      <c r="AF507" s="48"/>
      <c r="AG507" s="48"/>
      <c r="AH507" s="194"/>
      <c r="AI507" s="420"/>
    </row>
    <row r="508" spans="1:35" s="11" customFormat="1" x14ac:dyDescent="0.3">
      <c r="A508" s="60"/>
      <c r="B508" s="60"/>
      <c r="C508" s="160"/>
      <c r="D508" s="60"/>
      <c r="E508" s="151"/>
      <c r="F508" s="52"/>
      <c r="G508" s="144"/>
      <c r="H508" s="52"/>
      <c r="I508" s="53"/>
      <c r="J508" s="52"/>
      <c r="K508" s="52"/>
      <c r="L508" s="202"/>
      <c r="M508" s="176"/>
      <c r="N508" s="53"/>
      <c r="O508" s="53"/>
      <c r="P508" s="53"/>
      <c r="Q508" s="52"/>
      <c r="R508" s="203"/>
      <c r="S508" s="124"/>
      <c r="T508" s="243"/>
      <c r="U508" s="243"/>
      <c r="V508" s="244"/>
      <c r="W508" s="203"/>
      <c r="X508" s="203"/>
      <c r="Y508" s="10"/>
      <c r="Z508" s="129"/>
      <c r="AA508" s="48"/>
      <c r="AB508" s="48"/>
      <c r="AC508" s="48"/>
      <c r="AD508" s="48"/>
      <c r="AE508" s="48"/>
      <c r="AF508" s="48"/>
      <c r="AG508" s="48"/>
      <c r="AH508" s="194"/>
      <c r="AI508" s="420"/>
    </row>
    <row r="509" spans="1:35" s="11" customFormat="1" x14ac:dyDescent="0.3">
      <c r="A509" s="60"/>
      <c r="B509" s="60"/>
      <c r="C509" s="160"/>
      <c r="D509" s="60"/>
      <c r="E509" s="151"/>
      <c r="F509" s="52"/>
      <c r="G509" s="144"/>
      <c r="H509" s="52"/>
      <c r="I509" s="53"/>
      <c r="J509" s="52"/>
      <c r="K509" s="52"/>
      <c r="L509" s="202"/>
      <c r="M509" s="176"/>
      <c r="N509" s="53"/>
      <c r="O509" s="53"/>
      <c r="P509" s="53"/>
      <c r="Q509" s="52"/>
      <c r="R509" s="203"/>
      <c r="S509" s="124"/>
      <c r="T509" s="243"/>
      <c r="U509" s="243"/>
      <c r="V509" s="244"/>
      <c r="W509" s="203"/>
      <c r="X509" s="203"/>
      <c r="Y509" s="10"/>
      <c r="Z509" s="129"/>
      <c r="AA509" s="48"/>
      <c r="AB509" s="48"/>
      <c r="AC509" s="48"/>
      <c r="AD509" s="48"/>
      <c r="AE509" s="48"/>
      <c r="AF509" s="48"/>
      <c r="AG509" s="48"/>
      <c r="AH509" s="194"/>
      <c r="AI509" s="420"/>
    </row>
    <row r="510" spans="1:35" s="11" customFormat="1" x14ac:dyDescent="0.3">
      <c r="A510" s="60"/>
      <c r="B510" s="60"/>
      <c r="C510" s="160"/>
      <c r="D510" s="60"/>
      <c r="E510" s="151"/>
      <c r="F510" s="52"/>
      <c r="G510" s="144"/>
      <c r="H510" s="52"/>
      <c r="I510" s="53"/>
      <c r="J510" s="52"/>
      <c r="K510" s="52"/>
      <c r="L510" s="202"/>
      <c r="M510" s="176"/>
      <c r="N510" s="53"/>
      <c r="O510" s="53"/>
      <c r="P510" s="53"/>
      <c r="Q510" s="52"/>
      <c r="R510" s="203"/>
      <c r="S510" s="124"/>
      <c r="T510" s="243"/>
      <c r="U510" s="243"/>
      <c r="V510" s="244"/>
      <c r="W510" s="203"/>
      <c r="X510" s="203"/>
      <c r="Y510" s="10"/>
      <c r="Z510" s="129"/>
      <c r="AA510" s="48"/>
      <c r="AB510" s="48"/>
      <c r="AC510" s="48"/>
      <c r="AD510" s="48"/>
      <c r="AE510" s="48"/>
      <c r="AF510" s="48"/>
      <c r="AG510" s="48"/>
      <c r="AH510" s="194"/>
      <c r="AI510" s="420"/>
    </row>
    <row r="511" spans="1:35" s="11" customFormat="1" x14ac:dyDescent="0.3">
      <c r="A511" s="60"/>
      <c r="B511" s="60"/>
      <c r="C511" s="160"/>
      <c r="D511" s="60"/>
      <c r="E511" s="151"/>
      <c r="F511" s="52"/>
      <c r="G511" s="144"/>
      <c r="H511" s="52"/>
      <c r="I511" s="53"/>
      <c r="J511" s="52"/>
      <c r="K511" s="52"/>
      <c r="L511" s="202"/>
      <c r="M511" s="176"/>
      <c r="N511" s="53"/>
      <c r="O511" s="53"/>
      <c r="P511" s="53"/>
      <c r="Q511" s="52"/>
      <c r="R511" s="203"/>
      <c r="S511" s="124"/>
      <c r="T511" s="243"/>
      <c r="U511" s="243"/>
      <c r="V511" s="244"/>
      <c r="W511" s="203"/>
      <c r="X511" s="203"/>
      <c r="Y511" s="10"/>
      <c r="Z511" s="129"/>
      <c r="AA511" s="48"/>
      <c r="AB511" s="48"/>
      <c r="AC511" s="48"/>
      <c r="AD511" s="48"/>
      <c r="AE511" s="48"/>
      <c r="AF511" s="48"/>
      <c r="AG511" s="48"/>
      <c r="AH511" s="194"/>
      <c r="AI511" s="420"/>
    </row>
    <row r="512" spans="1:35" s="11" customFormat="1" x14ac:dyDescent="0.3">
      <c r="A512" s="60"/>
      <c r="B512" s="60"/>
      <c r="C512" s="160"/>
      <c r="D512" s="60"/>
      <c r="E512" s="151"/>
      <c r="F512" s="52"/>
      <c r="G512" s="144"/>
      <c r="H512" s="52"/>
      <c r="I512" s="53"/>
      <c r="J512" s="52"/>
      <c r="K512" s="52"/>
      <c r="L512" s="202"/>
      <c r="M512" s="176"/>
      <c r="N512" s="53"/>
      <c r="O512" s="53"/>
      <c r="P512" s="53"/>
      <c r="Q512" s="52"/>
      <c r="R512" s="203"/>
      <c r="S512" s="124"/>
      <c r="T512" s="243"/>
      <c r="U512" s="243"/>
      <c r="V512" s="244"/>
      <c r="W512" s="203"/>
      <c r="X512" s="203"/>
      <c r="Y512" s="10"/>
      <c r="Z512" s="129"/>
      <c r="AA512" s="48"/>
      <c r="AB512" s="48"/>
      <c r="AC512" s="48"/>
      <c r="AD512" s="48"/>
      <c r="AE512" s="48"/>
      <c r="AF512" s="48"/>
      <c r="AG512" s="48"/>
      <c r="AH512" s="194"/>
      <c r="AI512" s="420"/>
    </row>
    <row r="513" spans="1:35" s="11" customFormat="1" x14ac:dyDescent="0.3">
      <c r="A513" s="60"/>
      <c r="B513" s="60"/>
      <c r="C513" s="160"/>
      <c r="D513" s="60"/>
      <c r="E513" s="151"/>
      <c r="F513" s="52"/>
      <c r="G513" s="144"/>
      <c r="H513" s="52"/>
      <c r="I513" s="53"/>
      <c r="J513" s="52"/>
      <c r="K513" s="52"/>
      <c r="L513" s="202"/>
      <c r="M513" s="176"/>
      <c r="N513" s="53"/>
      <c r="O513" s="53"/>
      <c r="P513" s="53"/>
      <c r="Q513" s="52"/>
      <c r="R513" s="203"/>
      <c r="S513" s="124"/>
      <c r="T513" s="243"/>
      <c r="U513" s="243"/>
      <c r="V513" s="244"/>
      <c r="W513" s="203"/>
      <c r="X513" s="203"/>
      <c r="Y513" s="10"/>
      <c r="Z513" s="129"/>
      <c r="AA513" s="48"/>
      <c r="AB513" s="48"/>
      <c r="AC513" s="48"/>
      <c r="AD513" s="48"/>
      <c r="AE513" s="48"/>
      <c r="AF513" s="48"/>
      <c r="AG513" s="48"/>
      <c r="AH513" s="194"/>
      <c r="AI513" s="420"/>
    </row>
    <row r="514" spans="1:35" s="11" customFormat="1" x14ac:dyDescent="0.3">
      <c r="A514" s="60"/>
      <c r="B514" s="60"/>
      <c r="C514" s="160"/>
      <c r="D514" s="60"/>
      <c r="E514" s="151"/>
      <c r="F514" s="52"/>
      <c r="G514" s="144"/>
      <c r="H514" s="52"/>
      <c r="I514" s="53"/>
      <c r="J514" s="52"/>
      <c r="K514" s="52"/>
      <c r="L514" s="202"/>
      <c r="M514" s="176"/>
      <c r="N514" s="53"/>
      <c r="O514" s="53"/>
      <c r="P514" s="53"/>
      <c r="Q514" s="52"/>
      <c r="R514" s="203"/>
      <c r="S514" s="124"/>
      <c r="T514" s="243"/>
      <c r="U514" s="243"/>
      <c r="V514" s="244"/>
      <c r="W514" s="203"/>
      <c r="X514" s="203"/>
      <c r="Y514" s="10"/>
      <c r="Z514" s="129"/>
      <c r="AA514" s="48"/>
      <c r="AB514" s="48"/>
      <c r="AC514" s="48"/>
      <c r="AD514" s="48"/>
      <c r="AE514" s="48"/>
      <c r="AF514" s="48"/>
      <c r="AG514" s="48"/>
      <c r="AH514" s="194"/>
      <c r="AI514" s="420"/>
    </row>
    <row r="515" spans="1:35" s="11" customFormat="1" x14ac:dyDescent="0.3">
      <c r="A515" s="60"/>
      <c r="B515" s="60"/>
      <c r="C515" s="160"/>
      <c r="D515" s="60"/>
      <c r="E515" s="151"/>
      <c r="F515" s="52"/>
      <c r="G515" s="144"/>
      <c r="H515" s="52"/>
      <c r="I515" s="53"/>
      <c r="J515" s="52"/>
      <c r="K515" s="52"/>
      <c r="L515" s="202"/>
      <c r="M515" s="176"/>
      <c r="N515" s="53"/>
      <c r="O515" s="53"/>
      <c r="P515" s="53"/>
      <c r="Q515" s="52"/>
      <c r="R515" s="203"/>
      <c r="S515" s="124"/>
      <c r="T515" s="243"/>
      <c r="U515" s="243"/>
      <c r="V515" s="244"/>
      <c r="W515" s="203"/>
      <c r="X515" s="203"/>
      <c r="Y515" s="10"/>
      <c r="Z515" s="129"/>
      <c r="AA515" s="48"/>
      <c r="AB515" s="48"/>
      <c r="AC515" s="48"/>
      <c r="AD515" s="48"/>
      <c r="AE515" s="48"/>
      <c r="AF515" s="48"/>
      <c r="AG515" s="48"/>
      <c r="AH515" s="194"/>
      <c r="AI515" s="420"/>
    </row>
    <row r="516" spans="1:35" s="11" customFormat="1" x14ac:dyDescent="0.3">
      <c r="A516" s="60"/>
      <c r="B516" s="60"/>
      <c r="C516" s="160"/>
      <c r="D516" s="60"/>
      <c r="E516" s="151"/>
      <c r="F516" s="52"/>
      <c r="G516" s="144"/>
      <c r="H516" s="52"/>
      <c r="I516" s="53"/>
      <c r="J516" s="52"/>
      <c r="K516" s="52"/>
      <c r="L516" s="202"/>
      <c r="M516" s="176"/>
      <c r="N516" s="53"/>
      <c r="O516" s="53"/>
      <c r="P516" s="53"/>
      <c r="Q516" s="200"/>
      <c r="R516" s="203"/>
      <c r="S516" s="124"/>
      <c r="T516" s="243"/>
      <c r="U516" s="243"/>
      <c r="V516" s="244"/>
      <c r="W516" s="203"/>
      <c r="X516" s="203"/>
      <c r="Y516" s="10"/>
      <c r="Z516" s="129"/>
      <c r="AA516" s="48"/>
      <c r="AB516" s="48"/>
      <c r="AC516" s="48"/>
      <c r="AD516" s="48"/>
      <c r="AE516" s="48"/>
      <c r="AF516" s="48"/>
      <c r="AG516" s="48"/>
      <c r="AH516" s="194"/>
      <c r="AI516" s="420"/>
    </row>
    <row r="517" spans="1:35" s="11" customFormat="1" x14ac:dyDescent="0.3">
      <c r="A517" s="60"/>
      <c r="B517" s="60"/>
      <c r="C517" s="160"/>
      <c r="D517" s="60"/>
      <c r="E517" s="151"/>
      <c r="F517" s="52"/>
      <c r="G517" s="144"/>
      <c r="H517" s="52"/>
      <c r="I517" s="53"/>
      <c r="J517" s="52"/>
      <c r="K517" s="52"/>
      <c r="L517" s="202"/>
      <c r="M517" s="176"/>
      <c r="N517" s="53"/>
      <c r="O517" s="53"/>
      <c r="P517" s="53"/>
      <c r="Q517" s="52"/>
      <c r="R517" s="203"/>
      <c r="S517" s="124"/>
      <c r="T517" s="243"/>
      <c r="U517" s="243"/>
      <c r="V517" s="244"/>
      <c r="W517" s="203"/>
      <c r="X517" s="203"/>
      <c r="Y517" s="10"/>
      <c r="Z517" s="129"/>
      <c r="AA517" s="48"/>
      <c r="AB517" s="48"/>
      <c r="AC517" s="48"/>
      <c r="AD517" s="48"/>
      <c r="AE517" s="48"/>
      <c r="AF517" s="48"/>
      <c r="AG517" s="48"/>
      <c r="AH517" s="194"/>
      <c r="AI517" s="420"/>
    </row>
    <row r="518" spans="1:35" s="11" customFormat="1" x14ac:dyDescent="0.3">
      <c r="A518" s="60"/>
      <c r="B518" s="60"/>
      <c r="C518" s="160"/>
      <c r="D518" s="60"/>
      <c r="E518" s="151"/>
      <c r="F518" s="52"/>
      <c r="G518" s="144"/>
      <c r="H518" s="52"/>
      <c r="I518" s="53"/>
      <c r="J518" s="52"/>
      <c r="K518" s="52"/>
      <c r="L518" s="202"/>
      <c r="M518" s="176"/>
      <c r="N518" s="53"/>
      <c r="O518" s="53"/>
      <c r="P518" s="53"/>
      <c r="Q518" s="52"/>
      <c r="R518" s="203"/>
      <c r="S518" s="124"/>
      <c r="T518" s="243"/>
      <c r="U518" s="243"/>
      <c r="V518" s="244"/>
      <c r="W518" s="203"/>
      <c r="X518" s="203"/>
      <c r="Y518" s="10"/>
      <c r="Z518" s="129"/>
      <c r="AA518" s="48"/>
      <c r="AB518" s="48"/>
      <c r="AC518" s="48"/>
      <c r="AD518" s="48"/>
      <c r="AE518" s="48"/>
      <c r="AF518" s="48"/>
      <c r="AG518" s="48"/>
      <c r="AH518" s="194"/>
      <c r="AI518" s="420"/>
    </row>
    <row r="519" spans="1:35" s="11" customFormat="1" x14ac:dyDescent="0.3">
      <c r="A519" s="60"/>
      <c r="B519" s="60"/>
      <c r="C519" s="160"/>
      <c r="D519" s="60"/>
      <c r="E519" s="151"/>
      <c r="F519" s="52"/>
      <c r="G519" s="144"/>
      <c r="H519" s="52"/>
      <c r="I519" s="53"/>
      <c r="J519" s="52"/>
      <c r="K519" s="52"/>
      <c r="L519" s="202"/>
      <c r="M519" s="176"/>
      <c r="N519" s="53"/>
      <c r="O519" s="53"/>
      <c r="P519" s="53"/>
      <c r="Q519" s="52"/>
      <c r="R519" s="203"/>
      <c r="S519" s="124"/>
      <c r="T519" s="243"/>
      <c r="U519" s="243"/>
      <c r="V519" s="244"/>
      <c r="W519" s="203"/>
      <c r="X519" s="203"/>
      <c r="Y519" s="10"/>
      <c r="Z519" s="129"/>
      <c r="AA519" s="48"/>
      <c r="AB519" s="48"/>
      <c r="AC519" s="48"/>
      <c r="AD519" s="48"/>
      <c r="AE519" s="48"/>
      <c r="AF519" s="48"/>
      <c r="AG519" s="48"/>
      <c r="AH519" s="194"/>
      <c r="AI519" s="420"/>
    </row>
    <row r="520" spans="1:35" s="11" customFormat="1" x14ac:dyDescent="0.3">
      <c r="A520" s="60"/>
      <c r="B520" s="60"/>
      <c r="C520" s="123"/>
      <c r="D520" s="60"/>
      <c r="E520" s="151"/>
      <c r="F520" s="52"/>
      <c r="G520" s="144"/>
      <c r="H520" s="52"/>
      <c r="I520" s="53"/>
      <c r="J520" s="52"/>
      <c r="K520" s="52"/>
      <c r="L520" s="202"/>
      <c r="M520" s="176"/>
      <c r="N520" s="53"/>
      <c r="O520" s="53"/>
      <c r="P520" s="53"/>
      <c r="Q520" s="52"/>
      <c r="R520" s="203"/>
      <c r="S520" s="124"/>
      <c r="T520" s="243"/>
      <c r="U520" s="243"/>
      <c r="V520" s="244"/>
      <c r="W520" s="203"/>
      <c r="X520" s="203"/>
      <c r="Y520" s="10"/>
      <c r="Z520" s="129"/>
      <c r="AA520" s="48"/>
      <c r="AB520" s="48"/>
      <c r="AC520" s="48"/>
      <c r="AD520" s="48"/>
      <c r="AE520" s="48"/>
      <c r="AF520" s="48"/>
      <c r="AG520" s="48"/>
      <c r="AH520" s="194"/>
      <c r="AI520" s="420"/>
    </row>
    <row r="521" spans="1:35" s="11" customFormat="1" x14ac:dyDescent="0.3">
      <c r="A521" s="60"/>
      <c r="B521" s="60"/>
      <c r="C521" s="123"/>
      <c r="D521" s="60"/>
      <c r="E521" s="151"/>
      <c r="F521" s="52"/>
      <c r="G521" s="144"/>
      <c r="H521" s="52"/>
      <c r="I521" s="53"/>
      <c r="J521" s="52"/>
      <c r="K521" s="52"/>
      <c r="L521" s="202"/>
      <c r="M521" s="176"/>
      <c r="N521" s="53"/>
      <c r="O521" s="53"/>
      <c r="P521" s="53"/>
      <c r="Q521" s="52"/>
      <c r="R521" s="203"/>
      <c r="S521" s="124"/>
      <c r="T521" s="243"/>
      <c r="U521" s="243"/>
      <c r="V521" s="244"/>
      <c r="W521" s="203"/>
      <c r="X521" s="203"/>
      <c r="Y521" s="10"/>
      <c r="Z521" s="129"/>
      <c r="AA521" s="48"/>
      <c r="AB521" s="48"/>
      <c r="AC521" s="48"/>
      <c r="AD521" s="48"/>
      <c r="AE521" s="48"/>
      <c r="AF521" s="48"/>
      <c r="AG521" s="48"/>
      <c r="AH521" s="194"/>
      <c r="AI521" s="420"/>
    </row>
    <row r="522" spans="1:35" s="11" customFormat="1" x14ac:dyDescent="0.3">
      <c r="A522" s="60"/>
      <c r="B522" s="60"/>
      <c r="C522" s="123"/>
      <c r="D522" s="60"/>
      <c r="E522" s="151"/>
      <c r="F522" s="52"/>
      <c r="G522" s="144"/>
      <c r="H522" s="52"/>
      <c r="I522" s="53"/>
      <c r="J522" s="52"/>
      <c r="K522" s="52"/>
      <c r="L522" s="202"/>
      <c r="M522" s="176"/>
      <c r="N522" s="53"/>
      <c r="O522" s="53"/>
      <c r="P522" s="53"/>
      <c r="Q522" s="200"/>
      <c r="R522" s="203"/>
      <c r="S522" s="124"/>
      <c r="T522" s="243"/>
      <c r="U522" s="243"/>
      <c r="V522" s="244"/>
      <c r="W522" s="203"/>
      <c r="X522" s="203"/>
      <c r="Y522" s="10"/>
      <c r="Z522" s="129"/>
      <c r="AA522" s="48"/>
      <c r="AB522" s="48"/>
      <c r="AC522" s="48"/>
      <c r="AD522" s="48"/>
      <c r="AE522" s="48"/>
      <c r="AF522" s="48"/>
      <c r="AG522" s="48"/>
      <c r="AH522" s="194"/>
      <c r="AI522" s="420"/>
    </row>
    <row r="523" spans="1:35" s="11" customFormat="1" x14ac:dyDescent="0.3">
      <c r="A523" s="60"/>
      <c r="B523" s="60"/>
      <c r="C523" s="123"/>
      <c r="D523" s="60"/>
      <c r="E523" s="151"/>
      <c r="F523" s="52"/>
      <c r="G523" s="144"/>
      <c r="H523" s="52"/>
      <c r="I523" s="53"/>
      <c r="J523" s="52"/>
      <c r="K523" s="52"/>
      <c r="L523" s="202"/>
      <c r="M523" s="176"/>
      <c r="N523" s="53"/>
      <c r="O523" s="53"/>
      <c r="P523" s="53"/>
      <c r="Q523" s="52"/>
      <c r="R523" s="203"/>
      <c r="S523" s="124"/>
      <c r="T523" s="243"/>
      <c r="U523" s="243"/>
      <c r="V523" s="244"/>
      <c r="W523" s="203"/>
      <c r="X523" s="203"/>
      <c r="Y523" s="10"/>
      <c r="Z523" s="129"/>
      <c r="AA523" s="48"/>
      <c r="AB523" s="48"/>
      <c r="AC523" s="48"/>
      <c r="AD523" s="48"/>
      <c r="AE523" s="48"/>
      <c r="AF523" s="48"/>
      <c r="AG523" s="48"/>
      <c r="AH523" s="194"/>
      <c r="AI523" s="420"/>
    </row>
    <row r="524" spans="1:35" s="11" customFormat="1" x14ac:dyDescent="0.3">
      <c r="A524" s="60"/>
      <c r="B524" s="60"/>
      <c r="C524" s="123"/>
      <c r="D524" s="60"/>
      <c r="E524" s="151"/>
      <c r="F524" s="52"/>
      <c r="G524" s="144"/>
      <c r="H524" s="52"/>
      <c r="I524" s="53"/>
      <c r="J524" s="52"/>
      <c r="K524" s="52"/>
      <c r="L524" s="202"/>
      <c r="M524" s="176"/>
      <c r="N524" s="53"/>
      <c r="O524" s="53"/>
      <c r="P524" s="53"/>
      <c r="Q524" s="52"/>
      <c r="R524" s="203"/>
      <c r="S524" s="124"/>
      <c r="T524" s="243"/>
      <c r="U524" s="243"/>
      <c r="V524" s="244"/>
      <c r="W524" s="203"/>
      <c r="X524" s="203"/>
      <c r="Y524" s="10"/>
      <c r="Z524" s="129"/>
      <c r="AA524" s="48"/>
      <c r="AB524" s="48"/>
      <c r="AC524" s="48"/>
      <c r="AD524" s="48"/>
      <c r="AE524" s="48"/>
      <c r="AF524" s="48"/>
      <c r="AG524" s="48"/>
      <c r="AH524" s="194"/>
      <c r="AI524" s="420"/>
    </row>
    <row r="525" spans="1:35" s="11" customFormat="1" x14ac:dyDescent="0.3">
      <c r="A525" s="60"/>
      <c r="B525" s="60"/>
      <c r="C525" s="123"/>
      <c r="D525" s="60"/>
      <c r="E525" s="151"/>
      <c r="F525" s="52"/>
      <c r="G525" s="144"/>
      <c r="H525" s="52"/>
      <c r="I525" s="53"/>
      <c r="J525" s="52"/>
      <c r="K525" s="52"/>
      <c r="L525" s="202"/>
      <c r="M525" s="176"/>
      <c r="N525" s="53"/>
      <c r="O525" s="53"/>
      <c r="P525" s="53"/>
      <c r="Q525" s="52"/>
      <c r="R525" s="203"/>
      <c r="S525" s="124"/>
      <c r="T525" s="243"/>
      <c r="U525" s="243"/>
      <c r="V525" s="244"/>
      <c r="W525" s="203"/>
      <c r="X525" s="203"/>
      <c r="Y525" s="10"/>
      <c r="Z525" s="129"/>
      <c r="AA525" s="48"/>
      <c r="AB525" s="48"/>
      <c r="AC525" s="48"/>
      <c r="AD525" s="48"/>
      <c r="AE525" s="48"/>
      <c r="AF525" s="48"/>
      <c r="AG525" s="48"/>
      <c r="AH525" s="194"/>
      <c r="AI525" s="420"/>
    </row>
    <row r="526" spans="1:35" s="11" customFormat="1" x14ac:dyDescent="0.3">
      <c r="A526" s="60"/>
      <c r="B526" s="60"/>
      <c r="C526" s="123"/>
      <c r="D526" s="60"/>
      <c r="E526" s="151"/>
      <c r="F526" s="52"/>
      <c r="G526" s="144"/>
      <c r="H526" s="52"/>
      <c r="I526" s="53"/>
      <c r="J526" s="52"/>
      <c r="K526" s="52"/>
      <c r="L526" s="202"/>
      <c r="M526" s="176"/>
      <c r="N526" s="53"/>
      <c r="O526" s="53"/>
      <c r="P526" s="53"/>
      <c r="Q526" s="200"/>
      <c r="R526" s="203"/>
      <c r="S526" s="124"/>
      <c r="T526" s="243"/>
      <c r="U526" s="243"/>
      <c r="V526" s="244"/>
      <c r="W526" s="203"/>
      <c r="X526" s="203"/>
      <c r="Y526" s="10"/>
      <c r="Z526" s="129"/>
      <c r="AA526" s="48"/>
      <c r="AB526" s="48"/>
      <c r="AC526" s="48"/>
      <c r="AD526" s="48"/>
      <c r="AE526" s="48"/>
      <c r="AF526" s="48"/>
      <c r="AG526" s="48"/>
      <c r="AH526" s="194"/>
      <c r="AI526" s="420"/>
    </row>
    <row r="527" spans="1:35" s="11" customFormat="1" x14ac:dyDescent="0.3">
      <c r="A527" s="60"/>
      <c r="B527" s="60"/>
      <c r="C527" s="123"/>
      <c r="D527" s="60"/>
      <c r="E527" s="151"/>
      <c r="F527" s="52"/>
      <c r="G527" s="144"/>
      <c r="H527" s="52"/>
      <c r="I527" s="53"/>
      <c r="J527" s="52"/>
      <c r="K527" s="52"/>
      <c r="L527" s="202"/>
      <c r="M527" s="176"/>
      <c r="N527" s="53"/>
      <c r="O527" s="53"/>
      <c r="P527" s="53"/>
      <c r="Q527" s="52"/>
      <c r="R527" s="203"/>
      <c r="S527" s="124"/>
      <c r="T527" s="243"/>
      <c r="U527" s="243"/>
      <c r="V527" s="244"/>
      <c r="W527" s="203"/>
      <c r="X527" s="203"/>
      <c r="Y527" s="10"/>
      <c r="Z527" s="129"/>
      <c r="AA527" s="48"/>
      <c r="AB527" s="48"/>
      <c r="AC527" s="48"/>
      <c r="AD527" s="48"/>
      <c r="AE527" s="48"/>
      <c r="AF527" s="48"/>
      <c r="AG527" s="48"/>
      <c r="AH527" s="194"/>
      <c r="AI527" s="420"/>
    </row>
    <row r="528" spans="1:35" s="11" customFormat="1" x14ac:dyDescent="0.3">
      <c r="A528" s="60"/>
      <c r="B528" s="60"/>
      <c r="C528" s="123"/>
      <c r="D528" s="60"/>
      <c r="E528" s="151"/>
      <c r="F528" s="52"/>
      <c r="G528" s="144"/>
      <c r="H528" s="52"/>
      <c r="I528" s="53"/>
      <c r="J528" s="52"/>
      <c r="K528" s="52"/>
      <c r="L528" s="202"/>
      <c r="M528" s="176"/>
      <c r="N528" s="53"/>
      <c r="O528" s="53"/>
      <c r="P528" s="53"/>
      <c r="Q528" s="52"/>
      <c r="R528" s="203"/>
      <c r="S528" s="124"/>
      <c r="T528" s="243"/>
      <c r="U528" s="243"/>
      <c r="V528" s="244"/>
      <c r="W528" s="203"/>
      <c r="X528" s="203"/>
      <c r="Y528" s="10"/>
      <c r="Z528" s="129"/>
      <c r="AA528" s="48"/>
      <c r="AB528" s="48"/>
      <c r="AC528" s="48"/>
      <c r="AD528" s="48"/>
      <c r="AE528" s="48"/>
      <c r="AF528" s="48"/>
      <c r="AG528" s="48"/>
      <c r="AH528" s="194"/>
      <c r="AI528" s="420"/>
    </row>
    <row r="529" spans="1:35" s="11" customFormat="1" x14ac:dyDescent="0.3">
      <c r="A529" s="60"/>
      <c r="B529" s="60"/>
      <c r="C529" s="160"/>
      <c r="D529" s="60"/>
      <c r="E529" s="151"/>
      <c r="F529" s="52"/>
      <c r="G529" s="144"/>
      <c r="H529" s="52"/>
      <c r="I529" s="53"/>
      <c r="J529" s="52"/>
      <c r="K529" s="52"/>
      <c r="L529" s="202"/>
      <c r="M529" s="176"/>
      <c r="N529" s="53"/>
      <c r="O529" s="53"/>
      <c r="P529" s="53"/>
      <c r="Q529" s="52"/>
      <c r="R529" s="203"/>
      <c r="S529" s="124"/>
      <c r="T529" s="243"/>
      <c r="U529" s="243"/>
      <c r="V529" s="244"/>
      <c r="W529" s="203"/>
      <c r="X529" s="203"/>
      <c r="Y529" s="10"/>
      <c r="Z529" s="129"/>
      <c r="AA529" s="48"/>
      <c r="AB529" s="48"/>
      <c r="AC529" s="48"/>
      <c r="AD529" s="48"/>
      <c r="AE529" s="48"/>
      <c r="AF529" s="48"/>
      <c r="AG529" s="48"/>
      <c r="AH529" s="194"/>
      <c r="AI529" s="420"/>
    </row>
    <row r="530" spans="1:35" s="11" customFormat="1" x14ac:dyDescent="0.3">
      <c r="A530" s="60"/>
      <c r="B530" s="60"/>
      <c r="C530" s="160"/>
      <c r="D530" s="60"/>
      <c r="E530" s="151"/>
      <c r="F530" s="52"/>
      <c r="G530" s="144"/>
      <c r="H530" s="52"/>
      <c r="I530" s="53"/>
      <c r="J530" s="52"/>
      <c r="K530" s="52"/>
      <c r="L530" s="202"/>
      <c r="M530" s="176"/>
      <c r="N530" s="53"/>
      <c r="O530" s="53"/>
      <c r="P530" s="53"/>
      <c r="Q530" s="52"/>
      <c r="R530" s="203"/>
      <c r="S530" s="124"/>
      <c r="T530" s="243"/>
      <c r="U530" s="243"/>
      <c r="V530" s="244"/>
      <c r="W530" s="203"/>
      <c r="X530" s="203"/>
      <c r="Y530" s="10"/>
      <c r="Z530" s="129"/>
      <c r="AA530" s="48"/>
      <c r="AB530" s="48"/>
      <c r="AC530" s="48"/>
      <c r="AD530" s="48"/>
      <c r="AE530" s="48"/>
      <c r="AF530" s="48"/>
      <c r="AG530" s="48"/>
      <c r="AH530" s="194"/>
      <c r="AI530" s="420"/>
    </row>
    <row r="531" spans="1:35" s="11" customFormat="1" x14ac:dyDescent="0.3">
      <c r="A531" s="60"/>
      <c r="B531" s="60"/>
      <c r="C531" s="160"/>
      <c r="D531" s="60"/>
      <c r="E531" s="151"/>
      <c r="F531" s="52"/>
      <c r="G531" s="144"/>
      <c r="H531" s="52"/>
      <c r="I531" s="53"/>
      <c r="J531" s="52"/>
      <c r="K531" s="52"/>
      <c r="L531" s="202"/>
      <c r="M531" s="176"/>
      <c r="N531" s="53"/>
      <c r="O531" s="53"/>
      <c r="P531" s="53"/>
      <c r="Q531" s="52"/>
      <c r="R531" s="203"/>
      <c r="S531" s="124"/>
      <c r="T531" s="243"/>
      <c r="U531" s="243"/>
      <c r="V531" s="244"/>
      <c r="W531" s="203"/>
      <c r="X531" s="203"/>
      <c r="Y531" s="10"/>
      <c r="Z531" s="129"/>
      <c r="AA531" s="48"/>
      <c r="AB531" s="48"/>
      <c r="AC531" s="48"/>
      <c r="AD531" s="48"/>
      <c r="AE531" s="48"/>
      <c r="AF531" s="48"/>
      <c r="AG531" s="48"/>
      <c r="AH531" s="194"/>
      <c r="AI531" s="420"/>
    </row>
    <row r="532" spans="1:35" s="11" customFormat="1" x14ac:dyDescent="0.3">
      <c r="A532" s="60"/>
      <c r="B532" s="60"/>
      <c r="C532" s="160"/>
      <c r="D532" s="60"/>
      <c r="E532" s="151"/>
      <c r="F532" s="52"/>
      <c r="G532" s="144"/>
      <c r="H532" s="52"/>
      <c r="I532" s="53"/>
      <c r="J532" s="52"/>
      <c r="K532" s="52"/>
      <c r="L532" s="202"/>
      <c r="M532" s="176"/>
      <c r="N532" s="53"/>
      <c r="O532" s="53"/>
      <c r="P532" s="53"/>
      <c r="Q532" s="200"/>
      <c r="R532" s="203"/>
      <c r="S532" s="124"/>
      <c r="T532" s="243"/>
      <c r="U532" s="243"/>
      <c r="V532" s="244"/>
      <c r="W532" s="203"/>
      <c r="X532" s="203"/>
      <c r="Y532" s="10"/>
      <c r="Z532" s="129"/>
      <c r="AA532" s="48"/>
      <c r="AB532" s="48"/>
      <c r="AC532" s="48"/>
      <c r="AD532" s="48"/>
      <c r="AE532" s="48"/>
      <c r="AF532" s="48"/>
      <c r="AG532" s="48"/>
      <c r="AH532" s="194"/>
      <c r="AI532" s="420"/>
    </row>
    <row r="533" spans="1:35" s="11" customFormat="1" x14ac:dyDescent="0.3">
      <c r="A533" s="60"/>
      <c r="B533" s="60"/>
      <c r="C533" s="160"/>
      <c r="D533" s="60"/>
      <c r="E533" s="151"/>
      <c r="F533" s="52"/>
      <c r="G533" s="144"/>
      <c r="H533" s="52"/>
      <c r="I533" s="53"/>
      <c r="J533" s="52"/>
      <c r="K533" s="52"/>
      <c r="L533" s="202"/>
      <c r="M533" s="176"/>
      <c r="N533" s="53"/>
      <c r="O533" s="53"/>
      <c r="P533" s="53"/>
      <c r="Q533" s="200"/>
      <c r="R533" s="203"/>
      <c r="S533" s="124"/>
      <c r="T533" s="243"/>
      <c r="U533" s="243"/>
      <c r="V533" s="244"/>
      <c r="W533" s="203"/>
      <c r="X533" s="203"/>
      <c r="Y533" s="10"/>
      <c r="Z533" s="129"/>
      <c r="AA533" s="48"/>
      <c r="AB533" s="48"/>
      <c r="AC533" s="48"/>
      <c r="AD533" s="48"/>
      <c r="AE533" s="48"/>
      <c r="AF533" s="48"/>
      <c r="AG533" s="48"/>
      <c r="AH533" s="194"/>
      <c r="AI533" s="420"/>
    </row>
    <row r="534" spans="1:35" s="11" customFormat="1" x14ac:dyDescent="0.3">
      <c r="A534" s="60"/>
      <c r="B534" s="60"/>
      <c r="C534" s="160"/>
      <c r="D534" s="60"/>
      <c r="E534" s="151"/>
      <c r="F534" s="52"/>
      <c r="G534" s="144"/>
      <c r="H534" s="52"/>
      <c r="I534" s="53"/>
      <c r="J534" s="52"/>
      <c r="K534" s="52"/>
      <c r="L534" s="202"/>
      <c r="M534" s="176"/>
      <c r="N534" s="53"/>
      <c r="O534" s="53"/>
      <c r="P534" s="53"/>
      <c r="Q534" s="200"/>
      <c r="R534" s="203"/>
      <c r="S534" s="124"/>
      <c r="T534" s="243"/>
      <c r="U534" s="243"/>
      <c r="V534" s="244"/>
      <c r="W534" s="203"/>
      <c r="X534" s="203"/>
      <c r="Y534" s="10"/>
      <c r="Z534" s="129"/>
      <c r="AA534" s="48"/>
      <c r="AB534" s="48"/>
      <c r="AC534" s="48"/>
      <c r="AD534" s="48"/>
      <c r="AE534" s="48"/>
      <c r="AF534" s="48"/>
      <c r="AG534" s="48"/>
      <c r="AH534" s="194"/>
      <c r="AI534" s="420"/>
    </row>
    <row r="535" spans="1:35" s="11" customFormat="1" x14ac:dyDescent="0.3">
      <c r="A535" s="60"/>
      <c r="B535" s="60"/>
      <c r="C535" s="160"/>
      <c r="D535" s="60"/>
      <c r="E535" s="151"/>
      <c r="F535" s="52"/>
      <c r="G535" s="144"/>
      <c r="H535" s="52"/>
      <c r="I535" s="53"/>
      <c r="J535" s="52"/>
      <c r="K535" s="52"/>
      <c r="L535" s="202"/>
      <c r="M535" s="176"/>
      <c r="N535" s="53"/>
      <c r="O535" s="53"/>
      <c r="P535" s="53"/>
      <c r="Q535" s="52"/>
      <c r="R535" s="203"/>
      <c r="S535" s="124"/>
      <c r="T535" s="243"/>
      <c r="U535" s="243"/>
      <c r="V535" s="244"/>
      <c r="W535" s="203"/>
      <c r="X535" s="203"/>
      <c r="Y535" s="10"/>
      <c r="Z535" s="129"/>
      <c r="AA535" s="48"/>
      <c r="AB535" s="48"/>
      <c r="AC535" s="48"/>
      <c r="AD535" s="48"/>
      <c r="AE535" s="48"/>
      <c r="AF535" s="48"/>
      <c r="AG535" s="48"/>
      <c r="AH535" s="194"/>
      <c r="AI535" s="420"/>
    </row>
    <row r="536" spans="1:35" s="11" customFormat="1" x14ac:dyDescent="0.3">
      <c r="A536" s="60"/>
      <c r="B536" s="60"/>
      <c r="C536" s="160"/>
      <c r="D536" s="60"/>
      <c r="E536" s="151"/>
      <c r="F536" s="52"/>
      <c r="G536" s="144"/>
      <c r="H536" s="52"/>
      <c r="I536" s="53"/>
      <c r="J536" s="52"/>
      <c r="K536" s="52"/>
      <c r="L536" s="202"/>
      <c r="M536" s="176"/>
      <c r="N536" s="53"/>
      <c r="O536" s="53"/>
      <c r="P536" s="53"/>
      <c r="Q536" s="200"/>
      <c r="R536" s="203"/>
      <c r="S536" s="124"/>
      <c r="T536" s="243"/>
      <c r="U536" s="243"/>
      <c r="V536" s="244"/>
      <c r="W536" s="203"/>
      <c r="X536" s="203"/>
      <c r="Y536" s="10"/>
      <c r="Z536" s="129"/>
      <c r="AA536" s="48"/>
      <c r="AB536" s="48"/>
      <c r="AC536" s="48"/>
      <c r="AD536" s="48"/>
      <c r="AE536" s="48"/>
      <c r="AF536" s="48"/>
      <c r="AG536" s="48"/>
      <c r="AH536" s="194"/>
      <c r="AI536" s="420"/>
    </row>
    <row r="537" spans="1:35" s="11" customFormat="1" x14ac:dyDescent="0.3">
      <c r="A537" s="60"/>
      <c r="B537" s="60"/>
      <c r="C537" s="160"/>
      <c r="D537" s="60"/>
      <c r="E537" s="151"/>
      <c r="F537" s="52"/>
      <c r="G537" s="144"/>
      <c r="H537" s="52"/>
      <c r="I537" s="53"/>
      <c r="J537" s="52"/>
      <c r="K537" s="52"/>
      <c r="L537" s="202"/>
      <c r="M537" s="176"/>
      <c r="N537" s="53"/>
      <c r="O537" s="53"/>
      <c r="P537" s="53"/>
      <c r="Q537" s="52"/>
      <c r="R537" s="203"/>
      <c r="S537" s="124"/>
      <c r="T537" s="243"/>
      <c r="U537" s="243"/>
      <c r="V537" s="244"/>
      <c r="W537" s="203"/>
      <c r="X537" s="203"/>
      <c r="Y537" s="10"/>
      <c r="Z537" s="129"/>
      <c r="AA537" s="48"/>
      <c r="AB537" s="48"/>
      <c r="AC537" s="48"/>
      <c r="AD537" s="48"/>
      <c r="AE537" s="48"/>
      <c r="AF537" s="48"/>
      <c r="AG537" s="48"/>
      <c r="AH537" s="194"/>
      <c r="AI537" s="420"/>
    </row>
    <row r="538" spans="1:35" s="11" customFormat="1" x14ac:dyDescent="0.3">
      <c r="A538" s="60"/>
      <c r="B538" s="60"/>
      <c r="C538" s="160"/>
      <c r="D538" s="60"/>
      <c r="E538" s="151"/>
      <c r="F538" s="52"/>
      <c r="G538" s="144"/>
      <c r="H538" s="52"/>
      <c r="I538" s="53"/>
      <c r="J538" s="52"/>
      <c r="K538" s="52"/>
      <c r="L538" s="202"/>
      <c r="M538" s="176"/>
      <c r="N538" s="53"/>
      <c r="O538" s="53"/>
      <c r="P538" s="53"/>
      <c r="Q538" s="52"/>
      <c r="R538" s="203"/>
      <c r="S538" s="124"/>
      <c r="T538" s="243"/>
      <c r="U538" s="243"/>
      <c r="V538" s="244"/>
      <c r="W538" s="203"/>
      <c r="X538" s="203"/>
      <c r="Y538" s="10"/>
      <c r="Z538" s="129"/>
      <c r="AA538" s="48"/>
      <c r="AB538" s="48"/>
      <c r="AC538" s="48"/>
      <c r="AD538" s="48"/>
      <c r="AE538" s="48"/>
      <c r="AF538" s="48"/>
      <c r="AG538" s="48"/>
      <c r="AH538" s="194"/>
      <c r="AI538" s="420"/>
    </row>
    <row r="539" spans="1:35" s="11" customFormat="1" x14ac:dyDescent="0.3">
      <c r="A539" s="60"/>
      <c r="B539" s="60"/>
      <c r="C539" s="160"/>
      <c r="D539" s="60"/>
      <c r="E539" s="151"/>
      <c r="F539" s="52"/>
      <c r="G539" s="144"/>
      <c r="H539" s="52"/>
      <c r="I539" s="53"/>
      <c r="J539" s="52"/>
      <c r="K539" s="52"/>
      <c r="L539" s="202"/>
      <c r="M539" s="176"/>
      <c r="N539" s="53"/>
      <c r="O539" s="53"/>
      <c r="P539" s="53"/>
      <c r="Q539" s="52"/>
      <c r="R539" s="203"/>
      <c r="S539" s="124"/>
      <c r="T539" s="243"/>
      <c r="U539" s="243"/>
      <c r="V539" s="244"/>
      <c r="W539" s="203"/>
      <c r="X539" s="203"/>
      <c r="Y539" s="10"/>
      <c r="Z539" s="129"/>
      <c r="AA539" s="48"/>
      <c r="AB539" s="48"/>
      <c r="AC539" s="48"/>
      <c r="AD539" s="48"/>
      <c r="AE539" s="48"/>
      <c r="AF539" s="48"/>
      <c r="AG539" s="48"/>
      <c r="AH539" s="194"/>
      <c r="AI539" s="420"/>
    </row>
    <row r="540" spans="1:35" s="11" customFormat="1" x14ac:dyDescent="0.3">
      <c r="A540" s="60"/>
      <c r="B540" s="60"/>
      <c r="C540" s="160"/>
      <c r="D540" s="60"/>
      <c r="E540" s="151"/>
      <c r="F540" s="52"/>
      <c r="G540" s="144"/>
      <c r="H540" s="52"/>
      <c r="I540" s="53"/>
      <c r="J540" s="52"/>
      <c r="K540" s="52"/>
      <c r="L540" s="202"/>
      <c r="M540" s="176"/>
      <c r="N540" s="53"/>
      <c r="O540" s="53"/>
      <c r="P540" s="53"/>
      <c r="Q540" s="52"/>
      <c r="R540" s="203"/>
      <c r="S540" s="124"/>
      <c r="T540" s="243"/>
      <c r="U540" s="243"/>
      <c r="V540" s="244"/>
      <c r="W540" s="203"/>
      <c r="X540" s="203"/>
      <c r="Y540" s="10"/>
      <c r="Z540" s="129"/>
      <c r="AA540" s="48"/>
      <c r="AB540" s="48"/>
      <c r="AC540" s="48"/>
      <c r="AD540" s="48"/>
      <c r="AE540" s="48"/>
      <c r="AF540" s="48"/>
      <c r="AG540" s="48"/>
      <c r="AH540" s="194"/>
      <c r="AI540" s="420"/>
    </row>
    <row r="541" spans="1:35" s="11" customFormat="1" x14ac:dyDescent="0.3">
      <c r="A541" s="60"/>
      <c r="B541" s="60"/>
      <c r="C541" s="160"/>
      <c r="D541" s="60"/>
      <c r="E541" s="151"/>
      <c r="F541" s="52"/>
      <c r="G541" s="144"/>
      <c r="H541" s="52"/>
      <c r="I541" s="53"/>
      <c r="J541" s="52"/>
      <c r="K541" s="52"/>
      <c r="L541" s="202"/>
      <c r="M541" s="176"/>
      <c r="N541" s="53"/>
      <c r="O541" s="53"/>
      <c r="P541" s="53"/>
      <c r="Q541" s="52"/>
      <c r="R541" s="203"/>
      <c r="S541" s="124"/>
      <c r="T541" s="243"/>
      <c r="U541" s="243"/>
      <c r="V541" s="244"/>
      <c r="W541" s="203"/>
      <c r="X541" s="203"/>
      <c r="Y541" s="10"/>
      <c r="Z541" s="129"/>
      <c r="AA541" s="48"/>
      <c r="AB541" s="48"/>
      <c r="AC541" s="48"/>
      <c r="AD541" s="48"/>
      <c r="AE541" s="48"/>
      <c r="AF541" s="48"/>
      <c r="AG541" s="48"/>
      <c r="AH541" s="194"/>
      <c r="AI541" s="420"/>
    </row>
    <row r="542" spans="1:35" s="11" customFormat="1" x14ac:dyDescent="0.3">
      <c r="A542" s="60"/>
      <c r="B542" s="60"/>
      <c r="C542" s="160"/>
      <c r="D542" s="60"/>
      <c r="E542" s="151"/>
      <c r="F542" s="52"/>
      <c r="G542" s="144"/>
      <c r="H542" s="52"/>
      <c r="I542" s="53"/>
      <c r="J542" s="52"/>
      <c r="K542" s="52"/>
      <c r="L542" s="202"/>
      <c r="M542" s="176"/>
      <c r="N542" s="53"/>
      <c r="O542" s="53"/>
      <c r="P542" s="53"/>
      <c r="Q542" s="52"/>
      <c r="R542" s="203"/>
      <c r="S542" s="124"/>
      <c r="T542" s="243"/>
      <c r="U542" s="243"/>
      <c r="V542" s="244"/>
      <c r="W542" s="203"/>
      <c r="X542" s="203"/>
      <c r="Y542" s="10"/>
      <c r="Z542" s="129"/>
      <c r="AA542" s="48"/>
      <c r="AB542" s="48"/>
      <c r="AC542" s="48"/>
      <c r="AD542" s="48"/>
      <c r="AE542" s="48"/>
      <c r="AF542" s="48"/>
      <c r="AG542" s="48"/>
      <c r="AH542" s="194"/>
      <c r="AI542" s="420"/>
    </row>
    <row r="543" spans="1:35" s="11" customFormat="1" x14ac:dyDescent="0.3">
      <c r="A543" s="60"/>
      <c r="B543" s="60"/>
      <c r="C543" s="160"/>
      <c r="D543" s="60"/>
      <c r="E543" s="151"/>
      <c r="F543" s="52"/>
      <c r="G543" s="144"/>
      <c r="H543" s="52"/>
      <c r="I543" s="53"/>
      <c r="J543" s="52"/>
      <c r="K543" s="52"/>
      <c r="L543" s="202"/>
      <c r="M543" s="176"/>
      <c r="N543" s="53"/>
      <c r="O543" s="53"/>
      <c r="P543" s="53"/>
      <c r="Q543" s="52"/>
      <c r="R543" s="203"/>
      <c r="S543" s="124"/>
      <c r="T543" s="243"/>
      <c r="U543" s="243"/>
      <c r="V543" s="244"/>
      <c r="W543" s="203"/>
      <c r="X543" s="203"/>
      <c r="Y543" s="10"/>
      <c r="Z543" s="129"/>
      <c r="AA543" s="48"/>
      <c r="AB543" s="48"/>
      <c r="AC543" s="48"/>
      <c r="AD543" s="48"/>
      <c r="AE543" s="48"/>
      <c r="AF543" s="48"/>
      <c r="AG543" s="48"/>
      <c r="AH543" s="194"/>
      <c r="AI543" s="420"/>
    </row>
    <row r="544" spans="1:35" s="11" customFormat="1" x14ac:dyDescent="0.3">
      <c r="A544" s="60"/>
      <c r="B544" s="60"/>
      <c r="C544" s="160"/>
      <c r="D544" s="60"/>
      <c r="E544" s="151"/>
      <c r="F544" s="52"/>
      <c r="G544" s="144"/>
      <c r="H544" s="52"/>
      <c r="I544" s="53"/>
      <c r="J544" s="52"/>
      <c r="K544" s="52"/>
      <c r="L544" s="202"/>
      <c r="M544" s="176"/>
      <c r="N544" s="53"/>
      <c r="O544" s="53"/>
      <c r="P544" s="53"/>
      <c r="Q544" s="52"/>
      <c r="R544" s="203"/>
      <c r="S544" s="124"/>
      <c r="T544" s="243"/>
      <c r="U544" s="243"/>
      <c r="V544" s="244"/>
      <c r="W544" s="203"/>
      <c r="X544" s="203"/>
      <c r="Y544" s="10"/>
      <c r="Z544" s="129"/>
      <c r="AA544" s="48"/>
      <c r="AB544" s="48"/>
      <c r="AC544" s="48"/>
      <c r="AD544" s="48"/>
      <c r="AE544" s="48"/>
      <c r="AF544" s="48"/>
      <c r="AG544" s="48"/>
      <c r="AH544" s="194"/>
      <c r="AI544" s="420"/>
    </row>
    <row r="545" spans="1:35" s="11" customFormat="1" x14ac:dyDescent="0.3">
      <c r="A545" s="60"/>
      <c r="B545" s="60"/>
      <c r="C545" s="160"/>
      <c r="D545" s="60"/>
      <c r="E545" s="151"/>
      <c r="F545" s="52"/>
      <c r="G545" s="144"/>
      <c r="H545" s="52"/>
      <c r="I545" s="53"/>
      <c r="J545" s="52"/>
      <c r="K545" s="52"/>
      <c r="L545" s="202"/>
      <c r="M545" s="176"/>
      <c r="N545" s="53"/>
      <c r="O545" s="53"/>
      <c r="P545" s="53"/>
      <c r="Q545" s="52"/>
      <c r="R545" s="203"/>
      <c r="S545" s="124"/>
      <c r="T545" s="243"/>
      <c r="U545" s="243"/>
      <c r="V545" s="244"/>
      <c r="W545" s="203"/>
      <c r="X545" s="203"/>
      <c r="Y545" s="10"/>
      <c r="Z545" s="129"/>
      <c r="AA545" s="48"/>
      <c r="AB545" s="48"/>
      <c r="AC545" s="48"/>
      <c r="AD545" s="48"/>
      <c r="AE545" s="48"/>
      <c r="AF545" s="48"/>
      <c r="AG545" s="48"/>
      <c r="AH545" s="194"/>
      <c r="AI545" s="420"/>
    </row>
    <row r="546" spans="1:35" s="11" customFormat="1" x14ac:dyDescent="0.3">
      <c r="A546" s="60"/>
      <c r="B546" s="60"/>
      <c r="C546" s="160"/>
      <c r="D546" s="60"/>
      <c r="E546" s="151"/>
      <c r="F546" s="52"/>
      <c r="G546" s="144"/>
      <c r="H546" s="52"/>
      <c r="I546" s="53"/>
      <c r="J546" s="52"/>
      <c r="K546" s="52"/>
      <c r="L546" s="202"/>
      <c r="M546" s="176"/>
      <c r="N546" s="53"/>
      <c r="O546" s="53"/>
      <c r="P546" s="53"/>
      <c r="Q546" s="52"/>
      <c r="R546" s="203"/>
      <c r="S546" s="124"/>
      <c r="T546" s="243"/>
      <c r="U546" s="243"/>
      <c r="V546" s="244"/>
      <c r="W546" s="203"/>
      <c r="X546" s="203"/>
      <c r="Y546" s="10"/>
      <c r="Z546" s="129"/>
      <c r="AA546" s="48"/>
      <c r="AB546" s="48"/>
      <c r="AC546" s="48"/>
      <c r="AD546" s="48"/>
      <c r="AE546" s="48"/>
      <c r="AF546" s="48"/>
      <c r="AG546" s="48"/>
      <c r="AH546" s="194"/>
      <c r="AI546" s="420"/>
    </row>
    <row r="547" spans="1:35" s="11" customFormat="1" x14ac:dyDescent="0.3">
      <c r="A547" s="60"/>
      <c r="B547" s="60"/>
      <c r="C547" s="160"/>
      <c r="D547" s="60"/>
      <c r="E547" s="151"/>
      <c r="F547" s="52"/>
      <c r="G547" s="144"/>
      <c r="H547" s="52"/>
      <c r="I547" s="53"/>
      <c r="J547" s="52"/>
      <c r="K547" s="52"/>
      <c r="L547" s="202"/>
      <c r="M547" s="176"/>
      <c r="N547" s="53"/>
      <c r="O547" s="53"/>
      <c r="P547" s="53"/>
      <c r="Q547" s="52"/>
      <c r="R547" s="203"/>
      <c r="S547" s="124"/>
      <c r="T547" s="243"/>
      <c r="U547" s="243"/>
      <c r="V547" s="244"/>
      <c r="W547" s="203"/>
      <c r="X547" s="203"/>
      <c r="Y547" s="10"/>
      <c r="Z547" s="129"/>
      <c r="AA547" s="48"/>
      <c r="AB547" s="48"/>
      <c r="AC547" s="48"/>
      <c r="AD547" s="48"/>
      <c r="AE547" s="48"/>
      <c r="AF547" s="48"/>
      <c r="AG547" s="48"/>
      <c r="AH547" s="194"/>
      <c r="AI547" s="420"/>
    </row>
    <row r="548" spans="1:35" s="11" customFormat="1" x14ac:dyDescent="0.3">
      <c r="A548" s="60"/>
      <c r="B548" s="60"/>
      <c r="C548" s="160"/>
      <c r="D548" s="60"/>
      <c r="E548" s="151"/>
      <c r="F548" s="52"/>
      <c r="G548" s="144"/>
      <c r="H548" s="52"/>
      <c r="I548" s="53"/>
      <c r="J548" s="52"/>
      <c r="K548" s="52"/>
      <c r="L548" s="202"/>
      <c r="M548" s="176"/>
      <c r="N548" s="53"/>
      <c r="O548" s="53"/>
      <c r="P548" s="53"/>
      <c r="Q548" s="200"/>
      <c r="R548" s="203"/>
      <c r="S548" s="124"/>
      <c r="T548" s="243"/>
      <c r="U548" s="243"/>
      <c r="V548" s="244"/>
      <c r="W548" s="203"/>
      <c r="X548" s="203"/>
      <c r="Y548" s="10"/>
      <c r="Z548" s="129"/>
      <c r="AA548" s="48"/>
      <c r="AB548" s="48"/>
      <c r="AC548" s="48"/>
      <c r="AD548" s="48"/>
      <c r="AE548" s="48"/>
      <c r="AF548" s="48"/>
      <c r="AG548" s="48"/>
      <c r="AH548" s="194"/>
      <c r="AI548" s="420"/>
    </row>
    <row r="549" spans="1:35" s="11" customFormat="1" x14ac:dyDescent="0.3">
      <c r="A549" s="60"/>
      <c r="B549" s="60"/>
      <c r="C549" s="160"/>
      <c r="D549" s="60"/>
      <c r="E549" s="151"/>
      <c r="F549" s="52"/>
      <c r="G549" s="144"/>
      <c r="H549" s="52"/>
      <c r="I549" s="53"/>
      <c r="J549" s="52"/>
      <c r="K549" s="52"/>
      <c r="L549" s="202"/>
      <c r="M549" s="176"/>
      <c r="N549" s="53"/>
      <c r="O549" s="53"/>
      <c r="P549" s="53"/>
      <c r="Q549" s="52"/>
      <c r="R549" s="203"/>
      <c r="S549" s="124"/>
      <c r="T549" s="243"/>
      <c r="U549" s="243"/>
      <c r="V549" s="244"/>
      <c r="W549" s="203"/>
      <c r="X549" s="203"/>
      <c r="Y549" s="10"/>
      <c r="Z549" s="129"/>
      <c r="AA549" s="48"/>
      <c r="AB549" s="48"/>
      <c r="AC549" s="48"/>
      <c r="AD549" s="48"/>
      <c r="AE549" s="48"/>
      <c r="AF549" s="48"/>
      <c r="AG549" s="48"/>
      <c r="AH549" s="194"/>
      <c r="AI549" s="420"/>
    </row>
    <row r="550" spans="1:35" s="11" customFormat="1" x14ac:dyDescent="0.3">
      <c r="A550" s="60"/>
      <c r="B550" s="60"/>
      <c r="C550" s="160"/>
      <c r="D550" s="60"/>
      <c r="E550" s="151"/>
      <c r="F550" s="52"/>
      <c r="G550" s="144"/>
      <c r="H550" s="52"/>
      <c r="I550" s="53"/>
      <c r="J550" s="52"/>
      <c r="K550" s="52"/>
      <c r="L550" s="202"/>
      <c r="M550" s="176"/>
      <c r="N550" s="53"/>
      <c r="O550" s="53"/>
      <c r="P550" s="53"/>
      <c r="Q550" s="52"/>
      <c r="R550" s="203"/>
      <c r="S550" s="124"/>
      <c r="T550" s="243"/>
      <c r="U550" s="243"/>
      <c r="V550" s="244"/>
      <c r="W550" s="203"/>
      <c r="X550" s="203"/>
      <c r="Y550" s="10"/>
      <c r="Z550" s="129"/>
      <c r="AA550" s="48"/>
      <c r="AB550" s="48"/>
      <c r="AC550" s="48"/>
      <c r="AD550" s="48"/>
      <c r="AE550" s="48"/>
      <c r="AF550" s="48"/>
      <c r="AG550" s="48"/>
      <c r="AH550" s="194"/>
      <c r="AI550" s="420"/>
    </row>
    <row r="551" spans="1:35" s="11" customFormat="1" x14ac:dyDescent="0.3">
      <c r="A551" s="60"/>
      <c r="B551" s="60"/>
      <c r="C551" s="160"/>
      <c r="D551" s="60"/>
      <c r="E551" s="151"/>
      <c r="F551" s="52"/>
      <c r="G551" s="144"/>
      <c r="H551" s="52"/>
      <c r="I551" s="53"/>
      <c r="J551" s="52"/>
      <c r="K551" s="52"/>
      <c r="L551" s="202"/>
      <c r="M551" s="176"/>
      <c r="N551" s="53"/>
      <c r="O551" s="53"/>
      <c r="P551" s="53"/>
      <c r="Q551" s="52"/>
      <c r="R551" s="203"/>
      <c r="S551" s="124"/>
      <c r="T551" s="243"/>
      <c r="U551" s="243"/>
      <c r="V551" s="244"/>
      <c r="W551" s="203"/>
      <c r="X551" s="203"/>
      <c r="Y551" s="10"/>
      <c r="Z551" s="129"/>
      <c r="AA551" s="48"/>
      <c r="AB551" s="48"/>
      <c r="AC551" s="48"/>
      <c r="AD551" s="48"/>
      <c r="AE551" s="48"/>
      <c r="AF551" s="48"/>
      <c r="AG551" s="48"/>
      <c r="AH551" s="194"/>
      <c r="AI551" s="420"/>
    </row>
    <row r="552" spans="1:35" s="11" customFormat="1" x14ac:dyDescent="0.3">
      <c r="A552" s="60"/>
      <c r="B552" s="60"/>
      <c r="C552" s="160"/>
      <c r="D552" s="60"/>
      <c r="E552" s="151"/>
      <c r="F552" s="52"/>
      <c r="G552" s="144"/>
      <c r="H552" s="52"/>
      <c r="I552" s="53"/>
      <c r="J552" s="52"/>
      <c r="K552" s="52"/>
      <c r="L552" s="202"/>
      <c r="M552" s="176"/>
      <c r="N552" s="53"/>
      <c r="O552" s="53"/>
      <c r="P552" s="53"/>
      <c r="Q552" s="52"/>
      <c r="R552" s="203"/>
      <c r="S552" s="124"/>
      <c r="T552" s="243"/>
      <c r="U552" s="243"/>
      <c r="V552" s="244"/>
      <c r="W552" s="203"/>
      <c r="X552" s="203"/>
      <c r="Y552" s="10"/>
      <c r="Z552" s="129"/>
      <c r="AA552" s="48"/>
      <c r="AB552" s="48"/>
      <c r="AC552" s="48"/>
      <c r="AD552" s="48"/>
      <c r="AE552" s="48"/>
      <c r="AF552" s="48"/>
      <c r="AG552" s="48"/>
      <c r="AH552" s="194"/>
      <c r="AI552" s="420"/>
    </row>
    <row r="553" spans="1:35" s="11" customFormat="1" x14ac:dyDescent="0.3">
      <c r="A553" s="60"/>
      <c r="B553" s="60"/>
      <c r="C553" s="160"/>
      <c r="D553" s="60"/>
      <c r="E553" s="151"/>
      <c r="F553" s="52"/>
      <c r="G553" s="144"/>
      <c r="H553" s="52"/>
      <c r="I553" s="53"/>
      <c r="J553" s="52"/>
      <c r="K553" s="52"/>
      <c r="L553" s="202"/>
      <c r="M553" s="176"/>
      <c r="N553" s="53"/>
      <c r="O553" s="53"/>
      <c r="P553" s="53"/>
      <c r="Q553" s="52"/>
      <c r="R553" s="203"/>
      <c r="S553" s="124"/>
      <c r="T553" s="243"/>
      <c r="U553" s="243"/>
      <c r="V553" s="244"/>
      <c r="W553" s="203"/>
      <c r="X553" s="203"/>
      <c r="Y553" s="10"/>
      <c r="Z553" s="129"/>
      <c r="AA553" s="48"/>
      <c r="AB553" s="48"/>
      <c r="AC553" s="48"/>
      <c r="AD553" s="48"/>
      <c r="AE553" s="48"/>
      <c r="AF553" s="48"/>
      <c r="AG553" s="48"/>
      <c r="AH553" s="194"/>
      <c r="AI553" s="420"/>
    </row>
    <row r="554" spans="1:35" s="11" customFormat="1" x14ac:dyDescent="0.3">
      <c r="A554" s="60"/>
      <c r="B554" s="60"/>
      <c r="C554" s="160"/>
      <c r="D554" s="60"/>
      <c r="E554" s="151"/>
      <c r="F554" s="52"/>
      <c r="G554" s="144"/>
      <c r="H554" s="52"/>
      <c r="I554" s="53"/>
      <c r="J554" s="52"/>
      <c r="K554" s="52"/>
      <c r="L554" s="202"/>
      <c r="M554" s="176"/>
      <c r="N554" s="53"/>
      <c r="O554" s="53"/>
      <c r="P554" s="53"/>
      <c r="Q554" s="52"/>
      <c r="R554" s="203"/>
      <c r="S554" s="124"/>
      <c r="T554" s="243"/>
      <c r="U554" s="243"/>
      <c r="V554" s="244"/>
      <c r="W554" s="203"/>
      <c r="X554" s="203"/>
      <c r="Y554" s="10"/>
      <c r="Z554" s="129"/>
      <c r="AA554" s="48"/>
      <c r="AB554" s="48"/>
      <c r="AC554" s="48"/>
      <c r="AD554" s="48"/>
      <c r="AE554" s="48"/>
      <c r="AF554" s="48"/>
      <c r="AG554" s="48"/>
      <c r="AH554" s="194"/>
      <c r="AI554" s="420"/>
    </row>
    <row r="555" spans="1:35" s="11" customFormat="1" x14ac:dyDescent="0.3">
      <c r="A555" s="60"/>
      <c r="B555" s="60"/>
      <c r="C555" s="160"/>
      <c r="D555" s="60"/>
      <c r="E555" s="151"/>
      <c r="F555" s="52"/>
      <c r="G555" s="144"/>
      <c r="H555" s="52"/>
      <c r="I555" s="53"/>
      <c r="J555" s="52"/>
      <c r="K555" s="52"/>
      <c r="L555" s="202"/>
      <c r="M555" s="176"/>
      <c r="N555" s="53"/>
      <c r="O555" s="53"/>
      <c r="P555" s="53"/>
      <c r="Q555" s="52"/>
      <c r="R555" s="203"/>
      <c r="S555" s="124"/>
      <c r="T555" s="243"/>
      <c r="U555" s="243"/>
      <c r="V555" s="244"/>
      <c r="W555" s="203"/>
      <c r="X555" s="203"/>
      <c r="Y555" s="10"/>
      <c r="Z555" s="129"/>
      <c r="AA555" s="48"/>
      <c r="AB555" s="48"/>
      <c r="AC555" s="48"/>
      <c r="AD555" s="48"/>
      <c r="AE555" s="48"/>
      <c r="AF555" s="48"/>
      <c r="AG555" s="48"/>
      <c r="AH555" s="194"/>
      <c r="AI555" s="420"/>
    </row>
    <row r="556" spans="1:35" s="11" customFormat="1" x14ac:dyDescent="0.3">
      <c r="A556" s="60"/>
      <c r="B556" s="60"/>
      <c r="C556" s="160"/>
      <c r="D556" s="60"/>
      <c r="E556" s="151"/>
      <c r="F556" s="52"/>
      <c r="G556" s="144"/>
      <c r="H556" s="52"/>
      <c r="I556" s="53"/>
      <c r="J556" s="52"/>
      <c r="K556" s="52"/>
      <c r="L556" s="202"/>
      <c r="M556" s="176"/>
      <c r="N556" s="53"/>
      <c r="O556" s="53"/>
      <c r="P556" s="53"/>
      <c r="Q556" s="52"/>
      <c r="R556" s="203"/>
      <c r="S556" s="124"/>
      <c r="T556" s="243"/>
      <c r="U556" s="243"/>
      <c r="V556" s="244"/>
      <c r="W556" s="203"/>
      <c r="X556" s="203"/>
      <c r="Y556" s="10"/>
      <c r="Z556" s="129"/>
      <c r="AA556" s="48"/>
      <c r="AB556" s="48"/>
      <c r="AC556" s="48"/>
      <c r="AD556" s="48"/>
      <c r="AE556" s="48"/>
      <c r="AF556" s="48"/>
      <c r="AG556" s="48"/>
      <c r="AH556" s="194"/>
      <c r="AI556" s="420"/>
    </row>
    <row r="557" spans="1:35" s="11" customFormat="1" x14ac:dyDescent="0.3">
      <c r="A557" s="60"/>
      <c r="B557" s="60"/>
      <c r="C557" s="160"/>
      <c r="D557" s="60"/>
      <c r="E557" s="151"/>
      <c r="F557" s="52"/>
      <c r="G557" s="144"/>
      <c r="H557" s="52"/>
      <c r="I557" s="53"/>
      <c r="J557" s="52"/>
      <c r="K557" s="52"/>
      <c r="L557" s="202"/>
      <c r="M557" s="176"/>
      <c r="N557" s="53"/>
      <c r="O557" s="53"/>
      <c r="P557" s="53"/>
      <c r="Q557" s="200"/>
      <c r="R557" s="203"/>
      <c r="S557" s="124"/>
      <c r="T557" s="243"/>
      <c r="U557" s="243"/>
      <c r="V557" s="244"/>
      <c r="W557" s="203"/>
      <c r="X557" s="203"/>
      <c r="Y557" s="10"/>
      <c r="Z557" s="129"/>
      <c r="AA557" s="48"/>
      <c r="AB557" s="48"/>
      <c r="AC557" s="48"/>
      <c r="AD557" s="48"/>
      <c r="AE557" s="48"/>
      <c r="AF557" s="48"/>
      <c r="AG557" s="48"/>
      <c r="AH557" s="194"/>
      <c r="AI557" s="420"/>
    </row>
    <row r="558" spans="1:35" s="11" customFormat="1" x14ac:dyDescent="0.3">
      <c r="A558" s="60"/>
      <c r="B558" s="60"/>
      <c r="C558" s="160"/>
      <c r="D558" s="60"/>
      <c r="E558" s="151"/>
      <c r="F558" s="52"/>
      <c r="G558" s="144"/>
      <c r="H558" s="52"/>
      <c r="I558" s="53"/>
      <c r="J558" s="52"/>
      <c r="K558" s="52"/>
      <c r="L558" s="202"/>
      <c r="M558" s="176"/>
      <c r="N558" s="53"/>
      <c r="O558" s="53"/>
      <c r="P558" s="53"/>
      <c r="Q558" s="52"/>
      <c r="R558" s="203"/>
      <c r="S558" s="124"/>
      <c r="T558" s="243"/>
      <c r="U558" s="243"/>
      <c r="V558" s="244"/>
      <c r="W558" s="203"/>
      <c r="X558" s="203"/>
      <c r="Y558" s="10"/>
      <c r="Z558" s="129"/>
      <c r="AA558" s="48"/>
      <c r="AB558" s="48"/>
      <c r="AC558" s="48"/>
      <c r="AD558" s="48"/>
      <c r="AE558" s="48"/>
      <c r="AF558" s="48"/>
      <c r="AG558" s="48"/>
      <c r="AH558" s="194"/>
      <c r="AI558" s="420"/>
    </row>
    <row r="559" spans="1:35" s="11" customFormat="1" x14ac:dyDescent="0.3">
      <c r="A559" s="60"/>
      <c r="B559" s="60"/>
      <c r="C559" s="160"/>
      <c r="D559" s="60"/>
      <c r="E559" s="151"/>
      <c r="F559" s="52"/>
      <c r="G559" s="144"/>
      <c r="H559" s="52"/>
      <c r="I559" s="53"/>
      <c r="J559" s="52"/>
      <c r="K559" s="52"/>
      <c r="L559" s="202"/>
      <c r="M559" s="176"/>
      <c r="N559" s="53"/>
      <c r="O559" s="53"/>
      <c r="P559" s="53"/>
      <c r="Q559" s="52"/>
      <c r="R559" s="203"/>
      <c r="S559" s="124"/>
      <c r="T559" s="243"/>
      <c r="U559" s="243"/>
      <c r="V559" s="244"/>
      <c r="W559" s="203"/>
      <c r="X559" s="203"/>
      <c r="Y559" s="10"/>
      <c r="Z559" s="129"/>
      <c r="AA559" s="48"/>
      <c r="AB559" s="48"/>
      <c r="AC559" s="48"/>
      <c r="AD559" s="48"/>
      <c r="AE559" s="48"/>
      <c r="AF559" s="48"/>
      <c r="AG559" s="48"/>
      <c r="AH559" s="194"/>
      <c r="AI559" s="420"/>
    </row>
    <row r="560" spans="1:35" s="11" customFormat="1" x14ac:dyDescent="0.3">
      <c r="A560" s="60"/>
      <c r="B560" s="60"/>
      <c r="C560" s="160"/>
      <c r="D560" s="60"/>
      <c r="E560" s="151"/>
      <c r="F560" s="52"/>
      <c r="G560" s="144"/>
      <c r="H560" s="52"/>
      <c r="I560" s="53"/>
      <c r="J560" s="52"/>
      <c r="K560" s="52"/>
      <c r="L560" s="202"/>
      <c r="M560" s="176"/>
      <c r="N560" s="53"/>
      <c r="O560" s="53"/>
      <c r="P560" s="53"/>
      <c r="Q560" s="52"/>
      <c r="R560" s="203"/>
      <c r="S560" s="124"/>
      <c r="T560" s="243"/>
      <c r="U560" s="243"/>
      <c r="V560" s="244"/>
      <c r="W560" s="203"/>
      <c r="X560" s="203"/>
      <c r="Y560" s="10"/>
      <c r="Z560" s="129"/>
      <c r="AA560" s="48"/>
      <c r="AB560" s="48"/>
      <c r="AC560" s="48"/>
      <c r="AD560" s="48"/>
      <c r="AE560" s="48"/>
      <c r="AF560" s="48"/>
      <c r="AG560" s="48"/>
      <c r="AH560" s="194"/>
      <c r="AI560" s="420"/>
    </row>
    <row r="561" spans="1:35" s="11" customFormat="1" x14ac:dyDescent="0.3">
      <c r="A561" s="60"/>
      <c r="B561" s="60"/>
      <c r="C561" s="160"/>
      <c r="D561" s="60"/>
      <c r="E561" s="151"/>
      <c r="F561" s="52"/>
      <c r="G561" s="144"/>
      <c r="H561" s="52"/>
      <c r="I561" s="53"/>
      <c r="J561" s="52"/>
      <c r="K561" s="52"/>
      <c r="L561" s="202"/>
      <c r="M561" s="176"/>
      <c r="N561" s="53"/>
      <c r="O561" s="53"/>
      <c r="P561" s="53"/>
      <c r="Q561" s="52"/>
      <c r="R561" s="203"/>
      <c r="S561" s="124"/>
      <c r="T561" s="243"/>
      <c r="U561" s="243"/>
      <c r="V561" s="244"/>
      <c r="W561" s="203"/>
      <c r="X561" s="203"/>
      <c r="Y561" s="10"/>
      <c r="Z561" s="129"/>
      <c r="AA561" s="48"/>
      <c r="AB561" s="48"/>
      <c r="AC561" s="48"/>
      <c r="AD561" s="48"/>
      <c r="AE561" s="48"/>
      <c r="AF561" s="48"/>
      <c r="AG561" s="48"/>
      <c r="AH561" s="194"/>
      <c r="AI561" s="420"/>
    </row>
    <row r="562" spans="1:35" s="11" customFormat="1" x14ac:dyDescent="0.3">
      <c r="A562" s="60"/>
      <c r="B562" s="60"/>
      <c r="C562" s="160"/>
      <c r="D562" s="60"/>
      <c r="E562" s="151"/>
      <c r="F562" s="52"/>
      <c r="G562" s="144"/>
      <c r="H562" s="52"/>
      <c r="I562" s="53"/>
      <c r="J562" s="52"/>
      <c r="K562" s="52"/>
      <c r="L562" s="202"/>
      <c r="M562" s="176"/>
      <c r="N562" s="53"/>
      <c r="O562" s="53"/>
      <c r="P562" s="53"/>
      <c r="Q562" s="200"/>
      <c r="R562" s="203"/>
      <c r="S562" s="124"/>
      <c r="T562" s="243"/>
      <c r="U562" s="243"/>
      <c r="V562" s="244"/>
      <c r="W562" s="203"/>
      <c r="X562" s="203"/>
      <c r="Y562" s="10"/>
      <c r="Z562" s="129"/>
      <c r="AA562" s="48"/>
      <c r="AB562" s="48"/>
      <c r="AC562" s="48"/>
      <c r="AD562" s="48"/>
      <c r="AE562" s="48"/>
      <c r="AF562" s="48"/>
      <c r="AG562" s="48"/>
      <c r="AH562" s="194"/>
      <c r="AI562" s="420"/>
    </row>
    <row r="563" spans="1:35" s="11" customFormat="1" x14ac:dyDescent="0.3">
      <c r="A563" s="60"/>
      <c r="B563" s="60"/>
      <c r="C563" s="160"/>
      <c r="D563" s="60"/>
      <c r="E563" s="151"/>
      <c r="F563" s="52"/>
      <c r="G563" s="152"/>
      <c r="H563" s="52"/>
      <c r="I563" s="53"/>
      <c r="J563" s="52"/>
      <c r="K563" s="52"/>
      <c r="L563" s="202"/>
      <c r="M563" s="176"/>
      <c r="N563" s="53"/>
      <c r="O563" s="53"/>
      <c r="P563" s="53"/>
      <c r="Q563" s="52"/>
      <c r="R563" s="203"/>
      <c r="S563" s="124"/>
      <c r="T563" s="243"/>
      <c r="U563" s="243"/>
      <c r="V563" s="244"/>
      <c r="W563" s="203"/>
      <c r="X563" s="203"/>
      <c r="Y563" s="10"/>
      <c r="Z563" s="153"/>
      <c r="AA563" s="48"/>
      <c r="AB563" s="48"/>
      <c r="AC563" s="48"/>
      <c r="AD563" s="48"/>
      <c r="AE563" s="48"/>
      <c r="AF563" s="48"/>
      <c r="AG563" s="48"/>
      <c r="AH563" s="194"/>
      <c r="AI563" s="420"/>
    </row>
    <row r="564" spans="1:35" s="11" customFormat="1" x14ac:dyDescent="0.3">
      <c r="A564" s="60"/>
      <c r="B564" s="60"/>
      <c r="C564" s="160"/>
      <c r="D564" s="60"/>
      <c r="E564" s="151"/>
      <c r="F564" s="52"/>
      <c r="G564" s="144"/>
      <c r="H564" s="52"/>
      <c r="I564" s="53"/>
      <c r="J564" s="52"/>
      <c r="K564" s="52"/>
      <c r="L564" s="202"/>
      <c r="M564" s="176"/>
      <c r="N564" s="53"/>
      <c r="O564" s="53"/>
      <c r="P564" s="53"/>
      <c r="Q564" s="52"/>
      <c r="R564" s="203"/>
      <c r="S564" s="124"/>
      <c r="T564" s="243"/>
      <c r="U564" s="243"/>
      <c r="V564" s="244"/>
      <c r="W564" s="203"/>
      <c r="X564" s="203"/>
      <c r="Y564" s="10"/>
      <c r="Z564" s="129"/>
      <c r="AA564" s="48"/>
      <c r="AB564" s="48"/>
      <c r="AC564" s="48"/>
      <c r="AD564" s="48"/>
      <c r="AE564" s="48"/>
      <c r="AF564" s="48"/>
      <c r="AG564" s="48"/>
      <c r="AH564" s="194"/>
      <c r="AI564" s="420"/>
    </row>
    <row r="565" spans="1:35" s="11" customFormat="1" x14ac:dyDescent="0.3">
      <c r="A565" s="60"/>
      <c r="B565" s="60"/>
      <c r="C565" s="160"/>
      <c r="D565" s="60"/>
      <c r="E565" s="151"/>
      <c r="F565" s="52"/>
      <c r="G565" s="152"/>
      <c r="H565" s="52"/>
      <c r="I565" s="53"/>
      <c r="J565" s="52"/>
      <c r="K565" s="52"/>
      <c r="L565" s="202"/>
      <c r="M565" s="176"/>
      <c r="N565" s="53"/>
      <c r="O565" s="53"/>
      <c r="P565" s="53"/>
      <c r="Q565" s="200"/>
      <c r="R565" s="203"/>
      <c r="S565" s="124"/>
      <c r="T565" s="243"/>
      <c r="U565" s="243"/>
      <c r="V565" s="244"/>
      <c r="W565" s="203"/>
      <c r="X565" s="203"/>
      <c r="Y565" s="10"/>
      <c r="Z565" s="153"/>
      <c r="AA565" s="48"/>
      <c r="AB565" s="48"/>
      <c r="AC565" s="48"/>
      <c r="AD565" s="48"/>
      <c r="AE565" s="48"/>
      <c r="AF565" s="48"/>
      <c r="AG565" s="48"/>
      <c r="AH565" s="194"/>
      <c r="AI565" s="420"/>
    </row>
    <row r="566" spans="1:35" s="11" customFormat="1" x14ac:dyDescent="0.3">
      <c r="A566" s="60"/>
      <c r="B566" s="60"/>
      <c r="C566" s="160"/>
      <c r="D566" s="60"/>
      <c r="E566" s="151"/>
      <c r="F566" s="52"/>
      <c r="G566" s="144"/>
      <c r="H566" s="52"/>
      <c r="I566" s="53"/>
      <c r="J566" s="52"/>
      <c r="K566" s="52"/>
      <c r="L566" s="202"/>
      <c r="M566" s="176"/>
      <c r="N566" s="53"/>
      <c r="O566" s="53"/>
      <c r="P566" s="53"/>
      <c r="Q566" s="52"/>
      <c r="R566" s="203"/>
      <c r="S566" s="124"/>
      <c r="T566" s="243"/>
      <c r="U566" s="243"/>
      <c r="V566" s="244"/>
      <c r="W566" s="203"/>
      <c r="X566" s="203"/>
      <c r="Y566" s="10"/>
      <c r="Z566" s="129"/>
      <c r="AA566" s="48"/>
      <c r="AB566" s="48"/>
      <c r="AC566" s="48"/>
      <c r="AD566" s="48"/>
      <c r="AE566" s="48"/>
      <c r="AF566" s="48"/>
      <c r="AG566" s="48"/>
      <c r="AH566" s="194"/>
      <c r="AI566" s="420"/>
    </row>
    <row r="567" spans="1:35" s="11" customFormat="1" x14ac:dyDescent="0.3">
      <c r="A567" s="60"/>
      <c r="B567" s="60"/>
      <c r="C567" s="160"/>
      <c r="D567" s="60"/>
      <c r="E567" s="151"/>
      <c r="F567" s="52"/>
      <c r="G567" s="144"/>
      <c r="H567" s="52"/>
      <c r="I567" s="53"/>
      <c r="J567" s="52"/>
      <c r="K567" s="52"/>
      <c r="L567" s="202"/>
      <c r="M567" s="176"/>
      <c r="N567" s="53"/>
      <c r="O567" s="53"/>
      <c r="P567" s="53"/>
      <c r="Q567" s="52"/>
      <c r="R567" s="203"/>
      <c r="S567" s="124"/>
      <c r="T567" s="243"/>
      <c r="U567" s="243"/>
      <c r="V567" s="244"/>
      <c r="W567" s="203"/>
      <c r="X567" s="203"/>
      <c r="Y567" s="10"/>
      <c r="Z567" s="129"/>
      <c r="AA567" s="48"/>
      <c r="AB567" s="48"/>
      <c r="AC567" s="48"/>
      <c r="AD567" s="48"/>
      <c r="AE567" s="48"/>
      <c r="AF567" s="48"/>
      <c r="AG567" s="48"/>
      <c r="AH567" s="194"/>
      <c r="AI567" s="420"/>
    </row>
    <row r="568" spans="1:35" s="11" customFormat="1" x14ac:dyDescent="0.3">
      <c r="A568" s="60"/>
      <c r="B568" s="60"/>
      <c r="C568" s="160"/>
      <c r="D568" s="60"/>
      <c r="E568" s="151"/>
      <c r="F568" s="52"/>
      <c r="G568" s="144"/>
      <c r="H568" s="52"/>
      <c r="I568" s="53"/>
      <c r="J568" s="52"/>
      <c r="K568" s="52"/>
      <c r="L568" s="202"/>
      <c r="M568" s="176"/>
      <c r="N568" s="53"/>
      <c r="O568" s="53"/>
      <c r="P568" s="53"/>
      <c r="Q568" s="52"/>
      <c r="R568" s="203"/>
      <c r="S568" s="124"/>
      <c r="T568" s="243"/>
      <c r="U568" s="243"/>
      <c r="V568" s="244"/>
      <c r="W568" s="203"/>
      <c r="X568" s="203"/>
      <c r="Y568" s="10"/>
      <c r="Z568" s="129"/>
      <c r="AA568" s="48"/>
      <c r="AB568" s="48"/>
      <c r="AC568" s="48"/>
      <c r="AD568" s="48"/>
      <c r="AE568" s="48"/>
      <c r="AF568" s="48"/>
      <c r="AG568" s="48"/>
      <c r="AH568" s="194"/>
      <c r="AI568" s="420"/>
    </row>
    <row r="569" spans="1:35" s="11" customFormat="1" x14ac:dyDescent="0.3">
      <c r="A569" s="60"/>
      <c r="B569" s="60"/>
      <c r="C569" s="160"/>
      <c r="D569" s="60"/>
      <c r="E569" s="151"/>
      <c r="F569" s="52"/>
      <c r="G569" s="144"/>
      <c r="H569" s="52"/>
      <c r="I569" s="53"/>
      <c r="J569" s="52"/>
      <c r="K569" s="52"/>
      <c r="L569" s="202"/>
      <c r="M569" s="176"/>
      <c r="N569" s="53"/>
      <c r="O569" s="53"/>
      <c r="P569" s="53"/>
      <c r="Q569" s="52"/>
      <c r="R569" s="203"/>
      <c r="S569" s="124"/>
      <c r="T569" s="243"/>
      <c r="U569" s="243"/>
      <c r="V569" s="244"/>
      <c r="W569" s="203"/>
      <c r="X569" s="203"/>
      <c r="Y569" s="10"/>
      <c r="Z569" s="129"/>
      <c r="AA569" s="48"/>
      <c r="AB569" s="48"/>
      <c r="AC569" s="48"/>
      <c r="AD569" s="48"/>
      <c r="AE569" s="48"/>
      <c r="AF569" s="48"/>
      <c r="AG569" s="48"/>
      <c r="AH569" s="194"/>
      <c r="AI569" s="420"/>
    </row>
    <row r="570" spans="1:35" s="11" customFormat="1" x14ac:dyDescent="0.3">
      <c r="A570" s="60"/>
      <c r="B570" s="60"/>
      <c r="C570" s="160"/>
      <c r="D570" s="60"/>
      <c r="E570" s="151"/>
      <c r="F570" s="52"/>
      <c r="G570" s="144"/>
      <c r="H570" s="52"/>
      <c r="I570" s="53"/>
      <c r="J570" s="52"/>
      <c r="K570" s="52"/>
      <c r="L570" s="202"/>
      <c r="M570" s="176"/>
      <c r="N570" s="53"/>
      <c r="O570" s="53"/>
      <c r="P570" s="53"/>
      <c r="Q570" s="200"/>
      <c r="R570" s="203"/>
      <c r="S570" s="124"/>
      <c r="T570" s="243"/>
      <c r="U570" s="243"/>
      <c r="V570" s="244"/>
      <c r="W570" s="203"/>
      <c r="X570" s="203"/>
      <c r="Y570" s="10"/>
      <c r="Z570" s="129"/>
      <c r="AA570" s="48"/>
      <c r="AB570" s="48"/>
      <c r="AC570" s="48"/>
      <c r="AD570" s="48"/>
      <c r="AE570" s="48"/>
      <c r="AF570" s="48"/>
      <c r="AG570" s="48"/>
      <c r="AH570" s="194"/>
      <c r="AI570" s="420"/>
    </row>
    <row r="571" spans="1:35" s="11" customFormat="1" x14ac:dyDescent="0.3">
      <c r="A571" s="60"/>
      <c r="B571" s="60"/>
      <c r="C571" s="160"/>
      <c r="D571" s="60"/>
      <c r="E571" s="151"/>
      <c r="F571" s="52"/>
      <c r="G571" s="144"/>
      <c r="H571" s="52"/>
      <c r="I571" s="53"/>
      <c r="J571" s="52"/>
      <c r="K571" s="52"/>
      <c r="L571" s="202"/>
      <c r="M571" s="176"/>
      <c r="N571" s="53"/>
      <c r="O571" s="53"/>
      <c r="P571" s="53"/>
      <c r="Q571" s="200"/>
      <c r="R571" s="203"/>
      <c r="S571" s="124"/>
      <c r="T571" s="243"/>
      <c r="U571" s="243"/>
      <c r="V571" s="244"/>
      <c r="W571" s="203"/>
      <c r="X571" s="203"/>
      <c r="Y571" s="10"/>
      <c r="Z571" s="129"/>
      <c r="AA571" s="48"/>
      <c r="AB571" s="48"/>
      <c r="AC571" s="48"/>
      <c r="AD571" s="48"/>
      <c r="AE571" s="48"/>
      <c r="AF571" s="48"/>
      <c r="AG571" s="48"/>
      <c r="AH571" s="194"/>
      <c r="AI571" s="420"/>
    </row>
    <row r="572" spans="1:35" s="11" customFormat="1" x14ac:dyDescent="0.3">
      <c r="A572" s="60"/>
      <c r="B572" s="60"/>
      <c r="C572" s="160"/>
      <c r="D572" s="60"/>
      <c r="E572" s="151"/>
      <c r="F572" s="52"/>
      <c r="G572" s="144"/>
      <c r="H572" s="52"/>
      <c r="I572" s="53"/>
      <c r="J572" s="184"/>
      <c r="K572" s="52"/>
      <c r="L572" s="202"/>
      <c r="M572" s="176"/>
      <c r="N572" s="53"/>
      <c r="O572" s="53"/>
      <c r="P572" s="53"/>
      <c r="Q572" s="52"/>
      <c r="R572" s="203"/>
      <c r="S572" s="124"/>
      <c r="T572" s="243"/>
      <c r="U572" s="243"/>
      <c r="V572" s="244"/>
      <c r="W572" s="203"/>
      <c r="X572" s="203"/>
      <c r="Y572" s="10"/>
      <c r="Z572" s="180"/>
      <c r="AA572" s="48"/>
      <c r="AB572" s="48"/>
      <c r="AC572" s="48"/>
      <c r="AD572" s="48"/>
      <c r="AE572" s="48"/>
      <c r="AF572" s="48"/>
      <c r="AG572" s="48"/>
      <c r="AH572" s="194"/>
      <c r="AI572" s="420"/>
    </row>
    <row r="573" spans="1:35" s="11" customFormat="1" x14ac:dyDescent="0.3">
      <c r="A573" s="60"/>
      <c r="B573" s="60"/>
      <c r="C573" s="160"/>
      <c r="D573" s="60"/>
      <c r="E573" s="151"/>
      <c r="F573" s="52"/>
      <c r="G573" s="181"/>
      <c r="H573" s="52"/>
      <c r="I573" s="53"/>
      <c r="J573" s="184"/>
      <c r="K573" s="52"/>
      <c r="L573" s="202"/>
      <c r="M573" s="176"/>
      <c r="N573" s="53"/>
      <c r="O573" s="53"/>
      <c r="P573" s="53"/>
      <c r="Q573" s="200"/>
      <c r="R573" s="203"/>
      <c r="S573" s="124"/>
      <c r="T573" s="243"/>
      <c r="U573" s="243"/>
      <c r="V573" s="244"/>
      <c r="W573" s="203"/>
      <c r="X573" s="203"/>
      <c r="Y573" s="10"/>
      <c r="Z573" s="180"/>
      <c r="AA573" s="48"/>
      <c r="AB573" s="48"/>
      <c r="AC573" s="48"/>
      <c r="AD573" s="48"/>
      <c r="AE573" s="48"/>
      <c r="AF573" s="48"/>
      <c r="AG573" s="48"/>
      <c r="AH573" s="194"/>
      <c r="AI573" s="420"/>
    </row>
    <row r="574" spans="1:35" s="11" customFormat="1" x14ac:dyDescent="0.3">
      <c r="A574" s="60"/>
      <c r="B574" s="60"/>
      <c r="C574" s="160"/>
      <c r="D574" s="60"/>
      <c r="E574" s="151"/>
      <c r="F574" s="52"/>
      <c r="G574" s="144"/>
      <c r="H574" s="52"/>
      <c r="I574" s="53"/>
      <c r="J574" s="52"/>
      <c r="K574" s="52"/>
      <c r="L574" s="202"/>
      <c r="M574" s="176"/>
      <c r="N574" s="53"/>
      <c r="O574" s="53"/>
      <c r="P574" s="53"/>
      <c r="Q574" s="200"/>
      <c r="R574" s="203"/>
      <c r="S574" s="124"/>
      <c r="T574" s="243"/>
      <c r="U574" s="243"/>
      <c r="V574" s="244"/>
      <c r="W574" s="203"/>
      <c r="X574" s="203"/>
      <c r="Y574" s="10"/>
      <c r="Z574" s="129"/>
      <c r="AA574" s="48"/>
      <c r="AB574" s="48"/>
      <c r="AC574" s="48"/>
      <c r="AD574" s="48"/>
      <c r="AE574" s="48"/>
      <c r="AF574" s="48"/>
      <c r="AG574" s="48"/>
      <c r="AH574" s="194"/>
      <c r="AI574" s="420"/>
    </row>
    <row r="575" spans="1:35" s="11" customFormat="1" x14ac:dyDescent="0.3">
      <c r="A575" s="60"/>
      <c r="B575" s="60"/>
      <c r="C575" s="160"/>
      <c r="D575" s="60"/>
      <c r="E575" s="151"/>
      <c r="F575" s="52"/>
      <c r="G575" s="144"/>
      <c r="H575" s="52"/>
      <c r="I575" s="53"/>
      <c r="J575" s="52"/>
      <c r="K575" s="52"/>
      <c r="L575" s="202"/>
      <c r="M575" s="176"/>
      <c r="N575" s="53"/>
      <c r="O575" s="53"/>
      <c r="P575" s="53"/>
      <c r="Q575" s="52"/>
      <c r="R575" s="203"/>
      <c r="S575" s="124"/>
      <c r="T575" s="243"/>
      <c r="U575" s="243"/>
      <c r="V575" s="244"/>
      <c r="W575" s="203"/>
      <c r="X575" s="203"/>
      <c r="Y575" s="10"/>
      <c r="Z575" s="129"/>
      <c r="AA575" s="48"/>
      <c r="AB575" s="48"/>
      <c r="AC575" s="48"/>
      <c r="AD575" s="48"/>
      <c r="AE575" s="48"/>
      <c r="AF575" s="48"/>
      <c r="AG575" s="48"/>
      <c r="AH575" s="194"/>
      <c r="AI575" s="420"/>
    </row>
    <row r="576" spans="1:35" s="11" customFormat="1" x14ac:dyDescent="0.3">
      <c r="A576" s="60"/>
      <c r="B576" s="60"/>
      <c r="C576" s="160"/>
      <c r="D576" s="60"/>
      <c r="E576" s="151"/>
      <c r="F576" s="52"/>
      <c r="G576" s="144"/>
      <c r="H576" s="52"/>
      <c r="I576" s="53"/>
      <c r="J576" s="52"/>
      <c r="K576" s="52"/>
      <c r="L576" s="202"/>
      <c r="M576" s="176"/>
      <c r="N576" s="53"/>
      <c r="O576" s="53"/>
      <c r="P576" s="53"/>
      <c r="Q576" s="52"/>
      <c r="R576" s="203"/>
      <c r="S576" s="124"/>
      <c r="T576" s="243"/>
      <c r="U576" s="243"/>
      <c r="V576" s="244"/>
      <c r="W576" s="203"/>
      <c r="X576" s="203"/>
      <c r="Y576" s="10"/>
      <c r="Z576" s="129"/>
      <c r="AA576" s="48"/>
      <c r="AB576" s="48"/>
      <c r="AC576" s="48"/>
      <c r="AD576" s="48"/>
      <c r="AE576" s="48"/>
      <c r="AF576" s="48"/>
      <c r="AG576" s="48"/>
      <c r="AH576" s="194"/>
      <c r="AI576" s="420"/>
    </row>
    <row r="577" spans="1:35" s="11" customFormat="1" x14ac:dyDescent="0.3">
      <c r="A577" s="60"/>
      <c r="B577" s="60"/>
      <c r="C577" s="160"/>
      <c r="D577" s="60"/>
      <c r="E577" s="151"/>
      <c r="F577" s="52"/>
      <c r="G577" s="144"/>
      <c r="H577" s="52"/>
      <c r="I577" s="53"/>
      <c r="J577" s="52"/>
      <c r="K577" s="52"/>
      <c r="L577" s="202"/>
      <c r="M577" s="176"/>
      <c r="N577" s="53"/>
      <c r="O577" s="53"/>
      <c r="P577" s="53"/>
      <c r="Q577" s="52"/>
      <c r="R577" s="203"/>
      <c r="S577" s="124"/>
      <c r="T577" s="243"/>
      <c r="U577" s="243"/>
      <c r="V577" s="244"/>
      <c r="W577" s="203"/>
      <c r="X577" s="203"/>
      <c r="Y577" s="10"/>
      <c r="Z577" s="129"/>
      <c r="AA577" s="48"/>
      <c r="AB577" s="48"/>
      <c r="AC577" s="48"/>
      <c r="AD577" s="48"/>
      <c r="AE577" s="48"/>
      <c r="AF577" s="48"/>
      <c r="AG577" s="48"/>
      <c r="AH577" s="194"/>
      <c r="AI577" s="420"/>
    </row>
    <row r="578" spans="1:35" s="11" customFormat="1" x14ac:dyDescent="0.3">
      <c r="A578" s="60"/>
      <c r="B578" s="60"/>
      <c r="C578" s="123"/>
      <c r="D578" s="60"/>
      <c r="E578" s="151"/>
      <c r="F578" s="52"/>
      <c r="G578" s="144"/>
      <c r="H578" s="52"/>
      <c r="I578" s="53"/>
      <c r="J578" s="52"/>
      <c r="K578" s="52"/>
      <c r="L578" s="202"/>
      <c r="M578" s="176"/>
      <c r="N578" s="53"/>
      <c r="O578" s="53"/>
      <c r="P578" s="53"/>
      <c r="Q578" s="200"/>
      <c r="R578" s="203"/>
      <c r="S578" s="124"/>
      <c r="T578" s="243"/>
      <c r="U578" s="243"/>
      <c r="V578" s="244"/>
      <c r="W578" s="203"/>
      <c r="X578" s="203"/>
      <c r="Y578" s="10"/>
      <c r="Z578" s="129"/>
      <c r="AA578" s="48"/>
      <c r="AB578" s="48"/>
      <c r="AC578" s="48"/>
      <c r="AD578" s="48"/>
      <c r="AE578" s="48"/>
      <c r="AF578" s="48"/>
      <c r="AG578" s="48"/>
      <c r="AH578" s="194"/>
      <c r="AI578" s="420"/>
    </row>
    <row r="579" spans="1:35" s="11" customFormat="1" x14ac:dyDescent="0.3">
      <c r="A579" s="60"/>
      <c r="B579" s="60"/>
      <c r="C579" s="123"/>
      <c r="D579" s="60"/>
      <c r="E579" s="151"/>
      <c r="F579" s="52"/>
      <c r="G579" s="144"/>
      <c r="H579" s="52"/>
      <c r="I579" s="53"/>
      <c r="J579" s="52"/>
      <c r="K579" s="52"/>
      <c r="L579" s="202"/>
      <c r="M579" s="176"/>
      <c r="N579" s="53"/>
      <c r="O579" s="53"/>
      <c r="P579" s="53"/>
      <c r="Q579" s="52"/>
      <c r="R579" s="203"/>
      <c r="S579" s="124"/>
      <c r="T579" s="243"/>
      <c r="U579" s="243"/>
      <c r="V579" s="244"/>
      <c r="W579" s="203"/>
      <c r="X579" s="203"/>
      <c r="Y579" s="10"/>
      <c r="Z579" s="129"/>
      <c r="AA579" s="48"/>
      <c r="AB579" s="48"/>
      <c r="AC579" s="48"/>
      <c r="AD579" s="48"/>
      <c r="AE579" s="48"/>
      <c r="AF579" s="48"/>
      <c r="AG579" s="48"/>
      <c r="AH579" s="194"/>
      <c r="AI579" s="420"/>
    </row>
    <row r="580" spans="1:35" s="11" customFormat="1" x14ac:dyDescent="0.3">
      <c r="A580" s="60"/>
      <c r="B580" s="60"/>
      <c r="C580" s="123"/>
      <c r="D580" s="60"/>
      <c r="E580" s="151"/>
      <c r="F580" s="52"/>
      <c r="G580" s="144"/>
      <c r="H580" s="52"/>
      <c r="I580" s="53"/>
      <c r="J580" s="52"/>
      <c r="K580" s="52"/>
      <c r="L580" s="202"/>
      <c r="M580" s="176"/>
      <c r="N580" s="53"/>
      <c r="O580" s="53"/>
      <c r="P580" s="53"/>
      <c r="Q580" s="200"/>
      <c r="R580" s="203"/>
      <c r="S580" s="124"/>
      <c r="T580" s="243"/>
      <c r="U580" s="243"/>
      <c r="V580" s="244"/>
      <c r="W580" s="203"/>
      <c r="X580" s="203"/>
      <c r="Y580" s="10"/>
      <c r="Z580" s="129"/>
      <c r="AA580" s="48"/>
      <c r="AB580" s="48"/>
      <c r="AC580" s="48"/>
      <c r="AD580" s="48"/>
      <c r="AE580" s="48"/>
      <c r="AF580" s="48"/>
      <c r="AG580" s="48"/>
      <c r="AH580" s="194"/>
      <c r="AI580" s="420"/>
    </row>
    <row r="581" spans="1:35" s="11" customFormat="1" x14ac:dyDescent="0.3">
      <c r="A581" s="60"/>
      <c r="B581" s="60"/>
      <c r="C581" s="123"/>
      <c r="D581" s="60"/>
      <c r="E581" s="151"/>
      <c r="F581" s="52"/>
      <c r="G581" s="144"/>
      <c r="H581" s="52"/>
      <c r="I581" s="53"/>
      <c r="J581" s="52"/>
      <c r="K581" s="52"/>
      <c r="L581" s="202"/>
      <c r="M581" s="176"/>
      <c r="N581" s="53"/>
      <c r="O581" s="53"/>
      <c r="P581" s="53"/>
      <c r="Q581" s="200"/>
      <c r="R581" s="203"/>
      <c r="S581" s="124"/>
      <c r="T581" s="243"/>
      <c r="U581" s="243"/>
      <c r="V581" s="244"/>
      <c r="W581" s="203"/>
      <c r="X581" s="203"/>
      <c r="Y581" s="10"/>
      <c r="Z581" s="129"/>
      <c r="AA581" s="48"/>
      <c r="AB581" s="48"/>
      <c r="AC581" s="48"/>
      <c r="AD581" s="48"/>
      <c r="AE581" s="48"/>
      <c r="AF581" s="48"/>
      <c r="AG581" s="48"/>
      <c r="AH581" s="194"/>
      <c r="AI581" s="420"/>
    </row>
    <row r="582" spans="1:35" s="11" customFormat="1" x14ac:dyDescent="0.3">
      <c r="A582" s="60"/>
      <c r="B582" s="60"/>
      <c r="C582" s="123"/>
      <c r="D582" s="60"/>
      <c r="E582" s="151"/>
      <c r="F582" s="52"/>
      <c r="G582" s="144"/>
      <c r="H582" s="52"/>
      <c r="I582" s="53"/>
      <c r="J582" s="52"/>
      <c r="K582" s="52"/>
      <c r="L582" s="202"/>
      <c r="M582" s="176"/>
      <c r="N582" s="53"/>
      <c r="O582" s="53"/>
      <c r="P582" s="53"/>
      <c r="Q582" s="52"/>
      <c r="R582" s="203"/>
      <c r="S582" s="124"/>
      <c r="T582" s="243"/>
      <c r="U582" s="243"/>
      <c r="V582" s="244"/>
      <c r="W582" s="203"/>
      <c r="X582" s="203"/>
      <c r="Y582" s="10"/>
      <c r="Z582" s="129"/>
      <c r="AA582" s="48"/>
      <c r="AB582" s="48"/>
      <c r="AC582" s="48"/>
      <c r="AD582" s="48"/>
      <c r="AE582" s="48"/>
      <c r="AF582" s="48"/>
      <c r="AG582" s="48"/>
      <c r="AH582" s="194"/>
      <c r="AI582" s="420"/>
    </row>
    <row r="583" spans="1:35" s="11" customFormat="1" x14ac:dyDescent="0.3">
      <c r="A583" s="60"/>
      <c r="B583" s="60"/>
      <c r="C583" s="123"/>
      <c r="D583" s="60"/>
      <c r="E583" s="151"/>
      <c r="F583" s="52"/>
      <c r="G583" s="144"/>
      <c r="H583" s="52"/>
      <c r="I583" s="53"/>
      <c r="J583" s="52"/>
      <c r="K583" s="52"/>
      <c r="L583" s="202"/>
      <c r="M583" s="176"/>
      <c r="N583" s="53"/>
      <c r="O583" s="53"/>
      <c r="P583" s="53"/>
      <c r="Q583" s="200"/>
      <c r="R583" s="203"/>
      <c r="S583" s="124"/>
      <c r="T583" s="243"/>
      <c r="U583" s="243"/>
      <c r="V583" s="244"/>
      <c r="W583" s="203"/>
      <c r="X583" s="203"/>
      <c r="Y583" s="10"/>
      <c r="Z583" s="129"/>
      <c r="AA583" s="48"/>
      <c r="AB583" s="48"/>
      <c r="AC583" s="48"/>
      <c r="AD583" s="48"/>
      <c r="AE583" s="48"/>
      <c r="AF583" s="48"/>
      <c r="AG583" s="48"/>
      <c r="AH583" s="194"/>
      <c r="AI583" s="420"/>
    </row>
    <row r="584" spans="1:35" s="11" customFormat="1" x14ac:dyDescent="0.3">
      <c r="A584" s="60"/>
      <c r="B584" s="60"/>
      <c r="C584" s="123"/>
      <c r="D584" s="60"/>
      <c r="E584" s="151"/>
      <c r="F584" s="52"/>
      <c r="G584" s="144"/>
      <c r="H584" s="52"/>
      <c r="I584" s="53"/>
      <c r="J584" s="52"/>
      <c r="K584" s="52"/>
      <c r="L584" s="202"/>
      <c r="M584" s="176"/>
      <c r="N584" s="53"/>
      <c r="O584" s="53"/>
      <c r="P584" s="53"/>
      <c r="Q584" s="52"/>
      <c r="R584" s="203"/>
      <c r="S584" s="124"/>
      <c r="T584" s="243"/>
      <c r="U584" s="243"/>
      <c r="V584" s="244"/>
      <c r="W584" s="203"/>
      <c r="X584" s="203"/>
      <c r="Y584" s="10"/>
      <c r="Z584" s="129"/>
      <c r="AA584" s="48"/>
      <c r="AB584" s="48"/>
      <c r="AC584" s="48"/>
      <c r="AD584" s="48"/>
      <c r="AE584" s="48"/>
      <c r="AF584" s="48"/>
      <c r="AG584" s="48"/>
      <c r="AH584" s="194"/>
      <c r="AI584" s="420"/>
    </row>
    <row r="585" spans="1:35" s="11" customFormat="1" x14ac:dyDescent="0.3">
      <c r="A585" s="60"/>
      <c r="B585" s="60"/>
      <c r="C585" s="123"/>
      <c r="D585" s="60"/>
      <c r="E585" s="151"/>
      <c r="F585" s="52"/>
      <c r="G585" s="144"/>
      <c r="H585" s="52"/>
      <c r="I585" s="53"/>
      <c r="J585" s="52"/>
      <c r="K585" s="52"/>
      <c r="L585" s="202"/>
      <c r="M585" s="176"/>
      <c r="N585" s="53"/>
      <c r="O585" s="53"/>
      <c r="P585" s="53"/>
      <c r="Q585" s="52"/>
      <c r="R585" s="203"/>
      <c r="S585" s="124"/>
      <c r="T585" s="243"/>
      <c r="U585" s="243"/>
      <c r="V585" s="244"/>
      <c r="W585" s="203"/>
      <c r="X585" s="203"/>
      <c r="Y585" s="10"/>
      <c r="Z585" s="129"/>
      <c r="AA585" s="48"/>
      <c r="AB585" s="48"/>
      <c r="AC585" s="48"/>
      <c r="AD585" s="48"/>
      <c r="AE585" s="48"/>
      <c r="AF585" s="48"/>
      <c r="AG585" s="48"/>
      <c r="AH585" s="194"/>
      <c r="AI585" s="420"/>
    </row>
    <row r="586" spans="1:35" s="11" customFormat="1" x14ac:dyDescent="0.3">
      <c r="A586" s="60"/>
      <c r="B586" s="60"/>
      <c r="C586" s="123"/>
      <c r="D586" s="60"/>
      <c r="E586" s="151"/>
      <c r="F586" s="52"/>
      <c r="G586" s="144"/>
      <c r="H586" s="52"/>
      <c r="I586" s="53"/>
      <c r="J586" s="52"/>
      <c r="K586" s="52"/>
      <c r="L586" s="202"/>
      <c r="M586" s="176"/>
      <c r="N586" s="53"/>
      <c r="O586" s="53"/>
      <c r="P586" s="53"/>
      <c r="Q586" s="52"/>
      <c r="R586" s="203"/>
      <c r="S586" s="124"/>
      <c r="T586" s="243"/>
      <c r="U586" s="243"/>
      <c r="V586" s="244"/>
      <c r="W586" s="203"/>
      <c r="X586" s="203"/>
      <c r="Y586" s="10"/>
      <c r="Z586" s="129"/>
      <c r="AA586" s="48"/>
      <c r="AB586" s="48"/>
      <c r="AC586" s="48"/>
      <c r="AD586" s="48"/>
      <c r="AE586" s="48"/>
      <c r="AF586" s="48"/>
      <c r="AG586" s="48"/>
      <c r="AH586" s="194"/>
      <c r="AI586" s="420"/>
    </row>
    <row r="587" spans="1:35" s="11" customFormat="1" x14ac:dyDescent="0.3">
      <c r="A587" s="60"/>
      <c r="B587" s="60"/>
      <c r="C587" s="160"/>
      <c r="D587" s="60"/>
      <c r="E587" s="151"/>
      <c r="F587" s="52"/>
      <c r="G587" s="144"/>
      <c r="H587" s="52"/>
      <c r="I587" s="53"/>
      <c r="J587" s="52"/>
      <c r="K587" s="52"/>
      <c r="L587" s="202"/>
      <c r="M587" s="176"/>
      <c r="N587" s="53"/>
      <c r="O587" s="53"/>
      <c r="P587" s="53"/>
      <c r="Q587" s="200"/>
      <c r="R587" s="203"/>
      <c r="S587" s="124"/>
      <c r="T587" s="243"/>
      <c r="U587" s="243"/>
      <c r="V587" s="244"/>
      <c r="W587" s="203"/>
      <c r="X587" s="203"/>
      <c r="Y587" s="10"/>
      <c r="Z587" s="129"/>
      <c r="AA587" s="48"/>
      <c r="AB587" s="48"/>
      <c r="AC587" s="48"/>
      <c r="AD587" s="48"/>
      <c r="AE587" s="48"/>
      <c r="AF587" s="48"/>
      <c r="AG587" s="48"/>
      <c r="AH587" s="194"/>
      <c r="AI587" s="420"/>
    </row>
    <row r="588" spans="1:35" s="11" customFormat="1" x14ac:dyDescent="0.3">
      <c r="A588" s="60"/>
      <c r="B588" s="60"/>
      <c r="C588" s="160"/>
      <c r="D588" s="60"/>
      <c r="E588" s="151"/>
      <c r="F588" s="52"/>
      <c r="G588" s="144"/>
      <c r="H588" s="52"/>
      <c r="I588" s="53"/>
      <c r="J588" s="52"/>
      <c r="K588" s="52"/>
      <c r="L588" s="202"/>
      <c r="M588" s="176"/>
      <c r="N588" s="53"/>
      <c r="O588" s="53"/>
      <c r="P588" s="53"/>
      <c r="Q588" s="52"/>
      <c r="R588" s="203"/>
      <c r="S588" s="124"/>
      <c r="T588" s="243"/>
      <c r="U588" s="243"/>
      <c r="V588" s="244"/>
      <c r="W588" s="203"/>
      <c r="X588" s="203"/>
      <c r="Y588" s="10"/>
      <c r="Z588" s="129"/>
      <c r="AA588" s="48"/>
      <c r="AB588" s="48"/>
      <c r="AC588" s="48"/>
      <c r="AD588" s="48"/>
      <c r="AE588" s="48"/>
      <c r="AF588" s="48"/>
      <c r="AG588" s="48"/>
      <c r="AH588" s="194"/>
      <c r="AI588" s="420"/>
    </row>
    <row r="589" spans="1:35" s="11" customFormat="1" x14ac:dyDescent="0.3">
      <c r="A589" s="60"/>
      <c r="B589" s="60"/>
      <c r="C589" s="160"/>
      <c r="D589" s="60"/>
      <c r="E589" s="151"/>
      <c r="F589" s="52"/>
      <c r="G589" s="144"/>
      <c r="H589" s="52"/>
      <c r="I589" s="53"/>
      <c r="J589" s="52"/>
      <c r="K589" s="52"/>
      <c r="L589" s="202"/>
      <c r="M589" s="176"/>
      <c r="N589" s="53"/>
      <c r="O589" s="53"/>
      <c r="P589" s="53"/>
      <c r="Q589" s="52"/>
      <c r="R589" s="203"/>
      <c r="S589" s="124"/>
      <c r="T589" s="243"/>
      <c r="U589" s="243"/>
      <c r="V589" s="244"/>
      <c r="W589" s="203"/>
      <c r="X589" s="203"/>
      <c r="Y589" s="10"/>
      <c r="Z589" s="129"/>
      <c r="AA589" s="48"/>
      <c r="AB589" s="48"/>
      <c r="AC589" s="48"/>
      <c r="AD589" s="48"/>
      <c r="AE589" s="48"/>
      <c r="AF589" s="48"/>
      <c r="AG589" s="48"/>
      <c r="AH589" s="194"/>
      <c r="AI589" s="420"/>
    </row>
    <row r="590" spans="1:35" s="11" customFormat="1" x14ac:dyDescent="0.3">
      <c r="A590" s="60"/>
      <c r="B590" s="60"/>
      <c r="C590" s="160"/>
      <c r="D590" s="60"/>
      <c r="E590" s="151"/>
      <c r="F590" s="52"/>
      <c r="G590" s="144"/>
      <c r="H590" s="52"/>
      <c r="I590" s="53"/>
      <c r="J590" s="52"/>
      <c r="K590" s="52"/>
      <c r="L590" s="202"/>
      <c r="M590" s="176"/>
      <c r="N590" s="53"/>
      <c r="O590" s="53"/>
      <c r="P590" s="53"/>
      <c r="Q590" s="52"/>
      <c r="R590" s="203"/>
      <c r="S590" s="124"/>
      <c r="T590" s="243"/>
      <c r="U590" s="243"/>
      <c r="V590" s="244"/>
      <c r="W590" s="203"/>
      <c r="X590" s="203"/>
      <c r="Y590" s="10"/>
      <c r="Z590" s="129"/>
      <c r="AA590" s="48"/>
      <c r="AB590" s="48"/>
      <c r="AC590" s="48"/>
      <c r="AD590" s="48"/>
      <c r="AE590" s="48"/>
      <c r="AF590" s="48"/>
      <c r="AG590" s="48"/>
      <c r="AH590" s="194"/>
      <c r="AI590" s="420"/>
    </row>
    <row r="591" spans="1:35" s="11" customFormat="1" x14ac:dyDescent="0.3">
      <c r="A591" s="60"/>
      <c r="B591" s="60"/>
      <c r="C591" s="160"/>
      <c r="D591" s="60"/>
      <c r="E591" s="151"/>
      <c r="F591" s="52"/>
      <c r="G591" s="144"/>
      <c r="H591" s="52"/>
      <c r="I591" s="53"/>
      <c r="J591" s="52"/>
      <c r="K591" s="52"/>
      <c r="L591" s="202"/>
      <c r="M591" s="176"/>
      <c r="N591" s="53"/>
      <c r="O591" s="53"/>
      <c r="P591" s="53"/>
      <c r="Q591" s="200"/>
      <c r="R591" s="203"/>
      <c r="S591" s="124"/>
      <c r="T591" s="243"/>
      <c r="U591" s="243"/>
      <c r="V591" s="244"/>
      <c r="W591" s="203"/>
      <c r="X591" s="203"/>
      <c r="Y591" s="10"/>
      <c r="Z591" s="129"/>
      <c r="AA591" s="48"/>
      <c r="AB591" s="48"/>
      <c r="AC591" s="48"/>
      <c r="AD591" s="48"/>
      <c r="AE591" s="48"/>
      <c r="AF591" s="48"/>
      <c r="AG591" s="48"/>
      <c r="AH591" s="194"/>
      <c r="AI591" s="420"/>
    </row>
    <row r="592" spans="1:35" s="11" customFormat="1" x14ac:dyDescent="0.3">
      <c r="A592" s="60"/>
      <c r="B592" s="60"/>
      <c r="C592" s="160"/>
      <c r="D592" s="60"/>
      <c r="E592" s="151"/>
      <c r="F592" s="52"/>
      <c r="G592" s="144"/>
      <c r="H592" s="52"/>
      <c r="I592" s="53"/>
      <c r="J592" s="52"/>
      <c r="K592" s="52"/>
      <c r="L592" s="202"/>
      <c r="M592" s="176"/>
      <c r="N592" s="53"/>
      <c r="O592" s="53"/>
      <c r="P592" s="53"/>
      <c r="Q592" s="52"/>
      <c r="R592" s="203"/>
      <c r="S592" s="124"/>
      <c r="T592" s="243"/>
      <c r="U592" s="243"/>
      <c r="V592" s="244"/>
      <c r="W592" s="203"/>
      <c r="X592" s="203"/>
      <c r="Y592" s="10"/>
      <c r="Z592" s="129"/>
      <c r="AA592" s="48"/>
      <c r="AB592" s="48"/>
      <c r="AC592" s="48"/>
      <c r="AD592" s="48"/>
      <c r="AE592" s="48"/>
      <c r="AF592" s="48"/>
      <c r="AG592" s="48"/>
      <c r="AH592" s="194"/>
      <c r="AI592" s="420"/>
    </row>
    <row r="593" spans="1:35" s="11" customFormat="1" x14ac:dyDescent="0.3">
      <c r="A593" s="60"/>
      <c r="B593" s="60"/>
      <c r="C593" s="160"/>
      <c r="D593" s="60"/>
      <c r="E593" s="151"/>
      <c r="F593" s="52"/>
      <c r="G593" s="144"/>
      <c r="H593" s="52"/>
      <c r="I593" s="53"/>
      <c r="J593" s="52"/>
      <c r="K593" s="52"/>
      <c r="L593" s="202"/>
      <c r="M593" s="176"/>
      <c r="N593" s="53"/>
      <c r="O593" s="53"/>
      <c r="P593" s="53"/>
      <c r="Q593" s="52"/>
      <c r="R593" s="203"/>
      <c r="S593" s="124"/>
      <c r="T593" s="243"/>
      <c r="U593" s="243"/>
      <c r="V593" s="244"/>
      <c r="W593" s="203"/>
      <c r="X593" s="203"/>
      <c r="Y593" s="10"/>
      <c r="Z593" s="129"/>
      <c r="AA593" s="48"/>
      <c r="AB593" s="48"/>
      <c r="AC593" s="48"/>
      <c r="AD593" s="48"/>
      <c r="AE593" s="48"/>
      <c r="AF593" s="48"/>
      <c r="AG593" s="48"/>
      <c r="AH593" s="194"/>
      <c r="AI593" s="420"/>
    </row>
    <row r="594" spans="1:35" s="11" customFormat="1" x14ac:dyDescent="0.3">
      <c r="A594" s="60"/>
      <c r="B594" s="60"/>
      <c r="C594" s="160"/>
      <c r="D594" s="60"/>
      <c r="E594" s="151"/>
      <c r="F594" s="52"/>
      <c r="G594" s="144"/>
      <c r="H594" s="52"/>
      <c r="I594" s="53"/>
      <c r="J594" s="52"/>
      <c r="K594" s="52"/>
      <c r="L594" s="202"/>
      <c r="M594" s="176"/>
      <c r="N594" s="53"/>
      <c r="O594" s="53"/>
      <c r="P594" s="53"/>
      <c r="Q594" s="200"/>
      <c r="R594" s="203"/>
      <c r="S594" s="124"/>
      <c r="T594" s="243"/>
      <c r="U594" s="243"/>
      <c r="V594" s="244"/>
      <c r="W594" s="203"/>
      <c r="X594" s="203"/>
      <c r="Y594" s="10"/>
      <c r="Z594" s="129"/>
      <c r="AA594" s="48"/>
      <c r="AB594" s="48"/>
      <c r="AC594" s="48"/>
      <c r="AD594" s="48"/>
      <c r="AE594" s="48"/>
      <c r="AF594" s="48"/>
      <c r="AG594" s="48"/>
      <c r="AH594" s="194"/>
      <c r="AI594" s="420"/>
    </row>
    <row r="595" spans="1:35" s="11" customFormat="1" x14ac:dyDescent="0.3">
      <c r="A595" s="60"/>
      <c r="B595" s="60"/>
      <c r="C595" s="160"/>
      <c r="D595" s="60"/>
      <c r="E595" s="151"/>
      <c r="F595" s="52"/>
      <c r="G595" s="144"/>
      <c r="H595" s="52"/>
      <c r="I595" s="53"/>
      <c r="J595" s="52"/>
      <c r="K595" s="52"/>
      <c r="L595" s="202"/>
      <c r="M595" s="176"/>
      <c r="N595" s="53"/>
      <c r="O595" s="53"/>
      <c r="P595" s="53"/>
      <c r="Q595" s="52"/>
      <c r="R595" s="203"/>
      <c r="S595" s="124"/>
      <c r="T595" s="243"/>
      <c r="U595" s="243"/>
      <c r="V595" s="244"/>
      <c r="W595" s="203"/>
      <c r="X595" s="203"/>
      <c r="Y595" s="10"/>
      <c r="Z595" s="129"/>
      <c r="AA595" s="48"/>
      <c r="AB595" s="48"/>
      <c r="AC595" s="48"/>
      <c r="AD595" s="48"/>
      <c r="AE595" s="48"/>
      <c r="AF595" s="48"/>
      <c r="AG595" s="48"/>
      <c r="AH595" s="194"/>
      <c r="AI595" s="420"/>
    </row>
    <row r="596" spans="1:35" s="11" customFormat="1" x14ac:dyDescent="0.3">
      <c r="A596" s="60"/>
      <c r="B596" s="60"/>
      <c r="C596" s="160"/>
      <c r="D596" s="60"/>
      <c r="E596" s="151"/>
      <c r="F596" s="52"/>
      <c r="G596" s="144"/>
      <c r="H596" s="52"/>
      <c r="I596" s="53"/>
      <c r="J596" s="52"/>
      <c r="K596" s="52"/>
      <c r="L596" s="202"/>
      <c r="M596" s="176"/>
      <c r="N596" s="53"/>
      <c r="O596" s="53"/>
      <c r="P596" s="53"/>
      <c r="Q596" s="52"/>
      <c r="R596" s="203"/>
      <c r="S596" s="124"/>
      <c r="T596" s="243"/>
      <c r="U596" s="243"/>
      <c r="V596" s="244"/>
      <c r="W596" s="203"/>
      <c r="X596" s="203"/>
      <c r="Y596" s="10"/>
      <c r="Z596" s="129"/>
      <c r="AA596" s="48"/>
      <c r="AB596" s="48"/>
      <c r="AC596" s="48"/>
      <c r="AD596" s="48"/>
      <c r="AE596" s="48"/>
      <c r="AF596" s="48"/>
      <c r="AG596" s="48"/>
      <c r="AH596" s="194"/>
      <c r="AI596" s="420"/>
    </row>
    <row r="597" spans="1:35" s="11" customFormat="1" x14ac:dyDescent="0.3">
      <c r="A597" s="60"/>
      <c r="B597" s="60"/>
      <c r="C597" s="160"/>
      <c r="D597" s="60"/>
      <c r="E597" s="151"/>
      <c r="F597" s="52"/>
      <c r="G597" s="144"/>
      <c r="H597" s="52"/>
      <c r="I597" s="53"/>
      <c r="J597" s="52"/>
      <c r="K597" s="52"/>
      <c r="L597" s="202"/>
      <c r="M597" s="176"/>
      <c r="N597" s="53"/>
      <c r="O597" s="53"/>
      <c r="P597" s="53"/>
      <c r="Q597" s="200"/>
      <c r="R597" s="203"/>
      <c r="S597" s="124"/>
      <c r="T597" s="243"/>
      <c r="U597" s="243"/>
      <c r="V597" s="244"/>
      <c r="W597" s="203"/>
      <c r="X597" s="203"/>
      <c r="Y597" s="10"/>
      <c r="Z597" s="129"/>
      <c r="AA597" s="48"/>
      <c r="AB597" s="48"/>
      <c r="AC597" s="48"/>
      <c r="AD597" s="48"/>
      <c r="AE597" s="48"/>
      <c r="AF597" s="48"/>
      <c r="AG597" s="48"/>
      <c r="AH597" s="194"/>
      <c r="AI597" s="420"/>
    </row>
    <row r="598" spans="1:35" s="11" customFormat="1" x14ac:dyDescent="0.3">
      <c r="A598" s="60"/>
      <c r="B598" s="60"/>
      <c r="C598" s="160"/>
      <c r="D598" s="60"/>
      <c r="E598" s="151"/>
      <c r="F598" s="52"/>
      <c r="G598" s="144"/>
      <c r="H598" s="52"/>
      <c r="I598" s="53"/>
      <c r="J598" s="52"/>
      <c r="K598" s="52"/>
      <c r="L598" s="202"/>
      <c r="M598" s="176"/>
      <c r="N598" s="53"/>
      <c r="O598" s="53"/>
      <c r="P598" s="53"/>
      <c r="Q598" s="52"/>
      <c r="R598" s="203"/>
      <c r="S598" s="124"/>
      <c r="T598" s="243"/>
      <c r="U598" s="243"/>
      <c r="V598" s="244"/>
      <c r="W598" s="203"/>
      <c r="X598" s="203"/>
      <c r="Y598" s="10"/>
      <c r="Z598" s="129"/>
      <c r="AA598" s="48"/>
      <c r="AB598" s="48"/>
      <c r="AC598" s="48"/>
      <c r="AD598" s="48"/>
      <c r="AE598" s="48"/>
      <c r="AF598" s="48"/>
      <c r="AG598" s="48"/>
      <c r="AH598" s="194"/>
      <c r="AI598" s="420"/>
    </row>
    <row r="599" spans="1:35" s="11" customFormat="1" x14ac:dyDescent="0.3">
      <c r="A599" s="60"/>
      <c r="B599" s="60"/>
      <c r="C599" s="160"/>
      <c r="D599" s="60"/>
      <c r="E599" s="151"/>
      <c r="F599" s="52"/>
      <c r="G599" s="144"/>
      <c r="H599" s="52"/>
      <c r="I599" s="53"/>
      <c r="J599" s="52"/>
      <c r="K599" s="52"/>
      <c r="L599" s="202"/>
      <c r="M599" s="176"/>
      <c r="N599" s="53"/>
      <c r="O599" s="53"/>
      <c r="P599" s="53"/>
      <c r="Q599" s="200"/>
      <c r="R599" s="203"/>
      <c r="S599" s="124"/>
      <c r="T599" s="243"/>
      <c r="U599" s="243"/>
      <c r="V599" s="244"/>
      <c r="W599" s="203"/>
      <c r="X599" s="203"/>
      <c r="Y599" s="10"/>
      <c r="Z599" s="129"/>
      <c r="AA599" s="48"/>
      <c r="AB599" s="48"/>
      <c r="AC599" s="48"/>
      <c r="AD599" s="48"/>
      <c r="AE599" s="48"/>
      <c r="AF599" s="48"/>
      <c r="AG599" s="48"/>
      <c r="AH599" s="194"/>
      <c r="AI599" s="420"/>
    </row>
    <row r="600" spans="1:35" s="11" customFormat="1" x14ac:dyDescent="0.3">
      <c r="A600" s="60"/>
      <c r="B600" s="60"/>
      <c r="C600" s="160"/>
      <c r="D600" s="60"/>
      <c r="E600" s="151"/>
      <c r="F600" s="52"/>
      <c r="G600" s="162"/>
      <c r="H600" s="52"/>
      <c r="I600" s="53"/>
      <c r="J600" s="52"/>
      <c r="K600" s="52"/>
      <c r="L600" s="202"/>
      <c r="M600" s="176"/>
      <c r="N600" s="53"/>
      <c r="O600" s="53"/>
      <c r="P600" s="53"/>
      <c r="Q600" s="200"/>
      <c r="R600" s="203"/>
      <c r="S600" s="124"/>
      <c r="T600" s="243"/>
      <c r="U600" s="243"/>
      <c r="V600" s="244"/>
      <c r="W600" s="203"/>
      <c r="X600" s="203"/>
      <c r="Y600" s="10"/>
      <c r="Z600" s="161"/>
      <c r="AA600" s="48"/>
      <c r="AB600" s="48"/>
      <c r="AC600" s="48"/>
      <c r="AD600" s="48"/>
      <c r="AE600" s="48"/>
      <c r="AF600" s="48"/>
      <c r="AG600" s="48"/>
      <c r="AH600" s="194"/>
      <c r="AI600" s="420"/>
    </row>
    <row r="601" spans="1:35" s="11" customFormat="1" x14ac:dyDescent="0.3">
      <c r="A601" s="60"/>
      <c r="B601" s="60"/>
      <c r="C601" s="160"/>
      <c r="D601" s="60"/>
      <c r="E601" s="151"/>
      <c r="F601" s="52"/>
      <c r="G601" s="144"/>
      <c r="H601" s="52"/>
      <c r="I601" s="53"/>
      <c r="J601" s="52"/>
      <c r="K601" s="52"/>
      <c r="L601" s="202"/>
      <c r="M601" s="176"/>
      <c r="N601" s="53"/>
      <c r="O601" s="53"/>
      <c r="P601" s="53"/>
      <c r="Q601" s="200"/>
      <c r="R601" s="203"/>
      <c r="S601" s="124"/>
      <c r="T601" s="243"/>
      <c r="U601" s="243"/>
      <c r="V601" s="244"/>
      <c r="W601" s="203"/>
      <c r="X601" s="203"/>
      <c r="Y601" s="10"/>
      <c r="Z601" s="129"/>
      <c r="AA601" s="48"/>
      <c r="AB601" s="48"/>
      <c r="AC601" s="48"/>
      <c r="AD601" s="48"/>
      <c r="AE601" s="48"/>
      <c r="AF601" s="48"/>
      <c r="AG601" s="48"/>
      <c r="AH601" s="194"/>
      <c r="AI601" s="420"/>
    </row>
    <row r="602" spans="1:35" s="11" customFormat="1" x14ac:dyDescent="0.3">
      <c r="A602" s="60"/>
      <c r="B602" s="60"/>
      <c r="C602" s="160"/>
      <c r="D602" s="60"/>
      <c r="E602" s="151"/>
      <c r="F602" s="52"/>
      <c r="G602" s="144"/>
      <c r="H602" s="52"/>
      <c r="I602" s="53"/>
      <c r="J602" s="52"/>
      <c r="K602" s="52"/>
      <c r="L602" s="202"/>
      <c r="M602" s="176"/>
      <c r="N602" s="53"/>
      <c r="O602" s="53"/>
      <c r="P602" s="53"/>
      <c r="Q602" s="52"/>
      <c r="R602" s="203"/>
      <c r="S602" s="124"/>
      <c r="T602" s="243"/>
      <c r="U602" s="243"/>
      <c r="V602" s="244"/>
      <c r="W602" s="203"/>
      <c r="X602" s="203"/>
      <c r="Y602" s="10"/>
      <c r="Z602" s="129"/>
      <c r="AA602" s="48"/>
      <c r="AB602" s="48"/>
      <c r="AC602" s="48"/>
      <c r="AD602" s="48"/>
      <c r="AE602" s="48"/>
      <c r="AF602" s="48"/>
      <c r="AG602" s="48"/>
      <c r="AH602" s="194"/>
      <c r="AI602" s="420"/>
    </row>
    <row r="603" spans="1:35" s="11" customFormat="1" x14ac:dyDescent="0.3">
      <c r="A603" s="60"/>
      <c r="B603" s="60"/>
      <c r="C603" s="160"/>
      <c r="D603" s="60"/>
      <c r="E603" s="151"/>
      <c r="F603" s="52"/>
      <c r="G603" s="144"/>
      <c r="H603" s="52"/>
      <c r="I603" s="53"/>
      <c r="J603" s="52"/>
      <c r="K603" s="52"/>
      <c r="L603" s="202"/>
      <c r="M603" s="176"/>
      <c r="N603" s="53"/>
      <c r="O603" s="53"/>
      <c r="P603" s="53"/>
      <c r="Q603" s="52"/>
      <c r="R603" s="203"/>
      <c r="S603" s="124"/>
      <c r="T603" s="243"/>
      <c r="U603" s="243"/>
      <c r="V603" s="244"/>
      <c r="W603" s="203"/>
      <c r="X603" s="203"/>
      <c r="Y603" s="10"/>
      <c r="Z603" s="129"/>
      <c r="AA603" s="48"/>
      <c r="AB603" s="48"/>
      <c r="AC603" s="48"/>
      <c r="AD603" s="48"/>
      <c r="AE603" s="48"/>
      <c r="AF603" s="48"/>
      <c r="AG603" s="48"/>
      <c r="AH603" s="194"/>
      <c r="AI603" s="420"/>
    </row>
    <row r="604" spans="1:35" s="11" customFormat="1" x14ac:dyDescent="0.3">
      <c r="A604" s="60"/>
      <c r="B604" s="60"/>
      <c r="C604" s="160"/>
      <c r="D604" s="60"/>
      <c r="E604" s="151"/>
      <c r="F604" s="52"/>
      <c r="G604" s="144"/>
      <c r="H604" s="52"/>
      <c r="I604" s="53"/>
      <c r="J604" s="52"/>
      <c r="K604" s="52"/>
      <c r="L604" s="202"/>
      <c r="M604" s="176"/>
      <c r="N604" s="53"/>
      <c r="O604" s="53"/>
      <c r="P604" s="53"/>
      <c r="Q604" s="52"/>
      <c r="R604" s="203"/>
      <c r="S604" s="124"/>
      <c r="T604" s="243"/>
      <c r="U604" s="243"/>
      <c r="V604" s="244"/>
      <c r="W604" s="203"/>
      <c r="X604" s="203"/>
      <c r="Y604" s="10"/>
      <c r="Z604" s="129"/>
      <c r="AA604" s="48"/>
      <c r="AB604" s="48"/>
      <c r="AC604" s="48"/>
      <c r="AD604" s="48"/>
      <c r="AE604" s="48"/>
      <c r="AF604" s="48"/>
      <c r="AG604" s="48"/>
      <c r="AH604" s="194"/>
      <c r="AI604" s="420"/>
    </row>
    <row r="605" spans="1:35" s="11" customFormat="1" x14ac:dyDescent="0.3">
      <c r="A605" s="60"/>
      <c r="B605" s="60"/>
      <c r="C605" s="160"/>
      <c r="D605" s="60"/>
      <c r="E605" s="151"/>
      <c r="F605" s="52"/>
      <c r="G605" s="144"/>
      <c r="H605" s="52"/>
      <c r="I605" s="53"/>
      <c r="J605" s="52"/>
      <c r="K605" s="52"/>
      <c r="L605" s="202"/>
      <c r="M605" s="176"/>
      <c r="N605" s="53"/>
      <c r="O605" s="53"/>
      <c r="P605" s="53"/>
      <c r="Q605" s="200"/>
      <c r="R605" s="203"/>
      <c r="S605" s="124"/>
      <c r="T605" s="243"/>
      <c r="U605" s="243"/>
      <c r="V605" s="244"/>
      <c r="W605" s="203"/>
      <c r="X605" s="203"/>
      <c r="Y605" s="10"/>
      <c r="Z605" s="129"/>
      <c r="AA605" s="48"/>
      <c r="AB605" s="48"/>
      <c r="AC605" s="48"/>
      <c r="AD605" s="48"/>
      <c r="AE605" s="48"/>
      <c r="AF605" s="48"/>
      <c r="AG605" s="48"/>
      <c r="AH605" s="194"/>
      <c r="AI605" s="420"/>
    </row>
    <row r="606" spans="1:35" s="11" customFormat="1" x14ac:dyDescent="0.3">
      <c r="A606" s="60"/>
      <c r="B606" s="60"/>
      <c r="C606" s="160"/>
      <c r="D606" s="60"/>
      <c r="E606" s="151"/>
      <c r="F606" s="52"/>
      <c r="G606" s="144"/>
      <c r="H606" s="52"/>
      <c r="I606" s="53"/>
      <c r="J606" s="52"/>
      <c r="K606" s="52"/>
      <c r="L606" s="202"/>
      <c r="M606" s="176"/>
      <c r="N606" s="53"/>
      <c r="O606" s="53"/>
      <c r="P606" s="53"/>
      <c r="Q606" s="52"/>
      <c r="R606" s="203"/>
      <c r="S606" s="124"/>
      <c r="T606" s="243"/>
      <c r="U606" s="243"/>
      <c r="V606" s="244"/>
      <c r="W606" s="203"/>
      <c r="X606" s="203"/>
      <c r="Y606" s="10"/>
      <c r="Z606" s="129"/>
      <c r="AA606" s="48"/>
      <c r="AB606" s="48"/>
      <c r="AC606" s="48"/>
      <c r="AD606" s="48"/>
      <c r="AE606" s="48"/>
      <c r="AF606" s="48"/>
      <c r="AG606" s="48"/>
      <c r="AH606" s="194"/>
      <c r="AI606" s="420"/>
    </row>
    <row r="607" spans="1:35" s="11" customFormat="1" x14ac:dyDescent="0.3">
      <c r="A607" s="60"/>
      <c r="B607" s="60"/>
      <c r="C607" s="160"/>
      <c r="D607" s="60"/>
      <c r="E607" s="151"/>
      <c r="F607" s="52"/>
      <c r="G607" s="144"/>
      <c r="H607" s="52"/>
      <c r="I607" s="53"/>
      <c r="J607" s="52"/>
      <c r="K607" s="52"/>
      <c r="L607" s="202"/>
      <c r="M607" s="176"/>
      <c r="N607" s="53"/>
      <c r="O607" s="53"/>
      <c r="P607" s="53"/>
      <c r="Q607" s="52"/>
      <c r="R607" s="203"/>
      <c r="S607" s="124"/>
      <c r="T607" s="243"/>
      <c r="U607" s="243"/>
      <c r="V607" s="244"/>
      <c r="W607" s="203"/>
      <c r="X607" s="203"/>
      <c r="Y607" s="10"/>
      <c r="Z607" s="129"/>
      <c r="AA607" s="48"/>
      <c r="AB607" s="48"/>
      <c r="AC607" s="48"/>
      <c r="AD607" s="48"/>
      <c r="AE607" s="48"/>
      <c r="AF607" s="48"/>
      <c r="AG607" s="48"/>
      <c r="AH607" s="194"/>
      <c r="AI607" s="420"/>
    </row>
    <row r="608" spans="1:35" s="11" customFormat="1" x14ac:dyDescent="0.3">
      <c r="A608" s="60"/>
      <c r="B608" s="60"/>
      <c r="C608" s="160"/>
      <c r="D608" s="60"/>
      <c r="E608" s="151"/>
      <c r="F608" s="52"/>
      <c r="G608" s="152"/>
      <c r="H608" s="52"/>
      <c r="I608" s="53"/>
      <c r="J608" s="52"/>
      <c r="K608" s="52"/>
      <c r="L608" s="202"/>
      <c r="M608" s="176"/>
      <c r="N608" s="53"/>
      <c r="O608" s="53"/>
      <c r="P608" s="53"/>
      <c r="Q608" s="200"/>
      <c r="R608" s="203"/>
      <c r="S608" s="124"/>
      <c r="T608" s="243"/>
      <c r="U608" s="243"/>
      <c r="V608" s="244"/>
      <c r="W608" s="203"/>
      <c r="X608" s="203"/>
      <c r="Y608" s="10"/>
      <c r="Z608" s="153"/>
      <c r="AA608" s="48"/>
      <c r="AB608" s="48"/>
      <c r="AC608" s="48"/>
      <c r="AD608" s="48"/>
      <c r="AE608" s="48"/>
      <c r="AF608" s="48"/>
      <c r="AG608" s="48"/>
      <c r="AH608" s="194"/>
      <c r="AI608" s="420"/>
    </row>
    <row r="609" spans="1:35" s="11" customFormat="1" x14ac:dyDescent="0.3">
      <c r="A609" s="60"/>
      <c r="B609" s="60"/>
      <c r="C609" s="160"/>
      <c r="D609" s="60"/>
      <c r="E609" s="151"/>
      <c r="F609" s="52"/>
      <c r="G609" s="144"/>
      <c r="H609" s="52"/>
      <c r="I609" s="53"/>
      <c r="J609" s="52"/>
      <c r="K609" s="52"/>
      <c r="L609" s="202"/>
      <c r="M609" s="176"/>
      <c r="N609" s="53"/>
      <c r="O609" s="53"/>
      <c r="P609" s="53"/>
      <c r="Q609" s="52"/>
      <c r="R609" s="203"/>
      <c r="S609" s="124"/>
      <c r="T609" s="243"/>
      <c r="U609" s="243"/>
      <c r="V609" s="244"/>
      <c r="W609" s="203"/>
      <c r="X609" s="203"/>
      <c r="Y609" s="10"/>
      <c r="Z609" s="129"/>
      <c r="AA609" s="48"/>
      <c r="AB609" s="48"/>
      <c r="AC609" s="48"/>
      <c r="AD609" s="48"/>
      <c r="AE609" s="48"/>
      <c r="AF609" s="48"/>
      <c r="AG609" s="48"/>
      <c r="AH609" s="194"/>
      <c r="AI609" s="420"/>
    </row>
    <row r="610" spans="1:35" s="11" customFormat="1" x14ac:dyDescent="0.3">
      <c r="A610" s="60"/>
      <c r="B610" s="60"/>
      <c r="C610" s="160"/>
      <c r="D610" s="60"/>
      <c r="E610" s="151"/>
      <c r="F610" s="52"/>
      <c r="G610" s="144"/>
      <c r="H610" s="52"/>
      <c r="I610" s="53"/>
      <c r="J610" s="52"/>
      <c r="K610" s="52"/>
      <c r="L610" s="202"/>
      <c r="M610" s="176"/>
      <c r="N610" s="53"/>
      <c r="O610" s="53"/>
      <c r="P610" s="53"/>
      <c r="Q610" s="200"/>
      <c r="R610" s="203"/>
      <c r="S610" s="124"/>
      <c r="T610" s="243"/>
      <c r="U610" s="243"/>
      <c r="V610" s="244"/>
      <c r="W610" s="203"/>
      <c r="X610" s="203"/>
      <c r="Y610" s="10"/>
      <c r="Z610" s="129"/>
      <c r="AA610" s="48"/>
      <c r="AB610" s="48"/>
      <c r="AC610" s="48"/>
      <c r="AD610" s="48"/>
      <c r="AE610" s="48"/>
      <c r="AF610" s="48"/>
      <c r="AG610" s="48"/>
      <c r="AH610" s="194"/>
      <c r="AI610" s="420"/>
    </row>
    <row r="611" spans="1:35" s="11" customFormat="1" x14ac:dyDescent="0.3">
      <c r="A611" s="60"/>
      <c r="B611" s="60"/>
      <c r="C611" s="160"/>
      <c r="D611" s="60"/>
      <c r="E611" s="151"/>
      <c r="F611" s="52"/>
      <c r="G611" s="144"/>
      <c r="H611" s="52"/>
      <c r="I611" s="53"/>
      <c r="J611" s="52"/>
      <c r="K611" s="52"/>
      <c r="L611" s="202"/>
      <c r="M611" s="176"/>
      <c r="N611" s="53"/>
      <c r="O611" s="53"/>
      <c r="P611" s="53"/>
      <c r="Q611" s="200"/>
      <c r="R611" s="203"/>
      <c r="S611" s="124"/>
      <c r="T611" s="243"/>
      <c r="U611" s="243"/>
      <c r="V611" s="244"/>
      <c r="W611" s="203"/>
      <c r="X611" s="203"/>
      <c r="Y611" s="10"/>
      <c r="Z611" s="129"/>
      <c r="AA611" s="48"/>
      <c r="AB611" s="48"/>
      <c r="AC611" s="48"/>
      <c r="AD611" s="48"/>
      <c r="AE611" s="48"/>
      <c r="AF611" s="48"/>
      <c r="AG611" s="48"/>
      <c r="AH611" s="194"/>
      <c r="AI611" s="420"/>
    </row>
    <row r="612" spans="1:35" s="11" customFormat="1" x14ac:dyDescent="0.3">
      <c r="A612" s="60"/>
      <c r="B612" s="60"/>
      <c r="C612" s="160"/>
      <c r="D612" s="60"/>
      <c r="E612" s="151"/>
      <c r="F612" s="52"/>
      <c r="G612" s="144"/>
      <c r="H612" s="52"/>
      <c r="I612" s="53"/>
      <c r="J612" s="52"/>
      <c r="K612" s="52"/>
      <c r="L612" s="202"/>
      <c r="M612" s="176"/>
      <c r="N612" s="53"/>
      <c r="O612" s="53"/>
      <c r="P612" s="53"/>
      <c r="Q612" s="200"/>
      <c r="R612" s="203"/>
      <c r="S612" s="124"/>
      <c r="T612" s="243"/>
      <c r="U612" s="243"/>
      <c r="V612" s="244"/>
      <c r="W612" s="203"/>
      <c r="X612" s="203"/>
      <c r="Y612" s="10"/>
      <c r="Z612" s="129"/>
      <c r="AA612" s="48"/>
      <c r="AB612" s="48"/>
      <c r="AC612" s="48"/>
      <c r="AD612" s="48"/>
      <c r="AE612" s="48"/>
      <c r="AF612" s="48"/>
      <c r="AG612" s="48"/>
      <c r="AH612" s="194"/>
      <c r="AI612" s="420"/>
    </row>
    <row r="613" spans="1:35" s="11" customFormat="1" x14ac:dyDescent="0.3">
      <c r="A613" s="60"/>
      <c r="B613" s="60"/>
      <c r="C613" s="160"/>
      <c r="D613" s="60"/>
      <c r="E613" s="151"/>
      <c r="F613" s="52"/>
      <c r="G613" s="144"/>
      <c r="H613" s="52"/>
      <c r="I613" s="53"/>
      <c r="J613" s="52"/>
      <c r="K613" s="52"/>
      <c r="L613" s="202"/>
      <c r="M613" s="176"/>
      <c r="N613" s="53"/>
      <c r="O613" s="53"/>
      <c r="P613" s="53"/>
      <c r="Q613" s="200"/>
      <c r="R613" s="203"/>
      <c r="S613" s="124"/>
      <c r="T613" s="243"/>
      <c r="U613" s="243"/>
      <c r="V613" s="244"/>
      <c r="W613" s="203"/>
      <c r="X613" s="203"/>
      <c r="Y613" s="10"/>
      <c r="Z613" s="129"/>
      <c r="AA613" s="48"/>
      <c r="AB613" s="48"/>
      <c r="AC613" s="48"/>
      <c r="AD613" s="48"/>
      <c r="AE613" s="48"/>
      <c r="AF613" s="48"/>
      <c r="AG613" s="48"/>
      <c r="AH613" s="194"/>
      <c r="AI613" s="420"/>
    </row>
    <row r="614" spans="1:35" s="11" customFormat="1" x14ac:dyDescent="0.3">
      <c r="A614" s="60"/>
      <c r="B614" s="60"/>
      <c r="C614" s="160"/>
      <c r="D614" s="60"/>
      <c r="E614" s="151"/>
      <c r="F614" s="52"/>
      <c r="G614" s="144"/>
      <c r="H614" s="52"/>
      <c r="I614" s="53"/>
      <c r="J614" s="52"/>
      <c r="K614" s="52"/>
      <c r="L614" s="202"/>
      <c r="M614" s="176"/>
      <c r="N614" s="53"/>
      <c r="O614" s="53"/>
      <c r="P614" s="53"/>
      <c r="Q614" s="200"/>
      <c r="R614" s="203"/>
      <c r="S614" s="124"/>
      <c r="T614" s="243"/>
      <c r="U614" s="243"/>
      <c r="V614" s="244"/>
      <c r="W614" s="203"/>
      <c r="X614" s="203"/>
      <c r="Y614" s="10"/>
      <c r="Z614" s="129"/>
      <c r="AA614" s="48"/>
      <c r="AB614" s="48"/>
      <c r="AC614" s="48"/>
      <c r="AD614" s="48"/>
      <c r="AE614" s="48"/>
      <c r="AF614" s="48"/>
      <c r="AG614" s="48"/>
      <c r="AH614" s="194"/>
      <c r="AI614" s="420"/>
    </row>
    <row r="615" spans="1:35" s="11" customFormat="1" x14ac:dyDescent="0.3">
      <c r="A615" s="60"/>
      <c r="B615" s="60"/>
      <c r="C615" s="123"/>
      <c r="D615" s="60"/>
      <c r="E615" s="151"/>
      <c r="F615" s="52"/>
      <c r="G615" s="144"/>
      <c r="H615" s="52"/>
      <c r="I615" s="53"/>
      <c r="J615" s="52"/>
      <c r="K615" s="52"/>
      <c r="L615" s="202"/>
      <c r="M615" s="176"/>
      <c r="N615" s="53"/>
      <c r="O615" s="53"/>
      <c r="P615" s="53"/>
      <c r="Q615" s="52"/>
      <c r="R615" s="203"/>
      <c r="S615" s="124"/>
      <c r="T615" s="243"/>
      <c r="U615" s="243"/>
      <c r="V615" s="244"/>
      <c r="W615" s="203"/>
      <c r="X615" s="203"/>
      <c r="Y615" s="10"/>
      <c r="Z615" s="129"/>
      <c r="AA615" s="48"/>
      <c r="AB615" s="48"/>
      <c r="AC615" s="48"/>
      <c r="AD615" s="48"/>
      <c r="AE615" s="48"/>
      <c r="AF615" s="48"/>
      <c r="AG615" s="48"/>
      <c r="AH615" s="194"/>
      <c r="AI615" s="420"/>
    </row>
    <row r="616" spans="1:35" s="11" customFormat="1" x14ac:dyDescent="0.3">
      <c r="A616" s="60"/>
      <c r="B616" s="60"/>
      <c r="C616" s="123"/>
      <c r="D616" s="60"/>
      <c r="E616" s="151"/>
      <c r="F616" s="52"/>
      <c r="G616" s="144"/>
      <c r="H616" s="52"/>
      <c r="I616" s="53"/>
      <c r="J616" s="52"/>
      <c r="K616" s="52"/>
      <c r="L616" s="202"/>
      <c r="M616" s="176"/>
      <c r="N616" s="53"/>
      <c r="O616" s="53"/>
      <c r="P616" s="53"/>
      <c r="Q616" s="52"/>
      <c r="R616" s="203"/>
      <c r="S616" s="124"/>
      <c r="T616" s="243"/>
      <c r="U616" s="243"/>
      <c r="V616" s="244"/>
      <c r="W616" s="203"/>
      <c r="X616" s="203"/>
      <c r="Y616" s="10"/>
      <c r="Z616" s="129"/>
      <c r="AA616" s="48"/>
      <c r="AB616" s="48"/>
      <c r="AC616" s="48"/>
      <c r="AD616" s="48"/>
      <c r="AE616" s="48"/>
      <c r="AF616" s="48"/>
      <c r="AG616" s="48"/>
      <c r="AH616" s="194"/>
      <c r="AI616" s="420"/>
    </row>
    <row r="617" spans="1:35" s="11" customFormat="1" x14ac:dyDescent="0.3">
      <c r="A617" s="60"/>
      <c r="B617" s="60"/>
      <c r="C617" s="123"/>
      <c r="D617" s="60"/>
      <c r="E617" s="151"/>
      <c r="F617" s="52"/>
      <c r="G617" s="144"/>
      <c r="H617" s="52"/>
      <c r="I617" s="53"/>
      <c r="J617" s="52"/>
      <c r="K617" s="52"/>
      <c r="L617" s="202"/>
      <c r="M617" s="176"/>
      <c r="N617" s="53"/>
      <c r="O617" s="53"/>
      <c r="P617" s="53"/>
      <c r="Q617" s="52"/>
      <c r="R617" s="203"/>
      <c r="S617" s="124"/>
      <c r="T617" s="243"/>
      <c r="U617" s="243"/>
      <c r="V617" s="244"/>
      <c r="W617" s="203"/>
      <c r="X617" s="203"/>
      <c r="Y617" s="10"/>
      <c r="Z617" s="129"/>
      <c r="AA617" s="48"/>
      <c r="AB617" s="48"/>
      <c r="AC617" s="48"/>
      <c r="AD617" s="48"/>
      <c r="AE617" s="48"/>
      <c r="AF617" s="48"/>
      <c r="AG617" s="48"/>
      <c r="AH617" s="194"/>
      <c r="AI617" s="420"/>
    </row>
    <row r="618" spans="1:35" s="11" customFormat="1" x14ac:dyDescent="0.3">
      <c r="A618" s="60"/>
      <c r="B618" s="60"/>
      <c r="C618" s="123"/>
      <c r="D618" s="60"/>
      <c r="E618" s="151"/>
      <c r="F618" s="52"/>
      <c r="G618" s="144"/>
      <c r="H618" s="52"/>
      <c r="I618" s="53"/>
      <c r="J618" s="52"/>
      <c r="K618" s="52"/>
      <c r="L618" s="202"/>
      <c r="M618" s="176"/>
      <c r="N618" s="53"/>
      <c r="O618" s="53"/>
      <c r="P618" s="53"/>
      <c r="Q618" s="52"/>
      <c r="R618" s="203"/>
      <c r="S618" s="124"/>
      <c r="T618" s="243"/>
      <c r="U618" s="243"/>
      <c r="V618" s="244"/>
      <c r="W618" s="203"/>
      <c r="X618" s="203"/>
      <c r="Y618" s="10"/>
      <c r="Z618" s="129"/>
      <c r="AA618" s="48"/>
      <c r="AB618" s="48"/>
      <c r="AC618" s="48"/>
      <c r="AD618" s="48"/>
      <c r="AE618" s="48"/>
      <c r="AF618" s="48"/>
      <c r="AG618" s="48"/>
      <c r="AH618" s="194"/>
      <c r="AI618" s="420"/>
    </row>
    <row r="619" spans="1:35" s="11" customFormat="1" x14ac:dyDescent="0.3">
      <c r="A619" s="60"/>
      <c r="B619" s="60"/>
      <c r="C619" s="123"/>
      <c r="D619" s="60"/>
      <c r="E619" s="151"/>
      <c r="F619" s="52"/>
      <c r="G619" s="144"/>
      <c r="H619" s="52"/>
      <c r="I619" s="53"/>
      <c r="J619" s="52"/>
      <c r="K619" s="52"/>
      <c r="L619" s="202"/>
      <c r="M619" s="176"/>
      <c r="N619" s="53"/>
      <c r="O619" s="53"/>
      <c r="P619" s="53"/>
      <c r="Q619" s="52"/>
      <c r="R619" s="203"/>
      <c r="S619" s="124"/>
      <c r="T619" s="243"/>
      <c r="U619" s="243"/>
      <c r="V619" s="244"/>
      <c r="W619" s="203"/>
      <c r="X619" s="203"/>
      <c r="Y619" s="10"/>
      <c r="Z619" s="129"/>
      <c r="AA619" s="48"/>
      <c r="AB619" s="48"/>
      <c r="AC619" s="48"/>
      <c r="AD619" s="48"/>
      <c r="AE619" s="48"/>
      <c r="AF619" s="48"/>
      <c r="AG619" s="48"/>
      <c r="AH619" s="194"/>
      <c r="AI619" s="420"/>
    </row>
    <row r="620" spans="1:35" s="11" customFormat="1" x14ac:dyDescent="0.3">
      <c r="A620" s="60"/>
      <c r="B620" s="60"/>
      <c r="C620" s="123"/>
      <c r="D620" s="60"/>
      <c r="E620" s="151"/>
      <c r="F620" s="52"/>
      <c r="G620" s="162"/>
      <c r="H620" s="52"/>
      <c r="I620" s="53"/>
      <c r="J620" s="52"/>
      <c r="K620" s="52"/>
      <c r="L620" s="202"/>
      <c r="M620" s="176"/>
      <c r="N620" s="53"/>
      <c r="O620" s="53"/>
      <c r="P620" s="53"/>
      <c r="Q620" s="52"/>
      <c r="R620" s="203"/>
      <c r="S620" s="124"/>
      <c r="T620" s="243"/>
      <c r="U620" s="243"/>
      <c r="V620" s="244"/>
      <c r="W620" s="203"/>
      <c r="X620" s="203"/>
      <c r="Y620" s="10"/>
      <c r="Z620" s="161"/>
      <c r="AA620" s="48"/>
      <c r="AB620" s="48"/>
      <c r="AC620" s="48"/>
      <c r="AD620" s="48"/>
      <c r="AE620" s="48"/>
      <c r="AF620" s="48"/>
      <c r="AG620" s="48"/>
      <c r="AH620" s="194"/>
      <c r="AI620" s="420"/>
    </row>
    <row r="621" spans="1:35" s="11" customFormat="1" x14ac:dyDescent="0.3">
      <c r="A621" s="60"/>
      <c r="B621" s="60"/>
      <c r="C621" s="123"/>
      <c r="D621" s="60"/>
      <c r="E621" s="151"/>
      <c r="F621" s="52"/>
      <c r="G621" s="144"/>
      <c r="H621" s="52"/>
      <c r="I621" s="53"/>
      <c r="J621" s="52"/>
      <c r="K621" s="52"/>
      <c r="L621" s="202"/>
      <c r="M621" s="176"/>
      <c r="N621" s="53"/>
      <c r="O621" s="53"/>
      <c r="P621" s="53"/>
      <c r="Q621" s="52"/>
      <c r="R621" s="203"/>
      <c r="S621" s="124"/>
      <c r="T621" s="243"/>
      <c r="U621" s="243"/>
      <c r="V621" s="244"/>
      <c r="W621" s="203"/>
      <c r="X621" s="203"/>
      <c r="Y621" s="10"/>
      <c r="Z621" s="129"/>
      <c r="AA621" s="48"/>
      <c r="AB621" s="48"/>
      <c r="AC621" s="48"/>
      <c r="AD621" s="48"/>
      <c r="AE621" s="48"/>
      <c r="AF621" s="48"/>
      <c r="AG621" s="48"/>
      <c r="AH621" s="194"/>
      <c r="AI621" s="420"/>
    </row>
    <row r="622" spans="1:35" s="11" customFormat="1" x14ac:dyDescent="0.3">
      <c r="A622" s="60"/>
      <c r="B622" s="60"/>
      <c r="C622" s="123"/>
      <c r="D622" s="60"/>
      <c r="E622" s="151"/>
      <c r="F622" s="52"/>
      <c r="G622" s="144"/>
      <c r="H622" s="52"/>
      <c r="I622" s="53"/>
      <c r="J622" s="52"/>
      <c r="K622" s="52"/>
      <c r="L622" s="202"/>
      <c r="M622" s="176"/>
      <c r="N622" s="53"/>
      <c r="O622" s="53"/>
      <c r="P622" s="53"/>
      <c r="Q622" s="200"/>
      <c r="R622" s="203"/>
      <c r="S622" s="124"/>
      <c r="T622" s="243"/>
      <c r="U622" s="243"/>
      <c r="V622" s="244"/>
      <c r="W622" s="203"/>
      <c r="X622" s="203"/>
      <c r="Y622" s="10"/>
      <c r="Z622" s="129"/>
      <c r="AA622" s="48"/>
      <c r="AB622" s="48"/>
      <c r="AC622" s="48"/>
      <c r="AD622" s="48"/>
      <c r="AE622" s="48"/>
      <c r="AF622" s="48"/>
      <c r="AG622" s="48"/>
      <c r="AH622" s="194"/>
      <c r="AI622" s="420"/>
    </row>
    <row r="623" spans="1:35" s="11" customFormat="1" x14ac:dyDescent="0.3">
      <c r="A623" s="60"/>
      <c r="B623" s="60"/>
      <c r="C623" s="123"/>
      <c r="D623" s="60"/>
      <c r="E623" s="151"/>
      <c r="F623" s="52"/>
      <c r="G623" s="144"/>
      <c r="H623" s="52"/>
      <c r="I623" s="53"/>
      <c r="J623" s="52"/>
      <c r="K623" s="52"/>
      <c r="L623" s="202"/>
      <c r="M623" s="176"/>
      <c r="N623" s="53"/>
      <c r="O623" s="53"/>
      <c r="P623" s="53"/>
      <c r="Q623" s="52"/>
      <c r="R623" s="203"/>
      <c r="S623" s="124"/>
      <c r="T623" s="243"/>
      <c r="U623" s="243"/>
      <c r="V623" s="244"/>
      <c r="W623" s="203"/>
      <c r="X623" s="203"/>
      <c r="Y623" s="10"/>
      <c r="Z623" s="129"/>
      <c r="AA623" s="48"/>
      <c r="AB623" s="48"/>
      <c r="AC623" s="48"/>
      <c r="AD623" s="48"/>
      <c r="AE623" s="48"/>
      <c r="AF623" s="48"/>
      <c r="AG623" s="48"/>
      <c r="AH623" s="194"/>
      <c r="AI623" s="420"/>
    </row>
    <row r="624" spans="1:35" s="11" customFormat="1" x14ac:dyDescent="0.3">
      <c r="A624" s="60"/>
      <c r="B624" s="60"/>
      <c r="C624" s="123"/>
      <c r="D624" s="60"/>
      <c r="E624" s="151"/>
      <c r="F624" s="52"/>
      <c r="G624" s="144"/>
      <c r="H624" s="52"/>
      <c r="I624" s="53"/>
      <c r="J624" s="52"/>
      <c r="K624" s="52"/>
      <c r="L624" s="202"/>
      <c r="M624" s="176"/>
      <c r="N624" s="53"/>
      <c r="O624" s="53"/>
      <c r="P624" s="53"/>
      <c r="Q624" s="52"/>
      <c r="R624" s="203"/>
      <c r="S624" s="124"/>
      <c r="T624" s="243"/>
      <c r="U624" s="243"/>
      <c r="V624" s="244"/>
      <c r="W624" s="203"/>
      <c r="X624" s="203"/>
      <c r="Y624" s="10"/>
      <c r="Z624" s="129"/>
      <c r="AA624" s="48"/>
      <c r="AB624" s="48"/>
      <c r="AC624" s="48"/>
      <c r="AD624" s="48"/>
      <c r="AE624" s="48"/>
      <c r="AF624" s="48"/>
      <c r="AG624" s="48"/>
      <c r="AH624" s="194"/>
      <c r="AI624" s="420"/>
    </row>
    <row r="625" spans="1:35" s="11" customFormat="1" x14ac:dyDescent="0.3">
      <c r="A625" s="60"/>
      <c r="B625" s="60"/>
      <c r="C625" s="160"/>
      <c r="D625" s="60"/>
      <c r="E625" s="151"/>
      <c r="F625" s="52"/>
      <c r="G625" s="144"/>
      <c r="H625" s="52"/>
      <c r="I625" s="53"/>
      <c r="J625" s="52"/>
      <c r="K625" s="52"/>
      <c r="L625" s="202"/>
      <c r="M625" s="176"/>
      <c r="N625" s="53"/>
      <c r="O625" s="53"/>
      <c r="P625" s="53"/>
      <c r="Q625" s="52"/>
      <c r="R625" s="203"/>
      <c r="S625" s="124"/>
      <c r="T625" s="243"/>
      <c r="U625" s="243"/>
      <c r="V625" s="244"/>
      <c r="W625" s="203"/>
      <c r="X625" s="203"/>
      <c r="Y625" s="10"/>
      <c r="Z625" s="129"/>
      <c r="AA625" s="48"/>
      <c r="AB625" s="48"/>
      <c r="AC625" s="48"/>
      <c r="AD625" s="48"/>
      <c r="AE625" s="48"/>
      <c r="AF625" s="48"/>
      <c r="AG625" s="48"/>
      <c r="AH625" s="194"/>
      <c r="AI625" s="420"/>
    </row>
    <row r="626" spans="1:35" s="11" customFormat="1" x14ac:dyDescent="0.3">
      <c r="A626" s="60"/>
      <c r="B626" s="60"/>
      <c r="C626" s="160"/>
      <c r="D626" s="60"/>
      <c r="E626" s="151"/>
      <c r="F626" s="52"/>
      <c r="G626" s="144"/>
      <c r="H626" s="52"/>
      <c r="I626" s="53"/>
      <c r="J626" s="52"/>
      <c r="K626" s="52"/>
      <c r="L626" s="202"/>
      <c r="M626" s="176"/>
      <c r="N626" s="53"/>
      <c r="O626" s="53"/>
      <c r="P626" s="53"/>
      <c r="Q626" s="52"/>
      <c r="R626" s="203"/>
      <c r="S626" s="124"/>
      <c r="T626" s="243"/>
      <c r="U626" s="243"/>
      <c r="V626" s="244"/>
      <c r="W626" s="203"/>
      <c r="X626" s="203"/>
      <c r="Y626" s="10"/>
      <c r="Z626" s="129"/>
      <c r="AA626" s="48"/>
      <c r="AB626" s="48"/>
      <c r="AC626" s="48"/>
      <c r="AD626" s="48"/>
      <c r="AE626" s="48"/>
      <c r="AF626" s="48"/>
      <c r="AG626" s="48"/>
      <c r="AH626" s="194"/>
      <c r="AI626" s="420"/>
    </row>
    <row r="627" spans="1:35" s="11" customFormat="1" x14ac:dyDescent="0.3">
      <c r="A627" s="60"/>
      <c r="B627" s="60"/>
      <c r="C627" s="160"/>
      <c r="D627" s="60"/>
      <c r="E627" s="151"/>
      <c r="F627" s="52"/>
      <c r="G627" s="144"/>
      <c r="H627" s="52"/>
      <c r="I627" s="53"/>
      <c r="J627" s="52"/>
      <c r="K627" s="52"/>
      <c r="L627" s="202"/>
      <c r="M627" s="176"/>
      <c r="N627" s="53"/>
      <c r="O627" s="53"/>
      <c r="P627" s="53"/>
      <c r="Q627" s="52"/>
      <c r="R627" s="203"/>
      <c r="S627" s="124"/>
      <c r="T627" s="243"/>
      <c r="U627" s="243"/>
      <c r="V627" s="244"/>
      <c r="W627" s="203"/>
      <c r="X627" s="203"/>
      <c r="Y627" s="10"/>
      <c r="Z627" s="129"/>
      <c r="AA627" s="48"/>
      <c r="AB627" s="48"/>
      <c r="AC627" s="48"/>
      <c r="AD627" s="48"/>
      <c r="AE627" s="48"/>
      <c r="AF627" s="48"/>
      <c r="AG627" s="48"/>
      <c r="AH627" s="194"/>
      <c r="AI627" s="420"/>
    </row>
    <row r="628" spans="1:35" s="11" customFormat="1" x14ac:dyDescent="0.3">
      <c r="A628" s="60"/>
      <c r="B628" s="60"/>
      <c r="C628" s="160"/>
      <c r="D628" s="60"/>
      <c r="E628" s="151"/>
      <c r="F628" s="52"/>
      <c r="G628" s="144"/>
      <c r="H628" s="52"/>
      <c r="I628" s="53"/>
      <c r="J628" s="52"/>
      <c r="K628" s="52"/>
      <c r="L628" s="202"/>
      <c r="M628" s="176"/>
      <c r="N628" s="53"/>
      <c r="O628" s="53"/>
      <c r="P628" s="53"/>
      <c r="Q628" s="52"/>
      <c r="R628" s="203"/>
      <c r="S628" s="124"/>
      <c r="T628" s="243"/>
      <c r="U628" s="243"/>
      <c r="V628" s="244"/>
      <c r="W628" s="203"/>
      <c r="X628" s="203"/>
      <c r="Y628" s="10"/>
      <c r="Z628" s="129"/>
      <c r="AA628" s="48"/>
      <c r="AB628" s="48"/>
      <c r="AC628" s="48"/>
      <c r="AD628" s="48"/>
      <c r="AE628" s="48"/>
      <c r="AF628" s="48"/>
      <c r="AG628" s="48"/>
      <c r="AH628" s="194"/>
      <c r="AI628" s="420"/>
    </row>
    <row r="629" spans="1:35" s="11" customFormat="1" x14ac:dyDescent="0.3">
      <c r="A629" s="60"/>
      <c r="B629" s="60"/>
      <c r="C629" s="160"/>
      <c r="D629" s="60"/>
      <c r="E629" s="151"/>
      <c r="F629" s="52"/>
      <c r="G629" s="144"/>
      <c r="H629" s="52"/>
      <c r="I629" s="53"/>
      <c r="J629" s="52"/>
      <c r="K629" s="52"/>
      <c r="L629" s="202"/>
      <c r="M629" s="176"/>
      <c r="N629" s="53"/>
      <c r="O629" s="53"/>
      <c r="P629" s="53"/>
      <c r="Q629" s="52"/>
      <c r="R629" s="203"/>
      <c r="S629" s="124"/>
      <c r="T629" s="243"/>
      <c r="U629" s="243"/>
      <c r="V629" s="244"/>
      <c r="W629" s="203"/>
      <c r="X629" s="203"/>
      <c r="Y629" s="10"/>
      <c r="Z629" s="129"/>
      <c r="AA629" s="48"/>
      <c r="AB629" s="48"/>
      <c r="AC629" s="48"/>
      <c r="AD629" s="48"/>
      <c r="AE629" s="48"/>
      <c r="AF629" s="48"/>
      <c r="AG629" s="48"/>
      <c r="AH629" s="194"/>
      <c r="AI629" s="420"/>
    </row>
    <row r="630" spans="1:35" s="11" customFormat="1" x14ac:dyDescent="0.3">
      <c r="A630" s="60"/>
      <c r="B630" s="60"/>
      <c r="C630" s="160"/>
      <c r="D630" s="60"/>
      <c r="E630" s="151"/>
      <c r="F630" s="52"/>
      <c r="G630" s="144"/>
      <c r="H630" s="52"/>
      <c r="I630" s="53"/>
      <c r="J630" s="52"/>
      <c r="K630" s="52"/>
      <c r="L630" s="202"/>
      <c r="M630" s="176"/>
      <c r="N630" s="53"/>
      <c r="O630" s="53"/>
      <c r="P630" s="53"/>
      <c r="Q630" s="52"/>
      <c r="R630" s="203"/>
      <c r="S630" s="124"/>
      <c r="T630" s="243"/>
      <c r="U630" s="243"/>
      <c r="V630" s="244"/>
      <c r="W630" s="203"/>
      <c r="X630" s="203"/>
      <c r="Y630" s="10"/>
      <c r="Z630" s="129"/>
      <c r="AA630" s="48"/>
      <c r="AB630" s="48"/>
      <c r="AC630" s="48"/>
      <c r="AD630" s="48"/>
      <c r="AE630" s="48"/>
      <c r="AF630" s="48"/>
      <c r="AG630" s="48"/>
      <c r="AH630" s="194"/>
      <c r="AI630" s="420"/>
    </row>
    <row r="631" spans="1:35" s="11" customFormat="1" x14ac:dyDescent="0.3">
      <c r="A631" s="60"/>
      <c r="B631" s="60"/>
      <c r="C631" s="160"/>
      <c r="D631" s="60"/>
      <c r="E631" s="151"/>
      <c r="F631" s="52"/>
      <c r="G631" s="144"/>
      <c r="H631" s="52"/>
      <c r="I631" s="53"/>
      <c r="J631" s="52"/>
      <c r="K631" s="52"/>
      <c r="L631" s="202"/>
      <c r="M631" s="176"/>
      <c r="N631" s="53"/>
      <c r="O631" s="53"/>
      <c r="P631" s="53"/>
      <c r="Q631" s="52"/>
      <c r="R631" s="203"/>
      <c r="S631" s="124"/>
      <c r="T631" s="243"/>
      <c r="U631" s="243"/>
      <c r="V631" s="244"/>
      <c r="W631" s="203"/>
      <c r="X631" s="203"/>
      <c r="Y631" s="10"/>
      <c r="Z631" s="129"/>
      <c r="AA631" s="48"/>
      <c r="AB631" s="48"/>
      <c r="AC631" s="48"/>
      <c r="AD631" s="48"/>
      <c r="AE631" s="48"/>
      <c r="AF631" s="48"/>
      <c r="AG631" s="48"/>
      <c r="AH631" s="194"/>
      <c r="AI631" s="420"/>
    </row>
    <row r="632" spans="1:35" s="11" customFormat="1" x14ac:dyDescent="0.3">
      <c r="A632" s="60"/>
      <c r="B632" s="60"/>
      <c r="C632" s="160"/>
      <c r="D632" s="60"/>
      <c r="E632" s="151"/>
      <c r="F632" s="52"/>
      <c r="G632" s="144"/>
      <c r="H632" s="52"/>
      <c r="I632" s="53"/>
      <c r="J632" s="52"/>
      <c r="K632" s="52"/>
      <c r="L632" s="202"/>
      <c r="M632" s="176"/>
      <c r="N632" s="53"/>
      <c r="O632" s="53"/>
      <c r="P632" s="53"/>
      <c r="Q632" s="200"/>
      <c r="R632" s="203"/>
      <c r="S632" s="124"/>
      <c r="T632" s="243"/>
      <c r="U632" s="243"/>
      <c r="V632" s="244"/>
      <c r="W632" s="203"/>
      <c r="X632" s="203"/>
      <c r="Y632" s="10"/>
      <c r="Z632" s="129"/>
      <c r="AA632" s="48"/>
      <c r="AB632" s="48"/>
      <c r="AC632" s="48"/>
      <c r="AD632" s="48"/>
      <c r="AE632" s="48"/>
      <c r="AF632" s="48"/>
      <c r="AG632" s="48"/>
      <c r="AH632" s="194"/>
      <c r="AI632" s="420"/>
    </row>
    <row r="633" spans="1:35" s="11" customFormat="1" x14ac:dyDescent="0.3">
      <c r="A633" s="60"/>
      <c r="B633" s="60"/>
      <c r="C633" s="160"/>
      <c r="D633" s="60"/>
      <c r="E633" s="151"/>
      <c r="F633" s="52"/>
      <c r="G633" s="144"/>
      <c r="H633" s="52"/>
      <c r="I633" s="53"/>
      <c r="J633" s="52"/>
      <c r="K633" s="52"/>
      <c r="L633" s="202"/>
      <c r="M633" s="176"/>
      <c r="N633" s="53"/>
      <c r="O633" s="53"/>
      <c r="P633" s="53"/>
      <c r="Q633" s="52"/>
      <c r="R633" s="203"/>
      <c r="S633" s="124"/>
      <c r="T633" s="243"/>
      <c r="U633" s="243"/>
      <c r="V633" s="244"/>
      <c r="W633" s="203"/>
      <c r="X633" s="203"/>
      <c r="Y633" s="10"/>
      <c r="Z633" s="129"/>
      <c r="AA633" s="48"/>
      <c r="AB633" s="48"/>
      <c r="AC633" s="48"/>
      <c r="AD633" s="48"/>
      <c r="AE633" s="48"/>
      <c r="AF633" s="48"/>
      <c r="AG633" s="48"/>
      <c r="AH633" s="194"/>
      <c r="AI633" s="420"/>
    </row>
    <row r="634" spans="1:35" s="11" customFormat="1" x14ac:dyDescent="0.3">
      <c r="A634" s="60"/>
      <c r="B634" s="60"/>
      <c r="C634" s="160"/>
      <c r="D634" s="60"/>
      <c r="E634" s="151"/>
      <c r="F634" s="52"/>
      <c r="G634" s="144"/>
      <c r="H634" s="52"/>
      <c r="I634" s="53"/>
      <c r="J634" s="52"/>
      <c r="K634" s="52"/>
      <c r="L634" s="202"/>
      <c r="M634" s="176"/>
      <c r="N634" s="53"/>
      <c r="O634" s="53"/>
      <c r="P634" s="53"/>
      <c r="Q634" s="52"/>
      <c r="R634" s="203"/>
      <c r="S634" s="124"/>
      <c r="T634" s="243"/>
      <c r="U634" s="243"/>
      <c r="V634" s="244"/>
      <c r="W634" s="203"/>
      <c r="X634" s="203"/>
      <c r="Y634" s="10"/>
      <c r="Z634" s="129"/>
      <c r="AA634" s="48"/>
      <c r="AB634" s="48"/>
      <c r="AC634" s="48"/>
      <c r="AD634" s="48"/>
      <c r="AE634" s="48"/>
      <c r="AF634" s="48"/>
      <c r="AG634" s="48"/>
      <c r="AH634" s="194"/>
      <c r="AI634" s="420"/>
    </row>
    <row r="635" spans="1:35" s="11" customFormat="1" x14ac:dyDescent="0.3">
      <c r="A635" s="60"/>
      <c r="B635" s="60"/>
      <c r="C635" s="160"/>
      <c r="D635" s="60"/>
      <c r="E635" s="151"/>
      <c r="F635" s="52"/>
      <c r="G635" s="144"/>
      <c r="H635" s="52"/>
      <c r="I635" s="53"/>
      <c r="J635" s="52"/>
      <c r="K635" s="52"/>
      <c r="L635" s="202"/>
      <c r="M635" s="176"/>
      <c r="N635" s="53"/>
      <c r="O635" s="53"/>
      <c r="P635" s="53"/>
      <c r="Q635" s="52"/>
      <c r="R635" s="203"/>
      <c r="S635" s="124"/>
      <c r="T635" s="243"/>
      <c r="U635" s="243"/>
      <c r="V635" s="244"/>
      <c r="W635" s="203"/>
      <c r="X635" s="203"/>
      <c r="Y635" s="10"/>
      <c r="Z635" s="129"/>
      <c r="AA635" s="48"/>
      <c r="AB635" s="48"/>
      <c r="AC635" s="48"/>
      <c r="AD635" s="48"/>
      <c r="AE635" s="48"/>
      <c r="AF635" s="48"/>
      <c r="AG635" s="48"/>
      <c r="AH635" s="194"/>
      <c r="AI635" s="420"/>
    </row>
    <row r="636" spans="1:35" s="11" customFormat="1" x14ac:dyDescent="0.3">
      <c r="A636" s="60"/>
      <c r="B636" s="60"/>
      <c r="C636" s="160"/>
      <c r="D636" s="60"/>
      <c r="E636" s="151"/>
      <c r="F636" s="52"/>
      <c r="G636" s="144"/>
      <c r="H636" s="52"/>
      <c r="I636" s="53"/>
      <c r="J636" s="52"/>
      <c r="K636" s="52"/>
      <c r="L636" s="202"/>
      <c r="M636" s="176"/>
      <c r="N636" s="53"/>
      <c r="O636" s="53"/>
      <c r="P636" s="53"/>
      <c r="Q636" s="52"/>
      <c r="R636" s="203"/>
      <c r="S636" s="124"/>
      <c r="T636" s="243"/>
      <c r="U636" s="243"/>
      <c r="V636" s="244"/>
      <c r="W636" s="203"/>
      <c r="X636" s="203"/>
      <c r="Y636" s="10"/>
      <c r="Z636" s="129"/>
      <c r="AA636" s="48"/>
      <c r="AB636" s="48"/>
      <c r="AC636" s="48"/>
      <c r="AD636" s="48"/>
      <c r="AE636" s="48"/>
      <c r="AF636" s="48"/>
      <c r="AG636" s="48"/>
      <c r="AH636" s="194"/>
      <c r="AI636" s="420"/>
    </row>
    <row r="637" spans="1:35" s="11" customFormat="1" x14ac:dyDescent="0.3">
      <c r="A637" s="60"/>
      <c r="B637" s="60"/>
      <c r="C637" s="160"/>
      <c r="D637" s="60"/>
      <c r="E637" s="151"/>
      <c r="F637" s="52"/>
      <c r="G637" s="144"/>
      <c r="H637" s="52"/>
      <c r="I637" s="53"/>
      <c r="J637" s="52"/>
      <c r="K637" s="52"/>
      <c r="L637" s="202"/>
      <c r="M637" s="176"/>
      <c r="N637" s="53"/>
      <c r="O637" s="53"/>
      <c r="P637" s="53"/>
      <c r="Q637" s="52"/>
      <c r="R637" s="203"/>
      <c r="S637" s="124"/>
      <c r="T637" s="243"/>
      <c r="U637" s="243"/>
      <c r="V637" s="244"/>
      <c r="W637" s="203"/>
      <c r="X637" s="203"/>
      <c r="Y637" s="10"/>
      <c r="Z637" s="129"/>
      <c r="AA637" s="48"/>
      <c r="AB637" s="48"/>
      <c r="AC637" s="48"/>
      <c r="AD637" s="48"/>
      <c r="AE637" s="48"/>
      <c r="AF637" s="48"/>
      <c r="AG637" s="48"/>
      <c r="AH637" s="194"/>
      <c r="AI637" s="420"/>
    </row>
    <row r="638" spans="1:35" s="11" customFormat="1" x14ac:dyDescent="0.3">
      <c r="A638" s="60"/>
      <c r="B638" s="60"/>
      <c r="C638" s="160"/>
      <c r="D638" s="60"/>
      <c r="E638" s="151"/>
      <c r="F638" s="52"/>
      <c r="G638" s="144"/>
      <c r="H638" s="52"/>
      <c r="I638" s="53"/>
      <c r="J638" s="52"/>
      <c r="K638" s="52"/>
      <c r="L638" s="202"/>
      <c r="M638" s="176"/>
      <c r="N638" s="53"/>
      <c r="O638" s="53"/>
      <c r="P638" s="53"/>
      <c r="Q638" s="200"/>
      <c r="R638" s="203"/>
      <c r="S638" s="124"/>
      <c r="T638" s="243"/>
      <c r="U638" s="243"/>
      <c r="V638" s="244"/>
      <c r="W638" s="203"/>
      <c r="X638" s="203"/>
      <c r="Y638" s="10"/>
      <c r="Z638" s="129"/>
      <c r="AA638" s="48"/>
      <c r="AB638" s="48"/>
      <c r="AC638" s="48"/>
      <c r="AD638" s="48"/>
      <c r="AE638" s="48"/>
      <c r="AF638" s="48"/>
      <c r="AG638" s="48"/>
      <c r="AH638" s="194"/>
      <c r="AI638" s="420"/>
    </row>
    <row r="639" spans="1:35" s="11" customFormat="1" x14ac:dyDescent="0.3">
      <c r="A639" s="60"/>
      <c r="B639" s="60"/>
      <c r="C639" s="160"/>
      <c r="D639" s="60"/>
      <c r="E639" s="151"/>
      <c r="F639" s="52"/>
      <c r="G639" s="144"/>
      <c r="H639" s="52"/>
      <c r="I639" s="53"/>
      <c r="J639" s="52"/>
      <c r="K639" s="52"/>
      <c r="L639" s="202"/>
      <c r="M639" s="176"/>
      <c r="N639" s="53"/>
      <c r="O639" s="53"/>
      <c r="P639" s="53"/>
      <c r="Q639" s="52"/>
      <c r="R639" s="203"/>
      <c r="S639" s="124"/>
      <c r="T639" s="243"/>
      <c r="U639" s="243"/>
      <c r="V639" s="244"/>
      <c r="W639" s="203"/>
      <c r="X639" s="203"/>
      <c r="Y639" s="10"/>
      <c r="Z639" s="129"/>
      <c r="AA639" s="48"/>
      <c r="AB639" s="48"/>
      <c r="AC639" s="48"/>
      <c r="AD639" s="48"/>
      <c r="AE639" s="48"/>
      <c r="AF639" s="48"/>
      <c r="AG639" s="48"/>
      <c r="AH639" s="194"/>
      <c r="AI639" s="420"/>
    </row>
    <row r="640" spans="1:35" s="11" customFormat="1" x14ac:dyDescent="0.3">
      <c r="A640" s="60"/>
      <c r="B640" s="60"/>
      <c r="C640" s="160"/>
      <c r="D640" s="60"/>
      <c r="E640" s="151"/>
      <c r="F640" s="52"/>
      <c r="G640" s="144"/>
      <c r="H640" s="52"/>
      <c r="I640" s="53"/>
      <c r="J640" s="52"/>
      <c r="K640" s="52"/>
      <c r="L640" s="202"/>
      <c r="M640" s="176"/>
      <c r="N640" s="53"/>
      <c r="O640" s="53"/>
      <c r="P640" s="53"/>
      <c r="Q640" s="200"/>
      <c r="R640" s="203"/>
      <c r="S640" s="124"/>
      <c r="T640" s="243"/>
      <c r="U640" s="243"/>
      <c r="V640" s="244"/>
      <c r="W640" s="203"/>
      <c r="X640" s="203"/>
      <c r="Y640" s="10"/>
      <c r="Z640" s="129"/>
      <c r="AA640" s="48"/>
      <c r="AB640" s="48"/>
      <c r="AC640" s="48"/>
      <c r="AD640" s="48"/>
      <c r="AE640" s="48"/>
      <c r="AF640" s="48"/>
      <c r="AG640" s="48"/>
      <c r="AH640" s="194"/>
      <c r="AI640" s="420"/>
    </row>
    <row r="641" spans="1:35" s="11" customFormat="1" x14ac:dyDescent="0.3">
      <c r="A641" s="60"/>
      <c r="B641" s="60"/>
      <c r="C641" s="160"/>
      <c r="D641" s="60"/>
      <c r="E641" s="151"/>
      <c r="F641" s="52"/>
      <c r="G641" s="144"/>
      <c r="H641" s="52"/>
      <c r="I641" s="53"/>
      <c r="J641" s="52"/>
      <c r="K641" s="52"/>
      <c r="L641" s="202"/>
      <c r="M641" s="176"/>
      <c r="N641" s="53"/>
      <c r="O641" s="53"/>
      <c r="P641" s="53"/>
      <c r="Q641" s="52"/>
      <c r="R641" s="203"/>
      <c r="S641" s="124"/>
      <c r="T641" s="243"/>
      <c r="U641" s="243"/>
      <c r="V641" s="244"/>
      <c r="W641" s="203"/>
      <c r="X641" s="203"/>
      <c r="Y641" s="10"/>
      <c r="Z641" s="129"/>
      <c r="AA641" s="48"/>
      <c r="AB641" s="48"/>
      <c r="AC641" s="48"/>
      <c r="AD641" s="48"/>
      <c r="AE641" s="48"/>
      <c r="AF641" s="48"/>
      <c r="AG641" s="48"/>
      <c r="AH641" s="194"/>
      <c r="AI641" s="420"/>
    </row>
    <row r="642" spans="1:35" s="11" customFormat="1" x14ac:dyDescent="0.3">
      <c r="A642" s="60"/>
      <c r="B642" s="60"/>
      <c r="C642" s="160"/>
      <c r="D642" s="60"/>
      <c r="E642" s="151"/>
      <c r="F642" s="52"/>
      <c r="G642" s="144"/>
      <c r="H642" s="52"/>
      <c r="I642" s="53"/>
      <c r="J642" s="52"/>
      <c r="K642" s="52"/>
      <c r="L642" s="202"/>
      <c r="M642" s="176"/>
      <c r="N642" s="53"/>
      <c r="O642" s="53"/>
      <c r="P642" s="53"/>
      <c r="Q642" s="52"/>
      <c r="R642" s="203"/>
      <c r="S642" s="124"/>
      <c r="T642" s="243"/>
      <c r="U642" s="243"/>
      <c r="V642" s="244"/>
      <c r="W642" s="203"/>
      <c r="X642" s="203"/>
      <c r="Y642" s="10"/>
      <c r="Z642" s="129"/>
      <c r="AA642" s="48"/>
      <c r="AB642" s="48"/>
      <c r="AC642" s="48"/>
      <c r="AD642" s="48"/>
      <c r="AE642" s="48"/>
      <c r="AF642" s="48"/>
      <c r="AG642" s="48"/>
      <c r="AH642" s="194"/>
      <c r="AI642" s="420"/>
    </row>
    <row r="643" spans="1:35" s="11" customFormat="1" x14ac:dyDescent="0.3">
      <c r="A643" s="60"/>
      <c r="B643" s="60"/>
      <c r="C643" s="160"/>
      <c r="D643" s="60"/>
      <c r="E643" s="151"/>
      <c r="F643" s="52"/>
      <c r="G643" s="144"/>
      <c r="H643" s="52"/>
      <c r="I643" s="53"/>
      <c r="J643" s="52"/>
      <c r="K643" s="52"/>
      <c r="L643" s="202"/>
      <c r="M643" s="176"/>
      <c r="N643" s="53"/>
      <c r="O643" s="53"/>
      <c r="P643" s="53"/>
      <c r="Q643" s="52"/>
      <c r="R643" s="203"/>
      <c r="S643" s="124"/>
      <c r="T643" s="243"/>
      <c r="U643" s="243"/>
      <c r="V643" s="244"/>
      <c r="W643" s="203"/>
      <c r="X643" s="203"/>
      <c r="Y643" s="10"/>
      <c r="Z643" s="129"/>
      <c r="AA643" s="48"/>
      <c r="AB643" s="48"/>
      <c r="AC643" s="48"/>
      <c r="AD643" s="48"/>
      <c r="AE643" s="48"/>
      <c r="AF643" s="48"/>
      <c r="AG643" s="48"/>
      <c r="AH643" s="194"/>
      <c r="AI643" s="420"/>
    </row>
    <row r="644" spans="1:35" s="11" customFormat="1" x14ac:dyDescent="0.3">
      <c r="A644" s="60"/>
      <c r="B644" s="60"/>
      <c r="C644" s="160"/>
      <c r="D644" s="60"/>
      <c r="E644" s="151"/>
      <c r="F644" s="52"/>
      <c r="G644" s="144"/>
      <c r="H644" s="52"/>
      <c r="I644" s="53"/>
      <c r="J644" s="52"/>
      <c r="K644" s="52"/>
      <c r="L644" s="202"/>
      <c r="M644" s="176"/>
      <c r="N644" s="53"/>
      <c r="O644" s="53"/>
      <c r="P644" s="53"/>
      <c r="Q644" s="52"/>
      <c r="R644" s="203"/>
      <c r="S644" s="124"/>
      <c r="T644" s="243"/>
      <c r="U644" s="243"/>
      <c r="V644" s="244"/>
      <c r="W644" s="203"/>
      <c r="X644" s="203"/>
      <c r="Y644" s="10"/>
      <c r="Z644" s="129"/>
      <c r="AA644" s="48"/>
      <c r="AB644" s="48"/>
      <c r="AC644" s="48"/>
      <c r="AD644" s="48"/>
      <c r="AE644" s="48"/>
      <c r="AF644" s="48"/>
      <c r="AG644" s="48"/>
      <c r="AH644" s="194"/>
      <c r="AI644" s="420"/>
    </row>
    <row r="645" spans="1:35" s="11" customFormat="1" x14ac:dyDescent="0.3">
      <c r="A645" s="60"/>
      <c r="B645" s="60"/>
      <c r="C645" s="160"/>
      <c r="D645" s="60"/>
      <c r="E645" s="151"/>
      <c r="F645" s="52"/>
      <c r="G645" s="144"/>
      <c r="H645" s="52"/>
      <c r="I645" s="53"/>
      <c r="J645" s="52"/>
      <c r="K645" s="52"/>
      <c r="L645" s="202"/>
      <c r="M645" s="176"/>
      <c r="N645" s="53"/>
      <c r="O645" s="53"/>
      <c r="P645" s="53"/>
      <c r="Q645" s="52"/>
      <c r="R645" s="203"/>
      <c r="S645" s="124"/>
      <c r="T645" s="243"/>
      <c r="U645" s="243"/>
      <c r="V645" s="244"/>
      <c r="W645" s="203"/>
      <c r="X645" s="203"/>
      <c r="Y645" s="10"/>
      <c r="Z645" s="129"/>
      <c r="AA645" s="48"/>
      <c r="AB645" s="48"/>
      <c r="AC645" s="48"/>
      <c r="AD645" s="48"/>
      <c r="AE645" s="48"/>
      <c r="AF645" s="48"/>
      <c r="AG645" s="48"/>
      <c r="AH645" s="194"/>
      <c r="AI645" s="420"/>
    </row>
    <row r="646" spans="1:35" s="11" customFormat="1" x14ac:dyDescent="0.3">
      <c r="A646" s="60"/>
      <c r="B646" s="60"/>
      <c r="C646" s="160"/>
      <c r="D646" s="60"/>
      <c r="E646" s="151"/>
      <c r="F646" s="52"/>
      <c r="G646" s="144"/>
      <c r="H646" s="52"/>
      <c r="I646" s="53"/>
      <c r="J646" s="52"/>
      <c r="K646" s="52"/>
      <c r="L646" s="202"/>
      <c r="M646" s="176"/>
      <c r="N646" s="53"/>
      <c r="O646" s="53"/>
      <c r="P646" s="53"/>
      <c r="Q646" s="200"/>
      <c r="R646" s="203"/>
      <c r="S646" s="124"/>
      <c r="T646" s="243"/>
      <c r="U646" s="243"/>
      <c r="V646" s="244"/>
      <c r="W646" s="203"/>
      <c r="X646" s="203"/>
      <c r="Y646" s="10"/>
      <c r="Z646" s="129"/>
      <c r="AA646" s="48"/>
      <c r="AB646" s="48"/>
      <c r="AC646" s="48"/>
      <c r="AD646" s="48"/>
      <c r="AE646" s="48"/>
      <c r="AF646" s="48"/>
      <c r="AG646" s="48"/>
      <c r="AH646" s="194"/>
      <c r="AI646" s="420"/>
    </row>
    <row r="647" spans="1:35" s="11" customFormat="1" x14ac:dyDescent="0.3">
      <c r="A647" s="60"/>
      <c r="B647" s="60"/>
      <c r="C647" s="160"/>
      <c r="D647" s="60"/>
      <c r="E647" s="151"/>
      <c r="F647" s="52"/>
      <c r="G647" s="144"/>
      <c r="H647" s="52"/>
      <c r="I647" s="53"/>
      <c r="J647" s="52"/>
      <c r="K647" s="52"/>
      <c r="L647" s="202"/>
      <c r="M647" s="176"/>
      <c r="N647" s="53"/>
      <c r="O647" s="53"/>
      <c r="P647" s="53"/>
      <c r="Q647" s="200"/>
      <c r="R647" s="203"/>
      <c r="S647" s="124"/>
      <c r="T647" s="243"/>
      <c r="U647" s="243"/>
      <c r="V647" s="244"/>
      <c r="W647" s="203"/>
      <c r="X647" s="203"/>
      <c r="Y647" s="10"/>
      <c r="Z647" s="129"/>
      <c r="AA647" s="48"/>
      <c r="AB647" s="48"/>
      <c r="AC647" s="48"/>
      <c r="AD647" s="48"/>
      <c r="AE647" s="48"/>
      <c r="AF647" s="48"/>
      <c r="AG647" s="48"/>
      <c r="AH647" s="194"/>
      <c r="AI647" s="420"/>
    </row>
    <row r="648" spans="1:35" s="11" customFormat="1" x14ac:dyDescent="0.3">
      <c r="A648" s="60"/>
      <c r="B648" s="60"/>
      <c r="C648" s="160"/>
      <c r="D648" s="60"/>
      <c r="E648" s="151"/>
      <c r="F648" s="52"/>
      <c r="G648" s="144"/>
      <c r="H648" s="52"/>
      <c r="I648" s="53"/>
      <c r="J648" s="52"/>
      <c r="K648" s="52"/>
      <c r="L648" s="202"/>
      <c r="M648" s="176"/>
      <c r="N648" s="53"/>
      <c r="O648" s="53"/>
      <c r="P648" s="53"/>
      <c r="Q648" s="52"/>
      <c r="R648" s="203"/>
      <c r="S648" s="124"/>
      <c r="T648" s="243"/>
      <c r="U648" s="243"/>
      <c r="V648" s="244"/>
      <c r="W648" s="203"/>
      <c r="X648" s="203"/>
      <c r="Y648" s="10"/>
      <c r="Z648" s="129"/>
      <c r="AA648" s="48"/>
      <c r="AB648" s="48"/>
      <c r="AC648" s="48"/>
      <c r="AD648" s="48"/>
      <c r="AE648" s="48"/>
      <c r="AF648" s="48"/>
      <c r="AG648" s="48"/>
      <c r="AH648" s="194"/>
      <c r="AI648" s="420"/>
    </row>
    <row r="649" spans="1:35" s="11" customFormat="1" x14ac:dyDescent="0.3">
      <c r="A649" s="60"/>
      <c r="B649" s="60"/>
      <c r="C649" s="160"/>
      <c r="D649" s="60"/>
      <c r="E649" s="151"/>
      <c r="F649" s="52"/>
      <c r="G649" s="144"/>
      <c r="H649" s="52"/>
      <c r="I649" s="53"/>
      <c r="J649" s="52"/>
      <c r="K649" s="52"/>
      <c r="L649" s="202"/>
      <c r="M649" s="176"/>
      <c r="N649" s="53"/>
      <c r="O649" s="53"/>
      <c r="P649" s="53"/>
      <c r="Q649" s="200"/>
      <c r="R649" s="203"/>
      <c r="S649" s="124"/>
      <c r="T649" s="243"/>
      <c r="U649" s="243"/>
      <c r="V649" s="244"/>
      <c r="W649" s="203"/>
      <c r="X649" s="203"/>
      <c r="Y649" s="10"/>
      <c r="Z649" s="129"/>
      <c r="AA649" s="48"/>
      <c r="AB649" s="48"/>
      <c r="AC649" s="48"/>
      <c r="AD649" s="48"/>
      <c r="AE649" s="48"/>
      <c r="AF649" s="48"/>
      <c r="AG649" s="48"/>
      <c r="AH649" s="194"/>
      <c r="AI649" s="420"/>
    </row>
    <row r="650" spans="1:35" s="11" customFormat="1" x14ac:dyDescent="0.3">
      <c r="A650" s="60"/>
      <c r="B650" s="60"/>
      <c r="C650" s="160"/>
      <c r="D650" s="60"/>
      <c r="E650" s="151"/>
      <c r="F650" s="52"/>
      <c r="G650" s="144"/>
      <c r="H650" s="52"/>
      <c r="I650" s="53"/>
      <c r="J650" s="52"/>
      <c r="K650" s="52"/>
      <c r="L650" s="202"/>
      <c r="M650" s="176"/>
      <c r="N650" s="53"/>
      <c r="O650" s="53"/>
      <c r="P650" s="53"/>
      <c r="Q650" s="52"/>
      <c r="R650" s="203"/>
      <c r="S650" s="124"/>
      <c r="T650" s="243"/>
      <c r="U650" s="243"/>
      <c r="V650" s="244"/>
      <c r="W650" s="203"/>
      <c r="X650" s="203"/>
      <c r="Y650" s="10"/>
      <c r="Z650" s="129"/>
      <c r="AA650" s="48"/>
      <c r="AB650" s="48"/>
      <c r="AC650" s="48"/>
      <c r="AD650" s="48"/>
      <c r="AE650" s="48"/>
      <c r="AF650" s="48"/>
      <c r="AG650" s="48"/>
      <c r="AH650" s="194"/>
      <c r="AI650" s="420"/>
    </row>
    <row r="651" spans="1:35" s="11" customFormat="1" x14ac:dyDescent="0.3">
      <c r="A651" s="60"/>
      <c r="B651" s="60"/>
      <c r="C651" s="160"/>
      <c r="D651" s="60"/>
      <c r="E651" s="151"/>
      <c r="F651" s="52"/>
      <c r="G651" s="144"/>
      <c r="H651" s="52"/>
      <c r="I651" s="53"/>
      <c r="J651" s="52"/>
      <c r="K651" s="52"/>
      <c r="L651" s="202"/>
      <c r="M651" s="176"/>
      <c r="N651" s="53"/>
      <c r="O651" s="53"/>
      <c r="P651" s="53"/>
      <c r="Q651" s="52"/>
      <c r="R651" s="203"/>
      <c r="S651" s="124"/>
      <c r="T651" s="243"/>
      <c r="U651" s="243"/>
      <c r="V651" s="244"/>
      <c r="W651" s="203"/>
      <c r="X651" s="203"/>
      <c r="Y651" s="10"/>
      <c r="Z651" s="129"/>
      <c r="AA651" s="48"/>
      <c r="AB651" s="48"/>
      <c r="AC651" s="48"/>
      <c r="AD651" s="48"/>
      <c r="AE651" s="48"/>
      <c r="AF651" s="48"/>
      <c r="AG651" s="48"/>
      <c r="AH651" s="194"/>
      <c r="AI651" s="420"/>
    </row>
    <row r="652" spans="1:35" s="11" customFormat="1" x14ac:dyDescent="0.3">
      <c r="A652" s="60"/>
      <c r="B652" s="60"/>
      <c r="C652" s="160"/>
      <c r="D652" s="60"/>
      <c r="E652" s="151"/>
      <c r="F652" s="52"/>
      <c r="G652" s="144"/>
      <c r="H652" s="52"/>
      <c r="I652" s="53"/>
      <c r="J652" s="52"/>
      <c r="K652" s="52"/>
      <c r="L652" s="202"/>
      <c r="M652" s="176"/>
      <c r="N652" s="53"/>
      <c r="O652" s="53"/>
      <c r="P652" s="53"/>
      <c r="Q652" s="200"/>
      <c r="R652" s="203"/>
      <c r="S652" s="124"/>
      <c r="T652" s="243"/>
      <c r="U652" s="243"/>
      <c r="V652" s="244"/>
      <c r="W652" s="203"/>
      <c r="X652" s="203"/>
      <c r="Y652" s="10"/>
      <c r="Z652" s="129"/>
      <c r="AA652" s="48"/>
      <c r="AB652" s="48"/>
      <c r="AC652" s="48"/>
      <c r="AD652" s="48"/>
      <c r="AE652" s="48"/>
      <c r="AF652" s="48"/>
      <c r="AG652" s="48"/>
      <c r="AH652" s="194"/>
      <c r="AI652" s="420"/>
    </row>
    <row r="653" spans="1:35" s="11" customFormat="1" x14ac:dyDescent="0.3">
      <c r="A653" s="60"/>
      <c r="B653" s="60"/>
      <c r="C653" s="160"/>
      <c r="D653" s="60"/>
      <c r="E653" s="151"/>
      <c r="F653" s="52"/>
      <c r="G653" s="144"/>
      <c r="H653" s="52"/>
      <c r="I653" s="53"/>
      <c r="J653" s="52"/>
      <c r="K653" s="52"/>
      <c r="L653" s="202"/>
      <c r="M653" s="176"/>
      <c r="N653" s="53"/>
      <c r="O653" s="53"/>
      <c r="P653" s="53"/>
      <c r="Q653" s="52"/>
      <c r="R653" s="203"/>
      <c r="S653" s="124"/>
      <c r="T653" s="243"/>
      <c r="U653" s="243"/>
      <c r="V653" s="244"/>
      <c r="W653" s="203"/>
      <c r="X653" s="203"/>
      <c r="Y653" s="10"/>
      <c r="Z653" s="129"/>
      <c r="AA653" s="48"/>
      <c r="AB653" s="48"/>
      <c r="AC653" s="48"/>
      <c r="AD653" s="48"/>
      <c r="AE653" s="48"/>
      <c r="AF653" s="48"/>
      <c r="AG653" s="48"/>
      <c r="AH653" s="194"/>
      <c r="AI653" s="420"/>
    </row>
    <row r="654" spans="1:35" s="11" customFormat="1" x14ac:dyDescent="0.3">
      <c r="A654" s="60"/>
      <c r="B654" s="60"/>
      <c r="C654" s="160"/>
      <c r="D654" s="60"/>
      <c r="E654" s="151"/>
      <c r="F654" s="52"/>
      <c r="G654" s="144"/>
      <c r="H654" s="52"/>
      <c r="I654" s="53"/>
      <c r="J654" s="52"/>
      <c r="K654" s="52"/>
      <c r="L654" s="202"/>
      <c r="M654" s="176"/>
      <c r="N654" s="53"/>
      <c r="O654" s="53"/>
      <c r="P654" s="53"/>
      <c r="Q654" s="52"/>
      <c r="R654" s="203"/>
      <c r="S654" s="124"/>
      <c r="T654" s="243"/>
      <c r="U654" s="243"/>
      <c r="V654" s="244"/>
      <c r="W654" s="203"/>
      <c r="X654" s="203"/>
      <c r="Y654" s="10"/>
      <c r="Z654" s="129"/>
      <c r="AA654" s="48"/>
      <c r="AB654" s="48"/>
      <c r="AC654" s="48"/>
      <c r="AD654" s="48"/>
      <c r="AE654" s="48"/>
      <c r="AF654" s="48"/>
      <c r="AG654" s="48"/>
      <c r="AH654" s="194"/>
      <c r="AI654" s="420"/>
    </row>
    <row r="655" spans="1:35" s="11" customFormat="1" x14ac:dyDescent="0.3">
      <c r="A655" s="60"/>
      <c r="B655" s="60"/>
      <c r="C655" s="160"/>
      <c r="D655" s="60"/>
      <c r="E655" s="151"/>
      <c r="F655" s="52"/>
      <c r="G655" s="144"/>
      <c r="H655" s="52"/>
      <c r="I655" s="53"/>
      <c r="J655" s="52"/>
      <c r="K655" s="52"/>
      <c r="L655" s="202"/>
      <c r="M655" s="176"/>
      <c r="N655" s="53"/>
      <c r="O655" s="53"/>
      <c r="P655" s="53"/>
      <c r="Q655" s="200"/>
      <c r="R655" s="203"/>
      <c r="S655" s="124"/>
      <c r="T655" s="243"/>
      <c r="U655" s="243"/>
      <c r="V655" s="244"/>
      <c r="W655" s="203"/>
      <c r="X655" s="203"/>
      <c r="Y655" s="10"/>
      <c r="Z655" s="129"/>
      <c r="AA655" s="48"/>
      <c r="AB655" s="48"/>
      <c r="AC655" s="48"/>
      <c r="AD655" s="48"/>
      <c r="AE655" s="48"/>
      <c r="AF655" s="48"/>
      <c r="AG655" s="48"/>
      <c r="AH655" s="194"/>
      <c r="AI655" s="420"/>
    </row>
    <row r="656" spans="1:35" s="11" customFormat="1" x14ac:dyDescent="0.3">
      <c r="A656" s="60"/>
      <c r="B656" s="60"/>
      <c r="C656" s="160"/>
      <c r="D656" s="60"/>
      <c r="E656" s="151"/>
      <c r="F656" s="52"/>
      <c r="G656" s="144"/>
      <c r="H656" s="52"/>
      <c r="I656" s="53"/>
      <c r="J656" s="52"/>
      <c r="K656" s="52"/>
      <c r="L656" s="202"/>
      <c r="M656" s="176"/>
      <c r="N656" s="53"/>
      <c r="O656" s="53"/>
      <c r="P656" s="53"/>
      <c r="Q656" s="52"/>
      <c r="R656" s="203"/>
      <c r="S656" s="124"/>
      <c r="T656" s="243"/>
      <c r="U656" s="243"/>
      <c r="V656" s="244"/>
      <c r="W656" s="203"/>
      <c r="X656" s="203"/>
      <c r="Y656" s="10"/>
      <c r="Z656" s="129"/>
      <c r="AA656" s="48"/>
      <c r="AB656" s="48"/>
      <c r="AC656" s="48"/>
      <c r="AD656" s="48"/>
      <c r="AE656" s="48"/>
      <c r="AF656" s="48"/>
      <c r="AG656" s="48"/>
      <c r="AH656" s="194"/>
      <c r="AI656" s="420"/>
    </row>
    <row r="657" spans="1:35" s="11" customFormat="1" x14ac:dyDescent="0.3">
      <c r="A657" s="60"/>
      <c r="B657" s="60"/>
      <c r="C657" s="160"/>
      <c r="D657" s="60"/>
      <c r="E657" s="151"/>
      <c r="F657" s="52"/>
      <c r="G657" s="144"/>
      <c r="H657" s="52"/>
      <c r="I657" s="53"/>
      <c r="J657" s="52"/>
      <c r="K657" s="52"/>
      <c r="L657" s="202"/>
      <c r="M657" s="176"/>
      <c r="N657" s="53"/>
      <c r="O657" s="53"/>
      <c r="P657" s="53"/>
      <c r="Q657" s="52"/>
      <c r="R657" s="203"/>
      <c r="S657" s="124"/>
      <c r="T657" s="243"/>
      <c r="U657" s="243"/>
      <c r="V657" s="244"/>
      <c r="W657" s="203"/>
      <c r="X657" s="203"/>
      <c r="Y657" s="10"/>
      <c r="Z657" s="129"/>
      <c r="AA657" s="48"/>
      <c r="AB657" s="48"/>
      <c r="AC657" s="48"/>
      <c r="AD657" s="48"/>
      <c r="AE657" s="48"/>
      <c r="AF657" s="48"/>
      <c r="AG657" s="48"/>
      <c r="AH657" s="194"/>
      <c r="AI657" s="420"/>
    </row>
    <row r="658" spans="1:35" s="11" customFormat="1" x14ac:dyDescent="0.3">
      <c r="A658" s="60"/>
      <c r="B658" s="60"/>
      <c r="C658" s="160"/>
      <c r="D658" s="60"/>
      <c r="E658" s="151"/>
      <c r="F658" s="52"/>
      <c r="G658" s="144"/>
      <c r="H658" s="52"/>
      <c r="I658" s="53"/>
      <c r="J658" s="52"/>
      <c r="K658" s="52"/>
      <c r="L658" s="202"/>
      <c r="M658" s="176"/>
      <c r="N658" s="53"/>
      <c r="O658" s="53"/>
      <c r="P658" s="53"/>
      <c r="Q658" s="200"/>
      <c r="R658" s="203"/>
      <c r="S658" s="124"/>
      <c r="T658" s="243"/>
      <c r="U658" s="243"/>
      <c r="V658" s="244"/>
      <c r="W658" s="203"/>
      <c r="X658" s="203"/>
      <c r="Y658" s="10"/>
      <c r="Z658" s="129"/>
      <c r="AA658" s="48"/>
      <c r="AB658" s="48"/>
      <c r="AC658" s="48"/>
      <c r="AD658" s="48"/>
      <c r="AE658" s="48"/>
      <c r="AF658" s="48"/>
      <c r="AG658" s="48"/>
      <c r="AH658" s="194"/>
      <c r="AI658" s="420"/>
    </row>
    <row r="659" spans="1:35" s="11" customFormat="1" x14ac:dyDescent="0.3">
      <c r="A659" s="60"/>
      <c r="B659" s="60"/>
      <c r="C659" s="160"/>
      <c r="D659" s="60"/>
      <c r="E659" s="151"/>
      <c r="F659" s="52"/>
      <c r="G659" s="144"/>
      <c r="H659" s="52"/>
      <c r="I659" s="53"/>
      <c r="J659" s="52"/>
      <c r="K659" s="52"/>
      <c r="L659" s="202"/>
      <c r="M659" s="176"/>
      <c r="N659" s="53"/>
      <c r="O659" s="53"/>
      <c r="P659" s="53"/>
      <c r="Q659" s="52"/>
      <c r="R659" s="203"/>
      <c r="S659" s="124"/>
      <c r="T659" s="243"/>
      <c r="U659" s="243"/>
      <c r="V659" s="244"/>
      <c r="W659" s="203"/>
      <c r="X659" s="203"/>
      <c r="Y659" s="10"/>
      <c r="Z659" s="129"/>
      <c r="AA659" s="48"/>
      <c r="AB659" s="48"/>
      <c r="AC659" s="48"/>
      <c r="AD659" s="48"/>
      <c r="AE659" s="48"/>
      <c r="AF659" s="48"/>
      <c r="AG659" s="48"/>
      <c r="AH659" s="194"/>
      <c r="AI659" s="420"/>
    </row>
    <row r="660" spans="1:35" s="11" customFormat="1" x14ac:dyDescent="0.3">
      <c r="A660" s="60"/>
      <c r="B660" s="60"/>
      <c r="C660" s="160"/>
      <c r="D660" s="60"/>
      <c r="E660" s="151"/>
      <c r="F660" s="52"/>
      <c r="G660" s="144"/>
      <c r="H660" s="52"/>
      <c r="I660" s="53"/>
      <c r="J660" s="52"/>
      <c r="K660" s="52"/>
      <c r="L660" s="202"/>
      <c r="M660" s="176"/>
      <c r="N660" s="53"/>
      <c r="O660" s="53"/>
      <c r="P660" s="53"/>
      <c r="Q660" s="52"/>
      <c r="R660" s="203"/>
      <c r="S660" s="124"/>
      <c r="T660" s="243"/>
      <c r="U660" s="243"/>
      <c r="V660" s="244"/>
      <c r="W660" s="203"/>
      <c r="X660" s="203"/>
      <c r="Y660" s="10"/>
      <c r="Z660" s="129"/>
      <c r="AA660" s="48"/>
      <c r="AB660" s="48"/>
      <c r="AC660" s="48"/>
      <c r="AD660" s="48"/>
      <c r="AE660" s="48"/>
      <c r="AF660" s="48"/>
      <c r="AG660" s="48"/>
      <c r="AH660" s="194"/>
      <c r="AI660" s="420"/>
    </row>
    <row r="661" spans="1:35" s="11" customFormat="1" x14ac:dyDescent="0.3">
      <c r="A661" s="60"/>
      <c r="B661" s="60"/>
      <c r="C661" s="160"/>
      <c r="D661" s="60"/>
      <c r="E661" s="151"/>
      <c r="F661" s="52"/>
      <c r="G661" s="144"/>
      <c r="H661" s="52"/>
      <c r="I661" s="53"/>
      <c r="J661" s="52"/>
      <c r="K661" s="52"/>
      <c r="L661" s="202"/>
      <c r="M661" s="176"/>
      <c r="N661" s="53"/>
      <c r="O661" s="53"/>
      <c r="P661" s="53"/>
      <c r="Q661" s="52"/>
      <c r="R661" s="203"/>
      <c r="S661" s="124"/>
      <c r="T661" s="243"/>
      <c r="U661" s="243"/>
      <c r="V661" s="244"/>
      <c r="W661" s="203"/>
      <c r="X661" s="203"/>
      <c r="Y661" s="10"/>
      <c r="Z661" s="129"/>
      <c r="AA661" s="48"/>
      <c r="AB661" s="48"/>
      <c r="AC661" s="48"/>
      <c r="AD661" s="48"/>
      <c r="AE661" s="48"/>
      <c r="AF661" s="48"/>
      <c r="AG661" s="48"/>
      <c r="AH661" s="194"/>
      <c r="AI661" s="420"/>
    </row>
    <row r="662" spans="1:35" s="11" customFormat="1" x14ac:dyDescent="0.3">
      <c r="A662" s="60"/>
      <c r="B662" s="60"/>
      <c r="C662" s="160"/>
      <c r="D662" s="60"/>
      <c r="E662" s="151"/>
      <c r="F662" s="52"/>
      <c r="G662" s="162"/>
      <c r="H662" s="52"/>
      <c r="I662" s="53"/>
      <c r="J662" s="52"/>
      <c r="K662" s="52"/>
      <c r="L662" s="202"/>
      <c r="M662" s="176"/>
      <c r="N662" s="53"/>
      <c r="O662" s="53"/>
      <c r="P662" s="53"/>
      <c r="Q662" s="52"/>
      <c r="R662" s="203"/>
      <c r="S662" s="124"/>
      <c r="T662" s="243"/>
      <c r="U662" s="243"/>
      <c r="V662" s="244"/>
      <c r="W662" s="203"/>
      <c r="X662" s="203"/>
      <c r="Y662" s="10"/>
      <c r="Z662" s="161"/>
      <c r="AA662" s="48"/>
      <c r="AB662" s="48"/>
      <c r="AC662" s="48"/>
      <c r="AD662" s="48"/>
      <c r="AE662" s="48"/>
      <c r="AF662" s="48"/>
      <c r="AG662" s="48"/>
      <c r="AH662" s="194"/>
      <c r="AI662" s="420"/>
    </row>
    <row r="663" spans="1:35" s="11" customFormat="1" x14ac:dyDescent="0.3">
      <c r="A663" s="60"/>
      <c r="B663" s="60"/>
      <c r="C663" s="160"/>
      <c r="D663" s="60"/>
      <c r="E663" s="151"/>
      <c r="F663" s="52"/>
      <c r="G663" s="144"/>
      <c r="H663" s="52"/>
      <c r="I663" s="53"/>
      <c r="J663" s="52"/>
      <c r="K663" s="52"/>
      <c r="L663" s="202"/>
      <c r="M663" s="176"/>
      <c r="N663" s="53"/>
      <c r="O663" s="53"/>
      <c r="P663" s="53"/>
      <c r="Q663" s="200"/>
      <c r="R663" s="203"/>
      <c r="S663" s="124"/>
      <c r="T663" s="243"/>
      <c r="U663" s="243"/>
      <c r="V663" s="244"/>
      <c r="W663" s="203"/>
      <c r="X663" s="203"/>
      <c r="Y663" s="10"/>
      <c r="Z663" s="129"/>
      <c r="AA663" s="48"/>
      <c r="AB663" s="48"/>
      <c r="AC663" s="48"/>
      <c r="AD663" s="48"/>
      <c r="AE663" s="48"/>
      <c r="AF663" s="48"/>
      <c r="AG663" s="48"/>
      <c r="AH663" s="194"/>
      <c r="AI663" s="420"/>
    </row>
    <row r="664" spans="1:35" s="11" customFormat="1" x14ac:dyDescent="0.3">
      <c r="A664" s="60"/>
      <c r="B664" s="60"/>
      <c r="C664" s="160"/>
      <c r="D664" s="60"/>
      <c r="E664" s="151"/>
      <c r="F664" s="52"/>
      <c r="G664" s="144"/>
      <c r="H664" s="52"/>
      <c r="I664" s="53"/>
      <c r="J664" s="52"/>
      <c r="K664" s="52"/>
      <c r="L664" s="202"/>
      <c r="M664" s="176"/>
      <c r="N664" s="53"/>
      <c r="O664" s="53"/>
      <c r="P664" s="53"/>
      <c r="Q664" s="200"/>
      <c r="R664" s="203"/>
      <c r="S664" s="124"/>
      <c r="T664" s="243"/>
      <c r="U664" s="243"/>
      <c r="V664" s="244"/>
      <c r="W664" s="203"/>
      <c r="X664" s="203"/>
      <c r="Y664" s="10"/>
      <c r="Z664" s="129"/>
      <c r="AA664" s="48"/>
      <c r="AB664" s="48"/>
      <c r="AC664" s="48"/>
      <c r="AD664" s="48"/>
      <c r="AE664" s="48"/>
      <c r="AF664" s="48"/>
      <c r="AG664" s="48"/>
      <c r="AH664" s="194"/>
      <c r="AI664" s="420"/>
    </row>
    <row r="665" spans="1:35" s="11" customFormat="1" x14ac:dyDescent="0.3">
      <c r="A665" s="60"/>
      <c r="B665" s="60"/>
      <c r="C665" s="160"/>
      <c r="D665" s="60"/>
      <c r="E665" s="151"/>
      <c r="F665" s="52"/>
      <c r="G665" s="144"/>
      <c r="H665" s="52"/>
      <c r="I665" s="53"/>
      <c r="J665" s="52"/>
      <c r="K665" s="52"/>
      <c r="L665" s="202"/>
      <c r="M665" s="176"/>
      <c r="N665" s="53"/>
      <c r="O665" s="53"/>
      <c r="P665" s="53"/>
      <c r="Q665" s="200"/>
      <c r="R665" s="203"/>
      <c r="S665" s="124"/>
      <c r="T665" s="243"/>
      <c r="U665" s="243"/>
      <c r="V665" s="244"/>
      <c r="W665" s="203"/>
      <c r="X665" s="203"/>
      <c r="Y665" s="10"/>
      <c r="Z665" s="129"/>
      <c r="AA665" s="48"/>
      <c r="AB665" s="48"/>
      <c r="AC665" s="48"/>
      <c r="AD665" s="48"/>
      <c r="AE665" s="48"/>
      <c r="AF665" s="48"/>
      <c r="AG665" s="48"/>
      <c r="AH665" s="194"/>
      <c r="AI665" s="420"/>
    </row>
    <row r="666" spans="1:35" s="11" customFormat="1" x14ac:dyDescent="0.3">
      <c r="A666" s="60"/>
      <c r="B666" s="60"/>
      <c r="C666" s="160"/>
      <c r="D666" s="60"/>
      <c r="E666" s="151"/>
      <c r="F666" s="52"/>
      <c r="G666" s="144"/>
      <c r="H666" s="52"/>
      <c r="I666" s="53"/>
      <c r="J666" s="52"/>
      <c r="K666" s="52"/>
      <c r="L666" s="202"/>
      <c r="M666" s="176"/>
      <c r="N666" s="53"/>
      <c r="O666" s="53"/>
      <c r="P666" s="53"/>
      <c r="Q666" s="52"/>
      <c r="R666" s="203"/>
      <c r="S666" s="124"/>
      <c r="T666" s="243"/>
      <c r="U666" s="243"/>
      <c r="V666" s="244"/>
      <c r="W666" s="203"/>
      <c r="X666" s="203"/>
      <c r="Y666" s="10"/>
      <c r="Z666" s="129"/>
      <c r="AA666" s="48"/>
      <c r="AB666" s="48"/>
      <c r="AC666" s="48"/>
      <c r="AD666" s="48"/>
      <c r="AE666" s="48"/>
      <c r="AF666" s="48"/>
      <c r="AG666" s="48"/>
      <c r="AH666" s="194"/>
      <c r="AI666" s="420"/>
    </row>
    <row r="667" spans="1:35" s="11" customFormat="1" x14ac:dyDescent="0.3">
      <c r="A667" s="60"/>
      <c r="B667" s="60"/>
      <c r="C667" s="160"/>
      <c r="D667" s="60"/>
      <c r="E667" s="151"/>
      <c r="F667" s="52"/>
      <c r="G667" s="144"/>
      <c r="H667" s="52"/>
      <c r="I667" s="53"/>
      <c r="J667" s="52"/>
      <c r="K667" s="52"/>
      <c r="L667" s="202"/>
      <c r="M667" s="176"/>
      <c r="N667" s="53"/>
      <c r="O667" s="53"/>
      <c r="P667" s="53"/>
      <c r="Q667" s="52"/>
      <c r="R667" s="203"/>
      <c r="S667" s="124"/>
      <c r="T667" s="243"/>
      <c r="U667" s="243"/>
      <c r="V667" s="244"/>
      <c r="W667" s="203"/>
      <c r="X667" s="203"/>
      <c r="Y667" s="10"/>
      <c r="Z667" s="129"/>
      <c r="AA667" s="48"/>
      <c r="AB667" s="48"/>
      <c r="AC667" s="48"/>
      <c r="AD667" s="48"/>
      <c r="AE667" s="48"/>
      <c r="AF667" s="48"/>
      <c r="AG667" s="48"/>
      <c r="AH667" s="194"/>
      <c r="AI667" s="420"/>
    </row>
    <row r="668" spans="1:35" s="11" customFormat="1" x14ac:dyDescent="0.3">
      <c r="A668" s="60"/>
      <c r="B668" s="60"/>
      <c r="C668" s="160"/>
      <c r="D668" s="60"/>
      <c r="E668" s="151"/>
      <c r="F668" s="52"/>
      <c r="G668" s="144"/>
      <c r="H668" s="52"/>
      <c r="I668" s="53"/>
      <c r="J668" s="52"/>
      <c r="K668" s="52"/>
      <c r="L668" s="202"/>
      <c r="M668" s="176"/>
      <c r="N668" s="53"/>
      <c r="O668" s="53"/>
      <c r="P668" s="53"/>
      <c r="Q668" s="52"/>
      <c r="R668" s="203"/>
      <c r="S668" s="124"/>
      <c r="T668" s="243"/>
      <c r="U668" s="243"/>
      <c r="V668" s="244"/>
      <c r="W668" s="203"/>
      <c r="X668" s="203"/>
      <c r="Y668" s="10"/>
      <c r="Z668" s="129"/>
      <c r="AA668" s="48"/>
      <c r="AB668" s="48"/>
      <c r="AC668" s="48"/>
      <c r="AD668" s="48"/>
      <c r="AE668" s="48"/>
      <c r="AF668" s="48"/>
      <c r="AG668" s="48"/>
      <c r="AH668" s="194"/>
      <c r="AI668" s="420"/>
    </row>
    <row r="669" spans="1:35" s="11" customFormat="1" x14ac:dyDescent="0.3">
      <c r="A669" s="60"/>
      <c r="B669" s="60"/>
      <c r="C669" s="160"/>
      <c r="D669" s="60"/>
      <c r="E669" s="151"/>
      <c r="F669" s="52"/>
      <c r="G669" s="144"/>
      <c r="H669" s="52"/>
      <c r="I669" s="53"/>
      <c r="J669" s="52"/>
      <c r="K669" s="52"/>
      <c r="L669" s="202"/>
      <c r="M669" s="176"/>
      <c r="N669" s="53"/>
      <c r="O669" s="53"/>
      <c r="P669" s="53"/>
      <c r="Q669" s="52"/>
      <c r="R669" s="203"/>
      <c r="S669" s="124"/>
      <c r="T669" s="243"/>
      <c r="U669" s="243"/>
      <c r="V669" s="244"/>
      <c r="W669" s="203"/>
      <c r="X669" s="203"/>
      <c r="Y669" s="10"/>
      <c r="Z669" s="129"/>
      <c r="AA669" s="48"/>
      <c r="AB669" s="48"/>
      <c r="AC669" s="48"/>
      <c r="AD669" s="48"/>
      <c r="AE669" s="48"/>
      <c r="AF669" s="48"/>
      <c r="AG669" s="48"/>
      <c r="AH669" s="194"/>
      <c r="AI669" s="420"/>
    </row>
    <row r="670" spans="1:35" s="11" customFormat="1" x14ac:dyDescent="0.3">
      <c r="A670" s="60"/>
      <c r="B670" s="60"/>
      <c r="C670" s="160"/>
      <c r="D670" s="60"/>
      <c r="E670" s="151"/>
      <c r="F670" s="52"/>
      <c r="G670" s="144"/>
      <c r="H670" s="52"/>
      <c r="I670" s="53"/>
      <c r="J670" s="52"/>
      <c r="K670" s="52"/>
      <c r="L670" s="202"/>
      <c r="M670" s="176"/>
      <c r="N670" s="53"/>
      <c r="O670" s="53"/>
      <c r="P670" s="53"/>
      <c r="Q670" s="52"/>
      <c r="R670" s="203"/>
      <c r="S670" s="124"/>
      <c r="T670" s="243"/>
      <c r="U670" s="243"/>
      <c r="V670" s="244"/>
      <c r="W670" s="203"/>
      <c r="X670" s="203"/>
      <c r="Y670" s="10"/>
      <c r="Z670" s="129"/>
      <c r="AA670" s="48"/>
      <c r="AB670" s="48"/>
      <c r="AC670" s="48"/>
      <c r="AD670" s="48"/>
      <c r="AE670" s="48"/>
      <c r="AF670" s="48"/>
      <c r="AG670" s="48"/>
      <c r="AH670" s="194"/>
      <c r="AI670" s="420"/>
    </row>
    <row r="671" spans="1:35" s="11" customFormat="1" x14ac:dyDescent="0.3">
      <c r="A671" s="60"/>
      <c r="B671" s="60"/>
      <c r="C671" s="160"/>
      <c r="D671" s="60"/>
      <c r="E671" s="151"/>
      <c r="F671" s="52"/>
      <c r="G671" s="144"/>
      <c r="H671" s="52"/>
      <c r="I671" s="53"/>
      <c r="J671" s="52"/>
      <c r="K671" s="52"/>
      <c r="L671" s="202"/>
      <c r="M671" s="176"/>
      <c r="N671" s="53"/>
      <c r="O671" s="53"/>
      <c r="P671" s="53"/>
      <c r="Q671" s="52"/>
      <c r="R671" s="203"/>
      <c r="S671" s="124"/>
      <c r="T671" s="243"/>
      <c r="U671" s="243"/>
      <c r="V671" s="244"/>
      <c r="W671" s="203"/>
      <c r="X671" s="203"/>
      <c r="Y671" s="10"/>
      <c r="Z671" s="129"/>
      <c r="AA671" s="48"/>
      <c r="AB671" s="48"/>
      <c r="AC671" s="48"/>
      <c r="AD671" s="48"/>
      <c r="AE671" s="48"/>
      <c r="AF671" s="48"/>
      <c r="AG671" s="48"/>
      <c r="AH671" s="194"/>
      <c r="AI671" s="420"/>
    </row>
    <row r="672" spans="1:35" s="11" customFormat="1" x14ac:dyDescent="0.3">
      <c r="A672" s="60"/>
      <c r="B672" s="60"/>
      <c r="C672" s="160"/>
      <c r="D672" s="60"/>
      <c r="E672" s="151"/>
      <c r="F672" s="52"/>
      <c r="G672" s="144"/>
      <c r="H672" s="52"/>
      <c r="I672" s="53"/>
      <c r="J672" s="52"/>
      <c r="K672" s="52"/>
      <c r="L672" s="202"/>
      <c r="M672" s="176"/>
      <c r="N672" s="53"/>
      <c r="O672" s="53"/>
      <c r="P672" s="53"/>
      <c r="Q672" s="200"/>
      <c r="R672" s="203"/>
      <c r="S672" s="124"/>
      <c r="T672" s="243"/>
      <c r="U672" s="243"/>
      <c r="V672" s="244"/>
      <c r="W672" s="203"/>
      <c r="X672" s="203"/>
      <c r="Y672" s="10"/>
      <c r="Z672" s="129"/>
      <c r="AA672" s="48"/>
      <c r="AB672" s="48"/>
      <c r="AC672" s="48"/>
      <c r="AD672" s="48"/>
      <c r="AE672" s="48"/>
      <c r="AF672" s="48"/>
      <c r="AG672" s="48"/>
      <c r="AH672" s="194"/>
      <c r="AI672" s="420"/>
    </row>
    <row r="673" spans="1:35" s="11" customFormat="1" x14ac:dyDescent="0.3">
      <c r="A673" s="60"/>
      <c r="B673" s="60"/>
      <c r="C673" s="160"/>
      <c r="D673" s="60"/>
      <c r="E673" s="151"/>
      <c r="F673" s="52"/>
      <c r="G673" s="144"/>
      <c r="H673" s="52"/>
      <c r="I673" s="53"/>
      <c r="J673" s="52"/>
      <c r="K673" s="52"/>
      <c r="L673" s="202"/>
      <c r="M673" s="176"/>
      <c r="N673" s="53"/>
      <c r="O673" s="53"/>
      <c r="P673" s="53"/>
      <c r="Q673" s="200"/>
      <c r="R673" s="203"/>
      <c r="S673" s="124"/>
      <c r="T673" s="243"/>
      <c r="U673" s="243"/>
      <c r="V673" s="244"/>
      <c r="W673" s="203"/>
      <c r="X673" s="203"/>
      <c r="Y673" s="10"/>
      <c r="Z673" s="129"/>
      <c r="AA673" s="48"/>
      <c r="AB673" s="48"/>
      <c r="AC673" s="48"/>
      <c r="AD673" s="48"/>
      <c r="AE673" s="48"/>
      <c r="AF673" s="48"/>
      <c r="AG673" s="48"/>
      <c r="AH673" s="194"/>
      <c r="AI673" s="420"/>
    </row>
    <row r="674" spans="1:35" s="11" customFormat="1" x14ac:dyDescent="0.3">
      <c r="A674" s="60"/>
      <c r="B674" s="60"/>
      <c r="C674" s="160"/>
      <c r="D674" s="60"/>
      <c r="E674" s="151"/>
      <c r="F674" s="52"/>
      <c r="G674" s="144"/>
      <c r="H674" s="52"/>
      <c r="I674" s="53"/>
      <c r="J674" s="52"/>
      <c r="K674" s="52"/>
      <c r="L674" s="202"/>
      <c r="M674" s="176"/>
      <c r="N674" s="53"/>
      <c r="O674" s="53"/>
      <c r="P674" s="53"/>
      <c r="Q674" s="200"/>
      <c r="R674" s="203"/>
      <c r="S674" s="124"/>
      <c r="T674" s="243"/>
      <c r="U674" s="243"/>
      <c r="V674" s="244"/>
      <c r="W674" s="203"/>
      <c r="X674" s="203"/>
      <c r="Y674" s="10"/>
      <c r="Z674" s="129"/>
      <c r="AA674" s="48"/>
      <c r="AB674" s="48"/>
      <c r="AC674" s="48"/>
      <c r="AD674" s="48"/>
      <c r="AE674" s="48"/>
      <c r="AF674" s="48"/>
      <c r="AG674" s="48"/>
      <c r="AH674" s="194"/>
      <c r="AI674" s="420"/>
    </row>
    <row r="675" spans="1:35" s="11" customFormat="1" x14ac:dyDescent="0.3">
      <c r="A675" s="60"/>
      <c r="B675" s="60"/>
      <c r="C675" s="160"/>
      <c r="D675" s="60"/>
      <c r="E675" s="151"/>
      <c r="F675" s="52"/>
      <c r="G675" s="144"/>
      <c r="H675" s="52"/>
      <c r="I675" s="53"/>
      <c r="J675" s="52"/>
      <c r="K675" s="52"/>
      <c r="L675" s="202"/>
      <c r="M675" s="176"/>
      <c r="N675" s="53"/>
      <c r="O675" s="53"/>
      <c r="P675" s="53"/>
      <c r="Q675" s="52"/>
      <c r="R675" s="203"/>
      <c r="S675" s="124"/>
      <c r="T675" s="243"/>
      <c r="U675" s="243"/>
      <c r="V675" s="244"/>
      <c r="W675" s="203"/>
      <c r="X675" s="203"/>
      <c r="Y675" s="10"/>
      <c r="Z675" s="129"/>
      <c r="AA675" s="48"/>
      <c r="AB675" s="48"/>
      <c r="AC675" s="48"/>
      <c r="AD675" s="48"/>
      <c r="AE675" s="48"/>
      <c r="AF675" s="48"/>
      <c r="AG675" s="48"/>
      <c r="AH675" s="194"/>
      <c r="AI675" s="420"/>
    </row>
    <row r="676" spans="1:35" s="11" customFormat="1" x14ac:dyDescent="0.3">
      <c r="A676" s="60"/>
      <c r="B676" s="60"/>
      <c r="C676" s="160"/>
      <c r="D676" s="60"/>
      <c r="E676" s="151"/>
      <c r="F676" s="52"/>
      <c r="G676" s="144"/>
      <c r="H676" s="52"/>
      <c r="I676" s="53"/>
      <c r="J676" s="52"/>
      <c r="K676" s="52"/>
      <c r="L676" s="202"/>
      <c r="M676" s="176"/>
      <c r="N676" s="53"/>
      <c r="O676" s="53"/>
      <c r="P676" s="53"/>
      <c r="Q676" s="52"/>
      <c r="R676" s="203"/>
      <c r="S676" s="124"/>
      <c r="T676" s="243"/>
      <c r="U676" s="243"/>
      <c r="V676" s="244"/>
      <c r="W676" s="203"/>
      <c r="X676" s="203"/>
      <c r="Y676" s="10"/>
      <c r="Z676" s="129"/>
      <c r="AA676" s="48"/>
      <c r="AB676" s="48"/>
      <c r="AC676" s="48"/>
      <c r="AD676" s="48"/>
      <c r="AE676" s="48"/>
      <c r="AF676" s="48"/>
      <c r="AG676" s="48"/>
      <c r="AH676" s="194"/>
      <c r="AI676" s="420"/>
    </row>
    <row r="677" spans="1:35" s="11" customFormat="1" x14ac:dyDescent="0.3">
      <c r="A677" s="60"/>
      <c r="B677" s="60"/>
      <c r="C677" s="160"/>
      <c r="D677" s="60"/>
      <c r="E677" s="151"/>
      <c r="F677" s="52"/>
      <c r="G677" s="144"/>
      <c r="H677" s="52"/>
      <c r="I677" s="53"/>
      <c r="J677" s="52"/>
      <c r="K677" s="52"/>
      <c r="L677" s="202"/>
      <c r="M677" s="176"/>
      <c r="N677" s="53"/>
      <c r="O677" s="53"/>
      <c r="P677" s="53"/>
      <c r="Q677" s="52"/>
      <c r="R677" s="203"/>
      <c r="S677" s="124"/>
      <c r="T677" s="243"/>
      <c r="U677" s="243"/>
      <c r="V677" s="244"/>
      <c r="W677" s="203"/>
      <c r="X677" s="203"/>
      <c r="Y677" s="10"/>
      <c r="Z677" s="129"/>
      <c r="AA677" s="48"/>
      <c r="AB677" s="48"/>
      <c r="AC677" s="48"/>
      <c r="AD677" s="48"/>
      <c r="AE677" s="48"/>
      <c r="AF677" s="48"/>
      <c r="AG677" s="48"/>
      <c r="AH677" s="194"/>
      <c r="AI677" s="420"/>
    </row>
    <row r="678" spans="1:35" s="11" customFormat="1" x14ac:dyDescent="0.3">
      <c r="A678" s="60"/>
      <c r="B678" s="60"/>
      <c r="C678" s="160"/>
      <c r="D678" s="60"/>
      <c r="E678" s="151"/>
      <c r="F678" s="52"/>
      <c r="G678" s="144"/>
      <c r="H678" s="52"/>
      <c r="I678" s="53"/>
      <c r="J678" s="52"/>
      <c r="K678" s="52"/>
      <c r="L678" s="202"/>
      <c r="M678" s="176"/>
      <c r="N678" s="53"/>
      <c r="O678" s="53"/>
      <c r="P678" s="53"/>
      <c r="Q678" s="52"/>
      <c r="R678" s="203"/>
      <c r="S678" s="124"/>
      <c r="T678" s="243"/>
      <c r="U678" s="243"/>
      <c r="V678" s="244"/>
      <c r="W678" s="203"/>
      <c r="X678" s="203"/>
      <c r="Y678" s="10"/>
      <c r="Z678" s="129"/>
      <c r="AA678" s="48"/>
      <c r="AB678" s="48"/>
      <c r="AC678" s="48"/>
      <c r="AD678" s="48"/>
      <c r="AE678" s="48"/>
      <c r="AF678" s="48"/>
      <c r="AG678" s="48"/>
      <c r="AH678" s="194"/>
      <c r="AI678" s="420"/>
    </row>
    <row r="679" spans="1:35" s="11" customFormat="1" x14ac:dyDescent="0.3">
      <c r="A679" s="60"/>
      <c r="B679" s="60"/>
      <c r="C679" s="160"/>
      <c r="D679" s="60"/>
      <c r="E679" s="151"/>
      <c r="F679" s="52"/>
      <c r="G679" s="144"/>
      <c r="H679" s="52"/>
      <c r="I679" s="53"/>
      <c r="J679" s="52"/>
      <c r="K679" s="52"/>
      <c r="L679" s="202"/>
      <c r="M679" s="176"/>
      <c r="N679" s="53"/>
      <c r="O679" s="53"/>
      <c r="P679" s="53"/>
      <c r="Q679" s="52"/>
      <c r="R679" s="203"/>
      <c r="S679" s="124"/>
      <c r="T679" s="243"/>
      <c r="U679" s="243"/>
      <c r="V679" s="244"/>
      <c r="W679" s="203"/>
      <c r="X679" s="203"/>
      <c r="Y679" s="10"/>
      <c r="Z679" s="129"/>
      <c r="AA679" s="48"/>
      <c r="AB679" s="48"/>
      <c r="AC679" s="48"/>
      <c r="AD679" s="48"/>
      <c r="AE679" s="48"/>
      <c r="AF679" s="48"/>
      <c r="AG679" s="48"/>
      <c r="AH679" s="194"/>
      <c r="AI679" s="420"/>
    </row>
    <row r="680" spans="1:35" s="11" customFormat="1" x14ac:dyDescent="0.3">
      <c r="A680" s="60"/>
      <c r="B680" s="60"/>
      <c r="C680" s="123"/>
      <c r="D680" s="60"/>
      <c r="E680" s="151"/>
      <c r="F680" s="52"/>
      <c r="G680" s="144"/>
      <c r="H680" s="52"/>
      <c r="I680" s="53"/>
      <c r="J680" s="52"/>
      <c r="K680" s="52"/>
      <c r="L680" s="202"/>
      <c r="M680" s="176"/>
      <c r="N680" s="53"/>
      <c r="O680" s="53"/>
      <c r="P680" s="53"/>
      <c r="Q680" s="200"/>
      <c r="R680" s="203"/>
      <c r="S680" s="124"/>
      <c r="T680" s="243"/>
      <c r="U680" s="243"/>
      <c r="V680" s="244"/>
      <c r="W680" s="203"/>
      <c r="X680" s="203"/>
      <c r="Y680" s="10"/>
      <c r="Z680" s="129"/>
      <c r="AA680" s="48"/>
      <c r="AB680" s="48"/>
      <c r="AC680" s="48"/>
      <c r="AD680" s="48"/>
      <c r="AE680" s="48"/>
      <c r="AF680" s="48"/>
      <c r="AG680" s="48"/>
      <c r="AH680" s="194"/>
      <c r="AI680" s="420"/>
    </row>
    <row r="681" spans="1:35" s="11" customFormat="1" x14ac:dyDescent="0.3">
      <c r="A681" s="60"/>
      <c r="B681" s="60"/>
      <c r="C681" s="123"/>
      <c r="D681" s="60"/>
      <c r="E681" s="151"/>
      <c r="F681" s="52"/>
      <c r="G681" s="144"/>
      <c r="H681" s="52"/>
      <c r="I681" s="53"/>
      <c r="J681" s="52"/>
      <c r="K681" s="52"/>
      <c r="L681" s="202"/>
      <c r="M681" s="176"/>
      <c r="N681" s="53"/>
      <c r="O681" s="53"/>
      <c r="P681" s="53"/>
      <c r="Q681" s="52"/>
      <c r="R681" s="203"/>
      <c r="S681" s="124"/>
      <c r="T681" s="243"/>
      <c r="U681" s="243"/>
      <c r="V681" s="244"/>
      <c r="W681" s="203"/>
      <c r="X681" s="203"/>
      <c r="Y681" s="10"/>
      <c r="Z681" s="129"/>
      <c r="AA681" s="48"/>
      <c r="AB681" s="48"/>
      <c r="AC681" s="48"/>
      <c r="AD681" s="48"/>
      <c r="AE681" s="48"/>
      <c r="AF681" s="48"/>
      <c r="AG681" s="48"/>
      <c r="AH681" s="194"/>
      <c r="AI681" s="420"/>
    </row>
    <row r="682" spans="1:35" s="11" customFormat="1" x14ac:dyDescent="0.3">
      <c r="A682" s="60"/>
      <c r="B682" s="60"/>
      <c r="C682" s="123"/>
      <c r="D682" s="60"/>
      <c r="E682" s="151"/>
      <c r="F682" s="52"/>
      <c r="G682" s="144"/>
      <c r="H682" s="52"/>
      <c r="I682" s="53"/>
      <c r="J682" s="52"/>
      <c r="K682" s="52"/>
      <c r="L682" s="202"/>
      <c r="M682" s="176"/>
      <c r="N682" s="53"/>
      <c r="O682" s="53"/>
      <c r="P682" s="53"/>
      <c r="Q682" s="52"/>
      <c r="R682" s="203"/>
      <c r="S682" s="124"/>
      <c r="T682" s="243"/>
      <c r="U682" s="243"/>
      <c r="V682" s="244"/>
      <c r="W682" s="203"/>
      <c r="X682" s="203"/>
      <c r="Y682" s="10"/>
      <c r="Z682" s="129"/>
      <c r="AA682" s="48"/>
      <c r="AB682" s="48"/>
      <c r="AC682" s="48"/>
      <c r="AD682" s="48"/>
      <c r="AE682" s="48"/>
      <c r="AF682" s="48"/>
      <c r="AG682" s="48"/>
      <c r="AH682" s="194"/>
      <c r="AI682" s="420"/>
    </row>
    <row r="683" spans="1:35" s="11" customFormat="1" x14ac:dyDescent="0.3">
      <c r="A683" s="60"/>
      <c r="B683" s="60"/>
      <c r="C683" s="123"/>
      <c r="D683" s="60"/>
      <c r="E683" s="151"/>
      <c r="F683" s="52"/>
      <c r="G683" s="144"/>
      <c r="H683" s="52"/>
      <c r="I683" s="53"/>
      <c r="J683" s="52"/>
      <c r="K683" s="52"/>
      <c r="L683" s="202"/>
      <c r="M683" s="176"/>
      <c r="N683" s="53"/>
      <c r="O683" s="53"/>
      <c r="P683" s="53"/>
      <c r="Q683" s="200"/>
      <c r="R683" s="203"/>
      <c r="S683" s="124"/>
      <c r="T683" s="243"/>
      <c r="U683" s="243"/>
      <c r="V683" s="244"/>
      <c r="W683" s="203"/>
      <c r="X683" s="203"/>
      <c r="Y683" s="10"/>
      <c r="Z683" s="129"/>
      <c r="AA683" s="48"/>
      <c r="AB683" s="48"/>
      <c r="AC683" s="48"/>
      <c r="AD683" s="48"/>
      <c r="AE683" s="48"/>
      <c r="AF683" s="48"/>
      <c r="AG683" s="48"/>
      <c r="AH683" s="194"/>
      <c r="AI683" s="420"/>
    </row>
    <row r="684" spans="1:35" s="11" customFormat="1" x14ac:dyDescent="0.3">
      <c r="A684" s="60"/>
      <c r="B684" s="60"/>
      <c r="C684" s="123"/>
      <c r="D684" s="60"/>
      <c r="E684" s="151"/>
      <c r="F684" s="52"/>
      <c r="G684" s="144"/>
      <c r="H684" s="52"/>
      <c r="I684" s="53"/>
      <c r="J684" s="52"/>
      <c r="K684" s="52"/>
      <c r="L684" s="202"/>
      <c r="M684" s="176"/>
      <c r="N684" s="53"/>
      <c r="O684" s="53"/>
      <c r="P684" s="53"/>
      <c r="Q684" s="52"/>
      <c r="R684" s="203"/>
      <c r="S684" s="124"/>
      <c r="T684" s="243"/>
      <c r="U684" s="243"/>
      <c r="V684" s="244"/>
      <c r="W684" s="203"/>
      <c r="X684" s="203"/>
      <c r="Y684" s="10"/>
      <c r="Z684" s="129"/>
      <c r="AA684" s="48"/>
      <c r="AB684" s="48"/>
      <c r="AC684" s="48"/>
      <c r="AD684" s="48"/>
      <c r="AE684" s="48"/>
      <c r="AF684" s="48"/>
      <c r="AG684" s="48"/>
      <c r="AH684" s="194"/>
      <c r="AI684" s="420"/>
    </row>
    <row r="685" spans="1:35" s="11" customFormat="1" x14ac:dyDescent="0.3">
      <c r="A685" s="60"/>
      <c r="B685" s="60"/>
      <c r="C685" s="123"/>
      <c r="D685" s="60"/>
      <c r="E685" s="151"/>
      <c r="F685" s="52"/>
      <c r="G685" s="144"/>
      <c r="H685" s="52"/>
      <c r="I685" s="53"/>
      <c r="J685" s="52"/>
      <c r="K685" s="52"/>
      <c r="L685" s="202"/>
      <c r="M685" s="176"/>
      <c r="N685" s="53"/>
      <c r="O685" s="53"/>
      <c r="P685" s="53"/>
      <c r="Q685" s="52"/>
      <c r="R685" s="203"/>
      <c r="S685" s="124"/>
      <c r="T685" s="243"/>
      <c r="U685" s="243"/>
      <c r="V685" s="244"/>
      <c r="W685" s="203"/>
      <c r="X685" s="203"/>
      <c r="Y685" s="10"/>
      <c r="Z685" s="129"/>
      <c r="AA685" s="48"/>
      <c r="AB685" s="48"/>
      <c r="AC685" s="48"/>
      <c r="AD685" s="48"/>
      <c r="AE685" s="48"/>
      <c r="AF685" s="48"/>
      <c r="AG685" s="48"/>
      <c r="AH685" s="194"/>
      <c r="AI685" s="420"/>
    </row>
    <row r="686" spans="1:35" s="11" customFormat="1" x14ac:dyDescent="0.3">
      <c r="A686" s="60"/>
      <c r="B686" s="60"/>
      <c r="C686" s="123"/>
      <c r="D686" s="60"/>
      <c r="E686" s="151"/>
      <c r="F686" s="52"/>
      <c r="G686" s="144"/>
      <c r="H686" s="52"/>
      <c r="I686" s="53"/>
      <c r="J686" s="52"/>
      <c r="K686" s="52"/>
      <c r="L686" s="202"/>
      <c r="M686" s="176"/>
      <c r="N686" s="53"/>
      <c r="O686" s="53"/>
      <c r="P686" s="53"/>
      <c r="Q686" s="200"/>
      <c r="R686" s="203"/>
      <c r="S686" s="124"/>
      <c r="T686" s="243"/>
      <c r="U686" s="243"/>
      <c r="V686" s="244"/>
      <c r="W686" s="203"/>
      <c r="X686" s="203"/>
      <c r="Y686" s="10"/>
      <c r="Z686" s="129"/>
      <c r="AA686" s="48"/>
      <c r="AB686" s="48"/>
      <c r="AC686" s="48"/>
      <c r="AD686" s="48"/>
      <c r="AE686" s="48"/>
      <c r="AF686" s="48"/>
      <c r="AG686" s="48"/>
      <c r="AH686" s="194"/>
      <c r="AI686" s="420"/>
    </row>
    <row r="687" spans="1:35" s="11" customFormat="1" x14ac:dyDescent="0.3">
      <c r="A687" s="60"/>
      <c r="B687" s="60"/>
      <c r="C687" s="123"/>
      <c r="D687" s="60"/>
      <c r="E687" s="151"/>
      <c r="F687" s="52"/>
      <c r="G687" s="144"/>
      <c r="H687" s="52"/>
      <c r="I687" s="53"/>
      <c r="J687" s="52"/>
      <c r="K687" s="52"/>
      <c r="L687" s="202"/>
      <c r="M687" s="176"/>
      <c r="N687" s="53"/>
      <c r="O687" s="53"/>
      <c r="P687" s="53"/>
      <c r="Q687" s="52"/>
      <c r="R687" s="203"/>
      <c r="S687" s="124"/>
      <c r="T687" s="243"/>
      <c r="U687" s="243"/>
      <c r="V687" s="244"/>
      <c r="W687" s="203"/>
      <c r="X687" s="203"/>
      <c r="Y687" s="10"/>
      <c r="Z687" s="129"/>
      <c r="AA687" s="48"/>
      <c r="AB687" s="48"/>
      <c r="AC687" s="48"/>
      <c r="AD687" s="48"/>
      <c r="AE687" s="48"/>
      <c r="AF687" s="48"/>
      <c r="AG687" s="48"/>
      <c r="AH687" s="194"/>
      <c r="AI687" s="420"/>
    </row>
    <row r="688" spans="1:35" s="11" customFormat="1" x14ac:dyDescent="0.3">
      <c r="A688" s="60"/>
      <c r="B688" s="60"/>
      <c r="C688" s="123"/>
      <c r="D688" s="60"/>
      <c r="E688" s="151"/>
      <c r="F688" s="52"/>
      <c r="G688" s="144"/>
      <c r="H688" s="52"/>
      <c r="I688" s="53"/>
      <c r="J688" s="52"/>
      <c r="K688" s="52"/>
      <c r="L688" s="202"/>
      <c r="M688" s="176"/>
      <c r="N688" s="53"/>
      <c r="O688" s="53"/>
      <c r="P688" s="53"/>
      <c r="Q688" s="52"/>
      <c r="R688" s="203"/>
      <c r="S688" s="124"/>
      <c r="T688" s="243"/>
      <c r="U688" s="243"/>
      <c r="V688" s="244"/>
      <c r="W688" s="203"/>
      <c r="X688" s="203"/>
      <c r="Y688" s="10"/>
      <c r="Z688" s="129"/>
      <c r="AA688" s="48"/>
      <c r="AB688" s="48"/>
      <c r="AC688" s="48"/>
      <c r="AD688" s="48"/>
      <c r="AE688" s="48"/>
      <c r="AF688" s="48"/>
      <c r="AG688" s="48"/>
      <c r="AH688" s="194"/>
      <c r="AI688" s="420"/>
    </row>
    <row r="689" spans="1:35" s="11" customFormat="1" x14ac:dyDescent="0.3">
      <c r="A689" s="60"/>
      <c r="B689" s="60"/>
      <c r="C689" s="123"/>
      <c r="D689" s="60"/>
      <c r="E689" s="151"/>
      <c r="F689" s="52"/>
      <c r="G689" s="144"/>
      <c r="H689" s="52"/>
      <c r="I689" s="53"/>
      <c r="J689" s="52"/>
      <c r="K689" s="52"/>
      <c r="L689" s="202"/>
      <c r="M689" s="176"/>
      <c r="N689" s="53"/>
      <c r="O689" s="53"/>
      <c r="P689" s="53"/>
      <c r="Q689" s="200"/>
      <c r="R689" s="203"/>
      <c r="S689" s="124"/>
      <c r="T689" s="243"/>
      <c r="U689" s="243"/>
      <c r="V689" s="244"/>
      <c r="W689" s="203"/>
      <c r="X689" s="203"/>
      <c r="Y689" s="10"/>
      <c r="Z689" s="129"/>
      <c r="AA689" s="48"/>
      <c r="AB689" s="48"/>
      <c r="AC689" s="48"/>
      <c r="AD689" s="48"/>
      <c r="AE689" s="48"/>
      <c r="AF689" s="48"/>
      <c r="AG689" s="48"/>
      <c r="AH689" s="194"/>
      <c r="AI689" s="420"/>
    </row>
    <row r="690" spans="1:35" s="11" customFormat="1" x14ac:dyDescent="0.3">
      <c r="A690" s="60"/>
      <c r="B690" s="60"/>
      <c r="C690" s="123"/>
      <c r="D690" s="60"/>
      <c r="E690" s="151"/>
      <c r="F690" s="52"/>
      <c r="G690" s="144"/>
      <c r="H690" s="52"/>
      <c r="I690" s="53"/>
      <c r="J690" s="52"/>
      <c r="K690" s="52"/>
      <c r="L690" s="202"/>
      <c r="M690" s="176"/>
      <c r="N690" s="53"/>
      <c r="O690" s="53"/>
      <c r="P690" s="53"/>
      <c r="Q690" s="52"/>
      <c r="R690" s="203"/>
      <c r="S690" s="124"/>
      <c r="T690" s="243"/>
      <c r="U690" s="243"/>
      <c r="V690" s="244"/>
      <c r="W690" s="203"/>
      <c r="X690" s="203"/>
      <c r="Y690" s="10"/>
      <c r="Z690" s="129"/>
      <c r="AA690" s="48"/>
      <c r="AB690" s="48"/>
      <c r="AC690" s="48"/>
      <c r="AD690" s="48"/>
      <c r="AE690" s="48"/>
      <c r="AF690" s="48"/>
      <c r="AG690" s="48"/>
      <c r="AH690" s="194"/>
      <c r="AI690" s="420"/>
    </row>
    <row r="691" spans="1:35" s="11" customFormat="1" x14ac:dyDescent="0.3">
      <c r="A691" s="60"/>
      <c r="B691" s="60"/>
      <c r="C691" s="123"/>
      <c r="D691" s="60"/>
      <c r="E691" s="151"/>
      <c r="F691" s="52"/>
      <c r="G691" s="144"/>
      <c r="H691" s="52"/>
      <c r="I691" s="53"/>
      <c r="J691" s="52"/>
      <c r="K691" s="52"/>
      <c r="L691" s="202"/>
      <c r="M691" s="176"/>
      <c r="N691" s="53"/>
      <c r="O691" s="53"/>
      <c r="P691" s="53"/>
      <c r="Q691" s="52"/>
      <c r="R691" s="203"/>
      <c r="S691" s="124"/>
      <c r="T691" s="243"/>
      <c r="U691" s="243"/>
      <c r="V691" s="244"/>
      <c r="W691" s="203"/>
      <c r="X691" s="203"/>
      <c r="Y691" s="10"/>
      <c r="Z691" s="129"/>
      <c r="AA691" s="48"/>
      <c r="AB691" s="48"/>
      <c r="AC691" s="48"/>
      <c r="AD691" s="48"/>
      <c r="AE691" s="48"/>
      <c r="AF691" s="48"/>
      <c r="AG691" s="48"/>
      <c r="AH691" s="194"/>
      <c r="AI691" s="420"/>
    </row>
    <row r="692" spans="1:35" s="11" customFormat="1" x14ac:dyDescent="0.3">
      <c r="A692" s="60"/>
      <c r="B692" s="60"/>
      <c r="C692" s="123"/>
      <c r="D692" s="60"/>
      <c r="E692" s="151"/>
      <c r="F692" s="52"/>
      <c r="G692" s="144"/>
      <c r="H692" s="52"/>
      <c r="I692" s="53"/>
      <c r="J692" s="52"/>
      <c r="K692" s="52"/>
      <c r="L692" s="202"/>
      <c r="M692" s="176"/>
      <c r="N692" s="53"/>
      <c r="O692" s="53"/>
      <c r="P692" s="53"/>
      <c r="Q692" s="52"/>
      <c r="R692" s="203"/>
      <c r="S692" s="124"/>
      <c r="T692" s="243"/>
      <c r="U692" s="243"/>
      <c r="V692" s="244"/>
      <c r="W692" s="203"/>
      <c r="X692" s="203"/>
      <c r="Y692" s="10"/>
      <c r="Z692" s="129"/>
      <c r="AA692" s="48"/>
      <c r="AB692" s="48"/>
      <c r="AC692" s="48"/>
      <c r="AD692" s="48"/>
      <c r="AE692" s="48"/>
      <c r="AF692" s="48"/>
      <c r="AG692" s="48"/>
      <c r="AH692" s="194"/>
      <c r="AI692" s="420"/>
    </row>
    <row r="693" spans="1:35" s="11" customFormat="1" x14ac:dyDescent="0.3">
      <c r="A693" s="60"/>
      <c r="B693" s="60"/>
      <c r="C693" s="123"/>
      <c r="D693" s="60"/>
      <c r="E693" s="151"/>
      <c r="F693" s="52"/>
      <c r="G693" s="144"/>
      <c r="H693" s="52"/>
      <c r="I693" s="53"/>
      <c r="J693" s="52"/>
      <c r="K693" s="52"/>
      <c r="L693" s="202"/>
      <c r="M693" s="176"/>
      <c r="N693" s="53"/>
      <c r="O693" s="53"/>
      <c r="P693" s="53"/>
      <c r="Q693" s="200"/>
      <c r="R693" s="203"/>
      <c r="S693" s="124"/>
      <c r="T693" s="243"/>
      <c r="U693" s="243"/>
      <c r="V693" s="244"/>
      <c r="W693" s="203"/>
      <c r="X693" s="203"/>
      <c r="Y693" s="10"/>
      <c r="Z693" s="129"/>
      <c r="AA693" s="48"/>
      <c r="AB693" s="48"/>
      <c r="AC693" s="48"/>
      <c r="AD693" s="48"/>
      <c r="AE693" s="48"/>
      <c r="AF693" s="48"/>
      <c r="AG693" s="48"/>
      <c r="AH693" s="194"/>
      <c r="AI693" s="420"/>
    </row>
    <row r="694" spans="1:35" s="11" customFormat="1" x14ac:dyDescent="0.3">
      <c r="A694" s="60"/>
      <c r="B694" s="60"/>
      <c r="C694" s="123"/>
      <c r="D694" s="60"/>
      <c r="E694" s="151"/>
      <c r="F694" s="52"/>
      <c r="G694" s="144"/>
      <c r="H694" s="52"/>
      <c r="I694" s="53"/>
      <c r="J694" s="52"/>
      <c r="K694" s="52"/>
      <c r="L694" s="202"/>
      <c r="M694" s="176"/>
      <c r="N694" s="53"/>
      <c r="O694" s="53"/>
      <c r="P694" s="53"/>
      <c r="Q694" s="52"/>
      <c r="R694" s="203"/>
      <c r="S694" s="124"/>
      <c r="T694" s="243"/>
      <c r="U694" s="243"/>
      <c r="V694" s="244"/>
      <c r="W694" s="203"/>
      <c r="X694" s="203"/>
      <c r="Y694" s="10"/>
      <c r="Z694" s="129"/>
      <c r="AA694" s="48"/>
      <c r="AB694" s="48"/>
      <c r="AC694" s="48"/>
      <c r="AD694" s="48"/>
      <c r="AE694" s="48"/>
      <c r="AF694" s="48"/>
      <c r="AG694" s="48"/>
      <c r="AH694" s="194"/>
      <c r="AI694" s="420"/>
    </row>
    <row r="695" spans="1:35" s="11" customFormat="1" x14ac:dyDescent="0.3">
      <c r="A695" s="60"/>
      <c r="B695" s="60"/>
      <c r="C695" s="123"/>
      <c r="D695" s="60"/>
      <c r="E695" s="151"/>
      <c r="F695" s="52"/>
      <c r="G695" s="144"/>
      <c r="H695" s="52"/>
      <c r="I695" s="53"/>
      <c r="J695" s="52"/>
      <c r="K695" s="52"/>
      <c r="L695" s="202"/>
      <c r="M695" s="176"/>
      <c r="N695" s="53"/>
      <c r="O695" s="53"/>
      <c r="P695" s="53"/>
      <c r="Q695" s="52"/>
      <c r="R695" s="203"/>
      <c r="S695" s="124"/>
      <c r="T695" s="243"/>
      <c r="U695" s="243"/>
      <c r="V695" s="244"/>
      <c r="W695" s="203"/>
      <c r="X695" s="203"/>
      <c r="Y695" s="10"/>
      <c r="Z695" s="129"/>
      <c r="AA695" s="48"/>
      <c r="AB695" s="48"/>
      <c r="AC695" s="48"/>
      <c r="AD695" s="48"/>
      <c r="AE695" s="48"/>
      <c r="AF695" s="48"/>
      <c r="AG695" s="48"/>
      <c r="AH695" s="194"/>
      <c r="AI695" s="420"/>
    </row>
    <row r="696" spans="1:35" s="11" customFormat="1" x14ac:dyDescent="0.3">
      <c r="A696" s="60"/>
      <c r="B696" s="60"/>
      <c r="C696" s="123"/>
      <c r="D696" s="60"/>
      <c r="E696" s="151"/>
      <c r="F696" s="52"/>
      <c r="G696" s="144"/>
      <c r="H696" s="52"/>
      <c r="I696" s="53"/>
      <c r="J696" s="52"/>
      <c r="K696" s="52"/>
      <c r="L696" s="202"/>
      <c r="M696" s="176"/>
      <c r="N696" s="53"/>
      <c r="O696" s="53"/>
      <c r="P696" s="53"/>
      <c r="Q696" s="200"/>
      <c r="R696" s="203"/>
      <c r="S696" s="124"/>
      <c r="T696" s="243"/>
      <c r="U696" s="243"/>
      <c r="V696" s="244"/>
      <c r="W696" s="203"/>
      <c r="X696" s="203"/>
      <c r="Y696" s="10"/>
      <c r="Z696" s="129"/>
      <c r="AA696" s="48"/>
      <c r="AB696" s="48"/>
      <c r="AC696" s="48"/>
      <c r="AD696" s="48"/>
      <c r="AE696" s="48"/>
      <c r="AF696" s="48"/>
      <c r="AG696" s="48"/>
      <c r="AH696" s="194"/>
      <c r="AI696" s="420"/>
    </row>
    <row r="697" spans="1:35" s="11" customFormat="1" x14ac:dyDescent="0.3">
      <c r="A697" s="60"/>
      <c r="B697" s="60"/>
      <c r="C697" s="123"/>
      <c r="D697" s="60"/>
      <c r="E697" s="151"/>
      <c r="F697" s="52"/>
      <c r="G697" s="144"/>
      <c r="H697" s="52"/>
      <c r="I697" s="53"/>
      <c r="J697" s="52"/>
      <c r="K697" s="52"/>
      <c r="L697" s="202"/>
      <c r="M697" s="176"/>
      <c r="N697" s="53"/>
      <c r="O697" s="53"/>
      <c r="P697" s="53"/>
      <c r="Q697" s="52"/>
      <c r="R697" s="203"/>
      <c r="S697" s="124"/>
      <c r="T697" s="243"/>
      <c r="U697" s="243"/>
      <c r="V697" s="244"/>
      <c r="W697" s="203"/>
      <c r="X697" s="203"/>
      <c r="Y697" s="10"/>
      <c r="Z697" s="129"/>
      <c r="AA697" s="48"/>
      <c r="AB697" s="48"/>
      <c r="AC697" s="48"/>
      <c r="AD697" s="48"/>
      <c r="AE697" s="48"/>
      <c r="AF697" s="48"/>
      <c r="AG697" s="48"/>
      <c r="AH697" s="194"/>
      <c r="AI697" s="420"/>
    </row>
    <row r="698" spans="1:35" s="11" customFormat="1" x14ac:dyDescent="0.3">
      <c r="A698" s="60"/>
      <c r="B698" s="60"/>
      <c r="C698" s="123"/>
      <c r="D698" s="60"/>
      <c r="E698" s="151"/>
      <c r="F698" s="52"/>
      <c r="G698" s="144"/>
      <c r="H698" s="52"/>
      <c r="I698" s="53"/>
      <c r="J698" s="52"/>
      <c r="K698" s="52"/>
      <c r="L698" s="202"/>
      <c r="M698" s="176"/>
      <c r="N698" s="53"/>
      <c r="O698" s="53"/>
      <c r="P698" s="53"/>
      <c r="Q698" s="200"/>
      <c r="R698" s="203"/>
      <c r="S698" s="124"/>
      <c r="T698" s="243"/>
      <c r="U698" s="243"/>
      <c r="V698" s="244"/>
      <c r="W698" s="203"/>
      <c r="X698" s="203"/>
      <c r="Y698" s="10"/>
      <c r="Z698" s="129"/>
      <c r="AA698" s="48"/>
      <c r="AB698" s="48"/>
      <c r="AC698" s="48"/>
      <c r="AD698" s="48"/>
      <c r="AE698" s="48"/>
      <c r="AF698" s="48"/>
      <c r="AG698" s="48"/>
      <c r="AH698" s="194"/>
      <c r="AI698" s="420"/>
    </row>
    <row r="699" spans="1:35" s="11" customFormat="1" x14ac:dyDescent="0.3">
      <c r="A699" s="60"/>
      <c r="B699" s="60"/>
      <c r="C699" s="123"/>
      <c r="D699" s="60"/>
      <c r="E699" s="151"/>
      <c r="F699" s="52"/>
      <c r="G699" s="144"/>
      <c r="H699" s="52"/>
      <c r="I699" s="53"/>
      <c r="J699" s="52"/>
      <c r="K699" s="52"/>
      <c r="L699" s="202"/>
      <c r="M699" s="176"/>
      <c r="N699" s="53"/>
      <c r="O699" s="53"/>
      <c r="P699" s="53"/>
      <c r="Q699" s="200"/>
      <c r="R699" s="203"/>
      <c r="S699" s="124"/>
      <c r="T699" s="243"/>
      <c r="U699" s="243"/>
      <c r="V699" s="244"/>
      <c r="W699" s="203"/>
      <c r="X699" s="203"/>
      <c r="Y699" s="10"/>
      <c r="Z699" s="129"/>
      <c r="AA699" s="48"/>
      <c r="AB699" s="48"/>
      <c r="AC699" s="48"/>
      <c r="AD699" s="48"/>
      <c r="AE699" s="48"/>
      <c r="AF699" s="48"/>
      <c r="AG699" s="48"/>
      <c r="AH699" s="194"/>
      <c r="AI699" s="420"/>
    </row>
    <row r="700" spans="1:35" s="11" customFormat="1" x14ac:dyDescent="0.3">
      <c r="A700" s="60"/>
      <c r="B700" s="60"/>
      <c r="C700" s="123"/>
      <c r="D700" s="60"/>
      <c r="E700" s="151"/>
      <c r="F700" s="52"/>
      <c r="G700" s="144"/>
      <c r="H700" s="52"/>
      <c r="I700" s="53"/>
      <c r="J700" s="52"/>
      <c r="K700" s="52"/>
      <c r="L700" s="202"/>
      <c r="M700" s="176"/>
      <c r="N700" s="53"/>
      <c r="O700" s="53"/>
      <c r="P700" s="53"/>
      <c r="Q700" s="200"/>
      <c r="R700" s="203"/>
      <c r="S700" s="124"/>
      <c r="T700" s="243"/>
      <c r="U700" s="243"/>
      <c r="V700" s="244"/>
      <c r="W700" s="203"/>
      <c r="X700" s="203"/>
      <c r="Y700" s="10"/>
      <c r="Z700" s="129"/>
      <c r="AA700" s="48"/>
      <c r="AB700" s="48"/>
      <c r="AC700" s="48"/>
      <c r="AD700" s="48"/>
      <c r="AE700" s="48"/>
      <c r="AF700" s="48"/>
      <c r="AG700" s="48"/>
      <c r="AH700" s="194"/>
      <c r="AI700" s="420"/>
    </row>
    <row r="701" spans="1:35" s="11" customFormat="1" x14ac:dyDescent="0.3">
      <c r="A701" s="60"/>
      <c r="B701" s="60"/>
      <c r="C701" s="123"/>
      <c r="D701" s="60"/>
      <c r="E701" s="151"/>
      <c r="F701" s="52"/>
      <c r="G701" s="144"/>
      <c r="H701" s="52"/>
      <c r="I701" s="53"/>
      <c r="J701" s="52"/>
      <c r="K701" s="52"/>
      <c r="L701" s="202"/>
      <c r="M701" s="176"/>
      <c r="N701" s="53"/>
      <c r="O701" s="53"/>
      <c r="P701" s="53"/>
      <c r="Q701" s="200"/>
      <c r="R701" s="203"/>
      <c r="S701" s="124"/>
      <c r="T701" s="243"/>
      <c r="U701" s="243"/>
      <c r="V701" s="244"/>
      <c r="W701" s="203"/>
      <c r="X701" s="203"/>
      <c r="Y701" s="10"/>
      <c r="Z701" s="129"/>
      <c r="AA701" s="48"/>
      <c r="AB701" s="48"/>
      <c r="AC701" s="48"/>
      <c r="AD701" s="48"/>
      <c r="AE701" s="48"/>
      <c r="AF701" s="48"/>
      <c r="AG701" s="48"/>
      <c r="AH701" s="194"/>
      <c r="AI701" s="420"/>
    </row>
    <row r="702" spans="1:35" s="11" customFormat="1" x14ac:dyDescent="0.3">
      <c r="A702" s="60"/>
      <c r="B702" s="60"/>
      <c r="C702" s="123"/>
      <c r="D702" s="60"/>
      <c r="E702" s="151"/>
      <c r="F702" s="52"/>
      <c r="G702" s="144"/>
      <c r="H702" s="52"/>
      <c r="I702" s="53"/>
      <c r="J702" s="52"/>
      <c r="K702" s="52"/>
      <c r="L702" s="202"/>
      <c r="M702" s="176"/>
      <c r="N702" s="53"/>
      <c r="O702" s="53"/>
      <c r="P702" s="53"/>
      <c r="Q702" s="200"/>
      <c r="R702" s="203"/>
      <c r="S702" s="124"/>
      <c r="T702" s="243"/>
      <c r="U702" s="243"/>
      <c r="V702" s="244"/>
      <c r="W702" s="203"/>
      <c r="X702" s="203"/>
      <c r="Y702" s="10"/>
      <c r="Z702" s="129"/>
      <c r="AA702" s="48"/>
      <c r="AB702" s="48"/>
      <c r="AC702" s="48"/>
      <c r="AD702" s="48"/>
      <c r="AE702" s="48"/>
      <c r="AF702" s="48"/>
      <c r="AG702" s="48"/>
      <c r="AH702" s="194"/>
      <c r="AI702" s="420"/>
    </row>
    <row r="703" spans="1:35" s="11" customFormat="1" x14ac:dyDescent="0.3">
      <c r="A703" s="60"/>
      <c r="B703" s="60"/>
      <c r="C703" s="123"/>
      <c r="D703" s="60"/>
      <c r="E703" s="151"/>
      <c r="F703" s="52"/>
      <c r="G703" s="144"/>
      <c r="H703" s="52"/>
      <c r="I703" s="53"/>
      <c r="J703" s="52"/>
      <c r="K703" s="52"/>
      <c r="L703" s="202"/>
      <c r="M703" s="176"/>
      <c r="N703" s="53"/>
      <c r="O703" s="53"/>
      <c r="P703" s="53"/>
      <c r="Q703" s="52"/>
      <c r="R703" s="203"/>
      <c r="S703" s="124"/>
      <c r="T703" s="243"/>
      <c r="U703" s="243"/>
      <c r="V703" s="244"/>
      <c r="W703" s="203"/>
      <c r="X703" s="203"/>
      <c r="Y703" s="10"/>
      <c r="Z703" s="129"/>
      <c r="AA703" s="48"/>
      <c r="AB703" s="48"/>
      <c r="AC703" s="48"/>
      <c r="AD703" s="48"/>
      <c r="AE703" s="48"/>
      <c r="AF703" s="48"/>
      <c r="AG703" s="48"/>
      <c r="AH703" s="194"/>
      <c r="AI703" s="420"/>
    </row>
    <row r="704" spans="1:35" s="11" customFormat="1" x14ac:dyDescent="0.3">
      <c r="A704" s="60"/>
      <c r="B704" s="60"/>
      <c r="C704" s="123"/>
      <c r="D704" s="60"/>
      <c r="E704" s="151"/>
      <c r="F704" s="52"/>
      <c r="G704" s="144"/>
      <c r="H704" s="52"/>
      <c r="I704" s="53"/>
      <c r="J704" s="52"/>
      <c r="K704" s="52"/>
      <c r="L704" s="202"/>
      <c r="M704" s="176"/>
      <c r="N704" s="53"/>
      <c r="O704" s="53"/>
      <c r="P704" s="53"/>
      <c r="Q704" s="52"/>
      <c r="R704" s="203"/>
      <c r="S704" s="124"/>
      <c r="T704" s="243"/>
      <c r="U704" s="243"/>
      <c r="V704" s="244"/>
      <c r="W704" s="203"/>
      <c r="X704" s="203"/>
      <c r="Y704" s="10"/>
      <c r="Z704" s="129"/>
      <c r="AA704" s="48"/>
      <c r="AB704" s="48"/>
      <c r="AC704" s="48"/>
      <c r="AD704" s="48"/>
      <c r="AE704" s="48"/>
      <c r="AF704" s="48"/>
      <c r="AG704" s="48"/>
      <c r="AH704" s="194"/>
      <c r="AI704" s="420"/>
    </row>
    <row r="705" spans="1:35" s="11" customFormat="1" x14ac:dyDescent="0.3">
      <c r="A705" s="60"/>
      <c r="B705" s="60"/>
      <c r="C705" s="123"/>
      <c r="D705" s="60"/>
      <c r="E705" s="151"/>
      <c r="F705" s="52"/>
      <c r="G705" s="144"/>
      <c r="H705" s="52"/>
      <c r="I705" s="53"/>
      <c r="J705" s="52"/>
      <c r="K705" s="52"/>
      <c r="L705" s="202"/>
      <c r="M705" s="176"/>
      <c r="N705" s="53"/>
      <c r="O705" s="53"/>
      <c r="P705" s="53"/>
      <c r="Q705" s="52"/>
      <c r="R705" s="203"/>
      <c r="S705" s="124"/>
      <c r="T705" s="243"/>
      <c r="U705" s="243"/>
      <c r="V705" s="244"/>
      <c r="W705" s="203"/>
      <c r="X705" s="203"/>
      <c r="Y705" s="10"/>
      <c r="Z705" s="129"/>
      <c r="AA705" s="48"/>
      <c r="AB705" s="48"/>
      <c r="AC705" s="48"/>
      <c r="AD705" s="48"/>
      <c r="AE705" s="48"/>
      <c r="AF705" s="48"/>
      <c r="AG705" s="48"/>
      <c r="AH705" s="194"/>
      <c r="AI705" s="420"/>
    </row>
    <row r="706" spans="1:35" s="11" customFormat="1" x14ac:dyDescent="0.3">
      <c r="A706" s="60"/>
      <c r="B706" s="60"/>
      <c r="C706" s="123"/>
      <c r="D706" s="60"/>
      <c r="E706" s="151"/>
      <c r="F706" s="52"/>
      <c r="G706" s="144"/>
      <c r="H706" s="52"/>
      <c r="I706" s="53"/>
      <c r="J706" s="52"/>
      <c r="K706" s="52"/>
      <c r="L706" s="202"/>
      <c r="M706" s="176"/>
      <c r="N706" s="53"/>
      <c r="O706" s="53"/>
      <c r="P706" s="53"/>
      <c r="Q706" s="200"/>
      <c r="R706" s="203"/>
      <c r="S706" s="124"/>
      <c r="T706" s="243"/>
      <c r="U706" s="243"/>
      <c r="V706" s="244"/>
      <c r="W706" s="203"/>
      <c r="X706" s="203"/>
      <c r="Y706" s="10"/>
      <c r="Z706" s="129"/>
      <c r="AA706" s="48"/>
      <c r="AB706" s="48"/>
      <c r="AC706" s="48"/>
      <c r="AD706" s="48"/>
      <c r="AE706" s="48"/>
      <c r="AF706" s="48"/>
      <c r="AG706" s="48"/>
      <c r="AH706" s="194"/>
      <c r="AI706" s="420"/>
    </row>
    <row r="707" spans="1:35" s="11" customFormat="1" x14ac:dyDescent="0.3">
      <c r="A707" s="60"/>
      <c r="B707" s="60"/>
      <c r="C707" s="123"/>
      <c r="D707" s="60"/>
      <c r="E707" s="151"/>
      <c r="F707" s="52"/>
      <c r="G707" s="144"/>
      <c r="H707" s="52"/>
      <c r="I707" s="53"/>
      <c r="J707" s="52"/>
      <c r="K707" s="52"/>
      <c r="L707" s="202"/>
      <c r="M707" s="176"/>
      <c r="N707" s="53"/>
      <c r="O707" s="53"/>
      <c r="P707" s="53"/>
      <c r="Q707" s="52"/>
      <c r="R707" s="203"/>
      <c r="S707" s="124"/>
      <c r="T707" s="243"/>
      <c r="U707" s="243"/>
      <c r="V707" s="244"/>
      <c r="W707" s="203"/>
      <c r="X707" s="203"/>
      <c r="Y707" s="10"/>
      <c r="Z707" s="129"/>
      <c r="AA707" s="48"/>
      <c r="AB707" s="48"/>
      <c r="AC707" s="48"/>
      <c r="AD707" s="48"/>
      <c r="AE707" s="48"/>
      <c r="AF707" s="48"/>
      <c r="AG707" s="48"/>
      <c r="AH707" s="194"/>
      <c r="AI707" s="420"/>
    </row>
    <row r="708" spans="1:35" s="11" customFormat="1" x14ac:dyDescent="0.3">
      <c r="A708" s="60"/>
      <c r="B708" s="60"/>
      <c r="C708" s="123"/>
      <c r="D708" s="60"/>
      <c r="E708" s="151"/>
      <c r="F708" s="52"/>
      <c r="G708" s="144"/>
      <c r="H708" s="52"/>
      <c r="I708" s="53"/>
      <c r="J708" s="52"/>
      <c r="K708" s="52"/>
      <c r="L708" s="202"/>
      <c r="M708" s="176"/>
      <c r="N708" s="53"/>
      <c r="O708" s="53"/>
      <c r="P708" s="53"/>
      <c r="Q708" s="52"/>
      <c r="R708" s="203"/>
      <c r="S708" s="124"/>
      <c r="T708" s="243"/>
      <c r="U708" s="243"/>
      <c r="V708" s="244"/>
      <c r="W708" s="203"/>
      <c r="X708" s="203"/>
      <c r="Y708" s="10"/>
      <c r="Z708" s="129"/>
      <c r="AA708" s="48"/>
      <c r="AB708" s="48"/>
      <c r="AC708" s="48"/>
      <c r="AD708" s="48"/>
      <c r="AE708" s="48"/>
      <c r="AF708" s="48"/>
      <c r="AG708" s="48"/>
      <c r="AH708" s="194"/>
      <c r="AI708" s="420"/>
    </row>
    <row r="709" spans="1:35" s="11" customFormat="1" x14ac:dyDescent="0.3">
      <c r="A709" s="60"/>
      <c r="B709" s="60"/>
      <c r="C709" s="123"/>
      <c r="D709" s="60"/>
      <c r="E709" s="151"/>
      <c r="F709" s="52"/>
      <c r="G709" s="144"/>
      <c r="H709" s="52"/>
      <c r="I709" s="53"/>
      <c r="J709" s="52"/>
      <c r="K709" s="52"/>
      <c r="L709" s="202"/>
      <c r="M709" s="176"/>
      <c r="N709" s="53"/>
      <c r="O709" s="53"/>
      <c r="P709" s="53"/>
      <c r="Q709" s="200"/>
      <c r="R709" s="203"/>
      <c r="S709" s="124"/>
      <c r="T709" s="243"/>
      <c r="U709" s="243"/>
      <c r="V709" s="244"/>
      <c r="W709" s="203"/>
      <c r="X709" s="203"/>
      <c r="Y709" s="10"/>
      <c r="Z709" s="129"/>
      <c r="AA709" s="48"/>
      <c r="AB709" s="48"/>
      <c r="AC709" s="48"/>
      <c r="AD709" s="48"/>
      <c r="AE709" s="48"/>
      <c r="AF709" s="48"/>
      <c r="AG709" s="48"/>
      <c r="AH709" s="194"/>
      <c r="AI709" s="420"/>
    </row>
    <row r="710" spans="1:35" s="11" customFormat="1" x14ac:dyDescent="0.3">
      <c r="A710" s="60"/>
      <c r="B710" s="60"/>
      <c r="C710" s="123"/>
      <c r="D710" s="60"/>
      <c r="E710" s="151"/>
      <c r="F710" s="52"/>
      <c r="G710" s="144"/>
      <c r="H710" s="52"/>
      <c r="I710" s="53"/>
      <c r="J710" s="52"/>
      <c r="K710" s="52"/>
      <c r="L710" s="202"/>
      <c r="M710" s="176"/>
      <c r="N710" s="53"/>
      <c r="O710" s="53"/>
      <c r="P710" s="53"/>
      <c r="Q710" s="200"/>
      <c r="R710" s="203"/>
      <c r="S710" s="124"/>
      <c r="T710" s="243"/>
      <c r="U710" s="243"/>
      <c r="V710" s="244"/>
      <c r="W710" s="203"/>
      <c r="X710" s="203"/>
      <c r="Y710" s="10"/>
      <c r="Z710" s="129"/>
      <c r="AA710" s="48"/>
      <c r="AB710" s="48"/>
      <c r="AC710" s="48"/>
      <c r="AD710" s="48"/>
      <c r="AE710" s="48"/>
      <c r="AF710" s="48"/>
      <c r="AG710" s="48"/>
      <c r="AH710" s="194"/>
      <c r="AI710" s="420"/>
    </row>
    <row r="711" spans="1:35" s="11" customFormat="1" x14ac:dyDescent="0.3">
      <c r="A711" s="60"/>
      <c r="B711" s="60"/>
      <c r="C711" s="123"/>
      <c r="D711" s="60"/>
      <c r="E711" s="151"/>
      <c r="F711" s="52"/>
      <c r="G711" s="144"/>
      <c r="H711" s="52"/>
      <c r="I711" s="53"/>
      <c r="J711" s="52"/>
      <c r="K711" s="52"/>
      <c r="L711" s="202"/>
      <c r="M711" s="176"/>
      <c r="N711" s="53"/>
      <c r="O711" s="53"/>
      <c r="P711" s="53"/>
      <c r="Q711" s="200"/>
      <c r="R711" s="203"/>
      <c r="S711" s="124"/>
      <c r="T711" s="243"/>
      <c r="U711" s="243"/>
      <c r="V711" s="244"/>
      <c r="W711" s="203"/>
      <c r="X711" s="203"/>
      <c r="Y711" s="10"/>
      <c r="Z711" s="129"/>
      <c r="AA711" s="48"/>
      <c r="AB711" s="48"/>
      <c r="AC711" s="48"/>
      <c r="AD711" s="48"/>
      <c r="AE711" s="48"/>
      <c r="AF711" s="48"/>
      <c r="AG711" s="48"/>
      <c r="AH711" s="194"/>
      <c r="AI711" s="420"/>
    </row>
    <row r="712" spans="1:35" s="11" customFormat="1" x14ac:dyDescent="0.3">
      <c r="A712" s="60"/>
      <c r="B712" s="60"/>
      <c r="C712" s="123"/>
      <c r="D712" s="60"/>
      <c r="E712" s="151"/>
      <c r="F712" s="52"/>
      <c r="G712" s="144"/>
      <c r="H712" s="52"/>
      <c r="I712" s="53"/>
      <c r="J712" s="52"/>
      <c r="K712" s="52"/>
      <c r="L712" s="202"/>
      <c r="M712" s="176"/>
      <c r="N712" s="53"/>
      <c r="O712" s="53"/>
      <c r="P712" s="53"/>
      <c r="Q712" s="200"/>
      <c r="R712" s="203"/>
      <c r="S712" s="124"/>
      <c r="T712" s="243"/>
      <c r="U712" s="243"/>
      <c r="V712" s="244"/>
      <c r="W712" s="203"/>
      <c r="X712" s="203"/>
      <c r="Y712" s="10"/>
      <c r="Z712" s="129"/>
      <c r="AA712" s="48"/>
      <c r="AB712" s="48"/>
      <c r="AC712" s="48"/>
      <c r="AD712" s="48"/>
      <c r="AE712" s="48"/>
      <c r="AF712" s="48"/>
      <c r="AG712" s="48"/>
      <c r="AH712" s="194"/>
      <c r="AI712" s="420"/>
    </row>
    <row r="713" spans="1:35" s="11" customFormat="1" x14ac:dyDescent="0.3">
      <c r="A713" s="60"/>
      <c r="B713" s="60"/>
      <c r="C713" s="123"/>
      <c r="D713" s="60"/>
      <c r="E713" s="151"/>
      <c r="F713" s="52"/>
      <c r="G713" s="144"/>
      <c r="H713" s="52"/>
      <c r="I713" s="53"/>
      <c r="J713" s="52"/>
      <c r="K713" s="52"/>
      <c r="L713" s="202"/>
      <c r="M713" s="176"/>
      <c r="N713" s="53"/>
      <c r="O713" s="53"/>
      <c r="P713" s="53"/>
      <c r="Q713" s="200"/>
      <c r="R713" s="203"/>
      <c r="S713" s="124"/>
      <c r="T713" s="243"/>
      <c r="U713" s="243"/>
      <c r="V713" s="244"/>
      <c r="W713" s="203"/>
      <c r="X713" s="203"/>
      <c r="Y713" s="10"/>
      <c r="Z713" s="129"/>
      <c r="AA713" s="48"/>
      <c r="AB713" s="48"/>
      <c r="AC713" s="48"/>
      <c r="AD713" s="48"/>
      <c r="AE713" s="48"/>
      <c r="AF713" s="48"/>
      <c r="AG713" s="48"/>
      <c r="AH713" s="194"/>
      <c r="AI713" s="420"/>
    </row>
    <row r="714" spans="1:35" s="11" customFormat="1" x14ac:dyDescent="0.3">
      <c r="A714" s="60"/>
      <c r="B714" s="60"/>
      <c r="C714" s="160"/>
      <c r="D714" s="60"/>
      <c r="E714" s="151"/>
      <c r="F714" s="52"/>
      <c r="G714" s="144"/>
      <c r="H714" s="52"/>
      <c r="I714" s="53"/>
      <c r="J714" s="52"/>
      <c r="K714" s="52"/>
      <c r="L714" s="202"/>
      <c r="M714" s="176"/>
      <c r="N714" s="53"/>
      <c r="O714" s="53"/>
      <c r="P714" s="53"/>
      <c r="Q714" s="52"/>
      <c r="R714" s="203"/>
      <c r="S714" s="124"/>
      <c r="T714" s="243"/>
      <c r="U714" s="243"/>
      <c r="V714" s="244"/>
      <c r="W714" s="203"/>
      <c r="X714" s="203"/>
      <c r="Y714" s="10"/>
      <c r="Z714" s="129"/>
      <c r="AA714" s="48"/>
      <c r="AB714" s="48"/>
      <c r="AC714" s="48"/>
      <c r="AD714" s="48"/>
      <c r="AE714" s="48"/>
      <c r="AF714" s="48"/>
      <c r="AG714" s="48"/>
      <c r="AH714" s="194"/>
      <c r="AI714" s="420"/>
    </row>
    <row r="715" spans="1:35" s="11" customFormat="1" x14ac:dyDescent="0.3">
      <c r="A715" s="60"/>
      <c r="B715" s="60"/>
      <c r="C715" s="160"/>
      <c r="D715" s="60"/>
      <c r="E715" s="151"/>
      <c r="F715" s="52"/>
      <c r="G715" s="144"/>
      <c r="H715" s="52"/>
      <c r="I715" s="53"/>
      <c r="J715" s="52"/>
      <c r="K715" s="52"/>
      <c r="L715" s="202"/>
      <c r="M715" s="176"/>
      <c r="N715" s="53"/>
      <c r="O715" s="53"/>
      <c r="P715" s="53"/>
      <c r="Q715" s="52"/>
      <c r="R715" s="203"/>
      <c r="S715" s="124"/>
      <c r="T715" s="243"/>
      <c r="U715" s="243"/>
      <c r="V715" s="244"/>
      <c r="W715" s="203"/>
      <c r="X715" s="203"/>
      <c r="Y715" s="10"/>
      <c r="Z715" s="129"/>
      <c r="AA715" s="48"/>
      <c r="AB715" s="48"/>
      <c r="AC715" s="48"/>
      <c r="AD715" s="48"/>
      <c r="AE715" s="48"/>
      <c r="AF715" s="48"/>
      <c r="AG715" s="48"/>
      <c r="AH715" s="194"/>
      <c r="AI715" s="420"/>
    </row>
    <row r="716" spans="1:35" s="11" customFormat="1" x14ac:dyDescent="0.3">
      <c r="A716" s="60"/>
      <c r="B716" s="60"/>
      <c r="C716" s="160"/>
      <c r="D716" s="60"/>
      <c r="E716" s="151"/>
      <c r="F716" s="52"/>
      <c r="G716" s="144"/>
      <c r="H716" s="52"/>
      <c r="I716" s="53"/>
      <c r="J716" s="52"/>
      <c r="K716" s="52"/>
      <c r="L716" s="202"/>
      <c r="M716" s="176"/>
      <c r="N716" s="53"/>
      <c r="O716" s="53"/>
      <c r="P716" s="53"/>
      <c r="Q716" s="52"/>
      <c r="R716" s="203"/>
      <c r="S716" s="124"/>
      <c r="T716" s="243"/>
      <c r="U716" s="243"/>
      <c r="V716" s="244"/>
      <c r="W716" s="203"/>
      <c r="X716" s="203"/>
      <c r="Y716" s="10"/>
      <c r="Z716" s="129"/>
      <c r="AA716" s="48"/>
      <c r="AB716" s="48"/>
      <c r="AC716" s="48"/>
      <c r="AD716" s="48"/>
      <c r="AE716" s="48"/>
      <c r="AF716" s="48"/>
      <c r="AG716" s="48"/>
      <c r="AH716" s="194"/>
      <c r="AI716" s="420"/>
    </row>
    <row r="717" spans="1:35" s="11" customFormat="1" x14ac:dyDescent="0.3">
      <c r="A717" s="60"/>
      <c r="B717" s="60"/>
      <c r="C717" s="160"/>
      <c r="D717" s="60"/>
      <c r="E717" s="151"/>
      <c r="F717" s="52"/>
      <c r="G717" s="144"/>
      <c r="H717" s="52"/>
      <c r="I717" s="53"/>
      <c r="J717" s="52"/>
      <c r="K717" s="52"/>
      <c r="L717" s="202"/>
      <c r="M717" s="176"/>
      <c r="N717" s="53"/>
      <c r="O717" s="53"/>
      <c r="P717" s="53"/>
      <c r="Q717" s="52"/>
      <c r="R717" s="203"/>
      <c r="S717" s="124"/>
      <c r="T717" s="243"/>
      <c r="U717" s="243"/>
      <c r="V717" s="244"/>
      <c r="W717" s="203"/>
      <c r="X717" s="203"/>
      <c r="Y717" s="10"/>
      <c r="Z717" s="129"/>
      <c r="AA717" s="48"/>
      <c r="AB717" s="48"/>
      <c r="AC717" s="48"/>
      <c r="AD717" s="48"/>
      <c r="AE717" s="48"/>
      <c r="AF717" s="48"/>
      <c r="AG717" s="48"/>
      <c r="AH717" s="194"/>
      <c r="AI717" s="420"/>
    </row>
    <row r="718" spans="1:35" s="11" customFormat="1" x14ac:dyDescent="0.3">
      <c r="A718" s="60"/>
      <c r="B718" s="60"/>
      <c r="C718" s="160"/>
      <c r="D718" s="60"/>
      <c r="E718" s="151"/>
      <c r="F718" s="52"/>
      <c r="G718" s="144"/>
      <c r="H718" s="52"/>
      <c r="I718" s="53"/>
      <c r="J718" s="52"/>
      <c r="K718" s="52"/>
      <c r="L718" s="202"/>
      <c r="M718" s="176"/>
      <c r="N718" s="53"/>
      <c r="O718" s="53"/>
      <c r="P718" s="53"/>
      <c r="Q718" s="52"/>
      <c r="R718" s="203"/>
      <c r="S718" s="124"/>
      <c r="T718" s="243"/>
      <c r="U718" s="243"/>
      <c r="V718" s="244"/>
      <c r="W718" s="203"/>
      <c r="X718" s="203"/>
      <c r="Y718" s="10"/>
      <c r="Z718" s="129"/>
      <c r="AA718" s="48"/>
      <c r="AB718" s="48"/>
      <c r="AC718" s="48"/>
      <c r="AD718" s="48"/>
      <c r="AE718" s="48"/>
      <c r="AF718" s="48"/>
      <c r="AG718" s="48"/>
      <c r="AH718" s="194"/>
      <c r="AI718" s="420"/>
    </row>
    <row r="719" spans="1:35" s="11" customFormat="1" x14ac:dyDescent="0.3">
      <c r="A719" s="60"/>
      <c r="B719" s="60"/>
      <c r="C719" s="160"/>
      <c r="D719" s="60"/>
      <c r="E719" s="151"/>
      <c r="F719" s="52"/>
      <c r="G719" s="144"/>
      <c r="H719" s="52"/>
      <c r="I719" s="53"/>
      <c r="J719" s="52"/>
      <c r="K719" s="52"/>
      <c r="L719" s="202"/>
      <c r="M719" s="176"/>
      <c r="N719" s="53"/>
      <c r="O719" s="53"/>
      <c r="P719" s="53"/>
      <c r="Q719" s="52"/>
      <c r="R719" s="203"/>
      <c r="S719" s="124"/>
      <c r="T719" s="243"/>
      <c r="U719" s="243"/>
      <c r="V719" s="244"/>
      <c r="W719" s="203"/>
      <c r="X719" s="203"/>
      <c r="Y719" s="10"/>
      <c r="Z719" s="129"/>
      <c r="AA719" s="48"/>
      <c r="AB719" s="48"/>
      <c r="AC719" s="48"/>
      <c r="AD719" s="48"/>
      <c r="AE719" s="48"/>
      <c r="AF719" s="48"/>
      <c r="AG719" s="48"/>
      <c r="AH719" s="194"/>
      <c r="AI719" s="420"/>
    </row>
    <row r="720" spans="1:35" s="11" customFormat="1" x14ac:dyDescent="0.3">
      <c r="A720" s="60"/>
      <c r="B720" s="60"/>
      <c r="C720" s="160"/>
      <c r="D720" s="60"/>
      <c r="E720" s="151"/>
      <c r="F720" s="52"/>
      <c r="G720" s="144"/>
      <c r="H720" s="52"/>
      <c r="I720" s="53"/>
      <c r="J720" s="52"/>
      <c r="K720" s="52"/>
      <c r="L720" s="202"/>
      <c r="M720" s="176"/>
      <c r="N720" s="53"/>
      <c r="O720" s="53"/>
      <c r="P720" s="53"/>
      <c r="Q720" s="200"/>
      <c r="R720" s="203"/>
      <c r="S720" s="124"/>
      <c r="T720" s="243"/>
      <c r="U720" s="243"/>
      <c r="V720" s="244"/>
      <c r="W720" s="203"/>
      <c r="X720" s="203"/>
      <c r="Y720" s="10"/>
      <c r="Z720" s="129"/>
      <c r="AA720" s="48"/>
      <c r="AB720" s="48"/>
      <c r="AC720" s="48"/>
      <c r="AD720" s="48"/>
      <c r="AE720" s="48"/>
      <c r="AF720" s="48"/>
      <c r="AG720" s="48"/>
      <c r="AH720" s="194"/>
      <c r="AI720" s="420"/>
    </row>
    <row r="721" spans="1:35" s="11" customFormat="1" x14ac:dyDescent="0.3">
      <c r="A721" s="60"/>
      <c r="B721" s="60"/>
      <c r="C721" s="160"/>
      <c r="D721" s="60"/>
      <c r="E721" s="151"/>
      <c r="F721" s="52"/>
      <c r="G721" s="144"/>
      <c r="H721" s="52"/>
      <c r="I721" s="53"/>
      <c r="J721" s="52"/>
      <c r="K721" s="52"/>
      <c r="L721" s="202"/>
      <c r="M721" s="176"/>
      <c r="N721" s="53"/>
      <c r="O721" s="53"/>
      <c r="P721" s="53"/>
      <c r="Q721" s="52"/>
      <c r="R721" s="203"/>
      <c r="S721" s="124"/>
      <c r="T721" s="243"/>
      <c r="U721" s="243"/>
      <c r="V721" s="244"/>
      <c r="W721" s="203"/>
      <c r="X721" s="203"/>
      <c r="Y721" s="10"/>
      <c r="Z721" s="129"/>
      <c r="AA721" s="48"/>
      <c r="AB721" s="48"/>
      <c r="AC721" s="48"/>
      <c r="AD721" s="48"/>
      <c r="AE721" s="48"/>
      <c r="AF721" s="48"/>
      <c r="AG721" s="48"/>
      <c r="AH721" s="194"/>
      <c r="AI721" s="420"/>
    </row>
    <row r="722" spans="1:35" s="11" customFormat="1" x14ac:dyDescent="0.3">
      <c r="A722" s="60"/>
      <c r="B722" s="60"/>
      <c r="C722" s="160"/>
      <c r="D722" s="60"/>
      <c r="E722" s="151"/>
      <c r="F722" s="52"/>
      <c r="G722" s="162"/>
      <c r="H722" s="52"/>
      <c r="I722" s="53"/>
      <c r="J722" s="52"/>
      <c r="K722" s="52"/>
      <c r="L722" s="202"/>
      <c r="M722" s="176"/>
      <c r="N722" s="53"/>
      <c r="O722" s="53"/>
      <c r="P722" s="53"/>
      <c r="Q722" s="52"/>
      <c r="R722" s="203"/>
      <c r="S722" s="124"/>
      <c r="T722" s="243"/>
      <c r="U722" s="243"/>
      <c r="V722" s="244"/>
      <c r="W722" s="203"/>
      <c r="X722" s="203"/>
      <c r="Y722" s="10"/>
      <c r="Z722" s="161"/>
      <c r="AA722" s="48"/>
      <c r="AB722" s="48"/>
      <c r="AC722" s="48"/>
      <c r="AD722" s="48"/>
      <c r="AE722" s="48"/>
      <c r="AF722" s="48"/>
      <c r="AG722" s="48"/>
      <c r="AH722" s="194"/>
      <c r="AI722" s="420"/>
    </row>
    <row r="723" spans="1:35" s="11" customFormat="1" x14ac:dyDescent="0.3">
      <c r="A723" s="60"/>
      <c r="B723" s="60"/>
      <c r="C723" s="160"/>
      <c r="D723" s="60"/>
      <c r="E723" s="151"/>
      <c r="F723" s="52"/>
      <c r="G723" s="144"/>
      <c r="H723" s="52"/>
      <c r="I723" s="53"/>
      <c r="J723" s="52"/>
      <c r="K723" s="52"/>
      <c r="L723" s="202"/>
      <c r="M723" s="176"/>
      <c r="N723" s="53"/>
      <c r="O723" s="53"/>
      <c r="P723" s="53"/>
      <c r="Q723" s="52"/>
      <c r="R723" s="203"/>
      <c r="S723" s="124"/>
      <c r="T723" s="243"/>
      <c r="U723" s="243"/>
      <c r="V723" s="244"/>
      <c r="W723" s="203"/>
      <c r="X723" s="203"/>
      <c r="Y723" s="10"/>
      <c r="Z723" s="129"/>
      <c r="AA723" s="48"/>
      <c r="AB723" s="48"/>
      <c r="AC723" s="48"/>
      <c r="AD723" s="48"/>
      <c r="AE723" s="48"/>
      <c r="AF723" s="48"/>
      <c r="AG723" s="48"/>
      <c r="AH723" s="194"/>
      <c r="AI723" s="420"/>
    </row>
    <row r="724" spans="1:35" s="11" customFormat="1" x14ac:dyDescent="0.3">
      <c r="A724" s="60"/>
      <c r="B724" s="60"/>
      <c r="C724" s="160"/>
      <c r="D724" s="60"/>
      <c r="E724" s="151"/>
      <c r="F724" s="52"/>
      <c r="G724" s="144"/>
      <c r="H724" s="52"/>
      <c r="I724" s="53"/>
      <c r="J724" s="52"/>
      <c r="K724" s="52"/>
      <c r="L724" s="202"/>
      <c r="M724" s="176"/>
      <c r="N724" s="53"/>
      <c r="O724" s="53"/>
      <c r="P724" s="53"/>
      <c r="Q724" s="200"/>
      <c r="R724" s="203"/>
      <c r="S724" s="124"/>
      <c r="T724" s="243"/>
      <c r="U724" s="243"/>
      <c r="V724" s="244"/>
      <c r="W724" s="203"/>
      <c r="X724" s="203"/>
      <c r="Y724" s="10"/>
      <c r="Z724" s="129"/>
      <c r="AA724" s="48"/>
      <c r="AB724" s="48"/>
      <c r="AC724" s="48"/>
      <c r="AD724" s="48"/>
      <c r="AE724" s="48"/>
      <c r="AF724" s="48"/>
      <c r="AG724" s="48"/>
      <c r="AH724" s="194"/>
      <c r="AI724" s="420"/>
    </row>
    <row r="725" spans="1:35" s="11" customFormat="1" x14ac:dyDescent="0.3">
      <c r="A725" s="60"/>
      <c r="B725" s="60"/>
      <c r="C725" s="160"/>
      <c r="D725" s="60"/>
      <c r="E725" s="151"/>
      <c r="F725" s="52"/>
      <c r="G725" s="144"/>
      <c r="H725" s="52"/>
      <c r="I725" s="53"/>
      <c r="J725" s="52"/>
      <c r="K725" s="52"/>
      <c r="L725" s="202"/>
      <c r="M725" s="176"/>
      <c r="N725" s="53"/>
      <c r="O725" s="53"/>
      <c r="P725" s="53"/>
      <c r="Q725" s="52"/>
      <c r="R725" s="203"/>
      <c r="S725" s="124"/>
      <c r="T725" s="243"/>
      <c r="U725" s="243"/>
      <c r="V725" s="244"/>
      <c r="W725" s="203"/>
      <c r="X725" s="203"/>
      <c r="Y725" s="10"/>
      <c r="Z725" s="129"/>
      <c r="AA725" s="48"/>
      <c r="AB725" s="48"/>
      <c r="AC725" s="48"/>
      <c r="AD725" s="48"/>
      <c r="AE725" s="48"/>
      <c r="AF725" s="48"/>
      <c r="AG725" s="48"/>
      <c r="AH725" s="194"/>
      <c r="AI725" s="420"/>
    </row>
    <row r="726" spans="1:35" s="11" customFormat="1" x14ac:dyDescent="0.3">
      <c r="A726" s="60"/>
      <c r="B726" s="60"/>
      <c r="C726" s="160"/>
      <c r="D726" s="60"/>
      <c r="E726" s="151"/>
      <c r="F726" s="52"/>
      <c r="G726" s="144"/>
      <c r="H726" s="52"/>
      <c r="I726" s="53"/>
      <c r="J726" s="52"/>
      <c r="K726" s="52"/>
      <c r="L726" s="202"/>
      <c r="M726" s="176"/>
      <c r="N726" s="53"/>
      <c r="O726" s="53"/>
      <c r="P726" s="53"/>
      <c r="Q726" s="200"/>
      <c r="R726" s="203"/>
      <c r="S726" s="124"/>
      <c r="T726" s="243"/>
      <c r="U726" s="243"/>
      <c r="V726" s="244"/>
      <c r="W726" s="203"/>
      <c r="X726" s="203"/>
      <c r="Y726" s="10"/>
      <c r="Z726" s="129"/>
      <c r="AA726" s="48"/>
      <c r="AB726" s="48"/>
      <c r="AC726" s="48"/>
      <c r="AD726" s="48"/>
      <c r="AE726" s="48"/>
      <c r="AF726" s="48"/>
      <c r="AG726" s="48"/>
      <c r="AH726" s="194"/>
      <c r="AI726" s="420"/>
    </row>
    <row r="727" spans="1:35" s="11" customFormat="1" x14ac:dyDescent="0.3">
      <c r="A727" s="60"/>
      <c r="B727" s="60"/>
      <c r="C727" s="160"/>
      <c r="D727" s="60"/>
      <c r="E727" s="151"/>
      <c r="F727" s="52"/>
      <c r="G727" s="144"/>
      <c r="H727" s="52"/>
      <c r="I727" s="53"/>
      <c r="J727" s="52"/>
      <c r="K727" s="52"/>
      <c r="L727" s="202"/>
      <c r="M727" s="176"/>
      <c r="N727" s="53"/>
      <c r="O727" s="53"/>
      <c r="P727" s="53"/>
      <c r="Q727" s="200"/>
      <c r="R727" s="203"/>
      <c r="S727" s="124"/>
      <c r="T727" s="243"/>
      <c r="U727" s="243"/>
      <c r="V727" s="244"/>
      <c r="W727" s="203"/>
      <c r="X727" s="203"/>
      <c r="Y727" s="10"/>
      <c r="Z727" s="129"/>
      <c r="AA727" s="48"/>
      <c r="AB727" s="48"/>
      <c r="AC727" s="48"/>
      <c r="AD727" s="48"/>
      <c r="AE727" s="48"/>
      <c r="AF727" s="48"/>
      <c r="AG727" s="48"/>
      <c r="AH727" s="194"/>
      <c r="AI727" s="420"/>
    </row>
    <row r="728" spans="1:35" s="11" customFormat="1" x14ac:dyDescent="0.3">
      <c r="A728" s="60"/>
      <c r="B728" s="60"/>
      <c r="C728" s="160"/>
      <c r="D728" s="60"/>
      <c r="E728" s="151"/>
      <c r="F728" s="52"/>
      <c r="G728" s="144"/>
      <c r="H728" s="52"/>
      <c r="I728" s="53"/>
      <c r="J728" s="52"/>
      <c r="K728" s="52"/>
      <c r="L728" s="202"/>
      <c r="M728" s="176"/>
      <c r="N728" s="53"/>
      <c r="O728" s="53"/>
      <c r="P728" s="53"/>
      <c r="Q728" s="200"/>
      <c r="R728" s="203"/>
      <c r="S728" s="124"/>
      <c r="T728" s="243"/>
      <c r="U728" s="243"/>
      <c r="V728" s="244"/>
      <c r="W728" s="203"/>
      <c r="X728" s="203"/>
      <c r="Y728" s="10"/>
      <c r="Z728" s="129"/>
      <c r="AA728" s="48"/>
      <c r="AB728" s="48"/>
      <c r="AC728" s="48"/>
      <c r="AD728" s="48"/>
      <c r="AE728" s="48"/>
      <c r="AF728" s="48"/>
      <c r="AG728" s="48"/>
      <c r="AH728" s="194"/>
      <c r="AI728" s="420"/>
    </row>
    <row r="729" spans="1:35" s="11" customFormat="1" x14ac:dyDescent="0.3">
      <c r="A729" s="60"/>
      <c r="B729" s="60"/>
      <c r="C729" s="160"/>
      <c r="D729" s="60"/>
      <c r="E729" s="151"/>
      <c r="F729" s="52"/>
      <c r="G729" s="144"/>
      <c r="H729" s="52"/>
      <c r="I729" s="53"/>
      <c r="J729" s="52"/>
      <c r="K729" s="52"/>
      <c r="L729" s="202"/>
      <c r="M729" s="176"/>
      <c r="N729" s="53"/>
      <c r="O729" s="53"/>
      <c r="P729" s="53"/>
      <c r="Q729" s="52"/>
      <c r="R729" s="203"/>
      <c r="S729" s="124"/>
      <c r="T729" s="243"/>
      <c r="U729" s="243"/>
      <c r="V729" s="244"/>
      <c r="W729" s="203"/>
      <c r="X729" s="203"/>
      <c r="Y729" s="10"/>
      <c r="Z729" s="129"/>
      <c r="AA729" s="48"/>
      <c r="AB729" s="48"/>
      <c r="AC729" s="48"/>
      <c r="AD729" s="48"/>
      <c r="AE729" s="48"/>
      <c r="AF729" s="48"/>
      <c r="AG729" s="48"/>
      <c r="AH729" s="194"/>
      <c r="AI729" s="420"/>
    </row>
    <row r="730" spans="1:35" s="11" customFormat="1" x14ac:dyDescent="0.3">
      <c r="A730" s="60"/>
      <c r="B730" s="60"/>
      <c r="C730" s="160"/>
      <c r="D730" s="60"/>
      <c r="E730" s="151"/>
      <c r="F730" s="52"/>
      <c r="G730" s="144"/>
      <c r="H730" s="52"/>
      <c r="I730" s="53"/>
      <c r="J730" s="52"/>
      <c r="K730" s="52"/>
      <c r="L730" s="202"/>
      <c r="M730" s="176"/>
      <c r="N730" s="53"/>
      <c r="O730" s="53"/>
      <c r="P730" s="53"/>
      <c r="Q730" s="200"/>
      <c r="R730" s="203"/>
      <c r="S730" s="124"/>
      <c r="T730" s="243"/>
      <c r="U730" s="243"/>
      <c r="V730" s="244"/>
      <c r="W730" s="203"/>
      <c r="X730" s="203"/>
      <c r="Y730" s="10"/>
      <c r="Z730" s="129"/>
      <c r="AA730" s="48"/>
      <c r="AB730" s="48"/>
      <c r="AC730" s="48"/>
      <c r="AD730" s="48"/>
      <c r="AE730" s="48"/>
      <c r="AF730" s="48"/>
      <c r="AG730" s="48"/>
      <c r="AH730" s="194"/>
      <c r="AI730" s="420"/>
    </row>
    <row r="731" spans="1:35" s="11" customFormat="1" x14ac:dyDescent="0.3">
      <c r="A731" s="60"/>
      <c r="B731" s="60"/>
      <c r="C731" s="160"/>
      <c r="D731" s="60"/>
      <c r="E731" s="151"/>
      <c r="F731" s="52"/>
      <c r="G731" s="144"/>
      <c r="H731" s="52"/>
      <c r="I731" s="53"/>
      <c r="J731" s="52"/>
      <c r="K731" s="52"/>
      <c r="L731" s="202"/>
      <c r="M731" s="176"/>
      <c r="N731" s="53"/>
      <c r="O731" s="53"/>
      <c r="P731" s="53"/>
      <c r="Q731" s="52"/>
      <c r="R731" s="203"/>
      <c r="S731" s="124"/>
      <c r="T731" s="243"/>
      <c r="U731" s="243"/>
      <c r="V731" s="244"/>
      <c r="W731" s="203"/>
      <c r="X731" s="203"/>
      <c r="Y731" s="10"/>
      <c r="Z731" s="129"/>
      <c r="AA731" s="48"/>
      <c r="AB731" s="48"/>
      <c r="AC731" s="48"/>
      <c r="AD731" s="48"/>
      <c r="AE731" s="48"/>
      <c r="AF731" s="48"/>
      <c r="AG731" s="48"/>
      <c r="AH731" s="194"/>
      <c r="AI731" s="420"/>
    </row>
    <row r="732" spans="1:35" s="11" customFormat="1" x14ac:dyDescent="0.3">
      <c r="A732" s="60"/>
      <c r="B732" s="60"/>
      <c r="C732" s="160"/>
      <c r="D732" s="60"/>
      <c r="E732" s="151"/>
      <c r="F732" s="52"/>
      <c r="G732" s="144"/>
      <c r="H732" s="52"/>
      <c r="I732" s="53"/>
      <c r="J732" s="52"/>
      <c r="K732" s="52"/>
      <c r="L732" s="202"/>
      <c r="M732" s="176"/>
      <c r="N732" s="53"/>
      <c r="O732" s="53"/>
      <c r="P732" s="53"/>
      <c r="Q732" s="52"/>
      <c r="R732" s="203"/>
      <c r="S732" s="124"/>
      <c r="T732" s="243"/>
      <c r="U732" s="243"/>
      <c r="V732" s="244"/>
      <c r="W732" s="203"/>
      <c r="X732" s="203"/>
      <c r="Y732" s="10"/>
      <c r="Z732" s="129"/>
      <c r="AA732" s="48"/>
      <c r="AB732" s="48"/>
      <c r="AC732" s="48"/>
      <c r="AD732" s="48"/>
      <c r="AE732" s="48"/>
      <c r="AF732" s="48"/>
      <c r="AG732" s="48"/>
      <c r="AH732" s="194"/>
      <c r="AI732" s="420"/>
    </row>
    <row r="733" spans="1:35" s="11" customFormat="1" x14ac:dyDescent="0.3">
      <c r="A733" s="60"/>
      <c r="B733" s="60"/>
      <c r="C733" s="160"/>
      <c r="D733" s="60"/>
      <c r="E733" s="151"/>
      <c r="F733" s="52"/>
      <c r="G733" s="144"/>
      <c r="H733" s="52"/>
      <c r="I733" s="53"/>
      <c r="J733" s="52"/>
      <c r="K733" s="52"/>
      <c r="L733" s="202"/>
      <c r="M733" s="176"/>
      <c r="N733" s="53"/>
      <c r="O733" s="53"/>
      <c r="P733" s="53"/>
      <c r="Q733" s="52"/>
      <c r="R733" s="203"/>
      <c r="S733" s="124"/>
      <c r="T733" s="243"/>
      <c r="U733" s="243"/>
      <c r="V733" s="244"/>
      <c r="W733" s="203"/>
      <c r="X733" s="203"/>
      <c r="Y733" s="10"/>
      <c r="Z733" s="129"/>
      <c r="AA733" s="48"/>
      <c r="AB733" s="48"/>
      <c r="AC733" s="48"/>
      <c r="AD733" s="48"/>
      <c r="AE733" s="48"/>
      <c r="AF733" s="48"/>
      <c r="AG733" s="48"/>
      <c r="AH733" s="194"/>
      <c r="AI733" s="420"/>
    </row>
    <row r="734" spans="1:35" s="11" customFormat="1" x14ac:dyDescent="0.3">
      <c r="A734" s="60"/>
      <c r="B734" s="60"/>
      <c r="C734" s="160"/>
      <c r="D734" s="60"/>
      <c r="E734" s="151"/>
      <c r="F734" s="52"/>
      <c r="G734" s="144"/>
      <c r="H734" s="52"/>
      <c r="I734" s="53"/>
      <c r="J734" s="52"/>
      <c r="K734" s="52"/>
      <c r="L734" s="202"/>
      <c r="M734" s="176"/>
      <c r="N734" s="53"/>
      <c r="O734" s="53"/>
      <c r="P734" s="53"/>
      <c r="Q734" s="52"/>
      <c r="R734" s="203"/>
      <c r="S734" s="124"/>
      <c r="T734" s="243"/>
      <c r="U734" s="243"/>
      <c r="V734" s="244"/>
      <c r="W734" s="203"/>
      <c r="X734" s="203"/>
      <c r="Y734" s="10"/>
      <c r="Z734" s="129"/>
      <c r="AA734" s="48"/>
      <c r="AB734" s="48"/>
      <c r="AC734" s="48"/>
      <c r="AD734" s="48"/>
      <c r="AE734" s="48"/>
      <c r="AF734" s="48"/>
      <c r="AG734" s="48"/>
      <c r="AH734" s="194"/>
      <c r="AI734" s="420"/>
    </row>
    <row r="735" spans="1:35" s="11" customFormat="1" x14ac:dyDescent="0.3">
      <c r="A735" s="60"/>
      <c r="B735" s="60"/>
      <c r="C735" s="160"/>
      <c r="D735" s="60"/>
      <c r="E735" s="151"/>
      <c r="F735" s="52"/>
      <c r="G735" s="182"/>
      <c r="H735" s="52"/>
      <c r="I735" s="53"/>
      <c r="J735" s="52"/>
      <c r="K735" s="52"/>
      <c r="L735" s="202"/>
      <c r="M735" s="176"/>
      <c r="N735" s="53"/>
      <c r="O735" s="53"/>
      <c r="P735" s="53"/>
      <c r="Q735" s="52"/>
      <c r="R735" s="203"/>
      <c r="S735" s="124"/>
      <c r="T735" s="243"/>
      <c r="U735" s="243"/>
      <c r="V735" s="244"/>
      <c r="W735" s="203"/>
      <c r="X735" s="203"/>
      <c r="Y735" s="10"/>
      <c r="Z735" s="183"/>
      <c r="AA735" s="48"/>
      <c r="AB735" s="48"/>
      <c r="AC735" s="48"/>
      <c r="AD735" s="48"/>
      <c r="AE735" s="48"/>
      <c r="AF735" s="48"/>
      <c r="AG735" s="48"/>
      <c r="AH735" s="194"/>
      <c r="AI735" s="420"/>
    </row>
    <row r="736" spans="1:35" s="11" customFormat="1" x14ac:dyDescent="0.3">
      <c r="A736" s="60"/>
      <c r="B736" s="60"/>
      <c r="C736" s="123"/>
      <c r="D736" s="60"/>
      <c r="E736" s="151"/>
      <c r="F736" s="52"/>
      <c r="G736" s="144"/>
      <c r="H736" s="52"/>
      <c r="I736" s="53"/>
      <c r="J736" s="52"/>
      <c r="K736" s="52"/>
      <c r="L736" s="202"/>
      <c r="M736" s="176"/>
      <c r="N736" s="53"/>
      <c r="O736" s="53"/>
      <c r="P736" s="53"/>
      <c r="Q736" s="200"/>
      <c r="R736" s="203"/>
      <c r="S736" s="124"/>
      <c r="T736" s="243"/>
      <c r="U736" s="243"/>
      <c r="V736" s="244"/>
      <c r="W736" s="203"/>
      <c r="X736" s="203"/>
      <c r="Y736" s="10"/>
      <c r="Z736" s="129"/>
      <c r="AA736" s="48"/>
      <c r="AB736" s="48"/>
      <c r="AC736" s="48"/>
      <c r="AD736" s="48"/>
      <c r="AE736" s="48"/>
      <c r="AF736" s="48"/>
      <c r="AG736" s="48"/>
      <c r="AH736" s="194"/>
      <c r="AI736" s="420"/>
    </row>
    <row r="737" spans="1:35" s="11" customFormat="1" x14ac:dyDescent="0.3">
      <c r="A737" s="60"/>
      <c r="B737" s="60"/>
      <c r="C737" s="123"/>
      <c r="D737" s="60"/>
      <c r="E737" s="151"/>
      <c r="F737" s="52"/>
      <c r="G737" s="144"/>
      <c r="H737" s="52"/>
      <c r="I737" s="53"/>
      <c r="J737" s="52"/>
      <c r="K737" s="52"/>
      <c r="L737" s="202"/>
      <c r="M737" s="176"/>
      <c r="N737" s="53"/>
      <c r="O737" s="53"/>
      <c r="P737" s="53"/>
      <c r="Q737" s="52"/>
      <c r="R737" s="203"/>
      <c r="S737" s="124"/>
      <c r="T737" s="243"/>
      <c r="U737" s="243"/>
      <c r="V737" s="244"/>
      <c r="W737" s="203"/>
      <c r="X737" s="203"/>
      <c r="Y737" s="10"/>
      <c r="Z737" s="129"/>
      <c r="AA737" s="48"/>
      <c r="AB737" s="48"/>
      <c r="AC737" s="48"/>
      <c r="AD737" s="48"/>
      <c r="AE737" s="48"/>
      <c r="AF737" s="48"/>
      <c r="AG737" s="48"/>
      <c r="AH737" s="194"/>
      <c r="AI737" s="420"/>
    </row>
    <row r="738" spans="1:35" s="11" customFormat="1" x14ac:dyDescent="0.3">
      <c r="A738" s="60"/>
      <c r="B738" s="60"/>
      <c r="C738" s="123"/>
      <c r="D738" s="60"/>
      <c r="E738" s="151"/>
      <c r="F738" s="52"/>
      <c r="G738" s="144"/>
      <c r="H738" s="52"/>
      <c r="I738" s="53"/>
      <c r="J738" s="52"/>
      <c r="K738" s="52"/>
      <c r="L738" s="202"/>
      <c r="M738" s="176"/>
      <c r="N738" s="53"/>
      <c r="O738" s="53"/>
      <c r="P738" s="53"/>
      <c r="Q738" s="52"/>
      <c r="R738" s="203"/>
      <c r="S738" s="124"/>
      <c r="T738" s="243"/>
      <c r="U738" s="243"/>
      <c r="V738" s="244"/>
      <c r="W738" s="203"/>
      <c r="X738" s="203"/>
      <c r="Y738" s="10"/>
      <c r="Z738" s="129"/>
      <c r="AA738" s="48"/>
      <c r="AB738" s="48"/>
      <c r="AC738" s="48"/>
      <c r="AD738" s="48"/>
      <c r="AE738" s="48"/>
      <c r="AF738" s="48"/>
      <c r="AG738" s="48"/>
      <c r="AH738" s="194"/>
      <c r="AI738" s="420"/>
    </row>
    <row r="739" spans="1:35" s="11" customFormat="1" x14ac:dyDescent="0.3">
      <c r="A739" s="60"/>
      <c r="B739" s="60"/>
      <c r="C739" s="123"/>
      <c r="D739" s="60"/>
      <c r="E739" s="151"/>
      <c r="F739" s="52"/>
      <c r="G739" s="144"/>
      <c r="H739" s="52"/>
      <c r="I739" s="53"/>
      <c r="J739" s="52"/>
      <c r="K739" s="52"/>
      <c r="L739" s="202"/>
      <c r="M739" s="176"/>
      <c r="N739" s="53"/>
      <c r="O739" s="53"/>
      <c r="P739" s="53"/>
      <c r="Q739" s="52"/>
      <c r="R739" s="203"/>
      <c r="S739" s="124"/>
      <c r="T739" s="243"/>
      <c r="U739" s="243"/>
      <c r="V739" s="244"/>
      <c r="W739" s="203"/>
      <c r="X739" s="203"/>
      <c r="Y739" s="10"/>
      <c r="Z739" s="129"/>
      <c r="AA739" s="48"/>
      <c r="AB739" s="48"/>
      <c r="AC739" s="48"/>
      <c r="AD739" s="48"/>
      <c r="AE739" s="48"/>
      <c r="AF739" s="48"/>
      <c r="AG739" s="48"/>
      <c r="AH739" s="194"/>
      <c r="AI739" s="420"/>
    </row>
    <row r="740" spans="1:35" s="11" customFormat="1" x14ac:dyDescent="0.3">
      <c r="A740" s="60"/>
      <c r="B740" s="60"/>
      <c r="C740" s="123"/>
      <c r="D740" s="60"/>
      <c r="E740" s="151"/>
      <c r="F740" s="52"/>
      <c r="G740" s="144"/>
      <c r="H740" s="52"/>
      <c r="I740" s="53"/>
      <c r="J740" s="52"/>
      <c r="K740" s="52"/>
      <c r="L740" s="202"/>
      <c r="M740" s="176"/>
      <c r="N740" s="53"/>
      <c r="O740" s="53"/>
      <c r="P740" s="53"/>
      <c r="Q740" s="52"/>
      <c r="R740" s="203"/>
      <c r="S740" s="124"/>
      <c r="T740" s="243"/>
      <c r="U740" s="243"/>
      <c r="V740" s="244"/>
      <c r="W740" s="203"/>
      <c r="X740" s="203"/>
      <c r="Y740" s="10"/>
      <c r="Z740" s="129"/>
      <c r="AA740" s="48"/>
      <c r="AB740" s="48"/>
      <c r="AC740" s="48"/>
      <c r="AD740" s="48"/>
      <c r="AE740" s="48"/>
      <c r="AF740" s="48"/>
      <c r="AG740" s="48"/>
      <c r="AH740" s="194"/>
      <c r="AI740" s="420"/>
    </row>
    <row r="741" spans="1:35" s="11" customFormat="1" x14ac:dyDescent="0.3">
      <c r="A741" s="60"/>
      <c r="B741" s="60"/>
      <c r="C741" s="123"/>
      <c r="D741" s="60"/>
      <c r="E741" s="151"/>
      <c r="F741" s="52"/>
      <c r="G741" s="144"/>
      <c r="H741" s="52"/>
      <c r="I741" s="53"/>
      <c r="J741" s="52"/>
      <c r="K741" s="52"/>
      <c r="L741" s="202"/>
      <c r="M741" s="176"/>
      <c r="N741" s="53"/>
      <c r="O741" s="53"/>
      <c r="P741" s="53"/>
      <c r="Q741" s="52"/>
      <c r="R741" s="203"/>
      <c r="S741" s="124"/>
      <c r="T741" s="243"/>
      <c r="U741" s="243"/>
      <c r="V741" s="244"/>
      <c r="W741" s="203"/>
      <c r="X741" s="203"/>
      <c r="Y741" s="10"/>
      <c r="Z741" s="129"/>
      <c r="AA741" s="48"/>
      <c r="AB741" s="48"/>
      <c r="AC741" s="48"/>
      <c r="AD741" s="48"/>
      <c r="AE741" s="48"/>
      <c r="AF741" s="48"/>
      <c r="AG741" s="48"/>
      <c r="AH741" s="194"/>
      <c r="AI741" s="420"/>
    </row>
    <row r="742" spans="1:35" s="11" customFormat="1" x14ac:dyDescent="0.3">
      <c r="A742" s="60"/>
      <c r="B742" s="60"/>
      <c r="C742" s="123"/>
      <c r="D742" s="60"/>
      <c r="E742" s="151"/>
      <c r="F742" s="52"/>
      <c r="G742" s="144"/>
      <c r="H742" s="52"/>
      <c r="I742" s="53"/>
      <c r="J742" s="52"/>
      <c r="K742" s="52"/>
      <c r="L742" s="202"/>
      <c r="M742" s="176"/>
      <c r="N742" s="53"/>
      <c r="O742" s="53"/>
      <c r="P742" s="53"/>
      <c r="Q742" s="200"/>
      <c r="R742" s="203"/>
      <c r="S742" s="124"/>
      <c r="T742" s="243"/>
      <c r="U742" s="243"/>
      <c r="V742" s="244"/>
      <c r="W742" s="203"/>
      <c r="X742" s="203"/>
      <c r="Y742" s="10"/>
      <c r="Z742" s="129"/>
      <c r="AA742" s="48"/>
      <c r="AB742" s="48"/>
      <c r="AC742" s="48"/>
      <c r="AD742" s="48"/>
      <c r="AE742" s="48"/>
      <c r="AF742" s="48"/>
      <c r="AG742" s="48"/>
      <c r="AH742" s="194"/>
      <c r="AI742" s="420"/>
    </row>
    <row r="743" spans="1:35" s="11" customFormat="1" x14ac:dyDescent="0.3">
      <c r="A743" s="60"/>
      <c r="B743" s="60"/>
      <c r="C743" s="123"/>
      <c r="D743" s="60"/>
      <c r="E743" s="151"/>
      <c r="F743" s="52"/>
      <c r="G743" s="144"/>
      <c r="H743" s="52"/>
      <c r="I743" s="53"/>
      <c r="J743" s="52"/>
      <c r="K743" s="52"/>
      <c r="L743" s="202"/>
      <c r="M743" s="176"/>
      <c r="N743" s="53"/>
      <c r="O743" s="53"/>
      <c r="P743" s="53"/>
      <c r="Q743" s="200"/>
      <c r="R743" s="203"/>
      <c r="S743" s="124"/>
      <c r="T743" s="243"/>
      <c r="U743" s="243"/>
      <c r="V743" s="244"/>
      <c r="W743" s="203"/>
      <c r="X743" s="203"/>
      <c r="Y743" s="10"/>
      <c r="Z743" s="129"/>
      <c r="AA743" s="48"/>
      <c r="AB743" s="48"/>
      <c r="AC743" s="48"/>
      <c r="AD743" s="48"/>
      <c r="AE743" s="48"/>
      <c r="AF743" s="48"/>
      <c r="AG743" s="48"/>
      <c r="AH743" s="194"/>
      <c r="AI743" s="420"/>
    </row>
    <row r="744" spans="1:35" s="11" customFormat="1" x14ac:dyDescent="0.3">
      <c r="A744" s="60"/>
      <c r="B744" s="60"/>
      <c r="C744" s="123"/>
      <c r="D744" s="60"/>
      <c r="E744" s="151"/>
      <c r="F744" s="52"/>
      <c r="G744" s="144"/>
      <c r="H744" s="52"/>
      <c r="I744" s="53"/>
      <c r="J744" s="52"/>
      <c r="K744" s="52"/>
      <c r="L744" s="202"/>
      <c r="M744" s="176"/>
      <c r="N744" s="53"/>
      <c r="O744" s="53"/>
      <c r="P744" s="53"/>
      <c r="Q744" s="52"/>
      <c r="R744" s="203"/>
      <c r="S744" s="124"/>
      <c r="T744" s="243"/>
      <c r="U744" s="243"/>
      <c r="V744" s="244"/>
      <c r="W744" s="203"/>
      <c r="X744" s="203"/>
      <c r="Y744" s="10"/>
      <c r="Z744" s="129"/>
      <c r="AA744" s="48"/>
      <c r="AB744" s="48"/>
      <c r="AC744" s="48"/>
      <c r="AD744" s="48"/>
      <c r="AE744" s="48"/>
      <c r="AF744" s="48"/>
      <c r="AG744" s="48"/>
      <c r="AH744" s="194"/>
      <c r="AI744" s="420"/>
    </row>
    <row r="745" spans="1:35" s="11" customFormat="1" x14ac:dyDescent="0.3">
      <c r="A745" s="60"/>
      <c r="B745" s="60"/>
      <c r="C745" s="123"/>
      <c r="D745" s="60"/>
      <c r="E745" s="151"/>
      <c r="F745" s="52"/>
      <c r="G745" s="144"/>
      <c r="H745" s="52"/>
      <c r="I745" s="53"/>
      <c r="J745" s="52"/>
      <c r="K745" s="52"/>
      <c r="L745" s="202"/>
      <c r="M745" s="176"/>
      <c r="N745" s="53"/>
      <c r="O745" s="53"/>
      <c r="P745" s="53"/>
      <c r="Q745" s="52"/>
      <c r="R745" s="203"/>
      <c r="S745" s="124"/>
      <c r="T745" s="243"/>
      <c r="U745" s="243"/>
      <c r="V745" s="244"/>
      <c r="W745" s="203"/>
      <c r="X745" s="203"/>
      <c r="Y745" s="10"/>
      <c r="Z745" s="129"/>
      <c r="AA745" s="48"/>
      <c r="AB745" s="48"/>
      <c r="AC745" s="48"/>
      <c r="AD745" s="48"/>
      <c r="AE745" s="48"/>
      <c r="AF745" s="48"/>
      <c r="AG745" s="48"/>
      <c r="AH745" s="194"/>
      <c r="AI745" s="420"/>
    </row>
    <row r="746" spans="1:35" s="11" customFormat="1" x14ac:dyDescent="0.3">
      <c r="A746" s="60"/>
      <c r="B746" s="60"/>
      <c r="C746" s="123"/>
      <c r="D746" s="60"/>
      <c r="E746" s="151"/>
      <c r="F746" s="52"/>
      <c r="G746" s="144"/>
      <c r="H746" s="52"/>
      <c r="I746" s="53"/>
      <c r="J746" s="52"/>
      <c r="K746" s="52"/>
      <c r="L746" s="202"/>
      <c r="M746" s="176"/>
      <c r="N746" s="53"/>
      <c r="O746" s="53"/>
      <c r="P746" s="53"/>
      <c r="Q746" s="52"/>
      <c r="R746" s="203"/>
      <c r="S746" s="124"/>
      <c r="T746" s="243"/>
      <c r="U746" s="243"/>
      <c r="V746" s="244"/>
      <c r="W746" s="203"/>
      <c r="X746" s="203"/>
      <c r="Y746" s="10"/>
      <c r="Z746" s="129"/>
      <c r="AA746" s="48"/>
      <c r="AB746" s="48"/>
      <c r="AC746" s="48"/>
      <c r="AD746" s="48"/>
      <c r="AE746" s="48"/>
      <c r="AF746" s="48"/>
      <c r="AG746" s="48"/>
      <c r="AH746" s="194"/>
      <c r="AI746" s="420"/>
    </row>
    <row r="747" spans="1:35" s="11" customFormat="1" x14ac:dyDescent="0.3">
      <c r="A747" s="60"/>
      <c r="B747" s="60"/>
      <c r="C747" s="123"/>
      <c r="D747" s="60"/>
      <c r="E747" s="151"/>
      <c r="F747" s="52"/>
      <c r="G747" s="144"/>
      <c r="H747" s="52"/>
      <c r="I747" s="53"/>
      <c r="J747" s="52"/>
      <c r="K747" s="52"/>
      <c r="L747" s="202"/>
      <c r="M747" s="176"/>
      <c r="N747" s="53"/>
      <c r="O747" s="53"/>
      <c r="P747" s="53"/>
      <c r="Q747" s="52"/>
      <c r="R747" s="203"/>
      <c r="S747" s="124"/>
      <c r="T747" s="243"/>
      <c r="U747" s="243"/>
      <c r="V747" s="244"/>
      <c r="W747" s="203"/>
      <c r="X747" s="203"/>
      <c r="Y747" s="10"/>
      <c r="Z747" s="129"/>
      <c r="AA747" s="48"/>
      <c r="AB747" s="48"/>
      <c r="AC747" s="48"/>
      <c r="AD747" s="48"/>
      <c r="AE747" s="48"/>
      <c r="AF747" s="48"/>
      <c r="AG747" s="48"/>
      <c r="AH747" s="194"/>
      <c r="AI747" s="420"/>
    </row>
    <row r="748" spans="1:35" s="11" customFormat="1" x14ac:dyDescent="0.3">
      <c r="A748" s="60"/>
      <c r="B748" s="60"/>
      <c r="C748" s="160"/>
      <c r="D748" s="60"/>
      <c r="E748" s="151"/>
      <c r="F748" s="52"/>
      <c r="G748" s="144"/>
      <c r="H748" s="52"/>
      <c r="I748" s="53"/>
      <c r="J748" s="52"/>
      <c r="K748" s="52"/>
      <c r="L748" s="202"/>
      <c r="M748" s="176"/>
      <c r="N748" s="53"/>
      <c r="O748" s="53"/>
      <c r="P748" s="53"/>
      <c r="Q748" s="52"/>
      <c r="R748" s="203"/>
      <c r="S748" s="124"/>
      <c r="T748" s="243"/>
      <c r="U748" s="243"/>
      <c r="V748" s="244"/>
      <c r="W748" s="203"/>
      <c r="X748" s="203"/>
      <c r="Y748" s="10"/>
      <c r="Z748" s="129"/>
      <c r="AA748" s="48"/>
      <c r="AB748" s="48"/>
      <c r="AC748" s="48"/>
      <c r="AD748" s="48"/>
      <c r="AE748" s="48"/>
      <c r="AF748" s="48"/>
      <c r="AG748" s="48"/>
      <c r="AH748" s="194"/>
      <c r="AI748" s="420"/>
    </row>
    <row r="749" spans="1:35" s="11" customFormat="1" x14ac:dyDescent="0.3">
      <c r="A749" s="60"/>
      <c r="B749" s="60"/>
      <c r="C749" s="160"/>
      <c r="D749" s="60"/>
      <c r="E749" s="151"/>
      <c r="F749" s="52"/>
      <c r="G749" s="144"/>
      <c r="H749" s="52"/>
      <c r="I749" s="53"/>
      <c r="J749" s="52"/>
      <c r="K749" s="52"/>
      <c r="L749" s="202"/>
      <c r="M749" s="176"/>
      <c r="N749" s="53"/>
      <c r="O749" s="53"/>
      <c r="P749" s="53"/>
      <c r="Q749" s="52"/>
      <c r="R749" s="203"/>
      <c r="S749" s="124"/>
      <c r="T749" s="243"/>
      <c r="U749" s="243"/>
      <c r="V749" s="244"/>
      <c r="W749" s="203"/>
      <c r="X749" s="203"/>
      <c r="Y749" s="10"/>
      <c r="Z749" s="129"/>
      <c r="AA749" s="48"/>
      <c r="AB749" s="48"/>
      <c r="AC749" s="48"/>
      <c r="AD749" s="48"/>
      <c r="AE749" s="48"/>
      <c r="AF749" s="48"/>
      <c r="AG749" s="48"/>
      <c r="AH749" s="194"/>
      <c r="AI749" s="420"/>
    </row>
    <row r="750" spans="1:35" s="11" customFormat="1" x14ac:dyDescent="0.3">
      <c r="A750" s="60"/>
      <c r="B750" s="60"/>
      <c r="C750" s="160"/>
      <c r="D750" s="60"/>
      <c r="E750" s="151"/>
      <c r="F750" s="52"/>
      <c r="G750" s="144"/>
      <c r="H750" s="52"/>
      <c r="I750" s="53"/>
      <c r="J750" s="52"/>
      <c r="K750" s="52"/>
      <c r="L750" s="202"/>
      <c r="M750" s="176"/>
      <c r="N750" s="53"/>
      <c r="O750" s="53"/>
      <c r="P750" s="53"/>
      <c r="Q750" s="52"/>
      <c r="R750" s="203"/>
      <c r="S750" s="124"/>
      <c r="T750" s="243"/>
      <c r="U750" s="243"/>
      <c r="V750" s="244"/>
      <c r="W750" s="203"/>
      <c r="X750" s="203"/>
      <c r="Y750" s="10"/>
      <c r="Z750" s="129"/>
      <c r="AA750" s="48"/>
      <c r="AB750" s="48"/>
      <c r="AC750" s="48"/>
      <c r="AD750" s="48"/>
      <c r="AE750" s="48"/>
      <c r="AF750" s="48"/>
      <c r="AG750" s="48"/>
      <c r="AH750" s="194"/>
      <c r="AI750" s="420"/>
    </row>
    <row r="751" spans="1:35" s="11" customFormat="1" x14ac:dyDescent="0.3">
      <c r="A751" s="60"/>
      <c r="B751" s="60"/>
      <c r="C751" s="160"/>
      <c r="D751" s="60"/>
      <c r="E751" s="151"/>
      <c r="F751" s="52"/>
      <c r="G751" s="144"/>
      <c r="H751" s="52"/>
      <c r="I751" s="53"/>
      <c r="J751" s="52"/>
      <c r="K751" s="52"/>
      <c r="L751" s="202"/>
      <c r="M751" s="176"/>
      <c r="N751" s="53"/>
      <c r="O751" s="53"/>
      <c r="P751" s="53"/>
      <c r="Q751" s="52"/>
      <c r="R751" s="203"/>
      <c r="S751" s="124"/>
      <c r="T751" s="243"/>
      <c r="U751" s="243"/>
      <c r="V751" s="244"/>
      <c r="W751" s="203"/>
      <c r="X751" s="203"/>
      <c r="Y751" s="10"/>
      <c r="Z751" s="129"/>
      <c r="AA751" s="48"/>
      <c r="AB751" s="48"/>
      <c r="AC751" s="48"/>
      <c r="AD751" s="48"/>
      <c r="AE751" s="48"/>
      <c r="AF751" s="48"/>
      <c r="AG751" s="48"/>
      <c r="AH751" s="194"/>
      <c r="AI751" s="420"/>
    </row>
    <row r="752" spans="1:35" s="11" customFormat="1" x14ac:dyDescent="0.3">
      <c r="A752" s="60"/>
      <c r="B752" s="60"/>
      <c r="C752" s="160"/>
      <c r="D752" s="60"/>
      <c r="E752" s="151"/>
      <c r="F752" s="52"/>
      <c r="G752" s="144"/>
      <c r="H752" s="52"/>
      <c r="I752" s="53"/>
      <c r="J752" s="52"/>
      <c r="K752" s="52"/>
      <c r="L752" s="202"/>
      <c r="M752" s="176"/>
      <c r="N752" s="53"/>
      <c r="O752" s="53"/>
      <c r="P752" s="53"/>
      <c r="Q752" s="52"/>
      <c r="R752" s="203"/>
      <c r="S752" s="124"/>
      <c r="T752" s="243"/>
      <c r="U752" s="243"/>
      <c r="V752" s="244"/>
      <c r="W752" s="203"/>
      <c r="X752" s="203"/>
      <c r="Y752" s="10"/>
      <c r="Z752" s="129"/>
      <c r="AA752" s="48"/>
      <c r="AB752" s="48"/>
      <c r="AC752" s="48"/>
      <c r="AD752" s="48"/>
      <c r="AE752" s="48"/>
      <c r="AF752" s="48"/>
      <c r="AG752" s="48"/>
      <c r="AH752" s="194"/>
      <c r="AI752" s="420"/>
    </row>
    <row r="753" spans="1:35" s="11" customFormat="1" x14ac:dyDescent="0.3">
      <c r="A753" s="60"/>
      <c r="B753" s="60"/>
      <c r="C753" s="160"/>
      <c r="D753" s="60"/>
      <c r="E753" s="151"/>
      <c r="F753" s="52"/>
      <c r="G753" s="144"/>
      <c r="H753" s="52"/>
      <c r="I753" s="53"/>
      <c r="J753" s="52"/>
      <c r="K753" s="52"/>
      <c r="L753" s="202"/>
      <c r="M753" s="176"/>
      <c r="N753" s="53"/>
      <c r="O753" s="53"/>
      <c r="P753" s="53"/>
      <c r="Q753" s="52"/>
      <c r="R753" s="203"/>
      <c r="S753" s="124"/>
      <c r="T753" s="243"/>
      <c r="U753" s="243"/>
      <c r="V753" s="244"/>
      <c r="W753" s="203"/>
      <c r="X753" s="203"/>
      <c r="Y753" s="10"/>
      <c r="Z753" s="129"/>
      <c r="AA753" s="48"/>
      <c r="AB753" s="48"/>
      <c r="AC753" s="48"/>
      <c r="AD753" s="48"/>
      <c r="AE753" s="48"/>
      <c r="AF753" s="48"/>
      <c r="AG753" s="48"/>
      <c r="AH753" s="194"/>
      <c r="AI753" s="420"/>
    </row>
    <row r="754" spans="1:35" s="11" customFormat="1" x14ac:dyDescent="0.3">
      <c r="A754" s="60"/>
      <c r="B754" s="60"/>
      <c r="C754" s="160"/>
      <c r="D754" s="60"/>
      <c r="E754" s="151"/>
      <c r="F754" s="52"/>
      <c r="G754" s="144"/>
      <c r="H754" s="52"/>
      <c r="I754" s="53"/>
      <c r="J754" s="52"/>
      <c r="K754" s="52"/>
      <c r="L754" s="202"/>
      <c r="M754" s="176"/>
      <c r="N754" s="53"/>
      <c r="O754" s="53"/>
      <c r="P754" s="53"/>
      <c r="Q754" s="200"/>
      <c r="R754" s="203"/>
      <c r="S754" s="124"/>
      <c r="T754" s="243"/>
      <c r="U754" s="243"/>
      <c r="V754" s="244"/>
      <c r="W754" s="203"/>
      <c r="X754" s="203"/>
      <c r="Y754" s="10"/>
      <c r="Z754" s="129"/>
      <c r="AA754" s="48"/>
      <c r="AB754" s="48"/>
      <c r="AC754" s="48"/>
      <c r="AD754" s="48"/>
      <c r="AE754" s="48"/>
      <c r="AF754" s="48"/>
      <c r="AG754" s="48"/>
      <c r="AH754" s="194"/>
      <c r="AI754" s="420"/>
    </row>
    <row r="755" spans="1:35" s="11" customFormat="1" x14ac:dyDescent="0.3">
      <c r="A755" s="60"/>
      <c r="B755" s="60"/>
      <c r="C755" s="160"/>
      <c r="D755" s="60"/>
      <c r="E755" s="151"/>
      <c r="F755" s="52"/>
      <c r="G755" s="162"/>
      <c r="H755" s="52"/>
      <c r="I755" s="53"/>
      <c r="J755" s="52"/>
      <c r="K755" s="52"/>
      <c r="L755" s="202"/>
      <c r="M755" s="176"/>
      <c r="N755" s="53"/>
      <c r="O755" s="53"/>
      <c r="P755" s="53"/>
      <c r="Q755" s="52"/>
      <c r="R755" s="203"/>
      <c r="S755" s="124"/>
      <c r="T755" s="243"/>
      <c r="U755" s="243"/>
      <c r="V755" s="244"/>
      <c r="W755" s="203"/>
      <c r="X755" s="203"/>
      <c r="Y755" s="10"/>
      <c r="Z755" s="161"/>
      <c r="AA755" s="48"/>
      <c r="AB755" s="48"/>
      <c r="AC755" s="48"/>
      <c r="AD755" s="48"/>
      <c r="AE755" s="48"/>
      <c r="AF755" s="48"/>
      <c r="AG755" s="48"/>
      <c r="AH755" s="194"/>
      <c r="AI755" s="420"/>
    </row>
    <row r="756" spans="1:35" s="11" customFormat="1" x14ac:dyDescent="0.3">
      <c r="A756" s="60"/>
      <c r="B756" s="60"/>
      <c r="C756" s="160"/>
      <c r="D756" s="60"/>
      <c r="E756" s="151"/>
      <c r="F756" s="52"/>
      <c r="G756" s="144"/>
      <c r="H756" s="52"/>
      <c r="I756" s="53"/>
      <c r="J756" s="52"/>
      <c r="K756" s="52"/>
      <c r="L756" s="202"/>
      <c r="M756" s="176"/>
      <c r="N756" s="53"/>
      <c r="O756" s="53"/>
      <c r="P756" s="53"/>
      <c r="Q756" s="52"/>
      <c r="R756" s="203"/>
      <c r="S756" s="124"/>
      <c r="T756" s="243"/>
      <c r="U756" s="243"/>
      <c r="V756" s="244"/>
      <c r="W756" s="203"/>
      <c r="X756" s="203"/>
      <c r="Y756" s="10"/>
      <c r="Z756" s="129"/>
      <c r="AA756" s="48"/>
      <c r="AB756" s="48"/>
      <c r="AC756" s="48"/>
      <c r="AD756" s="48"/>
      <c r="AE756" s="48"/>
      <c r="AF756" s="48"/>
      <c r="AG756" s="48"/>
      <c r="AH756" s="194"/>
      <c r="AI756" s="420"/>
    </row>
    <row r="757" spans="1:35" s="11" customFormat="1" x14ac:dyDescent="0.3">
      <c r="A757" s="60"/>
      <c r="B757" s="60"/>
      <c r="C757" s="160"/>
      <c r="D757" s="60"/>
      <c r="E757" s="151"/>
      <c r="F757" s="52"/>
      <c r="G757" s="144"/>
      <c r="H757" s="52"/>
      <c r="I757" s="53"/>
      <c r="J757" s="52"/>
      <c r="K757" s="52"/>
      <c r="L757" s="202"/>
      <c r="M757" s="176"/>
      <c r="N757" s="53"/>
      <c r="O757" s="53"/>
      <c r="P757" s="53"/>
      <c r="Q757" s="52"/>
      <c r="R757" s="203"/>
      <c r="S757" s="124"/>
      <c r="T757" s="243"/>
      <c r="U757" s="243"/>
      <c r="V757" s="244"/>
      <c r="W757" s="203"/>
      <c r="X757" s="203"/>
      <c r="Y757" s="10"/>
      <c r="Z757" s="129"/>
      <c r="AA757" s="48"/>
      <c r="AB757" s="48"/>
      <c r="AC757" s="48"/>
      <c r="AD757" s="48"/>
      <c r="AE757" s="48"/>
      <c r="AF757" s="48"/>
      <c r="AG757" s="48"/>
      <c r="AH757" s="194"/>
      <c r="AI757" s="420"/>
    </row>
    <row r="758" spans="1:35" s="11" customFormat="1" x14ac:dyDescent="0.3">
      <c r="A758" s="60"/>
      <c r="B758" s="60"/>
      <c r="C758" s="160"/>
      <c r="D758" s="60"/>
      <c r="E758" s="151"/>
      <c r="F758" s="52"/>
      <c r="G758" s="144"/>
      <c r="H758" s="52"/>
      <c r="I758" s="53"/>
      <c r="J758" s="52"/>
      <c r="K758" s="52"/>
      <c r="L758" s="202"/>
      <c r="M758" s="176"/>
      <c r="N758" s="53"/>
      <c r="O758" s="53"/>
      <c r="P758" s="53"/>
      <c r="Q758" s="52"/>
      <c r="R758" s="203"/>
      <c r="S758" s="124"/>
      <c r="T758" s="243"/>
      <c r="U758" s="243"/>
      <c r="V758" s="244"/>
      <c r="W758" s="203"/>
      <c r="X758" s="203"/>
      <c r="Y758" s="10"/>
      <c r="Z758" s="129"/>
      <c r="AA758" s="48"/>
      <c r="AB758" s="48"/>
      <c r="AC758" s="48"/>
      <c r="AD758" s="48"/>
      <c r="AE758" s="48"/>
      <c r="AF758" s="48"/>
      <c r="AG758" s="48"/>
      <c r="AH758" s="194"/>
      <c r="AI758" s="420"/>
    </row>
    <row r="759" spans="1:35" s="11" customFormat="1" x14ac:dyDescent="0.3">
      <c r="A759" s="60"/>
      <c r="B759" s="60"/>
      <c r="C759" s="123"/>
      <c r="D759" s="60"/>
      <c r="E759" s="151"/>
      <c r="F759" s="52"/>
      <c r="G759" s="144"/>
      <c r="H759" s="52"/>
      <c r="I759" s="53"/>
      <c r="J759" s="52"/>
      <c r="K759" s="52"/>
      <c r="L759" s="202"/>
      <c r="M759" s="176"/>
      <c r="N759" s="53"/>
      <c r="O759" s="53"/>
      <c r="P759" s="53"/>
      <c r="Q759" s="52"/>
      <c r="R759" s="203"/>
      <c r="S759" s="124"/>
      <c r="T759" s="243"/>
      <c r="U759" s="243"/>
      <c r="V759" s="244"/>
      <c r="W759" s="203"/>
      <c r="X759" s="203"/>
      <c r="Y759" s="10"/>
      <c r="Z759" s="129"/>
      <c r="AA759" s="48"/>
      <c r="AB759" s="48"/>
      <c r="AC759" s="48"/>
      <c r="AD759" s="48"/>
      <c r="AE759" s="48"/>
      <c r="AF759" s="48"/>
      <c r="AG759" s="48"/>
      <c r="AH759" s="194"/>
      <c r="AI759" s="420"/>
    </row>
    <row r="760" spans="1:35" s="11" customFormat="1" x14ac:dyDescent="0.3">
      <c r="A760" s="60"/>
      <c r="B760" s="60"/>
      <c r="C760" s="123"/>
      <c r="D760" s="60"/>
      <c r="E760" s="151"/>
      <c r="F760" s="52"/>
      <c r="G760" s="144"/>
      <c r="H760" s="52"/>
      <c r="I760" s="53"/>
      <c r="J760" s="52"/>
      <c r="K760" s="52"/>
      <c r="L760" s="202"/>
      <c r="M760" s="176"/>
      <c r="N760" s="53"/>
      <c r="O760" s="53"/>
      <c r="P760" s="53"/>
      <c r="Q760" s="52"/>
      <c r="R760" s="203"/>
      <c r="S760" s="124"/>
      <c r="T760" s="243"/>
      <c r="U760" s="243"/>
      <c r="V760" s="244"/>
      <c r="W760" s="203"/>
      <c r="X760" s="203"/>
      <c r="Y760" s="10"/>
      <c r="Z760" s="129"/>
      <c r="AA760" s="48"/>
      <c r="AB760" s="48"/>
      <c r="AC760" s="48"/>
      <c r="AD760" s="48"/>
      <c r="AE760" s="48"/>
      <c r="AF760" s="48"/>
      <c r="AG760" s="48"/>
      <c r="AH760" s="194"/>
      <c r="AI760" s="420"/>
    </row>
    <row r="761" spans="1:35" s="11" customFormat="1" x14ac:dyDescent="0.3">
      <c r="A761" s="60"/>
      <c r="B761" s="60"/>
      <c r="C761" s="123"/>
      <c r="D761" s="60"/>
      <c r="E761" s="151"/>
      <c r="F761" s="52"/>
      <c r="G761" s="144"/>
      <c r="H761" s="52"/>
      <c r="I761" s="53"/>
      <c r="J761" s="52"/>
      <c r="K761" s="52"/>
      <c r="L761" s="202"/>
      <c r="M761" s="176"/>
      <c r="N761" s="53"/>
      <c r="O761" s="53"/>
      <c r="P761" s="53"/>
      <c r="Q761" s="52"/>
      <c r="R761" s="203"/>
      <c r="S761" s="124"/>
      <c r="T761" s="243"/>
      <c r="U761" s="243"/>
      <c r="V761" s="244"/>
      <c r="W761" s="203"/>
      <c r="X761" s="203"/>
      <c r="Y761" s="10"/>
      <c r="Z761" s="129"/>
      <c r="AA761" s="48"/>
      <c r="AB761" s="48"/>
      <c r="AC761" s="48"/>
      <c r="AD761" s="48"/>
      <c r="AE761" s="48"/>
      <c r="AF761" s="48"/>
      <c r="AG761" s="48"/>
      <c r="AH761" s="194"/>
      <c r="AI761" s="420"/>
    </row>
    <row r="762" spans="1:35" s="11" customFormat="1" x14ac:dyDescent="0.3">
      <c r="A762" s="60"/>
      <c r="B762" s="60"/>
      <c r="C762" s="123"/>
      <c r="D762" s="60"/>
      <c r="E762" s="151"/>
      <c r="F762" s="52"/>
      <c r="G762" s="144"/>
      <c r="H762" s="52"/>
      <c r="I762" s="53"/>
      <c r="J762" s="52"/>
      <c r="K762" s="52"/>
      <c r="L762" s="202"/>
      <c r="M762" s="176"/>
      <c r="N762" s="53"/>
      <c r="O762" s="53"/>
      <c r="P762" s="53"/>
      <c r="Q762" s="52"/>
      <c r="R762" s="203"/>
      <c r="S762" s="124"/>
      <c r="T762" s="243"/>
      <c r="U762" s="243"/>
      <c r="V762" s="244"/>
      <c r="W762" s="203"/>
      <c r="X762" s="203"/>
      <c r="Y762" s="10"/>
      <c r="Z762" s="129"/>
      <c r="AA762" s="48"/>
      <c r="AB762" s="48"/>
      <c r="AC762" s="48"/>
      <c r="AD762" s="48"/>
      <c r="AE762" s="48"/>
      <c r="AF762" s="48"/>
      <c r="AG762" s="48"/>
      <c r="AH762" s="194"/>
      <c r="AI762" s="420"/>
    </row>
    <row r="763" spans="1:35" s="11" customFormat="1" x14ac:dyDescent="0.3">
      <c r="A763" s="60"/>
      <c r="B763" s="60"/>
      <c r="C763" s="123"/>
      <c r="D763" s="60"/>
      <c r="E763" s="151"/>
      <c r="F763" s="52"/>
      <c r="G763" s="144"/>
      <c r="H763" s="52"/>
      <c r="I763" s="53"/>
      <c r="J763" s="52"/>
      <c r="K763" s="52"/>
      <c r="L763" s="202"/>
      <c r="M763" s="176"/>
      <c r="N763" s="53"/>
      <c r="O763" s="53"/>
      <c r="P763" s="53"/>
      <c r="Q763" s="52"/>
      <c r="R763" s="203"/>
      <c r="S763" s="124"/>
      <c r="T763" s="243"/>
      <c r="U763" s="243"/>
      <c r="V763" s="244"/>
      <c r="W763" s="203"/>
      <c r="X763" s="203"/>
      <c r="Y763" s="10"/>
      <c r="Z763" s="129"/>
      <c r="AA763" s="48"/>
      <c r="AB763" s="48"/>
      <c r="AC763" s="48"/>
      <c r="AD763" s="48"/>
      <c r="AE763" s="48"/>
      <c r="AF763" s="48"/>
      <c r="AG763" s="48"/>
      <c r="AH763" s="194"/>
      <c r="AI763" s="420"/>
    </row>
    <row r="764" spans="1:35" s="11" customFormat="1" x14ac:dyDescent="0.3">
      <c r="A764" s="60"/>
      <c r="B764" s="60"/>
      <c r="C764" s="123"/>
      <c r="D764" s="60"/>
      <c r="E764" s="151"/>
      <c r="F764" s="52"/>
      <c r="G764" s="144"/>
      <c r="H764" s="52"/>
      <c r="I764" s="53"/>
      <c r="J764" s="52"/>
      <c r="K764" s="52"/>
      <c r="L764" s="202"/>
      <c r="M764" s="176"/>
      <c r="N764" s="53"/>
      <c r="O764" s="53"/>
      <c r="P764" s="53"/>
      <c r="Q764" s="52"/>
      <c r="R764" s="203"/>
      <c r="S764" s="124"/>
      <c r="T764" s="243"/>
      <c r="U764" s="243"/>
      <c r="V764" s="244"/>
      <c r="W764" s="203"/>
      <c r="X764" s="203"/>
      <c r="Y764" s="10"/>
      <c r="Z764" s="129"/>
      <c r="AA764" s="48"/>
      <c r="AB764" s="48"/>
      <c r="AC764" s="48"/>
      <c r="AD764" s="48"/>
      <c r="AE764" s="48"/>
      <c r="AF764" s="48"/>
      <c r="AG764" s="48"/>
      <c r="AH764" s="194"/>
      <c r="AI764" s="420"/>
    </row>
    <row r="765" spans="1:35" s="11" customFormat="1" x14ac:dyDescent="0.3">
      <c r="A765" s="60"/>
      <c r="B765" s="60"/>
      <c r="C765" s="123"/>
      <c r="D765" s="60"/>
      <c r="E765" s="151"/>
      <c r="F765" s="52"/>
      <c r="G765" s="144"/>
      <c r="H765" s="52"/>
      <c r="I765" s="53"/>
      <c r="J765" s="52"/>
      <c r="K765" s="52"/>
      <c r="L765" s="202"/>
      <c r="M765" s="176"/>
      <c r="N765" s="53"/>
      <c r="O765" s="53"/>
      <c r="P765" s="53"/>
      <c r="Q765" s="200"/>
      <c r="R765" s="203"/>
      <c r="S765" s="124"/>
      <c r="T765" s="243"/>
      <c r="U765" s="243"/>
      <c r="V765" s="244"/>
      <c r="W765" s="203"/>
      <c r="X765" s="203"/>
      <c r="Y765" s="10"/>
      <c r="Z765" s="129"/>
      <c r="AA765" s="48"/>
      <c r="AB765" s="48"/>
      <c r="AC765" s="48"/>
      <c r="AD765" s="48"/>
      <c r="AE765" s="48"/>
      <c r="AF765" s="48"/>
      <c r="AG765" s="48"/>
      <c r="AH765" s="194"/>
      <c r="AI765" s="420"/>
    </row>
    <row r="766" spans="1:35" s="11" customFormat="1" x14ac:dyDescent="0.3">
      <c r="A766" s="60"/>
      <c r="B766" s="60"/>
      <c r="C766" s="123"/>
      <c r="D766" s="60"/>
      <c r="E766" s="151"/>
      <c r="F766" s="52"/>
      <c r="G766" s="144"/>
      <c r="H766" s="52"/>
      <c r="I766" s="53"/>
      <c r="J766" s="52"/>
      <c r="K766" s="52"/>
      <c r="L766" s="202"/>
      <c r="M766" s="176"/>
      <c r="N766" s="53"/>
      <c r="O766" s="53"/>
      <c r="P766" s="53"/>
      <c r="Q766" s="52"/>
      <c r="R766" s="203"/>
      <c r="S766" s="124"/>
      <c r="T766" s="243"/>
      <c r="U766" s="243"/>
      <c r="V766" s="244"/>
      <c r="W766" s="203"/>
      <c r="X766" s="203"/>
      <c r="Y766" s="10"/>
      <c r="Z766" s="129"/>
      <c r="AA766" s="48"/>
      <c r="AB766" s="48"/>
      <c r="AC766" s="48"/>
      <c r="AD766" s="48"/>
      <c r="AE766" s="48"/>
      <c r="AF766" s="48"/>
      <c r="AG766" s="48"/>
      <c r="AH766" s="194"/>
      <c r="AI766" s="420"/>
    </row>
    <row r="767" spans="1:35" s="11" customFormat="1" x14ac:dyDescent="0.3">
      <c r="A767" s="60"/>
      <c r="B767" s="60"/>
      <c r="C767" s="123"/>
      <c r="D767" s="60"/>
      <c r="E767" s="151"/>
      <c r="F767" s="52"/>
      <c r="G767" s="162"/>
      <c r="H767" s="52"/>
      <c r="I767" s="53"/>
      <c r="J767" s="52"/>
      <c r="K767" s="52"/>
      <c r="L767" s="202"/>
      <c r="M767" s="176"/>
      <c r="N767" s="53"/>
      <c r="O767" s="53"/>
      <c r="P767" s="53"/>
      <c r="Q767" s="52"/>
      <c r="R767" s="203"/>
      <c r="S767" s="124"/>
      <c r="T767" s="243"/>
      <c r="U767" s="243"/>
      <c r="V767" s="244"/>
      <c r="W767" s="203"/>
      <c r="X767" s="203"/>
      <c r="Y767" s="10"/>
      <c r="Z767" s="161"/>
      <c r="AA767" s="48"/>
      <c r="AB767" s="48"/>
      <c r="AC767" s="48"/>
      <c r="AD767" s="48"/>
      <c r="AE767" s="48"/>
      <c r="AF767" s="48"/>
      <c r="AG767" s="48"/>
      <c r="AH767" s="194"/>
      <c r="AI767" s="420"/>
    </row>
    <row r="768" spans="1:35" s="11" customFormat="1" x14ac:dyDescent="0.3">
      <c r="A768" s="60"/>
      <c r="B768" s="60"/>
      <c r="C768" s="123"/>
      <c r="D768" s="60"/>
      <c r="E768" s="151"/>
      <c r="F768" s="52"/>
      <c r="G768" s="144"/>
      <c r="H768" s="52"/>
      <c r="I768" s="53"/>
      <c r="J768" s="52"/>
      <c r="K768" s="52"/>
      <c r="L768" s="202"/>
      <c r="M768" s="176"/>
      <c r="N768" s="53"/>
      <c r="O768" s="53"/>
      <c r="P768" s="53"/>
      <c r="Q768" s="52"/>
      <c r="R768" s="203"/>
      <c r="S768" s="124"/>
      <c r="T768" s="243"/>
      <c r="U768" s="243"/>
      <c r="V768" s="244"/>
      <c r="W768" s="203"/>
      <c r="X768" s="203"/>
      <c r="Y768" s="10"/>
      <c r="Z768" s="129"/>
      <c r="AA768" s="48"/>
      <c r="AB768" s="48"/>
      <c r="AC768" s="48"/>
      <c r="AD768" s="48"/>
      <c r="AE768" s="48"/>
      <c r="AF768" s="48"/>
      <c r="AG768" s="48"/>
      <c r="AH768" s="194"/>
      <c r="AI768" s="420"/>
    </row>
    <row r="769" spans="1:35" s="11" customFormat="1" x14ac:dyDescent="0.3">
      <c r="A769" s="60"/>
      <c r="B769" s="60"/>
      <c r="C769" s="123"/>
      <c r="D769" s="60"/>
      <c r="E769" s="151"/>
      <c r="F769" s="52"/>
      <c r="G769" s="144"/>
      <c r="H769" s="52"/>
      <c r="I769" s="53"/>
      <c r="J769" s="52"/>
      <c r="K769" s="52"/>
      <c r="L769" s="202"/>
      <c r="M769" s="176"/>
      <c r="N769" s="53"/>
      <c r="O769" s="53"/>
      <c r="P769" s="53"/>
      <c r="Q769" s="52"/>
      <c r="R769" s="203"/>
      <c r="S769" s="124"/>
      <c r="T769" s="243"/>
      <c r="U769" s="243"/>
      <c r="V769" s="244"/>
      <c r="W769" s="203"/>
      <c r="X769" s="203"/>
      <c r="Y769" s="10"/>
      <c r="Z769" s="129"/>
      <c r="AA769" s="48"/>
      <c r="AB769" s="48"/>
      <c r="AC769" s="48"/>
      <c r="AD769" s="48"/>
      <c r="AE769" s="48"/>
      <c r="AF769" s="48"/>
      <c r="AG769" s="48"/>
      <c r="AH769" s="194"/>
      <c r="AI769" s="420"/>
    </row>
    <row r="770" spans="1:35" s="11" customFormat="1" x14ac:dyDescent="0.3">
      <c r="A770" s="60"/>
      <c r="B770" s="60"/>
      <c r="C770" s="123"/>
      <c r="D770" s="60"/>
      <c r="E770" s="151"/>
      <c r="F770" s="52"/>
      <c r="G770" s="144"/>
      <c r="H770" s="52"/>
      <c r="I770" s="53"/>
      <c r="J770" s="52"/>
      <c r="K770" s="52"/>
      <c r="L770" s="202"/>
      <c r="M770" s="176"/>
      <c r="N770" s="53"/>
      <c r="O770" s="53"/>
      <c r="P770" s="53"/>
      <c r="Q770" s="52"/>
      <c r="R770" s="203"/>
      <c r="S770" s="124"/>
      <c r="T770" s="243"/>
      <c r="U770" s="243"/>
      <c r="V770" s="244"/>
      <c r="W770" s="203"/>
      <c r="X770" s="203"/>
      <c r="Y770" s="10"/>
      <c r="Z770" s="129"/>
      <c r="AA770" s="48"/>
      <c r="AB770" s="48"/>
      <c r="AC770" s="48"/>
      <c r="AD770" s="48"/>
      <c r="AE770" s="48"/>
      <c r="AF770" s="48"/>
      <c r="AG770" s="48"/>
      <c r="AH770" s="194"/>
      <c r="AI770" s="420"/>
    </row>
    <row r="771" spans="1:35" s="11" customFormat="1" x14ac:dyDescent="0.3">
      <c r="A771" s="60"/>
      <c r="B771" s="60"/>
      <c r="C771" s="123"/>
      <c r="D771" s="60"/>
      <c r="E771" s="151"/>
      <c r="F771" s="52"/>
      <c r="G771" s="144"/>
      <c r="H771" s="52"/>
      <c r="I771" s="53"/>
      <c r="J771" s="52"/>
      <c r="K771" s="52"/>
      <c r="L771" s="202"/>
      <c r="M771" s="176"/>
      <c r="N771" s="53"/>
      <c r="O771" s="53"/>
      <c r="P771" s="53"/>
      <c r="Q771" s="52"/>
      <c r="R771" s="203"/>
      <c r="S771" s="124"/>
      <c r="T771" s="243"/>
      <c r="U771" s="243"/>
      <c r="V771" s="244"/>
      <c r="W771" s="203"/>
      <c r="X771" s="203"/>
      <c r="Y771" s="10"/>
      <c r="Z771" s="129"/>
      <c r="AA771" s="48"/>
      <c r="AB771" s="48"/>
      <c r="AC771" s="48"/>
      <c r="AD771" s="48"/>
      <c r="AE771" s="48"/>
      <c r="AF771" s="48"/>
      <c r="AG771" s="48"/>
      <c r="AH771" s="194"/>
      <c r="AI771" s="420"/>
    </row>
    <row r="772" spans="1:35" s="11" customFormat="1" x14ac:dyDescent="0.3">
      <c r="A772" s="60"/>
      <c r="B772" s="60"/>
      <c r="C772" s="123"/>
      <c r="D772" s="60"/>
      <c r="E772" s="151"/>
      <c r="F772" s="52"/>
      <c r="G772" s="144"/>
      <c r="H772" s="52"/>
      <c r="I772" s="53"/>
      <c r="J772" s="52"/>
      <c r="K772" s="52"/>
      <c r="L772" s="202"/>
      <c r="M772" s="176"/>
      <c r="N772" s="53"/>
      <c r="O772" s="53"/>
      <c r="P772" s="53"/>
      <c r="Q772" s="200"/>
      <c r="R772" s="203"/>
      <c r="S772" s="124"/>
      <c r="T772" s="243"/>
      <c r="U772" s="243"/>
      <c r="V772" s="244"/>
      <c r="W772" s="203"/>
      <c r="X772" s="203"/>
      <c r="Y772" s="10"/>
      <c r="Z772" s="129"/>
      <c r="AA772" s="48"/>
      <c r="AB772" s="48"/>
      <c r="AC772" s="48"/>
      <c r="AD772" s="48"/>
      <c r="AE772" s="48"/>
      <c r="AF772" s="48"/>
      <c r="AG772" s="48"/>
      <c r="AH772" s="194"/>
      <c r="AI772" s="420"/>
    </row>
    <row r="773" spans="1:35" s="11" customFormat="1" x14ac:dyDescent="0.3">
      <c r="A773" s="60"/>
      <c r="B773" s="60"/>
      <c r="C773" s="123"/>
      <c r="D773" s="60"/>
      <c r="E773" s="151"/>
      <c r="F773" s="52"/>
      <c r="G773" s="144"/>
      <c r="H773" s="52"/>
      <c r="I773" s="53"/>
      <c r="J773" s="52"/>
      <c r="K773" s="52"/>
      <c r="L773" s="202"/>
      <c r="M773" s="176"/>
      <c r="N773" s="53"/>
      <c r="O773" s="53"/>
      <c r="P773" s="53"/>
      <c r="Q773" s="200"/>
      <c r="R773" s="203"/>
      <c r="S773" s="124"/>
      <c r="T773" s="243"/>
      <c r="U773" s="243"/>
      <c r="V773" s="244"/>
      <c r="W773" s="203"/>
      <c r="X773" s="203"/>
      <c r="Y773" s="10"/>
      <c r="Z773" s="129"/>
      <c r="AA773" s="48"/>
      <c r="AB773" s="48"/>
      <c r="AC773" s="48"/>
      <c r="AD773" s="48"/>
      <c r="AE773" s="48"/>
      <c r="AF773" s="48"/>
      <c r="AG773" s="48"/>
      <c r="AH773" s="194"/>
      <c r="AI773" s="420"/>
    </row>
    <row r="774" spans="1:35" s="11" customFormat="1" x14ac:dyDescent="0.3">
      <c r="A774" s="60"/>
      <c r="B774" s="60"/>
      <c r="C774" s="123"/>
      <c r="D774" s="60"/>
      <c r="E774" s="151"/>
      <c r="F774" s="52"/>
      <c r="G774" s="144"/>
      <c r="H774" s="52"/>
      <c r="I774" s="53"/>
      <c r="J774" s="52"/>
      <c r="K774" s="52"/>
      <c r="L774" s="202"/>
      <c r="M774" s="176"/>
      <c r="N774" s="53"/>
      <c r="O774" s="53"/>
      <c r="P774" s="53"/>
      <c r="Q774" s="200"/>
      <c r="R774" s="203"/>
      <c r="S774" s="124"/>
      <c r="T774" s="243"/>
      <c r="U774" s="243"/>
      <c r="V774" s="244"/>
      <c r="W774" s="203"/>
      <c r="X774" s="203"/>
      <c r="Y774" s="10"/>
      <c r="Z774" s="129"/>
      <c r="AA774" s="48"/>
      <c r="AB774" s="48"/>
      <c r="AC774" s="48"/>
      <c r="AD774" s="48"/>
      <c r="AE774" s="48"/>
      <c r="AF774" s="48"/>
      <c r="AG774" s="48"/>
      <c r="AH774" s="194"/>
      <c r="AI774" s="420"/>
    </row>
    <row r="775" spans="1:35" s="11" customFormat="1" x14ac:dyDescent="0.3">
      <c r="A775" s="60"/>
      <c r="B775" s="60"/>
      <c r="C775" s="123"/>
      <c r="D775" s="60"/>
      <c r="E775" s="151"/>
      <c r="F775" s="52"/>
      <c r="G775" s="144"/>
      <c r="H775" s="52"/>
      <c r="I775" s="53"/>
      <c r="J775" s="52"/>
      <c r="K775" s="52"/>
      <c r="L775" s="202"/>
      <c r="M775" s="176"/>
      <c r="N775" s="53"/>
      <c r="O775" s="53"/>
      <c r="P775" s="53"/>
      <c r="Q775" s="52"/>
      <c r="R775" s="203"/>
      <c r="S775" s="124"/>
      <c r="T775" s="243"/>
      <c r="U775" s="243"/>
      <c r="V775" s="244"/>
      <c r="W775" s="203"/>
      <c r="X775" s="203"/>
      <c r="Y775" s="10"/>
      <c r="Z775" s="129"/>
      <c r="AA775" s="48"/>
      <c r="AB775" s="48"/>
      <c r="AC775" s="48"/>
      <c r="AD775" s="48"/>
      <c r="AE775" s="48"/>
      <c r="AF775" s="48"/>
      <c r="AG775" s="48"/>
      <c r="AH775" s="194"/>
      <c r="AI775" s="420"/>
    </row>
    <row r="776" spans="1:35" s="11" customFormat="1" x14ac:dyDescent="0.3">
      <c r="A776" s="60"/>
      <c r="B776" s="60"/>
      <c r="C776" s="160"/>
      <c r="D776" s="60"/>
      <c r="E776" s="151"/>
      <c r="F776" s="52"/>
      <c r="G776" s="144"/>
      <c r="H776" s="52"/>
      <c r="I776" s="53"/>
      <c r="J776" s="52"/>
      <c r="K776" s="52"/>
      <c r="L776" s="202"/>
      <c r="M776" s="176"/>
      <c r="N776" s="53"/>
      <c r="O776" s="53"/>
      <c r="P776" s="53"/>
      <c r="Q776" s="52"/>
      <c r="R776" s="203"/>
      <c r="S776" s="124"/>
      <c r="T776" s="243"/>
      <c r="U776" s="243"/>
      <c r="V776" s="244"/>
      <c r="W776" s="203"/>
      <c r="X776" s="203"/>
      <c r="Y776" s="10"/>
      <c r="Z776" s="129"/>
      <c r="AA776" s="48"/>
      <c r="AB776" s="48"/>
      <c r="AC776" s="48"/>
      <c r="AD776" s="48"/>
      <c r="AE776" s="48"/>
      <c r="AF776" s="48"/>
      <c r="AG776" s="48"/>
      <c r="AH776" s="194"/>
      <c r="AI776" s="420"/>
    </row>
    <row r="777" spans="1:35" s="11" customFormat="1" x14ac:dyDescent="0.3">
      <c r="A777" s="60"/>
      <c r="B777" s="60"/>
      <c r="C777" s="160"/>
      <c r="D777" s="60"/>
      <c r="E777" s="151"/>
      <c r="F777" s="52"/>
      <c r="G777" s="144"/>
      <c r="H777" s="52"/>
      <c r="I777" s="53"/>
      <c r="J777" s="52"/>
      <c r="K777" s="52"/>
      <c r="L777" s="202"/>
      <c r="M777" s="176"/>
      <c r="N777" s="53"/>
      <c r="O777" s="53"/>
      <c r="P777" s="53"/>
      <c r="Q777" s="52"/>
      <c r="R777" s="203"/>
      <c r="S777" s="124"/>
      <c r="T777" s="243"/>
      <c r="U777" s="243"/>
      <c r="V777" s="244"/>
      <c r="W777" s="203"/>
      <c r="X777" s="203"/>
      <c r="Y777" s="10"/>
      <c r="Z777" s="129"/>
      <c r="AA777" s="48"/>
      <c r="AB777" s="48"/>
      <c r="AC777" s="48"/>
      <c r="AD777" s="48"/>
      <c r="AE777" s="48"/>
      <c r="AF777" s="48"/>
      <c r="AG777" s="48"/>
      <c r="AH777" s="194"/>
      <c r="AI777" s="420"/>
    </row>
    <row r="778" spans="1:35" s="11" customFormat="1" x14ac:dyDescent="0.3">
      <c r="A778" s="60"/>
      <c r="B778" s="60"/>
      <c r="C778" s="160"/>
      <c r="D778" s="60"/>
      <c r="E778" s="151"/>
      <c r="F778" s="52"/>
      <c r="G778" s="144"/>
      <c r="H778" s="52"/>
      <c r="I778" s="53"/>
      <c r="J778" s="52"/>
      <c r="K778" s="52"/>
      <c r="L778" s="202"/>
      <c r="M778" s="176"/>
      <c r="N778" s="53"/>
      <c r="O778" s="53"/>
      <c r="P778" s="53"/>
      <c r="Q778" s="52"/>
      <c r="R778" s="203"/>
      <c r="S778" s="124"/>
      <c r="T778" s="243"/>
      <c r="U778" s="243"/>
      <c r="V778" s="244"/>
      <c r="W778" s="203"/>
      <c r="X778" s="203"/>
      <c r="Y778" s="10"/>
      <c r="Z778" s="129"/>
      <c r="AA778" s="48"/>
      <c r="AB778" s="48"/>
      <c r="AC778" s="48"/>
      <c r="AD778" s="48"/>
      <c r="AE778" s="48"/>
      <c r="AF778" s="48"/>
      <c r="AG778" s="48"/>
      <c r="AH778" s="194"/>
      <c r="AI778" s="420"/>
    </row>
    <row r="779" spans="1:35" s="11" customFormat="1" x14ac:dyDescent="0.3">
      <c r="A779" s="60"/>
      <c r="B779" s="60"/>
      <c r="C779" s="160"/>
      <c r="D779" s="60"/>
      <c r="E779" s="151"/>
      <c r="F779" s="52"/>
      <c r="G779" s="162"/>
      <c r="H779" s="52"/>
      <c r="I779" s="53"/>
      <c r="J779" s="52"/>
      <c r="K779" s="52"/>
      <c r="L779" s="202"/>
      <c r="M779" s="176"/>
      <c r="N779" s="53"/>
      <c r="O779" s="53"/>
      <c r="P779" s="53"/>
      <c r="Q779" s="52"/>
      <c r="R779" s="203"/>
      <c r="S779" s="124"/>
      <c r="T779" s="243"/>
      <c r="U779" s="243"/>
      <c r="V779" s="244"/>
      <c r="W779" s="203"/>
      <c r="X779" s="203"/>
      <c r="Y779" s="10"/>
      <c r="Z779" s="161"/>
      <c r="AA779" s="48"/>
      <c r="AB779" s="48"/>
      <c r="AC779" s="48"/>
      <c r="AD779" s="48"/>
      <c r="AE779" s="48"/>
      <c r="AF779" s="48"/>
      <c r="AG779" s="48"/>
      <c r="AH779" s="194"/>
      <c r="AI779" s="420"/>
    </row>
    <row r="780" spans="1:35" s="11" customFormat="1" x14ac:dyDescent="0.3">
      <c r="A780" s="60"/>
      <c r="B780" s="60"/>
      <c r="C780" s="160"/>
      <c r="D780" s="60"/>
      <c r="E780" s="151"/>
      <c r="F780" s="52"/>
      <c r="G780" s="144"/>
      <c r="H780" s="52"/>
      <c r="I780" s="53"/>
      <c r="J780" s="52"/>
      <c r="K780" s="52"/>
      <c r="L780" s="202"/>
      <c r="M780" s="176"/>
      <c r="N780" s="53"/>
      <c r="O780" s="53"/>
      <c r="P780" s="53"/>
      <c r="Q780" s="52"/>
      <c r="R780" s="203"/>
      <c r="S780" s="124"/>
      <c r="T780" s="243"/>
      <c r="U780" s="243"/>
      <c r="V780" s="244"/>
      <c r="W780" s="203"/>
      <c r="X780" s="203"/>
      <c r="Y780" s="10"/>
      <c r="Z780" s="129"/>
      <c r="AA780" s="48"/>
      <c r="AB780" s="48"/>
      <c r="AC780" s="48"/>
      <c r="AD780" s="48"/>
      <c r="AE780" s="48"/>
      <c r="AF780" s="48"/>
      <c r="AG780" s="48"/>
      <c r="AH780" s="194"/>
      <c r="AI780" s="420"/>
    </row>
    <row r="781" spans="1:35" s="11" customFormat="1" x14ac:dyDescent="0.3">
      <c r="A781" s="60"/>
      <c r="B781" s="60"/>
      <c r="C781" s="160"/>
      <c r="D781" s="60"/>
      <c r="E781" s="151"/>
      <c r="F781" s="52"/>
      <c r="G781" s="144"/>
      <c r="H781" s="52"/>
      <c r="I781" s="53"/>
      <c r="J781" s="52"/>
      <c r="K781" s="52"/>
      <c r="L781" s="202"/>
      <c r="M781" s="176"/>
      <c r="N781" s="53"/>
      <c r="O781" s="53"/>
      <c r="P781" s="53"/>
      <c r="Q781" s="52"/>
      <c r="R781" s="203"/>
      <c r="S781" s="124"/>
      <c r="T781" s="243"/>
      <c r="U781" s="243"/>
      <c r="V781" s="244"/>
      <c r="W781" s="203"/>
      <c r="X781" s="203"/>
      <c r="Y781" s="10"/>
      <c r="Z781" s="129"/>
      <c r="AA781" s="48"/>
      <c r="AB781" s="48"/>
      <c r="AC781" s="48"/>
      <c r="AD781" s="48"/>
      <c r="AE781" s="48"/>
      <c r="AF781" s="48"/>
      <c r="AG781" s="48"/>
      <c r="AH781" s="194"/>
      <c r="AI781" s="420"/>
    </row>
    <row r="782" spans="1:35" s="11" customFormat="1" x14ac:dyDescent="0.3">
      <c r="A782" s="60"/>
      <c r="B782" s="60"/>
      <c r="C782" s="160"/>
      <c r="D782" s="60"/>
      <c r="E782" s="151"/>
      <c r="F782" s="52"/>
      <c r="G782" s="144"/>
      <c r="H782" s="52"/>
      <c r="I782" s="53"/>
      <c r="J782" s="52"/>
      <c r="K782" s="52"/>
      <c r="L782" s="202"/>
      <c r="M782" s="176"/>
      <c r="N782" s="53"/>
      <c r="O782" s="53"/>
      <c r="P782" s="53"/>
      <c r="Q782" s="200"/>
      <c r="R782" s="203"/>
      <c r="S782" s="124"/>
      <c r="T782" s="243"/>
      <c r="U782" s="243"/>
      <c r="V782" s="244"/>
      <c r="W782" s="203"/>
      <c r="X782" s="203"/>
      <c r="Y782" s="10"/>
      <c r="Z782" s="129"/>
      <c r="AA782" s="48"/>
      <c r="AB782" s="48"/>
      <c r="AC782" s="48"/>
      <c r="AD782" s="48"/>
      <c r="AE782" s="48"/>
      <c r="AF782" s="48"/>
      <c r="AG782" s="48"/>
      <c r="AH782" s="194"/>
      <c r="AI782" s="420"/>
    </row>
    <row r="783" spans="1:35" s="11" customFormat="1" x14ac:dyDescent="0.3">
      <c r="A783" s="60"/>
      <c r="B783" s="60"/>
      <c r="C783" s="160"/>
      <c r="D783" s="60"/>
      <c r="E783" s="151"/>
      <c r="F783" s="52"/>
      <c r="G783" s="144"/>
      <c r="H783" s="52"/>
      <c r="I783" s="53"/>
      <c r="J783" s="52"/>
      <c r="K783" s="52"/>
      <c r="L783" s="202"/>
      <c r="M783" s="176"/>
      <c r="N783" s="53"/>
      <c r="O783" s="53"/>
      <c r="P783" s="53"/>
      <c r="Q783" s="52"/>
      <c r="R783" s="203"/>
      <c r="S783" s="124"/>
      <c r="T783" s="243"/>
      <c r="U783" s="243"/>
      <c r="V783" s="244"/>
      <c r="W783" s="203"/>
      <c r="X783" s="203"/>
      <c r="Y783" s="10"/>
      <c r="Z783" s="129"/>
      <c r="AA783" s="48"/>
      <c r="AB783" s="48"/>
      <c r="AC783" s="48"/>
      <c r="AD783" s="48"/>
      <c r="AE783" s="48"/>
      <c r="AF783" s="48"/>
      <c r="AG783" s="48"/>
      <c r="AH783" s="194"/>
      <c r="AI783" s="420"/>
    </row>
    <row r="784" spans="1:35" s="11" customFormat="1" x14ac:dyDescent="0.3">
      <c r="A784" s="60"/>
      <c r="B784" s="60"/>
      <c r="C784" s="160"/>
      <c r="D784" s="60"/>
      <c r="E784" s="151"/>
      <c r="F784" s="52"/>
      <c r="G784" s="144"/>
      <c r="H784" s="52"/>
      <c r="I784" s="53"/>
      <c r="J784" s="52"/>
      <c r="K784" s="52"/>
      <c r="L784" s="202"/>
      <c r="M784" s="176"/>
      <c r="N784" s="53"/>
      <c r="O784" s="53"/>
      <c r="P784" s="53"/>
      <c r="Q784" s="52"/>
      <c r="R784" s="203"/>
      <c r="S784" s="124"/>
      <c r="T784" s="243"/>
      <c r="U784" s="243"/>
      <c r="V784" s="244"/>
      <c r="W784" s="203"/>
      <c r="X784" s="203"/>
      <c r="Y784" s="10"/>
      <c r="Z784" s="129"/>
      <c r="AA784" s="48"/>
      <c r="AB784" s="48"/>
      <c r="AC784" s="48"/>
      <c r="AD784" s="48"/>
      <c r="AE784" s="48"/>
      <c r="AF784" s="48"/>
      <c r="AG784" s="48"/>
      <c r="AH784" s="194"/>
      <c r="AI784" s="420"/>
    </row>
    <row r="785" spans="1:35" s="11" customFormat="1" x14ac:dyDescent="0.3">
      <c r="A785" s="60"/>
      <c r="B785" s="60"/>
      <c r="C785" s="160"/>
      <c r="D785" s="60"/>
      <c r="E785" s="151"/>
      <c r="F785" s="52"/>
      <c r="G785" s="144"/>
      <c r="H785" s="52"/>
      <c r="I785" s="53"/>
      <c r="J785" s="52"/>
      <c r="K785" s="52"/>
      <c r="L785" s="202"/>
      <c r="M785" s="176"/>
      <c r="N785" s="53"/>
      <c r="O785" s="53"/>
      <c r="P785" s="53"/>
      <c r="Q785" s="52"/>
      <c r="R785" s="203"/>
      <c r="S785" s="124"/>
      <c r="T785" s="243"/>
      <c r="U785" s="243"/>
      <c r="V785" s="244"/>
      <c r="W785" s="203"/>
      <c r="X785" s="203"/>
      <c r="Y785" s="10"/>
      <c r="Z785" s="129"/>
      <c r="AA785" s="48"/>
      <c r="AB785" s="48"/>
      <c r="AC785" s="48"/>
      <c r="AD785" s="48"/>
      <c r="AE785" s="48"/>
      <c r="AF785" s="48"/>
      <c r="AG785" s="48"/>
      <c r="AH785" s="194"/>
      <c r="AI785" s="420"/>
    </row>
    <row r="786" spans="1:35" s="11" customFormat="1" x14ac:dyDescent="0.3">
      <c r="A786" s="60"/>
      <c r="B786" s="60"/>
      <c r="C786" s="160"/>
      <c r="D786" s="60"/>
      <c r="E786" s="151"/>
      <c r="F786" s="52"/>
      <c r="G786" s="144"/>
      <c r="H786" s="52"/>
      <c r="I786" s="53"/>
      <c r="J786" s="52"/>
      <c r="K786" s="52"/>
      <c r="L786" s="202"/>
      <c r="M786" s="176"/>
      <c r="N786" s="53"/>
      <c r="O786" s="53"/>
      <c r="P786" s="53"/>
      <c r="Q786" s="52"/>
      <c r="R786" s="203"/>
      <c r="S786" s="124"/>
      <c r="T786" s="243"/>
      <c r="U786" s="243"/>
      <c r="V786" s="244"/>
      <c r="W786" s="203"/>
      <c r="X786" s="203"/>
      <c r="Y786" s="10"/>
      <c r="Z786" s="129"/>
      <c r="AA786" s="48"/>
      <c r="AB786" s="48"/>
      <c r="AC786" s="48"/>
      <c r="AD786" s="48"/>
      <c r="AE786" s="48"/>
      <c r="AF786" s="48"/>
      <c r="AG786" s="48"/>
      <c r="AH786" s="194"/>
      <c r="AI786" s="420"/>
    </row>
    <row r="787" spans="1:35" s="11" customFormat="1" x14ac:dyDescent="0.3">
      <c r="A787" s="60"/>
      <c r="B787" s="60"/>
      <c r="C787" s="160"/>
      <c r="D787" s="60"/>
      <c r="E787" s="151"/>
      <c r="F787" s="52"/>
      <c r="G787" s="144"/>
      <c r="H787" s="52"/>
      <c r="I787" s="53"/>
      <c r="J787" s="52"/>
      <c r="K787" s="52"/>
      <c r="L787" s="202"/>
      <c r="M787" s="176"/>
      <c r="N787" s="53"/>
      <c r="O787" s="53"/>
      <c r="P787" s="53"/>
      <c r="Q787" s="52"/>
      <c r="R787" s="203"/>
      <c r="S787" s="124"/>
      <c r="T787" s="243"/>
      <c r="U787" s="243"/>
      <c r="V787" s="244"/>
      <c r="W787" s="203"/>
      <c r="X787" s="203"/>
      <c r="Y787" s="10"/>
      <c r="Z787" s="129"/>
      <c r="AA787" s="48"/>
      <c r="AB787" s="48"/>
      <c r="AC787" s="48"/>
      <c r="AD787" s="48"/>
      <c r="AE787" s="48"/>
      <c r="AF787" s="48"/>
      <c r="AG787" s="48"/>
      <c r="AH787" s="194"/>
      <c r="AI787" s="420"/>
    </row>
    <row r="788" spans="1:35" s="11" customFormat="1" x14ac:dyDescent="0.3">
      <c r="A788" s="60"/>
      <c r="B788" s="60"/>
      <c r="C788" s="160"/>
      <c r="D788" s="60"/>
      <c r="E788" s="151"/>
      <c r="F788" s="52"/>
      <c r="G788" s="144"/>
      <c r="H788" s="52"/>
      <c r="I788" s="53"/>
      <c r="J788" s="52"/>
      <c r="K788" s="52"/>
      <c r="L788" s="202"/>
      <c r="M788" s="176"/>
      <c r="N788" s="53"/>
      <c r="O788" s="53"/>
      <c r="P788" s="53"/>
      <c r="Q788" s="52"/>
      <c r="R788" s="203"/>
      <c r="S788" s="124"/>
      <c r="T788" s="243"/>
      <c r="U788" s="243"/>
      <c r="V788" s="244"/>
      <c r="W788" s="203"/>
      <c r="X788" s="203"/>
      <c r="Y788" s="10"/>
      <c r="Z788" s="129"/>
      <c r="AA788" s="48"/>
      <c r="AB788" s="48"/>
      <c r="AC788" s="48"/>
      <c r="AD788" s="48"/>
      <c r="AE788" s="48"/>
      <c r="AF788" s="48"/>
      <c r="AG788" s="48"/>
      <c r="AH788" s="194"/>
      <c r="AI788" s="420"/>
    </row>
    <row r="789" spans="1:35" s="11" customFormat="1" x14ac:dyDescent="0.3">
      <c r="A789" s="60"/>
      <c r="B789" s="60"/>
      <c r="C789" s="160"/>
      <c r="D789" s="60"/>
      <c r="E789" s="151"/>
      <c r="F789" s="52"/>
      <c r="G789" s="144"/>
      <c r="H789" s="52"/>
      <c r="I789" s="53"/>
      <c r="J789" s="52"/>
      <c r="K789" s="52"/>
      <c r="L789" s="202"/>
      <c r="M789" s="176"/>
      <c r="N789" s="53"/>
      <c r="O789" s="53"/>
      <c r="P789" s="53"/>
      <c r="Q789" s="52"/>
      <c r="R789" s="203"/>
      <c r="S789" s="124"/>
      <c r="T789" s="243"/>
      <c r="U789" s="243"/>
      <c r="V789" s="244"/>
      <c r="W789" s="203"/>
      <c r="X789" s="203"/>
      <c r="Y789" s="10"/>
      <c r="Z789" s="129"/>
      <c r="AA789" s="48"/>
      <c r="AB789" s="48"/>
      <c r="AC789" s="48"/>
      <c r="AD789" s="48"/>
      <c r="AE789" s="48"/>
      <c r="AF789" s="48"/>
      <c r="AG789" s="48"/>
      <c r="AH789" s="194"/>
      <c r="AI789" s="420"/>
    </row>
    <row r="790" spans="1:35" s="11" customFormat="1" x14ac:dyDescent="0.3">
      <c r="A790" s="60"/>
      <c r="B790" s="60"/>
      <c r="C790" s="160"/>
      <c r="D790" s="60"/>
      <c r="E790" s="151"/>
      <c r="F790" s="52"/>
      <c r="G790" s="162"/>
      <c r="H790" s="52"/>
      <c r="I790" s="53"/>
      <c r="J790" s="52"/>
      <c r="K790" s="52"/>
      <c r="L790" s="202"/>
      <c r="M790" s="176"/>
      <c r="N790" s="53"/>
      <c r="O790" s="53"/>
      <c r="P790" s="53"/>
      <c r="Q790" s="52"/>
      <c r="R790" s="203"/>
      <c r="S790" s="124"/>
      <c r="T790" s="243"/>
      <c r="U790" s="243"/>
      <c r="V790" s="244"/>
      <c r="W790" s="203"/>
      <c r="X790" s="203"/>
      <c r="Y790" s="10"/>
      <c r="Z790" s="161"/>
      <c r="AA790" s="48"/>
      <c r="AB790" s="48"/>
      <c r="AC790" s="48"/>
      <c r="AD790" s="48"/>
      <c r="AE790" s="48"/>
      <c r="AF790" s="48"/>
      <c r="AG790" s="48"/>
      <c r="AH790" s="194"/>
      <c r="AI790" s="420"/>
    </row>
    <row r="791" spans="1:35" s="11" customFormat="1" x14ac:dyDescent="0.3">
      <c r="A791" s="60"/>
      <c r="B791" s="60"/>
      <c r="C791" s="160"/>
      <c r="D791" s="60"/>
      <c r="E791" s="151"/>
      <c r="F791" s="52"/>
      <c r="G791" s="144"/>
      <c r="H791" s="52"/>
      <c r="I791" s="53"/>
      <c r="J791" s="52"/>
      <c r="K791" s="52"/>
      <c r="L791" s="202"/>
      <c r="M791" s="176"/>
      <c r="N791" s="53"/>
      <c r="O791" s="53"/>
      <c r="P791" s="53"/>
      <c r="Q791" s="52"/>
      <c r="R791" s="203"/>
      <c r="S791" s="124"/>
      <c r="T791" s="243"/>
      <c r="U791" s="243"/>
      <c r="V791" s="244"/>
      <c r="W791" s="203"/>
      <c r="X791" s="203"/>
      <c r="Y791" s="10"/>
      <c r="Z791" s="129"/>
      <c r="AA791" s="48"/>
      <c r="AB791" s="48"/>
      <c r="AC791" s="48"/>
      <c r="AD791" s="48"/>
      <c r="AE791" s="48"/>
      <c r="AF791" s="48"/>
      <c r="AG791" s="48"/>
      <c r="AH791" s="194"/>
      <c r="AI791" s="420"/>
    </row>
    <row r="792" spans="1:35" s="11" customFormat="1" x14ac:dyDescent="0.3">
      <c r="A792" s="60"/>
      <c r="B792" s="60"/>
      <c r="C792" s="160"/>
      <c r="D792" s="60"/>
      <c r="E792" s="151"/>
      <c r="F792" s="52"/>
      <c r="G792" s="144"/>
      <c r="H792" s="52"/>
      <c r="I792" s="53"/>
      <c r="J792" s="52"/>
      <c r="K792" s="52"/>
      <c r="L792" s="202"/>
      <c r="M792" s="176"/>
      <c r="N792" s="53"/>
      <c r="O792" s="53"/>
      <c r="P792" s="53"/>
      <c r="Q792" s="52"/>
      <c r="R792" s="203"/>
      <c r="S792" s="124"/>
      <c r="T792" s="243"/>
      <c r="U792" s="243"/>
      <c r="V792" s="244"/>
      <c r="W792" s="203"/>
      <c r="X792" s="203"/>
      <c r="Y792" s="10"/>
      <c r="Z792" s="129"/>
      <c r="AA792" s="48"/>
      <c r="AB792" s="48"/>
      <c r="AC792" s="48"/>
      <c r="AD792" s="48"/>
      <c r="AE792" s="48"/>
      <c r="AF792" s="48"/>
      <c r="AG792" s="48"/>
      <c r="AH792" s="194"/>
      <c r="AI792" s="420"/>
    </row>
    <row r="793" spans="1:35" s="11" customFormat="1" x14ac:dyDescent="0.3">
      <c r="A793" s="60"/>
      <c r="B793" s="60"/>
      <c r="C793" s="160"/>
      <c r="D793" s="60"/>
      <c r="E793" s="151"/>
      <c r="F793" s="52"/>
      <c r="G793" s="162"/>
      <c r="H793" s="52"/>
      <c r="I793" s="53"/>
      <c r="J793" s="52"/>
      <c r="K793" s="52"/>
      <c r="L793" s="202"/>
      <c r="M793" s="176"/>
      <c r="N793" s="53"/>
      <c r="O793" s="53"/>
      <c r="P793" s="53"/>
      <c r="Q793" s="52"/>
      <c r="R793" s="203"/>
      <c r="S793" s="124"/>
      <c r="T793" s="243"/>
      <c r="U793" s="243"/>
      <c r="V793" s="244"/>
      <c r="W793" s="203"/>
      <c r="X793" s="203"/>
      <c r="Y793" s="10"/>
      <c r="Z793" s="161"/>
      <c r="AA793" s="48"/>
      <c r="AB793" s="48"/>
      <c r="AC793" s="48"/>
      <c r="AD793" s="48"/>
      <c r="AE793" s="48"/>
      <c r="AF793" s="48"/>
      <c r="AG793" s="48"/>
      <c r="AH793" s="194"/>
      <c r="AI793" s="420"/>
    </row>
    <row r="794" spans="1:35" s="11" customFormat="1" x14ac:dyDescent="0.3">
      <c r="A794" s="60"/>
      <c r="B794" s="60"/>
      <c r="C794" s="160"/>
      <c r="D794" s="60"/>
      <c r="E794" s="151"/>
      <c r="F794" s="52"/>
      <c r="G794" s="144"/>
      <c r="H794" s="52"/>
      <c r="I794" s="53"/>
      <c r="J794" s="52"/>
      <c r="K794" s="52"/>
      <c r="L794" s="202"/>
      <c r="M794" s="176"/>
      <c r="N794" s="53"/>
      <c r="O794" s="53"/>
      <c r="P794" s="53"/>
      <c r="Q794" s="200"/>
      <c r="R794" s="203"/>
      <c r="S794" s="124"/>
      <c r="T794" s="243"/>
      <c r="U794" s="243"/>
      <c r="V794" s="244"/>
      <c r="W794" s="203"/>
      <c r="X794" s="203"/>
      <c r="Y794" s="10"/>
      <c r="Z794" s="129"/>
      <c r="AA794" s="48"/>
      <c r="AB794" s="48"/>
      <c r="AC794" s="48"/>
      <c r="AD794" s="48"/>
      <c r="AE794" s="48"/>
      <c r="AF794" s="48"/>
      <c r="AG794" s="48"/>
      <c r="AH794" s="194"/>
      <c r="AI794" s="420"/>
    </row>
    <row r="795" spans="1:35" s="11" customFormat="1" x14ac:dyDescent="0.3">
      <c r="A795" s="60"/>
      <c r="B795" s="60"/>
      <c r="C795" s="160"/>
      <c r="D795" s="60"/>
      <c r="E795" s="151"/>
      <c r="F795" s="52"/>
      <c r="G795" s="144"/>
      <c r="H795" s="52"/>
      <c r="I795" s="53"/>
      <c r="J795" s="52"/>
      <c r="K795" s="52"/>
      <c r="L795" s="202"/>
      <c r="M795" s="176"/>
      <c r="N795" s="53"/>
      <c r="O795" s="53"/>
      <c r="P795" s="53"/>
      <c r="Q795" s="52"/>
      <c r="R795" s="203"/>
      <c r="S795" s="124"/>
      <c r="T795" s="243"/>
      <c r="U795" s="243"/>
      <c r="V795" s="244"/>
      <c r="W795" s="203"/>
      <c r="X795" s="203"/>
      <c r="Y795" s="10"/>
      <c r="Z795" s="129"/>
      <c r="AA795" s="48"/>
      <c r="AB795" s="48"/>
      <c r="AC795" s="48"/>
      <c r="AD795" s="48"/>
      <c r="AE795" s="48"/>
      <c r="AF795" s="48"/>
      <c r="AG795" s="48"/>
      <c r="AH795" s="194"/>
      <c r="AI795" s="420"/>
    </row>
    <row r="796" spans="1:35" s="11" customFormat="1" x14ac:dyDescent="0.3">
      <c r="A796" s="60"/>
      <c r="B796" s="60"/>
      <c r="C796" s="160"/>
      <c r="D796" s="60"/>
      <c r="E796" s="151"/>
      <c r="F796" s="52"/>
      <c r="G796" s="144"/>
      <c r="H796" s="52"/>
      <c r="I796" s="53"/>
      <c r="J796" s="52"/>
      <c r="K796" s="52"/>
      <c r="L796" s="202"/>
      <c r="M796" s="176"/>
      <c r="N796" s="53"/>
      <c r="O796" s="53"/>
      <c r="P796" s="53"/>
      <c r="Q796" s="52"/>
      <c r="R796" s="203"/>
      <c r="S796" s="124"/>
      <c r="T796" s="243"/>
      <c r="U796" s="243"/>
      <c r="V796" s="244"/>
      <c r="W796" s="203"/>
      <c r="X796" s="203"/>
      <c r="Y796" s="10"/>
      <c r="Z796" s="129"/>
      <c r="AA796" s="48"/>
      <c r="AB796" s="48"/>
      <c r="AC796" s="48"/>
      <c r="AD796" s="48"/>
      <c r="AE796" s="48"/>
      <c r="AF796" s="48"/>
      <c r="AG796" s="48"/>
      <c r="AH796" s="194"/>
      <c r="AI796" s="420"/>
    </row>
    <row r="797" spans="1:35" s="11" customFormat="1" x14ac:dyDescent="0.3">
      <c r="A797" s="60"/>
      <c r="B797" s="60"/>
      <c r="C797" s="160"/>
      <c r="D797" s="60"/>
      <c r="E797" s="151"/>
      <c r="F797" s="52"/>
      <c r="G797" s="144"/>
      <c r="H797" s="52"/>
      <c r="I797" s="53"/>
      <c r="J797" s="52"/>
      <c r="K797" s="52"/>
      <c r="L797" s="202"/>
      <c r="M797" s="176"/>
      <c r="N797" s="53"/>
      <c r="O797" s="53"/>
      <c r="P797" s="53"/>
      <c r="Q797" s="52"/>
      <c r="R797" s="203"/>
      <c r="S797" s="124"/>
      <c r="T797" s="243"/>
      <c r="U797" s="243"/>
      <c r="V797" s="244"/>
      <c r="W797" s="203"/>
      <c r="X797" s="203"/>
      <c r="Y797" s="10"/>
      <c r="Z797" s="129"/>
      <c r="AA797" s="48"/>
      <c r="AB797" s="48"/>
      <c r="AC797" s="48"/>
      <c r="AD797" s="48"/>
      <c r="AE797" s="48"/>
      <c r="AF797" s="48"/>
      <c r="AG797" s="48"/>
      <c r="AH797" s="194"/>
      <c r="AI797" s="420"/>
    </row>
    <row r="798" spans="1:35" s="11" customFormat="1" x14ac:dyDescent="0.3">
      <c r="A798" s="60"/>
      <c r="B798" s="60"/>
      <c r="C798" s="160"/>
      <c r="D798" s="60"/>
      <c r="E798" s="151"/>
      <c r="F798" s="52"/>
      <c r="G798" s="144"/>
      <c r="H798" s="52"/>
      <c r="I798" s="53"/>
      <c r="J798" s="52"/>
      <c r="K798" s="52"/>
      <c r="L798" s="202"/>
      <c r="M798" s="176"/>
      <c r="N798" s="53"/>
      <c r="O798" s="53"/>
      <c r="P798" s="53"/>
      <c r="Q798" s="52"/>
      <c r="R798" s="203"/>
      <c r="S798" s="124"/>
      <c r="T798" s="243"/>
      <c r="U798" s="243"/>
      <c r="V798" s="244"/>
      <c r="W798" s="203"/>
      <c r="X798" s="203"/>
      <c r="Y798" s="10"/>
      <c r="Z798" s="129"/>
      <c r="AA798" s="48"/>
      <c r="AB798" s="48"/>
      <c r="AC798" s="48"/>
      <c r="AD798" s="48"/>
      <c r="AE798" s="48"/>
      <c r="AF798" s="48"/>
      <c r="AG798" s="48"/>
      <c r="AH798" s="194"/>
      <c r="AI798" s="420"/>
    </row>
    <row r="799" spans="1:35" s="11" customFormat="1" x14ac:dyDescent="0.3">
      <c r="A799" s="60"/>
      <c r="B799" s="60"/>
      <c r="C799" s="160"/>
      <c r="D799" s="60"/>
      <c r="E799" s="151"/>
      <c r="F799" s="52"/>
      <c r="G799" s="144"/>
      <c r="H799" s="52"/>
      <c r="I799" s="53"/>
      <c r="J799" s="52"/>
      <c r="K799" s="52"/>
      <c r="L799" s="202"/>
      <c r="M799" s="176"/>
      <c r="N799" s="53"/>
      <c r="O799" s="53"/>
      <c r="P799" s="53"/>
      <c r="Q799" s="52"/>
      <c r="R799" s="203"/>
      <c r="S799" s="124"/>
      <c r="T799" s="243"/>
      <c r="U799" s="243"/>
      <c r="V799" s="244"/>
      <c r="W799" s="203"/>
      <c r="X799" s="203"/>
      <c r="Y799" s="10"/>
      <c r="Z799" s="129"/>
      <c r="AA799" s="48"/>
      <c r="AB799" s="48"/>
      <c r="AC799" s="48"/>
      <c r="AD799" s="48"/>
      <c r="AE799" s="48"/>
      <c r="AF799" s="48"/>
      <c r="AG799" s="48"/>
      <c r="AH799" s="194"/>
      <c r="AI799" s="420"/>
    </row>
    <row r="800" spans="1:35" s="11" customFormat="1" x14ac:dyDescent="0.3">
      <c r="A800" s="60"/>
      <c r="B800" s="60"/>
      <c r="C800" s="160"/>
      <c r="D800" s="60"/>
      <c r="E800" s="151"/>
      <c r="F800" s="52"/>
      <c r="G800" s="144"/>
      <c r="H800" s="52"/>
      <c r="I800" s="53"/>
      <c r="J800" s="52"/>
      <c r="K800" s="52"/>
      <c r="L800" s="202"/>
      <c r="M800" s="176"/>
      <c r="N800" s="53"/>
      <c r="O800" s="53"/>
      <c r="P800" s="53"/>
      <c r="Q800" s="52"/>
      <c r="R800" s="203"/>
      <c r="S800" s="124"/>
      <c r="T800" s="243"/>
      <c r="U800" s="243"/>
      <c r="V800" s="244"/>
      <c r="W800" s="203"/>
      <c r="X800" s="203"/>
      <c r="Y800" s="10"/>
      <c r="Z800" s="129"/>
      <c r="AA800" s="48"/>
      <c r="AB800" s="48"/>
      <c r="AC800" s="48"/>
      <c r="AD800" s="48"/>
      <c r="AE800" s="48"/>
      <c r="AF800" s="48"/>
      <c r="AG800" s="48"/>
      <c r="AH800" s="194"/>
      <c r="AI800" s="420"/>
    </row>
    <row r="801" spans="1:35" s="11" customFormat="1" x14ac:dyDescent="0.3">
      <c r="A801" s="60"/>
      <c r="B801" s="60"/>
      <c r="C801" s="160"/>
      <c r="D801" s="60"/>
      <c r="E801" s="151"/>
      <c r="F801" s="52"/>
      <c r="G801" s="144"/>
      <c r="H801" s="52"/>
      <c r="I801" s="53"/>
      <c r="J801" s="52"/>
      <c r="K801" s="52"/>
      <c r="L801" s="202"/>
      <c r="M801" s="176"/>
      <c r="N801" s="53"/>
      <c r="O801" s="53"/>
      <c r="P801" s="53"/>
      <c r="Q801" s="52"/>
      <c r="R801" s="203"/>
      <c r="S801" s="124"/>
      <c r="T801" s="243"/>
      <c r="U801" s="243"/>
      <c r="V801" s="244"/>
      <c r="W801" s="203"/>
      <c r="X801" s="203"/>
      <c r="Y801" s="10"/>
      <c r="Z801" s="129"/>
      <c r="AA801" s="48"/>
      <c r="AB801" s="48"/>
      <c r="AC801" s="48"/>
      <c r="AD801" s="48"/>
      <c r="AE801" s="48"/>
      <c r="AF801" s="48"/>
      <c r="AG801" s="48"/>
      <c r="AH801" s="194"/>
      <c r="AI801" s="420"/>
    </row>
    <row r="802" spans="1:35" s="11" customFormat="1" x14ac:dyDescent="0.3">
      <c r="A802" s="60"/>
      <c r="B802" s="60"/>
      <c r="C802" s="160"/>
      <c r="D802" s="60"/>
      <c r="E802" s="151"/>
      <c r="F802" s="52"/>
      <c r="G802" s="144"/>
      <c r="H802" s="52"/>
      <c r="I802" s="53"/>
      <c r="J802" s="52"/>
      <c r="K802" s="52"/>
      <c r="L802" s="202"/>
      <c r="M802" s="176"/>
      <c r="N802" s="53"/>
      <c r="O802" s="53"/>
      <c r="P802" s="53"/>
      <c r="Q802" s="200"/>
      <c r="R802" s="203"/>
      <c r="S802" s="124"/>
      <c r="T802" s="243"/>
      <c r="U802" s="243"/>
      <c r="V802" s="244"/>
      <c r="W802" s="203"/>
      <c r="X802" s="203"/>
      <c r="Y802" s="10"/>
      <c r="Z802" s="129"/>
      <c r="AA802" s="48"/>
      <c r="AB802" s="48"/>
      <c r="AC802" s="48"/>
      <c r="AD802" s="48"/>
      <c r="AE802" s="48"/>
      <c r="AF802" s="48"/>
      <c r="AG802" s="48"/>
      <c r="AH802" s="194"/>
      <c r="AI802" s="420"/>
    </row>
    <row r="803" spans="1:35" s="11" customFormat="1" x14ac:dyDescent="0.3">
      <c r="A803" s="60"/>
      <c r="B803" s="60"/>
      <c r="C803" s="160"/>
      <c r="D803" s="60"/>
      <c r="E803" s="151"/>
      <c r="F803" s="52"/>
      <c r="G803" s="144"/>
      <c r="H803" s="52"/>
      <c r="I803" s="53"/>
      <c r="J803" s="52"/>
      <c r="K803" s="52"/>
      <c r="L803" s="202"/>
      <c r="M803" s="176"/>
      <c r="N803" s="53"/>
      <c r="O803" s="53"/>
      <c r="P803" s="53"/>
      <c r="Q803" s="200"/>
      <c r="R803" s="203"/>
      <c r="S803" s="124"/>
      <c r="T803" s="243"/>
      <c r="U803" s="243"/>
      <c r="V803" s="244"/>
      <c r="W803" s="203"/>
      <c r="X803" s="203"/>
      <c r="Y803" s="10"/>
      <c r="Z803" s="129"/>
      <c r="AA803" s="48"/>
      <c r="AB803" s="48"/>
      <c r="AC803" s="48"/>
      <c r="AD803" s="48"/>
      <c r="AE803" s="48"/>
      <c r="AF803" s="48"/>
      <c r="AG803" s="48"/>
      <c r="AH803" s="194"/>
      <c r="AI803" s="420"/>
    </row>
    <row r="804" spans="1:35" s="11" customFormat="1" x14ac:dyDescent="0.3">
      <c r="A804" s="60"/>
      <c r="B804" s="60"/>
      <c r="C804" s="160"/>
      <c r="D804" s="60"/>
      <c r="E804" s="151"/>
      <c r="F804" s="52"/>
      <c r="G804" s="144"/>
      <c r="H804" s="52"/>
      <c r="I804" s="53"/>
      <c r="J804" s="52"/>
      <c r="K804" s="52"/>
      <c r="L804" s="202"/>
      <c r="M804" s="176"/>
      <c r="N804" s="53"/>
      <c r="O804" s="53"/>
      <c r="P804" s="53"/>
      <c r="Q804" s="52"/>
      <c r="R804" s="203"/>
      <c r="S804" s="124"/>
      <c r="T804" s="243"/>
      <c r="U804" s="243"/>
      <c r="V804" s="244"/>
      <c r="W804" s="203"/>
      <c r="X804" s="203"/>
      <c r="Y804" s="10"/>
      <c r="Z804" s="129"/>
      <c r="AA804" s="48"/>
      <c r="AB804" s="48"/>
      <c r="AC804" s="48"/>
      <c r="AD804" s="48"/>
      <c r="AE804" s="48"/>
      <c r="AF804" s="48"/>
      <c r="AG804" s="48"/>
      <c r="AH804" s="194"/>
      <c r="AI804" s="420"/>
    </row>
    <row r="805" spans="1:35" s="11" customFormat="1" x14ac:dyDescent="0.3">
      <c r="A805" s="60"/>
      <c r="B805" s="60"/>
      <c r="C805" s="160"/>
      <c r="D805" s="60"/>
      <c r="E805" s="151"/>
      <c r="F805" s="52"/>
      <c r="G805" s="144"/>
      <c r="H805" s="52"/>
      <c r="I805" s="53"/>
      <c r="J805" s="52"/>
      <c r="K805" s="52"/>
      <c r="L805" s="202"/>
      <c r="M805" s="176"/>
      <c r="N805" s="53"/>
      <c r="O805" s="53"/>
      <c r="P805" s="53"/>
      <c r="Q805" s="200"/>
      <c r="R805" s="203"/>
      <c r="S805" s="124"/>
      <c r="T805" s="243"/>
      <c r="U805" s="243"/>
      <c r="V805" s="244"/>
      <c r="W805" s="203"/>
      <c r="X805" s="203"/>
      <c r="Y805" s="10"/>
      <c r="Z805" s="129"/>
      <c r="AA805" s="48"/>
      <c r="AB805" s="48"/>
      <c r="AC805" s="48"/>
      <c r="AD805" s="48"/>
      <c r="AE805" s="48"/>
      <c r="AF805" s="48"/>
      <c r="AG805" s="48"/>
      <c r="AH805" s="194"/>
      <c r="AI805" s="420"/>
    </row>
    <row r="806" spans="1:35" s="11" customFormat="1" x14ac:dyDescent="0.3">
      <c r="A806" s="60"/>
      <c r="B806" s="60"/>
      <c r="C806" s="160"/>
      <c r="D806" s="60"/>
      <c r="E806" s="151"/>
      <c r="F806" s="52"/>
      <c r="G806" s="162"/>
      <c r="H806" s="52"/>
      <c r="I806" s="53"/>
      <c r="J806" s="52"/>
      <c r="K806" s="52"/>
      <c r="L806" s="202"/>
      <c r="M806" s="176"/>
      <c r="N806" s="53"/>
      <c r="O806" s="53"/>
      <c r="P806" s="53"/>
      <c r="Q806" s="52"/>
      <c r="R806" s="203"/>
      <c r="S806" s="124"/>
      <c r="T806" s="243"/>
      <c r="U806" s="243"/>
      <c r="V806" s="244"/>
      <c r="W806" s="203"/>
      <c r="X806" s="203"/>
      <c r="Y806" s="10"/>
      <c r="Z806" s="161"/>
      <c r="AA806" s="48"/>
      <c r="AB806" s="48"/>
      <c r="AC806" s="48"/>
      <c r="AD806" s="48"/>
      <c r="AE806" s="48"/>
      <c r="AF806" s="48"/>
      <c r="AG806" s="48"/>
      <c r="AH806" s="194"/>
      <c r="AI806" s="420"/>
    </row>
    <row r="807" spans="1:35" s="11" customFormat="1" x14ac:dyDescent="0.3">
      <c r="A807" s="60"/>
      <c r="B807" s="60"/>
      <c r="C807" s="160"/>
      <c r="D807" s="60"/>
      <c r="E807" s="151"/>
      <c r="F807" s="52"/>
      <c r="G807" s="144"/>
      <c r="H807" s="52"/>
      <c r="I807" s="53"/>
      <c r="J807" s="52"/>
      <c r="K807" s="52"/>
      <c r="L807" s="202"/>
      <c r="M807" s="176"/>
      <c r="N807" s="53"/>
      <c r="O807" s="53"/>
      <c r="P807" s="53"/>
      <c r="Q807" s="52"/>
      <c r="R807" s="203"/>
      <c r="S807" s="124"/>
      <c r="T807" s="243"/>
      <c r="U807" s="243"/>
      <c r="V807" s="244"/>
      <c r="W807" s="203"/>
      <c r="X807" s="203"/>
      <c r="Y807" s="10"/>
      <c r="Z807" s="129"/>
      <c r="AA807" s="48"/>
      <c r="AB807" s="48"/>
      <c r="AC807" s="48"/>
      <c r="AD807" s="48"/>
      <c r="AE807" s="48"/>
      <c r="AF807" s="48"/>
      <c r="AG807" s="48"/>
      <c r="AH807" s="194"/>
      <c r="AI807" s="420"/>
    </row>
    <row r="808" spans="1:35" s="11" customFormat="1" x14ac:dyDescent="0.3">
      <c r="A808" s="60"/>
      <c r="B808" s="60"/>
      <c r="C808" s="160"/>
      <c r="D808" s="60"/>
      <c r="E808" s="151"/>
      <c r="F808" s="52"/>
      <c r="G808" s="144"/>
      <c r="H808" s="52"/>
      <c r="I808" s="53"/>
      <c r="J808" s="52"/>
      <c r="K808" s="52"/>
      <c r="L808" s="202"/>
      <c r="M808" s="176"/>
      <c r="N808" s="53"/>
      <c r="O808" s="53"/>
      <c r="P808" s="53"/>
      <c r="Q808" s="52"/>
      <c r="R808" s="203"/>
      <c r="S808" s="124"/>
      <c r="T808" s="243"/>
      <c r="U808" s="243"/>
      <c r="V808" s="244"/>
      <c r="W808" s="203"/>
      <c r="X808" s="203"/>
      <c r="Y808" s="10"/>
      <c r="Z808" s="129"/>
      <c r="AA808" s="48"/>
      <c r="AB808" s="48"/>
      <c r="AC808" s="48"/>
      <c r="AD808" s="48"/>
      <c r="AE808" s="48"/>
      <c r="AF808" s="48"/>
      <c r="AG808" s="48"/>
      <c r="AH808" s="194"/>
      <c r="AI808" s="420"/>
    </row>
    <row r="809" spans="1:35" s="11" customFormat="1" x14ac:dyDescent="0.3">
      <c r="A809" s="60"/>
      <c r="B809" s="60"/>
      <c r="C809" s="160"/>
      <c r="D809" s="60"/>
      <c r="E809" s="151"/>
      <c r="F809" s="52"/>
      <c r="G809" s="144"/>
      <c r="H809" s="52"/>
      <c r="I809" s="53"/>
      <c r="J809" s="52"/>
      <c r="K809" s="52"/>
      <c r="L809" s="202"/>
      <c r="M809" s="176"/>
      <c r="N809" s="53"/>
      <c r="O809" s="53"/>
      <c r="P809" s="53"/>
      <c r="Q809" s="52"/>
      <c r="R809" s="203"/>
      <c r="S809" s="124"/>
      <c r="T809" s="243"/>
      <c r="U809" s="243"/>
      <c r="V809" s="244"/>
      <c r="W809" s="203"/>
      <c r="X809" s="203"/>
      <c r="Y809" s="10"/>
      <c r="Z809" s="129"/>
      <c r="AA809" s="48"/>
      <c r="AB809" s="48"/>
      <c r="AC809" s="48"/>
      <c r="AD809" s="48"/>
      <c r="AE809" s="48"/>
      <c r="AF809" s="48"/>
      <c r="AG809" s="48"/>
      <c r="AH809" s="194"/>
      <c r="AI809" s="420"/>
    </row>
    <row r="810" spans="1:35" s="11" customFormat="1" x14ac:dyDescent="0.3">
      <c r="A810" s="60"/>
      <c r="B810" s="60"/>
      <c r="C810" s="160"/>
      <c r="D810" s="60"/>
      <c r="E810" s="151"/>
      <c r="F810" s="52"/>
      <c r="G810" s="144"/>
      <c r="H810" s="52"/>
      <c r="I810" s="53"/>
      <c r="J810" s="52"/>
      <c r="K810" s="52"/>
      <c r="L810" s="202"/>
      <c r="M810" s="176"/>
      <c r="N810" s="53"/>
      <c r="O810" s="53"/>
      <c r="P810" s="53"/>
      <c r="Q810" s="52"/>
      <c r="R810" s="203"/>
      <c r="S810" s="124"/>
      <c r="T810" s="243"/>
      <c r="U810" s="243"/>
      <c r="V810" s="244"/>
      <c r="W810" s="203"/>
      <c r="X810" s="203"/>
      <c r="Y810" s="10"/>
      <c r="Z810" s="129"/>
      <c r="AA810" s="48"/>
      <c r="AB810" s="48"/>
      <c r="AC810" s="48"/>
      <c r="AD810" s="48"/>
      <c r="AE810" s="48"/>
      <c r="AF810" s="48"/>
      <c r="AG810" s="48"/>
      <c r="AH810" s="194"/>
      <c r="AI810" s="420"/>
    </row>
    <row r="811" spans="1:35" s="11" customFormat="1" x14ac:dyDescent="0.3">
      <c r="A811" s="60"/>
      <c r="B811" s="60"/>
      <c r="C811" s="160"/>
      <c r="D811" s="60"/>
      <c r="E811" s="151"/>
      <c r="F811" s="52"/>
      <c r="G811" s="144"/>
      <c r="H811" s="52"/>
      <c r="I811" s="53"/>
      <c r="J811" s="52"/>
      <c r="K811" s="52"/>
      <c r="L811" s="202"/>
      <c r="M811" s="176"/>
      <c r="N811" s="53"/>
      <c r="O811" s="53"/>
      <c r="P811" s="53"/>
      <c r="Q811" s="52"/>
      <c r="R811" s="203"/>
      <c r="S811" s="124"/>
      <c r="T811" s="243"/>
      <c r="U811" s="243"/>
      <c r="V811" s="244"/>
      <c r="W811" s="203"/>
      <c r="X811" s="203"/>
      <c r="Y811" s="10"/>
      <c r="Z811" s="129"/>
      <c r="AA811" s="48"/>
      <c r="AB811" s="48"/>
      <c r="AC811" s="48"/>
      <c r="AD811" s="48"/>
      <c r="AE811" s="48"/>
      <c r="AF811" s="48"/>
      <c r="AG811" s="48"/>
      <c r="AH811" s="194"/>
      <c r="AI811" s="420"/>
    </row>
    <row r="812" spans="1:35" s="11" customFormat="1" x14ac:dyDescent="0.3">
      <c r="A812" s="60"/>
      <c r="B812" s="60"/>
      <c r="C812" s="160"/>
      <c r="D812" s="60"/>
      <c r="E812" s="151"/>
      <c r="F812" s="52"/>
      <c r="G812" s="144"/>
      <c r="H812" s="52"/>
      <c r="I812" s="53"/>
      <c r="J812" s="52"/>
      <c r="K812" s="52"/>
      <c r="L812" s="202"/>
      <c r="M812" s="176"/>
      <c r="N812" s="53"/>
      <c r="O812" s="53"/>
      <c r="P812" s="53"/>
      <c r="Q812" s="52"/>
      <c r="R812" s="203"/>
      <c r="S812" s="124"/>
      <c r="T812" s="243"/>
      <c r="U812" s="243"/>
      <c r="V812" s="244"/>
      <c r="W812" s="203"/>
      <c r="X812" s="203"/>
      <c r="Y812" s="10"/>
      <c r="Z812" s="129"/>
      <c r="AA812" s="48"/>
      <c r="AB812" s="48"/>
      <c r="AC812" s="48"/>
      <c r="AD812" s="48"/>
      <c r="AE812" s="48"/>
      <c r="AF812" s="48"/>
      <c r="AG812" s="48"/>
      <c r="AH812" s="194"/>
      <c r="AI812" s="420"/>
    </row>
    <row r="813" spans="1:35" s="11" customFormat="1" x14ac:dyDescent="0.3">
      <c r="A813" s="60"/>
      <c r="B813" s="60"/>
      <c r="C813" s="160"/>
      <c r="D813" s="60"/>
      <c r="E813" s="151"/>
      <c r="F813" s="52"/>
      <c r="G813" s="144"/>
      <c r="H813" s="52"/>
      <c r="I813" s="53"/>
      <c r="J813" s="52"/>
      <c r="K813" s="52"/>
      <c r="L813" s="202"/>
      <c r="M813" s="176"/>
      <c r="N813" s="53"/>
      <c r="O813" s="53"/>
      <c r="P813" s="53"/>
      <c r="Q813" s="52"/>
      <c r="R813" s="203"/>
      <c r="S813" s="124"/>
      <c r="T813" s="243"/>
      <c r="U813" s="243"/>
      <c r="V813" s="244"/>
      <c r="W813" s="203"/>
      <c r="X813" s="203"/>
      <c r="Y813" s="10"/>
      <c r="Z813" s="129"/>
      <c r="AA813" s="48"/>
      <c r="AB813" s="48"/>
      <c r="AC813" s="48"/>
      <c r="AD813" s="48"/>
      <c r="AE813" s="48"/>
      <c r="AF813" s="48"/>
      <c r="AG813" s="48"/>
      <c r="AH813" s="194"/>
      <c r="AI813" s="420"/>
    </row>
    <row r="814" spans="1:35" s="11" customFormat="1" x14ac:dyDescent="0.3">
      <c r="A814" s="60"/>
      <c r="B814" s="60"/>
      <c r="C814" s="160"/>
      <c r="D814" s="60"/>
      <c r="E814" s="151"/>
      <c r="F814" s="52"/>
      <c r="G814" s="144"/>
      <c r="H814" s="52"/>
      <c r="I814" s="53"/>
      <c r="J814" s="52"/>
      <c r="K814" s="52"/>
      <c r="L814" s="202"/>
      <c r="M814" s="176"/>
      <c r="N814" s="53"/>
      <c r="O814" s="53"/>
      <c r="P814" s="53"/>
      <c r="Q814" s="52"/>
      <c r="R814" s="203"/>
      <c r="S814" s="124"/>
      <c r="T814" s="243"/>
      <c r="U814" s="243"/>
      <c r="V814" s="244"/>
      <c r="W814" s="203"/>
      <c r="X814" s="203"/>
      <c r="Y814" s="10"/>
      <c r="Z814" s="129"/>
      <c r="AA814" s="48"/>
      <c r="AB814" s="48"/>
      <c r="AC814" s="48"/>
      <c r="AD814" s="48"/>
      <c r="AE814" s="48"/>
      <c r="AF814" s="48"/>
      <c r="AG814" s="48"/>
      <c r="AH814" s="194"/>
      <c r="AI814" s="420"/>
    </row>
    <row r="815" spans="1:35" s="11" customFormat="1" x14ac:dyDescent="0.3">
      <c r="A815" s="60"/>
      <c r="B815" s="60"/>
      <c r="C815" s="160"/>
      <c r="D815" s="60"/>
      <c r="E815" s="151"/>
      <c r="F815" s="52"/>
      <c r="G815" s="144"/>
      <c r="H815" s="52"/>
      <c r="I815" s="53"/>
      <c r="J815" s="52"/>
      <c r="K815" s="52"/>
      <c r="L815" s="202"/>
      <c r="M815" s="176"/>
      <c r="N815" s="53"/>
      <c r="O815" s="53"/>
      <c r="P815" s="53"/>
      <c r="Q815" s="200"/>
      <c r="R815" s="203"/>
      <c r="S815" s="124"/>
      <c r="T815" s="243"/>
      <c r="U815" s="243"/>
      <c r="V815" s="244"/>
      <c r="W815" s="203"/>
      <c r="X815" s="203"/>
      <c r="Y815" s="10"/>
      <c r="Z815" s="129"/>
      <c r="AA815" s="48"/>
      <c r="AB815" s="48"/>
      <c r="AC815" s="48"/>
      <c r="AD815" s="48"/>
      <c r="AE815" s="48"/>
      <c r="AF815" s="48"/>
      <c r="AG815" s="48"/>
      <c r="AH815" s="194"/>
      <c r="AI815" s="420"/>
    </row>
    <row r="816" spans="1:35" s="11" customFormat="1" x14ac:dyDescent="0.3">
      <c r="A816" s="60"/>
      <c r="B816" s="60"/>
      <c r="C816" s="160"/>
      <c r="D816" s="60"/>
      <c r="E816" s="151"/>
      <c r="F816" s="52"/>
      <c r="G816" s="144"/>
      <c r="H816" s="52"/>
      <c r="I816" s="53"/>
      <c r="J816" s="52"/>
      <c r="K816" s="52"/>
      <c r="L816" s="202"/>
      <c r="M816" s="176"/>
      <c r="N816" s="53"/>
      <c r="O816" s="53"/>
      <c r="P816" s="53"/>
      <c r="Q816" s="52"/>
      <c r="R816" s="203"/>
      <c r="S816" s="124"/>
      <c r="T816" s="243"/>
      <c r="U816" s="243"/>
      <c r="V816" s="244"/>
      <c r="W816" s="203"/>
      <c r="X816" s="203"/>
      <c r="Y816" s="10"/>
      <c r="Z816" s="129"/>
      <c r="AA816" s="48"/>
      <c r="AB816" s="48"/>
      <c r="AC816" s="48"/>
      <c r="AD816" s="48"/>
      <c r="AE816" s="48"/>
      <c r="AF816" s="48"/>
      <c r="AG816" s="48"/>
      <c r="AH816" s="194"/>
      <c r="AI816" s="420"/>
    </row>
    <row r="817" spans="1:35" s="11" customFormat="1" x14ac:dyDescent="0.3">
      <c r="A817" s="60"/>
      <c r="B817" s="60"/>
      <c r="C817" s="160"/>
      <c r="D817" s="60"/>
      <c r="E817" s="151"/>
      <c r="F817" s="52"/>
      <c r="G817" s="144"/>
      <c r="H817" s="52"/>
      <c r="I817" s="53"/>
      <c r="J817" s="52"/>
      <c r="K817" s="52"/>
      <c r="L817" s="202"/>
      <c r="M817" s="176"/>
      <c r="N817" s="53"/>
      <c r="O817" s="53"/>
      <c r="P817" s="53"/>
      <c r="Q817" s="52"/>
      <c r="R817" s="203"/>
      <c r="S817" s="124"/>
      <c r="T817" s="243"/>
      <c r="U817" s="243"/>
      <c r="V817" s="244"/>
      <c r="W817" s="203"/>
      <c r="X817" s="203"/>
      <c r="Y817" s="10"/>
      <c r="Z817" s="129"/>
      <c r="AA817" s="48"/>
      <c r="AB817" s="48"/>
      <c r="AC817" s="48"/>
      <c r="AD817" s="48"/>
      <c r="AE817" s="48"/>
      <c r="AF817" s="48"/>
      <c r="AG817" s="48"/>
      <c r="AH817" s="194"/>
      <c r="AI817" s="420"/>
    </row>
    <row r="818" spans="1:35" s="11" customFormat="1" x14ac:dyDescent="0.3">
      <c r="A818" s="60"/>
      <c r="B818" s="60"/>
      <c r="C818" s="160"/>
      <c r="D818" s="60"/>
      <c r="E818" s="151"/>
      <c r="F818" s="52"/>
      <c r="G818" s="144"/>
      <c r="H818" s="52"/>
      <c r="I818" s="53"/>
      <c r="J818" s="52"/>
      <c r="K818" s="52"/>
      <c r="L818" s="202"/>
      <c r="M818" s="176"/>
      <c r="N818" s="53"/>
      <c r="O818" s="53"/>
      <c r="P818" s="53"/>
      <c r="Q818" s="52"/>
      <c r="R818" s="203"/>
      <c r="S818" s="124"/>
      <c r="T818" s="243"/>
      <c r="U818" s="243"/>
      <c r="V818" s="244"/>
      <c r="W818" s="203"/>
      <c r="X818" s="203"/>
      <c r="Y818" s="10"/>
      <c r="Z818" s="129"/>
      <c r="AA818" s="48"/>
      <c r="AB818" s="48"/>
      <c r="AC818" s="48"/>
      <c r="AD818" s="48"/>
      <c r="AE818" s="48"/>
      <c r="AF818" s="48"/>
      <c r="AG818" s="48"/>
      <c r="AH818" s="194"/>
      <c r="AI818" s="420"/>
    </row>
    <row r="819" spans="1:35" s="11" customFormat="1" x14ac:dyDescent="0.3">
      <c r="A819" s="60"/>
      <c r="B819" s="60"/>
      <c r="C819" s="160"/>
      <c r="D819" s="60"/>
      <c r="E819" s="151"/>
      <c r="F819" s="52"/>
      <c r="G819" s="144"/>
      <c r="H819" s="52"/>
      <c r="I819" s="53"/>
      <c r="J819" s="52"/>
      <c r="K819" s="52"/>
      <c r="L819" s="202"/>
      <c r="M819" s="176"/>
      <c r="N819" s="53"/>
      <c r="O819" s="53"/>
      <c r="P819" s="53"/>
      <c r="Q819" s="52"/>
      <c r="R819" s="203"/>
      <c r="S819" s="124"/>
      <c r="T819" s="243"/>
      <c r="U819" s="243"/>
      <c r="V819" s="244"/>
      <c r="W819" s="203"/>
      <c r="X819" s="203"/>
      <c r="Y819" s="10"/>
      <c r="Z819" s="129"/>
      <c r="AA819" s="48"/>
      <c r="AB819" s="48"/>
      <c r="AC819" s="48"/>
      <c r="AD819" s="48"/>
      <c r="AE819" s="48"/>
      <c r="AF819" s="48"/>
      <c r="AG819" s="48"/>
      <c r="AH819" s="194"/>
      <c r="AI819" s="420"/>
    </row>
    <row r="820" spans="1:35" s="11" customFormat="1" x14ac:dyDescent="0.3">
      <c r="A820" s="60"/>
      <c r="B820" s="60"/>
      <c r="C820" s="160"/>
      <c r="D820" s="60"/>
      <c r="E820" s="151"/>
      <c r="F820" s="52"/>
      <c r="G820" s="162"/>
      <c r="H820" s="52"/>
      <c r="I820" s="53"/>
      <c r="J820" s="52"/>
      <c r="K820" s="52"/>
      <c r="L820" s="202"/>
      <c r="M820" s="176"/>
      <c r="N820" s="53"/>
      <c r="O820" s="53"/>
      <c r="P820" s="53"/>
      <c r="Q820" s="52"/>
      <c r="R820" s="203"/>
      <c r="S820" s="124"/>
      <c r="T820" s="243"/>
      <c r="U820" s="243"/>
      <c r="V820" s="244"/>
      <c r="W820" s="203"/>
      <c r="X820" s="203"/>
      <c r="Y820" s="10"/>
      <c r="Z820" s="161"/>
      <c r="AA820" s="48"/>
      <c r="AB820" s="48"/>
      <c r="AC820" s="48"/>
      <c r="AD820" s="48"/>
      <c r="AE820" s="48"/>
      <c r="AF820" s="48"/>
      <c r="AG820" s="48"/>
      <c r="AH820" s="194"/>
      <c r="AI820" s="420"/>
    </row>
    <row r="821" spans="1:35" s="11" customFormat="1" x14ac:dyDescent="0.3">
      <c r="A821" s="60"/>
      <c r="B821" s="60"/>
      <c r="C821" s="160"/>
      <c r="D821" s="60"/>
      <c r="E821" s="151"/>
      <c r="F821" s="52"/>
      <c r="G821" s="144"/>
      <c r="H821" s="52"/>
      <c r="I821" s="53"/>
      <c r="J821" s="52"/>
      <c r="K821" s="52"/>
      <c r="L821" s="202"/>
      <c r="M821" s="176"/>
      <c r="N821" s="53"/>
      <c r="O821" s="53"/>
      <c r="P821" s="53"/>
      <c r="Q821" s="52"/>
      <c r="R821" s="203"/>
      <c r="S821" s="124"/>
      <c r="T821" s="243"/>
      <c r="U821" s="243"/>
      <c r="V821" s="244"/>
      <c r="W821" s="203"/>
      <c r="X821" s="203"/>
      <c r="Y821" s="10"/>
      <c r="Z821" s="129"/>
      <c r="AA821" s="48"/>
      <c r="AB821" s="48"/>
      <c r="AC821" s="48"/>
      <c r="AD821" s="48"/>
      <c r="AE821" s="48"/>
      <c r="AF821" s="48"/>
      <c r="AG821" s="48"/>
      <c r="AH821" s="194"/>
      <c r="AI821" s="420"/>
    </row>
    <row r="822" spans="1:35" s="11" customFormat="1" x14ac:dyDescent="0.3">
      <c r="A822" s="60"/>
      <c r="B822" s="60"/>
      <c r="C822" s="160"/>
      <c r="D822" s="60"/>
      <c r="E822" s="151"/>
      <c r="F822" s="52"/>
      <c r="G822" s="162"/>
      <c r="H822" s="52"/>
      <c r="I822" s="53"/>
      <c r="J822" s="52"/>
      <c r="K822" s="52"/>
      <c r="L822" s="202"/>
      <c r="M822" s="176"/>
      <c r="N822" s="53"/>
      <c r="O822" s="53"/>
      <c r="P822" s="53"/>
      <c r="Q822" s="52"/>
      <c r="R822" s="203"/>
      <c r="S822" s="124"/>
      <c r="T822" s="243"/>
      <c r="U822" s="243"/>
      <c r="V822" s="244"/>
      <c r="W822" s="203"/>
      <c r="X822" s="203"/>
      <c r="Y822" s="10"/>
      <c r="Z822" s="161"/>
      <c r="AA822" s="48"/>
      <c r="AB822" s="48"/>
      <c r="AC822" s="48"/>
      <c r="AD822" s="48"/>
      <c r="AE822" s="48"/>
      <c r="AF822" s="48"/>
      <c r="AG822" s="48"/>
      <c r="AH822" s="194"/>
      <c r="AI822" s="420"/>
    </row>
    <row r="823" spans="1:35" s="11" customFormat="1" x14ac:dyDescent="0.3">
      <c r="A823" s="60"/>
      <c r="B823" s="60"/>
      <c r="C823" s="160"/>
      <c r="D823" s="60"/>
      <c r="E823" s="151"/>
      <c r="F823" s="52"/>
      <c r="G823" s="144"/>
      <c r="H823" s="52"/>
      <c r="I823" s="53"/>
      <c r="J823" s="52"/>
      <c r="K823" s="52"/>
      <c r="L823" s="202"/>
      <c r="M823" s="176"/>
      <c r="N823" s="53"/>
      <c r="O823" s="53"/>
      <c r="P823" s="53"/>
      <c r="Q823" s="52"/>
      <c r="R823" s="203"/>
      <c r="S823" s="124"/>
      <c r="T823" s="243"/>
      <c r="U823" s="243"/>
      <c r="V823" s="244"/>
      <c r="W823" s="203"/>
      <c r="X823" s="203"/>
      <c r="Y823" s="10"/>
      <c r="Z823" s="129"/>
      <c r="AA823" s="48"/>
      <c r="AB823" s="48"/>
      <c r="AC823" s="48"/>
      <c r="AD823" s="48"/>
      <c r="AE823" s="48"/>
      <c r="AF823" s="48"/>
      <c r="AG823" s="48"/>
      <c r="AH823" s="194"/>
      <c r="AI823" s="420"/>
    </row>
    <row r="824" spans="1:35" s="11" customFormat="1" x14ac:dyDescent="0.3">
      <c r="A824" s="60"/>
      <c r="B824" s="60"/>
      <c r="C824" s="160"/>
      <c r="D824" s="60"/>
      <c r="E824" s="151"/>
      <c r="F824" s="52"/>
      <c r="G824" s="144"/>
      <c r="H824" s="52"/>
      <c r="I824" s="53"/>
      <c r="J824" s="52"/>
      <c r="K824" s="52"/>
      <c r="L824" s="202"/>
      <c r="M824" s="176"/>
      <c r="N824" s="53"/>
      <c r="O824" s="53"/>
      <c r="P824" s="53"/>
      <c r="Q824" s="52"/>
      <c r="R824" s="203"/>
      <c r="S824" s="124"/>
      <c r="T824" s="243"/>
      <c r="U824" s="243"/>
      <c r="V824" s="244"/>
      <c r="W824" s="203"/>
      <c r="X824" s="203"/>
      <c r="Y824" s="10"/>
      <c r="Z824" s="129"/>
      <c r="AA824" s="48"/>
      <c r="AB824" s="48"/>
      <c r="AC824" s="48"/>
      <c r="AD824" s="48"/>
      <c r="AE824" s="48"/>
      <c r="AF824" s="48"/>
      <c r="AG824" s="48"/>
      <c r="AH824" s="194"/>
      <c r="AI824" s="420"/>
    </row>
    <row r="825" spans="1:35" s="11" customFormat="1" x14ac:dyDescent="0.3">
      <c r="A825" s="60"/>
      <c r="B825" s="60"/>
      <c r="C825" s="160"/>
      <c r="D825" s="60"/>
      <c r="E825" s="151"/>
      <c r="F825" s="52"/>
      <c r="G825" s="144"/>
      <c r="H825" s="52"/>
      <c r="I825" s="53"/>
      <c r="J825" s="52"/>
      <c r="K825" s="52"/>
      <c r="L825" s="202"/>
      <c r="M825" s="176"/>
      <c r="N825" s="53"/>
      <c r="O825" s="53"/>
      <c r="P825" s="53"/>
      <c r="Q825" s="52"/>
      <c r="R825" s="203"/>
      <c r="S825" s="124"/>
      <c r="T825" s="243"/>
      <c r="U825" s="243"/>
      <c r="V825" s="244"/>
      <c r="W825" s="203"/>
      <c r="X825" s="203"/>
      <c r="Y825" s="10"/>
      <c r="Z825" s="129"/>
      <c r="AA825" s="48"/>
      <c r="AB825" s="48"/>
      <c r="AC825" s="48"/>
      <c r="AD825" s="48"/>
      <c r="AE825" s="48"/>
      <c r="AF825" s="48"/>
      <c r="AG825" s="48"/>
      <c r="AH825" s="194"/>
      <c r="AI825" s="420"/>
    </row>
    <row r="826" spans="1:35" s="11" customFormat="1" x14ac:dyDescent="0.3">
      <c r="A826" s="60"/>
      <c r="B826" s="60"/>
      <c r="C826" s="160"/>
      <c r="D826" s="60"/>
      <c r="E826" s="151"/>
      <c r="F826" s="52"/>
      <c r="G826" s="144"/>
      <c r="H826" s="52"/>
      <c r="I826" s="53"/>
      <c r="J826" s="52"/>
      <c r="K826" s="52"/>
      <c r="L826" s="202"/>
      <c r="M826" s="176"/>
      <c r="N826" s="53"/>
      <c r="O826" s="53"/>
      <c r="P826" s="53"/>
      <c r="Q826" s="200"/>
      <c r="R826" s="203"/>
      <c r="S826" s="124"/>
      <c r="T826" s="243"/>
      <c r="U826" s="243"/>
      <c r="V826" s="244"/>
      <c r="W826" s="203"/>
      <c r="X826" s="203"/>
      <c r="Y826" s="10"/>
      <c r="Z826" s="129"/>
      <c r="AA826" s="48"/>
      <c r="AB826" s="48"/>
      <c r="AC826" s="48"/>
      <c r="AD826" s="48"/>
      <c r="AE826" s="48"/>
      <c r="AF826" s="48"/>
      <c r="AG826" s="48"/>
      <c r="AH826" s="194"/>
      <c r="AI826" s="420"/>
    </row>
    <row r="827" spans="1:35" s="11" customFormat="1" x14ac:dyDescent="0.3">
      <c r="A827" s="60"/>
      <c r="B827" s="60"/>
      <c r="C827" s="160"/>
      <c r="D827" s="60"/>
      <c r="E827" s="151"/>
      <c r="F827" s="52"/>
      <c r="G827" s="144"/>
      <c r="H827" s="52"/>
      <c r="I827" s="53"/>
      <c r="J827" s="52"/>
      <c r="K827" s="52"/>
      <c r="L827" s="202"/>
      <c r="M827" s="176"/>
      <c r="N827" s="53"/>
      <c r="O827" s="53"/>
      <c r="P827" s="53"/>
      <c r="Q827" s="52"/>
      <c r="R827" s="203"/>
      <c r="S827" s="124"/>
      <c r="T827" s="243"/>
      <c r="U827" s="243"/>
      <c r="V827" s="244"/>
      <c r="W827" s="203"/>
      <c r="X827" s="203"/>
      <c r="Y827" s="10"/>
      <c r="Z827" s="129"/>
      <c r="AA827" s="48"/>
      <c r="AB827" s="48"/>
      <c r="AC827" s="48"/>
      <c r="AD827" s="48"/>
      <c r="AE827" s="48"/>
      <c r="AF827" s="48"/>
      <c r="AG827" s="48"/>
      <c r="AH827" s="194"/>
      <c r="AI827" s="420"/>
    </row>
    <row r="828" spans="1:35" s="11" customFormat="1" x14ac:dyDescent="0.3">
      <c r="A828" s="60"/>
      <c r="B828" s="60"/>
      <c r="C828" s="160"/>
      <c r="D828" s="60"/>
      <c r="E828" s="151"/>
      <c r="F828" s="52"/>
      <c r="G828" s="144"/>
      <c r="H828" s="52"/>
      <c r="I828" s="53"/>
      <c r="J828" s="52"/>
      <c r="K828" s="52"/>
      <c r="L828" s="202"/>
      <c r="M828" s="176"/>
      <c r="N828" s="53"/>
      <c r="O828" s="53"/>
      <c r="P828" s="53"/>
      <c r="Q828" s="52"/>
      <c r="R828" s="203"/>
      <c r="S828" s="124"/>
      <c r="T828" s="243"/>
      <c r="U828" s="243"/>
      <c r="V828" s="244"/>
      <c r="W828" s="203"/>
      <c r="X828" s="203"/>
      <c r="Y828" s="10"/>
      <c r="Z828" s="129"/>
      <c r="AA828" s="48"/>
      <c r="AB828" s="48"/>
      <c r="AC828" s="48"/>
      <c r="AD828" s="48"/>
      <c r="AE828" s="48"/>
      <c r="AF828" s="48"/>
      <c r="AG828" s="48"/>
      <c r="AH828" s="194"/>
      <c r="AI828" s="420"/>
    </row>
    <row r="829" spans="1:35" s="11" customFormat="1" x14ac:dyDescent="0.3">
      <c r="A829" s="60"/>
      <c r="B829" s="60"/>
      <c r="C829" s="160"/>
      <c r="D829" s="60"/>
      <c r="E829" s="151"/>
      <c r="F829" s="52"/>
      <c r="G829" s="144"/>
      <c r="H829" s="52"/>
      <c r="I829" s="53"/>
      <c r="J829" s="52"/>
      <c r="K829" s="52"/>
      <c r="L829" s="202"/>
      <c r="M829" s="176"/>
      <c r="N829" s="53"/>
      <c r="O829" s="53"/>
      <c r="P829" s="53"/>
      <c r="Q829" s="52"/>
      <c r="R829" s="203"/>
      <c r="S829" s="124"/>
      <c r="T829" s="243"/>
      <c r="U829" s="243"/>
      <c r="V829" s="244"/>
      <c r="W829" s="203"/>
      <c r="X829" s="203"/>
      <c r="Y829" s="10"/>
      <c r="Z829" s="129"/>
      <c r="AA829" s="48"/>
      <c r="AB829" s="48"/>
      <c r="AC829" s="48"/>
      <c r="AD829" s="48"/>
      <c r="AE829" s="48"/>
      <c r="AF829" s="48"/>
      <c r="AG829" s="48"/>
      <c r="AH829" s="194"/>
      <c r="AI829" s="420"/>
    </row>
    <row r="830" spans="1:35" s="11" customFormat="1" x14ac:dyDescent="0.3">
      <c r="A830" s="60"/>
      <c r="B830" s="60"/>
      <c r="C830" s="160"/>
      <c r="D830" s="60"/>
      <c r="E830" s="151"/>
      <c r="F830" s="52"/>
      <c r="G830" s="144"/>
      <c r="H830" s="52"/>
      <c r="I830" s="53"/>
      <c r="J830" s="52"/>
      <c r="K830" s="52"/>
      <c r="L830" s="202"/>
      <c r="M830" s="176"/>
      <c r="N830" s="53"/>
      <c r="O830" s="53"/>
      <c r="P830" s="53"/>
      <c r="Q830" s="52"/>
      <c r="R830" s="203"/>
      <c r="S830" s="124"/>
      <c r="T830" s="243"/>
      <c r="U830" s="243"/>
      <c r="V830" s="244"/>
      <c r="W830" s="203"/>
      <c r="X830" s="203"/>
      <c r="Y830" s="10"/>
      <c r="Z830" s="129"/>
      <c r="AA830" s="48"/>
      <c r="AB830" s="48"/>
      <c r="AC830" s="48"/>
      <c r="AD830" s="48"/>
      <c r="AE830" s="48"/>
      <c r="AF830" s="48"/>
      <c r="AG830" s="48"/>
      <c r="AH830" s="194"/>
      <c r="AI830" s="420"/>
    </row>
    <row r="831" spans="1:35" x14ac:dyDescent="0.3">
      <c r="A831" s="60"/>
      <c r="B831" s="60"/>
      <c r="C831" s="160"/>
      <c r="D831" s="60"/>
      <c r="E831" s="151"/>
      <c r="F831" s="52"/>
      <c r="G831" s="144"/>
      <c r="H831" s="52"/>
      <c r="I831" s="53"/>
      <c r="J831" s="52"/>
      <c r="K831" s="52"/>
      <c r="L831" s="202"/>
      <c r="M831" s="176"/>
      <c r="N831" s="53"/>
      <c r="O831" s="53"/>
      <c r="P831" s="53"/>
      <c r="Q831" s="52"/>
      <c r="R831" s="203"/>
      <c r="S831" s="124"/>
      <c r="T831" s="243"/>
      <c r="U831" s="243"/>
      <c r="V831" s="244"/>
      <c r="W831" s="203"/>
      <c r="X831" s="203"/>
      <c r="Y831" s="10"/>
      <c r="Z831" s="129"/>
      <c r="AA831" s="48"/>
      <c r="AB831" s="48"/>
      <c r="AC831" s="48"/>
      <c r="AD831" s="48"/>
      <c r="AE831" s="48"/>
      <c r="AF831" s="48"/>
      <c r="AG831" s="48"/>
      <c r="AH831" s="194"/>
    </row>
    <row r="832" spans="1:35" s="11" customFormat="1" x14ac:dyDescent="0.3">
      <c r="A832" s="60"/>
      <c r="B832" s="60"/>
      <c r="C832" s="160"/>
      <c r="D832" s="60"/>
      <c r="E832" s="151"/>
      <c r="F832" s="52"/>
      <c r="G832" s="144"/>
      <c r="H832" s="52"/>
      <c r="I832" s="53"/>
      <c r="J832" s="52"/>
      <c r="K832" s="52"/>
      <c r="L832" s="202"/>
      <c r="M832" s="176"/>
      <c r="N832" s="53"/>
      <c r="O832" s="53"/>
      <c r="P832" s="53"/>
      <c r="Q832" s="52"/>
      <c r="R832" s="203"/>
      <c r="S832" s="124"/>
      <c r="T832" s="243"/>
      <c r="U832" s="243"/>
      <c r="V832" s="244"/>
      <c r="W832" s="203"/>
      <c r="X832" s="203"/>
      <c r="Y832" s="10"/>
      <c r="Z832" s="129"/>
      <c r="AA832" s="48"/>
      <c r="AB832" s="48"/>
      <c r="AC832" s="48"/>
      <c r="AD832" s="48"/>
      <c r="AE832" s="48"/>
      <c r="AF832" s="48"/>
      <c r="AG832" s="48"/>
      <c r="AH832" s="194"/>
      <c r="AI832" s="420"/>
    </row>
    <row r="833" spans="1:35" s="11" customFormat="1" x14ac:dyDescent="0.3">
      <c r="A833" s="60"/>
      <c r="B833" s="60"/>
      <c r="C833" s="160"/>
      <c r="D833" s="60"/>
      <c r="E833" s="151"/>
      <c r="F833" s="52"/>
      <c r="G833" s="144"/>
      <c r="H833" s="52"/>
      <c r="I833" s="53"/>
      <c r="J833" s="52"/>
      <c r="K833" s="52"/>
      <c r="L833" s="202"/>
      <c r="M833" s="176"/>
      <c r="N833" s="53"/>
      <c r="O833" s="53"/>
      <c r="P833" s="53"/>
      <c r="Q833" s="52"/>
      <c r="R833" s="203"/>
      <c r="S833" s="124"/>
      <c r="T833" s="243"/>
      <c r="U833" s="243"/>
      <c r="V833" s="244"/>
      <c r="W833" s="203"/>
      <c r="X833" s="203"/>
      <c r="Y833" s="10"/>
      <c r="Z833" s="129"/>
      <c r="AA833" s="48"/>
      <c r="AB833" s="48"/>
      <c r="AC833" s="48"/>
      <c r="AD833" s="48"/>
      <c r="AE833" s="48"/>
      <c r="AF833" s="48"/>
      <c r="AG833" s="48"/>
      <c r="AH833" s="194"/>
      <c r="AI833" s="420"/>
    </row>
    <row r="834" spans="1:35" s="11" customFormat="1" x14ac:dyDescent="0.3">
      <c r="A834" s="60"/>
      <c r="B834" s="60"/>
      <c r="C834" s="160"/>
      <c r="D834" s="60"/>
      <c r="E834" s="151"/>
      <c r="F834" s="52"/>
      <c r="G834" s="144"/>
      <c r="H834" s="52"/>
      <c r="I834" s="53"/>
      <c r="J834" s="52"/>
      <c r="K834" s="52"/>
      <c r="L834" s="202"/>
      <c r="M834" s="176"/>
      <c r="N834" s="53"/>
      <c r="O834" s="53"/>
      <c r="P834" s="53"/>
      <c r="Q834" s="52"/>
      <c r="R834" s="203"/>
      <c r="S834" s="124"/>
      <c r="T834" s="243"/>
      <c r="U834" s="243"/>
      <c r="V834" s="244"/>
      <c r="W834" s="203"/>
      <c r="X834" s="203"/>
      <c r="Y834" s="10"/>
      <c r="Z834" s="129"/>
      <c r="AA834" s="48"/>
      <c r="AB834" s="48"/>
      <c r="AC834" s="48"/>
      <c r="AD834" s="48"/>
      <c r="AE834" s="48"/>
      <c r="AF834" s="48"/>
      <c r="AG834" s="48"/>
      <c r="AH834" s="194"/>
      <c r="AI834" s="420"/>
    </row>
    <row r="835" spans="1:35" s="11" customFormat="1" x14ac:dyDescent="0.3">
      <c r="A835" s="60"/>
      <c r="B835" s="60"/>
      <c r="C835" s="160"/>
      <c r="D835" s="60"/>
      <c r="E835" s="151"/>
      <c r="F835" s="52"/>
      <c r="G835" s="144"/>
      <c r="H835" s="52"/>
      <c r="I835" s="53"/>
      <c r="J835" s="52"/>
      <c r="K835" s="52"/>
      <c r="L835" s="202"/>
      <c r="M835" s="176"/>
      <c r="N835" s="53"/>
      <c r="O835" s="53"/>
      <c r="P835" s="53"/>
      <c r="Q835" s="52"/>
      <c r="R835" s="203"/>
      <c r="S835" s="124"/>
      <c r="T835" s="243"/>
      <c r="U835" s="243"/>
      <c r="V835" s="244"/>
      <c r="W835" s="203"/>
      <c r="X835" s="203"/>
      <c r="Y835" s="10"/>
      <c r="Z835" s="129"/>
      <c r="AA835" s="48"/>
      <c r="AB835" s="48"/>
      <c r="AC835" s="48"/>
      <c r="AD835" s="48"/>
      <c r="AE835" s="48"/>
      <c r="AF835" s="48"/>
      <c r="AG835" s="48"/>
      <c r="AH835" s="194"/>
      <c r="AI835" s="420"/>
    </row>
    <row r="836" spans="1:35" s="11" customFormat="1" x14ac:dyDescent="0.3">
      <c r="A836" s="60"/>
      <c r="B836" s="60"/>
      <c r="C836" s="160"/>
      <c r="D836" s="60"/>
      <c r="E836" s="151"/>
      <c r="F836" s="52"/>
      <c r="G836" s="144"/>
      <c r="H836" s="52"/>
      <c r="I836" s="53"/>
      <c r="J836" s="52"/>
      <c r="K836" s="52"/>
      <c r="L836" s="202"/>
      <c r="M836" s="176"/>
      <c r="N836" s="53"/>
      <c r="O836" s="53"/>
      <c r="P836" s="53"/>
      <c r="Q836" s="52"/>
      <c r="R836" s="203"/>
      <c r="S836" s="124"/>
      <c r="T836" s="243"/>
      <c r="U836" s="243"/>
      <c r="V836" s="244"/>
      <c r="W836" s="203"/>
      <c r="X836" s="203"/>
      <c r="Y836" s="10"/>
      <c r="Z836" s="129"/>
      <c r="AA836" s="48"/>
      <c r="AB836" s="48"/>
      <c r="AC836" s="48"/>
      <c r="AD836" s="48"/>
      <c r="AE836" s="48"/>
      <c r="AF836" s="48"/>
      <c r="AG836" s="48"/>
      <c r="AH836" s="194"/>
      <c r="AI836" s="420"/>
    </row>
    <row r="837" spans="1:35" s="11" customFormat="1" x14ac:dyDescent="0.3">
      <c r="A837" s="60"/>
      <c r="B837" s="60"/>
      <c r="C837" s="160"/>
      <c r="D837" s="60"/>
      <c r="E837" s="151"/>
      <c r="F837" s="52"/>
      <c r="G837" s="144"/>
      <c r="H837" s="52"/>
      <c r="I837" s="53"/>
      <c r="J837" s="52"/>
      <c r="K837" s="52"/>
      <c r="L837" s="202"/>
      <c r="M837" s="176"/>
      <c r="N837" s="53"/>
      <c r="O837" s="53"/>
      <c r="P837" s="53"/>
      <c r="Q837" s="200"/>
      <c r="R837" s="203"/>
      <c r="S837" s="124"/>
      <c r="T837" s="243"/>
      <c r="U837" s="243"/>
      <c r="V837" s="244"/>
      <c r="W837" s="203"/>
      <c r="X837" s="203"/>
      <c r="Y837" s="10"/>
      <c r="Z837" s="129"/>
      <c r="AA837" s="48"/>
      <c r="AB837" s="48"/>
      <c r="AC837" s="48"/>
      <c r="AD837" s="48"/>
      <c r="AE837" s="48"/>
      <c r="AF837" s="48"/>
      <c r="AG837" s="48"/>
      <c r="AH837" s="194"/>
      <c r="AI837" s="420"/>
    </row>
    <row r="838" spans="1:35" x14ac:dyDescent="0.3">
      <c r="A838" s="60"/>
      <c r="B838" s="60"/>
      <c r="C838" s="160"/>
      <c r="D838" s="60"/>
      <c r="E838" s="151"/>
      <c r="F838" s="52"/>
      <c r="G838" s="144"/>
      <c r="H838" s="52"/>
      <c r="I838" s="53"/>
      <c r="J838" s="52"/>
      <c r="K838" s="52"/>
      <c r="L838" s="202"/>
      <c r="M838" s="176"/>
      <c r="N838" s="53"/>
      <c r="O838" s="53"/>
      <c r="P838" s="53"/>
      <c r="Q838" s="52"/>
      <c r="R838" s="203"/>
      <c r="S838" s="124"/>
      <c r="T838" s="243"/>
      <c r="U838" s="243"/>
      <c r="V838" s="244"/>
      <c r="W838" s="203"/>
      <c r="X838" s="203"/>
      <c r="Y838" s="10"/>
      <c r="Z838" s="129"/>
      <c r="AA838" s="48"/>
      <c r="AB838" s="48"/>
      <c r="AC838" s="48"/>
      <c r="AD838" s="48"/>
      <c r="AE838" s="48"/>
      <c r="AF838" s="48"/>
      <c r="AG838" s="48"/>
      <c r="AH838" s="194"/>
    </row>
    <row r="839" spans="1:35" x14ac:dyDescent="0.3">
      <c r="A839" s="60"/>
      <c r="B839" s="60"/>
      <c r="C839" s="160"/>
      <c r="D839" s="60"/>
      <c r="E839" s="151"/>
      <c r="F839" s="52"/>
      <c r="G839" s="144"/>
      <c r="H839" s="52"/>
      <c r="I839" s="53"/>
      <c r="J839" s="52"/>
      <c r="K839" s="52"/>
      <c r="L839" s="202"/>
      <c r="M839" s="176"/>
      <c r="N839" s="53"/>
      <c r="O839" s="53"/>
      <c r="P839" s="53"/>
      <c r="Q839" s="52"/>
      <c r="R839" s="203"/>
      <c r="S839" s="124"/>
      <c r="T839" s="243"/>
      <c r="U839" s="243"/>
      <c r="V839" s="244"/>
      <c r="W839" s="203"/>
      <c r="X839" s="203"/>
      <c r="Y839" s="10"/>
      <c r="Z839" s="129"/>
      <c r="AA839" s="48"/>
      <c r="AB839" s="48"/>
      <c r="AC839" s="48"/>
      <c r="AD839" s="48"/>
      <c r="AE839" s="48"/>
      <c r="AF839" s="48"/>
      <c r="AG839" s="48"/>
      <c r="AH839" s="194"/>
    </row>
    <row r="840" spans="1:35" x14ac:dyDescent="0.3">
      <c r="A840" s="60"/>
      <c r="B840" s="60"/>
      <c r="C840" s="160"/>
      <c r="D840" s="60"/>
      <c r="E840" s="151"/>
      <c r="F840" s="52"/>
      <c r="G840" s="144"/>
      <c r="H840" s="52"/>
      <c r="I840" s="53"/>
      <c r="J840" s="52"/>
      <c r="K840" s="52"/>
      <c r="L840" s="202"/>
      <c r="M840" s="176"/>
      <c r="N840" s="53"/>
      <c r="O840" s="53"/>
      <c r="P840" s="53"/>
      <c r="Q840" s="52"/>
      <c r="R840" s="203"/>
      <c r="S840" s="124"/>
      <c r="T840" s="243"/>
      <c r="U840" s="243"/>
      <c r="V840" s="244"/>
      <c r="W840" s="203"/>
      <c r="X840" s="203"/>
      <c r="Y840" s="10"/>
      <c r="Z840" s="129"/>
      <c r="AA840" s="48"/>
      <c r="AB840" s="48"/>
      <c r="AC840" s="48"/>
      <c r="AD840" s="48"/>
      <c r="AE840" s="48"/>
      <c r="AF840" s="48"/>
      <c r="AG840" s="48"/>
      <c r="AH840" s="194"/>
    </row>
    <row r="841" spans="1:35" x14ac:dyDescent="0.3">
      <c r="A841" s="60"/>
      <c r="B841" s="60"/>
      <c r="C841" s="160"/>
      <c r="D841" s="60"/>
      <c r="E841" s="151"/>
      <c r="F841" s="52"/>
      <c r="G841" s="144"/>
      <c r="H841" s="52"/>
      <c r="I841" s="53"/>
      <c r="J841" s="52"/>
      <c r="K841" s="52"/>
      <c r="L841" s="202"/>
      <c r="M841" s="176"/>
      <c r="N841" s="53"/>
      <c r="O841" s="53"/>
      <c r="P841" s="53"/>
      <c r="Q841" s="52"/>
      <c r="R841" s="203"/>
      <c r="S841" s="124"/>
      <c r="T841" s="243"/>
      <c r="U841" s="243"/>
      <c r="V841" s="244"/>
      <c r="W841" s="203"/>
      <c r="X841" s="203"/>
      <c r="Y841" s="10"/>
      <c r="Z841" s="129"/>
      <c r="AA841" s="48"/>
      <c r="AB841" s="48"/>
      <c r="AC841" s="48"/>
      <c r="AD841" s="48"/>
      <c r="AE841" s="48"/>
      <c r="AF841" s="48"/>
      <c r="AG841" s="48"/>
      <c r="AH841" s="194"/>
    </row>
    <row r="842" spans="1:35" x14ac:dyDescent="0.3">
      <c r="A842" s="60"/>
      <c r="B842" s="60"/>
      <c r="C842" s="160"/>
      <c r="D842" s="60"/>
      <c r="E842" s="151"/>
      <c r="F842" s="52"/>
      <c r="G842" s="144"/>
      <c r="H842" s="52"/>
      <c r="I842" s="53"/>
      <c r="J842" s="52"/>
      <c r="K842" s="52"/>
      <c r="L842" s="202"/>
      <c r="M842" s="176"/>
      <c r="N842" s="53"/>
      <c r="O842" s="53"/>
      <c r="P842" s="53"/>
      <c r="Q842" s="52"/>
      <c r="R842" s="203"/>
      <c r="S842" s="124"/>
      <c r="T842" s="243"/>
      <c r="U842" s="243"/>
      <c r="V842" s="244"/>
      <c r="W842" s="203"/>
      <c r="X842" s="203"/>
      <c r="Y842" s="10"/>
      <c r="Z842" s="129"/>
      <c r="AA842" s="48"/>
      <c r="AB842" s="48"/>
      <c r="AC842" s="48"/>
      <c r="AD842" s="48"/>
      <c r="AE842" s="48"/>
      <c r="AF842" s="48"/>
      <c r="AG842" s="48"/>
      <c r="AH842" s="194"/>
    </row>
    <row r="843" spans="1:35" x14ac:dyDescent="0.3">
      <c r="A843" s="60"/>
      <c r="B843" s="60"/>
      <c r="C843" s="160"/>
      <c r="D843" s="60"/>
      <c r="E843" s="151"/>
      <c r="F843" s="52"/>
      <c r="G843" s="144"/>
      <c r="H843" s="52"/>
      <c r="I843" s="53"/>
      <c r="J843" s="52"/>
      <c r="K843" s="52"/>
      <c r="L843" s="202"/>
      <c r="M843" s="176"/>
      <c r="N843" s="53"/>
      <c r="O843" s="53"/>
      <c r="P843" s="53"/>
      <c r="Q843" s="52"/>
      <c r="R843" s="203"/>
      <c r="S843" s="124"/>
      <c r="T843" s="243"/>
      <c r="U843" s="243"/>
      <c r="V843" s="244"/>
      <c r="W843" s="203"/>
      <c r="X843" s="203"/>
      <c r="Y843" s="10"/>
      <c r="Z843" s="129"/>
      <c r="AA843" s="48"/>
      <c r="AB843" s="48"/>
      <c r="AC843" s="48"/>
      <c r="AD843" s="48"/>
      <c r="AE843" s="48"/>
      <c r="AF843" s="48"/>
      <c r="AG843" s="48"/>
      <c r="AH843" s="194"/>
    </row>
    <row r="844" spans="1:35" x14ac:dyDescent="0.3">
      <c r="A844" s="60"/>
      <c r="B844" s="60"/>
      <c r="C844" s="160"/>
      <c r="D844" s="60"/>
      <c r="E844" s="151"/>
      <c r="F844" s="52"/>
      <c r="G844" s="144"/>
      <c r="H844" s="52"/>
      <c r="I844" s="53"/>
      <c r="J844" s="52"/>
      <c r="K844" s="52"/>
      <c r="L844" s="202"/>
      <c r="M844" s="176"/>
      <c r="N844" s="53"/>
      <c r="O844" s="53"/>
      <c r="P844" s="53"/>
      <c r="Q844" s="52"/>
      <c r="R844" s="203"/>
      <c r="S844" s="124"/>
      <c r="T844" s="243"/>
      <c r="U844" s="243"/>
      <c r="V844" s="244"/>
      <c r="W844" s="203"/>
      <c r="X844" s="203"/>
      <c r="Y844" s="10"/>
      <c r="Z844" s="129"/>
      <c r="AA844" s="48"/>
      <c r="AB844" s="48"/>
      <c r="AC844" s="48"/>
      <c r="AD844" s="48"/>
      <c r="AE844" s="48"/>
      <c r="AF844" s="48"/>
      <c r="AG844" s="48"/>
      <c r="AH844" s="194"/>
    </row>
    <row r="845" spans="1:35" x14ac:dyDescent="0.3">
      <c r="A845" s="60"/>
      <c r="B845" s="60"/>
      <c r="C845" s="160"/>
      <c r="D845" s="60"/>
      <c r="E845" s="151"/>
      <c r="F845" s="52"/>
      <c r="G845" s="144"/>
      <c r="H845" s="52"/>
      <c r="I845" s="53"/>
      <c r="J845" s="52"/>
      <c r="K845" s="52"/>
      <c r="L845" s="202"/>
      <c r="M845" s="176"/>
      <c r="N845" s="53"/>
      <c r="O845" s="53"/>
      <c r="P845" s="53"/>
      <c r="Q845" s="52"/>
      <c r="R845" s="203"/>
      <c r="S845" s="124"/>
      <c r="T845" s="243"/>
      <c r="U845" s="243"/>
      <c r="V845" s="244"/>
      <c r="W845" s="203"/>
      <c r="X845" s="203"/>
      <c r="Y845" s="10"/>
      <c r="Z845" s="129"/>
      <c r="AA845" s="48"/>
      <c r="AB845" s="48"/>
      <c r="AC845" s="48"/>
      <c r="AD845" s="48"/>
      <c r="AE845" s="48"/>
      <c r="AF845" s="48"/>
      <c r="AG845" s="48"/>
      <c r="AH845" s="194"/>
    </row>
    <row r="846" spans="1:35" x14ac:dyDescent="0.3">
      <c r="A846" s="60"/>
      <c r="B846" s="60"/>
      <c r="C846" s="160"/>
      <c r="D846" s="60"/>
      <c r="E846" s="151"/>
      <c r="F846" s="52"/>
      <c r="G846" s="144"/>
      <c r="H846" s="52"/>
      <c r="I846" s="53"/>
      <c r="J846" s="52"/>
      <c r="K846" s="52"/>
      <c r="L846" s="202"/>
      <c r="M846" s="176"/>
      <c r="N846" s="53"/>
      <c r="O846" s="53"/>
      <c r="P846" s="53"/>
      <c r="Q846" s="52"/>
      <c r="R846" s="203"/>
      <c r="S846" s="124"/>
      <c r="T846" s="243"/>
      <c r="U846" s="243"/>
      <c r="V846" s="244"/>
      <c r="W846" s="203"/>
      <c r="X846" s="203"/>
      <c r="Y846" s="10"/>
      <c r="Z846" s="129"/>
      <c r="AA846" s="48"/>
      <c r="AB846" s="48"/>
      <c r="AC846" s="48"/>
      <c r="AD846" s="48"/>
      <c r="AE846" s="48"/>
      <c r="AF846" s="48"/>
      <c r="AG846" s="48"/>
      <c r="AH846" s="194"/>
    </row>
    <row r="847" spans="1:35" x14ac:dyDescent="0.3">
      <c r="A847" s="60"/>
      <c r="B847" s="60"/>
      <c r="C847" s="160"/>
      <c r="D847" s="60"/>
      <c r="E847" s="151"/>
      <c r="F847" s="52"/>
      <c r="G847" s="144"/>
      <c r="H847" s="52"/>
      <c r="I847" s="53"/>
      <c r="J847" s="52"/>
      <c r="K847" s="52"/>
      <c r="L847" s="202"/>
      <c r="M847" s="176"/>
      <c r="N847" s="53"/>
      <c r="O847" s="53"/>
      <c r="P847" s="53"/>
      <c r="Q847" s="52"/>
      <c r="R847" s="203"/>
      <c r="S847" s="124"/>
      <c r="T847" s="243"/>
      <c r="U847" s="243"/>
      <c r="V847" s="244"/>
      <c r="W847" s="203"/>
      <c r="X847" s="203"/>
      <c r="Y847" s="10"/>
      <c r="Z847" s="129"/>
      <c r="AA847" s="48"/>
      <c r="AB847" s="48"/>
      <c r="AC847" s="48"/>
      <c r="AD847" s="48"/>
      <c r="AE847" s="48"/>
      <c r="AF847" s="48"/>
      <c r="AG847" s="48"/>
      <c r="AH847" s="194"/>
    </row>
    <row r="848" spans="1:35" x14ac:dyDescent="0.3">
      <c r="A848" s="60"/>
      <c r="B848" s="60"/>
      <c r="C848" s="160"/>
      <c r="D848" s="60"/>
      <c r="E848" s="151"/>
      <c r="F848" s="52"/>
      <c r="G848" s="144"/>
      <c r="H848" s="52"/>
      <c r="I848" s="53"/>
      <c r="J848" s="52"/>
      <c r="K848" s="52"/>
      <c r="L848" s="202"/>
      <c r="M848" s="176"/>
      <c r="N848" s="53"/>
      <c r="O848" s="53"/>
      <c r="P848" s="53"/>
      <c r="Q848" s="200"/>
      <c r="R848" s="203"/>
      <c r="S848" s="124"/>
      <c r="T848" s="243"/>
      <c r="U848" s="243"/>
      <c r="V848" s="244"/>
      <c r="W848" s="203"/>
      <c r="X848" s="203"/>
      <c r="Y848" s="10"/>
      <c r="Z848" s="129"/>
      <c r="AA848" s="48"/>
      <c r="AB848" s="48"/>
      <c r="AC848" s="48"/>
      <c r="AD848" s="48"/>
      <c r="AE848" s="48"/>
      <c r="AF848" s="48"/>
      <c r="AG848" s="48"/>
      <c r="AH848" s="194"/>
    </row>
    <row r="849" spans="1:34" x14ac:dyDescent="0.3">
      <c r="A849" s="60"/>
      <c r="B849" s="60"/>
      <c r="C849" s="160"/>
      <c r="D849" s="60"/>
      <c r="E849" s="151"/>
      <c r="F849" s="52"/>
      <c r="G849" s="144"/>
      <c r="H849" s="52"/>
      <c r="I849" s="53"/>
      <c r="J849" s="52"/>
      <c r="K849" s="52"/>
      <c r="L849" s="202"/>
      <c r="M849" s="176"/>
      <c r="N849" s="53"/>
      <c r="O849" s="53"/>
      <c r="P849" s="53"/>
      <c r="Q849" s="52"/>
      <c r="R849" s="203"/>
      <c r="S849" s="124"/>
      <c r="T849" s="243"/>
      <c r="U849" s="243"/>
      <c r="V849" s="244"/>
      <c r="W849" s="203"/>
      <c r="X849" s="203"/>
      <c r="Y849" s="10"/>
      <c r="Z849" s="129"/>
      <c r="AA849" s="48"/>
      <c r="AB849" s="48"/>
      <c r="AC849" s="48"/>
      <c r="AD849" s="48"/>
      <c r="AE849" s="48"/>
      <c r="AF849" s="48"/>
      <c r="AG849" s="48"/>
      <c r="AH849" s="194"/>
    </row>
    <row r="850" spans="1:34" x14ac:dyDescent="0.3">
      <c r="A850" s="60"/>
      <c r="B850" s="60"/>
      <c r="C850" s="160"/>
      <c r="D850" s="60"/>
      <c r="E850" s="151"/>
      <c r="F850" s="52"/>
      <c r="G850" s="144"/>
      <c r="H850" s="52"/>
      <c r="I850" s="53"/>
      <c r="J850" s="52"/>
      <c r="K850" s="52"/>
      <c r="L850" s="202"/>
      <c r="M850" s="176"/>
      <c r="N850" s="53"/>
      <c r="O850" s="53"/>
      <c r="P850" s="53"/>
      <c r="Q850" s="52"/>
      <c r="R850" s="203"/>
      <c r="S850" s="124"/>
      <c r="T850" s="243"/>
      <c r="U850" s="243"/>
      <c r="V850" s="244"/>
      <c r="W850" s="203"/>
      <c r="X850" s="203"/>
      <c r="Y850" s="10"/>
      <c r="Z850" s="129"/>
      <c r="AA850" s="48"/>
      <c r="AB850" s="48"/>
      <c r="AC850" s="48"/>
      <c r="AD850" s="48"/>
      <c r="AE850" s="48"/>
      <c r="AF850" s="48"/>
      <c r="AG850" s="48"/>
      <c r="AH850" s="194"/>
    </row>
    <row r="851" spans="1:34" x14ac:dyDescent="0.3">
      <c r="A851" s="60"/>
      <c r="B851" s="60"/>
      <c r="C851" s="160"/>
      <c r="D851" s="60"/>
      <c r="E851" s="151"/>
      <c r="F851" s="52"/>
      <c r="G851" s="144"/>
      <c r="H851" s="52"/>
      <c r="I851" s="53"/>
      <c r="J851" s="52"/>
      <c r="K851" s="52"/>
      <c r="L851" s="202"/>
      <c r="M851" s="176"/>
      <c r="N851" s="53"/>
      <c r="O851" s="53"/>
      <c r="P851" s="53"/>
      <c r="Q851" s="52"/>
      <c r="R851" s="203"/>
      <c r="S851" s="124"/>
      <c r="T851" s="243"/>
      <c r="U851" s="243"/>
      <c r="V851" s="244"/>
      <c r="W851" s="203"/>
      <c r="X851" s="203"/>
      <c r="Y851" s="10"/>
      <c r="Z851" s="129"/>
      <c r="AA851" s="48"/>
      <c r="AB851" s="48"/>
      <c r="AC851" s="48"/>
      <c r="AD851" s="48"/>
      <c r="AE851" s="48"/>
      <c r="AF851" s="48"/>
      <c r="AG851" s="48"/>
      <c r="AH851" s="194"/>
    </row>
    <row r="852" spans="1:34" x14ac:dyDescent="0.3">
      <c r="A852" s="60"/>
      <c r="B852" s="60"/>
      <c r="C852" s="160"/>
      <c r="D852" s="60"/>
      <c r="E852" s="151"/>
      <c r="F852" s="52"/>
      <c r="G852" s="144"/>
      <c r="H852" s="52"/>
      <c r="I852" s="53"/>
      <c r="J852" s="52"/>
      <c r="K852" s="52"/>
      <c r="L852" s="202"/>
      <c r="M852" s="176"/>
      <c r="N852" s="53"/>
      <c r="O852" s="53"/>
      <c r="P852" s="53"/>
      <c r="Q852" s="52"/>
      <c r="R852" s="203"/>
      <c r="S852" s="124"/>
      <c r="T852" s="243"/>
      <c r="U852" s="243"/>
      <c r="V852" s="244"/>
      <c r="W852" s="203"/>
      <c r="X852" s="203"/>
      <c r="Y852" s="10"/>
      <c r="Z852" s="129"/>
      <c r="AA852" s="48"/>
      <c r="AB852" s="48"/>
      <c r="AC852" s="48"/>
      <c r="AD852" s="48"/>
      <c r="AE852" s="48"/>
      <c r="AF852" s="48"/>
      <c r="AG852" s="48"/>
      <c r="AH852" s="194"/>
    </row>
    <row r="853" spans="1:34" x14ac:dyDescent="0.3">
      <c r="A853" s="60"/>
      <c r="B853" s="60"/>
      <c r="C853" s="160"/>
      <c r="D853" s="60"/>
      <c r="E853" s="151"/>
      <c r="F853" s="52"/>
      <c r="G853" s="144"/>
      <c r="H853" s="52"/>
      <c r="I853" s="53"/>
      <c r="J853" s="52"/>
      <c r="K853" s="52"/>
      <c r="L853" s="202"/>
      <c r="M853" s="176"/>
      <c r="N853" s="53"/>
      <c r="O853" s="53"/>
      <c r="P853" s="53"/>
      <c r="Q853" s="200"/>
      <c r="R853" s="203"/>
      <c r="S853" s="124"/>
      <c r="T853" s="243"/>
      <c r="U853" s="243"/>
      <c r="V853" s="244"/>
      <c r="W853" s="203"/>
      <c r="X853" s="203"/>
      <c r="Y853" s="10"/>
      <c r="Z853" s="129"/>
      <c r="AA853" s="48"/>
      <c r="AB853" s="48"/>
      <c r="AC853" s="48"/>
      <c r="AD853" s="48"/>
      <c r="AE853" s="48"/>
      <c r="AF853" s="48"/>
      <c r="AG853" s="48"/>
      <c r="AH853" s="194"/>
    </row>
    <row r="854" spans="1:34" x14ac:dyDescent="0.3">
      <c r="A854" s="60"/>
      <c r="B854" s="60"/>
      <c r="C854" s="160"/>
      <c r="D854" s="60"/>
      <c r="E854" s="151"/>
      <c r="F854" s="52"/>
      <c r="G854" s="144"/>
      <c r="H854" s="52"/>
      <c r="I854" s="53"/>
      <c r="J854" s="52"/>
      <c r="K854" s="52"/>
      <c r="L854" s="202"/>
      <c r="M854" s="176"/>
      <c r="N854" s="53"/>
      <c r="O854" s="53"/>
      <c r="P854" s="53"/>
      <c r="Q854" s="52"/>
      <c r="R854" s="203"/>
      <c r="S854" s="124"/>
      <c r="T854" s="243"/>
      <c r="U854" s="243"/>
      <c r="V854" s="244"/>
      <c r="W854" s="203"/>
      <c r="X854" s="203"/>
      <c r="Y854" s="10"/>
      <c r="Z854" s="129"/>
      <c r="AA854" s="48"/>
      <c r="AB854" s="48"/>
      <c r="AC854" s="48"/>
      <c r="AD854" s="48"/>
      <c r="AE854" s="48"/>
      <c r="AF854" s="48"/>
      <c r="AG854" s="48"/>
      <c r="AH854" s="194"/>
    </row>
    <row r="855" spans="1:34" x14ac:dyDescent="0.3">
      <c r="A855" s="60"/>
      <c r="B855" s="60"/>
      <c r="C855" s="160"/>
      <c r="D855" s="60"/>
      <c r="E855" s="151"/>
      <c r="F855" s="52"/>
      <c r="G855" s="144"/>
      <c r="H855" s="52"/>
      <c r="I855" s="53"/>
      <c r="J855" s="52"/>
      <c r="K855" s="52"/>
      <c r="L855" s="202"/>
      <c r="M855" s="176"/>
      <c r="N855" s="53"/>
      <c r="O855" s="53"/>
      <c r="P855" s="53"/>
      <c r="Q855" s="200"/>
      <c r="R855" s="203"/>
      <c r="S855" s="124"/>
      <c r="T855" s="243"/>
      <c r="U855" s="243"/>
      <c r="V855" s="244"/>
      <c r="W855" s="203"/>
      <c r="X855" s="203"/>
      <c r="Y855" s="10"/>
      <c r="Z855" s="129"/>
      <c r="AA855" s="48"/>
      <c r="AB855" s="48"/>
      <c r="AC855" s="48"/>
      <c r="AD855" s="48"/>
      <c r="AE855" s="48"/>
      <c r="AF855" s="48"/>
      <c r="AG855" s="48"/>
      <c r="AH855" s="194"/>
    </row>
    <row r="856" spans="1:34" x14ac:dyDescent="0.3">
      <c r="A856" s="60"/>
      <c r="B856" s="60"/>
      <c r="C856" s="160"/>
      <c r="D856" s="60"/>
      <c r="E856" s="151"/>
      <c r="F856" s="52"/>
      <c r="G856" s="144"/>
      <c r="H856" s="52"/>
      <c r="I856" s="53"/>
      <c r="J856" s="52"/>
      <c r="K856" s="52"/>
      <c r="L856" s="202"/>
      <c r="M856" s="176"/>
      <c r="N856" s="53"/>
      <c r="O856" s="53"/>
      <c r="P856" s="53"/>
      <c r="Q856" s="52"/>
      <c r="R856" s="203"/>
      <c r="S856" s="124"/>
      <c r="T856" s="243"/>
      <c r="U856" s="243"/>
      <c r="V856" s="244"/>
      <c r="W856" s="203"/>
      <c r="X856" s="203"/>
      <c r="Y856" s="10"/>
      <c r="Z856" s="129"/>
      <c r="AA856" s="48"/>
      <c r="AB856" s="48"/>
      <c r="AC856" s="48"/>
      <c r="AD856" s="48"/>
      <c r="AE856" s="48"/>
      <c r="AF856" s="48"/>
      <c r="AG856" s="48"/>
      <c r="AH856" s="194"/>
    </row>
    <row r="857" spans="1:34" x14ac:dyDescent="0.3">
      <c r="A857" s="60"/>
      <c r="B857" s="60"/>
      <c r="C857" s="160"/>
      <c r="D857" s="60"/>
      <c r="E857" s="151"/>
      <c r="F857" s="52"/>
      <c r="G857" s="144"/>
      <c r="H857" s="52"/>
      <c r="I857" s="53"/>
      <c r="J857" s="52"/>
      <c r="K857" s="52"/>
      <c r="L857" s="202"/>
      <c r="M857" s="176"/>
      <c r="N857" s="53"/>
      <c r="O857" s="53"/>
      <c r="P857" s="53"/>
      <c r="Q857" s="52"/>
      <c r="R857" s="203"/>
      <c r="S857" s="124"/>
      <c r="T857" s="243"/>
      <c r="U857" s="243"/>
      <c r="V857" s="244"/>
      <c r="W857" s="203"/>
      <c r="X857" s="203"/>
      <c r="Y857" s="10"/>
      <c r="Z857" s="129"/>
      <c r="AA857" s="48"/>
      <c r="AB857" s="48"/>
      <c r="AC857" s="48"/>
      <c r="AD857" s="48"/>
      <c r="AE857" s="48"/>
      <c r="AF857" s="48"/>
      <c r="AG857" s="48"/>
      <c r="AH857" s="194"/>
    </row>
    <row r="858" spans="1:34" x14ac:dyDescent="0.3">
      <c r="A858" s="60"/>
      <c r="B858" s="60"/>
      <c r="C858" s="160"/>
      <c r="D858" s="60"/>
      <c r="E858" s="151"/>
      <c r="F858" s="52"/>
      <c r="G858" s="144"/>
      <c r="H858" s="52"/>
      <c r="I858" s="53"/>
      <c r="J858" s="52"/>
      <c r="K858" s="52"/>
      <c r="L858" s="202"/>
      <c r="M858" s="176"/>
      <c r="N858" s="53"/>
      <c r="O858" s="53"/>
      <c r="P858" s="53"/>
      <c r="Q858" s="200"/>
      <c r="R858" s="203"/>
      <c r="S858" s="124"/>
      <c r="T858" s="243"/>
      <c r="U858" s="243"/>
      <c r="V858" s="244"/>
      <c r="W858" s="203"/>
      <c r="X858" s="203"/>
      <c r="Y858" s="10"/>
      <c r="Z858" s="129"/>
      <c r="AA858" s="48"/>
      <c r="AB858" s="48"/>
      <c r="AC858" s="48"/>
      <c r="AD858" s="48"/>
      <c r="AE858" s="48"/>
      <c r="AF858" s="48"/>
      <c r="AG858" s="48"/>
      <c r="AH858" s="194"/>
    </row>
    <row r="859" spans="1:34" x14ac:dyDescent="0.3">
      <c r="A859" s="60"/>
      <c r="B859" s="60"/>
      <c r="C859" s="160"/>
      <c r="D859" s="60"/>
      <c r="E859" s="151"/>
      <c r="F859" s="52"/>
      <c r="G859" s="144"/>
      <c r="H859" s="52"/>
      <c r="I859" s="53"/>
      <c r="J859" s="52"/>
      <c r="K859" s="52"/>
      <c r="L859" s="202"/>
      <c r="M859" s="176"/>
      <c r="N859" s="53"/>
      <c r="O859" s="53"/>
      <c r="P859" s="53"/>
      <c r="Q859" s="52"/>
      <c r="R859" s="203"/>
      <c r="S859" s="124"/>
      <c r="T859" s="243"/>
      <c r="U859" s="243"/>
      <c r="V859" s="244"/>
      <c r="W859" s="203"/>
      <c r="X859" s="203"/>
      <c r="Y859" s="10"/>
      <c r="Z859" s="129"/>
      <c r="AA859" s="48"/>
      <c r="AB859" s="48"/>
      <c r="AC859" s="48"/>
      <c r="AD859" s="48"/>
      <c r="AE859" s="48"/>
      <c r="AF859" s="48"/>
      <c r="AG859" s="48"/>
      <c r="AH859" s="194"/>
    </row>
    <row r="860" spans="1:34" x14ac:dyDescent="0.3">
      <c r="A860" s="60"/>
      <c r="B860" s="60"/>
      <c r="C860" s="160"/>
      <c r="D860" s="60"/>
      <c r="E860" s="151"/>
      <c r="F860" s="52"/>
      <c r="G860" s="144"/>
      <c r="H860" s="52"/>
      <c r="I860" s="53"/>
      <c r="J860" s="52"/>
      <c r="K860" s="52"/>
      <c r="L860" s="202"/>
      <c r="M860" s="176"/>
      <c r="N860" s="53"/>
      <c r="O860" s="53"/>
      <c r="P860" s="53"/>
      <c r="Q860" s="52"/>
      <c r="R860" s="203"/>
      <c r="S860" s="124"/>
      <c r="T860" s="243"/>
      <c r="U860" s="243"/>
      <c r="V860" s="244"/>
      <c r="W860" s="203"/>
      <c r="X860" s="203"/>
      <c r="Y860" s="10"/>
      <c r="Z860" s="129"/>
      <c r="AA860" s="48"/>
      <c r="AB860" s="48"/>
      <c r="AC860" s="48"/>
      <c r="AD860" s="48"/>
      <c r="AE860" s="48"/>
      <c r="AF860" s="48"/>
      <c r="AG860" s="48"/>
      <c r="AH860" s="194"/>
    </row>
    <row r="861" spans="1:34" x14ac:dyDescent="0.3">
      <c r="A861" s="60"/>
      <c r="B861" s="60"/>
      <c r="C861" s="179"/>
      <c r="D861" s="60"/>
      <c r="E861" s="151"/>
      <c r="F861" s="52"/>
      <c r="G861" s="186"/>
      <c r="H861" s="195"/>
      <c r="I861" s="117"/>
      <c r="J861" s="184"/>
      <c r="K861" s="52"/>
      <c r="L861" s="202"/>
      <c r="M861" s="176"/>
      <c r="N861" s="53"/>
      <c r="O861" s="53"/>
      <c r="P861" s="53"/>
      <c r="Q861" s="196"/>
      <c r="R861" s="203"/>
      <c r="S861" s="124"/>
      <c r="T861" s="243"/>
      <c r="U861" s="243"/>
      <c r="V861" s="244"/>
      <c r="W861" s="203"/>
      <c r="X861" s="203"/>
      <c r="Y861" s="10"/>
      <c r="Z861" s="187"/>
      <c r="AA861" s="48"/>
      <c r="AB861" s="48"/>
      <c r="AC861" s="48"/>
      <c r="AD861" s="48"/>
      <c r="AE861" s="48"/>
      <c r="AF861" s="48"/>
      <c r="AG861" s="48"/>
      <c r="AH861" s="194"/>
    </row>
    <row r="862" spans="1:34" x14ac:dyDescent="0.3">
      <c r="A862" s="60"/>
      <c r="B862" s="60"/>
      <c r="C862" s="179"/>
      <c r="D862" s="60"/>
      <c r="E862" s="151"/>
      <c r="F862" s="52"/>
      <c r="G862" s="186"/>
      <c r="H862" s="195"/>
      <c r="I862" s="53"/>
      <c r="J862" s="184"/>
      <c r="K862" s="52"/>
      <c r="L862" s="202"/>
      <c r="M862" s="176"/>
      <c r="N862" s="53"/>
      <c r="O862" s="53"/>
      <c r="P862" s="53"/>
      <c r="Q862" s="200"/>
      <c r="R862" s="203"/>
      <c r="S862" s="124"/>
      <c r="T862" s="243"/>
      <c r="U862" s="243"/>
      <c r="V862" s="244"/>
      <c r="W862" s="203"/>
      <c r="X862" s="203"/>
      <c r="Y862" s="10"/>
      <c r="Z862" s="187"/>
      <c r="AA862" s="48"/>
      <c r="AB862" s="48"/>
      <c r="AC862" s="48"/>
      <c r="AD862" s="48"/>
      <c r="AE862" s="48"/>
      <c r="AF862" s="48"/>
      <c r="AG862" s="48"/>
      <c r="AH862" s="194"/>
    </row>
    <row r="863" spans="1:34" x14ac:dyDescent="0.3">
      <c r="A863" s="60"/>
      <c r="B863" s="60"/>
      <c r="C863" s="179"/>
      <c r="D863" s="60"/>
      <c r="E863" s="151"/>
      <c r="F863" s="52"/>
      <c r="G863" s="186"/>
      <c r="H863" s="195"/>
      <c r="I863" s="53"/>
      <c r="J863" s="184"/>
      <c r="K863" s="52"/>
      <c r="L863" s="202"/>
      <c r="M863" s="176"/>
      <c r="N863" s="53"/>
      <c r="O863" s="53"/>
      <c r="P863" s="53"/>
      <c r="Q863" s="196"/>
      <c r="R863" s="203"/>
      <c r="S863" s="124"/>
      <c r="T863" s="245"/>
      <c r="U863" s="245"/>
      <c r="V863" s="244"/>
      <c r="W863" s="203"/>
      <c r="X863" s="203"/>
      <c r="Y863" s="10"/>
      <c r="Z863" s="187"/>
      <c r="AA863" s="48"/>
      <c r="AB863" s="48"/>
      <c r="AC863" s="48"/>
      <c r="AD863" s="48"/>
      <c r="AE863" s="48"/>
      <c r="AF863" s="48"/>
      <c r="AG863" s="48"/>
      <c r="AH863" s="194"/>
    </row>
    <row r="864" spans="1:34" x14ac:dyDescent="0.3">
      <c r="A864" s="60"/>
      <c r="B864" s="60"/>
      <c r="C864" s="179"/>
      <c r="D864" s="60"/>
      <c r="E864" s="151"/>
      <c r="F864" s="52"/>
      <c r="G864" s="186"/>
      <c r="H864" s="195"/>
      <c r="I864" s="53"/>
      <c r="J864" s="184"/>
      <c r="K864" s="52"/>
      <c r="L864" s="202"/>
      <c r="M864" s="176"/>
      <c r="N864" s="53"/>
      <c r="O864" s="53"/>
      <c r="P864" s="53"/>
      <c r="Q864" s="200"/>
      <c r="R864" s="203"/>
      <c r="S864" s="124"/>
      <c r="T864" s="245"/>
      <c r="U864" s="245"/>
      <c r="V864" s="244"/>
      <c r="W864" s="203"/>
      <c r="X864" s="203"/>
      <c r="Y864" s="10"/>
      <c r="Z864" s="187"/>
      <c r="AA864" s="48"/>
      <c r="AB864" s="48"/>
      <c r="AC864" s="48"/>
      <c r="AD864" s="48"/>
      <c r="AE864" s="48"/>
      <c r="AF864" s="48"/>
      <c r="AG864" s="48"/>
      <c r="AH864" s="194"/>
    </row>
    <row r="865" spans="1:34" x14ac:dyDescent="0.3">
      <c r="A865" s="60"/>
      <c r="B865" s="60"/>
      <c r="C865" s="179"/>
      <c r="D865" s="60"/>
      <c r="E865" s="151"/>
      <c r="F865" s="52"/>
      <c r="G865" s="186"/>
      <c r="H865" s="195"/>
      <c r="I865" s="53"/>
      <c r="J865" s="184"/>
      <c r="K865" s="52"/>
      <c r="L865" s="202"/>
      <c r="M865" s="176"/>
      <c r="N865" s="53"/>
      <c r="O865" s="53"/>
      <c r="P865" s="53"/>
      <c r="Q865" s="196"/>
      <c r="R865" s="203"/>
      <c r="S865" s="124"/>
      <c r="T865" s="245"/>
      <c r="U865" s="245"/>
      <c r="V865" s="244"/>
      <c r="W865" s="203"/>
      <c r="X865" s="203"/>
      <c r="Y865" s="10"/>
      <c r="Z865" s="187"/>
      <c r="AA865" s="48"/>
      <c r="AB865" s="48"/>
      <c r="AC865" s="48"/>
      <c r="AD865" s="48"/>
      <c r="AE865" s="48"/>
      <c r="AF865" s="48"/>
      <c r="AG865" s="48"/>
      <c r="AH865" s="194"/>
    </row>
    <row r="866" spans="1:34" x14ac:dyDescent="0.3">
      <c r="A866" s="60"/>
      <c r="B866" s="60"/>
      <c r="C866" s="179"/>
      <c r="D866" s="60"/>
      <c r="E866" s="151"/>
      <c r="F866" s="52"/>
      <c r="G866" s="186"/>
      <c r="H866" s="195"/>
      <c r="I866" s="53"/>
      <c r="J866" s="184"/>
      <c r="K866" s="52"/>
      <c r="L866" s="202"/>
      <c r="M866" s="176"/>
      <c r="N866" s="53"/>
      <c r="O866" s="53"/>
      <c r="P866" s="53"/>
      <c r="Q866" s="200"/>
      <c r="R866" s="203"/>
      <c r="S866" s="124"/>
      <c r="T866" s="245"/>
      <c r="U866" s="245"/>
      <c r="V866" s="244"/>
      <c r="W866" s="203"/>
      <c r="X866" s="203"/>
      <c r="Y866" s="10"/>
      <c r="Z866" s="187"/>
      <c r="AA866" s="48"/>
      <c r="AB866" s="48"/>
      <c r="AC866" s="48"/>
      <c r="AD866" s="48"/>
      <c r="AE866" s="48"/>
      <c r="AF866" s="48"/>
      <c r="AG866" s="48"/>
      <c r="AH866" s="194"/>
    </row>
    <row r="867" spans="1:34" x14ac:dyDescent="0.3">
      <c r="A867" s="60"/>
      <c r="B867" s="60"/>
      <c r="C867" s="179"/>
      <c r="D867" s="60"/>
      <c r="E867" s="151"/>
      <c r="F867" s="52"/>
      <c r="G867" s="186"/>
      <c r="H867" s="195"/>
      <c r="I867" s="53"/>
      <c r="J867" s="184"/>
      <c r="K867" s="52"/>
      <c r="L867" s="202"/>
      <c r="M867" s="176"/>
      <c r="N867" s="53"/>
      <c r="O867" s="53"/>
      <c r="P867" s="53"/>
      <c r="Q867" s="196"/>
      <c r="R867" s="203"/>
      <c r="S867" s="124"/>
      <c r="T867" s="245"/>
      <c r="U867" s="245"/>
      <c r="V867" s="244"/>
      <c r="W867" s="203"/>
      <c r="X867" s="203"/>
      <c r="Y867" s="10"/>
      <c r="Z867" s="187"/>
      <c r="AA867" s="48"/>
      <c r="AB867" s="48"/>
      <c r="AC867" s="48"/>
      <c r="AD867" s="48"/>
      <c r="AE867" s="48"/>
      <c r="AF867" s="48"/>
      <c r="AG867" s="48"/>
      <c r="AH867" s="194"/>
    </row>
    <row r="868" spans="1:34" x14ac:dyDescent="0.3">
      <c r="A868" s="60"/>
      <c r="B868" s="60"/>
      <c r="C868" s="179"/>
      <c r="D868" s="60"/>
      <c r="E868" s="151"/>
      <c r="F868" s="52"/>
      <c r="G868" s="186"/>
      <c r="H868" s="195"/>
      <c r="I868" s="53"/>
      <c r="J868" s="184"/>
      <c r="K868" s="52"/>
      <c r="L868" s="202"/>
      <c r="M868" s="176"/>
      <c r="N868" s="53"/>
      <c r="O868" s="53"/>
      <c r="P868" s="53"/>
      <c r="Q868" s="196"/>
      <c r="R868" s="203"/>
      <c r="S868" s="124"/>
      <c r="T868" s="243"/>
      <c r="U868" s="243"/>
      <c r="V868" s="244"/>
      <c r="W868" s="203"/>
      <c r="X868" s="203"/>
      <c r="Y868" s="10"/>
      <c r="Z868" s="187"/>
      <c r="AA868" s="48"/>
      <c r="AB868" s="48"/>
      <c r="AC868" s="48"/>
      <c r="AD868" s="48"/>
      <c r="AE868" s="48"/>
      <c r="AF868" s="48"/>
      <c r="AG868" s="48"/>
      <c r="AH868" s="194"/>
    </row>
    <row r="869" spans="1:34" x14ac:dyDescent="0.3">
      <c r="A869" s="60"/>
      <c r="B869" s="60"/>
      <c r="C869" s="179"/>
      <c r="D869" s="60"/>
      <c r="E869" s="151"/>
      <c r="F869" s="52"/>
      <c r="G869" s="186"/>
      <c r="H869" s="195"/>
      <c r="I869" s="53"/>
      <c r="J869" s="184"/>
      <c r="K869" s="52"/>
      <c r="L869" s="202"/>
      <c r="M869" s="176"/>
      <c r="N869" s="53"/>
      <c r="O869" s="53"/>
      <c r="P869" s="53"/>
      <c r="Q869" s="200"/>
      <c r="R869" s="203"/>
      <c r="S869" s="124"/>
      <c r="T869" s="243"/>
      <c r="U869" s="243"/>
      <c r="V869" s="244"/>
      <c r="W869" s="203"/>
      <c r="X869" s="203"/>
      <c r="Y869" s="10"/>
      <c r="Z869" s="187"/>
      <c r="AA869" s="48"/>
      <c r="AB869" s="48"/>
      <c r="AC869" s="48"/>
      <c r="AD869" s="48"/>
      <c r="AE869" s="48"/>
      <c r="AF869" s="48"/>
      <c r="AG869" s="48"/>
      <c r="AH869" s="194"/>
    </row>
    <row r="870" spans="1:34" x14ac:dyDescent="0.3">
      <c r="A870" s="60"/>
      <c r="B870" s="60"/>
      <c r="C870" s="179"/>
      <c r="D870" s="60"/>
      <c r="E870" s="151"/>
      <c r="F870" s="52"/>
      <c r="G870" s="186"/>
      <c r="H870" s="195"/>
      <c r="I870" s="53"/>
      <c r="J870" s="184"/>
      <c r="K870" s="52"/>
      <c r="L870" s="202"/>
      <c r="M870" s="176"/>
      <c r="N870" s="53"/>
      <c r="O870" s="53"/>
      <c r="P870" s="53"/>
      <c r="Q870" s="200"/>
      <c r="R870" s="203"/>
      <c r="S870" s="124"/>
      <c r="T870" s="243"/>
      <c r="U870" s="243"/>
      <c r="V870" s="244"/>
      <c r="W870" s="203"/>
      <c r="X870" s="203"/>
      <c r="Y870" s="10"/>
      <c r="Z870" s="187"/>
      <c r="AA870" s="48"/>
      <c r="AB870" s="48"/>
      <c r="AC870" s="48"/>
      <c r="AD870" s="48"/>
      <c r="AE870" s="48"/>
      <c r="AF870" s="48"/>
      <c r="AG870" s="48"/>
      <c r="AH870" s="194"/>
    </row>
    <row r="871" spans="1:34" x14ac:dyDescent="0.3">
      <c r="A871" s="60"/>
      <c r="B871" s="60"/>
      <c r="C871" s="179"/>
      <c r="D871" s="60"/>
      <c r="E871" s="151"/>
      <c r="F871" s="52"/>
      <c r="G871" s="186"/>
      <c r="H871" s="195"/>
      <c r="I871" s="53"/>
      <c r="J871" s="184"/>
      <c r="K871" s="52"/>
      <c r="L871" s="202"/>
      <c r="M871" s="176"/>
      <c r="N871" s="53"/>
      <c r="O871" s="53"/>
      <c r="P871" s="53"/>
      <c r="Q871" s="196"/>
      <c r="R871" s="203"/>
      <c r="S871" s="124"/>
      <c r="T871" s="243"/>
      <c r="U871" s="243"/>
      <c r="V871" s="244"/>
      <c r="W871" s="203"/>
      <c r="X871" s="203"/>
      <c r="Y871" s="10"/>
      <c r="Z871" s="187"/>
      <c r="AA871" s="48"/>
      <c r="AB871" s="48"/>
      <c r="AC871" s="48"/>
      <c r="AD871" s="48"/>
      <c r="AE871" s="48"/>
      <c r="AF871" s="48"/>
      <c r="AG871" s="48"/>
      <c r="AH871" s="194"/>
    </row>
    <row r="872" spans="1:34" x14ac:dyDescent="0.3">
      <c r="A872" s="60"/>
      <c r="B872" s="60"/>
      <c r="C872" s="179"/>
      <c r="D872" s="60"/>
      <c r="E872" s="151"/>
      <c r="F872" s="52"/>
      <c r="G872" s="186"/>
      <c r="H872" s="195"/>
      <c r="I872" s="53"/>
      <c r="J872" s="184"/>
      <c r="K872" s="52"/>
      <c r="L872" s="202"/>
      <c r="M872" s="176"/>
      <c r="N872" s="53"/>
      <c r="O872" s="53"/>
      <c r="P872" s="53"/>
      <c r="Q872" s="200"/>
      <c r="R872" s="203"/>
      <c r="S872" s="124"/>
      <c r="T872" s="243"/>
      <c r="U872" s="243"/>
      <c r="V872" s="244"/>
      <c r="W872" s="203"/>
      <c r="X872" s="203"/>
      <c r="Y872" s="10"/>
      <c r="Z872" s="187"/>
      <c r="AA872" s="48"/>
      <c r="AB872" s="48"/>
      <c r="AC872" s="48"/>
      <c r="AD872" s="48"/>
      <c r="AE872" s="48"/>
      <c r="AF872" s="48"/>
      <c r="AG872" s="48"/>
      <c r="AH872" s="194"/>
    </row>
    <row r="873" spans="1:34" x14ac:dyDescent="0.3">
      <c r="A873" s="60"/>
      <c r="B873" s="60"/>
      <c r="C873" s="179"/>
      <c r="D873" s="60"/>
      <c r="E873" s="151"/>
      <c r="F873" s="52"/>
      <c r="G873" s="186"/>
      <c r="H873" s="195"/>
      <c r="I873" s="53"/>
      <c r="J873" s="184"/>
      <c r="K873" s="52"/>
      <c r="L873" s="202"/>
      <c r="M873" s="176"/>
      <c r="N873" s="53"/>
      <c r="O873" s="53"/>
      <c r="P873" s="53"/>
      <c r="Q873" s="196"/>
      <c r="R873" s="203"/>
      <c r="S873" s="124"/>
      <c r="T873" s="243"/>
      <c r="U873" s="243"/>
      <c r="V873" s="244"/>
      <c r="W873" s="203"/>
      <c r="X873" s="203"/>
      <c r="Y873" s="10"/>
      <c r="Z873" s="187"/>
      <c r="AA873" s="48"/>
      <c r="AB873" s="48"/>
      <c r="AC873" s="48"/>
      <c r="AD873" s="48"/>
      <c r="AE873" s="48"/>
      <c r="AF873" s="48"/>
      <c r="AG873" s="48"/>
      <c r="AH873" s="194"/>
    </row>
    <row r="874" spans="1:34" x14ac:dyDescent="0.3">
      <c r="A874" s="60"/>
      <c r="B874" s="60"/>
      <c r="C874" s="179"/>
      <c r="D874" s="60"/>
      <c r="E874" s="151"/>
      <c r="F874" s="52"/>
      <c r="G874" s="186"/>
      <c r="H874" s="195"/>
      <c r="I874" s="53"/>
      <c r="J874" s="184"/>
      <c r="K874" s="52"/>
      <c r="L874" s="202"/>
      <c r="M874" s="176"/>
      <c r="N874" s="53"/>
      <c r="O874" s="53"/>
      <c r="P874" s="53"/>
      <c r="Q874" s="196"/>
      <c r="R874" s="203"/>
      <c r="S874" s="124"/>
      <c r="T874" s="243"/>
      <c r="U874" s="243"/>
      <c r="V874" s="244"/>
      <c r="W874" s="203"/>
      <c r="X874" s="203"/>
      <c r="Y874" s="10"/>
      <c r="Z874" s="187"/>
      <c r="AA874" s="48"/>
      <c r="AB874" s="48"/>
      <c r="AC874" s="48"/>
      <c r="AD874" s="48"/>
      <c r="AE874" s="48"/>
      <c r="AF874" s="48"/>
      <c r="AG874" s="48"/>
      <c r="AH874" s="194"/>
    </row>
    <row r="875" spans="1:34" x14ac:dyDescent="0.3">
      <c r="A875" s="60"/>
      <c r="B875" s="60"/>
      <c r="C875" s="179"/>
      <c r="D875" s="60"/>
      <c r="E875" s="151"/>
      <c r="F875" s="52"/>
      <c r="G875" s="186"/>
      <c r="H875" s="195"/>
      <c r="I875" s="53"/>
      <c r="J875" s="184"/>
      <c r="K875" s="52"/>
      <c r="L875" s="202"/>
      <c r="M875" s="176"/>
      <c r="N875" s="53"/>
      <c r="O875" s="53"/>
      <c r="P875" s="53"/>
      <c r="Q875" s="196"/>
      <c r="R875" s="203"/>
      <c r="S875" s="124"/>
      <c r="T875" s="243"/>
      <c r="U875" s="243"/>
      <c r="V875" s="244"/>
      <c r="W875" s="203"/>
      <c r="X875" s="203"/>
      <c r="Y875" s="10"/>
      <c r="Z875" s="187"/>
      <c r="AA875" s="48"/>
      <c r="AB875" s="48"/>
      <c r="AC875" s="48"/>
      <c r="AD875" s="48"/>
      <c r="AE875" s="48"/>
      <c r="AF875" s="48"/>
      <c r="AG875" s="48"/>
      <c r="AH875" s="194"/>
    </row>
    <row r="876" spans="1:34" x14ac:dyDescent="0.3">
      <c r="A876" s="60"/>
      <c r="B876" s="60"/>
      <c r="C876" s="179"/>
      <c r="D876" s="60"/>
      <c r="E876" s="151"/>
      <c r="F876" s="52"/>
      <c r="G876" s="186"/>
      <c r="H876" s="195"/>
      <c r="I876" s="53"/>
      <c r="J876" s="184"/>
      <c r="K876" s="52"/>
      <c r="L876" s="202"/>
      <c r="M876" s="176"/>
      <c r="N876" s="53"/>
      <c r="O876" s="53"/>
      <c r="P876" s="53"/>
      <c r="Q876" s="196"/>
      <c r="R876" s="203"/>
      <c r="S876" s="124"/>
      <c r="T876" s="243"/>
      <c r="U876" s="243"/>
      <c r="V876" s="244"/>
      <c r="W876" s="203"/>
      <c r="X876" s="203"/>
      <c r="Y876" s="10"/>
      <c r="Z876" s="187"/>
      <c r="AA876" s="48"/>
      <c r="AB876" s="48"/>
      <c r="AC876" s="48"/>
      <c r="AD876" s="48"/>
      <c r="AE876" s="48"/>
      <c r="AF876" s="48"/>
      <c r="AG876" s="48"/>
      <c r="AH876" s="194"/>
    </row>
    <row r="877" spans="1:34" x14ac:dyDescent="0.3">
      <c r="A877" s="60"/>
      <c r="B877" s="60"/>
      <c r="C877" s="179"/>
      <c r="D877" s="60"/>
      <c r="E877" s="151"/>
      <c r="F877" s="52"/>
      <c r="G877" s="186"/>
      <c r="H877" s="195"/>
      <c r="I877" s="53"/>
      <c r="J877" s="184"/>
      <c r="K877" s="52"/>
      <c r="L877" s="202"/>
      <c r="M877" s="176"/>
      <c r="N877" s="53"/>
      <c r="O877" s="53"/>
      <c r="P877" s="53"/>
      <c r="Q877" s="196"/>
      <c r="R877" s="203"/>
      <c r="S877" s="124"/>
      <c r="T877" s="243"/>
      <c r="U877" s="243"/>
      <c r="V877" s="244"/>
      <c r="W877" s="203"/>
      <c r="X877" s="203"/>
      <c r="Y877" s="10"/>
      <c r="Z877" s="187"/>
      <c r="AA877" s="48"/>
      <c r="AB877" s="48"/>
      <c r="AC877" s="48"/>
      <c r="AD877" s="48"/>
      <c r="AE877" s="48"/>
      <c r="AF877" s="48"/>
      <c r="AG877" s="48"/>
      <c r="AH877" s="194"/>
    </row>
    <row r="878" spans="1:34" x14ac:dyDescent="0.3">
      <c r="A878" s="60"/>
      <c r="B878" s="60"/>
      <c r="C878" s="179"/>
      <c r="D878" s="60"/>
      <c r="E878" s="151"/>
      <c r="F878" s="52"/>
      <c r="G878" s="186"/>
      <c r="H878" s="195"/>
      <c r="I878" s="53"/>
      <c r="J878" s="184"/>
      <c r="K878" s="52"/>
      <c r="L878" s="202"/>
      <c r="M878" s="176"/>
      <c r="N878" s="53"/>
      <c r="O878" s="53"/>
      <c r="P878" s="53"/>
      <c r="Q878" s="196"/>
      <c r="R878" s="203"/>
      <c r="S878" s="124"/>
      <c r="T878" s="243"/>
      <c r="U878" s="243"/>
      <c r="V878" s="244"/>
      <c r="W878" s="203"/>
      <c r="X878" s="203"/>
      <c r="Y878" s="10"/>
      <c r="Z878" s="187"/>
      <c r="AA878" s="48"/>
      <c r="AB878" s="48"/>
      <c r="AC878" s="48"/>
      <c r="AD878" s="48"/>
      <c r="AE878" s="48"/>
      <c r="AF878" s="48"/>
      <c r="AG878" s="48"/>
      <c r="AH878" s="194"/>
    </row>
    <row r="879" spans="1:34" x14ac:dyDescent="0.3">
      <c r="A879" s="60"/>
      <c r="B879" s="60"/>
      <c r="C879" s="179"/>
      <c r="D879" s="60"/>
      <c r="E879" s="151"/>
      <c r="F879" s="52"/>
      <c r="G879" s="186"/>
      <c r="H879" s="195"/>
      <c r="I879" s="53"/>
      <c r="J879" s="184"/>
      <c r="K879" s="52"/>
      <c r="L879" s="202"/>
      <c r="M879" s="176"/>
      <c r="N879" s="53"/>
      <c r="O879" s="53"/>
      <c r="P879" s="53"/>
      <c r="Q879" s="196"/>
      <c r="R879" s="203"/>
      <c r="S879" s="124"/>
      <c r="T879" s="243"/>
      <c r="U879" s="243"/>
      <c r="V879" s="244"/>
      <c r="W879" s="203"/>
      <c r="X879" s="203"/>
      <c r="Y879" s="10"/>
      <c r="Z879" s="187"/>
      <c r="AA879" s="48"/>
      <c r="AB879" s="48"/>
      <c r="AC879" s="48"/>
      <c r="AD879" s="48"/>
      <c r="AE879" s="48"/>
      <c r="AF879" s="48"/>
      <c r="AG879" s="48"/>
      <c r="AH879" s="194"/>
    </row>
    <row r="880" spans="1:34" x14ac:dyDescent="0.3">
      <c r="A880" s="60"/>
      <c r="B880" s="60"/>
      <c r="C880" s="179"/>
      <c r="D880" s="60"/>
      <c r="E880" s="151"/>
      <c r="F880" s="52"/>
      <c r="G880" s="186"/>
      <c r="H880" s="195"/>
      <c r="I880" s="53"/>
      <c r="J880" s="184"/>
      <c r="K880" s="52"/>
      <c r="L880" s="202"/>
      <c r="M880" s="176"/>
      <c r="N880" s="53"/>
      <c r="O880" s="53"/>
      <c r="P880" s="53"/>
      <c r="Q880" s="196"/>
      <c r="R880" s="203"/>
      <c r="S880" s="124"/>
      <c r="T880" s="243"/>
      <c r="U880" s="243"/>
      <c r="V880" s="244"/>
      <c r="W880" s="203"/>
      <c r="X880" s="203"/>
      <c r="Y880" s="10"/>
      <c r="Z880" s="187"/>
      <c r="AA880" s="48"/>
      <c r="AB880" s="48"/>
      <c r="AC880" s="48"/>
      <c r="AD880" s="48"/>
      <c r="AE880" s="48"/>
      <c r="AF880" s="48"/>
      <c r="AG880" s="48"/>
      <c r="AH880" s="194"/>
    </row>
    <row r="881" spans="1:34" x14ac:dyDescent="0.3">
      <c r="A881" s="60"/>
      <c r="B881" s="60"/>
      <c r="C881" s="179"/>
      <c r="D881" s="60"/>
      <c r="E881" s="151"/>
      <c r="F881" s="52"/>
      <c r="G881" s="186"/>
      <c r="H881" s="195"/>
      <c r="I881" s="53"/>
      <c r="J881" s="184"/>
      <c r="K881" s="52"/>
      <c r="L881" s="202"/>
      <c r="M881" s="176"/>
      <c r="N881" s="53"/>
      <c r="O881" s="53"/>
      <c r="P881" s="53"/>
      <c r="Q881" s="196"/>
      <c r="R881" s="203"/>
      <c r="S881" s="124"/>
      <c r="T881" s="243"/>
      <c r="U881" s="243"/>
      <c r="V881" s="244"/>
      <c r="W881" s="203"/>
      <c r="X881" s="203"/>
      <c r="Y881" s="10"/>
      <c r="Z881" s="187"/>
      <c r="AA881" s="48"/>
      <c r="AB881" s="48"/>
      <c r="AC881" s="48"/>
      <c r="AD881" s="48"/>
      <c r="AE881" s="48"/>
      <c r="AF881" s="48"/>
      <c r="AG881" s="48"/>
      <c r="AH881" s="194"/>
    </row>
    <row r="882" spans="1:34" x14ac:dyDescent="0.3">
      <c r="A882" s="60"/>
      <c r="B882" s="60"/>
      <c r="C882" s="179"/>
      <c r="D882" s="60"/>
      <c r="E882" s="151"/>
      <c r="F882" s="52"/>
      <c r="G882" s="186"/>
      <c r="H882" s="195"/>
      <c r="I882" s="53"/>
      <c r="J882" s="184"/>
      <c r="K882" s="52"/>
      <c r="L882" s="202"/>
      <c r="M882" s="176"/>
      <c r="N882" s="53"/>
      <c r="O882" s="53"/>
      <c r="P882" s="53"/>
      <c r="Q882" s="200"/>
      <c r="R882" s="203"/>
      <c r="S882" s="124"/>
      <c r="T882" s="243"/>
      <c r="U882" s="243"/>
      <c r="V882" s="244"/>
      <c r="W882" s="203"/>
      <c r="X882" s="203"/>
      <c r="Y882" s="10"/>
      <c r="Z882" s="187"/>
      <c r="AA882" s="48"/>
      <c r="AB882" s="48"/>
      <c r="AC882" s="48"/>
      <c r="AD882" s="48"/>
      <c r="AE882" s="48"/>
      <c r="AF882" s="48"/>
      <c r="AG882" s="48"/>
      <c r="AH882" s="194"/>
    </row>
    <row r="883" spans="1:34" x14ac:dyDescent="0.3">
      <c r="A883" s="60"/>
      <c r="B883" s="60"/>
      <c r="C883" s="179"/>
      <c r="D883" s="60"/>
      <c r="E883" s="151"/>
      <c r="F883" s="52"/>
      <c r="G883" s="186"/>
      <c r="H883" s="195"/>
      <c r="I883" s="53"/>
      <c r="J883" s="184"/>
      <c r="K883" s="52"/>
      <c r="L883" s="202"/>
      <c r="M883" s="176"/>
      <c r="N883" s="53"/>
      <c r="O883" s="53"/>
      <c r="P883" s="53"/>
      <c r="Q883" s="196"/>
      <c r="R883" s="203"/>
      <c r="S883" s="124"/>
      <c r="T883" s="243"/>
      <c r="U883" s="243"/>
      <c r="V883" s="244"/>
      <c r="W883" s="203"/>
      <c r="X883" s="203"/>
      <c r="Y883" s="10"/>
      <c r="Z883" s="187"/>
      <c r="AA883" s="48"/>
      <c r="AB883" s="48"/>
      <c r="AC883" s="48"/>
      <c r="AD883" s="48"/>
      <c r="AE883" s="48"/>
      <c r="AF883" s="48"/>
      <c r="AG883" s="48"/>
      <c r="AH883" s="194"/>
    </row>
    <row r="884" spans="1:34" x14ac:dyDescent="0.3">
      <c r="A884" s="60"/>
      <c r="B884" s="60"/>
      <c r="C884" s="179"/>
      <c r="D884" s="60"/>
      <c r="E884" s="151"/>
      <c r="F884" s="52"/>
      <c r="G884" s="186"/>
      <c r="H884" s="195"/>
      <c r="I884" s="53"/>
      <c r="J884" s="184"/>
      <c r="K884" s="52"/>
      <c r="L884" s="202"/>
      <c r="M884" s="176"/>
      <c r="N884" s="53"/>
      <c r="O884" s="53"/>
      <c r="P884" s="53"/>
      <c r="Q884" s="196"/>
      <c r="R884" s="203"/>
      <c r="S884" s="124"/>
      <c r="T884" s="243"/>
      <c r="U884" s="243"/>
      <c r="V884" s="244"/>
      <c r="W884" s="203"/>
      <c r="X884" s="203"/>
      <c r="Y884" s="10"/>
      <c r="Z884" s="187"/>
      <c r="AA884" s="48"/>
      <c r="AB884" s="48"/>
      <c r="AC884" s="48"/>
      <c r="AD884" s="48"/>
      <c r="AE884" s="48"/>
      <c r="AF884" s="48"/>
      <c r="AG884" s="48"/>
      <c r="AH884" s="194"/>
    </row>
    <row r="885" spans="1:34" x14ac:dyDescent="0.3">
      <c r="A885" s="60"/>
      <c r="B885" s="60"/>
      <c r="C885" s="179"/>
      <c r="D885" s="60"/>
      <c r="E885" s="151"/>
      <c r="F885" s="52"/>
      <c r="G885" s="186"/>
      <c r="H885" s="195"/>
      <c r="I885" s="53"/>
      <c r="J885" s="184"/>
      <c r="K885" s="52"/>
      <c r="L885" s="202"/>
      <c r="M885" s="176"/>
      <c r="N885" s="53"/>
      <c r="O885" s="53"/>
      <c r="P885" s="53"/>
      <c r="Q885" s="196"/>
      <c r="R885" s="203"/>
      <c r="S885" s="124"/>
      <c r="T885" s="243"/>
      <c r="U885" s="243"/>
      <c r="V885" s="244"/>
      <c r="W885" s="203"/>
      <c r="X885" s="203"/>
      <c r="Y885" s="10"/>
      <c r="Z885" s="187"/>
      <c r="AA885" s="48"/>
      <c r="AB885" s="48"/>
      <c r="AC885" s="48"/>
      <c r="AD885" s="48"/>
      <c r="AE885" s="48"/>
      <c r="AF885" s="48"/>
      <c r="AG885" s="48"/>
      <c r="AH885" s="194"/>
    </row>
    <row r="886" spans="1:34" x14ac:dyDescent="0.3">
      <c r="A886" s="60"/>
      <c r="B886" s="60"/>
      <c r="C886" s="179"/>
      <c r="D886" s="60"/>
      <c r="E886" s="151"/>
      <c r="F886" s="52"/>
      <c r="G886" s="186"/>
      <c r="H886" s="195"/>
      <c r="I886" s="53"/>
      <c r="J886" s="184"/>
      <c r="K886" s="52"/>
      <c r="L886" s="202"/>
      <c r="M886" s="176"/>
      <c r="N886" s="53"/>
      <c r="O886" s="53"/>
      <c r="P886" s="53"/>
      <c r="Q886" s="196"/>
      <c r="R886" s="203"/>
      <c r="S886" s="124"/>
      <c r="T886" s="243"/>
      <c r="U886" s="243"/>
      <c r="V886" s="244"/>
      <c r="W886" s="203"/>
      <c r="X886" s="203"/>
      <c r="Y886" s="10"/>
      <c r="Z886" s="187"/>
      <c r="AA886" s="48"/>
      <c r="AB886" s="48"/>
      <c r="AC886" s="48"/>
      <c r="AD886" s="48"/>
      <c r="AE886" s="48"/>
      <c r="AF886" s="48"/>
      <c r="AG886" s="48"/>
      <c r="AH886" s="194"/>
    </row>
    <row r="887" spans="1:34" x14ac:dyDescent="0.3">
      <c r="A887" s="60"/>
      <c r="B887" s="60"/>
      <c r="C887" s="179"/>
      <c r="D887" s="60"/>
      <c r="E887" s="151"/>
      <c r="F887" s="52"/>
      <c r="G887" s="186"/>
      <c r="H887" s="195"/>
      <c r="I887" s="53"/>
      <c r="J887" s="184"/>
      <c r="K887" s="52"/>
      <c r="L887" s="202"/>
      <c r="M887" s="176"/>
      <c r="N887" s="53"/>
      <c r="O887" s="53"/>
      <c r="P887" s="53"/>
      <c r="Q887" s="196"/>
      <c r="R887" s="203"/>
      <c r="S887" s="124"/>
      <c r="T887" s="243"/>
      <c r="U887" s="243"/>
      <c r="V887" s="244"/>
      <c r="W887" s="203"/>
      <c r="X887" s="203"/>
      <c r="Y887" s="10"/>
      <c r="Z887" s="187"/>
      <c r="AA887" s="48"/>
      <c r="AB887" s="48"/>
      <c r="AC887" s="48"/>
      <c r="AD887" s="48"/>
      <c r="AE887" s="48"/>
      <c r="AF887" s="48"/>
      <c r="AG887" s="48"/>
      <c r="AH887" s="194"/>
    </row>
    <row r="888" spans="1:34" x14ac:dyDescent="0.3">
      <c r="A888" s="60"/>
      <c r="B888" s="60"/>
      <c r="C888" s="179"/>
      <c r="D888" s="60"/>
      <c r="E888" s="151"/>
      <c r="F888" s="52"/>
      <c r="G888" s="186"/>
      <c r="H888" s="195"/>
      <c r="I888" s="53"/>
      <c r="J888" s="184"/>
      <c r="K888" s="52"/>
      <c r="L888" s="202"/>
      <c r="M888" s="176"/>
      <c r="N888" s="53"/>
      <c r="O888" s="53"/>
      <c r="P888" s="53"/>
      <c r="Q888" s="196"/>
      <c r="R888" s="203"/>
      <c r="S888" s="124"/>
      <c r="T888" s="243"/>
      <c r="U888" s="243"/>
      <c r="V888" s="244"/>
      <c r="W888" s="203"/>
      <c r="X888" s="203"/>
      <c r="Y888" s="10"/>
      <c r="Z888" s="187"/>
      <c r="AA888" s="48"/>
      <c r="AB888" s="48"/>
      <c r="AC888" s="48"/>
      <c r="AD888" s="48"/>
      <c r="AE888" s="48"/>
      <c r="AF888" s="48"/>
      <c r="AG888" s="48"/>
      <c r="AH888" s="194"/>
    </row>
    <row r="889" spans="1:34" x14ac:dyDescent="0.3">
      <c r="A889" s="60"/>
      <c r="B889" s="60"/>
      <c r="C889" s="179"/>
      <c r="D889" s="60"/>
      <c r="E889" s="151"/>
      <c r="F889" s="52"/>
      <c r="G889" s="186"/>
      <c r="H889" s="195"/>
      <c r="I889" s="53"/>
      <c r="J889" s="184"/>
      <c r="K889" s="52"/>
      <c r="L889" s="202"/>
      <c r="M889" s="176"/>
      <c r="N889" s="53"/>
      <c r="O889" s="53"/>
      <c r="P889" s="53"/>
      <c r="Q889" s="196"/>
      <c r="R889" s="203"/>
      <c r="S889" s="124"/>
      <c r="T889" s="243"/>
      <c r="U889" s="243"/>
      <c r="V889" s="244"/>
      <c r="W889" s="203"/>
      <c r="X889" s="203"/>
      <c r="Y889" s="10"/>
      <c r="Z889" s="187"/>
      <c r="AA889" s="48"/>
      <c r="AB889" s="48"/>
      <c r="AC889" s="48"/>
      <c r="AD889" s="48"/>
      <c r="AE889" s="48"/>
      <c r="AF889" s="48"/>
      <c r="AG889" s="48"/>
      <c r="AH889" s="194"/>
    </row>
    <row r="890" spans="1:34" x14ac:dyDescent="0.3">
      <c r="A890" s="60"/>
      <c r="B890" s="60"/>
      <c r="C890" s="179"/>
      <c r="D890" s="60"/>
      <c r="E890" s="151"/>
      <c r="F890" s="52"/>
      <c r="G890" s="186"/>
      <c r="H890" s="195"/>
      <c r="I890" s="53"/>
      <c r="J890" s="184"/>
      <c r="K890" s="52"/>
      <c r="L890" s="202"/>
      <c r="M890" s="176"/>
      <c r="N890" s="53"/>
      <c r="O890" s="53"/>
      <c r="P890" s="53"/>
      <c r="Q890" s="196"/>
      <c r="R890" s="203"/>
      <c r="S890" s="124"/>
      <c r="T890" s="243"/>
      <c r="U890" s="243"/>
      <c r="V890" s="244"/>
      <c r="W890" s="203"/>
      <c r="X890" s="203"/>
      <c r="Y890" s="10"/>
      <c r="Z890" s="187"/>
      <c r="AA890" s="48"/>
      <c r="AB890" s="48"/>
      <c r="AC890" s="48"/>
      <c r="AD890" s="48"/>
      <c r="AE890" s="48"/>
      <c r="AF890" s="48"/>
      <c r="AG890" s="48"/>
      <c r="AH890" s="194"/>
    </row>
    <row r="891" spans="1:34" x14ac:dyDescent="0.3">
      <c r="A891" s="60"/>
      <c r="B891" s="60"/>
      <c r="C891" s="179"/>
      <c r="D891" s="60"/>
      <c r="E891" s="151"/>
      <c r="F891" s="52"/>
      <c r="G891" s="186"/>
      <c r="H891" s="195"/>
      <c r="I891" s="53"/>
      <c r="J891" s="184"/>
      <c r="K891" s="52"/>
      <c r="L891" s="202"/>
      <c r="M891" s="176"/>
      <c r="N891" s="53"/>
      <c r="O891" s="53"/>
      <c r="P891" s="53"/>
      <c r="Q891" s="200"/>
      <c r="R891" s="203"/>
      <c r="S891" s="124"/>
      <c r="T891" s="243"/>
      <c r="U891" s="243"/>
      <c r="V891" s="244"/>
      <c r="W891" s="203"/>
      <c r="X891" s="203"/>
      <c r="Y891" s="10"/>
      <c r="Z891" s="187"/>
      <c r="AA891" s="48"/>
      <c r="AB891" s="48"/>
      <c r="AC891" s="48"/>
      <c r="AD891" s="48"/>
      <c r="AE891" s="48"/>
      <c r="AF891" s="48"/>
      <c r="AG891" s="48"/>
      <c r="AH891" s="194"/>
    </row>
    <row r="892" spans="1:34" x14ac:dyDescent="0.3">
      <c r="A892" s="60"/>
      <c r="B892" s="60"/>
      <c r="C892" s="179"/>
      <c r="D892" s="60"/>
      <c r="E892" s="151"/>
      <c r="F892" s="52"/>
      <c r="G892" s="186"/>
      <c r="H892" s="195"/>
      <c r="I892" s="53"/>
      <c r="J892" s="184"/>
      <c r="K892" s="52"/>
      <c r="L892" s="202"/>
      <c r="M892" s="176"/>
      <c r="N892" s="53"/>
      <c r="O892" s="53"/>
      <c r="P892" s="53"/>
      <c r="Q892" s="196"/>
      <c r="R892" s="203"/>
      <c r="S892" s="124"/>
      <c r="T892" s="243"/>
      <c r="U892" s="243"/>
      <c r="V892" s="244"/>
      <c r="W892" s="203"/>
      <c r="X892" s="203"/>
      <c r="Y892" s="10"/>
      <c r="Z892" s="187"/>
      <c r="AA892" s="48"/>
      <c r="AB892" s="48"/>
      <c r="AC892" s="48"/>
      <c r="AD892" s="48"/>
      <c r="AE892" s="48"/>
      <c r="AF892" s="48"/>
      <c r="AG892" s="48"/>
      <c r="AH892" s="194"/>
    </row>
    <row r="893" spans="1:34" x14ac:dyDescent="0.3">
      <c r="A893" s="60"/>
      <c r="B893" s="60"/>
      <c r="C893" s="179"/>
      <c r="D893" s="60"/>
      <c r="E893" s="151"/>
      <c r="F893" s="52"/>
      <c r="G893" s="186"/>
      <c r="H893" s="195"/>
      <c r="I893" s="53"/>
      <c r="J893" s="184"/>
      <c r="K893" s="52"/>
      <c r="L893" s="202"/>
      <c r="M893" s="176"/>
      <c r="N893" s="53"/>
      <c r="O893" s="53"/>
      <c r="P893" s="53"/>
      <c r="Q893" s="196"/>
      <c r="R893" s="203"/>
      <c r="S893" s="124"/>
      <c r="T893" s="243"/>
      <c r="U893" s="243"/>
      <c r="V893" s="244"/>
      <c r="W893" s="203"/>
      <c r="X893" s="203"/>
      <c r="Y893" s="10"/>
      <c r="Z893" s="187"/>
      <c r="AA893" s="48"/>
      <c r="AB893" s="48"/>
      <c r="AC893" s="48"/>
      <c r="AD893" s="48"/>
      <c r="AE893" s="48"/>
      <c r="AF893" s="48"/>
      <c r="AG893" s="48"/>
      <c r="AH893" s="194"/>
    </row>
    <row r="894" spans="1:34" x14ac:dyDescent="0.3">
      <c r="A894" s="60"/>
      <c r="B894" s="60"/>
      <c r="C894" s="179"/>
      <c r="D894" s="60"/>
      <c r="E894" s="151"/>
      <c r="F894" s="52"/>
      <c r="G894" s="186"/>
      <c r="H894" s="195"/>
      <c r="I894" s="53"/>
      <c r="J894" s="184"/>
      <c r="K894" s="52"/>
      <c r="L894" s="202"/>
      <c r="M894" s="176"/>
      <c r="N894" s="53"/>
      <c r="O894" s="53"/>
      <c r="P894" s="53"/>
      <c r="Q894" s="196"/>
      <c r="R894" s="203"/>
      <c r="S894" s="124"/>
      <c r="T894" s="243"/>
      <c r="U894" s="243"/>
      <c r="V894" s="244"/>
      <c r="W894" s="203"/>
      <c r="X894" s="203"/>
      <c r="Y894" s="10"/>
      <c r="Z894" s="187"/>
      <c r="AA894" s="48"/>
      <c r="AB894" s="48"/>
      <c r="AC894" s="48"/>
      <c r="AD894" s="48"/>
      <c r="AE894" s="48"/>
      <c r="AF894" s="48"/>
      <c r="AG894" s="48"/>
      <c r="AH894" s="194"/>
    </row>
    <row r="895" spans="1:34" x14ac:dyDescent="0.3">
      <c r="A895" s="60"/>
      <c r="B895" s="60"/>
      <c r="C895" s="179"/>
      <c r="D895" s="60"/>
      <c r="E895" s="151"/>
      <c r="F895" s="52"/>
      <c r="G895" s="186"/>
      <c r="H895" s="195"/>
      <c r="I895" s="53"/>
      <c r="J895" s="184"/>
      <c r="K895" s="52"/>
      <c r="L895" s="202"/>
      <c r="M895" s="176"/>
      <c r="N895" s="53"/>
      <c r="O895" s="53"/>
      <c r="P895" s="53"/>
      <c r="Q895" s="196"/>
      <c r="R895" s="203"/>
      <c r="S895" s="124"/>
      <c r="T895" s="243"/>
      <c r="U895" s="243"/>
      <c r="V895" s="244"/>
      <c r="W895" s="203"/>
      <c r="X895" s="203"/>
      <c r="Y895" s="10"/>
      <c r="Z895" s="187"/>
      <c r="AA895" s="48"/>
      <c r="AB895" s="48"/>
      <c r="AC895" s="48"/>
      <c r="AD895" s="48"/>
      <c r="AE895" s="48"/>
      <c r="AF895" s="48"/>
      <c r="AG895" s="48"/>
      <c r="AH895" s="194"/>
    </row>
    <row r="896" spans="1:34" x14ac:dyDescent="0.3">
      <c r="A896" s="60"/>
      <c r="B896" s="60"/>
      <c r="C896" s="179"/>
      <c r="D896" s="60"/>
      <c r="E896" s="151"/>
      <c r="F896" s="52"/>
      <c r="G896" s="186"/>
      <c r="H896" s="195"/>
      <c r="I896" s="53"/>
      <c r="J896" s="184"/>
      <c r="K896" s="52"/>
      <c r="L896" s="202"/>
      <c r="M896" s="176"/>
      <c r="N896" s="53"/>
      <c r="O896" s="53"/>
      <c r="P896" s="53"/>
      <c r="Q896" s="196"/>
      <c r="R896" s="203"/>
      <c r="S896" s="124"/>
      <c r="T896" s="243"/>
      <c r="U896" s="243"/>
      <c r="V896" s="244"/>
      <c r="W896" s="203"/>
      <c r="X896" s="203"/>
      <c r="Y896" s="10"/>
      <c r="Z896" s="187"/>
      <c r="AA896" s="48"/>
      <c r="AB896" s="48"/>
      <c r="AC896" s="48"/>
      <c r="AD896" s="48"/>
      <c r="AE896" s="48"/>
      <c r="AF896" s="48"/>
      <c r="AG896" s="48"/>
      <c r="AH896" s="194"/>
    </row>
    <row r="897" spans="1:34" x14ac:dyDescent="0.3">
      <c r="A897" s="60"/>
      <c r="B897" s="60"/>
      <c r="C897" s="179"/>
      <c r="D897" s="60"/>
      <c r="E897" s="151"/>
      <c r="F897" s="52"/>
      <c r="G897" s="186"/>
      <c r="H897" s="195"/>
      <c r="I897" s="53"/>
      <c r="J897" s="184"/>
      <c r="K897" s="52"/>
      <c r="L897" s="202"/>
      <c r="M897" s="176"/>
      <c r="N897" s="53"/>
      <c r="O897" s="53"/>
      <c r="P897" s="53"/>
      <c r="Q897" s="196"/>
      <c r="R897" s="203"/>
      <c r="S897" s="124"/>
      <c r="T897" s="243"/>
      <c r="U897" s="243"/>
      <c r="V897" s="244"/>
      <c r="W897" s="203"/>
      <c r="X897" s="203"/>
      <c r="Y897" s="10"/>
      <c r="Z897" s="187"/>
      <c r="AA897" s="48"/>
      <c r="AB897" s="48"/>
      <c r="AC897" s="48"/>
      <c r="AD897" s="48"/>
      <c r="AE897" s="48"/>
      <c r="AF897" s="48"/>
      <c r="AG897" s="48"/>
      <c r="AH897" s="194"/>
    </row>
    <row r="898" spans="1:34" x14ac:dyDescent="0.3">
      <c r="A898" s="60"/>
      <c r="B898" s="60"/>
      <c r="C898" s="179"/>
      <c r="D898" s="60"/>
      <c r="E898" s="151"/>
      <c r="F898" s="52"/>
      <c r="G898" s="186"/>
      <c r="H898" s="195"/>
      <c r="I898" s="53"/>
      <c r="J898" s="184"/>
      <c r="K898" s="52"/>
      <c r="L898" s="202"/>
      <c r="M898" s="176"/>
      <c r="N898" s="53"/>
      <c r="O898" s="53"/>
      <c r="P898" s="53"/>
      <c r="Q898" s="200"/>
      <c r="R898" s="203"/>
      <c r="S898" s="124"/>
      <c r="T898" s="243"/>
      <c r="U898" s="243"/>
      <c r="V898" s="244"/>
      <c r="W898" s="203"/>
      <c r="X898" s="203"/>
      <c r="Y898" s="10"/>
      <c r="Z898" s="187"/>
      <c r="AA898" s="48"/>
      <c r="AB898" s="48"/>
      <c r="AC898" s="48"/>
      <c r="AD898" s="48"/>
      <c r="AE898" s="48"/>
      <c r="AF898" s="48"/>
      <c r="AG898" s="48"/>
      <c r="AH898" s="194"/>
    </row>
    <row r="899" spans="1:34" x14ac:dyDescent="0.3">
      <c r="A899" s="60"/>
      <c r="B899" s="60"/>
      <c r="C899" s="179"/>
      <c r="D899" s="60"/>
      <c r="E899" s="151"/>
      <c r="F899" s="52"/>
      <c r="G899" s="186"/>
      <c r="H899" s="195"/>
      <c r="I899" s="53"/>
      <c r="J899" s="184"/>
      <c r="K899" s="52"/>
      <c r="L899" s="202"/>
      <c r="M899" s="176"/>
      <c r="N899" s="53"/>
      <c r="O899" s="53"/>
      <c r="P899" s="53"/>
      <c r="Q899" s="196"/>
      <c r="R899" s="203"/>
      <c r="S899" s="124"/>
      <c r="T899" s="243"/>
      <c r="U899" s="243"/>
      <c r="V899" s="244"/>
      <c r="W899" s="203"/>
      <c r="X899" s="203"/>
      <c r="Y899" s="10"/>
      <c r="Z899" s="187"/>
      <c r="AA899" s="48"/>
      <c r="AB899" s="48"/>
      <c r="AC899" s="48"/>
      <c r="AD899" s="48"/>
      <c r="AE899" s="48"/>
      <c r="AF899" s="48"/>
      <c r="AG899" s="48"/>
      <c r="AH899" s="194"/>
    </row>
    <row r="900" spans="1:34" x14ac:dyDescent="0.3">
      <c r="A900" s="60"/>
      <c r="B900" s="60"/>
      <c r="C900" s="179"/>
      <c r="D900" s="60"/>
      <c r="E900" s="151"/>
      <c r="F900" s="52"/>
      <c r="G900" s="186"/>
      <c r="H900" s="195"/>
      <c r="I900" s="53"/>
      <c r="J900" s="184"/>
      <c r="K900" s="52"/>
      <c r="L900" s="202"/>
      <c r="M900" s="176"/>
      <c r="N900" s="53"/>
      <c r="O900" s="53"/>
      <c r="P900" s="53"/>
      <c r="Q900" s="196"/>
      <c r="R900" s="203"/>
      <c r="S900" s="124"/>
      <c r="T900" s="243"/>
      <c r="U900" s="243"/>
      <c r="V900" s="244"/>
      <c r="W900" s="203"/>
      <c r="X900" s="203"/>
      <c r="Y900" s="10"/>
      <c r="Z900" s="187"/>
      <c r="AA900" s="48"/>
      <c r="AB900" s="48"/>
      <c r="AC900" s="48"/>
      <c r="AD900" s="48"/>
      <c r="AE900" s="48"/>
      <c r="AF900" s="48"/>
      <c r="AG900" s="48"/>
      <c r="AH900" s="194"/>
    </row>
    <row r="901" spans="1:34" x14ac:dyDescent="0.3">
      <c r="A901" s="60"/>
      <c r="B901" s="60"/>
      <c r="C901" s="179"/>
      <c r="D901" s="60"/>
      <c r="E901" s="151"/>
      <c r="F901" s="52"/>
      <c r="G901" s="186"/>
      <c r="H901" s="195"/>
      <c r="I901" s="53"/>
      <c r="J901" s="184"/>
      <c r="K901" s="52"/>
      <c r="L901" s="202"/>
      <c r="M901" s="176"/>
      <c r="N901" s="53"/>
      <c r="O901" s="53"/>
      <c r="P901" s="53"/>
      <c r="Q901" s="200"/>
      <c r="R901" s="203"/>
      <c r="S901" s="124"/>
      <c r="T901" s="243"/>
      <c r="U901" s="243"/>
      <c r="V901" s="244"/>
      <c r="W901" s="203"/>
      <c r="X901" s="203"/>
      <c r="Y901" s="10"/>
      <c r="Z901" s="187"/>
      <c r="AA901" s="48"/>
      <c r="AB901" s="48"/>
      <c r="AC901" s="48"/>
      <c r="AD901" s="48"/>
      <c r="AE901" s="48"/>
      <c r="AF901" s="48"/>
      <c r="AG901" s="48"/>
      <c r="AH901" s="194"/>
    </row>
    <row r="902" spans="1:34" x14ac:dyDescent="0.3">
      <c r="A902" s="60"/>
      <c r="B902" s="60"/>
      <c r="C902" s="179"/>
      <c r="D902" s="60"/>
      <c r="E902" s="151"/>
      <c r="F902" s="52"/>
      <c r="G902" s="186"/>
      <c r="H902" s="195"/>
      <c r="I902" s="53"/>
      <c r="J902" s="184"/>
      <c r="K902" s="52"/>
      <c r="L902" s="202"/>
      <c r="M902" s="176"/>
      <c r="N902" s="53"/>
      <c r="O902" s="53"/>
      <c r="P902" s="53"/>
      <c r="Q902" s="196"/>
      <c r="R902" s="203"/>
      <c r="S902" s="124"/>
      <c r="T902" s="243"/>
      <c r="U902" s="243"/>
      <c r="V902" s="244"/>
      <c r="W902" s="203"/>
      <c r="X902" s="203"/>
      <c r="Y902" s="10"/>
      <c r="Z902" s="187"/>
      <c r="AA902" s="48"/>
      <c r="AB902" s="48"/>
      <c r="AC902" s="48"/>
      <c r="AD902" s="48"/>
      <c r="AE902" s="48"/>
      <c r="AF902" s="48"/>
      <c r="AG902" s="48"/>
      <c r="AH902" s="194"/>
    </row>
    <row r="903" spans="1:34" x14ac:dyDescent="0.3">
      <c r="A903" s="60"/>
      <c r="B903" s="60"/>
      <c r="C903" s="179"/>
      <c r="D903" s="60"/>
      <c r="E903" s="151"/>
      <c r="F903" s="52"/>
      <c r="G903" s="186"/>
      <c r="H903" s="195"/>
      <c r="I903" s="53"/>
      <c r="J903" s="184"/>
      <c r="K903" s="52"/>
      <c r="L903" s="202"/>
      <c r="M903" s="176"/>
      <c r="N903" s="53"/>
      <c r="O903" s="53"/>
      <c r="P903" s="53"/>
      <c r="Q903" s="196"/>
      <c r="R903" s="203"/>
      <c r="S903" s="124"/>
      <c r="T903" s="243"/>
      <c r="U903" s="243"/>
      <c r="V903" s="244"/>
      <c r="W903" s="203"/>
      <c r="X903" s="203"/>
      <c r="Y903" s="10"/>
      <c r="Z903" s="187"/>
      <c r="AA903" s="48"/>
      <c r="AB903" s="48"/>
      <c r="AC903" s="48"/>
      <c r="AD903" s="48"/>
      <c r="AE903" s="48"/>
      <c r="AF903" s="48"/>
      <c r="AG903" s="48"/>
      <c r="AH903" s="194"/>
    </row>
    <row r="904" spans="1:34" x14ac:dyDescent="0.3">
      <c r="A904" s="60"/>
      <c r="B904" s="60"/>
      <c r="C904" s="179"/>
      <c r="D904" s="60"/>
      <c r="E904" s="151"/>
      <c r="F904" s="52"/>
      <c r="G904" s="186"/>
      <c r="H904" s="195"/>
      <c r="I904" s="53"/>
      <c r="J904" s="184"/>
      <c r="K904" s="52"/>
      <c r="L904" s="202"/>
      <c r="M904" s="176"/>
      <c r="N904" s="53"/>
      <c r="O904" s="53"/>
      <c r="P904" s="53"/>
      <c r="Q904" s="200"/>
      <c r="R904" s="203"/>
      <c r="S904" s="124"/>
      <c r="T904" s="243"/>
      <c r="U904" s="243"/>
      <c r="V904" s="244"/>
      <c r="W904" s="203"/>
      <c r="X904" s="203"/>
      <c r="Y904" s="10"/>
      <c r="Z904" s="187"/>
      <c r="AA904" s="48"/>
      <c r="AB904" s="48"/>
      <c r="AC904" s="48"/>
      <c r="AD904" s="48"/>
      <c r="AE904" s="48"/>
      <c r="AF904" s="48"/>
      <c r="AG904" s="48"/>
      <c r="AH904" s="194"/>
    </row>
    <row r="905" spans="1:34" x14ac:dyDescent="0.3">
      <c r="A905" s="60"/>
      <c r="B905" s="60"/>
      <c r="C905" s="179"/>
      <c r="D905" s="60"/>
      <c r="E905" s="151"/>
      <c r="F905" s="52"/>
      <c r="G905" s="186"/>
      <c r="H905" s="195"/>
      <c r="I905" s="53"/>
      <c r="J905" s="184"/>
      <c r="K905" s="52"/>
      <c r="L905" s="202"/>
      <c r="M905" s="176"/>
      <c r="N905" s="53"/>
      <c r="O905" s="53"/>
      <c r="P905" s="53"/>
      <c r="Q905" s="196"/>
      <c r="R905" s="203"/>
      <c r="S905" s="124"/>
      <c r="T905" s="243"/>
      <c r="U905" s="243"/>
      <c r="V905" s="244"/>
      <c r="W905" s="203"/>
      <c r="X905" s="203"/>
      <c r="Y905" s="10"/>
      <c r="Z905" s="187"/>
      <c r="AA905" s="48"/>
      <c r="AB905" s="48"/>
      <c r="AC905" s="48"/>
      <c r="AD905" s="48"/>
      <c r="AE905" s="48"/>
      <c r="AF905" s="48"/>
      <c r="AG905" s="48"/>
      <c r="AH905" s="194"/>
    </row>
    <row r="906" spans="1:34" x14ac:dyDescent="0.3">
      <c r="A906" s="60"/>
      <c r="B906" s="60"/>
      <c r="C906" s="179"/>
      <c r="D906" s="60"/>
      <c r="E906" s="151"/>
      <c r="F906" s="52"/>
      <c r="G906" s="186"/>
      <c r="H906" s="195"/>
      <c r="I906" s="53"/>
      <c r="J906" s="184"/>
      <c r="K906" s="52"/>
      <c r="L906" s="202"/>
      <c r="M906" s="176"/>
      <c r="N906" s="53"/>
      <c r="O906" s="53"/>
      <c r="P906" s="53"/>
      <c r="Q906" s="196"/>
      <c r="R906" s="203"/>
      <c r="S906" s="124"/>
      <c r="T906" s="243"/>
      <c r="U906" s="243"/>
      <c r="V906" s="244"/>
      <c r="W906" s="203"/>
      <c r="X906" s="203"/>
      <c r="Y906" s="10"/>
      <c r="Z906" s="187"/>
      <c r="AA906" s="48"/>
      <c r="AB906" s="48"/>
      <c r="AC906" s="48"/>
      <c r="AD906" s="48"/>
      <c r="AE906" s="48"/>
      <c r="AF906" s="48"/>
      <c r="AG906" s="48"/>
      <c r="AH906" s="194"/>
    </row>
    <row r="907" spans="1:34" x14ac:dyDescent="0.3">
      <c r="A907" s="60"/>
      <c r="B907" s="60"/>
      <c r="C907" s="179"/>
      <c r="D907" s="60"/>
      <c r="E907" s="151"/>
      <c r="F907" s="52"/>
      <c r="G907" s="186"/>
      <c r="H907" s="195"/>
      <c r="I907" s="53"/>
      <c r="J907" s="184"/>
      <c r="K907" s="52"/>
      <c r="L907" s="202"/>
      <c r="M907" s="176"/>
      <c r="N907" s="53"/>
      <c r="O907" s="53"/>
      <c r="P907" s="53"/>
      <c r="Q907" s="200"/>
      <c r="R907" s="203"/>
      <c r="S907" s="124"/>
      <c r="T907" s="243"/>
      <c r="U907" s="243"/>
      <c r="V907" s="244"/>
      <c r="W907" s="203"/>
      <c r="X907" s="203"/>
      <c r="Y907" s="10"/>
      <c r="Z907" s="187"/>
      <c r="AA907" s="48"/>
      <c r="AB907" s="48"/>
      <c r="AC907" s="48"/>
      <c r="AD907" s="48"/>
      <c r="AE907" s="48"/>
      <c r="AF907" s="48"/>
      <c r="AG907" s="48"/>
      <c r="AH907" s="194"/>
    </row>
    <row r="908" spans="1:34" x14ac:dyDescent="0.3">
      <c r="A908" s="60"/>
      <c r="B908" s="60"/>
      <c r="C908" s="179"/>
      <c r="D908" s="60"/>
      <c r="E908" s="151"/>
      <c r="F908" s="52"/>
      <c r="G908" s="186"/>
      <c r="H908" s="52"/>
      <c r="I908" s="53"/>
      <c r="J908" s="184"/>
      <c r="K908" s="52"/>
      <c r="L908" s="202"/>
      <c r="M908" s="176"/>
      <c r="N908" s="53"/>
      <c r="O908" s="53"/>
      <c r="P908" s="53"/>
      <c r="Q908" s="196"/>
      <c r="R908" s="203"/>
      <c r="S908" s="124"/>
      <c r="T908" s="243"/>
      <c r="U908" s="243"/>
      <c r="V908" s="244"/>
      <c r="W908" s="203"/>
      <c r="X908" s="203"/>
      <c r="Y908" s="10"/>
      <c r="Z908" s="187"/>
      <c r="AA908" s="48"/>
      <c r="AB908" s="48"/>
      <c r="AC908" s="48"/>
      <c r="AD908" s="48"/>
      <c r="AE908" s="48"/>
      <c r="AF908" s="48"/>
      <c r="AG908" s="48"/>
      <c r="AH908" s="194"/>
    </row>
    <row r="909" spans="1:34" x14ac:dyDescent="0.3">
      <c r="A909" s="60"/>
      <c r="B909" s="60"/>
      <c r="C909" s="179"/>
      <c r="D909" s="60"/>
      <c r="E909" s="151"/>
      <c r="F909" s="52"/>
      <c r="G909" s="186"/>
      <c r="H909" s="52"/>
      <c r="I909" s="53"/>
      <c r="J909" s="184"/>
      <c r="K909" s="52"/>
      <c r="L909" s="202"/>
      <c r="M909" s="176"/>
      <c r="N909" s="53"/>
      <c r="O909" s="53"/>
      <c r="P909" s="53"/>
      <c r="Q909" s="196"/>
      <c r="R909" s="203"/>
      <c r="S909" s="124"/>
      <c r="T909" s="243"/>
      <c r="U909" s="243"/>
      <c r="V909" s="244"/>
      <c r="W909" s="203"/>
      <c r="X909" s="203"/>
      <c r="Y909" s="10"/>
      <c r="Z909" s="187"/>
      <c r="AA909" s="48"/>
      <c r="AB909" s="48"/>
      <c r="AC909" s="48"/>
      <c r="AD909" s="48"/>
      <c r="AE909" s="48"/>
      <c r="AF909" s="48"/>
      <c r="AG909" s="48"/>
      <c r="AH909" s="194"/>
    </row>
    <row r="910" spans="1:34" x14ac:dyDescent="0.3">
      <c r="A910" s="60"/>
      <c r="B910" s="60"/>
      <c r="C910" s="179"/>
      <c r="D910" s="60"/>
      <c r="E910" s="151"/>
      <c r="F910" s="52"/>
      <c r="G910" s="186"/>
      <c r="H910" s="52"/>
      <c r="I910" s="53"/>
      <c r="J910" s="184"/>
      <c r="K910" s="52"/>
      <c r="L910" s="202"/>
      <c r="M910" s="176"/>
      <c r="N910" s="53"/>
      <c r="O910" s="53"/>
      <c r="P910" s="53"/>
      <c r="Q910" s="200"/>
      <c r="R910" s="203"/>
      <c r="S910" s="124"/>
      <c r="T910" s="243"/>
      <c r="U910" s="243"/>
      <c r="V910" s="244"/>
      <c r="W910" s="203"/>
      <c r="X910" s="203"/>
      <c r="Y910" s="10"/>
      <c r="Z910" s="187"/>
      <c r="AA910" s="48"/>
      <c r="AB910" s="48"/>
      <c r="AC910" s="48"/>
      <c r="AD910" s="48"/>
      <c r="AE910" s="48"/>
      <c r="AF910" s="48"/>
      <c r="AG910" s="48"/>
      <c r="AH910" s="194"/>
    </row>
    <row r="911" spans="1:34" x14ac:dyDescent="0.3">
      <c r="A911" s="60"/>
      <c r="B911" s="60"/>
      <c r="C911" s="179"/>
      <c r="D911" s="60"/>
      <c r="E911" s="151"/>
      <c r="F911" s="52"/>
      <c r="G911" s="186"/>
      <c r="H911" s="52"/>
      <c r="I911" s="53"/>
      <c r="J911" s="184"/>
      <c r="K911" s="52"/>
      <c r="L911" s="202"/>
      <c r="M911" s="176"/>
      <c r="N911" s="53"/>
      <c r="O911" s="53"/>
      <c r="P911" s="53"/>
      <c r="Q911" s="196"/>
      <c r="R911" s="203"/>
      <c r="S911" s="124"/>
      <c r="T911" s="243"/>
      <c r="U911" s="243"/>
      <c r="V911" s="244"/>
      <c r="W911" s="203"/>
      <c r="X911" s="203"/>
      <c r="Y911" s="10"/>
      <c r="Z911" s="187"/>
      <c r="AA911" s="48"/>
      <c r="AB911" s="48"/>
      <c r="AC911" s="48"/>
      <c r="AD911" s="48"/>
      <c r="AE911" s="48"/>
      <c r="AF911" s="48"/>
      <c r="AG911" s="48"/>
      <c r="AH911" s="194"/>
    </row>
    <row r="912" spans="1:34" x14ac:dyDescent="0.3">
      <c r="A912" s="60"/>
      <c r="B912" s="60"/>
      <c r="C912" s="179"/>
      <c r="D912" s="60"/>
      <c r="E912" s="151"/>
      <c r="F912" s="52"/>
      <c r="G912" s="186"/>
      <c r="H912" s="52"/>
      <c r="I912" s="53"/>
      <c r="J912" s="184"/>
      <c r="K912" s="52"/>
      <c r="L912" s="202"/>
      <c r="M912" s="176"/>
      <c r="N912" s="53"/>
      <c r="O912" s="53"/>
      <c r="P912" s="53"/>
      <c r="Q912" s="196"/>
      <c r="R912" s="203"/>
      <c r="S912" s="124"/>
      <c r="T912" s="243"/>
      <c r="U912" s="243"/>
      <c r="V912" s="244"/>
      <c r="W912" s="203"/>
      <c r="X912" s="203"/>
      <c r="Y912" s="10"/>
      <c r="Z912" s="187"/>
      <c r="AA912" s="48"/>
      <c r="AB912" s="48"/>
      <c r="AC912" s="48"/>
      <c r="AD912" s="48"/>
      <c r="AE912" s="48"/>
      <c r="AF912" s="48"/>
      <c r="AG912" s="48"/>
      <c r="AH912" s="194"/>
    </row>
    <row r="913" spans="1:34" x14ac:dyDescent="0.3">
      <c r="A913" s="60"/>
      <c r="B913" s="60"/>
      <c r="C913" s="179"/>
      <c r="D913" s="60"/>
      <c r="E913" s="151"/>
      <c r="F913" s="52"/>
      <c r="G913" s="186"/>
      <c r="H913" s="52"/>
      <c r="I913" s="53"/>
      <c r="J913" s="184"/>
      <c r="K913" s="52"/>
      <c r="L913" s="202"/>
      <c r="M913" s="176"/>
      <c r="N913" s="53"/>
      <c r="O913" s="53"/>
      <c r="P913" s="53"/>
      <c r="Q913" s="196"/>
      <c r="R913" s="203"/>
      <c r="S913" s="124"/>
      <c r="T913" s="243"/>
      <c r="U913" s="243"/>
      <c r="V913" s="244"/>
      <c r="W913" s="203"/>
      <c r="X913" s="203"/>
      <c r="Y913" s="10"/>
      <c r="Z913" s="187"/>
      <c r="AA913" s="48"/>
      <c r="AB913" s="48"/>
      <c r="AC913" s="48"/>
      <c r="AD913" s="48"/>
      <c r="AE913" s="48"/>
      <c r="AF913" s="48"/>
      <c r="AG913" s="48"/>
      <c r="AH913" s="194"/>
    </row>
    <row r="914" spans="1:34" x14ac:dyDescent="0.3">
      <c r="A914" s="60"/>
      <c r="B914" s="60"/>
      <c r="C914" s="179"/>
      <c r="D914" s="60"/>
      <c r="E914" s="151"/>
      <c r="F914" s="52"/>
      <c r="G914" s="186"/>
      <c r="H914" s="52"/>
      <c r="I914" s="53"/>
      <c r="J914" s="184"/>
      <c r="K914" s="52"/>
      <c r="L914" s="202"/>
      <c r="M914" s="176"/>
      <c r="N914" s="53"/>
      <c r="O914" s="53"/>
      <c r="P914" s="53"/>
      <c r="Q914" s="196"/>
      <c r="R914" s="203"/>
      <c r="S914" s="124"/>
      <c r="T914" s="243"/>
      <c r="U914" s="243"/>
      <c r="V914" s="244"/>
      <c r="W914" s="203"/>
      <c r="X914" s="203"/>
      <c r="Y914" s="10"/>
      <c r="Z914" s="187"/>
      <c r="AA914" s="48"/>
      <c r="AB914" s="48"/>
      <c r="AC914" s="48"/>
      <c r="AD914" s="48"/>
      <c r="AE914" s="48"/>
      <c r="AF914" s="48"/>
      <c r="AG914" s="48"/>
      <c r="AH914" s="194"/>
    </row>
    <row r="915" spans="1:34" x14ac:dyDescent="0.3">
      <c r="A915" s="60"/>
      <c r="B915" s="60"/>
      <c r="C915" s="179"/>
      <c r="D915" s="60"/>
      <c r="E915" s="151"/>
      <c r="F915" s="52"/>
      <c r="G915" s="186"/>
      <c r="H915" s="52"/>
      <c r="I915" s="53"/>
      <c r="J915" s="184"/>
      <c r="K915" s="52"/>
      <c r="L915" s="202"/>
      <c r="M915" s="176"/>
      <c r="N915" s="53"/>
      <c r="O915" s="53"/>
      <c r="P915" s="53"/>
      <c r="Q915" s="196"/>
      <c r="R915" s="203"/>
      <c r="S915" s="124"/>
      <c r="T915" s="243"/>
      <c r="U915" s="243"/>
      <c r="V915" s="244"/>
      <c r="W915" s="203"/>
      <c r="X915" s="203"/>
      <c r="Y915" s="10"/>
      <c r="Z915" s="187"/>
      <c r="AA915" s="48"/>
      <c r="AB915" s="48"/>
      <c r="AC915" s="48"/>
      <c r="AD915" s="48"/>
      <c r="AE915" s="48"/>
      <c r="AF915" s="48"/>
      <c r="AG915" s="48"/>
      <c r="AH915" s="194"/>
    </row>
    <row r="916" spans="1:34" x14ac:dyDescent="0.3">
      <c r="A916" s="60"/>
      <c r="B916" s="60"/>
      <c r="C916" s="179"/>
      <c r="D916" s="60"/>
      <c r="E916" s="151"/>
      <c r="F916" s="52"/>
      <c r="G916" s="186"/>
      <c r="H916" s="52"/>
      <c r="I916" s="53"/>
      <c r="J916" s="184"/>
      <c r="K916" s="52"/>
      <c r="L916" s="202"/>
      <c r="M916" s="176"/>
      <c r="N916" s="53"/>
      <c r="O916" s="53"/>
      <c r="P916" s="53"/>
      <c r="Q916" s="200"/>
      <c r="R916" s="203"/>
      <c r="S916" s="124"/>
      <c r="T916" s="243"/>
      <c r="U916" s="243"/>
      <c r="V916" s="244"/>
      <c r="W916" s="203"/>
      <c r="X916" s="203"/>
      <c r="Y916" s="10"/>
      <c r="Z916" s="187"/>
      <c r="AA916" s="48"/>
      <c r="AB916" s="48"/>
      <c r="AC916" s="48"/>
      <c r="AD916" s="48"/>
      <c r="AE916" s="48"/>
      <c r="AF916" s="48"/>
      <c r="AG916" s="48"/>
      <c r="AH916" s="194"/>
    </row>
    <row r="917" spans="1:34" x14ac:dyDescent="0.3">
      <c r="A917" s="60"/>
      <c r="B917" s="60"/>
      <c r="C917" s="179"/>
      <c r="D917" s="60"/>
      <c r="E917" s="151"/>
      <c r="F917" s="52"/>
      <c r="G917" s="186"/>
      <c r="H917" s="52"/>
      <c r="I917" s="53"/>
      <c r="J917" s="184"/>
      <c r="K917" s="52"/>
      <c r="L917" s="202"/>
      <c r="M917" s="176"/>
      <c r="N917" s="53"/>
      <c r="O917" s="53"/>
      <c r="P917" s="53"/>
      <c r="Q917" s="196"/>
      <c r="R917" s="203"/>
      <c r="S917" s="124"/>
      <c r="T917" s="243"/>
      <c r="U917" s="243"/>
      <c r="V917" s="244"/>
      <c r="W917" s="203"/>
      <c r="X917" s="203"/>
      <c r="Y917" s="10"/>
      <c r="Z917" s="187"/>
      <c r="AA917" s="48"/>
      <c r="AB917" s="48"/>
      <c r="AC917" s="48"/>
      <c r="AD917" s="48"/>
      <c r="AE917" s="48"/>
      <c r="AF917" s="48"/>
      <c r="AG917" s="48"/>
      <c r="AH917" s="194"/>
    </row>
    <row r="918" spans="1:34" x14ac:dyDescent="0.3">
      <c r="A918" s="60"/>
      <c r="B918" s="60"/>
      <c r="C918" s="179"/>
      <c r="D918" s="60"/>
      <c r="E918" s="151"/>
      <c r="F918" s="52"/>
      <c r="G918" s="186"/>
      <c r="H918" s="52"/>
      <c r="I918" s="53"/>
      <c r="J918" s="184"/>
      <c r="K918" s="52"/>
      <c r="L918" s="202"/>
      <c r="M918" s="176"/>
      <c r="N918" s="53"/>
      <c r="O918" s="53"/>
      <c r="P918" s="53"/>
      <c r="Q918" s="196"/>
      <c r="R918" s="203"/>
      <c r="S918" s="124"/>
      <c r="T918" s="243"/>
      <c r="U918" s="243"/>
      <c r="V918" s="244"/>
      <c r="W918" s="203"/>
      <c r="X918" s="203"/>
      <c r="Y918" s="10"/>
      <c r="Z918" s="187"/>
      <c r="AA918" s="48"/>
      <c r="AB918" s="48"/>
      <c r="AC918" s="48"/>
      <c r="AD918" s="48"/>
      <c r="AE918" s="48"/>
      <c r="AF918" s="48"/>
      <c r="AG918" s="48"/>
      <c r="AH918" s="194"/>
    </row>
    <row r="919" spans="1:34" x14ac:dyDescent="0.3">
      <c r="A919" s="60"/>
      <c r="B919" s="60"/>
      <c r="C919" s="179"/>
      <c r="D919" s="60"/>
      <c r="E919" s="151"/>
      <c r="F919" s="52"/>
      <c r="G919" s="186"/>
      <c r="H919" s="195"/>
      <c r="I919" s="53"/>
      <c r="J919" s="184"/>
      <c r="K919" s="52"/>
      <c r="L919" s="202"/>
      <c r="M919" s="176"/>
      <c r="N919" s="53"/>
      <c r="O919" s="53"/>
      <c r="P919" s="53"/>
      <c r="Q919" s="200"/>
      <c r="R919" s="203"/>
      <c r="S919" s="124"/>
      <c r="T919" s="243"/>
      <c r="U919" s="243"/>
      <c r="V919" s="244"/>
      <c r="W919" s="203"/>
      <c r="X919" s="203"/>
      <c r="Y919" s="10"/>
      <c r="Z919" s="187"/>
      <c r="AA919" s="48"/>
      <c r="AB919" s="48"/>
      <c r="AC919" s="48"/>
      <c r="AD919" s="48"/>
      <c r="AE919" s="48"/>
      <c r="AF919" s="48"/>
      <c r="AG919" s="48"/>
      <c r="AH919" s="194"/>
    </row>
    <row r="920" spans="1:34" x14ac:dyDescent="0.3">
      <c r="A920" s="60"/>
      <c r="B920" s="60"/>
      <c r="C920" s="179"/>
      <c r="D920" s="60"/>
      <c r="E920" s="151"/>
      <c r="F920" s="52"/>
      <c r="G920" s="186"/>
      <c r="H920" s="52"/>
      <c r="I920" s="53"/>
      <c r="J920" s="184"/>
      <c r="K920" s="52"/>
      <c r="L920" s="202"/>
      <c r="M920" s="176"/>
      <c r="N920" s="53"/>
      <c r="O920" s="53"/>
      <c r="P920" s="53"/>
      <c r="Q920" s="196"/>
      <c r="R920" s="203"/>
      <c r="S920" s="124"/>
      <c r="T920" s="243"/>
      <c r="U920" s="243"/>
      <c r="V920" s="244"/>
      <c r="W920" s="203"/>
      <c r="X920" s="203"/>
      <c r="Y920" s="10"/>
      <c r="Z920" s="187"/>
      <c r="AA920" s="48"/>
      <c r="AB920" s="48"/>
      <c r="AC920" s="48"/>
      <c r="AD920" s="48"/>
      <c r="AE920" s="48"/>
      <c r="AF920" s="48"/>
      <c r="AG920" s="48"/>
      <c r="AH920" s="194"/>
    </row>
    <row r="921" spans="1:34" x14ac:dyDescent="0.3">
      <c r="A921" s="60"/>
      <c r="B921" s="60"/>
      <c r="C921" s="179"/>
      <c r="D921" s="60"/>
      <c r="E921" s="151"/>
      <c r="F921" s="52"/>
      <c r="G921" s="186"/>
      <c r="H921" s="52"/>
      <c r="I921" s="53"/>
      <c r="J921" s="184"/>
      <c r="K921" s="52"/>
      <c r="L921" s="202"/>
      <c r="M921" s="176"/>
      <c r="N921" s="53"/>
      <c r="O921" s="53"/>
      <c r="P921" s="53"/>
      <c r="Q921" s="200"/>
      <c r="R921" s="203"/>
      <c r="S921" s="124"/>
      <c r="T921" s="243"/>
      <c r="U921" s="243"/>
      <c r="V921" s="244"/>
      <c r="W921" s="203"/>
      <c r="X921" s="203"/>
      <c r="Y921" s="10"/>
      <c r="Z921" s="187"/>
      <c r="AA921" s="48"/>
      <c r="AB921" s="48"/>
      <c r="AC921" s="48"/>
      <c r="AD921" s="48"/>
      <c r="AE921" s="48"/>
      <c r="AF921" s="48"/>
      <c r="AG921" s="48"/>
      <c r="AH921" s="194"/>
    </row>
    <row r="922" spans="1:34" x14ac:dyDescent="0.3">
      <c r="A922" s="60"/>
      <c r="B922" s="60"/>
      <c r="C922" s="179"/>
      <c r="D922" s="60"/>
      <c r="E922" s="151"/>
      <c r="F922" s="52"/>
      <c r="G922" s="186"/>
      <c r="H922" s="52"/>
      <c r="I922" s="53"/>
      <c r="J922" s="184"/>
      <c r="K922" s="52"/>
      <c r="L922" s="202"/>
      <c r="M922" s="176"/>
      <c r="N922" s="53"/>
      <c r="O922" s="53"/>
      <c r="P922" s="53"/>
      <c r="Q922" s="196"/>
      <c r="R922" s="203"/>
      <c r="S922" s="124"/>
      <c r="T922" s="243"/>
      <c r="U922" s="243"/>
      <c r="V922" s="244"/>
      <c r="W922" s="203"/>
      <c r="X922" s="203"/>
      <c r="Y922" s="10"/>
      <c r="Z922" s="187"/>
      <c r="AA922" s="48"/>
      <c r="AB922" s="48"/>
      <c r="AC922" s="48"/>
      <c r="AD922" s="48"/>
      <c r="AE922" s="48"/>
      <c r="AF922" s="48"/>
      <c r="AG922" s="48"/>
      <c r="AH922" s="194"/>
    </row>
    <row r="923" spans="1:34" x14ac:dyDescent="0.3">
      <c r="A923" s="60"/>
      <c r="B923" s="60"/>
      <c r="C923" s="179"/>
      <c r="D923" s="60"/>
      <c r="E923" s="151"/>
      <c r="F923" s="52"/>
      <c r="G923" s="186"/>
      <c r="H923" s="52"/>
      <c r="I923" s="53"/>
      <c r="J923" s="184"/>
      <c r="K923" s="52"/>
      <c r="L923" s="202"/>
      <c r="M923" s="176"/>
      <c r="N923" s="53"/>
      <c r="O923" s="53"/>
      <c r="P923" s="53"/>
      <c r="Q923" s="196"/>
      <c r="R923" s="203"/>
      <c r="S923" s="124"/>
      <c r="T923" s="243"/>
      <c r="U923" s="243"/>
      <c r="V923" s="244"/>
      <c r="W923" s="203"/>
      <c r="X923" s="203"/>
      <c r="Y923" s="10"/>
      <c r="Z923" s="187"/>
      <c r="AA923" s="48"/>
      <c r="AB923" s="48"/>
      <c r="AC923" s="48"/>
      <c r="AD923" s="48"/>
      <c r="AE923" s="48"/>
      <c r="AF923" s="48"/>
      <c r="AG923" s="48"/>
      <c r="AH923" s="194"/>
    </row>
    <row r="924" spans="1:34" x14ac:dyDescent="0.3">
      <c r="A924" s="60"/>
      <c r="B924" s="60"/>
      <c r="C924" s="179"/>
      <c r="D924" s="60"/>
      <c r="E924" s="151"/>
      <c r="F924" s="52"/>
      <c r="G924" s="186"/>
      <c r="H924" s="52"/>
      <c r="I924" s="53"/>
      <c r="J924" s="184"/>
      <c r="K924" s="52"/>
      <c r="L924" s="202"/>
      <c r="M924" s="176"/>
      <c r="N924" s="53"/>
      <c r="O924" s="53"/>
      <c r="P924" s="53"/>
      <c r="Q924" s="196"/>
      <c r="R924" s="203"/>
      <c r="S924" s="124"/>
      <c r="T924" s="243"/>
      <c r="U924" s="243"/>
      <c r="V924" s="244"/>
      <c r="W924" s="203"/>
      <c r="X924" s="203"/>
      <c r="Y924" s="10"/>
      <c r="Z924" s="187"/>
      <c r="AA924" s="48"/>
      <c r="AB924" s="48"/>
      <c r="AC924" s="48"/>
      <c r="AD924" s="48"/>
      <c r="AE924" s="48"/>
      <c r="AF924" s="48"/>
      <c r="AG924" s="48"/>
      <c r="AH924" s="194"/>
    </row>
    <row r="925" spans="1:34" x14ac:dyDescent="0.3">
      <c r="A925" s="60"/>
      <c r="B925" s="60"/>
      <c r="C925" s="179"/>
      <c r="D925" s="60"/>
      <c r="E925" s="151"/>
      <c r="F925" s="52"/>
      <c r="G925" s="186"/>
      <c r="H925" s="52"/>
      <c r="I925" s="53"/>
      <c r="J925" s="184"/>
      <c r="K925" s="52"/>
      <c r="L925" s="202"/>
      <c r="M925" s="176"/>
      <c r="N925" s="53"/>
      <c r="O925" s="53"/>
      <c r="P925" s="53"/>
      <c r="Q925" s="200"/>
      <c r="R925" s="203"/>
      <c r="S925" s="124"/>
      <c r="T925" s="243"/>
      <c r="U925" s="243"/>
      <c r="V925" s="244"/>
      <c r="W925" s="203"/>
      <c r="X925" s="203"/>
      <c r="Y925" s="10"/>
      <c r="Z925" s="187"/>
      <c r="AA925" s="48"/>
      <c r="AB925" s="48"/>
      <c r="AC925" s="48"/>
      <c r="AD925" s="48"/>
      <c r="AE925" s="48"/>
      <c r="AF925" s="48"/>
      <c r="AG925" s="48"/>
      <c r="AH925" s="194"/>
    </row>
    <row r="926" spans="1:34" x14ac:dyDescent="0.3">
      <c r="A926" s="60"/>
      <c r="B926" s="60"/>
      <c r="C926" s="179"/>
      <c r="D926" s="60"/>
      <c r="E926" s="151"/>
      <c r="F926" s="52"/>
      <c r="G926" s="186"/>
      <c r="H926" s="52"/>
      <c r="I926" s="53"/>
      <c r="J926" s="184"/>
      <c r="K926" s="52"/>
      <c r="L926" s="202"/>
      <c r="M926" s="176"/>
      <c r="N926" s="53"/>
      <c r="O926" s="53"/>
      <c r="P926" s="53"/>
      <c r="Q926" s="196"/>
      <c r="R926" s="203"/>
      <c r="S926" s="124"/>
      <c r="T926" s="243"/>
      <c r="U926" s="243"/>
      <c r="V926" s="244"/>
      <c r="W926" s="203"/>
      <c r="X926" s="203"/>
      <c r="Y926" s="10"/>
      <c r="Z926" s="187"/>
      <c r="AA926" s="48"/>
      <c r="AB926" s="48"/>
      <c r="AC926" s="48"/>
      <c r="AD926" s="48"/>
      <c r="AE926" s="48"/>
      <c r="AF926" s="48"/>
      <c r="AG926" s="48"/>
      <c r="AH926" s="194"/>
    </row>
    <row r="927" spans="1:34" x14ac:dyDescent="0.3">
      <c r="A927" s="60"/>
      <c r="B927" s="60"/>
      <c r="C927" s="179"/>
      <c r="D927" s="60"/>
      <c r="E927" s="151"/>
      <c r="F927" s="52"/>
      <c r="G927" s="186"/>
      <c r="H927" s="52"/>
      <c r="I927" s="53"/>
      <c r="J927" s="184"/>
      <c r="K927" s="52"/>
      <c r="L927" s="202"/>
      <c r="M927" s="176"/>
      <c r="N927" s="53"/>
      <c r="O927" s="53"/>
      <c r="P927" s="53"/>
      <c r="Q927" s="196"/>
      <c r="R927" s="203"/>
      <c r="S927" s="124"/>
      <c r="T927" s="243"/>
      <c r="U927" s="243"/>
      <c r="V927" s="244"/>
      <c r="W927" s="203"/>
      <c r="X927" s="203"/>
      <c r="Y927" s="10"/>
      <c r="Z927" s="187"/>
      <c r="AA927" s="48"/>
      <c r="AB927" s="48"/>
      <c r="AC927" s="48"/>
      <c r="AD927" s="48"/>
      <c r="AE927" s="48"/>
      <c r="AF927" s="48"/>
      <c r="AG927" s="48"/>
      <c r="AH927" s="194"/>
    </row>
    <row r="928" spans="1:34" x14ac:dyDescent="0.3">
      <c r="A928" s="60"/>
      <c r="B928" s="60"/>
      <c r="C928" s="179"/>
      <c r="D928" s="60"/>
      <c r="E928" s="151"/>
      <c r="F928" s="52"/>
      <c r="G928" s="186"/>
      <c r="H928" s="195"/>
      <c r="I928" s="53"/>
      <c r="J928" s="184"/>
      <c r="K928" s="52"/>
      <c r="L928" s="202"/>
      <c r="M928" s="176"/>
      <c r="N928" s="53"/>
      <c r="O928" s="53"/>
      <c r="P928" s="53"/>
      <c r="Q928" s="200"/>
      <c r="R928" s="203"/>
      <c r="S928" s="124"/>
      <c r="T928" s="243"/>
      <c r="U928" s="243"/>
      <c r="V928" s="244"/>
      <c r="W928" s="203"/>
      <c r="X928" s="203"/>
      <c r="Y928" s="10"/>
      <c r="Z928" s="187"/>
      <c r="AA928" s="48"/>
      <c r="AB928" s="48"/>
      <c r="AC928" s="48"/>
      <c r="AD928" s="48"/>
      <c r="AE928" s="48"/>
      <c r="AF928" s="48"/>
      <c r="AG928" s="48"/>
      <c r="AH928" s="194"/>
    </row>
    <row r="929" spans="1:34" x14ac:dyDescent="0.3">
      <c r="A929" s="60"/>
      <c r="B929" s="60"/>
      <c r="C929" s="179"/>
      <c r="D929" s="60"/>
      <c r="E929" s="151"/>
      <c r="F929" s="52"/>
      <c r="G929" s="186"/>
      <c r="H929" s="52"/>
      <c r="I929" s="53"/>
      <c r="J929" s="184"/>
      <c r="K929" s="52"/>
      <c r="L929" s="202"/>
      <c r="M929" s="176"/>
      <c r="N929" s="53"/>
      <c r="O929" s="53"/>
      <c r="P929" s="53"/>
      <c r="Q929" s="196"/>
      <c r="R929" s="203"/>
      <c r="S929" s="124"/>
      <c r="T929" s="243"/>
      <c r="U929" s="243"/>
      <c r="V929" s="244"/>
      <c r="W929" s="203"/>
      <c r="X929" s="203"/>
      <c r="Y929" s="10"/>
      <c r="Z929" s="187"/>
      <c r="AA929" s="48"/>
      <c r="AB929" s="48"/>
      <c r="AC929" s="48"/>
      <c r="AD929" s="48"/>
      <c r="AE929" s="48"/>
      <c r="AF929" s="48"/>
      <c r="AG929" s="48"/>
      <c r="AH929" s="194"/>
    </row>
    <row r="930" spans="1:34" x14ac:dyDescent="0.3">
      <c r="A930" s="60"/>
      <c r="B930" s="60"/>
      <c r="C930" s="179"/>
      <c r="D930" s="60"/>
      <c r="E930" s="151"/>
      <c r="F930" s="52"/>
      <c r="G930" s="186"/>
      <c r="H930" s="52"/>
      <c r="I930" s="53"/>
      <c r="J930" s="184"/>
      <c r="K930" s="52"/>
      <c r="L930" s="202"/>
      <c r="M930" s="176"/>
      <c r="N930" s="53"/>
      <c r="O930" s="53"/>
      <c r="P930" s="53"/>
      <c r="Q930" s="200"/>
      <c r="R930" s="203"/>
      <c r="S930" s="124"/>
      <c r="T930" s="243"/>
      <c r="U930" s="243"/>
      <c r="V930" s="244"/>
      <c r="W930" s="203"/>
      <c r="X930" s="203"/>
      <c r="Y930" s="10"/>
      <c r="Z930" s="187"/>
      <c r="AA930" s="48"/>
      <c r="AB930" s="48"/>
      <c r="AC930" s="48"/>
      <c r="AD930" s="48"/>
      <c r="AE930" s="48"/>
      <c r="AF930" s="48"/>
      <c r="AG930" s="48"/>
      <c r="AH930" s="194"/>
    </row>
    <row r="931" spans="1:34" x14ac:dyDescent="0.3">
      <c r="A931" s="60"/>
      <c r="B931" s="60"/>
      <c r="C931" s="179"/>
      <c r="D931" s="60"/>
      <c r="E931" s="151"/>
      <c r="F931" s="52"/>
      <c r="G931" s="186"/>
      <c r="H931" s="52"/>
      <c r="I931" s="53"/>
      <c r="J931" s="184"/>
      <c r="K931" s="52"/>
      <c r="L931" s="202"/>
      <c r="M931" s="176"/>
      <c r="N931" s="53"/>
      <c r="O931" s="53"/>
      <c r="P931" s="53"/>
      <c r="Q931" s="196"/>
      <c r="R931" s="203"/>
      <c r="S931" s="124"/>
      <c r="T931" s="243"/>
      <c r="U931" s="243"/>
      <c r="V931" s="244"/>
      <c r="W931" s="203"/>
      <c r="X931" s="203"/>
      <c r="Y931" s="10"/>
      <c r="Z931" s="187"/>
      <c r="AA931" s="48"/>
      <c r="AB931" s="48"/>
      <c r="AC931" s="48"/>
      <c r="AD931" s="48"/>
      <c r="AE931" s="48"/>
      <c r="AF931" s="48"/>
      <c r="AG931" s="48"/>
      <c r="AH931" s="194"/>
    </row>
    <row r="932" spans="1:34" x14ac:dyDescent="0.3">
      <c r="A932" s="60"/>
      <c r="B932" s="60"/>
      <c r="C932" s="179"/>
      <c r="D932" s="60"/>
      <c r="E932" s="151"/>
      <c r="F932" s="52"/>
      <c r="G932" s="186"/>
      <c r="H932" s="52"/>
      <c r="I932" s="53"/>
      <c r="J932" s="184"/>
      <c r="K932" s="52"/>
      <c r="L932" s="202"/>
      <c r="M932" s="176"/>
      <c r="N932" s="53"/>
      <c r="O932" s="53"/>
      <c r="P932" s="53"/>
      <c r="Q932" s="196"/>
      <c r="R932" s="203"/>
      <c r="S932" s="124"/>
      <c r="T932" s="243"/>
      <c r="U932" s="243"/>
      <c r="V932" s="244"/>
      <c r="W932" s="203"/>
      <c r="X932" s="203"/>
      <c r="Y932" s="10"/>
      <c r="Z932" s="187"/>
      <c r="AA932" s="48"/>
      <c r="AB932" s="48"/>
      <c r="AC932" s="48"/>
      <c r="AD932" s="48"/>
      <c r="AE932" s="48"/>
      <c r="AF932" s="48"/>
      <c r="AG932" s="48"/>
      <c r="AH932" s="194"/>
    </row>
    <row r="933" spans="1:34" x14ac:dyDescent="0.3">
      <c r="A933" s="60"/>
      <c r="B933" s="60"/>
      <c r="C933" s="179"/>
      <c r="D933" s="60"/>
      <c r="E933" s="151"/>
      <c r="F933" s="52"/>
      <c r="G933" s="186"/>
      <c r="H933" s="52"/>
      <c r="I933" s="53"/>
      <c r="J933" s="184"/>
      <c r="K933" s="52"/>
      <c r="L933" s="202"/>
      <c r="M933" s="176"/>
      <c r="N933" s="53"/>
      <c r="O933" s="53"/>
      <c r="P933" s="53"/>
      <c r="Q933" s="196"/>
      <c r="R933" s="203"/>
      <c r="S933" s="124"/>
      <c r="T933" s="243"/>
      <c r="U933" s="243"/>
      <c r="V933" s="244"/>
      <c r="W933" s="203"/>
      <c r="X933" s="203"/>
      <c r="Y933" s="10"/>
      <c r="Z933" s="187"/>
      <c r="AA933" s="48"/>
      <c r="AB933" s="48"/>
      <c r="AC933" s="48"/>
      <c r="AD933" s="48"/>
      <c r="AE933" s="48"/>
      <c r="AF933" s="48"/>
      <c r="AG933" s="48"/>
      <c r="AH933" s="194"/>
    </row>
    <row r="934" spans="1:34" x14ac:dyDescent="0.3">
      <c r="A934" s="60"/>
      <c r="B934" s="60"/>
      <c r="C934" s="179"/>
      <c r="D934" s="60"/>
      <c r="E934" s="151"/>
      <c r="F934" s="52"/>
      <c r="G934" s="186"/>
      <c r="H934" s="52"/>
      <c r="I934" s="53"/>
      <c r="J934" s="184"/>
      <c r="K934" s="52"/>
      <c r="L934" s="202"/>
      <c r="M934" s="176"/>
      <c r="N934" s="53"/>
      <c r="O934" s="53"/>
      <c r="P934" s="53"/>
      <c r="Q934" s="196"/>
      <c r="R934" s="203"/>
      <c r="S934" s="124"/>
      <c r="T934" s="243"/>
      <c r="U934" s="243"/>
      <c r="V934" s="244"/>
      <c r="W934" s="203"/>
      <c r="X934" s="203"/>
      <c r="Y934" s="10"/>
      <c r="Z934" s="187"/>
      <c r="AA934" s="48"/>
      <c r="AB934" s="48"/>
      <c r="AC934" s="48"/>
      <c r="AD934" s="48"/>
      <c r="AE934" s="48"/>
      <c r="AF934" s="48"/>
      <c r="AG934" s="48"/>
      <c r="AH934" s="194"/>
    </row>
    <row r="935" spans="1:34" x14ac:dyDescent="0.3">
      <c r="A935" s="60"/>
      <c r="B935" s="60"/>
      <c r="C935" s="179"/>
      <c r="D935" s="60"/>
      <c r="E935" s="151"/>
      <c r="F935" s="52"/>
      <c r="G935" s="186"/>
      <c r="H935" s="52"/>
      <c r="I935" s="53"/>
      <c r="J935" s="184"/>
      <c r="K935" s="52"/>
      <c r="L935" s="202"/>
      <c r="M935" s="176"/>
      <c r="N935" s="53"/>
      <c r="O935" s="53"/>
      <c r="P935" s="53"/>
      <c r="Q935" s="196"/>
      <c r="R935" s="203"/>
      <c r="S935" s="124"/>
      <c r="T935" s="243"/>
      <c r="U935" s="243"/>
      <c r="V935" s="244"/>
      <c r="W935" s="203"/>
      <c r="X935" s="203"/>
      <c r="Y935" s="10"/>
      <c r="Z935" s="187"/>
      <c r="AA935" s="48"/>
      <c r="AB935" s="48"/>
      <c r="AC935" s="48"/>
      <c r="AD935" s="48"/>
      <c r="AE935" s="48"/>
      <c r="AF935" s="48"/>
      <c r="AG935" s="48"/>
      <c r="AH935" s="194"/>
    </row>
    <row r="936" spans="1:34" x14ac:dyDescent="0.3">
      <c r="A936" s="60"/>
      <c r="B936" s="60"/>
      <c r="C936" s="179"/>
      <c r="D936" s="60"/>
      <c r="E936" s="151"/>
      <c r="F936" s="52"/>
      <c r="G936" s="186"/>
      <c r="H936" s="52"/>
      <c r="I936" s="53"/>
      <c r="J936" s="184"/>
      <c r="K936" s="52"/>
      <c r="L936" s="202"/>
      <c r="M936" s="176"/>
      <c r="N936" s="53"/>
      <c r="O936" s="53"/>
      <c r="P936" s="53"/>
      <c r="Q936" s="196"/>
      <c r="R936" s="203"/>
      <c r="S936" s="124"/>
      <c r="T936" s="243"/>
      <c r="U936" s="243"/>
      <c r="V936" s="244"/>
      <c r="W936" s="203"/>
      <c r="X936" s="203"/>
      <c r="Y936" s="10"/>
      <c r="Z936" s="187"/>
      <c r="AA936" s="48"/>
      <c r="AB936" s="48"/>
      <c r="AC936" s="48"/>
      <c r="AD936" s="48"/>
      <c r="AE936" s="48"/>
      <c r="AF936" s="48"/>
      <c r="AG936" s="48"/>
      <c r="AH936" s="194"/>
    </row>
    <row r="937" spans="1:34" x14ac:dyDescent="0.3">
      <c r="A937" s="60"/>
      <c r="B937" s="60"/>
      <c r="C937" s="179"/>
      <c r="D937" s="60"/>
      <c r="E937" s="151"/>
      <c r="F937" s="52"/>
      <c r="G937" s="186"/>
      <c r="H937" s="52"/>
      <c r="I937" s="53"/>
      <c r="J937" s="184"/>
      <c r="K937" s="52"/>
      <c r="L937" s="202"/>
      <c r="M937" s="176"/>
      <c r="N937" s="53"/>
      <c r="O937" s="53"/>
      <c r="P937" s="53"/>
      <c r="Q937" s="196"/>
      <c r="R937" s="203"/>
      <c r="S937" s="124"/>
      <c r="T937" s="243"/>
      <c r="U937" s="243"/>
      <c r="V937" s="244"/>
      <c r="W937" s="203"/>
      <c r="X937" s="203"/>
      <c r="Y937" s="10"/>
      <c r="Z937" s="187"/>
      <c r="AA937" s="48"/>
      <c r="AB937" s="48"/>
      <c r="AC937" s="48"/>
      <c r="AD937" s="48"/>
      <c r="AE937" s="48"/>
      <c r="AF937" s="48"/>
      <c r="AG937" s="48"/>
      <c r="AH937" s="194"/>
    </row>
    <row r="938" spans="1:34" x14ac:dyDescent="0.3">
      <c r="A938" s="60"/>
      <c r="B938" s="60"/>
      <c r="C938" s="179"/>
      <c r="D938" s="60"/>
      <c r="E938" s="151"/>
      <c r="F938" s="52"/>
      <c r="G938" s="186"/>
      <c r="H938" s="52"/>
      <c r="I938" s="53"/>
      <c r="J938" s="184"/>
      <c r="K938" s="52"/>
      <c r="L938" s="202"/>
      <c r="M938" s="176"/>
      <c r="N938" s="53"/>
      <c r="O938" s="53"/>
      <c r="P938" s="53"/>
      <c r="Q938" s="196"/>
      <c r="R938" s="203"/>
      <c r="S938" s="124"/>
      <c r="T938" s="243"/>
      <c r="U938" s="243"/>
      <c r="V938" s="244"/>
      <c r="W938" s="203"/>
      <c r="X938" s="203"/>
      <c r="Y938" s="10"/>
      <c r="Z938" s="187"/>
      <c r="AA938" s="48"/>
      <c r="AB938" s="48"/>
      <c r="AC938" s="48"/>
      <c r="AD938" s="48"/>
      <c r="AE938" s="48"/>
      <c r="AF938" s="48"/>
      <c r="AG938" s="48"/>
      <c r="AH938" s="194"/>
    </row>
    <row r="939" spans="1:34" x14ac:dyDescent="0.3">
      <c r="A939" s="60"/>
      <c r="B939" s="60"/>
      <c r="C939" s="179"/>
      <c r="D939" s="60"/>
      <c r="E939" s="151"/>
      <c r="F939" s="52"/>
      <c r="G939" s="186"/>
      <c r="H939" s="52"/>
      <c r="I939" s="53"/>
      <c r="J939" s="184"/>
      <c r="K939" s="52"/>
      <c r="L939" s="202"/>
      <c r="M939" s="176"/>
      <c r="N939" s="53"/>
      <c r="O939" s="53"/>
      <c r="P939" s="53"/>
      <c r="Q939" s="200"/>
      <c r="R939" s="203"/>
      <c r="S939" s="124"/>
      <c r="T939" s="243"/>
      <c r="U939" s="243"/>
      <c r="V939" s="244"/>
      <c r="W939" s="203"/>
      <c r="X939" s="203"/>
      <c r="Y939" s="10"/>
      <c r="Z939" s="187"/>
      <c r="AA939" s="48"/>
      <c r="AB939" s="48"/>
      <c r="AC939" s="48"/>
      <c r="AD939" s="48"/>
      <c r="AE939" s="48"/>
      <c r="AF939" s="48"/>
      <c r="AG939" s="48"/>
      <c r="AH939" s="194"/>
    </row>
    <row r="940" spans="1:34" x14ac:dyDescent="0.3">
      <c r="A940" s="60"/>
      <c r="B940" s="60"/>
      <c r="C940" s="179"/>
      <c r="D940" s="60"/>
      <c r="E940" s="151"/>
      <c r="F940" s="52"/>
      <c r="G940" s="186"/>
      <c r="H940" s="52"/>
      <c r="I940" s="53"/>
      <c r="J940" s="184"/>
      <c r="K940" s="52"/>
      <c r="L940" s="202"/>
      <c r="M940" s="176"/>
      <c r="N940" s="53"/>
      <c r="O940" s="53"/>
      <c r="P940" s="53"/>
      <c r="Q940" s="196"/>
      <c r="R940" s="203"/>
      <c r="S940" s="124"/>
      <c r="T940" s="243"/>
      <c r="U940" s="243"/>
      <c r="V940" s="244"/>
      <c r="W940" s="203"/>
      <c r="X940" s="203"/>
      <c r="Y940" s="10"/>
      <c r="Z940" s="187"/>
      <c r="AA940" s="48"/>
      <c r="AB940" s="48"/>
      <c r="AC940" s="48"/>
      <c r="AD940" s="48"/>
      <c r="AE940" s="48"/>
      <c r="AF940" s="48"/>
      <c r="AG940" s="48"/>
      <c r="AH940" s="194"/>
    </row>
    <row r="941" spans="1:34" x14ac:dyDescent="0.3">
      <c r="A941" s="60"/>
      <c r="B941" s="60"/>
      <c r="C941" s="179"/>
      <c r="D941" s="60"/>
      <c r="E941" s="151"/>
      <c r="F941" s="52"/>
      <c r="G941" s="186"/>
      <c r="H941" s="52"/>
      <c r="I941" s="53"/>
      <c r="J941" s="184"/>
      <c r="K941" s="52"/>
      <c r="L941" s="202"/>
      <c r="M941" s="176"/>
      <c r="N941" s="53"/>
      <c r="O941" s="53"/>
      <c r="P941" s="53"/>
      <c r="Q941" s="196"/>
      <c r="R941" s="203"/>
      <c r="S941" s="124"/>
      <c r="T941" s="243"/>
      <c r="U941" s="243"/>
      <c r="V941" s="244"/>
      <c r="W941" s="203"/>
      <c r="X941" s="203"/>
      <c r="Y941" s="10"/>
      <c r="Z941" s="187"/>
      <c r="AA941" s="48"/>
      <c r="AB941" s="48"/>
      <c r="AC941" s="48"/>
      <c r="AD941" s="48"/>
      <c r="AE941" s="48"/>
      <c r="AF941" s="48"/>
      <c r="AG941" s="48"/>
      <c r="AH941" s="194"/>
    </row>
    <row r="942" spans="1:34" x14ac:dyDescent="0.3">
      <c r="A942" s="60"/>
      <c r="B942" s="60"/>
      <c r="C942" s="179"/>
      <c r="D942" s="60"/>
      <c r="E942" s="151"/>
      <c r="F942" s="52"/>
      <c r="G942" s="186"/>
      <c r="H942" s="52"/>
      <c r="I942" s="53"/>
      <c r="J942" s="184"/>
      <c r="K942" s="52"/>
      <c r="L942" s="202"/>
      <c r="M942" s="176"/>
      <c r="N942" s="53"/>
      <c r="O942" s="53"/>
      <c r="P942" s="53"/>
      <c r="Q942" s="196"/>
      <c r="R942" s="203"/>
      <c r="S942" s="124"/>
      <c r="T942" s="243"/>
      <c r="U942" s="243"/>
      <c r="V942" s="244"/>
      <c r="W942" s="203"/>
      <c r="X942" s="203"/>
      <c r="Y942" s="10"/>
      <c r="Z942" s="187"/>
      <c r="AA942" s="48"/>
      <c r="AB942" s="48"/>
      <c r="AC942" s="48"/>
      <c r="AD942" s="48"/>
      <c r="AE942" s="48"/>
      <c r="AF942" s="48"/>
      <c r="AG942" s="48"/>
      <c r="AH942" s="194"/>
    </row>
    <row r="943" spans="1:34" x14ac:dyDescent="0.3">
      <c r="A943" s="60"/>
      <c r="B943" s="60"/>
      <c r="C943" s="179"/>
      <c r="D943" s="60"/>
      <c r="E943" s="151"/>
      <c r="F943" s="52"/>
      <c r="G943" s="186"/>
      <c r="H943" s="52"/>
      <c r="I943" s="53"/>
      <c r="J943" s="184"/>
      <c r="K943" s="52"/>
      <c r="L943" s="202"/>
      <c r="M943" s="176"/>
      <c r="N943" s="53"/>
      <c r="O943" s="53"/>
      <c r="P943" s="53"/>
      <c r="Q943" s="196"/>
      <c r="R943" s="203"/>
      <c r="S943" s="124"/>
      <c r="T943" s="243"/>
      <c r="U943" s="243"/>
      <c r="V943" s="244"/>
      <c r="W943" s="203"/>
      <c r="X943" s="203"/>
      <c r="Y943" s="10"/>
      <c r="Z943" s="187"/>
      <c r="AA943" s="48"/>
      <c r="AB943" s="48"/>
      <c r="AC943" s="48"/>
      <c r="AD943" s="48"/>
      <c r="AE943" s="48"/>
      <c r="AF943" s="48"/>
      <c r="AG943" s="48"/>
      <c r="AH943" s="194"/>
    </row>
    <row r="944" spans="1:34" x14ac:dyDescent="0.3">
      <c r="A944" s="60"/>
      <c r="B944" s="60"/>
      <c r="C944" s="179"/>
      <c r="D944" s="60"/>
      <c r="E944" s="151"/>
      <c r="F944" s="52"/>
      <c r="G944" s="186"/>
      <c r="H944" s="52"/>
      <c r="I944" s="53"/>
      <c r="J944" s="184"/>
      <c r="K944" s="52"/>
      <c r="L944" s="202"/>
      <c r="M944" s="176"/>
      <c r="N944" s="53"/>
      <c r="O944" s="53"/>
      <c r="P944" s="53"/>
      <c r="Q944" s="196"/>
      <c r="R944" s="203"/>
      <c r="S944" s="124"/>
      <c r="T944" s="243"/>
      <c r="U944" s="243"/>
      <c r="V944" s="244"/>
      <c r="W944" s="203"/>
      <c r="X944" s="203"/>
      <c r="Y944" s="10"/>
      <c r="Z944" s="187"/>
      <c r="AA944" s="48"/>
      <c r="AB944" s="48"/>
      <c r="AC944" s="48"/>
      <c r="AD944" s="48"/>
      <c r="AE944" s="48"/>
      <c r="AF944" s="48"/>
      <c r="AG944" s="48"/>
      <c r="AH944" s="194"/>
    </row>
    <row r="945" spans="1:34" x14ac:dyDescent="0.3">
      <c r="A945" s="60"/>
      <c r="B945" s="60"/>
      <c r="C945" s="179"/>
      <c r="D945" s="60"/>
      <c r="E945" s="151"/>
      <c r="F945" s="52"/>
      <c r="G945" s="186"/>
      <c r="H945" s="52"/>
      <c r="I945" s="53"/>
      <c r="J945" s="184"/>
      <c r="K945" s="52"/>
      <c r="L945" s="202"/>
      <c r="M945" s="176"/>
      <c r="N945" s="53"/>
      <c r="O945" s="53"/>
      <c r="P945" s="53"/>
      <c r="Q945" s="200"/>
      <c r="R945" s="203"/>
      <c r="S945" s="124"/>
      <c r="T945" s="243"/>
      <c r="U945" s="243"/>
      <c r="V945" s="244"/>
      <c r="W945" s="203"/>
      <c r="X945" s="203"/>
      <c r="Y945" s="10"/>
      <c r="Z945" s="187"/>
      <c r="AA945" s="48"/>
      <c r="AB945" s="48"/>
      <c r="AC945" s="48"/>
      <c r="AD945" s="48"/>
      <c r="AE945" s="48"/>
      <c r="AF945" s="48"/>
      <c r="AG945" s="48"/>
      <c r="AH945" s="194"/>
    </row>
    <row r="946" spans="1:34" x14ac:dyDescent="0.3">
      <c r="A946" s="60"/>
      <c r="B946" s="60"/>
      <c r="C946" s="179"/>
      <c r="D946" s="60"/>
      <c r="E946" s="151"/>
      <c r="F946" s="52"/>
      <c r="G946" s="186"/>
      <c r="H946" s="52"/>
      <c r="I946" s="53"/>
      <c r="J946" s="184"/>
      <c r="K946" s="52"/>
      <c r="L946" s="202"/>
      <c r="M946" s="176"/>
      <c r="N946" s="53"/>
      <c r="O946" s="53"/>
      <c r="P946" s="53"/>
      <c r="Q946" s="200"/>
      <c r="R946" s="203"/>
      <c r="S946" s="124"/>
      <c r="T946" s="243"/>
      <c r="U946" s="243"/>
      <c r="V946" s="244"/>
      <c r="W946" s="203"/>
      <c r="X946" s="203"/>
      <c r="Y946" s="10"/>
      <c r="Z946" s="187"/>
      <c r="AA946" s="48"/>
      <c r="AB946" s="48"/>
      <c r="AC946" s="48"/>
      <c r="AD946" s="48"/>
      <c r="AE946" s="48"/>
      <c r="AF946" s="48"/>
      <c r="AG946" s="48"/>
      <c r="AH946" s="194"/>
    </row>
    <row r="947" spans="1:34" x14ac:dyDescent="0.3">
      <c r="A947" s="60"/>
      <c r="B947" s="60"/>
      <c r="C947" s="179"/>
      <c r="D947" s="60"/>
      <c r="E947" s="151"/>
      <c r="F947" s="52"/>
      <c r="G947" s="186"/>
      <c r="H947" s="52"/>
      <c r="I947" s="53"/>
      <c r="J947" s="184"/>
      <c r="K947" s="52"/>
      <c r="L947" s="202"/>
      <c r="M947" s="176"/>
      <c r="N947" s="53"/>
      <c r="O947" s="53"/>
      <c r="P947" s="53"/>
      <c r="Q947" s="196"/>
      <c r="R947" s="203"/>
      <c r="S947" s="124"/>
      <c r="T947" s="243"/>
      <c r="U947" s="243"/>
      <c r="V947" s="244"/>
      <c r="W947" s="203"/>
      <c r="X947" s="203"/>
      <c r="Y947" s="10"/>
      <c r="Z947" s="187"/>
      <c r="AA947" s="48"/>
      <c r="AB947" s="48"/>
      <c r="AC947" s="48"/>
      <c r="AD947" s="48"/>
      <c r="AE947" s="48"/>
      <c r="AF947" s="48"/>
      <c r="AG947" s="48"/>
      <c r="AH947" s="194"/>
    </row>
    <row r="948" spans="1:34" x14ac:dyDescent="0.3">
      <c r="A948" s="60"/>
      <c r="B948" s="60"/>
      <c r="C948" s="179"/>
      <c r="D948" s="60"/>
      <c r="E948" s="151"/>
      <c r="F948" s="52"/>
      <c r="G948" s="186"/>
      <c r="H948" s="195"/>
      <c r="I948" s="53"/>
      <c r="J948" s="184"/>
      <c r="K948" s="52"/>
      <c r="L948" s="202"/>
      <c r="M948" s="176"/>
      <c r="N948" s="53"/>
      <c r="O948" s="53"/>
      <c r="P948" s="53"/>
      <c r="Q948" s="200"/>
      <c r="R948" s="203"/>
      <c r="S948" s="124"/>
      <c r="T948" s="243"/>
      <c r="U948" s="243"/>
      <c r="V948" s="244"/>
      <c r="W948" s="203"/>
      <c r="X948" s="203"/>
      <c r="Y948" s="10"/>
      <c r="Z948" s="187"/>
      <c r="AA948" s="48"/>
      <c r="AB948" s="48"/>
      <c r="AC948" s="48"/>
      <c r="AD948" s="48"/>
      <c r="AE948" s="48"/>
      <c r="AF948" s="48"/>
      <c r="AG948" s="48"/>
      <c r="AH948" s="194"/>
    </row>
    <row r="949" spans="1:34" x14ac:dyDescent="0.3">
      <c r="A949" s="60"/>
      <c r="B949" s="60"/>
      <c r="C949" s="179"/>
      <c r="D949" s="60"/>
      <c r="E949" s="151"/>
      <c r="F949" s="52"/>
      <c r="G949" s="186"/>
      <c r="H949" s="52"/>
      <c r="I949" s="53"/>
      <c r="J949" s="184"/>
      <c r="K949" s="52"/>
      <c r="L949" s="202"/>
      <c r="M949" s="176"/>
      <c r="N949" s="53"/>
      <c r="O949" s="53"/>
      <c r="P949" s="53"/>
      <c r="Q949" s="196"/>
      <c r="R949" s="203"/>
      <c r="S949" s="124"/>
      <c r="T949" s="243"/>
      <c r="U949" s="243"/>
      <c r="V949" s="244"/>
      <c r="W949" s="203"/>
      <c r="X949" s="203"/>
      <c r="Y949" s="10"/>
      <c r="Z949" s="187"/>
      <c r="AA949" s="48"/>
      <c r="AB949" s="48"/>
      <c r="AC949" s="48"/>
      <c r="AD949" s="48"/>
      <c r="AE949" s="48"/>
      <c r="AF949" s="48"/>
      <c r="AG949" s="48"/>
      <c r="AH949" s="194"/>
    </row>
    <row r="950" spans="1:34" x14ac:dyDescent="0.3">
      <c r="A950" s="60"/>
      <c r="B950" s="60"/>
      <c r="C950" s="179"/>
      <c r="D950" s="60"/>
      <c r="E950" s="151"/>
      <c r="F950" s="52"/>
      <c r="G950" s="186"/>
      <c r="H950" s="52"/>
      <c r="I950" s="53"/>
      <c r="J950" s="184"/>
      <c r="K950" s="52"/>
      <c r="L950" s="202"/>
      <c r="M950" s="176"/>
      <c r="N950" s="53"/>
      <c r="O950" s="53"/>
      <c r="P950" s="53"/>
      <c r="Q950" s="200"/>
      <c r="R950" s="203"/>
      <c r="S950" s="124"/>
      <c r="T950" s="243"/>
      <c r="U950" s="243"/>
      <c r="V950" s="244"/>
      <c r="W950" s="203"/>
      <c r="X950" s="203"/>
      <c r="Y950" s="10"/>
      <c r="Z950" s="187"/>
      <c r="AA950" s="48"/>
      <c r="AB950" s="48"/>
      <c r="AC950" s="48"/>
      <c r="AD950" s="48"/>
      <c r="AE950" s="48"/>
      <c r="AF950" s="48"/>
      <c r="AG950" s="48"/>
      <c r="AH950" s="194"/>
    </row>
    <row r="951" spans="1:34" x14ac:dyDescent="0.3">
      <c r="A951" s="60"/>
      <c r="B951" s="60"/>
      <c r="C951" s="179"/>
      <c r="D951" s="60"/>
      <c r="E951" s="151"/>
      <c r="F951" s="52"/>
      <c r="G951" s="186"/>
      <c r="H951" s="52"/>
      <c r="I951" s="53"/>
      <c r="J951" s="184"/>
      <c r="K951" s="52"/>
      <c r="L951" s="202"/>
      <c r="M951" s="176"/>
      <c r="N951" s="53"/>
      <c r="O951" s="53"/>
      <c r="P951" s="53"/>
      <c r="Q951" s="196"/>
      <c r="R951" s="203"/>
      <c r="S951" s="124"/>
      <c r="T951" s="243"/>
      <c r="U951" s="243"/>
      <c r="V951" s="244"/>
      <c r="W951" s="203"/>
      <c r="X951" s="203"/>
      <c r="Y951" s="10"/>
      <c r="Z951" s="187"/>
      <c r="AA951" s="48"/>
      <c r="AB951" s="48"/>
      <c r="AC951" s="48"/>
      <c r="AD951" s="48"/>
      <c r="AE951" s="48"/>
      <c r="AF951" s="48"/>
      <c r="AG951" s="48"/>
      <c r="AH951" s="194"/>
    </row>
    <row r="952" spans="1:34" x14ac:dyDescent="0.3">
      <c r="A952" s="60"/>
      <c r="B952" s="60"/>
      <c r="C952" s="179"/>
      <c r="D952" s="60"/>
      <c r="E952" s="151"/>
      <c r="F952" s="52"/>
      <c r="G952" s="186"/>
      <c r="H952" s="52"/>
      <c r="I952" s="53"/>
      <c r="J952" s="184"/>
      <c r="K952" s="52"/>
      <c r="L952" s="202"/>
      <c r="M952" s="176"/>
      <c r="N952" s="53"/>
      <c r="O952" s="53"/>
      <c r="P952" s="53"/>
      <c r="Q952" s="196"/>
      <c r="R952" s="203"/>
      <c r="S952" s="124"/>
      <c r="T952" s="243"/>
      <c r="U952" s="243"/>
      <c r="V952" s="244"/>
      <c r="W952" s="203"/>
      <c r="X952" s="203"/>
      <c r="Y952" s="10"/>
      <c r="Z952" s="187"/>
      <c r="AA952" s="48"/>
      <c r="AB952" s="48"/>
      <c r="AC952" s="48"/>
      <c r="AD952" s="48"/>
      <c r="AE952" s="48"/>
      <c r="AF952" s="48"/>
      <c r="AG952" s="48"/>
      <c r="AH952" s="194"/>
    </row>
    <row r="953" spans="1:34" x14ac:dyDescent="0.3">
      <c r="A953" s="60"/>
      <c r="B953" s="60"/>
      <c r="C953" s="179"/>
      <c r="D953" s="60"/>
      <c r="E953" s="151"/>
      <c r="F953" s="52"/>
      <c r="G953" s="186"/>
      <c r="H953" s="52"/>
      <c r="I953" s="53"/>
      <c r="J953" s="184"/>
      <c r="K953" s="52"/>
      <c r="L953" s="202"/>
      <c r="M953" s="176"/>
      <c r="N953" s="53"/>
      <c r="O953" s="53"/>
      <c r="P953" s="53"/>
      <c r="Q953" s="196"/>
      <c r="R953" s="203"/>
      <c r="S953" s="124"/>
      <c r="T953" s="243"/>
      <c r="U953" s="243"/>
      <c r="V953" s="244"/>
      <c r="W953" s="203"/>
      <c r="X953" s="203"/>
      <c r="Y953" s="10"/>
      <c r="Z953" s="187"/>
      <c r="AA953" s="48"/>
      <c r="AB953" s="48"/>
      <c r="AC953" s="48"/>
      <c r="AD953" s="48"/>
      <c r="AE953" s="48"/>
      <c r="AF953" s="48"/>
      <c r="AG953" s="48"/>
      <c r="AH953" s="194"/>
    </row>
    <row r="954" spans="1:34" x14ac:dyDescent="0.3">
      <c r="A954" s="60"/>
      <c r="B954" s="60"/>
      <c r="C954" s="179"/>
      <c r="D954" s="60"/>
      <c r="E954" s="151"/>
      <c r="F954" s="52"/>
      <c r="G954" s="186"/>
      <c r="H954" s="52"/>
      <c r="I954" s="53"/>
      <c r="J954" s="184"/>
      <c r="K954" s="52"/>
      <c r="L954" s="202"/>
      <c r="M954" s="176"/>
      <c r="N954" s="53"/>
      <c r="O954" s="53"/>
      <c r="P954" s="53"/>
      <c r="Q954" s="196"/>
      <c r="R954" s="203"/>
      <c r="S954" s="124"/>
      <c r="T954" s="243"/>
      <c r="U954" s="243"/>
      <c r="V954" s="244"/>
      <c r="W954" s="203"/>
      <c r="X954" s="203"/>
      <c r="Y954" s="10"/>
      <c r="Z954" s="187"/>
      <c r="AA954" s="48"/>
      <c r="AB954" s="48"/>
      <c r="AC954" s="48"/>
      <c r="AD954" s="48"/>
      <c r="AE954" s="48"/>
      <c r="AF954" s="48"/>
      <c r="AG954" s="48"/>
      <c r="AH954" s="194"/>
    </row>
    <row r="955" spans="1:34" x14ac:dyDescent="0.3">
      <c r="A955" s="60"/>
      <c r="B955" s="60"/>
      <c r="C955" s="179"/>
      <c r="D955" s="60"/>
      <c r="E955" s="151"/>
      <c r="F955" s="52"/>
      <c r="G955" s="186"/>
      <c r="H955" s="52"/>
      <c r="I955" s="53"/>
      <c r="J955" s="184"/>
      <c r="K955" s="52"/>
      <c r="L955" s="202"/>
      <c r="M955" s="176"/>
      <c r="N955" s="53"/>
      <c r="O955" s="53"/>
      <c r="P955" s="53"/>
      <c r="Q955" s="200"/>
      <c r="R955" s="203"/>
      <c r="S955" s="124"/>
      <c r="T955" s="243"/>
      <c r="U955" s="243"/>
      <c r="V955" s="244"/>
      <c r="W955" s="203"/>
      <c r="X955" s="203"/>
      <c r="Y955" s="10"/>
      <c r="Z955" s="187"/>
      <c r="AA955" s="48"/>
      <c r="AB955" s="48"/>
      <c r="AC955" s="48"/>
      <c r="AD955" s="48"/>
      <c r="AE955" s="48"/>
      <c r="AF955" s="48"/>
      <c r="AG955" s="48"/>
      <c r="AH955" s="194"/>
    </row>
    <row r="956" spans="1:34" x14ac:dyDescent="0.3">
      <c r="A956" s="60"/>
      <c r="B956" s="60"/>
      <c r="C956" s="179"/>
      <c r="D956" s="60"/>
      <c r="E956" s="151"/>
      <c r="F956" s="52"/>
      <c r="G956" s="186"/>
      <c r="H956" s="52"/>
      <c r="I956" s="53"/>
      <c r="J956" s="184"/>
      <c r="K956" s="52"/>
      <c r="L956" s="202"/>
      <c r="M956" s="176"/>
      <c r="N956" s="53"/>
      <c r="O956" s="53"/>
      <c r="P956" s="53"/>
      <c r="Q956" s="196"/>
      <c r="R956" s="203"/>
      <c r="S956" s="124"/>
      <c r="T956" s="243"/>
      <c r="U956" s="243"/>
      <c r="V956" s="244"/>
      <c r="W956" s="203"/>
      <c r="X956" s="203"/>
      <c r="Y956" s="10"/>
      <c r="Z956" s="187"/>
      <c r="AA956" s="48"/>
      <c r="AB956" s="48"/>
      <c r="AC956" s="48"/>
      <c r="AD956" s="48"/>
      <c r="AE956" s="48"/>
      <c r="AF956" s="48"/>
      <c r="AG956" s="48"/>
      <c r="AH956" s="194"/>
    </row>
    <row r="957" spans="1:34" x14ac:dyDescent="0.3">
      <c r="A957" s="60"/>
      <c r="B957" s="60"/>
      <c r="C957" s="179"/>
      <c r="D957" s="60"/>
      <c r="E957" s="151"/>
      <c r="F957" s="52"/>
      <c r="G957" s="186"/>
      <c r="H957" s="52"/>
      <c r="I957" s="53"/>
      <c r="J957" s="184"/>
      <c r="K957" s="52"/>
      <c r="L957" s="202"/>
      <c r="M957" s="176"/>
      <c r="N957" s="53"/>
      <c r="O957" s="53"/>
      <c r="P957" s="53"/>
      <c r="Q957" s="196"/>
      <c r="R957" s="203"/>
      <c r="S957" s="124"/>
      <c r="T957" s="243"/>
      <c r="U957" s="243"/>
      <c r="V957" s="244"/>
      <c r="W957" s="203"/>
      <c r="X957" s="203"/>
      <c r="Y957" s="10"/>
      <c r="Z957" s="187"/>
      <c r="AA957" s="48"/>
      <c r="AB957" s="48"/>
      <c r="AC957" s="48"/>
      <c r="AD957" s="48"/>
      <c r="AE957" s="48"/>
      <c r="AF957" s="48"/>
      <c r="AG957" s="48"/>
      <c r="AH957" s="194"/>
    </row>
    <row r="958" spans="1:34" x14ac:dyDescent="0.3">
      <c r="A958" s="60"/>
      <c r="B958" s="60"/>
      <c r="C958" s="179"/>
      <c r="D958" s="60"/>
      <c r="E958" s="151"/>
      <c r="F958" s="52"/>
      <c r="G958" s="186"/>
      <c r="H958" s="52"/>
      <c r="I958" s="53"/>
      <c r="J958" s="184"/>
      <c r="K958" s="52"/>
      <c r="L958" s="202"/>
      <c r="M958" s="176"/>
      <c r="N958" s="53"/>
      <c r="O958" s="53"/>
      <c r="P958" s="53"/>
      <c r="Q958" s="196"/>
      <c r="R958" s="203"/>
      <c r="S958" s="124"/>
      <c r="T958" s="243"/>
      <c r="U958" s="243"/>
      <c r="V958" s="244"/>
      <c r="W958" s="203"/>
      <c r="X958" s="203"/>
      <c r="Y958" s="10"/>
      <c r="Z958" s="187"/>
      <c r="AA958" s="48"/>
      <c r="AB958" s="48"/>
      <c r="AC958" s="48"/>
      <c r="AD958" s="48"/>
      <c r="AE958" s="48"/>
      <c r="AF958" s="48"/>
      <c r="AG958" s="48"/>
      <c r="AH958" s="194"/>
    </row>
    <row r="959" spans="1:34" x14ac:dyDescent="0.3">
      <c r="A959" s="60"/>
      <c r="B959" s="60"/>
      <c r="C959" s="179"/>
      <c r="D959" s="60"/>
      <c r="E959" s="151"/>
      <c r="F959" s="52"/>
      <c r="G959" s="186"/>
      <c r="H959" s="52"/>
      <c r="I959" s="53"/>
      <c r="J959" s="184"/>
      <c r="K959" s="52"/>
      <c r="L959" s="202"/>
      <c r="M959" s="176"/>
      <c r="N959" s="53"/>
      <c r="O959" s="53"/>
      <c r="P959" s="53"/>
      <c r="Q959" s="196"/>
      <c r="R959" s="203"/>
      <c r="S959" s="124"/>
      <c r="T959" s="243"/>
      <c r="U959" s="243"/>
      <c r="V959" s="244"/>
      <c r="W959" s="203"/>
      <c r="X959" s="203"/>
      <c r="Y959" s="10"/>
      <c r="Z959" s="187"/>
      <c r="AA959" s="48"/>
      <c r="AB959" s="48"/>
      <c r="AC959" s="48"/>
      <c r="AD959" s="48"/>
      <c r="AE959" s="48"/>
      <c r="AF959" s="48"/>
      <c r="AG959" s="48"/>
      <c r="AH959" s="194"/>
    </row>
    <row r="960" spans="1:34" x14ac:dyDescent="0.3">
      <c r="A960" s="60"/>
      <c r="B960" s="60"/>
      <c r="C960" s="179"/>
      <c r="D960" s="60"/>
      <c r="E960" s="151"/>
      <c r="F960" s="52"/>
      <c r="G960" s="186"/>
      <c r="H960" s="52"/>
      <c r="I960" s="53"/>
      <c r="J960" s="184"/>
      <c r="K960" s="52"/>
      <c r="L960" s="202"/>
      <c r="M960" s="176"/>
      <c r="N960" s="53"/>
      <c r="O960" s="53"/>
      <c r="P960" s="53"/>
      <c r="Q960" s="196"/>
      <c r="R960" s="203"/>
      <c r="S960" s="124"/>
      <c r="T960" s="243"/>
      <c r="U960" s="243"/>
      <c r="V960" s="244"/>
      <c r="W960" s="203"/>
      <c r="X960" s="203"/>
      <c r="Y960" s="10"/>
      <c r="Z960" s="187"/>
      <c r="AA960" s="48"/>
      <c r="AB960" s="48"/>
      <c r="AC960" s="48"/>
      <c r="AD960" s="48"/>
      <c r="AE960" s="48"/>
      <c r="AF960" s="48"/>
      <c r="AG960" s="48"/>
      <c r="AH960" s="194"/>
    </row>
    <row r="961" spans="1:34" x14ac:dyDescent="0.3">
      <c r="A961" s="60"/>
      <c r="B961" s="60"/>
      <c r="C961" s="179"/>
      <c r="D961" s="60"/>
      <c r="E961" s="151"/>
      <c r="F961" s="52"/>
      <c r="G961" s="186"/>
      <c r="H961" s="52"/>
      <c r="I961" s="53"/>
      <c r="J961" s="184"/>
      <c r="K961" s="52"/>
      <c r="L961" s="202"/>
      <c r="M961" s="176"/>
      <c r="N961" s="53"/>
      <c r="O961" s="53"/>
      <c r="P961" s="53"/>
      <c r="Q961" s="196"/>
      <c r="R961" s="203"/>
      <c r="S961" s="124"/>
      <c r="T961" s="243"/>
      <c r="U961" s="243"/>
      <c r="V961" s="244"/>
      <c r="W961" s="203"/>
      <c r="X961" s="203"/>
      <c r="Y961" s="10"/>
      <c r="Z961" s="187"/>
      <c r="AA961" s="48"/>
      <c r="AB961" s="48"/>
      <c r="AC961" s="48"/>
      <c r="AD961" s="48"/>
      <c r="AE961" s="48"/>
      <c r="AF961" s="48"/>
      <c r="AG961" s="48"/>
      <c r="AH961" s="194"/>
    </row>
    <row r="962" spans="1:34" x14ac:dyDescent="0.3">
      <c r="A962" s="60"/>
      <c r="B962" s="60"/>
      <c r="C962" s="179"/>
      <c r="D962" s="60"/>
      <c r="E962" s="151"/>
      <c r="F962" s="52"/>
      <c r="G962" s="186"/>
      <c r="H962" s="52"/>
      <c r="I962" s="53"/>
      <c r="J962" s="184"/>
      <c r="K962" s="52"/>
      <c r="L962" s="202"/>
      <c r="M962" s="176"/>
      <c r="N962" s="53"/>
      <c r="O962" s="53"/>
      <c r="P962" s="53"/>
      <c r="Q962" s="196"/>
      <c r="R962" s="203"/>
      <c r="S962" s="124"/>
      <c r="T962" s="243"/>
      <c r="U962" s="243"/>
      <c r="V962" s="244"/>
      <c r="W962" s="203"/>
      <c r="X962" s="203"/>
      <c r="Y962" s="10"/>
      <c r="Z962" s="187"/>
      <c r="AA962" s="48"/>
      <c r="AB962" s="48"/>
      <c r="AC962" s="48"/>
      <c r="AD962" s="48"/>
      <c r="AE962" s="48"/>
      <c r="AF962" s="48"/>
      <c r="AG962" s="48"/>
      <c r="AH962" s="194"/>
    </row>
    <row r="963" spans="1:34" x14ac:dyDescent="0.3">
      <c r="A963" s="60"/>
      <c r="B963" s="60"/>
      <c r="C963" s="179"/>
      <c r="D963" s="60"/>
      <c r="E963" s="151"/>
      <c r="F963" s="52"/>
      <c r="G963" s="186"/>
      <c r="H963" s="52"/>
      <c r="I963" s="53"/>
      <c r="J963" s="184"/>
      <c r="K963" s="52"/>
      <c r="L963" s="202"/>
      <c r="M963" s="176"/>
      <c r="N963" s="53"/>
      <c r="O963" s="53"/>
      <c r="P963" s="53"/>
      <c r="Q963" s="200"/>
      <c r="R963" s="203"/>
      <c r="S963" s="124"/>
      <c r="T963" s="243"/>
      <c r="U963" s="243"/>
      <c r="V963" s="244"/>
      <c r="W963" s="203"/>
      <c r="X963" s="203"/>
      <c r="Y963" s="10"/>
      <c r="Z963" s="187"/>
      <c r="AA963" s="48"/>
      <c r="AB963" s="48"/>
      <c r="AC963" s="48"/>
      <c r="AD963" s="48"/>
      <c r="AE963" s="48"/>
      <c r="AF963" s="48"/>
      <c r="AG963" s="48"/>
      <c r="AH963" s="194"/>
    </row>
    <row r="964" spans="1:34" x14ac:dyDescent="0.3">
      <c r="A964" s="60"/>
      <c r="B964" s="60"/>
      <c r="C964" s="179"/>
      <c r="D964" s="60"/>
      <c r="E964" s="151"/>
      <c r="F964" s="52"/>
      <c r="G964" s="186"/>
      <c r="H964" s="52"/>
      <c r="I964" s="53"/>
      <c r="J964" s="184"/>
      <c r="K964" s="52"/>
      <c r="L964" s="202"/>
      <c r="M964" s="176"/>
      <c r="N964" s="53"/>
      <c r="O964" s="53"/>
      <c r="P964" s="53"/>
      <c r="Q964" s="196"/>
      <c r="R964" s="203"/>
      <c r="S964" s="124"/>
      <c r="T964" s="243"/>
      <c r="U964" s="243"/>
      <c r="V964" s="244"/>
      <c r="W964" s="203"/>
      <c r="X964" s="203"/>
      <c r="Y964" s="10"/>
      <c r="Z964" s="187"/>
      <c r="AA964" s="48"/>
      <c r="AB964" s="48"/>
      <c r="AC964" s="48"/>
      <c r="AD964" s="48"/>
      <c r="AE964" s="48"/>
      <c r="AF964" s="48"/>
      <c r="AG964" s="48"/>
      <c r="AH964" s="194"/>
    </row>
    <row r="965" spans="1:34" x14ac:dyDescent="0.3">
      <c r="A965" s="60"/>
      <c r="B965" s="60"/>
      <c r="C965" s="179"/>
      <c r="D965" s="60"/>
      <c r="E965" s="151"/>
      <c r="F965" s="52"/>
      <c r="G965" s="186"/>
      <c r="H965" s="52"/>
      <c r="I965" s="53"/>
      <c r="J965" s="184"/>
      <c r="K965" s="52"/>
      <c r="L965" s="202"/>
      <c r="M965" s="176"/>
      <c r="N965" s="53"/>
      <c r="O965" s="53"/>
      <c r="P965" s="53"/>
      <c r="Q965" s="196"/>
      <c r="R965" s="203"/>
      <c r="S965" s="124"/>
      <c r="T965" s="243"/>
      <c r="U965" s="243"/>
      <c r="V965" s="244"/>
      <c r="W965" s="203"/>
      <c r="X965" s="203"/>
      <c r="Y965" s="10"/>
      <c r="Z965" s="187"/>
      <c r="AA965" s="48"/>
      <c r="AB965" s="48"/>
      <c r="AC965" s="48"/>
      <c r="AD965" s="48"/>
      <c r="AE965" s="48"/>
      <c r="AF965" s="48"/>
      <c r="AG965" s="48"/>
      <c r="AH965" s="194"/>
    </row>
    <row r="966" spans="1:34" x14ac:dyDescent="0.3">
      <c r="A966" s="60"/>
      <c r="B966" s="60"/>
      <c r="C966" s="179"/>
      <c r="D966" s="60"/>
      <c r="E966" s="151"/>
      <c r="F966" s="52"/>
      <c r="G966" s="186"/>
      <c r="H966" s="52"/>
      <c r="I966" s="53"/>
      <c r="J966" s="184"/>
      <c r="K966" s="52"/>
      <c r="L966" s="202"/>
      <c r="M966" s="176"/>
      <c r="N966" s="53"/>
      <c r="O966" s="53"/>
      <c r="P966" s="53"/>
      <c r="Q966" s="196"/>
      <c r="R966" s="203"/>
      <c r="S966" s="124"/>
      <c r="T966" s="243"/>
      <c r="U966" s="243"/>
      <c r="V966" s="244"/>
      <c r="W966" s="203"/>
      <c r="X966" s="203"/>
      <c r="Y966" s="10"/>
      <c r="Z966" s="187"/>
      <c r="AA966" s="48"/>
      <c r="AB966" s="48"/>
      <c r="AC966" s="48"/>
      <c r="AD966" s="48"/>
      <c r="AE966" s="48"/>
      <c r="AF966" s="48"/>
      <c r="AG966" s="48"/>
      <c r="AH966" s="194"/>
    </row>
    <row r="967" spans="1:34" x14ac:dyDescent="0.3">
      <c r="A967" s="60"/>
      <c r="B967" s="60"/>
      <c r="C967" s="179"/>
      <c r="D967" s="60"/>
      <c r="E967" s="151"/>
      <c r="F967" s="52"/>
      <c r="G967" s="186"/>
      <c r="H967" s="52"/>
      <c r="I967" s="53"/>
      <c r="J967" s="184"/>
      <c r="K967" s="52"/>
      <c r="L967" s="202"/>
      <c r="M967" s="176"/>
      <c r="N967" s="53"/>
      <c r="O967" s="53"/>
      <c r="P967" s="53"/>
      <c r="Q967" s="200"/>
      <c r="R967" s="203"/>
      <c r="S967" s="124"/>
      <c r="T967" s="243"/>
      <c r="U967" s="243"/>
      <c r="V967" s="244"/>
      <c r="W967" s="203"/>
      <c r="X967" s="203"/>
      <c r="Y967" s="10"/>
      <c r="Z967" s="187"/>
      <c r="AA967" s="48"/>
      <c r="AB967" s="48"/>
      <c r="AC967" s="48"/>
      <c r="AD967" s="48"/>
      <c r="AE967" s="48"/>
      <c r="AF967" s="48"/>
      <c r="AG967" s="48"/>
      <c r="AH967" s="194"/>
    </row>
    <row r="968" spans="1:34" x14ac:dyDescent="0.3">
      <c r="A968" s="60"/>
      <c r="B968" s="60"/>
      <c r="C968" s="179"/>
      <c r="D968" s="60"/>
      <c r="E968" s="151"/>
      <c r="F968" s="52"/>
      <c r="G968" s="186"/>
      <c r="H968" s="52"/>
      <c r="I968" s="53"/>
      <c r="J968" s="184"/>
      <c r="K968" s="52"/>
      <c r="L968" s="202"/>
      <c r="M968" s="176"/>
      <c r="N968" s="53"/>
      <c r="O968" s="53"/>
      <c r="P968" s="53"/>
      <c r="Q968" s="196"/>
      <c r="R968" s="203"/>
      <c r="S968" s="124"/>
      <c r="T968" s="243"/>
      <c r="U968" s="243"/>
      <c r="V968" s="244"/>
      <c r="W968" s="203"/>
      <c r="X968" s="203"/>
      <c r="Y968" s="10"/>
      <c r="Z968" s="187"/>
      <c r="AA968" s="48"/>
      <c r="AB968" s="48"/>
      <c r="AC968" s="48"/>
      <c r="AD968" s="48"/>
      <c r="AE968" s="48"/>
      <c r="AF968" s="48"/>
      <c r="AG968" s="48"/>
      <c r="AH968" s="194"/>
    </row>
    <row r="969" spans="1:34" x14ac:dyDescent="0.3">
      <c r="A969" s="60"/>
      <c r="B969" s="60"/>
      <c r="C969" s="179"/>
      <c r="D969" s="60"/>
      <c r="E969" s="151"/>
      <c r="F969" s="52"/>
      <c r="G969" s="186"/>
      <c r="H969" s="52"/>
      <c r="I969" s="53"/>
      <c r="J969" s="184"/>
      <c r="K969" s="52"/>
      <c r="L969" s="202"/>
      <c r="M969" s="176"/>
      <c r="N969" s="53"/>
      <c r="O969" s="53"/>
      <c r="P969" s="53"/>
      <c r="Q969" s="196"/>
      <c r="R969" s="203"/>
      <c r="S969" s="124"/>
      <c r="T969" s="243"/>
      <c r="U969" s="243"/>
      <c r="V969" s="244"/>
      <c r="W969" s="203"/>
      <c r="X969" s="203"/>
      <c r="Y969" s="10"/>
      <c r="Z969" s="187"/>
      <c r="AA969" s="48"/>
      <c r="AB969" s="48"/>
      <c r="AC969" s="48"/>
      <c r="AD969" s="48"/>
      <c r="AE969" s="48"/>
      <c r="AF969" s="48"/>
      <c r="AG969" s="48"/>
      <c r="AH969" s="194"/>
    </row>
    <row r="970" spans="1:34" x14ac:dyDescent="0.3">
      <c r="A970" s="60"/>
      <c r="B970" s="60"/>
      <c r="C970" s="179"/>
      <c r="D970" s="60"/>
      <c r="E970" s="151"/>
      <c r="F970" s="52"/>
      <c r="G970" s="186"/>
      <c r="H970" s="195"/>
      <c r="I970" s="53"/>
      <c r="J970" s="184"/>
      <c r="K970" s="52"/>
      <c r="L970" s="202"/>
      <c r="M970" s="176"/>
      <c r="N970" s="53"/>
      <c r="O970" s="53"/>
      <c r="P970" s="53"/>
      <c r="Q970" s="200"/>
      <c r="R970" s="203"/>
      <c r="S970" s="124"/>
      <c r="T970" s="243"/>
      <c r="U970" s="243"/>
      <c r="V970" s="244"/>
      <c r="W970" s="203"/>
      <c r="X970" s="203"/>
      <c r="Y970" s="10"/>
      <c r="Z970" s="187"/>
      <c r="AA970" s="48"/>
      <c r="AB970" s="48"/>
      <c r="AC970" s="48"/>
      <c r="AD970" s="48"/>
      <c r="AE970" s="48"/>
      <c r="AF970" s="48"/>
      <c r="AG970" s="48"/>
      <c r="AH970" s="194"/>
    </row>
    <row r="971" spans="1:34" x14ac:dyDescent="0.3">
      <c r="A971" s="60"/>
      <c r="B971" s="60"/>
      <c r="C971" s="179"/>
      <c r="D971" s="60"/>
      <c r="E971" s="151"/>
      <c r="F971" s="52"/>
      <c r="G971" s="186"/>
      <c r="H971" s="52"/>
      <c r="I971" s="53"/>
      <c r="J971" s="184"/>
      <c r="K971" s="52"/>
      <c r="L971" s="202"/>
      <c r="M971" s="176"/>
      <c r="N971" s="53"/>
      <c r="O971" s="53"/>
      <c r="P971" s="53"/>
      <c r="Q971" s="196"/>
      <c r="R971" s="203"/>
      <c r="S971" s="124"/>
      <c r="T971" s="243"/>
      <c r="U971" s="243"/>
      <c r="V971" s="244"/>
      <c r="W971" s="203"/>
      <c r="X971" s="203"/>
      <c r="Y971" s="10"/>
      <c r="Z971" s="187"/>
      <c r="AA971" s="48"/>
      <c r="AB971" s="48"/>
      <c r="AC971" s="48"/>
      <c r="AD971" s="48"/>
      <c r="AE971" s="48"/>
      <c r="AF971" s="48"/>
      <c r="AG971" s="48"/>
      <c r="AH971" s="194"/>
    </row>
    <row r="972" spans="1:34" x14ac:dyDescent="0.3">
      <c r="A972" s="60"/>
      <c r="B972" s="60"/>
      <c r="C972" s="179"/>
      <c r="D972" s="60"/>
      <c r="E972" s="151"/>
      <c r="F972" s="52"/>
      <c r="G972" s="186"/>
      <c r="H972" s="52"/>
      <c r="I972" s="53"/>
      <c r="J972" s="184"/>
      <c r="K972" s="52"/>
      <c r="L972" s="202"/>
      <c r="M972" s="176"/>
      <c r="N972" s="53"/>
      <c r="O972" s="53"/>
      <c r="P972" s="53"/>
      <c r="Q972" s="200"/>
      <c r="R972" s="203"/>
      <c r="S972" s="124"/>
      <c r="T972" s="243"/>
      <c r="U972" s="243"/>
      <c r="V972" s="244"/>
      <c r="W972" s="203"/>
      <c r="X972" s="203"/>
      <c r="Y972" s="10"/>
      <c r="Z972" s="187"/>
      <c r="AA972" s="48"/>
      <c r="AB972" s="48"/>
      <c r="AC972" s="48"/>
      <c r="AD972" s="48"/>
      <c r="AE972" s="48"/>
      <c r="AF972" s="48"/>
      <c r="AG972" s="48"/>
      <c r="AH972" s="194"/>
    </row>
    <row r="973" spans="1:34" x14ac:dyDescent="0.3">
      <c r="A973" s="60"/>
      <c r="B973" s="60"/>
      <c r="C973" s="179"/>
      <c r="D973" s="60"/>
      <c r="E973" s="151"/>
      <c r="F973" s="52"/>
      <c r="G973" s="186"/>
      <c r="H973" s="52"/>
      <c r="I973" s="53"/>
      <c r="J973" s="184"/>
      <c r="K973" s="52"/>
      <c r="L973" s="202"/>
      <c r="M973" s="176"/>
      <c r="N973" s="53"/>
      <c r="O973" s="53"/>
      <c r="P973" s="53"/>
      <c r="Q973" s="196"/>
      <c r="R973" s="203"/>
      <c r="S973" s="124"/>
      <c r="T973" s="243"/>
      <c r="U973" s="243"/>
      <c r="V973" s="244"/>
      <c r="W973" s="203"/>
      <c r="X973" s="203"/>
      <c r="Y973" s="10"/>
      <c r="Z973" s="187"/>
      <c r="AA973" s="48"/>
      <c r="AB973" s="48"/>
      <c r="AC973" s="48"/>
      <c r="AD973" s="48"/>
      <c r="AE973" s="48"/>
      <c r="AF973" s="48"/>
      <c r="AG973" s="48"/>
      <c r="AH973" s="194"/>
    </row>
    <row r="974" spans="1:34" x14ac:dyDescent="0.3">
      <c r="A974" s="60"/>
      <c r="B974" s="60"/>
      <c r="C974" s="179"/>
      <c r="D974" s="60"/>
      <c r="E974" s="151"/>
      <c r="F974" s="52"/>
      <c r="G974" s="186"/>
      <c r="H974" s="52"/>
      <c r="I974" s="53"/>
      <c r="J974" s="184"/>
      <c r="K974" s="52"/>
      <c r="L974" s="202"/>
      <c r="M974" s="176"/>
      <c r="N974" s="53"/>
      <c r="O974" s="53"/>
      <c r="P974" s="53"/>
      <c r="Q974" s="196"/>
      <c r="R974" s="203"/>
      <c r="S974" s="124"/>
      <c r="T974" s="243"/>
      <c r="U974" s="243"/>
      <c r="V974" s="244"/>
      <c r="W974" s="203"/>
      <c r="X974" s="203"/>
      <c r="Y974" s="10"/>
      <c r="Z974" s="187"/>
      <c r="AA974" s="48"/>
      <c r="AB974" s="48"/>
      <c r="AC974" s="48"/>
      <c r="AD974" s="48"/>
      <c r="AE974" s="48"/>
      <c r="AF974" s="48"/>
      <c r="AG974" s="48"/>
      <c r="AH974" s="194"/>
    </row>
    <row r="975" spans="1:34" x14ac:dyDescent="0.3">
      <c r="A975" s="60"/>
      <c r="B975" s="60"/>
      <c r="C975" s="179"/>
      <c r="D975" s="60"/>
      <c r="E975" s="151"/>
      <c r="F975" s="52"/>
      <c r="G975" s="186"/>
      <c r="H975" s="52"/>
      <c r="I975" s="53"/>
      <c r="J975" s="184"/>
      <c r="K975" s="52"/>
      <c r="L975" s="202"/>
      <c r="M975" s="176"/>
      <c r="N975" s="53"/>
      <c r="O975" s="53"/>
      <c r="P975" s="53"/>
      <c r="Q975" s="196"/>
      <c r="R975" s="203"/>
      <c r="S975" s="124"/>
      <c r="T975" s="243"/>
      <c r="U975" s="243"/>
      <c r="V975" s="244"/>
      <c r="W975" s="203"/>
      <c r="X975" s="203"/>
      <c r="Y975" s="10"/>
      <c r="Z975" s="187"/>
      <c r="AA975" s="48"/>
      <c r="AB975" s="48"/>
      <c r="AC975" s="48"/>
      <c r="AD975" s="48"/>
      <c r="AE975" s="48"/>
      <c r="AF975" s="48"/>
      <c r="AG975" s="48"/>
      <c r="AH975" s="194"/>
    </row>
    <row r="976" spans="1:34" x14ac:dyDescent="0.3">
      <c r="A976" s="60"/>
      <c r="B976" s="60"/>
      <c r="C976" s="179"/>
      <c r="D976" s="60"/>
      <c r="E976" s="151"/>
      <c r="F976" s="52"/>
      <c r="G976" s="186"/>
      <c r="H976" s="52"/>
      <c r="I976" s="53"/>
      <c r="J976" s="184"/>
      <c r="K976" s="52"/>
      <c r="L976" s="202"/>
      <c r="M976" s="176"/>
      <c r="N976" s="53"/>
      <c r="O976" s="53"/>
      <c r="P976" s="53"/>
      <c r="Q976" s="196"/>
      <c r="R976" s="203"/>
      <c r="S976" s="124"/>
      <c r="T976" s="243"/>
      <c r="U976" s="243"/>
      <c r="V976" s="244"/>
      <c r="W976" s="203"/>
      <c r="X976" s="203"/>
      <c r="Y976" s="10"/>
      <c r="Z976" s="187"/>
      <c r="AA976" s="48"/>
      <c r="AB976" s="48"/>
      <c r="AC976" s="48"/>
      <c r="AD976" s="48"/>
      <c r="AE976" s="48"/>
      <c r="AF976" s="48"/>
      <c r="AG976" s="48"/>
      <c r="AH976" s="194"/>
    </row>
    <row r="977" spans="1:34" x14ac:dyDescent="0.3">
      <c r="A977" s="60"/>
      <c r="B977" s="60"/>
      <c r="C977" s="179"/>
      <c r="D977" s="60"/>
      <c r="E977" s="151"/>
      <c r="F977" s="52"/>
      <c r="G977" s="186"/>
      <c r="H977" s="52"/>
      <c r="I977" s="53"/>
      <c r="J977" s="184"/>
      <c r="K977" s="52"/>
      <c r="L977" s="202"/>
      <c r="M977" s="176"/>
      <c r="N977" s="53"/>
      <c r="O977" s="53"/>
      <c r="P977" s="53"/>
      <c r="Q977" s="200"/>
      <c r="R977" s="203"/>
      <c r="S977" s="124"/>
      <c r="T977" s="243"/>
      <c r="U977" s="243"/>
      <c r="V977" s="244"/>
      <c r="W977" s="203"/>
      <c r="X977" s="203"/>
      <c r="Y977" s="10"/>
      <c r="Z977" s="187"/>
      <c r="AA977" s="48"/>
      <c r="AB977" s="48"/>
      <c r="AC977" s="48"/>
      <c r="AD977" s="48"/>
      <c r="AE977" s="48"/>
      <c r="AF977" s="48"/>
      <c r="AG977" s="48"/>
      <c r="AH977" s="194"/>
    </row>
    <row r="978" spans="1:34" x14ac:dyDescent="0.3">
      <c r="A978" s="60"/>
      <c r="B978" s="60"/>
      <c r="C978" s="179"/>
      <c r="D978" s="60"/>
      <c r="E978" s="151"/>
      <c r="F978" s="52"/>
      <c r="G978" s="186"/>
      <c r="H978" s="52"/>
      <c r="I978" s="53"/>
      <c r="J978" s="184"/>
      <c r="K978" s="52"/>
      <c r="L978" s="202"/>
      <c r="M978" s="176"/>
      <c r="N978" s="53"/>
      <c r="O978" s="53"/>
      <c r="P978" s="53"/>
      <c r="Q978" s="196"/>
      <c r="R978" s="203"/>
      <c r="S978" s="124"/>
      <c r="T978" s="243"/>
      <c r="U978" s="243"/>
      <c r="V978" s="244"/>
      <c r="W978" s="203"/>
      <c r="X978" s="203"/>
      <c r="Y978" s="10"/>
      <c r="Z978" s="187"/>
      <c r="AA978" s="48"/>
      <c r="AB978" s="48"/>
      <c r="AC978" s="48"/>
      <c r="AD978" s="48"/>
      <c r="AE978" s="48"/>
      <c r="AF978" s="48"/>
      <c r="AG978" s="48"/>
      <c r="AH978" s="194"/>
    </row>
    <row r="979" spans="1:34" x14ac:dyDescent="0.3">
      <c r="A979" s="60"/>
      <c r="B979" s="60"/>
      <c r="C979" s="179"/>
      <c r="D979" s="60"/>
      <c r="E979" s="151"/>
      <c r="F979" s="52"/>
      <c r="G979" s="186"/>
      <c r="H979" s="52"/>
      <c r="I979" s="53"/>
      <c r="J979" s="184"/>
      <c r="K979" s="52"/>
      <c r="L979" s="202"/>
      <c r="M979" s="176"/>
      <c r="N979" s="53"/>
      <c r="O979" s="53"/>
      <c r="P979" s="53"/>
      <c r="Q979" s="196"/>
      <c r="R979" s="203"/>
      <c r="S979" s="124"/>
      <c r="T979" s="243"/>
      <c r="U979" s="243"/>
      <c r="V979" s="244"/>
      <c r="W979" s="203"/>
      <c r="X979" s="203"/>
      <c r="Y979" s="10"/>
      <c r="Z979" s="187"/>
      <c r="AA979" s="48"/>
      <c r="AB979" s="48"/>
      <c r="AC979" s="48"/>
      <c r="AD979" s="48"/>
      <c r="AE979" s="48"/>
      <c r="AF979" s="48"/>
      <c r="AG979" s="48"/>
      <c r="AH979" s="194"/>
    </row>
    <row r="980" spans="1:34" x14ac:dyDescent="0.3">
      <c r="A980" s="60"/>
      <c r="B980" s="60"/>
      <c r="C980" s="179"/>
      <c r="D980" s="60"/>
      <c r="E980" s="151"/>
      <c r="F980" s="52"/>
      <c r="G980" s="186"/>
      <c r="H980" s="52"/>
      <c r="I980" s="53"/>
      <c r="J980" s="184"/>
      <c r="K980" s="52"/>
      <c r="L980" s="202"/>
      <c r="M980" s="176"/>
      <c r="N980" s="53"/>
      <c r="O980" s="53"/>
      <c r="P980" s="53"/>
      <c r="Q980" s="200"/>
      <c r="R980" s="203"/>
      <c r="S980" s="124"/>
      <c r="T980" s="243"/>
      <c r="U980" s="243"/>
      <c r="V980" s="244"/>
      <c r="W980" s="203"/>
      <c r="X980" s="203"/>
      <c r="Y980" s="10"/>
      <c r="Z980" s="187"/>
      <c r="AA980" s="48"/>
      <c r="AB980" s="48"/>
      <c r="AC980" s="48"/>
      <c r="AD980" s="48"/>
      <c r="AE980" s="48"/>
      <c r="AF980" s="48"/>
      <c r="AG980" s="48"/>
      <c r="AH980" s="194"/>
    </row>
    <row r="981" spans="1:34" x14ac:dyDescent="0.3">
      <c r="A981" s="60"/>
      <c r="B981" s="60"/>
      <c r="C981" s="179"/>
      <c r="D981" s="60"/>
      <c r="E981" s="151"/>
      <c r="F981" s="52"/>
      <c r="G981" s="186"/>
      <c r="H981" s="52"/>
      <c r="I981" s="53"/>
      <c r="J981" s="184"/>
      <c r="K981" s="52"/>
      <c r="L981" s="202"/>
      <c r="M981" s="176"/>
      <c r="N981" s="53"/>
      <c r="O981" s="53"/>
      <c r="P981" s="53"/>
      <c r="Q981" s="200"/>
      <c r="R981" s="203"/>
      <c r="S981" s="124"/>
      <c r="T981" s="243"/>
      <c r="U981" s="243"/>
      <c r="V981" s="244"/>
      <c r="W981" s="203"/>
      <c r="X981" s="203"/>
      <c r="Y981" s="10"/>
      <c r="Z981" s="187"/>
      <c r="AA981" s="48"/>
      <c r="AB981" s="48"/>
      <c r="AC981" s="48"/>
      <c r="AD981" s="48"/>
      <c r="AE981" s="48"/>
      <c r="AF981" s="48"/>
      <c r="AG981" s="48"/>
      <c r="AH981" s="194"/>
    </row>
    <row r="982" spans="1:34" x14ac:dyDescent="0.3">
      <c r="A982" s="60"/>
      <c r="B982" s="60"/>
      <c r="C982" s="179"/>
      <c r="D982" s="60"/>
      <c r="E982" s="151"/>
      <c r="F982" s="52"/>
      <c r="G982" s="186"/>
      <c r="H982" s="52"/>
      <c r="I982" s="53"/>
      <c r="J982" s="184"/>
      <c r="K982" s="52"/>
      <c r="L982" s="202"/>
      <c r="M982" s="176"/>
      <c r="N982" s="53"/>
      <c r="O982" s="53"/>
      <c r="P982" s="53"/>
      <c r="Q982" s="196"/>
      <c r="R982" s="203"/>
      <c r="S982" s="124"/>
      <c r="T982" s="243"/>
      <c r="U982" s="243"/>
      <c r="V982" s="244"/>
      <c r="W982" s="203"/>
      <c r="X982" s="203"/>
      <c r="Y982" s="10"/>
      <c r="Z982" s="187"/>
      <c r="AA982" s="48"/>
      <c r="AB982" s="48"/>
      <c r="AC982" s="48"/>
      <c r="AD982" s="48"/>
      <c r="AE982" s="48"/>
      <c r="AF982" s="48"/>
      <c r="AG982" s="48"/>
      <c r="AH982" s="194"/>
    </row>
    <row r="983" spans="1:34" x14ac:dyDescent="0.3">
      <c r="A983" s="60"/>
      <c r="B983" s="60"/>
      <c r="C983" s="179"/>
      <c r="D983" s="60"/>
      <c r="E983" s="151"/>
      <c r="F983" s="52"/>
      <c r="G983" s="186"/>
      <c r="H983" s="52"/>
      <c r="I983" s="53"/>
      <c r="J983" s="184"/>
      <c r="K983" s="52"/>
      <c r="L983" s="202"/>
      <c r="M983" s="176"/>
      <c r="N983" s="53"/>
      <c r="O983" s="53"/>
      <c r="P983" s="53"/>
      <c r="Q983" s="200"/>
      <c r="R983" s="203"/>
      <c r="S983" s="124"/>
      <c r="T983" s="243"/>
      <c r="U983" s="243"/>
      <c r="V983" s="244"/>
      <c r="W983" s="203"/>
      <c r="X983" s="203"/>
      <c r="Y983" s="10"/>
      <c r="Z983" s="187"/>
      <c r="AA983" s="48"/>
      <c r="AB983" s="48"/>
      <c r="AC983" s="48"/>
      <c r="AD983" s="48"/>
      <c r="AE983" s="48"/>
      <c r="AF983" s="48"/>
      <c r="AG983" s="48"/>
      <c r="AH983" s="194"/>
    </row>
    <row r="984" spans="1:34" x14ac:dyDescent="0.3">
      <c r="A984" s="60"/>
      <c r="B984" s="60"/>
      <c r="C984" s="179"/>
      <c r="D984" s="60"/>
      <c r="E984" s="151"/>
      <c r="F984" s="52"/>
      <c r="G984" s="186"/>
      <c r="H984" s="52"/>
      <c r="I984" s="53"/>
      <c r="J984" s="184"/>
      <c r="K984" s="52"/>
      <c r="L984" s="202"/>
      <c r="M984" s="176"/>
      <c r="N984" s="53"/>
      <c r="O984" s="53"/>
      <c r="P984" s="53"/>
      <c r="Q984" s="196"/>
      <c r="R984" s="203"/>
      <c r="S984" s="124"/>
      <c r="T984" s="243"/>
      <c r="U984" s="243"/>
      <c r="V984" s="244"/>
      <c r="W984" s="203"/>
      <c r="X984" s="203"/>
      <c r="Y984" s="10"/>
      <c r="Z984" s="187"/>
      <c r="AA984" s="48"/>
      <c r="AB984" s="48"/>
      <c r="AC984" s="48"/>
      <c r="AD984" s="48"/>
      <c r="AE984" s="48"/>
      <c r="AF984" s="48"/>
      <c r="AG984" s="48"/>
      <c r="AH984" s="194"/>
    </row>
    <row r="985" spans="1:34" x14ac:dyDescent="0.3">
      <c r="A985" s="60"/>
      <c r="B985" s="60"/>
      <c r="C985" s="179"/>
      <c r="D985" s="60"/>
      <c r="E985" s="151"/>
      <c r="F985" s="52"/>
      <c r="G985" s="186"/>
      <c r="H985" s="52"/>
      <c r="I985" s="53"/>
      <c r="J985" s="184"/>
      <c r="K985" s="52"/>
      <c r="L985" s="202"/>
      <c r="M985" s="176"/>
      <c r="N985" s="53"/>
      <c r="O985" s="53"/>
      <c r="P985" s="53"/>
      <c r="Q985" s="196"/>
      <c r="R985" s="203"/>
      <c r="S985" s="124"/>
      <c r="T985" s="243"/>
      <c r="U985" s="243"/>
      <c r="V985" s="244"/>
      <c r="W985" s="203"/>
      <c r="X985" s="203"/>
      <c r="Y985" s="10"/>
      <c r="Z985" s="187"/>
      <c r="AA985" s="48"/>
      <c r="AB985" s="48"/>
      <c r="AC985" s="48"/>
      <c r="AD985" s="48"/>
      <c r="AE985" s="48"/>
      <c r="AF985" s="48"/>
      <c r="AG985" s="48"/>
      <c r="AH985" s="194"/>
    </row>
    <row r="986" spans="1:34" x14ac:dyDescent="0.3">
      <c r="A986" s="60"/>
      <c r="B986" s="60"/>
      <c r="C986" s="179"/>
      <c r="D986" s="60"/>
      <c r="E986" s="151"/>
      <c r="F986" s="52"/>
      <c r="G986" s="186"/>
      <c r="H986" s="52"/>
      <c r="I986" s="53"/>
      <c r="J986" s="184"/>
      <c r="K986" s="52"/>
      <c r="L986" s="202"/>
      <c r="M986" s="176"/>
      <c r="N986" s="53"/>
      <c r="O986" s="53"/>
      <c r="P986" s="53"/>
      <c r="Q986" s="196"/>
      <c r="R986" s="203"/>
      <c r="S986" s="124"/>
      <c r="T986" s="243"/>
      <c r="U986" s="243"/>
      <c r="V986" s="244"/>
      <c r="W986" s="203"/>
      <c r="X986" s="203"/>
      <c r="Y986" s="10"/>
      <c r="Z986" s="187"/>
      <c r="AA986" s="48"/>
      <c r="AB986" s="48"/>
      <c r="AC986" s="48"/>
      <c r="AD986" s="48"/>
      <c r="AE986" s="48"/>
      <c r="AF986" s="48"/>
      <c r="AG986" s="48"/>
      <c r="AH986" s="194"/>
    </row>
    <row r="987" spans="1:34" x14ac:dyDescent="0.3">
      <c r="A987" s="60"/>
      <c r="B987" s="60"/>
      <c r="C987" s="179"/>
      <c r="D987" s="60"/>
      <c r="E987" s="151"/>
      <c r="F987" s="52"/>
      <c r="G987" s="186"/>
      <c r="H987" s="52"/>
      <c r="I987" s="53"/>
      <c r="J987" s="184"/>
      <c r="K987" s="52"/>
      <c r="L987" s="202"/>
      <c r="M987" s="176"/>
      <c r="N987" s="53"/>
      <c r="O987" s="53"/>
      <c r="P987" s="53"/>
      <c r="Q987" s="196"/>
      <c r="R987" s="203"/>
      <c r="S987" s="124"/>
      <c r="T987" s="243"/>
      <c r="U987" s="243"/>
      <c r="V987" s="244"/>
      <c r="W987" s="203"/>
      <c r="X987" s="203"/>
      <c r="Y987" s="10"/>
      <c r="Z987" s="187"/>
      <c r="AA987" s="48"/>
      <c r="AB987" s="48"/>
      <c r="AC987" s="48"/>
      <c r="AD987" s="48"/>
      <c r="AE987" s="48"/>
      <c r="AF987" s="48"/>
      <c r="AG987" s="48"/>
      <c r="AH987" s="194"/>
    </row>
    <row r="988" spans="1:34" x14ac:dyDescent="0.3">
      <c r="A988" s="60"/>
      <c r="B988" s="60"/>
      <c r="C988" s="179"/>
      <c r="D988" s="60"/>
      <c r="E988" s="151"/>
      <c r="F988" s="52"/>
      <c r="G988" s="186"/>
      <c r="H988" s="52"/>
      <c r="I988" s="53"/>
      <c r="J988" s="184"/>
      <c r="K988" s="52"/>
      <c r="L988" s="202"/>
      <c r="M988" s="176"/>
      <c r="N988" s="53"/>
      <c r="O988" s="53"/>
      <c r="P988" s="53"/>
      <c r="Q988" s="196"/>
      <c r="R988" s="203"/>
      <c r="S988" s="124"/>
      <c r="T988" s="243"/>
      <c r="U988" s="243"/>
      <c r="V988" s="244"/>
      <c r="W988" s="203"/>
      <c r="X988" s="203"/>
      <c r="Y988" s="10"/>
      <c r="Z988" s="187"/>
      <c r="AA988" s="48"/>
      <c r="AB988" s="48"/>
      <c r="AC988" s="48"/>
      <c r="AD988" s="48"/>
      <c r="AE988" s="48"/>
      <c r="AF988" s="48"/>
      <c r="AG988" s="48"/>
      <c r="AH988" s="194"/>
    </row>
    <row r="989" spans="1:34" x14ac:dyDescent="0.3">
      <c r="A989" s="60"/>
      <c r="B989" s="60"/>
      <c r="C989" s="179"/>
      <c r="D989" s="60"/>
      <c r="E989" s="151"/>
      <c r="F989" s="52"/>
      <c r="G989" s="186"/>
      <c r="H989" s="52"/>
      <c r="I989" s="53"/>
      <c r="J989" s="184"/>
      <c r="K989" s="52"/>
      <c r="L989" s="202"/>
      <c r="M989" s="176"/>
      <c r="N989" s="53"/>
      <c r="O989" s="53"/>
      <c r="P989" s="53"/>
      <c r="Q989" s="196"/>
      <c r="R989" s="203"/>
      <c r="S989" s="124"/>
      <c r="T989" s="243"/>
      <c r="U989" s="243"/>
      <c r="V989" s="244"/>
      <c r="W989" s="203"/>
      <c r="X989" s="203"/>
      <c r="Y989" s="10"/>
      <c r="Z989" s="187"/>
      <c r="AA989" s="48"/>
      <c r="AB989" s="48"/>
      <c r="AC989" s="48"/>
      <c r="AD989" s="48"/>
      <c r="AE989" s="48"/>
      <c r="AF989" s="48"/>
      <c r="AG989" s="48"/>
      <c r="AH989" s="194"/>
    </row>
    <row r="990" spans="1:34" x14ac:dyDescent="0.3">
      <c r="A990" s="60"/>
      <c r="B990" s="60"/>
      <c r="C990" s="179"/>
      <c r="D990" s="60"/>
      <c r="E990" s="151"/>
      <c r="F990" s="52"/>
      <c r="G990" s="186"/>
      <c r="H990" s="52"/>
      <c r="I990" s="53"/>
      <c r="J990" s="184"/>
      <c r="K990" s="52"/>
      <c r="L990" s="202"/>
      <c r="M990" s="176"/>
      <c r="N990" s="53"/>
      <c r="O990" s="53"/>
      <c r="P990" s="53"/>
      <c r="Q990" s="200"/>
      <c r="R990" s="203"/>
      <c r="S990" s="124"/>
      <c r="T990" s="243"/>
      <c r="U990" s="243"/>
      <c r="V990" s="244"/>
      <c r="W990" s="203"/>
      <c r="X990" s="203"/>
      <c r="Y990" s="10"/>
      <c r="Z990" s="187"/>
      <c r="AA990" s="48"/>
      <c r="AB990" s="48"/>
      <c r="AC990" s="48"/>
      <c r="AD990" s="48"/>
      <c r="AE990" s="48"/>
      <c r="AF990" s="48"/>
      <c r="AG990" s="48"/>
      <c r="AH990" s="194"/>
    </row>
    <row r="991" spans="1:34" x14ac:dyDescent="0.3">
      <c r="A991" s="60"/>
      <c r="B991" s="60"/>
      <c r="C991" s="179"/>
      <c r="D991" s="60"/>
      <c r="E991" s="151"/>
      <c r="F991" s="52"/>
      <c r="G991" s="186"/>
      <c r="H991" s="52"/>
      <c r="I991" s="53"/>
      <c r="J991" s="184"/>
      <c r="K991" s="52"/>
      <c r="L991" s="202"/>
      <c r="M991" s="176"/>
      <c r="N991" s="53"/>
      <c r="O991" s="53"/>
      <c r="P991" s="53"/>
      <c r="Q991" s="196"/>
      <c r="R991" s="203"/>
      <c r="S991" s="124"/>
      <c r="T991" s="243"/>
      <c r="U991" s="243"/>
      <c r="V991" s="244"/>
      <c r="W991" s="203"/>
      <c r="X991" s="203"/>
      <c r="Y991" s="10"/>
      <c r="Z991" s="187"/>
      <c r="AA991" s="48"/>
      <c r="AB991" s="48"/>
      <c r="AC991" s="48"/>
      <c r="AD991" s="48"/>
      <c r="AE991" s="48"/>
      <c r="AF991" s="48"/>
      <c r="AG991" s="48"/>
      <c r="AH991" s="194"/>
    </row>
    <row r="992" spans="1:34" x14ac:dyDescent="0.3">
      <c r="A992" s="60"/>
      <c r="B992" s="60"/>
      <c r="C992" s="179"/>
      <c r="D992" s="60"/>
      <c r="E992" s="151"/>
      <c r="F992" s="52"/>
      <c r="G992" s="186"/>
      <c r="H992" s="52"/>
      <c r="I992" s="53"/>
      <c r="J992" s="184"/>
      <c r="K992" s="52"/>
      <c r="L992" s="202"/>
      <c r="M992" s="176"/>
      <c r="N992" s="53"/>
      <c r="O992" s="53"/>
      <c r="P992" s="53"/>
      <c r="Q992" s="196"/>
      <c r="R992" s="203"/>
      <c r="S992" s="124"/>
      <c r="T992" s="243"/>
      <c r="U992" s="243"/>
      <c r="V992" s="244"/>
      <c r="W992" s="203"/>
      <c r="X992" s="203"/>
      <c r="Y992" s="10"/>
      <c r="Z992" s="187"/>
      <c r="AA992" s="48"/>
      <c r="AB992" s="48"/>
      <c r="AC992" s="48"/>
      <c r="AD992" s="48"/>
      <c r="AE992" s="48"/>
      <c r="AF992" s="48"/>
      <c r="AG992" s="48"/>
      <c r="AH992" s="194"/>
    </row>
    <row r="993" spans="1:34" x14ac:dyDescent="0.3">
      <c r="A993" s="60"/>
      <c r="B993" s="60"/>
      <c r="C993" s="179"/>
      <c r="D993" s="60"/>
      <c r="E993" s="151"/>
      <c r="F993" s="52"/>
      <c r="G993" s="186"/>
      <c r="H993" s="52"/>
      <c r="I993" s="53"/>
      <c r="J993" s="184"/>
      <c r="K993" s="52"/>
      <c r="L993" s="202"/>
      <c r="M993" s="176"/>
      <c r="N993" s="53"/>
      <c r="O993" s="53"/>
      <c r="P993" s="53"/>
      <c r="Q993" s="196"/>
      <c r="R993" s="203"/>
      <c r="S993" s="124"/>
      <c r="T993" s="243"/>
      <c r="U993" s="243"/>
      <c r="V993" s="244"/>
      <c r="W993" s="203"/>
      <c r="X993" s="203"/>
      <c r="Y993" s="10"/>
      <c r="Z993" s="187"/>
      <c r="AA993" s="48"/>
      <c r="AB993" s="48"/>
      <c r="AC993" s="48"/>
      <c r="AD993" s="48"/>
      <c r="AE993" s="48"/>
      <c r="AF993" s="48"/>
      <c r="AG993" s="48"/>
      <c r="AH993" s="194"/>
    </row>
    <row r="994" spans="1:34" x14ac:dyDescent="0.3">
      <c r="A994" s="60"/>
      <c r="B994" s="60"/>
      <c r="C994" s="179"/>
      <c r="D994" s="60"/>
      <c r="E994" s="151"/>
      <c r="F994" s="52"/>
      <c r="G994" s="186"/>
      <c r="H994" s="52"/>
      <c r="I994" s="53"/>
      <c r="J994" s="184"/>
      <c r="K994" s="52"/>
      <c r="L994" s="202"/>
      <c r="M994" s="176"/>
      <c r="N994" s="53"/>
      <c r="O994" s="53"/>
      <c r="P994" s="53"/>
      <c r="Q994" s="196"/>
      <c r="R994" s="203"/>
      <c r="S994" s="124"/>
      <c r="T994" s="243"/>
      <c r="U994" s="243"/>
      <c r="V994" s="244"/>
      <c r="W994" s="203"/>
      <c r="X994" s="203"/>
      <c r="Y994" s="10"/>
      <c r="Z994" s="187"/>
      <c r="AA994" s="48"/>
      <c r="AB994" s="48"/>
      <c r="AC994" s="48"/>
      <c r="AD994" s="48"/>
      <c r="AE994" s="48"/>
      <c r="AF994" s="48"/>
      <c r="AG994" s="48"/>
      <c r="AH994" s="194"/>
    </row>
    <row r="995" spans="1:34" x14ac:dyDescent="0.3">
      <c r="A995" s="60"/>
      <c r="B995" s="60"/>
      <c r="C995" s="179"/>
      <c r="D995" s="60"/>
      <c r="E995" s="151"/>
      <c r="F995" s="52"/>
      <c r="G995" s="186"/>
      <c r="H995" s="52"/>
      <c r="I995" s="53"/>
      <c r="J995" s="184"/>
      <c r="K995" s="52"/>
      <c r="L995" s="202"/>
      <c r="M995" s="176"/>
      <c r="N995" s="53"/>
      <c r="O995" s="53"/>
      <c r="P995" s="53"/>
      <c r="Q995" s="196"/>
      <c r="R995" s="203"/>
      <c r="S995" s="124"/>
      <c r="T995" s="243"/>
      <c r="U995" s="243"/>
      <c r="V995" s="244"/>
      <c r="W995" s="203"/>
      <c r="X995" s="203"/>
      <c r="Y995" s="10"/>
      <c r="Z995" s="187"/>
      <c r="AA995" s="48"/>
      <c r="AB995" s="48"/>
      <c r="AC995" s="48"/>
      <c r="AD995" s="48"/>
      <c r="AE995" s="48"/>
      <c r="AF995" s="48"/>
      <c r="AG995" s="48"/>
      <c r="AH995" s="194"/>
    </row>
    <row r="996" spans="1:34" x14ac:dyDescent="0.3">
      <c r="A996" s="60"/>
      <c r="B996" s="60"/>
      <c r="C996" s="179"/>
      <c r="D996" s="60"/>
      <c r="E996" s="151"/>
      <c r="F996" s="52"/>
      <c r="G996" s="186"/>
      <c r="H996" s="52"/>
      <c r="I996" s="53"/>
      <c r="J996" s="184"/>
      <c r="K996" s="52"/>
      <c r="L996" s="202"/>
      <c r="M996" s="176"/>
      <c r="N996" s="53"/>
      <c r="O996" s="53"/>
      <c r="P996" s="53"/>
      <c r="Q996" s="196"/>
      <c r="R996" s="203"/>
      <c r="S996" s="124"/>
      <c r="T996" s="243"/>
      <c r="U996" s="243"/>
      <c r="V996" s="244"/>
      <c r="W996" s="203"/>
      <c r="X996" s="203"/>
      <c r="Y996" s="10"/>
      <c r="Z996" s="187"/>
      <c r="AA996" s="48"/>
      <c r="AB996" s="48"/>
      <c r="AC996" s="48"/>
      <c r="AD996" s="48"/>
      <c r="AE996" s="48"/>
      <c r="AF996" s="48"/>
      <c r="AG996" s="48"/>
      <c r="AH996" s="194"/>
    </row>
    <row r="997" spans="1:34" x14ac:dyDescent="0.3">
      <c r="A997" s="60"/>
      <c r="B997" s="60"/>
      <c r="C997" s="179"/>
      <c r="D997" s="60"/>
      <c r="E997" s="151"/>
      <c r="F997" s="52"/>
      <c r="G997" s="186"/>
      <c r="H997" s="52"/>
      <c r="I997" s="53"/>
      <c r="J997" s="184"/>
      <c r="K997" s="52"/>
      <c r="L997" s="202"/>
      <c r="M997" s="176"/>
      <c r="N997" s="53"/>
      <c r="O997" s="53"/>
      <c r="P997" s="53"/>
      <c r="Q997" s="196"/>
      <c r="R997" s="203"/>
      <c r="S997" s="124"/>
      <c r="T997" s="243"/>
      <c r="U997" s="243"/>
      <c r="V997" s="244"/>
      <c r="W997" s="203"/>
      <c r="X997" s="203"/>
      <c r="Y997" s="10"/>
      <c r="Z997" s="187"/>
      <c r="AA997" s="48"/>
      <c r="AB997" s="48"/>
      <c r="AC997" s="48"/>
      <c r="AD997" s="48"/>
      <c r="AE997" s="48"/>
      <c r="AF997" s="48"/>
      <c r="AG997" s="48"/>
      <c r="AH997" s="194"/>
    </row>
    <row r="998" spans="1:34" x14ac:dyDescent="0.3">
      <c r="A998" s="60"/>
      <c r="B998" s="60"/>
      <c r="C998" s="179"/>
      <c r="D998" s="60"/>
      <c r="E998" s="151"/>
      <c r="F998" s="52"/>
      <c r="G998" s="186"/>
      <c r="H998" s="52"/>
      <c r="I998" s="53"/>
      <c r="J998" s="184"/>
      <c r="K998" s="52"/>
      <c r="L998" s="202"/>
      <c r="M998" s="176"/>
      <c r="N998" s="53"/>
      <c r="O998" s="53"/>
      <c r="P998" s="53"/>
      <c r="Q998" s="196"/>
      <c r="R998" s="203"/>
      <c r="S998" s="124"/>
      <c r="T998" s="243"/>
      <c r="U998" s="243"/>
      <c r="V998" s="244"/>
      <c r="W998" s="203"/>
      <c r="X998" s="203"/>
      <c r="Y998" s="10"/>
      <c r="Z998" s="187"/>
      <c r="AA998" s="48"/>
      <c r="AB998" s="48"/>
      <c r="AC998" s="48"/>
      <c r="AD998" s="48"/>
      <c r="AE998" s="48"/>
      <c r="AF998" s="48"/>
      <c r="AG998" s="48"/>
      <c r="AH998" s="194"/>
    </row>
    <row r="999" spans="1:34" x14ac:dyDescent="0.3">
      <c r="A999" s="60"/>
      <c r="B999" s="60"/>
      <c r="C999" s="179"/>
      <c r="D999" s="60"/>
      <c r="E999" s="151"/>
      <c r="F999" s="52"/>
      <c r="G999" s="186"/>
      <c r="H999" s="52"/>
      <c r="I999" s="53"/>
      <c r="J999" s="184"/>
      <c r="K999" s="52"/>
      <c r="L999" s="202"/>
      <c r="M999" s="176"/>
      <c r="N999" s="53"/>
      <c r="O999" s="53"/>
      <c r="P999" s="53"/>
      <c r="Q999" s="196"/>
      <c r="R999" s="203"/>
      <c r="S999" s="124"/>
      <c r="T999" s="243"/>
      <c r="U999" s="243"/>
      <c r="V999" s="244"/>
      <c r="W999" s="203"/>
      <c r="X999" s="203"/>
      <c r="Y999" s="10"/>
      <c r="Z999" s="187"/>
      <c r="AA999" s="48"/>
      <c r="AB999" s="48"/>
      <c r="AC999" s="48"/>
      <c r="AD999" s="48"/>
      <c r="AE999" s="48"/>
      <c r="AF999" s="48"/>
      <c r="AG999" s="48"/>
      <c r="AH999" s="194"/>
    </row>
    <row r="1000" spans="1:34" x14ac:dyDescent="0.3">
      <c r="A1000" s="60"/>
      <c r="B1000" s="60"/>
      <c r="C1000" s="179"/>
      <c r="D1000" s="60"/>
      <c r="E1000" s="151"/>
      <c r="F1000" s="52"/>
      <c r="G1000" s="186"/>
      <c r="H1000" s="52"/>
      <c r="I1000" s="53"/>
      <c r="J1000" s="184"/>
      <c r="K1000" s="52"/>
      <c r="L1000" s="202"/>
      <c r="M1000" s="176"/>
      <c r="N1000" s="53"/>
      <c r="O1000" s="53"/>
      <c r="P1000" s="53"/>
      <c r="Q1000" s="200"/>
      <c r="R1000" s="203"/>
      <c r="S1000" s="124"/>
      <c r="T1000" s="243"/>
      <c r="U1000" s="243"/>
      <c r="V1000" s="244"/>
      <c r="W1000" s="203"/>
      <c r="X1000" s="203"/>
      <c r="Y1000" s="10"/>
      <c r="Z1000" s="187"/>
      <c r="AA1000" s="48"/>
      <c r="AB1000" s="48"/>
      <c r="AC1000" s="48"/>
      <c r="AD1000" s="48"/>
      <c r="AE1000" s="48"/>
      <c r="AF1000" s="48"/>
      <c r="AG1000" s="48"/>
      <c r="AH1000" s="194"/>
    </row>
    <row r="1001" spans="1:34" x14ac:dyDescent="0.3">
      <c r="A1001" s="60"/>
      <c r="B1001" s="60"/>
      <c r="C1001" s="179"/>
      <c r="D1001" s="60"/>
      <c r="E1001" s="151"/>
      <c r="F1001" s="52"/>
      <c r="G1001" s="186"/>
      <c r="H1001" s="52"/>
      <c r="I1001" s="53"/>
      <c r="J1001" s="184"/>
      <c r="K1001" s="52"/>
      <c r="L1001" s="202"/>
      <c r="M1001" s="176"/>
      <c r="N1001" s="53"/>
      <c r="O1001" s="53"/>
      <c r="P1001" s="53"/>
      <c r="Q1001" s="196"/>
      <c r="R1001" s="203"/>
      <c r="S1001" s="124"/>
      <c r="T1001" s="243"/>
      <c r="U1001" s="243"/>
      <c r="V1001" s="244"/>
      <c r="W1001" s="203"/>
      <c r="X1001" s="203"/>
      <c r="Y1001" s="10"/>
      <c r="Z1001" s="187"/>
      <c r="AA1001" s="48"/>
      <c r="AB1001" s="48"/>
      <c r="AC1001" s="48"/>
      <c r="AD1001" s="48"/>
      <c r="AE1001" s="48"/>
      <c r="AF1001" s="48"/>
      <c r="AG1001" s="48"/>
      <c r="AH1001" s="194"/>
    </row>
    <row r="1002" spans="1:34" x14ac:dyDescent="0.3">
      <c r="A1002" s="60"/>
      <c r="B1002" s="60"/>
      <c r="C1002" s="179"/>
      <c r="D1002" s="60"/>
      <c r="E1002" s="151"/>
      <c r="F1002" s="52"/>
      <c r="G1002" s="186"/>
      <c r="H1002" s="52"/>
      <c r="I1002" s="53"/>
      <c r="J1002" s="184"/>
      <c r="K1002" s="52"/>
      <c r="L1002" s="202"/>
      <c r="M1002" s="176"/>
      <c r="N1002" s="53"/>
      <c r="O1002" s="53"/>
      <c r="P1002" s="53"/>
      <c r="Q1002" s="196"/>
      <c r="R1002" s="203"/>
      <c r="S1002" s="124"/>
      <c r="T1002" s="243"/>
      <c r="U1002" s="243"/>
      <c r="V1002" s="244"/>
      <c r="W1002" s="203"/>
      <c r="X1002" s="203"/>
      <c r="Y1002" s="10"/>
      <c r="Z1002" s="187"/>
      <c r="AA1002" s="48"/>
      <c r="AB1002" s="48"/>
      <c r="AC1002" s="48"/>
      <c r="AD1002" s="48"/>
      <c r="AE1002" s="48"/>
      <c r="AF1002" s="48"/>
      <c r="AG1002" s="48"/>
      <c r="AH1002" s="194"/>
    </row>
    <row r="1003" spans="1:34" x14ac:dyDescent="0.3">
      <c r="A1003" s="60"/>
      <c r="B1003" s="60"/>
      <c r="C1003" s="179"/>
      <c r="D1003" s="60"/>
      <c r="E1003" s="151"/>
      <c r="F1003" s="52"/>
      <c r="G1003" s="186"/>
      <c r="H1003" s="52"/>
      <c r="I1003" s="53"/>
      <c r="J1003" s="184"/>
      <c r="K1003" s="52"/>
      <c r="L1003" s="202"/>
      <c r="M1003" s="176"/>
      <c r="N1003" s="53"/>
      <c r="O1003" s="53"/>
      <c r="P1003" s="53"/>
      <c r="Q1003" s="196"/>
      <c r="R1003" s="203"/>
      <c r="S1003" s="124"/>
      <c r="T1003" s="243"/>
      <c r="U1003" s="243"/>
      <c r="V1003" s="244"/>
      <c r="W1003" s="203"/>
      <c r="X1003" s="203"/>
      <c r="Y1003" s="10"/>
      <c r="Z1003" s="187"/>
      <c r="AA1003" s="48"/>
      <c r="AB1003" s="48"/>
      <c r="AC1003" s="48"/>
      <c r="AD1003" s="48"/>
      <c r="AE1003" s="48"/>
      <c r="AF1003" s="48"/>
      <c r="AG1003" s="48"/>
      <c r="AH1003" s="194"/>
    </row>
    <row r="1004" spans="1:34" x14ac:dyDescent="0.3">
      <c r="A1004" s="60"/>
      <c r="B1004" s="60"/>
      <c r="C1004" s="179"/>
      <c r="D1004" s="60"/>
      <c r="E1004" s="151"/>
      <c r="F1004" s="52"/>
      <c r="G1004" s="186"/>
      <c r="H1004" s="52"/>
      <c r="I1004" s="53"/>
      <c r="J1004" s="184"/>
      <c r="K1004" s="52"/>
      <c r="L1004" s="202"/>
      <c r="M1004" s="176"/>
      <c r="N1004" s="53"/>
      <c r="O1004" s="53"/>
      <c r="P1004" s="53"/>
      <c r="Q1004" s="196"/>
      <c r="R1004" s="203"/>
      <c r="S1004" s="124"/>
      <c r="T1004" s="243"/>
      <c r="U1004" s="243"/>
      <c r="V1004" s="244"/>
      <c r="W1004" s="203"/>
      <c r="X1004" s="203"/>
      <c r="Y1004" s="10"/>
      <c r="Z1004" s="187"/>
      <c r="AA1004" s="48"/>
      <c r="AB1004" s="48"/>
      <c r="AC1004" s="48"/>
      <c r="AD1004" s="48"/>
      <c r="AE1004" s="48"/>
      <c r="AF1004" s="48"/>
      <c r="AG1004" s="48"/>
      <c r="AH1004" s="194"/>
    </row>
    <row r="1005" spans="1:34" x14ac:dyDescent="0.3">
      <c r="A1005" s="60"/>
      <c r="B1005" s="60"/>
      <c r="C1005" s="179"/>
      <c r="D1005" s="60"/>
      <c r="E1005" s="151"/>
      <c r="F1005" s="52"/>
      <c r="G1005" s="186"/>
      <c r="H1005" s="52"/>
      <c r="I1005" s="53"/>
      <c r="J1005" s="184"/>
      <c r="K1005" s="52"/>
      <c r="L1005" s="202"/>
      <c r="M1005" s="176"/>
      <c r="N1005" s="53"/>
      <c r="O1005" s="53"/>
      <c r="P1005" s="53"/>
      <c r="Q1005" s="196"/>
      <c r="R1005" s="203"/>
      <c r="S1005" s="124"/>
      <c r="T1005" s="243"/>
      <c r="U1005" s="243"/>
      <c r="V1005" s="244"/>
      <c r="W1005" s="203"/>
      <c r="X1005" s="203"/>
      <c r="Y1005" s="10"/>
      <c r="Z1005" s="187"/>
      <c r="AA1005" s="48"/>
      <c r="AB1005" s="48"/>
      <c r="AC1005" s="48"/>
      <c r="AD1005" s="48"/>
      <c r="AE1005" s="48"/>
      <c r="AF1005" s="48"/>
      <c r="AG1005" s="48"/>
      <c r="AH1005" s="194"/>
    </row>
    <row r="1006" spans="1:34" x14ac:dyDescent="0.3">
      <c r="A1006" s="60"/>
      <c r="B1006" s="60"/>
      <c r="C1006" s="179"/>
      <c r="D1006" s="60"/>
      <c r="E1006" s="151"/>
      <c r="F1006" s="52"/>
      <c r="G1006" s="186"/>
      <c r="H1006" s="52"/>
      <c r="I1006" s="53"/>
      <c r="J1006" s="184"/>
      <c r="K1006" s="52"/>
      <c r="L1006" s="202"/>
      <c r="M1006" s="176"/>
      <c r="N1006" s="53"/>
      <c r="O1006" s="53"/>
      <c r="P1006" s="53"/>
      <c r="Q1006" s="196"/>
      <c r="R1006" s="203"/>
      <c r="S1006" s="124"/>
      <c r="T1006" s="243"/>
      <c r="U1006" s="243"/>
      <c r="V1006" s="244"/>
      <c r="W1006" s="203"/>
      <c r="X1006" s="203"/>
      <c r="Y1006" s="10"/>
      <c r="Z1006" s="187"/>
      <c r="AA1006" s="48"/>
      <c r="AB1006" s="48"/>
      <c r="AC1006" s="48"/>
      <c r="AD1006" s="48"/>
      <c r="AE1006" s="48"/>
      <c r="AF1006" s="48"/>
      <c r="AG1006" s="48"/>
      <c r="AH1006" s="194"/>
    </row>
    <row r="1007" spans="1:34" x14ac:dyDescent="0.3">
      <c r="A1007" s="60"/>
      <c r="B1007" s="60"/>
      <c r="C1007" s="179"/>
      <c r="D1007" s="60"/>
      <c r="E1007" s="151"/>
      <c r="F1007" s="52"/>
      <c r="G1007" s="186"/>
      <c r="H1007" s="52"/>
      <c r="I1007" s="53"/>
      <c r="J1007" s="184"/>
      <c r="K1007" s="52"/>
      <c r="L1007" s="202"/>
      <c r="M1007" s="176"/>
      <c r="N1007" s="53"/>
      <c r="O1007" s="53"/>
      <c r="P1007" s="53"/>
      <c r="Q1007" s="196"/>
      <c r="R1007" s="203"/>
      <c r="S1007" s="124"/>
      <c r="T1007" s="243"/>
      <c r="U1007" s="243"/>
      <c r="V1007" s="244"/>
      <c r="W1007" s="203"/>
      <c r="X1007" s="203"/>
      <c r="Y1007" s="10"/>
      <c r="Z1007" s="187"/>
      <c r="AA1007" s="48"/>
      <c r="AB1007" s="48"/>
      <c r="AC1007" s="48"/>
      <c r="AD1007" s="48"/>
      <c r="AE1007" s="48"/>
      <c r="AF1007" s="48"/>
      <c r="AG1007" s="48"/>
      <c r="AH1007" s="194"/>
    </row>
    <row r="1008" spans="1:34" x14ac:dyDescent="0.3">
      <c r="A1008" s="60"/>
      <c r="B1008" s="60"/>
      <c r="C1008" s="179"/>
      <c r="D1008" s="60"/>
      <c r="E1008" s="151"/>
      <c r="F1008" s="52"/>
      <c r="G1008" s="186"/>
      <c r="H1008" s="52"/>
      <c r="I1008" s="53"/>
      <c r="J1008" s="184"/>
      <c r="K1008" s="52"/>
      <c r="L1008" s="202"/>
      <c r="M1008" s="176"/>
      <c r="N1008" s="53"/>
      <c r="O1008" s="53"/>
      <c r="P1008" s="53"/>
      <c r="Q1008" s="196"/>
      <c r="R1008" s="203"/>
      <c r="S1008" s="124"/>
      <c r="T1008" s="243"/>
      <c r="U1008" s="243"/>
      <c r="V1008" s="244"/>
      <c r="W1008" s="203"/>
      <c r="X1008" s="203"/>
      <c r="Y1008" s="10"/>
      <c r="Z1008" s="187"/>
      <c r="AA1008" s="48"/>
      <c r="AB1008" s="48"/>
      <c r="AC1008" s="48"/>
      <c r="AD1008" s="48"/>
      <c r="AE1008" s="48"/>
      <c r="AF1008" s="48"/>
      <c r="AG1008" s="48"/>
      <c r="AH1008" s="194"/>
    </row>
    <row r="1009" spans="1:34" x14ac:dyDescent="0.3">
      <c r="A1009" s="60"/>
      <c r="B1009" s="60"/>
      <c r="C1009" s="179"/>
      <c r="D1009" s="60"/>
      <c r="E1009" s="151"/>
      <c r="F1009" s="52"/>
      <c r="G1009" s="186"/>
      <c r="H1009" s="52"/>
      <c r="I1009" s="53"/>
      <c r="J1009" s="184"/>
      <c r="K1009" s="52"/>
      <c r="L1009" s="202"/>
      <c r="M1009" s="176"/>
      <c r="N1009" s="53"/>
      <c r="O1009" s="53"/>
      <c r="P1009" s="53"/>
      <c r="Q1009" s="196"/>
      <c r="R1009" s="203"/>
      <c r="S1009" s="124"/>
      <c r="T1009" s="243"/>
      <c r="U1009" s="243"/>
      <c r="V1009" s="244"/>
      <c r="W1009" s="203"/>
      <c r="X1009" s="203"/>
      <c r="Y1009" s="10"/>
      <c r="Z1009" s="187"/>
      <c r="AA1009" s="48"/>
      <c r="AB1009" s="48"/>
      <c r="AC1009" s="48"/>
      <c r="AD1009" s="48"/>
      <c r="AE1009" s="48"/>
      <c r="AF1009" s="48"/>
      <c r="AG1009" s="48"/>
      <c r="AH1009" s="194"/>
    </row>
    <row r="1010" spans="1:34" x14ac:dyDescent="0.3">
      <c r="A1010" s="60"/>
      <c r="B1010" s="60"/>
      <c r="C1010" s="179"/>
      <c r="D1010" s="60"/>
      <c r="E1010" s="151"/>
      <c r="F1010" s="52"/>
      <c r="G1010" s="186"/>
      <c r="H1010" s="52"/>
      <c r="I1010" s="53"/>
      <c r="J1010" s="184"/>
      <c r="K1010" s="52"/>
      <c r="L1010" s="202"/>
      <c r="M1010" s="176"/>
      <c r="N1010" s="53"/>
      <c r="O1010" s="53"/>
      <c r="P1010" s="53"/>
      <c r="Q1010" s="200"/>
      <c r="R1010" s="203"/>
      <c r="S1010" s="124"/>
      <c r="T1010" s="243"/>
      <c r="U1010" s="243"/>
      <c r="V1010" s="244"/>
      <c r="W1010" s="203"/>
      <c r="X1010" s="203"/>
      <c r="Y1010" s="10"/>
      <c r="Z1010" s="187"/>
      <c r="AA1010" s="48"/>
      <c r="AB1010" s="48"/>
      <c r="AC1010" s="48"/>
      <c r="AD1010" s="48"/>
      <c r="AE1010" s="48"/>
      <c r="AF1010" s="48"/>
      <c r="AG1010" s="48"/>
      <c r="AH1010" s="194"/>
    </row>
    <row r="1011" spans="1:34" x14ac:dyDescent="0.3">
      <c r="A1011" s="60"/>
      <c r="B1011" s="60"/>
      <c r="C1011" s="179"/>
      <c r="D1011" s="60"/>
      <c r="E1011" s="151"/>
      <c r="F1011" s="52"/>
      <c r="G1011" s="186"/>
      <c r="H1011" s="52"/>
      <c r="I1011" s="53"/>
      <c r="J1011" s="184"/>
      <c r="K1011" s="52"/>
      <c r="L1011" s="202"/>
      <c r="M1011" s="176"/>
      <c r="N1011" s="53"/>
      <c r="O1011" s="53"/>
      <c r="P1011" s="53"/>
      <c r="Q1011" s="196"/>
      <c r="R1011" s="203"/>
      <c r="S1011" s="124"/>
      <c r="T1011" s="243"/>
      <c r="U1011" s="243"/>
      <c r="V1011" s="244"/>
      <c r="W1011" s="203"/>
      <c r="X1011" s="203"/>
      <c r="Y1011" s="10"/>
      <c r="Z1011" s="187"/>
      <c r="AA1011" s="48"/>
      <c r="AB1011" s="48"/>
      <c r="AC1011" s="48"/>
      <c r="AD1011" s="48"/>
      <c r="AE1011" s="48"/>
      <c r="AF1011" s="48"/>
      <c r="AG1011" s="48"/>
      <c r="AH1011" s="194"/>
    </row>
    <row r="1012" spans="1:34" x14ac:dyDescent="0.3">
      <c r="A1012" s="60"/>
      <c r="B1012" s="60"/>
      <c r="C1012" s="179"/>
      <c r="D1012" s="60"/>
      <c r="E1012" s="151"/>
      <c r="F1012" s="52"/>
      <c r="G1012" s="186"/>
      <c r="H1012" s="52"/>
      <c r="I1012" s="53"/>
      <c r="J1012" s="184"/>
      <c r="K1012" s="52"/>
      <c r="L1012" s="202"/>
      <c r="M1012" s="176"/>
      <c r="N1012" s="53"/>
      <c r="O1012" s="53"/>
      <c r="P1012" s="53"/>
      <c r="Q1012" s="196"/>
      <c r="R1012" s="203"/>
      <c r="S1012" s="124"/>
      <c r="T1012" s="243"/>
      <c r="U1012" s="243"/>
      <c r="V1012" s="244"/>
      <c r="W1012" s="203"/>
      <c r="X1012" s="203"/>
      <c r="Y1012" s="10"/>
      <c r="Z1012" s="187"/>
      <c r="AA1012" s="48"/>
      <c r="AB1012" s="48"/>
      <c r="AC1012" s="48"/>
      <c r="AD1012" s="48"/>
      <c r="AE1012" s="48"/>
      <c r="AF1012" s="48"/>
      <c r="AG1012" s="48"/>
      <c r="AH1012" s="194"/>
    </row>
    <row r="1013" spans="1:34" x14ac:dyDescent="0.3">
      <c r="A1013" s="60"/>
      <c r="B1013" s="60"/>
      <c r="C1013" s="179"/>
      <c r="D1013" s="60"/>
      <c r="E1013" s="151"/>
      <c r="F1013" s="52"/>
      <c r="G1013" s="186"/>
      <c r="H1013" s="52"/>
      <c r="I1013" s="53"/>
      <c r="J1013" s="184"/>
      <c r="K1013" s="52"/>
      <c r="L1013" s="202"/>
      <c r="M1013" s="176"/>
      <c r="N1013" s="53"/>
      <c r="O1013" s="53"/>
      <c r="P1013" s="53"/>
      <c r="Q1013" s="196"/>
      <c r="R1013" s="203"/>
      <c r="S1013" s="124"/>
      <c r="T1013" s="243"/>
      <c r="U1013" s="243"/>
      <c r="V1013" s="244"/>
      <c r="W1013" s="203"/>
      <c r="X1013" s="203"/>
      <c r="Y1013" s="10"/>
      <c r="Z1013" s="187"/>
      <c r="AA1013" s="48"/>
      <c r="AB1013" s="48"/>
      <c r="AC1013" s="48"/>
      <c r="AD1013" s="48"/>
      <c r="AE1013" s="48"/>
      <c r="AF1013" s="48"/>
      <c r="AG1013" s="48"/>
      <c r="AH1013" s="194"/>
    </row>
    <row r="1014" spans="1:34" x14ac:dyDescent="0.3">
      <c r="A1014" s="60"/>
      <c r="B1014" s="60"/>
      <c r="C1014" s="179"/>
      <c r="D1014" s="60"/>
      <c r="E1014" s="151"/>
      <c r="F1014" s="52"/>
      <c r="G1014" s="186"/>
      <c r="H1014" s="52"/>
      <c r="I1014" s="53"/>
      <c r="J1014" s="184"/>
      <c r="K1014" s="52"/>
      <c r="L1014" s="202"/>
      <c r="M1014" s="176"/>
      <c r="N1014" s="53"/>
      <c r="O1014" s="53"/>
      <c r="P1014" s="53"/>
      <c r="Q1014" s="196"/>
      <c r="R1014" s="203"/>
      <c r="S1014" s="124"/>
      <c r="T1014" s="243"/>
      <c r="U1014" s="243"/>
      <c r="V1014" s="244"/>
      <c r="W1014" s="203"/>
      <c r="X1014" s="203"/>
      <c r="Y1014" s="10"/>
      <c r="Z1014" s="187"/>
      <c r="AA1014" s="48"/>
      <c r="AB1014" s="48"/>
      <c r="AC1014" s="48"/>
      <c r="AD1014" s="48"/>
      <c r="AE1014" s="48"/>
      <c r="AF1014" s="48"/>
      <c r="AG1014" s="48"/>
      <c r="AH1014" s="194"/>
    </row>
    <row r="1015" spans="1:34" x14ac:dyDescent="0.3">
      <c r="A1015" s="60"/>
      <c r="B1015" s="60"/>
      <c r="C1015" s="179"/>
      <c r="D1015" s="60"/>
      <c r="E1015" s="151"/>
      <c r="F1015" s="52"/>
      <c r="G1015" s="186"/>
      <c r="H1015" s="52"/>
      <c r="I1015" s="53"/>
      <c r="J1015" s="184"/>
      <c r="K1015" s="52"/>
      <c r="L1015" s="202"/>
      <c r="M1015" s="176"/>
      <c r="N1015" s="53"/>
      <c r="O1015" s="53"/>
      <c r="P1015" s="53"/>
      <c r="Q1015" s="196"/>
      <c r="R1015" s="203"/>
      <c r="S1015" s="124"/>
      <c r="T1015" s="243"/>
      <c r="U1015" s="243"/>
      <c r="V1015" s="244"/>
      <c r="W1015" s="203"/>
      <c r="X1015" s="203"/>
      <c r="Y1015" s="10"/>
      <c r="Z1015" s="187"/>
      <c r="AA1015" s="48"/>
      <c r="AB1015" s="48"/>
      <c r="AC1015" s="48"/>
      <c r="AD1015" s="48"/>
      <c r="AE1015" s="48"/>
      <c r="AF1015" s="48"/>
      <c r="AG1015" s="48"/>
      <c r="AH1015" s="194"/>
    </row>
    <row r="1016" spans="1:34" x14ac:dyDescent="0.3">
      <c r="A1016" s="60"/>
      <c r="B1016" s="60"/>
      <c r="C1016" s="179"/>
      <c r="D1016" s="60"/>
      <c r="E1016" s="151"/>
      <c r="F1016" s="52"/>
      <c r="G1016" s="186"/>
      <c r="H1016" s="52"/>
      <c r="I1016" s="53"/>
      <c r="J1016" s="184"/>
      <c r="K1016" s="52"/>
      <c r="L1016" s="202"/>
      <c r="M1016" s="176"/>
      <c r="N1016" s="53"/>
      <c r="O1016" s="53"/>
      <c r="P1016" s="53"/>
      <c r="Q1016" s="196"/>
      <c r="R1016" s="203"/>
      <c r="S1016" s="124"/>
      <c r="T1016" s="243"/>
      <c r="U1016" s="243"/>
      <c r="V1016" s="244"/>
      <c r="W1016" s="203"/>
      <c r="X1016" s="203"/>
      <c r="Y1016" s="10"/>
      <c r="Z1016" s="187"/>
      <c r="AA1016" s="48"/>
      <c r="AB1016" s="48"/>
      <c r="AC1016" s="48"/>
      <c r="AD1016" s="48"/>
      <c r="AE1016" s="48"/>
      <c r="AF1016" s="48"/>
      <c r="AG1016" s="48"/>
      <c r="AH1016" s="194"/>
    </row>
    <row r="1017" spans="1:34" x14ac:dyDescent="0.3">
      <c r="A1017" s="60"/>
      <c r="B1017" s="60"/>
      <c r="C1017" s="179"/>
      <c r="D1017" s="60"/>
      <c r="E1017" s="151"/>
      <c r="F1017" s="52"/>
      <c r="G1017" s="186"/>
      <c r="H1017" s="52"/>
      <c r="I1017" s="53"/>
      <c r="J1017" s="184"/>
      <c r="K1017" s="52"/>
      <c r="L1017" s="202"/>
      <c r="M1017" s="176"/>
      <c r="N1017" s="53"/>
      <c r="O1017" s="53"/>
      <c r="P1017" s="53"/>
      <c r="Q1017" s="196"/>
      <c r="R1017" s="203"/>
      <c r="S1017" s="124"/>
      <c r="T1017" s="243"/>
      <c r="U1017" s="243"/>
      <c r="V1017" s="244"/>
      <c r="W1017" s="203"/>
      <c r="X1017" s="203"/>
      <c r="Y1017" s="10"/>
      <c r="Z1017" s="187"/>
      <c r="AA1017" s="48"/>
      <c r="AB1017" s="48"/>
      <c r="AC1017" s="48"/>
      <c r="AD1017" s="48"/>
      <c r="AE1017" s="48"/>
      <c r="AF1017" s="48"/>
      <c r="AG1017" s="48"/>
      <c r="AH1017" s="194"/>
    </row>
    <row r="1018" spans="1:34" x14ac:dyDescent="0.3">
      <c r="A1018" s="60"/>
      <c r="B1018" s="60"/>
      <c r="C1018" s="179"/>
      <c r="D1018" s="60"/>
      <c r="E1018" s="151"/>
      <c r="F1018" s="52"/>
      <c r="G1018" s="186"/>
      <c r="H1018" s="52"/>
      <c r="I1018" s="53"/>
      <c r="J1018" s="184"/>
      <c r="K1018" s="52"/>
      <c r="L1018" s="202"/>
      <c r="M1018" s="176"/>
      <c r="N1018" s="53"/>
      <c r="O1018" s="53"/>
      <c r="P1018" s="53"/>
      <c r="Q1018" s="200"/>
      <c r="R1018" s="203"/>
      <c r="S1018" s="124"/>
      <c r="T1018" s="243"/>
      <c r="U1018" s="243"/>
      <c r="V1018" s="244"/>
      <c r="W1018" s="203"/>
      <c r="X1018" s="203"/>
      <c r="Y1018" s="10"/>
      <c r="Z1018" s="187"/>
      <c r="AA1018" s="48"/>
      <c r="AB1018" s="48"/>
      <c r="AC1018" s="48"/>
      <c r="AD1018" s="48"/>
      <c r="AE1018" s="48"/>
      <c r="AF1018" s="48"/>
      <c r="AG1018" s="48"/>
      <c r="AH1018" s="194"/>
    </row>
    <row r="1019" spans="1:34" x14ac:dyDescent="0.3">
      <c r="A1019" s="60"/>
      <c r="B1019" s="60"/>
      <c r="C1019" s="179"/>
      <c r="D1019" s="60"/>
      <c r="E1019" s="151"/>
      <c r="F1019" s="52"/>
      <c r="G1019" s="186"/>
      <c r="H1019" s="52"/>
      <c r="I1019" s="53"/>
      <c r="J1019" s="184"/>
      <c r="K1019" s="52"/>
      <c r="L1019" s="202"/>
      <c r="M1019" s="176"/>
      <c r="N1019" s="53"/>
      <c r="O1019" s="53"/>
      <c r="P1019" s="53"/>
      <c r="Q1019" s="196"/>
      <c r="R1019" s="203"/>
      <c r="S1019" s="124"/>
      <c r="T1019" s="243"/>
      <c r="U1019" s="243"/>
      <c r="V1019" s="244"/>
      <c r="W1019" s="203"/>
      <c r="X1019" s="203"/>
      <c r="Y1019" s="10"/>
      <c r="Z1019" s="187"/>
      <c r="AA1019" s="48"/>
      <c r="AB1019" s="48"/>
      <c r="AC1019" s="48"/>
      <c r="AD1019" s="48"/>
      <c r="AE1019" s="48"/>
      <c r="AF1019" s="48"/>
      <c r="AG1019" s="48"/>
      <c r="AH1019" s="194"/>
    </row>
    <row r="1020" spans="1:34" x14ac:dyDescent="0.3">
      <c r="A1020" s="60"/>
      <c r="B1020" s="60"/>
      <c r="C1020" s="179"/>
      <c r="D1020" s="60"/>
      <c r="E1020" s="151"/>
      <c r="F1020" s="52"/>
      <c r="G1020" s="186"/>
      <c r="H1020" s="52"/>
      <c r="I1020" s="53"/>
      <c r="J1020" s="184"/>
      <c r="K1020" s="52"/>
      <c r="L1020" s="202"/>
      <c r="M1020" s="176"/>
      <c r="N1020" s="53"/>
      <c r="O1020" s="53"/>
      <c r="P1020" s="53"/>
      <c r="Q1020" s="196"/>
      <c r="R1020" s="203"/>
      <c r="S1020" s="124"/>
      <c r="T1020" s="243"/>
      <c r="U1020" s="243"/>
      <c r="V1020" s="244"/>
      <c r="W1020" s="203"/>
      <c r="X1020" s="203"/>
      <c r="Y1020" s="10"/>
      <c r="Z1020" s="187"/>
      <c r="AA1020" s="48"/>
      <c r="AB1020" s="48"/>
      <c r="AC1020" s="48"/>
      <c r="AD1020" s="48"/>
      <c r="AE1020" s="48"/>
      <c r="AF1020" s="48"/>
      <c r="AG1020" s="48"/>
      <c r="AH1020" s="194"/>
    </row>
    <row r="1021" spans="1:34" x14ac:dyDescent="0.3">
      <c r="A1021" s="60"/>
      <c r="B1021" s="60"/>
      <c r="C1021" s="179"/>
      <c r="D1021" s="60"/>
      <c r="E1021" s="151"/>
      <c r="F1021" s="52"/>
      <c r="G1021" s="186"/>
      <c r="H1021" s="52"/>
      <c r="I1021" s="53"/>
      <c r="J1021" s="184"/>
      <c r="K1021" s="52"/>
      <c r="L1021" s="202"/>
      <c r="M1021" s="176"/>
      <c r="N1021" s="53"/>
      <c r="O1021" s="53"/>
      <c r="P1021" s="53"/>
      <c r="Q1021" s="196"/>
      <c r="R1021" s="203"/>
      <c r="S1021" s="124"/>
      <c r="T1021" s="243"/>
      <c r="U1021" s="243"/>
      <c r="V1021" s="244"/>
      <c r="W1021" s="203"/>
      <c r="X1021" s="203"/>
      <c r="Y1021" s="10"/>
      <c r="Z1021" s="187"/>
      <c r="AA1021" s="48"/>
      <c r="AB1021" s="48"/>
      <c r="AC1021" s="48"/>
      <c r="AD1021" s="48"/>
      <c r="AE1021" s="48"/>
      <c r="AF1021" s="48"/>
      <c r="AG1021" s="48"/>
      <c r="AH1021" s="194"/>
    </row>
    <row r="1022" spans="1:34" x14ac:dyDescent="0.3">
      <c r="A1022" s="60"/>
      <c r="B1022" s="60"/>
      <c r="C1022" s="179"/>
      <c r="D1022" s="60"/>
      <c r="E1022" s="151"/>
      <c r="F1022" s="52"/>
      <c r="G1022" s="186"/>
      <c r="H1022" s="52"/>
      <c r="I1022" s="53"/>
      <c r="J1022" s="184"/>
      <c r="K1022" s="52"/>
      <c r="L1022" s="202"/>
      <c r="M1022" s="176"/>
      <c r="N1022" s="53"/>
      <c r="O1022" s="53"/>
      <c r="P1022" s="53"/>
      <c r="Q1022" s="200"/>
      <c r="R1022" s="203"/>
      <c r="S1022" s="124"/>
      <c r="T1022" s="243"/>
      <c r="U1022" s="243"/>
      <c r="V1022" s="244"/>
      <c r="W1022" s="203"/>
      <c r="X1022" s="203"/>
      <c r="Y1022" s="10"/>
      <c r="Z1022" s="187"/>
      <c r="AA1022" s="48"/>
      <c r="AB1022" s="48"/>
      <c r="AC1022" s="48"/>
      <c r="AD1022" s="48"/>
      <c r="AE1022" s="48"/>
      <c r="AF1022" s="48"/>
      <c r="AG1022" s="48"/>
      <c r="AH1022" s="194"/>
    </row>
    <row r="1023" spans="1:34" x14ac:dyDescent="0.3">
      <c r="A1023" s="60"/>
      <c r="B1023" s="60"/>
      <c r="C1023" s="179"/>
      <c r="D1023" s="60"/>
      <c r="E1023" s="151"/>
      <c r="F1023" s="52"/>
      <c r="G1023" s="186"/>
      <c r="H1023" s="52"/>
      <c r="I1023" s="53"/>
      <c r="J1023" s="184"/>
      <c r="K1023" s="52"/>
      <c r="L1023" s="202"/>
      <c r="M1023" s="176"/>
      <c r="N1023" s="53"/>
      <c r="O1023" s="53"/>
      <c r="P1023" s="53"/>
      <c r="Q1023" s="196"/>
      <c r="R1023" s="203"/>
      <c r="S1023" s="124"/>
      <c r="T1023" s="243"/>
      <c r="U1023" s="243"/>
      <c r="V1023" s="244"/>
      <c r="W1023" s="203"/>
      <c r="X1023" s="203"/>
      <c r="Y1023" s="10"/>
      <c r="Z1023" s="187"/>
      <c r="AA1023" s="48"/>
      <c r="AB1023" s="48"/>
      <c r="AC1023" s="48"/>
      <c r="AD1023" s="48"/>
      <c r="AE1023" s="48"/>
      <c r="AF1023" s="48"/>
      <c r="AG1023" s="48"/>
      <c r="AH1023" s="194"/>
    </row>
    <row r="1024" spans="1:34" x14ac:dyDescent="0.3">
      <c r="A1024" s="60"/>
      <c r="B1024" s="60"/>
      <c r="C1024" s="179"/>
      <c r="D1024" s="60"/>
      <c r="E1024" s="151"/>
      <c r="F1024" s="52"/>
      <c r="G1024" s="186"/>
      <c r="H1024" s="52"/>
      <c r="I1024" s="53"/>
      <c r="J1024" s="184"/>
      <c r="K1024" s="52"/>
      <c r="L1024" s="202"/>
      <c r="M1024" s="176"/>
      <c r="N1024" s="53"/>
      <c r="O1024" s="53"/>
      <c r="P1024" s="53"/>
      <c r="Q1024" s="196"/>
      <c r="R1024" s="203"/>
      <c r="S1024" s="124"/>
      <c r="T1024" s="243"/>
      <c r="U1024" s="243"/>
      <c r="V1024" s="244"/>
      <c r="W1024" s="203"/>
      <c r="X1024" s="203"/>
      <c r="Y1024" s="10"/>
      <c r="Z1024" s="187"/>
      <c r="AA1024" s="48"/>
      <c r="AB1024" s="48"/>
      <c r="AC1024" s="48"/>
      <c r="AD1024" s="48"/>
      <c r="AE1024" s="48"/>
      <c r="AF1024" s="48"/>
      <c r="AG1024" s="48"/>
      <c r="AH1024" s="194"/>
    </row>
    <row r="1025" spans="1:34" x14ac:dyDescent="0.3">
      <c r="A1025" s="60"/>
      <c r="B1025" s="60"/>
      <c r="C1025" s="179"/>
      <c r="D1025" s="60"/>
      <c r="E1025" s="151"/>
      <c r="F1025" s="52"/>
      <c r="G1025" s="186"/>
      <c r="H1025" s="52"/>
      <c r="I1025" s="53"/>
      <c r="J1025" s="184"/>
      <c r="K1025" s="52"/>
      <c r="L1025" s="202"/>
      <c r="M1025" s="176"/>
      <c r="N1025" s="53"/>
      <c r="O1025" s="53"/>
      <c r="P1025" s="53"/>
      <c r="Q1025" s="200"/>
      <c r="R1025" s="203"/>
      <c r="S1025" s="124"/>
      <c r="T1025" s="243"/>
      <c r="U1025" s="243"/>
      <c r="V1025" s="244"/>
      <c r="W1025" s="203"/>
      <c r="X1025" s="203"/>
      <c r="Y1025" s="10"/>
      <c r="Z1025" s="187"/>
      <c r="AA1025" s="48"/>
      <c r="AB1025" s="48"/>
      <c r="AC1025" s="48"/>
      <c r="AD1025" s="48"/>
      <c r="AE1025" s="48"/>
      <c r="AF1025" s="48"/>
      <c r="AG1025" s="48"/>
      <c r="AH1025" s="194"/>
    </row>
    <row r="1026" spans="1:34" x14ac:dyDescent="0.3">
      <c r="A1026" s="60"/>
      <c r="B1026" s="60"/>
      <c r="C1026" s="179"/>
      <c r="D1026" s="60"/>
      <c r="E1026" s="151"/>
      <c r="F1026" s="52"/>
      <c r="G1026" s="186"/>
      <c r="H1026" s="52"/>
      <c r="I1026" s="53"/>
      <c r="J1026" s="184"/>
      <c r="K1026" s="52"/>
      <c r="L1026" s="202"/>
      <c r="M1026" s="176"/>
      <c r="N1026" s="53"/>
      <c r="O1026" s="53"/>
      <c r="P1026" s="53"/>
      <c r="Q1026" s="196"/>
      <c r="R1026" s="203"/>
      <c r="S1026" s="124"/>
      <c r="T1026" s="243"/>
      <c r="U1026" s="243"/>
      <c r="V1026" s="244"/>
      <c r="W1026" s="203"/>
      <c r="X1026" s="203"/>
      <c r="Y1026" s="10"/>
      <c r="Z1026" s="187"/>
      <c r="AA1026" s="48"/>
      <c r="AB1026" s="48"/>
      <c r="AC1026" s="48"/>
      <c r="AD1026" s="48"/>
      <c r="AE1026" s="48"/>
      <c r="AF1026" s="48"/>
      <c r="AG1026" s="48"/>
      <c r="AH1026" s="194"/>
    </row>
    <row r="1027" spans="1:34" x14ac:dyDescent="0.3">
      <c r="A1027" s="60"/>
      <c r="B1027" s="60"/>
      <c r="C1027" s="179"/>
      <c r="D1027" s="60"/>
      <c r="E1027" s="151"/>
      <c r="F1027" s="52"/>
      <c r="G1027" s="186"/>
      <c r="H1027" s="52"/>
      <c r="I1027" s="53"/>
      <c r="J1027" s="184"/>
      <c r="K1027" s="52"/>
      <c r="L1027" s="202"/>
      <c r="M1027" s="176"/>
      <c r="N1027" s="53"/>
      <c r="O1027" s="53"/>
      <c r="P1027" s="53"/>
      <c r="Q1027" s="196"/>
      <c r="R1027" s="203"/>
      <c r="S1027" s="124"/>
      <c r="T1027" s="243"/>
      <c r="U1027" s="243"/>
      <c r="V1027" s="244"/>
      <c r="W1027" s="203"/>
      <c r="X1027" s="203"/>
      <c r="Y1027" s="10"/>
      <c r="Z1027" s="187"/>
      <c r="AA1027" s="48"/>
      <c r="AB1027" s="48"/>
      <c r="AC1027" s="48"/>
      <c r="AD1027" s="48"/>
      <c r="AE1027" s="48"/>
      <c r="AF1027" s="48"/>
      <c r="AG1027" s="48"/>
      <c r="AH1027" s="194"/>
    </row>
    <row r="1028" spans="1:34" x14ac:dyDescent="0.3">
      <c r="A1028" s="60"/>
      <c r="B1028" s="60"/>
      <c r="C1028" s="179"/>
      <c r="D1028" s="60"/>
      <c r="E1028" s="151"/>
      <c r="F1028" s="52"/>
      <c r="G1028" s="186"/>
      <c r="H1028" s="52"/>
      <c r="I1028" s="53"/>
      <c r="J1028" s="184"/>
      <c r="K1028" s="52"/>
      <c r="L1028" s="202"/>
      <c r="M1028" s="176"/>
      <c r="N1028" s="53"/>
      <c r="O1028" s="53"/>
      <c r="P1028" s="53"/>
      <c r="Q1028" s="200"/>
      <c r="R1028" s="203"/>
      <c r="S1028" s="124"/>
      <c r="T1028" s="243"/>
      <c r="U1028" s="243"/>
      <c r="V1028" s="244"/>
      <c r="W1028" s="203"/>
      <c r="X1028" s="203"/>
      <c r="Y1028" s="10"/>
      <c r="Z1028" s="187"/>
      <c r="AA1028" s="48"/>
      <c r="AB1028" s="48"/>
      <c r="AC1028" s="48"/>
      <c r="AD1028" s="48"/>
      <c r="AE1028" s="48"/>
      <c r="AF1028" s="48"/>
      <c r="AG1028" s="48"/>
      <c r="AH1028" s="194"/>
    </row>
    <row r="1029" spans="1:34" x14ac:dyDescent="0.3">
      <c r="A1029" s="60"/>
      <c r="B1029" s="60"/>
      <c r="C1029" s="179"/>
      <c r="D1029" s="60"/>
      <c r="E1029" s="151"/>
      <c r="F1029" s="52"/>
      <c r="G1029" s="186"/>
      <c r="H1029" s="52"/>
      <c r="I1029" s="53"/>
      <c r="J1029" s="184"/>
      <c r="K1029" s="52"/>
      <c r="L1029" s="202"/>
      <c r="M1029" s="176"/>
      <c r="N1029" s="53"/>
      <c r="O1029" s="53"/>
      <c r="P1029" s="53"/>
      <c r="Q1029" s="196"/>
      <c r="R1029" s="203"/>
      <c r="S1029" s="124"/>
      <c r="T1029" s="243"/>
      <c r="U1029" s="243"/>
      <c r="V1029" s="244"/>
      <c r="W1029" s="203"/>
      <c r="X1029" s="203"/>
      <c r="Y1029" s="10"/>
      <c r="Z1029" s="187"/>
      <c r="AA1029" s="48"/>
      <c r="AB1029" s="48"/>
      <c r="AC1029" s="48"/>
      <c r="AD1029" s="48"/>
      <c r="AE1029" s="48"/>
      <c r="AF1029" s="48"/>
      <c r="AG1029" s="48"/>
      <c r="AH1029" s="194"/>
    </row>
    <row r="1030" spans="1:34" x14ac:dyDescent="0.3">
      <c r="A1030" s="60"/>
      <c r="B1030" s="60"/>
      <c r="C1030" s="179"/>
      <c r="D1030" s="60"/>
      <c r="E1030" s="151"/>
      <c r="F1030" s="52"/>
      <c r="G1030" s="186"/>
      <c r="H1030" s="52"/>
      <c r="I1030" s="53"/>
      <c r="J1030" s="184"/>
      <c r="K1030" s="52"/>
      <c r="L1030" s="202"/>
      <c r="M1030" s="176"/>
      <c r="N1030" s="53"/>
      <c r="O1030" s="53"/>
      <c r="P1030" s="53"/>
      <c r="Q1030" s="200"/>
      <c r="R1030" s="203"/>
      <c r="S1030" s="124"/>
      <c r="T1030" s="243"/>
      <c r="U1030" s="243"/>
      <c r="V1030" s="244"/>
      <c r="W1030" s="203"/>
      <c r="X1030" s="203"/>
      <c r="Y1030" s="10"/>
      <c r="Z1030" s="187"/>
      <c r="AA1030" s="48"/>
      <c r="AB1030" s="48"/>
      <c r="AC1030" s="48"/>
      <c r="AD1030" s="48"/>
      <c r="AE1030" s="48"/>
      <c r="AF1030" s="48"/>
      <c r="AG1030" s="48"/>
      <c r="AH1030" s="194"/>
    </row>
    <row r="1031" spans="1:34" x14ac:dyDescent="0.3">
      <c r="A1031" s="60"/>
      <c r="B1031" s="60"/>
      <c r="C1031" s="179"/>
      <c r="D1031" s="60"/>
      <c r="E1031" s="151"/>
      <c r="F1031" s="52"/>
      <c r="G1031" s="186"/>
      <c r="H1031" s="52"/>
      <c r="I1031" s="53"/>
      <c r="J1031" s="184"/>
      <c r="K1031" s="52"/>
      <c r="L1031" s="202"/>
      <c r="M1031" s="176"/>
      <c r="N1031" s="53"/>
      <c r="O1031" s="53"/>
      <c r="P1031" s="53"/>
      <c r="Q1031" s="196"/>
      <c r="R1031" s="203"/>
      <c r="S1031" s="124"/>
      <c r="T1031" s="243"/>
      <c r="U1031" s="243"/>
      <c r="V1031" s="244"/>
      <c r="W1031" s="203"/>
      <c r="X1031" s="203"/>
      <c r="Y1031" s="10"/>
      <c r="Z1031" s="187"/>
      <c r="AA1031" s="48"/>
      <c r="AB1031" s="48"/>
      <c r="AC1031" s="48"/>
      <c r="AD1031" s="48"/>
      <c r="AE1031" s="48"/>
      <c r="AF1031" s="48"/>
      <c r="AG1031" s="48"/>
      <c r="AH1031" s="194"/>
    </row>
    <row r="1032" spans="1:34" x14ac:dyDescent="0.3">
      <c r="A1032" s="60"/>
      <c r="B1032" s="60"/>
      <c r="C1032" s="179"/>
      <c r="D1032" s="60"/>
      <c r="E1032" s="151"/>
      <c r="F1032" s="52"/>
      <c r="G1032" s="186"/>
      <c r="H1032" s="52"/>
      <c r="I1032" s="53"/>
      <c r="J1032" s="184"/>
      <c r="K1032" s="52"/>
      <c r="L1032" s="202"/>
      <c r="M1032" s="176"/>
      <c r="N1032" s="53"/>
      <c r="O1032" s="53"/>
      <c r="P1032" s="53"/>
      <c r="Q1032" s="196"/>
      <c r="R1032" s="203"/>
      <c r="S1032" s="124"/>
      <c r="T1032" s="243"/>
      <c r="U1032" s="243"/>
      <c r="V1032" s="244"/>
      <c r="W1032" s="203"/>
      <c r="X1032" s="203"/>
      <c r="Y1032" s="10"/>
      <c r="Z1032" s="187"/>
      <c r="AA1032" s="48"/>
      <c r="AB1032" s="48"/>
      <c r="AC1032" s="48"/>
      <c r="AD1032" s="48"/>
      <c r="AE1032" s="48"/>
      <c r="AF1032" s="48"/>
      <c r="AG1032" s="48"/>
      <c r="AH1032" s="194"/>
    </row>
    <row r="1033" spans="1:34" x14ac:dyDescent="0.3">
      <c r="A1033" s="60"/>
      <c r="B1033" s="60"/>
      <c r="C1033" s="179"/>
      <c r="D1033" s="60"/>
      <c r="E1033" s="151"/>
      <c r="F1033" s="52"/>
      <c r="G1033" s="186"/>
      <c r="H1033" s="52"/>
      <c r="I1033" s="53"/>
      <c r="J1033" s="184"/>
      <c r="K1033" s="52"/>
      <c r="L1033" s="202"/>
      <c r="M1033" s="176"/>
      <c r="N1033" s="53"/>
      <c r="O1033" s="53"/>
      <c r="P1033" s="53"/>
      <c r="Q1033" s="196"/>
      <c r="R1033" s="203"/>
      <c r="S1033" s="124"/>
      <c r="T1033" s="243"/>
      <c r="U1033" s="243"/>
      <c r="V1033" s="244"/>
      <c r="W1033" s="203"/>
      <c r="X1033" s="203"/>
      <c r="Y1033" s="10"/>
      <c r="Z1033" s="187"/>
      <c r="AA1033" s="48"/>
      <c r="AB1033" s="48"/>
      <c r="AC1033" s="48"/>
      <c r="AD1033" s="48"/>
      <c r="AE1033" s="48"/>
      <c r="AF1033" s="48"/>
      <c r="AG1033" s="48"/>
      <c r="AH1033" s="194"/>
    </row>
    <row r="1034" spans="1:34" x14ac:dyDescent="0.3">
      <c r="A1034" s="60"/>
      <c r="B1034" s="60"/>
      <c r="C1034" s="179"/>
      <c r="D1034" s="60"/>
      <c r="E1034" s="151"/>
      <c r="F1034" s="52"/>
      <c r="G1034" s="186"/>
      <c r="H1034" s="52"/>
      <c r="I1034" s="53"/>
      <c r="J1034" s="184"/>
      <c r="K1034" s="52"/>
      <c r="L1034" s="202"/>
      <c r="M1034" s="176"/>
      <c r="N1034" s="53"/>
      <c r="O1034" s="53"/>
      <c r="P1034" s="53"/>
      <c r="Q1034" s="196"/>
      <c r="R1034" s="203"/>
      <c r="S1034" s="124"/>
      <c r="T1034" s="243"/>
      <c r="U1034" s="243"/>
      <c r="V1034" s="244"/>
      <c r="W1034" s="203"/>
      <c r="X1034" s="203"/>
      <c r="Y1034" s="10"/>
      <c r="Z1034" s="187"/>
      <c r="AA1034" s="48"/>
      <c r="AB1034" s="48"/>
      <c r="AC1034" s="48"/>
      <c r="AD1034" s="48"/>
      <c r="AE1034" s="48"/>
      <c r="AF1034" s="48"/>
      <c r="AG1034" s="48"/>
      <c r="AH1034" s="194"/>
    </row>
    <row r="1035" spans="1:34" x14ac:dyDescent="0.3">
      <c r="A1035" s="60"/>
      <c r="B1035" s="60"/>
      <c r="C1035" s="179"/>
      <c r="D1035" s="60"/>
      <c r="E1035" s="151"/>
      <c r="F1035" s="52"/>
      <c r="G1035" s="186"/>
      <c r="H1035" s="52"/>
      <c r="I1035" s="53"/>
      <c r="J1035" s="184"/>
      <c r="K1035" s="52"/>
      <c r="L1035" s="202"/>
      <c r="M1035" s="176"/>
      <c r="N1035" s="53"/>
      <c r="O1035" s="53"/>
      <c r="P1035" s="53"/>
      <c r="Q1035" s="196"/>
      <c r="R1035" s="203"/>
      <c r="S1035" s="124"/>
      <c r="T1035" s="243"/>
      <c r="U1035" s="243"/>
      <c r="V1035" s="244"/>
      <c r="W1035" s="203"/>
      <c r="X1035" s="203"/>
      <c r="Y1035" s="10"/>
      <c r="Z1035" s="187"/>
      <c r="AA1035" s="48"/>
      <c r="AB1035" s="48"/>
      <c r="AC1035" s="48"/>
      <c r="AD1035" s="48"/>
      <c r="AE1035" s="48"/>
      <c r="AF1035" s="48"/>
      <c r="AG1035" s="48"/>
      <c r="AH1035" s="194"/>
    </row>
    <row r="1036" spans="1:34" x14ac:dyDescent="0.3">
      <c r="A1036" s="60"/>
      <c r="B1036" s="60"/>
      <c r="C1036" s="179"/>
      <c r="D1036" s="60"/>
      <c r="E1036" s="151"/>
      <c r="F1036" s="52"/>
      <c r="G1036" s="186"/>
      <c r="H1036" s="52"/>
      <c r="I1036" s="53"/>
      <c r="J1036" s="184"/>
      <c r="K1036" s="52"/>
      <c r="L1036" s="202"/>
      <c r="M1036" s="176"/>
      <c r="N1036" s="53"/>
      <c r="O1036" s="53"/>
      <c r="P1036" s="53"/>
      <c r="Q1036" s="196"/>
      <c r="R1036" s="203"/>
      <c r="S1036" s="124"/>
      <c r="T1036" s="243"/>
      <c r="U1036" s="243"/>
      <c r="V1036" s="244"/>
      <c r="W1036" s="203"/>
      <c r="X1036" s="203"/>
      <c r="Y1036" s="10"/>
      <c r="Z1036" s="187"/>
      <c r="AA1036" s="48"/>
      <c r="AB1036" s="48"/>
      <c r="AC1036" s="48"/>
      <c r="AD1036" s="48"/>
      <c r="AE1036" s="48"/>
      <c r="AF1036" s="48"/>
      <c r="AG1036" s="48"/>
      <c r="AH1036" s="194"/>
    </row>
    <row r="1037" spans="1:34" x14ac:dyDescent="0.3">
      <c r="A1037" s="60"/>
      <c r="B1037" s="60"/>
      <c r="C1037" s="179"/>
      <c r="D1037" s="60"/>
      <c r="E1037" s="151"/>
      <c r="F1037" s="52"/>
      <c r="G1037" s="186"/>
      <c r="H1037" s="52"/>
      <c r="I1037" s="53"/>
      <c r="J1037" s="184"/>
      <c r="K1037" s="52"/>
      <c r="L1037" s="202"/>
      <c r="M1037" s="176"/>
      <c r="N1037" s="53"/>
      <c r="O1037" s="53"/>
      <c r="P1037" s="53"/>
      <c r="Q1037" s="196"/>
      <c r="R1037" s="203"/>
      <c r="S1037" s="124"/>
      <c r="T1037" s="243"/>
      <c r="U1037" s="243"/>
      <c r="V1037" s="244"/>
      <c r="W1037" s="203"/>
      <c r="X1037" s="203"/>
      <c r="Y1037" s="10"/>
      <c r="Z1037" s="187"/>
      <c r="AA1037" s="48"/>
      <c r="AB1037" s="48"/>
      <c r="AC1037" s="48"/>
      <c r="AD1037" s="48"/>
      <c r="AE1037" s="48"/>
      <c r="AF1037" s="48"/>
      <c r="AG1037" s="48"/>
      <c r="AH1037" s="194"/>
    </row>
    <row r="1038" spans="1:34" x14ac:dyDescent="0.3">
      <c r="A1038" s="60"/>
      <c r="B1038" s="60"/>
      <c r="C1038" s="179"/>
      <c r="D1038" s="60"/>
      <c r="E1038" s="151"/>
      <c r="F1038" s="52"/>
      <c r="G1038" s="186"/>
      <c r="H1038" s="52"/>
      <c r="I1038" s="53"/>
      <c r="J1038" s="184"/>
      <c r="K1038" s="52"/>
      <c r="L1038" s="202"/>
      <c r="M1038" s="176"/>
      <c r="N1038" s="53"/>
      <c r="O1038" s="53"/>
      <c r="P1038" s="53"/>
      <c r="Q1038" s="200"/>
      <c r="R1038" s="203"/>
      <c r="S1038" s="124"/>
      <c r="T1038" s="243"/>
      <c r="U1038" s="243"/>
      <c r="V1038" s="244"/>
      <c r="W1038" s="203"/>
      <c r="X1038" s="203"/>
      <c r="Y1038" s="10"/>
      <c r="Z1038" s="187"/>
      <c r="AA1038" s="48"/>
      <c r="AB1038" s="48"/>
      <c r="AC1038" s="48"/>
      <c r="AD1038" s="48"/>
      <c r="AE1038" s="48"/>
      <c r="AF1038" s="48"/>
      <c r="AG1038" s="48"/>
      <c r="AH1038" s="194"/>
    </row>
    <row r="1039" spans="1:34" x14ac:dyDescent="0.3">
      <c r="A1039" s="60"/>
      <c r="B1039" s="60"/>
      <c r="C1039" s="179"/>
      <c r="D1039" s="60"/>
      <c r="E1039" s="151"/>
      <c r="F1039" s="52"/>
      <c r="G1039" s="186"/>
      <c r="H1039" s="52"/>
      <c r="I1039" s="53"/>
      <c r="J1039" s="184"/>
      <c r="K1039" s="52"/>
      <c r="L1039" s="202"/>
      <c r="M1039" s="176"/>
      <c r="N1039" s="53"/>
      <c r="O1039" s="53"/>
      <c r="P1039" s="53"/>
      <c r="Q1039" s="196"/>
      <c r="R1039" s="203"/>
      <c r="S1039" s="124"/>
      <c r="T1039" s="243"/>
      <c r="U1039" s="243"/>
      <c r="V1039" s="244"/>
      <c r="W1039" s="203"/>
      <c r="X1039" s="203"/>
      <c r="Y1039" s="10"/>
      <c r="Z1039" s="187"/>
      <c r="AA1039" s="48"/>
      <c r="AB1039" s="48"/>
      <c r="AC1039" s="48"/>
      <c r="AD1039" s="48"/>
      <c r="AE1039" s="48"/>
      <c r="AF1039" s="48"/>
      <c r="AG1039" s="48"/>
      <c r="AH1039" s="194"/>
    </row>
    <row r="1040" spans="1:34" x14ac:dyDescent="0.3">
      <c r="A1040" s="60"/>
      <c r="B1040" s="60"/>
      <c r="C1040" s="179"/>
      <c r="D1040" s="60"/>
      <c r="E1040" s="151"/>
      <c r="F1040" s="52"/>
      <c r="G1040" s="186"/>
      <c r="H1040" s="52"/>
      <c r="I1040" s="53"/>
      <c r="J1040" s="184"/>
      <c r="K1040" s="52"/>
      <c r="L1040" s="202"/>
      <c r="M1040" s="176"/>
      <c r="N1040" s="53"/>
      <c r="O1040" s="53"/>
      <c r="P1040" s="53"/>
      <c r="Q1040" s="196"/>
      <c r="R1040" s="203"/>
      <c r="S1040" s="124"/>
      <c r="T1040" s="243"/>
      <c r="U1040" s="243"/>
      <c r="V1040" s="244"/>
      <c r="W1040" s="203"/>
      <c r="X1040" s="203"/>
      <c r="Y1040" s="10"/>
      <c r="Z1040" s="187"/>
      <c r="AA1040" s="48"/>
      <c r="AB1040" s="48"/>
      <c r="AC1040" s="48"/>
      <c r="AD1040" s="48"/>
      <c r="AE1040" s="48"/>
      <c r="AF1040" s="48"/>
      <c r="AG1040" s="48"/>
      <c r="AH1040" s="194"/>
    </row>
    <row r="1041" spans="1:34" x14ac:dyDescent="0.3">
      <c r="A1041" s="60"/>
      <c r="B1041" s="60"/>
      <c r="C1041" s="179"/>
      <c r="D1041" s="60"/>
      <c r="E1041" s="151"/>
      <c r="F1041" s="52"/>
      <c r="G1041" s="186"/>
      <c r="H1041" s="52"/>
      <c r="I1041" s="53"/>
      <c r="J1041" s="184"/>
      <c r="K1041" s="52"/>
      <c r="L1041" s="202"/>
      <c r="M1041" s="176"/>
      <c r="N1041" s="53"/>
      <c r="O1041" s="53"/>
      <c r="P1041" s="53"/>
      <c r="Q1041" s="196"/>
      <c r="R1041" s="203"/>
      <c r="S1041" s="124"/>
      <c r="T1041" s="243"/>
      <c r="U1041" s="243"/>
      <c r="V1041" s="244"/>
      <c r="W1041" s="203"/>
      <c r="X1041" s="203"/>
      <c r="Y1041" s="10"/>
      <c r="Z1041" s="187"/>
      <c r="AA1041" s="48"/>
      <c r="AB1041" s="48"/>
      <c r="AC1041" s="48"/>
      <c r="AD1041" s="48"/>
      <c r="AE1041" s="48"/>
      <c r="AF1041" s="48"/>
      <c r="AG1041" s="48"/>
      <c r="AH1041" s="194"/>
    </row>
    <row r="1042" spans="1:34" x14ac:dyDescent="0.3">
      <c r="A1042" s="60"/>
      <c r="B1042" s="60"/>
      <c r="C1042" s="179"/>
      <c r="D1042" s="60"/>
      <c r="E1042" s="151"/>
      <c r="F1042" s="52"/>
      <c r="G1042" s="186"/>
      <c r="H1042" s="52"/>
      <c r="I1042" s="53"/>
      <c r="J1042" s="184"/>
      <c r="K1042" s="52"/>
      <c r="L1042" s="202"/>
      <c r="M1042" s="176"/>
      <c r="N1042" s="53"/>
      <c r="O1042" s="53"/>
      <c r="P1042" s="53"/>
      <c r="Q1042" s="196"/>
      <c r="R1042" s="203"/>
      <c r="S1042" s="124"/>
      <c r="T1042" s="243"/>
      <c r="U1042" s="243"/>
      <c r="V1042" s="244"/>
      <c r="W1042" s="203"/>
      <c r="X1042" s="203"/>
      <c r="Y1042" s="10"/>
      <c r="Z1042" s="187"/>
      <c r="AA1042" s="48"/>
      <c r="AB1042" s="48"/>
      <c r="AC1042" s="48"/>
      <c r="AD1042" s="48"/>
      <c r="AE1042" s="48"/>
      <c r="AF1042" s="48"/>
      <c r="AG1042" s="48"/>
      <c r="AH1042" s="194"/>
    </row>
    <row r="1043" spans="1:34" x14ac:dyDescent="0.3">
      <c r="A1043" s="60"/>
      <c r="B1043" s="60"/>
      <c r="C1043" s="179"/>
      <c r="D1043" s="60"/>
      <c r="E1043" s="151"/>
      <c r="F1043" s="52"/>
      <c r="G1043" s="186"/>
      <c r="H1043" s="52"/>
      <c r="I1043" s="53"/>
      <c r="J1043" s="184"/>
      <c r="K1043" s="52"/>
      <c r="L1043" s="202"/>
      <c r="M1043" s="176"/>
      <c r="N1043" s="53"/>
      <c r="O1043" s="53"/>
      <c r="P1043" s="53"/>
      <c r="Q1043" s="196"/>
      <c r="R1043" s="203"/>
      <c r="S1043" s="124"/>
      <c r="T1043" s="243"/>
      <c r="U1043" s="243"/>
      <c r="V1043" s="244"/>
      <c r="W1043" s="203"/>
      <c r="X1043" s="203"/>
      <c r="Y1043" s="10"/>
      <c r="Z1043" s="187"/>
      <c r="AA1043" s="48"/>
      <c r="AB1043" s="48"/>
      <c r="AC1043" s="48"/>
      <c r="AD1043" s="48"/>
      <c r="AE1043" s="48"/>
      <c r="AF1043" s="48"/>
      <c r="AG1043" s="48"/>
      <c r="AH1043" s="194"/>
    </row>
    <row r="1044" spans="1:34" x14ac:dyDescent="0.3">
      <c r="A1044" s="60"/>
      <c r="B1044" s="60"/>
      <c r="C1044" s="179"/>
      <c r="D1044" s="60"/>
      <c r="E1044" s="151"/>
      <c r="F1044" s="52"/>
      <c r="G1044" s="186"/>
      <c r="H1044" s="52"/>
      <c r="I1044" s="53"/>
      <c r="J1044" s="184"/>
      <c r="K1044" s="52"/>
      <c r="L1044" s="202"/>
      <c r="M1044" s="176"/>
      <c r="N1044" s="53"/>
      <c r="O1044" s="53"/>
      <c r="P1044" s="53"/>
      <c r="Q1044" s="196"/>
      <c r="R1044" s="203"/>
      <c r="S1044" s="124"/>
      <c r="T1044" s="243"/>
      <c r="U1044" s="243"/>
      <c r="V1044" s="244"/>
      <c r="W1044" s="203"/>
      <c r="X1044" s="203"/>
      <c r="Y1044" s="10"/>
      <c r="Z1044" s="187"/>
      <c r="AA1044" s="48"/>
      <c r="AB1044" s="48"/>
      <c r="AC1044" s="48"/>
      <c r="AD1044" s="48"/>
      <c r="AE1044" s="48"/>
      <c r="AF1044" s="48"/>
      <c r="AG1044" s="48"/>
      <c r="AH1044" s="194"/>
    </row>
    <row r="1045" spans="1:34" x14ac:dyDescent="0.3">
      <c r="A1045" s="60"/>
      <c r="B1045" s="60"/>
      <c r="C1045" s="179"/>
      <c r="D1045" s="60"/>
      <c r="E1045" s="151"/>
      <c r="F1045" s="52"/>
      <c r="G1045" s="186"/>
      <c r="H1045" s="52"/>
      <c r="I1045" s="117"/>
      <c r="J1045" s="184"/>
      <c r="K1045" s="52"/>
      <c r="L1045" s="202"/>
      <c r="M1045" s="176"/>
      <c r="N1045" s="53"/>
      <c r="O1045" s="53"/>
      <c r="P1045" s="53"/>
      <c r="Q1045" s="196"/>
      <c r="R1045" s="203"/>
      <c r="S1045" s="124"/>
      <c r="T1045" s="243"/>
      <c r="U1045" s="243"/>
      <c r="V1045" s="244"/>
      <c r="W1045" s="203"/>
      <c r="X1045" s="203"/>
      <c r="Y1045" s="10"/>
      <c r="Z1045" s="187"/>
      <c r="AA1045" s="48"/>
      <c r="AB1045" s="48"/>
      <c r="AC1045" s="48"/>
      <c r="AD1045" s="48"/>
      <c r="AE1045" s="48"/>
      <c r="AF1045" s="48"/>
      <c r="AG1045" s="48"/>
      <c r="AH1045" s="194"/>
    </row>
    <row r="1046" spans="1:34" x14ac:dyDescent="0.3">
      <c r="A1046" s="60"/>
      <c r="B1046" s="60"/>
      <c r="C1046" s="179"/>
      <c r="D1046" s="60"/>
      <c r="E1046" s="151"/>
      <c r="F1046" s="52"/>
      <c r="G1046" s="186"/>
      <c r="H1046" s="52"/>
      <c r="I1046" s="53"/>
      <c r="J1046" s="184"/>
      <c r="K1046" s="52"/>
      <c r="L1046" s="202"/>
      <c r="M1046" s="176"/>
      <c r="N1046" s="53"/>
      <c r="O1046" s="53"/>
      <c r="P1046" s="53"/>
      <c r="Q1046" s="196"/>
      <c r="R1046" s="203"/>
      <c r="S1046" s="124"/>
      <c r="T1046" s="243"/>
      <c r="U1046" s="243"/>
      <c r="V1046" s="244"/>
      <c r="W1046" s="203"/>
      <c r="X1046" s="203"/>
      <c r="Y1046" s="10"/>
      <c r="Z1046" s="187"/>
      <c r="AA1046" s="48"/>
      <c r="AB1046" s="48"/>
      <c r="AC1046" s="48"/>
      <c r="AD1046" s="48"/>
      <c r="AE1046" s="48"/>
      <c r="AF1046" s="48"/>
      <c r="AG1046" s="48"/>
      <c r="AH1046" s="194"/>
    </row>
    <row r="1047" spans="1:34" x14ac:dyDescent="0.3">
      <c r="A1047" s="60"/>
      <c r="B1047" s="60"/>
      <c r="C1047" s="179"/>
      <c r="D1047" s="60"/>
      <c r="E1047" s="151"/>
      <c r="F1047" s="52"/>
      <c r="G1047" s="186"/>
      <c r="H1047" s="52"/>
      <c r="I1047" s="53"/>
      <c r="J1047" s="184"/>
      <c r="K1047" s="52"/>
      <c r="L1047" s="202"/>
      <c r="M1047" s="176"/>
      <c r="N1047" s="53"/>
      <c r="O1047" s="53"/>
      <c r="P1047" s="53"/>
      <c r="Q1047" s="196"/>
      <c r="R1047" s="203"/>
      <c r="S1047" s="124"/>
      <c r="T1047" s="243"/>
      <c r="U1047" s="243"/>
      <c r="V1047" s="244"/>
      <c r="W1047" s="203"/>
      <c r="X1047" s="203"/>
      <c r="Y1047" s="10"/>
      <c r="Z1047" s="187"/>
      <c r="AA1047" s="48"/>
      <c r="AB1047" s="48"/>
      <c r="AC1047" s="48"/>
      <c r="AD1047" s="48"/>
      <c r="AE1047" s="48"/>
      <c r="AF1047" s="48"/>
      <c r="AG1047" s="48"/>
      <c r="AH1047" s="194"/>
    </row>
    <row r="1048" spans="1:34" x14ac:dyDescent="0.3">
      <c r="A1048" s="60"/>
      <c r="B1048" s="60"/>
      <c r="C1048" s="179"/>
      <c r="D1048" s="60"/>
      <c r="E1048" s="151"/>
      <c r="F1048" s="52"/>
      <c r="G1048" s="186"/>
      <c r="H1048" s="52"/>
      <c r="I1048" s="53"/>
      <c r="J1048" s="184"/>
      <c r="K1048" s="52"/>
      <c r="L1048" s="202"/>
      <c r="M1048" s="176"/>
      <c r="N1048" s="53"/>
      <c r="O1048" s="53"/>
      <c r="P1048" s="53"/>
      <c r="Q1048" s="196"/>
      <c r="R1048" s="203"/>
      <c r="S1048" s="124"/>
      <c r="T1048" s="243"/>
      <c r="U1048" s="243"/>
      <c r="V1048" s="244"/>
      <c r="W1048" s="203"/>
      <c r="X1048" s="203"/>
      <c r="Y1048" s="10"/>
      <c r="Z1048" s="187"/>
      <c r="AA1048" s="48"/>
      <c r="AB1048" s="48"/>
      <c r="AC1048" s="48"/>
      <c r="AD1048" s="48"/>
      <c r="AE1048" s="48"/>
      <c r="AF1048" s="48"/>
      <c r="AG1048" s="48"/>
      <c r="AH1048" s="194"/>
    </row>
    <row r="1049" spans="1:34" x14ac:dyDescent="0.3">
      <c r="A1049" s="60"/>
      <c r="B1049" s="60"/>
      <c r="C1049" s="179"/>
      <c r="D1049" s="60"/>
      <c r="E1049" s="151"/>
      <c r="F1049" s="52"/>
      <c r="G1049" s="186"/>
      <c r="H1049" s="52"/>
      <c r="I1049" s="53"/>
      <c r="J1049" s="184"/>
      <c r="K1049" s="52"/>
      <c r="L1049" s="202"/>
      <c r="M1049" s="176"/>
      <c r="N1049" s="53"/>
      <c r="O1049" s="53"/>
      <c r="P1049" s="53"/>
      <c r="Q1049" s="200"/>
      <c r="R1049" s="203"/>
      <c r="S1049" s="124"/>
      <c r="T1049" s="243"/>
      <c r="U1049" s="243"/>
      <c r="V1049" s="244"/>
      <c r="W1049" s="203"/>
      <c r="X1049" s="203"/>
      <c r="Y1049" s="10"/>
      <c r="Z1049" s="187"/>
      <c r="AA1049" s="48"/>
      <c r="AB1049" s="48"/>
      <c r="AC1049" s="48"/>
      <c r="AD1049" s="48"/>
      <c r="AE1049" s="48"/>
      <c r="AF1049" s="48"/>
      <c r="AG1049" s="48"/>
      <c r="AH1049" s="194"/>
    </row>
    <row r="1050" spans="1:34" x14ac:dyDescent="0.3">
      <c r="A1050" s="60"/>
      <c r="B1050" s="60"/>
      <c r="C1050" s="179"/>
      <c r="D1050" s="60"/>
      <c r="E1050" s="151"/>
      <c r="F1050" s="52"/>
      <c r="G1050" s="186"/>
      <c r="H1050" s="52"/>
      <c r="I1050" s="53"/>
      <c r="J1050" s="184"/>
      <c r="K1050" s="52"/>
      <c r="L1050" s="202"/>
      <c r="M1050" s="176"/>
      <c r="N1050" s="53"/>
      <c r="O1050" s="53"/>
      <c r="P1050" s="53"/>
      <c r="Q1050" s="196"/>
      <c r="R1050" s="203"/>
      <c r="S1050" s="124"/>
      <c r="T1050" s="243"/>
      <c r="U1050" s="243"/>
      <c r="V1050" s="244"/>
      <c r="W1050" s="203"/>
      <c r="X1050" s="203"/>
      <c r="Y1050" s="10"/>
      <c r="Z1050" s="187"/>
      <c r="AA1050" s="48"/>
      <c r="AB1050" s="48"/>
      <c r="AC1050" s="48"/>
      <c r="AD1050" s="48"/>
      <c r="AE1050" s="48"/>
      <c r="AF1050" s="48"/>
      <c r="AG1050" s="48"/>
      <c r="AH1050" s="194"/>
    </row>
    <row r="1051" spans="1:34" x14ac:dyDescent="0.3">
      <c r="A1051" s="60"/>
      <c r="B1051" s="60"/>
      <c r="C1051" s="179"/>
      <c r="D1051" s="60"/>
      <c r="E1051" s="151"/>
      <c r="F1051" s="52"/>
      <c r="G1051" s="186"/>
      <c r="H1051" s="52"/>
      <c r="I1051" s="53"/>
      <c r="J1051" s="184"/>
      <c r="K1051" s="52"/>
      <c r="L1051" s="202"/>
      <c r="M1051" s="176"/>
      <c r="N1051" s="53"/>
      <c r="O1051" s="53"/>
      <c r="P1051" s="53"/>
      <c r="Q1051" s="196"/>
      <c r="R1051" s="203"/>
      <c r="S1051" s="124"/>
      <c r="T1051" s="243"/>
      <c r="U1051" s="243"/>
      <c r="V1051" s="244"/>
      <c r="W1051" s="203"/>
      <c r="X1051" s="203"/>
      <c r="Y1051" s="10"/>
      <c r="Z1051" s="187"/>
      <c r="AA1051" s="48"/>
      <c r="AB1051" s="48"/>
      <c r="AC1051" s="48"/>
      <c r="AD1051" s="48"/>
      <c r="AE1051" s="48"/>
      <c r="AF1051" s="48"/>
      <c r="AG1051" s="48"/>
      <c r="AH1051" s="194"/>
    </row>
    <row r="1052" spans="1:34" x14ac:dyDescent="0.3">
      <c r="A1052" s="60"/>
      <c r="B1052" s="60"/>
      <c r="C1052" s="179"/>
      <c r="D1052" s="60"/>
      <c r="E1052" s="151"/>
      <c r="F1052" s="52"/>
      <c r="G1052" s="186"/>
      <c r="H1052" s="52"/>
      <c r="I1052" s="53"/>
      <c r="J1052" s="184"/>
      <c r="K1052" s="52"/>
      <c r="L1052" s="202"/>
      <c r="M1052" s="176"/>
      <c r="N1052" s="53"/>
      <c r="O1052" s="53"/>
      <c r="P1052" s="53"/>
      <c r="Q1052" s="196"/>
      <c r="R1052" s="203"/>
      <c r="S1052" s="124"/>
      <c r="T1052" s="243"/>
      <c r="U1052" s="243"/>
      <c r="V1052" s="244"/>
      <c r="W1052" s="203"/>
      <c r="X1052" s="203"/>
      <c r="Y1052" s="10"/>
      <c r="Z1052" s="187"/>
      <c r="AA1052" s="48"/>
      <c r="AB1052" s="48"/>
      <c r="AC1052" s="48"/>
      <c r="AD1052" s="48"/>
      <c r="AE1052" s="48"/>
      <c r="AF1052" s="48"/>
      <c r="AG1052" s="48"/>
      <c r="AH1052" s="194"/>
    </row>
    <row r="1053" spans="1:34" x14ac:dyDescent="0.3">
      <c r="A1053" s="60"/>
      <c r="B1053" s="60"/>
      <c r="C1053" s="179"/>
      <c r="D1053" s="60"/>
      <c r="E1053" s="151"/>
      <c r="F1053" s="52"/>
      <c r="G1053" s="186"/>
      <c r="H1053" s="52"/>
      <c r="I1053" s="53"/>
      <c r="J1053" s="184"/>
      <c r="K1053" s="52"/>
      <c r="L1053" s="202"/>
      <c r="M1053" s="176"/>
      <c r="N1053" s="53"/>
      <c r="O1053" s="53"/>
      <c r="P1053" s="53"/>
      <c r="Q1053" s="196"/>
      <c r="R1053" s="203"/>
      <c r="S1053" s="124"/>
      <c r="T1053" s="243"/>
      <c r="U1053" s="243"/>
      <c r="V1053" s="244"/>
      <c r="W1053" s="203"/>
      <c r="X1053" s="203"/>
      <c r="Y1053" s="10"/>
      <c r="Z1053" s="187"/>
      <c r="AA1053" s="48"/>
      <c r="AB1053" s="48"/>
      <c r="AC1053" s="48"/>
      <c r="AD1053" s="48"/>
      <c r="AE1053" s="48"/>
      <c r="AF1053" s="48"/>
      <c r="AG1053" s="48"/>
      <c r="AH1053" s="194"/>
    </row>
    <row r="1054" spans="1:34" x14ac:dyDescent="0.3">
      <c r="A1054" s="60"/>
      <c r="B1054" s="60"/>
      <c r="C1054" s="179"/>
      <c r="D1054" s="60"/>
      <c r="E1054" s="151"/>
      <c r="F1054" s="52"/>
      <c r="G1054" s="186"/>
      <c r="H1054" s="52"/>
      <c r="I1054" s="53"/>
      <c r="J1054" s="184"/>
      <c r="K1054" s="52"/>
      <c r="L1054" s="202"/>
      <c r="M1054" s="176"/>
      <c r="N1054" s="53"/>
      <c r="O1054" s="53"/>
      <c r="P1054" s="53"/>
      <c r="Q1054" s="196"/>
      <c r="R1054" s="203"/>
      <c r="S1054" s="124"/>
      <c r="T1054" s="243"/>
      <c r="U1054" s="243"/>
      <c r="V1054" s="244"/>
      <c r="W1054" s="203"/>
      <c r="X1054" s="203"/>
      <c r="Y1054" s="10"/>
      <c r="Z1054" s="187"/>
      <c r="AA1054" s="48"/>
      <c r="AB1054" s="48"/>
      <c r="AC1054" s="48"/>
      <c r="AD1054" s="48"/>
      <c r="AE1054" s="48"/>
      <c r="AF1054" s="48"/>
      <c r="AG1054" s="48"/>
      <c r="AH1054" s="194"/>
    </row>
    <row r="1055" spans="1:34" x14ac:dyDescent="0.3">
      <c r="A1055" s="60"/>
      <c r="B1055" s="60"/>
      <c r="C1055" s="179"/>
      <c r="D1055" s="60"/>
      <c r="E1055" s="151"/>
      <c r="F1055" s="52"/>
      <c r="G1055" s="186"/>
      <c r="H1055" s="52"/>
      <c r="I1055" s="53"/>
      <c r="J1055" s="184"/>
      <c r="K1055" s="52"/>
      <c r="L1055" s="202"/>
      <c r="M1055" s="176"/>
      <c r="N1055" s="53"/>
      <c r="O1055" s="53"/>
      <c r="P1055" s="53"/>
      <c r="Q1055" s="196"/>
      <c r="R1055" s="203"/>
      <c r="S1055" s="124"/>
      <c r="T1055" s="243"/>
      <c r="U1055" s="243"/>
      <c r="V1055" s="244"/>
      <c r="W1055" s="203"/>
      <c r="X1055" s="203"/>
      <c r="Y1055" s="10"/>
      <c r="Z1055" s="187"/>
      <c r="AA1055" s="48"/>
      <c r="AB1055" s="48"/>
      <c r="AC1055" s="48"/>
      <c r="AD1055" s="48"/>
      <c r="AE1055" s="48"/>
      <c r="AF1055" s="48"/>
      <c r="AG1055" s="48"/>
      <c r="AH1055" s="194"/>
    </row>
    <row r="1056" spans="1:34" x14ac:dyDescent="0.3">
      <c r="A1056" s="60"/>
      <c r="B1056" s="60"/>
      <c r="C1056" s="179"/>
      <c r="D1056" s="60"/>
      <c r="E1056" s="151"/>
      <c r="F1056" s="52"/>
      <c r="G1056" s="186"/>
      <c r="H1056" s="52"/>
      <c r="I1056" s="53"/>
      <c r="J1056" s="184"/>
      <c r="K1056" s="52"/>
      <c r="L1056" s="202"/>
      <c r="M1056" s="176"/>
      <c r="N1056" s="53"/>
      <c r="O1056" s="53"/>
      <c r="P1056" s="53"/>
      <c r="Q1056" s="200"/>
      <c r="R1056" s="203"/>
      <c r="S1056" s="124"/>
      <c r="T1056" s="243"/>
      <c r="U1056" s="243"/>
      <c r="V1056" s="244"/>
      <c r="W1056" s="203"/>
      <c r="X1056" s="203"/>
      <c r="Y1056" s="10"/>
      <c r="Z1056" s="187"/>
      <c r="AA1056" s="48"/>
      <c r="AB1056" s="48"/>
      <c r="AC1056" s="48"/>
      <c r="AD1056" s="48"/>
      <c r="AE1056" s="48"/>
      <c r="AF1056" s="48"/>
      <c r="AG1056" s="48"/>
      <c r="AH1056" s="194"/>
    </row>
    <row r="1057" spans="1:34" x14ac:dyDescent="0.3">
      <c r="A1057" s="60"/>
      <c r="B1057" s="60"/>
      <c r="C1057" s="179"/>
      <c r="D1057" s="60"/>
      <c r="E1057" s="151"/>
      <c r="F1057" s="52"/>
      <c r="G1057" s="186"/>
      <c r="H1057" s="52"/>
      <c r="I1057" s="53"/>
      <c r="J1057" s="184"/>
      <c r="K1057" s="52"/>
      <c r="L1057" s="202"/>
      <c r="M1057" s="176"/>
      <c r="N1057" s="53"/>
      <c r="O1057" s="53"/>
      <c r="P1057" s="53"/>
      <c r="Q1057" s="196"/>
      <c r="R1057" s="203"/>
      <c r="S1057" s="124"/>
      <c r="T1057" s="243"/>
      <c r="U1057" s="243"/>
      <c r="V1057" s="244"/>
      <c r="W1057" s="203"/>
      <c r="X1057" s="203"/>
      <c r="Y1057" s="10"/>
      <c r="Z1057" s="187"/>
      <c r="AA1057" s="48"/>
      <c r="AB1057" s="48"/>
      <c r="AC1057" s="48"/>
      <c r="AD1057" s="48"/>
      <c r="AE1057" s="48"/>
      <c r="AF1057" s="48"/>
      <c r="AG1057" s="48"/>
      <c r="AH1057" s="194"/>
    </row>
    <row r="1058" spans="1:34" x14ac:dyDescent="0.3">
      <c r="A1058" s="60"/>
      <c r="B1058" s="60"/>
      <c r="C1058" s="179"/>
      <c r="D1058" s="60"/>
      <c r="E1058" s="151"/>
      <c r="F1058" s="52"/>
      <c r="G1058" s="186"/>
      <c r="H1058" s="52"/>
      <c r="I1058" s="53"/>
      <c r="J1058" s="184"/>
      <c r="K1058" s="52"/>
      <c r="L1058" s="202"/>
      <c r="M1058" s="176"/>
      <c r="N1058" s="53"/>
      <c r="O1058" s="53"/>
      <c r="P1058" s="53"/>
      <c r="Q1058" s="196"/>
      <c r="R1058" s="203"/>
      <c r="S1058" s="124"/>
      <c r="T1058" s="243"/>
      <c r="U1058" s="243"/>
      <c r="V1058" s="244"/>
      <c r="W1058" s="203"/>
      <c r="X1058" s="203"/>
      <c r="Y1058" s="10"/>
      <c r="Z1058" s="187"/>
      <c r="AA1058" s="48"/>
      <c r="AB1058" s="48"/>
      <c r="AC1058" s="48"/>
      <c r="AD1058" s="48"/>
      <c r="AE1058" s="48"/>
      <c r="AF1058" s="48"/>
      <c r="AG1058" s="48"/>
      <c r="AH1058" s="194"/>
    </row>
    <row r="1059" spans="1:34" x14ac:dyDescent="0.3">
      <c r="A1059" s="60"/>
      <c r="B1059" s="60"/>
      <c r="C1059" s="179"/>
      <c r="D1059" s="60"/>
      <c r="E1059" s="151"/>
      <c r="F1059" s="52"/>
      <c r="G1059" s="186"/>
      <c r="H1059" s="52"/>
      <c r="I1059" s="53"/>
      <c r="J1059" s="184"/>
      <c r="K1059" s="52"/>
      <c r="L1059" s="202"/>
      <c r="M1059" s="176"/>
      <c r="N1059" s="53"/>
      <c r="O1059" s="53"/>
      <c r="P1059" s="53"/>
      <c r="Q1059" s="196"/>
      <c r="R1059" s="203"/>
      <c r="S1059" s="124"/>
      <c r="T1059" s="243"/>
      <c r="U1059" s="243"/>
      <c r="V1059" s="244"/>
      <c r="W1059" s="203"/>
      <c r="X1059" s="203"/>
      <c r="Y1059" s="10"/>
      <c r="Z1059" s="187"/>
      <c r="AA1059" s="48"/>
      <c r="AB1059" s="48"/>
      <c r="AC1059" s="48"/>
      <c r="AD1059" s="48"/>
      <c r="AE1059" s="48"/>
      <c r="AF1059" s="48"/>
      <c r="AG1059" s="48"/>
      <c r="AH1059" s="194"/>
    </row>
    <row r="1060" spans="1:34" x14ac:dyDescent="0.3">
      <c r="A1060" s="60"/>
      <c r="B1060" s="60"/>
      <c r="C1060" s="179"/>
      <c r="D1060" s="60"/>
      <c r="E1060" s="151"/>
      <c r="F1060" s="52"/>
      <c r="G1060" s="186"/>
      <c r="H1060" s="52"/>
      <c r="I1060" s="53"/>
      <c r="J1060" s="184"/>
      <c r="K1060" s="52"/>
      <c r="L1060" s="202"/>
      <c r="M1060" s="176"/>
      <c r="N1060" s="53"/>
      <c r="O1060" s="53"/>
      <c r="P1060" s="53"/>
      <c r="Q1060" s="196"/>
      <c r="R1060" s="203"/>
      <c r="S1060" s="124"/>
      <c r="T1060" s="243"/>
      <c r="U1060" s="243"/>
      <c r="V1060" s="244"/>
      <c r="W1060" s="203"/>
      <c r="X1060" s="203"/>
      <c r="Y1060" s="10"/>
      <c r="Z1060" s="187"/>
      <c r="AA1060" s="48"/>
      <c r="AB1060" s="48"/>
      <c r="AC1060" s="48"/>
      <c r="AD1060" s="48"/>
      <c r="AE1060" s="48"/>
      <c r="AF1060" s="48"/>
      <c r="AG1060" s="48"/>
      <c r="AH1060" s="194"/>
    </row>
    <row r="1061" spans="1:34" x14ac:dyDescent="0.3">
      <c r="A1061" s="60"/>
      <c r="B1061" s="60"/>
      <c r="C1061" s="179"/>
      <c r="D1061" s="60"/>
      <c r="E1061" s="151"/>
      <c r="F1061" s="52"/>
      <c r="G1061" s="186"/>
      <c r="H1061" s="52"/>
      <c r="I1061" s="53"/>
      <c r="J1061" s="184"/>
      <c r="K1061" s="52"/>
      <c r="L1061" s="202"/>
      <c r="M1061" s="176"/>
      <c r="N1061" s="53"/>
      <c r="O1061" s="53"/>
      <c r="P1061" s="53"/>
      <c r="Q1061" s="196"/>
      <c r="R1061" s="203"/>
      <c r="S1061" s="124"/>
      <c r="T1061" s="243"/>
      <c r="U1061" s="243"/>
      <c r="V1061" s="244"/>
      <c r="W1061" s="203"/>
      <c r="X1061" s="203"/>
      <c r="Y1061" s="10"/>
      <c r="Z1061" s="187"/>
      <c r="AA1061" s="48"/>
      <c r="AB1061" s="48"/>
      <c r="AC1061" s="48"/>
      <c r="AD1061" s="48"/>
      <c r="AE1061" s="48"/>
      <c r="AF1061" s="48"/>
      <c r="AG1061" s="48"/>
      <c r="AH1061" s="194"/>
    </row>
    <row r="1062" spans="1:34" x14ac:dyDescent="0.3">
      <c r="A1062" s="60"/>
      <c r="B1062" s="60"/>
      <c r="C1062" s="179"/>
      <c r="D1062" s="60"/>
      <c r="E1062" s="151"/>
      <c r="F1062" s="52"/>
      <c r="G1062" s="186"/>
      <c r="H1062" s="52"/>
      <c r="I1062" s="53"/>
      <c r="J1062" s="184"/>
      <c r="K1062" s="52"/>
      <c r="L1062" s="202"/>
      <c r="M1062" s="176"/>
      <c r="N1062" s="53"/>
      <c r="O1062" s="53"/>
      <c r="P1062" s="53"/>
      <c r="Q1062" s="196"/>
      <c r="R1062" s="203"/>
      <c r="S1062" s="124"/>
      <c r="T1062" s="243"/>
      <c r="U1062" s="243"/>
      <c r="V1062" s="244"/>
      <c r="W1062" s="203"/>
      <c r="X1062" s="203"/>
      <c r="Y1062" s="10"/>
      <c r="Z1062" s="187"/>
      <c r="AA1062" s="48"/>
      <c r="AB1062" s="48"/>
      <c r="AC1062" s="48"/>
      <c r="AD1062" s="48"/>
      <c r="AE1062" s="48"/>
      <c r="AF1062" s="48"/>
      <c r="AG1062" s="48"/>
      <c r="AH1062" s="194"/>
    </row>
    <row r="1063" spans="1:34" x14ac:dyDescent="0.3">
      <c r="A1063" s="60"/>
      <c r="B1063" s="60"/>
      <c r="C1063" s="179"/>
      <c r="D1063" s="60"/>
      <c r="E1063" s="151"/>
      <c r="F1063" s="52"/>
      <c r="G1063" s="186"/>
      <c r="H1063" s="52"/>
      <c r="I1063" s="53"/>
      <c r="J1063" s="184"/>
      <c r="K1063" s="52"/>
      <c r="L1063" s="202"/>
      <c r="M1063" s="176"/>
      <c r="N1063" s="53"/>
      <c r="O1063" s="53"/>
      <c r="P1063" s="53"/>
      <c r="Q1063" s="196"/>
      <c r="R1063" s="203"/>
      <c r="S1063" s="124"/>
      <c r="T1063" s="243"/>
      <c r="U1063" s="243"/>
      <c r="V1063" s="244"/>
      <c r="W1063" s="203"/>
      <c r="X1063" s="203"/>
      <c r="Y1063" s="10"/>
      <c r="Z1063" s="187"/>
      <c r="AA1063" s="48"/>
      <c r="AB1063" s="48"/>
      <c r="AC1063" s="48"/>
      <c r="AD1063" s="48"/>
      <c r="AE1063" s="48"/>
      <c r="AF1063" s="48"/>
      <c r="AG1063" s="48"/>
      <c r="AH1063" s="194"/>
    </row>
    <row r="1064" spans="1:34" x14ac:dyDescent="0.3">
      <c r="A1064" s="60"/>
      <c r="B1064" s="60"/>
      <c r="C1064" s="179"/>
      <c r="D1064" s="60"/>
      <c r="E1064" s="151"/>
      <c r="F1064" s="52"/>
      <c r="G1064" s="186"/>
      <c r="H1064" s="52"/>
      <c r="I1064" s="53"/>
      <c r="J1064" s="184"/>
      <c r="K1064" s="52"/>
      <c r="L1064" s="202"/>
      <c r="M1064" s="176"/>
      <c r="N1064" s="53"/>
      <c r="O1064" s="53"/>
      <c r="P1064" s="53"/>
      <c r="Q1064" s="196"/>
      <c r="R1064" s="203"/>
      <c r="S1064" s="124"/>
      <c r="T1064" s="243"/>
      <c r="U1064" s="243"/>
      <c r="V1064" s="244"/>
      <c r="W1064" s="203"/>
      <c r="X1064" s="203"/>
      <c r="Y1064" s="10"/>
      <c r="Z1064" s="187"/>
      <c r="AA1064" s="48"/>
      <c r="AB1064" s="48"/>
      <c r="AC1064" s="48"/>
      <c r="AD1064" s="48"/>
      <c r="AE1064" s="48"/>
      <c r="AF1064" s="48"/>
      <c r="AG1064" s="48"/>
      <c r="AH1064" s="194"/>
    </row>
    <row r="1065" spans="1:34" x14ac:dyDescent="0.3">
      <c r="A1065" s="60"/>
      <c r="B1065" s="60"/>
      <c r="C1065" s="179"/>
      <c r="D1065" s="60"/>
      <c r="E1065" s="151"/>
      <c r="F1065" s="52"/>
      <c r="G1065" s="186"/>
      <c r="H1065" s="52"/>
      <c r="I1065" s="53"/>
      <c r="J1065" s="184"/>
      <c r="K1065" s="52"/>
      <c r="L1065" s="202"/>
      <c r="M1065" s="176"/>
      <c r="N1065" s="53"/>
      <c r="O1065" s="53"/>
      <c r="P1065" s="53"/>
      <c r="Q1065" s="196"/>
      <c r="R1065" s="203"/>
      <c r="S1065" s="124"/>
      <c r="T1065" s="243"/>
      <c r="U1065" s="243"/>
      <c r="V1065" s="244"/>
      <c r="W1065" s="203"/>
      <c r="X1065" s="203"/>
      <c r="Y1065" s="10"/>
      <c r="Z1065" s="187"/>
      <c r="AA1065" s="48"/>
      <c r="AB1065" s="48"/>
      <c r="AC1065" s="48"/>
      <c r="AD1065" s="48"/>
      <c r="AE1065" s="48"/>
      <c r="AF1065" s="48"/>
      <c r="AG1065" s="48"/>
      <c r="AH1065" s="194"/>
    </row>
    <row r="1066" spans="1:34" x14ac:dyDescent="0.3">
      <c r="A1066" s="60"/>
      <c r="B1066" s="60"/>
      <c r="C1066" s="179"/>
      <c r="D1066" s="60"/>
      <c r="E1066" s="151"/>
      <c r="F1066" s="52"/>
      <c r="G1066" s="186"/>
      <c r="H1066" s="52"/>
      <c r="I1066" s="53"/>
      <c r="J1066" s="184"/>
      <c r="K1066" s="52"/>
      <c r="L1066" s="202"/>
      <c r="M1066" s="176"/>
      <c r="N1066" s="53"/>
      <c r="O1066" s="53"/>
      <c r="P1066" s="53"/>
      <c r="Q1066" s="196"/>
      <c r="R1066" s="203"/>
      <c r="S1066" s="124"/>
      <c r="T1066" s="243"/>
      <c r="U1066" s="243"/>
      <c r="V1066" s="244"/>
      <c r="W1066" s="203"/>
      <c r="X1066" s="203"/>
      <c r="Y1066" s="10"/>
      <c r="Z1066" s="187"/>
      <c r="AA1066" s="48"/>
      <c r="AB1066" s="48"/>
      <c r="AC1066" s="48"/>
      <c r="AD1066" s="48"/>
      <c r="AE1066" s="48"/>
      <c r="AF1066" s="48"/>
      <c r="AG1066" s="48"/>
      <c r="AH1066" s="194"/>
    </row>
    <row r="1067" spans="1:34" x14ac:dyDescent="0.3">
      <c r="A1067" s="60"/>
      <c r="B1067" s="60"/>
      <c r="C1067" s="179"/>
      <c r="D1067" s="60"/>
      <c r="E1067" s="151"/>
      <c r="F1067" s="52"/>
      <c r="G1067" s="186"/>
      <c r="H1067" s="52"/>
      <c r="I1067" s="53"/>
      <c r="J1067" s="184"/>
      <c r="K1067" s="52"/>
      <c r="L1067" s="202"/>
      <c r="M1067" s="176"/>
      <c r="N1067" s="53"/>
      <c r="O1067" s="53"/>
      <c r="P1067" s="53"/>
      <c r="Q1067" s="200"/>
      <c r="R1067" s="203"/>
      <c r="S1067" s="124"/>
      <c r="T1067" s="243"/>
      <c r="U1067" s="243"/>
      <c r="V1067" s="244"/>
      <c r="W1067" s="203"/>
      <c r="X1067" s="203"/>
      <c r="Y1067" s="10"/>
      <c r="Z1067" s="187"/>
      <c r="AA1067" s="48"/>
      <c r="AB1067" s="48"/>
      <c r="AC1067" s="48"/>
      <c r="AD1067" s="48"/>
      <c r="AE1067" s="48"/>
      <c r="AF1067" s="48"/>
      <c r="AG1067" s="48"/>
      <c r="AH1067" s="194"/>
    </row>
    <row r="1068" spans="1:34" x14ac:dyDescent="0.3">
      <c r="A1068" s="60"/>
      <c r="B1068" s="60"/>
      <c r="C1068" s="179"/>
      <c r="D1068" s="60"/>
      <c r="E1068" s="151"/>
      <c r="F1068" s="52"/>
      <c r="G1068" s="186"/>
      <c r="H1068" s="52"/>
      <c r="I1068" s="53"/>
      <c r="J1068" s="184"/>
      <c r="K1068" s="52"/>
      <c r="L1068" s="202"/>
      <c r="M1068" s="176"/>
      <c r="N1068" s="53"/>
      <c r="O1068" s="53"/>
      <c r="P1068" s="53"/>
      <c r="Q1068" s="196"/>
      <c r="R1068" s="203"/>
      <c r="S1068" s="124"/>
      <c r="T1068" s="243"/>
      <c r="U1068" s="243"/>
      <c r="V1068" s="244"/>
      <c r="W1068" s="203"/>
      <c r="X1068" s="203"/>
      <c r="Y1068" s="10"/>
      <c r="Z1068" s="187"/>
      <c r="AA1068" s="48"/>
      <c r="AB1068" s="48"/>
      <c r="AC1068" s="48"/>
      <c r="AD1068" s="48"/>
      <c r="AE1068" s="48"/>
      <c r="AF1068" s="48"/>
      <c r="AG1068" s="48"/>
      <c r="AH1068" s="194"/>
    </row>
    <row r="1069" spans="1:34" x14ac:dyDescent="0.3">
      <c r="A1069" s="60"/>
      <c r="B1069" s="60"/>
      <c r="C1069" s="179"/>
      <c r="D1069" s="60"/>
      <c r="E1069" s="151"/>
      <c r="F1069" s="52"/>
      <c r="G1069" s="186"/>
      <c r="H1069" s="52"/>
      <c r="I1069" s="53"/>
      <c r="J1069" s="184"/>
      <c r="K1069" s="52"/>
      <c r="L1069" s="202"/>
      <c r="M1069" s="176"/>
      <c r="N1069" s="53"/>
      <c r="O1069" s="53"/>
      <c r="P1069" s="53"/>
      <c r="Q1069" s="196"/>
      <c r="R1069" s="203"/>
      <c r="S1069" s="124"/>
      <c r="T1069" s="243"/>
      <c r="U1069" s="243"/>
      <c r="V1069" s="244"/>
      <c r="W1069" s="203"/>
      <c r="X1069" s="203"/>
      <c r="Y1069" s="10"/>
      <c r="Z1069" s="187"/>
      <c r="AA1069" s="48"/>
      <c r="AB1069" s="48"/>
      <c r="AC1069" s="48"/>
      <c r="AD1069" s="48"/>
      <c r="AE1069" s="48"/>
      <c r="AF1069" s="48"/>
      <c r="AG1069" s="48"/>
      <c r="AH1069" s="194"/>
    </row>
    <row r="1070" spans="1:34" x14ac:dyDescent="0.3">
      <c r="A1070" s="60"/>
      <c r="B1070" s="60"/>
      <c r="C1070" s="179"/>
      <c r="D1070" s="60"/>
      <c r="E1070" s="151"/>
      <c r="F1070" s="52"/>
      <c r="G1070" s="186"/>
      <c r="H1070" s="52"/>
      <c r="I1070" s="53"/>
      <c r="J1070" s="184"/>
      <c r="K1070" s="52"/>
      <c r="L1070" s="202"/>
      <c r="M1070" s="176"/>
      <c r="N1070" s="53"/>
      <c r="O1070" s="53"/>
      <c r="P1070" s="53"/>
      <c r="Q1070" s="196"/>
      <c r="R1070" s="203"/>
      <c r="S1070" s="124"/>
      <c r="T1070" s="243"/>
      <c r="U1070" s="243"/>
      <c r="V1070" s="244"/>
      <c r="W1070" s="203"/>
      <c r="X1070" s="203"/>
      <c r="Y1070" s="10"/>
      <c r="Z1070" s="187"/>
      <c r="AA1070" s="48"/>
      <c r="AB1070" s="48"/>
      <c r="AC1070" s="48"/>
      <c r="AD1070" s="48"/>
      <c r="AE1070" s="48"/>
      <c r="AF1070" s="48"/>
      <c r="AG1070" s="48"/>
      <c r="AH1070" s="194"/>
    </row>
    <row r="1071" spans="1:34" x14ac:dyDescent="0.3">
      <c r="A1071" s="60"/>
      <c r="B1071" s="60"/>
      <c r="C1071" s="179"/>
      <c r="D1071" s="60"/>
      <c r="E1071" s="151"/>
      <c r="F1071" s="52"/>
      <c r="G1071" s="186"/>
      <c r="H1071" s="52"/>
      <c r="I1071" s="53"/>
      <c r="J1071" s="184"/>
      <c r="K1071" s="52"/>
      <c r="L1071" s="202"/>
      <c r="M1071" s="176"/>
      <c r="N1071" s="53"/>
      <c r="O1071" s="53"/>
      <c r="P1071" s="53"/>
      <c r="Q1071" s="196"/>
      <c r="R1071" s="203"/>
      <c r="S1071" s="124"/>
      <c r="T1071" s="243"/>
      <c r="U1071" s="243"/>
      <c r="V1071" s="244"/>
      <c r="W1071" s="203"/>
      <c r="X1071" s="203"/>
      <c r="Y1071" s="10"/>
      <c r="Z1071" s="187"/>
      <c r="AA1071" s="48"/>
      <c r="AB1071" s="48"/>
      <c r="AC1071" s="48"/>
      <c r="AD1071" s="48"/>
      <c r="AE1071" s="48"/>
      <c r="AF1071" s="48"/>
      <c r="AG1071" s="48"/>
      <c r="AH1071" s="194"/>
    </row>
    <row r="1072" spans="1:34" x14ac:dyDescent="0.3">
      <c r="A1072" s="60"/>
      <c r="B1072" s="60"/>
      <c r="C1072" s="179"/>
      <c r="D1072" s="60"/>
      <c r="E1072" s="151"/>
      <c r="F1072" s="52"/>
      <c r="G1072" s="186"/>
      <c r="H1072" s="52"/>
      <c r="I1072" s="53"/>
      <c r="J1072" s="184"/>
      <c r="K1072" s="52"/>
      <c r="L1072" s="202"/>
      <c r="M1072" s="176"/>
      <c r="N1072" s="53"/>
      <c r="O1072" s="53"/>
      <c r="P1072" s="53"/>
      <c r="Q1072" s="196"/>
      <c r="R1072" s="203"/>
      <c r="S1072" s="124"/>
      <c r="T1072" s="243"/>
      <c r="U1072" s="243"/>
      <c r="V1072" s="244"/>
      <c r="W1072" s="203"/>
      <c r="X1072" s="203"/>
      <c r="Y1072" s="10"/>
      <c r="Z1072" s="187"/>
      <c r="AA1072" s="48"/>
      <c r="AB1072" s="48"/>
      <c r="AC1072" s="48"/>
      <c r="AD1072" s="48"/>
      <c r="AE1072" s="48"/>
      <c r="AF1072" s="48"/>
      <c r="AG1072" s="48"/>
      <c r="AH1072" s="194"/>
    </row>
    <row r="1073" spans="1:34" x14ac:dyDescent="0.3">
      <c r="A1073" s="60"/>
      <c r="B1073" s="60"/>
      <c r="C1073" s="179"/>
      <c r="D1073" s="60"/>
      <c r="E1073" s="151"/>
      <c r="F1073" s="52"/>
      <c r="G1073" s="186"/>
      <c r="H1073" s="52"/>
      <c r="I1073" s="53"/>
      <c r="J1073" s="184"/>
      <c r="K1073" s="52"/>
      <c r="L1073" s="202"/>
      <c r="M1073" s="176"/>
      <c r="N1073" s="53"/>
      <c r="O1073" s="53"/>
      <c r="P1073" s="53"/>
      <c r="Q1073" s="196"/>
      <c r="R1073" s="203"/>
      <c r="S1073" s="124"/>
      <c r="T1073" s="243"/>
      <c r="U1073" s="243"/>
      <c r="V1073" s="244"/>
      <c r="W1073" s="203"/>
      <c r="X1073" s="203"/>
      <c r="Y1073" s="10"/>
      <c r="Z1073" s="187"/>
      <c r="AA1073" s="48"/>
      <c r="AB1073" s="48"/>
      <c r="AC1073" s="48"/>
      <c r="AD1073" s="48"/>
      <c r="AE1073" s="48"/>
      <c r="AF1073" s="48"/>
      <c r="AG1073" s="48"/>
      <c r="AH1073" s="194"/>
    </row>
    <row r="1074" spans="1:34" x14ac:dyDescent="0.3">
      <c r="A1074" s="60"/>
      <c r="B1074" s="60"/>
      <c r="C1074" s="179"/>
      <c r="D1074" s="60"/>
      <c r="E1074" s="151"/>
      <c r="F1074" s="52"/>
      <c r="G1074" s="186"/>
      <c r="H1074" s="52"/>
      <c r="I1074" s="53"/>
      <c r="J1074" s="184"/>
      <c r="K1074" s="52"/>
      <c r="L1074" s="202"/>
      <c r="M1074" s="176"/>
      <c r="N1074" s="53"/>
      <c r="O1074" s="53"/>
      <c r="P1074" s="53"/>
      <c r="Q1074" s="196"/>
      <c r="R1074" s="203"/>
      <c r="S1074" s="124"/>
      <c r="T1074" s="243"/>
      <c r="U1074" s="243"/>
      <c r="V1074" s="244"/>
      <c r="W1074" s="203"/>
      <c r="X1074" s="203"/>
      <c r="Y1074" s="10"/>
      <c r="Z1074" s="187"/>
      <c r="AA1074" s="48"/>
      <c r="AB1074" s="48"/>
      <c r="AC1074" s="48"/>
      <c r="AD1074" s="48"/>
      <c r="AE1074" s="48"/>
      <c r="AF1074" s="48"/>
      <c r="AG1074" s="48"/>
      <c r="AH1074" s="194"/>
    </row>
    <row r="1075" spans="1:34" x14ac:dyDescent="0.3">
      <c r="A1075" s="60"/>
      <c r="B1075" s="60"/>
      <c r="C1075" s="179"/>
      <c r="D1075" s="60"/>
      <c r="E1075" s="151"/>
      <c r="F1075" s="52"/>
      <c r="G1075" s="186"/>
      <c r="H1075" s="52"/>
      <c r="I1075" s="53"/>
      <c r="J1075" s="184"/>
      <c r="K1075" s="52"/>
      <c r="L1075" s="202"/>
      <c r="M1075" s="176"/>
      <c r="N1075" s="53"/>
      <c r="O1075" s="53"/>
      <c r="P1075" s="53"/>
      <c r="Q1075" s="196"/>
      <c r="R1075" s="203"/>
      <c r="S1075" s="124"/>
      <c r="T1075" s="243"/>
      <c r="U1075" s="243"/>
      <c r="V1075" s="244"/>
      <c r="W1075" s="203"/>
      <c r="X1075" s="203"/>
      <c r="Y1075" s="10"/>
      <c r="Z1075" s="187"/>
      <c r="AA1075" s="48"/>
      <c r="AB1075" s="48"/>
      <c r="AC1075" s="48"/>
      <c r="AD1075" s="48"/>
      <c r="AE1075" s="48"/>
      <c r="AF1075" s="48"/>
      <c r="AG1075" s="48"/>
      <c r="AH1075" s="194"/>
    </row>
    <row r="1076" spans="1:34" x14ac:dyDescent="0.3">
      <c r="A1076" s="60"/>
      <c r="B1076" s="60"/>
      <c r="C1076" s="179"/>
      <c r="D1076" s="60"/>
      <c r="E1076" s="151"/>
      <c r="F1076" s="52"/>
      <c r="G1076" s="186"/>
      <c r="H1076" s="52"/>
      <c r="I1076" s="53"/>
      <c r="J1076" s="184"/>
      <c r="K1076" s="52"/>
      <c r="L1076" s="202"/>
      <c r="M1076" s="176"/>
      <c r="N1076" s="53"/>
      <c r="O1076" s="53"/>
      <c r="P1076" s="53"/>
      <c r="Q1076" s="196"/>
      <c r="R1076" s="203"/>
      <c r="S1076" s="124"/>
      <c r="T1076" s="243"/>
      <c r="U1076" s="243"/>
      <c r="V1076" s="244"/>
      <c r="W1076" s="203"/>
      <c r="X1076" s="203"/>
      <c r="Y1076" s="10"/>
      <c r="Z1076" s="187"/>
      <c r="AA1076" s="48"/>
      <c r="AB1076" s="48"/>
      <c r="AC1076" s="48"/>
      <c r="AD1076" s="48"/>
      <c r="AE1076" s="48"/>
      <c r="AF1076" s="48"/>
      <c r="AG1076" s="48"/>
      <c r="AH1076" s="194"/>
    </row>
    <row r="1077" spans="1:34" x14ac:dyDescent="0.3">
      <c r="A1077" s="60"/>
      <c r="B1077" s="60"/>
      <c r="C1077" s="179"/>
      <c r="D1077" s="60"/>
      <c r="E1077" s="151"/>
      <c r="F1077" s="52"/>
      <c r="G1077" s="186"/>
      <c r="H1077" s="52"/>
      <c r="I1077" s="53"/>
      <c r="J1077" s="184"/>
      <c r="K1077" s="52"/>
      <c r="L1077" s="202"/>
      <c r="M1077" s="176"/>
      <c r="N1077" s="53"/>
      <c r="O1077" s="53"/>
      <c r="P1077" s="53"/>
      <c r="Q1077" s="196"/>
      <c r="R1077" s="203"/>
      <c r="S1077" s="124"/>
      <c r="T1077" s="243"/>
      <c r="U1077" s="243"/>
      <c r="V1077" s="244"/>
      <c r="W1077" s="203"/>
      <c r="X1077" s="203"/>
      <c r="Y1077" s="10"/>
      <c r="Z1077" s="187"/>
      <c r="AA1077" s="48"/>
      <c r="AB1077" s="48"/>
      <c r="AC1077" s="48"/>
      <c r="AD1077" s="48"/>
      <c r="AE1077" s="48"/>
      <c r="AF1077" s="48"/>
      <c r="AG1077" s="48"/>
      <c r="AH1077" s="194"/>
    </row>
    <row r="1078" spans="1:34" x14ac:dyDescent="0.3">
      <c r="A1078" s="60"/>
      <c r="B1078" s="60"/>
      <c r="C1078" s="179"/>
      <c r="D1078" s="60"/>
      <c r="E1078" s="151"/>
      <c r="F1078" s="52"/>
      <c r="G1078" s="186"/>
      <c r="H1078" s="52"/>
      <c r="I1078" s="53"/>
      <c r="J1078" s="184"/>
      <c r="K1078" s="52"/>
      <c r="L1078" s="202"/>
      <c r="M1078" s="176"/>
      <c r="N1078" s="53"/>
      <c r="O1078" s="53"/>
      <c r="P1078" s="53"/>
      <c r="Q1078" s="200"/>
      <c r="R1078" s="203"/>
      <c r="S1078" s="124"/>
      <c r="T1078" s="243"/>
      <c r="U1078" s="243"/>
      <c r="V1078" s="244"/>
      <c r="W1078" s="203"/>
      <c r="X1078" s="203"/>
      <c r="Y1078" s="10"/>
      <c r="Z1078" s="187"/>
      <c r="AA1078" s="48"/>
      <c r="AB1078" s="48"/>
      <c r="AC1078" s="48"/>
      <c r="AD1078" s="48"/>
      <c r="AE1078" s="48"/>
      <c r="AF1078" s="48"/>
      <c r="AG1078" s="48"/>
      <c r="AH1078" s="194"/>
    </row>
    <row r="1079" spans="1:34" x14ac:dyDescent="0.3">
      <c r="A1079" s="60"/>
      <c r="B1079" s="60"/>
      <c r="C1079" s="179"/>
      <c r="D1079" s="60"/>
      <c r="E1079" s="151"/>
      <c r="F1079" s="52"/>
      <c r="G1079" s="186"/>
      <c r="H1079" s="52"/>
      <c r="I1079" s="53"/>
      <c r="J1079" s="184"/>
      <c r="K1079" s="52"/>
      <c r="L1079" s="202"/>
      <c r="M1079" s="176"/>
      <c r="N1079" s="53"/>
      <c r="O1079" s="53"/>
      <c r="P1079" s="53"/>
      <c r="Q1079" s="196"/>
      <c r="R1079" s="203"/>
      <c r="S1079" s="124"/>
      <c r="T1079" s="243"/>
      <c r="U1079" s="243"/>
      <c r="V1079" s="244"/>
      <c r="W1079" s="203"/>
      <c r="X1079" s="203"/>
      <c r="Y1079" s="10"/>
      <c r="Z1079" s="187"/>
      <c r="AA1079" s="48"/>
      <c r="AB1079" s="48"/>
      <c r="AC1079" s="48"/>
      <c r="AD1079" s="48"/>
      <c r="AE1079" s="48"/>
      <c r="AF1079" s="48"/>
      <c r="AG1079" s="48"/>
      <c r="AH1079" s="194"/>
    </row>
    <row r="1080" spans="1:34" x14ac:dyDescent="0.3">
      <c r="A1080" s="60"/>
      <c r="B1080" s="60"/>
      <c r="C1080" s="179"/>
      <c r="D1080" s="60"/>
      <c r="E1080" s="151"/>
      <c r="F1080" s="52"/>
      <c r="G1080" s="186"/>
      <c r="H1080" s="52"/>
      <c r="I1080" s="53"/>
      <c r="J1080" s="184"/>
      <c r="K1080" s="52"/>
      <c r="L1080" s="202"/>
      <c r="M1080" s="176"/>
      <c r="N1080" s="53"/>
      <c r="O1080" s="53"/>
      <c r="P1080" s="53"/>
      <c r="Q1080" s="196"/>
      <c r="R1080" s="203"/>
      <c r="S1080" s="124"/>
      <c r="T1080" s="243"/>
      <c r="U1080" s="243"/>
      <c r="V1080" s="244"/>
      <c r="W1080" s="203"/>
      <c r="X1080" s="203"/>
      <c r="Y1080" s="10"/>
      <c r="Z1080" s="187"/>
      <c r="AA1080" s="48"/>
      <c r="AB1080" s="48"/>
      <c r="AC1080" s="48"/>
      <c r="AD1080" s="48"/>
      <c r="AE1080" s="48"/>
      <c r="AF1080" s="48"/>
      <c r="AG1080" s="48"/>
      <c r="AH1080" s="194"/>
    </row>
    <row r="1081" spans="1:34" x14ac:dyDescent="0.3">
      <c r="A1081" s="60"/>
      <c r="B1081" s="60"/>
      <c r="C1081" s="179"/>
      <c r="D1081" s="60"/>
      <c r="E1081" s="151"/>
      <c r="F1081" s="52"/>
      <c r="G1081" s="186"/>
      <c r="H1081" s="52"/>
      <c r="I1081" s="53"/>
      <c r="J1081" s="184"/>
      <c r="K1081" s="52"/>
      <c r="L1081" s="202"/>
      <c r="M1081" s="176"/>
      <c r="N1081" s="53"/>
      <c r="O1081" s="53"/>
      <c r="P1081" s="53"/>
      <c r="Q1081" s="196"/>
      <c r="R1081" s="203"/>
      <c r="S1081" s="124"/>
      <c r="T1081" s="243"/>
      <c r="U1081" s="243"/>
      <c r="V1081" s="244"/>
      <c r="W1081" s="203"/>
      <c r="X1081" s="203"/>
      <c r="Y1081" s="10"/>
      <c r="Z1081" s="187"/>
      <c r="AA1081" s="48"/>
      <c r="AB1081" s="48"/>
      <c r="AC1081" s="48"/>
      <c r="AD1081" s="48"/>
      <c r="AE1081" s="48"/>
      <c r="AF1081" s="48"/>
      <c r="AG1081" s="48"/>
      <c r="AH1081" s="194"/>
    </row>
    <row r="1082" spans="1:34" x14ac:dyDescent="0.3">
      <c r="A1082" s="60"/>
      <c r="B1082" s="60"/>
      <c r="C1082" s="179"/>
      <c r="D1082" s="60"/>
      <c r="E1082" s="151"/>
      <c r="F1082" s="52"/>
      <c r="G1082" s="186"/>
      <c r="H1082" s="52"/>
      <c r="I1082" s="53"/>
      <c r="J1082" s="184"/>
      <c r="K1082" s="52"/>
      <c r="L1082" s="202"/>
      <c r="M1082" s="176"/>
      <c r="N1082" s="53"/>
      <c r="O1082" s="53"/>
      <c r="P1082" s="53"/>
      <c r="Q1082" s="196"/>
      <c r="R1082" s="203"/>
      <c r="S1082" s="124"/>
      <c r="T1082" s="243"/>
      <c r="U1082" s="243"/>
      <c r="V1082" s="244"/>
      <c r="W1082" s="203"/>
      <c r="X1082" s="203"/>
      <c r="Y1082" s="10"/>
      <c r="Z1082" s="187"/>
      <c r="AA1082" s="48"/>
      <c r="AB1082" s="48"/>
      <c r="AC1082" s="48"/>
      <c r="AD1082" s="48"/>
      <c r="AE1082" s="48"/>
      <c r="AF1082" s="48"/>
      <c r="AG1082" s="48"/>
      <c r="AH1082" s="194"/>
    </row>
    <row r="1083" spans="1:34" x14ac:dyDescent="0.3">
      <c r="A1083" s="60"/>
      <c r="B1083" s="60"/>
      <c r="C1083" s="198"/>
      <c r="D1083" s="60"/>
      <c r="E1083" s="151"/>
      <c r="F1083" s="52"/>
      <c r="G1083" s="186"/>
      <c r="H1083" s="52"/>
      <c r="I1083" s="53"/>
      <c r="J1083" s="184"/>
      <c r="K1083" s="52"/>
      <c r="L1083" s="202"/>
      <c r="M1083" s="176"/>
      <c r="N1083" s="53"/>
      <c r="O1083" s="53"/>
      <c r="P1083" s="53"/>
      <c r="Q1083" s="196"/>
      <c r="R1083" s="203"/>
      <c r="S1083" s="124"/>
      <c r="T1083" s="243"/>
      <c r="U1083" s="243"/>
      <c r="V1083" s="244"/>
      <c r="W1083" s="203"/>
      <c r="X1083" s="203"/>
      <c r="Y1083" s="10"/>
      <c r="Z1083" s="187"/>
      <c r="AA1083" s="48"/>
      <c r="AB1083" s="48"/>
      <c r="AC1083" s="48"/>
      <c r="AD1083" s="48"/>
      <c r="AE1083" s="48"/>
      <c r="AF1083" s="48"/>
      <c r="AG1083" s="48"/>
      <c r="AH1083" s="194"/>
    </row>
    <row r="1084" spans="1:34" x14ac:dyDescent="0.3">
      <c r="A1084" s="60"/>
      <c r="B1084" s="60"/>
      <c r="C1084" s="198"/>
      <c r="D1084" s="60"/>
      <c r="E1084" s="151"/>
      <c r="F1084" s="52"/>
      <c r="G1084" s="186"/>
      <c r="H1084" s="52"/>
      <c r="I1084" s="53"/>
      <c r="J1084" s="184"/>
      <c r="K1084" s="52"/>
      <c r="L1084" s="202"/>
      <c r="M1084" s="176"/>
      <c r="N1084" s="53"/>
      <c r="O1084" s="53"/>
      <c r="P1084" s="53"/>
      <c r="Q1084" s="196"/>
      <c r="R1084" s="203"/>
      <c r="S1084" s="124"/>
      <c r="T1084" s="243"/>
      <c r="U1084" s="243"/>
      <c r="V1084" s="244"/>
      <c r="W1084" s="203"/>
      <c r="X1084" s="203"/>
      <c r="Y1084" s="10"/>
      <c r="Z1084" s="187"/>
      <c r="AA1084" s="48"/>
      <c r="AB1084" s="48"/>
      <c r="AC1084" s="48"/>
      <c r="AD1084" s="48"/>
      <c r="AE1084" s="48"/>
      <c r="AF1084" s="48"/>
      <c r="AG1084" s="48"/>
      <c r="AH1084" s="194"/>
    </row>
    <row r="1085" spans="1:34" x14ac:dyDescent="0.3">
      <c r="A1085" s="60"/>
      <c r="B1085" s="60"/>
      <c r="C1085" s="198"/>
      <c r="D1085" s="60"/>
      <c r="E1085" s="151"/>
      <c r="F1085" s="52"/>
      <c r="G1085" s="186"/>
      <c r="H1085" s="52"/>
      <c r="I1085" s="53"/>
      <c r="J1085" s="184"/>
      <c r="K1085" s="52"/>
      <c r="L1085" s="202"/>
      <c r="M1085" s="176"/>
      <c r="N1085" s="53"/>
      <c r="O1085" s="53"/>
      <c r="P1085" s="53"/>
      <c r="Q1085" s="196"/>
      <c r="R1085" s="203"/>
      <c r="S1085" s="124"/>
      <c r="T1085" s="243"/>
      <c r="U1085" s="243"/>
      <c r="V1085" s="244"/>
      <c r="W1085" s="203"/>
      <c r="X1085" s="203"/>
      <c r="Y1085" s="10"/>
      <c r="Z1085" s="187"/>
      <c r="AA1085" s="48"/>
      <c r="AB1085" s="48"/>
      <c r="AC1085" s="48"/>
      <c r="AD1085" s="48"/>
      <c r="AE1085" s="48"/>
      <c r="AF1085" s="48"/>
      <c r="AG1085" s="48"/>
      <c r="AH1085" s="194"/>
    </row>
    <row r="1086" spans="1:34" x14ac:dyDescent="0.3">
      <c r="A1086" s="60"/>
      <c r="B1086" s="60"/>
      <c r="C1086" s="198"/>
      <c r="D1086" s="60"/>
      <c r="E1086" s="151"/>
      <c r="F1086" s="52"/>
      <c r="G1086" s="186"/>
      <c r="H1086" s="52"/>
      <c r="I1086" s="53"/>
      <c r="J1086" s="184"/>
      <c r="K1086" s="52"/>
      <c r="L1086" s="202"/>
      <c r="M1086" s="176"/>
      <c r="N1086" s="53"/>
      <c r="O1086" s="53"/>
      <c r="P1086" s="53"/>
      <c r="Q1086" s="196"/>
      <c r="R1086" s="203"/>
      <c r="S1086" s="124"/>
      <c r="T1086" s="243"/>
      <c r="U1086" s="243"/>
      <c r="V1086" s="244"/>
      <c r="W1086" s="203"/>
      <c r="X1086" s="203"/>
      <c r="Y1086" s="10"/>
      <c r="Z1086" s="187"/>
      <c r="AA1086" s="48"/>
      <c r="AB1086" s="48"/>
      <c r="AC1086" s="48"/>
      <c r="AD1086" s="48"/>
      <c r="AE1086" s="48"/>
      <c r="AF1086" s="48"/>
      <c r="AG1086" s="48"/>
      <c r="AH1086" s="194"/>
    </row>
    <row r="1087" spans="1:34" x14ac:dyDescent="0.3">
      <c r="A1087" s="60"/>
      <c r="B1087" s="60"/>
      <c r="C1087" s="198"/>
      <c r="D1087" s="60"/>
      <c r="E1087" s="151"/>
      <c r="F1087" s="52"/>
      <c r="G1087" s="186"/>
      <c r="H1087" s="52"/>
      <c r="I1087" s="53"/>
      <c r="J1087" s="184"/>
      <c r="K1087" s="52"/>
      <c r="L1087" s="202"/>
      <c r="M1087" s="176"/>
      <c r="N1087" s="53"/>
      <c r="O1087" s="53"/>
      <c r="P1087" s="53"/>
      <c r="Q1087" s="196"/>
      <c r="R1087" s="203"/>
      <c r="S1087" s="124"/>
      <c r="T1087" s="243"/>
      <c r="U1087" s="243"/>
      <c r="V1087" s="244"/>
      <c r="W1087" s="203"/>
      <c r="X1087" s="203"/>
      <c r="Y1087" s="10"/>
      <c r="Z1087" s="187"/>
      <c r="AA1087" s="48"/>
      <c r="AB1087" s="48"/>
      <c r="AC1087" s="48"/>
      <c r="AD1087" s="48"/>
      <c r="AE1087" s="48"/>
      <c r="AF1087" s="48"/>
      <c r="AG1087" s="48"/>
      <c r="AH1087" s="194"/>
    </row>
    <row r="1088" spans="1:34" x14ac:dyDescent="0.3">
      <c r="A1088" s="60"/>
      <c r="B1088" s="60"/>
      <c r="C1088" s="198"/>
      <c r="D1088" s="60"/>
      <c r="E1088" s="151"/>
      <c r="F1088" s="52"/>
      <c r="G1088" s="186"/>
      <c r="H1088" s="52"/>
      <c r="I1088" s="53"/>
      <c r="J1088" s="184"/>
      <c r="K1088" s="52"/>
      <c r="L1088" s="202"/>
      <c r="M1088" s="176"/>
      <c r="N1088" s="53"/>
      <c r="O1088" s="53"/>
      <c r="P1088" s="53"/>
      <c r="Q1088" s="196"/>
      <c r="R1088" s="203"/>
      <c r="S1088" s="124"/>
      <c r="T1088" s="243"/>
      <c r="U1088" s="243"/>
      <c r="V1088" s="244"/>
      <c r="W1088" s="203"/>
      <c r="X1088" s="203"/>
      <c r="Y1088" s="10"/>
      <c r="Z1088" s="187"/>
      <c r="AA1088" s="48"/>
      <c r="AB1088" s="48"/>
      <c r="AC1088" s="48"/>
      <c r="AD1088" s="48"/>
      <c r="AE1088" s="48"/>
      <c r="AF1088" s="48"/>
      <c r="AG1088" s="48"/>
      <c r="AH1088" s="194"/>
    </row>
    <row r="1089" spans="1:34" x14ac:dyDescent="0.3">
      <c r="A1089" s="60"/>
      <c r="B1089" s="60"/>
      <c r="C1089" s="198"/>
      <c r="D1089" s="60"/>
      <c r="E1089" s="151"/>
      <c r="F1089" s="52"/>
      <c r="G1089" s="186"/>
      <c r="H1089" s="52"/>
      <c r="I1089" s="53"/>
      <c r="J1089" s="184"/>
      <c r="K1089" s="52"/>
      <c r="L1089" s="202"/>
      <c r="M1089" s="176"/>
      <c r="N1089" s="53"/>
      <c r="O1089" s="53"/>
      <c r="P1089" s="53"/>
      <c r="Q1089" s="200"/>
      <c r="R1089" s="203"/>
      <c r="S1089" s="124"/>
      <c r="T1089" s="243"/>
      <c r="U1089" s="243"/>
      <c r="V1089" s="244"/>
      <c r="W1089" s="203"/>
      <c r="X1089" s="203"/>
      <c r="Y1089" s="10"/>
      <c r="Z1089" s="187"/>
      <c r="AA1089" s="48"/>
      <c r="AB1089" s="48"/>
      <c r="AC1089" s="48"/>
      <c r="AD1089" s="48"/>
      <c r="AE1089" s="48"/>
      <c r="AF1089" s="48"/>
      <c r="AG1089" s="48"/>
      <c r="AH1089" s="194"/>
    </row>
    <row r="1090" spans="1:34" x14ac:dyDescent="0.3">
      <c r="A1090" s="60"/>
      <c r="B1090" s="60"/>
      <c r="C1090" s="198"/>
      <c r="D1090" s="60"/>
      <c r="E1090" s="151"/>
      <c r="F1090" s="52"/>
      <c r="G1090" s="186"/>
      <c r="H1090" s="52"/>
      <c r="I1090" s="53"/>
      <c r="J1090" s="184"/>
      <c r="K1090" s="52"/>
      <c r="L1090" s="202"/>
      <c r="M1090" s="176"/>
      <c r="N1090" s="53"/>
      <c r="O1090" s="53"/>
      <c r="P1090" s="53"/>
      <c r="Q1090" s="196"/>
      <c r="R1090" s="203"/>
      <c r="S1090" s="124"/>
      <c r="T1090" s="243"/>
      <c r="U1090" s="243"/>
      <c r="V1090" s="244"/>
      <c r="W1090" s="203"/>
      <c r="X1090" s="203"/>
      <c r="Y1090" s="10"/>
      <c r="Z1090" s="187"/>
      <c r="AA1090" s="48"/>
      <c r="AB1090" s="48"/>
      <c r="AC1090" s="48"/>
      <c r="AD1090" s="48"/>
      <c r="AE1090" s="48"/>
      <c r="AF1090" s="48"/>
      <c r="AG1090" s="48"/>
      <c r="AH1090" s="194"/>
    </row>
    <row r="1091" spans="1:34" x14ac:dyDescent="0.3">
      <c r="A1091" s="60"/>
      <c r="B1091" s="60"/>
      <c r="C1091" s="198"/>
      <c r="D1091" s="60"/>
      <c r="E1091" s="151"/>
      <c r="F1091" s="52"/>
      <c r="G1091" s="186"/>
      <c r="H1091" s="52"/>
      <c r="I1091" s="53"/>
      <c r="J1091" s="184"/>
      <c r="K1091" s="52"/>
      <c r="L1091" s="202"/>
      <c r="M1091" s="176"/>
      <c r="N1091" s="53"/>
      <c r="O1091" s="53"/>
      <c r="P1091" s="53"/>
      <c r="Q1091" s="196"/>
      <c r="R1091" s="203"/>
      <c r="S1091" s="124"/>
      <c r="T1091" s="243"/>
      <c r="U1091" s="243"/>
      <c r="V1091" s="244"/>
      <c r="W1091" s="203"/>
      <c r="X1091" s="203"/>
      <c r="Y1091" s="10"/>
      <c r="Z1091" s="187"/>
      <c r="AA1091" s="48"/>
      <c r="AB1091" s="48"/>
      <c r="AC1091" s="48"/>
      <c r="AD1091" s="48"/>
      <c r="AE1091" s="48"/>
      <c r="AF1091" s="48"/>
      <c r="AG1091" s="48"/>
      <c r="AH1091" s="194"/>
    </row>
    <row r="1092" spans="1:34" x14ac:dyDescent="0.3">
      <c r="A1092" s="60"/>
      <c r="B1092" s="60"/>
      <c r="C1092" s="198"/>
      <c r="D1092" s="60"/>
      <c r="E1092" s="151"/>
      <c r="F1092" s="52"/>
      <c r="G1092" s="186"/>
      <c r="H1092" s="52"/>
      <c r="I1092" s="53"/>
      <c r="J1092" s="184"/>
      <c r="K1092" s="52"/>
      <c r="L1092" s="202"/>
      <c r="M1092" s="176"/>
      <c r="N1092" s="53"/>
      <c r="O1092" s="53"/>
      <c r="P1092" s="53"/>
      <c r="Q1092" s="196"/>
      <c r="R1092" s="203"/>
      <c r="S1092" s="124"/>
      <c r="T1092" s="243"/>
      <c r="U1092" s="243"/>
      <c r="V1092" s="244"/>
      <c r="W1092" s="203"/>
      <c r="X1092" s="203"/>
      <c r="Y1092" s="10"/>
      <c r="Z1092" s="187"/>
      <c r="AA1092" s="48"/>
      <c r="AB1092" s="48"/>
      <c r="AC1092" s="48"/>
      <c r="AD1092" s="48"/>
      <c r="AE1092" s="48"/>
      <c r="AF1092" s="48"/>
      <c r="AG1092" s="48"/>
      <c r="AH1092" s="194"/>
    </row>
    <row r="1093" spans="1:34" x14ac:dyDescent="0.3">
      <c r="A1093" s="60"/>
      <c r="B1093" s="60"/>
      <c r="C1093" s="198"/>
      <c r="D1093" s="60"/>
      <c r="E1093" s="151"/>
      <c r="F1093" s="52"/>
      <c r="G1093" s="186"/>
      <c r="H1093" s="52"/>
      <c r="I1093" s="53"/>
      <c r="J1093" s="184"/>
      <c r="K1093" s="52"/>
      <c r="L1093" s="202"/>
      <c r="M1093" s="176"/>
      <c r="N1093" s="53"/>
      <c r="O1093" s="53"/>
      <c r="P1093" s="53"/>
      <c r="Q1093" s="196"/>
      <c r="R1093" s="203"/>
      <c r="S1093" s="124"/>
      <c r="T1093" s="243"/>
      <c r="U1093" s="243"/>
      <c r="V1093" s="244"/>
      <c r="W1093" s="203"/>
      <c r="X1093" s="203"/>
      <c r="Y1093" s="10"/>
      <c r="Z1093" s="187"/>
      <c r="AA1093" s="48"/>
      <c r="AB1093" s="48"/>
      <c r="AC1093" s="48"/>
      <c r="AD1093" s="48"/>
      <c r="AE1093" s="48"/>
      <c r="AF1093" s="48"/>
      <c r="AG1093" s="48"/>
      <c r="AH1093" s="194"/>
    </row>
    <row r="1094" spans="1:34" x14ac:dyDescent="0.3">
      <c r="A1094" s="60"/>
      <c r="B1094" s="60"/>
      <c r="C1094" s="198"/>
      <c r="D1094" s="60"/>
      <c r="E1094" s="151"/>
      <c r="F1094" s="52"/>
      <c r="G1094" s="186"/>
      <c r="H1094" s="52"/>
      <c r="I1094" s="53"/>
      <c r="J1094" s="184"/>
      <c r="K1094" s="52"/>
      <c r="L1094" s="202"/>
      <c r="M1094" s="176"/>
      <c r="N1094" s="53"/>
      <c r="O1094" s="53"/>
      <c r="P1094" s="53"/>
      <c r="Q1094" s="196"/>
      <c r="R1094" s="203"/>
      <c r="S1094" s="124"/>
      <c r="T1094" s="243"/>
      <c r="U1094" s="243"/>
      <c r="V1094" s="244"/>
      <c r="W1094" s="203"/>
      <c r="X1094" s="203"/>
      <c r="Y1094" s="10"/>
      <c r="Z1094" s="187"/>
      <c r="AA1094" s="48"/>
      <c r="AB1094" s="48"/>
      <c r="AC1094" s="48"/>
      <c r="AD1094" s="48"/>
      <c r="AE1094" s="48"/>
      <c r="AF1094" s="48"/>
      <c r="AG1094" s="48"/>
      <c r="AH1094" s="194"/>
    </row>
    <row r="1095" spans="1:34" x14ac:dyDescent="0.3">
      <c r="A1095" s="60"/>
      <c r="B1095" s="60"/>
      <c r="C1095" s="198"/>
      <c r="D1095" s="60"/>
      <c r="E1095" s="151"/>
      <c r="F1095" s="52"/>
      <c r="G1095" s="186"/>
      <c r="H1095" s="52"/>
      <c r="I1095" s="53"/>
      <c r="J1095" s="184"/>
      <c r="K1095" s="52"/>
      <c r="L1095" s="202"/>
      <c r="M1095" s="176"/>
      <c r="N1095" s="53"/>
      <c r="O1095" s="53"/>
      <c r="P1095" s="53"/>
      <c r="Q1095" s="196"/>
      <c r="R1095" s="203"/>
      <c r="S1095" s="124"/>
      <c r="T1095" s="243"/>
      <c r="U1095" s="243"/>
      <c r="V1095" s="244"/>
      <c r="W1095" s="203"/>
      <c r="X1095" s="203"/>
      <c r="Y1095" s="10"/>
      <c r="Z1095" s="187"/>
      <c r="AA1095" s="48"/>
      <c r="AB1095" s="48"/>
      <c r="AC1095" s="48"/>
      <c r="AD1095" s="48"/>
      <c r="AE1095" s="48"/>
      <c r="AF1095" s="48"/>
      <c r="AG1095" s="48"/>
      <c r="AH1095" s="194"/>
    </row>
    <row r="1096" spans="1:34" x14ac:dyDescent="0.3">
      <c r="A1096" s="60"/>
      <c r="B1096" s="60"/>
      <c r="C1096" s="198"/>
      <c r="D1096" s="60"/>
      <c r="E1096" s="151"/>
      <c r="F1096" s="52"/>
      <c r="G1096" s="186"/>
      <c r="H1096" s="52"/>
      <c r="I1096" s="53"/>
      <c r="J1096" s="184"/>
      <c r="K1096" s="52"/>
      <c r="L1096" s="202"/>
      <c r="M1096" s="176"/>
      <c r="N1096" s="53"/>
      <c r="O1096" s="53"/>
      <c r="P1096" s="53"/>
      <c r="Q1096" s="196"/>
      <c r="R1096" s="203"/>
      <c r="S1096" s="124"/>
      <c r="T1096" s="243"/>
      <c r="U1096" s="243"/>
      <c r="V1096" s="244"/>
      <c r="W1096" s="203"/>
      <c r="X1096" s="203"/>
      <c r="Y1096" s="10"/>
      <c r="Z1096" s="187"/>
      <c r="AA1096" s="48"/>
      <c r="AB1096" s="48"/>
      <c r="AC1096" s="48"/>
      <c r="AD1096" s="48"/>
      <c r="AE1096" s="48"/>
      <c r="AF1096" s="48"/>
      <c r="AG1096" s="48"/>
      <c r="AH1096" s="194"/>
    </row>
    <row r="1097" spans="1:34" x14ac:dyDescent="0.3">
      <c r="A1097" s="60"/>
      <c r="B1097" s="60"/>
      <c r="C1097" s="198"/>
      <c r="D1097" s="60"/>
      <c r="E1097" s="151"/>
      <c r="F1097" s="52"/>
      <c r="G1097" s="186"/>
      <c r="H1097" s="52"/>
      <c r="I1097" s="53"/>
      <c r="J1097" s="184"/>
      <c r="K1097" s="52"/>
      <c r="L1097" s="202"/>
      <c r="M1097" s="176"/>
      <c r="N1097" s="53"/>
      <c r="O1097" s="53"/>
      <c r="P1097" s="53"/>
      <c r="Q1097" s="196"/>
      <c r="R1097" s="203"/>
      <c r="S1097" s="124"/>
      <c r="T1097" s="243"/>
      <c r="U1097" s="243"/>
      <c r="V1097" s="244"/>
      <c r="W1097" s="203"/>
      <c r="X1097" s="203"/>
      <c r="Y1097" s="10"/>
      <c r="Z1097" s="187"/>
      <c r="AA1097" s="48"/>
      <c r="AB1097" s="48"/>
      <c r="AC1097" s="48"/>
      <c r="AD1097" s="48"/>
      <c r="AE1097" s="48"/>
      <c r="AF1097" s="48"/>
      <c r="AG1097" s="48"/>
      <c r="AH1097" s="194"/>
    </row>
    <row r="1098" spans="1:34" x14ac:dyDescent="0.3">
      <c r="A1098" s="60"/>
      <c r="B1098" s="60"/>
      <c r="C1098" s="198"/>
      <c r="D1098" s="60"/>
      <c r="E1098" s="151"/>
      <c r="F1098" s="52"/>
      <c r="G1098" s="186"/>
      <c r="H1098" s="52"/>
      <c r="I1098" s="53"/>
      <c r="J1098" s="184"/>
      <c r="K1098" s="52"/>
      <c r="L1098" s="202"/>
      <c r="M1098" s="176"/>
      <c r="N1098" s="53"/>
      <c r="O1098" s="53"/>
      <c r="P1098" s="53"/>
      <c r="Q1098" s="196"/>
      <c r="R1098" s="203"/>
      <c r="S1098" s="124"/>
      <c r="T1098" s="243"/>
      <c r="U1098" s="243"/>
      <c r="V1098" s="244"/>
      <c r="W1098" s="203"/>
      <c r="X1098" s="203"/>
      <c r="Y1098" s="10"/>
      <c r="Z1098" s="187"/>
      <c r="AA1098" s="48"/>
      <c r="AB1098" s="48"/>
      <c r="AC1098" s="48"/>
      <c r="AD1098" s="48"/>
      <c r="AE1098" s="48"/>
      <c r="AF1098" s="48"/>
      <c r="AG1098" s="48"/>
      <c r="AH1098" s="194"/>
    </row>
    <row r="1099" spans="1:34" x14ac:dyDescent="0.3">
      <c r="A1099" s="60"/>
      <c r="B1099" s="60"/>
      <c r="C1099" s="198"/>
      <c r="D1099" s="60"/>
      <c r="E1099" s="151"/>
      <c r="F1099" s="52"/>
      <c r="G1099" s="186"/>
      <c r="H1099" s="52"/>
      <c r="I1099" s="53"/>
      <c r="J1099" s="184"/>
      <c r="K1099" s="52"/>
      <c r="L1099" s="202"/>
      <c r="M1099" s="176"/>
      <c r="N1099" s="53"/>
      <c r="O1099" s="53"/>
      <c r="P1099" s="53"/>
      <c r="Q1099" s="196"/>
      <c r="R1099" s="203"/>
      <c r="S1099" s="124"/>
      <c r="T1099" s="243"/>
      <c r="U1099" s="243"/>
      <c r="V1099" s="244"/>
      <c r="W1099" s="203"/>
      <c r="X1099" s="203"/>
      <c r="Y1099" s="10"/>
      <c r="Z1099" s="187"/>
      <c r="AA1099" s="48"/>
      <c r="AB1099" s="48"/>
      <c r="AC1099" s="48"/>
      <c r="AD1099" s="48"/>
      <c r="AE1099" s="48"/>
      <c r="AF1099" s="48"/>
      <c r="AG1099" s="48"/>
      <c r="AH1099" s="194"/>
    </row>
    <row r="1100" spans="1:34" x14ac:dyDescent="0.3">
      <c r="A1100" s="60"/>
      <c r="B1100" s="60"/>
      <c r="C1100" s="198"/>
      <c r="D1100" s="60"/>
      <c r="E1100" s="151"/>
      <c r="F1100" s="52"/>
      <c r="G1100" s="186"/>
      <c r="H1100" s="52"/>
      <c r="I1100" s="53"/>
      <c r="J1100" s="184"/>
      <c r="K1100" s="52"/>
      <c r="L1100" s="202"/>
      <c r="M1100" s="176"/>
      <c r="N1100" s="53"/>
      <c r="O1100" s="53"/>
      <c r="P1100" s="53"/>
      <c r="Q1100" s="200"/>
      <c r="R1100" s="203"/>
      <c r="S1100" s="124"/>
      <c r="T1100" s="243"/>
      <c r="U1100" s="243"/>
      <c r="V1100" s="244"/>
      <c r="W1100" s="203"/>
      <c r="X1100" s="203"/>
      <c r="Y1100" s="10"/>
      <c r="Z1100" s="187"/>
      <c r="AA1100" s="48"/>
      <c r="AB1100" s="48"/>
      <c r="AC1100" s="48"/>
      <c r="AD1100" s="48"/>
      <c r="AE1100" s="48"/>
      <c r="AF1100" s="48"/>
      <c r="AG1100" s="48"/>
      <c r="AH1100" s="194"/>
    </row>
    <row r="1101" spans="1:34" x14ac:dyDescent="0.3">
      <c r="A1101" s="60"/>
      <c r="B1101" s="60"/>
      <c r="C1101" s="198"/>
      <c r="D1101" s="60"/>
      <c r="E1101" s="151"/>
      <c r="F1101" s="52"/>
      <c r="G1101" s="186"/>
      <c r="H1101" s="52"/>
      <c r="I1101" s="53"/>
      <c r="J1101" s="184"/>
      <c r="K1101" s="52"/>
      <c r="L1101" s="202"/>
      <c r="M1101" s="176"/>
      <c r="N1101" s="53"/>
      <c r="O1101" s="53"/>
      <c r="P1101" s="53"/>
      <c r="Q1101" s="196"/>
      <c r="R1101" s="203"/>
      <c r="S1101" s="124"/>
      <c r="T1101" s="243"/>
      <c r="U1101" s="243"/>
      <c r="V1101" s="244"/>
      <c r="W1101" s="203"/>
      <c r="X1101" s="203"/>
      <c r="Y1101" s="10"/>
      <c r="Z1101" s="187"/>
      <c r="AA1101" s="48"/>
      <c r="AB1101" s="48"/>
      <c r="AC1101" s="48"/>
      <c r="AD1101" s="48"/>
      <c r="AE1101" s="48"/>
      <c r="AF1101" s="48"/>
      <c r="AG1101" s="48"/>
      <c r="AH1101" s="194"/>
    </row>
    <row r="1102" spans="1:34" x14ac:dyDescent="0.3">
      <c r="A1102" s="60"/>
      <c r="B1102" s="60"/>
      <c r="C1102" s="198"/>
      <c r="D1102" s="60"/>
      <c r="E1102" s="151"/>
      <c r="F1102" s="52"/>
      <c r="G1102" s="186"/>
      <c r="H1102" s="52"/>
      <c r="I1102" s="53"/>
      <c r="J1102" s="184"/>
      <c r="K1102" s="52"/>
      <c r="L1102" s="202"/>
      <c r="M1102" s="176"/>
      <c r="N1102" s="53"/>
      <c r="O1102" s="53"/>
      <c r="P1102" s="53"/>
      <c r="Q1102" s="196"/>
      <c r="R1102" s="203"/>
      <c r="S1102" s="124"/>
      <c r="T1102" s="243"/>
      <c r="U1102" s="243"/>
      <c r="V1102" s="244"/>
      <c r="W1102" s="203"/>
      <c r="X1102" s="203"/>
      <c r="Y1102" s="10"/>
      <c r="Z1102" s="187"/>
      <c r="AA1102" s="48"/>
      <c r="AB1102" s="48"/>
      <c r="AC1102" s="48"/>
      <c r="AD1102" s="48"/>
      <c r="AE1102" s="48"/>
      <c r="AF1102" s="48"/>
      <c r="AG1102" s="48"/>
      <c r="AH1102" s="194"/>
    </row>
    <row r="1103" spans="1:34" x14ac:dyDescent="0.3">
      <c r="A1103" s="60"/>
      <c r="B1103" s="60"/>
      <c r="C1103" s="198"/>
      <c r="D1103" s="60"/>
      <c r="E1103" s="151"/>
      <c r="F1103" s="52"/>
      <c r="G1103" s="186"/>
      <c r="H1103" s="52"/>
      <c r="I1103" s="53"/>
      <c r="J1103" s="184"/>
      <c r="K1103" s="52"/>
      <c r="L1103" s="202"/>
      <c r="M1103" s="176"/>
      <c r="N1103" s="53"/>
      <c r="O1103" s="53"/>
      <c r="P1103" s="53"/>
      <c r="Q1103" s="196"/>
      <c r="R1103" s="203"/>
      <c r="S1103" s="124"/>
      <c r="T1103" s="243"/>
      <c r="U1103" s="243"/>
      <c r="V1103" s="244"/>
      <c r="W1103" s="203"/>
      <c r="X1103" s="203"/>
      <c r="Y1103" s="10"/>
      <c r="Z1103" s="187"/>
      <c r="AA1103" s="48"/>
      <c r="AB1103" s="48"/>
      <c r="AC1103" s="48"/>
      <c r="AD1103" s="48"/>
      <c r="AE1103" s="48"/>
      <c r="AF1103" s="48"/>
      <c r="AG1103" s="48"/>
      <c r="AH1103" s="194"/>
    </row>
    <row r="1104" spans="1:34" x14ac:dyDescent="0.3">
      <c r="A1104" s="60"/>
      <c r="B1104" s="60"/>
      <c r="C1104" s="198"/>
      <c r="D1104" s="60"/>
      <c r="E1104" s="151"/>
      <c r="F1104" s="52"/>
      <c r="G1104" s="186"/>
      <c r="H1104" s="52"/>
      <c r="I1104" s="53"/>
      <c r="J1104" s="184"/>
      <c r="K1104" s="52"/>
      <c r="L1104" s="202"/>
      <c r="M1104" s="176"/>
      <c r="N1104" s="53"/>
      <c r="O1104" s="53"/>
      <c r="P1104" s="53"/>
      <c r="Q1104" s="196"/>
      <c r="R1104" s="203"/>
      <c r="S1104" s="124"/>
      <c r="T1104" s="243"/>
      <c r="U1104" s="243"/>
      <c r="V1104" s="244"/>
      <c r="W1104" s="203"/>
      <c r="X1104" s="203"/>
      <c r="Y1104" s="10"/>
      <c r="Z1104" s="187"/>
      <c r="AA1104" s="48"/>
      <c r="AB1104" s="48"/>
      <c r="AC1104" s="48"/>
      <c r="AD1104" s="48"/>
      <c r="AE1104" s="48"/>
      <c r="AF1104" s="48"/>
      <c r="AG1104" s="48"/>
      <c r="AH1104" s="194"/>
    </row>
    <row r="1105" spans="1:34" x14ac:dyDescent="0.3">
      <c r="A1105" s="60"/>
      <c r="B1105" s="60"/>
      <c r="C1105" s="198"/>
      <c r="D1105" s="60"/>
      <c r="E1105" s="151"/>
      <c r="F1105" s="52"/>
      <c r="G1105" s="186"/>
      <c r="H1105" s="52"/>
      <c r="I1105" s="53"/>
      <c r="J1105" s="184"/>
      <c r="K1105" s="52"/>
      <c r="L1105" s="202"/>
      <c r="M1105" s="176"/>
      <c r="N1105" s="53"/>
      <c r="O1105" s="53"/>
      <c r="P1105" s="53"/>
      <c r="Q1105" s="196"/>
      <c r="R1105" s="203"/>
      <c r="S1105" s="124"/>
      <c r="T1105" s="243"/>
      <c r="U1105" s="243"/>
      <c r="V1105" s="244"/>
      <c r="W1105" s="203"/>
      <c r="X1105" s="203"/>
      <c r="Y1105" s="10"/>
      <c r="Z1105" s="187"/>
      <c r="AA1105" s="48"/>
      <c r="AB1105" s="48"/>
      <c r="AC1105" s="48"/>
      <c r="AD1105" s="48"/>
      <c r="AE1105" s="48"/>
      <c r="AF1105" s="48"/>
      <c r="AG1105" s="48"/>
      <c r="AH1105" s="194"/>
    </row>
    <row r="1106" spans="1:34" x14ac:dyDescent="0.3">
      <c r="A1106" s="60"/>
      <c r="B1106" s="60"/>
      <c r="C1106" s="198"/>
      <c r="D1106" s="60"/>
      <c r="E1106" s="151"/>
      <c r="F1106" s="52"/>
      <c r="G1106" s="186"/>
      <c r="H1106" s="52"/>
      <c r="I1106" s="53"/>
      <c r="J1106" s="184"/>
      <c r="K1106" s="52"/>
      <c r="L1106" s="202"/>
      <c r="M1106" s="176"/>
      <c r="N1106" s="53"/>
      <c r="O1106" s="53"/>
      <c r="P1106" s="53"/>
      <c r="Q1106" s="196"/>
      <c r="R1106" s="203"/>
      <c r="S1106" s="124"/>
      <c r="T1106" s="243"/>
      <c r="U1106" s="243"/>
      <c r="V1106" s="244"/>
      <c r="W1106" s="203"/>
      <c r="X1106" s="203"/>
      <c r="Y1106" s="10"/>
      <c r="Z1106" s="187"/>
      <c r="AA1106" s="48"/>
      <c r="AB1106" s="48"/>
      <c r="AC1106" s="48"/>
      <c r="AD1106" s="48"/>
      <c r="AE1106" s="48"/>
      <c r="AF1106" s="48"/>
      <c r="AG1106" s="48"/>
      <c r="AH1106" s="194"/>
    </row>
    <row r="1107" spans="1:34" x14ac:dyDescent="0.3">
      <c r="A1107" s="60"/>
      <c r="B1107" s="60"/>
      <c r="C1107" s="198"/>
      <c r="D1107" s="60"/>
      <c r="E1107" s="151"/>
      <c r="F1107" s="52"/>
      <c r="G1107" s="186"/>
      <c r="H1107" s="52"/>
      <c r="I1107" s="53"/>
      <c r="J1107" s="184"/>
      <c r="K1107" s="52"/>
      <c r="L1107" s="202"/>
      <c r="M1107" s="176"/>
      <c r="N1107" s="53"/>
      <c r="O1107" s="53"/>
      <c r="P1107" s="53"/>
      <c r="Q1107" s="196"/>
      <c r="R1107" s="203"/>
      <c r="S1107" s="124"/>
      <c r="T1107" s="243"/>
      <c r="U1107" s="243"/>
      <c r="V1107" s="244"/>
      <c r="W1107" s="203"/>
      <c r="X1107" s="203"/>
      <c r="Y1107" s="10"/>
      <c r="Z1107" s="187"/>
      <c r="AA1107" s="48"/>
      <c r="AB1107" s="48"/>
      <c r="AC1107" s="48"/>
      <c r="AD1107" s="48"/>
      <c r="AE1107" s="48"/>
      <c r="AF1107" s="48"/>
      <c r="AG1107" s="48"/>
      <c r="AH1107" s="194"/>
    </row>
    <row r="1108" spans="1:34" x14ac:dyDescent="0.3">
      <c r="A1108" s="60"/>
      <c r="B1108" s="60"/>
      <c r="C1108" s="198"/>
      <c r="D1108" s="60"/>
      <c r="E1108" s="151"/>
      <c r="F1108" s="52"/>
      <c r="G1108" s="186"/>
      <c r="H1108" s="52"/>
      <c r="I1108" s="53"/>
      <c r="J1108" s="184"/>
      <c r="K1108" s="52"/>
      <c r="L1108" s="202"/>
      <c r="M1108" s="176"/>
      <c r="N1108" s="53"/>
      <c r="O1108" s="53"/>
      <c r="P1108" s="53"/>
      <c r="Q1108" s="196"/>
      <c r="R1108" s="203"/>
      <c r="S1108" s="124"/>
      <c r="T1108" s="243"/>
      <c r="U1108" s="243"/>
      <c r="V1108" s="244"/>
      <c r="W1108" s="203"/>
      <c r="X1108" s="203"/>
      <c r="Y1108" s="10"/>
      <c r="Z1108" s="187"/>
      <c r="AA1108" s="48"/>
      <c r="AB1108" s="48"/>
      <c r="AC1108" s="48"/>
      <c r="AD1108" s="48"/>
      <c r="AE1108" s="48"/>
      <c r="AF1108" s="48"/>
      <c r="AG1108" s="48"/>
      <c r="AH1108" s="194"/>
    </row>
    <row r="1109" spans="1:34" x14ac:dyDescent="0.3">
      <c r="A1109" s="60"/>
      <c r="B1109" s="60"/>
      <c r="C1109" s="198"/>
      <c r="D1109" s="60"/>
      <c r="E1109" s="151"/>
      <c r="F1109" s="52"/>
      <c r="G1109" s="186"/>
      <c r="H1109" s="52"/>
      <c r="I1109" s="53"/>
      <c r="J1109" s="184"/>
      <c r="K1109" s="52"/>
      <c r="L1109" s="202"/>
      <c r="M1109" s="176"/>
      <c r="N1109" s="53"/>
      <c r="O1109" s="53"/>
      <c r="P1109" s="53"/>
      <c r="Q1109" s="196"/>
      <c r="R1109" s="203"/>
      <c r="S1109" s="124"/>
      <c r="T1109" s="243"/>
      <c r="U1109" s="243"/>
      <c r="V1109" s="244"/>
      <c r="W1109" s="203"/>
      <c r="X1109" s="203"/>
      <c r="Y1109" s="10"/>
      <c r="Z1109" s="187"/>
      <c r="AA1109" s="48"/>
      <c r="AB1109" s="48"/>
      <c r="AC1109" s="48"/>
      <c r="AD1109" s="48"/>
      <c r="AE1109" s="48"/>
      <c r="AF1109" s="48"/>
      <c r="AG1109" s="48"/>
      <c r="AH1109" s="194"/>
    </row>
    <row r="1110" spans="1:34" x14ac:dyDescent="0.3">
      <c r="A1110" s="60"/>
      <c r="B1110" s="60"/>
      <c r="C1110" s="198"/>
      <c r="D1110" s="60"/>
      <c r="E1110" s="151"/>
      <c r="F1110" s="52"/>
      <c r="G1110" s="186"/>
      <c r="H1110" s="52"/>
      <c r="I1110" s="53"/>
      <c r="J1110" s="184"/>
      <c r="K1110" s="52"/>
      <c r="L1110" s="202"/>
      <c r="M1110" s="176"/>
      <c r="N1110" s="53"/>
      <c r="O1110" s="53"/>
      <c r="P1110" s="53"/>
      <c r="Q1110" s="196"/>
      <c r="R1110" s="203"/>
      <c r="S1110" s="124"/>
      <c r="T1110" s="243"/>
      <c r="U1110" s="243"/>
      <c r="V1110" s="244"/>
      <c r="W1110" s="203"/>
      <c r="X1110" s="203"/>
      <c r="Y1110" s="10"/>
      <c r="Z1110" s="187"/>
      <c r="AA1110" s="48"/>
      <c r="AB1110" s="48"/>
      <c r="AC1110" s="48"/>
      <c r="AD1110" s="48"/>
      <c r="AE1110" s="48"/>
      <c r="AF1110" s="48"/>
      <c r="AG1110" s="48"/>
      <c r="AH1110" s="194"/>
    </row>
    <row r="1111" spans="1:34" x14ac:dyDescent="0.3">
      <c r="A1111" s="60"/>
      <c r="B1111" s="60"/>
      <c r="C1111" s="198"/>
      <c r="D1111" s="60"/>
      <c r="E1111" s="151"/>
      <c r="F1111" s="52"/>
      <c r="G1111" s="186"/>
      <c r="H1111" s="52"/>
      <c r="I1111" s="53"/>
      <c r="J1111" s="184"/>
      <c r="K1111" s="52"/>
      <c r="L1111" s="202"/>
      <c r="M1111" s="176"/>
      <c r="N1111" s="53"/>
      <c r="O1111" s="53"/>
      <c r="P1111" s="53"/>
      <c r="Q1111" s="200"/>
      <c r="R1111" s="203"/>
      <c r="S1111" s="124"/>
      <c r="T1111" s="243"/>
      <c r="U1111" s="243"/>
      <c r="V1111" s="244"/>
      <c r="W1111" s="203"/>
      <c r="X1111" s="203"/>
      <c r="Y1111" s="10"/>
      <c r="Z1111" s="187"/>
      <c r="AA1111" s="48"/>
      <c r="AB1111" s="48"/>
      <c r="AC1111" s="48"/>
      <c r="AD1111" s="48"/>
      <c r="AE1111" s="48"/>
      <c r="AF1111" s="48"/>
      <c r="AG1111" s="48"/>
      <c r="AH1111" s="194"/>
    </row>
    <row r="1112" spans="1:34" x14ac:dyDescent="0.3">
      <c r="A1112" s="60"/>
      <c r="B1112" s="60"/>
      <c r="C1112" s="198"/>
      <c r="D1112" s="60"/>
      <c r="E1112" s="151"/>
      <c r="F1112" s="52"/>
      <c r="G1112" s="186"/>
      <c r="H1112" s="52"/>
      <c r="I1112" s="53"/>
      <c r="J1112" s="184"/>
      <c r="K1112" s="52"/>
      <c r="L1112" s="202"/>
      <c r="M1112" s="176"/>
      <c r="N1112" s="53"/>
      <c r="O1112" s="53"/>
      <c r="P1112" s="53"/>
      <c r="Q1112" s="196"/>
      <c r="R1112" s="203"/>
      <c r="S1112" s="124"/>
      <c r="T1112" s="243"/>
      <c r="U1112" s="243"/>
      <c r="V1112" s="244"/>
      <c r="W1112" s="203"/>
      <c r="X1112" s="203"/>
      <c r="Y1112" s="10"/>
      <c r="Z1112" s="187"/>
      <c r="AA1112" s="48"/>
      <c r="AB1112" s="48"/>
      <c r="AC1112" s="48"/>
      <c r="AD1112" s="48"/>
      <c r="AE1112" s="48"/>
      <c r="AF1112" s="48"/>
      <c r="AG1112" s="48"/>
      <c r="AH1112" s="194"/>
    </row>
    <row r="1113" spans="1:34" x14ac:dyDescent="0.3">
      <c r="A1113" s="60"/>
      <c r="B1113" s="60"/>
      <c r="C1113" s="198"/>
      <c r="D1113" s="60"/>
      <c r="E1113" s="151"/>
      <c r="F1113" s="52"/>
      <c r="G1113" s="186"/>
      <c r="H1113" s="52"/>
      <c r="I1113" s="53"/>
      <c r="J1113" s="184"/>
      <c r="K1113" s="52"/>
      <c r="L1113" s="202"/>
      <c r="M1113" s="176"/>
      <c r="N1113" s="53"/>
      <c r="O1113" s="53"/>
      <c r="P1113" s="53"/>
      <c r="Q1113" s="196"/>
      <c r="R1113" s="203"/>
      <c r="S1113" s="124"/>
      <c r="T1113" s="243"/>
      <c r="U1113" s="243"/>
      <c r="V1113" s="244"/>
      <c r="W1113" s="203"/>
      <c r="X1113" s="203"/>
      <c r="Y1113" s="10"/>
      <c r="Z1113" s="187"/>
      <c r="AA1113" s="48"/>
      <c r="AB1113" s="48"/>
      <c r="AC1113" s="48"/>
      <c r="AD1113" s="48"/>
      <c r="AE1113" s="48"/>
      <c r="AF1113" s="48"/>
      <c r="AG1113" s="48"/>
      <c r="AH1113" s="194"/>
    </row>
    <row r="1114" spans="1:34" x14ac:dyDescent="0.3">
      <c r="A1114" s="60"/>
      <c r="B1114" s="60"/>
      <c r="C1114" s="198"/>
      <c r="D1114" s="60"/>
      <c r="E1114" s="151"/>
      <c r="F1114" s="52"/>
      <c r="G1114" s="186"/>
      <c r="H1114" s="52"/>
      <c r="I1114" s="53"/>
      <c r="J1114" s="184"/>
      <c r="K1114" s="52"/>
      <c r="L1114" s="202"/>
      <c r="M1114" s="176"/>
      <c r="N1114" s="53"/>
      <c r="O1114" s="53"/>
      <c r="P1114" s="53"/>
      <c r="Q1114" s="196"/>
      <c r="R1114" s="203"/>
      <c r="S1114" s="124"/>
      <c r="T1114" s="243"/>
      <c r="U1114" s="243"/>
      <c r="V1114" s="244"/>
      <c r="W1114" s="203"/>
      <c r="X1114" s="203"/>
      <c r="Y1114" s="10"/>
      <c r="Z1114" s="187"/>
      <c r="AA1114" s="48"/>
      <c r="AB1114" s="48"/>
      <c r="AC1114" s="48"/>
      <c r="AD1114" s="48"/>
      <c r="AE1114" s="48"/>
      <c r="AF1114" s="48"/>
      <c r="AG1114" s="48"/>
      <c r="AH1114" s="194"/>
    </row>
    <row r="1115" spans="1:34" x14ac:dyDescent="0.3">
      <c r="A1115" s="60"/>
      <c r="B1115" s="60"/>
      <c r="C1115" s="198"/>
      <c r="D1115" s="60"/>
      <c r="E1115" s="151"/>
      <c r="F1115" s="52"/>
      <c r="G1115" s="186"/>
      <c r="H1115" s="52"/>
      <c r="I1115" s="53"/>
      <c r="J1115" s="184"/>
      <c r="K1115" s="52"/>
      <c r="L1115" s="202"/>
      <c r="M1115" s="176"/>
      <c r="N1115" s="53"/>
      <c r="O1115" s="53"/>
      <c r="P1115" s="53"/>
      <c r="Q1115" s="196"/>
      <c r="R1115" s="203"/>
      <c r="S1115" s="124"/>
      <c r="T1115" s="243"/>
      <c r="U1115" s="243"/>
      <c r="V1115" s="244"/>
      <c r="W1115" s="203"/>
      <c r="X1115" s="203"/>
      <c r="Y1115" s="10"/>
      <c r="Z1115" s="187"/>
      <c r="AA1115" s="48"/>
      <c r="AB1115" s="48"/>
      <c r="AC1115" s="48"/>
      <c r="AD1115" s="48"/>
      <c r="AE1115" s="48"/>
      <c r="AF1115" s="48"/>
      <c r="AG1115" s="48"/>
      <c r="AH1115" s="194"/>
    </row>
    <row r="1116" spans="1:34" x14ac:dyDescent="0.3">
      <c r="A1116" s="60"/>
      <c r="B1116" s="60"/>
      <c r="C1116" s="198"/>
      <c r="D1116" s="60"/>
      <c r="E1116" s="151"/>
      <c r="F1116" s="52"/>
      <c r="G1116" s="186"/>
      <c r="H1116" s="52"/>
      <c r="I1116" s="53"/>
      <c r="J1116" s="184"/>
      <c r="K1116" s="52"/>
      <c r="L1116" s="202"/>
      <c r="M1116" s="176"/>
      <c r="N1116" s="53"/>
      <c r="O1116" s="53"/>
      <c r="P1116" s="53"/>
      <c r="Q1116" s="196"/>
      <c r="R1116" s="203"/>
      <c r="S1116" s="124"/>
      <c r="T1116" s="243"/>
      <c r="U1116" s="243"/>
      <c r="V1116" s="244"/>
      <c r="W1116" s="203"/>
      <c r="X1116" s="203"/>
      <c r="Y1116" s="10"/>
      <c r="Z1116" s="187"/>
      <c r="AA1116" s="48"/>
      <c r="AB1116" s="48"/>
      <c r="AC1116" s="48"/>
      <c r="AD1116" s="48"/>
      <c r="AE1116" s="48"/>
      <c r="AF1116" s="48"/>
      <c r="AG1116" s="48"/>
      <c r="AH1116" s="194"/>
    </row>
    <row r="1117" spans="1:34" x14ac:dyDescent="0.3">
      <c r="A1117" s="60"/>
      <c r="B1117" s="60"/>
      <c r="C1117" s="198"/>
      <c r="D1117" s="60"/>
      <c r="E1117" s="151"/>
      <c r="F1117" s="52"/>
      <c r="G1117" s="186"/>
      <c r="H1117" s="52"/>
      <c r="I1117" s="53"/>
      <c r="J1117" s="184"/>
      <c r="K1117" s="52"/>
      <c r="L1117" s="202"/>
      <c r="M1117" s="176"/>
      <c r="N1117" s="53"/>
      <c r="O1117" s="53"/>
      <c r="P1117" s="53"/>
      <c r="Q1117" s="196"/>
      <c r="R1117" s="203"/>
      <c r="S1117" s="124"/>
      <c r="T1117" s="243"/>
      <c r="U1117" s="243"/>
      <c r="V1117" s="244"/>
      <c r="W1117" s="203"/>
      <c r="X1117" s="203"/>
      <c r="Y1117" s="10"/>
      <c r="Z1117" s="187"/>
      <c r="AA1117" s="48"/>
      <c r="AB1117" s="48"/>
      <c r="AC1117" s="48"/>
      <c r="AD1117" s="48"/>
      <c r="AE1117" s="48"/>
      <c r="AF1117" s="48"/>
      <c r="AG1117" s="48"/>
      <c r="AH1117" s="194"/>
    </row>
    <row r="1118" spans="1:34" x14ac:dyDescent="0.3">
      <c r="A1118" s="60"/>
      <c r="B1118" s="60"/>
      <c r="C1118" s="198"/>
      <c r="D1118" s="60"/>
      <c r="E1118" s="151"/>
      <c r="F1118" s="52"/>
      <c r="G1118" s="186"/>
      <c r="H1118" s="52"/>
      <c r="I1118" s="53"/>
      <c r="J1118" s="184"/>
      <c r="K1118" s="52"/>
      <c r="L1118" s="202"/>
      <c r="M1118" s="176"/>
      <c r="N1118" s="53"/>
      <c r="O1118" s="53"/>
      <c r="P1118" s="53"/>
      <c r="Q1118" s="196"/>
      <c r="R1118" s="203"/>
      <c r="S1118" s="124"/>
      <c r="T1118" s="246"/>
      <c r="U1118" s="243"/>
      <c r="V1118" s="244"/>
      <c r="W1118" s="203"/>
      <c r="X1118" s="203"/>
      <c r="Y1118" s="10"/>
      <c r="Z1118" s="187"/>
      <c r="AA1118" s="48"/>
      <c r="AB1118" s="48"/>
      <c r="AC1118" s="48"/>
      <c r="AD1118" s="48"/>
      <c r="AE1118" s="48"/>
      <c r="AF1118" s="48"/>
      <c r="AG1118" s="48"/>
      <c r="AH1118" s="197"/>
    </row>
    <row r="1119" spans="1:34" x14ac:dyDescent="0.3">
      <c r="A1119" s="60"/>
      <c r="B1119" s="60"/>
      <c r="C1119" s="198"/>
      <c r="D1119" s="60"/>
      <c r="E1119" s="151"/>
      <c r="F1119" s="52"/>
      <c r="G1119" s="186"/>
      <c r="H1119" s="52"/>
      <c r="I1119" s="53"/>
      <c r="J1119" s="184"/>
      <c r="K1119" s="52"/>
      <c r="L1119" s="202"/>
      <c r="M1119" s="176"/>
      <c r="N1119" s="53"/>
      <c r="O1119" s="53"/>
      <c r="P1119" s="53"/>
      <c r="Q1119" s="196"/>
      <c r="R1119" s="203"/>
      <c r="S1119" s="124"/>
      <c r="T1119" s="243"/>
      <c r="U1119" s="243"/>
      <c r="V1119" s="244"/>
      <c r="W1119" s="203"/>
      <c r="X1119" s="203"/>
      <c r="Y1119" s="10"/>
      <c r="Z1119" s="187"/>
      <c r="AA1119" s="48"/>
      <c r="AB1119" s="48"/>
      <c r="AC1119" s="48"/>
      <c r="AD1119" s="48"/>
      <c r="AE1119" s="48"/>
      <c r="AF1119" s="48"/>
      <c r="AG1119" s="48"/>
      <c r="AH1119" s="194"/>
    </row>
    <row r="1120" spans="1:34" x14ac:dyDescent="0.3">
      <c r="A1120" s="60"/>
      <c r="B1120" s="60"/>
      <c r="C1120" s="198"/>
      <c r="D1120" s="60"/>
      <c r="E1120" s="151"/>
      <c r="F1120" s="52"/>
      <c r="G1120" s="186"/>
      <c r="H1120" s="52"/>
      <c r="I1120" s="53"/>
      <c r="J1120" s="184"/>
      <c r="K1120" s="52"/>
      <c r="L1120" s="202"/>
      <c r="M1120" s="176"/>
      <c r="N1120" s="53"/>
      <c r="O1120" s="53"/>
      <c r="P1120" s="53"/>
      <c r="Q1120" s="196"/>
      <c r="R1120" s="203"/>
      <c r="S1120" s="124"/>
      <c r="T1120" s="243"/>
      <c r="U1120" s="243"/>
      <c r="V1120" s="244"/>
      <c r="W1120" s="203"/>
      <c r="X1120" s="203"/>
      <c r="Y1120" s="10"/>
      <c r="Z1120" s="187"/>
      <c r="AA1120" s="48"/>
      <c r="AB1120" s="48"/>
      <c r="AC1120" s="48"/>
      <c r="AD1120" s="48"/>
      <c r="AE1120" s="48"/>
      <c r="AF1120" s="48"/>
      <c r="AG1120" s="48"/>
      <c r="AH1120" s="194"/>
    </row>
    <row r="1121" spans="1:34" x14ac:dyDescent="0.3">
      <c r="A1121" s="60"/>
      <c r="B1121" s="60"/>
      <c r="C1121" s="198"/>
      <c r="D1121" s="60"/>
      <c r="E1121" s="151"/>
      <c r="F1121" s="52"/>
      <c r="G1121" s="186"/>
      <c r="H1121" s="52"/>
      <c r="I1121" s="53"/>
      <c r="J1121" s="184"/>
      <c r="K1121" s="52"/>
      <c r="L1121" s="202"/>
      <c r="M1121" s="176"/>
      <c r="N1121" s="53"/>
      <c r="O1121" s="53"/>
      <c r="P1121" s="53"/>
      <c r="Q1121" s="196"/>
      <c r="R1121" s="203"/>
      <c r="S1121" s="124"/>
      <c r="T1121" s="243"/>
      <c r="U1121" s="243"/>
      <c r="V1121" s="244"/>
      <c r="W1121" s="203"/>
      <c r="X1121" s="203"/>
      <c r="Y1121" s="10"/>
      <c r="Z1121" s="187"/>
      <c r="AA1121" s="48"/>
      <c r="AB1121" s="48"/>
      <c r="AC1121" s="48"/>
      <c r="AD1121" s="48"/>
      <c r="AE1121" s="48"/>
      <c r="AF1121" s="48"/>
      <c r="AG1121" s="48"/>
      <c r="AH1121" s="194"/>
    </row>
    <row r="1122" spans="1:34" x14ac:dyDescent="0.3">
      <c r="A1122" s="60"/>
      <c r="B1122" s="60"/>
      <c r="C1122" s="198"/>
      <c r="D1122" s="60"/>
      <c r="E1122" s="151"/>
      <c r="F1122" s="52"/>
      <c r="G1122" s="186"/>
      <c r="H1122" s="52"/>
      <c r="I1122" s="53"/>
      <c r="J1122" s="184"/>
      <c r="K1122" s="52"/>
      <c r="L1122" s="202"/>
      <c r="M1122" s="176"/>
      <c r="N1122" s="53"/>
      <c r="O1122" s="53"/>
      <c r="P1122" s="53"/>
      <c r="Q1122" s="200"/>
      <c r="R1122" s="203"/>
      <c r="S1122" s="124"/>
      <c r="T1122" s="243"/>
      <c r="U1122" s="243"/>
      <c r="V1122" s="244"/>
      <c r="W1122" s="203"/>
      <c r="X1122" s="203"/>
      <c r="Y1122" s="10"/>
      <c r="Z1122" s="187"/>
      <c r="AA1122" s="48"/>
      <c r="AB1122" s="48"/>
      <c r="AC1122" s="48"/>
      <c r="AD1122" s="48"/>
      <c r="AE1122" s="48"/>
      <c r="AF1122" s="48"/>
      <c r="AG1122" s="48"/>
      <c r="AH1122" s="194"/>
    </row>
    <row r="1123" spans="1:34" x14ac:dyDescent="0.3">
      <c r="A1123" s="60"/>
      <c r="B1123" s="60"/>
      <c r="C1123" s="198"/>
      <c r="D1123" s="60"/>
      <c r="E1123" s="151"/>
      <c r="F1123" s="52"/>
      <c r="G1123" s="186"/>
      <c r="H1123" s="52"/>
      <c r="I1123" s="53"/>
      <c r="J1123" s="184"/>
      <c r="K1123" s="52"/>
      <c r="L1123" s="202"/>
      <c r="M1123" s="176"/>
      <c r="N1123" s="53"/>
      <c r="O1123" s="53"/>
      <c r="P1123" s="53"/>
      <c r="Q1123" s="196"/>
      <c r="R1123" s="203"/>
      <c r="S1123" s="124"/>
      <c r="T1123" s="243"/>
      <c r="U1123" s="243"/>
      <c r="V1123" s="244"/>
      <c r="W1123" s="203"/>
      <c r="X1123" s="203"/>
      <c r="Y1123" s="10"/>
      <c r="Z1123" s="187"/>
      <c r="AA1123" s="48"/>
      <c r="AB1123" s="48"/>
      <c r="AC1123" s="48"/>
      <c r="AD1123" s="48"/>
      <c r="AE1123" s="48"/>
      <c r="AF1123" s="48"/>
      <c r="AG1123" s="48"/>
      <c r="AH1123" s="194"/>
    </row>
    <row r="1124" spans="1:34" x14ac:dyDescent="0.3">
      <c r="A1124" s="60"/>
      <c r="B1124" s="60"/>
      <c r="C1124" s="198"/>
      <c r="D1124" s="60"/>
      <c r="E1124" s="151"/>
      <c r="F1124" s="52"/>
      <c r="G1124" s="186"/>
      <c r="H1124" s="52"/>
      <c r="I1124" s="53"/>
      <c r="J1124" s="184"/>
      <c r="K1124" s="52"/>
      <c r="L1124" s="202"/>
      <c r="M1124" s="176"/>
      <c r="N1124" s="53"/>
      <c r="O1124" s="53"/>
      <c r="P1124" s="53"/>
      <c r="Q1124" s="196"/>
      <c r="R1124" s="203"/>
      <c r="S1124" s="124"/>
      <c r="T1124" s="243"/>
      <c r="U1124" s="243"/>
      <c r="V1124" s="244"/>
      <c r="W1124" s="203"/>
      <c r="X1124" s="203"/>
      <c r="Y1124" s="10"/>
      <c r="Z1124" s="187"/>
      <c r="AA1124" s="48"/>
      <c r="AB1124" s="48"/>
      <c r="AC1124" s="48"/>
      <c r="AD1124" s="48"/>
      <c r="AE1124" s="48"/>
      <c r="AF1124" s="48"/>
      <c r="AG1124" s="48"/>
      <c r="AH1124" s="194"/>
    </row>
    <row r="1125" spans="1:34" x14ac:dyDescent="0.3">
      <c r="A1125" s="60"/>
      <c r="B1125" s="60"/>
      <c r="C1125" s="198"/>
      <c r="D1125" s="60"/>
      <c r="E1125" s="151"/>
      <c r="F1125" s="52"/>
      <c r="G1125" s="186"/>
      <c r="H1125" s="52"/>
      <c r="I1125" s="53"/>
      <c r="J1125" s="184"/>
      <c r="K1125" s="52"/>
      <c r="L1125" s="202"/>
      <c r="M1125" s="176"/>
      <c r="N1125" s="53"/>
      <c r="O1125" s="53"/>
      <c r="P1125" s="53"/>
      <c r="Q1125" s="196"/>
      <c r="R1125" s="203"/>
      <c r="S1125" s="124"/>
      <c r="T1125" s="243"/>
      <c r="U1125" s="243"/>
      <c r="V1125" s="244"/>
      <c r="W1125" s="203"/>
      <c r="X1125" s="203"/>
      <c r="Y1125" s="10"/>
      <c r="Z1125" s="187"/>
      <c r="AA1125" s="48"/>
      <c r="AB1125" s="48"/>
      <c r="AC1125" s="48"/>
      <c r="AD1125" s="48"/>
      <c r="AE1125" s="48"/>
      <c r="AF1125" s="48"/>
      <c r="AG1125" s="48"/>
      <c r="AH1125" s="194"/>
    </row>
    <row r="1126" spans="1:34" x14ac:dyDescent="0.3">
      <c r="A1126" s="60"/>
      <c r="B1126" s="60"/>
      <c r="C1126" s="198"/>
      <c r="D1126" s="60"/>
      <c r="E1126" s="151"/>
      <c r="F1126" s="52"/>
      <c r="G1126" s="186"/>
      <c r="H1126" s="52"/>
      <c r="I1126" s="53"/>
      <c r="J1126" s="184"/>
      <c r="K1126" s="52"/>
      <c r="L1126" s="202"/>
      <c r="M1126" s="176"/>
      <c r="N1126" s="53"/>
      <c r="O1126" s="53"/>
      <c r="P1126" s="53"/>
      <c r="Q1126" s="196"/>
      <c r="R1126" s="203"/>
      <c r="S1126" s="124"/>
      <c r="T1126" s="243"/>
      <c r="U1126" s="243"/>
      <c r="V1126" s="244"/>
      <c r="W1126" s="203"/>
      <c r="X1126" s="203"/>
      <c r="Y1126" s="10"/>
      <c r="Z1126" s="187"/>
      <c r="AA1126" s="48"/>
      <c r="AB1126" s="48"/>
      <c r="AC1126" s="48"/>
      <c r="AD1126" s="48"/>
      <c r="AE1126" s="48"/>
      <c r="AF1126" s="48"/>
      <c r="AG1126" s="48"/>
      <c r="AH1126" s="194"/>
    </row>
    <row r="1127" spans="1:34" x14ac:dyDescent="0.3">
      <c r="A1127" s="60"/>
      <c r="B1127" s="60"/>
      <c r="C1127" s="198"/>
      <c r="D1127" s="60"/>
      <c r="E1127" s="151"/>
      <c r="F1127" s="52"/>
      <c r="G1127" s="186"/>
      <c r="H1127" s="52"/>
      <c r="I1127" s="53"/>
      <c r="J1127" s="184"/>
      <c r="K1127" s="52"/>
      <c r="L1127" s="202"/>
      <c r="M1127" s="176"/>
      <c r="N1127" s="53"/>
      <c r="O1127" s="53"/>
      <c r="P1127" s="53"/>
      <c r="Q1127" s="196"/>
      <c r="R1127" s="203"/>
      <c r="S1127" s="124"/>
      <c r="T1127" s="243"/>
      <c r="U1127" s="243"/>
      <c r="V1127" s="244"/>
      <c r="W1127" s="203"/>
      <c r="X1127" s="203"/>
      <c r="Y1127" s="10"/>
      <c r="Z1127" s="187"/>
      <c r="AA1127" s="48"/>
      <c r="AB1127" s="48"/>
      <c r="AC1127" s="48"/>
      <c r="AD1127" s="48"/>
      <c r="AE1127" s="48"/>
      <c r="AF1127" s="48"/>
      <c r="AG1127" s="48"/>
      <c r="AH1127" s="194"/>
    </row>
    <row r="1128" spans="1:34" x14ac:dyDescent="0.3">
      <c r="A1128" s="60"/>
      <c r="B1128" s="60"/>
      <c r="C1128" s="198"/>
      <c r="D1128" s="60"/>
      <c r="E1128" s="151"/>
      <c r="F1128" s="52"/>
      <c r="G1128" s="186"/>
      <c r="H1128" s="52"/>
      <c r="I1128" s="53"/>
      <c r="J1128" s="184"/>
      <c r="K1128" s="52"/>
      <c r="L1128" s="202"/>
      <c r="M1128" s="176"/>
      <c r="N1128" s="53"/>
      <c r="O1128" s="53"/>
      <c r="P1128" s="53"/>
      <c r="Q1128" s="196"/>
      <c r="R1128" s="203"/>
      <c r="S1128" s="124"/>
      <c r="T1128" s="243"/>
      <c r="U1128" s="243"/>
      <c r="V1128" s="244"/>
      <c r="W1128" s="203"/>
      <c r="X1128" s="203"/>
      <c r="Y1128" s="10"/>
      <c r="Z1128" s="187"/>
      <c r="AA1128" s="48"/>
      <c r="AB1128" s="48"/>
      <c r="AC1128" s="48"/>
      <c r="AD1128" s="48"/>
      <c r="AE1128" s="48"/>
      <c r="AF1128" s="48"/>
      <c r="AG1128" s="48"/>
      <c r="AH1128" s="194"/>
    </row>
    <row r="1129" spans="1:34" x14ac:dyDescent="0.3">
      <c r="A1129" s="60"/>
      <c r="B1129" s="60"/>
      <c r="C1129" s="198"/>
      <c r="D1129" s="60"/>
      <c r="E1129" s="151"/>
      <c r="F1129" s="52"/>
      <c r="G1129" s="186"/>
      <c r="H1129" s="52"/>
      <c r="I1129" s="53"/>
      <c r="J1129" s="184"/>
      <c r="K1129" s="52"/>
      <c r="L1129" s="202"/>
      <c r="M1129" s="176"/>
      <c r="N1129" s="53"/>
      <c r="O1129" s="53"/>
      <c r="P1129" s="53"/>
      <c r="Q1129" s="196"/>
      <c r="R1129" s="203"/>
      <c r="S1129" s="124"/>
      <c r="T1129" s="243"/>
      <c r="U1129" s="243"/>
      <c r="V1129" s="244"/>
      <c r="W1129" s="203"/>
      <c r="X1129" s="203"/>
      <c r="Y1129" s="10"/>
      <c r="Z1129" s="187"/>
      <c r="AA1129" s="48"/>
      <c r="AB1129" s="48"/>
      <c r="AC1129" s="48"/>
      <c r="AD1129" s="48"/>
      <c r="AE1129" s="48"/>
      <c r="AF1129" s="48"/>
      <c r="AG1129" s="48"/>
      <c r="AH1129" s="194"/>
    </row>
    <row r="1130" spans="1:34" x14ac:dyDescent="0.3">
      <c r="A1130" s="60"/>
      <c r="B1130" s="60"/>
      <c r="C1130" s="198"/>
      <c r="D1130" s="60"/>
      <c r="E1130" s="151"/>
      <c r="F1130" s="52"/>
      <c r="G1130" s="186"/>
      <c r="H1130" s="52"/>
      <c r="I1130" s="53"/>
      <c r="J1130" s="184"/>
      <c r="K1130" s="52"/>
      <c r="L1130" s="202"/>
      <c r="M1130" s="176"/>
      <c r="N1130" s="53"/>
      <c r="O1130" s="53"/>
      <c r="P1130" s="53"/>
      <c r="Q1130" s="196"/>
      <c r="R1130" s="203"/>
      <c r="S1130" s="124"/>
      <c r="T1130" s="243"/>
      <c r="U1130" s="243"/>
      <c r="V1130" s="244"/>
      <c r="W1130" s="203"/>
      <c r="X1130" s="203"/>
      <c r="Y1130" s="10"/>
      <c r="Z1130" s="187"/>
      <c r="AA1130" s="48"/>
      <c r="AB1130" s="48"/>
      <c r="AC1130" s="48"/>
      <c r="AD1130" s="48"/>
      <c r="AE1130" s="48"/>
      <c r="AF1130" s="48"/>
      <c r="AG1130" s="48"/>
      <c r="AH1130" s="194"/>
    </row>
    <row r="1131" spans="1:34" x14ac:dyDescent="0.3">
      <c r="A1131" s="60"/>
      <c r="B1131" s="60"/>
      <c r="C1131" s="198"/>
      <c r="D1131" s="60"/>
      <c r="E1131" s="151"/>
      <c r="F1131" s="52"/>
      <c r="G1131" s="186"/>
      <c r="H1131" s="52"/>
      <c r="I1131" s="53"/>
      <c r="J1131" s="184"/>
      <c r="K1131" s="52"/>
      <c r="L1131" s="202"/>
      <c r="M1131" s="176"/>
      <c r="N1131" s="53"/>
      <c r="O1131" s="53"/>
      <c r="P1131" s="53"/>
      <c r="Q1131" s="196"/>
      <c r="R1131" s="203"/>
      <c r="S1131" s="124"/>
      <c r="T1131" s="243"/>
      <c r="U1131" s="243"/>
      <c r="V1131" s="244"/>
      <c r="W1131" s="203"/>
      <c r="X1131" s="203"/>
      <c r="Y1131" s="10"/>
      <c r="Z1131" s="187"/>
      <c r="AA1131" s="48"/>
      <c r="AB1131" s="48"/>
      <c r="AC1131" s="48"/>
      <c r="AD1131" s="48"/>
      <c r="AE1131" s="48"/>
      <c r="AF1131" s="48"/>
      <c r="AG1131" s="48"/>
      <c r="AH1131" s="194"/>
    </row>
    <row r="1132" spans="1:34" x14ac:dyDescent="0.3">
      <c r="A1132" s="60"/>
      <c r="B1132" s="60"/>
      <c r="C1132" s="198"/>
      <c r="D1132" s="60"/>
      <c r="E1132" s="151"/>
      <c r="F1132" s="52"/>
      <c r="G1132" s="186"/>
      <c r="H1132" s="52"/>
      <c r="I1132" s="53"/>
      <c r="J1132" s="184"/>
      <c r="K1132" s="52"/>
      <c r="L1132" s="202"/>
      <c r="M1132" s="176"/>
      <c r="N1132" s="53"/>
      <c r="O1132" s="53"/>
      <c r="P1132" s="53"/>
      <c r="Q1132" s="196"/>
      <c r="R1132" s="203"/>
      <c r="S1132" s="124"/>
      <c r="T1132" s="243"/>
      <c r="U1132" s="243"/>
      <c r="V1132" s="244"/>
      <c r="W1132" s="203"/>
      <c r="X1132" s="203"/>
      <c r="Y1132" s="10"/>
      <c r="Z1132" s="187"/>
      <c r="AA1132" s="48"/>
      <c r="AB1132" s="48"/>
      <c r="AC1132" s="48"/>
      <c r="AD1132" s="48"/>
      <c r="AE1132" s="48"/>
      <c r="AF1132" s="48"/>
      <c r="AG1132" s="48"/>
      <c r="AH1132" s="194"/>
    </row>
    <row r="1133" spans="1:34" x14ac:dyDescent="0.3">
      <c r="A1133" s="60"/>
      <c r="B1133" s="60"/>
      <c r="C1133" s="198"/>
      <c r="D1133" s="60"/>
      <c r="E1133" s="151"/>
      <c r="F1133" s="52"/>
      <c r="G1133" s="186"/>
      <c r="H1133" s="52"/>
      <c r="I1133" s="53"/>
      <c r="J1133" s="184"/>
      <c r="K1133" s="52"/>
      <c r="L1133" s="202"/>
      <c r="M1133" s="176"/>
      <c r="N1133" s="53"/>
      <c r="O1133" s="53"/>
      <c r="P1133" s="53"/>
      <c r="Q1133" s="200"/>
      <c r="R1133" s="203"/>
      <c r="S1133" s="124"/>
      <c r="T1133" s="243"/>
      <c r="U1133" s="243"/>
      <c r="V1133" s="244"/>
      <c r="W1133" s="203"/>
      <c r="X1133" s="203"/>
      <c r="Y1133" s="10"/>
      <c r="Z1133" s="187"/>
      <c r="AA1133" s="48"/>
      <c r="AB1133" s="48"/>
      <c r="AC1133" s="48"/>
      <c r="AD1133" s="48"/>
      <c r="AE1133" s="48"/>
      <c r="AF1133" s="48"/>
      <c r="AG1133" s="48"/>
      <c r="AH1133" s="194"/>
    </row>
    <row r="1134" spans="1:34" x14ac:dyDescent="0.3">
      <c r="A1134" s="60"/>
      <c r="B1134" s="60"/>
      <c r="C1134" s="198"/>
      <c r="D1134" s="60"/>
      <c r="E1134" s="151"/>
      <c r="F1134" s="52"/>
      <c r="G1134" s="186"/>
      <c r="H1134" s="52"/>
      <c r="I1134" s="53"/>
      <c r="J1134" s="184"/>
      <c r="K1134" s="52"/>
      <c r="L1134" s="202"/>
      <c r="M1134" s="176"/>
      <c r="N1134" s="53"/>
      <c r="O1134" s="53"/>
      <c r="P1134" s="53"/>
      <c r="Q1134" s="196"/>
      <c r="R1134" s="203"/>
      <c r="S1134" s="124"/>
      <c r="T1134" s="243"/>
      <c r="U1134" s="243"/>
      <c r="V1134" s="244"/>
      <c r="W1134" s="203"/>
      <c r="X1134" s="203"/>
      <c r="Y1134" s="10"/>
      <c r="Z1134" s="187"/>
      <c r="AA1134" s="48"/>
      <c r="AB1134" s="48"/>
      <c r="AC1134" s="48"/>
      <c r="AD1134" s="48"/>
      <c r="AE1134" s="48"/>
      <c r="AF1134" s="48"/>
      <c r="AG1134" s="48"/>
      <c r="AH1134" s="194"/>
    </row>
    <row r="1135" spans="1:34" x14ac:dyDescent="0.3">
      <c r="A1135" s="60"/>
      <c r="B1135" s="60"/>
      <c r="C1135" s="198"/>
      <c r="D1135" s="60"/>
      <c r="E1135" s="151"/>
      <c r="F1135" s="52"/>
      <c r="G1135" s="186"/>
      <c r="H1135" s="52"/>
      <c r="I1135" s="53"/>
      <c r="J1135" s="184"/>
      <c r="K1135" s="52"/>
      <c r="L1135" s="202"/>
      <c r="M1135" s="176"/>
      <c r="N1135" s="53"/>
      <c r="O1135" s="53"/>
      <c r="P1135" s="53"/>
      <c r="Q1135" s="196"/>
      <c r="R1135" s="203"/>
      <c r="S1135" s="124"/>
      <c r="T1135" s="243"/>
      <c r="U1135" s="243"/>
      <c r="V1135" s="244"/>
      <c r="W1135" s="203"/>
      <c r="X1135" s="203"/>
      <c r="Y1135" s="10"/>
      <c r="Z1135" s="187"/>
      <c r="AA1135" s="48"/>
      <c r="AB1135" s="48"/>
      <c r="AC1135" s="48"/>
      <c r="AD1135" s="48"/>
      <c r="AE1135" s="48"/>
      <c r="AF1135" s="48"/>
      <c r="AG1135" s="48"/>
      <c r="AH1135" s="194"/>
    </row>
    <row r="1136" spans="1:34" x14ac:dyDescent="0.3">
      <c r="A1136" s="60"/>
      <c r="B1136" s="60"/>
      <c r="C1136" s="198"/>
      <c r="D1136" s="60"/>
      <c r="E1136" s="151"/>
      <c r="F1136" s="52"/>
      <c r="G1136" s="186"/>
      <c r="H1136" s="52"/>
      <c r="I1136" s="53"/>
      <c r="J1136" s="184"/>
      <c r="K1136" s="52"/>
      <c r="L1136" s="202"/>
      <c r="M1136" s="176"/>
      <c r="N1136" s="53"/>
      <c r="O1136" s="53"/>
      <c r="P1136" s="53"/>
      <c r="Q1136" s="196"/>
      <c r="R1136" s="203"/>
      <c r="S1136" s="124"/>
      <c r="T1136" s="243"/>
      <c r="U1136" s="243"/>
      <c r="V1136" s="244"/>
      <c r="W1136" s="203"/>
      <c r="X1136" s="203"/>
      <c r="Y1136" s="10"/>
      <c r="Z1136" s="187"/>
      <c r="AA1136" s="48"/>
      <c r="AB1136" s="48"/>
      <c r="AC1136" s="48"/>
      <c r="AD1136" s="48"/>
      <c r="AE1136" s="48"/>
      <c r="AF1136" s="48"/>
      <c r="AG1136" s="48"/>
      <c r="AH1136" s="194"/>
    </row>
    <row r="1137" spans="1:34" x14ac:dyDescent="0.3">
      <c r="A1137" s="60"/>
      <c r="B1137" s="60"/>
      <c r="C1137" s="198"/>
      <c r="D1137" s="60"/>
      <c r="E1137" s="151"/>
      <c r="F1137" s="52"/>
      <c r="G1137" s="186"/>
      <c r="H1137" s="52"/>
      <c r="I1137" s="53"/>
      <c r="J1137" s="184"/>
      <c r="K1137" s="52"/>
      <c r="L1137" s="202"/>
      <c r="M1137" s="176"/>
      <c r="N1137" s="53"/>
      <c r="O1137" s="53"/>
      <c r="P1137" s="53"/>
      <c r="Q1137" s="196"/>
      <c r="R1137" s="203"/>
      <c r="S1137" s="124"/>
      <c r="T1137" s="243"/>
      <c r="U1137" s="243"/>
      <c r="V1137" s="244"/>
      <c r="W1137" s="203"/>
      <c r="X1137" s="203"/>
      <c r="Y1137" s="10"/>
      <c r="Z1137" s="187"/>
      <c r="AA1137" s="48"/>
      <c r="AB1137" s="48"/>
      <c r="AC1137" s="48"/>
      <c r="AD1137" s="48"/>
      <c r="AE1137" s="48"/>
      <c r="AF1137" s="48"/>
      <c r="AG1137" s="48"/>
      <c r="AH1137" s="194"/>
    </row>
    <row r="1138" spans="1:34" x14ac:dyDescent="0.3">
      <c r="A1138" s="60"/>
      <c r="B1138" s="60"/>
      <c r="C1138" s="198"/>
      <c r="D1138" s="60"/>
      <c r="E1138" s="151"/>
      <c r="F1138" s="52"/>
      <c r="G1138" s="186"/>
      <c r="H1138" s="52"/>
      <c r="I1138" s="53"/>
      <c r="J1138" s="184"/>
      <c r="K1138" s="52"/>
      <c r="L1138" s="202"/>
      <c r="M1138" s="176"/>
      <c r="N1138" s="53"/>
      <c r="O1138" s="53"/>
      <c r="P1138" s="53"/>
      <c r="Q1138" s="196"/>
      <c r="R1138" s="203"/>
      <c r="S1138" s="124"/>
      <c r="T1138" s="243"/>
      <c r="U1138" s="243"/>
      <c r="V1138" s="244"/>
      <c r="W1138" s="203"/>
      <c r="X1138" s="203"/>
      <c r="Y1138" s="10"/>
      <c r="Z1138" s="187"/>
      <c r="AA1138" s="48"/>
      <c r="AB1138" s="48"/>
      <c r="AC1138" s="48"/>
      <c r="AD1138" s="48"/>
      <c r="AE1138" s="48"/>
      <c r="AF1138" s="48"/>
      <c r="AG1138" s="48"/>
      <c r="AH1138" s="194"/>
    </row>
    <row r="1139" spans="1:34" x14ac:dyDescent="0.3">
      <c r="A1139" s="60"/>
      <c r="B1139" s="60"/>
      <c r="C1139" s="198"/>
      <c r="D1139" s="60"/>
      <c r="E1139" s="151"/>
      <c r="F1139" s="52"/>
      <c r="G1139" s="186"/>
      <c r="H1139" s="52"/>
      <c r="I1139" s="53"/>
      <c r="J1139" s="184"/>
      <c r="K1139" s="52"/>
      <c r="L1139" s="202"/>
      <c r="M1139" s="176"/>
      <c r="N1139" s="53"/>
      <c r="O1139" s="53"/>
      <c r="P1139" s="53"/>
      <c r="Q1139" s="196"/>
      <c r="R1139" s="203"/>
      <c r="S1139" s="124"/>
      <c r="T1139" s="243"/>
      <c r="U1139" s="243"/>
      <c r="V1139" s="244"/>
      <c r="W1139" s="203"/>
      <c r="X1139" s="203"/>
      <c r="Y1139" s="10"/>
      <c r="Z1139" s="187"/>
      <c r="AA1139" s="48"/>
      <c r="AB1139" s="48"/>
      <c r="AC1139" s="48"/>
      <c r="AD1139" s="48"/>
      <c r="AE1139" s="48"/>
      <c r="AF1139" s="48"/>
      <c r="AG1139" s="48"/>
      <c r="AH1139" s="194"/>
    </row>
    <row r="1140" spans="1:34" x14ac:dyDescent="0.3">
      <c r="A1140" s="60"/>
      <c r="B1140" s="60"/>
      <c r="C1140" s="198"/>
      <c r="D1140" s="60"/>
      <c r="E1140" s="151"/>
      <c r="F1140" s="52"/>
      <c r="G1140" s="186"/>
      <c r="H1140" s="52"/>
      <c r="I1140" s="53"/>
      <c r="J1140" s="184"/>
      <c r="K1140" s="52"/>
      <c r="L1140" s="202"/>
      <c r="M1140" s="176"/>
      <c r="N1140" s="53"/>
      <c r="O1140" s="53"/>
      <c r="P1140" s="53"/>
      <c r="Q1140" s="196"/>
      <c r="R1140" s="203"/>
      <c r="S1140" s="124"/>
      <c r="T1140" s="243"/>
      <c r="U1140" s="243"/>
      <c r="V1140" s="244"/>
      <c r="W1140" s="203"/>
      <c r="X1140" s="203"/>
      <c r="Y1140" s="10"/>
      <c r="Z1140" s="187"/>
      <c r="AA1140" s="48"/>
      <c r="AB1140" s="48"/>
      <c r="AC1140" s="48"/>
      <c r="AD1140" s="48"/>
      <c r="AE1140" s="48"/>
      <c r="AF1140" s="48"/>
      <c r="AG1140" s="48"/>
      <c r="AH1140" s="194"/>
    </row>
    <row r="1141" spans="1:34" x14ac:dyDescent="0.3">
      <c r="A1141" s="60"/>
      <c r="B1141" s="60"/>
      <c r="C1141" s="198"/>
      <c r="D1141" s="60"/>
      <c r="E1141" s="151"/>
      <c r="F1141" s="52"/>
      <c r="G1141" s="186"/>
      <c r="H1141" s="52"/>
      <c r="I1141" s="53"/>
      <c r="J1141" s="184"/>
      <c r="K1141" s="52"/>
      <c r="L1141" s="202"/>
      <c r="M1141" s="176"/>
      <c r="N1141" s="53"/>
      <c r="O1141" s="53"/>
      <c r="P1141" s="53"/>
      <c r="Q1141" s="196"/>
      <c r="R1141" s="203"/>
      <c r="S1141" s="124"/>
      <c r="T1141" s="243"/>
      <c r="U1141" s="243"/>
      <c r="V1141" s="244"/>
      <c r="W1141" s="203"/>
      <c r="X1141" s="203"/>
      <c r="Y1141" s="10"/>
      <c r="Z1141" s="187"/>
      <c r="AA1141" s="48"/>
      <c r="AB1141" s="48"/>
      <c r="AC1141" s="48"/>
      <c r="AD1141" s="48"/>
      <c r="AE1141" s="48"/>
      <c r="AF1141" s="48"/>
      <c r="AG1141" s="48"/>
      <c r="AH1141" s="194"/>
    </row>
    <row r="1142" spans="1:34" x14ac:dyDescent="0.3">
      <c r="A1142" s="60"/>
      <c r="B1142" s="60"/>
      <c r="C1142" s="198"/>
      <c r="D1142" s="60"/>
      <c r="E1142" s="151"/>
      <c r="F1142" s="52"/>
      <c r="G1142" s="186"/>
      <c r="H1142" s="52"/>
      <c r="I1142" s="53"/>
      <c r="J1142" s="184"/>
      <c r="K1142" s="52"/>
      <c r="L1142" s="202"/>
      <c r="M1142" s="176"/>
      <c r="N1142" s="53"/>
      <c r="O1142" s="53"/>
      <c r="P1142" s="53"/>
      <c r="Q1142" s="196"/>
      <c r="R1142" s="203"/>
      <c r="S1142" s="124"/>
      <c r="T1142" s="243"/>
      <c r="U1142" s="243"/>
      <c r="V1142" s="244"/>
      <c r="W1142" s="203"/>
      <c r="X1142" s="203"/>
      <c r="Y1142" s="10"/>
      <c r="Z1142" s="187"/>
      <c r="AA1142" s="48"/>
      <c r="AB1142" s="48"/>
      <c r="AC1142" s="48"/>
      <c r="AD1142" s="48"/>
      <c r="AE1142" s="48"/>
      <c r="AF1142" s="48"/>
      <c r="AG1142" s="48"/>
      <c r="AH1142" s="194"/>
    </row>
    <row r="1143" spans="1:34" x14ac:dyDescent="0.3">
      <c r="A1143" s="60"/>
      <c r="B1143" s="60"/>
      <c r="C1143" s="198"/>
      <c r="D1143" s="60"/>
      <c r="E1143" s="151"/>
      <c r="F1143" s="52"/>
      <c r="G1143" s="186"/>
      <c r="H1143" s="52"/>
      <c r="I1143" s="53"/>
      <c r="J1143" s="184"/>
      <c r="K1143" s="52"/>
      <c r="L1143" s="202"/>
      <c r="M1143" s="176"/>
      <c r="N1143" s="53"/>
      <c r="O1143" s="53"/>
      <c r="P1143" s="53"/>
      <c r="Q1143" s="196"/>
      <c r="R1143" s="203"/>
      <c r="S1143" s="124"/>
      <c r="T1143" s="243"/>
      <c r="U1143" s="243"/>
      <c r="V1143" s="244"/>
      <c r="W1143" s="203"/>
      <c r="X1143" s="203"/>
      <c r="Y1143" s="10"/>
      <c r="Z1143" s="187"/>
      <c r="AA1143" s="48"/>
      <c r="AB1143" s="48"/>
      <c r="AC1143" s="48"/>
      <c r="AD1143" s="48"/>
      <c r="AE1143" s="48"/>
      <c r="AF1143" s="48"/>
      <c r="AG1143" s="48"/>
      <c r="AH1143" s="194"/>
    </row>
    <row r="1144" spans="1:34" x14ac:dyDescent="0.3">
      <c r="A1144" s="60"/>
      <c r="B1144" s="60"/>
      <c r="C1144" s="198"/>
      <c r="D1144" s="60"/>
      <c r="E1144" s="151"/>
      <c r="F1144" s="52"/>
      <c r="G1144" s="186"/>
      <c r="H1144" s="52"/>
      <c r="I1144" s="53"/>
      <c r="J1144" s="184"/>
      <c r="K1144" s="52"/>
      <c r="L1144" s="202"/>
      <c r="M1144" s="176"/>
      <c r="N1144" s="53"/>
      <c r="O1144" s="53"/>
      <c r="P1144" s="53"/>
      <c r="Q1144" s="200"/>
      <c r="R1144" s="203"/>
      <c r="S1144" s="124"/>
      <c r="T1144" s="243"/>
      <c r="U1144" s="243"/>
      <c r="V1144" s="244"/>
      <c r="W1144" s="203"/>
      <c r="X1144" s="203"/>
      <c r="Y1144" s="10"/>
      <c r="Z1144" s="187"/>
      <c r="AA1144" s="48"/>
      <c r="AB1144" s="48"/>
      <c r="AC1144" s="48"/>
      <c r="AD1144" s="48"/>
      <c r="AE1144" s="48"/>
      <c r="AF1144" s="48"/>
      <c r="AG1144" s="48"/>
      <c r="AH1144" s="194"/>
    </row>
    <row r="1145" spans="1:34" x14ac:dyDescent="0.3">
      <c r="A1145" s="60"/>
      <c r="B1145" s="60"/>
      <c r="C1145" s="198"/>
      <c r="D1145" s="60"/>
      <c r="E1145" s="151"/>
      <c r="F1145" s="52"/>
      <c r="G1145" s="186"/>
      <c r="H1145" s="52"/>
      <c r="I1145" s="53"/>
      <c r="J1145" s="184"/>
      <c r="K1145" s="52"/>
      <c r="L1145" s="202"/>
      <c r="M1145" s="176"/>
      <c r="N1145" s="53"/>
      <c r="O1145" s="53"/>
      <c r="P1145" s="53"/>
      <c r="Q1145" s="196"/>
      <c r="R1145" s="203"/>
      <c r="S1145" s="124"/>
      <c r="T1145" s="243"/>
      <c r="U1145" s="243"/>
      <c r="V1145" s="244"/>
      <c r="W1145" s="203"/>
      <c r="X1145" s="203"/>
      <c r="Y1145" s="10"/>
      <c r="Z1145" s="187"/>
      <c r="AA1145" s="48"/>
      <c r="AB1145" s="48"/>
      <c r="AC1145" s="48"/>
      <c r="AD1145" s="48"/>
      <c r="AE1145" s="48"/>
      <c r="AF1145" s="48"/>
      <c r="AG1145" s="48"/>
      <c r="AH1145" s="194"/>
    </row>
    <row r="1146" spans="1:34" x14ac:dyDescent="0.3">
      <c r="A1146" s="60"/>
      <c r="B1146" s="60"/>
      <c r="C1146" s="198"/>
      <c r="D1146" s="60"/>
      <c r="E1146" s="151"/>
      <c r="F1146" s="52"/>
      <c r="G1146" s="186"/>
      <c r="H1146" s="52"/>
      <c r="I1146" s="53"/>
      <c r="J1146" s="184"/>
      <c r="K1146" s="52"/>
      <c r="L1146" s="202"/>
      <c r="M1146" s="176"/>
      <c r="N1146" s="53"/>
      <c r="O1146" s="53"/>
      <c r="P1146" s="53"/>
      <c r="Q1146" s="196"/>
      <c r="R1146" s="203"/>
      <c r="S1146" s="124"/>
      <c r="T1146" s="243"/>
      <c r="U1146" s="243"/>
      <c r="V1146" s="244"/>
      <c r="W1146" s="203"/>
      <c r="X1146" s="203"/>
      <c r="Y1146" s="10"/>
      <c r="Z1146" s="187"/>
      <c r="AA1146" s="48"/>
      <c r="AB1146" s="48"/>
      <c r="AC1146" s="48"/>
      <c r="AD1146" s="48"/>
      <c r="AE1146" s="48"/>
      <c r="AF1146" s="48"/>
      <c r="AG1146" s="48"/>
      <c r="AH1146" s="194"/>
    </row>
    <row r="1147" spans="1:34" x14ac:dyDescent="0.3">
      <c r="A1147" s="60"/>
      <c r="B1147" s="60"/>
      <c r="C1147" s="198"/>
      <c r="D1147" s="60"/>
      <c r="E1147" s="151"/>
      <c r="F1147" s="52"/>
      <c r="G1147" s="186"/>
      <c r="H1147" s="52"/>
      <c r="I1147" s="53"/>
      <c r="J1147" s="184"/>
      <c r="K1147" s="52"/>
      <c r="L1147" s="202"/>
      <c r="M1147" s="176"/>
      <c r="N1147" s="53"/>
      <c r="O1147" s="53"/>
      <c r="P1147" s="53"/>
      <c r="Q1147" s="196"/>
      <c r="R1147" s="203"/>
      <c r="S1147" s="124"/>
      <c r="T1147" s="243"/>
      <c r="U1147" s="243"/>
      <c r="V1147" s="244"/>
      <c r="W1147" s="203"/>
      <c r="X1147" s="203"/>
      <c r="Y1147" s="10"/>
      <c r="Z1147" s="187"/>
      <c r="AA1147" s="48"/>
      <c r="AB1147" s="48"/>
      <c r="AC1147" s="48"/>
      <c r="AD1147" s="48"/>
      <c r="AE1147" s="48"/>
      <c r="AF1147" s="48"/>
      <c r="AG1147" s="48"/>
      <c r="AH1147" s="194"/>
    </row>
    <row r="1148" spans="1:34" x14ac:dyDescent="0.3">
      <c r="A1148" s="60"/>
      <c r="B1148" s="60"/>
      <c r="C1148" s="198"/>
      <c r="D1148" s="60"/>
      <c r="E1148" s="151"/>
      <c r="F1148" s="52"/>
      <c r="G1148" s="186"/>
      <c r="H1148" s="52"/>
      <c r="I1148" s="53"/>
      <c r="J1148" s="184"/>
      <c r="K1148" s="52"/>
      <c r="L1148" s="202"/>
      <c r="M1148" s="176"/>
      <c r="N1148" s="53"/>
      <c r="O1148" s="53"/>
      <c r="P1148" s="53"/>
      <c r="Q1148" s="196"/>
      <c r="R1148" s="203"/>
      <c r="S1148" s="124"/>
      <c r="T1148" s="243"/>
      <c r="U1148" s="243"/>
      <c r="V1148" s="244"/>
      <c r="W1148" s="203"/>
      <c r="X1148" s="203"/>
      <c r="Y1148" s="10"/>
      <c r="Z1148" s="187"/>
      <c r="AA1148" s="48"/>
      <c r="AB1148" s="48"/>
      <c r="AC1148" s="48"/>
      <c r="AD1148" s="48"/>
      <c r="AE1148" s="48"/>
      <c r="AF1148" s="48"/>
      <c r="AG1148" s="48"/>
      <c r="AH1148" s="194"/>
    </row>
    <row r="1149" spans="1:34" x14ac:dyDescent="0.3">
      <c r="A1149" s="60"/>
      <c r="B1149" s="60"/>
      <c r="C1149" s="198"/>
      <c r="D1149" s="60"/>
      <c r="E1149" s="151"/>
      <c r="F1149" s="52"/>
      <c r="G1149" s="186"/>
      <c r="H1149" s="52"/>
      <c r="I1149" s="53"/>
      <c r="J1149" s="184"/>
      <c r="K1149" s="52"/>
      <c r="L1149" s="202"/>
      <c r="M1149" s="176"/>
      <c r="N1149" s="53"/>
      <c r="O1149" s="53"/>
      <c r="P1149" s="53"/>
      <c r="Q1149" s="196"/>
      <c r="R1149" s="203"/>
      <c r="S1149" s="124"/>
      <c r="T1149" s="243"/>
      <c r="U1149" s="243"/>
      <c r="V1149" s="244"/>
      <c r="W1149" s="203"/>
      <c r="X1149" s="203"/>
      <c r="Y1149" s="10"/>
      <c r="Z1149" s="187"/>
      <c r="AA1149" s="48"/>
      <c r="AB1149" s="48"/>
      <c r="AC1149" s="48"/>
      <c r="AD1149" s="48"/>
      <c r="AE1149" s="48"/>
      <c r="AF1149" s="48"/>
      <c r="AG1149" s="48"/>
      <c r="AH1149" s="194"/>
    </row>
    <row r="1150" spans="1:34" x14ac:dyDescent="0.3">
      <c r="A1150" s="60"/>
      <c r="B1150" s="60"/>
      <c r="C1150" s="198"/>
      <c r="D1150" s="60"/>
      <c r="E1150" s="151"/>
      <c r="F1150" s="52"/>
      <c r="G1150" s="186"/>
      <c r="H1150" s="52"/>
      <c r="I1150" s="53"/>
      <c r="J1150" s="184"/>
      <c r="K1150" s="52"/>
      <c r="L1150" s="202"/>
      <c r="M1150" s="176"/>
      <c r="N1150" s="53"/>
      <c r="O1150" s="53"/>
      <c r="P1150" s="53"/>
      <c r="Q1150" s="196"/>
      <c r="R1150" s="203"/>
      <c r="S1150" s="124"/>
      <c r="T1150" s="243"/>
      <c r="U1150" s="243"/>
      <c r="V1150" s="244"/>
      <c r="W1150" s="203"/>
      <c r="X1150" s="203"/>
      <c r="Y1150" s="10"/>
      <c r="Z1150" s="187"/>
      <c r="AA1150" s="48"/>
      <c r="AB1150" s="48"/>
      <c r="AC1150" s="48"/>
      <c r="AD1150" s="48"/>
      <c r="AE1150" s="48"/>
      <c r="AF1150" s="48"/>
      <c r="AG1150" s="48"/>
      <c r="AH1150" s="194"/>
    </row>
    <row r="1151" spans="1:34" x14ac:dyDescent="0.3">
      <c r="A1151" s="60"/>
      <c r="B1151" s="60"/>
      <c r="C1151" s="198"/>
      <c r="D1151" s="60"/>
      <c r="E1151" s="151"/>
      <c r="F1151" s="52"/>
      <c r="G1151" s="186"/>
      <c r="H1151" s="52"/>
      <c r="I1151" s="53"/>
      <c r="J1151" s="184"/>
      <c r="K1151" s="52"/>
      <c r="L1151" s="202"/>
      <c r="M1151" s="176"/>
      <c r="N1151" s="53"/>
      <c r="O1151" s="53"/>
      <c r="P1151" s="53"/>
      <c r="Q1151" s="196"/>
      <c r="R1151" s="203"/>
      <c r="S1151" s="124"/>
      <c r="T1151" s="243"/>
      <c r="U1151" s="243"/>
      <c r="V1151" s="244"/>
      <c r="W1151" s="203"/>
      <c r="X1151" s="203"/>
      <c r="Y1151" s="10"/>
      <c r="Z1151" s="187"/>
      <c r="AA1151" s="48"/>
      <c r="AB1151" s="48"/>
      <c r="AC1151" s="48"/>
      <c r="AD1151" s="48"/>
      <c r="AE1151" s="48"/>
      <c r="AF1151" s="48"/>
      <c r="AG1151" s="48"/>
      <c r="AH1151" s="194"/>
    </row>
    <row r="1152" spans="1:34" x14ac:dyDescent="0.3">
      <c r="A1152" s="60"/>
      <c r="B1152" s="60"/>
      <c r="C1152" s="198"/>
      <c r="D1152" s="60"/>
      <c r="E1152" s="151"/>
      <c r="F1152" s="52"/>
      <c r="G1152" s="186"/>
      <c r="H1152" s="52"/>
      <c r="I1152" s="53"/>
      <c r="J1152" s="184"/>
      <c r="K1152" s="52"/>
      <c r="L1152" s="202"/>
      <c r="M1152" s="176"/>
      <c r="N1152" s="53"/>
      <c r="O1152" s="53"/>
      <c r="P1152" s="53"/>
      <c r="Q1152" s="196"/>
      <c r="R1152" s="203"/>
      <c r="S1152" s="124"/>
      <c r="T1152" s="243"/>
      <c r="U1152" s="243"/>
      <c r="V1152" s="244"/>
      <c r="W1152" s="203"/>
      <c r="X1152" s="203"/>
      <c r="Y1152" s="10"/>
      <c r="Z1152" s="187"/>
      <c r="AA1152" s="48"/>
      <c r="AB1152" s="48"/>
      <c r="AC1152" s="48"/>
      <c r="AD1152" s="48"/>
      <c r="AE1152" s="48"/>
      <c r="AF1152" s="48"/>
      <c r="AG1152" s="48"/>
      <c r="AH1152" s="194"/>
    </row>
    <row r="1153" spans="1:34" x14ac:dyDescent="0.3">
      <c r="A1153" s="60"/>
      <c r="B1153" s="60"/>
      <c r="C1153" s="198"/>
      <c r="D1153" s="60"/>
      <c r="E1153" s="151"/>
      <c r="F1153" s="52"/>
      <c r="G1153" s="186"/>
      <c r="H1153" s="52"/>
      <c r="I1153" s="53"/>
      <c r="J1153" s="184"/>
      <c r="K1153" s="52"/>
      <c r="L1153" s="202"/>
      <c r="M1153" s="176"/>
      <c r="N1153" s="53"/>
      <c r="O1153" s="53"/>
      <c r="P1153" s="53"/>
      <c r="Q1153" s="196"/>
      <c r="R1153" s="203"/>
      <c r="S1153" s="124"/>
      <c r="T1153" s="243"/>
      <c r="U1153" s="243"/>
      <c r="V1153" s="244"/>
      <c r="W1153" s="203"/>
      <c r="X1153" s="203"/>
      <c r="Y1153" s="10"/>
      <c r="Z1153" s="187"/>
      <c r="AA1153" s="48"/>
      <c r="AB1153" s="48"/>
      <c r="AC1153" s="48"/>
      <c r="AD1153" s="48"/>
      <c r="AE1153" s="48"/>
      <c r="AF1153" s="48"/>
      <c r="AG1153" s="48"/>
      <c r="AH1153" s="194"/>
    </row>
    <row r="1154" spans="1:34" x14ac:dyDescent="0.3">
      <c r="A1154" s="60"/>
      <c r="B1154" s="60"/>
      <c r="C1154" s="198"/>
      <c r="D1154" s="60"/>
      <c r="E1154" s="151"/>
      <c r="F1154" s="52"/>
      <c r="G1154" s="186"/>
      <c r="H1154" s="52"/>
      <c r="I1154" s="53"/>
      <c r="J1154" s="184"/>
      <c r="K1154" s="52"/>
      <c r="L1154" s="202"/>
      <c r="M1154" s="176"/>
      <c r="N1154" s="53"/>
      <c r="O1154" s="53"/>
      <c r="P1154" s="53"/>
      <c r="Q1154" s="196"/>
      <c r="R1154" s="203"/>
      <c r="S1154" s="124"/>
      <c r="T1154" s="243"/>
      <c r="U1154" s="243"/>
      <c r="V1154" s="244"/>
      <c r="W1154" s="203"/>
      <c r="X1154" s="203"/>
      <c r="Y1154" s="10"/>
      <c r="Z1154" s="187"/>
      <c r="AA1154" s="48"/>
      <c r="AB1154" s="48"/>
      <c r="AC1154" s="48"/>
      <c r="AD1154" s="48"/>
      <c r="AE1154" s="48"/>
      <c r="AF1154" s="48"/>
      <c r="AG1154" s="48"/>
      <c r="AH1154" s="194"/>
    </row>
    <row r="1155" spans="1:34" x14ac:dyDescent="0.3">
      <c r="A1155" s="60"/>
      <c r="B1155" s="60"/>
      <c r="C1155" s="198"/>
      <c r="D1155" s="60"/>
      <c r="E1155" s="151"/>
      <c r="F1155" s="52"/>
      <c r="G1155" s="186"/>
      <c r="H1155" s="52"/>
      <c r="I1155" s="53"/>
      <c r="J1155" s="184"/>
      <c r="K1155" s="52"/>
      <c r="L1155" s="202"/>
      <c r="M1155" s="176"/>
      <c r="N1155" s="53"/>
      <c r="O1155" s="53"/>
      <c r="P1155" s="53"/>
      <c r="Q1155" s="200"/>
      <c r="R1155" s="203"/>
      <c r="S1155" s="124"/>
      <c r="T1155" s="243"/>
      <c r="U1155" s="243"/>
      <c r="V1155" s="244"/>
      <c r="W1155" s="203"/>
      <c r="X1155" s="203"/>
      <c r="Y1155" s="10"/>
      <c r="Z1155" s="187"/>
      <c r="AA1155" s="48"/>
      <c r="AB1155" s="48"/>
      <c r="AC1155" s="48"/>
      <c r="AD1155" s="48"/>
      <c r="AE1155" s="48"/>
      <c r="AF1155" s="48"/>
      <c r="AG1155" s="48"/>
      <c r="AH1155" s="194"/>
    </row>
    <row r="1156" spans="1:34" x14ac:dyDescent="0.3">
      <c r="A1156" s="60"/>
      <c r="B1156" s="60"/>
      <c r="C1156" s="198"/>
      <c r="D1156" s="60"/>
      <c r="E1156" s="151"/>
      <c r="F1156" s="52"/>
      <c r="G1156" s="186"/>
      <c r="H1156" s="52"/>
      <c r="I1156" s="53"/>
      <c r="J1156" s="184"/>
      <c r="K1156" s="52"/>
      <c r="L1156" s="202"/>
      <c r="M1156" s="176"/>
      <c r="N1156" s="53"/>
      <c r="O1156" s="53"/>
      <c r="P1156" s="53"/>
      <c r="Q1156" s="196"/>
      <c r="R1156" s="203"/>
      <c r="S1156" s="124"/>
      <c r="T1156" s="243"/>
      <c r="U1156" s="243"/>
      <c r="V1156" s="244"/>
      <c r="W1156" s="203"/>
      <c r="X1156" s="203"/>
      <c r="Y1156" s="10"/>
      <c r="Z1156" s="187"/>
      <c r="AA1156" s="48"/>
      <c r="AB1156" s="48"/>
      <c r="AC1156" s="48"/>
      <c r="AD1156" s="48"/>
      <c r="AE1156" s="48"/>
      <c r="AF1156" s="48"/>
      <c r="AG1156" s="48"/>
      <c r="AH1156" s="194"/>
    </row>
    <row r="1157" spans="1:34" x14ac:dyDescent="0.3">
      <c r="A1157" s="60"/>
      <c r="B1157" s="60"/>
      <c r="C1157" s="198"/>
      <c r="D1157" s="60"/>
      <c r="E1157" s="151"/>
      <c r="F1157" s="52"/>
      <c r="G1157" s="186"/>
      <c r="H1157" s="52"/>
      <c r="I1157" s="53"/>
      <c r="J1157" s="184"/>
      <c r="K1157" s="52"/>
      <c r="L1157" s="202"/>
      <c r="M1157" s="176"/>
      <c r="N1157" s="53"/>
      <c r="O1157" s="53"/>
      <c r="P1157" s="53"/>
      <c r="Q1157" s="196"/>
      <c r="R1157" s="203"/>
      <c r="S1157" s="124"/>
      <c r="T1157" s="243"/>
      <c r="U1157" s="243"/>
      <c r="V1157" s="244"/>
      <c r="W1157" s="203"/>
      <c r="X1157" s="203"/>
      <c r="Y1157" s="10"/>
      <c r="Z1157" s="187"/>
      <c r="AA1157" s="48"/>
      <c r="AB1157" s="48"/>
      <c r="AC1157" s="48"/>
      <c r="AD1157" s="48"/>
      <c r="AE1157" s="48"/>
      <c r="AF1157" s="48"/>
      <c r="AG1157" s="48"/>
      <c r="AH1157" s="194"/>
    </row>
    <row r="1158" spans="1:34" x14ac:dyDescent="0.3">
      <c r="A1158" s="60"/>
      <c r="B1158" s="60"/>
      <c r="C1158" s="198"/>
      <c r="D1158" s="60"/>
      <c r="E1158" s="151"/>
      <c r="F1158" s="52"/>
      <c r="G1158" s="186"/>
      <c r="H1158" s="52"/>
      <c r="I1158" s="53"/>
      <c r="J1158" s="184"/>
      <c r="K1158" s="52"/>
      <c r="L1158" s="202"/>
      <c r="M1158" s="176"/>
      <c r="N1158" s="53"/>
      <c r="O1158" s="53"/>
      <c r="P1158" s="53"/>
      <c r="Q1158" s="196"/>
      <c r="R1158" s="203"/>
      <c r="S1158" s="124"/>
      <c r="T1158" s="243"/>
      <c r="U1158" s="243"/>
      <c r="V1158" s="244"/>
      <c r="W1158" s="203"/>
      <c r="X1158" s="203"/>
      <c r="Y1158" s="10"/>
      <c r="Z1158" s="187"/>
      <c r="AA1158" s="48"/>
      <c r="AB1158" s="48"/>
      <c r="AC1158" s="48"/>
      <c r="AD1158" s="48"/>
      <c r="AE1158" s="48"/>
      <c r="AF1158" s="48"/>
      <c r="AG1158" s="48"/>
      <c r="AH1158" s="194"/>
    </row>
    <row r="1159" spans="1:34" x14ac:dyDescent="0.3">
      <c r="A1159" s="60"/>
      <c r="B1159" s="60"/>
      <c r="C1159" s="198"/>
      <c r="D1159" s="60"/>
      <c r="E1159" s="151"/>
      <c r="F1159" s="52"/>
      <c r="G1159" s="186"/>
      <c r="H1159" s="52"/>
      <c r="I1159" s="53"/>
      <c r="J1159" s="184"/>
      <c r="K1159" s="52"/>
      <c r="L1159" s="202"/>
      <c r="M1159" s="176"/>
      <c r="N1159" s="53"/>
      <c r="O1159" s="53"/>
      <c r="P1159" s="53"/>
      <c r="Q1159" s="196"/>
      <c r="R1159" s="203"/>
      <c r="S1159" s="124"/>
      <c r="T1159" s="243"/>
      <c r="U1159" s="243"/>
      <c r="V1159" s="244"/>
      <c r="W1159" s="203"/>
      <c r="X1159" s="203"/>
      <c r="Y1159" s="10"/>
      <c r="Z1159" s="187"/>
      <c r="AA1159" s="48"/>
      <c r="AB1159" s="48"/>
      <c r="AC1159" s="48"/>
      <c r="AD1159" s="48"/>
      <c r="AE1159" s="48"/>
      <c r="AF1159" s="48"/>
      <c r="AG1159" s="48"/>
      <c r="AH1159" s="194"/>
    </row>
    <row r="1160" spans="1:34" x14ac:dyDescent="0.3">
      <c r="A1160" s="60"/>
      <c r="B1160" s="60"/>
      <c r="C1160" s="198"/>
      <c r="D1160" s="60"/>
      <c r="E1160" s="151"/>
      <c r="F1160" s="52"/>
      <c r="G1160" s="186"/>
      <c r="H1160" s="52"/>
      <c r="I1160" s="53"/>
      <c r="J1160" s="184"/>
      <c r="K1160" s="52"/>
      <c r="L1160" s="202"/>
      <c r="M1160" s="176"/>
      <c r="N1160" s="53"/>
      <c r="O1160" s="53"/>
      <c r="P1160" s="53"/>
      <c r="Q1160" s="196"/>
      <c r="R1160" s="203"/>
      <c r="S1160" s="124"/>
      <c r="T1160" s="243"/>
      <c r="U1160" s="243"/>
      <c r="V1160" s="244"/>
      <c r="W1160" s="203"/>
      <c r="X1160" s="203"/>
      <c r="Y1160" s="10"/>
      <c r="Z1160" s="187"/>
      <c r="AA1160" s="48"/>
      <c r="AB1160" s="48"/>
      <c r="AC1160" s="48"/>
      <c r="AD1160" s="48"/>
      <c r="AE1160" s="48"/>
      <c r="AF1160" s="48"/>
      <c r="AG1160" s="48"/>
      <c r="AH1160" s="194"/>
    </row>
    <row r="1161" spans="1:34" x14ac:dyDescent="0.3">
      <c r="A1161" s="60"/>
      <c r="B1161" s="60"/>
      <c r="C1161" s="198"/>
      <c r="D1161" s="60"/>
      <c r="E1161" s="151"/>
      <c r="F1161" s="52"/>
      <c r="G1161" s="186"/>
      <c r="H1161" s="52"/>
      <c r="I1161" s="53"/>
      <c r="J1161" s="184"/>
      <c r="K1161" s="52"/>
      <c r="L1161" s="202"/>
      <c r="M1161" s="176"/>
      <c r="N1161" s="53"/>
      <c r="O1161" s="53"/>
      <c r="P1161" s="53"/>
      <c r="Q1161" s="196"/>
      <c r="R1161" s="203"/>
      <c r="S1161" s="124"/>
      <c r="T1161" s="243"/>
      <c r="U1161" s="243"/>
      <c r="V1161" s="244"/>
      <c r="W1161" s="203"/>
      <c r="X1161" s="203"/>
      <c r="Y1161" s="10"/>
      <c r="Z1161" s="187"/>
      <c r="AA1161" s="48"/>
      <c r="AB1161" s="48"/>
      <c r="AC1161" s="48"/>
      <c r="AD1161" s="48"/>
      <c r="AE1161" s="48"/>
      <c r="AF1161" s="48"/>
      <c r="AG1161" s="48"/>
      <c r="AH1161" s="194"/>
    </row>
    <row r="1162" spans="1:34" x14ac:dyDescent="0.3">
      <c r="A1162" s="60"/>
      <c r="B1162" s="60"/>
      <c r="C1162" s="198"/>
      <c r="D1162" s="60"/>
      <c r="E1162" s="151"/>
      <c r="F1162" s="52"/>
      <c r="G1162" s="186"/>
      <c r="H1162" s="52"/>
      <c r="I1162" s="53"/>
      <c r="J1162" s="184"/>
      <c r="K1162" s="52"/>
      <c r="L1162" s="202"/>
      <c r="M1162" s="176"/>
      <c r="N1162" s="53"/>
      <c r="O1162" s="53"/>
      <c r="P1162" s="53"/>
      <c r="Q1162" s="196"/>
      <c r="R1162" s="203"/>
      <c r="S1162" s="124"/>
      <c r="T1162" s="243"/>
      <c r="U1162" s="243"/>
      <c r="V1162" s="244"/>
      <c r="W1162" s="203"/>
      <c r="X1162" s="203"/>
      <c r="Y1162" s="10"/>
      <c r="Z1162" s="187"/>
      <c r="AA1162" s="48"/>
      <c r="AB1162" s="48"/>
      <c r="AC1162" s="48"/>
      <c r="AD1162" s="48"/>
      <c r="AE1162" s="48"/>
      <c r="AF1162" s="48"/>
      <c r="AG1162" s="48"/>
      <c r="AH1162" s="194"/>
    </row>
    <row r="1163" spans="1:34" x14ac:dyDescent="0.3">
      <c r="A1163" s="60"/>
      <c r="B1163" s="60"/>
      <c r="C1163" s="198"/>
      <c r="D1163" s="60"/>
      <c r="E1163" s="151"/>
      <c r="F1163" s="52"/>
      <c r="G1163" s="186"/>
      <c r="H1163" s="52"/>
      <c r="I1163" s="53"/>
      <c r="J1163" s="184"/>
      <c r="K1163" s="52"/>
      <c r="L1163" s="202"/>
      <c r="M1163" s="176"/>
      <c r="N1163" s="53"/>
      <c r="O1163" s="53"/>
      <c r="P1163" s="53"/>
      <c r="Q1163" s="196"/>
      <c r="R1163" s="203"/>
      <c r="S1163" s="124"/>
      <c r="T1163" s="243"/>
      <c r="U1163" s="243"/>
      <c r="V1163" s="244"/>
      <c r="W1163" s="203"/>
      <c r="X1163" s="203"/>
      <c r="Y1163" s="10"/>
      <c r="Z1163" s="187"/>
      <c r="AA1163" s="48"/>
      <c r="AB1163" s="48"/>
      <c r="AC1163" s="48"/>
      <c r="AD1163" s="48"/>
      <c r="AE1163" s="48"/>
      <c r="AF1163" s="48"/>
      <c r="AG1163" s="48"/>
      <c r="AH1163" s="194"/>
    </row>
    <row r="1164" spans="1:34" x14ac:dyDescent="0.3">
      <c r="A1164" s="60"/>
      <c r="B1164" s="60"/>
      <c r="C1164" s="198"/>
      <c r="D1164" s="60"/>
      <c r="E1164" s="151"/>
      <c r="F1164" s="52"/>
      <c r="G1164" s="186"/>
      <c r="H1164" s="52"/>
      <c r="I1164" s="53"/>
      <c r="J1164" s="184"/>
      <c r="K1164" s="52"/>
      <c r="L1164" s="202"/>
      <c r="M1164" s="176"/>
      <c r="N1164" s="53"/>
      <c r="O1164" s="53"/>
      <c r="P1164" s="53"/>
      <c r="Q1164" s="196"/>
      <c r="R1164" s="203"/>
      <c r="S1164" s="124"/>
      <c r="T1164" s="243"/>
      <c r="U1164" s="243"/>
      <c r="V1164" s="244"/>
      <c r="W1164" s="203"/>
      <c r="X1164" s="203"/>
      <c r="Y1164" s="10"/>
      <c r="Z1164" s="187"/>
      <c r="AA1164" s="48"/>
      <c r="AB1164" s="48"/>
      <c r="AC1164" s="48"/>
      <c r="AD1164" s="48"/>
      <c r="AE1164" s="48"/>
      <c r="AF1164" s="48"/>
      <c r="AG1164" s="48"/>
      <c r="AH1164" s="194"/>
    </row>
    <row r="1165" spans="1:34" x14ac:dyDescent="0.3">
      <c r="A1165" s="60"/>
      <c r="B1165" s="60"/>
      <c r="C1165" s="198"/>
      <c r="D1165" s="60"/>
      <c r="E1165" s="151"/>
      <c r="F1165" s="52"/>
      <c r="G1165" s="186"/>
      <c r="H1165" s="52"/>
      <c r="I1165" s="53"/>
      <c r="J1165" s="184"/>
      <c r="K1165" s="52"/>
      <c r="L1165" s="202"/>
      <c r="M1165" s="176"/>
      <c r="N1165" s="53"/>
      <c r="O1165" s="53"/>
      <c r="P1165" s="53"/>
      <c r="Q1165" s="196"/>
      <c r="R1165" s="203"/>
      <c r="S1165" s="124"/>
      <c r="T1165" s="243"/>
      <c r="U1165" s="243"/>
      <c r="V1165" s="244"/>
      <c r="W1165" s="203"/>
      <c r="X1165" s="203"/>
      <c r="Y1165" s="10"/>
      <c r="Z1165" s="187"/>
      <c r="AA1165" s="48"/>
      <c r="AB1165" s="48"/>
      <c r="AC1165" s="48"/>
      <c r="AD1165" s="48"/>
      <c r="AE1165" s="48"/>
      <c r="AF1165" s="48"/>
      <c r="AG1165" s="48"/>
      <c r="AH1165" s="194"/>
    </row>
    <row r="1166" spans="1:34" x14ac:dyDescent="0.3">
      <c r="A1166" s="60"/>
      <c r="B1166" s="60"/>
      <c r="C1166" s="198"/>
      <c r="D1166" s="60"/>
      <c r="E1166" s="151"/>
      <c r="F1166" s="52"/>
      <c r="G1166" s="186"/>
      <c r="H1166" s="52"/>
      <c r="I1166" s="53"/>
      <c r="J1166" s="184"/>
      <c r="K1166" s="52"/>
      <c r="L1166" s="202"/>
      <c r="M1166" s="176"/>
      <c r="N1166" s="53"/>
      <c r="O1166" s="53"/>
      <c r="P1166" s="53"/>
      <c r="Q1166" s="200"/>
      <c r="R1166" s="203"/>
      <c r="S1166" s="124"/>
      <c r="T1166" s="243"/>
      <c r="U1166" s="243"/>
      <c r="V1166" s="244"/>
      <c r="W1166" s="203"/>
      <c r="X1166" s="203"/>
      <c r="Y1166" s="10"/>
      <c r="Z1166" s="187"/>
      <c r="AA1166" s="48"/>
      <c r="AB1166" s="48"/>
      <c r="AC1166" s="48"/>
      <c r="AD1166" s="48"/>
      <c r="AE1166" s="48"/>
      <c r="AF1166" s="48"/>
      <c r="AG1166" s="48"/>
      <c r="AH1166" s="194"/>
    </row>
    <row r="1167" spans="1:34" x14ac:dyDescent="0.3">
      <c r="A1167" s="60"/>
      <c r="B1167" s="60"/>
      <c r="C1167" s="198"/>
      <c r="D1167" s="60"/>
      <c r="E1167" s="151"/>
      <c r="F1167" s="52"/>
      <c r="G1167" s="186"/>
      <c r="H1167" s="52"/>
      <c r="I1167" s="53"/>
      <c r="J1167" s="184"/>
      <c r="K1167" s="52"/>
      <c r="L1167" s="202"/>
      <c r="M1167" s="176"/>
      <c r="N1167" s="53"/>
      <c r="O1167" s="53"/>
      <c r="P1167" s="53"/>
      <c r="Q1167" s="196"/>
      <c r="R1167" s="203"/>
      <c r="S1167" s="124"/>
      <c r="T1167" s="243"/>
      <c r="U1167" s="243"/>
      <c r="V1167" s="244"/>
      <c r="W1167" s="203"/>
      <c r="X1167" s="203"/>
      <c r="Y1167" s="10"/>
      <c r="Z1167" s="187"/>
      <c r="AA1167" s="48"/>
      <c r="AB1167" s="48"/>
      <c r="AC1167" s="48"/>
      <c r="AD1167" s="48"/>
      <c r="AE1167" s="48"/>
      <c r="AF1167" s="48"/>
      <c r="AG1167" s="48"/>
      <c r="AH1167" s="194"/>
    </row>
    <row r="1168" spans="1:34" x14ac:dyDescent="0.3">
      <c r="A1168" s="60"/>
      <c r="B1168" s="60"/>
      <c r="C1168" s="198"/>
      <c r="D1168" s="60"/>
      <c r="E1168" s="151"/>
      <c r="F1168" s="52"/>
      <c r="G1168" s="186"/>
      <c r="H1168" s="52"/>
      <c r="I1168" s="53"/>
      <c r="J1168" s="184"/>
      <c r="K1168" s="52"/>
      <c r="L1168" s="202"/>
      <c r="M1168" s="176"/>
      <c r="N1168" s="53"/>
      <c r="O1168" s="53"/>
      <c r="P1168" s="53"/>
      <c r="Q1168" s="196"/>
      <c r="R1168" s="203"/>
      <c r="S1168" s="124"/>
      <c r="T1168" s="243"/>
      <c r="U1168" s="243"/>
      <c r="V1168" s="244"/>
      <c r="W1168" s="203"/>
      <c r="X1168" s="203"/>
      <c r="Y1168" s="10"/>
      <c r="Z1168" s="187"/>
      <c r="AA1168" s="48"/>
      <c r="AB1168" s="48"/>
      <c r="AC1168" s="48"/>
      <c r="AD1168" s="48"/>
      <c r="AE1168" s="48"/>
      <c r="AF1168" s="48"/>
      <c r="AG1168" s="48"/>
      <c r="AH1168" s="194"/>
    </row>
    <row r="1169" spans="1:34" x14ac:dyDescent="0.3">
      <c r="A1169" s="60"/>
      <c r="B1169" s="60"/>
      <c r="C1169" s="198"/>
      <c r="D1169" s="60"/>
      <c r="E1169" s="151"/>
      <c r="F1169" s="52"/>
      <c r="G1169" s="186"/>
      <c r="H1169" s="52"/>
      <c r="I1169" s="53"/>
      <c r="J1169" s="184"/>
      <c r="K1169" s="52"/>
      <c r="L1169" s="202"/>
      <c r="M1169" s="176"/>
      <c r="N1169" s="53"/>
      <c r="O1169" s="53"/>
      <c r="P1169" s="53"/>
      <c r="Q1169" s="196"/>
      <c r="R1169" s="203"/>
      <c r="S1169" s="124"/>
      <c r="T1169" s="243"/>
      <c r="U1169" s="243"/>
      <c r="V1169" s="244"/>
      <c r="W1169" s="203"/>
      <c r="X1169" s="203"/>
      <c r="Y1169" s="10"/>
      <c r="Z1169" s="187"/>
      <c r="AA1169" s="48"/>
      <c r="AB1169" s="48"/>
      <c r="AC1169" s="48"/>
      <c r="AD1169" s="48"/>
      <c r="AE1169" s="48"/>
      <c r="AF1169" s="48"/>
      <c r="AG1169" s="48"/>
      <c r="AH1169" s="194"/>
    </row>
    <row r="1170" spans="1:34" x14ac:dyDescent="0.3">
      <c r="A1170" s="60"/>
      <c r="B1170" s="60"/>
      <c r="C1170" s="198"/>
      <c r="D1170" s="60"/>
      <c r="E1170" s="151"/>
      <c r="F1170" s="52"/>
      <c r="G1170" s="186"/>
      <c r="H1170" s="52"/>
      <c r="I1170" s="53"/>
      <c r="J1170" s="184"/>
      <c r="K1170" s="52"/>
      <c r="L1170" s="202"/>
      <c r="M1170" s="176"/>
      <c r="N1170" s="53"/>
      <c r="O1170" s="53"/>
      <c r="P1170" s="53"/>
      <c r="Q1170" s="196"/>
      <c r="R1170" s="203"/>
      <c r="S1170" s="124"/>
      <c r="T1170" s="243"/>
      <c r="U1170" s="243"/>
      <c r="V1170" s="244"/>
      <c r="W1170" s="203"/>
      <c r="X1170" s="203"/>
      <c r="Y1170" s="10"/>
      <c r="Z1170" s="187"/>
      <c r="AA1170" s="48"/>
      <c r="AB1170" s="48"/>
      <c r="AC1170" s="48"/>
      <c r="AD1170" s="48"/>
      <c r="AE1170" s="48"/>
      <c r="AF1170" s="48"/>
      <c r="AG1170" s="48"/>
      <c r="AH1170" s="194"/>
    </row>
    <row r="1171" spans="1:34" x14ac:dyDescent="0.3">
      <c r="A1171" s="60"/>
      <c r="B1171" s="60"/>
      <c r="C1171" s="198"/>
      <c r="D1171" s="60"/>
      <c r="E1171" s="151"/>
      <c r="F1171" s="52"/>
      <c r="G1171" s="186"/>
      <c r="H1171" s="52"/>
      <c r="I1171" s="53"/>
      <c r="J1171" s="184"/>
      <c r="K1171" s="52"/>
      <c r="L1171" s="202"/>
      <c r="M1171" s="176"/>
      <c r="N1171" s="53"/>
      <c r="O1171" s="53"/>
      <c r="P1171" s="53"/>
      <c r="Q1171" s="196"/>
      <c r="R1171" s="203"/>
      <c r="S1171" s="124"/>
      <c r="T1171" s="243"/>
      <c r="U1171" s="243"/>
      <c r="V1171" s="244"/>
      <c r="W1171" s="203"/>
      <c r="X1171" s="203"/>
      <c r="Y1171" s="10"/>
      <c r="Z1171" s="187"/>
      <c r="AA1171" s="48"/>
      <c r="AB1171" s="48"/>
      <c r="AC1171" s="48"/>
      <c r="AD1171" s="48"/>
      <c r="AE1171" s="48"/>
      <c r="AF1171" s="48"/>
      <c r="AG1171" s="48"/>
      <c r="AH1171" s="194"/>
    </row>
    <row r="1172" spans="1:34" x14ac:dyDescent="0.3">
      <c r="A1172" s="60"/>
      <c r="B1172" s="60"/>
      <c r="C1172" s="198"/>
      <c r="D1172" s="60"/>
      <c r="E1172" s="151"/>
      <c r="F1172" s="52"/>
      <c r="G1172" s="186"/>
      <c r="H1172" s="52"/>
      <c r="I1172" s="53"/>
      <c r="J1172" s="184"/>
      <c r="K1172" s="52"/>
      <c r="L1172" s="202"/>
      <c r="M1172" s="176"/>
      <c r="N1172" s="53"/>
      <c r="O1172" s="53"/>
      <c r="P1172" s="53"/>
      <c r="Q1172" s="196"/>
      <c r="R1172" s="203"/>
      <c r="S1172" s="124"/>
      <c r="T1172" s="243"/>
      <c r="U1172" s="243"/>
      <c r="V1172" s="244"/>
      <c r="W1172" s="203"/>
      <c r="X1172" s="203"/>
      <c r="Y1172" s="10"/>
      <c r="Z1172" s="187"/>
      <c r="AA1172" s="48"/>
      <c r="AB1172" s="48"/>
      <c r="AC1172" s="48"/>
      <c r="AD1172" s="48"/>
      <c r="AE1172" s="48"/>
      <c r="AF1172" s="48"/>
      <c r="AG1172" s="48"/>
      <c r="AH1172" s="194"/>
    </row>
    <row r="1173" spans="1:34" x14ac:dyDescent="0.3">
      <c r="A1173" s="60"/>
      <c r="B1173" s="60"/>
      <c r="C1173" s="198"/>
      <c r="D1173" s="60"/>
      <c r="E1173" s="151"/>
      <c r="F1173" s="52"/>
      <c r="G1173" s="186"/>
      <c r="H1173" s="52"/>
      <c r="I1173" s="53"/>
      <c r="J1173" s="184"/>
      <c r="K1173" s="52"/>
      <c r="L1173" s="202"/>
      <c r="M1173" s="176"/>
      <c r="N1173" s="53"/>
      <c r="O1173" s="53"/>
      <c r="P1173" s="53"/>
      <c r="Q1173" s="196"/>
      <c r="R1173" s="203"/>
      <c r="S1173" s="124"/>
      <c r="T1173" s="243"/>
      <c r="U1173" s="243"/>
      <c r="V1173" s="244"/>
      <c r="W1173" s="203"/>
      <c r="X1173" s="203"/>
      <c r="Y1173" s="10"/>
      <c r="Z1173" s="187"/>
      <c r="AA1173" s="48"/>
      <c r="AB1173" s="48"/>
      <c r="AC1173" s="48"/>
      <c r="AD1173" s="48"/>
      <c r="AE1173" s="48"/>
      <c r="AF1173" s="48"/>
      <c r="AG1173" s="48"/>
      <c r="AH1173" s="194"/>
    </row>
    <row r="1174" spans="1:34" x14ac:dyDescent="0.3">
      <c r="A1174" s="60"/>
      <c r="B1174" s="60"/>
      <c r="C1174" s="198"/>
      <c r="D1174" s="60"/>
      <c r="E1174" s="151"/>
      <c r="F1174" s="52"/>
      <c r="G1174" s="186"/>
      <c r="H1174" s="52"/>
      <c r="I1174" s="53"/>
      <c r="J1174" s="184"/>
      <c r="K1174" s="52"/>
      <c r="L1174" s="202"/>
      <c r="M1174" s="176"/>
      <c r="N1174" s="53"/>
      <c r="O1174" s="53"/>
      <c r="P1174" s="53"/>
      <c r="Q1174" s="196"/>
      <c r="R1174" s="203"/>
      <c r="S1174" s="124"/>
      <c r="T1174" s="243"/>
      <c r="U1174" s="243"/>
      <c r="V1174" s="244"/>
      <c r="W1174" s="203"/>
      <c r="X1174" s="203"/>
      <c r="Y1174" s="10"/>
      <c r="Z1174" s="187"/>
      <c r="AA1174" s="48"/>
      <c r="AB1174" s="48"/>
      <c r="AC1174" s="48"/>
      <c r="AD1174" s="48"/>
      <c r="AE1174" s="48"/>
      <c r="AF1174" s="48"/>
      <c r="AG1174" s="48"/>
      <c r="AH1174" s="194"/>
    </row>
    <row r="1175" spans="1:34" x14ac:dyDescent="0.3">
      <c r="A1175" s="60"/>
      <c r="B1175" s="60"/>
      <c r="C1175" s="198"/>
      <c r="D1175" s="60"/>
      <c r="E1175" s="151"/>
      <c r="F1175" s="52"/>
      <c r="G1175" s="186"/>
      <c r="H1175" s="52"/>
      <c r="I1175" s="53"/>
      <c r="J1175" s="184"/>
      <c r="K1175" s="52"/>
      <c r="L1175" s="202"/>
      <c r="M1175" s="176"/>
      <c r="N1175" s="53"/>
      <c r="O1175" s="53"/>
      <c r="P1175" s="53"/>
      <c r="Q1175" s="196"/>
      <c r="R1175" s="203"/>
      <c r="S1175" s="124"/>
      <c r="T1175" s="243"/>
      <c r="U1175" s="243"/>
      <c r="V1175" s="244"/>
      <c r="W1175" s="203"/>
      <c r="X1175" s="203"/>
      <c r="Y1175" s="10"/>
      <c r="Z1175" s="187"/>
      <c r="AA1175" s="48"/>
      <c r="AB1175" s="48"/>
      <c r="AC1175" s="48"/>
      <c r="AD1175" s="48"/>
      <c r="AE1175" s="48"/>
      <c r="AF1175" s="48"/>
      <c r="AG1175" s="48"/>
      <c r="AH1175" s="194"/>
    </row>
    <row r="1176" spans="1:34" x14ac:dyDescent="0.3">
      <c r="A1176" s="60"/>
      <c r="B1176" s="60"/>
      <c r="C1176" s="198"/>
      <c r="D1176" s="60"/>
      <c r="E1176" s="151"/>
      <c r="F1176" s="52"/>
      <c r="G1176" s="186"/>
      <c r="H1176" s="52"/>
      <c r="I1176" s="53"/>
      <c r="J1176" s="184"/>
      <c r="K1176" s="52"/>
      <c r="L1176" s="202"/>
      <c r="M1176" s="176"/>
      <c r="N1176" s="53"/>
      <c r="O1176" s="53"/>
      <c r="P1176" s="53"/>
      <c r="Q1176" s="196"/>
      <c r="R1176" s="203"/>
      <c r="S1176" s="124"/>
      <c r="T1176" s="243"/>
      <c r="U1176" s="243"/>
      <c r="V1176" s="244"/>
      <c r="W1176" s="203"/>
      <c r="X1176" s="203"/>
      <c r="Y1176" s="10"/>
      <c r="Z1176" s="187"/>
      <c r="AA1176" s="48"/>
      <c r="AB1176" s="48"/>
      <c r="AC1176" s="48"/>
      <c r="AD1176" s="48"/>
      <c r="AE1176" s="48"/>
      <c r="AF1176" s="48"/>
      <c r="AG1176" s="48"/>
      <c r="AH1176" s="194"/>
    </row>
    <row r="1177" spans="1:34" x14ac:dyDescent="0.3">
      <c r="A1177" s="60"/>
      <c r="B1177" s="60"/>
      <c r="C1177" s="198"/>
      <c r="D1177" s="60"/>
      <c r="E1177" s="151"/>
      <c r="F1177" s="52"/>
      <c r="G1177" s="186"/>
      <c r="H1177" s="52"/>
      <c r="I1177" s="53"/>
      <c r="J1177" s="184"/>
      <c r="K1177" s="52"/>
      <c r="L1177" s="202"/>
      <c r="M1177" s="176"/>
      <c r="N1177" s="53"/>
      <c r="O1177" s="53"/>
      <c r="P1177" s="53"/>
      <c r="Q1177" s="200"/>
      <c r="R1177" s="203"/>
      <c r="S1177" s="124"/>
      <c r="T1177" s="243"/>
      <c r="U1177" s="243"/>
      <c r="V1177" s="244"/>
      <c r="W1177" s="203"/>
      <c r="X1177" s="203"/>
      <c r="Y1177" s="10"/>
      <c r="Z1177" s="187"/>
      <c r="AA1177" s="48"/>
      <c r="AB1177" s="48"/>
      <c r="AC1177" s="48"/>
      <c r="AD1177" s="48"/>
      <c r="AE1177" s="48"/>
      <c r="AF1177" s="48"/>
      <c r="AG1177" s="48"/>
      <c r="AH1177" s="194"/>
    </row>
    <row r="1178" spans="1:34" x14ac:dyDescent="0.3">
      <c r="A1178" s="60"/>
      <c r="B1178" s="60"/>
      <c r="C1178" s="198"/>
      <c r="D1178" s="60"/>
      <c r="E1178" s="151"/>
      <c r="F1178" s="52"/>
      <c r="G1178" s="186"/>
      <c r="H1178" s="52"/>
      <c r="I1178" s="53"/>
      <c r="J1178" s="184"/>
      <c r="K1178" s="52"/>
      <c r="L1178" s="202"/>
      <c r="M1178" s="176"/>
      <c r="N1178" s="53"/>
      <c r="O1178" s="53"/>
      <c r="P1178" s="53"/>
      <c r="Q1178" s="196"/>
      <c r="R1178" s="203"/>
      <c r="S1178" s="124"/>
      <c r="T1178" s="243"/>
      <c r="U1178" s="243"/>
      <c r="V1178" s="244"/>
      <c r="W1178" s="203"/>
      <c r="X1178" s="203"/>
      <c r="Y1178" s="10"/>
      <c r="Z1178" s="187"/>
      <c r="AA1178" s="48"/>
      <c r="AB1178" s="48"/>
      <c r="AC1178" s="48"/>
      <c r="AD1178" s="48"/>
      <c r="AE1178" s="48"/>
      <c r="AF1178" s="48"/>
      <c r="AG1178" s="48"/>
      <c r="AH1178" s="194"/>
    </row>
    <row r="1179" spans="1:34" x14ac:dyDescent="0.3">
      <c r="A1179" s="60"/>
      <c r="B1179" s="60"/>
      <c r="C1179" s="198"/>
      <c r="D1179" s="60"/>
      <c r="E1179" s="151"/>
      <c r="F1179" s="52"/>
      <c r="G1179" s="186"/>
      <c r="H1179" s="52"/>
      <c r="I1179" s="53"/>
      <c r="J1179" s="184"/>
      <c r="K1179" s="52"/>
      <c r="L1179" s="202"/>
      <c r="M1179" s="176"/>
      <c r="N1179" s="53"/>
      <c r="O1179" s="53"/>
      <c r="P1179" s="53"/>
      <c r="Q1179" s="196"/>
      <c r="R1179" s="203"/>
      <c r="S1179" s="124"/>
      <c r="T1179" s="243"/>
      <c r="U1179" s="243"/>
      <c r="V1179" s="244"/>
      <c r="W1179" s="203"/>
      <c r="X1179" s="203"/>
      <c r="Y1179" s="10"/>
      <c r="Z1179" s="187"/>
      <c r="AA1179" s="48"/>
      <c r="AB1179" s="48"/>
      <c r="AC1179" s="48"/>
      <c r="AD1179" s="48"/>
      <c r="AE1179" s="48"/>
      <c r="AF1179" s="48"/>
      <c r="AG1179" s="48"/>
      <c r="AH1179" s="194"/>
    </row>
    <row r="1180" spans="1:34" x14ac:dyDescent="0.3">
      <c r="A1180" s="60"/>
      <c r="B1180" s="60"/>
      <c r="C1180" s="198"/>
      <c r="D1180" s="60"/>
      <c r="E1180" s="151"/>
      <c r="F1180" s="52"/>
      <c r="G1180" s="186"/>
      <c r="H1180" s="52"/>
      <c r="I1180" s="53"/>
      <c r="J1180" s="184"/>
      <c r="K1180" s="52"/>
      <c r="L1180" s="202"/>
      <c r="M1180" s="176"/>
      <c r="N1180" s="53"/>
      <c r="O1180" s="53"/>
      <c r="P1180" s="53"/>
      <c r="Q1180" s="196"/>
      <c r="R1180" s="203"/>
      <c r="S1180" s="124"/>
      <c r="T1180" s="243"/>
      <c r="U1180" s="243"/>
      <c r="V1180" s="244"/>
      <c r="W1180" s="203"/>
      <c r="X1180" s="203"/>
      <c r="Y1180" s="10"/>
      <c r="Z1180" s="187"/>
      <c r="AA1180" s="48"/>
      <c r="AB1180" s="48"/>
      <c r="AC1180" s="48"/>
      <c r="AD1180" s="48"/>
      <c r="AE1180" s="48"/>
      <c r="AF1180" s="48"/>
      <c r="AG1180" s="48"/>
      <c r="AH1180" s="194"/>
    </row>
    <row r="1181" spans="1:34" x14ac:dyDescent="0.3">
      <c r="A1181" s="60"/>
      <c r="B1181" s="60"/>
      <c r="C1181" s="198"/>
      <c r="D1181" s="60"/>
      <c r="E1181" s="151"/>
      <c r="F1181" s="52"/>
      <c r="G1181" s="186"/>
      <c r="H1181" s="52"/>
      <c r="I1181" s="53"/>
      <c r="J1181" s="184"/>
      <c r="K1181" s="52"/>
      <c r="L1181" s="202"/>
      <c r="M1181" s="176"/>
      <c r="N1181" s="53"/>
      <c r="O1181" s="53"/>
      <c r="P1181" s="53"/>
      <c r="Q1181" s="196"/>
      <c r="R1181" s="203"/>
      <c r="S1181" s="124"/>
      <c r="T1181" s="243"/>
      <c r="U1181" s="243"/>
      <c r="V1181" s="244"/>
      <c r="W1181" s="203"/>
      <c r="X1181" s="203"/>
      <c r="Y1181" s="10"/>
      <c r="Z1181" s="187"/>
      <c r="AA1181" s="48"/>
      <c r="AB1181" s="48"/>
      <c r="AC1181" s="48"/>
      <c r="AD1181" s="48"/>
      <c r="AE1181" s="48"/>
      <c r="AF1181" s="48"/>
      <c r="AG1181" s="48"/>
      <c r="AH1181" s="194"/>
    </row>
    <row r="1182" spans="1:34" x14ac:dyDescent="0.3">
      <c r="A1182" s="60"/>
      <c r="B1182" s="60"/>
      <c r="C1182" s="198"/>
      <c r="D1182" s="60"/>
      <c r="E1182" s="151"/>
      <c r="F1182" s="52"/>
      <c r="G1182" s="186"/>
      <c r="H1182" s="52"/>
      <c r="I1182" s="53"/>
      <c r="J1182" s="184"/>
      <c r="K1182" s="52"/>
      <c r="L1182" s="202"/>
      <c r="M1182" s="176"/>
      <c r="N1182" s="53"/>
      <c r="O1182" s="53"/>
      <c r="P1182" s="53"/>
      <c r="Q1182" s="196"/>
      <c r="R1182" s="203"/>
      <c r="S1182" s="124"/>
      <c r="T1182" s="243"/>
      <c r="U1182" s="243"/>
      <c r="V1182" s="244"/>
      <c r="W1182" s="203"/>
      <c r="X1182" s="203"/>
      <c r="Y1182" s="10"/>
      <c r="Z1182" s="187"/>
      <c r="AA1182" s="48"/>
      <c r="AB1182" s="48"/>
      <c r="AC1182" s="48"/>
      <c r="AD1182" s="48"/>
      <c r="AE1182" s="48"/>
      <c r="AF1182" s="48"/>
      <c r="AG1182" s="48"/>
      <c r="AH1182" s="194"/>
    </row>
    <row r="1183" spans="1:34" x14ac:dyDescent="0.3">
      <c r="A1183" s="60"/>
      <c r="B1183" s="60"/>
      <c r="C1183" s="198"/>
      <c r="D1183" s="60"/>
      <c r="E1183" s="151"/>
      <c r="F1183" s="52"/>
      <c r="G1183" s="186"/>
      <c r="H1183" s="52"/>
      <c r="I1183" s="53"/>
      <c r="J1183" s="184"/>
      <c r="K1183" s="52"/>
      <c r="L1183" s="202"/>
      <c r="M1183" s="176"/>
      <c r="N1183" s="53"/>
      <c r="O1183" s="53"/>
      <c r="P1183" s="53"/>
      <c r="Q1183" s="196"/>
      <c r="R1183" s="203"/>
      <c r="S1183" s="124"/>
      <c r="T1183" s="243"/>
      <c r="U1183" s="243"/>
      <c r="V1183" s="244"/>
      <c r="W1183" s="203"/>
      <c r="X1183" s="203"/>
      <c r="Y1183" s="10"/>
      <c r="Z1183" s="187"/>
      <c r="AA1183" s="48"/>
      <c r="AB1183" s="48"/>
      <c r="AC1183" s="48"/>
      <c r="AD1183" s="48"/>
      <c r="AE1183" s="48"/>
      <c r="AF1183" s="48"/>
      <c r="AG1183" s="48"/>
      <c r="AH1183" s="194"/>
    </row>
    <row r="1184" spans="1:34" x14ac:dyDescent="0.3">
      <c r="A1184" s="60"/>
      <c r="B1184" s="60"/>
      <c r="C1184" s="198"/>
      <c r="D1184" s="60"/>
      <c r="E1184" s="151"/>
      <c r="F1184" s="52"/>
      <c r="G1184" s="186"/>
      <c r="H1184" s="52"/>
      <c r="I1184" s="53"/>
      <c r="J1184" s="184"/>
      <c r="K1184" s="52"/>
      <c r="L1184" s="202"/>
      <c r="M1184" s="176"/>
      <c r="N1184" s="53"/>
      <c r="O1184" s="53"/>
      <c r="P1184" s="53"/>
      <c r="Q1184" s="196"/>
      <c r="R1184" s="203"/>
      <c r="S1184" s="124"/>
      <c r="T1184" s="243"/>
      <c r="U1184" s="243"/>
      <c r="V1184" s="244"/>
      <c r="W1184" s="203"/>
      <c r="X1184" s="203"/>
      <c r="Y1184" s="10"/>
      <c r="Z1184" s="187"/>
      <c r="AA1184" s="48"/>
      <c r="AB1184" s="48"/>
      <c r="AC1184" s="48"/>
      <c r="AD1184" s="48"/>
      <c r="AE1184" s="48"/>
      <c r="AF1184" s="48"/>
      <c r="AG1184" s="48"/>
      <c r="AH1184" s="194"/>
    </row>
    <row r="1185" spans="1:34" x14ac:dyDescent="0.3">
      <c r="A1185" s="60"/>
      <c r="B1185" s="60"/>
      <c r="C1185" s="198"/>
      <c r="D1185" s="60"/>
      <c r="E1185" s="151"/>
      <c r="F1185" s="52"/>
      <c r="G1185" s="186"/>
      <c r="H1185" s="52"/>
      <c r="I1185" s="53"/>
      <c r="J1185" s="184"/>
      <c r="K1185" s="52"/>
      <c r="L1185" s="202"/>
      <c r="M1185" s="176"/>
      <c r="N1185" s="53"/>
      <c r="O1185" s="53"/>
      <c r="P1185" s="53"/>
      <c r="Q1185" s="196"/>
      <c r="R1185" s="203"/>
      <c r="S1185" s="124"/>
      <c r="T1185" s="243"/>
      <c r="U1185" s="243"/>
      <c r="V1185" s="244"/>
      <c r="W1185" s="203"/>
      <c r="X1185" s="203"/>
      <c r="Y1185" s="10"/>
      <c r="Z1185" s="187"/>
      <c r="AA1185" s="48"/>
      <c r="AB1185" s="48"/>
      <c r="AC1185" s="48"/>
      <c r="AD1185" s="48"/>
      <c r="AE1185" s="48"/>
      <c r="AF1185" s="48"/>
      <c r="AG1185" s="48"/>
      <c r="AH1185" s="194"/>
    </row>
    <row r="1186" spans="1:34" x14ac:dyDescent="0.3">
      <c r="A1186" s="60"/>
      <c r="B1186" s="60"/>
      <c r="C1186" s="198"/>
      <c r="D1186" s="60"/>
      <c r="E1186" s="151"/>
      <c r="F1186" s="52"/>
      <c r="G1186" s="186"/>
      <c r="H1186" s="52"/>
      <c r="I1186" s="53"/>
      <c r="J1186" s="184"/>
      <c r="K1186" s="52"/>
      <c r="L1186" s="202"/>
      <c r="M1186" s="176"/>
      <c r="N1186" s="53"/>
      <c r="O1186" s="53"/>
      <c r="P1186" s="53"/>
      <c r="Q1186" s="196"/>
      <c r="R1186" s="203"/>
      <c r="S1186" s="124"/>
      <c r="T1186" s="243"/>
      <c r="U1186" s="243"/>
      <c r="V1186" s="244"/>
      <c r="W1186" s="203"/>
      <c r="X1186" s="203"/>
      <c r="Y1186" s="10"/>
      <c r="Z1186" s="187"/>
      <c r="AA1186" s="48"/>
      <c r="AB1186" s="48"/>
      <c r="AC1186" s="48"/>
      <c r="AD1186" s="48"/>
      <c r="AE1186" s="48"/>
      <c r="AF1186" s="48"/>
      <c r="AG1186" s="48"/>
      <c r="AH1186" s="194"/>
    </row>
    <row r="1187" spans="1:34" x14ac:dyDescent="0.3">
      <c r="A1187" s="60"/>
      <c r="B1187" s="60"/>
      <c r="C1187" s="198"/>
      <c r="D1187" s="60"/>
      <c r="E1187" s="151"/>
      <c r="F1187" s="52"/>
      <c r="G1187" s="186"/>
      <c r="H1187" s="52"/>
      <c r="I1187" s="53"/>
      <c r="J1187" s="184"/>
      <c r="K1187" s="52"/>
      <c r="L1187" s="202"/>
      <c r="M1187" s="176"/>
      <c r="N1187" s="53"/>
      <c r="O1187" s="53"/>
      <c r="P1187" s="53"/>
      <c r="Q1187" s="196"/>
      <c r="R1187" s="203"/>
      <c r="S1187" s="124"/>
      <c r="T1187" s="243"/>
      <c r="U1187" s="243"/>
      <c r="V1187" s="244"/>
      <c r="W1187" s="203"/>
      <c r="X1187" s="203"/>
      <c r="Y1187" s="10"/>
      <c r="Z1187" s="187"/>
      <c r="AA1187" s="48"/>
      <c r="AB1187" s="48"/>
      <c r="AC1187" s="48"/>
      <c r="AD1187" s="48"/>
      <c r="AE1187" s="48"/>
      <c r="AF1187" s="48"/>
      <c r="AG1187" s="48"/>
      <c r="AH1187" s="194"/>
    </row>
    <row r="1188" spans="1:34" x14ac:dyDescent="0.3">
      <c r="A1188" s="60"/>
      <c r="B1188" s="60"/>
      <c r="C1188" s="198"/>
      <c r="D1188" s="60"/>
      <c r="E1188" s="151"/>
      <c r="F1188" s="52"/>
      <c r="G1188" s="186"/>
      <c r="H1188" s="52"/>
      <c r="I1188" s="53"/>
      <c r="J1188" s="184"/>
      <c r="K1188" s="52"/>
      <c r="L1188" s="202"/>
      <c r="M1188" s="176"/>
      <c r="N1188" s="53"/>
      <c r="O1188" s="53"/>
      <c r="P1188" s="53"/>
      <c r="Q1188" s="200"/>
      <c r="R1188" s="203"/>
      <c r="S1188" s="124"/>
      <c r="T1188" s="243"/>
      <c r="U1188" s="243"/>
      <c r="V1188" s="244"/>
      <c r="W1188" s="203"/>
      <c r="X1188" s="203"/>
      <c r="Y1188" s="10"/>
      <c r="Z1188" s="187"/>
      <c r="AA1188" s="48"/>
      <c r="AB1188" s="48"/>
      <c r="AC1188" s="48"/>
      <c r="AD1188" s="48"/>
      <c r="AE1188" s="48"/>
      <c r="AF1188" s="48"/>
      <c r="AG1188" s="48"/>
      <c r="AH1188" s="194"/>
    </row>
    <row r="1189" spans="1:34" x14ac:dyDescent="0.3">
      <c r="A1189" s="60"/>
      <c r="B1189" s="60"/>
      <c r="C1189" s="198"/>
      <c r="D1189" s="60"/>
      <c r="E1189" s="151"/>
      <c r="F1189" s="52"/>
      <c r="G1189" s="186"/>
      <c r="H1189" s="52"/>
      <c r="I1189" s="53"/>
      <c r="J1189" s="184"/>
      <c r="K1189" s="52"/>
      <c r="L1189" s="202"/>
      <c r="M1189" s="176"/>
      <c r="N1189" s="53"/>
      <c r="O1189" s="53"/>
      <c r="P1189" s="53"/>
      <c r="Q1189" s="196"/>
      <c r="R1189" s="203"/>
      <c r="S1189" s="124"/>
      <c r="T1189" s="243"/>
      <c r="U1189" s="243"/>
      <c r="V1189" s="244"/>
      <c r="W1189" s="203"/>
      <c r="X1189" s="203"/>
      <c r="Y1189" s="10"/>
      <c r="Z1189" s="187"/>
      <c r="AA1189" s="48"/>
      <c r="AB1189" s="48"/>
      <c r="AC1189" s="48"/>
      <c r="AD1189" s="48"/>
      <c r="AE1189" s="48"/>
      <c r="AF1189" s="48"/>
      <c r="AG1189" s="48"/>
      <c r="AH1189" s="194"/>
    </row>
    <row r="1190" spans="1:34" x14ac:dyDescent="0.3">
      <c r="A1190" s="60"/>
      <c r="B1190" s="60"/>
      <c r="C1190" s="198"/>
      <c r="D1190" s="60"/>
      <c r="E1190" s="151"/>
      <c r="F1190" s="52"/>
      <c r="G1190" s="186"/>
      <c r="H1190" s="52"/>
      <c r="I1190" s="53"/>
      <c r="J1190" s="184"/>
      <c r="K1190" s="52"/>
      <c r="L1190" s="202"/>
      <c r="M1190" s="176"/>
      <c r="N1190" s="53"/>
      <c r="O1190" s="53"/>
      <c r="P1190" s="53"/>
      <c r="Q1190" s="196"/>
      <c r="R1190" s="203"/>
      <c r="S1190" s="124"/>
      <c r="T1190" s="243"/>
      <c r="U1190" s="243"/>
      <c r="V1190" s="244"/>
      <c r="W1190" s="203"/>
      <c r="X1190" s="203"/>
      <c r="Y1190" s="10"/>
      <c r="Z1190" s="187"/>
      <c r="AA1190" s="48"/>
      <c r="AB1190" s="48"/>
      <c r="AC1190" s="48"/>
      <c r="AD1190" s="48"/>
      <c r="AE1190" s="48"/>
      <c r="AF1190" s="48"/>
      <c r="AG1190" s="48"/>
      <c r="AH1190" s="194"/>
    </row>
    <row r="1191" spans="1:34" x14ac:dyDescent="0.3">
      <c r="A1191" s="60"/>
      <c r="B1191" s="60"/>
      <c r="C1191" s="198"/>
      <c r="D1191" s="60"/>
      <c r="E1191" s="151"/>
      <c r="F1191" s="52"/>
      <c r="G1191" s="186"/>
      <c r="H1191" s="52"/>
      <c r="I1191" s="53"/>
      <c r="J1191" s="184"/>
      <c r="K1191" s="52"/>
      <c r="L1191" s="202"/>
      <c r="M1191" s="176"/>
      <c r="N1191" s="53"/>
      <c r="O1191" s="53"/>
      <c r="P1191" s="53"/>
      <c r="Q1191" s="196"/>
      <c r="R1191" s="203"/>
      <c r="S1191" s="124"/>
      <c r="T1191" s="243"/>
      <c r="U1191" s="243"/>
      <c r="V1191" s="244"/>
      <c r="W1191" s="203"/>
      <c r="X1191" s="203"/>
      <c r="Y1191" s="10"/>
      <c r="Z1191" s="187"/>
      <c r="AA1191" s="48"/>
      <c r="AB1191" s="48"/>
      <c r="AC1191" s="48"/>
      <c r="AD1191" s="48"/>
      <c r="AE1191" s="48"/>
      <c r="AF1191" s="48"/>
      <c r="AG1191" s="48"/>
      <c r="AH1191" s="194"/>
    </row>
    <row r="1192" spans="1:34" x14ac:dyDescent="0.3">
      <c r="A1192" s="60"/>
      <c r="B1192" s="60"/>
      <c r="C1192" s="198"/>
      <c r="D1192" s="60"/>
      <c r="E1192" s="151"/>
      <c r="F1192" s="52"/>
      <c r="G1192" s="186"/>
      <c r="H1192" s="52"/>
      <c r="I1192" s="53"/>
      <c r="J1192" s="184"/>
      <c r="K1192" s="52"/>
      <c r="L1192" s="202"/>
      <c r="M1192" s="176"/>
      <c r="N1192" s="53"/>
      <c r="O1192" s="53"/>
      <c r="P1192" s="53"/>
      <c r="Q1192" s="196"/>
      <c r="R1192" s="203"/>
      <c r="S1192" s="124"/>
      <c r="T1192" s="243"/>
      <c r="U1192" s="243"/>
      <c r="V1192" s="244"/>
      <c r="W1192" s="203"/>
      <c r="X1192" s="203"/>
      <c r="Y1192" s="10"/>
      <c r="Z1192" s="187"/>
      <c r="AA1192" s="48"/>
      <c r="AB1192" s="48"/>
      <c r="AC1192" s="48"/>
      <c r="AD1192" s="48"/>
      <c r="AE1192" s="48"/>
      <c r="AF1192" s="48"/>
      <c r="AG1192" s="48"/>
      <c r="AH1192" s="194"/>
    </row>
    <row r="1193" spans="1:34" x14ac:dyDescent="0.3">
      <c r="A1193" s="60"/>
      <c r="B1193" s="60"/>
      <c r="C1193" s="198"/>
      <c r="D1193" s="60"/>
      <c r="E1193" s="151"/>
      <c r="F1193" s="52"/>
      <c r="G1193" s="186"/>
      <c r="H1193" s="52"/>
      <c r="I1193" s="53"/>
      <c r="J1193" s="184"/>
      <c r="K1193" s="52"/>
      <c r="L1193" s="202"/>
      <c r="M1193" s="176"/>
      <c r="N1193" s="53"/>
      <c r="O1193" s="53"/>
      <c r="P1193" s="53"/>
      <c r="Q1193" s="196"/>
      <c r="R1193" s="203"/>
      <c r="S1193" s="124"/>
      <c r="T1193" s="243"/>
      <c r="U1193" s="243"/>
      <c r="V1193" s="244"/>
      <c r="W1193" s="203"/>
      <c r="X1193" s="203"/>
      <c r="Y1193" s="10"/>
      <c r="Z1193" s="187"/>
      <c r="AA1193" s="48"/>
      <c r="AB1193" s="48"/>
      <c r="AC1193" s="48"/>
      <c r="AD1193" s="48"/>
      <c r="AE1193" s="48"/>
      <c r="AF1193" s="48"/>
      <c r="AG1193" s="48"/>
      <c r="AH1193" s="194"/>
    </row>
    <row r="1194" spans="1:34" x14ac:dyDescent="0.3">
      <c r="A1194" s="60"/>
      <c r="B1194" s="60"/>
      <c r="C1194" s="198"/>
      <c r="D1194" s="60"/>
      <c r="E1194" s="151"/>
      <c r="F1194" s="52"/>
      <c r="G1194" s="186"/>
      <c r="H1194" s="52"/>
      <c r="I1194" s="53"/>
      <c r="J1194" s="184"/>
      <c r="K1194" s="52"/>
      <c r="L1194" s="202"/>
      <c r="M1194" s="176"/>
      <c r="N1194" s="53"/>
      <c r="O1194" s="53"/>
      <c r="P1194" s="53"/>
      <c r="Q1194" s="196"/>
      <c r="R1194" s="203"/>
      <c r="S1194" s="124"/>
      <c r="T1194" s="243"/>
      <c r="U1194" s="243"/>
      <c r="V1194" s="244"/>
      <c r="W1194" s="203"/>
      <c r="X1194" s="203"/>
      <c r="Y1194" s="10"/>
      <c r="Z1194" s="187"/>
      <c r="AA1194" s="48"/>
      <c r="AB1194" s="48"/>
      <c r="AC1194" s="48"/>
      <c r="AD1194" s="48"/>
      <c r="AE1194" s="48"/>
      <c r="AF1194" s="48"/>
      <c r="AG1194" s="48"/>
      <c r="AH1194" s="194"/>
    </row>
    <row r="1195" spans="1:34" x14ac:dyDescent="0.3">
      <c r="A1195" s="60"/>
      <c r="B1195" s="60"/>
      <c r="C1195" s="198"/>
      <c r="D1195" s="60"/>
      <c r="E1195" s="151"/>
      <c r="F1195" s="52"/>
      <c r="G1195" s="186"/>
      <c r="H1195" s="52"/>
      <c r="I1195" s="53"/>
      <c r="J1195" s="184"/>
      <c r="K1195" s="52"/>
      <c r="L1195" s="202"/>
      <c r="M1195" s="176"/>
      <c r="N1195" s="53"/>
      <c r="O1195" s="53"/>
      <c r="P1195" s="53"/>
      <c r="Q1195" s="196"/>
      <c r="R1195" s="203"/>
      <c r="S1195" s="124"/>
      <c r="T1195" s="243"/>
      <c r="U1195" s="243"/>
      <c r="V1195" s="244"/>
      <c r="W1195" s="203"/>
      <c r="X1195" s="203"/>
      <c r="Y1195" s="10"/>
      <c r="Z1195" s="187"/>
      <c r="AA1195" s="48"/>
      <c r="AB1195" s="48"/>
      <c r="AC1195" s="48"/>
      <c r="AD1195" s="48"/>
      <c r="AE1195" s="48"/>
      <c r="AF1195" s="48"/>
      <c r="AG1195" s="48"/>
      <c r="AH1195" s="194"/>
    </row>
    <row r="1196" spans="1:34" x14ac:dyDescent="0.3">
      <c r="A1196" s="60"/>
      <c r="B1196" s="60"/>
      <c r="C1196" s="198"/>
      <c r="D1196" s="60"/>
      <c r="E1196" s="151"/>
      <c r="F1196" s="52"/>
      <c r="G1196" s="186"/>
      <c r="H1196" s="52"/>
      <c r="I1196" s="53"/>
      <c r="J1196" s="184"/>
      <c r="K1196" s="52"/>
      <c r="L1196" s="202"/>
      <c r="M1196" s="176"/>
      <c r="N1196" s="53"/>
      <c r="O1196" s="53"/>
      <c r="P1196" s="53"/>
      <c r="Q1196" s="196"/>
      <c r="R1196" s="203"/>
      <c r="S1196" s="124"/>
      <c r="T1196" s="243"/>
      <c r="U1196" s="243"/>
      <c r="V1196" s="244"/>
      <c r="W1196" s="203"/>
      <c r="X1196" s="203"/>
      <c r="Y1196" s="10"/>
      <c r="Z1196" s="187"/>
      <c r="AA1196" s="48"/>
      <c r="AB1196" s="48"/>
      <c r="AC1196" s="48"/>
      <c r="AD1196" s="48"/>
      <c r="AE1196" s="48"/>
      <c r="AF1196" s="48"/>
      <c r="AG1196" s="48"/>
      <c r="AH1196" s="194"/>
    </row>
    <row r="1197" spans="1:34" x14ac:dyDescent="0.3">
      <c r="A1197" s="60"/>
      <c r="B1197" s="60"/>
      <c r="C1197" s="198"/>
      <c r="D1197" s="60"/>
      <c r="E1197" s="151"/>
      <c r="F1197" s="52"/>
      <c r="G1197" s="186"/>
      <c r="H1197" s="52"/>
      <c r="I1197" s="53"/>
      <c r="J1197" s="184"/>
      <c r="K1197" s="52"/>
      <c r="L1197" s="202"/>
      <c r="M1197" s="176"/>
      <c r="N1197" s="53"/>
      <c r="O1197" s="53"/>
      <c r="P1197" s="53"/>
      <c r="Q1197" s="196"/>
      <c r="R1197" s="203"/>
      <c r="S1197" s="124"/>
      <c r="T1197" s="243"/>
      <c r="U1197" s="243"/>
      <c r="V1197" s="244"/>
      <c r="W1197" s="203"/>
      <c r="X1197" s="203"/>
      <c r="Y1197" s="10"/>
      <c r="Z1197" s="187"/>
      <c r="AA1197" s="48"/>
      <c r="AB1197" s="48"/>
      <c r="AC1197" s="48"/>
      <c r="AD1197" s="48"/>
      <c r="AE1197" s="48"/>
      <c r="AF1197" s="48"/>
      <c r="AG1197" s="48"/>
      <c r="AH1197" s="194"/>
    </row>
    <row r="1198" spans="1:34" x14ac:dyDescent="0.3">
      <c r="A1198" s="60"/>
      <c r="B1198" s="60"/>
      <c r="C1198" s="198"/>
      <c r="D1198" s="60"/>
      <c r="E1198" s="151"/>
      <c r="F1198" s="52"/>
      <c r="G1198" s="186"/>
      <c r="H1198" s="52"/>
      <c r="I1198" s="53"/>
      <c r="J1198" s="184"/>
      <c r="K1198" s="52"/>
      <c r="L1198" s="202"/>
      <c r="M1198" s="176"/>
      <c r="N1198" s="53"/>
      <c r="O1198" s="53"/>
      <c r="P1198" s="53"/>
      <c r="Q1198" s="196"/>
      <c r="R1198" s="203"/>
      <c r="S1198" s="124"/>
      <c r="T1198" s="243"/>
      <c r="U1198" s="243"/>
      <c r="V1198" s="244"/>
      <c r="W1198" s="203"/>
      <c r="X1198" s="203"/>
      <c r="Y1198" s="10"/>
      <c r="Z1198" s="187"/>
      <c r="AA1198" s="48"/>
      <c r="AB1198" s="48"/>
      <c r="AC1198" s="48"/>
      <c r="AD1198" s="48"/>
      <c r="AE1198" s="48"/>
      <c r="AF1198" s="48"/>
      <c r="AG1198" s="48"/>
      <c r="AH1198" s="194"/>
    </row>
    <row r="1199" spans="1:34" x14ac:dyDescent="0.3">
      <c r="A1199" s="60"/>
      <c r="B1199" s="60"/>
      <c r="C1199" s="198"/>
      <c r="D1199" s="60"/>
      <c r="E1199" s="151"/>
      <c r="F1199" s="52"/>
      <c r="G1199" s="186"/>
      <c r="H1199" s="52"/>
      <c r="I1199" s="53"/>
      <c r="J1199" s="184"/>
      <c r="K1199" s="52"/>
      <c r="L1199" s="202"/>
      <c r="M1199" s="176"/>
      <c r="N1199" s="53"/>
      <c r="O1199" s="53"/>
      <c r="P1199" s="53"/>
      <c r="Q1199" s="200"/>
      <c r="R1199" s="203"/>
      <c r="S1199" s="124"/>
      <c r="T1199" s="243"/>
      <c r="U1199" s="243"/>
      <c r="V1199" s="244"/>
      <c r="W1199" s="203"/>
      <c r="X1199" s="203"/>
      <c r="Y1199" s="10"/>
      <c r="Z1199" s="187"/>
      <c r="AA1199" s="48"/>
      <c r="AB1199" s="48"/>
      <c r="AC1199" s="48"/>
      <c r="AD1199" s="48"/>
      <c r="AE1199" s="48"/>
      <c r="AF1199" s="48"/>
      <c r="AG1199" s="48"/>
      <c r="AH1199" s="194"/>
    </row>
    <row r="1200" spans="1:34" x14ac:dyDescent="0.3">
      <c r="A1200" s="60"/>
      <c r="B1200" s="60"/>
      <c r="C1200" s="198"/>
      <c r="D1200" s="60"/>
      <c r="E1200" s="151"/>
      <c r="F1200" s="52"/>
      <c r="G1200" s="186"/>
      <c r="H1200" s="52"/>
      <c r="I1200" s="53"/>
      <c r="J1200" s="184"/>
      <c r="K1200" s="52"/>
      <c r="L1200" s="202"/>
      <c r="M1200" s="176"/>
      <c r="N1200" s="53"/>
      <c r="O1200" s="53"/>
      <c r="P1200" s="53"/>
      <c r="Q1200" s="196"/>
      <c r="R1200" s="203"/>
      <c r="S1200" s="124"/>
      <c r="T1200" s="243"/>
      <c r="U1200" s="243"/>
      <c r="V1200" s="244"/>
      <c r="W1200" s="203"/>
      <c r="X1200" s="203"/>
      <c r="Y1200" s="10"/>
      <c r="Z1200" s="187"/>
      <c r="AA1200" s="48"/>
      <c r="AB1200" s="48"/>
      <c r="AC1200" s="48"/>
      <c r="AD1200" s="48"/>
      <c r="AE1200" s="48"/>
      <c r="AF1200" s="48"/>
      <c r="AG1200" s="48"/>
      <c r="AH1200" s="194"/>
    </row>
    <row r="1201" spans="1:34" x14ac:dyDescent="0.3">
      <c r="A1201" s="60"/>
      <c r="B1201" s="60"/>
      <c r="C1201" s="198"/>
      <c r="D1201" s="60"/>
      <c r="E1201" s="151"/>
      <c r="F1201" s="52"/>
      <c r="G1201" s="186"/>
      <c r="H1201" s="52"/>
      <c r="I1201" s="53"/>
      <c r="J1201" s="184"/>
      <c r="K1201" s="52"/>
      <c r="L1201" s="202"/>
      <c r="M1201" s="176"/>
      <c r="N1201" s="53"/>
      <c r="O1201" s="53"/>
      <c r="P1201" s="53"/>
      <c r="Q1201" s="196"/>
      <c r="R1201" s="203"/>
      <c r="S1201" s="124"/>
      <c r="T1201" s="243"/>
      <c r="U1201" s="243"/>
      <c r="V1201" s="244"/>
      <c r="W1201" s="203"/>
      <c r="X1201" s="203"/>
      <c r="Y1201" s="10"/>
      <c r="Z1201" s="187"/>
      <c r="AA1201" s="48"/>
      <c r="AB1201" s="48"/>
      <c r="AC1201" s="48"/>
      <c r="AD1201" s="48"/>
      <c r="AE1201" s="48"/>
      <c r="AF1201" s="48"/>
      <c r="AG1201" s="48"/>
      <c r="AH1201" s="194"/>
    </row>
    <row r="1202" spans="1:34" x14ac:dyDescent="0.3">
      <c r="A1202" s="60"/>
      <c r="B1202" s="60"/>
      <c r="C1202" s="198"/>
      <c r="D1202" s="60"/>
      <c r="E1202" s="151"/>
      <c r="F1202" s="52"/>
      <c r="G1202" s="186"/>
      <c r="H1202" s="52"/>
      <c r="I1202" s="53"/>
      <c r="J1202" s="184"/>
      <c r="K1202" s="52"/>
      <c r="L1202" s="202"/>
      <c r="M1202" s="176"/>
      <c r="N1202" s="53"/>
      <c r="O1202" s="53"/>
      <c r="P1202" s="53"/>
      <c r="Q1202" s="196"/>
      <c r="R1202" s="203"/>
      <c r="S1202" s="124"/>
      <c r="T1202" s="243"/>
      <c r="U1202" s="243"/>
      <c r="V1202" s="244"/>
      <c r="W1202" s="203"/>
      <c r="X1202" s="203"/>
      <c r="Y1202" s="10"/>
      <c r="Z1202" s="187"/>
      <c r="AA1202" s="48"/>
      <c r="AB1202" s="48"/>
      <c r="AC1202" s="48"/>
      <c r="AD1202" s="48"/>
      <c r="AE1202" s="48"/>
      <c r="AF1202" s="48"/>
      <c r="AG1202" s="48"/>
      <c r="AH1202" s="194"/>
    </row>
    <row r="1203" spans="1:34" x14ac:dyDescent="0.3">
      <c r="A1203" s="60"/>
      <c r="B1203" s="60"/>
      <c r="C1203" s="198"/>
      <c r="D1203" s="60"/>
      <c r="E1203" s="151"/>
      <c r="F1203" s="52"/>
      <c r="G1203" s="186"/>
      <c r="H1203" s="52"/>
      <c r="I1203" s="53"/>
      <c r="J1203" s="184"/>
      <c r="K1203" s="52"/>
      <c r="L1203" s="202"/>
      <c r="M1203" s="176"/>
      <c r="N1203" s="53"/>
      <c r="O1203" s="53"/>
      <c r="P1203" s="53"/>
      <c r="Q1203" s="196"/>
      <c r="R1203" s="203"/>
      <c r="S1203" s="124"/>
      <c r="T1203" s="243"/>
      <c r="U1203" s="243"/>
      <c r="V1203" s="244"/>
      <c r="W1203" s="203"/>
      <c r="X1203" s="203"/>
      <c r="Y1203" s="10"/>
      <c r="Z1203" s="187"/>
      <c r="AA1203" s="48"/>
      <c r="AB1203" s="48"/>
      <c r="AC1203" s="48"/>
      <c r="AD1203" s="48"/>
      <c r="AE1203" s="48"/>
      <c r="AF1203" s="48"/>
      <c r="AG1203" s="48"/>
      <c r="AH1203" s="194"/>
    </row>
    <row r="1204" spans="1:34" x14ac:dyDescent="0.3">
      <c r="A1204" s="60"/>
      <c r="B1204" s="60"/>
      <c r="C1204" s="198"/>
      <c r="D1204" s="60"/>
      <c r="E1204" s="151"/>
      <c r="F1204" s="52"/>
      <c r="G1204" s="186"/>
      <c r="H1204" s="52"/>
      <c r="I1204" s="53"/>
      <c r="J1204" s="184"/>
      <c r="K1204" s="52"/>
      <c r="L1204" s="202"/>
      <c r="M1204" s="176"/>
      <c r="N1204" s="53"/>
      <c r="O1204" s="53"/>
      <c r="P1204" s="53"/>
      <c r="Q1204" s="196"/>
      <c r="R1204" s="203"/>
      <c r="S1204" s="124"/>
      <c r="T1204" s="243"/>
      <c r="U1204" s="243"/>
      <c r="V1204" s="244"/>
      <c r="W1204" s="203"/>
      <c r="X1204" s="203"/>
      <c r="Y1204" s="10"/>
      <c r="Z1204" s="187"/>
      <c r="AA1204" s="48"/>
      <c r="AB1204" s="48"/>
      <c r="AC1204" s="48"/>
      <c r="AD1204" s="48"/>
      <c r="AE1204" s="48"/>
      <c r="AF1204" s="48"/>
      <c r="AG1204" s="48"/>
      <c r="AH1204" s="194"/>
    </row>
    <row r="1205" spans="1:34" x14ac:dyDescent="0.3">
      <c r="A1205" s="60"/>
      <c r="B1205" s="60"/>
      <c r="C1205" s="198"/>
      <c r="D1205" s="60"/>
      <c r="E1205" s="151"/>
      <c r="F1205" s="52"/>
      <c r="G1205" s="186"/>
      <c r="H1205" s="52"/>
      <c r="I1205" s="53"/>
      <c r="J1205" s="184"/>
      <c r="K1205" s="52"/>
      <c r="L1205" s="202"/>
      <c r="M1205" s="176"/>
      <c r="N1205" s="53"/>
      <c r="O1205" s="53"/>
      <c r="P1205" s="53"/>
      <c r="Q1205" s="196"/>
      <c r="R1205" s="203"/>
      <c r="S1205" s="124"/>
      <c r="T1205" s="243"/>
      <c r="U1205" s="243"/>
      <c r="V1205" s="244"/>
      <c r="W1205" s="203"/>
      <c r="X1205" s="203"/>
      <c r="Y1205" s="10"/>
      <c r="Z1205" s="187"/>
      <c r="AA1205" s="48"/>
      <c r="AB1205" s="48"/>
      <c r="AC1205" s="48"/>
      <c r="AD1205" s="48"/>
      <c r="AE1205" s="48"/>
      <c r="AF1205" s="48"/>
      <c r="AG1205" s="48"/>
      <c r="AH1205" s="194"/>
    </row>
    <row r="1206" spans="1:34" x14ac:dyDescent="0.3">
      <c r="A1206" s="60"/>
      <c r="B1206" s="60"/>
      <c r="C1206" s="198"/>
      <c r="D1206" s="60"/>
      <c r="E1206" s="151"/>
      <c r="F1206" s="52"/>
      <c r="G1206" s="186"/>
      <c r="H1206" s="52"/>
      <c r="I1206" s="53"/>
      <c r="J1206" s="184"/>
      <c r="K1206" s="52"/>
      <c r="L1206" s="202"/>
      <c r="M1206" s="176"/>
      <c r="N1206" s="53"/>
      <c r="O1206" s="53"/>
      <c r="P1206" s="53"/>
      <c r="Q1206" s="196"/>
      <c r="R1206" s="203"/>
      <c r="S1206" s="124"/>
      <c r="T1206" s="243"/>
      <c r="U1206" s="243"/>
      <c r="V1206" s="244"/>
      <c r="W1206" s="203"/>
      <c r="X1206" s="203"/>
      <c r="Y1206" s="10"/>
      <c r="Z1206" s="187"/>
      <c r="AA1206" s="48"/>
      <c r="AB1206" s="48"/>
      <c r="AC1206" s="48"/>
      <c r="AD1206" s="48"/>
      <c r="AE1206" s="48"/>
      <c r="AF1206" s="48"/>
      <c r="AG1206" s="48"/>
      <c r="AH1206" s="194"/>
    </row>
    <row r="1207" spans="1:34" x14ac:dyDescent="0.3">
      <c r="A1207" s="60"/>
      <c r="B1207" s="60"/>
      <c r="C1207" s="198"/>
      <c r="D1207" s="60"/>
      <c r="E1207" s="151"/>
      <c r="F1207" s="52"/>
      <c r="G1207" s="186"/>
      <c r="H1207" s="52"/>
      <c r="I1207" s="53"/>
      <c r="J1207" s="184"/>
      <c r="K1207" s="52"/>
      <c r="L1207" s="202"/>
      <c r="M1207" s="176"/>
      <c r="N1207" s="53"/>
      <c r="O1207" s="53"/>
      <c r="P1207" s="53"/>
      <c r="Q1207" s="196"/>
      <c r="R1207" s="203"/>
      <c r="S1207" s="124"/>
      <c r="T1207" s="243"/>
      <c r="U1207" s="243"/>
      <c r="V1207" s="244"/>
      <c r="W1207" s="203"/>
      <c r="X1207" s="203"/>
      <c r="Y1207" s="10"/>
      <c r="Z1207" s="187"/>
      <c r="AA1207" s="48"/>
      <c r="AB1207" s="48"/>
      <c r="AC1207" s="48"/>
      <c r="AD1207" s="48"/>
      <c r="AE1207" s="48"/>
      <c r="AF1207" s="48"/>
      <c r="AG1207" s="48"/>
      <c r="AH1207" s="194"/>
    </row>
    <row r="1208" spans="1:34" x14ac:dyDescent="0.3">
      <c r="A1208" s="60"/>
      <c r="B1208" s="60"/>
      <c r="C1208" s="198"/>
      <c r="D1208" s="60"/>
      <c r="E1208" s="151"/>
      <c r="F1208" s="52"/>
      <c r="G1208" s="186"/>
      <c r="H1208" s="52"/>
      <c r="I1208" s="53"/>
      <c r="J1208" s="184"/>
      <c r="K1208" s="52"/>
      <c r="L1208" s="202"/>
      <c r="M1208" s="176"/>
      <c r="N1208" s="53"/>
      <c r="O1208" s="53"/>
      <c r="P1208" s="53"/>
      <c r="Q1208" s="196"/>
      <c r="R1208" s="203"/>
      <c r="S1208" s="124"/>
      <c r="T1208" s="243"/>
      <c r="U1208" s="243"/>
      <c r="V1208" s="244"/>
      <c r="W1208" s="203"/>
      <c r="X1208" s="203"/>
      <c r="Y1208" s="10"/>
      <c r="Z1208" s="187"/>
      <c r="AA1208" s="48"/>
      <c r="AB1208" s="48"/>
      <c r="AC1208" s="48"/>
      <c r="AD1208" s="48"/>
      <c r="AE1208" s="48"/>
      <c r="AF1208" s="48"/>
      <c r="AG1208" s="48"/>
      <c r="AH1208" s="194"/>
    </row>
    <row r="1209" spans="1:34" x14ac:dyDescent="0.3">
      <c r="A1209" s="60"/>
      <c r="B1209" s="60"/>
      <c r="C1209" s="198"/>
      <c r="D1209" s="60"/>
      <c r="E1209" s="151"/>
      <c r="F1209" s="52"/>
      <c r="G1209" s="186"/>
      <c r="H1209" s="52"/>
      <c r="I1209" s="53"/>
      <c r="J1209" s="184"/>
      <c r="K1209" s="52"/>
      <c r="L1209" s="202"/>
      <c r="M1209" s="176"/>
      <c r="N1209" s="53"/>
      <c r="O1209" s="53"/>
      <c r="P1209" s="53"/>
      <c r="Q1209" s="196"/>
      <c r="R1209" s="203"/>
      <c r="S1209" s="124"/>
      <c r="T1209" s="243"/>
      <c r="U1209" s="243"/>
      <c r="V1209" s="244"/>
      <c r="W1209" s="203"/>
      <c r="X1209" s="203"/>
      <c r="Y1209" s="10"/>
      <c r="Z1209" s="187"/>
      <c r="AA1209" s="48"/>
      <c r="AB1209" s="48"/>
      <c r="AC1209" s="48"/>
      <c r="AD1209" s="48"/>
      <c r="AE1209" s="48"/>
      <c r="AF1209" s="48"/>
      <c r="AG1209" s="48"/>
      <c r="AH1209" s="194"/>
    </row>
    <row r="1210" spans="1:34" x14ac:dyDescent="0.3">
      <c r="A1210" s="60"/>
      <c r="B1210" s="60"/>
      <c r="C1210" s="198"/>
      <c r="D1210" s="60"/>
      <c r="E1210" s="151"/>
      <c r="F1210" s="52"/>
      <c r="G1210" s="186"/>
      <c r="H1210" s="52"/>
      <c r="I1210" s="53"/>
      <c r="J1210" s="184"/>
      <c r="K1210" s="52"/>
      <c r="L1210" s="202"/>
      <c r="M1210" s="176"/>
      <c r="N1210" s="53"/>
      <c r="O1210" s="53"/>
      <c r="P1210" s="53"/>
      <c r="Q1210" s="200"/>
      <c r="R1210" s="203"/>
      <c r="S1210" s="124"/>
      <c r="T1210" s="243"/>
      <c r="U1210" s="243"/>
      <c r="V1210" s="244"/>
      <c r="W1210" s="203"/>
      <c r="X1210" s="203"/>
      <c r="Y1210" s="10"/>
      <c r="Z1210" s="187"/>
      <c r="AA1210" s="48"/>
      <c r="AB1210" s="48"/>
      <c r="AC1210" s="48"/>
      <c r="AD1210" s="48"/>
      <c r="AE1210" s="48"/>
      <c r="AF1210" s="48"/>
      <c r="AG1210" s="48"/>
      <c r="AH1210" s="194"/>
    </row>
    <row r="1211" spans="1:34" x14ac:dyDescent="0.3">
      <c r="A1211" s="60"/>
      <c r="B1211" s="60"/>
      <c r="C1211" s="198"/>
      <c r="D1211" s="60"/>
      <c r="E1211" s="151"/>
      <c r="F1211" s="52"/>
      <c r="G1211" s="186"/>
      <c r="H1211" s="52"/>
      <c r="I1211" s="53"/>
      <c r="J1211" s="184"/>
      <c r="K1211" s="52"/>
      <c r="L1211" s="202"/>
      <c r="M1211" s="176"/>
      <c r="N1211" s="53"/>
      <c r="O1211" s="53"/>
      <c r="P1211" s="53"/>
      <c r="Q1211" s="196"/>
      <c r="R1211" s="203"/>
      <c r="S1211" s="124"/>
      <c r="T1211" s="243"/>
      <c r="U1211" s="243"/>
      <c r="V1211" s="244"/>
      <c r="W1211" s="203"/>
      <c r="X1211" s="203"/>
      <c r="Y1211" s="10"/>
      <c r="Z1211" s="187"/>
      <c r="AA1211" s="48"/>
      <c r="AB1211" s="48"/>
      <c r="AC1211" s="48"/>
      <c r="AD1211" s="48"/>
      <c r="AE1211" s="48"/>
      <c r="AF1211" s="48"/>
      <c r="AG1211" s="48"/>
      <c r="AH1211" s="194"/>
    </row>
    <row r="1212" spans="1:34" x14ac:dyDescent="0.3">
      <c r="A1212" s="60"/>
      <c r="B1212" s="60"/>
      <c r="C1212" s="198"/>
      <c r="D1212" s="60"/>
      <c r="E1212" s="151"/>
      <c r="F1212" s="52"/>
      <c r="G1212" s="186"/>
      <c r="H1212" s="52"/>
      <c r="I1212" s="53"/>
      <c r="J1212" s="184"/>
      <c r="K1212" s="52"/>
      <c r="L1212" s="202"/>
      <c r="M1212" s="176"/>
      <c r="N1212" s="53"/>
      <c r="O1212" s="53"/>
      <c r="P1212" s="53"/>
      <c r="Q1212" s="196"/>
      <c r="R1212" s="203"/>
      <c r="S1212" s="124"/>
      <c r="T1212" s="243"/>
      <c r="U1212" s="243"/>
      <c r="V1212" s="244"/>
      <c r="W1212" s="203"/>
      <c r="X1212" s="203"/>
      <c r="Y1212" s="10"/>
      <c r="Z1212" s="187"/>
      <c r="AA1212" s="48"/>
      <c r="AB1212" s="48"/>
      <c r="AC1212" s="48"/>
      <c r="AD1212" s="48"/>
      <c r="AE1212" s="48"/>
      <c r="AF1212" s="48"/>
      <c r="AG1212" s="48"/>
      <c r="AH1212" s="194"/>
    </row>
    <row r="1213" spans="1:34" x14ac:dyDescent="0.3">
      <c r="A1213" s="60"/>
      <c r="B1213" s="60"/>
      <c r="C1213" s="198"/>
      <c r="D1213" s="60"/>
      <c r="E1213" s="151"/>
      <c r="F1213" s="52"/>
      <c r="G1213" s="186"/>
      <c r="H1213" s="52"/>
      <c r="I1213" s="53"/>
      <c r="J1213" s="184"/>
      <c r="K1213" s="52"/>
      <c r="L1213" s="202"/>
      <c r="M1213" s="176"/>
      <c r="N1213" s="53"/>
      <c r="O1213" s="53"/>
      <c r="P1213" s="53"/>
      <c r="Q1213" s="196"/>
      <c r="R1213" s="203"/>
      <c r="S1213" s="124"/>
      <c r="T1213" s="243"/>
      <c r="U1213" s="243"/>
      <c r="V1213" s="244"/>
      <c r="W1213" s="203"/>
      <c r="X1213" s="203"/>
      <c r="Y1213" s="10"/>
      <c r="Z1213" s="187"/>
      <c r="AA1213" s="48"/>
      <c r="AB1213" s="48"/>
      <c r="AC1213" s="48"/>
      <c r="AD1213" s="48"/>
      <c r="AE1213" s="48"/>
      <c r="AF1213" s="48"/>
      <c r="AG1213" s="48"/>
      <c r="AH1213" s="194"/>
    </row>
    <row r="1214" spans="1:34" x14ac:dyDescent="0.3">
      <c r="A1214" s="60"/>
      <c r="B1214" s="60"/>
      <c r="C1214" s="198"/>
      <c r="D1214" s="60"/>
      <c r="E1214" s="151"/>
      <c r="F1214" s="52"/>
      <c r="G1214" s="186"/>
      <c r="H1214" s="52"/>
      <c r="I1214" s="53"/>
      <c r="J1214" s="184"/>
      <c r="K1214" s="52"/>
      <c r="L1214" s="202"/>
      <c r="M1214" s="176"/>
      <c r="N1214" s="53"/>
      <c r="O1214" s="53"/>
      <c r="P1214" s="53"/>
      <c r="Q1214" s="196"/>
      <c r="R1214" s="203"/>
      <c r="S1214" s="124"/>
      <c r="T1214" s="243"/>
      <c r="U1214" s="243"/>
      <c r="V1214" s="244"/>
      <c r="W1214" s="203"/>
      <c r="X1214" s="203"/>
      <c r="Y1214" s="10"/>
      <c r="Z1214" s="187"/>
      <c r="AA1214" s="48"/>
      <c r="AB1214" s="48"/>
      <c r="AC1214" s="48"/>
      <c r="AD1214" s="48"/>
      <c r="AE1214" s="48"/>
      <c r="AF1214" s="48"/>
      <c r="AG1214" s="48"/>
      <c r="AH1214" s="194"/>
    </row>
    <row r="1215" spans="1:34" x14ac:dyDescent="0.3">
      <c r="A1215" s="60"/>
      <c r="B1215" s="60"/>
      <c r="C1215" s="198"/>
      <c r="D1215" s="60"/>
      <c r="E1215" s="151"/>
      <c r="F1215" s="52"/>
      <c r="G1215" s="186"/>
      <c r="H1215" s="52"/>
      <c r="I1215" s="53"/>
      <c r="J1215" s="184"/>
      <c r="K1215" s="52"/>
      <c r="L1215" s="202"/>
      <c r="M1215" s="176"/>
      <c r="N1215" s="53"/>
      <c r="O1215" s="53"/>
      <c r="P1215" s="53"/>
      <c r="Q1215" s="196"/>
      <c r="R1215" s="203"/>
      <c r="S1215" s="124"/>
      <c r="T1215" s="243"/>
      <c r="U1215" s="243"/>
      <c r="V1215" s="244"/>
      <c r="W1215" s="203"/>
      <c r="X1215" s="203"/>
      <c r="Y1215" s="10"/>
      <c r="Z1215" s="187"/>
      <c r="AA1215" s="48"/>
      <c r="AB1215" s="48"/>
      <c r="AC1215" s="48"/>
      <c r="AD1215" s="48"/>
      <c r="AE1215" s="48"/>
      <c r="AF1215" s="48"/>
      <c r="AG1215" s="48"/>
      <c r="AH1215" s="194"/>
    </row>
    <row r="1216" spans="1:34" x14ac:dyDescent="0.3">
      <c r="A1216" s="60"/>
      <c r="B1216" s="60"/>
      <c r="C1216" s="198"/>
      <c r="D1216" s="60"/>
      <c r="E1216" s="151"/>
      <c r="F1216" s="52"/>
      <c r="G1216" s="186"/>
      <c r="H1216" s="52"/>
      <c r="I1216" s="53"/>
      <c r="J1216" s="184"/>
      <c r="K1216" s="52"/>
      <c r="L1216" s="202"/>
      <c r="M1216" s="176"/>
      <c r="N1216" s="53"/>
      <c r="O1216" s="53"/>
      <c r="P1216" s="53"/>
      <c r="Q1216" s="196"/>
      <c r="R1216" s="203"/>
      <c r="S1216" s="124"/>
      <c r="T1216" s="243"/>
      <c r="U1216" s="243"/>
      <c r="V1216" s="244"/>
      <c r="W1216" s="203"/>
      <c r="X1216" s="203"/>
      <c r="Y1216" s="10"/>
      <c r="Z1216" s="187"/>
      <c r="AA1216" s="48"/>
      <c r="AB1216" s="48"/>
      <c r="AC1216" s="48"/>
      <c r="AD1216" s="48"/>
      <c r="AE1216" s="48"/>
      <c r="AF1216" s="48"/>
      <c r="AG1216" s="48"/>
      <c r="AH1216" s="194"/>
    </row>
    <row r="1217" spans="1:35" x14ac:dyDescent="0.3">
      <c r="A1217" s="60"/>
      <c r="B1217" s="60"/>
      <c r="C1217" s="198"/>
      <c r="D1217" s="60"/>
      <c r="E1217" s="151"/>
      <c r="F1217" s="52"/>
      <c r="G1217" s="186"/>
      <c r="H1217" s="52"/>
      <c r="I1217" s="53"/>
      <c r="J1217" s="184"/>
      <c r="K1217" s="52"/>
      <c r="L1217" s="202"/>
      <c r="M1217" s="176"/>
      <c r="N1217" s="53"/>
      <c r="O1217" s="53"/>
      <c r="P1217" s="53"/>
      <c r="Q1217" s="196"/>
      <c r="R1217" s="203"/>
      <c r="S1217" s="124"/>
      <c r="T1217" s="243"/>
      <c r="U1217" s="243"/>
      <c r="V1217" s="244"/>
      <c r="W1217" s="203"/>
      <c r="X1217" s="203"/>
      <c r="Y1217" s="10"/>
      <c r="Z1217" s="187"/>
      <c r="AA1217" s="48"/>
      <c r="AB1217" s="48"/>
      <c r="AC1217" s="48"/>
      <c r="AD1217" s="48"/>
      <c r="AE1217" s="48"/>
      <c r="AF1217" s="48"/>
      <c r="AG1217" s="48"/>
      <c r="AH1217" s="194"/>
    </row>
    <row r="1218" spans="1:35" x14ac:dyDescent="0.3">
      <c r="A1218" s="60"/>
      <c r="B1218" s="60"/>
      <c r="C1218" s="198"/>
      <c r="D1218" s="60"/>
      <c r="E1218" s="151"/>
      <c r="F1218" s="52"/>
      <c r="G1218" s="186"/>
      <c r="H1218" s="52"/>
      <c r="I1218" s="53"/>
      <c r="J1218" s="184"/>
      <c r="K1218" s="52"/>
      <c r="L1218" s="202"/>
      <c r="M1218" s="176"/>
      <c r="N1218" s="53"/>
      <c r="O1218" s="53"/>
      <c r="P1218" s="53"/>
      <c r="Q1218" s="196"/>
      <c r="R1218" s="203"/>
      <c r="S1218" s="124"/>
      <c r="T1218" s="243"/>
      <c r="U1218" s="243"/>
      <c r="V1218" s="244"/>
      <c r="W1218" s="203"/>
      <c r="X1218" s="203"/>
      <c r="Y1218" s="10"/>
      <c r="Z1218" s="187"/>
      <c r="AA1218" s="48"/>
      <c r="AB1218" s="48"/>
      <c r="AC1218" s="48"/>
      <c r="AD1218" s="48"/>
      <c r="AE1218" s="48"/>
      <c r="AF1218" s="48"/>
      <c r="AG1218" s="48"/>
      <c r="AH1218" s="194"/>
    </row>
    <row r="1219" spans="1:35" x14ac:dyDescent="0.3">
      <c r="A1219" s="60"/>
      <c r="B1219" s="60"/>
      <c r="C1219" s="198"/>
      <c r="D1219" s="60"/>
      <c r="E1219" s="151"/>
      <c r="F1219" s="52"/>
      <c r="G1219" s="186"/>
      <c r="H1219" s="52"/>
      <c r="I1219" s="53"/>
      <c r="J1219" s="184"/>
      <c r="K1219" s="52"/>
      <c r="L1219" s="202"/>
      <c r="M1219" s="176"/>
      <c r="N1219" s="53"/>
      <c r="O1219" s="53"/>
      <c r="P1219" s="53"/>
      <c r="Q1219" s="196"/>
      <c r="R1219" s="203"/>
      <c r="S1219" s="124"/>
      <c r="T1219" s="243"/>
      <c r="U1219" s="243"/>
      <c r="V1219" s="244"/>
      <c r="W1219" s="203"/>
      <c r="X1219" s="203"/>
      <c r="Y1219" s="10"/>
      <c r="Z1219" s="187"/>
      <c r="AA1219" s="48"/>
      <c r="AB1219" s="48"/>
      <c r="AC1219" s="48"/>
      <c r="AD1219" s="48"/>
      <c r="AE1219" s="48"/>
      <c r="AF1219" s="48"/>
      <c r="AG1219" s="48"/>
      <c r="AH1219" s="194"/>
    </row>
    <row r="1220" spans="1:35" x14ac:dyDescent="0.3">
      <c r="A1220" s="60"/>
      <c r="B1220" s="60"/>
      <c r="C1220" s="198"/>
      <c r="D1220" s="60"/>
      <c r="E1220" s="151"/>
      <c r="F1220" s="52"/>
      <c r="G1220" s="186"/>
      <c r="H1220" s="52"/>
      <c r="I1220" s="53"/>
      <c r="J1220" s="184"/>
      <c r="K1220" s="52"/>
      <c r="L1220" s="202"/>
      <c r="M1220" s="176"/>
      <c r="N1220" s="53"/>
      <c r="O1220" s="53"/>
      <c r="P1220" s="53"/>
      <c r="Q1220" s="196"/>
      <c r="R1220" s="203"/>
      <c r="S1220" s="124"/>
      <c r="T1220" s="243"/>
      <c r="U1220" s="243"/>
      <c r="V1220" s="244"/>
      <c r="W1220" s="203"/>
      <c r="X1220" s="203"/>
      <c r="Y1220" s="10"/>
      <c r="Z1220" s="187"/>
      <c r="AA1220" s="48"/>
      <c r="AB1220" s="48"/>
      <c r="AC1220" s="48"/>
      <c r="AD1220" s="48"/>
      <c r="AE1220" s="48"/>
      <c r="AF1220" s="48"/>
      <c r="AG1220" s="48"/>
      <c r="AH1220" s="194"/>
    </row>
    <row r="1221" spans="1:35" x14ac:dyDescent="0.3">
      <c r="A1221" s="60"/>
      <c r="B1221" s="60"/>
      <c r="C1221" s="198"/>
      <c r="D1221" s="60"/>
      <c r="E1221" s="151"/>
      <c r="F1221" s="52"/>
      <c r="G1221" s="186"/>
      <c r="H1221" s="52"/>
      <c r="I1221" s="53"/>
      <c r="J1221" s="184"/>
      <c r="K1221" s="52"/>
      <c r="L1221" s="202"/>
      <c r="M1221" s="176"/>
      <c r="N1221" s="53"/>
      <c r="O1221" s="53"/>
      <c r="P1221" s="53"/>
      <c r="Q1221" s="200"/>
      <c r="R1221" s="203"/>
      <c r="S1221" s="124"/>
      <c r="T1221" s="243"/>
      <c r="U1221" s="243"/>
      <c r="V1221" s="244"/>
      <c r="W1221" s="203"/>
      <c r="X1221" s="203"/>
      <c r="Y1221" s="10"/>
      <c r="Z1221" s="187"/>
      <c r="AA1221" s="48"/>
      <c r="AB1221" s="48"/>
      <c r="AC1221" s="48"/>
      <c r="AD1221" s="48"/>
      <c r="AE1221" s="48"/>
      <c r="AF1221" s="48"/>
      <c r="AG1221" s="48"/>
      <c r="AH1221" s="194"/>
    </row>
    <row r="1222" spans="1:35" x14ac:dyDescent="0.3">
      <c r="A1222" s="60"/>
      <c r="B1222" s="60"/>
      <c r="C1222" s="198"/>
      <c r="D1222" s="60"/>
      <c r="E1222" s="151"/>
      <c r="F1222" s="52"/>
      <c r="G1222" s="186"/>
      <c r="H1222" s="52"/>
      <c r="I1222" s="53"/>
      <c r="J1222" s="184"/>
      <c r="K1222" s="52"/>
      <c r="L1222" s="202"/>
      <c r="M1222" s="176"/>
      <c r="N1222" s="53"/>
      <c r="O1222" s="53"/>
      <c r="P1222" s="53"/>
      <c r="Q1222" s="196"/>
      <c r="R1222" s="203"/>
      <c r="S1222" s="124"/>
      <c r="T1222" s="243"/>
      <c r="U1222" s="243"/>
      <c r="V1222" s="244"/>
      <c r="W1222" s="203"/>
      <c r="X1222" s="203"/>
      <c r="Y1222" s="10"/>
      <c r="Z1222" s="187"/>
      <c r="AA1222" s="48"/>
      <c r="AB1222" s="48"/>
      <c r="AC1222" s="48"/>
      <c r="AD1222" s="48"/>
      <c r="AE1222" s="48"/>
      <c r="AF1222" s="48"/>
      <c r="AG1222" s="48"/>
      <c r="AH1222" s="194"/>
    </row>
    <row r="1223" spans="1:35" x14ac:dyDescent="0.3">
      <c r="A1223" s="60"/>
      <c r="B1223" s="60"/>
      <c r="C1223" s="198"/>
      <c r="D1223" s="60"/>
      <c r="E1223" s="151"/>
      <c r="F1223" s="52"/>
      <c r="G1223" s="186"/>
      <c r="H1223" s="52"/>
      <c r="I1223" s="53"/>
      <c r="J1223" s="184"/>
      <c r="K1223" s="52"/>
      <c r="L1223" s="202"/>
      <c r="M1223" s="176"/>
      <c r="N1223" s="53"/>
      <c r="O1223" s="53"/>
      <c r="P1223" s="53"/>
      <c r="Q1223" s="196"/>
      <c r="R1223" s="203"/>
      <c r="S1223" s="124"/>
      <c r="T1223" s="243"/>
      <c r="U1223" s="243"/>
      <c r="V1223" s="244"/>
      <c r="W1223" s="203"/>
      <c r="X1223" s="203"/>
      <c r="Y1223" s="10"/>
      <c r="Z1223" s="187"/>
      <c r="AA1223" s="48"/>
      <c r="AB1223" s="48"/>
      <c r="AC1223" s="48"/>
      <c r="AD1223" s="48"/>
      <c r="AE1223" s="48"/>
      <c r="AF1223" s="48"/>
      <c r="AG1223" s="48"/>
      <c r="AH1223" s="194"/>
    </row>
    <row r="1224" spans="1:35" x14ac:dyDescent="0.3">
      <c r="A1224" s="60"/>
      <c r="B1224" s="60"/>
      <c r="C1224" s="198"/>
      <c r="D1224" s="60"/>
      <c r="E1224" s="151"/>
      <c r="F1224" s="52"/>
      <c r="G1224" s="186"/>
      <c r="H1224" s="52"/>
      <c r="I1224" s="53"/>
      <c r="J1224" s="184"/>
      <c r="K1224" s="52"/>
      <c r="L1224" s="202"/>
      <c r="M1224" s="176"/>
      <c r="N1224" s="53"/>
      <c r="O1224" s="53"/>
      <c r="P1224" s="53"/>
      <c r="Q1224" s="196"/>
      <c r="R1224" s="203"/>
      <c r="S1224" s="124"/>
      <c r="T1224" s="243"/>
      <c r="U1224" s="243"/>
      <c r="V1224" s="244"/>
      <c r="W1224" s="203"/>
      <c r="X1224" s="203"/>
      <c r="Y1224" s="10"/>
      <c r="Z1224" s="187"/>
      <c r="AA1224" s="48"/>
      <c r="AB1224" s="48"/>
      <c r="AC1224" s="48"/>
      <c r="AD1224" s="48"/>
      <c r="AE1224" s="48"/>
      <c r="AF1224" s="48"/>
      <c r="AG1224" s="48"/>
      <c r="AH1224" s="194"/>
    </row>
    <row r="1225" spans="1:35" x14ac:dyDescent="0.3">
      <c r="A1225" s="60"/>
      <c r="B1225" s="60"/>
      <c r="C1225" s="198"/>
      <c r="D1225" s="60"/>
      <c r="E1225" s="151"/>
      <c r="F1225" s="52"/>
      <c r="G1225" s="186"/>
      <c r="H1225" s="52"/>
      <c r="I1225" s="53"/>
      <c r="J1225" s="184"/>
      <c r="K1225" s="52"/>
      <c r="L1225" s="202"/>
      <c r="M1225" s="176"/>
      <c r="N1225" s="53"/>
      <c r="O1225" s="53"/>
      <c r="P1225" s="53"/>
      <c r="Q1225" s="196"/>
      <c r="R1225" s="203"/>
      <c r="S1225" s="124"/>
      <c r="T1225" s="243"/>
      <c r="U1225" s="243"/>
      <c r="V1225" s="244"/>
      <c r="W1225" s="203"/>
      <c r="X1225" s="203"/>
      <c r="Y1225" s="10"/>
      <c r="Z1225" s="187"/>
      <c r="AA1225" s="48"/>
      <c r="AB1225" s="48"/>
      <c r="AC1225" s="48"/>
      <c r="AD1225" s="48"/>
      <c r="AE1225" s="48"/>
      <c r="AF1225" s="48"/>
      <c r="AG1225" s="48"/>
      <c r="AH1225" s="194"/>
    </row>
    <row r="1226" spans="1:35" s="11" customFormat="1" x14ac:dyDescent="0.3">
      <c r="A1226" s="60"/>
      <c r="B1226" s="60"/>
      <c r="C1226" s="198"/>
      <c r="D1226" s="60"/>
      <c r="E1226" s="151"/>
      <c r="F1226" s="52"/>
      <c r="G1226" s="186"/>
      <c r="H1226" s="52"/>
      <c r="I1226" s="53"/>
      <c r="J1226" s="184"/>
      <c r="K1226" s="52"/>
      <c r="L1226" s="202"/>
      <c r="M1226" s="176"/>
      <c r="N1226" s="53"/>
      <c r="O1226" s="53"/>
      <c r="P1226" s="53"/>
      <c r="Q1226" s="52"/>
      <c r="R1226" s="203"/>
      <c r="S1226" s="124"/>
      <c r="T1226" s="243"/>
      <c r="U1226" s="243"/>
      <c r="V1226" s="244"/>
      <c r="W1226" s="203"/>
      <c r="X1226" s="203"/>
      <c r="Y1226" s="10"/>
      <c r="Z1226" s="187"/>
      <c r="AA1226" s="48"/>
      <c r="AB1226" s="48"/>
      <c r="AC1226" s="48"/>
      <c r="AD1226" s="48"/>
      <c r="AE1226" s="48"/>
      <c r="AF1226" s="48"/>
      <c r="AG1226" s="48"/>
      <c r="AH1226" s="194"/>
      <c r="AI1226" s="420"/>
    </row>
    <row r="1227" spans="1:35" x14ac:dyDescent="0.3">
      <c r="A1227" s="60"/>
      <c r="B1227" s="60"/>
      <c r="C1227" s="198"/>
      <c r="D1227" s="60"/>
      <c r="E1227" s="151"/>
      <c r="F1227" s="52"/>
      <c r="G1227" s="186"/>
      <c r="H1227" s="52"/>
      <c r="I1227" s="53"/>
      <c r="J1227" s="184"/>
      <c r="K1227" s="52"/>
      <c r="L1227" s="202"/>
      <c r="M1227" s="176"/>
      <c r="N1227" s="53"/>
      <c r="O1227" s="53"/>
      <c r="P1227" s="53"/>
      <c r="Q1227" s="52"/>
      <c r="R1227" s="203"/>
      <c r="S1227" s="124"/>
      <c r="T1227" s="243"/>
      <c r="U1227" s="243"/>
      <c r="V1227" s="244"/>
      <c r="W1227" s="203"/>
      <c r="X1227" s="203"/>
      <c r="Y1227" s="10"/>
      <c r="Z1227" s="187"/>
      <c r="AA1227" s="48"/>
      <c r="AB1227" s="48"/>
      <c r="AC1227" s="48"/>
      <c r="AD1227" s="48"/>
      <c r="AE1227" s="48"/>
      <c r="AF1227" s="48"/>
      <c r="AG1227" s="48"/>
      <c r="AH1227" s="194"/>
    </row>
    <row r="1228" spans="1:35" x14ac:dyDescent="0.3">
      <c r="A1228" s="60"/>
      <c r="B1228" s="60"/>
      <c r="C1228" s="198"/>
      <c r="D1228" s="60"/>
      <c r="E1228" s="151"/>
      <c r="F1228" s="52"/>
      <c r="G1228" s="186"/>
      <c r="H1228" s="52"/>
      <c r="I1228" s="53"/>
      <c r="J1228" s="184"/>
      <c r="K1228" s="52"/>
      <c r="L1228" s="202"/>
      <c r="M1228" s="176"/>
      <c r="N1228" s="53"/>
      <c r="O1228" s="53"/>
      <c r="P1228" s="53"/>
      <c r="Q1228" s="52"/>
      <c r="R1228" s="203"/>
      <c r="S1228" s="124"/>
      <c r="T1228" s="243"/>
      <c r="U1228" s="243"/>
      <c r="V1228" s="244"/>
      <c r="W1228" s="203"/>
      <c r="X1228" s="203"/>
      <c r="Y1228" s="10"/>
      <c r="Z1228" s="187"/>
      <c r="AA1228" s="48"/>
      <c r="AB1228" s="48"/>
      <c r="AC1228" s="48"/>
      <c r="AD1228" s="48"/>
      <c r="AE1228" s="48"/>
      <c r="AF1228" s="48"/>
      <c r="AG1228" s="48"/>
      <c r="AH1228" s="194"/>
    </row>
    <row r="1229" spans="1:35" x14ac:dyDescent="0.3">
      <c r="A1229" s="60"/>
      <c r="B1229" s="60"/>
      <c r="C1229" s="198"/>
      <c r="D1229" s="60"/>
      <c r="E1229" s="151"/>
      <c r="F1229" s="52"/>
      <c r="G1229" s="186"/>
      <c r="H1229" s="52"/>
      <c r="I1229" s="53"/>
      <c r="J1229" s="184"/>
      <c r="K1229" s="52"/>
      <c r="L1229" s="202"/>
      <c r="M1229" s="176"/>
      <c r="N1229" s="53"/>
      <c r="O1229" s="53"/>
      <c r="P1229" s="53"/>
      <c r="Q1229" s="200"/>
      <c r="R1229" s="203"/>
      <c r="S1229" s="124"/>
      <c r="T1229" s="243"/>
      <c r="U1229" s="243"/>
      <c r="V1229" s="244"/>
      <c r="W1229" s="203"/>
      <c r="X1229" s="203"/>
      <c r="Y1229" s="10"/>
      <c r="Z1229" s="187"/>
      <c r="AA1229" s="48"/>
      <c r="AB1229" s="48"/>
      <c r="AC1229" s="48"/>
      <c r="AD1229" s="48"/>
      <c r="AE1229" s="48"/>
      <c r="AF1229" s="48"/>
      <c r="AG1229" s="48"/>
      <c r="AH1229" s="194"/>
    </row>
    <row r="1230" spans="1:35" x14ac:dyDescent="0.3">
      <c r="A1230" s="60"/>
      <c r="B1230" s="60"/>
      <c r="C1230" s="198"/>
      <c r="D1230" s="60"/>
      <c r="E1230" s="151"/>
      <c r="F1230" s="52"/>
      <c r="G1230" s="186"/>
      <c r="H1230" s="52"/>
      <c r="I1230" s="53"/>
      <c r="J1230" s="184"/>
      <c r="K1230" s="52"/>
      <c r="L1230" s="202"/>
      <c r="M1230" s="176"/>
      <c r="N1230" s="53"/>
      <c r="O1230" s="53"/>
      <c r="P1230" s="53"/>
      <c r="Q1230" s="52"/>
      <c r="R1230" s="203"/>
      <c r="S1230" s="124"/>
      <c r="T1230" s="243"/>
      <c r="U1230" s="243"/>
      <c r="V1230" s="244"/>
      <c r="W1230" s="203"/>
      <c r="X1230" s="203"/>
      <c r="Y1230" s="10"/>
      <c r="Z1230" s="187"/>
      <c r="AA1230" s="48"/>
      <c r="AB1230" s="48"/>
      <c r="AC1230" s="48"/>
      <c r="AD1230" s="48"/>
      <c r="AE1230" s="48"/>
      <c r="AF1230" s="48"/>
      <c r="AG1230" s="48"/>
      <c r="AH1230" s="194"/>
    </row>
    <row r="1231" spans="1:35" x14ac:dyDescent="0.3">
      <c r="A1231" s="60"/>
      <c r="B1231" s="60"/>
      <c r="C1231" s="198"/>
      <c r="D1231" s="60"/>
      <c r="E1231" s="151"/>
      <c r="F1231" s="52"/>
      <c r="G1231" s="186"/>
      <c r="H1231" s="52"/>
      <c r="I1231" s="53"/>
      <c r="J1231" s="184"/>
      <c r="K1231" s="52"/>
      <c r="L1231" s="202"/>
      <c r="M1231" s="176"/>
      <c r="N1231" s="53"/>
      <c r="O1231" s="53"/>
      <c r="P1231" s="53"/>
      <c r="Q1231" s="52"/>
      <c r="R1231" s="203"/>
      <c r="S1231" s="124"/>
      <c r="T1231" s="243"/>
      <c r="U1231" s="243"/>
      <c r="V1231" s="244"/>
      <c r="W1231" s="203"/>
      <c r="X1231" s="203"/>
      <c r="Y1231" s="10"/>
      <c r="Z1231" s="187"/>
      <c r="AA1231" s="48"/>
      <c r="AB1231" s="48"/>
      <c r="AC1231" s="48"/>
      <c r="AD1231" s="48"/>
      <c r="AE1231" s="48"/>
      <c r="AF1231" s="48"/>
      <c r="AG1231" s="48"/>
      <c r="AH1231" s="194"/>
    </row>
    <row r="1232" spans="1:35" x14ac:dyDescent="0.3">
      <c r="A1232" s="60"/>
      <c r="B1232" s="60"/>
      <c r="C1232" s="198"/>
      <c r="D1232" s="60"/>
      <c r="E1232" s="151"/>
      <c r="F1232" s="52"/>
      <c r="G1232" s="186"/>
      <c r="H1232" s="52"/>
      <c r="I1232" s="53"/>
      <c r="J1232" s="184"/>
      <c r="K1232" s="52"/>
      <c r="L1232" s="202"/>
      <c r="M1232" s="176"/>
      <c r="N1232" s="53"/>
      <c r="O1232" s="53"/>
      <c r="P1232" s="53"/>
      <c r="Q1232" s="200"/>
      <c r="R1232" s="203"/>
      <c r="S1232" s="124"/>
      <c r="T1232" s="243"/>
      <c r="U1232" s="243"/>
      <c r="V1232" s="244"/>
      <c r="W1232" s="203"/>
      <c r="X1232" s="203"/>
      <c r="Y1232" s="10"/>
      <c r="Z1232" s="187"/>
      <c r="AA1232" s="48"/>
      <c r="AB1232" s="48"/>
      <c r="AC1232" s="48"/>
      <c r="AD1232" s="48"/>
      <c r="AE1232" s="48"/>
      <c r="AF1232" s="48"/>
      <c r="AG1232" s="48"/>
      <c r="AH1232" s="194"/>
    </row>
    <row r="1233" spans="1:34" x14ac:dyDescent="0.3">
      <c r="A1233" s="60"/>
      <c r="B1233" s="60"/>
      <c r="C1233" s="198"/>
      <c r="D1233" s="60"/>
      <c r="E1233" s="151"/>
      <c r="F1233" s="52"/>
      <c r="G1233" s="186"/>
      <c r="H1233" s="52"/>
      <c r="I1233" s="53"/>
      <c r="J1233" s="184"/>
      <c r="K1233" s="52"/>
      <c r="L1233" s="202"/>
      <c r="M1233" s="176"/>
      <c r="N1233" s="53"/>
      <c r="O1233" s="53"/>
      <c r="P1233" s="53"/>
      <c r="Q1233" s="52"/>
      <c r="R1233" s="203"/>
      <c r="S1233" s="124"/>
      <c r="T1233" s="243"/>
      <c r="U1233" s="243"/>
      <c r="V1233" s="244"/>
      <c r="W1233" s="203"/>
      <c r="X1233" s="203"/>
      <c r="Y1233" s="10"/>
      <c r="Z1233" s="187"/>
      <c r="AA1233" s="48"/>
      <c r="AB1233" s="48"/>
      <c r="AC1233" s="48"/>
      <c r="AD1233" s="48"/>
      <c r="AE1233" s="48"/>
      <c r="AF1233" s="48"/>
      <c r="AG1233" s="48"/>
      <c r="AH1233" s="194"/>
    </row>
    <row r="1234" spans="1:34" x14ac:dyDescent="0.3">
      <c r="A1234" s="60"/>
      <c r="B1234" s="60"/>
      <c r="C1234" s="198"/>
      <c r="D1234" s="60"/>
      <c r="E1234" s="151"/>
      <c r="F1234" s="52"/>
      <c r="G1234" s="186"/>
      <c r="H1234" s="52"/>
      <c r="I1234" s="53"/>
      <c r="J1234" s="184"/>
      <c r="K1234" s="52"/>
      <c r="L1234" s="202"/>
      <c r="M1234" s="176"/>
      <c r="N1234" s="53"/>
      <c r="O1234" s="53"/>
      <c r="P1234" s="53"/>
      <c r="Q1234" s="200"/>
      <c r="R1234" s="203"/>
      <c r="S1234" s="124"/>
      <c r="T1234" s="243"/>
      <c r="U1234" s="243"/>
      <c r="V1234" s="244"/>
      <c r="W1234" s="203"/>
      <c r="X1234" s="203"/>
      <c r="Y1234" s="10"/>
      <c r="Z1234" s="187"/>
      <c r="AA1234" s="48"/>
      <c r="AB1234" s="48"/>
      <c r="AC1234" s="48"/>
      <c r="AD1234" s="48"/>
      <c r="AE1234" s="48"/>
      <c r="AF1234" s="48"/>
      <c r="AG1234" s="48"/>
      <c r="AH1234" s="194"/>
    </row>
    <row r="1235" spans="1:34" x14ac:dyDescent="0.3">
      <c r="A1235" s="60"/>
      <c r="B1235" s="60"/>
      <c r="C1235" s="198"/>
      <c r="D1235" s="60"/>
      <c r="E1235" s="151"/>
      <c r="F1235" s="52"/>
      <c r="G1235" s="186"/>
      <c r="H1235" s="52"/>
      <c r="I1235" s="53"/>
      <c r="J1235" s="184"/>
      <c r="K1235" s="52"/>
      <c r="L1235" s="202"/>
      <c r="M1235" s="176"/>
      <c r="N1235" s="53"/>
      <c r="O1235" s="53"/>
      <c r="P1235" s="53"/>
      <c r="Q1235" s="52"/>
      <c r="R1235" s="203"/>
      <c r="S1235" s="124"/>
      <c r="T1235" s="243"/>
      <c r="U1235" s="243"/>
      <c r="V1235" s="244"/>
      <c r="W1235" s="203"/>
      <c r="X1235" s="203"/>
      <c r="Y1235" s="10"/>
      <c r="Z1235" s="187"/>
      <c r="AA1235" s="48"/>
      <c r="AB1235" s="48"/>
      <c r="AC1235" s="48"/>
      <c r="AD1235" s="48"/>
      <c r="AE1235" s="48"/>
      <c r="AF1235" s="48"/>
      <c r="AG1235" s="48"/>
      <c r="AH1235" s="194"/>
    </row>
    <row r="1236" spans="1:34" x14ac:dyDescent="0.3">
      <c r="A1236" s="60"/>
      <c r="B1236" s="60"/>
      <c r="C1236" s="198"/>
      <c r="D1236" s="60"/>
      <c r="E1236" s="151"/>
      <c r="F1236" s="52"/>
      <c r="G1236" s="186"/>
      <c r="H1236" s="52"/>
      <c r="I1236" s="53"/>
      <c r="J1236" s="184"/>
      <c r="K1236" s="52"/>
      <c r="L1236" s="202"/>
      <c r="M1236" s="176"/>
      <c r="N1236" s="53"/>
      <c r="O1236" s="53"/>
      <c r="P1236" s="53"/>
      <c r="Q1236" s="52"/>
      <c r="R1236" s="203"/>
      <c r="S1236" s="124"/>
      <c r="T1236" s="243"/>
      <c r="U1236" s="243"/>
      <c r="V1236" s="244"/>
      <c r="W1236" s="203"/>
      <c r="X1236" s="203"/>
      <c r="Y1236" s="10"/>
      <c r="Z1236" s="187"/>
      <c r="AA1236" s="48"/>
      <c r="AB1236" s="48"/>
      <c r="AC1236" s="48"/>
      <c r="AD1236" s="48"/>
      <c r="AE1236" s="48"/>
      <c r="AF1236" s="48"/>
      <c r="AG1236" s="48"/>
      <c r="AH1236" s="194"/>
    </row>
    <row r="1237" spans="1:34" x14ac:dyDescent="0.3">
      <c r="A1237" s="60"/>
      <c r="B1237" s="60"/>
      <c r="C1237" s="198"/>
      <c r="D1237" s="60"/>
      <c r="E1237" s="151"/>
      <c r="F1237" s="52"/>
      <c r="G1237" s="186"/>
      <c r="H1237" s="52"/>
      <c r="I1237" s="53"/>
      <c r="J1237" s="184"/>
      <c r="K1237" s="52"/>
      <c r="L1237" s="202"/>
      <c r="M1237" s="176"/>
      <c r="N1237" s="53"/>
      <c r="O1237" s="53"/>
      <c r="P1237" s="53"/>
      <c r="Q1237" s="52"/>
      <c r="R1237" s="203"/>
      <c r="S1237" s="124"/>
      <c r="T1237" s="243"/>
      <c r="U1237" s="243"/>
      <c r="V1237" s="244"/>
      <c r="W1237" s="203"/>
      <c r="X1237" s="203"/>
      <c r="Y1237" s="10"/>
      <c r="Z1237" s="187"/>
      <c r="AA1237" s="48"/>
      <c r="AB1237" s="48"/>
      <c r="AC1237" s="48"/>
      <c r="AD1237" s="48"/>
      <c r="AE1237" s="48"/>
      <c r="AF1237" s="48"/>
      <c r="AG1237" s="48"/>
      <c r="AH1237" s="194"/>
    </row>
    <row r="1238" spans="1:34" x14ac:dyDescent="0.3">
      <c r="A1238" s="60"/>
      <c r="B1238" s="60"/>
      <c r="C1238" s="198"/>
      <c r="D1238" s="60"/>
      <c r="E1238" s="151"/>
      <c r="F1238" s="52"/>
      <c r="G1238" s="186"/>
      <c r="H1238" s="52"/>
      <c r="I1238" s="53"/>
      <c r="J1238" s="184"/>
      <c r="K1238" s="52"/>
      <c r="L1238" s="202"/>
      <c r="M1238" s="176"/>
      <c r="N1238" s="53"/>
      <c r="O1238" s="53"/>
      <c r="P1238" s="53"/>
      <c r="Q1238" s="52"/>
      <c r="R1238" s="203"/>
      <c r="S1238" s="124"/>
      <c r="T1238" s="243"/>
      <c r="U1238" s="243"/>
      <c r="V1238" s="244"/>
      <c r="W1238" s="203"/>
      <c r="X1238" s="203"/>
      <c r="Y1238" s="10"/>
      <c r="Z1238" s="187"/>
      <c r="AA1238" s="48"/>
      <c r="AB1238" s="48"/>
      <c r="AC1238" s="48"/>
      <c r="AD1238" s="48"/>
      <c r="AE1238" s="48"/>
      <c r="AF1238" s="48"/>
      <c r="AG1238" s="48"/>
      <c r="AH1238" s="194"/>
    </row>
    <row r="1239" spans="1:34" x14ac:dyDescent="0.3">
      <c r="A1239" s="60"/>
      <c r="B1239" s="60"/>
      <c r="C1239" s="198"/>
      <c r="D1239" s="60"/>
      <c r="E1239" s="151"/>
      <c r="F1239" s="52"/>
      <c r="G1239" s="186"/>
      <c r="H1239" s="52"/>
      <c r="I1239" s="53"/>
      <c r="J1239" s="184"/>
      <c r="K1239" s="52"/>
      <c r="L1239" s="202"/>
      <c r="M1239" s="176"/>
      <c r="N1239" s="53"/>
      <c r="O1239" s="53"/>
      <c r="P1239" s="53"/>
      <c r="Q1239" s="52"/>
      <c r="R1239" s="203"/>
      <c r="S1239" s="124"/>
      <c r="T1239" s="243"/>
      <c r="U1239" s="243"/>
      <c r="V1239" s="244"/>
      <c r="W1239" s="203"/>
      <c r="X1239" s="203"/>
      <c r="Y1239" s="10"/>
      <c r="Z1239" s="187"/>
      <c r="AA1239" s="48"/>
      <c r="AB1239" s="48"/>
      <c r="AC1239" s="48"/>
      <c r="AD1239" s="48"/>
      <c r="AE1239" s="48"/>
      <c r="AF1239" s="48"/>
      <c r="AG1239" s="48"/>
      <c r="AH1239" s="194"/>
    </row>
    <row r="1240" spans="1:34" x14ac:dyDescent="0.3">
      <c r="A1240" s="60"/>
      <c r="B1240" s="60"/>
      <c r="C1240" s="198"/>
      <c r="D1240" s="60"/>
      <c r="E1240" s="151"/>
      <c r="F1240" s="52"/>
      <c r="G1240" s="186"/>
      <c r="H1240" s="52"/>
      <c r="I1240" s="53"/>
      <c r="J1240" s="184"/>
      <c r="K1240" s="52"/>
      <c r="L1240" s="202"/>
      <c r="M1240" s="176"/>
      <c r="N1240" s="53"/>
      <c r="O1240" s="53"/>
      <c r="P1240" s="53"/>
      <c r="Q1240" s="200"/>
      <c r="R1240" s="203"/>
      <c r="S1240" s="124"/>
      <c r="T1240" s="243"/>
      <c r="U1240" s="243"/>
      <c r="V1240" s="244"/>
      <c r="W1240" s="203"/>
      <c r="X1240" s="203"/>
      <c r="Y1240" s="10"/>
      <c r="Z1240" s="187"/>
      <c r="AA1240" s="48"/>
      <c r="AB1240" s="48"/>
      <c r="AC1240" s="48"/>
      <c r="AD1240" s="48"/>
      <c r="AE1240" s="48"/>
      <c r="AF1240" s="48"/>
      <c r="AG1240" s="48"/>
      <c r="AH1240" s="194"/>
    </row>
    <row r="1241" spans="1:34" x14ac:dyDescent="0.3">
      <c r="A1241" s="60"/>
      <c r="B1241" s="60"/>
      <c r="C1241" s="198"/>
      <c r="D1241" s="60"/>
      <c r="E1241" s="151"/>
      <c r="F1241" s="52"/>
      <c r="G1241" s="186"/>
      <c r="H1241" s="52"/>
      <c r="I1241" s="53"/>
      <c r="J1241" s="184"/>
      <c r="K1241" s="52"/>
      <c r="L1241" s="202"/>
      <c r="M1241" s="176"/>
      <c r="N1241" s="53"/>
      <c r="O1241" s="53"/>
      <c r="P1241" s="53"/>
      <c r="Q1241" s="52"/>
      <c r="R1241" s="203"/>
      <c r="S1241" s="124"/>
      <c r="T1241" s="243"/>
      <c r="U1241" s="243"/>
      <c r="V1241" s="244"/>
      <c r="W1241" s="203"/>
      <c r="X1241" s="203"/>
      <c r="Y1241" s="10"/>
      <c r="Z1241" s="187"/>
      <c r="AA1241" s="48"/>
      <c r="AB1241" s="48"/>
      <c r="AC1241" s="48"/>
      <c r="AD1241" s="48"/>
      <c r="AE1241" s="48"/>
      <c r="AF1241" s="48"/>
      <c r="AG1241" s="48"/>
      <c r="AH1241" s="194"/>
    </row>
    <row r="1242" spans="1:34" x14ac:dyDescent="0.3">
      <c r="A1242" s="60"/>
      <c r="B1242" s="60"/>
      <c r="C1242" s="198"/>
      <c r="D1242" s="60"/>
      <c r="E1242" s="151"/>
      <c r="F1242" s="52"/>
      <c r="G1242" s="186"/>
      <c r="H1242" s="52"/>
      <c r="I1242" s="53"/>
      <c r="J1242" s="184"/>
      <c r="K1242" s="52"/>
      <c r="L1242" s="202"/>
      <c r="M1242" s="176"/>
      <c r="N1242" s="53"/>
      <c r="O1242" s="53"/>
      <c r="P1242" s="53"/>
      <c r="Q1242" s="200"/>
      <c r="R1242" s="203"/>
      <c r="S1242" s="124"/>
      <c r="T1242" s="243"/>
      <c r="U1242" s="243"/>
      <c r="V1242" s="247"/>
      <c r="W1242" s="203"/>
      <c r="X1242" s="203"/>
      <c r="Y1242" s="10"/>
      <c r="Z1242" s="187"/>
      <c r="AA1242" s="48"/>
      <c r="AB1242" s="48"/>
      <c r="AC1242" s="48"/>
      <c r="AD1242" s="48"/>
      <c r="AE1242" s="48"/>
      <c r="AF1242" s="48"/>
      <c r="AG1242" s="48"/>
      <c r="AH1242" s="194"/>
    </row>
    <row r="1243" spans="1:34" x14ac:dyDescent="0.3">
      <c r="A1243" s="60"/>
      <c r="B1243" s="60"/>
      <c r="C1243" s="198"/>
      <c r="D1243" s="60"/>
      <c r="E1243" s="151"/>
      <c r="F1243" s="52"/>
      <c r="G1243" s="186"/>
      <c r="H1243" s="52"/>
      <c r="I1243" s="53"/>
      <c r="J1243" s="184"/>
      <c r="K1243" s="52"/>
      <c r="L1243" s="202"/>
      <c r="M1243" s="176"/>
      <c r="N1243" s="53"/>
      <c r="O1243" s="53"/>
      <c r="P1243" s="53"/>
      <c r="Q1243" s="52"/>
      <c r="R1243" s="203"/>
      <c r="S1243" s="124"/>
      <c r="T1243" s="243"/>
      <c r="U1243" s="243"/>
      <c r="V1243" s="244"/>
      <c r="W1243" s="203"/>
      <c r="X1243" s="203"/>
      <c r="Y1243" s="10"/>
      <c r="Z1243" s="187"/>
      <c r="AA1243" s="48"/>
      <c r="AB1243" s="48"/>
      <c r="AC1243" s="48"/>
      <c r="AD1243" s="48"/>
      <c r="AE1243" s="48"/>
      <c r="AF1243" s="48"/>
      <c r="AG1243" s="48"/>
      <c r="AH1243" s="194"/>
    </row>
    <row r="1244" spans="1:34" x14ac:dyDescent="0.3">
      <c r="A1244" s="60"/>
      <c r="B1244" s="60"/>
      <c r="C1244" s="198"/>
      <c r="D1244" s="60"/>
      <c r="E1244" s="151"/>
      <c r="F1244" s="52"/>
      <c r="G1244" s="186"/>
      <c r="H1244" s="52"/>
      <c r="I1244" s="53"/>
      <c r="J1244" s="184"/>
      <c r="K1244" s="52"/>
      <c r="L1244" s="202"/>
      <c r="M1244" s="176"/>
      <c r="N1244" s="53"/>
      <c r="O1244" s="53"/>
      <c r="P1244" s="53"/>
      <c r="Q1244" s="52"/>
      <c r="R1244" s="203"/>
      <c r="S1244" s="124"/>
      <c r="T1244" s="243"/>
      <c r="U1244" s="243"/>
      <c r="V1244" s="244"/>
      <c r="W1244" s="203"/>
      <c r="X1244" s="203"/>
      <c r="Y1244" s="10"/>
      <c r="Z1244" s="187"/>
      <c r="AA1244" s="48"/>
      <c r="AB1244" s="48"/>
      <c r="AC1244" s="48"/>
      <c r="AD1244" s="48"/>
      <c r="AE1244" s="48"/>
      <c r="AF1244" s="48"/>
      <c r="AG1244" s="48"/>
      <c r="AH1244" s="194"/>
    </row>
    <row r="1245" spans="1:34" x14ac:dyDescent="0.3">
      <c r="A1245" s="60"/>
      <c r="B1245" s="60"/>
      <c r="C1245" s="198"/>
      <c r="D1245" s="60"/>
      <c r="E1245" s="151"/>
      <c r="F1245" s="52"/>
      <c r="G1245" s="186"/>
      <c r="H1245" s="52"/>
      <c r="I1245" s="53"/>
      <c r="J1245" s="184"/>
      <c r="K1245" s="52"/>
      <c r="L1245" s="202"/>
      <c r="M1245" s="176"/>
      <c r="N1245" s="53"/>
      <c r="O1245" s="53"/>
      <c r="P1245" s="53"/>
      <c r="Q1245" s="52"/>
      <c r="R1245" s="203"/>
      <c r="S1245" s="124"/>
      <c r="T1245" s="243"/>
      <c r="U1245" s="243"/>
      <c r="V1245" s="244"/>
      <c r="W1245" s="203"/>
      <c r="X1245" s="203"/>
      <c r="Y1245" s="10"/>
      <c r="Z1245" s="187"/>
      <c r="AA1245" s="48"/>
      <c r="AB1245" s="48"/>
      <c r="AC1245" s="48"/>
      <c r="AD1245" s="48"/>
      <c r="AE1245" s="48"/>
      <c r="AF1245" s="48"/>
      <c r="AG1245" s="48"/>
      <c r="AH1245" s="194"/>
    </row>
    <row r="1246" spans="1:34" x14ac:dyDescent="0.3">
      <c r="A1246" s="60"/>
      <c r="B1246" s="60"/>
      <c r="C1246" s="198"/>
      <c r="D1246" s="60"/>
      <c r="E1246" s="151"/>
      <c r="F1246" s="52"/>
      <c r="G1246" s="186"/>
      <c r="H1246" s="52"/>
      <c r="I1246" s="53"/>
      <c r="J1246" s="184"/>
      <c r="K1246" s="52"/>
      <c r="L1246" s="202"/>
      <c r="M1246" s="176"/>
      <c r="N1246" s="53"/>
      <c r="O1246" s="53"/>
      <c r="P1246" s="53"/>
      <c r="Q1246" s="52"/>
      <c r="R1246" s="203"/>
      <c r="S1246" s="124"/>
      <c r="T1246" s="243"/>
      <c r="U1246" s="243"/>
      <c r="V1246" s="244"/>
      <c r="W1246" s="203"/>
      <c r="X1246" s="203"/>
      <c r="Y1246" s="10"/>
      <c r="Z1246" s="187"/>
      <c r="AA1246" s="48"/>
      <c r="AB1246" s="48"/>
      <c r="AC1246" s="48"/>
      <c r="AD1246" s="48"/>
      <c r="AE1246" s="48"/>
      <c r="AF1246" s="48"/>
      <c r="AG1246" s="48"/>
      <c r="AH1246" s="194"/>
    </row>
    <row r="1247" spans="1:34" x14ac:dyDescent="0.3">
      <c r="A1247" s="60"/>
      <c r="B1247" s="60"/>
      <c r="C1247" s="198"/>
      <c r="D1247" s="60"/>
      <c r="E1247" s="151"/>
      <c r="F1247" s="52"/>
      <c r="G1247" s="186"/>
      <c r="H1247" s="52"/>
      <c r="I1247" s="53"/>
      <c r="J1247" s="184"/>
      <c r="K1247" s="52"/>
      <c r="L1247" s="202"/>
      <c r="M1247" s="176"/>
      <c r="N1247" s="53"/>
      <c r="O1247" s="53"/>
      <c r="P1247" s="53"/>
      <c r="Q1247" s="52"/>
      <c r="R1247" s="203"/>
      <c r="S1247" s="124"/>
      <c r="T1247" s="243"/>
      <c r="U1247" s="243"/>
      <c r="V1247" s="244"/>
      <c r="W1247" s="203"/>
      <c r="X1247" s="203"/>
      <c r="Y1247" s="10"/>
      <c r="Z1247" s="187"/>
      <c r="AA1247" s="48"/>
      <c r="AB1247" s="48"/>
      <c r="AC1247" s="48"/>
      <c r="AD1247" s="48"/>
      <c r="AE1247" s="48"/>
      <c r="AF1247" s="48"/>
      <c r="AG1247" s="48"/>
      <c r="AH1247" s="194"/>
    </row>
    <row r="1248" spans="1:34" x14ac:dyDescent="0.3">
      <c r="A1248" s="60"/>
      <c r="B1248" s="60"/>
      <c r="C1248" s="198"/>
      <c r="D1248" s="60"/>
      <c r="E1248" s="151"/>
      <c r="F1248" s="52"/>
      <c r="G1248" s="186"/>
      <c r="H1248" s="52"/>
      <c r="I1248" s="53"/>
      <c r="J1248" s="184"/>
      <c r="K1248" s="52"/>
      <c r="L1248" s="202"/>
      <c r="M1248" s="176"/>
      <c r="N1248" s="53"/>
      <c r="O1248" s="53"/>
      <c r="P1248" s="53"/>
      <c r="Q1248" s="200"/>
      <c r="R1248" s="203"/>
      <c r="S1248" s="124"/>
      <c r="T1248" s="243"/>
      <c r="U1248" s="243"/>
      <c r="V1248" s="244"/>
      <c r="W1248" s="203"/>
      <c r="X1248" s="203"/>
      <c r="Y1248" s="10"/>
      <c r="Z1248" s="187"/>
      <c r="AA1248" s="48"/>
      <c r="AB1248" s="48"/>
      <c r="AC1248" s="48"/>
      <c r="AD1248" s="48"/>
      <c r="AE1248" s="48"/>
      <c r="AF1248" s="48"/>
      <c r="AG1248" s="48"/>
      <c r="AH1248" s="194"/>
    </row>
    <row r="1249" spans="1:34" x14ac:dyDescent="0.3">
      <c r="A1249" s="60"/>
      <c r="B1249" s="60"/>
      <c r="C1249" s="198"/>
      <c r="D1249" s="60"/>
      <c r="E1249" s="151"/>
      <c r="F1249" s="52"/>
      <c r="G1249" s="186"/>
      <c r="H1249" s="52"/>
      <c r="I1249" s="53"/>
      <c r="J1249" s="184"/>
      <c r="K1249" s="52"/>
      <c r="L1249" s="202"/>
      <c r="M1249" s="176"/>
      <c r="N1249" s="53"/>
      <c r="O1249" s="53"/>
      <c r="P1249" s="53"/>
      <c r="Q1249" s="52"/>
      <c r="R1249" s="203"/>
      <c r="S1249" s="124"/>
      <c r="T1249" s="243"/>
      <c r="U1249" s="243"/>
      <c r="V1249" s="244"/>
      <c r="W1249" s="203"/>
      <c r="X1249" s="203"/>
      <c r="Y1249" s="10"/>
      <c r="Z1249" s="187"/>
      <c r="AA1249" s="48"/>
      <c r="AB1249" s="48"/>
      <c r="AC1249" s="48"/>
      <c r="AD1249" s="48"/>
      <c r="AE1249" s="48"/>
      <c r="AF1249" s="48"/>
      <c r="AG1249" s="48"/>
      <c r="AH1249" s="194"/>
    </row>
    <row r="1250" spans="1:34" x14ac:dyDescent="0.3">
      <c r="A1250" s="60"/>
      <c r="B1250" s="60"/>
      <c r="C1250" s="198"/>
      <c r="D1250" s="60"/>
      <c r="E1250" s="151"/>
      <c r="F1250" s="52"/>
      <c r="G1250" s="186"/>
      <c r="H1250" s="52"/>
      <c r="I1250" s="53"/>
      <c r="J1250" s="184"/>
      <c r="K1250" s="52"/>
      <c r="L1250" s="202"/>
      <c r="M1250" s="176"/>
      <c r="N1250" s="53"/>
      <c r="O1250" s="53"/>
      <c r="P1250" s="53"/>
      <c r="Q1250" s="200"/>
      <c r="R1250" s="203"/>
      <c r="S1250" s="124"/>
      <c r="T1250" s="243"/>
      <c r="U1250" s="243"/>
      <c r="V1250" s="247"/>
      <c r="W1250" s="203"/>
      <c r="X1250" s="203"/>
      <c r="Y1250" s="10"/>
      <c r="Z1250" s="187"/>
      <c r="AA1250" s="48"/>
      <c r="AB1250" s="48"/>
      <c r="AC1250" s="48"/>
      <c r="AD1250" s="48"/>
      <c r="AE1250" s="48"/>
      <c r="AF1250" s="48"/>
      <c r="AG1250" s="48"/>
      <c r="AH1250" s="194"/>
    </row>
    <row r="1251" spans="1:34" x14ac:dyDescent="0.3">
      <c r="A1251" s="60"/>
      <c r="B1251" s="60"/>
      <c r="C1251" s="198"/>
      <c r="D1251" s="60"/>
      <c r="E1251" s="151"/>
      <c r="F1251" s="52"/>
      <c r="G1251" s="186"/>
      <c r="H1251" s="52"/>
      <c r="I1251" s="53"/>
      <c r="J1251" s="184"/>
      <c r="K1251" s="52"/>
      <c r="L1251" s="202"/>
      <c r="M1251" s="176"/>
      <c r="N1251" s="53"/>
      <c r="O1251" s="53"/>
      <c r="P1251" s="53"/>
      <c r="Q1251" s="52"/>
      <c r="R1251" s="203"/>
      <c r="S1251" s="124"/>
      <c r="T1251" s="243"/>
      <c r="U1251" s="243"/>
      <c r="V1251" s="244"/>
      <c r="W1251" s="203"/>
      <c r="X1251" s="203"/>
      <c r="Y1251" s="10"/>
      <c r="Z1251" s="187"/>
      <c r="AA1251" s="48"/>
      <c r="AB1251" s="48"/>
      <c r="AC1251" s="48"/>
      <c r="AD1251" s="48"/>
      <c r="AE1251" s="48"/>
      <c r="AF1251" s="48"/>
      <c r="AG1251" s="48"/>
      <c r="AH1251" s="194"/>
    </row>
    <row r="1252" spans="1:34" x14ac:dyDescent="0.3">
      <c r="A1252" s="60"/>
      <c r="B1252" s="60"/>
      <c r="C1252" s="198"/>
      <c r="D1252" s="60"/>
      <c r="E1252" s="151"/>
      <c r="F1252" s="52"/>
      <c r="G1252" s="186"/>
      <c r="H1252" s="52"/>
      <c r="I1252" s="53"/>
      <c r="J1252" s="184"/>
      <c r="K1252" s="52"/>
      <c r="L1252" s="202"/>
      <c r="M1252" s="176"/>
      <c r="N1252" s="53"/>
      <c r="O1252" s="53"/>
      <c r="P1252" s="53"/>
      <c r="Q1252" s="52"/>
      <c r="R1252" s="203"/>
      <c r="S1252" s="124"/>
      <c r="T1252" s="243"/>
      <c r="U1252" s="243"/>
      <c r="V1252" s="244"/>
      <c r="W1252" s="203"/>
      <c r="X1252" s="203"/>
      <c r="Y1252" s="10"/>
      <c r="Z1252" s="187"/>
      <c r="AA1252" s="48"/>
      <c r="AB1252" s="48"/>
      <c r="AC1252" s="48"/>
      <c r="AD1252" s="48"/>
      <c r="AE1252" s="48"/>
      <c r="AF1252" s="48"/>
      <c r="AG1252" s="48"/>
      <c r="AH1252" s="194"/>
    </row>
    <row r="1253" spans="1:34" x14ac:dyDescent="0.3">
      <c r="A1253" s="60"/>
      <c r="B1253" s="60"/>
      <c r="C1253" s="198"/>
      <c r="D1253" s="60"/>
      <c r="E1253" s="151"/>
      <c r="F1253" s="52"/>
      <c r="G1253" s="186"/>
      <c r="H1253" s="52"/>
      <c r="I1253" s="53"/>
      <c r="J1253" s="184"/>
      <c r="K1253" s="52"/>
      <c r="L1253" s="202"/>
      <c r="M1253" s="176"/>
      <c r="N1253" s="53"/>
      <c r="O1253" s="53"/>
      <c r="P1253" s="53"/>
      <c r="Q1253" s="52"/>
      <c r="R1253" s="203"/>
      <c r="S1253" s="124"/>
      <c r="T1253" s="243"/>
      <c r="U1253" s="243"/>
      <c r="V1253" s="244"/>
      <c r="W1253" s="203"/>
      <c r="X1253" s="203"/>
      <c r="Y1253" s="10"/>
      <c r="Z1253" s="187"/>
      <c r="AA1253" s="48"/>
      <c r="AB1253" s="48"/>
      <c r="AC1253" s="48"/>
      <c r="AD1253" s="48"/>
      <c r="AE1253" s="48"/>
      <c r="AF1253" s="48"/>
      <c r="AG1253" s="48"/>
      <c r="AH1253" s="194"/>
    </row>
    <row r="1254" spans="1:34" x14ac:dyDescent="0.3">
      <c r="A1254" s="60"/>
      <c r="B1254" s="60"/>
      <c r="C1254" s="198"/>
      <c r="D1254" s="60"/>
      <c r="E1254" s="151"/>
      <c r="F1254" s="52"/>
      <c r="G1254" s="186"/>
      <c r="H1254" s="52"/>
      <c r="I1254" s="53"/>
      <c r="J1254" s="184"/>
      <c r="K1254" s="52"/>
      <c r="L1254" s="202"/>
      <c r="M1254" s="176"/>
      <c r="N1254" s="53"/>
      <c r="O1254" s="53"/>
      <c r="P1254" s="53"/>
      <c r="Q1254" s="52"/>
      <c r="R1254" s="203"/>
      <c r="S1254" s="124"/>
      <c r="T1254" s="243"/>
      <c r="U1254" s="243"/>
      <c r="V1254" s="244"/>
      <c r="W1254" s="203"/>
      <c r="X1254" s="203"/>
      <c r="Y1254" s="10"/>
      <c r="Z1254" s="187"/>
      <c r="AA1254" s="48"/>
      <c r="AB1254" s="48"/>
      <c r="AC1254" s="48"/>
      <c r="AD1254" s="48"/>
      <c r="AE1254" s="48"/>
      <c r="AF1254" s="48"/>
      <c r="AG1254" s="48"/>
      <c r="AH1254" s="194"/>
    </row>
    <row r="1255" spans="1:34" x14ac:dyDescent="0.3">
      <c r="A1255" s="60"/>
      <c r="B1255" s="60"/>
      <c r="C1255" s="198"/>
      <c r="D1255" s="60"/>
      <c r="E1255" s="151"/>
      <c r="F1255" s="52"/>
      <c r="G1255" s="186"/>
      <c r="H1255" s="52"/>
      <c r="I1255" s="53"/>
      <c r="J1255" s="184"/>
      <c r="K1255" s="52"/>
      <c r="L1255" s="202"/>
      <c r="M1255" s="176"/>
      <c r="N1255" s="53"/>
      <c r="O1255" s="53"/>
      <c r="P1255" s="53"/>
      <c r="Q1255" s="52"/>
      <c r="R1255" s="203"/>
      <c r="S1255" s="124"/>
      <c r="T1255" s="243"/>
      <c r="U1255" s="243"/>
      <c r="V1255" s="244"/>
      <c r="W1255" s="203"/>
      <c r="X1255" s="203"/>
      <c r="Y1255" s="10"/>
      <c r="Z1255" s="187"/>
      <c r="AA1255" s="48"/>
      <c r="AB1255" s="48"/>
      <c r="AC1255" s="48"/>
      <c r="AD1255" s="48"/>
      <c r="AE1255" s="48"/>
      <c r="AF1255" s="48"/>
      <c r="AG1255" s="48"/>
      <c r="AH1255" s="194"/>
    </row>
    <row r="1256" spans="1:34" x14ac:dyDescent="0.3">
      <c r="A1256" s="60"/>
      <c r="B1256" s="60"/>
      <c r="C1256" s="198"/>
      <c r="D1256" s="60"/>
      <c r="E1256" s="151"/>
      <c r="F1256" s="52"/>
      <c r="G1256" s="263"/>
      <c r="H1256" s="52"/>
      <c r="I1256" s="53"/>
      <c r="J1256" s="184"/>
      <c r="K1256" s="52"/>
      <c r="L1256" s="202"/>
      <c r="M1256" s="176"/>
      <c r="N1256" s="53"/>
      <c r="O1256" s="53"/>
      <c r="P1256" s="53"/>
      <c r="Q1256" s="52"/>
      <c r="R1256" s="203"/>
      <c r="S1256" s="124"/>
      <c r="T1256" s="243"/>
      <c r="U1256" s="243"/>
      <c r="V1256" s="244"/>
      <c r="W1256" s="203"/>
      <c r="X1256" s="203"/>
      <c r="Y1256" s="10"/>
      <c r="Z1256" s="262"/>
      <c r="AA1256" s="48"/>
      <c r="AB1256" s="48"/>
      <c r="AC1256" s="48"/>
      <c r="AD1256" s="48"/>
      <c r="AE1256" s="48"/>
      <c r="AF1256" s="48"/>
      <c r="AG1256" s="48"/>
      <c r="AH1256" s="194"/>
    </row>
    <row r="1257" spans="1:34" x14ac:dyDescent="0.3">
      <c r="A1257" s="60"/>
      <c r="B1257" s="60"/>
      <c r="C1257" s="198"/>
      <c r="D1257" s="60"/>
      <c r="E1257" s="151"/>
      <c r="F1257" s="52"/>
      <c r="G1257" s="186"/>
      <c r="H1257" s="52"/>
      <c r="I1257" s="53"/>
      <c r="J1257" s="184"/>
      <c r="K1257" s="52"/>
      <c r="L1257" s="202"/>
      <c r="M1257" s="176"/>
      <c r="N1257" s="53"/>
      <c r="O1257" s="53"/>
      <c r="P1257" s="53"/>
      <c r="Q1257" s="52"/>
      <c r="R1257" s="203"/>
      <c r="S1257" s="124"/>
      <c r="T1257" s="243"/>
      <c r="U1257" s="243"/>
      <c r="V1257" s="244"/>
      <c r="W1257" s="203"/>
      <c r="X1257" s="203"/>
      <c r="Y1257" s="10"/>
      <c r="Z1257" s="262"/>
      <c r="AA1257" s="48"/>
      <c r="AB1257" s="48"/>
      <c r="AC1257" s="48"/>
      <c r="AD1257" s="48"/>
      <c r="AE1257" s="48"/>
      <c r="AF1257" s="48"/>
      <c r="AG1257" s="48"/>
      <c r="AH1257" s="194"/>
    </row>
    <row r="1258" spans="1:34" x14ac:dyDescent="0.3">
      <c r="A1258" s="60"/>
      <c r="B1258" s="60"/>
      <c r="C1258" s="198"/>
      <c r="D1258" s="60"/>
      <c r="E1258" s="151"/>
      <c r="F1258" s="52"/>
      <c r="G1258" s="186"/>
      <c r="H1258" s="52"/>
      <c r="I1258" s="53"/>
      <c r="J1258" s="184"/>
      <c r="K1258" s="52"/>
      <c r="L1258" s="202"/>
      <c r="M1258" s="176"/>
      <c r="N1258" s="53"/>
      <c r="O1258" s="53"/>
      <c r="P1258" s="53"/>
      <c r="Q1258" s="52"/>
      <c r="R1258" s="203"/>
      <c r="S1258" s="124"/>
      <c r="T1258" s="243"/>
      <c r="U1258" s="243"/>
      <c r="V1258" s="244"/>
      <c r="W1258" s="203"/>
      <c r="X1258" s="203"/>
      <c r="Y1258" s="10"/>
      <c r="Z1258" s="262"/>
      <c r="AA1258" s="48"/>
      <c r="AB1258" s="48"/>
      <c r="AC1258" s="48"/>
      <c r="AD1258" s="48"/>
      <c r="AE1258" s="48"/>
      <c r="AF1258" s="48"/>
      <c r="AG1258" s="48"/>
      <c r="AH1258" s="194"/>
    </row>
    <row r="1259" spans="1:34" x14ac:dyDescent="0.3">
      <c r="A1259" s="60"/>
      <c r="B1259" s="60"/>
      <c r="C1259" s="198"/>
      <c r="D1259" s="60"/>
      <c r="E1259" s="151"/>
      <c r="F1259" s="52"/>
      <c r="G1259" s="186"/>
      <c r="H1259" s="52"/>
      <c r="I1259" s="53"/>
      <c r="J1259" s="184"/>
      <c r="K1259" s="52"/>
      <c r="L1259" s="202"/>
      <c r="M1259" s="176"/>
      <c r="N1259" s="53"/>
      <c r="O1259" s="53"/>
      <c r="P1259" s="53"/>
      <c r="Q1259" s="52"/>
      <c r="R1259" s="203"/>
      <c r="S1259" s="124"/>
      <c r="T1259" s="243"/>
      <c r="U1259" s="243"/>
      <c r="V1259" s="244"/>
      <c r="W1259" s="203"/>
      <c r="X1259" s="203"/>
      <c r="Y1259" s="10"/>
      <c r="Z1259" s="262"/>
      <c r="AA1259" s="48"/>
      <c r="AB1259" s="48"/>
      <c r="AC1259" s="48"/>
      <c r="AD1259" s="48"/>
      <c r="AE1259" s="48"/>
      <c r="AF1259" s="48"/>
      <c r="AG1259" s="48"/>
      <c r="AH1259" s="194"/>
    </row>
    <row r="1260" spans="1:34" x14ac:dyDescent="0.3">
      <c r="A1260" s="60"/>
      <c r="B1260" s="60"/>
      <c r="C1260" s="198"/>
      <c r="D1260" s="60"/>
      <c r="E1260" s="151"/>
      <c r="F1260" s="52"/>
      <c r="G1260" s="186"/>
      <c r="H1260" s="52"/>
      <c r="I1260" s="53"/>
      <c r="J1260" s="184"/>
      <c r="K1260" s="52"/>
      <c r="L1260" s="202"/>
      <c r="M1260" s="176"/>
      <c r="N1260" s="53"/>
      <c r="O1260" s="53"/>
      <c r="P1260" s="53"/>
      <c r="Q1260" s="200"/>
      <c r="R1260" s="203"/>
      <c r="S1260" s="124"/>
      <c r="T1260" s="243"/>
      <c r="U1260" s="243"/>
      <c r="V1260" s="247"/>
      <c r="W1260" s="203"/>
      <c r="X1260" s="203"/>
      <c r="Y1260" s="10"/>
      <c r="Z1260" s="187"/>
      <c r="AA1260" s="48"/>
      <c r="AB1260" s="48"/>
      <c r="AC1260" s="48"/>
      <c r="AD1260" s="48"/>
      <c r="AE1260" s="48"/>
      <c r="AF1260" s="48"/>
      <c r="AG1260" s="48"/>
      <c r="AH1260" s="194"/>
    </row>
    <row r="1261" spans="1:34" x14ac:dyDescent="0.3">
      <c r="A1261" s="60"/>
      <c r="B1261" s="60"/>
      <c r="C1261" s="198"/>
      <c r="D1261" s="60"/>
      <c r="E1261" s="151"/>
      <c r="F1261" s="52"/>
      <c r="G1261" s="186"/>
      <c r="H1261" s="52"/>
      <c r="I1261" s="53"/>
      <c r="J1261" s="184"/>
      <c r="K1261" s="52"/>
      <c r="L1261" s="202"/>
      <c r="M1261" s="176"/>
      <c r="N1261" s="53"/>
      <c r="O1261" s="53"/>
      <c r="P1261" s="53"/>
      <c r="Q1261" s="52"/>
      <c r="R1261" s="203"/>
      <c r="S1261" s="124"/>
      <c r="T1261" s="243"/>
      <c r="U1261" s="243"/>
      <c r="V1261" s="244"/>
      <c r="W1261" s="203"/>
      <c r="X1261" s="203"/>
      <c r="Y1261" s="10"/>
      <c r="Z1261" s="187"/>
      <c r="AA1261" s="48"/>
      <c r="AB1261" s="48"/>
      <c r="AC1261" s="48"/>
      <c r="AD1261" s="48"/>
      <c r="AE1261" s="48"/>
      <c r="AF1261" s="48"/>
      <c r="AG1261" s="48"/>
      <c r="AH1261" s="194"/>
    </row>
    <row r="1262" spans="1:34" x14ac:dyDescent="0.3">
      <c r="A1262" s="60"/>
      <c r="B1262" s="60"/>
      <c r="C1262" s="198"/>
      <c r="D1262" s="60"/>
      <c r="E1262" s="151"/>
      <c r="F1262" s="52"/>
      <c r="G1262" s="186"/>
      <c r="H1262" s="52"/>
      <c r="I1262" s="53"/>
      <c r="J1262" s="184"/>
      <c r="K1262" s="52"/>
      <c r="L1262" s="202"/>
      <c r="M1262" s="176"/>
      <c r="N1262" s="53"/>
      <c r="O1262" s="53"/>
      <c r="P1262" s="53"/>
      <c r="Q1262" s="52"/>
      <c r="R1262" s="203"/>
      <c r="S1262" s="124"/>
      <c r="T1262" s="243"/>
      <c r="U1262" s="243"/>
      <c r="V1262" s="244"/>
      <c r="W1262" s="203"/>
      <c r="X1262" s="203"/>
      <c r="Y1262" s="10"/>
      <c r="Z1262" s="187"/>
      <c r="AA1262" s="48"/>
      <c r="AB1262" s="48"/>
      <c r="AC1262" s="48"/>
      <c r="AD1262" s="48"/>
      <c r="AE1262" s="48"/>
      <c r="AF1262" s="48"/>
      <c r="AG1262" s="48"/>
      <c r="AH1262" s="194"/>
    </row>
    <row r="1263" spans="1:34" x14ac:dyDescent="0.3">
      <c r="A1263" s="60"/>
      <c r="B1263" s="60"/>
      <c r="C1263" s="198"/>
      <c r="D1263" s="60"/>
      <c r="E1263" s="151"/>
      <c r="F1263" s="52"/>
      <c r="G1263" s="186"/>
      <c r="H1263" s="52"/>
      <c r="I1263" s="53"/>
      <c r="J1263" s="184"/>
      <c r="K1263" s="52"/>
      <c r="L1263" s="202"/>
      <c r="M1263" s="176"/>
      <c r="N1263" s="53"/>
      <c r="O1263" s="53"/>
      <c r="P1263" s="53"/>
      <c r="Q1263" s="52"/>
      <c r="R1263" s="203"/>
      <c r="S1263" s="124"/>
      <c r="T1263" s="243"/>
      <c r="U1263" s="243"/>
      <c r="V1263" s="244"/>
      <c r="W1263" s="203"/>
      <c r="X1263" s="203"/>
      <c r="Y1263" s="10"/>
      <c r="Z1263" s="187"/>
      <c r="AA1263" s="48"/>
      <c r="AB1263" s="48"/>
      <c r="AC1263" s="48"/>
      <c r="AD1263" s="48"/>
      <c r="AE1263" s="48"/>
      <c r="AF1263" s="48"/>
      <c r="AG1263" s="48"/>
      <c r="AH1263" s="194"/>
    </row>
    <row r="1264" spans="1:34" x14ac:dyDescent="0.3">
      <c r="A1264" s="60"/>
      <c r="B1264" s="60"/>
      <c r="C1264" s="198"/>
      <c r="D1264" s="60"/>
      <c r="E1264" s="151"/>
      <c r="F1264" s="52"/>
      <c r="G1264" s="186"/>
      <c r="H1264" s="52"/>
      <c r="I1264" s="53"/>
      <c r="J1264" s="184"/>
      <c r="K1264" s="52"/>
      <c r="L1264" s="202"/>
      <c r="M1264" s="176"/>
      <c r="N1264" s="53"/>
      <c r="O1264" s="53"/>
      <c r="P1264" s="53"/>
      <c r="Q1264" s="52"/>
      <c r="R1264" s="203"/>
      <c r="S1264" s="124"/>
      <c r="T1264" s="243"/>
      <c r="U1264" s="243"/>
      <c r="V1264" s="244"/>
      <c r="W1264" s="203"/>
      <c r="X1264" s="203"/>
      <c r="Y1264" s="10"/>
      <c r="Z1264" s="187"/>
      <c r="AA1264" s="48"/>
      <c r="AB1264" s="48"/>
      <c r="AC1264" s="48"/>
      <c r="AD1264" s="48"/>
      <c r="AE1264" s="48"/>
      <c r="AF1264" s="48"/>
      <c r="AG1264" s="48"/>
      <c r="AH1264" s="194"/>
    </row>
    <row r="1265" spans="1:34" x14ac:dyDescent="0.3">
      <c r="A1265" s="60"/>
      <c r="B1265" s="60"/>
      <c r="C1265" s="198"/>
      <c r="D1265" s="60"/>
      <c r="E1265" s="151"/>
      <c r="F1265" s="52"/>
      <c r="G1265" s="186"/>
      <c r="H1265" s="52"/>
      <c r="I1265" s="53"/>
      <c r="J1265" s="184"/>
      <c r="K1265" s="52"/>
      <c r="L1265" s="202"/>
      <c r="M1265" s="176"/>
      <c r="N1265" s="53"/>
      <c r="O1265" s="53"/>
      <c r="P1265" s="53"/>
      <c r="Q1265" s="52"/>
      <c r="R1265" s="203"/>
      <c r="S1265" s="124"/>
      <c r="T1265" s="243"/>
      <c r="U1265" s="243"/>
      <c r="V1265" s="244"/>
      <c r="W1265" s="203"/>
      <c r="X1265" s="203"/>
      <c r="Y1265" s="10"/>
      <c r="Z1265" s="187"/>
      <c r="AA1265" s="48"/>
      <c r="AB1265" s="48"/>
      <c r="AC1265" s="48"/>
      <c r="AD1265" s="48"/>
      <c r="AE1265" s="48"/>
      <c r="AF1265" s="48"/>
      <c r="AG1265" s="48"/>
      <c r="AH1265" s="194"/>
    </row>
    <row r="1266" spans="1:34" x14ac:dyDescent="0.3">
      <c r="A1266" s="60"/>
      <c r="B1266" s="60"/>
      <c r="C1266" s="198"/>
      <c r="D1266" s="60"/>
      <c r="E1266" s="151"/>
      <c r="F1266" s="52"/>
      <c r="G1266" s="186"/>
      <c r="H1266" s="52"/>
      <c r="I1266" s="53"/>
      <c r="J1266" s="184"/>
      <c r="K1266" s="52"/>
      <c r="L1266" s="202"/>
      <c r="M1266" s="176"/>
      <c r="N1266" s="53"/>
      <c r="O1266" s="53"/>
      <c r="P1266" s="53"/>
      <c r="Q1266" s="52"/>
      <c r="R1266" s="203"/>
      <c r="S1266" s="124"/>
      <c r="T1266" s="243"/>
      <c r="U1266" s="243"/>
      <c r="V1266" s="244"/>
      <c r="W1266" s="203"/>
      <c r="X1266" s="203"/>
      <c r="Y1266" s="10"/>
      <c r="Z1266" s="187"/>
      <c r="AA1266" s="48"/>
      <c r="AB1266" s="48"/>
      <c r="AC1266" s="48"/>
      <c r="AD1266" s="48"/>
      <c r="AE1266" s="48"/>
      <c r="AF1266" s="48"/>
      <c r="AG1266" s="48"/>
      <c r="AH1266" s="194"/>
    </row>
    <row r="1267" spans="1:34" x14ac:dyDescent="0.3">
      <c r="A1267" s="60"/>
      <c r="B1267" s="60"/>
      <c r="C1267" s="198"/>
      <c r="D1267" s="60"/>
      <c r="E1267" s="151"/>
      <c r="F1267" s="52"/>
      <c r="G1267" s="186"/>
      <c r="H1267" s="52"/>
      <c r="I1267" s="53"/>
      <c r="J1267" s="184"/>
      <c r="K1267" s="52"/>
      <c r="L1267" s="202"/>
      <c r="M1267" s="176"/>
      <c r="N1267" s="53"/>
      <c r="O1267" s="53"/>
      <c r="P1267" s="53"/>
      <c r="Q1267" s="200"/>
      <c r="R1267" s="203"/>
      <c r="S1267" s="124"/>
      <c r="T1267" s="243"/>
      <c r="U1267" s="243"/>
      <c r="V1267" s="244"/>
      <c r="W1267" s="203"/>
      <c r="X1267" s="203"/>
      <c r="Y1267" s="10"/>
      <c r="Z1267" s="187"/>
      <c r="AA1267" s="48"/>
      <c r="AB1267" s="48"/>
      <c r="AC1267" s="48"/>
      <c r="AD1267" s="48"/>
      <c r="AE1267" s="48"/>
      <c r="AF1267" s="48"/>
      <c r="AG1267" s="48"/>
      <c r="AH1267" s="194"/>
    </row>
    <row r="1268" spans="1:34" x14ac:dyDescent="0.3">
      <c r="A1268" s="60"/>
      <c r="B1268" s="60"/>
      <c r="C1268" s="198"/>
      <c r="D1268" s="60"/>
      <c r="E1268" s="151"/>
      <c r="F1268" s="52"/>
      <c r="G1268" s="186"/>
      <c r="H1268" s="52"/>
      <c r="I1268" s="53"/>
      <c r="J1268" s="184"/>
      <c r="K1268" s="52"/>
      <c r="L1268" s="202"/>
      <c r="M1268" s="176"/>
      <c r="N1268" s="53"/>
      <c r="O1268" s="53"/>
      <c r="P1268" s="53"/>
      <c r="Q1268" s="52"/>
      <c r="R1268" s="203"/>
      <c r="S1268" s="124"/>
      <c r="T1268" s="243"/>
      <c r="U1268" s="243"/>
      <c r="V1268" s="244"/>
      <c r="W1268" s="203"/>
      <c r="X1268" s="203"/>
      <c r="Y1268" s="10"/>
      <c r="Z1268" s="187"/>
      <c r="AA1268" s="48"/>
      <c r="AB1268" s="48"/>
      <c r="AC1268" s="48"/>
      <c r="AD1268" s="48"/>
      <c r="AE1268" s="48"/>
      <c r="AF1268" s="48"/>
      <c r="AG1268" s="48"/>
      <c r="AH1268" s="194"/>
    </row>
    <row r="1269" spans="1:34" x14ac:dyDescent="0.3">
      <c r="A1269" s="60"/>
      <c r="B1269" s="60"/>
      <c r="C1269" s="198"/>
      <c r="D1269" s="60"/>
      <c r="E1269" s="151"/>
      <c r="F1269" s="52"/>
      <c r="G1269" s="186"/>
      <c r="H1269" s="52"/>
      <c r="I1269" s="53"/>
      <c r="J1269" s="184"/>
      <c r="K1269" s="52"/>
      <c r="L1269" s="202"/>
      <c r="M1269" s="176"/>
      <c r="N1269" s="53"/>
      <c r="O1269" s="53"/>
      <c r="P1269" s="53"/>
      <c r="Q1269" s="52"/>
      <c r="R1269" s="203"/>
      <c r="S1269" s="124"/>
      <c r="T1269" s="243"/>
      <c r="U1269" s="243"/>
      <c r="V1269" s="244"/>
      <c r="W1269" s="203"/>
      <c r="X1269" s="203"/>
      <c r="Y1269" s="10"/>
      <c r="Z1269" s="187"/>
      <c r="AA1269" s="48"/>
      <c r="AB1269" s="48"/>
      <c r="AC1269" s="48"/>
      <c r="AD1269" s="48"/>
      <c r="AE1269" s="48"/>
      <c r="AF1269" s="48"/>
      <c r="AG1269" s="48"/>
      <c r="AH1269" s="194"/>
    </row>
    <row r="1270" spans="1:34" x14ac:dyDescent="0.3">
      <c r="A1270" s="60"/>
      <c r="B1270" s="60"/>
      <c r="C1270" s="198"/>
      <c r="D1270" s="60"/>
      <c r="E1270" s="151"/>
      <c r="F1270" s="52"/>
      <c r="G1270" s="186"/>
      <c r="H1270" s="52"/>
      <c r="I1270" s="53"/>
      <c r="J1270" s="184"/>
      <c r="K1270" s="52"/>
      <c r="L1270" s="202"/>
      <c r="M1270" s="176"/>
      <c r="N1270" s="53"/>
      <c r="O1270" s="53"/>
      <c r="P1270" s="53"/>
      <c r="Q1270" s="52"/>
      <c r="R1270" s="203"/>
      <c r="S1270" s="124"/>
      <c r="T1270" s="243"/>
      <c r="U1270" s="243"/>
      <c r="V1270" s="244"/>
      <c r="W1270" s="203"/>
      <c r="X1270" s="203"/>
      <c r="Y1270" s="10"/>
      <c r="Z1270" s="187"/>
      <c r="AA1270" s="48"/>
      <c r="AB1270" s="48"/>
      <c r="AC1270" s="48"/>
      <c r="AD1270" s="48"/>
      <c r="AE1270" s="48"/>
      <c r="AF1270" s="48"/>
      <c r="AG1270" s="48"/>
      <c r="AH1270" s="194"/>
    </row>
    <row r="1271" spans="1:34" x14ac:dyDescent="0.3">
      <c r="A1271" s="60"/>
      <c r="B1271" s="60"/>
      <c r="C1271" s="198"/>
      <c r="D1271" s="60"/>
      <c r="E1271" s="151"/>
      <c r="F1271" s="52"/>
      <c r="G1271" s="186"/>
      <c r="H1271" s="52"/>
      <c r="I1271" s="53"/>
      <c r="J1271" s="184"/>
      <c r="K1271" s="52"/>
      <c r="L1271" s="202"/>
      <c r="M1271" s="176"/>
      <c r="N1271" s="53"/>
      <c r="O1271" s="53"/>
      <c r="P1271" s="53"/>
      <c r="Q1271" s="52"/>
      <c r="R1271" s="203"/>
      <c r="S1271" s="124"/>
      <c r="T1271" s="243"/>
      <c r="U1271" s="243"/>
      <c r="V1271" s="244"/>
      <c r="W1271" s="203"/>
      <c r="X1271" s="203"/>
      <c r="Y1271" s="10"/>
      <c r="Z1271" s="187"/>
      <c r="AA1271" s="48"/>
      <c r="AB1271" s="48"/>
      <c r="AC1271" s="48"/>
      <c r="AD1271" s="48"/>
      <c r="AE1271" s="48"/>
      <c r="AF1271" s="48"/>
      <c r="AG1271" s="48"/>
      <c r="AH1271" s="194"/>
    </row>
    <row r="1272" spans="1:34" x14ac:dyDescent="0.3">
      <c r="A1272" s="60"/>
      <c r="B1272" s="60"/>
      <c r="C1272" s="198"/>
      <c r="D1272" s="60"/>
      <c r="E1272" s="151"/>
      <c r="F1272" s="52"/>
      <c r="G1272" s="186"/>
      <c r="H1272" s="52"/>
      <c r="I1272" s="53"/>
      <c r="J1272" s="184"/>
      <c r="K1272" s="52"/>
      <c r="L1272" s="202"/>
      <c r="M1272" s="176"/>
      <c r="N1272" s="53"/>
      <c r="O1272" s="53"/>
      <c r="P1272" s="53"/>
      <c r="Q1272" s="52"/>
      <c r="R1272" s="203"/>
      <c r="S1272" s="124"/>
      <c r="T1272" s="243"/>
      <c r="U1272" s="243"/>
      <c r="V1272" s="244"/>
      <c r="W1272" s="203"/>
      <c r="X1272" s="203"/>
      <c r="Y1272" s="10"/>
      <c r="Z1272" s="187"/>
      <c r="AA1272" s="48"/>
      <c r="AB1272" s="48"/>
      <c r="AC1272" s="48"/>
      <c r="AD1272" s="48"/>
      <c r="AE1272" s="48"/>
      <c r="AF1272" s="48"/>
      <c r="AG1272" s="48"/>
      <c r="AH1272" s="194"/>
    </row>
    <row r="1273" spans="1:34" x14ac:dyDescent="0.3">
      <c r="A1273" s="60"/>
      <c r="B1273" s="60"/>
      <c r="C1273" s="198"/>
      <c r="D1273" s="60"/>
      <c r="E1273" s="151"/>
      <c r="F1273" s="52"/>
      <c r="G1273" s="186"/>
      <c r="H1273" s="52"/>
      <c r="I1273" s="53"/>
      <c r="J1273" s="184"/>
      <c r="K1273" s="52"/>
      <c r="L1273" s="202"/>
      <c r="M1273" s="176"/>
      <c r="N1273" s="53"/>
      <c r="O1273" s="53"/>
      <c r="P1273" s="53"/>
      <c r="Q1273" s="52"/>
      <c r="R1273" s="203"/>
      <c r="S1273" s="124"/>
      <c r="T1273" s="243"/>
      <c r="U1273" s="243"/>
      <c r="V1273" s="244"/>
      <c r="W1273" s="203"/>
      <c r="X1273" s="203"/>
      <c r="Y1273" s="10"/>
      <c r="Z1273" s="187"/>
      <c r="AA1273" s="48"/>
      <c r="AB1273" s="48"/>
      <c r="AC1273" s="48"/>
      <c r="AD1273" s="48"/>
      <c r="AE1273" s="48"/>
      <c r="AF1273" s="48"/>
      <c r="AG1273" s="48"/>
      <c r="AH1273" s="194"/>
    </row>
    <row r="1274" spans="1:34" x14ac:dyDescent="0.3">
      <c r="A1274" s="60"/>
      <c r="B1274" s="60"/>
      <c r="C1274" s="198"/>
      <c r="D1274" s="60"/>
      <c r="E1274" s="151"/>
      <c r="F1274" s="52"/>
      <c r="G1274" s="186"/>
      <c r="H1274" s="52"/>
      <c r="I1274" s="53"/>
      <c r="J1274" s="184"/>
      <c r="K1274" s="52"/>
      <c r="L1274" s="202"/>
      <c r="M1274" s="176"/>
      <c r="N1274" s="53"/>
      <c r="O1274" s="53"/>
      <c r="P1274" s="53"/>
      <c r="Q1274" s="200"/>
      <c r="R1274" s="203"/>
      <c r="S1274" s="124"/>
      <c r="T1274" s="243"/>
      <c r="U1274" s="243"/>
      <c r="V1274" s="244"/>
      <c r="W1274" s="203"/>
      <c r="X1274" s="203"/>
      <c r="Y1274" s="10"/>
      <c r="Z1274" s="187"/>
      <c r="AA1274" s="48"/>
      <c r="AB1274" s="48"/>
      <c r="AC1274" s="48"/>
      <c r="AD1274" s="48"/>
      <c r="AE1274" s="48"/>
      <c r="AF1274" s="48"/>
      <c r="AG1274" s="48"/>
      <c r="AH1274" s="194"/>
    </row>
    <row r="1275" spans="1:34" x14ac:dyDescent="0.3">
      <c r="A1275" s="60"/>
      <c r="B1275" s="60"/>
      <c r="C1275" s="198"/>
      <c r="D1275" s="60"/>
      <c r="E1275" s="151"/>
      <c r="F1275" s="52"/>
      <c r="G1275" s="186"/>
      <c r="H1275" s="52"/>
      <c r="I1275" s="53"/>
      <c r="J1275" s="184"/>
      <c r="K1275" s="52"/>
      <c r="L1275" s="202"/>
      <c r="M1275" s="176"/>
      <c r="N1275" s="53"/>
      <c r="O1275" s="53"/>
      <c r="P1275" s="53"/>
      <c r="Q1275" s="52"/>
      <c r="R1275" s="203"/>
      <c r="S1275" s="124"/>
      <c r="T1275" s="243"/>
      <c r="U1275" s="243"/>
      <c r="V1275" s="244"/>
      <c r="W1275" s="203"/>
      <c r="X1275" s="203"/>
      <c r="Y1275" s="10"/>
      <c r="Z1275" s="187"/>
      <c r="AA1275" s="48"/>
      <c r="AB1275" s="48"/>
      <c r="AC1275" s="48"/>
      <c r="AD1275" s="48"/>
      <c r="AE1275" s="48"/>
      <c r="AF1275" s="48"/>
      <c r="AG1275" s="48"/>
      <c r="AH1275" s="194"/>
    </row>
    <row r="1276" spans="1:34" x14ac:dyDescent="0.3">
      <c r="A1276" s="60"/>
      <c r="B1276" s="60"/>
      <c r="C1276" s="198"/>
      <c r="D1276" s="60"/>
      <c r="E1276" s="151"/>
      <c r="F1276" s="52"/>
      <c r="G1276" s="186"/>
      <c r="H1276" s="52"/>
      <c r="I1276" s="53"/>
      <c r="J1276" s="184"/>
      <c r="K1276" s="52"/>
      <c r="L1276" s="202"/>
      <c r="M1276" s="176"/>
      <c r="N1276" s="53"/>
      <c r="O1276" s="53"/>
      <c r="P1276" s="53"/>
      <c r="Q1276" s="52"/>
      <c r="R1276" s="203"/>
      <c r="S1276" s="124"/>
      <c r="T1276" s="243"/>
      <c r="U1276" s="243"/>
      <c r="V1276" s="244"/>
      <c r="W1276" s="203"/>
      <c r="X1276" s="203"/>
      <c r="Y1276" s="10"/>
      <c r="Z1276" s="187"/>
      <c r="AA1276" s="48"/>
      <c r="AB1276" s="48"/>
      <c r="AC1276" s="48"/>
      <c r="AD1276" s="48"/>
      <c r="AE1276" s="48"/>
      <c r="AF1276" s="48"/>
      <c r="AG1276" s="48"/>
      <c r="AH1276" s="194"/>
    </row>
    <row r="1277" spans="1:34" x14ac:dyDescent="0.3">
      <c r="A1277" s="60"/>
      <c r="B1277" s="60"/>
      <c r="C1277" s="198"/>
      <c r="D1277" s="60"/>
      <c r="E1277" s="151"/>
      <c r="F1277" s="52"/>
      <c r="G1277" s="186"/>
      <c r="H1277" s="52"/>
      <c r="I1277" s="53"/>
      <c r="J1277" s="184"/>
      <c r="K1277" s="52"/>
      <c r="L1277" s="202"/>
      <c r="M1277" s="176"/>
      <c r="N1277" s="53"/>
      <c r="O1277" s="53"/>
      <c r="P1277" s="53"/>
      <c r="Q1277" s="52"/>
      <c r="R1277" s="203"/>
      <c r="S1277" s="124"/>
      <c r="T1277" s="243"/>
      <c r="U1277" s="243"/>
      <c r="V1277" s="244"/>
      <c r="W1277" s="203"/>
      <c r="X1277" s="203"/>
      <c r="Y1277" s="10"/>
      <c r="Z1277" s="187"/>
      <c r="AA1277" s="48"/>
      <c r="AB1277" s="48"/>
      <c r="AC1277" s="48"/>
      <c r="AD1277" s="48"/>
      <c r="AE1277" s="48"/>
      <c r="AF1277" s="48"/>
      <c r="AG1277" s="48"/>
      <c r="AH1277" s="194"/>
    </row>
    <row r="1278" spans="1:34" x14ac:dyDescent="0.3">
      <c r="A1278" s="60"/>
      <c r="B1278" s="60"/>
      <c r="C1278" s="198"/>
      <c r="D1278" s="60"/>
      <c r="E1278" s="151"/>
      <c r="F1278" s="52"/>
      <c r="G1278" s="186"/>
      <c r="H1278" s="52"/>
      <c r="I1278" s="53"/>
      <c r="J1278" s="184"/>
      <c r="K1278" s="52"/>
      <c r="L1278" s="202"/>
      <c r="M1278" s="176"/>
      <c r="N1278" s="53"/>
      <c r="O1278" s="53"/>
      <c r="P1278" s="53"/>
      <c r="Q1278" s="52"/>
      <c r="R1278" s="203"/>
      <c r="S1278" s="124"/>
      <c r="T1278" s="243"/>
      <c r="U1278" s="243"/>
      <c r="V1278" s="244"/>
      <c r="W1278" s="203"/>
      <c r="X1278" s="203"/>
      <c r="Y1278" s="10"/>
      <c r="Z1278" s="187"/>
      <c r="AA1278" s="48"/>
      <c r="AB1278" s="48"/>
      <c r="AC1278" s="48"/>
      <c r="AD1278" s="48"/>
      <c r="AE1278" s="48"/>
      <c r="AF1278" s="48"/>
      <c r="AG1278" s="48"/>
      <c r="AH1278" s="194"/>
    </row>
    <row r="1279" spans="1:34" x14ac:dyDescent="0.3">
      <c r="A1279" s="60"/>
      <c r="B1279" s="60"/>
      <c r="C1279" s="198"/>
      <c r="D1279" s="60"/>
      <c r="E1279" s="151"/>
      <c r="F1279" s="52"/>
      <c r="G1279" s="186"/>
      <c r="H1279" s="52"/>
      <c r="I1279" s="53"/>
      <c r="J1279" s="184"/>
      <c r="K1279" s="52"/>
      <c r="L1279" s="202"/>
      <c r="M1279" s="176"/>
      <c r="N1279" s="53"/>
      <c r="O1279" s="53"/>
      <c r="P1279" s="53"/>
      <c r="Q1279" s="52"/>
      <c r="R1279" s="203"/>
      <c r="S1279" s="124"/>
      <c r="T1279" s="243"/>
      <c r="U1279" s="243"/>
      <c r="V1279" s="244"/>
      <c r="W1279" s="203"/>
      <c r="X1279" s="203"/>
      <c r="Y1279" s="10"/>
      <c r="Z1279" s="187"/>
      <c r="AA1279" s="48"/>
      <c r="AB1279" s="48"/>
      <c r="AC1279" s="48"/>
      <c r="AD1279" s="48"/>
      <c r="AE1279" s="48"/>
      <c r="AF1279" s="48"/>
      <c r="AG1279" s="48"/>
      <c r="AH1279" s="194"/>
    </row>
    <row r="1280" spans="1:34" x14ac:dyDescent="0.3">
      <c r="A1280" s="60"/>
      <c r="B1280" s="60"/>
      <c r="C1280" s="198"/>
      <c r="D1280" s="60"/>
      <c r="E1280" s="151"/>
      <c r="F1280" s="52"/>
      <c r="G1280" s="186"/>
      <c r="H1280" s="52"/>
      <c r="I1280" s="53"/>
      <c r="J1280" s="184"/>
      <c r="K1280" s="52"/>
      <c r="L1280" s="202"/>
      <c r="M1280" s="176"/>
      <c r="N1280" s="53"/>
      <c r="O1280" s="53"/>
      <c r="P1280" s="53"/>
      <c r="Q1280" s="52"/>
      <c r="R1280" s="203"/>
      <c r="S1280" s="124"/>
      <c r="T1280" s="243"/>
      <c r="U1280" s="243"/>
      <c r="V1280" s="244"/>
      <c r="W1280" s="203"/>
      <c r="X1280" s="203"/>
      <c r="Y1280" s="10"/>
      <c r="Z1280" s="187"/>
      <c r="AA1280" s="48"/>
      <c r="AB1280" s="48"/>
      <c r="AC1280" s="48"/>
      <c r="AD1280" s="48"/>
      <c r="AE1280" s="48"/>
      <c r="AF1280" s="48"/>
      <c r="AG1280" s="48"/>
      <c r="AH1280" s="194"/>
    </row>
    <row r="1281" spans="1:34" x14ac:dyDescent="0.3">
      <c r="A1281" s="60"/>
      <c r="B1281" s="60"/>
      <c r="C1281" s="198"/>
      <c r="D1281" s="60"/>
      <c r="E1281" s="151"/>
      <c r="F1281" s="52"/>
      <c r="G1281" s="186"/>
      <c r="H1281" s="52"/>
      <c r="I1281" s="53"/>
      <c r="J1281" s="184"/>
      <c r="K1281" s="52"/>
      <c r="L1281" s="202"/>
      <c r="M1281" s="176"/>
      <c r="N1281" s="53"/>
      <c r="O1281" s="53"/>
      <c r="P1281" s="53"/>
      <c r="Q1281" s="200"/>
      <c r="R1281" s="203"/>
      <c r="S1281" s="124"/>
      <c r="T1281" s="243"/>
      <c r="U1281" s="243"/>
      <c r="V1281" s="244"/>
      <c r="W1281" s="203"/>
      <c r="X1281" s="203"/>
      <c r="Y1281" s="10"/>
      <c r="Z1281" s="187"/>
      <c r="AA1281" s="48"/>
      <c r="AB1281" s="48"/>
      <c r="AC1281" s="48"/>
      <c r="AD1281" s="48"/>
      <c r="AE1281" s="48"/>
      <c r="AF1281" s="48"/>
      <c r="AG1281" s="48"/>
      <c r="AH1281" s="194"/>
    </row>
    <row r="1282" spans="1:34" x14ac:dyDescent="0.3">
      <c r="A1282" s="60"/>
      <c r="B1282" s="60"/>
      <c r="C1282" s="198"/>
      <c r="D1282" s="60"/>
      <c r="E1282" s="151"/>
      <c r="F1282" s="52"/>
      <c r="G1282" s="186"/>
      <c r="H1282" s="52"/>
      <c r="I1282" s="53"/>
      <c r="J1282" s="184"/>
      <c r="K1282" s="52"/>
      <c r="L1282" s="202"/>
      <c r="M1282" s="176"/>
      <c r="N1282" s="53"/>
      <c r="O1282" s="53"/>
      <c r="P1282" s="53"/>
      <c r="Q1282" s="52"/>
      <c r="R1282" s="203"/>
      <c r="S1282" s="124"/>
      <c r="T1282" s="243"/>
      <c r="U1282" s="243"/>
      <c r="V1282" s="244"/>
      <c r="W1282" s="203"/>
      <c r="X1282" s="203"/>
      <c r="Y1282" s="10"/>
      <c r="Z1282" s="187"/>
      <c r="AA1282" s="48"/>
      <c r="AB1282" s="48"/>
      <c r="AC1282" s="48"/>
      <c r="AD1282" s="48"/>
      <c r="AE1282" s="48"/>
      <c r="AF1282" s="48"/>
      <c r="AG1282" s="48"/>
      <c r="AH1282" s="194"/>
    </row>
    <row r="1283" spans="1:34" x14ac:dyDescent="0.3">
      <c r="A1283" s="60"/>
      <c r="B1283" s="60"/>
      <c r="C1283" s="198"/>
      <c r="D1283" s="60"/>
      <c r="E1283" s="151"/>
      <c r="F1283" s="52"/>
      <c r="G1283" s="186"/>
      <c r="H1283" s="52"/>
      <c r="I1283" s="53"/>
      <c r="J1283" s="184"/>
      <c r="K1283" s="52"/>
      <c r="L1283" s="202"/>
      <c r="M1283" s="176"/>
      <c r="N1283" s="53"/>
      <c r="O1283" s="53"/>
      <c r="P1283" s="53"/>
      <c r="Q1283" s="52"/>
      <c r="R1283" s="203"/>
      <c r="S1283" s="124"/>
      <c r="T1283" s="243"/>
      <c r="U1283" s="243"/>
      <c r="V1283" s="244"/>
      <c r="W1283" s="203"/>
      <c r="X1283" s="203"/>
      <c r="Y1283" s="10"/>
      <c r="Z1283" s="187"/>
      <c r="AA1283" s="48"/>
      <c r="AB1283" s="48"/>
      <c r="AC1283" s="48"/>
      <c r="AD1283" s="48"/>
      <c r="AE1283" s="48"/>
      <c r="AF1283" s="48"/>
      <c r="AG1283" s="48"/>
      <c r="AH1283" s="194"/>
    </row>
    <row r="1284" spans="1:34" x14ac:dyDescent="0.3">
      <c r="A1284" s="60"/>
      <c r="B1284" s="60"/>
      <c r="C1284" s="198"/>
      <c r="D1284" s="60"/>
      <c r="E1284" s="151"/>
      <c r="F1284" s="52"/>
      <c r="G1284" s="186"/>
      <c r="H1284" s="52"/>
      <c r="I1284" s="53"/>
      <c r="J1284" s="184"/>
      <c r="K1284" s="52"/>
      <c r="L1284" s="202"/>
      <c r="M1284" s="176"/>
      <c r="N1284" s="53"/>
      <c r="O1284" s="53"/>
      <c r="P1284" s="53"/>
      <c r="Q1284" s="52"/>
      <c r="R1284" s="203"/>
      <c r="S1284" s="124"/>
      <c r="T1284" s="243"/>
      <c r="U1284" s="243"/>
      <c r="V1284" s="244"/>
      <c r="W1284" s="203"/>
      <c r="X1284" s="203"/>
      <c r="Y1284" s="10"/>
      <c r="Z1284" s="187"/>
      <c r="AA1284" s="48"/>
      <c r="AB1284" s="48"/>
      <c r="AC1284" s="48"/>
      <c r="AD1284" s="48"/>
      <c r="AE1284" s="48"/>
      <c r="AF1284" s="48"/>
      <c r="AG1284" s="48"/>
      <c r="AH1284" s="194"/>
    </row>
    <row r="1285" spans="1:34" x14ac:dyDescent="0.3">
      <c r="A1285" s="60"/>
      <c r="B1285" s="60"/>
      <c r="C1285" s="198"/>
      <c r="D1285" s="60"/>
      <c r="E1285" s="151"/>
      <c r="F1285" s="52"/>
      <c r="G1285" s="186"/>
      <c r="H1285" s="52"/>
      <c r="I1285" s="53"/>
      <c r="J1285" s="184"/>
      <c r="K1285" s="52"/>
      <c r="L1285" s="202"/>
      <c r="M1285" s="176"/>
      <c r="N1285" s="53"/>
      <c r="O1285" s="53"/>
      <c r="P1285" s="53"/>
      <c r="Q1285" s="52"/>
      <c r="R1285" s="203"/>
      <c r="S1285" s="124"/>
      <c r="T1285" s="243"/>
      <c r="U1285" s="243"/>
      <c r="V1285" s="244"/>
      <c r="W1285" s="203"/>
      <c r="X1285" s="203"/>
      <c r="Y1285" s="10"/>
      <c r="Z1285" s="187"/>
      <c r="AA1285" s="48"/>
      <c r="AB1285" s="48"/>
      <c r="AC1285" s="48"/>
      <c r="AD1285" s="48"/>
      <c r="AE1285" s="48"/>
      <c r="AF1285" s="48"/>
      <c r="AG1285" s="48"/>
      <c r="AH1285" s="194"/>
    </row>
    <row r="1286" spans="1:34" x14ac:dyDescent="0.3">
      <c r="A1286" s="60"/>
      <c r="B1286" s="60"/>
      <c r="C1286" s="198"/>
      <c r="D1286" s="60"/>
      <c r="E1286" s="151"/>
      <c r="F1286" s="52"/>
      <c r="G1286" s="186"/>
      <c r="H1286" s="52"/>
      <c r="I1286" s="53"/>
      <c r="J1286" s="184"/>
      <c r="K1286" s="52"/>
      <c r="L1286" s="202"/>
      <c r="M1286" s="176"/>
      <c r="N1286" s="53"/>
      <c r="O1286" s="53"/>
      <c r="P1286" s="53"/>
      <c r="Q1286" s="52"/>
      <c r="R1286" s="203"/>
      <c r="S1286" s="124"/>
      <c r="T1286" s="243"/>
      <c r="U1286" s="243"/>
      <c r="V1286" s="244"/>
      <c r="W1286" s="203"/>
      <c r="X1286" s="203"/>
      <c r="Y1286" s="10"/>
      <c r="Z1286" s="187"/>
      <c r="AA1286" s="48"/>
      <c r="AB1286" s="48"/>
      <c r="AC1286" s="48"/>
      <c r="AD1286" s="48"/>
      <c r="AE1286" s="48"/>
      <c r="AF1286" s="48"/>
      <c r="AG1286" s="48"/>
      <c r="AH1286" s="194"/>
    </row>
    <row r="1287" spans="1:34" x14ac:dyDescent="0.3">
      <c r="A1287" s="60"/>
      <c r="B1287" s="60"/>
      <c r="C1287" s="198"/>
      <c r="D1287" s="60"/>
      <c r="E1287" s="151"/>
      <c r="F1287" s="52"/>
      <c r="G1287" s="186"/>
      <c r="H1287" s="52"/>
      <c r="I1287" s="53"/>
      <c r="J1287" s="184"/>
      <c r="K1287" s="52"/>
      <c r="L1287" s="202"/>
      <c r="M1287" s="176"/>
      <c r="N1287" s="53"/>
      <c r="O1287" s="53"/>
      <c r="P1287" s="53"/>
      <c r="Q1287" s="52"/>
      <c r="R1287" s="203"/>
      <c r="S1287" s="124"/>
      <c r="T1287" s="243"/>
      <c r="U1287" s="243"/>
      <c r="V1287" s="244"/>
      <c r="W1287" s="203"/>
      <c r="X1287" s="203"/>
      <c r="Y1287" s="10"/>
      <c r="Z1287" s="187"/>
      <c r="AA1287" s="48"/>
      <c r="AB1287" s="48"/>
      <c r="AC1287" s="48"/>
      <c r="AD1287" s="48"/>
      <c r="AE1287" s="48"/>
      <c r="AF1287" s="48"/>
      <c r="AG1287" s="48"/>
      <c r="AH1287" s="194"/>
    </row>
    <row r="1288" spans="1:34" x14ac:dyDescent="0.3">
      <c r="A1288" s="60"/>
      <c r="B1288" s="60"/>
      <c r="C1288" s="198"/>
      <c r="D1288" s="60"/>
      <c r="E1288" s="151"/>
      <c r="F1288" s="52"/>
      <c r="G1288" s="186"/>
      <c r="H1288" s="52"/>
      <c r="I1288" s="53"/>
      <c r="J1288" s="184"/>
      <c r="K1288" s="52"/>
      <c r="L1288" s="202"/>
      <c r="M1288" s="176"/>
      <c r="N1288" s="53"/>
      <c r="O1288" s="53"/>
      <c r="P1288" s="53"/>
      <c r="Q1288" s="200"/>
      <c r="R1288" s="203"/>
      <c r="S1288" s="124"/>
      <c r="T1288" s="243"/>
      <c r="U1288" s="243"/>
      <c r="V1288" s="244"/>
      <c r="W1288" s="203"/>
      <c r="X1288" s="203"/>
      <c r="Y1288" s="10"/>
      <c r="Z1288" s="187"/>
      <c r="AA1288" s="48"/>
      <c r="AB1288" s="48"/>
      <c r="AC1288" s="48"/>
      <c r="AD1288" s="48"/>
      <c r="AE1288" s="48"/>
      <c r="AF1288" s="48"/>
      <c r="AG1288" s="48"/>
      <c r="AH1288" s="194"/>
    </row>
    <row r="1289" spans="1:34" x14ac:dyDescent="0.3">
      <c r="A1289" s="60"/>
      <c r="B1289" s="60"/>
      <c r="C1289" s="198"/>
      <c r="D1289" s="60"/>
      <c r="E1289" s="151"/>
      <c r="F1289" s="52"/>
      <c r="G1289" s="186"/>
      <c r="H1289" s="52"/>
      <c r="I1289" s="53"/>
      <c r="J1289" s="184"/>
      <c r="K1289" s="52"/>
      <c r="L1289" s="202"/>
      <c r="M1289" s="176"/>
      <c r="N1289" s="53"/>
      <c r="O1289" s="53"/>
      <c r="P1289" s="53"/>
      <c r="Q1289" s="52"/>
      <c r="R1289" s="203"/>
      <c r="S1289" s="124"/>
      <c r="T1289" s="243"/>
      <c r="U1289" s="243"/>
      <c r="V1289" s="244"/>
      <c r="W1289" s="203"/>
      <c r="X1289" s="203"/>
      <c r="Y1289" s="10"/>
      <c r="Z1289" s="187"/>
      <c r="AA1289" s="48"/>
      <c r="AB1289" s="48"/>
      <c r="AC1289" s="48"/>
      <c r="AD1289" s="48"/>
      <c r="AE1289" s="48"/>
      <c r="AF1289" s="48"/>
      <c r="AG1289" s="48"/>
      <c r="AH1289" s="194"/>
    </row>
    <row r="1290" spans="1:34" x14ac:dyDescent="0.3">
      <c r="A1290" s="60"/>
      <c r="B1290" s="60"/>
      <c r="C1290" s="198"/>
      <c r="D1290" s="60"/>
      <c r="E1290" s="151"/>
      <c r="F1290" s="52"/>
      <c r="G1290" s="186"/>
      <c r="H1290" s="52"/>
      <c r="I1290" s="53"/>
      <c r="J1290" s="184"/>
      <c r="K1290" s="52"/>
      <c r="L1290" s="202"/>
      <c r="M1290" s="176"/>
      <c r="N1290" s="53"/>
      <c r="O1290" s="53"/>
      <c r="P1290" s="53"/>
      <c r="Q1290" s="52"/>
      <c r="R1290" s="203"/>
      <c r="S1290" s="124"/>
      <c r="T1290" s="243"/>
      <c r="U1290" s="243"/>
      <c r="V1290" s="244"/>
      <c r="W1290" s="203"/>
      <c r="X1290" s="203"/>
      <c r="Y1290" s="10"/>
      <c r="Z1290" s="187"/>
      <c r="AA1290" s="48"/>
      <c r="AB1290" s="48"/>
      <c r="AC1290" s="48"/>
      <c r="AD1290" s="48"/>
      <c r="AE1290" s="48"/>
      <c r="AF1290" s="48"/>
      <c r="AG1290" s="48"/>
      <c r="AH1290" s="194"/>
    </row>
    <row r="1291" spans="1:34" x14ac:dyDescent="0.3">
      <c r="A1291" s="60"/>
      <c r="B1291" s="60"/>
      <c r="C1291" s="198"/>
      <c r="D1291" s="60"/>
      <c r="E1291" s="151"/>
      <c r="F1291" s="52"/>
      <c r="G1291" s="186"/>
      <c r="H1291" s="52"/>
      <c r="I1291" s="53"/>
      <c r="J1291" s="184"/>
      <c r="K1291" s="52"/>
      <c r="L1291" s="202"/>
      <c r="M1291" s="176"/>
      <c r="N1291" s="53"/>
      <c r="O1291" s="53"/>
      <c r="P1291" s="53"/>
      <c r="Q1291" s="52"/>
      <c r="R1291" s="203"/>
      <c r="S1291" s="124"/>
      <c r="T1291" s="243"/>
      <c r="U1291" s="243"/>
      <c r="V1291" s="244"/>
      <c r="W1291" s="203"/>
      <c r="X1291" s="203"/>
      <c r="Y1291" s="10"/>
      <c r="Z1291" s="187"/>
      <c r="AA1291" s="48"/>
      <c r="AB1291" s="48"/>
      <c r="AC1291" s="48"/>
      <c r="AD1291" s="48"/>
      <c r="AE1291" s="48"/>
      <c r="AF1291" s="48"/>
      <c r="AG1291" s="48"/>
      <c r="AH1291" s="194"/>
    </row>
    <row r="1292" spans="1:34" x14ac:dyDescent="0.3">
      <c r="A1292" s="60"/>
      <c r="B1292" s="60"/>
      <c r="C1292" s="198"/>
      <c r="D1292" s="60"/>
      <c r="E1292" s="151"/>
      <c r="F1292" s="52"/>
      <c r="G1292" s="186"/>
      <c r="H1292" s="52"/>
      <c r="I1292" s="53"/>
      <c r="J1292" s="184"/>
      <c r="K1292" s="52"/>
      <c r="L1292" s="202"/>
      <c r="M1292" s="176"/>
      <c r="N1292" s="53"/>
      <c r="O1292" s="53"/>
      <c r="P1292" s="53"/>
      <c r="Q1292" s="52"/>
      <c r="R1292" s="203"/>
      <c r="S1292" s="124"/>
      <c r="T1292" s="243"/>
      <c r="U1292" s="243"/>
      <c r="V1292" s="244"/>
      <c r="W1292" s="203"/>
      <c r="X1292" s="203"/>
      <c r="Y1292" s="10"/>
      <c r="Z1292" s="187"/>
      <c r="AA1292" s="48"/>
      <c r="AB1292" s="48"/>
      <c r="AC1292" s="48"/>
      <c r="AD1292" s="48"/>
      <c r="AE1292" s="48"/>
      <c r="AF1292" s="48"/>
      <c r="AG1292" s="48"/>
      <c r="AH1292" s="194"/>
    </row>
    <row r="1293" spans="1:34" x14ac:dyDescent="0.3">
      <c r="A1293" s="60"/>
      <c r="B1293" s="60"/>
      <c r="C1293" s="198"/>
      <c r="D1293" s="60"/>
      <c r="E1293" s="151"/>
      <c r="F1293" s="52"/>
      <c r="G1293" s="186"/>
      <c r="H1293" s="52"/>
      <c r="I1293" s="53"/>
      <c r="J1293" s="184"/>
      <c r="K1293" s="52"/>
      <c r="L1293" s="202"/>
      <c r="M1293" s="176"/>
      <c r="N1293" s="53"/>
      <c r="O1293" s="53"/>
      <c r="P1293" s="53"/>
      <c r="Q1293" s="52"/>
      <c r="R1293" s="203"/>
      <c r="S1293" s="124"/>
      <c r="T1293" s="243"/>
      <c r="U1293" s="243"/>
      <c r="V1293" s="244"/>
      <c r="W1293" s="203"/>
      <c r="X1293" s="203"/>
      <c r="Y1293" s="10"/>
      <c r="Z1293" s="187"/>
      <c r="AA1293" s="48"/>
      <c r="AB1293" s="48"/>
      <c r="AC1293" s="48"/>
      <c r="AD1293" s="48"/>
      <c r="AE1293" s="48"/>
      <c r="AF1293" s="48"/>
      <c r="AG1293" s="48"/>
      <c r="AH1293" s="194"/>
    </row>
    <row r="1294" spans="1:34" x14ac:dyDescent="0.3">
      <c r="A1294" s="60"/>
      <c r="B1294" s="60"/>
      <c r="C1294" s="198"/>
      <c r="D1294" s="60"/>
      <c r="E1294" s="151"/>
      <c r="F1294" s="52"/>
      <c r="G1294" s="186"/>
      <c r="H1294" s="52"/>
      <c r="I1294" s="53"/>
      <c r="J1294" s="184"/>
      <c r="K1294" s="52"/>
      <c r="L1294" s="202"/>
      <c r="M1294" s="176"/>
      <c r="N1294" s="53"/>
      <c r="O1294" s="53"/>
      <c r="P1294" s="53"/>
      <c r="Q1294" s="200"/>
      <c r="R1294" s="203"/>
      <c r="S1294" s="124"/>
      <c r="T1294" s="243"/>
      <c r="U1294" s="243"/>
      <c r="V1294" s="244"/>
      <c r="W1294" s="203"/>
      <c r="X1294" s="203"/>
      <c r="Y1294" s="10"/>
      <c r="Z1294" s="187"/>
      <c r="AA1294" s="48"/>
      <c r="AB1294" s="48"/>
      <c r="AC1294" s="48"/>
      <c r="AD1294" s="48"/>
      <c r="AE1294" s="48"/>
      <c r="AF1294" s="48"/>
      <c r="AG1294" s="48"/>
      <c r="AH1294" s="194"/>
    </row>
    <row r="1295" spans="1:34" x14ac:dyDescent="0.3">
      <c r="A1295" s="60"/>
      <c r="B1295" s="60"/>
      <c r="C1295" s="198"/>
      <c r="D1295" s="60"/>
      <c r="E1295" s="151"/>
      <c r="F1295" s="52"/>
      <c r="G1295" s="186"/>
      <c r="H1295" s="52"/>
      <c r="I1295" s="53"/>
      <c r="J1295" s="184"/>
      <c r="K1295" s="52"/>
      <c r="L1295" s="202"/>
      <c r="M1295" s="176"/>
      <c r="N1295" s="53"/>
      <c r="O1295" s="53"/>
      <c r="P1295" s="53"/>
      <c r="Q1295" s="52"/>
      <c r="R1295" s="203"/>
      <c r="S1295" s="124"/>
      <c r="T1295" s="243"/>
      <c r="U1295" s="243"/>
      <c r="V1295" s="244"/>
      <c r="W1295" s="203"/>
      <c r="X1295" s="203"/>
      <c r="Y1295" s="10"/>
      <c r="Z1295" s="187"/>
      <c r="AA1295" s="48"/>
      <c r="AB1295" s="48"/>
      <c r="AC1295" s="48"/>
      <c r="AD1295" s="48"/>
      <c r="AE1295" s="48"/>
      <c r="AF1295" s="48"/>
      <c r="AG1295" s="48"/>
      <c r="AH1295" s="194"/>
    </row>
    <row r="1296" spans="1:34" x14ac:dyDescent="0.3">
      <c r="A1296" s="60"/>
      <c r="B1296" s="60"/>
      <c r="C1296" s="198"/>
      <c r="D1296" s="60"/>
      <c r="E1296" s="151"/>
      <c r="F1296" s="52"/>
      <c r="G1296" s="186"/>
      <c r="H1296" s="52"/>
      <c r="I1296" s="53"/>
      <c r="J1296" s="184"/>
      <c r="K1296" s="52"/>
      <c r="L1296" s="202"/>
      <c r="M1296" s="176"/>
      <c r="N1296" s="53"/>
      <c r="O1296" s="53"/>
      <c r="P1296" s="53"/>
      <c r="Q1296" s="52"/>
      <c r="R1296" s="203"/>
      <c r="S1296" s="124"/>
      <c r="T1296" s="243"/>
      <c r="U1296" s="243"/>
      <c r="V1296" s="244"/>
      <c r="W1296" s="203"/>
      <c r="X1296" s="203"/>
      <c r="Y1296" s="10"/>
      <c r="Z1296" s="187"/>
      <c r="AA1296" s="48"/>
      <c r="AB1296" s="48"/>
      <c r="AC1296" s="48"/>
      <c r="AD1296" s="48"/>
      <c r="AE1296" s="48"/>
      <c r="AF1296" s="48"/>
      <c r="AG1296" s="48"/>
      <c r="AH1296" s="194"/>
    </row>
    <row r="1297" spans="1:34" x14ac:dyDescent="0.3">
      <c r="A1297" s="60"/>
      <c r="B1297" s="60"/>
      <c r="C1297" s="198"/>
      <c r="D1297" s="60"/>
      <c r="E1297" s="151"/>
      <c r="F1297" s="52"/>
      <c r="G1297" s="186"/>
      <c r="H1297" s="52"/>
      <c r="I1297" s="53"/>
      <c r="J1297" s="184"/>
      <c r="K1297" s="52"/>
      <c r="L1297" s="202"/>
      <c r="M1297" s="176"/>
      <c r="N1297" s="53"/>
      <c r="O1297" s="53"/>
      <c r="P1297" s="53"/>
      <c r="Q1297" s="52"/>
      <c r="R1297" s="203"/>
      <c r="S1297" s="124"/>
      <c r="T1297" s="243"/>
      <c r="U1297" s="243"/>
      <c r="V1297" s="244"/>
      <c r="W1297" s="203"/>
      <c r="X1297" s="203"/>
      <c r="Y1297" s="10"/>
      <c r="Z1297" s="187"/>
      <c r="AA1297" s="48"/>
      <c r="AB1297" s="48"/>
      <c r="AC1297" s="48"/>
      <c r="AD1297" s="48"/>
      <c r="AE1297" s="48"/>
      <c r="AF1297" s="48"/>
      <c r="AG1297" s="48"/>
      <c r="AH1297" s="194"/>
    </row>
    <row r="1298" spans="1:34" x14ac:dyDescent="0.3">
      <c r="A1298" s="60"/>
      <c r="B1298" s="60"/>
      <c r="C1298" s="198"/>
      <c r="D1298" s="60"/>
      <c r="E1298" s="151"/>
      <c r="F1298" s="52"/>
      <c r="G1298" s="186"/>
      <c r="H1298" s="52"/>
      <c r="I1298" s="53"/>
      <c r="J1298" s="184"/>
      <c r="K1298" s="52"/>
      <c r="L1298" s="202"/>
      <c r="M1298" s="176"/>
      <c r="N1298" s="53"/>
      <c r="O1298" s="53"/>
      <c r="P1298" s="53"/>
      <c r="Q1298" s="200"/>
      <c r="R1298" s="203"/>
      <c r="S1298" s="124"/>
      <c r="T1298" s="243"/>
      <c r="U1298" s="243"/>
      <c r="V1298" s="244"/>
      <c r="W1298" s="203"/>
      <c r="X1298" s="203"/>
      <c r="Y1298" s="10"/>
      <c r="Z1298" s="187"/>
      <c r="AA1298" s="48"/>
      <c r="AB1298" s="48"/>
      <c r="AC1298" s="48"/>
      <c r="AD1298" s="48"/>
      <c r="AE1298" s="48"/>
      <c r="AF1298" s="48"/>
      <c r="AG1298" s="48"/>
      <c r="AH1298" s="194"/>
    </row>
    <row r="1299" spans="1:34" x14ac:dyDescent="0.3">
      <c r="A1299" s="60"/>
      <c r="B1299" s="60"/>
      <c r="C1299" s="198"/>
      <c r="D1299" s="60"/>
      <c r="E1299" s="151"/>
      <c r="F1299" s="52"/>
      <c r="G1299" s="186"/>
      <c r="H1299" s="52"/>
      <c r="I1299" s="53"/>
      <c r="J1299" s="184"/>
      <c r="K1299" s="52"/>
      <c r="L1299" s="202"/>
      <c r="M1299" s="176"/>
      <c r="N1299" s="53"/>
      <c r="O1299" s="53"/>
      <c r="P1299" s="53"/>
      <c r="Q1299" s="52"/>
      <c r="R1299" s="203"/>
      <c r="S1299" s="124"/>
      <c r="T1299" s="243"/>
      <c r="U1299" s="243"/>
      <c r="V1299" s="244"/>
      <c r="W1299" s="203"/>
      <c r="X1299" s="203"/>
      <c r="Y1299" s="10"/>
      <c r="Z1299" s="187"/>
      <c r="AA1299" s="48"/>
      <c r="AB1299" s="48"/>
      <c r="AC1299" s="48"/>
      <c r="AD1299" s="48"/>
      <c r="AE1299" s="48"/>
      <c r="AF1299" s="48"/>
      <c r="AG1299" s="48"/>
      <c r="AH1299" s="194"/>
    </row>
    <row r="1300" spans="1:34" x14ac:dyDescent="0.3">
      <c r="A1300" s="60"/>
      <c r="B1300" s="60"/>
      <c r="C1300" s="198"/>
      <c r="D1300" s="60"/>
      <c r="E1300" s="151"/>
      <c r="F1300" s="52"/>
      <c r="G1300" s="186"/>
      <c r="H1300" s="52"/>
      <c r="I1300" s="53"/>
      <c r="J1300" s="184"/>
      <c r="K1300" s="52"/>
      <c r="L1300" s="202"/>
      <c r="M1300" s="176"/>
      <c r="N1300" s="53"/>
      <c r="O1300" s="53"/>
      <c r="P1300" s="53"/>
      <c r="Q1300" s="52"/>
      <c r="R1300" s="203"/>
      <c r="S1300" s="124"/>
      <c r="T1300" s="243"/>
      <c r="U1300" s="243"/>
      <c r="V1300" s="244"/>
      <c r="W1300" s="203"/>
      <c r="X1300" s="203"/>
      <c r="Y1300" s="10"/>
      <c r="Z1300" s="187"/>
      <c r="AA1300" s="48"/>
      <c r="AB1300" s="48"/>
      <c r="AC1300" s="48"/>
      <c r="AD1300" s="48"/>
      <c r="AE1300" s="48"/>
      <c r="AF1300" s="48"/>
      <c r="AG1300" s="48"/>
      <c r="AH1300" s="194"/>
    </row>
    <row r="1301" spans="1:34" x14ac:dyDescent="0.3">
      <c r="A1301" s="60"/>
      <c r="B1301" s="60"/>
      <c r="C1301" s="198"/>
      <c r="D1301" s="60"/>
      <c r="E1301" s="151"/>
      <c r="F1301" s="52"/>
      <c r="G1301" s="186"/>
      <c r="H1301" s="52"/>
      <c r="I1301" s="53"/>
      <c r="J1301" s="184"/>
      <c r="K1301" s="52"/>
      <c r="L1301" s="202"/>
      <c r="M1301" s="176"/>
      <c r="N1301" s="53"/>
      <c r="O1301" s="53"/>
      <c r="P1301" s="53"/>
      <c r="Q1301" s="52"/>
      <c r="R1301" s="203"/>
      <c r="S1301" s="124"/>
      <c r="T1301" s="243"/>
      <c r="U1301" s="243"/>
      <c r="V1301" s="244"/>
      <c r="W1301" s="203"/>
      <c r="X1301" s="203"/>
      <c r="Y1301" s="10"/>
      <c r="Z1301" s="187"/>
      <c r="AA1301" s="48"/>
      <c r="AB1301" s="48"/>
      <c r="AC1301" s="48"/>
      <c r="AD1301" s="48"/>
      <c r="AE1301" s="48"/>
      <c r="AF1301" s="48"/>
      <c r="AG1301" s="48"/>
      <c r="AH1301" s="194"/>
    </row>
    <row r="1302" spans="1:34" x14ac:dyDescent="0.3">
      <c r="A1302" s="60"/>
      <c r="B1302" s="60"/>
      <c r="C1302" s="198"/>
      <c r="D1302" s="60"/>
      <c r="E1302" s="151"/>
      <c r="F1302" s="52"/>
      <c r="G1302" s="186"/>
      <c r="H1302" s="52"/>
      <c r="I1302" s="53"/>
      <c r="J1302" s="184"/>
      <c r="K1302" s="52"/>
      <c r="L1302" s="202"/>
      <c r="M1302" s="176"/>
      <c r="N1302" s="53"/>
      <c r="O1302" s="53"/>
      <c r="P1302" s="53"/>
      <c r="Q1302" s="52"/>
      <c r="R1302" s="203"/>
      <c r="S1302" s="124"/>
      <c r="T1302" s="243"/>
      <c r="U1302" s="243"/>
      <c r="V1302" s="244"/>
      <c r="W1302" s="203"/>
      <c r="X1302" s="203"/>
      <c r="Y1302" s="10"/>
      <c r="Z1302" s="187"/>
      <c r="AA1302" s="48"/>
      <c r="AB1302" s="48"/>
      <c r="AC1302" s="48"/>
      <c r="AD1302" s="48"/>
      <c r="AE1302" s="48"/>
      <c r="AF1302" s="48"/>
      <c r="AG1302" s="48"/>
      <c r="AH1302" s="194"/>
    </row>
    <row r="1303" spans="1:34" x14ac:dyDescent="0.3">
      <c r="A1303" s="60"/>
      <c r="B1303" s="60"/>
      <c r="C1303" s="198"/>
      <c r="D1303" s="60"/>
      <c r="E1303" s="151"/>
      <c r="F1303" s="52"/>
      <c r="G1303" s="186"/>
      <c r="H1303" s="52"/>
      <c r="I1303" s="53"/>
      <c r="J1303" s="184"/>
      <c r="K1303" s="52"/>
      <c r="L1303" s="202"/>
      <c r="M1303" s="176"/>
      <c r="N1303" s="53"/>
      <c r="O1303" s="53"/>
      <c r="P1303" s="53"/>
      <c r="Q1303" s="52"/>
      <c r="R1303" s="203"/>
      <c r="S1303" s="124"/>
      <c r="T1303" s="243"/>
      <c r="U1303" s="243"/>
      <c r="V1303" s="244"/>
      <c r="W1303" s="203"/>
      <c r="X1303" s="203"/>
      <c r="Y1303" s="10"/>
      <c r="Z1303" s="187"/>
      <c r="AA1303" s="48"/>
      <c r="AB1303" s="48"/>
      <c r="AC1303" s="48"/>
      <c r="AD1303" s="48"/>
      <c r="AE1303" s="48"/>
      <c r="AF1303" s="48"/>
      <c r="AG1303" s="48"/>
      <c r="AH1303" s="194"/>
    </row>
    <row r="1304" spans="1:34" x14ac:dyDescent="0.3">
      <c r="A1304" s="60"/>
      <c r="B1304" s="60"/>
      <c r="C1304" s="198"/>
      <c r="D1304" s="60"/>
      <c r="E1304" s="151"/>
      <c r="F1304" s="52"/>
      <c r="G1304" s="186"/>
      <c r="H1304" s="52"/>
      <c r="I1304" s="53"/>
      <c r="J1304" s="184"/>
      <c r="K1304" s="52"/>
      <c r="L1304" s="202"/>
      <c r="M1304" s="176"/>
      <c r="N1304" s="53"/>
      <c r="O1304" s="53"/>
      <c r="P1304" s="53"/>
      <c r="Q1304" s="52"/>
      <c r="R1304" s="203"/>
      <c r="S1304" s="124"/>
      <c r="T1304" s="243"/>
      <c r="U1304" s="243"/>
      <c r="V1304" s="244"/>
      <c r="W1304" s="203"/>
      <c r="X1304" s="203"/>
      <c r="Y1304" s="10"/>
      <c r="Z1304" s="187"/>
      <c r="AA1304" s="48"/>
      <c r="AB1304" s="48"/>
      <c r="AC1304" s="48"/>
      <c r="AD1304" s="48"/>
      <c r="AE1304" s="48"/>
      <c r="AF1304" s="48"/>
      <c r="AG1304" s="48"/>
      <c r="AH1304" s="194"/>
    </row>
    <row r="1305" spans="1:34" x14ac:dyDescent="0.3">
      <c r="A1305" s="60"/>
      <c r="B1305" s="60"/>
      <c r="C1305" s="198"/>
      <c r="D1305" s="60"/>
      <c r="E1305" s="151"/>
      <c r="F1305" s="52"/>
      <c r="G1305" s="186"/>
      <c r="H1305" s="52"/>
      <c r="I1305" s="53"/>
      <c r="J1305" s="184"/>
      <c r="K1305" s="52"/>
      <c r="L1305" s="202"/>
      <c r="M1305" s="176"/>
      <c r="N1305" s="53"/>
      <c r="O1305" s="53"/>
      <c r="P1305" s="53"/>
      <c r="Q1305" s="52"/>
      <c r="R1305" s="203"/>
      <c r="S1305" s="124"/>
      <c r="T1305" s="243"/>
      <c r="U1305" s="243"/>
      <c r="V1305" s="244"/>
      <c r="W1305" s="203"/>
      <c r="X1305" s="203"/>
      <c r="Y1305" s="10"/>
      <c r="Z1305" s="187"/>
      <c r="AA1305" s="48"/>
      <c r="AB1305" s="48"/>
      <c r="AC1305" s="48"/>
      <c r="AD1305" s="48"/>
      <c r="AE1305" s="48"/>
      <c r="AF1305" s="48"/>
      <c r="AG1305" s="48"/>
      <c r="AH1305" s="194"/>
    </row>
    <row r="1306" spans="1:34" x14ac:dyDescent="0.3">
      <c r="A1306" s="60"/>
      <c r="B1306" s="60"/>
      <c r="C1306" s="198"/>
      <c r="D1306" s="60"/>
      <c r="E1306" s="151"/>
      <c r="F1306" s="52"/>
      <c r="G1306" s="186"/>
      <c r="H1306" s="52"/>
      <c r="I1306" s="53"/>
      <c r="J1306" s="184"/>
      <c r="K1306" s="52"/>
      <c r="L1306" s="202"/>
      <c r="M1306" s="176"/>
      <c r="N1306" s="53"/>
      <c r="O1306" s="53"/>
      <c r="P1306" s="53"/>
      <c r="Q1306" s="52"/>
      <c r="R1306" s="203"/>
      <c r="S1306" s="124"/>
      <c r="T1306" s="243"/>
      <c r="U1306" s="243"/>
      <c r="V1306" s="244"/>
      <c r="W1306" s="203"/>
      <c r="X1306" s="203"/>
      <c r="Y1306" s="10"/>
      <c r="Z1306" s="187"/>
      <c r="AA1306" s="48"/>
      <c r="AB1306" s="48"/>
      <c r="AC1306" s="48"/>
      <c r="AD1306" s="48"/>
      <c r="AE1306" s="48"/>
      <c r="AF1306" s="48"/>
      <c r="AG1306" s="48"/>
      <c r="AH1306" s="194"/>
    </row>
    <row r="1307" spans="1:34" x14ac:dyDescent="0.3">
      <c r="A1307" s="60"/>
      <c r="B1307" s="60"/>
      <c r="C1307" s="198"/>
      <c r="D1307" s="60"/>
      <c r="E1307" s="151"/>
      <c r="F1307" s="52"/>
      <c r="G1307" s="186"/>
      <c r="H1307" s="52"/>
      <c r="I1307" s="53"/>
      <c r="J1307" s="184"/>
      <c r="K1307" s="52"/>
      <c r="L1307" s="202"/>
      <c r="M1307" s="176"/>
      <c r="N1307" s="53"/>
      <c r="O1307" s="53"/>
      <c r="P1307" s="53"/>
      <c r="Q1307" s="200"/>
      <c r="R1307" s="203"/>
      <c r="S1307" s="124"/>
      <c r="T1307" s="243"/>
      <c r="U1307" s="243"/>
      <c r="V1307" s="244"/>
      <c r="W1307" s="203"/>
      <c r="X1307" s="203"/>
      <c r="Y1307" s="10"/>
      <c r="Z1307" s="187"/>
      <c r="AA1307" s="48"/>
      <c r="AB1307" s="48"/>
      <c r="AC1307" s="48"/>
      <c r="AD1307" s="48"/>
      <c r="AE1307" s="48"/>
      <c r="AF1307" s="48"/>
      <c r="AG1307" s="48"/>
      <c r="AH1307" s="194"/>
    </row>
    <row r="1308" spans="1:34" x14ac:dyDescent="0.3">
      <c r="A1308" s="60"/>
      <c r="B1308" s="60"/>
      <c r="C1308" s="198"/>
      <c r="D1308" s="60"/>
      <c r="E1308" s="151"/>
      <c r="F1308" s="52"/>
      <c r="G1308" s="186"/>
      <c r="H1308" s="52"/>
      <c r="I1308" s="53"/>
      <c r="J1308" s="184"/>
      <c r="K1308" s="52"/>
      <c r="L1308" s="202"/>
      <c r="M1308" s="176"/>
      <c r="N1308" s="53"/>
      <c r="O1308" s="53"/>
      <c r="P1308" s="53"/>
      <c r="Q1308" s="52"/>
      <c r="R1308" s="203"/>
      <c r="S1308" s="124"/>
      <c r="T1308" s="243"/>
      <c r="U1308" s="243"/>
      <c r="V1308" s="244"/>
      <c r="W1308" s="203"/>
      <c r="X1308" s="203"/>
      <c r="Y1308" s="10"/>
      <c r="Z1308" s="187"/>
      <c r="AA1308" s="48"/>
      <c r="AB1308" s="48"/>
      <c r="AC1308" s="48"/>
      <c r="AD1308" s="48"/>
      <c r="AE1308" s="48"/>
      <c r="AF1308" s="48"/>
      <c r="AG1308" s="48"/>
      <c r="AH1308" s="194"/>
    </row>
    <row r="1309" spans="1:34" x14ac:dyDescent="0.3">
      <c r="A1309" s="60"/>
      <c r="B1309" s="60"/>
      <c r="C1309" s="198"/>
      <c r="D1309" s="60"/>
      <c r="E1309" s="151"/>
      <c r="F1309" s="52"/>
      <c r="G1309" s="186"/>
      <c r="H1309" s="52"/>
      <c r="I1309" s="53"/>
      <c r="J1309" s="184"/>
      <c r="K1309" s="52"/>
      <c r="L1309" s="202"/>
      <c r="M1309" s="176"/>
      <c r="N1309" s="53"/>
      <c r="O1309" s="53"/>
      <c r="P1309" s="53"/>
      <c r="Q1309" s="52"/>
      <c r="R1309" s="203"/>
      <c r="S1309" s="124"/>
      <c r="T1309" s="243"/>
      <c r="U1309" s="243"/>
      <c r="V1309" s="244"/>
      <c r="W1309" s="203"/>
      <c r="X1309" s="203"/>
      <c r="Y1309" s="10"/>
      <c r="Z1309" s="187"/>
      <c r="AA1309" s="48"/>
      <c r="AB1309" s="48"/>
      <c r="AC1309" s="48"/>
      <c r="AD1309" s="48"/>
      <c r="AE1309" s="48"/>
      <c r="AF1309" s="48"/>
      <c r="AG1309" s="48"/>
      <c r="AH1309" s="194"/>
    </row>
    <row r="1310" spans="1:34" x14ac:dyDescent="0.3">
      <c r="A1310" s="60"/>
      <c r="B1310" s="60"/>
      <c r="C1310" s="198"/>
      <c r="D1310" s="60"/>
      <c r="E1310" s="151"/>
      <c r="F1310" s="52"/>
      <c r="G1310" s="186"/>
      <c r="H1310" s="52"/>
      <c r="I1310" s="53"/>
      <c r="J1310" s="184"/>
      <c r="K1310" s="52"/>
      <c r="L1310" s="202"/>
      <c r="M1310" s="176"/>
      <c r="N1310" s="53"/>
      <c r="O1310" s="53"/>
      <c r="P1310" s="53"/>
      <c r="Q1310" s="52"/>
      <c r="R1310" s="203"/>
      <c r="S1310" s="124"/>
      <c r="T1310" s="243"/>
      <c r="U1310" s="243"/>
      <c r="V1310" s="244"/>
      <c r="W1310" s="203"/>
      <c r="X1310" s="203"/>
      <c r="Y1310" s="10"/>
      <c r="Z1310" s="187"/>
      <c r="AA1310" s="48"/>
      <c r="AB1310" s="48"/>
      <c r="AC1310" s="48"/>
      <c r="AD1310" s="48"/>
      <c r="AE1310" s="48"/>
      <c r="AF1310" s="48"/>
      <c r="AG1310" s="48"/>
      <c r="AH1310" s="194"/>
    </row>
    <row r="1311" spans="1:34" x14ac:dyDescent="0.3">
      <c r="A1311" s="60"/>
      <c r="B1311" s="60"/>
      <c r="C1311" s="198"/>
      <c r="D1311" s="60"/>
      <c r="E1311" s="151"/>
      <c r="F1311" s="52"/>
      <c r="G1311" s="186"/>
      <c r="H1311" s="52"/>
      <c r="I1311" s="53"/>
      <c r="J1311" s="184"/>
      <c r="K1311" s="52"/>
      <c r="L1311" s="202"/>
      <c r="M1311" s="176"/>
      <c r="N1311" s="53"/>
      <c r="O1311" s="53"/>
      <c r="P1311" s="53"/>
      <c r="Q1311" s="52"/>
      <c r="R1311" s="203"/>
      <c r="S1311" s="124"/>
      <c r="T1311" s="243"/>
      <c r="U1311" s="243"/>
      <c r="V1311" s="244"/>
      <c r="W1311" s="203"/>
      <c r="X1311" s="203"/>
      <c r="Y1311" s="10"/>
      <c r="Z1311" s="187"/>
      <c r="AA1311" s="48"/>
      <c r="AB1311" s="48"/>
      <c r="AC1311" s="48"/>
      <c r="AD1311" s="48"/>
      <c r="AE1311" s="48"/>
      <c r="AF1311" s="48"/>
      <c r="AG1311" s="48"/>
      <c r="AH1311" s="194"/>
    </row>
    <row r="1312" spans="1:34" x14ac:dyDescent="0.3">
      <c r="A1312" s="60"/>
      <c r="B1312" s="60"/>
      <c r="C1312" s="198"/>
      <c r="D1312" s="60"/>
      <c r="E1312" s="151"/>
      <c r="F1312" s="52"/>
      <c r="G1312" s="186"/>
      <c r="H1312" s="52"/>
      <c r="I1312" s="53"/>
      <c r="J1312" s="184"/>
      <c r="K1312" s="52"/>
      <c r="L1312" s="202"/>
      <c r="M1312" s="176"/>
      <c r="N1312" s="53"/>
      <c r="O1312" s="53"/>
      <c r="P1312" s="53"/>
      <c r="Q1312" s="52"/>
      <c r="R1312" s="203"/>
      <c r="S1312" s="124"/>
      <c r="T1312" s="243"/>
      <c r="U1312" s="243"/>
      <c r="V1312" s="244"/>
      <c r="W1312" s="203"/>
      <c r="X1312" s="203"/>
      <c r="Y1312" s="10"/>
      <c r="Z1312" s="187"/>
      <c r="AA1312" s="48"/>
      <c r="AB1312" s="48"/>
      <c r="AC1312" s="48"/>
      <c r="AD1312" s="48"/>
      <c r="AE1312" s="48"/>
      <c r="AF1312" s="48"/>
      <c r="AG1312" s="48"/>
      <c r="AH1312" s="194"/>
    </row>
    <row r="1313" spans="1:34" x14ac:dyDescent="0.3">
      <c r="A1313" s="60"/>
      <c r="B1313" s="60"/>
      <c r="C1313" s="198"/>
      <c r="D1313" s="60"/>
      <c r="E1313" s="151"/>
      <c r="F1313" s="52"/>
      <c r="G1313" s="186"/>
      <c r="H1313" s="52"/>
      <c r="I1313" s="53"/>
      <c r="J1313" s="184"/>
      <c r="K1313" s="52"/>
      <c r="L1313" s="202"/>
      <c r="M1313" s="176"/>
      <c r="N1313" s="53"/>
      <c r="O1313" s="53"/>
      <c r="P1313" s="53"/>
      <c r="Q1313" s="52"/>
      <c r="R1313" s="203"/>
      <c r="S1313" s="124"/>
      <c r="T1313" s="243"/>
      <c r="U1313" s="243"/>
      <c r="V1313" s="244"/>
      <c r="W1313" s="203"/>
      <c r="X1313" s="203"/>
      <c r="Y1313" s="10"/>
      <c r="Z1313" s="187"/>
      <c r="AA1313" s="48"/>
      <c r="AB1313" s="48"/>
      <c r="AC1313" s="48"/>
      <c r="AD1313" s="48"/>
      <c r="AE1313" s="48"/>
      <c r="AF1313" s="48"/>
      <c r="AG1313" s="48"/>
      <c r="AH1313" s="194"/>
    </row>
    <row r="1314" spans="1:34" x14ac:dyDescent="0.3">
      <c r="A1314" s="60"/>
      <c r="B1314" s="60"/>
      <c r="C1314" s="198"/>
      <c r="D1314" s="60"/>
      <c r="E1314" s="151"/>
      <c r="F1314" s="52"/>
      <c r="G1314" s="186"/>
      <c r="H1314" s="52"/>
      <c r="I1314" s="53"/>
      <c r="J1314" s="184"/>
      <c r="K1314" s="52"/>
      <c r="L1314" s="202"/>
      <c r="M1314" s="176"/>
      <c r="N1314" s="53"/>
      <c r="O1314" s="53"/>
      <c r="P1314" s="53"/>
      <c r="Q1314" s="52"/>
      <c r="R1314" s="203"/>
      <c r="S1314" s="124"/>
      <c r="T1314" s="243"/>
      <c r="U1314" s="243"/>
      <c r="V1314" s="244"/>
      <c r="W1314" s="203"/>
      <c r="X1314" s="203"/>
      <c r="Y1314" s="10"/>
      <c r="Z1314" s="187"/>
      <c r="AA1314" s="48"/>
      <c r="AB1314" s="48"/>
      <c r="AC1314" s="48"/>
      <c r="AD1314" s="48"/>
      <c r="AE1314" s="48"/>
      <c r="AF1314" s="48"/>
      <c r="AG1314" s="48"/>
      <c r="AH1314" s="194"/>
    </row>
    <row r="1315" spans="1:34" x14ac:dyDescent="0.3">
      <c r="A1315" s="60"/>
      <c r="B1315" s="60"/>
      <c r="C1315" s="198"/>
      <c r="D1315" s="60"/>
      <c r="E1315" s="151"/>
      <c r="F1315" s="52"/>
      <c r="G1315" s="186"/>
      <c r="H1315" s="52"/>
      <c r="I1315" s="53"/>
      <c r="J1315" s="184"/>
      <c r="K1315" s="52"/>
      <c r="L1315" s="202"/>
      <c r="M1315" s="176"/>
      <c r="N1315" s="53"/>
      <c r="O1315" s="53"/>
      <c r="P1315" s="53"/>
      <c r="Q1315" s="52"/>
      <c r="R1315" s="203"/>
      <c r="S1315" s="124"/>
      <c r="T1315" s="243"/>
      <c r="U1315" s="243"/>
      <c r="V1315" s="244"/>
      <c r="W1315" s="203"/>
      <c r="X1315" s="203"/>
      <c r="Y1315" s="10"/>
      <c r="Z1315" s="187"/>
      <c r="AA1315" s="48"/>
      <c r="AB1315" s="48"/>
      <c r="AC1315" s="48"/>
      <c r="AD1315" s="48"/>
      <c r="AE1315" s="48"/>
      <c r="AF1315" s="48"/>
      <c r="AG1315" s="48"/>
      <c r="AH1315" s="194"/>
    </row>
    <row r="1316" spans="1:34" x14ac:dyDescent="0.3">
      <c r="A1316" s="60"/>
      <c r="B1316" s="60"/>
      <c r="C1316" s="198"/>
      <c r="D1316" s="60"/>
      <c r="E1316" s="151"/>
      <c r="F1316" s="52"/>
      <c r="G1316" s="186"/>
      <c r="H1316" s="52"/>
      <c r="I1316" s="53"/>
      <c r="J1316" s="184"/>
      <c r="K1316" s="52"/>
      <c r="L1316" s="202"/>
      <c r="M1316" s="176"/>
      <c r="N1316" s="53"/>
      <c r="O1316" s="53"/>
      <c r="P1316" s="53"/>
      <c r="Q1316" s="52"/>
      <c r="R1316" s="203"/>
      <c r="S1316" s="124"/>
      <c r="T1316" s="243"/>
      <c r="U1316" s="243"/>
      <c r="V1316" s="244"/>
      <c r="W1316" s="203"/>
      <c r="X1316" s="203"/>
      <c r="Y1316" s="10"/>
      <c r="Z1316" s="187"/>
      <c r="AA1316" s="48"/>
      <c r="AB1316" s="48"/>
      <c r="AC1316" s="48"/>
      <c r="AD1316" s="48"/>
      <c r="AE1316" s="48"/>
      <c r="AF1316" s="48"/>
      <c r="AG1316" s="48"/>
      <c r="AH1316" s="194"/>
    </row>
    <row r="1317" spans="1:34" x14ac:dyDescent="0.3">
      <c r="A1317" s="60"/>
      <c r="B1317" s="60"/>
      <c r="C1317" s="198"/>
      <c r="D1317" s="60"/>
      <c r="E1317" s="151"/>
      <c r="F1317" s="52"/>
      <c r="G1317" s="186"/>
      <c r="H1317" s="52"/>
      <c r="I1317" s="53"/>
      <c r="J1317" s="184"/>
      <c r="K1317" s="52"/>
      <c r="L1317" s="202"/>
      <c r="M1317" s="176"/>
      <c r="N1317" s="53"/>
      <c r="O1317" s="53"/>
      <c r="P1317" s="53"/>
      <c r="Q1317" s="200"/>
      <c r="R1317" s="203"/>
      <c r="S1317" s="124"/>
      <c r="T1317" s="243"/>
      <c r="U1317" s="243"/>
      <c r="V1317" s="244"/>
      <c r="W1317" s="203"/>
      <c r="X1317" s="203"/>
      <c r="Y1317" s="10"/>
      <c r="Z1317" s="187"/>
      <c r="AA1317" s="48"/>
      <c r="AB1317" s="48"/>
      <c r="AC1317" s="48"/>
      <c r="AD1317" s="48"/>
      <c r="AE1317" s="48"/>
      <c r="AF1317" s="48"/>
      <c r="AG1317" s="48"/>
      <c r="AH1317" s="194"/>
    </row>
    <row r="1318" spans="1:34" x14ac:dyDescent="0.3">
      <c r="A1318" s="60"/>
      <c r="B1318" s="60"/>
      <c r="C1318" s="198"/>
      <c r="D1318" s="60"/>
      <c r="E1318" s="151"/>
      <c r="F1318" s="52"/>
      <c r="G1318" s="186"/>
      <c r="H1318" s="52"/>
      <c r="I1318" s="53"/>
      <c r="J1318" s="184"/>
      <c r="K1318" s="52"/>
      <c r="L1318" s="202"/>
      <c r="M1318" s="176"/>
      <c r="N1318" s="53"/>
      <c r="O1318" s="53"/>
      <c r="P1318" s="53"/>
      <c r="Q1318" s="52"/>
      <c r="R1318" s="203"/>
      <c r="S1318" s="124"/>
      <c r="T1318" s="243"/>
      <c r="U1318" s="243"/>
      <c r="V1318" s="244"/>
      <c r="W1318" s="203"/>
      <c r="X1318" s="203"/>
      <c r="Y1318" s="10"/>
      <c r="Z1318" s="187"/>
      <c r="AA1318" s="48"/>
      <c r="AB1318" s="48"/>
      <c r="AC1318" s="48"/>
      <c r="AD1318" s="48"/>
      <c r="AE1318" s="48"/>
      <c r="AF1318" s="48"/>
      <c r="AG1318" s="48"/>
      <c r="AH1318" s="194"/>
    </row>
    <row r="1319" spans="1:34" x14ac:dyDescent="0.3">
      <c r="A1319" s="60"/>
      <c r="B1319" s="60"/>
      <c r="C1319" s="198"/>
      <c r="D1319" s="60"/>
      <c r="E1319" s="151"/>
      <c r="F1319" s="52"/>
      <c r="G1319" s="186"/>
      <c r="H1319" s="52"/>
      <c r="I1319" s="53"/>
      <c r="J1319" s="184"/>
      <c r="K1319" s="52"/>
      <c r="L1319" s="202"/>
      <c r="M1319" s="176"/>
      <c r="N1319" s="53"/>
      <c r="O1319" s="53"/>
      <c r="P1319" s="53"/>
      <c r="Q1319" s="52"/>
      <c r="R1319" s="203"/>
      <c r="S1319" s="124"/>
      <c r="T1319" s="243"/>
      <c r="U1319" s="243"/>
      <c r="V1319" s="244"/>
      <c r="W1319" s="203"/>
      <c r="X1319" s="203"/>
      <c r="Y1319" s="10"/>
      <c r="Z1319" s="187"/>
      <c r="AA1319" s="48"/>
      <c r="AB1319" s="48"/>
      <c r="AC1319" s="48"/>
      <c r="AD1319" s="48"/>
      <c r="AE1319" s="48"/>
      <c r="AF1319" s="48"/>
      <c r="AG1319" s="48"/>
      <c r="AH1319" s="194"/>
    </row>
    <row r="1320" spans="1:34" x14ac:dyDescent="0.3">
      <c r="A1320" s="60"/>
      <c r="B1320" s="60"/>
      <c r="C1320" s="198"/>
      <c r="D1320" s="60"/>
      <c r="E1320" s="151"/>
      <c r="F1320" s="52"/>
      <c r="G1320" s="186"/>
      <c r="H1320" s="52"/>
      <c r="I1320" s="53"/>
      <c r="J1320" s="184"/>
      <c r="K1320" s="52"/>
      <c r="L1320" s="202"/>
      <c r="M1320" s="176"/>
      <c r="N1320" s="53"/>
      <c r="O1320" s="53"/>
      <c r="P1320" s="53"/>
      <c r="Q1320" s="52"/>
      <c r="R1320" s="203"/>
      <c r="S1320" s="124"/>
      <c r="T1320" s="243"/>
      <c r="U1320" s="243"/>
      <c r="V1320" s="244"/>
      <c r="W1320" s="203"/>
      <c r="X1320" s="203"/>
      <c r="Y1320" s="10"/>
      <c r="Z1320" s="187"/>
      <c r="AA1320" s="48"/>
      <c r="AB1320" s="48"/>
      <c r="AC1320" s="48"/>
      <c r="AD1320" s="48"/>
      <c r="AE1320" s="48"/>
      <c r="AF1320" s="48"/>
      <c r="AG1320" s="48"/>
      <c r="AH1320" s="194"/>
    </row>
    <row r="1321" spans="1:34" x14ac:dyDescent="0.3">
      <c r="A1321" s="60"/>
      <c r="B1321" s="60"/>
      <c r="C1321" s="198"/>
      <c r="D1321" s="60"/>
      <c r="E1321" s="151"/>
      <c r="F1321" s="52"/>
      <c r="G1321" s="186"/>
      <c r="H1321" s="52"/>
      <c r="I1321" s="53"/>
      <c r="J1321" s="184"/>
      <c r="K1321" s="52"/>
      <c r="L1321" s="202"/>
      <c r="M1321" s="176"/>
      <c r="N1321" s="53"/>
      <c r="O1321" s="53"/>
      <c r="P1321" s="53"/>
      <c r="Q1321" s="52"/>
      <c r="R1321" s="203"/>
      <c r="S1321" s="124"/>
      <c r="T1321" s="243"/>
      <c r="U1321" s="243"/>
      <c r="V1321" s="244"/>
      <c r="W1321" s="203"/>
      <c r="X1321" s="203"/>
      <c r="Y1321" s="10"/>
      <c r="Z1321" s="187"/>
      <c r="AA1321" s="48"/>
      <c r="AB1321" s="48"/>
      <c r="AC1321" s="48"/>
      <c r="AD1321" s="48"/>
      <c r="AE1321" s="48"/>
      <c r="AF1321" s="48"/>
      <c r="AG1321" s="48"/>
      <c r="AH1321" s="194"/>
    </row>
    <row r="1322" spans="1:34" x14ac:dyDescent="0.3">
      <c r="A1322" s="60"/>
      <c r="B1322" s="60"/>
      <c r="C1322" s="198"/>
      <c r="D1322" s="60"/>
      <c r="E1322" s="151"/>
      <c r="F1322" s="52"/>
      <c r="G1322" s="186"/>
      <c r="H1322" s="52"/>
      <c r="I1322" s="53"/>
      <c r="J1322" s="184"/>
      <c r="K1322" s="52"/>
      <c r="L1322" s="202"/>
      <c r="M1322" s="176"/>
      <c r="N1322" s="53"/>
      <c r="O1322" s="53"/>
      <c r="P1322" s="53"/>
      <c r="Q1322" s="200"/>
      <c r="R1322" s="203"/>
      <c r="S1322" s="124"/>
      <c r="T1322" s="243"/>
      <c r="U1322" s="243"/>
      <c r="V1322" s="244"/>
      <c r="W1322" s="203"/>
      <c r="X1322" s="203"/>
      <c r="Y1322" s="10"/>
      <c r="Z1322" s="187"/>
      <c r="AA1322" s="48"/>
      <c r="AB1322" s="48"/>
      <c r="AC1322" s="48"/>
      <c r="AD1322" s="48"/>
      <c r="AE1322" s="48"/>
      <c r="AF1322" s="48"/>
      <c r="AG1322" s="48"/>
      <c r="AH1322" s="194"/>
    </row>
    <row r="1323" spans="1:34" x14ac:dyDescent="0.3">
      <c r="A1323" s="60"/>
      <c r="B1323" s="60"/>
      <c r="C1323" s="198"/>
      <c r="D1323" s="60"/>
      <c r="E1323" s="151"/>
      <c r="F1323" s="52"/>
      <c r="G1323" s="186"/>
      <c r="H1323" s="52"/>
      <c r="I1323" s="53"/>
      <c r="J1323" s="184"/>
      <c r="K1323" s="52"/>
      <c r="L1323" s="202"/>
      <c r="M1323" s="176"/>
      <c r="N1323" s="53"/>
      <c r="O1323" s="53"/>
      <c r="P1323" s="53"/>
      <c r="Q1323" s="52"/>
      <c r="R1323" s="203"/>
      <c r="S1323" s="124"/>
      <c r="T1323" s="243"/>
      <c r="U1323" s="243"/>
      <c r="V1323" s="244"/>
      <c r="W1323" s="203"/>
      <c r="X1323" s="203"/>
      <c r="Y1323" s="10"/>
      <c r="Z1323" s="187"/>
      <c r="AA1323" s="48"/>
      <c r="AB1323" s="48"/>
      <c r="AC1323" s="48"/>
      <c r="AD1323" s="48"/>
      <c r="AE1323" s="48"/>
      <c r="AF1323" s="48"/>
      <c r="AG1323" s="48"/>
      <c r="AH1323" s="194"/>
    </row>
    <row r="1324" spans="1:34" x14ac:dyDescent="0.3">
      <c r="A1324" s="60"/>
      <c r="B1324" s="60"/>
      <c r="C1324" s="198"/>
      <c r="D1324" s="60"/>
      <c r="E1324" s="151"/>
      <c r="F1324" s="52"/>
      <c r="G1324" s="186"/>
      <c r="H1324" s="52"/>
      <c r="I1324" s="53"/>
      <c r="J1324" s="184"/>
      <c r="K1324" s="52"/>
      <c r="L1324" s="202"/>
      <c r="M1324" s="176"/>
      <c r="N1324" s="53"/>
      <c r="O1324" s="53"/>
      <c r="P1324" s="53"/>
      <c r="Q1324" s="200"/>
      <c r="R1324" s="203"/>
      <c r="S1324" s="124"/>
      <c r="T1324" s="243"/>
      <c r="U1324" s="243"/>
      <c r="V1324" s="244"/>
      <c r="W1324" s="203"/>
      <c r="X1324" s="203"/>
      <c r="Y1324" s="10"/>
      <c r="Z1324" s="187"/>
      <c r="AA1324" s="48"/>
      <c r="AB1324" s="48"/>
      <c r="AC1324" s="48"/>
      <c r="AD1324" s="48"/>
      <c r="AE1324" s="48"/>
      <c r="AF1324" s="48"/>
      <c r="AG1324" s="48"/>
      <c r="AH1324" s="194"/>
    </row>
    <row r="1325" spans="1:34" x14ac:dyDescent="0.3">
      <c r="A1325" s="60"/>
      <c r="B1325" s="60"/>
      <c r="C1325" s="198"/>
      <c r="D1325" s="60"/>
      <c r="E1325" s="151"/>
      <c r="F1325" s="52"/>
      <c r="G1325" s="186"/>
      <c r="H1325" s="52"/>
      <c r="I1325" s="53"/>
      <c r="J1325" s="184"/>
      <c r="K1325" s="52"/>
      <c r="L1325" s="202"/>
      <c r="M1325" s="176"/>
      <c r="N1325" s="53"/>
      <c r="O1325" s="53"/>
      <c r="P1325" s="53"/>
      <c r="Q1325" s="200"/>
      <c r="R1325" s="203"/>
      <c r="S1325" s="124"/>
      <c r="T1325" s="243"/>
      <c r="U1325" s="243"/>
      <c r="V1325" s="244"/>
      <c r="W1325" s="203"/>
      <c r="X1325" s="203"/>
      <c r="Y1325" s="10"/>
      <c r="Z1325" s="187"/>
      <c r="AA1325" s="48"/>
      <c r="AB1325" s="48"/>
      <c r="AC1325" s="48"/>
      <c r="AD1325" s="48"/>
      <c r="AE1325" s="48"/>
      <c r="AF1325" s="48"/>
      <c r="AG1325" s="48"/>
      <c r="AH1325" s="194"/>
    </row>
    <row r="1326" spans="1:34" x14ac:dyDescent="0.3">
      <c r="A1326" s="60"/>
      <c r="B1326" s="60"/>
      <c r="C1326" s="198"/>
      <c r="D1326" s="60"/>
      <c r="E1326" s="151"/>
      <c r="F1326" s="52"/>
      <c r="G1326" s="186"/>
      <c r="H1326" s="52"/>
      <c r="I1326" s="53"/>
      <c r="J1326" s="184"/>
      <c r="K1326" s="52"/>
      <c r="L1326" s="202"/>
      <c r="M1326" s="176"/>
      <c r="N1326" s="53"/>
      <c r="O1326" s="53"/>
      <c r="P1326" s="53"/>
      <c r="Q1326" s="52"/>
      <c r="R1326" s="203"/>
      <c r="S1326" s="124"/>
      <c r="T1326" s="243"/>
      <c r="U1326" s="243"/>
      <c r="V1326" s="244"/>
      <c r="W1326" s="203"/>
      <c r="X1326" s="203"/>
      <c r="Y1326" s="10"/>
      <c r="Z1326" s="187"/>
      <c r="AA1326" s="48"/>
      <c r="AB1326" s="48"/>
      <c r="AC1326" s="48"/>
      <c r="AD1326" s="48"/>
      <c r="AE1326" s="48"/>
      <c r="AF1326" s="48"/>
      <c r="AG1326" s="48"/>
      <c r="AH1326" s="194"/>
    </row>
    <row r="1327" spans="1:34" x14ac:dyDescent="0.3">
      <c r="A1327" s="60"/>
      <c r="B1327" s="60"/>
      <c r="C1327" s="198"/>
      <c r="D1327" s="60"/>
      <c r="E1327" s="151"/>
      <c r="F1327" s="52"/>
      <c r="G1327" s="186"/>
      <c r="H1327" s="52"/>
      <c r="I1327" s="53"/>
      <c r="J1327" s="184"/>
      <c r="K1327" s="52"/>
      <c r="L1327" s="202"/>
      <c r="M1327" s="176"/>
      <c r="N1327" s="53"/>
      <c r="O1327" s="53"/>
      <c r="P1327" s="53"/>
      <c r="Q1327" s="52"/>
      <c r="R1327" s="203"/>
      <c r="S1327" s="124"/>
      <c r="T1327" s="243"/>
      <c r="U1327" s="243"/>
      <c r="V1327" s="244"/>
      <c r="W1327" s="203"/>
      <c r="X1327" s="203"/>
      <c r="Y1327" s="10"/>
      <c r="Z1327" s="187"/>
      <c r="AA1327" s="48"/>
      <c r="AB1327" s="48"/>
      <c r="AC1327" s="48"/>
      <c r="AD1327" s="48"/>
      <c r="AE1327" s="48"/>
      <c r="AF1327" s="48"/>
      <c r="AG1327" s="48"/>
      <c r="AH1327" s="194"/>
    </row>
    <row r="1328" spans="1:34" x14ac:dyDescent="0.3">
      <c r="A1328" s="60"/>
      <c r="B1328" s="60"/>
      <c r="C1328" s="198"/>
      <c r="D1328" s="60"/>
      <c r="E1328" s="151"/>
      <c r="F1328" s="52"/>
      <c r="G1328" s="186"/>
      <c r="H1328" s="52"/>
      <c r="I1328" s="53"/>
      <c r="J1328" s="184"/>
      <c r="K1328" s="52"/>
      <c r="L1328" s="202"/>
      <c r="M1328" s="176"/>
      <c r="N1328" s="53"/>
      <c r="O1328" s="53"/>
      <c r="P1328" s="53"/>
      <c r="Q1328" s="52"/>
      <c r="R1328" s="203"/>
      <c r="S1328" s="124"/>
      <c r="T1328" s="243"/>
      <c r="U1328" s="243"/>
      <c r="V1328" s="244"/>
      <c r="W1328" s="203"/>
      <c r="X1328" s="203"/>
      <c r="Y1328" s="10"/>
      <c r="Z1328" s="187"/>
      <c r="AA1328" s="48"/>
      <c r="AB1328" s="48"/>
      <c r="AC1328" s="48"/>
      <c r="AD1328" s="48"/>
      <c r="AE1328" s="48"/>
      <c r="AF1328" s="48"/>
      <c r="AG1328" s="48"/>
      <c r="AH1328" s="194"/>
    </row>
    <row r="1329" spans="1:34" x14ac:dyDescent="0.3">
      <c r="A1329" s="60"/>
      <c r="B1329" s="60"/>
      <c r="C1329" s="198"/>
      <c r="D1329" s="60"/>
      <c r="E1329" s="151"/>
      <c r="F1329" s="52"/>
      <c r="G1329" s="186"/>
      <c r="H1329" s="52"/>
      <c r="I1329" s="53"/>
      <c r="J1329" s="184"/>
      <c r="K1329" s="52"/>
      <c r="L1329" s="202"/>
      <c r="M1329" s="176"/>
      <c r="N1329" s="53"/>
      <c r="O1329" s="53"/>
      <c r="P1329" s="53"/>
      <c r="Q1329" s="52"/>
      <c r="R1329" s="203"/>
      <c r="S1329" s="124"/>
      <c r="T1329" s="243"/>
      <c r="U1329" s="243"/>
      <c r="V1329" s="244"/>
      <c r="W1329" s="203"/>
      <c r="X1329" s="203"/>
      <c r="Y1329" s="10"/>
      <c r="Z1329" s="187"/>
      <c r="AA1329" s="48"/>
      <c r="AB1329" s="48"/>
      <c r="AC1329" s="48"/>
      <c r="AD1329" s="48"/>
      <c r="AE1329" s="48"/>
      <c r="AF1329" s="48"/>
      <c r="AG1329" s="48"/>
      <c r="AH1329" s="194"/>
    </row>
    <row r="1330" spans="1:34" x14ac:dyDescent="0.3">
      <c r="A1330" s="60"/>
      <c r="B1330" s="60"/>
      <c r="C1330" s="198"/>
      <c r="D1330" s="60"/>
      <c r="E1330" s="151"/>
      <c r="F1330" s="52"/>
      <c r="G1330" s="186"/>
      <c r="H1330" s="52"/>
      <c r="I1330" s="53"/>
      <c r="J1330" s="184"/>
      <c r="K1330" s="52"/>
      <c r="L1330" s="202"/>
      <c r="M1330" s="176"/>
      <c r="N1330" s="53"/>
      <c r="O1330" s="53"/>
      <c r="P1330" s="53"/>
      <c r="Q1330" s="52"/>
      <c r="R1330" s="203"/>
      <c r="S1330" s="124"/>
      <c r="T1330" s="243"/>
      <c r="U1330" s="243"/>
      <c r="V1330" s="244"/>
      <c r="W1330" s="203"/>
      <c r="X1330" s="203"/>
      <c r="Y1330" s="10"/>
      <c r="Z1330" s="187"/>
      <c r="AA1330" s="48"/>
      <c r="AB1330" s="48"/>
      <c r="AC1330" s="48"/>
      <c r="AD1330" s="48"/>
      <c r="AE1330" s="48"/>
      <c r="AF1330" s="48"/>
      <c r="AG1330" s="48"/>
      <c r="AH1330" s="194"/>
    </row>
    <row r="1331" spans="1:34" x14ac:dyDescent="0.3">
      <c r="A1331" s="60"/>
      <c r="B1331" s="60"/>
      <c r="C1331" s="198"/>
      <c r="D1331" s="60"/>
      <c r="E1331" s="151"/>
      <c r="F1331" s="52"/>
      <c r="G1331" s="186"/>
      <c r="H1331" s="52"/>
      <c r="I1331" s="53"/>
      <c r="J1331" s="184"/>
      <c r="K1331" s="52"/>
      <c r="L1331" s="202"/>
      <c r="M1331" s="176"/>
      <c r="N1331" s="53"/>
      <c r="O1331" s="53"/>
      <c r="P1331" s="53"/>
      <c r="Q1331" s="52"/>
      <c r="R1331" s="203"/>
      <c r="S1331" s="124"/>
      <c r="T1331" s="243"/>
      <c r="U1331" s="243"/>
      <c r="V1331" s="244"/>
      <c r="W1331" s="203"/>
      <c r="X1331" s="203"/>
      <c r="Y1331" s="10"/>
      <c r="Z1331" s="187"/>
      <c r="AA1331" s="48"/>
      <c r="AB1331" s="48"/>
      <c r="AC1331" s="48"/>
      <c r="AD1331" s="48"/>
      <c r="AE1331" s="48"/>
      <c r="AF1331" s="48"/>
      <c r="AG1331" s="48"/>
      <c r="AH1331" s="194"/>
    </row>
    <row r="1332" spans="1:34" x14ac:dyDescent="0.3">
      <c r="A1332" s="60"/>
      <c r="B1332" s="60"/>
      <c r="C1332" s="198"/>
      <c r="D1332" s="60"/>
      <c r="E1332" s="151"/>
      <c r="F1332" s="52"/>
      <c r="G1332" s="186"/>
      <c r="H1332" s="52"/>
      <c r="I1332" s="53"/>
      <c r="J1332" s="184"/>
      <c r="K1332" s="52"/>
      <c r="L1332" s="202"/>
      <c r="M1332" s="176"/>
      <c r="N1332" s="53"/>
      <c r="O1332" s="53"/>
      <c r="P1332" s="53"/>
      <c r="Q1332" s="52"/>
      <c r="R1332" s="203"/>
      <c r="S1332" s="124"/>
      <c r="T1332" s="243"/>
      <c r="U1332" s="243"/>
      <c r="V1332" s="244"/>
      <c r="W1332" s="203"/>
      <c r="X1332" s="203"/>
      <c r="Y1332" s="10"/>
      <c r="Z1332" s="187"/>
      <c r="AA1332" s="48"/>
      <c r="AB1332" s="48"/>
      <c r="AC1332" s="48"/>
      <c r="AD1332" s="48"/>
      <c r="AE1332" s="48"/>
      <c r="AF1332" s="48"/>
      <c r="AG1332" s="48"/>
      <c r="AH1332" s="194"/>
    </row>
    <row r="1333" spans="1:34" x14ac:dyDescent="0.3">
      <c r="A1333" s="60"/>
      <c r="B1333" s="60"/>
      <c r="C1333" s="198"/>
      <c r="D1333" s="60"/>
      <c r="E1333" s="151"/>
      <c r="F1333" s="52"/>
      <c r="G1333" s="186"/>
      <c r="H1333" s="52"/>
      <c r="I1333" s="53"/>
      <c r="J1333" s="184"/>
      <c r="K1333" s="52"/>
      <c r="L1333" s="202"/>
      <c r="M1333" s="176"/>
      <c r="N1333" s="53"/>
      <c r="O1333" s="53"/>
      <c r="P1333" s="53"/>
      <c r="Q1333" s="200"/>
      <c r="R1333" s="203"/>
      <c r="S1333" s="124"/>
      <c r="T1333" s="243"/>
      <c r="U1333" s="243"/>
      <c r="V1333" s="244"/>
      <c r="W1333" s="203"/>
      <c r="X1333" s="203"/>
      <c r="Y1333" s="10"/>
      <c r="Z1333" s="187"/>
      <c r="AA1333" s="48"/>
      <c r="AB1333" s="48"/>
      <c r="AC1333" s="48"/>
      <c r="AD1333" s="48"/>
      <c r="AE1333" s="48"/>
      <c r="AF1333" s="48"/>
      <c r="AG1333" s="48"/>
      <c r="AH1333" s="194"/>
    </row>
    <row r="1334" spans="1:34" x14ac:dyDescent="0.3">
      <c r="A1334" s="60"/>
      <c r="B1334" s="60"/>
      <c r="C1334" s="198"/>
      <c r="D1334" s="60"/>
      <c r="E1334" s="151"/>
      <c r="F1334" s="52"/>
      <c r="G1334" s="186"/>
      <c r="H1334" s="52"/>
      <c r="I1334" s="53"/>
      <c r="J1334" s="184"/>
      <c r="K1334" s="52"/>
      <c r="L1334" s="202"/>
      <c r="M1334" s="176"/>
      <c r="N1334" s="53"/>
      <c r="O1334" s="53"/>
      <c r="P1334" s="53"/>
      <c r="Q1334" s="52"/>
      <c r="R1334" s="203"/>
      <c r="S1334" s="124"/>
      <c r="T1334" s="243"/>
      <c r="U1334" s="243"/>
      <c r="V1334" s="244"/>
      <c r="W1334" s="203"/>
      <c r="X1334" s="203"/>
      <c r="Y1334" s="10"/>
      <c r="Z1334" s="187"/>
      <c r="AA1334" s="48"/>
      <c r="AB1334" s="48"/>
      <c r="AC1334" s="48"/>
      <c r="AD1334" s="48"/>
      <c r="AE1334" s="48"/>
      <c r="AF1334" s="48"/>
      <c r="AG1334" s="48"/>
      <c r="AH1334" s="194"/>
    </row>
    <row r="1335" spans="1:34" x14ac:dyDescent="0.3">
      <c r="A1335" s="60"/>
      <c r="B1335" s="60"/>
      <c r="C1335" s="198"/>
      <c r="D1335" s="60"/>
      <c r="E1335" s="151"/>
      <c r="F1335" s="52"/>
      <c r="G1335" s="186"/>
      <c r="H1335" s="52"/>
      <c r="I1335" s="53"/>
      <c r="J1335" s="184"/>
      <c r="K1335" s="52"/>
      <c r="L1335" s="202"/>
      <c r="M1335" s="176"/>
      <c r="N1335" s="53"/>
      <c r="O1335" s="53"/>
      <c r="P1335" s="53"/>
      <c r="Q1335" s="200"/>
      <c r="R1335" s="203"/>
      <c r="S1335" s="124"/>
      <c r="T1335" s="243"/>
      <c r="U1335" s="243"/>
      <c r="V1335" s="244"/>
      <c r="W1335" s="203"/>
      <c r="X1335" s="203"/>
      <c r="Y1335" s="10"/>
      <c r="Z1335" s="187"/>
      <c r="AA1335" s="48"/>
      <c r="AB1335" s="48"/>
      <c r="AC1335" s="48"/>
      <c r="AD1335" s="48"/>
      <c r="AE1335" s="48"/>
      <c r="AF1335" s="48"/>
      <c r="AG1335" s="48"/>
      <c r="AH1335" s="194"/>
    </row>
    <row r="1336" spans="1:34" x14ac:dyDescent="0.3">
      <c r="A1336" s="60"/>
      <c r="B1336" s="60"/>
      <c r="C1336" s="198"/>
      <c r="D1336" s="60"/>
      <c r="E1336" s="151"/>
      <c r="F1336" s="52"/>
      <c r="G1336" s="186"/>
      <c r="H1336" s="52"/>
      <c r="I1336" s="53"/>
      <c r="J1336" s="184"/>
      <c r="K1336" s="52"/>
      <c r="L1336" s="202"/>
      <c r="M1336" s="176"/>
      <c r="N1336" s="53"/>
      <c r="O1336" s="53"/>
      <c r="P1336" s="53"/>
      <c r="Q1336" s="52"/>
      <c r="R1336" s="203"/>
      <c r="S1336" s="124"/>
      <c r="T1336" s="243"/>
      <c r="U1336" s="243"/>
      <c r="V1336" s="244"/>
      <c r="W1336" s="203"/>
      <c r="X1336" s="203"/>
      <c r="Y1336" s="10"/>
      <c r="Z1336" s="187"/>
      <c r="AA1336" s="48"/>
      <c r="AB1336" s="48"/>
      <c r="AC1336" s="48"/>
      <c r="AD1336" s="48"/>
      <c r="AE1336" s="48"/>
      <c r="AF1336" s="48"/>
      <c r="AG1336" s="48"/>
      <c r="AH1336" s="194"/>
    </row>
    <row r="1337" spans="1:34" x14ac:dyDescent="0.3">
      <c r="A1337" s="60"/>
      <c r="B1337" s="60"/>
      <c r="C1337" s="198"/>
      <c r="D1337" s="60"/>
      <c r="E1337" s="151"/>
      <c r="F1337" s="52"/>
      <c r="G1337" s="186"/>
      <c r="H1337" s="52"/>
      <c r="I1337" s="53"/>
      <c r="J1337" s="184"/>
      <c r="K1337" s="52"/>
      <c r="L1337" s="202"/>
      <c r="M1337" s="176"/>
      <c r="N1337" s="53"/>
      <c r="O1337" s="53"/>
      <c r="P1337" s="53"/>
      <c r="Q1337" s="52"/>
      <c r="R1337" s="203"/>
      <c r="S1337" s="124"/>
      <c r="T1337" s="243"/>
      <c r="U1337" s="243"/>
      <c r="V1337" s="244"/>
      <c r="W1337" s="203"/>
      <c r="X1337" s="203"/>
      <c r="Y1337" s="10"/>
      <c r="Z1337" s="187"/>
      <c r="AA1337" s="48"/>
      <c r="AB1337" s="48"/>
      <c r="AC1337" s="48"/>
      <c r="AD1337" s="48"/>
      <c r="AE1337" s="48"/>
      <c r="AF1337" s="48"/>
      <c r="AG1337" s="48"/>
      <c r="AH1337" s="194"/>
    </row>
    <row r="1338" spans="1:34" x14ac:dyDescent="0.3">
      <c r="A1338" s="60"/>
      <c r="B1338" s="60"/>
      <c r="C1338" s="198"/>
      <c r="D1338" s="60"/>
      <c r="E1338" s="151"/>
      <c r="F1338" s="52"/>
      <c r="G1338" s="186"/>
      <c r="H1338" s="52"/>
      <c r="I1338" s="53"/>
      <c r="J1338" s="184"/>
      <c r="K1338" s="52"/>
      <c r="L1338" s="202"/>
      <c r="M1338" s="176"/>
      <c r="N1338" s="53"/>
      <c r="O1338" s="53"/>
      <c r="P1338" s="53"/>
      <c r="Q1338" s="52"/>
      <c r="R1338" s="203"/>
      <c r="S1338" s="124"/>
      <c r="T1338" s="243"/>
      <c r="U1338" s="243"/>
      <c r="V1338" s="244"/>
      <c r="W1338" s="203"/>
      <c r="X1338" s="203"/>
      <c r="Y1338" s="10"/>
      <c r="Z1338" s="187"/>
      <c r="AA1338" s="48"/>
      <c r="AB1338" s="48"/>
      <c r="AC1338" s="48"/>
      <c r="AD1338" s="48"/>
      <c r="AE1338" s="48"/>
      <c r="AF1338" s="48"/>
      <c r="AG1338" s="48"/>
      <c r="AH1338" s="194"/>
    </row>
    <row r="1339" spans="1:34" x14ac:dyDescent="0.3">
      <c r="A1339" s="60"/>
      <c r="B1339" s="60"/>
      <c r="C1339" s="198"/>
      <c r="D1339" s="60"/>
      <c r="E1339" s="151"/>
      <c r="F1339" s="52"/>
      <c r="G1339" s="186"/>
      <c r="H1339" s="52"/>
      <c r="I1339" s="53"/>
      <c r="J1339" s="184"/>
      <c r="K1339" s="52"/>
      <c r="L1339" s="202"/>
      <c r="M1339" s="176"/>
      <c r="N1339" s="53"/>
      <c r="O1339" s="53"/>
      <c r="P1339" s="53"/>
      <c r="Q1339" s="52"/>
      <c r="R1339" s="203"/>
      <c r="S1339" s="124"/>
      <c r="T1339" s="243"/>
      <c r="U1339" s="243"/>
      <c r="V1339" s="244"/>
      <c r="W1339" s="203"/>
      <c r="X1339" s="203"/>
      <c r="Y1339" s="10"/>
      <c r="Z1339" s="187"/>
      <c r="AA1339" s="48"/>
      <c r="AB1339" s="48"/>
      <c r="AC1339" s="48"/>
      <c r="AD1339" s="48"/>
      <c r="AE1339" s="48"/>
      <c r="AF1339" s="48"/>
      <c r="AG1339" s="48"/>
      <c r="AH1339" s="194"/>
    </row>
    <row r="1340" spans="1:34" x14ac:dyDescent="0.3">
      <c r="A1340" s="60"/>
      <c r="B1340" s="60"/>
      <c r="C1340" s="198"/>
      <c r="D1340" s="60"/>
      <c r="E1340" s="151"/>
      <c r="F1340" s="52"/>
      <c r="G1340" s="186"/>
      <c r="H1340" s="52"/>
      <c r="I1340" s="53"/>
      <c r="J1340" s="184"/>
      <c r="K1340" s="52"/>
      <c r="L1340" s="202"/>
      <c r="M1340" s="176"/>
      <c r="N1340" s="53"/>
      <c r="O1340" s="53"/>
      <c r="P1340" s="53"/>
      <c r="Q1340" s="52"/>
      <c r="R1340" s="203"/>
      <c r="S1340" s="124"/>
      <c r="T1340" s="243"/>
      <c r="U1340" s="243"/>
      <c r="V1340" s="244"/>
      <c r="W1340" s="203"/>
      <c r="X1340" s="203"/>
      <c r="Y1340" s="10"/>
      <c r="Z1340" s="187"/>
      <c r="AA1340" s="48"/>
      <c r="AB1340" s="48"/>
      <c r="AC1340" s="48"/>
      <c r="AD1340" s="48"/>
      <c r="AE1340" s="48"/>
      <c r="AF1340" s="48"/>
      <c r="AG1340" s="48"/>
      <c r="AH1340" s="194"/>
    </row>
    <row r="1341" spans="1:34" x14ac:dyDescent="0.3">
      <c r="A1341" s="60"/>
      <c r="B1341" s="60"/>
      <c r="C1341" s="198"/>
      <c r="D1341" s="60"/>
      <c r="E1341" s="151"/>
      <c r="F1341" s="52"/>
      <c r="G1341" s="186"/>
      <c r="H1341" s="52"/>
      <c r="I1341" s="53"/>
      <c r="J1341" s="184"/>
      <c r="K1341" s="52"/>
      <c r="L1341" s="202"/>
      <c r="M1341" s="176"/>
      <c r="N1341" s="53"/>
      <c r="O1341" s="53"/>
      <c r="P1341" s="53"/>
      <c r="Q1341" s="200"/>
      <c r="R1341" s="203"/>
      <c r="S1341" s="124"/>
      <c r="T1341" s="243"/>
      <c r="U1341" s="243"/>
      <c r="V1341" s="244"/>
      <c r="W1341" s="203"/>
      <c r="X1341" s="203"/>
      <c r="Y1341" s="10"/>
      <c r="Z1341" s="187"/>
      <c r="AA1341" s="48"/>
      <c r="AB1341" s="48"/>
      <c r="AC1341" s="48"/>
      <c r="AD1341" s="48"/>
      <c r="AE1341" s="48"/>
      <c r="AF1341" s="48"/>
      <c r="AG1341" s="48"/>
      <c r="AH1341" s="194"/>
    </row>
    <row r="1342" spans="1:34" x14ac:dyDescent="0.3">
      <c r="A1342" s="60"/>
      <c r="B1342" s="60"/>
      <c r="C1342" s="198"/>
      <c r="D1342" s="60"/>
      <c r="E1342" s="151"/>
      <c r="F1342" s="52"/>
      <c r="G1342" s="186"/>
      <c r="H1342" s="52"/>
      <c r="I1342" s="53"/>
      <c r="J1342" s="184"/>
      <c r="K1342" s="52"/>
      <c r="L1342" s="202"/>
      <c r="M1342" s="176"/>
      <c r="N1342" s="53"/>
      <c r="O1342" s="53"/>
      <c r="P1342" s="53"/>
      <c r="Q1342" s="200"/>
      <c r="R1342" s="203"/>
      <c r="S1342" s="124"/>
      <c r="T1342" s="243"/>
      <c r="U1342" s="243"/>
      <c r="V1342" s="244"/>
      <c r="W1342" s="203"/>
      <c r="X1342" s="203"/>
      <c r="Y1342" s="10"/>
      <c r="Z1342" s="187"/>
      <c r="AA1342" s="48"/>
      <c r="AB1342" s="48"/>
      <c r="AC1342" s="48"/>
      <c r="AD1342" s="48"/>
      <c r="AE1342" s="48"/>
      <c r="AF1342" s="48"/>
      <c r="AG1342" s="48"/>
      <c r="AH1342" s="194"/>
    </row>
    <row r="1343" spans="1:34" x14ac:dyDescent="0.3">
      <c r="A1343" s="60"/>
      <c r="B1343" s="60"/>
      <c r="C1343" s="198"/>
      <c r="D1343" s="60"/>
      <c r="E1343" s="151"/>
      <c r="F1343" s="52"/>
      <c r="G1343" s="186"/>
      <c r="H1343" s="52"/>
      <c r="I1343" s="53"/>
      <c r="J1343" s="184"/>
      <c r="K1343" s="52"/>
      <c r="L1343" s="202"/>
      <c r="M1343" s="176"/>
      <c r="N1343" s="53"/>
      <c r="O1343" s="53"/>
      <c r="P1343" s="53"/>
      <c r="Q1343" s="200"/>
      <c r="R1343" s="203"/>
      <c r="S1343" s="124"/>
      <c r="T1343" s="243"/>
      <c r="U1343" s="243"/>
      <c r="V1343" s="244"/>
      <c r="W1343" s="203"/>
      <c r="X1343" s="203"/>
      <c r="Y1343" s="10"/>
      <c r="Z1343" s="187"/>
      <c r="AA1343" s="48"/>
      <c r="AB1343" s="48"/>
      <c r="AC1343" s="48"/>
      <c r="AD1343" s="48"/>
      <c r="AE1343" s="48"/>
      <c r="AF1343" s="48"/>
      <c r="AG1343" s="48"/>
      <c r="AH1343" s="194"/>
    </row>
    <row r="1344" spans="1:34" x14ac:dyDescent="0.3">
      <c r="A1344" s="60"/>
      <c r="B1344" s="60"/>
      <c r="C1344" s="198"/>
      <c r="D1344" s="60"/>
      <c r="E1344" s="151"/>
      <c r="F1344" s="52"/>
      <c r="G1344" s="186"/>
      <c r="H1344" s="52"/>
      <c r="I1344" s="53"/>
      <c r="J1344" s="184"/>
      <c r="K1344" s="52"/>
      <c r="L1344" s="202"/>
      <c r="M1344" s="176"/>
      <c r="N1344" s="53"/>
      <c r="O1344" s="53"/>
      <c r="P1344" s="53"/>
      <c r="Q1344" s="52"/>
      <c r="R1344" s="203"/>
      <c r="S1344" s="124"/>
      <c r="T1344" s="243"/>
      <c r="U1344" s="243"/>
      <c r="V1344" s="244"/>
      <c r="W1344" s="203"/>
      <c r="X1344" s="203"/>
      <c r="Y1344" s="10"/>
      <c r="Z1344" s="187"/>
      <c r="AA1344" s="48"/>
      <c r="AB1344" s="48"/>
      <c r="AC1344" s="48"/>
      <c r="AD1344" s="48"/>
      <c r="AE1344" s="48"/>
      <c r="AF1344" s="48"/>
      <c r="AG1344" s="48"/>
      <c r="AH1344" s="194"/>
    </row>
    <row r="1345" spans="1:35" x14ac:dyDescent="0.3">
      <c r="A1345" s="60"/>
      <c r="B1345" s="60"/>
      <c r="C1345" s="198"/>
      <c r="D1345" s="60"/>
      <c r="E1345" s="151"/>
      <c r="F1345" s="52"/>
      <c r="G1345" s="186"/>
      <c r="H1345" s="52"/>
      <c r="I1345" s="53"/>
      <c r="J1345" s="184"/>
      <c r="K1345" s="52"/>
      <c r="L1345" s="202"/>
      <c r="M1345" s="176"/>
      <c r="N1345" s="53"/>
      <c r="O1345" s="53"/>
      <c r="P1345" s="53"/>
      <c r="Q1345" s="200"/>
      <c r="R1345" s="203"/>
      <c r="S1345" s="124"/>
      <c r="T1345" s="243"/>
      <c r="U1345" s="243"/>
      <c r="V1345" s="244"/>
      <c r="W1345" s="203"/>
      <c r="X1345" s="203"/>
      <c r="Y1345" s="10"/>
      <c r="Z1345" s="187"/>
      <c r="AA1345" s="48"/>
      <c r="AB1345" s="48"/>
      <c r="AC1345" s="48"/>
      <c r="AD1345" s="48"/>
      <c r="AE1345" s="48"/>
      <c r="AF1345" s="48"/>
      <c r="AG1345" s="48"/>
      <c r="AH1345" s="194"/>
    </row>
    <row r="1346" spans="1:35" x14ac:dyDescent="0.3">
      <c r="A1346" s="60"/>
      <c r="B1346" s="60"/>
      <c r="C1346" s="198"/>
      <c r="D1346" s="60"/>
      <c r="E1346" s="151"/>
      <c r="F1346" s="52"/>
      <c r="G1346" s="186"/>
      <c r="H1346" s="52"/>
      <c r="I1346" s="53"/>
      <c r="J1346" s="184"/>
      <c r="K1346" s="52"/>
      <c r="L1346" s="202"/>
      <c r="M1346" s="176"/>
      <c r="N1346" s="53"/>
      <c r="O1346" s="53"/>
      <c r="P1346" s="53"/>
      <c r="Q1346" s="52"/>
      <c r="R1346" s="203"/>
      <c r="S1346" s="124"/>
      <c r="T1346" s="243"/>
      <c r="U1346" s="243"/>
      <c r="V1346" s="244"/>
      <c r="W1346" s="203"/>
      <c r="X1346" s="203"/>
      <c r="Y1346" s="10"/>
      <c r="Z1346" s="187"/>
      <c r="AA1346" s="48"/>
      <c r="AB1346" s="48"/>
      <c r="AC1346" s="48"/>
      <c r="AD1346" s="48"/>
      <c r="AE1346" s="48"/>
      <c r="AF1346" s="48"/>
      <c r="AG1346" s="48"/>
      <c r="AH1346" s="194"/>
    </row>
    <row r="1347" spans="1:35" x14ac:dyDescent="0.3">
      <c r="A1347" s="60"/>
      <c r="B1347" s="60"/>
      <c r="C1347" s="198"/>
      <c r="D1347" s="60"/>
      <c r="E1347" s="151"/>
      <c r="F1347" s="52"/>
      <c r="G1347" s="186"/>
      <c r="H1347" s="52"/>
      <c r="I1347" s="53"/>
      <c r="J1347" s="184"/>
      <c r="K1347" s="52"/>
      <c r="L1347" s="202"/>
      <c r="M1347" s="176"/>
      <c r="N1347" s="53"/>
      <c r="O1347" s="53"/>
      <c r="P1347" s="53"/>
      <c r="Q1347" s="52"/>
      <c r="R1347" s="203"/>
      <c r="S1347" s="124"/>
      <c r="T1347" s="243"/>
      <c r="U1347" s="243"/>
      <c r="V1347" s="244"/>
      <c r="W1347" s="203"/>
      <c r="X1347" s="203"/>
      <c r="Y1347" s="10"/>
      <c r="Z1347" s="187"/>
      <c r="AA1347" s="48"/>
      <c r="AB1347" s="48"/>
      <c r="AC1347" s="48"/>
      <c r="AD1347" s="48"/>
      <c r="AE1347" s="48"/>
      <c r="AF1347" s="48"/>
      <c r="AG1347" s="48"/>
      <c r="AH1347" s="194"/>
    </row>
    <row r="1348" spans="1:35" x14ac:dyDescent="0.3">
      <c r="A1348" s="60"/>
      <c r="B1348" s="60"/>
      <c r="C1348" s="198"/>
      <c r="D1348" s="60"/>
      <c r="E1348" s="151"/>
      <c r="F1348" s="52"/>
      <c r="G1348" s="186"/>
      <c r="H1348" s="52"/>
      <c r="I1348" s="53"/>
      <c r="J1348" s="184"/>
      <c r="K1348" s="52"/>
      <c r="L1348" s="202"/>
      <c r="M1348" s="176"/>
      <c r="N1348" s="53"/>
      <c r="O1348" s="53"/>
      <c r="P1348" s="53"/>
      <c r="Q1348" s="52"/>
      <c r="R1348" s="203"/>
      <c r="S1348" s="124"/>
      <c r="T1348" s="243"/>
      <c r="U1348" s="243"/>
      <c r="V1348" s="244"/>
      <c r="W1348" s="203"/>
      <c r="X1348" s="203"/>
      <c r="Y1348" s="10"/>
      <c r="Z1348" s="187"/>
      <c r="AA1348" s="48"/>
      <c r="AB1348" s="48"/>
      <c r="AC1348" s="48"/>
      <c r="AD1348" s="48"/>
      <c r="AE1348" s="48"/>
      <c r="AF1348" s="48"/>
      <c r="AG1348" s="48"/>
      <c r="AH1348" s="194"/>
    </row>
    <row r="1349" spans="1:35" x14ac:dyDescent="0.3">
      <c r="A1349" s="60"/>
      <c r="B1349" s="60"/>
      <c r="C1349" s="198"/>
      <c r="D1349" s="60"/>
      <c r="E1349" s="151"/>
      <c r="F1349" s="52"/>
      <c r="G1349" s="186"/>
      <c r="H1349" s="52"/>
      <c r="I1349" s="53"/>
      <c r="J1349" s="184"/>
      <c r="K1349" s="52"/>
      <c r="L1349" s="202"/>
      <c r="M1349" s="176"/>
      <c r="N1349" s="53"/>
      <c r="O1349" s="53"/>
      <c r="P1349" s="53"/>
      <c r="Q1349" s="52"/>
      <c r="R1349" s="203"/>
      <c r="S1349" s="124"/>
      <c r="T1349" s="243"/>
      <c r="U1349" s="243"/>
      <c r="V1349" s="244"/>
      <c r="W1349" s="203"/>
      <c r="X1349" s="203"/>
      <c r="Y1349" s="10"/>
      <c r="Z1349" s="187"/>
      <c r="AA1349" s="48"/>
      <c r="AB1349" s="48"/>
      <c r="AC1349" s="48"/>
      <c r="AD1349" s="48"/>
      <c r="AE1349" s="48"/>
      <c r="AF1349" s="48"/>
      <c r="AG1349" s="48"/>
      <c r="AH1349" s="194"/>
    </row>
    <row r="1350" spans="1:35" x14ac:dyDescent="0.3">
      <c r="A1350" s="60"/>
      <c r="B1350" s="60"/>
      <c r="C1350" s="198"/>
      <c r="D1350" s="60"/>
      <c r="E1350" s="151"/>
      <c r="F1350" s="52"/>
      <c r="G1350" s="186"/>
      <c r="H1350" s="52"/>
      <c r="I1350" s="53"/>
      <c r="J1350" s="184"/>
      <c r="K1350" s="52"/>
      <c r="L1350" s="202"/>
      <c r="M1350" s="176"/>
      <c r="N1350" s="53"/>
      <c r="O1350" s="53"/>
      <c r="P1350" s="53"/>
      <c r="Q1350" s="52"/>
      <c r="R1350" s="203"/>
      <c r="S1350" s="124"/>
      <c r="T1350" s="243"/>
      <c r="U1350" s="243"/>
      <c r="V1350" s="244"/>
      <c r="W1350" s="203"/>
      <c r="X1350" s="203"/>
      <c r="Y1350" s="10"/>
      <c r="Z1350" s="187"/>
      <c r="AA1350" s="48"/>
      <c r="AB1350" s="48"/>
      <c r="AC1350" s="48"/>
      <c r="AD1350" s="48"/>
      <c r="AE1350" s="48"/>
      <c r="AF1350" s="48"/>
      <c r="AG1350" s="48"/>
      <c r="AH1350" s="194"/>
    </row>
    <row r="1351" spans="1:35" x14ac:dyDescent="0.3">
      <c r="A1351" s="60"/>
      <c r="B1351" s="60"/>
      <c r="C1351" s="198"/>
      <c r="D1351" s="60"/>
      <c r="E1351" s="151"/>
      <c r="F1351" s="52"/>
      <c r="G1351" s="186"/>
      <c r="H1351" s="52"/>
      <c r="I1351" s="53"/>
      <c r="J1351" s="184"/>
      <c r="K1351" s="52"/>
      <c r="L1351" s="202"/>
      <c r="M1351" s="176"/>
      <c r="N1351" s="53"/>
      <c r="O1351" s="53"/>
      <c r="P1351" s="53"/>
      <c r="Q1351" s="52"/>
      <c r="R1351" s="203"/>
      <c r="S1351" s="124"/>
      <c r="T1351" s="243"/>
      <c r="U1351" s="243"/>
      <c r="V1351" s="244"/>
      <c r="W1351" s="203"/>
      <c r="X1351" s="203"/>
      <c r="Y1351" s="10"/>
      <c r="Z1351" s="187"/>
      <c r="AA1351" s="48"/>
      <c r="AB1351" s="48"/>
      <c r="AC1351" s="48"/>
      <c r="AD1351" s="48"/>
      <c r="AE1351" s="48"/>
      <c r="AF1351" s="48"/>
      <c r="AG1351" s="48"/>
      <c r="AH1351" s="194"/>
    </row>
    <row r="1352" spans="1:35" x14ac:dyDescent="0.3">
      <c r="A1352" s="60"/>
      <c r="B1352" s="60"/>
      <c r="C1352" s="198"/>
      <c r="D1352" s="60"/>
      <c r="E1352" s="151"/>
      <c r="F1352" s="52"/>
      <c r="G1352" s="186"/>
      <c r="H1352" s="52"/>
      <c r="I1352" s="53"/>
      <c r="J1352" s="184"/>
      <c r="K1352" s="52"/>
      <c r="L1352" s="202"/>
      <c r="M1352" s="176"/>
      <c r="N1352" s="53"/>
      <c r="O1352" s="53"/>
      <c r="P1352" s="53"/>
      <c r="Q1352" s="52"/>
      <c r="R1352" s="203"/>
      <c r="S1352" s="124"/>
      <c r="T1352" s="243"/>
      <c r="U1352" s="243"/>
      <c r="V1352" s="244"/>
      <c r="W1352" s="203"/>
      <c r="X1352" s="203"/>
      <c r="Y1352" s="10"/>
      <c r="Z1352" s="187"/>
      <c r="AA1352" s="48"/>
      <c r="AB1352" s="48"/>
      <c r="AC1352" s="48"/>
      <c r="AD1352" s="48"/>
      <c r="AE1352" s="48"/>
      <c r="AF1352" s="48"/>
      <c r="AG1352" s="48"/>
      <c r="AH1352" s="194"/>
    </row>
    <row r="1353" spans="1:35" x14ac:dyDescent="0.3">
      <c r="A1353" s="60"/>
      <c r="B1353" s="60"/>
      <c r="C1353" s="198"/>
      <c r="D1353" s="60"/>
      <c r="E1353" s="151"/>
      <c r="F1353" s="52"/>
      <c r="G1353" s="186"/>
      <c r="H1353" s="52"/>
      <c r="I1353" s="53"/>
      <c r="J1353" s="184"/>
      <c r="K1353" s="52"/>
      <c r="L1353" s="202"/>
      <c r="M1353" s="176"/>
      <c r="N1353" s="53"/>
      <c r="O1353" s="53"/>
      <c r="P1353" s="53"/>
      <c r="Q1353" s="52"/>
      <c r="R1353" s="203"/>
      <c r="S1353" s="124"/>
      <c r="T1353" s="243"/>
      <c r="U1353" s="243"/>
      <c r="V1353" s="244"/>
      <c r="W1353" s="203"/>
      <c r="X1353" s="203"/>
      <c r="Y1353" s="10"/>
      <c r="Z1353" s="187"/>
      <c r="AA1353" s="48"/>
      <c r="AB1353" s="48"/>
      <c r="AC1353" s="48"/>
      <c r="AD1353" s="48"/>
      <c r="AE1353" s="48"/>
      <c r="AF1353" s="48"/>
      <c r="AG1353" s="48"/>
      <c r="AH1353" s="194"/>
    </row>
    <row r="1354" spans="1:35" x14ac:dyDescent="0.3">
      <c r="A1354" s="60"/>
      <c r="B1354" s="60"/>
      <c r="C1354" s="198"/>
      <c r="D1354" s="60"/>
      <c r="E1354" s="151"/>
      <c r="F1354" s="52"/>
      <c r="G1354" s="186"/>
      <c r="H1354" s="52"/>
      <c r="I1354" s="53"/>
      <c r="J1354" s="184"/>
      <c r="K1354" s="52"/>
      <c r="L1354" s="202"/>
      <c r="M1354" s="176"/>
      <c r="N1354" s="53"/>
      <c r="O1354" s="53"/>
      <c r="P1354" s="53"/>
      <c r="Q1354" s="52"/>
      <c r="R1354" s="203"/>
      <c r="S1354" s="124"/>
      <c r="T1354" s="243"/>
      <c r="U1354" s="243"/>
      <c r="V1354" s="244"/>
      <c r="W1354" s="203"/>
      <c r="X1354" s="203"/>
      <c r="Y1354" s="10"/>
      <c r="Z1354" s="187"/>
      <c r="AA1354" s="48"/>
      <c r="AB1354" s="48"/>
      <c r="AC1354" s="48"/>
      <c r="AD1354" s="48"/>
      <c r="AE1354" s="48"/>
      <c r="AF1354" s="48"/>
      <c r="AG1354" s="48"/>
      <c r="AH1354" s="194"/>
    </row>
    <row r="1355" spans="1:35" x14ac:dyDescent="0.3">
      <c r="A1355" s="60"/>
      <c r="B1355" s="60"/>
      <c r="C1355" s="198"/>
      <c r="D1355" s="60"/>
      <c r="E1355" s="151"/>
      <c r="F1355" s="52"/>
      <c r="G1355" s="186"/>
      <c r="H1355" s="52"/>
      <c r="I1355" s="53"/>
      <c r="J1355" s="184"/>
      <c r="K1355" s="52"/>
      <c r="L1355" s="202"/>
      <c r="M1355" s="176"/>
      <c r="N1355" s="53"/>
      <c r="O1355" s="53"/>
      <c r="P1355" s="53"/>
      <c r="Q1355" s="200"/>
      <c r="R1355" s="203"/>
      <c r="S1355" s="124"/>
      <c r="T1355" s="243"/>
      <c r="U1355" s="243"/>
      <c r="V1355" s="244"/>
      <c r="W1355" s="203"/>
      <c r="X1355" s="203"/>
      <c r="Y1355" s="10"/>
      <c r="Z1355" s="187"/>
      <c r="AA1355" s="48"/>
      <c r="AB1355" s="48"/>
      <c r="AC1355" s="48"/>
      <c r="AD1355" s="48"/>
      <c r="AE1355" s="48"/>
      <c r="AF1355" s="48"/>
      <c r="AG1355" s="48"/>
      <c r="AH1355" s="194"/>
    </row>
    <row r="1356" spans="1:35" x14ac:dyDescent="0.3">
      <c r="A1356" s="60"/>
      <c r="B1356" s="60"/>
      <c r="C1356" s="198"/>
      <c r="D1356" s="60"/>
      <c r="E1356" s="151"/>
      <c r="F1356" s="52"/>
      <c r="G1356" s="186"/>
      <c r="H1356" s="52"/>
      <c r="I1356" s="53"/>
      <c r="J1356" s="184"/>
      <c r="K1356" s="52"/>
      <c r="L1356" s="202"/>
      <c r="M1356" s="176"/>
      <c r="N1356" s="53"/>
      <c r="O1356" s="53"/>
      <c r="P1356" s="53"/>
      <c r="Q1356" s="52"/>
      <c r="R1356" s="203"/>
      <c r="S1356" s="124"/>
      <c r="T1356" s="243"/>
      <c r="U1356" s="243"/>
      <c r="V1356" s="244"/>
      <c r="W1356" s="203"/>
      <c r="X1356" s="203"/>
      <c r="Y1356" s="10"/>
      <c r="Z1356" s="187"/>
      <c r="AA1356" s="48"/>
      <c r="AB1356" s="48"/>
      <c r="AC1356" s="48"/>
      <c r="AD1356" s="48"/>
      <c r="AE1356" s="48"/>
      <c r="AF1356" s="48"/>
      <c r="AG1356" s="48"/>
      <c r="AH1356" s="194"/>
    </row>
    <row r="1357" spans="1:35" x14ac:dyDescent="0.3">
      <c r="A1357" s="60"/>
      <c r="B1357" s="60"/>
      <c r="C1357" s="198"/>
      <c r="D1357" s="60"/>
      <c r="E1357" s="151"/>
      <c r="F1357" s="52"/>
      <c r="G1357" s="186"/>
      <c r="H1357" s="52"/>
      <c r="I1357" s="53"/>
      <c r="J1357" s="184"/>
      <c r="K1357" s="52"/>
      <c r="L1357" s="202"/>
      <c r="M1357" s="176"/>
      <c r="N1357" s="53"/>
      <c r="O1357" s="53"/>
      <c r="P1357" s="53"/>
      <c r="Q1357" s="52"/>
      <c r="R1357" s="203"/>
      <c r="S1357" s="124"/>
      <c r="T1357" s="243"/>
      <c r="U1357" s="243"/>
      <c r="V1357" s="244"/>
      <c r="W1357" s="203"/>
      <c r="X1357" s="203"/>
      <c r="Y1357" s="10"/>
      <c r="Z1357" s="187"/>
      <c r="AA1357" s="48"/>
      <c r="AB1357" s="48"/>
      <c r="AC1357" s="48"/>
      <c r="AD1357" s="48"/>
      <c r="AE1357" s="48"/>
      <c r="AF1357" s="48"/>
      <c r="AG1357" s="48"/>
      <c r="AH1357" s="194"/>
    </row>
    <row r="1358" spans="1:35" s="11" customFormat="1" x14ac:dyDescent="0.3">
      <c r="A1358" s="60"/>
      <c r="B1358" s="60"/>
      <c r="C1358" s="198"/>
      <c r="D1358" s="60"/>
      <c r="E1358" s="151"/>
      <c r="F1358" s="52"/>
      <c r="G1358" s="186"/>
      <c r="H1358" s="52"/>
      <c r="I1358" s="53"/>
      <c r="J1358" s="184"/>
      <c r="K1358" s="52"/>
      <c r="L1358" s="202"/>
      <c r="M1358" s="176"/>
      <c r="N1358" s="53"/>
      <c r="O1358" s="53"/>
      <c r="P1358" s="53"/>
      <c r="Q1358" s="52"/>
      <c r="R1358" s="203"/>
      <c r="S1358" s="124"/>
      <c r="T1358" s="243"/>
      <c r="U1358" s="243"/>
      <c r="V1358" s="244"/>
      <c r="W1358" s="203"/>
      <c r="X1358" s="203"/>
      <c r="Y1358" s="10"/>
      <c r="Z1358" s="187"/>
      <c r="AA1358" s="48"/>
      <c r="AB1358" s="48"/>
      <c r="AC1358" s="48"/>
      <c r="AD1358" s="48"/>
      <c r="AE1358" s="48"/>
      <c r="AF1358" s="48"/>
      <c r="AG1358" s="48"/>
      <c r="AH1358" s="194"/>
      <c r="AI1358" s="420"/>
    </row>
    <row r="1359" spans="1:35" s="11" customFormat="1" x14ac:dyDescent="0.3">
      <c r="A1359" s="60"/>
      <c r="B1359" s="60"/>
      <c r="C1359" s="198"/>
      <c r="D1359" s="60"/>
      <c r="E1359" s="151"/>
      <c r="F1359" s="52"/>
      <c r="G1359" s="186"/>
      <c r="H1359" s="52"/>
      <c r="I1359" s="53"/>
      <c r="J1359" s="184"/>
      <c r="K1359" s="52"/>
      <c r="L1359" s="202"/>
      <c r="M1359" s="176"/>
      <c r="N1359" s="53"/>
      <c r="O1359" s="53"/>
      <c r="P1359" s="53"/>
      <c r="Q1359" s="52"/>
      <c r="R1359" s="203"/>
      <c r="S1359" s="124"/>
      <c r="T1359" s="243"/>
      <c r="U1359" s="243"/>
      <c r="V1359" s="244"/>
      <c r="W1359" s="203"/>
      <c r="X1359" s="203"/>
      <c r="Y1359" s="10"/>
      <c r="Z1359" s="187"/>
      <c r="AA1359" s="48"/>
      <c r="AB1359" s="48"/>
      <c r="AC1359" s="48"/>
      <c r="AD1359" s="48"/>
      <c r="AE1359" s="48"/>
      <c r="AF1359" s="48"/>
      <c r="AG1359" s="48"/>
      <c r="AH1359" s="194"/>
      <c r="AI1359" s="420"/>
    </row>
    <row r="1360" spans="1:35" x14ac:dyDescent="0.3">
      <c r="A1360" s="60"/>
      <c r="B1360" s="60"/>
      <c r="C1360" s="198"/>
      <c r="D1360" s="60"/>
      <c r="E1360" s="151"/>
      <c r="F1360" s="52"/>
      <c r="G1360" s="186"/>
      <c r="H1360" s="52"/>
      <c r="I1360" s="53"/>
      <c r="J1360" s="184"/>
      <c r="K1360" s="52"/>
      <c r="L1360" s="202"/>
      <c r="M1360" s="176"/>
      <c r="N1360" s="53"/>
      <c r="O1360" s="53"/>
      <c r="P1360" s="53"/>
      <c r="Q1360" s="52"/>
      <c r="R1360" s="203"/>
      <c r="S1360" s="124"/>
      <c r="T1360" s="243"/>
      <c r="U1360" s="243"/>
      <c r="V1360" s="244"/>
      <c r="W1360" s="203"/>
      <c r="X1360" s="203"/>
      <c r="Y1360" s="10"/>
      <c r="Z1360" s="187"/>
      <c r="AA1360" s="48"/>
      <c r="AB1360" s="48"/>
      <c r="AC1360" s="48"/>
      <c r="AD1360" s="48"/>
      <c r="AE1360" s="48"/>
      <c r="AF1360" s="48"/>
      <c r="AG1360" s="48"/>
      <c r="AH1360" s="194"/>
    </row>
    <row r="1361" spans="1:34" x14ac:dyDescent="0.3">
      <c r="A1361" s="60"/>
      <c r="B1361" s="60"/>
      <c r="C1361" s="198"/>
      <c r="D1361" s="60"/>
      <c r="E1361" s="151"/>
      <c r="F1361" s="52"/>
      <c r="G1361" s="186"/>
      <c r="H1361" s="52"/>
      <c r="I1361" s="53"/>
      <c r="J1361" s="184"/>
      <c r="K1361" s="52"/>
      <c r="L1361" s="202"/>
      <c r="M1361" s="176"/>
      <c r="N1361" s="53"/>
      <c r="O1361" s="53"/>
      <c r="P1361" s="53"/>
      <c r="Q1361" s="52"/>
      <c r="R1361" s="203"/>
      <c r="S1361" s="124"/>
      <c r="T1361" s="243"/>
      <c r="U1361" s="243"/>
      <c r="V1361" s="244"/>
      <c r="W1361" s="203"/>
      <c r="X1361" s="203"/>
      <c r="Y1361" s="10"/>
      <c r="Z1361" s="187"/>
      <c r="AA1361" s="48"/>
      <c r="AB1361" s="48"/>
      <c r="AC1361" s="48"/>
      <c r="AD1361" s="48"/>
      <c r="AE1361" s="48"/>
      <c r="AF1361" s="48"/>
      <c r="AG1361" s="48"/>
      <c r="AH1361" s="194"/>
    </row>
    <row r="1362" spans="1:34" x14ac:dyDescent="0.3">
      <c r="A1362" s="60"/>
      <c r="B1362" s="60"/>
      <c r="C1362" s="198"/>
      <c r="D1362" s="60"/>
      <c r="E1362" s="151"/>
      <c r="F1362" s="52"/>
      <c r="G1362" s="186"/>
      <c r="H1362" s="52"/>
      <c r="I1362" s="53"/>
      <c r="J1362" s="184"/>
      <c r="K1362" s="52"/>
      <c r="L1362" s="202"/>
      <c r="M1362" s="176"/>
      <c r="N1362" s="53"/>
      <c r="O1362" s="53"/>
      <c r="P1362" s="53"/>
      <c r="Q1362" s="52"/>
      <c r="R1362" s="203"/>
      <c r="S1362" s="124"/>
      <c r="T1362" s="243"/>
      <c r="U1362" s="243"/>
      <c r="V1362" s="244"/>
      <c r="W1362" s="203"/>
      <c r="X1362" s="203"/>
      <c r="Y1362" s="10"/>
      <c r="Z1362" s="187"/>
      <c r="AA1362" s="48"/>
      <c r="AB1362" s="48"/>
      <c r="AC1362" s="48"/>
      <c r="AD1362" s="48"/>
      <c r="AE1362" s="48"/>
      <c r="AF1362" s="48"/>
      <c r="AG1362" s="48"/>
      <c r="AH1362" s="194"/>
    </row>
    <row r="1363" spans="1:34" x14ac:dyDescent="0.3">
      <c r="A1363" s="60"/>
      <c r="B1363" s="60"/>
      <c r="C1363" s="198"/>
      <c r="D1363" s="60"/>
      <c r="E1363" s="151"/>
      <c r="F1363" s="52"/>
      <c r="G1363" s="186"/>
      <c r="H1363" s="52"/>
      <c r="I1363" s="53"/>
      <c r="J1363" s="184"/>
      <c r="K1363" s="52"/>
      <c r="L1363" s="202"/>
      <c r="M1363" s="176"/>
      <c r="N1363" s="53"/>
      <c r="O1363" s="53"/>
      <c r="P1363" s="53"/>
      <c r="Q1363" s="200"/>
      <c r="R1363" s="203"/>
      <c r="S1363" s="124"/>
      <c r="T1363" s="243"/>
      <c r="U1363" s="243"/>
      <c r="V1363" s="244"/>
      <c r="W1363" s="203"/>
      <c r="X1363" s="203"/>
      <c r="Y1363" s="10"/>
      <c r="Z1363" s="187"/>
      <c r="AA1363" s="48"/>
      <c r="AB1363" s="48"/>
      <c r="AC1363" s="48"/>
      <c r="AD1363" s="48"/>
      <c r="AE1363" s="48"/>
      <c r="AF1363" s="48"/>
      <c r="AG1363" s="48"/>
      <c r="AH1363" s="194"/>
    </row>
    <row r="1364" spans="1:34" x14ac:dyDescent="0.3">
      <c r="A1364" s="60"/>
      <c r="B1364" s="60"/>
      <c r="C1364" s="198"/>
      <c r="D1364" s="60"/>
      <c r="E1364" s="151"/>
      <c r="F1364" s="52"/>
      <c r="G1364" s="186"/>
      <c r="H1364" s="52"/>
      <c r="I1364" s="53"/>
      <c r="J1364" s="184"/>
      <c r="K1364" s="52"/>
      <c r="L1364" s="202"/>
      <c r="M1364" s="176"/>
      <c r="N1364" s="53"/>
      <c r="O1364" s="53"/>
      <c r="P1364" s="53"/>
      <c r="Q1364" s="52"/>
      <c r="R1364" s="203"/>
      <c r="S1364" s="124"/>
      <c r="T1364" s="243"/>
      <c r="U1364" s="243"/>
      <c r="V1364" s="244"/>
      <c r="W1364" s="203"/>
      <c r="X1364" s="203"/>
      <c r="Y1364" s="10"/>
      <c r="Z1364" s="187"/>
      <c r="AA1364" s="48"/>
      <c r="AB1364" s="48"/>
      <c r="AC1364" s="48"/>
      <c r="AD1364" s="48"/>
      <c r="AE1364" s="48"/>
      <c r="AF1364" s="48"/>
      <c r="AG1364" s="48"/>
      <c r="AH1364" s="194"/>
    </row>
    <row r="1365" spans="1:34" x14ac:dyDescent="0.3">
      <c r="A1365" s="60"/>
      <c r="B1365" s="60"/>
      <c r="C1365" s="198"/>
      <c r="D1365" s="60"/>
      <c r="E1365" s="151"/>
      <c r="F1365" s="52"/>
      <c r="G1365" s="186"/>
      <c r="H1365" s="52"/>
      <c r="I1365" s="53"/>
      <c r="J1365" s="184"/>
      <c r="K1365" s="52"/>
      <c r="L1365" s="202"/>
      <c r="M1365" s="176"/>
      <c r="N1365" s="53"/>
      <c r="O1365" s="53"/>
      <c r="P1365" s="53"/>
      <c r="Q1365" s="52"/>
      <c r="R1365" s="203"/>
      <c r="S1365" s="124"/>
      <c r="T1365" s="243"/>
      <c r="U1365" s="243"/>
      <c r="V1365" s="244"/>
      <c r="W1365" s="203"/>
      <c r="X1365" s="203"/>
      <c r="Y1365" s="10"/>
      <c r="Z1365" s="187"/>
      <c r="AA1365" s="48"/>
      <c r="AB1365" s="48"/>
      <c r="AC1365" s="48"/>
      <c r="AD1365" s="48"/>
      <c r="AE1365" s="48"/>
      <c r="AF1365" s="48"/>
      <c r="AG1365" s="48"/>
      <c r="AH1365" s="194"/>
    </row>
    <row r="1366" spans="1:34" x14ac:dyDescent="0.3">
      <c r="A1366" s="60"/>
      <c r="B1366" s="60"/>
      <c r="C1366" s="198"/>
      <c r="D1366" s="60"/>
      <c r="E1366" s="151"/>
      <c r="F1366" s="52"/>
      <c r="G1366" s="186"/>
      <c r="H1366" s="52"/>
      <c r="I1366" s="53"/>
      <c r="J1366" s="184"/>
      <c r="K1366" s="52"/>
      <c r="L1366" s="202"/>
      <c r="M1366" s="176"/>
      <c r="N1366" s="53"/>
      <c r="O1366" s="53"/>
      <c r="P1366" s="53"/>
      <c r="Q1366" s="52"/>
      <c r="R1366" s="203"/>
      <c r="S1366" s="124"/>
      <c r="T1366" s="243"/>
      <c r="U1366" s="243"/>
      <c r="V1366" s="244"/>
      <c r="W1366" s="203"/>
      <c r="X1366" s="203"/>
      <c r="Y1366" s="10"/>
      <c r="Z1366" s="187"/>
      <c r="AA1366" s="48"/>
      <c r="AB1366" s="48"/>
      <c r="AC1366" s="48"/>
      <c r="AD1366" s="48"/>
      <c r="AE1366" s="48"/>
      <c r="AF1366" s="48"/>
      <c r="AG1366" s="48"/>
      <c r="AH1366" s="194"/>
    </row>
    <row r="1367" spans="1:34" x14ac:dyDescent="0.3">
      <c r="A1367" s="60"/>
      <c r="B1367" s="60"/>
      <c r="C1367" s="198"/>
      <c r="D1367" s="60"/>
      <c r="E1367" s="151"/>
      <c r="F1367" s="52"/>
      <c r="G1367" s="186"/>
      <c r="H1367" s="52"/>
      <c r="I1367" s="53"/>
      <c r="J1367" s="184"/>
      <c r="K1367" s="52"/>
      <c r="L1367" s="202"/>
      <c r="M1367" s="176"/>
      <c r="N1367" s="53"/>
      <c r="O1367" s="53"/>
      <c r="P1367" s="53"/>
      <c r="Q1367" s="52"/>
      <c r="R1367" s="203"/>
      <c r="S1367" s="124"/>
      <c r="T1367" s="243"/>
      <c r="U1367" s="243"/>
      <c r="V1367" s="244"/>
      <c r="W1367" s="203"/>
      <c r="X1367" s="203"/>
      <c r="Y1367" s="10"/>
      <c r="Z1367" s="187"/>
      <c r="AA1367" s="48"/>
      <c r="AB1367" s="48"/>
      <c r="AC1367" s="48"/>
      <c r="AD1367" s="48"/>
      <c r="AE1367" s="48"/>
      <c r="AF1367" s="48"/>
      <c r="AG1367" s="48"/>
      <c r="AH1367" s="194"/>
    </row>
    <row r="1368" spans="1:34" x14ac:dyDescent="0.3">
      <c r="A1368" s="60"/>
      <c r="B1368" s="60"/>
      <c r="C1368" s="198"/>
      <c r="D1368" s="60"/>
      <c r="E1368" s="151"/>
      <c r="F1368" s="52"/>
      <c r="G1368" s="186"/>
      <c r="H1368" s="52"/>
      <c r="I1368" s="53"/>
      <c r="J1368" s="184"/>
      <c r="K1368" s="52"/>
      <c r="L1368" s="202"/>
      <c r="M1368" s="176"/>
      <c r="N1368" s="53"/>
      <c r="O1368" s="53"/>
      <c r="P1368" s="53"/>
      <c r="Q1368" s="52"/>
      <c r="R1368" s="203"/>
      <c r="S1368" s="124"/>
      <c r="T1368" s="243"/>
      <c r="U1368" s="243"/>
      <c r="V1368" s="244"/>
      <c r="W1368" s="203"/>
      <c r="X1368" s="203"/>
      <c r="Y1368" s="10"/>
      <c r="Z1368" s="187"/>
      <c r="AA1368" s="48"/>
      <c r="AB1368" s="48"/>
      <c r="AC1368" s="48"/>
      <c r="AD1368" s="48"/>
      <c r="AE1368" s="48"/>
      <c r="AF1368" s="48"/>
      <c r="AG1368" s="48"/>
      <c r="AH1368" s="194"/>
    </row>
    <row r="1369" spans="1:34" x14ac:dyDescent="0.3">
      <c r="A1369" s="60"/>
      <c r="B1369" s="60"/>
      <c r="C1369" s="198"/>
      <c r="D1369" s="60"/>
      <c r="E1369" s="151"/>
      <c r="F1369" s="52"/>
      <c r="G1369" s="186"/>
      <c r="H1369" s="52"/>
      <c r="I1369" s="53"/>
      <c r="J1369" s="184"/>
      <c r="K1369" s="52"/>
      <c r="L1369" s="202"/>
      <c r="M1369" s="176"/>
      <c r="N1369" s="53"/>
      <c r="O1369" s="53"/>
      <c r="P1369" s="53"/>
      <c r="Q1369" s="52"/>
      <c r="R1369" s="203"/>
      <c r="S1369" s="124"/>
      <c r="T1369" s="243"/>
      <c r="U1369" s="243"/>
      <c r="V1369" s="244"/>
      <c r="W1369" s="203"/>
      <c r="X1369" s="203"/>
      <c r="Y1369" s="10"/>
      <c r="Z1369" s="187"/>
      <c r="AA1369" s="48"/>
      <c r="AB1369" s="48"/>
      <c r="AC1369" s="48"/>
      <c r="AD1369" s="48"/>
      <c r="AE1369" s="48"/>
      <c r="AF1369" s="48"/>
      <c r="AG1369" s="48"/>
      <c r="AH1369" s="194"/>
    </row>
    <row r="1370" spans="1:34" x14ac:dyDescent="0.3">
      <c r="A1370" s="60"/>
      <c r="B1370" s="60"/>
      <c r="C1370" s="198"/>
      <c r="D1370" s="60"/>
      <c r="E1370" s="151"/>
      <c r="F1370" s="52"/>
      <c r="G1370" s="186"/>
      <c r="H1370" s="52"/>
      <c r="I1370" s="53"/>
      <c r="J1370" s="184"/>
      <c r="K1370" s="52"/>
      <c r="L1370" s="202"/>
      <c r="M1370" s="176"/>
      <c r="N1370" s="53"/>
      <c r="O1370" s="53"/>
      <c r="P1370" s="53"/>
      <c r="Q1370" s="52"/>
      <c r="R1370" s="203"/>
      <c r="S1370" s="124"/>
      <c r="T1370" s="243"/>
      <c r="U1370" s="243"/>
      <c r="V1370" s="244"/>
      <c r="W1370" s="203"/>
      <c r="X1370" s="203"/>
      <c r="Y1370" s="10"/>
      <c r="Z1370" s="187"/>
      <c r="AA1370" s="48"/>
      <c r="AB1370" s="48"/>
      <c r="AC1370" s="48"/>
      <c r="AD1370" s="48"/>
      <c r="AE1370" s="48"/>
      <c r="AF1370" s="48"/>
      <c r="AG1370" s="48"/>
      <c r="AH1370" s="194"/>
    </row>
    <row r="1371" spans="1:34" x14ac:dyDescent="0.3">
      <c r="A1371" s="60"/>
      <c r="B1371" s="60"/>
      <c r="C1371" s="198"/>
      <c r="D1371" s="60"/>
      <c r="E1371" s="151"/>
      <c r="F1371" s="52"/>
      <c r="G1371" s="186"/>
      <c r="H1371" s="52"/>
      <c r="I1371" s="53"/>
      <c r="J1371" s="184"/>
      <c r="K1371" s="52"/>
      <c r="L1371" s="202"/>
      <c r="M1371" s="176"/>
      <c r="N1371" s="53"/>
      <c r="O1371" s="53"/>
      <c r="P1371" s="53"/>
      <c r="Q1371" s="200"/>
      <c r="R1371" s="203"/>
      <c r="S1371" s="124"/>
      <c r="T1371" s="243"/>
      <c r="U1371" s="243"/>
      <c r="V1371" s="244"/>
      <c r="W1371" s="203"/>
      <c r="X1371" s="203"/>
      <c r="Y1371" s="10"/>
      <c r="Z1371" s="187"/>
      <c r="AA1371" s="48"/>
      <c r="AB1371" s="48"/>
      <c r="AC1371" s="48"/>
      <c r="AD1371" s="48"/>
      <c r="AE1371" s="48"/>
      <c r="AF1371" s="48"/>
      <c r="AG1371" s="48"/>
      <c r="AH1371" s="194"/>
    </row>
    <row r="1372" spans="1:34" x14ac:dyDescent="0.3">
      <c r="A1372" s="60"/>
      <c r="B1372" s="60"/>
      <c r="C1372" s="198"/>
      <c r="D1372" s="60"/>
      <c r="E1372" s="151"/>
      <c r="F1372" s="52"/>
      <c r="G1372" s="186"/>
      <c r="H1372" s="52"/>
      <c r="I1372" s="53"/>
      <c r="J1372" s="184"/>
      <c r="K1372" s="52"/>
      <c r="L1372" s="202"/>
      <c r="M1372" s="176"/>
      <c r="N1372" s="53"/>
      <c r="O1372" s="53"/>
      <c r="P1372" s="53"/>
      <c r="Q1372" s="52"/>
      <c r="R1372" s="203"/>
      <c r="S1372" s="124"/>
      <c r="T1372" s="243"/>
      <c r="U1372" s="243"/>
      <c r="V1372" s="244"/>
      <c r="W1372" s="203"/>
      <c r="X1372" s="203"/>
      <c r="Y1372" s="10"/>
      <c r="Z1372" s="187"/>
      <c r="AA1372" s="48"/>
      <c r="AB1372" s="48"/>
      <c r="AC1372" s="48"/>
      <c r="AD1372" s="48"/>
      <c r="AE1372" s="48"/>
      <c r="AF1372" s="48"/>
      <c r="AG1372" s="48"/>
      <c r="AH1372" s="194"/>
    </row>
    <row r="1373" spans="1:34" x14ac:dyDescent="0.3">
      <c r="A1373" s="60"/>
      <c r="B1373" s="60"/>
      <c r="C1373" s="198"/>
      <c r="D1373" s="60"/>
      <c r="E1373" s="151"/>
      <c r="F1373" s="52"/>
      <c r="G1373" s="186"/>
      <c r="H1373" s="52"/>
      <c r="I1373" s="53"/>
      <c r="J1373" s="184"/>
      <c r="K1373" s="52"/>
      <c r="L1373" s="202"/>
      <c r="M1373" s="176"/>
      <c r="N1373" s="53"/>
      <c r="O1373" s="53"/>
      <c r="P1373" s="53"/>
      <c r="Q1373" s="200"/>
      <c r="R1373" s="203"/>
      <c r="S1373" s="124"/>
      <c r="T1373" s="243"/>
      <c r="U1373" s="243"/>
      <c r="V1373" s="244"/>
      <c r="W1373" s="203"/>
      <c r="X1373" s="203"/>
      <c r="Y1373" s="10"/>
      <c r="Z1373" s="187"/>
      <c r="AA1373" s="48"/>
      <c r="AB1373" s="48"/>
      <c r="AC1373" s="48"/>
      <c r="AD1373" s="48"/>
      <c r="AE1373" s="48"/>
      <c r="AF1373" s="48"/>
      <c r="AG1373" s="48"/>
      <c r="AH1373" s="194"/>
    </row>
    <row r="1374" spans="1:34" x14ac:dyDescent="0.3">
      <c r="A1374" s="60"/>
      <c r="B1374" s="60"/>
      <c r="C1374" s="198"/>
      <c r="D1374" s="60"/>
      <c r="E1374" s="151"/>
      <c r="F1374" s="52"/>
      <c r="G1374" s="186"/>
      <c r="H1374" s="52"/>
      <c r="I1374" s="53"/>
      <c r="J1374" s="184"/>
      <c r="K1374" s="52"/>
      <c r="L1374" s="202"/>
      <c r="M1374" s="176"/>
      <c r="N1374" s="53"/>
      <c r="O1374" s="53"/>
      <c r="P1374" s="53"/>
      <c r="Q1374" s="200"/>
      <c r="R1374" s="203"/>
      <c r="S1374" s="124"/>
      <c r="T1374" s="243"/>
      <c r="U1374" s="243"/>
      <c r="V1374" s="244"/>
      <c r="W1374" s="203"/>
      <c r="X1374" s="203"/>
      <c r="Y1374" s="10"/>
      <c r="Z1374" s="187"/>
      <c r="AA1374" s="48"/>
      <c r="AB1374" s="48"/>
      <c r="AC1374" s="48"/>
      <c r="AD1374" s="48"/>
      <c r="AE1374" s="48"/>
      <c r="AF1374" s="48"/>
      <c r="AG1374" s="48"/>
      <c r="AH1374" s="194"/>
    </row>
    <row r="1375" spans="1:34" x14ac:dyDescent="0.3">
      <c r="A1375" s="60"/>
      <c r="B1375" s="60"/>
      <c r="C1375" s="198"/>
      <c r="D1375" s="60"/>
      <c r="E1375" s="151"/>
      <c r="F1375" s="52"/>
      <c r="G1375" s="186"/>
      <c r="H1375" s="52"/>
      <c r="I1375" s="53"/>
      <c r="J1375" s="184"/>
      <c r="K1375" s="52"/>
      <c r="L1375" s="202"/>
      <c r="M1375" s="176"/>
      <c r="N1375" s="53"/>
      <c r="O1375" s="53"/>
      <c r="P1375" s="53"/>
      <c r="Q1375" s="52"/>
      <c r="R1375" s="203"/>
      <c r="S1375" s="124"/>
      <c r="T1375" s="243"/>
      <c r="U1375" s="243"/>
      <c r="V1375" s="244"/>
      <c r="W1375" s="203"/>
      <c r="X1375" s="203"/>
      <c r="Y1375" s="10"/>
      <c r="Z1375" s="187"/>
      <c r="AA1375" s="48"/>
      <c r="AB1375" s="48"/>
      <c r="AC1375" s="48"/>
      <c r="AD1375" s="48"/>
      <c r="AE1375" s="48"/>
      <c r="AF1375" s="48"/>
      <c r="AG1375" s="48"/>
      <c r="AH1375" s="194"/>
    </row>
    <row r="1376" spans="1:34" x14ac:dyDescent="0.3">
      <c r="A1376" s="60"/>
      <c r="B1376" s="60"/>
      <c r="C1376" s="198"/>
      <c r="D1376" s="60"/>
      <c r="E1376" s="151"/>
      <c r="F1376" s="52"/>
      <c r="G1376" s="186"/>
      <c r="H1376" s="52"/>
      <c r="I1376" s="53"/>
      <c r="J1376" s="184"/>
      <c r="K1376" s="52"/>
      <c r="L1376" s="202"/>
      <c r="M1376" s="176"/>
      <c r="N1376" s="53"/>
      <c r="O1376" s="53"/>
      <c r="P1376" s="53"/>
      <c r="Q1376" s="200"/>
      <c r="R1376" s="203"/>
      <c r="S1376" s="124"/>
      <c r="T1376" s="243"/>
      <c r="U1376" s="243"/>
      <c r="V1376" s="244"/>
      <c r="W1376" s="203"/>
      <c r="X1376" s="203"/>
      <c r="Y1376" s="10"/>
      <c r="Z1376" s="187"/>
      <c r="AA1376" s="48"/>
      <c r="AB1376" s="48"/>
      <c r="AC1376" s="48"/>
      <c r="AD1376" s="48"/>
      <c r="AE1376" s="48"/>
      <c r="AF1376" s="48"/>
      <c r="AG1376" s="48"/>
      <c r="AH1376" s="194"/>
    </row>
    <row r="1377" spans="1:35" x14ac:dyDescent="0.3">
      <c r="A1377" s="60"/>
      <c r="B1377" s="60"/>
      <c r="C1377" s="198"/>
      <c r="D1377" s="60"/>
      <c r="E1377" s="151"/>
      <c r="F1377" s="52"/>
      <c r="G1377" s="186"/>
      <c r="H1377" s="52"/>
      <c r="I1377" s="53"/>
      <c r="J1377" s="184"/>
      <c r="K1377" s="52"/>
      <c r="L1377" s="202"/>
      <c r="M1377" s="176"/>
      <c r="N1377" s="53"/>
      <c r="O1377" s="53"/>
      <c r="P1377" s="53"/>
      <c r="Q1377" s="52"/>
      <c r="R1377" s="203"/>
      <c r="S1377" s="124"/>
      <c r="T1377" s="243"/>
      <c r="U1377" s="243"/>
      <c r="V1377" s="244"/>
      <c r="W1377" s="203"/>
      <c r="X1377" s="203"/>
      <c r="Y1377" s="10"/>
      <c r="Z1377" s="187"/>
      <c r="AA1377" s="48"/>
      <c r="AB1377" s="48"/>
      <c r="AC1377" s="48"/>
      <c r="AD1377" s="48"/>
      <c r="AE1377" s="48"/>
      <c r="AF1377" s="48"/>
      <c r="AG1377" s="48"/>
      <c r="AH1377" s="194"/>
    </row>
    <row r="1378" spans="1:35" x14ac:dyDescent="0.3">
      <c r="A1378" s="60"/>
      <c r="B1378" s="60"/>
      <c r="C1378" s="198"/>
      <c r="D1378" s="60"/>
      <c r="E1378" s="151"/>
      <c r="F1378" s="52"/>
      <c r="G1378" s="186"/>
      <c r="H1378" s="52"/>
      <c r="I1378" s="53"/>
      <c r="J1378" s="184"/>
      <c r="K1378" s="52"/>
      <c r="L1378" s="202"/>
      <c r="M1378" s="176"/>
      <c r="N1378" s="53"/>
      <c r="O1378" s="53"/>
      <c r="P1378" s="53"/>
      <c r="Q1378" s="52"/>
      <c r="R1378" s="203"/>
      <c r="S1378" s="124"/>
      <c r="T1378" s="243"/>
      <c r="U1378" s="243"/>
      <c r="V1378" s="244"/>
      <c r="W1378" s="203"/>
      <c r="X1378" s="203"/>
      <c r="Y1378" s="10"/>
      <c r="Z1378" s="187"/>
      <c r="AA1378" s="48"/>
      <c r="AB1378" s="48"/>
      <c r="AC1378" s="48"/>
      <c r="AD1378" s="48"/>
      <c r="AE1378" s="48"/>
      <c r="AF1378" s="48"/>
      <c r="AG1378" s="48"/>
      <c r="AH1378" s="194"/>
    </row>
    <row r="1379" spans="1:35" x14ac:dyDescent="0.3">
      <c r="A1379" s="60"/>
      <c r="B1379" s="60"/>
      <c r="C1379" s="199"/>
      <c r="D1379" s="60"/>
      <c r="E1379" s="151"/>
      <c r="F1379" s="52"/>
      <c r="G1379" s="186"/>
      <c r="H1379" s="52"/>
      <c r="I1379" s="53"/>
      <c r="J1379" s="184"/>
      <c r="K1379" s="52"/>
      <c r="L1379" s="202"/>
      <c r="M1379" s="176"/>
      <c r="N1379" s="53"/>
      <c r="O1379" s="53"/>
      <c r="P1379" s="53"/>
      <c r="Q1379" s="196"/>
      <c r="R1379" s="203"/>
      <c r="S1379" s="124"/>
      <c r="T1379" s="243"/>
      <c r="U1379" s="243"/>
      <c r="V1379" s="244"/>
      <c r="W1379" s="203"/>
      <c r="X1379" s="203"/>
      <c r="Y1379" s="10"/>
      <c r="Z1379" s="187"/>
      <c r="AA1379" s="48"/>
      <c r="AB1379" s="48"/>
      <c r="AC1379" s="48"/>
      <c r="AD1379" s="48"/>
      <c r="AE1379" s="48"/>
      <c r="AF1379" s="48"/>
      <c r="AG1379" s="48"/>
      <c r="AH1379" s="194"/>
    </row>
    <row r="1380" spans="1:35" x14ac:dyDescent="0.3">
      <c r="A1380" s="60"/>
      <c r="B1380" s="60"/>
      <c r="C1380" s="199"/>
      <c r="D1380" s="60"/>
      <c r="E1380" s="151"/>
      <c r="F1380" s="52"/>
      <c r="G1380" s="186"/>
      <c r="H1380" s="52"/>
      <c r="I1380" s="53"/>
      <c r="J1380" s="184"/>
      <c r="K1380" s="52"/>
      <c r="L1380" s="202"/>
      <c r="M1380" s="176"/>
      <c r="N1380" s="53"/>
      <c r="O1380" s="53"/>
      <c r="P1380" s="53"/>
      <c r="Q1380" s="196"/>
      <c r="R1380" s="203"/>
      <c r="S1380" s="124"/>
      <c r="T1380" s="243"/>
      <c r="U1380" s="243"/>
      <c r="V1380" s="244"/>
      <c r="W1380" s="203"/>
      <c r="X1380" s="203"/>
      <c r="Y1380" s="10"/>
      <c r="Z1380" s="187"/>
      <c r="AA1380" s="48"/>
      <c r="AB1380" s="48"/>
      <c r="AC1380" s="48"/>
      <c r="AD1380" s="48"/>
      <c r="AE1380" s="48"/>
      <c r="AF1380" s="48"/>
      <c r="AG1380" s="48"/>
      <c r="AH1380" s="194"/>
    </row>
    <row r="1381" spans="1:35" x14ac:dyDescent="0.3">
      <c r="A1381" s="60"/>
      <c r="B1381" s="60"/>
      <c r="C1381" s="199"/>
      <c r="D1381" s="60"/>
      <c r="E1381" s="151"/>
      <c r="F1381" s="52"/>
      <c r="G1381" s="186"/>
      <c r="H1381" s="52"/>
      <c r="I1381" s="53"/>
      <c r="J1381" s="184"/>
      <c r="K1381" s="52"/>
      <c r="L1381" s="202"/>
      <c r="M1381" s="176"/>
      <c r="N1381" s="53"/>
      <c r="O1381" s="53"/>
      <c r="P1381" s="53"/>
      <c r="Q1381" s="200"/>
      <c r="R1381" s="203"/>
      <c r="S1381" s="124"/>
      <c r="T1381" s="243"/>
      <c r="U1381" s="243"/>
      <c r="V1381" s="244"/>
      <c r="W1381" s="203"/>
      <c r="X1381" s="203"/>
      <c r="Y1381" s="10"/>
      <c r="Z1381" s="187"/>
      <c r="AA1381" s="48"/>
      <c r="AB1381" s="48"/>
      <c r="AC1381" s="48"/>
      <c r="AD1381" s="48"/>
      <c r="AE1381" s="48"/>
      <c r="AF1381" s="48"/>
      <c r="AG1381" s="48"/>
      <c r="AH1381" s="194"/>
    </row>
    <row r="1382" spans="1:35" x14ac:dyDescent="0.3">
      <c r="A1382" s="60"/>
      <c r="B1382" s="60"/>
      <c r="C1382" s="199"/>
      <c r="D1382" s="60"/>
      <c r="E1382" s="151"/>
      <c r="F1382" s="52"/>
      <c r="G1382" s="186"/>
      <c r="H1382" s="52"/>
      <c r="I1382" s="53"/>
      <c r="J1382" s="184"/>
      <c r="K1382" s="52"/>
      <c r="L1382" s="202"/>
      <c r="M1382" s="176"/>
      <c r="N1382" s="53"/>
      <c r="O1382" s="53"/>
      <c r="P1382" s="53"/>
      <c r="Q1382" s="196"/>
      <c r="R1382" s="203"/>
      <c r="S1382" s="124"/>
      <c r="T1382" s="243"/>
      <c r="U1382" s="243"/>
      <c r="V1382" s="244"/>
      <c r="W1382" s="203"/>
      <c r="X1382" s="203"/>
      <c r="Y1382" s="10"/>
      <c r="Z1382" s="187"/>
      <c r="AA1382" s="48"/>
      <c r="AB1382" s="48"/>
      <c r="AC1382" s="48"/>
      <c r="AD1382" s="48"/>
      <c r="AE1382" s="48"/>
      <c r="AF1382" s="48"/>
      <c r="AG1382" s="48"/>
      <c r="AH1382" s="194"/>
    </row>
    <row r="1383" spans="1:35" s="11" customFormat="1" x14ac:dyDescent="0.3">
      <c r="A1383" s="60"/>
      <c r="B1383" s="60"/>
      <c r="C1383" s="199"/>
      <c r="D1383" s="60"/>
      <c r="E1383" s="151"/>
      <c r="F1383" s="52"/>
      <c r="G1383" s="186"/>
      <c r="H1383" s="52"/>
      <c r="I1383" s="53"/>
      <c r="J1383" s="184"/>
      <c r="K1383" s="52"/>
      <c r="L1383" s="202"/>
      <c r="M1383" s="176"/>
      <c r="N1383" s="53"/>
      <c r="O1383" s="53"/>
      <c r="P1383" s="53"/>
      <c r="Q1383" s="196"/>
      <c r="R1383" s="203"/>
      <c r="S1383" s="124"/>
      <c r="T1383" s="243"/>
      <c r="U1383" s="243"/>
      <c r="V1383" s="244"/>
      <c r="W1383" s="203"/>
      <c r="X1383" s="203"/>
      <c r="Y1383" s="10"/>
      <c r="Z1383" s="187"/>
      <c r="AA1383" s="48"/>
      <c r="AB1383" s="48"/>
      <c r="AC1383" s="48"/>
      <c r="AD1383" s="48"/>
      <c r="AE1383" s="48"/>
      <c r="AF1383" s="48"/>
      <c r="AG1383" s="48"/>
      <c r="AH1383" s="194"/>
      <c r="AI1383" s="420"/>
    </row>
    <row r="1384" spans="1:35" x14ac:dyDescent="0.3">
      <c r="A1384" s="60"/>
      <c r="B1384" s="60"/>
      <c r="C1384" s="199"/>
      <c r="D1384" s="60"/>
      <c r="E1384" s="151"/>
      <c r="F1384" s="52"/>
      <c r="G1384" s="186"/>
      <c r="H1384" s="52"/>
      <c r="I1384" s="53"/>
      <c r="J1384" s="184"/>
      <c r="K1384" s="52"/>
      <c r="L1384" s="202"/>
      <c r="M1384" s="176"/>
      <c r="N1384" s="53"/>
      <c r="O1384" s="53"/>
      <c r="P1384" s="53"/>
      <c r="Q1384" s="200"/>
      <c r="R1384" s="203"/>
      <c r="S1384" s="124"/>
      <c r="T1384" s="243"/>
      <c r="U1384" s="243"/>
      <c r="V1384" s="244"/>
      <c r="W1384" s="203"/>
      <c r="X1384" s="203"/>
      <c r="Y1384" s="10"/>
      <c r="Z1384" s="187"/>
      <c r="AA1384" s="48"/>
      <c r="AB1384" s="48"/>
      <c r="AC1384" s="48"/>
      <c r="AD1384" s="48"/>
      <c r="AE1384" s="48"/>
      <c r="AF1384" s="48"/>
      <c r="AG1384" s="48"/>
      <c r="AH1384" s="194"/>
    </row>
    <row r="1385" spans="1:35" x14ac:dyDescent="0.3">
      <c r="A1385" s="60"/>
      <c r="B1385" s="60"/>
      <c r="C1385" s="199"/>
      <c r="D1385" s="60"/>
      <c r="E1385" s="151"/>
      <c r="F1385" s="52"/>
      <c r="G1385" s="186"/>
      <c r="H1385" s="52"/>
      <c r="I1385" s="53"/>
      <c r="J1385" s="184"/>
      <c r="K1385" s="52"/>
      <c r="L1385" s="202"/>
      <c r="M1385" s="176"/>
      <c r="N1385" s="53"/>
      <c r="O1385" s="53"/>
      <c r="P1385" s="53"/>
      <c r="Q1385" s="196"/>
      <c r="R1385" s="203"/>
      <c r="S1385" s="124"/>
      <c r="T1385" s="243"/>
      <c r="U1385" s="243"/>
      <c r="V1385" s="244"/>
      <c r="W1385" s="203"/>
      <c r="X1385" s="203"/>
      <c r="Y1385" s="10"/>
      <c r="Z1385" s="187"/>
      <c r="AA1385" s="48"/>
      <c r="AB1385" s="48"/>
      <c r="AC1385" s="48"/>
      <c r="AD1385" s="48"/>
      <c r="AE1385" s="48"/>
      <c r="AF1385" s="48"/>
      <c r="AG1385" s="48"/>
      <c r="AH1385" s="194"/>
    </row>
    <row r="1386" spans="1:35" x14ac:dyDescent="0.3">
      <c r="A1386" s="60"/>
      <c r="B1386" s="60"/>
      <c r="C1386" s="199"/>
      <c r="D1386" s="60"/>
      <c r="E1386" s="151"/>
      <c r="F1386" s="52"/>
      <c r="G1386" s="186"/>
      <c r="H1386" s="52"/>
      <c r="I1386" s="53"/>
      <c r="J1386" s="184"/>
      <c r="K1386" s="52"/>
      <c r="L1386" s="202"/>
      <c r="M1386" s="176"/>
      <c r="N1386" s="53"/>
      <c r="O1386" s="53"/>
      <c r="P1386" s="53"/>
      <c r="Q1386" s="196"/>
      <c r="R1386" s="203"/>
      <c r="S1386" s="124"/>
      <c r="T1386" s="243"/>
      <c r="U1386" s="243"/>
      <c r="V1386" s="244"/>
      <c r="W1386" s="203"/>
      <c r="X1386" s="203"/>
      <c r="Y1386" s="10"/>
      <c r="Z1386" s="187"/>
      <c r="AA1386" s="48"/>
      <c r="AB1386" s="48"/>
      <c r="AC1386" s="48"/>
      <c r="AD1386" s="48"/>
      <c r="AE1386" s="48"/>
      <c r="AF1386" s="48"/>
      <c r="AG1386" s="48"/>
      <c r="AH1386" s="194"/>
    </row>
    <row r="1387" spans="1:35" x14ac:dyDescent="0.3">
      <c r="A1387" s="60"/>
      <c r="B1387" s="60"/>
      <c r="C1387" s="199"/>
      <c r="D1387" s="60"/>
      <c r="E1387" s="151"/>
      <c r="F1387" s="52"/>
      <c r="G1387" s="186"/>
      <c r="H1387" s="52"/>
      <c r="I1387" s="53"/>
      <c r="J1387" s="184"/>
      <c r="K1387" s="52"/>
      <c r="L1387" s="202"/>
      <c r="M1387" s="176"/>
      <c r="N1387" s="53"/>
      <c r="O1387" s="53"/>
      <c r="P1387" s="53"/>
      <c r="Q1387" s="200"/>
      <c r="R1387" s="203"/>
      <c r="S1387" s="124"/>
      <c r="T1387" s="243"/>
      <c r="U1387" s="243"/>
      <c r="V1387" s="244"/>
      <c r="W1387" s="203"/>
      <c r="X1387" s="203"/>
      <c r="Y1387" s="10"/>
      <c r="Z1387" s="187"/>
      <c r="AA1387" s="48"/>
      <c r="AB1387" s="48"/>
      <c r="AC1387" s="48"/>
      <c r="AD1387" s="48"/>
      <c r="AE1387" s="48"/>
      <c r="AF1387" s="48"/>
      <c r="AG1387" s="48"/>
      <c r="AH1387" s="194"/>
    </row>
    <row r="1388" spans="1:35" x14ac:dyDescent="0.3">
      <c r="A1388" s="207"/>
      <c r="B1388" s="123"/>
      <c r="C1388" s="123"/>
      <c r="D1388" s="123"/>
      <c r="E1388" s="151"/>
      <c r="F1388" s="52"/>
      <c r="G1388" s="192"/>
      <c r="H1388" s="52"/>
      <c r="I1388" s="53"/>
      <c r="J1388" s="52"/>
      <c r="K1388" s="52"/>
      <c r="L1388" s="208"/>
      <c r="M1388" s="200"/>
      <c r="N1388" s="53"/>
      <c r="O1388" s="53"/>
      <c r="P1388" s="53"/>
      <c r="Q1388" s="200"/>
      <c r="R1388" s="203"/>
      <c r="S1388" s="124"/>
      <c r="T1388" s="243"/>
      <c r="U1388" s="243"/>
      <c r="V1388" s="244"/>
      <c r="W1388" s="203"/>
      <c r="X1388" s="203"/>
      <c r="Y1388" s="10"/>
      <c r="Z1388" s="191"/>
      <c r="AA1388" s="48"/>
      <c r="AB1388" s="48"/>
      <c r="AC1388" s="48"/>
      <c r="AD1388" s="48"/>
      <c r="AE1388" s="48"/>
      <c r="AF1388" s="48"/>
      <c r="AG1388" s="48"/>
      <c r="AH1388" s="194"/>
    </row>
    <row r="1389" spans="1:35" x14ac:dyDescent="0.3">
      <c r="A1389" s="207"/>
      <c r="B1389" s="123"/>
      <c r="C1389" s="123"/>
      <c r="D1389" s="123"/>
      <c r="E1389" s="151"/>
      <c r="F1389" s="52"/>
      <c r="G1389" s="192"/>
      <c r="H1389" s="52"/>
      <c r="I1389" s="53"/>
      <c r="J1389" s="52"/>
      <c r="K1389" s="52"/>
      <c r="L1389" s="208"/>
      <c r="M1389" s="200"/>
      <c r="N1389" s="53"/>
      <c r="O1389" s="53"/>
      <c r="P1389" s="53"/>
      <c r="Q1389" s="200"/>
      <c r="R1389" s="203"/>
      <c r="S1389" s="124"/>
      <c r="T1389" s="243"/>
      <c r="U1389" s="243"/>
      <c r="V1389" s="244"/>
      <c r="W1389" s="203"/>
      <c r="X1389" s="203"/>
      <c r="Y1389" s="10"/>
      <c r="Z1389" s="191"/>
      <c r="AA1389" s="48"/>
      <c r="AB1389" s="48"/>
      <c r="AC1389" s="48"/>
      <c r="AD1389" s="48"/>
      <c r="AE1389" s="48"/>
      <c r="AF1389" s="48"/>
      <c r="AG1389" s="48"/>
      <c r="AH1389" s="194"/>
    </row>
    <row r="1390" spans="1:35" x14ac:dyDescent="0.3">
      <c r="A1390" s="207"/>
      <c r="B1390" s="123"/>
      <c r="C1390" s="123"/>
      <c r="D1390" s="123"/>
      <c r="E1390" s="151"/>
      <c r="F1390" s="52"/>
      <c r="G1390" s="192"/>
      <c r="H1390" s="52"/>
      <c r="I1390" s="53"/>
      <c r="J1390" s="52"/>
      <c r="K1390" s="52"/>
      <c r="L1390" s="208"/>
      <c r="M1390" s="200"/>
      <c r="N1390" s="53"/>
      <c r="O1390" s="53"/>
      <c r="P1390" s="53"/>
      <c r="Q1390" s="200"/>
      <c r="R1390" s="203"/>
      <c r="S1390" s="124"/>
      <c r="T1390" s="243"/>
      <c r="U1390" s="243"/>
      <c r="V1390" s="244"/>
      <c r="W1390" s="203"/>
      <c r="X1390" s="203"/>
      <c r="Y1390" s="10"/>
      <c r="Z1390" s="191"/>
      <c r="AA1390" s="48"/>
      <c r="AB1390" s="48"/>
      <c r="AC1390" s="48"/>
      <c r="AD1390" s="48"/>
      <c r="AE1390" s="48"/>
      <c r="AF1390" s="48"/>
      <c r="AG1390" s="48"/>
      <c r="AH1390" s="194"/>
    </row>
    <row r="1391" spans="1:35" x14ac:dyDescent="0.3">
      <c r="A1391" s="207"/>
      <c r="B1391" s="123"/>
      <c r="C1391" s="123"/>
      <c r="D1391" s="123"/>
      <c r="E1391" s="151"/>
      <c r="F1391" s="52"/>
      <c r="G1391" s="192"/>
      <c r="H1391" s="52"/>
      <c r="I1391" s="53"/>
      <c r="J1391" s="52"/>
      <c r="K1391" s="52"/>
      <c r="L1391" s="208"/>
      <c r="M1391" s="200"/>
      <c r="N1391" s="53"/>
      <c r="O1391" s="53"/>
      <c r="P1391" s="53"/>
      <c r="Q1391" s="200"/>
      <c r="R1391" s="203"/>
      <c r="S1391" s="124"/>
      <c r="T1391" s="243"/>
      <c r="U1391" s="243"/>
      <c r="V1391" s="244"/>
      <c r="W1391" s="203"/>
      <c r="X1391" s="203"/>
      <c r="Y1391" s="10"/>
      <c r="Z1391" s="191"/>
      <c r="AA1391" s="48"/>
      <c r="AB1391" s="48"/>
      <c r="AC1391" s="48"/>
      <c r="AD1391" s="48"/>
      <c r="AE1391" s="48"/>
      <c r="AF1391" s="48"/>
      <c r="AG1391" s="48"/>
      <c r="AH1391" s="194"/>
    </row>
    <row r="1392" spans="1:35" s="11" customFormat="1" x14ac:dyDescent="0.3">
      <c r="A1392" s="207"/>
      <c r="B1392" s="123"/>
      <c r="C1392" s="123"/>
      <c r="D1392" s="123"/>
      <c r="E1392" s="151"/>
      <c r="F1392" s="52"/>
      <c r="G1392" s="192"/>
      <c r="H1392" s="52"/>
      <c r="I1392" s="53"/>
      <c r="J1392" s="52"/>
      <c r="K1392" s="52"/>
      <c r="L1392" s="208"/>
      <c r="M1392" s="200"/>
      <c r="N1392" s="53"/>
      <c r="O1392" s="53"/>
      <c r="P1392" s="53"/>
      <c r="Q1392" s="200"/>
      <c r="R1392" s="203"/>
      <c r="S1392" s="124"/>
      <c r="T1392" s="243"/>
      <c r="U1392" s="243"/>
      <c r="V1392" s="244"/>
      <c r="W1392" s="203"/>
      <c r="X1392" s="203"/>
      <c r="Y1392" s="10"/>
      <c r="Z1392" s="191"/>
      <c r="AA1392" s="48"/>
      <c r="AB1392" s="48"/>
      <c r="AC1392" s="48"/>
      <c r="AD1392" s="48"/>
      <c r="AE1392" s="48"/>
      <c r="AF1392" s="48"/>
      <c r="AG1392" s="48"/>
      <c r="AH1392" s="194"/>
      <c r="AI1392" s="420"/>
    </row>
    <row r="1393" spans="1:35" x14ac:dyDescent="0.3">
      <c r="A1393" s="207"/>
      <c r="B1393" s="123"/>
      <c r="C1393" s="123"/>
      <c r="D1393" s="123"/>
      <c r="E1393" s="151"/>
      <c r="F1393" s="52"/>
      <c r="G1393" s="192"/>
      <c r="H1393" s="52"/>
      <c r="I1393" s="53"/>
      <c r="J1393" s="52"/>
      <c r="K1393" s="52"/>
      <c r="L1393" s="208"/>
      <c r="M1393" s="200"/>
      <c r="N1393" s="53"/>
      <c r="O1393" s="53"/>
      <c r="P1393" s="53"/>
      <c r="Q1393" s="200"/>
      <c r="R1393" s="203"/>
      <c r="S1393" s="124"/>
      <c r="T1393" s="243"/>
      <c r="U1393" s="243"/>
      <c r="V1393" s="244"/>
      <c r="W1393" s="203"/>
      <c r="X1393" s="203"/>
      <c r="Y1393" s="10"/>
      <c r="Z1393" s="191"/>
      <c r="AA1393" s="48"/>
      <c r="AB1393" s="48"/>
      <c r="AC1393" s="48"/>
      <c r="AD1393" s="48"/>
      <c r="AE1393" s="48"/>
      <c r="AF1393" s="48"/>
      <c r="AG1393" s="48"/>
      <c r="AH1393" s="194"/>
    </row>
    <row r="1394" spans="1:35" x14ac:dyDescent="0.3">
      <c r="A1394" s="207"/>
      <c r="B1394" s="123"/>
      <c r="C1394" s="123"/>
      <c r="D1394" s="123"/>
      <c r="E1394" s="151"/>
      <c r="F1394" s="52"/>
      <c r="G1394" s="192"/>
      <c r="H1394" s="52"/>
      <c r="I1394" s="53"/>
      <c r="J1394" s="52"/>
      <c r="K1394" s="52"/>
      <c r="L1394" s="208"/>
      <c r="M1394" s="200"/>
      <c r="N1394" s="53"/>
      <c r="O1394" s="53"/>
      <c r="P1394" s="53"/>
      <c r="Q1394" s="200"/>
      <c r="R1394" s="203"/>
      <c r="S1394" s="124"/>
      <c r="T1394" s="243"/>
      <c r="U1394" s="243"/>
      <c r="V1394" s="244"/>
      <c r="W1394" s="203"/>
      <c r="X1394" s="203"/>
      <c r="Y1394" s="10"/>
      <c r="Z1394" s="191"/>
      <c r="AA1394" s="48"/>
      <c r="AB1394" s="48"/>
      <c r="AC1394" s="48"/>
      <c r="AD1394" s="48"/>
      <c r="AE1394" s="48"/>
      <c r="AF1394" s="48"/>
      <c r="AG1394" s="48"/>
      <c r="AH1394" s="194"/>
    </row>
    <row r="1395" spans="1:35" s="11" customFormat="1" x14ac:dyDescent="0.3">
      <c r="A1395" s="207"/>
      <c r="B1395" s="123"/>
      <c r="C1395" s="123"/>
      <c r="D1395" s="123"/>
      <c r="E1395" s="151"/>
      <c r="F1395" s="52"/>
      <c r="G1395" s="192"/>
      <c r="H1395" s="52"/>
      <c r="I1395" s="53"/>
      <c r="J1395" s="52"/>
      <c r="K1395" s="52"/>
      <c r="L1395" s="208"/>
      <c r="M1395" s="200"/>
      <c r="N1395" s="53"/>
      <c r="O1395" s="53"/>
      <c r="P1395" s="53"/>
      <c r="Q1395" s="200"/>
      <c r="R1395" s="203"/>
      <c r="S1395" s="124"/>
      <c r="T1395" s="243"/>
      <c r="U1395" s="243"/>
      <c r="V1395" s="244"/>
      <c r="W1395" s="203"/>
      <c r="X1395" s="203"/>
      <c r="Y1395" s="10"/>
      <c r="Z1395" s="191"/>
      <c r="AA1395" s="48"/>
      <c r="AB1395" s="48"/>
      <c r="AC1395" s="48"/>
      <c r="AD1395" s="48"/>
      <c r="AE1395" s="48"/>
      <c r="AF1395" s="48"/>
      <c r="AG1395" s="48"/>
      <c r="AH1395" s="194"/>
      <c r="AI1395" s="420"/>
    </row>
    <row r="1396" spans="1:35" x14ac:dyDescent="0.3">
      <c r="A1396" s="207"/>
      <c r="B1396" s="123"/>
      <c r="C1396" s="123"/>
      <c r="D1396" s="123"/>
      <c r="E1396" s="151"/>
      <c r="F1396" s="184"/>
      <c r="G1396" s="192"/>
      <c r="H1396" s="52"/>
      <c r="I1396" s="53"/>
      <c r="J1396" s="52"/>
      <c r="K1396" s="52"/>
      <c r="L1396" s="208"/>
      <c r="M1396" s="200"/>
      <c r="N1396" s="53"/>
      <c r="O1396" s="53"/>
      <c r="P1396" s="53"/>
      <c r="Q1396" s="200"/>
      <c r="R1396" s="203"/>
      <c r="S1396" s="124"/>
      <c r="T1396" s="243"/>
      <c r="U1396" s="243"/>
      <c r="V1396" s="244"/>
      <c r="W1396" s="203"/>
      <c r="X1396" s="203"/>
      <c r="Y1396" s="10"/>
      <c r="Z1396" s="191"/>
      <c r="AA1396" s="48"/>
      <c r="AB1396" s="48"/>
      <c r="AC1396" s="48"/>
      <c r="AD1396" s="48"/>
      <c r="AE1396" s="48"/>
      <c r="AF1396" s="48"/>
      <c r="AG1396" s="48"/>
      <c r="AH1396" s="194"/>
    </row>
    <row r="1397" spans="1:35" x14ac:dyDescent="0.3">
      <c r="A1397" s="207"/>
      <c r="B1397" s="123"/>
      <c r="C1397" s="123"/>
      <c r="D1397" s="123"/>
      <c r="E1397" s="151"/>
      <c r="F1397" s="184"/>
      <c r="G1397" s="192"/>
      <c r="H1397" s="52"/>
      <c r="I1397" s="53"/>
      <c r="J1397" s="52"/>
      <c r="K1397" s="52"/>
      <c r="L1397" s="208"/>
      <c r="M1397" s="200"/>
      <c r="N1397" s="53"/>
      <c r="O1397" s="53"/>
      <c r="P1397" s="53"/>
      <c r="Q1397" s="200"/>
      <c r="R1397" s="203"/>
      <c r="S1397" s="124"/>
      <c r="T1397" s="243"/>
      <c r="U1397" s="243"/>
      <c r="V1397" s="244"/>
      <c r="W1397" s="203"/>
      <c r="X1397" s="203"/>
      <c r="Y1397" s="10"/>
      <c r="Z1397" s="191"/>
      <c r="AA1397" s="48"/>
      <c r="AB1397" s="48"/>
      <c r="AC1397" s="48"/>
      <c r="AD1397" s="48"/>
      <c r="AE1397" s="48"/>
      <c r="AF1397" s="48"/>
      <c r="AG1397" s="48"/>
      <c r="AH1397" s="194"/>
    </row>
    <row r="1398" spans="1:35" x14ac:dyDescent="0.3">
      <c r="A1398" s="207"/>
      <c r="B1398" s="123"/>
      <c r="C1398" s="123"/>
      <c r="D1398" s="123"/>
      <c r="E1398" s="151"/>
      <c r="F1398" s="184"/>
      <c r="G1398" s="192"/>
      <c r="H1398" s="52"/>
      <c r="I1398" s="53"/>
      <c r="J1398" s="52"/>
      <c r="K1398" s="52"/>
      <c r="L1398" s="208"/>
      <c r="M1398" s="200"/>
      <c r="N1398" s="53"/>
      <c r="O1398" s="53"/>
      <c r="P1398" s="53"/>
      <c r="Q1398" s="200"/>
      <c r="R1398" s="203"/>
      <c r="S1398" s="124"/>
      <c r="T1398" s="243"/>
      <c r="U1398" s="243"/>
      <c r="V1398" s="244"/>
      <c r="W1398" s="203"/>
      <c r="X1398" s="203"/>
      <c r="Y1398" s="10"/>
      <c r="Z1398" s="191"/>
      <c r="AA1398" s="48"/>
      <c r="AB1398" s="48"/>
      <c r="AC1398" s="48"/>
      <c r="AD1398" s="48"/>
      <c r="AE1398" s="48"/>
      <c r="AF1398" s="48"/>
      <c r="AG1398" s="48"/>
      <c r="AH1398" s="194"/>
    </row>
    <row r="1399" spans="1:35" x14ac:dyDescent="0.3">
      <c r="A1399" s="207"/>
      <c r="B1399" s="123"/>
      <c r="C1399" s="123"/>
      <c r="D1399" s="123"/>
      <c r="E1399" s="151"/>
      <c r="F1399" s="184"/>
      <c r="G1399" s="192"/>
      <c r="H1399" s="52"/>
      <c r="I1399" s="53"/>
      <c r="J1399" s="52"/>
      <c r="K1399" s="52"/>
      <c r="L1399" s="208"/>
      <c r="M1399" s="200"/>
      <c r="N1399" s="53"/>
      <c r="O1399" s="53"/>
      <c r="P1399" s="53"/>
      <c r="Q1399" s="200"/>
      <c r="R1399" s="203"/>
      <c r="S1399" s="124"/>
      <c r="T1399" s="243"/>
      <c r="U1399" s="243"/>
      <c r="V1399" s="244"/>
      <c r="W1399" s="203"/>
      <c r="X1399" s="203"/>
      <c r="Y1399" s="10"/>
      <c r="Z1399" s="191"/>
      <c r="AA1399" s="48"/>
      <c r="AB1399" s="48"/>
      <c r="AC1399" s="48"/>
      <c r="AD1399" s="48"/>
      <c r="AE1399" s="48"/>
      <c r="AF1399" s="48"/>
      <c r="AG1399" s="48"/>
      <c r="AH1399" s="194"/>
    </row>
    <row r="1400" spans="1:35" x14ac:dyDescent="0.3">
      <c r="A1400" s="207"/>
      <c r="B1400" s="123"/>
      <c r="C1400" s="123"/>
      <c r="D1400" s="123"/>
      <c r="E1400" s="151"/>
      <c r="F1400" s="184"/>
      <c r="G1400" s="192"/>
      <c r="H1400" s="52"/>
      <c r="I1400" s="53"/>
      <c r="J1400" s="52"/>
      <c r="K1400" s="52"/>
      <c r="L1400" s="208"/>
      <c r="M1400" s="200"/>
      <c r="N1400" s="53"/>
      <c r="O1400" s="53"/>
      <c r="P1400" s="53"/>
      <c r="Q1400" s="200"/>
      <c r="R1400" s="203"/>
      <c r="S1400" s="124"/>
      <c r="T1400" s="243"/>
      <c r="U1400" s="243"/>
      <c r="V1400" s="244"/>
      <c r="W1400" s="203"/>
      <c r="X1400" s="203"/>
      <c r="Y1400" s="10"/>
      <c r="Z1400" s="191"/>
      <c r="AA1400" s="48"/>
      <c r="AB1400" s="48"/>
      <c r="AC1400" s="48"/>
      <c r="AD1400" s="48"/>
      <c r="AE1400" s="48"/>
      <c r="AF1400" s="48"/>
      <c r="AG1400" s="48"/>
      <c r="AH1400" s="194"/>
    </row>
    <row r="1401" spans="1:35" x14ac:dyDescent="0.3">
      <c r="A1401" s="207"/>
      <c r="B1401" s="123"/>
      <c r="C1401" s="123"/>
      <c r="D1401" s="123"/>
      <c r="E1401" s="151"/>
      <c r="F1401" s="184"/>
      <c r="G1401" s="192"/>
      <c r="H1401" s="52"/>
      <c r="I1401" s="53"/>
      <c r="J1401" s="52"/>
      <c r="K1401" s="52"/>
      <c r="L1401" s="208"/>
      <c r="M1401" s="200"/>
      <c r="N1401" s="53"/>
      <c r="O1401" s="53"/>
      <c r="P1401" s="53"/>
      <c r="Q1401" s="200"/>
      <c r="R1401" s="203"/>
      <c r="S1401" s="124"/>
      <c r="T1401" s="243"/>
      <c r="U1401" s="243"/>
      <c r="V1401" s="244"/>
      <c r="W1401" s="203"/>
      <c r="X1401" s="203"/>
      <c r="Y1401" s="10"/>
      <c r="Z1401" s="191"/>
      <c r="AA1401" s="48"/>
      <c r="AB1401" s="48"/>
      <c r="AC1401" s="48"/>
      <c r="AD1401" s="48"/>
      <c r="AE1401" s="48"/>
      <c r="AF1401" s="48"/>
      <c r="AG1401" s="48"/>
      <c r="AH1401" s="194"/>
    </row>
    <row r="1402" spans="1:35" x14ac:dyDescent="0.3">
      <c r="A1402" s="207"/>
      <c r="B1402" s="123"/>
      <c r="C1402" s="123"/>
      <c r="D1402" s="123"/>
      <c r="E1402" s="151"/>
      <c r="F1402" s="184"/>
      <c r="G1402" s="192"/>
      <c r="H1402" s="52"/>
      <c r="I1402" s="53"/>
      <c r="J1402" s="52"/>
      <c r="K1402" s="52"/>
      <c r="L1402" s="208"/>
      <c r="M1402" s="200"/>
      <c r="N1402" s="53"/>
      <c r="O1402" s="53"/>
      <c r="P1402" s="53"/>
      <c r="Q1402" s="200"/>
      <c r="R1402" s="203"/>
      <c r="S1402" s="124"/>
      <c r="T1402" s="243"/>
      <c r="U1402" s="243"/>
      <c r="V1402" s="244"/>
      <c r="W1402" s="203"/>
      <c r="X1402" s="203"/>
      <c r="Y1402" s="10"/>
      <c r="Z1402" s="191"/>
      <c r="AA1402" s="48"/>
      <c r="AB1402" s="48"/>
      <c r="AC1402" s="48"/>
      <c r="AD1402" s="48"/>
      <c r="AE1402" s="48"/>
      <c r="AF1402" s="48"/>
      <c r="AG1402" s="48"/>
      <c r="AH1402" s="194"/>
    </row>
    <row r="1403" spans="1:35" x14ac:dyDescent="0.3">
      <c r="A1403" s="207"/>
      <c r="B1403" s="123"/>
      <c r="C1403" s="123"/>
      <c r="D1403" s="123"/>
      <c r="E1403" s="151"/>
      <c r="F1403" s="184"/>
      <c r="G1403" s="192"/>
      <c r="H1403" s="52"/>
      <c r="I1403" s="53"/>
      <c r="J1403" s="52"/>
      <c r="K1403" s="52"/>
      <c r="L1403" s="208"/>
      <c r="M1403" s="200"/>
      <c r="N1403" s="53"/>
      <c r="O1403" s="53"/>
      <c r="P1403" s="53"/>
      <c r="Q1403" s="200"/>
      <c r="R1403" s="203"/>
      <c r="S1403" s="124"/>
      <c r="T1403" s="243"/>
      <c r="U1403" s="243"/>
      <c r="V1403" s="244"/>
      <c r="W1403" s="203"/>
      <c r="X1403" s="203"/>
      <c r="Y1403" s="10"/>
      <c r="Z1403" s="191"/>
      <c r="AA1403" s="48"/>
      <c r="AB1403" s="48"/>
      <c r="AC1403" s="48"/>
      <c r="AD1403" s="48"/>
      <c r="AE1403" s="48"/>
      <c r="AF1403" s="48"/>
      <c r="AG1403" s="48"/>
      <c r="AH1403" s="194"/>
    </row>
    <row r="1404" spans="1:35" x14ac:dyDescent="0.3">
      <c r="A1404" s="207"/>
      <c r="B1404" s="123"/>
      <c r="C1404" s="123"/>
      <c r="D1404" s="123"/>
      <c r="E1404" s="151"/>
      <c r="F1404" s="184"/>
      <c r="G1404" s="192"/>
      <c r="H1404" s="52"/>
      <c r="I1404" s="53"/>
      <c r="J1404" s="52"/>
      <c r="K1404" s="52"/>
      <c r="L1404" s="208"/>
      <c r="M1404" s="200"/>
      <c r="N1404" s="53"/>
      <c r="O1404" s="53"/>
      <c r="P1404" s="53"/>
      <c r="Q1404" s="200"/>
      <c r="R1404" s="203"/>
      <c r="S1404" s="124"/>
      <c r="T1404" s="243"/>
      <c r="U1404" s="243"/>
      <c r="V1404" s="244"/>
      <c r="W1404" s="203"/>
      <c r="X1404" s="203"/>
      <c r="Y1404" s="10"/>
      <c r="Z1404" s="191"/>
      <c r="AA1404" s="48"/>
      <c r="AB1404" s="48"/>
      <c r="AC1404" s="48"/>
      <c r="AD1404" s="48"/>
      <c r="AE1404" s="48"/>
      <c r="AF1404" s="48"/>
      <c r="AG1404" s="48"/>
      <c r="AH1404" s="194"/>
    </row>
    <row r="1405" spans="1:35" x14ac:dyDescent="0.3">
      <c r="A1405" s="207"/>
      <c r="B1405" s="123"/>
      <c r="C1405" s="123"/>
      <c r="D1405" s="123"/>
      <c r="E1405" s="151"/>
      <c r="F1405" s="184"/>
      <c r="G1405" s="192"/>
      <c r="H1405" s="52"/>
      <c r="I1405" s="53"/>
      <c r="J1405" s="52"/>
      <c r="K1405" s="52"/>
      <c r="L1405" s="208"/>
      <c r="M1405" s="200"/>
      <c r="N1405" s="53"/>
      <c r="O1405" s="53"/>
      <c r="P1405" s="53"/>
      <c r="Q1405" s="200"/>
      <c r="R1405" s="203"/>
      <c r="S1405" s="124"/>
      <c r="T1405" s="243"/>
      <c r="U1405" s="243"/>
      <c r="V1405" s="244"/>
      <c r="W1405" s="203"/>
      <c r="X1405" s="203"/>
      <c r="Y1405" s="10"/>
      <c r="Z1405" s="191"/>
      <c r="AA1405" s="48"/>
      <c r="AB1405" s="48"/>
      <c r="AC1405" s="48"/>
      <c r="AD1405" s="48"/>
      <c r="AE1405" s="48"/>
      <c r="AF1405" s="48"/>
      <c r="AG1405" s="48"/>
      <c r="AH1405" s="194"/>
    </row>
    <row r="1406" spans="1:35" x14ac:dyDescent="0.3">
      <c r="A1406" s="207"/>
      <c r="B1406" s="123"/>
      <c r="C1406" s="123"/>
      <c r="D1406" s="123"/>
      <c r="E1406" s="151"/>
      <c r="F1406" s="184"/>
      <c r="G1406" s="192"/>
      <c r="H1406" s="52"/>
      <c r="I1406" s="53"/>
      <c r="J1406" s="52"/>
      <c r="K1406" s="52"/>
      <c r="L1406" s="208"/>
      <c r="M1406" s="209"/>
      <c r="N1406" s="53"/>
      <c r="O1406" s="53"/>
      <c r="P1406" s="53"/>
      <c r="Q1406" s="200"/>
      <c r="R1406" s="203"/>
      <c r="S1406" s="124"/>
      <c r="T1406" s="243"/>
      <c r="U1406" s="243"/>
      <c r="V1406" s="244"/>
      <c r="W1406" s="203"/>
      <c r="X1406" s="203"/>
      <c r="Y1406" s="10"/>
      <c r="Z1406" s="191"/>
      <c r="AA1406" s="48"/>
      <c r="AB1406" s="48"/>
      <c r="AC1406" s="48"/>
      <c r="AD1406" s="48"/>
      <c r="AE1406" s="48"/>
      <c r="AF1406" s="48"/>
      <c r="AG1406" s="48"/>
      <c r="AH1406" s="194"/>
    </row>
    <row r="1407" spans="1:35" x14ac:dyDescent="0.3">
      <c r="A1407" s="207"/>
      <c r="B1407" s="123"/>
      <c r="C1407" s="123"/>
      <c r="D1407" s="123"/>
      <c r="E1407" s="151"/>
      <c r="F1407" s="184"/>
      <c r="G1407" s="192"/>
      <c r="H1407" s="52"/>
      <c r="I1407" s="53"/>
      <c r="J1407" s="52"/>
      <c r="K1407" s="52"/>
      <c r="L1407" s="208"/>
      <c r="M1407" s="200"/>
      <c r="N1407" s="53"/>
      <c r="O1407" s="53"/>
      <c r="P1407" s="53"/>
      <c r="Q1407" s="200"/>
      <c r="R1407" s="203"/>
      <c r="S1407" s="124"/>
      <c r="T1407" s="243"/>
      <c r="U1407" s="243"/>
      <c r="V1407" s="244"/>
      <c r="W1407" s="203"/>
      <c r="X1407" s="203"/>
      <c r="Y1407" s="10"/>
      <c r="Z1407" s="191"/>
      <c r="AA1407" s="48"/>
      <c r="AB1407" s="48"/>
      <c r="AC1407" s="48"/>
      <c r="AD1407" s="48"/>
      <c r="AE1407" s="48"/>
      <c r="AF1407" s="48"/>
      <c r="AG1407" s="48"/>
      <c r="AH1407" s="194"/>
    </row>
    <row r="1408" spans="1:35" x14ac:dyDescent="0.3">
      <c r="A1408" s="207"/>
      <c r="B1408" s="123"/>
      <c r="C1408" s="123"/>
      <c r="D1408" s="123"/>
      <c r="E1408" s="151"/>
      <c r="F1408" s="184"/>
      <c r="G1408" s="192"/>
      <c r="H1408" s="52"/>
      <c r="I1408" s="53"/>
      <c r="J1408" s="52"/>
      <c r="K1408" s="52"/>
      <c r="L1408" s="208"/>
      <c r="M1408" s="200"/>
      <c r="N1408" s="53"/>
      <c r="O1408" s="53"/>
      <c r="P1408" s="53"/>
      <c r="Q1408" s="200"/>
      <c r="R1408" s="203"/>
      <c r="S1408" s="124"/>
      <c r="T1408" s="243"/>
      <c r="U1408" s="243"/>
      <c r="V1408" s="244"/>
      <c r="W1408" s="203"/>
      <c r="X1408" s="203"/>
      <c r="Y1408" s="10"/>
      <c r="Z1408" s="191"/>
      <c r="AA1408" s="48"/>
      <c r="AB1408" s="48"/>
      <c r="AC1408" s="48"/>
      <c r="AD1408" s="48"/>
      <c r="AE1408" s="48"/>
      <c r="AF1408" s="48"/>
      <c r="AG1408" s="48"/>
      <c r="AH1408" s="194"/>
    </row>
    <row r="1409" spans="1:34" x14ac:dyDescent="0.3">
      <c r="A1409" s="207"/>
      <c r="B1409" s="123"/>
      <c r="C1409" s="123"/>
      <c r="D1409" s="123"/>
      <c r="E1409" s="151"/>
      <c r="F1409" s="184"/>
      <c r="G1409" s="192"/>
      <c r="H1409" s="52"/>
      <c r="I1409" s="53"/>
      <c r="J1409" s="52"/>
      <c r="K1409" s="52"/>
      <c r="L1409" s="208"/>
      <c r="M1409" s="200"/>
      <c r="N1409" s="53"/>
      <c r="O1409" s="53"/>
      <c r="P1409" s="53"/>
      <c r="Q1409" s="200"/>
      <c r="R1409" s="203"/>
      <c r="S1409" s="124"/>
      <c r="T1409" s="243"/>
      <c r="U1409" s="243"/>
      <c r="V1409" s="244"/>
      <c r="W1409" s="203"/>
      <c r="X1409" s="203"/>
      <c r="Y1409" s="10"/>
      <c r="Z1409" s="191"/>
      <c r="AA1409" s="48"/>
      <c r="AB1409" s="48"/>
      <c r="AC1409" s="48"/>
      <c r="AD1409" s="48"/>
      <c r="AE1409" s="48"/>
      <c r="AF1409" s="48"/>
      <c r="AG1409" s="48"/>
      <c r="AH1409" s="194"/>
    </row>
    <row r="1410" spans="1:34" x14ac:dyDescent="0.3">
      <c r="A1410" s="207"/>
      <c r="B1410" s="123"/>
      <c r="C1410" s="123"/>
      <c r="D1410" s="123"/>
      <c r="E1410" s="151"/>
      <c r="F1410" s="184"/>
      <c r="G1410" s="192"/>
      <c r="H1410" s="52"/>
      <c r="I1410" s="53"/>
      <c r="J1410" s="52"/>
      <c r="K1410" s="52"/>
      <c r="L1410" s="208"/>
      <c r="M1410" s="200"/>
      <c r="N1410" s="53"/>
      <c r="O1410" s="53"/>
      <c r="P1410" s="53"/>
      <c r="Q1410" s="200"/>
      <c r="R1410" s="203"/>
      <c r="S1410" s="124"/>
      <c r="T1410" s="243"/>
      <c r="U1410" s="243"/>
      <c r="V1410" s="244"/>
      <c r="W1410" s="203"/>
      <c r="X1410" s="203"/>
      <c r="Y1410" s="10"/>
      <c r="Z1410" s="191"/>
      <c r="AA1410" s="48"/>
      <c r="AB1410" s="48"/>
      <c r="AC1410" s="48"/>
      <c r="AD1410" s="48"/>
      <c r="AE1410" s="48"/>
      <c r="AF1410" s="48"/>
      <c r="AG1410" s="48"/>
      <c r="AH1410" s="194"/>
    </row>
    <row r="1411" spans="1:34" x14ac:dyDescent="0.3">
      <c r="A1411" s="207"/>
      <c r="B1411" s="123"/>
      <c r="C1411" s="123"/>
      <c r="D1411" s="123"/>
      <c r="E1411" s="151"/>
      <c r="F1411" s="184"/>
      <c r="G1411" s="192"/>
      <c r="H1411" s="52"/>
      <c r="I1411" s="53"/>
      <c r="J1411" s="52"/>
      <c r="K1411" s="52"/>
      <c r="L1411" s="208"/>
      <c r="M1411" s="200"/>
      <c r="N1411" s="53"/>
      <c r="O1411" s="53"/>
      <c r="P1411" s="53"/>
      <c r="Q1411" s="200"/>
      <c r="R1411" s="203"/>
      <c r="S1411" s="124"/>
      <c r="T1411" s="243"/>
      <c r="U1411" s="243"/>
      <c r="V1411" s="244"/>
      <c r="W1411" s="203"/>
      <c r="X1411" s="203"/>
      <c r="Y1411" s="10"/>
      <c r="Z1411" s="191"/>
      <c r="AA1411" s="48"/>
      <c r="AB1411" s="48"/>
      <c r="AC1411" s="48"/>
      <c r="AD1411" s="48"/>
      <c r="AE1411" s="48"/>
      <c r="AF1411" s="48"/>
      <c r="AG1411" s="48"/>
      <c r="AH1411" s="194"/>
    </row>
    <row r="1412" spans="1:34" x14ac:dyDescent="0.3">
      <c r="A1412" s="207"/>
      <c r="B1412" s="123"/>
      <c r="C1412" s="123"/>
      <c r="D1412" s="123"/>
      <c r="E1412" s="151"/>
      <c r="F1412" s="184"/>
      <c r="G1412" s="192"/>
      <c r="H1412" s="52"/>
      <c r="I1412" s="53"/>
      <c r="J1412" s="52"/>
      <c r="K1412" s="52"/>
      <c r="L1412" s="208"/>
      <c r="M1412" s="200"/>
      <c r="N1412" s="53"/>
      <c r="O1412" s="53"/>
      <c r="P1412" s="53"/>
      <c r="Q1412" s="200"/>
      <c r="R1412" s="203"/>
      <c r="S1412" s="124"/>
      <c r="T1412" s="243"/>
      <c r="U1412" s="243"/>
      <c r="V1412" s="244"/>
      <c r="W1412" s="203"/>
      <c r="X1412" s="203"/>
      <c r="Y1412" s="10"/>
      <c r="Z1412" s="191"/>
      <c r="AA1412" s="48"/>
      <c r="AB1412" s="48"/>
      <c r="AC1412" s="48"/>
      <c r="AD1412" s="48"/>
      <c r="AE1412" s="48"/>
      <c r="AF1412" s="48"/>
      <c r="AG1412" s="48"/>
      <c r="AH1412" s="194"/>
    </row>
    <row r="1413" spans="1:34" x14ac:dyDescent="0.3">
      <c r="A1413" s="207"/>
      <c r="B1413" s="123"/>
      <c r="C1413" s="123"/>
      <c r="D1413" s="123"/>
      <c r="E1413" s="151"/>
      <c r="F1413" s="184"/>
      <c r="G1413" s="205"/>
      <c r="H1413" s="52"/>
      <c r="I1413" s="53"/>
      <c r="J1413" s="52"/>
      <c r="K1413" s="52"/>
      <c r="L1413" s="208"/>
      <c r="M1413" s="200"/>
      <c r="N1413" s="53"/>
      <c r="O1413" s="53"/>
      <c r="P1413" s="53"/>
      <c r="Q1413" s="200"/>
      <c r="R1413" s="203"/>
      <c r="S1413" s="124"/>
      <c r="T1413" s="243"/>
      <c r="U1413" s="243"/>
      <c r="V1413" s="244"/>
      <c r="W1413" s="203"/>
      <c r="X1413" s="203"/>
      <c r="Y1413" s="10"/>
      <c r="Z1413" s="206"/>
      <c r="AA1413" s="48"/>
      <c r="AB1413" s="48"/>
      <c r="AC1413" s="48"/>
      <c r="AD1413" s="48"/>
      <c r="AE1413" s="48"/>
      <c r="AF1413" s="48"/>
      <c r="AG1413" s="48"/>
      <c r="AH1413" s="194"/>
    </row>
    <row r="1414" spans="1:34" x14ac:dyDescent="0.3">
      <c r="A1414" s="207"/>
      <c r="B1414" s="123"/>
      <c r="C1414" s="123"/>
      <c r="D1414" s="123"/>
      <c r="E1414" s="151"/>
      <c r="F1414" s="184"/>
      <c r="G1414" s="192"/>
      <c r="H1414" s="52"/>
      <c r="I1414" s="53"/>
      <c r="J1414" s="52"/>
      <c r="K1414" s="52"/>
      <c r="L1414" s="208"/>
      <c r="M1414" s="200"/>
      <c r="N1414" s="53"/>
      <c r="O1414" s="53"/>
      <c r="P1414" s="53"/>
      <c r="Q1414" s="200"/>
      <c r="R1414" s="203"/>
      <c r="S1414" s="124"/>
      <c r="T1414" s="243"/>
      <c r="U1414" s="243"/>
      <c r="V1414" s="244"/>
      <c r="W1414" s="203"/>
      <c r="X1414" s="203"/>
      <c r="Y1414" s="10"/>
      <c r="Z1414" s="191"/>
      <c r="AA1414" s="48"/>
      <c r="AB1414" s="48"/>
      <c r="AC1414" s="48"/>
      <c r="AD1414" s="48"/>
      <c r="AE1414" s="48"/>
      <c r="AF1414" s="48"/>
      <c r="AG1414" s="48"/>
      <c r="AH1414" s="194"/>
    </row>
    <row r="1415" spans="1:34" x14ac:dyDescent="0.3">
      <c r="A1415" s="207"/>
      <c r="B1415" s="123"/>
      <c r="C1415" s="123"/>
      <c r="D1415" s="123"/>
      <c r="E1415" s="151"/>
      <c r="F1415" s="184"/>
      <c r="G1415" s="192"/>
      <c r="H1415" s="52"/>
      <c r="I1415" s="53"/>
      <c r="J1415" s="52"/>
      <c r="K1415" s="52"/>
      <c r="L1415" s="208"/>
      <c r="M1415" s="209"/>
      <c r="N1415" s="53"/>
      <c r="O1415" s="53"/>
      <c r="P1415" s="53"/>
      <c r="Q1415" s="200"/>
      <c r="R1415" s="203"/>
      <c r="S1415" s="124"/>
      <c r="T1415" s="243"/>
      <c r="U1415" s="243"/>
      <c r="V1415" s="244"/>
      <c r="W1415" s="203"/>
      <c r="X1415" s="203"/>
      <c r="Y1415" s="10"/>
      <c r="Z1415" s="191"/>
      <c r="AA1415" s="48"/>
      <c r="AB1415" s="48"/>
      <c r="AC1415" s="48"/>
      <c r="AD1415" s="48"/>
      <c r="AE1415" s="48"/>
      <c r="AF1415" s="48"/>
      <c r="AG1415" s="48"/>
      <c r="AH1415" s="194"/>
    </row>
    <row r="1416" spans="1:34" x14ac:dyDescent="0.3">
      <c r="A1416" s="207"/>
      <c r="B1416" s="123"/>
      <c r="C1416" s="123"/>
      <c r="D1416" s="123"/>
      <c r="E1416" s="151"/>
      <c r="F1416" s="184"/>
      <c r="G1416" s="192"/>
      <c r="H1416" s="52"/>
      <c r="I1416" s="53"/>
      <c r="J1416" s="52"/>
      <c r="K1416" s="52"/>
      <c r="L1416" s="208"/>
      <c r="M1416" s="200"/>
      <c r="N1416" s="53"/>
      <c r="O1416" s="53"/>
      <c r="P1416" s="53"/>
      <c r="Q1416" s="200"/>
      <c r="R1416" s="203"/>
      <c r="S1416" s="124"/>
      <c r="T1416" s="243"/>
      <c r="U1416" s="243"/>
      <c r="V1416" s="244"/>
      <c r="W1416" s="203"/>
      <c r="X1416" s="203"/>
      <c r="Y1416" s="10"/>
      <c r="Z1416" s="191"/>
      <c r="AA1416" s="48"/>
      <c r="AB1416" s="48"/>
      <c r="AC1416" s="48"/>
      <c r="AD1416" s="48"/>
      <c r="AE1416" s="48"/>
      <c r="AF1416" s="48"/>
      <c r="AG1416" s="48"/>
      <c r="AH1416" s="194"/>
    </row>
    <row r="1417" spans="1:34" x14ac:dyDescent="0.3">
      <c r="A1417" s="207"/>
      <c r="B1417" s="123"/>
      <c r="C1417" s="123"/>
      <c r="D1417" s="123"/>
      <c r="E1417" s="151"/>
      <c r="F1417" s="184"/>
      <c r="G1417" s="192"/>
      <c r="H1417" s="52"/>
      <c r="I1417" s="53"/>
      <c r="J1417" s="52"/>
      <c r="K1417" s="52"/>
      <c r="L1417" s="208"/>
      <c r="M1417" s="200"/>
      <c r="N1417" s="53"/>
      <c r="O1417" s="53"/>
      <c r="P1417" s="53"/>
      <c r="Q1417" s="200"/>
      <c r="R1417" s="203"/>
      <c r="S1417" s="124"/>
      <c r="T1417" s="243"/>
      <c r="U1417" s="243"/>
      <c r="V1417" s="244"/>
      <c r="W1417" s="203"/>
      <c r="X1417" s="203"/>
      <c r="Y1417" s="10"/>
      <c r="Z1417" s="191"/>
      <c r="AA1417" s="48"/>
      <c r="AB1417" s="48"/>
      <c r="AC1417" s="48"/>
      <c r="AD1417" s="48"/>
      <c r="AE1417" s="48"/>
      <c r="AF1417" s="48"/>
      <c r="AG1417" s="48"/>
      <c r="AH1417" s="194"/>
    </row>
    <row r="1418" spans="1:34" x14ac:dyDescent="0.3">
      <c r="A1418" s="207"/>
      <c r="B1418" s="123"/>
      <c r="C1418" s="123"/>
      <c r="D1418" s="123"/>
      <c r="E1418" s="151"/>
      <c r="F1418" s="184"/>
      <c r="G1418" s="192"/>
      <c r="H1418" s="52"/>
      <c r="I1418" s="53"/>
      <c r="J1418" s="52"/>
      <c r="K1418" s="52"/>
      <c r="L1418" s="208"/>
      <c r="M1418" s="200"/>
      <c r="N1418" s="53"/>
      <c r="O1418" s="53"/>
      <c r="P1418" s="53"/>
      <c r="Q1418" s="200"/>
      <c r="R1418" s="203"/>
      <c r="S1418" s="124"/>
      <c r="T1418" s="243"/>
      <c r="U1418" s="243"/>
      <c r="V1418" s="244"/>
      <c r="W1418" s="203"/>
      <c r="X1418" s="203"/>
      <c r="Y1418" s="10"/>
      <c r="Z1418" s="191"/>
      <c r="AA1418" s="48"/>
      <c r="AB1418" s="48"/>
      <c r="AC1418" s="48"/>
      <c r="AD1418" s="48"/>
      <c r="AE1418" s="48"/>
      <c r="AF1418" s="48"/>
      <c r="AG1418" s="48"/>
      <c r="AH1418" s="194"/>
    </row>
    <row r="1419" spans="1:34" x14ac:dyDescent="0.3">
      <c r="A1419" s="207"/>
      <c r="B1419" s="123"/>
      <c r="C1419" s="123"/>
      <c r="D1419" s="123"/>
      <c r="E1419" s="151"/>
      <c r="F1419" s="184"/>
      <c r="G1419" s="192"/>
      <c r="H1419" s="52"/>
      <c r="I1419" s="53"/>
      <c r="J1419" s="52"/>
      <c r="K1419" s="52"/>
      <c r="L1419" s="208"/>
      <c r="M1419" s="200"/>
      <c r="N1419" s="53"/>
      <c r="O1419" s="53"/>
      <c r="P1419" s="53"/>
      <c r="Q1419" s="200"/>
      <c r="R1419" s="203"/>
      <c r="S1419" s="124"/>
      <c r="T1419" s="243"/>
      <c r="U1419" s="243"/>
      <c r="V1419" s="244"/>
      <c r="W1419" s="203"/>
      <c r="X1419" s="203"/>
      <c r="Y1419" s="10"/>
      <c r="Z1419" s="191"/>
      <c r="AA1419" s="48"/>
      <c r="AB1419" s="48"/>
      <c r="AC1419" s="48"/>
      <c r="AD1419" s="48"/>
      <c r="AE1419" s="48"/>
      <c r="AF1419" s="48"/>
      <c r="AG1419" s="48"/>
      <c r="AH1419" s="194"/>
    </row>
    <row r="1420" spans="1:34" x14ac:dyDescent="0.3">
      <c r="A1420" s="207"/>
      <c r="B1420" s="123"/>
      <c r="C1420" s="123"/>
      <c r="D1420" s="123"/>
      <c r="E1420" s="151"/>
      <c r="F1420" s="184"/>
      <c r="G1420" s="192"/>
      <c r="H1420" s="52"/>
      <c r="I1420" s="53"/>
      <c r="J1420" s="52"/>
      <c r="K1420" s="52"/>
      <c r="L1420" s="208"/>
      <c r="M1420" s="200"/>
      <c r="N1420" s="53"/>
      <c r="O1420" s="53"/>
      <c r="P1420" s="53"/>
      <c r="Q1420" s="200"/>
      <c r="R1420" s="203"/>
      <c r="S1420" s="124"/>
      <c r="T1420" s="243"/>
      <c r="U1420" s="243"/>
      <c r="V1420" s="244"/>
      <c r="W1420" s="203"/>
      <c r="X1420" s="203"/>
      <c r="Y1420" s="10"/>
      <c r="Z1420" s="191"/>
      <c r="AA1420" s="48"/>
      <c r="AB1420" s="48"/>
      <c r="AC1420" s="48"/>
      <c r="AD1420" s="48"/>
      <c r="AE1420" s="48"/>
      <c r="AF1420" s="48"/>
      <c r="AG1420" s="48"/>
      <c r="AH1420" s="194"/>
    </row>
    <row r="1421" spans="1:34" x14ac:dyDescent="0.3">
      <c r="A1421" s="207"/>
      <c r="B1421" s="123"/>
      <c r="C1421" s="123"/>
      <c r="D1421" s="123"/>
      <c r="E1421" s="151"/>
      <c r="F1421" s="184"/>
      <c r="G1421" s="192"/>
      <c r="H1421" s="52"/>
      <c r="I1421" s="53"/>
      <c r="J1421" s="52"/>
      <c r="K1421" s="52"/>
      <c r="L1421" s="208"/>
      <c r="M1421" s="200"/>
      <c r="N1421" s="53"/>
      <c r="O1421" s="53"/>
      <c r="P1421" s="53"/>
      <c r="Q1421" s="200"/>
      <c r="R1421" s="203"/>
      <c r="S1421" s="124"/>
      <c r="T1421" s="243"/>
      <c r="U1421" s="243"/>
      <c r="V1421" s="244"/>
      <c r="W1421" s="203"/>
      <c r="X1421" s="203"/>
      <c r="Y1421" s="10"/>
      <c r="Z1421" s="191"/>
      <c r="AA1421" s="48"/>
      <c r="AB1421" s="48"/>
      <c r="AC1421" s="48"/>
      <c r="AD1421" s="48"/>
      <c r="AE1421" s="48"/>
      <c r="AF1421" s="48"/>
      <c r="AG1421" s="48"/>
      <c r="AH1421" s="194"/>
    </row>
    <row r="1422" spans="1:34" x14ac:dyDescent="0.3">
      <c r="A1422" s="207"/>
      <c r="B1422" s="123"/>
      <c r="C1422" s="179"/>
      <c r="D1422" s="179"/>
      <c r="E1422" s="240"/>
      <c r="F1422" s="184"/>
      <c r="G1422" s="241"/>
      <c r="H1422" s="52"/>
      <c r="I1422" s="242"/>
      <c r="J1422" s="52"/>
      <c r="K1422" s="193"/>
      <c r="L1422" s="220"/>
      <c r="M1422" s="194"/>
      <c r="N1422" s="255"/>
      <c r="O1422" s="255"/>
      <c r="P1422" s="255"/>
      <c r="Q1422" s="231"/>
      <c r="R1422" s="220"/>
      <c r="S1422" s="193"/>
      <c r="T1422" s="251"/>
      <c r="U1422" s="251"/>
      <c r="V1422" s="242"/>
      <c r="W1422" s="220"/>
      <c r="X1422" s="220"/>
      <c r="Y1422" s="193"/>
      <c r="Z1422" s="193"/>
      <c r="AA1422" s="48"/>
      <c r="AB1422" s="48"/>
      <c r="AC1422" s="48"/>
      <c r="AD1422" s="48"/>
      <c r="AE1422" s="48"/>
      <c r="AF1422" s="48"/>
      <c r="AG1422" s="48"/>
      <c r="AH1422" s="194"/>
    </row>
    <row r="1423" spans="1:34" x14ac:dyDescent="0.3">
      <c r="A1423" s="207"/>
      <c r="B1423" s="123"/>
      <c r="C1423" s="123"/>
      <c r="D1423" s="123"/>
      <c r="E1423" s="151"/>
      <c r="F1423" s="184"/>
      <c r="G1423" s="192"/>
      <c r="H1423" s="52"/>
      <c r="I1423" s="53"/>
      <c r="J1423" s="52"/>
      <c r="K1423" s="52"/>
      <c r="L1423" s="208"/>
      <c r="M1423" s="200"/>
      <c r="N1423" s="53"/>
      <c r="O1423" s="53"/>
      <c r="P1423" s="53"/>
      <c r="Q1423" s="200"/>
      <c r="R1423" s="203"/>
      <c r="S1423" s="124"/>
      <c r="T1423" s="243"/>
      <c r="U1423" s="243"/>
      <c r="V1423" s="244"/>
      <c r="W1423" s="203"/>
      <c r="X1423" s="203"/>
      <c r="Y1423" s="10"/>
      <c r="Z1423" s="191"/>
      <c r="AA1423" s="48"/>
      <c r="AB1423" s="48"/>
      <c r="AC1423" s="48"/>
      <c r="AD1423" s="48"/>
      <c r="AE1423" s="48"/>
      <c r="AF1423" s="48"/>
      <c r="AG1423" s="48"/>
      <c r="AH1423" s="194"/>
    </row>
    <row r="1424" spans="1:34" x14ac:dyDescent="0.3">
      <c r="A1424" s="207"/>
      <c r="B1424" s="123"/>
      <c r="C1424" s="123"/>
      <c r="D1424" s="123"/>
      <c r="E1424" s="151"/>
      <c r="F1424" s="184"/>
      <c r="G1424" s="192"/>
      <c r="H1424" s="52"/>
      <c r="I1424" s="53"/>
      <c r="J1424" s="52"/>
      <c r="K1424" s="52"/>
      <c r="L1424" s="208"/>
      <c r="M1424" s="200"/>
      <c r="N1424" s="53"/>
      <c r="O1424" s="53"/>
      <c r="P1424" s="53"/>
      <c r="Q1424" s="200"/>
      <c r="R1424" s="203"/>
      <c r="S1424" s="124"/>
      <c r="T1424" s="243"/>
      <c r="U1424" s="243"/>
      <c r="V1424" s="244"/>
      <c r="W1424" s="203"/>
      <c r="X1424" s="203"/>
      <c r="Y1424" s="10"/>
      <c r="Z1424" s="191"/>
      <c r="AA1424" s="48"/>
      <c r="AB1424" s="48"/>
      <c r="AC1424" s="48"/>
      <c r="AD1424" s="48"/>
      <c r="AE1424" s="48"/>
      <c r="AF1424" s="48"/>
      <c r="AG1424" s="48"/>
      <c r="AH1424" s="194"/>
    </row>
    <row r="1425" spans="1:34" x14ac:dyDescent="0.3">
      <c r="A1425" s="207"/>
      <c r="B1425" s="123"/>
      <c r="C1425" s="123"/>
      <c r="D1425" s="123"/>
      <c r="E1425" s="151"/>
      <c r="F1425" s="184"/>
      <c r="G1425" s="192"/>
      <c r="H1425" s="52"/>
      <c r="I1425" s="53"/>
      <c r="J1425" s="52"/>
      <c r="K1425" s="52"/>
      <c r="L1425" s="208"/>
      <c r="M1425" s="200"/>
      <c r="N1425" s="53"/>
      <c r="O1425" s="53"/>
      <c r="P1425" s="53"/>
      <c r="Q1425" s="200"/>
      <c r="R1425" s="203"/>
      <c r="S1425" s="124"/>
      <c r="T1425" s="243"/>
      <c r="U1425" s="243"/>
      <c r="V1425" s="244"/>
      <c r="W1425" s="203"/>
      <c r="X1425" s="203"/>
      <c r="Y1425" s="10"/>
      <c r="Z1425" s="191"/>
      <c r="AA1425" s="48"/>
      <c r="AB1425" s="48"/>
      <c r="AC1425" s="48"/>
      <c r="AD1425" s="48"/>
      <c r="AE1425" s="48"/>
      <c r="AF1425" s="48"/>
      <c r="AG1425" s="48"/>
      <c r="AH1425" s="194"/>
    </row>
    <row r="1426" spans="1:34" x14ac:dyDescent="0.3">
      <c r="A1426" s="207"/>
      <c r="B1426" s="123"/>
      <c r="C1426" s="123"/>
      <c r="D1426" s="123"/>
      <c r="E1426" s="151"/>
      <c r="F1426" s="184"/>
      <c r="G1426" s="205"/>
      <c r="H1426" s="52"/>
      <c r="I1426" s="53"/>
      <c r="J1426" s="52"/>
      <c r="K1426" s="52"/>
      <c r="L1426" s="208"/>
      <c r="M1426" s="200"/>
      <c r="N1426" s="53"/>
      <c r="O1426" s="53"/>
      <c r="P1426" s="53"/>
      <c r="Q1426" s="200"/>
      <c r="R1426" s="203"/>
      <c r="S1426" s="124"/>
      <c r="T1426" s="243"/>
      <c r="U1426" s="243"/>
      <c r="V1426" s="244"/>
      <c r="W1426" s="203"/>
      <c r="X1426" s="203"/>
      <c r="Y1426" s="10"/>
      <c r="Z1426" s="206"/>
      <c r="AA1426" s="48"/>
      <c r="AB1426" s="48"/>
      <c r="AC1426" s="48"/>
      <c r="AD1426" s="48"/>
      <c r="AE1426" s="48"/>
      <c r="AF1426" s="48"/>
      <c r="AG1426" s="48"/>
      <c r="AH1426" s="194"/>
    </row>
    <row r="1427" spans="1:34" x14ac:dyDescent="0.3">
      <c r="A1427" s="207"/>
      <c r="B1427" s="123"/>
      <c r="C1427" s="123"/>
      <c r="D1427" s="123"/>
      <c r="E1427" s="151"/>
      <c r="F1427" s="52"/>
      <c r="G1427" s="192"/>
      <c r="H1427" s="52"/>
      <c r="I1427" s="53"/>
      <c r="J1427" s="52"/>
      <c r="K1427" s="52"/>
      <c r="L1427" s="208"/>
      <c r="M1427" s="200"/>
      <c r="N1427" s="53"/>
      <c r="O1427" s="53"/>
      <c r="P1427" s="53"/>
      <c r="Q1427" s="200"/>
      <c r="R1427" s="203"/>
      <c r="S1427" s="124"/>
      <c r="T1427" s="243"/>
      <c r="U1427" s="243"/>
      <c r="V1427" s="244"/>
      <c r="W1427" s="203"/>
      <c r="X1427" s="203"/>
      <c r="Y1427" s="10"/>
      <c r="Z1427" s="191"/>
      <c r="AA1427" s="48"/>
      <c r="AB1427" s="48"/>
      <c r="AC1427" s="48"/>
      <c r="AD1427" s="48"/>
      <c r="AE1427" s="48"/>
      <c r="AF1427" s="48"/>
      <c r="AG1427" s="48"/>
      <c r="AH1427" s="194"/>
    </row>
    <row r="1428" spans="1:34" x14ac:dyDescent="0.3">
      <c r="A1428" s="207"/>
      <c r="B1428" s="123"/>
      <c r="C1428" s="123"/>
      <c r="D1428" s="123"/>
      <c r="E1428" s="151"/>
      <c r="F1428" s="52"/>
      <c r="G1428" s="192"/>
      <c r="H1428" s="52"/>
      <c r="I1428" s="53"/>
      <c r="J1428" s="52"/>
      <c r="K1428" s="52"/>
      <c r="L1428" s="208"/>
      <c r="M1428" s="200"/>
      <c r="N1428" s="53"/>
      <c r="O1428" s="53"/>
      <c r="P1428" s="53"/>
      <c r="Q1428" s="200"/>
      <c r="R1428" s="203"/>
      <c r="S1428" s="124"/>
      <c r="T1428" s="243"/>
      <c r="U1428" s="243"/>
      <c r="V1428" s="244"/>
      <c r="W1428" s="203"/>
      <c r="X1428" s="203"/>
      <c r="Y1428" s="10"/>
      <c r="Z1428" s="191"/>
      <c r="AA1428" s="48"/>
      <c r="AB1428" s="48"/>
      <c r="AC1428" s="48"/>
      <c r="AD1428" s="48"/>
      <c r="AE1428" s="48"/>
      <c r="AF1428" s="48"/>
      <c r="AG1428" s="48"/>
      <c r="AH1428" s="194"/>
    </row>
    <row r="1429" spans="1:34" x14ac:dyDescent="0.3">
      <c r="A1429" s="207"/>
      <c r="B1429" s="123"/>
      <c r="C1429" s="123"/>
      <c r="D1429" s="123"/>
      <c r="E1429" s="151"/>
      <c r="F1429" s="52"/>
      <c r="G1429" s="192"/>
      <c r="H1429" s="52"/>
      <c r="I1429" s="53"/>
      <c r="J1429" s="52"/>
      <c r="K1429" s="52"/>
      <c r="L1429" s="208"/>
      <c r="M1429" s="200"/>
      <c r="N1429" s="53"/>
      <c r="O1429" s="53"/>
      <c r="P1429" s="53"/>
      <c r="Q1429" s="200"/>
      <c r="R1429" s="203"/>
      <c r="S1429" s="124"/>
      <c r="T1429" s="243"/>
      <c r="U1429" s="243"/>
      <c r="V1429" s="244"/>
      <c r="W1429" s="203"/>
      <c r="X1429" s="203"/>
      <c r="Y1429" s="10"/>
      <c r="Z1429" s="191"/>
      <c r="AA1429" s="48"/>
      <c r="AB1429" s="48"/>
      <c r="AC1429" s="48"/>
      <c r="AD1429" s="48"/>
      <c r="AE1429" s="48"/>
      <c r="AF1429" s="48"/>
      <c r="AG1429" s="48"/>
      <c r="AH1429" s="194"/>
    </row>
    <row r="1430" spans="1:34" x14ac:dyDescent="0.3">
      <c r="A1430" s="207"/>
      <c r="B1430" s="123"/>
      <c r="C1430" s="123"/>
      <c r="D1430" s="123"/>
      <c r="E1430" s="151"/>
      <c r="F1430" s="52"/>
      <c r="G1430" s="192"/>
      <c r="H1430" s="52"/>
      <c r="I1430" s="53"/>
      <c r="J1430" s="52"/>
      <c r="K1430" s="52"/>
      <c r="L1430" s="208"/>
      <c r="M1430" s="200"/>
      <c r="N1430" s="53"/>
      <c r="O1430" s="53"/>
      <c r="P1430" s="53"/>
      <c r="Q1430" s="200"/>
      <c r="R1430" s="203"/>
      <c r="S1430" s="124"/>
      <c r="T1430" s="243"/>
      <c r="U1430" s="243"/>
      <c r="V1430" s="244"/>
      <c r="W1430" s="203"/>
      <c r="X1430" s="203"/>
      <c r="Y1430" s="10"/>
      <c r="Z1430" s="191"/>
      <c r="AA1430" s="48"/>
      <c r="AB1430" s="48"/>
      <c r="AC1430" s="48"/>
      <c r="AD1430" s="48"/>
      <c r="AE1430" s="48"/>
      <c r="AF1430" s="48"/>
      <c r="AG1430" s="48"/>
      <c r="AH1430" s="194"/>
    </row>
    <row r="1431" spans="1:34" x14ac:dyDescent="0.3">
      <c r="A1431" s="207"/>
      <c r="B1431" s="123"/>
      <c r="C1431" s="123"/>
      <c r="D1431" s="123"/>
      <c r="E1431" s="151"/>
      <c r="F1431" s="52"/>
      <c r="G1431" s="192"/>
      <c r="H1431" s="52"/>
      <c r="I1431" s="53"/>
      <c r="J1431" s="52"/>
      <c r="K1431" s="52"/>
      <c r="L1431" s="208"/>
      <c r="M1431" s="200"/>
      <c r="N1431" s="53"/>
      <c r="O1431" s="53"/>
      <c r="P1431" s="53"/>
      <c r="Q1431" s="200"/>
      <c r="R1431" s="203"/>
      <c r="S1431" s="124"/>
      <c r="T1431" s="243"/>
      <c r="U1431" s="243"/>
      <c r="V1431" s="244"/>
      <c r="W1431" s="203"/>
      <c r="X1431" s="203"/>
      <c r="Y1431" s="10"/>
      <c r="Z1431" s="191"/>
      <c r="AA1431" s="48"/>
      <c r="AB1431" s="48"/>
      <c r="AC1431" s="48"/>
      <c r="AD1431" s="48"/>
      <c r="AE1431" s="48"/>
      <c r="AF1431" s="48"/>
      <c r="AG1431" s="48"/>
      <c r="AH1431" s="194"/>
    </row>
    <row r="1432" spans="1:34" x14ac:dyDescent="0.3">
      <c r="A1432" s="60"/>
      <c r="B1432" s="60"/>
      <c r="C1432" s="232"/>
      <c r="D1432" s="179"/>
      <c r="E1432" s="234"/>
      <c r="F1432" s="235"/>
      <c r="G1432" s="236"/>
      <c r="H1432" s="235"/>
      <c r="I1432" s="236"/>
      <c r="J1432" s="237"/>
      <c r="K1432" s="193"/>
      <c r="L1432" s="203"/>
      <c r="M1432" s="194"/>
      <c r="N1432" s="188"/>
      <c r="O1432" s="188"/>
      <c r="P1432" s="188"/>
      <c r="Q1432" s="189"/>
      <c r="R1432" s="204"/>
      <c r="S1432" s="124"/>
      <c r="T1432" s="248"/>
      <c r="U1432" s="248"/>
      <c r="V1432" s="244"/>
      <c r="W1432" s="190"/>
      <c r="X1432" s="190"/>
      <c r="Y1432" s="10"/>
      <c r="Z1432" s="185"/>
      <c r="AA1432" s="48"/>
      <c r="AB1432" s="48"/>
      <c r="AC1432" s="48"/>
      <c r="AD1432" s="48"/>
      <c r="AE1432" s="48"/>
      <c r="AF1432" s="48"/>
      <c r="AG1432" s="48"/>
      <c r="AH1432" s="194"/>
    </row>
    <row r="1433" spans="1:34" x14ac:dyDescent="0.3">
      <c r="A1433" s="60"/>
      <c r="B1433" s="60"/>
      <c r="C1433" s="232"/>
      <c r="D1433" s="179"/>
      <c r="E1433" s="234"/>
      <c r="F1433" s="235"/>
      <c r="G1433" s="236"/>
      <c r="H1433" s="235"/>
      <c r="I1433" s="236"/>
      <c r="J1433" s="237"/>
      <c r="K1433" s="193"/>
      <c r="L1433" s="203"/>
      <c r="M1433" s="194"/>
      <c r="N1433" s="188"/>
      <c r="O1433" s="188"/>
      <c r="P1433" s="188"/>
      <c r="Q1433" s="189"/>
      <c r="R1433" s="204"/>
      <c r="S1433" s="124"/>
      <c r="T1433" s="248"/>
      <c r="U1433" s="248"/>
      <c r="V1433" s="244"/>
      <c r="W1433" s="190"/>
      <c r="X1433" s="190"/>
      <c r="Y1433" s="10"/>
      <c r="Z1433" s="185"/>
      <c r="AA1433" s="48"/>
      <c r="AB1433" s="48"/>
      <c r="AC1433" s="48"/>
      <c r="AD1433" s="48"/>
      <c r="AE1433" s="48"/>
      <c r="AF1433" s="48"/>
      <c r="AG1433" s="48"/>
      <c r="AH1433" s="194"/>
    </row>
    <row r="1434" spans="1:34" x14ac:dyDescent="0.3">
      <c r="A1434" s="60"/>
      <c r="B1434" s="60"/>
      <c r="C1434" s="232"/>
      <c r="D1434" s="179"/>
      <c r="E1434" s="234"/>
      <c r="F1434" s="235"/>
      <c r="G1434" s="236"/>
      <c r="H1434" s="235"/>
      <c r="I1434" s="236"/>
      <c r="J1434" s="237"/>
      <c r="K1434" s="193"/>
      <c r="L1434" s="203"/>
      <c r="M1434" s="194"/>
      <c r="N1434" s="188"/>
      <c r="O1434" s="188"/>
      <c r="P1434" s="188"/>
      <c r="Q1434" s="189"/>
      <c r="R1434" s="204"/>
      <c r="S1434" s="124"/>
      <c r="T1434" s="248"/>
      <c r="U1434" s="248"/>
      <c r="V1434" s="244"/>
      <c r="W1434" s="190"/>
      <c r="X1434" s="190"/>
      <c r="Y1434" s="10"/>
      <c r="Z1434" s="185"/>
      <c r="AA1434" s="48"/>
      <c r="AB1434" s="48"/>
      <c r="AC1434" s="48"/>
      <c r="AD1434" s="48"/>
      <c r="AE1434" s="48"/>
      <c r="AF1434" s="48"/>
      <c r="AG1434" s="48"/>
      <c r="AH1434" s="194"/>
    </row>
    <row r="1435" spans="1:34" x14ac:dyDescent="0.3">
      <c r="A1435" s="60"/>
      <c r="B1435" s="60"/>
      <c r="C1435" s="232"/>
      <c r="D1435" s="179"/>
      <c r="E1435" s="234"/>
      <c r="F1435" s="235"/>
      <c r="G1435" s="236"/>
      <c r="H1435" s="235"/>
      <c r="I1435" s="236"/>
      <c r="J1435" s="237"/>
      <c r="K1435" s="193"/>
      <c r="L1435" s="203"/>
      <c r="M1435" s="194"/>
      <c r="N1435" s="188"/>
      <c r="O1435" s="188"/>
      <c r="P1435" s="188"/>
      <c r="Q1435" s="189"/>
      <c r="R1435" s="204"/>
      <c r="S1435" s="124"/>
      <c r="T1435" s="248"/>
      <c r="U1435" s="248"/>
      <c r="V1435" s="244"/>
      <c r="W1435" s="190"/>
      <c r="X1435" s="190"/>
      <c r="Y1435" s="10"/>
      <c r="Z1435" s="185"/>
      <c r="AA1435" s="48"/>
      <c r="AB1435" s="48"/>
      <c r="AC1435" s="48"/>
      <c r="AD1435" s="48"/>
      <c r="AE1435" s="48"/>
      <c r="AF1435" s="48"/>
      <c r="AG1435" s="48"/>
      <c r="AH1435" s="194"/>
    </row>
    <row r="1436" spans="1:34" x14ac:dyDescent="0.3">
      <c r="A1436" s="60"/>
      <c r="B1436" s="60"/>
      <c r="C1436" s="232"/>
      <c r="D1436" s="179"/>
      <c r="E1436" s="234"/>
      <c r="F1436" s="235"/>
      <c r="G1436" s="236"/>
      <c r="H1436" s="235"/>
      <c r="I1436" s="236"/>
      <c r="J1436" s="237"/>
      <c r="K1436" s="193"/>
      <c r="L1436" s="203"/>
      <c r="M1436" s="194"/>
      <c r="N1436" s="188"/>
      <c r="O1436" s="188"/>
      <c r="P1436" s="188"/>
      <c r="Q1436" s="189"/>
      <c r="R1436" s="204"/>
      <c r="S1436" s="124"/>
      <c r="T1436" s="248"/>
      <c r="U1436" s="248"/>
      <c r="V1436" s="244"/>
      <c r="W1436" s="190"/>
      <c r="X1436" s="190"/>
      <c r="Y1436" s="10"/>
      <c r="Z1436" s="185"/>
      <c r="AA1436" s="48"/>
      <c r="AB1436" s="48"/>
      <c r="AC1436" s="48"/>
      <c r="AD1436" s="48"/>
      <c r="AE1436" s="48"/>
      <c r="AF1436" s="48"/>
      <c r="AG1436" s="48"/>
      <c r="AH1436" s="194"/>
    </row>
    <row r="1437" spans="1:34" x14ac:dyDescent="0.3">
      <c r="A1437" s="60"/>
      <c r="B1437" s="60"/>
      <c r="C1437" s="232"/>
      <c r="D1437" s="179"/>
      <c r="E1437" s="234"/>
      <c r="F1437" s="235"/>
      <c r="G1437" s="236"/>
      <c r="H1437" s="235"/>
      <c r="I1437" s="236"/>
      <c r="J1437" s="237"/>
      <c r="K1437" s="193"/>
      <c r="L1437" s="203"/>
      <c r="M1437" s="194"/>
      <c r="N1437" s="188"/>
      <c r="O1437" s="188"/>
      <c r="P1437" s="188"/>
      <c r="Q1437" s="189"/>
      <c r="R1437" s="204"/>
      <c r="S1437" s="124"/>
      <c r="T1437" s="248"/>
      <c r="U1437" s="248"/>
      <c r="V1437" s="244"/>
      <c r="W1437" s="190"/>
      <c r="X1437" s="190"/>
      <c r="Y1437" s="10"/>
      <c r="Z1437" s="185"/>
      <c r="AA1437" s="48"/>
      <c r="AB1437" s="48"/>
      <c r="AC1437" s="48"/>
      <c r="AD1437" s="48"/>
      <c r="AE1437" s="48"/>
      <c r="AF1437" s="48"/>
      <c r="AG1437" s="48"/>
      <c r="AH1437" s="194"/>
    </row>
    <row r="1438" spans="1:34" x14ac:dyDescent="0.3">
      <c r="A1438" s="60"/>
      <c r="B1438" s="60"/>
      <c r="C1438" s="232"/>
      <c r="D1438" s="179"/>
      <c r="E1438" s="234"/>
      <c r="F1438" s="235"/>
      <c r="G1438" s="236"/>
      <c r="H1438" s="235"/>
      <c r="I1438" s="236"/>
      <c r="J1438" s="237"/>
      <c r="K1438" s="193"/>
      <c r="L1438" s="203"/>
      <c r="M1438" s="194"/>
      <c r="N1438" s="188"/>
      <c r="O1438" s="188"/>
      <c r="P1438" s="188"/>
      <c r="Q1438" s="189"/>
      <c r="R1438" s="204"/>
      <c r="S1438" s="124"/>
      <c r="T1438" s="248"/>
      <c r="U1438" s="248"/>
      <c r="V1438" s="244"/>
      <c r="W1438" s="190"/>
      <c r="X1438" s="190"/>
      <c r="Y1438" s="10"/>
      <c r="Z1438" s="185"/>
      <c r="AA1438" s="48"/>
      <c r="AB1438" s="48"/>
      <c r="AC1438" s="48"/>
      <c r="AD1438" s="48"/>
      <c r="AE1438" s="48"/>
      <c r="AF1438" s="48"/>
      <c r="AG1438" s="48"/>
      <c r="AH1438" s="194"/>
    </row>
    <row r="1439" spans="1:34" x14ac:dyDescent="0.3">
      <c r="A1439" s="60"/>
      <c r="B1439" s="60"/>
      <c r="C1439" s="232"/>
      <c r="D1439" s="179"/>
      <c r="E1439" s="234"/>
      <c r="F1439" s="235"/>
      <c r="G1439" s="236"/>
      <c r="H1439" s="235"/>
      <c r="I1439" s="236"/>
      <c r="J1439" s="237"/>
      <c r="K1439" s="193"/>
      <c r="L1439" s="203"/>
      <c r="M1439" s="194"/>
      <c r="N1439" s="188"/>
      <c r="O1439" s="188"/>
      <c r="P1439" s="188"/>
      <c r="Q1439" s="189"/>
      <c r="R1439" s="204"/>
      <c r="S1439" s="124"/>
      <c r="T1439" s="248"/>
      <c r="U1439" s="248"/>
      <c r="V1439" s="244"/>
      <c r="W1439" s="190"/>
      <c r="X1439" s="190"/>
      <c r="Y1439" s="10"/>
      <c r="Z1439" s="185"/>
      <c r="AA1439" s="48"/>
      <c r="AB1439" s="48"/>
      <c r="AC1439" s="48"/>
      <c r="AD1439" s="48"/>
      <c r="AE1439" s="48"/>
      <c r="AF1439" s="48"/>
      <c r="AG1439" s="48"/>
      <c r="AH1439" s="194"/>
    </row>
    <row r="1440" spans="1:34" x14ac:dyDescent="0.3">
      <c r="A1440" s="60"/>
      <c r="B1440" s="60"/>
      <c r="C1440" s="232"/>
      <c r="D1440" s="179"/>
      <c r="E1440" s="234"/>
      <c r="F1440" s="235"/>
      <c r="G1440" s="236"/>
      <c r="H1440" s="235"/>
      <c r="I1440" s="236"/>
      <c r="J1440" s="237"/>
      <c r="K1440" s="193"/>
      <c r="L1440" s="203"/>
      <c r="M1440" s="194"/>
      <c r="N1440" s="188"/>
      <c r="O1440" s="188"/>
      <c r="P1440" s="188"/>
      <c r="Q1440" s="189"/>
      <c r="R1440" s="204"/>
      <c r="S1440" s="124"/>
      <c r="T1440" s="248"/>
      <c r="U1440" s="248"/>
      <c r="V1440" s="244"/>
      <c r="W1440" s="190"/>
      <c r="X1440" s="190"/>
      <c r="Y1440" s="10"/>
      <c r="Z1440" s="185"/>
      <c r="AA1440" s="48"/>
      <c r="AB1440" s="48"/>
      <c r="AC1440" s="48"/>
      <c r="AD1440" s="48"/>
      <c r="AE1440" s="48"/>
      <c r="AF1440" s="48"/>
      <c r="AG1440" s="48"/>
      <c r="AH1440" s="194"/>
    </row>
    <row r="1441" spans="1:34" x14ac:dyDescent="0.3">
      <c r="A1441" s="60"/>
      <c r="B1441" s="60"/>
      <c r="C1441" s="232"/>
      <c r="D1441" s="179"/>
      <c r="E1441" s="234"/>
      <c r="F1441" s="235"/>
      <c r="G1441" s="236"/>
      <c r="H1441" s="235"/>
      <c r="I1441" s="236"/>
      <c r="J1441" s="237"/>
      <c r="K1441" s="193"/>
      <c r="L1441" s="203"/>
      <c r="M1441" s="194"/>
      <c r="N1441" s="188"/>
      <c r="O1441" s="188"/>
      <c r="P1441" s="188"/>
      <c r="Q1441" s="189"/>
      <c r="R1441" s="204"/>
      <c r="S1441" s="124"/>
      <c r="T1441" s="248"/>
      <c r="U1441" s="248"/>
      <c r="V1441" s="244"/>
      <c r="W1441" s="190"/>
      <c r="X1441" s="190"/>
      <c r="Y1441" s="10"/>
      <c r="Z1441" s="185"/>
      <c r="AA1441" s="48"/>
      <c r="AB1441" s="48"/>
      <c r="AC1441" s="48"/>
      <c r="AD1441" s="48"/>
      <c r="AE1441" s="48"/>
      <c r="AF1441" s="48"/>
      <c r="AG1441" s="48"/>
      <c r="AH1441" s="194"/>
    </row>
    <row r="1442" spans="1:34" x14ac:dyDescent="0.3">
      <c r="A1442" s="60"/>
      <c r="B1442" s="60"/>
      <c r="C1442" s="232"/>
      <c r="D1442" s="179"/>
      <c r="E1442" s="234"/>
      <c r="F1442" s="235"/>
      <c r="G1442" s="236"/>
      <c r="H1442" s="235"/>
      <c r="I1442" s="236"/>
      <c r="J1442" s="237"/>
      <c r="K1442" s="193"/>
      <c r="L1442" s="203"/>
      <c r="M1442" s="194"/>
      <c r="N1442" s="188"/>
      <c r="O1442" s="188"/>
      <c r="P1442" s="188"/>
      <c r="Q1442" s="189"/>
      <c r="R1442" s="204"/>
      <c r="S1442" s="124"/>
      <c r="T1442" s="248"/>
      <c r="U1442" s="248"/>
      <c r="V1442" s="244"/>
      <c r="W1442" s="190"/>
      <c r="X1442" s="190"/>
      <c r="Y1442" s="10"/>
      <c r="Z1442" s="185"/>
      <c r="AA1442" s="48"/>
      <c r="AB1442" s="48"/>
      <c r="AC1442" s="48"/>
      <c r="AD1442" s="48"/>
      <c r="AE1442" s="48"/>
      <c r="AF1442" s="48"/>
      <c r="AG1442" s="48"/>
      <c r="AH1442" s="194"/>
    </row>
    <row r="1443" spans="1:34" x14ac:dyDescent="0.3">
      <c r="A1443" s="60"/>
      <c r="B1443" s="60"/>
      <c r="C1443" s="232"/>
      <c r="D1443" s="179"/>
      <c r="E1443" s="234"/>
      <c r="F1443" s="235"/>
      <c r="G1443" s="236"/>
      <c r="H1443" s="235"/>
      <c r="I1443" s="236"/>
      <c r="J1443" s="237"/>
      <c r="K1443" s="193"/>
      <c r="L1443" s="203"/>
      <c r="M1443" s="194"/>
      <c r="N1443" s="188"/>
      <c r="O1443" s="188"/>
      <c r="P1443" s="188"/>
      <c r="Q1443" s="189"/>
      <c r="R1443" s="204"/>
      <c r="S1443" s="124"/>
      <c r="T1443" s="248"/>
      <c r="U1443" s="248"/>
      <c r="V1443" s="244"/>
      <c r="W1443" s="190"/>
      <c r="X1443" s="190"/>
      <c r="Y1443" s="10"/>
      <c r="Z1443" s="185"/>
      <c r="AA1443" s="48"/>
      <c r="AB1443" s="48"/>
      <c r="AC1443" s="48"/>
      <c r="AD1443" s="48"/>
      <c r="AE1443" s="48"/>
      <c r="AF1443" s="48"/>
      <c r="AG1443" s="48"/>
      <c r="AH1443" s="194"/>
    </row>
    <row r="1444" spans="1:34" x14ac:dyDescent="0.3">
      <c r="A1444" s="60"/>
      <c r="B1444" s="60"/>
      <c r="C1444" s="232"/>
      <c r="D1444" s="179"/>
      <c r="E1444" s="234"/>
      <c r="F1444" s="235"/>
      <c r="G1444" s="236"/>
      <c r="H1444" s="235"/>
      <c r="I1444" s="236"/>
      <c r="J1444" s="237"/>
      <c r="K1444" s="193"/>
      <c r="L1444" s="203"/>
      <c r="M1444" s="194"/>
      <c r="N1444" s="188"/>
      <c r="O1444" s="188"/>
      <c r="P1444" s="188"/>
      <c r="Q1444" s="189"/>
      <c r="R1444" s="204"/>
      <c r="S1444" s="124"/>
      <c r="T1444" s="248"/>
      <c r="U1444" s="248"/>
      <c r="V1444" s="244"/>
      <c r="W1444" s="190"/>
      <c r="X1444" s="190"/>
      <c r="Y1444" s="10"/>
      <c r="Z1444" s="185"/>
      <c r="AA1444" s="48"/>
      <c r="AB1444" s="48"/>
      <c r="AC1444" s="48"/>
      <c r="AD1444" s="48"/>
      <c r="AE1444" s="48"/>
      <c r="AF1444" s="48"/>
      <c r="AG1444" s="48"/>
      <c r="AH1444" s="194"/>
    </row>
    <row r="1445" spans="1:34" x14ac:dyDescent="0.3">
      <c r="A1445" s="60"/>
      <c r="B1445" s="60"/>
      <c r="C1445" s="232"/>
      <c r="D1445" s="179"/>
      <c r="E1445" s="234"/>
      <c r="F1445" s="235"/>
      <c r="G1445" s="236"/>
      <c r="H1445" s="235"/>
      <c r="I1445" s="236"/>
      <c r="J1445" s="237"/>
      <c r="K1445" s="193"/>
      <c r="L1445" s="203"/>
      <c r="M1445" s="194"/>
      <c r="N1445" s="188"/>
      <c r="O1445" s="188"/>
      <c r="P1445" s="188"/>
      <c r="Q1445" s="189"/>
      <c r="R1445" s="204"/>
      <c r="S1445" s="124"/>
      <c r="T1445" s="248"/>
      <c r="U1445" s="248"/>
      <c r="V1445" s="244"/>
      <c r="W1445" s="190"/>
      <c r="X1445" s="190"/>
      <c r="Y1445" s="10"/>
      <c r="Z1445" s="185"/>
      <c r="AA1445" s="48"/>
      <c r="AB1445" s="48"/>
      <c r="AC1445" s="48"/>
      <c r="AD1445" s="48"/>
      <c r="AE1445" s="48"/>
      <c r="AF1445" s="48"/>
      <c r="AG1445" s="48"/>
      <c r="AH1445" s="194"/>
    </row>
    <row r="1446" spans="1:34" x14ac:dyDescent="0.3">
      <c r="A1446" s="60"/>
      <c r="B1446" s="60"/>
      <c r="C1446" s="232"/>
      <c r="D1446" s="179"/>
      <c r="E1446" s="234"/>
      <c r="F1446" s="235"/>
      <c r="G1446" s="236"/>
      <c r="H1446" s="235"/>
      <c r="I1446" s="236"/>
      <c r="J1446" s="237"/>
      <c r="K1446" s="193"/>
      <c r="L1446" s="203"/>
      <c r="M1446" s="194"/>
      <c r="N1446" s="188"/>
      <c r="O1446" s="188"/>
      <c r="P1446" s="188"/>
      <c r="Q1446" s="189"/>
      <c r="R1446" s="204"/>
      <c r="S1446" s="124"/>
      <c r="T1446" s="248"/>
      <c r="U1446" s="248"/>
      <c r="V1446" s="244"/>
      <c r="W1446" s="190"/>
      <c r="X1446" s="190"/>
      <c r="Y1446" s="10"/>
      <c r="Z1446" s="185"/>
      <c r="AA1446" s="48"/>
      <c r="AB1446" s="48"/>
      <c r="AC1446" s="48"/>
      <c r="AD1446" s="48"/>
      <c r="AE1446" s="48"/>
      <c r="AF1446" s="48"/>
      <c r="AG1446" s="48"/>
      <c r="AH1446" s="194"/>
    </row>
    <row r="1447" spans="1:34" x14ac:dyDescent="0.3">
      <c r="A1447" s="60"/>
      <c r="B1447" s="60"/>
      <c r="C1447" s="232"/>
      <c r="D1447" s="179"/>
      <c r="E1447" s="234"/>
      <c r="F1447" s="235"/>
      <c r="G1447" s="236"/>
      <c r="H1447" s="235"/>
      <c r="I1447" s="236"/>
      <c r="J1447" s="237"/>
      <c r="K1447" s="193"/>
      <c r="L1447" s="203"/>
      <c r="M1447" s="194"/>
      <c r="N1447" s="188"/>
      <c r="O1447" s="188"/>
      <c r="P1447" s="188"/>
      <c r="Q1447" s="189"/>
      <c r="R1447" s="203"/>
      <c r="S1447" s="124"/>
      <c r="T1447" s="248"/>
      <c r="U1447" s="248"/>
      <c r="V1447" s="244"/>
      <c r="W1447" s="190"/>
      <c r="X1447" s="190"/>
      <c r="Y1447" s="10"/>
      <c r="Z1447" s="185"/>
      <c r="AA1447" s="48"/>
      <c r="AB1447" s="48"/>
      <c r="AC1447" s="48"/>
      <c r="AD1447" s="48"/>
      <c r="AE1447" s="48"/>
      <c r="AF1447" s="48"/>
      <c r="AG1447" s="48"/>
      <c r="AH1447" s="194"/>
    </row>
    <row r="1448" spans="1:34" x14ac:dyDescent="0.3">
      <c r="A1448" s="60"/>
      <c r="B1448" s="60"/>
      <c r="C1448" s="232"/>
      <c r="D1448" s="179"/>
      <c r="E1448" s="234"/>
      <c r="F1448" s="235"/>
      <c r="G1448" s="236"/>
      <c r="H1448" s="235"/>
      <c r="I1448" s="236"/>
      <c r="J1448" s="237"/>
      <c r="K1448" s="193"/>
      <c r="L1448" s="203"/>
      <c r="M1448" s="194"/>
      <c r="N1448" s="188"/>
      <c r="O1448" s="188"/>
      <c r="P1448" s="188"/>
      <c r="Q1448" s="189"/>
      <c r="R1448" s="204"/>
      <c r="S1448" s="124"/>
      <c r="T1448" s="248"/>
      <c r="U1448" s="248"/>
      <c r="V1448" s="244"/>
      <c r="W1448" s="190"/>
      <c r="X1448" s="190"/>
      <c r="Y1448" s="10"/>
      <c r="Z1448" s="185"/>
      <c r="AA1448" s="48"/>
      <c r="AB1448" s="48"/>
      <c r="AC1448" s="48"/>
      <c r="AD1448" s="48"/>
      <c r="AE1448" s="48"/>
      <c r="AF1448" s="48"/>
      <c r="AG1448" s="48"/>
      <c r="AH1448" s="194"/>
    </row>
    <row r="1449" spans="1:34" x14ac:dyDescent="0.3">
      <c r="A1449" s="60"/>
      <c r="B1449" s="60"/>
      <c r="C1449" s="232"/>
      <c r="D1449" s="179"/>
      <c r="E1449" s="234"/>
      <c r="F1449" s="235"/>
      <c r="G1449" s="236"/>
      <c r="H1449" s="235"/>
      <c r="I1449" s="236"/>
      <c r="J1449" s="237"/>
      <c r="K1449" s="193"/>
      <c r="L1449" s="203"/>
      <c r="M1449" s="194"/>
      <c r="N1449" s="188"/>
      <c r="O1449" s="188"/>
      <c r="P1449" s="188"/>
      <c r="Q1449" s="201"/>
      <c r="R1449" s="186"/>
      <c r="S1449" s="124"/>
      <c r="T1449" s="248"/>
      <c r="U1449" s="248"/>
      <c r="V1449" s="244"/>
      <c r="W1449" s="190"/>
      <c r="X1449" s="190"/>
      <c r="Y1449" s="10"/>
      <c r="Z1449" s="185"/>
      <c r="AA1449" s="48"/>
      <c r="AB1449" s="48"/>
      <c r="AC1449" s="48"/>
      <c r="AD1449" s="48"/>
      <c r="AE1449" s="48"/>
      <c r="AF1449" s="48"/>
      <c r="AG1449" s="48"/>
      <c r="AH1449" s="194"/>
    </row>
    <row r="1450" spans="1:34" x14ac:dyDescent="0.3">
      <c r="A1450" s="60"/>
      <c r="B1450" s="60"/>
      <c r="C1450" s="232"/>
      <c r="D1450" s="179"/>
      <c r="E1450" s="234"/>
      <c r="F1450" s="235"/>
      <c r="G1450" s="236"/>
      <c r="H1450" s="235"/>
      <c r="I1450" s="236"/>
      <c r="J1450" s="237"/>
      <c r="K1450" s="193"/>
      <c r="L1450" s="203"/>
      <c r="M1450" s="194"/>
      <c r="N1450" s="188"/>
      <c r="O1450" s="188"/>
      <c r="P1450" s="188"/>
      <c r="Q1450" s="189"/>
      <c r="R1450" s="204"/>
      <c r="S1450" s="124"/>
      <c r="T1450" s="248"/>
      <c r="U1450" s="248"/>
      <c r="V1450" s="244"/>
      <c r="W1450" s="190"/>
      <c r="X1450" s="190"/>
      <c r="Y1450" s="10"/>
      <c r="Z1450" s="185"/>
      <c r="AA1450" s="48"/>
      <c r="AB1450" s="48"/>
      <c r="AC1450" s="48"/>
      <c r="AD1450" s="48"/>
      <c r="AE1450" s="48"/>
      <c r="AF1450" s="48"/>
      <c r="AG1450" s="48"/>
      <c r="AH1450" s="194"/>
    </row>
    <row r="1451" spans="1:34" x14ac:dyDescent="0.3">
      <c r="A1451" s="60"/>
      <c r="B1451" s="60"/>
      <c r="C1451" s="232"/>
      <c r="D1451" s="179"/>
      <c r="E1451" s="234"/>
      <c r="F1451" s="235"/>
      <c r="G1451" s="236"/>
      <c r="H1451" s="235"/>
      <c r="I1451" s="236"/>
      <c r="J1451" s="237"/>
      <c r="K1451" s="193"/>
      <c r="L1451" s="203"/>
      <c r="M1451" s="194"/>
      <c r="N1451" s="188"/>
      <c r="O1451" s="188"/>
      <c r="P1451" s="188"/>
      <c r="Q1451" s="189"/>
      <c r="R1451" s="204"/>
      <c r="S1451" s="124"/>
      <c r="T1451" s="248"/>
      <c r="U1451" s="248"/>
      <c r="V1451" s="244"/>
      <c r="W1451" s="190"/>
      <c r="X1451" s="190"/>
      <c r="Y1451" s="10"/>
      <c r="Z1451" s="185"/>
      <c r="AA1451" s="48"/>
      <c r="AB1451" s="48"/>
      <c r="AC1451" s="48"/>
      <c r="AD1451" s="48"/>
      <c r="AE1451" s="48"/>
      <c r="AF1451" s="48"/>
      <c r="AG1451" s="48"/>
      <c r="AH1451" s="194"/>
    </row>
    <row r="1452" spans="1:34" x14ac:dyDescent="0.3">
      <c r="A1452" s="60"/>
      <c r="B1452" s="60"/>
      <c r="C1452" s="232"/>
      <c r="D1452" s="179"/>
      <c r="E1452" s="234"/>
      <c r="F1452" s="235"/>
      <c r="G1452" s="236"/>
      <c r="H1452" s="235"/>
      <c r="I1452" s="236"/>
      <c r="J1452" s="237"/>
      <c r="K1452" s="193"/>
      <c r="L1452" s="203"/>
      <c r="M1452" s="194"/>
      <c r="N1452" s="188"/>
      <c r="O1452" s="188"/>
      <c r="P1452" s="188"/>
      <c r="Q1452" s="201"/>
      <c r="R1452" s="186"/>
      <c r="S1452" s="124"/>
      <c r="T1452" s="248"/>
      <c r="U1452" s="248"/>
      <c r="V1452" s="244"/>
      <c r="W1452" s="190"/>
      <c r="X1452" s="190"/>
      <c r="Y1452" s="10"/>
      <c r="Z1452" s="185"/>
      <c r="AA1452" s="48"/>
      <c r="AB1452" s="48"/>
      <c r="AC1452" s="48"/>
      <c r="AD1452" s="48"/>
      <c r="AE1452" s="48"/>
      <c r="AF1452" s="48"/>
      <c r="AG1452" s="48"/>
      <c r="AH1452" s="194"/>
    </row>
    <row r="1453" spans="1:34" x14ac:dyDescent="0.3">
      <c r="A1453" s="60"/>
      <c r="B1453" s="60"/>
      <c r="C1453" s="232"/>
      <c r="D1453" s="179"/>
      <c r="E1453" s="234"/>
      <c r="F1453" s="235"/>
      <c r="G1453" s="236"/>
      <c r="H1453" s="235"/>
      <c r="I1453" s="236"/>
      <c r="J1453" s="237"/>
      <c r="K1453" s="193"/>
      <c r="L1453" s="203"/>
      <c r="M1453" s="194"/>
      <c r="N1453" s="188"/>
      <c r="O1453" s="188"/>
      <c r="P1453" s="188"/>
      <c r="Q1453" s="189"/>
      <c r="R1453" s="204"/>
      <c r="S1453" s="124"/>
      <c r="T1453" s="248"/>
      <c r="U1453" s="248"/>
      <c r="V1453" s="244"/>
      <c r="W1453" s="190"/>
      <c r="X1453" s="190"/>
      <c r="Y1453" s="10"/>
      <c r="Z1453" s="185"/>
      <c r="AA1453" s="48"/>
      <c r="AB1453" s="48"/>
      <c r="AC1453" s="48"/>
      <c r="AD1453" s="48"/>
      <c r="AE1453" s="48"/>
      <c r="AF1453" s="48"/>
      <c r="AG1453" s="48"/>
      <c r="AH1453" s="194"/>
    </row>
    <row r="1454" spans="1:34" x14ac:dyDescent="0.3">
      <c r="A1454" s="60"/>
      <c r="B1454" s="60"/>
      <c r="C1454" s="232"/>
      <c r="D1454" s="179"/>
      <c r="E1454" s="234"/>
      <c r="F1454" s="235"/>
      <c r="G1454" s="236"/>
      <c r="H1454" s="235"/>
      <c r="I1454" s="236"/>
      <c r="J1454" s="237"/>
      <c r="K1454" s="193"/>
      <c r="L1454" s="203"/>
      <c r="M1454" s="194"/>
      <c r="N1454" s="188"/>
      <c r="O1454" s="188"/>
      <c r="P1454" s="188"/>
      <c r="Q1454" s="189"/>
      <c r="R1454" s="204"/>
      <c r="S1454" s="124"/>
      <c r="T1454" s="248"/>
      <c r="U1454" s="248"/>
      <c r="V1454" s="244"/>
      <c r="W1454" s="190"/>
      <c r="X1454" s="190"/>
      <c r="Y1454" s="10"/>
      <c r="Z1454" s="185"/>
      <c r="AA1454" s="48"/>
      <c r="AB1454" s="48"/>
      <c r="AC1454" s="48"/>
      <c r="AD1454" s="48"/>
      <c r="AE1454" s="48"/>
      <c r="AF1454" s="48"/>
      <c r="AG1454" s="48"/>
      <c r="AH1454" s="194"/>
    </row>
    <row r="1455" spans="1:34" x14ac:dyDescent="0.3">
      <c r="A1455" s="60"/>
      <c r="B1455" s="60"/>
      <c r="C1455" s="232"/>
      <c r="D1455" s="179"/>
      <c r="E1455" s="234"/>
      <c r="F1455" s="235"/>
      <c r="G1455" s="236"/>
      <c r="H1455" s="235"/>
      <c r="I1455" s="236"/>
      <c r="J1455" s="237"/>
      <c r="K1455" s="193"/>
      <c r="L1455" s="203"/>
      <c r="M1455" s="194"/>
      <c r="N1455" s="188"/>
      <c r="O1455" s="188"/>
      <c r="P1455" s="188"/>
      <c r="Q1455" s="189"/>
      <c r="R1455" s="204"/>
      <c r="S1455" s="124"/>
      <c r="T1455" s="248"/>
      <c r="U1455" s="248"/>
      <c r="V1455" s="244"/>
      <c r="W1455" s="190"/>
      <c r="X1455" s="190"/>
      <c r="Y1455" s="10"/>
      <c r="Z1455" s="185"/>
      <c r="AA1455" s="48"/>
      <c r="AB1455" s="48"/>
      <c r="AC1455" s="48"/>
      <c r="AD1455" s="48"/>
      <c r="AE1455" s="48"/>
      <c r="AF1455" s="48"/>
      <c r="AG1455" s="48"/>
      <c r="AH1455" s="194"/>
    </row>
    <row r="1456" spans="1:34" x14ac:dyDescent="0.3">
      <c r="A1456" s="60"/>
      <c r="B1456" s="60"/>
      <c r="C1456" s="232"/>
      <c r="D1456" s="179"/>
      <c r="E1456" s="234"/>
      <c r="F1456" s="235"/>
      <c r="G1456" s="236"/>
      <c r="H1456" s="235"/>
      <c r="I1456" s="236"/>
      <c r="J1456" s="237"/>
      <c r="K1456" s="193"/>
      <c r="L1456" s="203"/>
      <c r="M1456" s="194"/>
      <c r="N1456" s="188"/>
      <c r="O1456" s="188"/>
      <c r="P1456" s="188"/>
      <c r="Q1456" s="189"/>
      <c r="R1456" s="204"/>
      <c r="S1456" s="124"/>
      <c r="T1456" s="248"/>
      <c r="U1456" s="248"/>
      <c r="V1456" s="244"/>
      <c r="W1456" s="190"/>
      <c r="X1456" s="190"/>
      <c r="Y1456" s="10"/>
      <c r="Z1456" s="185"/>
      <c r="AA1456" s="48"/>
      <c r="AB1456" s="48"/>
      <c r="AC1456" s="48"/>
      <c r="AD1456" s="48"/>
      <c r="AE1456" s="48"/>
      <c r="AF1456" s="48"/>
      <c r="AG1456" s="48"/>
      <c r="AH1456" s="194"/>
    </row>
    <row r="1457" spans="1:34" x14ac:dyDescent="0.3">
      <c r="A1457" s="60"/>
      <c r="B1457" s="60"/>
      <c r="C1457" s="232"/>
      <c r="D1457" s="179"/>
      <c r="E1457" s="234"/>
      <c r="F1457" s="235"/>
      <c r="G1457" s="236"/>
      <c r="H1457" s="235"/>
      <c r="I1457" s="236"/>
      <c r="J1457" s="237"/>
      <c r="K1457" s="193"/>
      <c r="L1457" s="203"/>
      <c r="M1457" s="194"/>
      <c r="N1457" s="188"/>
      <c r="O1457" s="188"/>
      <c r="P1457" s="188"/>
      <c r="Q1457" s="189"/>
      <c r="R1457" s="204"/>
      <c r="S1457" s="124"/>
      <c r="T1457" s="248"/>
      <c r="U1457" s="248"/>
      <c r="V1457" s="244"/>
      <c r="W1457" s="190"/>
      <c r="X1457" s="190"/>
      <c r="Y1457" s="10"/>
      <c r="Z1457" s="185"/>
      <c r="AA1457" s="48"/>
      <c r="AB1457" s="48"/>
      <c r="AC1457" s="48"/>
      <c r="AD1457" s="48"/>
      <c r="AE1457" s="48"/>
      <c r="AF1457" s="48"/>
      <c r="AG1457" s="48"/>
      <c r="AH1457" s="194"/>
    </row>
    <row r="1458" spans="1:34" x14ac:dyDescent="0.3">
      <c r="A1458" s="60"/>
      <c r="B1458" s="60"/>
      <c r="C1458" s="232"/>
      <c r="D1458" s="179"/>
      <c r="E1458" s="234"/>
      <c r="F1458" s="235"/>
      <c r="G1458" s="236"/>
      <c r="H1458" s="235"/>
      <c r="I1458" s="236"/>
      <c r="J1458" s="237"/>
      <c r="K1458" s="193"/>
      <c r="L1458" s="203"/>
      <c r="M1458" s="194"/>
      <c r="N1458" s="188"/>
      <c r="O1458" s="188"/>
      <c r="P1458" s="188"/>
      <c r="Q1458" s="189"/>
      <c r="R1458" s="204"/>
      <c r="S1458" s="124"/>
      <c r="T1458" s="248"/>
      <c r="U1458" s="248"/>
      <c r="V1458" s="244"/>
      <c r="W1458" s="190"/>
      <c r="X1458" s="190"/>
      <c r="Y1458" s="10"/>
      <c r="Z1458" s="185"/>
      <c r="AA1458" s="48"/>
      <c r="AB1458" s="48"/>
      <c r="AC1458" s="48"/>
      <c r="AD1458" s="48"/>
      <c r="AE1458" s="48"/>
      <c r="AF1458" s="48"/>
      <c r="AG1458" s="48"/>
      <c r="AH1458" s="194"/>
    </row>
    <row r="1459" spans="1:34" x14ac:dyDescent="0.3">
      <c r="A1459" s="60"/>
      <c r="B1459" s="60"/>
      <c r="C1459" s="232"/>
      <c r="D1459" s="179"/>
      <c r="E1459" s="234"/>
      <c r="F1459" s="235"/>
      <c r="G1459" s="236"/>
      <c r="H1459" s="235"/>
      <c r="I1459" s="236"/>
      <c r="J1459" s="237"/>
      <c r="K1459" s="193"/>
      <c r="L1459" s="203"/>
      <c r="M1459" s="194"/>
      <c r="N1459" s="188"/>
      <c r="O1459" s="188"/>
      <c r="P1459" s="188"/>
      <c r="Q1459" s="189"/>
      <c r="R1459" s="204"/>
      <c r="S1459" s="124"/>
      <c r="T1459" s="248"/>
      <c r="U1459" s="248"/>
      <c r="V1459" s="244"/>
      <c r="W1459" s="190"/>
      <c r="X1459" s="190"/>
      <c r="Y1459" s="10"/>
      <c r="Z1459" s="185"/>
      <c r="AA1459" s="48"/>
      <c r="AB1459" s="48"/>
      <c r="AC1459" s="48"/>
      <c r="AD1459" s="48"/>
      <c r="AE1459" s="48"/>
      <c r="AF1459" s="48"/>
      <c r="AG1459" s="48"/>
      <c r="AH1459" s="194"/>
    </row>
    <row r="1460" spans="1:34" x14ac:dyDescent="0.3">
      <c r="A1460" s="60"/>
      <c r="B1460" s="60"/>
      <c r="C1460" s="232"/>
      <c r="D1460" s="179"/>
      <c r="E1460" s="234"/>
      <c r="F1460" s="235"/>
      <c r="G1460" s="236"/>
      <c r="H1460" s="235"/>
      <c r="I1460" s="236"/>
      <c r="J1460" s="237"/>
      <c r="K1460" s="193"/>
      <c r="L1460" s="203"/>
      <c r="M1460" s="194"/>
      <c r="N1460" s="188"/>
      <c r="O1460" s="188"/>
      <c r="P1460" s="188"/>
      <c r="Q1460" s="189"/>
      <c r="R1460" s="204"/>
      <c r="S1460" s="124"/>
      <c r="T1460" s="248"/>
      <c r="U1460" s="248"/>
      <c r="V1460" s="244"/>
      <c r="W1460" s="190"/>
      <c r="X1460" s="190"/>
      <c r="Y1460" s="10"/>
      <c r="Z1460" s="185"/>
      <c r="AA1460" s="48"/>
      <c r="AB1460" s="48"/>
      <c r="AC1460" s="48"/>
      <c r="AD1460" s="48"/>
      <c r="AE1460" s="48"/>
      <c r="AF1460" s="48"/>
      <c r="AG1460" s="48"/>
      <c r="AH1460" s="194"/>
    </row>
    <row r="1461" spans="1:34" x14ac:dyDescent="0.3">
      <c r="A1461" s="60"/>
      <c r="B1461" s="60"/>
      <c r="C1461" s="232"/>
      <c r="D1461" s="179"/>
      <c r="E1461" s="234"/>
      <c r="F1461" s="235"/>
      <c r="G1461" s="236"/>
      <c r="H1461" s="235"/>
      <c r="I1461" s="236"/>
      <c r="J1461" s="237"/>
      <c r="K1461" s="193"/>
      <c r="L1461" s="203"/>
      <c r="M1461" s="194"/>
      <c r="N1461" s="188"/>
      <c r="O1461" s="188"/>
      <c r="P1461" s="188"/>
      <c r="Q1461" s="189"/>
      <c r="R1461" s="204"/>
      <c r="S1461" s="124"/>
      <c r="T1461" s="248"/>
      <c r="U1461" s="248"/>
      <c r="V1461" s="244"/>
      <c r="W1461" s="190"/>
      <c r="X1461" s="190"/>
      <c r="Y1461" s="10"/>
      <c r="Z1461" s="185"/>
      <c r="AA1461" s="48"/>
      <c r="AB1461" s="48"/>
      <c r="AC1461" s="48"/>
      <c r="AD1461" s="48"/>
      <c r="AE1461" s="48"/>
      <c r="AF1461" s="48"/>
      <c r="AG1461" s="48"/>
      <c r="AH1461" s="194"/>
    </row>
    <row r="1462" spans="1:34" x14ac:dyDescent="0.3">
      <c r="A1462" s="60"/>
      <c r="B1462" s="60"/>
      <c r="C1462" s="232"/>
      <c r="D1462" s="179"/>
      <c r="E1462" s="234"/>
      <c r="F1462" s="235"/>
      <c r="G1462" s="236"/>
      <c r="H1462" s="235"/>
      <c r="I1462" s="236"/>
      <c r="J1462" s="237"/>
      <c r="K1462" s="193"/>
      <c r="L1462" s="203"/>
      <c r="M1462" s="194"/>
      <c r="N1462" s="188"/>
      <c r="O1462" s="188"/>
      <c r="P1462" s="188"/>
      <c r="Q1462" s="189"/>
      <c r="R1462" s="204"/>
      <c r="S1462" s="124"/>
      <c r="T1462" s="248"/>
      <c r="U1462" s="248"/>
      <c r="V1462" s="244"/>
      <c r="W1462" s="190"/>
      <c r="X1462" s="190"/>
      <c r="Y1462" s="10"/>
      <c r="Z1462" s="185"/>
      <c r="AA1462" s="48"/>
      <c r="AB1462" s="48"/>
      <c r="AC1462" s="48"/>
      <c r="AD1462" s="48"/>
      <c r="AE1462" s="48"/>
      <c r="AF1462" s="48"/>
      <c r="AG1462" s="48"/>
      <c r="AH1462" s="194"/>
    </row>
    <row r="1463" spans="1:34" x14ac:dyDescent="0.3">
      <c r="A1463" s="60"/>
      <c r="B1463" s="60"/>
      <c r="C1463" s="232"/>
      <c r="D1463" s="179"/>
      <c r="E1463" s="234"/>
      <c r="F1463" s="235"/>
      <c r="G1463" s="236"/>
      <c r="H1463" s="235"/>
      <c r="I1463" s="236"/>
      <c r="J1463" s="237"/>
      <c r="K1463" s="193"/>
      <c r="L1463" s="203"/>
      <c r="M1463" s="194"/>
      <c r="N1463" s="188"/>
      <c r="O1463" s="188"/>
      <c r="P1463" s="188"/>
      <c r="Q1463" s="189"/>
      <c r="R1463" s="204"/>
      <c r="S1463" s="124"/>
      <c r="T1463" s="248"/>
      <c r="U1463" s="248"/>
      <c r="V1463" s="244"/>
      <c r="W1463" s="190"/>
      <c r="X1463" s="190"/>
      <c r="Y1463" s="10"/>
      <c r="Z1463" s="185"/>
      <c r="AA1463" s="48"/>
      <c r="AB1463" s="48"/>
      <c r="AC1463" s="48"/>
      <c r="AD1463" s="48"/>
      <c r="AE1463" s="48"/>
      <c r="AF1463" s="48"/>
      <c r="AG1463" s="48"/>
      <c r="AH1463" s="194"/>
    </row>
    <row r="1464" spans="1:34" x14ac:dyDescent="0.3">
      <c r="A1464" s="60"/>
      <c r="B1464" s="60"/>
      <c r="C1464" s="232"/>
      <c r="D1464" s="179"/>
      <c r="E1464" s="234"/>
      <c r="F1464" s="235"/>
      <c r="G1464" s="236"/>
      <c r="H1464" s="235"/>
      <c r="I1464" s="236"/>
      <c r="J1464" s="237"/>
      <c r="K1464" s="193"/>
      <c r="L1464" s="203"/>
      <c r="M1464" s="194"/>
      <c r="N1464" s="188"/>
      <c r="O1464" s="188"/>
      <c r="P1464" s="188"/>
      <c r="Q1464" s="189"/>
      <c r="R1464" s="204"/>
      <c r="S1464" s="124"/>
      <c r="T1464" s="248"/>
      <c r="U1464" s="248"/>
      <c r="V1464" s="244"/>
      <c r="W1464" s="190"/>
      <c r="X1464" s="190"/>
      <c r="Y1464" s="10"/>
      <c r="Z1464" s="185"/>
      <c r="AA1464" s="48"/>
      <c r="AB1464" s="48"/>
      <c r="AC1464" s="48"/>
      <c r="AD1464" s="48"/>
      <c r="AE1464" s="48"/>
      <c r="AF1464" s="48"/>
      <c r="AG1464" s="48"/>
      <c r="AH1464" s="194"/>
    </row>
    <row r="1465" spans="1:34" x14ac:dyDescent="0.3">
      <c r="A1465" s="60"/>
      <c r="B1465" s="60"/>
      <c r="C1465" s="232"/>
      <c r="D1465" s="179"/>
      <c r="E1465" s="234"/>
      <c r="F1465" s="235"/>
      <c r="G1465" s="236"/>
      <c r="H1465" s="235"/>
      <c r="I1465" s="236"/>
      <c r="J1465" s="237"/>
      <c r="K1465" s="193"/>
      <c r="L1465" s="203"/>
      <c r="M1465" s="194"/>
      <c r="N1465" s="188"/>
      <c r="O1465" s="188"/>
      <c r="P1465" s="188"/>
      <c r="Q1465" s="189"/>
      <c r="R1465" s="204"/>
      <c r="S1465" s="124"/>
      <c r="T1465" s="248"/>
      <c r="U1465" s="248"/>
      <c r="V1465" s="244"/>
      <c r="W1465" s="190"/>
      <c r="X1465" s="190"/>
      <c r="Y1465" s="10"/>
      <c r="Z1465" s="185"/>
      <c r="AA1465" s="48"/>
      <c r="AB1465" s="48"/>
      <c r="AC1465" s="48"/>
      <c r="AD1465" s="48"/>
      <c r="AE1465" s="48"/>
      <c r="AF1465" s="48"/>
      <c r="AG1465" s="48"/>
      <c r="AH1465" s="194"/>
    </row>
    <row r="1466" spans="1:34" x14ac:dyDescent="0.3">
      <c r="A1466" s="60"/>
      <c r="B1466" s="60"/>
      <c r="C1466" s="232"/>
      <c r="D1466" s="179"/>
      <c r="E1466" s="234"/>
      <c r="F1466" s="235"/>
      <c r="G1466" s="236"/>
      <c r="H1466" s="235"/>
      <c r="I1466" s="236"/>
      <c r="J1466" s="237"/>
      <c r="K1466" s="193"/>
      <c r="L1466" s="203"/>
      <c r="M1466" s="194"/>
      <c r="N1466" s="188"/>
      <c r="O1466" s="188"/>
      <c r="P1466" s="188"/>
      <c r="Q1466" s="189"/>
      <c r="R1466" s="204"/>
      <c r="S1466" s="124"/>
      <c r="T1466" s="248"/>
      <c r="U1466" s="248"/>
      <c r="V1466" s="244"/>
      <c r="W1466" s="190"/>
      <c r="X1466" s="190"/>
      <c r="Y1466" s="10"/>
      <c r="Z1466" s="185"/>
      <c r="AA1466" s="48"/>
      <c r="AB1466" s="48"/>
      <c r="AC1466" s="48"/>
      <c r="AD1466" s="48"/>
      <c r="AE1466" s="48"/>
      <c r="AF1466" s="48"/>
      <c r="AG1466" s="48"/>
      <c r="AH1466" s="194"/>
    </row>
    <row r="1467" spans="1:34" x14ac:dyDescent="0.3">
      <c r="A1467" s="60"/>
      <c r="B1467" s="60"/>
      <c r="C1467" s="232"/>
      <c r="D1467" s="179"/>
      <c r="E1467" s="234"/>
      <c r="F1467" s="235"/>
      <c r="G1467" s="236"/>
      <c r="H1467" s="235"/>
      <c r="I1467" s="236"/>
      <c r="J1467" s="237"/>
      <c r="K1467" s="193"/>
      <c r="L1467" s="203"/>
      <c r="M1467" s="194"/>
      <c r="N1467" s="188"/>
      <c r="O1467" s="188"/>
      <c r="P1467" s="188"/>
      <c r="Q1467" s="189"/>
      <c r="R1467" s="204"/>
      <c r="S1467" s="124"/>
      <c r="T1467" s="248"/>
      <c r="U1467" s="248"/>
      <c r="V1467" s="244"/>
      <c r="W1467" s="190"/>
      <c r="X1467" s="190"/>
      <c r="Y1467" s="10"/>
      <c r="Z1467" s="185"/>
      <c r="AA1467" s="48"/>
      <c r="AB1467" s="48"/>
      <c r="AC1467" s="48"/>
      <c r="AD1467" s="48"/>
      <c r="AE1467" s="48"/>
      <c r="AF1467" s="48"/>
      <c r="AG1467" s="48"/>
      <c r="AH1467" s="194"/>
    </row>
    <row r="1468" spans="1:34" x14ac:dyDescent="0.3">
      <c r="A1468" s="60"/>
      <c r="B1468" s="60"/>
      <c r="C1468" s="232"/>
      <c r="D1468" s="179"/>
      <c r="E1468" s="234"/>
      <c r="F1468" s="235"/>
      <c r="G1468" s="236"/>
      <c r="H1468" s="235"/>
      <c r="I1468" s="236"/>
      <c r="J1468" s="237"/>
      <c r="K1468" s="193"/>
      <c r="L1468" s="203"/>
      <c r="M1468" s="194"/>
      <c r="N1468" s="188"/>
      <c r="O1468" s="188"/>
      <c r="P1468" s="188"/>
      <c r="Q1468" s="189"/>
      <c r="R1468" s="204"/>
      <c r="S1468" s="124"/>
      <c r="T1468" s="248"/>
      <c r="U1468" s="248"/>
      <c r="V1468" s="244"/>
      <c r="W1468" s="190"/>
      <c r="X1468" s="190"/>
      <c r="Y1468" s="10"/>
      <c r="Z1468" s="185"/>
      <c r="AA1468" s="48"/>
      <c r="AB1468" s="48"/>
      <c r="AC1468" s="48"/>
      <c r="AD1468" s="48"/>
      <c r="AE1468" s="48"/>
      <c r="AF1468" s="48"/>
      <c r="AG1468" s="48"/>
      <c r="AH1468" s="194"/>
    </row>
    <row r="1469" spans="1:34" x14ac:dyDescent="0.3">
      <c r="A1469" s="60"/>
      <c r="B1469" s="60"/>
      <c r="C1469" s="232"/>
      <c r="D1469" s="179"/>
      <c r="E1469" s="234"/>
      <c r="F1469" s="235"/>
      <c r="G1469" s="236"/>
      <c r="H1469" s="235"/>
      <c r="I1469" s="236"/>
      <c r="J1469" s="237"/>
      <c r="K1469" s="193"/>
      <c r="L1469" s="203"/>
      <c r="M1469" s="194"/>
      <c r="N1469" s="188"/>
      <c r="O1469" s="188"/>
      <c r="P1469" s="188"/>
      <c r="Q1469" s="189"/>
      <c r="R1469" s="204"/>
      <c r="S1469" s="124"/>
      <c r="T1469" s="248"/>
      <c r="U1469" s="248"/>
      <c r="V1469" s="244"/>
      <c r="W1469" s="190"/>
      <c r="X1469" s="190"/>
      <c r="Y1469" s="10"/>
      <c r="Z1469" s="185"/>
      <c r="AA1469" s="48"/>
      <c r="AB1469" s="48"/>
      <c r="AC1469" s="48"/>
      <c r="AD1469" s="48"/>
      <c r="AE1469" s="48"/>
      <c r="AF1469" s="48"/>
      <c r="AG1469" s="48"/>
      <c r="AH1469" s="194"/>
    </row>
    <row r="1470" spans="1:34" x14ac:dyDescent="0.3">
      <c r="A1470" s="60"/>
      <c r="B1470" s="60"/>
      <c r="C1470" s="232"/>
      <c r="D1470" s="179"/>
      <c r="E1470" s="234"/>
      <c r="F1470" s="235"/>
      <c r="G1470" s="236"/>
      <c r="H1470" s="235"/>
      <c r="I1470" s="236"/>
      <c r="J1470" s="237"/>
      <c r="K1470" s="193"/>
      <c r="L1470" s="203"/>
      <c r="M1470" s="194"/>
      <c r="N1470" s="188"/>
      <c r="O1470" s="188"/>
      <c r="P1470" s="188"/>
      <c r="Q1470" s="189"/>
      <c r="R1470" s="204"/>
      <c r="S1470" s="124"/>
      <c r="T1470" s="248"/>
      <c r="U1470" s="248"/>
      <c r="V1470" s="244"/>
      <c r="W1470" s="190"/>
      <c r="X1470" s="190"/>
      <c r="Y1470" s="10"/>
      <c r="Z1470" s="185"/>
      <c r="AA1470" s="48"/>
      <c r="AB1470" s="48"/>
      <c r="AC1470" s="48"/>
      <c r="AD1470" s="48"/>
      <c r="AE1470" s="48"/>
      <c r="AF1470" s="48"/>
      <c r="AG1470" s="48"/>
      <c r="AH1470" s="194"/>
    </row>
    <row r="1471" spans="1:34" x14ac:dyDescent="0.3">
      <c r="A1471" s="60"/>
      <c r="B1471" s="60"/>
      <c r="C1471" s="232"/>
      <c r="D1471" s="179"/>
      <c r="E1471" s="234"/>
      <c r="F1471" s="235"/>
      <c r="G1471" s="236"/>
      <c r="H1471" s="235"/>
      <c r="I1471" s="236"/>
      <c r="J1471" s="237"/>
      <c r="K1471" s="193"/>
      <c r="L1471" s="203"/>
      <c r="M1471" s="194"/>
      <c r="N1471" s="188"/>
      <c r="O1471" s="188"/>
      <c r="P1471" s="188"/>
      <c r="Q1471" s="189"/>
      <c r="R1471" s="204"/>
      <c r="S1471" s="124"/>
      <c r="T1471" s="248"/>
      <c r="U1471" s="248"/>
      <c r="V1471" s="244"/>
      <c r="W1471" s="190"/>
      <c r="X1471" s="190"/>
      <c r="Y1471" s="10"/>
      <c r="Z1471" s="185"/>
      <c r="AA1471" s="48"/>
      <c r="AB1471" s="48"/>
      <c r="AC1471" s="48"/>
      <c r="AD1471" s="48"/>
      <c r="AE1471" s="48"/>
      <c r="AF1471" s="48"/>
      <c r="AG1471" s="48"/>
      <c r="AH1471" s="194"/>
    </row>
    <row r="1472" spans="1:34" x14ac:dyDescent="0.3">
      <c r="A1472" s="60"/>
      <c r="B1472" s="60"/>
      <c r="C1472" s="232"/>
      <c r="D1472" s="179"/>
      <c r="E1472" s="234"/>
      <c r="F1472" s="235"/>
      <c r="G1472" s="236"/>
      <c r="H1472" s="235"/>
      <c r="I1472" s="236"/>
      <c r="J1472" s="237"/>
      <c r="K1472" s="193"/>
      <c r="L1472" s="203"/>
      <c r="M1472" s="194"/>
      <c r="N1472" s="188"/>
      <c r="O1472" s="188"/>
      <c r="P1472" s="188"/>
      <c r="Q1472" s="189"/>
      <c r="R1472" s="203"/>
      <c r="S1472" s="124"/>
      <c r="T1472" s="248"/>
      <c r="U1472" s="248"/>
      <c r="V1472" s="244"/>
      <c r="W1472" s="190"/>
      <c r="X1472" s="190"/>
      <c r="Y1472" s="10"/>
      <c r="Z1472" s="185"/>
      <c r="AA1472" s="48"/>
      <c r="AB1472" s="48"/>
      <c r="AC1472" s="48"/>
      <c r="AD1472" s="48"/>
      <c r="AE1472" s="48"/>
      <c r="AF1472" s="48"/>
      <c r="AG1472" s="48"/>
      <c r="AH1472" s="194"/>
    </row>
    <row r="1473" spans="1:16384" x14ac:dyDescent="0.3">
      <c r="A1473" s="60"/>
      <c r="B1473" s="60"/>
      <c r="C1473" s="232"/>
      <c r="D1473" s="233"/>
      <c r="E1473" s="234"/>
      <c r="F1473" s="235"/>
      <c r="G1473" s="236"/>
      <c r="H1473" s="235"/>
      <c r="I1473" s="236"/>
      <c r="J1473" s="237"/>
      <c r="K1473" s="193"/>
      <c r="L1473" s="203"/>
      <c r="M1473" s="194"/>
      <c r="N1473" s="188"/>
      <c r="O1473" s="188"/>
      <c r="P1473" s="188"/>
      <c r="Q1473" s="189"/>
      <c r="R1473" s="203"/>
      <c r="S1473" s="124"/>
      <c r="T1473" s="248"/>
      <c r="U1473" s="248"/>
      <c r="V1473" s="244"/>
      <c r="W1473" s="190"/>
      <c r="X1473" s="190"/>
      <c r="Y1473" s="10"/>
      <c r="Z1473" s="185"/>
      <c r="AA1473" s="48"/>
      <c r="AB1473" s="48"/>
      <c r="AC1473" s="48"/>
      <c r="AD1473" s="48"/>
      <c r="AE1473" s="48"/>
      <c r="AF1473" s="48"/>
      <c r="AG1473" s="48"/>
      <c r="AH1473" s="194"/>
    </row>
    <row r="1474" spans="1:16384" x14ac:dyDescent="0.3">
      <c r="A1474" s="60"/>
      <c r="B1474" s="60"/>
      <c r="C1474" s="232"/>
      <c r="D1474" s="233"/>
      <c r="E1474" s="234"/>
      <c r="F1474" s="235"/>
      <c r="G1474" s="236"/>
      <c r="H1474" s="235"/>
      <c r="I1474" s="236"/>
      <c r="J1474" s="237"/>
      <c r="K1474" s="193"/>
      <c r="L1474" s="203"/>
      <c r="M1474" s="194"/>
      <c r="N1474" s="188"/>
      <c r="O1474" s="188"/>
      <c r="P1474" s="188"/>
      <c r="Q1474" s="189"/>
      <c r="R1474" s="204"/>
      <c r="S1474" s="124"/>
      <c r="T1474" s="248"/>
      <c r="U1474" s="248"/>
      <c r="V1474" s="244"/>
      <c r="W1474" s="190"/>
      <c r="X1474" s="190"/>
      <c r="Y1474" s="10"/>
      <c r="Z1474" s="185"/>
      <c r="AA1474" s="48"/>
      <c r="AB1474" s="48"/>
      <c r="AC1474" s="48"/>
      <c r="AD1474" s="48"/>
      <c r="AE1474" s="48"/>
      <c r="AF1474" s="48"/>
      <c r="AG1474" s="48"/>
      <c r="AH1474" s="194"/>
    </row>
    <row r="1475" spans="1:16384" x14ac:dyDescent="0.3">
      <c r="A1475" s="60"/>
      <c r="B1475" s="60"/>
      <c r="C1475" s="238"/>
      <c r="D1475" s="239"/>
      <c r="E1475" s="234"/>
      <c r="F1475" s="235"/>
      <c r="G1475" s="236"/>
      <c r="H1475" s="235"/>
      <c r="I1475" s="236"/>
      <c r="J1475" s="237"/>
      <c r="K1475" s="193"/>
      <c r="L1475" s="203"/>
      <c r="M1475" s="194"/>
      <c r="N1475" s="188"/>
      <c r="O1475" s="188"/>
      <c r="P1475" s="188"/>
      <c r="Q1475" s="189"/>
      <c r="R1475" s="204"/>
      <c r="S1475" s="124"/>
      <c r="T1475" s="248"/>
      <c r="U1475" s="248"/>
      <c r="V1475" s="244"/>
      <c r="W1475" s="190"/>
      <c r="X1475" s="190"/>
      <c r="Y1475" s="10"/>
      <c r="Z1475" s="185"/>
      <c r="AA1475" s="48"/>
      <c r="AB1475" s="48"/>
      <c r="AC1475" s="48"/>
      <c r="AD1475" s="48"/>
      <c r="AE1475" s="48"/>
      <c r="AF1475" s="48"/>
      <c r="AG1475" s="48"/>
      <c r="AH1475" s="194"/>
    </row>
    <row r="1476" spans="1:16384" x14ac:dyDescent="0.3">
      <c r="A1476" s="60"/>
      <c r="B1476" s="60"/>
      <c r="C1476" s="238"/>
      <c r="D1476" s="239"/>
      <c r="E1476" s="234"/>
      <c r="F1476" s="235"/>
      <c r="G1476" s="236"/>
      <c r="H1476" s="235"/>
      <c r="I1476" s="236"/>
      <c r="J1476" s="237"/>
      <c r="K1476" s="193"/>
      <c r="L1476" s="203"/>
      <c r="M1476" s="194"/>
      <c r="N1476" s="188"/>
      <c r="O1476" s="188"/>
      <c r="P1476" s="188"/>
      <c r="Q1476" s="189"/>
      <c r="R1476" s="204"/>
      <c r="S1476" s="124"/>
      <c r="T1476" s="248"/>
      <c r="U1476" s="248"/>
      <c r="V1476" s="244"/>
      <c r="W1476" s="190"/>
      <c r="X1476" s="190"/>
      <c r="Y1476" s="10"/>
      <c r="Z1476" s="185"/>
      <c r="AA1476" s="48"/>
      <c r="AB1476" s="48"/>
      <c r="AC1476" s="48"/>
      <c r="AD1476" s="48"/>
      <c r="AE1476" s="48"/>
      <c r="AF1476" s="48"/>
      <c r="AG1476" s="48"/>
      <c r="AH1476" s="194"/>
    </row>
    <row r="1477" spans="1:16384" x14ac:dyDescent="0.3">
      <c r="A1477" s="60"/>
      <c r="B1477" s="60"/>
      <c r="C1477" s="232"/>
      <c r="D1477" s="233"/>
      <c r="E1477" s="234"/>
      <c r="F1477" s="235"/>
      <c r="G1477" s="236"/>
      <c r="H1477" s="235"/>
      <c r="I1477" s="236"/>
      <c r="J1477" s="237"/>
      <c r="K1477" s="193"/>
      <c r="L1477" s="203"/>
      <c r="M1477" s="194"/>
      <c r="N1477" s="188"/>
      <c r="O1477" s="188"/>
      <c r="P1477" s="188"/>
      <c r="Q1477" s="201"/>
      <c r="R1477" s="186"/>
      <c r="S1477" s="124"/>
      <c r="T1477" s="248"/>
      <c r="U1477" s="248"/>
      <c r="V1477" s="244"/>
      <c r="W1477" s="190"/>
      <c r="X1477" s="190"/>
      <c r="Y1477" s="10"/>
      <c r="Z1477" s="185"/>
      <c r="AA1477" s="48"/>
      <c r="AB1477" s="48"/>
      <c r="AC1477" s="48"/>
      <c r="AD1477" s="48"/>
      <c r="AE1477" s="48"/>
      <c r="AF1477" s="48"/>
      <c r="AG1477" s="48"/>
      <c r="AH1477" s="194"/>
    </row>
    <row r="1478" spans="1:16384" x14ac:dyDescent="0.3">
      <c r="A1478" s="60"/>
      <c r="B1478" s="60"/>
      <c r="C1478" s="238"/>
      <c r="D1478" s="239"/>
      <c r="E1478" s="234"/>
      <c r="F1478" s="235"/>
      <c r="G1478" s="236"/>
      <c r="H1478" s="235"/>
      <c r="I1478" s="236"/>
      <c r="J1478" s="237"/>
      <c r="K1478" s="193"/>
      <c r="L1478" s="203"/>
      <c r="M1478" s="194"/>
      <c r="N1478" s="188"/>
      <c r="O1478" s="188"/>
      <c r="P1478" s="188"/>
      <c r="Q1478" s="189"/>
      <c r="R1478" s="204"/>
      <c r="S1478" s="124"/>
      <c r="T1478" s="248"/>
      <c r="U1478" s="248"/>
      <c r="V1478" s="244"/>
      <c r="W1478" s="190"/>
      <c r="X1478" s="190"/>
      <c r="Y1478" s="10"/>
      <c r="Z1478" s="185"/>
      <c r="AA1478" s="48"/>
      <c r="AB1478" s="48"/>
      <c r="AC1478" s="48"/>
      <c r="AD1478" s="48"/>
      <c r="AE1478" s="48"/>
      <c r="AF1478" s="48"/>
      <c r="AG1478" s="48"/>
      <c r="AH1478" s="194"/>
    </row>
    <row r="1479" spans="1:16384" x14ac:dyDescent="0.3">
      <c r="A1479" s="60"/>
      <c r="B1479" s="60"/>
      <c r="C1479" s="238"/>
      <c r="D1479" s="239"/>
      <c r="E1479" s="234"/>
      <c r="F1479" s="235"/>
      <c r="G1479" s="236"/>
      <c r="H1479" s="235"/>
      <c r="I1479" s="236"/>
      <c r="J1479" s="237"/>
      <c r="K1479" s="193"/>
      <c r="L1479" s="203"/>
      <c r="M1479" s="194"/>
      <c r="N1479" s="188"/>
      <c r="O1479" s="188"/>
      <c r="P1479" s="188"/>
      <c r="Q1479" s="189"/>
      <c r="R1479" s="204"/>
      <c r="S1479" s="124"/>
      <c r="T1479" s="248"/>
      <c r="U1479" s="248"/>
      <c r="V1479" s="244"/>
      <c r="W1479" s="190"/>
      <c r="X1479" s="190"/>
      <c r="Y1479" s="10"/>
      <c r="Z1479" s="185"/>
      <c r="AA1479" s="48"/>
      <c r="AB1479" s="48"/>
      <c r="AC1479" s="48"/>
      <c r="AD1479" s="48"/>
      <c r="AE1479" s="48"/>
      <c r="AF1479" s="48"/>
      <c r="AG1479" s="48"/>
      <c r="AH1479" s="194"/>
    </row>
    <row r="1480" spans="1:16384" x14ac:dyDescent="0.3">
      <c r="A1480" s="60"/>
      <c r="B1480" s="60"/>
      <c r="C1480" s="238"/>
      <c r="D1480" s="239"/>
      <c r="E1480" s="234"/>
      <c r="F1480" s="235"/>
      <c r="G1480" s="236"/>
      <c r="H1480" s="235"/>
      <c r="I1480" s="236"/>
      <c r="J1480" s="237"/>
      <c r="K1480" s="193"/>
      <c r="L1480" s="203"/>
      <c r="M1480" s="194"/>
      <c r="N1480" s="188"/>
      <c r="O1480" s="188"/>
      <c r="P1480" s="188"/>
      <c r="Q1480" s="189"/>
      <c r="R1480" s="204"/>
      <c r="S1480" s="124"/>
      <c r="T1480" s="248"/>
      <c r="U1480" s="248"/>
      <c r="V1480" s="244"/>
      <c r="W1480" s="190"/>
      <c r="X1480" s="190"/>
      <c r="Y1480" s="10"/>
      <c r="Z1480" s="185"/>
      <c r="AA1480" s="48"/>
      <c r="AB1480" s="48"/>
      <c r="AC1480" s="48"/>
      <c r="AD1480" s="48"/>
      <c r="AE1480" s="48"/>
      <c r="AF1480" s="48"/>
      <c r="AG1480" s="48"/>
      <c r="AH1480" s="194"/>
    </row>
    <row r="1481" spans="1:16384" x14ac:dyDescent="0.3">
      <c r="A1481" s="60"/>
      <c r="B1481" s="60"/>
      <c r="C1481" s="232"/>
      <c r="D1481" s="179"/>
      <c r="E1481" s="234"/>
      <c r="F1481" s="235"/>
      <c r="G1481" s="236"/>
      <c r="H1481" s="235"/>
      <c r="I1481" s="236"/>
      <c r="J1481" s="237"/>
      <c r="K1481" s="193"/>
      <c r="L1481" s="203"/>
      <c r="M1481" s="194"/>
      <c r="N1481" s="188"/>
      <c r="O1481" s="188"/>
      <c r="P1481" s="188"/>
      <c r="Q1481" s="189"/>
      <c r="R1481" s="204"/>
      <c r="S1481" s="124"/>
      <c r="T1481" s="248"/>
      <c r="U1481" s="248"/>
      <c r="V1481" s="244"/>
      <c r="W1481" s="190"/>
      <c r="X1481" s="190"/>
      <c r="Y1481" s="10"/>
      <c r="Z1481" s="185"/>
      <c r="AA1481" s="48"/>
      <c r="AB1481" s="48"/>
      <c r="AC1481" s="48"/>
      <c r="AD1481" s="48"/>
      <c r="AE1481" s="48"/>
      <c r="AF1481" s="48"/>
      <c r="AG1481" s="48"/>
      <c r="AH1481" s="194"/>
    </row>
    <row r="1482" spans="1:16384" x14ac:dyDescent="0.3">
      <c r="A1482" s="60"/>
      <c r="B1482" s="60"/>
      <c r="C1482" s="232"/>
      <c r="D1482" s="179"/>
      <c r="E1482" s="234"/>
      <c r="F1482" s="235"/>
      <c r="G1482" s="236"/>
      <c r="H1482" s="235"/>
      <c r="I1482" s="236"/>
      <c r="J1482" s="237"/>
      <c r="K1482" s="193"/>
      <c r="L1482" s="203"/>
      <c r="M1482" s="194"/>
      <c r="N1482" s="188"/>
      <c r="O1482" s="188"/>
      <c r="P1482" s="188"/>
      <c r="Q1482" s="189"/>
      <c r="R1482" s="204"/>
      <c r="S1482" s="124"/>
      <c r="T1482" s="248"/>
      <c r="U1482" s="248"/>
      <c r="V1482" s="244"/>
      <c r="W1482" s="190"/>
      <c r="X1482" s="190"/>
      <c r="Y1482" s="10"/>
      <c r="Z1482" s="185"/>
      <c r="AA1482" s="48"/>
      <c r="AB1482" s="48"/>
      <c r="AC1482" s="48"/>
      <c r="AD1482" s="48"/>
      <c r="AE1482" s="48"/>
      <c r="AF1482" s="48"/>
      <c r="AG1482" s="48"/>
      <c r="AH1482" s="194"/>
    </row>
    <row r="1483" spans="1:16384" x14ac:dyDescent="0.3">
      <c r="A1483" s="60"/>
      <c r="B1483" s="60"/>
      <c r="C1483" s="232"/>
      <c r="D1483" s="233"/>
      <c r="E1483" s="234"/>
      <c r="F1483" s="235"/>
      <c r="G1483" s="236"/>
      <c r="H1483" s="235"/>
      <c r="I1483" s="236"/>
      <c r="J1483" s="237"/>
      <c r="K1483" s="193"/>
      <c r="L1483" s="203"/>
      <c r="M1483" s="194"/>
      <c r="N1483" s="188"/>
      <c r="O1483" s="188"/>
      <c r="P1483" s="188"/>
      <c r="Q1483" s="189"/>
      <c r="R1483" s="203"/>
      <c r="S1483" s="124"/>
      <c r="T1483" s="248"/>
      <c r="U1483" s="248"/>
      <c r="V1483" s="244"/>
      <c r="W1483" s="190"/>
      <c r="X1483" s="190"/>
      <c r="Y1483" s="10"/>
      <c r="Z1483" s="185"/>
      <c r="AA1483" s="48"/>
      <c r="AB1483" s="48"/>
      <c r="AC1483" s="48"/>
      <c r="AD1483" s="48"/>
      <c r="AE1483" s="48"/>
      <c r="AF1483" s="48"/>
      <c r="AG1483" s="48"/>
      <c r="AH1483" s="194"/>
      <c r="AI1483" s="431"/>
      <c r="AJ1483" s="275"/>
      <c r="AK1483" s="275"/>
      <c r="AL1483" s="275"/>
      <c r="AM1483" s="275"/>
      <c r="AN1483" s="275"/>
      <c r="AO1483" s="275"/>
      <c r="AP1483" s="275"/>
      <c r="AQ1483" s="275"/>
      <c r="AR1483" s="275"/>
      <c r="AS1483" s="275"/>
      <c r="AT1483" s="275"/>
      <c r="AU1483" s="275"/>
      <c r="AV1483" s="275"/>
      <c r="AW1483" s="275"/>
      <c r="AX1483" s="275"/>
      <c r="AY1483" s="275"/>
      <c r="AZ1483" s="275"/>
      <c r="BA1483" s="275"/>
      <c r="BB1483" s="275"/>
      <c r="BC1483" s="275"/>
      <c r="BD1483" s="275"/>
      <c r="BE1483" s="275"/>
      <c r="BF1483" s="275"/>
      <c r="BG1483" s="275"/>
      <c r="BH1483" s="275"/>
      <c r="BI1483" s="275"/>
      <c r="BJ1483" s="275"/>
      <c r="BK1483" s="275"/>
      <c r="BL1483" s="275"/>
      <c r="BM1483" s="275"/>
      <c r="BN1483" s="275"/>
      <c r="BO1483" s="275"/>
      <c r="BP1483" s="275"/>
      <c r="BQ1483" s="275"/>
      <c r="BR1483" s="275"/>
      <c r="BS1483" s="275"/>
      <c r="BT1483" s="275"/>
      <c r="BU1483" s="275"/>
      <c r="BV1483" s="275"/>
      <c r="BW1483" s="275"/>
      <c r="BX1483" s="275"/>
      <c r="BY1483" s="275"/>
      <c r="BZ1483" s="275"/>
      <c r="CA1483" s="275"/>
      <c r="CB1483" s="275"/>
      <c r="CC1483" s="275"/>
      <c r="CD1483" s="275"/>
      <c r="CE1483" s="275"/>
      <c r="CF1483" s="275"/>
      <c r="CG1483" s="275"/>
      <c r="CH1483" s="275"/>
      <c r="CI1483" s="275"/>
      <c r="CJ1483" s="275"/>
      <c r="CK1483" s="275"/>
      <c r="CL1483" s="275"/>
      <c r="CM1483" s="275"/>
      <c r="CN1483" s="275"/>
      <c r="CO1483" s="275"/>
      <c r="CP1483" s="275"/>
      <c r="CQ1483" s="275"/>
      <c r="CR1483" s="275"/>
      <c r="CS1483" s="275"/>
      <c r="CT1483" s="275"/>
      <c r="CU1483" s="275"/>
      <c r="CV1483" s="275"/>
      <c r="CW1483" s="275"/>
      <c r="CX1483" s="275"/>
      <c r="CY1483" s="275"/>
      <c r="CZ1483" s="275"/>
      <c r="DA1483" s="275"/>
      <c r="DB1483" s="275"/>
      <c r="DC1483" s="275"/>
      <c r="DD1483" s="275"/>
      <c r="DE1483" s="275"/>
      <c r="DF1483" s="275"/>
      <c r="DG1483" s="275"/>
      <c r="DH1483" s="275"/>
      <c r="DI1483" s="275"/>
      <c r="DJ1483" s="275"/>
      <c r="DK1483" s="275"/>
      <c r="DL1483" s="275"/>
      <c r="DM1483" s="275"/>
      <c r="DN1483" s="275"/>
      <c r="DO1483" s="275"/>
      <c r="DP1483" s="275"/>
      <c r="DQ1483" s="275"/>
      <c r="DR1483" s="275"/>
      <c r="DS1483" s="275"/>
      <c r="DT1483" s="275"/>
      <c r="DU1483" s="275"/>
      <c r="DV1483" s="275"/>
      <c r="DW1483" s="275"/>
      <c r="DX1483" s="275"/>
      <c r="DY1483" s="275"/>
      <c r="DZ1483" s="275"/>
      <c r="EA1483" s="275"/>
      <c r="EB1483" s="275"/>
      <c r="EC1483" s="275"/>
      <c r="ED1483" s="275"/>
      <c r="EE1483" s="275"/>
      <c r="EF1483" s="275"/>
      <c r="EG1483" s="275"/>
      <c r="EH1483" s="275"/>
      <c r="EI1483" s="275"/>
      <c r="EJ1483" s="275"/>
      <c r="EK1483" s="275"/>
      <c r="EL1483" s="275"/>
      <c r="EM1483" s="275"/>
      <c r="EN1483" s="275"/>
      <c r="EO1483" s="275"/>
      <c r="EP1483" s="275"/>
      <c r="EQ1483" s="275"/>
      <c r="ER1483" s="275"/>
      <c r="ES1483" s="275"/>
      <c r="ET1483" s="275"/>
      <c r="EU1483" s="275"/>
      <c r="EV1483" s="275"/>
      <c r="EW1483" s="275"/>
      <c r="EX1483" s="275"/>
      <c r="EY1483" s="275"/>
      <c r="EZ1483" s="275"/>
      <c r="FA1483" s="275"/>
      <c r="FB1483" s="275"/>
      <c r="FC1483" s="275"/>
      <c r="FD1483" s="275"/>
      <c r="FE1483" s="275"/>
      <c r="FF1483" s="275"/>
      <c r="FG1483" s="275"/>
      <c r="FH1483" s="275"/>
      <c r="FI1483" s="275"/>
      <c r="FJ1483" s="275"/>
      <c r="FK1483" s="275"/>
      <c r="FL1483" s="275"/>
      <c r="FM1483" s="275"/>
      <c r="FN1483" s="275"/>
      <c r="FO1483" s="275"/>
      <c r="FP1483" s="275"/>
      <c r="FQ1483" s="275"/>
      <c r="FR1483" s="275"/>
      <c r="FS1483" s="275"/>
      <c r="FT1483" s="275"/>
      <c r="FU1483" s="275"/>
      <c r="FV1483" s="275"/>
      <c r="FW1483" s="275"/>
      <c r="FX1483" s="275"/>
      <c r="FY1483" s="275"/>
      <c r="FZ1483" s="275"/>
      <c r="GA1483" s="275"/>
      <c r="GB1483" s="275"/>
      <c r="GC1483" s="275"/>
      <c r="GD1483" s="275"/>
      <c r="GE1483" s="275"/>
      <c r="GF1483" s="275"/>
      <c r="GG1483" s="275"/>
      <c r="GH1483" s="275"/>
      <c r="GI1483" s="275"/>
      <c r="GJ1483" s="275"/>
      <c r="GK1483" s="275"/>
      <c r="GL1483" s="275"/>
      <c r="GM1483" s="275"/>
      <c r="GN1483" s="275"/>
      <c r="GO1483" s="275"/>
      <c r="GP1483" s="275"/>
      <c r="GQ1483" s="275"/>
      <c r="GR1483" s="275"/>
      <c r="GS1483" s="275"/>
      <c r="GT1483" s="275"/>
      <c r="GU1483" s="275"/>
      <c r="GV1483" s="275"/>
      <c r="GW1483" s="275"/>
      <c r="GX1483" s="275"/>
      <c r="GY1483" s="275"/>
      <c r="GZ1483" s="275"/>
      <c r="HA1483" s="275"/>
      <c r="HB1483" s="275"/>
      <c r="HC1483" s="275"/>
      <c r="HD1483" s="275"/>
      <c r="HE1483" s="275"/>
      <c r="HF1483" s="275"/>
      <c r="HG1483" s="275"/>
      <c r="HH1483" s="275"/>
      <c r="HI1483" s="275"/>
      <c r="HJ1483" s="275"/>
      <c r="HK1483" s="275"/>
      <c r="HL1483" s="275"/>
      <c r="HM1483" s="275"/>
      <c r="HN1483" s="275"/>
      <c r="HO1483" s="275"/>
      <c r="HP1483" s="275"/>
      <c r="HQ1483" s="275"/>
      <c r="HR1483" s="275"/>
      <c r="HS1483" s="275"/>
      <c r="HT1483" s="275"/>
      <c r="HU1483" s="275"/>
      <c r="HV1483" s="275"/>
      <c r="HW1483" s="275"/>
      <c r="HX1483" s="275"/>
      <c r="HY1483" s="275"/>
      <c r="HZ1483" s="275"/>
      <c r="IA1483" s="275"/>
      <c r="IB1483" s="275"/>
      <c r="IC1483" s="275"/>
      <c r="ID1483" s="275"/>
      <c r="IE1483" s="275"/>
      <c r="IF1483" s="275"/>
      <c r="IG1483" s="275"/>
      <c r="IH1483" s="275"/>
      <c r="II1483" s="275"/>
      <c r="IJ1483" s="275"/>
      <c r="IK1483" s="275"/>
      <c r="IL1483" s="275"/>
      <c r="IM1483" s="275"/>
      <c r="IN1483" s="275"/>
      <c r="IO1483" s="275"/>
      <c r="IP1483" s="275"/>
      <c r="IQ1483" s="275"/>
      <c r="IR1483" s="275"/>
      <c r="IS1483" s="275"/>
      <c r="IT1483" s="275"/>
      <c r="IU1483" s="275"/>
      <c r="IV1483" s="275"/>
      <c r="IW1483" s="275"/>
      <c r="IX1483" s="275"/>
      <c r="IY1483" s="275"/>
      <c r="IZ1483" s="275"/>
      <c r="JA1483" s="275"/>
      <c r="JB1483" s="275"/>
      <c r="JC1483" s="275"/>
      <c r="JD1483" s="275"/>
      <c r="JE1483" s="275"/>
      <c r="JF1483" s="275"/>
      <c r="JG1483" s="275"/>
      <c r="JH1483" s="275"/>
      <c r="JI1483" s="275"/>
      <c r="JJ1483" s="275"/>
      <c r="JK1483" s="275"/>
      <c r="JL1483" s="275"/>
      <c r="JM1483" s="275"/>
      <c r="JN1483" s="275"/>
      <c r="JO1483" s="275"/>
      <c r="JP1483" s="275"/>
      <c r="JQ1483" s="275"/>
      <c r="JR1483" s="275"/>
      <c r="JS1483" s="275"/>
      <c r="JT1483" s="275"/>
      <c r="JU1483" s="275"/>
      <c r="JV1483" s="275"/>
      <c r="JW1483" s="275"/>
      <c r="JX1483" s="275"/>
      <c r="JY1483" s="275"/>
      <c r="JZ1483" s="275"/>
      <c r="KA1483" s="275"/>
      <c r="KB1483" s="275"/>
      <c r="KC1483" s="275"/>
      <c r="KD1483" s="275"/>
      <c r="KE1483" s="275"/>
      <c r="KF1483" s="275"/>
      <c r="KG1483" s="275"/>
      <c r="KH1483" s="275"/>
      <c r="KI1483" s="275"/>
      <c r="KJ1483" s="275"/>
      <c r="KK1483" s="275"/>
      <c r="KL1483" s="275"/>
      <c r="KM1483" s="275"/>
      <c r="KN1483" s="275"/>
      <c r="KO1483" s="275"/>
      <c r="KP1483" s="275"/>
      <c r="KQ1483" s="275"/>
      <c r="KR1483" s="275"/>
      <c r="KS1483" s="275"/>
      <c r="KT1483" s="275"/>
      <c r="KU1483" s="275"/>
      <c r="KV1483" s="275"/>
      <c r="KW1483" s="275"/>
      <c r="KX1483" s="275"/>
      <c r="KY1483" s="275"/>
      <c r="KZ1483" s="275"/>
      <c r="LA1483" s="275"/>
      <c r="LB1483" s="275"/>
      <c r="LC1483" s="275"/>
      <c r="LD1483" s="275"/>
      <c r="LE1483" s="275"/>
      <c r="LF1483" s="275"/>
      <c r="LG1483" s="275"/>
      <c r="LH1483" s="275"/>
      <c r="LI1483" s="275"/>
      <c r="LJ1483" s="275"/>
      <c r="LK1483" s="275"/>
      <c r="LL1483" s="275"/>
      <c r="LM1483" s="275"/>
      <c r="LN1483" s="275"/>
      <c r="LO1483" s="275"/>
      <c r="LP1483" s="275"/>
      <c r="LQ1483" s="275"/>
      <c r="LR1483" s="275"/>
      <c r="LS1483" s="275"/>
      <c r="LT1483" s="275"/>
      <c r="LU1483" s="275"/>
      <c r="LV1483" s="275"/>
      <c r="LW1483" s="275"/>
      <c r="LX1483" s="275"/>
      <c r="LY1483" s="275"/>
      <c r="LZ1483" s="275"/>
      <c r="MA1483" s="275"/>
      <c r="MB1483" s="275"/>
      <c r="MC1483" s="275"/>
      <c r="MD1483" s="275"/>
      <c r="ME1483" s="275"/>
      <c r="MF1483" s="275"/>
      <c r="MG1483" s="275"/>
      <c r="MH1483" s="275"/>
      <c r="MI1483" s="275"/>
      <c r="MJ1483" s="275"/>
      <c r="MK1483" s="275"/>
      <c r="ML1483" s="275"/>
      <c r="MM1483" s="275"/>
      <c r="MN1483" s="275"/>
      <c r="MO1483" s="275"/>
      <c r="MP1483" s="275"/>
      <c r="MQ1483" s="275"/>
      <c r="MR1483" s="275"/>
      <c r="MS1483" s="275"/>
      <c r="MT1483" s="275"/>
      <c r="MU1483" s="275"/>
      <c r="MV1483" s="275"/>
      <c r="MW1483" s="275"/>
      <c r="MX1483" s="275"/>
      <c r="MY1483" s="275"/>
      <c r="MZ1483" s="275"/>
      <c r="NA1483" s="275"/>
      <c r="NB1483" s="275"/>
      <c r="NC1483" s="275"/>
      <c r="ND1483" s="275"/>
      <c r="NE1483" s="275"/>
      <c r="NF1483" s="275"/>
      <c r="NG1483" s="275"/>
      <c r="NH1483" s="275"/>
      <c r="NI1483" s="275"/>
      <c r="NJ1483" s="275"/>
      <c r="NK1483" s="275"/>
      <c r="NL1483" s="275"/>
      <c r="NM1483" s="275"/>
      <c r="NN1483" s="275"/>
      <c r="NO1483" s="275"/>
      <c r="NP1483" s="275"/>
      <c r="NQ1483" s="275"/>
      <c r="NR1483" s="275"/>
      <c r="NS1483" s="275"/>
      <c r="NT1483" s="275"/>
      <c r="NU1483" s="275"/>
      <c r="NV1483" s="275"/>
      <c r="NW1483" s="275"/>
      <c r="NX1483" s="275"/>
      <c r="NY1483" s="275"/>
      <c r="NZ1483" s="275"/>
      <c r="OA1483" s="275"/>
      <c r="OB1483" s="275"/>
      <c r="OC1483" s="275"/>
      <c r="OD1483" s="275"/>
      <c r="OE1483" s="275"/>
      <c r="OF1483" s="275"/>
      <c r="OG1483" s="275"/>
      <c r="OH1483" s="275"/>
      <c r="OI1483" s="275"/>
      <c r="OJ1483" s="275"/>
      <c r="OK1483" s="275"/>
      <c r="OL1483" s="275"/>
      <c r="OM1483" s="275"/>
      <c r="ON1483" s="275"/>
      <c r="OO1483" s="275"/>
      <c r="OP1483" s="275"/>
      <c r="OQ1483" s="275"/>
      <c r="OR1483" s="275"/>
      <c r="OS1483" s="275"/>
      <c r="OT1483" s="275"/>
      <c r="OU1483" s="275"/>
      <c r="OV1483" s="275"/>
      <c r="OW1483" s="275"/>
      <c r="OX1483" s="275"/>
      <c r="OY1483" s="275"/>
      <c r="OZ1483" s="275"/>
      <c r="PA1483" s="275"/>
      <c r="PB1483" s="275"/>
      <c r="PC1483" s="275"/>
      <c r="PD1483" s="275"/>
      <c r="PE1483" s="275"/>
      <c r="PF1483" s="275"/>
      <c r="PG1483" s="275"/>
      <c r="PH1483" s="275"/>
      <c r="PI1483" s="275"/>
      <c r="PJ1483" s="275"/>
      <c r="PK1483" s="275"/>
      <c r="PL1483" s="275"/>
      <c r="PM1483" s="275"/>
      <c r="PN1483" s="275"/>
      <c r="PO1483" s="275"/>
      <c r="PP1483" s="275"/>
      <c r="PQ1483" s="275"/>
      <c r="PR1483" s="275"/>
      <c r="PS1483" s="275"/>
      <c r="PT1483" s="275"/>
      <c r="PU1483" s="275"/>
      <c r="PV1483" s="275"/>
      <c r="PW1483" s="275"/>
      <c r="PX1483" s="275"/>
      <c r="PY1483" s="275"/>
      <c r="PZ1483" s="275"/>
      <c r="QA1483" s="275"/>
      <c r="QB1483" s="275"/>
      <c r="QC1483" s="275"/>
      <c r="QD1483" s="275"/>
      <c r="QE1483" s="275"/>
      <c r="QF1483" s="275"/>
      <c r="QG1483" s="275"/>
      <c r="QH1483" s="275"/>
      <c r="QI1483" s="275"/>
      <c r="QJ1483" s="275"/>
      <c r="QK1483" s="275"/>
      <c r="QL1483" s="275"/>
      <c r="QM1483" s="275"/>
      <c r="QN1483" s="275"/>
      <c r="QO1483" s="275"/>
      <c r="QP1483" s="275"/>
      <c r="QQ1483" s="275"/>
      <c r="QR1483" s="275"/>
      <c r="QS1483" s="275"/>
      <c r="QT1483" s="275"/>
      <c r="QU1483" s="275"/>
      <c r="QV1483" s="275"/>
      <c r="QW1483" s="275"/>
      <c r="QX1483" s="275"/>
      <c r="QY1483" s="275"/>
      <c r="QZ1483" s="275"/>
      <c r="RA1483" s="275"/>
      <c r="RB1483" s="275"/>
      <c r="RC1483" s="275"/>
      <c r="RD1483" s="275"/>
      <c r="RE1483" s="275"/>
      <c r="RF1483" s="275"/>
      <c r="RG1483" s="275"/>
      <c r="RH1483" s="275"/>
      <c r="RI1483" s="275"/>
      <c r="RJ1483" s="275"/>
      <c r="RK1483" s="275"/>
      <c r="RL1483" s="275"/>
      <c r="RM1483" s="275"/>
      <c r="RN1483" s="275"/>
      <c r="RO1483" s="275"/>
      <c r="RP1483" s="275"/>
      <c r="RQ1483" s="275"/>
      <c r="RR1483" s="275"/>
      <c r="RS1483" s="275"/>
      <c r="RT1483" s="275"/>
      <c r="RU1483" s="275"/>
      <c r="RV1483" s="275"/>
      <c r="RW1483" s="275"/>
      <c r="RX1483" s="275"/>
      <c r="RY1483" s="275"/>
      <c r="RZ1483" s="275"/>
      <c r="SA1483" s="275"/>
      <c r="SB1483" s="275"/>
      <c r="SC1483" s="275"/>
      <c r="SD1483" s="275"/>
      <c r="SE1483" s="275"/>
      <c r="SF1483" s="275"/>
      <c r="SG1483" s="275"/>
      <c r="SH1483" s="275"/>
      <c r="SI1483" s="275"/>
      <c r="SJ1483" s="275"/>
      <c r="SK1483" s="275"/>
      <c r="SL1483" s="275"/>
      <c r="SM1483" s="275"/>
      <c r="SN1483" s="275"/>
      <c r="SO1483" s="275"/>
      <c r="SP1483" s="275"/>
      <c r="SQ1483" s="275"/>
      <c r="SR1483" s="275"/>
      <c r="SS1483" s="275"/>
      <c r="ST1483" s="275"/>
      <c r="SU1483" s="275"/>
      <c r="SV1483" s="275"/>
      <c r="SW1483" s="275"/>
      <c r="SX1483" s="275"/>
      <c r="SY1483" s="275"/>
      <c r="SZ1483" s="275"/>
      <c r="TA1483" s="275"/>
      <c r="TB1483" s="275"/>
      <c r="TC1483" s="275"/>
      <c r="TD1483" s="275"/>
      <c r="TE1483" s="275"/>
      <c r="TF1483" s="275"/>
      <c r="TG1483" s="275"/>
      <c r="TH1483" s="275"/>
      <c r="TI1483" s="275"/>
      <c r="TJ1483" s="275"/>
      <c r="TK1483" s="275"/>
      <c r="TL1483" s="275"/>
      <c r="TM1483" s="275"/>
      <c r="TN1483" s="275"/>
      <c r="TO1483" s="275"/>
      <c r="TP1483" s="275"/>
      <c r="TQ1483" s="275"/>
      <c r="TR1483" s="275"/>
      <c r="TS1483" s="275"/>
      <c r="TT1483" s="275"/>
      <c r="TU1483" s="275"/>
      <c r="TV1483" s="275"/>
      <c r="TW1483" s="275"/>
      <c r="TX1483" s="275"/>
      <c r="TY1483" s="275"/>
      <c r="TZ1483" s="275"/>
      <c r="UA1483" s="275"/>
      <c r="UB1483" s="275"/>
      <c r="UC1483" s="275"/>
      <c r="UD1483" s="275"/>
      <c r="UE1483" s="275"/>
      <c r="UF1483" s="275"/>
      <c r="UG1483" s="275"/>
      <c r="UH1483" s="275"/>
      <c r="UI1483" s="275"/>
      <c r="UJ1483" s="275"/>
      <c r="UK1483" s="275"/>
      <c r="UL1483" s="275"/>
      <c r="UM1483" s="275"/>
      <c r="UN1483" s="275"/>
      <c r="UO1483" s="275"/>
      <c r="UP1483" s="275"/>
      <c r="UQ1483" s="275"/>
      <c r="UR1483" s="275"/>
      <c r="US1483" s="275"/>
      <c r="UT1483" s="275"/>
      <c r="UU1483" s="275"/>
      <c r="UV1483" s="275"/>
      <c r="UW1483" s="275"/>
      <c r="UX1483" s="275"/>
      <c r="UY1483" s="275"/>
      <c r="UZ1483" s="275"/>
      <c r="VA1483" s="275"/>
      <c r="VB1483" s="275"/>
      <c r="VC1483" s="275"/>
      <c r="VD1483" s="275"/>
      <c r="VE1483" s="275"/>
      <c r="VF1483" s="275"/>
      <c r="VG1483" s="275"/>
      <c r="VH1483" s="275"/>
      <c r="VI1483" s="275"/>
      <c r="VJ1483" s="275"/>
      <c r="VK1483" s="275"/>
      <c r="VL1483" s="275"/>
      <c r="VM1483" s="275"/>
      <c r="VN1483" s="275"/>
      <c r="VO1483" s="275"/>
      <c r="VP1483" s="275"/>
      <c r="VQ1483" s="275"/>
      <c r="VR1483" s="275"/>
      <c r="VS1483" s="275"/>
      <c r="VT1483" s="275"/>
      <c r="VU1483" s="275"/>
      <c r="VV1483" s="275"/>
      <c r="VW1483" s="275"/>
      <c r="VX1483" s="275"/>
      <c r="VY1483" s="275"/>
      <c r="VZ1483" s="275"/>
      <c r="WA1483" s="275"/>
      <c r="WB1483" s="275"/>
      <c r="WC1483" s="275"/>
      <c r="WD1483" s="275"/>
      <c r="WE1483" s="275"/>
      <c r="WF1483" s="275"/>
      <c r="WG1483" s="275"/>
      <c r="WH1483" s="275"/>
      <c r="WI1483" s="275"/>
      <c r="WJ1483" s="275"/>
      <c r="WK1483" s="275"/>
      <c r="WL1483" s="275"/>
      <c r="WM1483" s="275"/>
      <c r="WN1483" s="275"/>
      <c r="WO1483" s="275"/>
      <c r="WP1483" s="275"/>
      <c r="WQ1483" s="275"/>
      <c r="WR1483" s="275"/>
      <c r="WS1483" s="275"/>
      <c r="WT1483" s="275"/>
      <c r="WU1483" s="275"/>
      <c r="WV1483" s="275"/>
      <c r="WW1483" s="275"/>
      <c r="WX1483" s="275"/>
      <c r="WY1483" s="275"/>
      <c r="WZ1483" s="275"/>
      <c r="XA1483" s="275"/>
      <c r="XB1483" s="275"/>
      <c r="XC1483" s="275"/>
      <c r="XD1483" s="275"/>
      <c r="XE1483" s="275"/>
      <c r="XF1483" s="275"/>
      <c r="XG1483" s="275"/>
      <c r="XH1483" s="275"/>
      <c r="XI1483" s="275"/>
      <c r="XJ1483" s="275"/>
      <c r="XK1483" s="275"/>
      <c r="XL1483" s="275"/>
      <c r="XM1483" s="275"/>
      <c r="XN1483" s="275"/>
      <c r="XO1483" s="275"/>
      <c r="XP1483" s="275"/>
      <c r="XQ1483" s="275"/>
      <c r="XR1483" s="275"/>
      <c r="XS1483" s="275"/>
      <c r="XT1483" s="275"/>
      <c r="XU1483" s="275"/>
      <c r="XV1483" s="275"/>
      <c r="XW1483" s="275"/>
      <c r="XX1483" s="275"/>
      <c r="XY1483" s="275"/>
      <c r="XZ1483" s="275"/>
      <c r="YA1483" s="275"/>
      <c r="YB1483" s="275"/>
      <c r="YC1483" s="275"/>
      <c r="YD1483" s="275"/>
      <c r="YE1483" s="275"/>
      <c r="YF1483" s="275"/>
      <c r="YG1483" s="275"/>
      <c r="YH1483" s="275"/>
      <c r="YI1483" s="275"/>
      <c r="YJ1483" s="275"/>
      <c r="YK1483" s="275"/>
      <c r="YL1483" s="275"/>
      <c r="YM1483" s="275"/>
      <c r="YN1483" s="275"/>
      <c r="YO1483" s="275"/>
      <c r="YP1483" s="275"/>
      <c r="YQ1483" s="275"/>
      <c r="YR1483" s="275"/>
      <c r="YS1483" s="275"/>
      <c r="YT1483" s="275"/>
      <c r="YU1483" s="275"/>
      <c r="YV1483" s="275"/>
      <c r="YW1483" s="275"/>
      <c r="YX1483" s="275"/>
      <c r="YY1483" s="275"/>
      <c r="YZ1483" s="275"/>
      <c r="ZA1483" s="275"/>
      <c r="ZB1483" s="275"/>
      <c r="ZC1483" s="275"/>
      <c r="ZD1483" s="275"/>
      <c r="ZE1483" s="275"/>
      <c r="ZF1483" s="275"/>
      <c r="ZG1483" s="275"/>
      <c r="ZH1483" s="275"/>
      <c r="ZI1483" s="275"/>
      <c r="ZJ1483" s="275"/>
      <c r="ZK1483" s="275"/>
      <c r="ZL1483" s="275"/>
      <c r="ZM1483" s="275"/>
      <c r="ZN1483" s="275"/>
      <c r="ZO1483" s="275"/>
      <c r="ZP1483" s="275"/>
      <c r="ZQ1483" s="275"/>
      <c r="ZR1483" s="275"/>
      <c r="ZS1483" s="275"/>
      <c r="ZT1483" s="275"/>
      <c r="ZU1483" s="275"/>
      <c r="ZV1483" s="275"/>
      <c r="ZW1483" s="275"/>
      <c r="ZX1483" s="275"/>
      <c r="ZY1483" s="275"/>
      <c r="ZZ1483" s="275"/>
      <c r="AAA1483" s="275"/>
      <c r="AAB1483" s="275"/>
      <c r="AAC1483" s="275"/>
      <c r="AAD1483" s="275"/>
      <c r="AAE1483" s="275"/>
      <c r="AAF1483" s="275"/>
      <c r="AAG1483" s="275"/>
      <c r="AAH1483" s="275"/>
      <c r="AAI1483" s="275"/>
      <c r="AAJ1483" s="275"/>
      <c r="AAK1483" s="275"/>
      <c r="AAL1483" s="275"/>
      <c r="AAM1483" s="275"/>
      <c r="AAN1483" s="275"/>
      <c r="AAO1483" s="275"/>
      <c r="AAP1483" s="275"/>
      <c r="AAQ1483" s="275"/>
      <c r="AAR1483" s="275"/>
      <c r="AAS1483" s="275"/>
      <c r="AAT1483" s="275"/>
      <c r="AAU1483" s="275"/>
      <c r="AAV1483" s="275"/>
      <c r="AAW1483" s="275"/>
      <c r="AAX1483" s="275"/>
      <c r="AAY1483" s="275"/>
      <c r="AAZ1483" s="275"/>
      <c r="ABA1483" s="275"/>
      <c r="ABB1483" s="275"/>
      <c r="ABC1483" s="275"/>
      <c r="ABD1483" s="275"/>
      <c r="ABE1483" s="275"/>
      <c r="ABF1483" s="275"/>
      <c r="ABG1483" s="275"/>
      <c r="ABH1483" s="275"/>
      <c r="ABI1483" s="275"/>
      <c r="ABJ1483" s="275"/>
      <c r="ABK1483" s="275"/>
      <c r="ABL1483" s="275"/>
      <c r="ABM1483" s="275"/>
      <c r="ABN1483" s="275"/>
      <c r="ABO1483" s="275"/>
      <c r="ABP1483" s="275"/>
      <c r="ABQ1483" s="275"/>
      <c r="ABR1483" s="275"/>
      <c r="ABS1483" s="275"/>
      <c r="ABT1483" s="275"/>
      <c r="ABU1483" s="275"/>
      <c r="ABV1483" s="275"/>
      <c r="ABW1483" s="275"/>
      <c r="ABX1483" s="275"/>
      <c r="ABY1483" s="275"/>
      <c r="ABZ1483" s="275"/>
      <c r="ACA1483" s="275"/>
      <c r="ACB1483" s="275"/>
      <c r="ACC1483" s="275"/>
      <c r="ACD1483" s="275"/>
      <c r="ACE1483" s="275"/>
      <c r="ACF1483" s="275"/>
      <c r="ACG1483" s="275"/>
      <c r="ACH1483" s="275"/>
      <c r="ACI1483" s="275"/>
      <c r="ACJ1483" s="275"/>
      <c r="ACK1483" s="275"/>
      <c r="ACL1483" s="275"/>
      <c r="ACM1483" s="275"/>
      <c r="ACN1483" s="275"/>
      <c r="ACO1483" s="275"/>
      <c r="ACP1483" s="275"/>
      <c r="ACQ1483" s="275"/>
      <c r="ACR1483" s="275"/>
      <c r="ACS1483" s="275"/>
      <c r="ACT1483" s="275"/>
      <c r="ACU1483" s="275"/>
      <c r="ACV1483" s="275"/>
      <c r="ACW1483" s="275"/>
      <c r="ACX1483" s="275"/>
      <c r="ACY1483" s="275"/>
      <c r="ACZ1483" s="275"/>
      <c r="ADA1483" s="275"/>
      <c r="ADB1483" s="275"/>
      <c r="ADC1483" s="275"/>
      <c r="ADD1483" s="275"/>
      <c r="ADE1483" s="275"/>
      <c r="ADF1483" s="275"/>
      <c r="ADG1483" s="275"/>
      <c r="ADH1483" s="275"/>
      <c r="ADI1483" s="275"/>
      <c r="ADJ1483" s="275"/>
      <c r="ADK1483" s="275"/>
      <c r="ADL1483" s="275"/>
      <c r="ADM1483" s="275"/>
      <c r="ADN1483" s="275"/>
      <c r="ADO1483" s="275"/>
      <c r="ADP1483" s="275"/>
      <c r="ADQ1483" s="275"/>
      <c r="ADR1483" s="275"/>
      <c r="ADS1483" s="275"/>
      <c r="ADT1483" s="275"/>
      <c r="ADU1483" s="275"/>
      <c r="ADV1483" s="275"/>
      <c r="ADW1483" s="275"/>
      <c r="ADX1483" s="275"/>
      <c r="ADY1483" s="275"/>
      <c r="ADZ1483" s="275"/>
      <c r="AEA1483" s="275"/>
      <c r="AEB1483" s="275"/>
      <c r="AEC1483" s="275"/>
      <c r="AED1483" s="275"/>
      <c r="AEE1483" s="275"/>
      <c r="AEF1483" s="275"/>
      <c r="AEG1483" s="275"/>
      <c r="AEH1483" s="275"/>
      <c r="AEI1483" s="275"/>
      <c r="AEJ1483" s="275"/>
      <c r="AEK1483" s="275"/>
      <c r="AEL1483" s="275"/>
      <c r="AEM1483" s="275"/>
      <c r="AEN1483" s="275"/>
      <c r="AEO1483" s="275"/>
      <c r="AEP1483" s="275"/>
      <c r="AEQ1483" s="275"/>
      <c r="AER1483" s="275"/>
      <c r="AES1483" s="275"/>
      <c r="AET1483" s="275"/>
      <c r="AEU1483" s="275"/>
      <c r="AEV1483" s="275"/>
      <c r="AEW1483" s="275"/>
      <c r="AEX1483" s="275"/>
      <c r="AEY1483" s="275"/>
      <c r="AEZ1483" s="275"/>
      <c r="AFA1483" s="275"/>
      <c r="AFB1483" s="275"/>
      <c r="AFC1483" s="275"/>
      <c r="AFD1483" s="275"/>
      <c r="AFE1483" s="275"/>
      <c r="AFF1483" s="275"/>
      <c r="AFG1483" s="275"/>
      <c r="AFH1483" s="275"/>
      <c r="AFI1483" s="275"/>
      <c r="AFJ1483" s="275"/>
      <c r="AFK1483" s="275"/>
      <c r="AFL1483" s="275"/>
      <c r="AFM1483" s="275"/>
      <c r="AFN1483" s="275"/>
      <c r="AFO1483" s="275"/>
      <c r="AFP1483" s="275"/>
      <c r="AFQ1483" s="275"/>
      <c r="AFR1483" s="275"/>
      <c r="AFS1483" s="275"/>
      <c r="AFT1483" s="275"/>
      <c r="AFU1483" s="275"/>
      <c r="AFV1483" s="275"/>
      <c r="AFW1483" s="275"/>
      <c r="AFX1483" s="275"/>
      <c r="AFY1483" s="275"/>
      <c r="AFZ1483" s="275"/>
      <c r="AGA1483" s="275"/>
      <c r="AGB1483" s="275"/>
      <c r="AGC1483" s="275"/>
      <c r="AGD1483" s="275"/>
      <c r="AGE1483" s="275"/>
      <c r="AGF1483" s="275"/>
      <c r="AGG1483" s="275"/>
      <c r="AGH1483" s="275"/>
      <c r="AGI1483" s="275"/>
      <c r="AGJ1483" s="275"/>
      <c r="AGK1483" s="275"/>
      <c r="AGL1483" s="275"/>
      <c r="AGM1483" s="275"/>
      <c r="AGN1483" s="275"/>
      <c r="AGO1483" s="275"/>
      <c r="AGP1483" s="275"/>
      <c r="AGQ1483" s="275"/>
      <c r="AGR1483" s="275"/>
      <c r="AGS1483" s="275"/>
      <c r="AGT1483" s="275"/>
      <c r="AGU1483" s="275"/>
      <c r="AGV1483" s="275"/>
      <c r="AGW1483" s="275"/>
      <c r="AGX1483" s="275"/>
      <c r="AGY1483" s="275"/>
      <c r="AGZ1483" s="275"/>
      <c r="AHA1483" s="275"/>
      <c r="AHB1483" s="275"/>
      <c r="AHC1483" s="275"/>
      <c r="AHD1483" s="275"/>
      <c r="AHE1483" s="275"/>
      <c r="AHF1483" s="275"/>
      <c r="AHG1483" s="275"/>
      <c r="AHH1483" s="275"/>
      <c r="AHI1483" s="275"/>
      <c r="AHJ1483" s="275"/>
      <c r="AHK1483" s="275"/>
      <c r="AHL1483" s="275"/>
      <c r="AHM1483" s="275"/>
      <c r="AHN1483" s="275"/>
      <c r="AHO1483" s="275"/>
      <c r="AHP1483" s="275"/>
      <c r="AHQ1483" s="275"/>
      <c r="AHR1483" s="275"/>
      <c r="AHS1483" s="275"/>
      <c r="AHT1483" s="275"/>
      <c r="AHU1483" s="275"/>
      <c r="AHV1483" s="275"/>
      <c r="AHW1483" s="275"/>
      <c r="AHX1483" s="275"/>
      <c r="AHY1483" s="275"/>
      <c r="AHZ1483" s="275"/>
      <c r="AIA1483" s="275"/>
      <c r="AIB1483" s="275"/>
      <c r="AIC1483" s="275"/>
      <c r="AID1483" s="275"/>
      <c r="AIE1483" s="275"/>
      <c r="AIF1483" s="275"/>
      <c r="AIG1483" s="275"/>
      <c r="AIH1483" s="275"/>
      <c r="AII1483" s="275"/>
      <c r="AIJ1483" s="275"/>
      <c r="AIK1483" s="275"/>
      <c r="AIL1483" s="275"/>
      <c r="AIM1483" s="275"/>
      <c r="AIN1483" s="275"/>
      <c r="AIO1483" s="275"/>
      <c r="AIP1483" s="275"/>
      <c r="AIQ1483" s="275"/>
      <c r="AIR1483" s="275"/>
      <c r="AIS1483" s="275"/>
      <c r="AIT1483" s="275"/>
      <c r="AIU1483" s="275"/>
      <c r="AIV1483" s="275"/>
      <c r="AIW1483" s="275"/>
      <c r="AIX1483" s="275"/>
      <c r="AIY1483" s="275"/>
      <c r="AIZ1483" s="275"/>
      <c r="AJA1483" s="275"/>
      <c r="AJB1483" s="275"/>
      <c r="AJC1483" s="275"/>
      <c r="AJD1483" s="275"/>
      <c r="AJE1483" s="275"/>
      <c r="AJF1483" s="275"/>
      <c r="AJG1483" s="275"/>
      <c r="AJH1483" s="275"/>
      <c r="AJI1483" s="275"/>
      <c r="AJJ1483" s="275"/>
      <c r="AJK1483" s="275"/>
      <c r="AJL1483" s="275"/>
      <c r="AJM1483" s="275"/>
      <c r="AJN1483" s="275"/>
      <c r="AJO1483" s="275"/>
      <c r="AJP1483" s="275"/>
      <c r="AJQ1483" s="275"/>
      <c r="AJR1483" s="275"/>
      <c r="AJS1483" s="275"/>
      <c r="AJT1483" s="275"/>
      <c r="AJU1483" s="275"/>
      <c r="AJV1483" s="275"/>
      <c r="AJW1483" s="275"/>
      <c r="AJX1483" s="275"/>
      <c r="AJY1483" s="275"/>
      <c r="AJZ1483" s="275"/>
      <c r="AKA1483" s="275"/>
      <c r="AKB1483" s="275"/>
      <c r="AKC1483" s="275"/>
      <c r="AKD1483" s="275"/>
      <c r="AKE1483" s="275"/>
      <c r="AKF1483" s="275"/>
      <c r="AKG1483" s="275"/>
      <c r="AKH1483" s="275"/>
      <c r="AKI1483" s="275"/>
      <c r="AKJ1483" s="275"/>
      <c r="AKK1483" s="275"/>
      <c r="AKL1483" s="275"/>
      <c r="AKM1483" s="275"/>
      <c r="AKN1483" s="275"/>
      <c r="AKO1483" s="275"/>
      <c r="AKP1483" s="275"/>
      <c r="AKQ1483" s="275"/>
      <c r="AKR1483" s="275"/>
      <c r="AKS1483" s="275"/>
      <c r="AKT1483" s="275"/>
      <c r="AKU1483" s="275"/>
      <c r="AKV1483" s="275"/>
      <c r="AKW1483" s="275"/>
      <c r="AKX1483" s="275"/>
      <c r="AKY1483" s="275"/>
      <c r="AKZ1483" s="275"/>
      <c r="ALA1483" s="275"/>
      <c r="ALB1483" s="275"/>
      <c r="ALC1483" s="275"/>
      <c r="ALD1483" s="275"/>
      <c r="ALE1483" s="275"/>
      <c r="ALF1483" s="275"/>
      <c r="ALG1483" s="275"/>
      <c r="ALH1483" s="275"/>
      <c r="ALI1483" s="275"/>
      <c r="ALJ1483" s="275"/>
      <c r="ALK1483" s="275"/>
      <c r="ALL1483" s="275"/>
      <c r="ALM1483" s="275"/>
      <c r="ALN1483" s="275"/>
      <c r="ALO1483" s="275"/>
      <c r="ALP1483" s="275"/>
      <c r="ALQ1483" s="275"/>
      <c r="ALR1483" s="275"/>
      <c r="ALS1483" s="275"/>
      <c r="ALT1483" s="275"/>
      <c r="ALU1483" s="275"/>
      <c r="ALV1483" s="275"/>
      <c r="ALW1483" s="275"/>
      <c r="ALX1483" s="275"/>
      <c r="ALY1483" s="275"/>
      <c r="ALZ1483" s="275"/>
      <c r="AMA1483" s="275"/>
      <c r="AMB1483" s="275"/>
      <c r="AMC1483" s="275"/>
      <c r="AMD1483" s="275"/>
      <c r="AME1483" s="275"/>
      <c r="AMF1483" s="275"/>
      <c r="AMG1483" s="275"/>
      <c r="AMH1483" s="275"/>
      <c r="AMI1483" s="275"/>
      <c r="AMJ1483" s="275"/>
      <c r="AMK1483" s="275"/>
      <c r="AML1483" s="275"/>
      <c r="AMM1483" s="275"/>
      <c r="AMN1483" s="275"/>
      <c r="AMO1483" s="275"/>
      <c r="AMP1483" s="275"/>
      <c r="AMQ1483" s="275"/>
      <c r="AMR1483" s="275"/>
      <c r="AMS1483" s="275"/>
      <c r="AMT1483" s="275"/>
      <c r="AMU1483" s="275"/>
      <c r="AMV1483" s="275"/>
      <c r="AMW1483" s="275"/>
      <c r="AMX1483" s="275"/>
      <c r="AMY1483" s="275"/>
      <c r="AMZ1483" s="275"/>
      <c r="ANA1483" s="275"/>
      <c r="ANB1483" s="275"/>
      <c r="ANC1483" s="275"/>
      <c r="AND1483" s="275"/>
      <c r="ANE1483" s="275"/>
      <c r="ANF1483" s="275"/>
      <c r="ANG1483" s="275"/>
      <c r="ANH1483" s="275"/>
      <c r="ANI1483" s="275"/>
      <c r="ANJ1483" s="275"/>
      <c r="ANK1483" s="275"/>
      <c r="ANL1483" s="275"/>
      <c r="ANM1483" s="275"/>
      <c r="ANN1483" s="275"/>
      <c r="ANO1483" s="275"/>
      <c r="ANP1483" s="275"/>
      <c r="ANQ1483" s="275"/>
      <c r="ANR1483" s="275"/>
      <c r="ANS1483" s="275"/>
      <c r="ANT1483" s="275"/>
      <c r="ANU1483" s="275"/>
      <c r="ANV1483" s="275"/>
      <c r="ANW1483" s="275"/>
      <c r="ANX1483" s="275"/>
      <c r="ANY1483" s="275"/>
      <c r="ANZ1483" s="275"/>
      <c r="AOA1483" s="275"/>
      <c r="AOB1483" s="275"/>
      <c r="AOC1483" s="275"/>
      <c r="AOD1483" s="275"/>
      <c r="AOE1483" s="275"/>
      <c r="AOF1483" s="275"/>
      <c r="AOG1483" s="275"/>
      <c r="AOH1483" s="275"/>
      <c r="AOI1483" s="275"/>
      <c r="AOJ1483" s="275"/>
      <c r="AOK1483" s="275"/>
      <c r="AOL1483" s="275"/>
      <c r="AOM1483" s="275"/>
      <c r="AON1483" s="275"/>
      <c r="AOO1483" s="275"/>
      <c r="AOP1483" s="275"/>
      <c r="AOQ1483" s="275"/>
      <c r="AOR1483" s="275"/>
      <c r="AOS1483" s="275"/>
      <c r="AOT1483" s="275"/>
      <c r="AOU1483" s="275"/>
      <c r="AOV1483" s="275"/>
      <c r="AOW1483" s="275"/>
      <c r="AOX1483" s="275"/>
      <c r="AOY1483" s="275"/>
      <c r="AOZ1483" s="275"/>
      <c r="APA1483" s="275"/>
      <c r="APB1483" s="275"/>
      <c r="APC1483" s="275"/>
      <c r="APD1483" s="275"/>
      <c r="APE1483" s="275"/>
      <c r="APF1483" s="275"/>
      <c r="APG1483" s="275"/>
      <c r="APH1483" s="275"/>
      <c r="API1483" s="275"/>
      <c r="APJ1483" s="275"/>
      <c r="APK1483" s="275"/>
      <c r="APL1483" s="275"/>
      <c r="APM1483" s="275"/>
      <c r="APN1483" s="275"/>
      <c r="APO1483" s="275"/>
      <c r="APP1483" s="275"/>
      <c r="APQ1483" s="275"/>
      <c r="APR1483" s="275"/>
      <c r="APS1483" s="275"/>
      <c r="APT1483" s="275"/>
      <c r="APU1483" s="275"/>
      <c r="APV1483" s="275"/>
      <c r="APW1483" s="275"/>
      <c r="APX1483" s="275"/>
      <c r="APY1483" s="275"/>
      <c r="APZ1483" s="275"/>
      <c r="AQA1483" s="275"/>
      <c r="AQB1483" s="275"/>
      <c r="AQC1483" s="275"/>
      <c r="AQD1483" s="275"/>
      <c r="AQE1483" s="275"/>
      <c r="AQF1483" s="275"/>
      <c r="AQG1483" s="275"/>
      <c r="AQH1483" s="275"/>
      <c r="AQI1483" s="275"/>
      <c r="AQJ1483" s="275"/>
      <c r="AQK1483" s="275"/>
      <c r="AQL1483" s="275"/>
      <c r="AQM1483" s="275"/>
      <c r="AQN1483" s="275"/>
      <c r="AQO1483" s="275"/>
      <c r="AQP1483" s="275"/>
      <c r="AQQ1483" s="275"/>
      <c r="AQR1483" s="275"/>
      <c r="AQS1483" s="275"/>
      <c r="AQT1483" s="275"/>
      <c r="AQU1483" s="275"/>
      <c r="AQV1483" s="275"/>
      <c r="AQW1483" s="275"/>
      <c r="AQX1483" s="275"/>
      <c r="AQY1483" s="275"/>
      <c r="AQZ1483" s="275"/>
      <c r="ARA1483" s="275"/>
      <c r="ARB1483" s="275"/>
      <c r="ARC1483" s="275"/>
      <c r="ARD1483" s="275"/>
      <c r="ARE1483" s="275"/>
      <c r="ARF1483" s="275"/>
      <c r="ARG1483" s="275"/>
      <c r="ARH1483" s="275"/>
      <c r="ARI1483" s="275"/>
      <c r="ARJ1483" s="275"/>
      <c r="ARK1483" s="275"/>
      <c r="ARL1483" s="275"/>
      <c r="ARM1483" s="275"/>
      <c r="ARN1483" s="275"/>
      <c r="ARO1483" s="275"/>
      <c r="ARP1483" s="275"/>
      <c r="ARQ1483" s="275"/>
      <c r="ARR1483" s="275"/>
      <c r="ARS1483" s="275"/>
      <c r="ART1483" s="275"/>
      <c r="ARU1483" s="275"/>
      <c r="ARV1483" s="275"/>
      <c r="ARW1483" s="275"/>
      <c r="ARX1483" s="275"/>
      <c r="ARY1483" s="275"/>
      <c r="ARZ1483" s="275"/>
      <c r="ASA1483" s="275"/>
      <c r="ASB1483" s="275"/>
      <c r="ASC1483" s="275"/>
      <c r="ASD1483" s="275"/>
      <c r="ASE1483" s="275"/>
      <c r="ASF1483" s="275"/>
      <c r="ASG1483" s="275"/>
      <c r="ASH1483" s="275"/>
      <c r="ASI1483" s="275"/>
      <c r="ASJ1483" s="275"/>
      <c r="ASK1483" s="275"/>
      <c r="ASL1483" s="275"/>
      <c r="ASM1483" s="275"/>
      <c r="ASN1483" s="275"/>
      <c r="ASO1483" s="275"/>
      <c r="ASP1483" s="275"/>
      <c r="ASQ1483" s="275"/>
      <c r="ASR1483" s="275"/>
      <c r="ASS1483" s="275"/>
      <c r="AST1483" s="275"/>
      <c r="ASU1483" s="275"/>
      <c r="ASV1483" s="275"/>
      <c r="ASW1483" s="275"/>
      <c r="ASX1483" s="275"/>
      <c r="ASY1483" s="275"/>
      <c r="ASZ1483" s="275"/>
      <c r="ATA1483" s="275"/>
      <c r="ATB1483" s="275"/>
      <c r="ATC1483" s="275"/>
      <c r="ATD1483" s="275"/>
      <c r="ATE1483" s="275"/>
      <c r="ATF1483" s="275"/>
      <c r="ATG1483" s="275"/>
      <c r="ATH1483" s="275"/>
      <c r="ATI1483" s="275"/>
      <c r="ATJ1483" s="275"/>
      <c r="ATK1483" s="275"/>
      <c r="ATL1483" s="275"/>
      <c r="ATM1483" s="275"/>
      <c r="ATN1483" s="275"/>
      <c r="ATO1483" s="275"/>
      <c r="ATP1483" s="275"/>
      <c r="ATQ1483" s="275"/>
      <c r="ATR1483" s="275"/>
      <c r="ATS1483" s="275"/>
      <c r="ATT1483" s="275"/>
      <c r="ATU1483" s="275"/>
      <c r="ATV1483" s="275"/>
      <c r="ATW1483" s="275"/>
      <c r="ATX1483" s="275"/>
      <c r="ATY1483" s="275"/>
      <c r="ATZ1483" s="275"/>
      <c r="AUA1483" s="275"/>
      <c r="AUB1483" s="275"/>
      <c r="AUC1483" s="275"/>
      <c r="AUD1483" s="275"/>
      <c r="AUE1483" s="275"/>
      <c r="AUF1483" s="275"/>
      <c r="AUG1483" s="275"/>
      <c r="AUH1483" s="275"/>
      <c r="AUI1483" s="275"/>
      <c r="AUJ1483" s="275"/>
      <c r="AUK1483" s="275"/>
      <c r="AUL1483" s="275"/>
      <c r="AUM1483" s="275"/>
      <c r="AUN1483" s="275"/>
      <c r="AUO1483" s="275"/>
      <c r="AUP1483" s="275"/>
      <c r="AUQ1483" s="275"/>
      <c r="AUR1483" s="275"/>
      <c r="AUS1483" s="275"/>
      <c r="AUT1483" s="275"/>
      <c r="AUU1483" s="275"/>
      <c r="AUV1483" s="275"/>
      <c r="AUW1483" s="275"/>
      <c r="AUX1483" s="275"/>
      <c r="AUY1483" s="275"/>
      <c r="AUZ1483" s="275"/>
      <c r="AVA1483" s="275"/>
      <c r="AVB1483" s="275"/>
      <c r="AVC1483" s="275"/>
      <c r="AVD1483" s="275"/>
      <c r="AVE1483" s="275"/>
      <c r="AVF1483" s="275"/>
      <c r="AVG1483" s="275"/>
      <c r="AVH1483" s="275"/>
      <c r="AVI1483" s="275"/>
      <c r="AVJ1483" s="275"/>
      <c r="AVK1483" s="275"/>
      <c r="AVL1483" s="275"/>
      <c r="AVM1483" s="275"/>
      <c r="AVN1483" s="275"/>
      <c r="AVO1483" s="275"/>
      <c r="AVP1483" s="275"/>
      <c r="AVQ1483" s="275"/>
      <c r="AVR1483" s="275"/>
      <c r="AVS1483" s="275"/>
      <c r="AVT1483" s="275"/>
      <c r="AVU1483" s="275"/>
      <c r="AVV1483" s="275"/>
      <c r="AVW1483" s="275"/>
      <c r="AVX1483" s="275"/>
      <c r="AVY1483" s="275"/>
      <c r="AVZ1483" s="275"/>
      <c r="AWA1483" s="275"/>
      <c r="AWB1483" s="275"/>
      <c r="AWC1483" s="275"/>
      <c r="AWD1483" s="275"/>
      <c r="AWE1483" s="275"/>
      <c r="AWF1483" s="275"/>
      <c r="AWG1483" s="275"/>
      <c r="AWH1483" s="275"/>
      <c r="AWI1483" s="275"/>
      <c r="AWJ1483" s="275"/>
      <c r="AWK1483" s="275"/>
      <c r="AWL1483" s="275"/>
      <c r="AWM1483" s="275"/>
      <c r="AWN1483" s="275"/>
      <c r="AWO1483" s="275"/>
      <c r="AWP1483" s="275"/>
      <c r="AWQ1483" s="275"/>
      <c r="AWR1483" s="275"/>
      <c r="AWS1483" s="275"/>
      <c r="AWT1483" s="275"/>
      <c r="AWU1483" s="275"/>
      <c r="AWV1483" s="275"/>
      <c r="AWW1483" s="275"/>
      <c r="AWX1483" s="275"/>
      <c r="AWY1483" s="275"/>
      <c r="AWZ1483" s="275"/>
      <c r="AXA1483" s="275"/>
      <c r="AXB1483" s="275"/>
      <c r="AXC1483" s="275"/>
      <c r="AXD1483" s="275"/>
      <c r="AXE1483" s="275"/>
      <c r="AXF1483" s="275"/>
      <c r="AXG1483" s="275"/>
      <c r="AXH1483" s="275"/>
      <c r="AXI1483" s="275"/>
      <c r="AXJ1483" s="275"/>
      <c r="AXK1483" s="275"/>
      <c r="AXL1483" s="275"/>
      <c r="AXM1483" s="275"/>
      <c r="AXN1483" s="275"/>
      <c r="AXO1483" s="275"/>
      <c r="AXP1483" s="275"/>
      <c r="AXQ1483" s="275"/>
      <c r="AXR1483" s="275"/>
      <c r="AXS1483" s="275"/>
      <c r="AXT1483" s="275"/>
      <c r="AXU1483" s="275"/>
      <c r="AXV1483" s="275"/>
      <c r="AXW1483" s="275"/>
      <c r="AXX1483" s="275"/>
      <c r="AXY1483" s="275"/>
      <c r="AXZ1483" s="275"/>
      <c r="AYA1483" s="275"/>
      <c r="AYB1483" s="275"/>
      <c r="AYC1483" s="275"/>
      <c r="AYD1483" s="275"/>
      <c r="AYE1483" s="275"/>
      <c r="AYF1483" s="275"/>
      <c r="AYG1483" s="275"/>
      <c r="AYH1483" s="275"/>
      <c r="AYI1483" s="275"/>
      <c r="AYJ1483" s="275"/>
      <c r="AYK1483" s="275"/>
      <c r="AYL1483" s="275"/>
      <c r="AYM1483" s="275"/>
      <c r="AYN1483" s="275"/>
      <c r="AYO1483" s="275"/>
      <c r="AYP1483" s="275"/>
      <c r="AYQ1483" s="275"/>
      <c r="AYR1483" s="275"/>
      <c r="AYS1483" s="275"/>
      <c r="AYT1483" s="275"/>
      <c r="AYU1483" s="275"/>
      <c r="AYV1483" s="275"/>
      <c r="AYW1483" s="275"/>
      <c r="AYX1483" s="275"/>
      <c r="AYY1483" s="275"/>
      <c r="AYZ1483" s="275"/>
      <c r="AZA1483" s="275"/>
      <c r="AZB1483" s="275"/>
      <c r="AZC1483" s="275"/>
      <c r="AZD1483" s="275"/>
      <c r="AZE1483" s="275"/>
      <c r="AZF1483" s="275"/>
      <c r="AZG1483" s="275"/>
      <c r="AZH1483" s="275"/>
      <c r="AZI1483" s="275"/>
      <c r="AZJ1483" s="275"/>
      <c r="AZK1483" s="275"/>
      <c r="AZL1483" s="275"/>
      <c r="AZM1483" s="275"/>
      <c r="AZN1483" s="275"/>
      <c r="AZO1483" s="275"/>
      <c r="AZP1483" s="275"/>
      <c r="AZQ1483" s="275"/>
      <c r="AZR1483" s="275"/>
      <c r="AZS1483" s="275"/>
      <c r="AZT1483" s="275"/>
      <c r="AZU1483" s="275"/>
      <c r="AZV1483" s="275"/>
      <c r="AZW1483" s="275"/>
      <c r="AZX1483" s="275"/>
      <c r="AZY1483" s="275"/>
      <c r="AZZ1483" s="275"/>
      <c r="BAA1483" s="275"/>
      <c r="BAB1483" s="275"/>
      <c r="BAC1483" s="275"/>
      <c r="BAD1483" s="275"/>
      <c r="BAE1483" s="275"/>
      <c r="BAF1483" s="275"/>
      <c r="BAG1483" s="275"/>
      <c r="BAH1483" s="275"/>
      <c r="BAI1483" s="275"/>
      <c r="BAJ1483" s="275"/>
      <c r="BAK1483" s="275"/>
      <c r="BAL1483" s="275"/>
      <c r="BAM1483" s="275"/>
      <c r="BAN1483" s="275"/>
      <c r="BAO1483" s="275"/>
      <c r="BAP1483" s="275"/>
      <c r="BAQ1483" s="275"/>
      <c r="BAR1483" s="275"/>
      <c r="BAS1483" s="275"/>
      <c r="BAT1483" s="275"/>
      <c r="BAU1483" s="275"/>
      <c r="BAV1483" s="275"/>
      <c r="BAW1483" s="275"/>
      <c r="BAX1483" s="275"/>
      <c r="BAY1483" s="275"/>
      <c r="BAZ1483" s="275"/>
      <c r="BBA1483" s="275"/>
      <c r="BBB1483" s="275"/>
      <c r="BBC1483" s="275"/>
      <c r="BBD1483" s="275"/>
      <c r="BBE1483" s="275"/>
      <c r="BBF1483" s="275"/>
      <c r="BBG1483" s="275"/>
      <c r="BBH1483" s="275"/>
      <c r="BBI1483" s="275"/>
      <c r="BBJ1483" s="275"/>
      <c r="BBK1483" s="275"/>
      <c r="BBL1483" s="275"/>
      <c r="BBM1483" s="275"/>
      <c r="BBN1483" s="275"/>
      <c r="BBO1483" s="275"/>
      <c r="BBP1483" s="275"/>
      <c r="BBQ1483" s="275"/>
      <c r="BBR1483" s="275"/>
      <c r="BBS1483" s="275"/>
      <c r="BBT1483" s="275"/>
      <c r="BBU1483" s="275"/>
      <c r="BBV1483" s="275"/>
      <c r="BBW1483" s="275"/>
      <c r="BBX1483" s="275"/>
      <c r="BBY1483" s="275"/>
      <c r="BBZ1483" s="275"/>
      <c r="BCA1483" s="275"/>
      <c r="BCB1483" s="275"/>
      <c r="BCC1483" s="275"/>
      <c r="BCD1483" s="275"/>
      <c r="BCE1483" s="275"/>
      <c r="BCF1483" s="275"/>
      <c r="BCG1483" s="275"/>
      <c r="BCH1483" s="275"/>
      <c r="BCI1483" s="275"/>
      <c r="BCJ1483" s="275"/>
      <c r="BCK1483" s="275"/>
      <c r="BCL1483" s="275"/>
      <c r="BCM1483" s="275"/>
      <c r="BCN1483" s="275"/>
      <c r="BCO1483" s="275"/>
      <c r="BCP1483" s="275"/>
      <c r="BCQ1483" s="275"/>
      <c r="BCR1483" s="275"/>
      <c r="BCS1483" s="275"/>
      <c r="BCT1483" s="275"/>
      <c r="BCU1483" s="275"/>
      <c r="BCV1483" s="275"/>
      <c r="BCW1483" s="275"/>
      <c r="BCX1483" s="275"/>
      <c r="BCY1483" s="275"/>
      <c r="BCZ1483" s="275"/>
      <c r="BDA1483" s="275"/>
      <c r="BDB1483" s="275"/>
      <c r="BDC1483" s="275"/>
      <c r="BDD1483" s="275"/>
      <c r="BDE1483" s="275"/>
      <c r="BDF1483" s="275"/>
      <c r="BDG1483" s="275"/>
      <c r="BDH1483" s="275"/>
      <c r="BDI1483" s="275"/>
      <c r="BDJ1483" s="275"/>
      <c r="BDK1483" s="275"/>
      <c r="BDL1483" s="275"/>
      <c r="BDM1483" s="275"/>
      <c r="BDN1483" s="275"/>
      <c r="BDO1483" s="275"/>
      <c r="BDP1483" s="275"/>
      <c r="BDQ1483" s="275"/>
      <c r="BDR1483" s="275"/>
      <c r="BDS1483" s="275"/>
      <c r="BDT1483" s="275"/>
      <c r="BDU1483" s="275"/>
      <c r="BDV1483" s="275"/>
      <c r="BDW1483" s="275"/>
      <c r="BDX1483" s="275"/>
      <c r="BDY1483" s="275"/>
      <c r="BDZ1483" s="275"/>
      <c r="BEA1483" s="275"/>
      <c r="BEB1483" s="275"/>
      <c r="BEC1483" s="275"/>
      <c r="BED1483" s="275"/>
      <c r="BEE1483" s="275"/>
      <c r="BEF1483" s="275"/>
      <c r="BEG1483" s="275"/>
      <c r="BEH1483" s="275"/>
      <c r="BEI1483" s="275"/>
      <c r="BEJ1483" s="275"/>
      <c r="BEK1483" s="275"/>
      <c r="BEL1483" s="275"/>
      <c r="BEM1483" s="275"/>
      <c r="BEN1483" s="275"/>
      <c r="BEO1483" s="275"/>
      <c r="BEP1483" s="275"/>
      <c r="BEQ1483" s="275"/>
      <c r="BER1483" s="275"/>
      <c r="BES1483" s="275"/>
      <c r="BET1483" s="275"/>
      <c r="BEU1483" s="275"/>
      <c r="BEV1483" s="275"/>
      <c r="BEW1483" s="275"/>
      <c r="BEX1483" s="275"/>
      <c r="BEY1483" s="275"/>
      <c r="BEZ1483" s="275"/>
      <c r="BFA1483" s="275"/>
      <c r="BFB1483" s="275"/>
      <c r="BFC1483" s="275"/>
      <c r="BFD1483" s="275"/>
      <c r="BFE1483" s="275"/>
      <c r="BFF1483" s="275"/>
      <c r="BFG1483" s="275"/>
      <c r="BFH1483" s="275"/>
      <c r="BFI1483" s="275"/>
      <c r="BFJ1483" s="275"/>
      <c r="BFK1483" s="275"/>
      <c r="BFL1483" s="275"/>
      <c r="BFM1483" s="275"/>
      <c r="BFN1483" s="275"/>
      <c r="BFO1483" s="275"/>
      <c r="BFP1483" s="275"/>
      <c r="BFQ1483" s="275"/>
      <c r="BFR1483" s="275"/>
      <c r="BFS1483" s="275"/>
      <c r="BFT1483" s="275"/>
      <c r="BFU1483" s="275"/>
      <c r="BFV1483" s="275"/>
      <c r="BFW1483" s="275"/>
      <c r="BFX1483" s="275"/>
      <c r="BFY1483" s="275"/>
      <c r="BFZ1483" s="275"/>
      <c r="BGA1483" s="275"/>
      <c r="BGB1483" s="275"/>
      <c r="BGC1483" s="275"/>
      <c r="BGD1483" s="275"/>
      <c r="BGE1483" s="275"/>
      <c r="BGF1483" s="275"/>
      <c r="BGG1483" s="275"/>
      <c r="BGH1483" s="275"/>
      <c r="BGI1483" s="275"/>
      <c r="BGJ1483" s="275"/>
      <c r="BGK1483" s="275"/>
      <c r="BGL1483" s="275"/>
      <c r="BGM1483" s="275"/>
      <c r="BGN1483" s="275"/>
      <c r="BGO1483" s="275"/>
      <c r="BGP1483" s="275"/>
      <c r="BGQ1483" s="275"/>
      <c r="BGR1483" s="275"/>
      <c r="BGS1483" s="275"/>
      <c r="BGT1483" s="275"/>
      <c r="BGU1483" s="275"/>
      <c r="BGV1483" s="275"/>
      <c r="BGW1483" s="275"/>
      <c r="BGX1483" s="275"/>
      <c r="BGY1483" s="275"/>
      <c r="BGZ1483" s="275"/>
      <c r="BHA1483" s="275"/>
      <c r="BHB1483" s="275"/>
      <c r="BHC1483" s="275"/>
      <c r="BHD1483" s="275"/>
      <c r="BHE1483" s="275"/>
      <c r="BHF1483" s="275"/>
      <c r="BHG1483" s="275"/>
      <c r="BHH1483" s="275"/>
      <c r="BHI1483" s="275"/>
      <c r="BHJ1483" s="275"/>
      <c r="BHK1483" s="275"/>
      <c r="BHL1483" s="275"/>
      <c r="BHM1483" s="275"/>
      <c r="BHN1483" s="275"/>
      <c r="BHO1483" s="275"/>
      <c r="BHP1483" s="275"/>
      <c r="BHQ1483" s="275"/>
      <c r="BHR1483" s="275"/>
      <c r="BHS1483" s="275"/>
      <c r="BHT1483" s="275"/>
      <c r="BHU1483" s="275"/>
      <c r="BHV1483" s="275"/>
      <c r="BHW1483" s="275"/>
      <c r="BHX1483" s="275"/>
      <c r="BHY1483" s="275"/>
      <c r="BHZ1483" s="275"/>
      <c r="BIA1483" s="275"/>
      <c r="BIB1483" s="275"/>
      <c r="BIC1483" s="275"/>
      <c r="BID1483" s="275"/>
      <c r="BIE1483" s="275"/>
      <c r="BIF1483" s="275"/>
      <c r="BIG1483" s="275"/>
      <c r="BIH1483" s="275"/>
      <c r="BII1483" s="275"/>
      <c r="BIJ1483" s="275"/>
      <c r="BIK1483" s="275"/>
      <c r="BIL1483" s="275"/>
      <c r="BIM1483" s="275"/>
      <c r="BIN1483" s="275"/>
      <c r="BIO1483" s="275"/>
      <c r="BIP1483" s="275"/>
      <c r="BIQ1483" s="275"/>
      <c r="BIR1483" s="275"/>
      <c r="BIS1483" s="275"/>
      <c r="BIT1483" s="275"/>
      <c r="BIU1483" s="275"/>
      <c r="BIV1483" s="275"/>
      <c r="BIW1483" s="275"/>
      <c r="BIX1483" s="275"/>
      <c r="BIY1483" s="275"/>
      <c r="BIZ1483" s="275"/>
      <c r="BJA1483" s="275"/>
      <c r="BJB1483" s="275"/>
      <c r="BJC1483" s="275"/>
      <c r="BJD1483" s="275"/>
      <c r="BJE1483" s="275"/>
      <c r="BJF1483" s="275"/>
      <c r="BJG1483" s="275"/>
      <c r="BJH1483" s="275"/>
      <c r="BJI1483" s="275"/>
      <c r="BJJ1483" s="275"/>
      <c r="BJK1483" s="275"/>
      <c r="BJL1483" s="275"/>
      <c r="BJM1483" s="275"/>
      <c r="BJN1483" s="275"/>
      <c r="BJO1483" s="275"/>
      <c r="BJP1483" s="275"/>
      <c r="BJQ1483" s="275"/>
      <c r="BJR1483" s="275"/>
      <c r="BJS1483" s="275"/>
      <c r="BJT1483" s="275"/>
      <c r="BJU1483" s="275"/>
      <c r="BJV1483" s="275"/>
      <c r="BJW1483" s="275"/>
      <c r="BJX1483" s="275"/>
      <c r="BJY1483" s="275"/>
      <c r="BJZ1483" s="275"/>
      <c r="BKA1483" s="275"/>
      <c r="BKB1483" s="275"/>
      <c r="BKC1483" s="275"/>
      <c r="BKD1483" s="275"/>
      <c r="BKE1483" s="275"/>
      <c r="BKF1483" s="275"/>
      <c r="BKG1483" s="275"/>
      <c r="BKH1483" s="275"/>
      <c r="BKI1483" s="275"/>
      <c r="BKJ1483" s="275"/>
      <c r="BKK1483" s="275"/>
      <c r="BKL1483" s="275"/>
      <c r="BKM1483" s="275"/>
      <c r="BKN1483" s="275"/>
      <c r="BKO1483" s="275"/>
      <c r="BKP1483" s="275"/>
      <c r="BKQ1483" s="275"/>
      <c r="BKR1483" s="275"/>
      <c r="BKS1483" s="275"/>
      <c r="BKT1483" s="275"/>
      <c r="BKU1483" s="275"/>
      <c r="BKV1483" s="275"/>
      <c r="BKW1483" s="275"/>
      <c r="BKX1483" s="275"/>
      <c r="BKY1483" s="275"/>
      <c r="BKZ1483" s="275"/>
      <c r="BLA1483" s="275"/>
      <c r="BLB1483" s="275"/>
      <c r="BLC1483" s="275"/>
      <c r="BLD1483" s="275"/>
      <c r="BLE1483" s="275"/>
      <c r="BLF1483" s="275"/>
      <c r="BLG1483" s="275"/>
      <c r="BLH1483" s="275"/>
      <c r="BLI1483" s="275"/>
      <c r="BLJ1483" s="275"/>
      <c r="BLK1483" s="275"/>
      <c r="BLL1483" s="275"/>
      <c r="BLM1483" s="275"/>
      <c r="BLN1483" s="275"/>
      <c r="BLO1483" s="275"/>
      <c r="BLP1483" s="275"/>
      <c r="BLQ1483" s="275"/>
      <c r="BLR1483" s="275"/>
      <c r="BLS1483" s="275"/>
      <c r="BLT1483" s="275"/>
      <c r="BLU1483" s="275"/>
      <c r="BLV1483" s="275"/>
      <c r="BLW1483" s="275"/>
      <c r="BLX1483" s="275"/>
      <c r="BLY1483" s="275"/>
      <c r="BLZ1483" s="275"/>
      <c r="BMA1483" s="275"/>
      <c r="BMB1483" s="275"/>
      <c r="BMC1483" s="275"/>
      <c r="BMD1483" s="275"/>
      <c r="BME1483" s="275"/>
      <c r="BMF1483" s="275"/>
      <c r="BMG1483" s="275"/>
      <c r="BMH1483" s="275"/>
      <c r="BMI1483" s="275"/>
      <c r="BMJ1483" s="275"/>
      <c r="BMK1483" s="275"/>
      <c r="BML1483" s="275"/>
      <c r="BMM1483" s="275"/>
      <c r="BMN1483" s="275"/>
      <c r="BMO1483" s="275"/>
      <c r="BMP1483" s="275"/>
      <c r="BMQ1483" s="275"/>
      <c r="BMR1483" s="275"/>
      <c r="BMS1483" s="275"/>
      <c r="BMT1483" s="275"/>
      <c r="BMU1483" s="275"/>
      <c r="BMV1483" s="275"/>
      <c r="BMW1483" s="275"/>
      <c r="BMX1483" s="275"/>
      <c r="BMY1483" s="275"/>
      <c r="BMZ1483" s="275"/>
      <c r="BNA1483" s="275"/>
      <c r="BNB1483" s="275"/>
      <c r="BNC1483" s="275"/>
      <c r="BND1483" s="275"/>
      <c r="BNE1483" s="275"/>
      <c r="BNF1483" s="275"/>
      <c r="BNG1483" s="275"/>
      <c r="BNH1483" s="275"/>
      <c r="BNI1483" s="275"/>
      <c r="BNJ1483" s="275"/>
      <c r="BNK1483" s="275"/>
      <c r="BNL1483" s="275"/>
      <c r="BNM1483" s="275"/>
      <c r="BNN1483" s="275"/>
      <c r="BNO1483" s="275"/>
      <c r="BNP1483" s="275"/>
      <c r="BNQ1483" s="275"/>
      <c r="BNR1483" s="275"/>
      <c r="BNS1483" s="275"/>
      <c r="BNT1483" s="275"/>
      <c r="BNU1483" s="275"/>
      <c r="BNV1483" s="275"/>
      <c r="BNW1483" s="275"/>
      <c r="BNX1483" s="275"/>
      <c r="BNY1483" s="275"/>
      <c r="BNZ1483" s="275"/>
      <c r="BOA1483" s="275"/>
      <c r="BOB1483" s="275"/>
      <c r="BOC1483" s="275"/>
      <c r="BOD1483" s="275"/>
      <c r="BOE1483" s="275"/>
      <c r="BOF1483" s="275"/>
      <c r="BOG1483" s="275"/>
      <c r="BOH1483" s="275"/>
      <c r="BOI1483" s="275"/>
      <c r="BOJ1483" s="275"/>
      <c r="BOK1483" s="275"/>
      <c r="BOL1483" s="275"/>
      <c r="BOM1483" s="275"/>
      <c r="BON1483" s="275"/>
      <c r="BOO1483" s="275"/>
      <c r="BOP1483" s="275"/>
      <c r="BOQ1483" s="275"/>
      <c r="BOR1483" s="275"/>
      <c r="BOS1483" s="275"/>
      <c r="BOT1483" s="275"/>
      <c r="BOU1483" s="275"/>
      <c r="BOV1483" s="275"/>
      <c r="BOW1483" s="275"/>
      <c r="BOX1483" s="275"/>
      <c r="BOY1483" s="275"/>
      <c r="BOZ1483" s="275"/>
      <c r="BPA1483" s="275"/>
      <c r="BPB1483" s="275"/>
      <c r="BPC1483" s="275"/>
      <c r="BPD1483" s="275"/>
      <c r="BPE1483" s="275"/>
      <c r="BPF1483" s="275"/>
      <c r="BPG1483" s="275"/>
      <c r="BPH1483" s="275"/>
      <c r="BPI1483" s="275"/>
      <c r="BPJ1483" s="275"/>
      <c r="BPK1483" s="275"/>
      <c r="BPL1483" s="275"/>
      <c r="BPM1483" s="275"/>
      <c r="BPN1483" s="275"/>
      <c r="BPO1483" s="275"/>
      <c r="BPP1483" s="275"/>
      <c r="BPQ1483" s="275"/>
      <c r="BPR1483" s="275"/>
      <c r="BPS1483" s="275"/>
      <c r="BPT1483" s="275"/>
      <c r="BPU1483" s="275"/>
      <c r="BPV1483" s="275"/>
      <c r="BPW1483" s="275"/>
      <c r="BPX1483" s="275"/>
      <c r="BPY1483" s="275"/>
      <c r="BPZ1483" s="275"/>
      <c r="BQA1483" s="275"/>
      <c r="BQB1483" s="275"/>
      <c r="BQC1483" s="275"/>
      <c r="BQD1483" s="275"/>
      <c r="BQE1483" s="275"/>
      <c r="BQF1483" s="275"/>
      <c r="BQG1483" s="275"/>
      <c r="BQH1483" s="275"/>
      <c r="BQI1483" s="275"/>
      <c r="BQJ1483" s="275"/>
      <c r="BQK1483" s="275"/>
      <c r="BQL1483" s="275"/>
      <c r="BQM1483" s="275"/>
      <c r="BQN1483" s="275"/>
      <c r="BQO1483" s="275"/>
      <c r="BQP1483" s="275"/>
      <c r="BQQ1483" s="275"/>
      <c r="BQR1483" s="275"/>
      <c r="BQS1483" s="275"/>
      <c r="BQT1483" s="275"/>
      <c r="BQU1483" s="275"/>
      <c r="BQV1483" s="275"/>
      <c r="BQW1483" s="275"/>
      <c r="BQX1483" s="275"/>
      <c r="BQY1483" s="275"/>
      <c r="BQZ1483" s="275"/>
      <c r="BRA1483" s="275"/>
      <c r="BRB1483" s="275"/>
      <c r="BRC1483" s="275"/>
      <c r="BRD1483" s="275"/>
      <c r="BRE1483" s="275"/>
      <c r="BRF1483" s="275"/>
      <c r="BRG1483" s="275"/>
      <c r="BRH1483" s="275"/>
      <c r="BRI1483" s="275"/>
      <c r="BRJ1483" s="275"/>
      <c r="BRK1483" s="275"/>
      <c r="BRL1483" s="275"/>
      <c r="BRM1483" s="275"/>
      <c r="BRN1483" s="275"/>
      <c r="BRO1483" s="275"/>
      <c r="BRP1483" s="275"/>
      <c r="BRQ1483" s="275"/>
      <c r="BRR1483" s="275"/>
      <c r="BRS1483" s="275"/>
      <c r="BRT1483" s="275"/>
      <c r="BRU1483" s="275"/>
      <c r="BRV1483" s="275"/>
      <c r="BRW1483" s="275"/>
      <c r="BRX1483" s="275"/>
      <c r="BRY1483" s="275"/>
      <c r="BRZ1483" s="275"/>
      <c r="BSA1483" s="275"/>
      <c r="BSB1483" s="275"/>
      <c r="BSC1483" s="275"/>
      <c r="BSD1483" s="275"/>
      <c r="BSE1483" s="275"/>
      <c r="BSF1483" s="275"/>
      <c r="BSG1483" s="275"/>
      <c r="BSH1483" s="275"/>
      <c r="BSI1483" s="275"/>
      <c r="BSJ1483" s="275"/>
      <c r="BSK1483" s="275"/>
      <c r="BSL1483" s="275"/>
      <c r="BSM1483" s="275"/>
      <c r="BSN1483" s="275"/>
      <c r="BSO1483" s="275"/>
      <c r="BSP1483" s="275"/>
      <c r="BSQ1483" s="275"/>
      <c r="BSR1483" s="275"/>
      <c r="BSS1483" s="275"/>
      <c r="BST1483" s="275"/>
      <c r="BSU1483" s="275"/>
      <c r="BSV1483" s="275"/>
      <c r="BSW1483" s="275"/>
      <c r="BSX1483" s="275"/>
      <c r="BSY1483" s="275"/>
      <c r="BSZ1483" s="275"/>
      <c r="BTA1483" s="275"/>
      <c r="BTB1483" s="275"/>
      <c r="BTC1483" s="275"/>
      <c r="BTD1483" s="275"/>
      <c r="BTE1483" s="275"/>
      <c r="BTF1483" s="275"/>
      <c r="BTG1483" s="275"/>
      <c r="BTH1483" s="275"/>
      <c r="BTI1483" s="275"/>
      <c r="BTJ1483" s="275"/>
      <c r="BTK1483" s="275"/>
      <c r="BTL1483" s="275"/>
      <c r="BTM1483" s="275"/>
      <c r="BTN1483" s="275"/>
      <c r="BTO1483" s="275"/>
      <c r="BTP1483" s="275"/>
      <c r="BTQ1483" s="275"/>
      <c r="BTR1483" s="275"/>
      <c r="BTS1483" s="275"/>
      <c r="BTT1483" s="275"/>
      <c r="BTU1483" s="275"/>
      <c r="BTV1483" s="275"/>
      <c r="BTW1483" s="275"/>
      <c r="BTX1483" s="275"/>
      <c r="BTY1483" s="275"/>
      <c r="BTZ1483" s="275"/>
      <c r="BUA1483" s="275"/>
      <c r="BUB1483" s="275"/>
      <c r="BUC1483" s="275"/>
      <c r="BUD1483" s="275"/>
      <c r="BUE1483" s="275"/>
      <c r="BUF1483" s="275"/>
      <c r="BUG1483" s="275"/>
      <c r="BUH1483" s="275"/>
      <c r="BUI1483" s="275"/>
      <c r="BUJ1483" s="275"/>
      <c r="BUK1483" s="275"/>
      <c r="BUL1483" s="275"/>
      <c r="BUM1483" s="275"/>
      <c r="BUN1483" s="275"/>
      <c r="BUO1483" s="275"/>
      <c r="BUP1483" s="275"/>
      <c r="BUQ1483" s="275"/>
      <c r="BUR1483" s="275"/>
      <c r="BUS1483" s="275"/>
      <c r="BUT1483" s="275"/>
      <c r="BUU1483" s="275"/>
      <c r="BUV1483" s="275"/>
      <c r="BUW1483" s="275"/>
      <c r="BUX1483" s="275"/>
      <c r="BUY1483" s="275"/>
      <c r="BUZ1483" s="275"/>
      <c r="BVA1483" s="275"/>
      <c r="BVB1483" s="275"/>
      <c r="BVC1483" s="275"/>
      <c r="BVD1483" s="275"/>
      <c r="BVE1483" s="275"/>
      <c r="BVF1483" s="275"/>
      <c r="BVG1483" s="275"/>
      <c r="BVH1483" s="275"/>
      <c r="BVI1483" s="275"/>
      <c r="BVJ1483" s="275"/>
      <c r="BVK1483" s="275"/>
      <c r="BVL1483" s="275"/>
      <c r="BVM1483" s="275"/>
      <c r="BVN1483" s="275"/>
      <c r="BVO1483" s="275"/>
      <c r="BVP1483" s="275"/>
      <c r="BVQ1483" s="275"/>
      <c r="BVR1483" s="275"/>
      <c r="BVS1483" s="275"/>
      <c r="BVT1483" s="275"/>
      <c r="BVU1483" s="275"/>
      <c r="BVV1483" s="275"/>
      <c r="BVW1483" s="275"/>
      <c r="BVX1483" s="275"/>
      <c r="BVY1483" s="275"/>
      <c r="BVZ1483" s="275"/>
      <c r="BWA1483" s="275"/>
      <c r="BWB1483" s="275"/>
      <c r="BWC1483" s="275"/>
      <c r="BWD1483" s="275"/>
      <c r="BWE1483" s="275"/>
      <c r="BWF1483" s="275"/>
      <c r="BWG1483" s="275"/>
      <c r="BWH1483" s="275"/>
      <c r="BWI1483" s="275"/>
      <c r="BWJ1483" s="275"/>
      <c r="BWK1483" s="275"/>
      <c r="BWL1483" s="275"/>
      <c r="BWM1483" s="275"/>
      <c r="BWN1483" s="275"/>
      <c r="BWO1483" s="275"/>
      <c r="BWP1483" s="275"/>
      <c r="BWQ1483" s="275"/>
      <c r="BWR1483" s="275"/>
      <c r="BWS1483" s="275"/>
      <c r="BWT1483" s="275"/>
      <c r="BWU1483" s="275"/>
      <c r="BWV1483" s="275"/>
      <c r="BWW1483" s="275"/>
      <c r="BWX1483" s="275"/>
      <c r="BWY1483" s="275"/>
      <c r="BWZ1483" s="275"/>
      <c r="BXA1483" s="275"/>
      <c r="BXB1483" s="275"/>
      <c r="BXC1483" s="275"/>
      <c r="BXD1483" s="275"/>
      <c r="BXE1483" s="275"/>
      <c r="BXF1483" s="275"/>
      <c r="BXG1483" s="275"/>
      <c r="BXH1483" s="275"/>
      <c r="BXI1483" s="275"/>
      <c r="BXJ1483" s="275"/>
      <c r="BXK1483" s="275"/>
      <c r="BXL1483" s="275"/>
      <c r="BXM1483" s="275"/>
      <c r="BXN1483" s="275"/>
      <c r="BXO1483" s="275"/>
      <c r="BXP1483" s="275"/>
      <c r="BXQ1483" s="275"/>
      <c r="BXR1483" s="275"/>
      <c r="BXS1483" s="275"/>
      <c r="BXT1483" s="275"/>
      <c r="BXU1483" s="275"/>
      <c r="BXV1483" s="275"/>
      <c r="BXW1483" s="275"/>
      <c r="BXX1483" s="275"/>
      <c r="BXY1483" s="275"/>
      <c r="BXZ1483" s="275"/>
      <c r="BYA1483" s="275"/>
      <c r="BYB1483" s="275"/>
      <c r="BYC1483" s="275"/>
      <c r="BYD1483" s="275"/>
      <c r="BYE1483" s="275"/>
      <c r="BYF1483" s="275"/>
      <c r="BYG1483" s="275"/>
      <c r="BYH1483" s="275"/>
      <c r="BYI1483" s="275"/>
      <c r="BYJ1483" s="275"/>
      <c r="BYK1483" s="275"/>
      <c r="BYL1483" s="275"/>
      <c r="BYM1483" s="275"/>
      <c r="BYN1483" s="275"/>
      <c r="BYO1483" s="275"/>
      <c r="BYP1483" s="275"/>
      <c r="BYQ1483" s="275"/>
      <c r="BYR1483" s="275"/>
      <c r="BYS1483" s="275"/>
      <c r="BYT1483" s="275"/>
      <c r="BYU1483" s="275"/>
      <c r="BYV1483" s="275"/>
      <c r="BYW1483" s="275"/>
      <c r="BYX1483" s="275"/>
      <c r="BYY1483" s="275"/>
      <c r="BYZ1483" s="275"/>
      <c r="BZA1483" s="275"/>
      <c r="BZB1483" s="275"/>
      <c r="BZC1483" s="275"/>
      <c r="BZD1483" s="275"/>
      <c r="BZE1483" s="275"/>
      <c r="BZF1483" s="275"/>
      <c r="BZG1483" s="275"/>
      <c r="BZH1483" s="275"/>
      <c r="BZI1483" s="275"/>
      <c r="BZJ1483" s="275"/>
      <c r="BZK1483" s="275"/>
      <c r="BZL1483" s="275"/>
      <c r="BZM1483" s="275"/>
      <c r="BZN1483" s="275"/>
      <c r="BZO1483" s="275"/>
      <c r="BZP1483" s="275"/>
      <c r="BZQ1483" s="275"/>
      <c r="BZR1483" s="275"/>
      <c r="BZS1483" s="275"/>
      <c r="BZT1483" s="275"/>
      <c r="BZU1483" s="275"/>
      <c r="BZV1483" s="275"/>
      <c r="BZW1483" s="275"/>
      <c r="BZX1483" s="275"/>
      <c r="BZY1483" s="275"/>
      <c r="BZZ1483" s="275"/>
      <c r="CAA1483" s="275"/>
      <c r="CAB1483" s="275"/>
      <c r="CAC1483" s="275"/>
      <c r="CAD1483" s="275"/>
      <c r="CAE1483" s="275"/>
      <c r="CAF1483" s="275"/>
      <c r="CAG1483" s="275"/>
      <c r="CAH1483" s="275"/>
      <c r="CAI1483" s="275"/>
      <c r="CAJ1483" s="275"/>
      <c r="CAK1483" s="275"/>
      <c r="CAL1483" s="275"/>
      <c r="CAM1483" s="275"/>
      <c r="CAN1483" s="275"/>
      <c r="CAO1483" s="275"/>
      <c r="CAP1483" s="275"/>
      <c r="CAQ1483" s="275"/>
      <c r="CAR1483" s="275"/>
      <c r="CAS1483" s="275"/>
      <c r="CAT1483" s="275"/>
      <c r="CAU1483" s="275"/>
      <c r="CAV1483" s="275"/>
      <c r="CAW1483" s="275"/>
      <c r="CAX1483" s="275"/>
      <c r="CAY1483" s="275"/>
      <c r="CAZ1483" s="275"/>
      <c r="CBA1483" s="275"/>
      <c r="CBB1483" s="275"/>
      <c r="CBC1483" s="275"/>
      <c r="CBD1483" s="275"/>
      <c r="CBE1483" s="275"/>
      <c r="CBF1483" s="275"/>
      <c r="CBG1483" s="275"/>
      <c r="CBH1483" s="275"/>
      <c r="CBI1483" s="275"/>
      <c r="CBJ1483" s="275"/>
      <c r="CBK1483" s="275"/>
      <c r="CBL1483" s="275"/>
      <c r="CBM1483" s="275"/>
      <c r="CBN1483" s="275"/>
      <c r="CBO1483" s="275"/>
      <c r="CBP1483" s="275"/>
      <c r="CBQ1483" s="275"/>
      <c r="CBR1483" s="275"/>
      <c r="CBS1483" s="275"/>
      <c r="CBT1483" s="275"/>
      <c r="CBU1483" s="275"/>
      <c r="CBV1483" s="275"/>
      <c r="CBW1483" s="275"/>
      <c r="CBX1483" s="275"/>
      <c r="CBY1483" s="275"/>
      <c r="CBZ1483" s="275"/>
      <c r="CCA1483" s="275"/>
      <c r="CCB1483" s="275"/>
      <c r="CCC1483" s="275"/>
      <c r="CCD1483" s="275"/>
      <c r="CCE1483" s="275"/>
      <c r="CCF1483" s="275"/>
      <c r="CCG1483" s="275"/>
      <c r="CCH1483" s="275"/>
      <c r="CCI1483" s="275"/>
      <c r="CCJ1483" s="275"/>
      <c r="CCK1483" s="275"/>
      <c r="CCL1483" s="275"/>
      <c r="CCM1483" s="275"/>
      <c r="CCN1483" s="275"/>
      <c r="CCO1483" s="275"/>
      <c r="CCP1483" s="275"/>
      <c r="CCQ1483" s="275"/>
      <c r="CCR1483" s="275"/>
      <c r="CCS1483" s="275"/>
      <c r="CCT1483" s="275"/>
      <c r="CCU1483" s="275"/>
      <c r="CCV1483" s="275"/>
      <c r="CCW1483" s="275"/>
      <c r="CCX1483" s="275"/>
      <c r="CCY1483" s="275"/>
      <c r="CCZ1483" s="275"/>
      <c r="CDA1483" s="275"/>
      <c r="CDB1483" s="275"/>
      <c r="CDC1483" s="275"/>
      <c r="CDD1483" s="275"/>
      <c r="CDE1483" s="275"/>
      <c r="CDF1483" s="275"/>
      <c r="CDG1483" s="275"/>
      <c r="CDH1483" s="275"/>
      <c r="CDI1483" s="275"/>
      <c r="CDJ1483" s="275"/>
      <c r="CDK1483" s="275"/>
      <c r="CDL1483" s="275"/>
      <c r="CDM1483" s="275"/>
      <c r="CDN1483" s="275"/>
      <c r="CDO1483" s="275"/>
      <c r="CDP1483" s="275"/>
      <c r="CDQ1483" s="275"/>
      <c r="CDR1483" s="275"/>
      <c r="CDS1483" s="275"/>
      <c r="CDT1483" s="275"/>
      <c r="CDU1483" s="275"/>
      <c r="CDV1483" s="275"/>
      <c r="CDW1483" s="275"/>
      <c r="CDX1483" s="275"/>
      <c r="CDY1483" s="275"/>
      <c r="CDZ1483" s="275"/>
      <c r="CEA1483" s="275"/>
      <c r="CEB1483" s="275"/>
      <c r="CEC1483" s="275"/>
      <c r="CED1483" s="275"/>
      <c r="CEE1483" s="275"/>
      <c r="CEF1483" s="275"/>
      <c r="CEG1483" s="275"/>
      <c r="CEH1483" s="275"/>
      <c r="CEI1483" s="275"/>
      <c r="CEJ1483" s="275"/>
      <c r="CEK1483" s="275"/>
      <c r="CEL1483" s="275"/>
      <c r="CEM1483" s="275"/>
      <c r="CEN1483" s="275"/>
      <c r="CEO1483" s="275"/>
      <c r="CEP1483" s="275"/>
      <c r="CEQ1483" s="275"/>
      <c r="CER1483" s="275"/>
      <c r="CES1483" s="275"/>
      <c r="CET1483" s="275"/>
      <c r="CEU1483" s="275"/>
      <c r="CEV1483" s="275"/>
      <c r="CEW1483" s="275"/>
      <c r="CEX1483" s="275"/>
      <c r="CEY1483" s="275"/>
      <c r="CEZ1483" s="275"/>
      <c r="CFA1483" s="275"/>
      <c r="CFB1483" s="275"/>
      <c r="CFC1483" s="275"/>
      <c r="CFD1483" s="275"/>
      <c r="CFE1483" s="275"/>
      <c r="CFF1483" s="275"/>
      <c r="CFG1483" s="275"/>
      <c r="CFH1483" s="275"/>
      <c r="CFI1483" s="275"/>
      <c r="CFJ1483" s="275"/>
      <c r="CFK1483" s="275"/>
      <c r="CFL1483" s="275"/>
      <c r="CFM1483" s="275"/>
      <c r="CFN1483" s="275"/>
      <c r="CFO1483" s="275"/>
      <c r="CFP1483" s="275"/>
      <c r="CFQ1483" s="275"/>
      <c r="CFR1483" s="275"/>
      <c r="CFS1483" s="275"/>
      <c r="CFT1483" s="275"/>
      <c r="CFU1483" s="275"/>
      <c r="CFV1483" s="275"/>
      <c r="CFW1483" s="275"/>
      <c r="CFX1483" s="275"/>
      <c r="CFY1483" s="275"/>
      <c r="CFZ1483" s="275"/>
      <c r="CGA1483" s="275"/>
      <c r="CGB1483" s="275"/>
      <c r="CGC1483" s="275"/>
      <c r="CGD1483" s="275"/>
      <c r="CGE1483" s="275"/>
      <c r="CGF1483" s="275"/>
      <c r="CGG1483" s="275"/>
      <c r="CGH1483" s="275"/>
      <c r="CGI1483" s="275"/>
      <c r="CGJ1483" s="275"/>
      <c r="CGK1483" s="275"/>
      <c r="CGL1483" s="275"/>
      <c r="CGM1483" s="275"/>
      <c r="CGN1483" s="275"/>
      <c r="CGO1483" s="275"/>
      <c r="CGP1483" s="275"/>
      <c r="CGQ1483" s="275"/>
      <c r="CGR1483" s="275"/>
      <c r="CGS1483" s="275"/>
      <c r="CGT1483" s="275"/>
      <c r="CGU1483" s="275"/>
      <c r="CGV1483" s="275"/>
      <c r="CGW1483" s="275"/>
      <c r="CGX1483" s="275"/>
      <c r="CGY1483" s="275"/>
      <c r="CGZ1483" s="275"/>
      <c r="CHA1483" s="275"/>
      <c r="CHB1483" s="275"/>
      <c r="CHC1483" s="275"/>
      <c r="CHD1483" s="275"/>
      <c r="CHE1483" s="275"/>
      <c r="CHF1483" s="275"/>
      <c r="CHG1483" s="275"/>
      <c r="CHH1483" s="275"/>
      <c r="CHI1483" s="275"/>
      <c r="CHJ1483" s="275"/>
      <c r="CHK1483" s="275"/>
      <c r="CHL1483" s="275"/>
      <c r="CHM1483" s="275"/>
      <c r="CHN1483" s="275"/>
      <c r="CHO1483" s="275"/>
      <c r="CHP1483" s="275"/>
      <c r="CHQ1483" s="275"/>
      <c r="CHR1483" s="275"/>
      <c r="CHS1483" s="275"/>
      <c r="CHT1483" s="275"/>
      <c r="CHU1483" s="275"/>
      <c r="CHV1483" s="275"/>
      <c r="CHW1483" s="275"/>
      <c r="CHX1483" s="275"/>
      <c r="CHY1483" s="275"/>
      <c r="CHZ1483" s="275"/>
      <c r="CIA1483" s="275"/>
      <c r="CIB1483" s="275"/>
      <c r="CIC1483" s="275"/>
      <c r="CID1483" s="275"/>
      <c r="CIE1483" s="275"/>
      <c r="CIF1483" s="275"/>
      <c r="CIG1483" s="275"/>
      <c r="CIH1483" s="275"/>
      <c r="CII1483" s="275"/>
      <c r="CIJ1483" s="275"/>
      <c r="CIK1483" s="275"/>
      <c r="CIL1483" s="275"/>
      <c r="CIM1483" s="275"/>
      <c r="CIN1483" s="275"/>
      <c r="CIO1483" s="275"/>
      <c r="CIP1483" s="275"/>
      <c r="CIQ1483" s="275"/>
      <c r="CIR1483" s="275"/>
      <c r="CIS1483" s="275"/>
      <c r="CIT1483" s="275"/>
      <c r="CIU1483" s="275"/>
      <c r="CIV1483" s="275"/>
      <c r="CIW1483" s="275"/>
      <c r="CIX1483" s="275"/>
      <c r="CIY1483" s="275"/>
      <c r="CIZ1483" s="275"/>
      <c r="CJA1483" s="275"/>
      <c r="CJB1483" s="275"/>
      <c r="CJC1483" s="275"/>
      <c r="CJD1483" s="275"/>
      <c r="CJE1483" s="275"/>
      <c r="CJF1483" s="275"/>
      <c r="CJG1483" s="275"/>
      <c r="CJH1483" s="275"/>
      <c r="CJI1483" s="275"/>
      <c r="CJJ1483" s="275"/>
      <c r="CJK1483" s="275"/>
      <c r="CJL1483" s="275"/>
      <c r="CJM1483" s="275"/>
      <c r="CJN1483" s="275"/>
      <c r="CJO1483" s="275"/>
      <c r="CJP1483" s="275"/>
      <c r="CJQ1483" s="275"/>
      <c r="CJR1483" s="275"/>
      <c r="CJS1483" s="275"/>
      <c r="CJT1483" s="275"/>
      <c r="CJU1483" s="275"/>
      <c r="CJV1483" s="275"/>
      <c r="CJW1483" s="275"/>
      <c r="CJX1483" s="275"/>
      <c r="CJY1483" s="275"/>
      <c r="CJZ1483" s="275"/>
      <c r="CKA1483" s="275"/>
      <c r="CKB1483" s="275"/>
      <c r="CKC1483" s="275"/>
      <c r="CKD1483" s="275"/>
      <c r="CKE1483" s="275"/>
      <c r="CKF1483" s="275"/>
      <c r="CKG1483" s="275"/>
      <c r="CKH1483" s="275"/>
      <c r="CKI1483" s="275"/>
      <c r="CKJ1483" s="275"/>
      <c r="CKK1483" s="275"/>
      <c r="CKL1483" s="275"/>
      <c r="CKM1483" s="275"/>
      <c r="CKN1483" s="275"/>
      <c r="CKO1483" s="275"/>
      <c r="CKP1483" s="275"/>
      <c r="CKQ1483" s="275"/>
      <c r="CKR1483" s="275"/>
      <c r="CKS1483" s="275"/>
      <c r="CKT1483" s="275"/>
      <c r="CKU1483" s="275"/>
      <c r="CKV1483" s="275"/>
      <c r="CKW1483" s="275"/>
      <c r="CKX1483" s="275"/>
      <c r="CKY1483" s="275"/>
      <c r="CKZ1483" s="275"/>
      <c r="CLA1483" s="275"/>
      <c r="CLB1483" s="275"/>
      <c r="CLC1483" s="275"/>
      <c r="CLD1483" s="275"/>
      <c r="CLE1483" s="275"/>
      <c r="CLF1483" s="275"/>
      <c r="CLG1483" s="275"/>
      <c r="CLH1483" s="275"/>
      <c r="CLI1483" s="275"/>
      <c r="CLJ1483" s="275"/>
      <c r="CLK1483" s="275"/>
      <c r="CLL1483" s="275"/>
      <c r="CLM1483" s="275"/>
      <c r="CLN1483" s="275"/>
      <c r="CLO1483" s="275"/>
      <c r="CLP1483" s="275"/>
      <c r="CLQ1483" s="275"/>
      <c r="CLR1483" s="275"/>
      <c r="CLS1483" s="275"/>
      <c r="CLT1483" s="275"/>
      <c r="CLU1483" s="275"/>
      <c r="CLV1483" s="275"/>
      <c r="CLW1483" s="275"/>
      <c r="CLX1483" s="275"/>
      <c r="CLY1483" s="275"/>
      <c r="CLZ1483" s="275"/>
      <c r="CMA1483" s="275"/>
      <c r="CMB1483" s="275"/>
      <c r="CMC1483" s="275"/>
      <c r="CMD1483" s="275"/>
      <c r="CME1483" s="275"/>
      <c r="CMF1483" s="275"/>
      <c r="CMG1483" s="275"/>
      <c r="CMH1483" s="275"/>
      <c r="CMI1483" s="275"/>
      <c r="CMJ1483" s="275"/>
      <c r="CMK1483" s="275"/>
      <c r="CML1483" s="275"/>
      <c r="CMM1483" s="275"/>
      <c r="CMN1483" s="275"/>
      <c r="CMO1483" s="275"/>
      <c r="CMP1483" s="275"/>
      <c r="CMQ1483" s="275"/>
      <c r="CMR1483" s="275"/>
      <c r="CMS1483" s="275"/>
      <c r="CMT1483" s="275"/>
      <c r="CMU1483" s="275"/>
      <c r="CMV1483" s="275"/>
      <c r="CMW1483" s="275"/>
      <c r="CMX1483" s="275"/>
      <c r="CMY1483" s="275"/>
      <c r="CMZ1483" s="275"/>
      <c r="CNA1483" s="275"/>
      <c r="CNB1483" s="275"/>
      <c r="CNC1483" s="275"/>
      <c r="CND1483" s="275"/>
      <c r="CNE1483" s="275"/>
      <c r="CNF1483" s="275"/>
      <c r="CNG1483" s="275"/>
      <c r="CNH1483" s="275"/>
      <c r="CNI1483" s="275"/>
      <c r="CNJ1483" s="275"/>
      <c r="CNK1483" s="275"/>
      <c r="CNL1483" s="275"/>
      <c r="CNM1483" s="275"/>
      <c r="CNN1483" s="275"/>
      <c r="CNO1483" s="275"/>
      <c r="CNP1483" s="275"/>
      <c r="CNQ1483" s="275"/>
      <c r="CNR1483" s="275"/>
      <c r="CNS1483" s="275"/>
      <c r="CNT1483" s="275"/>
      <c r="CNU1483" s="275"/>
      <c r="CNV1483" s="275"/>
      <c r="CNW1483" s="275"/>
      <c r="CNX1483" s="275"/>
      <c r="CNY1483" s="275"/>
      <c r="CNZ1483" s="275"/>
      <c r="COA1483" s="275"/>
      <c r="COB1483" s="275"/>
      <c r="COC1483" s="275"/>
      <c r="COD1483" s="275"/>
      <c r="COE1483" s="275"/>
      <c r="COF1483" s="275"/>
      <c r="COG1483" s="275"/>
      <c r="COH1483" s="275"/>
      <c r="COI1483" s="275"/>
      <c r="COJ1483" s="275"/>
      <c r="COK1483" s="275"/>
      <c r="COL1483" s="275"/>
      <c r="COM1483" s="275"/>
      <c r="CON1483" s="275"/>
      <c r="COO1483" s="275"/>
      <c r="COP1483" s="275"/>
      <c r="COQ1483" s="275"/>
      <c r="COR1483" s="275"/>
      <c r="COS1483" s="275"/>
      <c r="COT1483" s="275"/>
      <c r="COU1483" s="275"/>
      <c r="COV1483" s="275"/>
      <c r="COW1483" s="275"/>
      <c r="COX1483" s="275"/>
      <c r="COY1483" s="275"/>
      <c r="COZ1483" s="275"/>
      <c r="CPA1483" s="275"/>
      <c r="CPB1483" s="275"/>
      <c r="CPC1483" s="275"/>
      <c r="CPD1483" s="275"/>
      <c r="CPE1483" s="275"/>
      <c r="CPF1483" s="275"/>
      <c r="CPG1483" s="275"/>
      <c r="CPH1483" s="275"/>
      <c r="CPI1483" s="275"/>
      <c r="CPJ1483" s="275"/>
      <c r="CPK1483" s="275"/>
      <c r="CPL1483" s="275"/>
      <c r="CPM1483" s="275"/>
      <c r="CPN1483" s="275"/>
      <c r="CPO1483" s="275"/>
      <c r="CPP1483" s="275"/>
      <c r="CPQ1483" s="275"/>
      <c r="CPR1483" s="275"/>
      <c r="CPS1483" s="275"/>
      <c r="CPT1483" s="275"/>
      <c r="CPU1483" s="275"/>
      <c r="CPV1483" s="275"/>
      <c r="CPW1483" s="275"/>
      <c r="CPX1483" s="275"/>
      <c r="CPY1483" s="275"/>
      <c r="CPZ1483" s="275"/>
      <c r="CQA1483" s="275"/>
      <c r="CQB1483" s="275"/>
      <c r="CQC1483" s="275"/>
      <c r="CQD1483" s="275"/>
      <c r="CQE1483" s="275"/>
      <c r="CQF1483" s="275"/>
      <c r="CQG1483" s="275"/>
      <c r="CQH1483" s="275"/>
      <c r="CQI1483" s="275"/>
      <c r="CQJ1483" s="275"/>
      <c r="CQK1483" s="275"/>
      <c r="CQL1483" s="275"/>
      <c r="CQM1483" s="275"/>
      <c r="CQN1483" s="275"/>
      <c r="CQO1483" s="275"/>
      <c r="CQP1483" s="275"/>
      <c r="CQQ1483" s="275"/>
      <c r="CQR1483" s="275"/>
      <c r="CQS1483" s="275"/>
      <c r="CQT1483" s="275"/>
      <c r="CQU1483" s="275"/>
      <c r="CQV1483" s="275"/>
      <c r="CQW1483" s="275"/>
      <c r="CQX1483" s="275"/>
      <c r="CQY1483" s="275"/>
      <c r="CQZ1483" s="275"/>
      <c r="CRA1483" s="275"/>
      <c r="CRB1483" s="275"/>
      <c r="CRC1483" s="275"/>
      <c r="CRD1483" s="275"/>
      <c r="CRE1483" s="275"/>
      <c r="CRF1483" s="275"/>
      <c r="CRG1483" s="275"/>
      <c r="CRH1483" s="275"/>
      <c r="CRI1483" s="275"/>
      <c r="CRJ1483" s="275"/>
      <c r="CRK1483" s="275"/>
      <c r="CRL1483" s="275"/>
      <c r="CRM1483" s="275"/>
      <c r="CRN1483" s="275"/>
      <c r="CRO1483" s="275"/>
      <c r="CRP1483" s="275"/>
      <c r="CRQ1483" s="275"/>
      <c r="CRR1483" s="275"/>
      <c r="CRS1483" s="275"/>
      <c r="CRT1483" s="275"/>
      <c r="CRU1483" s="275"/>
      <c r="CRV1483" s="275"/>
      <c r="CRW1483" s="275"/>
      <c r="CRX1483" s="275"/>
      <c r="CRY1483" s="275"/>
      <c r="CRZ1483" s="275"/>
      <c r="CSA1483" s="275"/>
      <c r="CSB1483" s="275"/>
      <c r="CSC1483" s="275"/>
      <c r="CSD1483" s="275"/>
      <c r="CSE1483" s="275"/>
      <c r="CSF1483" s="275"/>
      <c r="CSG1483" s="275"/>
      <c r="CSH1483" s="275"/>
      <c r="CSI1483" s="275"/>
      <c r="CSJ1483" s="275"/>
      <c r="CSK1483" s="275"/>
      <c r="CSL1483" s="275"/>
      <c r="CSM1483" s="275"/>
      <c r="CSN1483" s="275"/>
      <c r="CSO1483" s="275"/>
      <c r="CSP1483" s="275"/>
      <c r="CSQ1483" s="275"/>
      <c r="CSR1483" s="275"/>
      <c r="CSS1483" s="275"/>
      <c r="CST1483" s="275"/>
      <c r="CSU1483" s="275"/>
      <c r="CSV1483" s="275"/>
      <c r="CSW1483" s="275"/>
      <c r="CSX1483" s="275"/>
      <c r="CSY1483" s="275"/>
      <c r="CSZ1483" s="275"/>
      <c r="CTA1483" s="275"/>
      <c r="CTB1483" s="275"/>
      <c r="CTC1483" s="275"/>
      <c r="CTD1483" s="275"/>
      <c r="CTE1483" s="275"/>
      <c r="CTF1483" s="275"/>
      <c r="CTG1483" s="275"/>
      <c r="CTH1483" s="275"/>
      <c r="CTI1483" s="275"/>
      <c r="CTJ1483" s="275"/>
      <c r="CTK1483" s="275"/>
      <c r="CTL1483" s="275"/>
      <c r="CTM1483" s="275"/>
      <c r="CTN1483" s="275"/>
      <c r="CTO1483" s="275"/>
      <c r="CTP1483" s="275"/>
      <c r="CTQ1483" s="275"/>
      <c r="CTR1483" s="275"/>
      <c r="CTS1483" s="275"/>
      <c r="CTT1483" s="275"/>
      <c r="CTU1483" s="275"/>
      <c r="CTV1483" s="275"/>
      <c r="CTW1483" s="275"/>
      <c r="CTX1483" s="275"/>
      <c r="CTY1483" s="275"/>
      <c r="CTZ1483" s="275"/>
      <c r="CUA1483" s="275"/>
      <c r="CUB1483" s="275"/>
      <c r="CUC1483" s="275"/>
      <c r="CUD1483" s="275"/>
      <c r="CUE1483" s="275"/>
      <c r="CUF1483" s="275"/>
      <c r="CUG1483" s="275"/>
      <c r="CUH1483" s="275"/>
      <c r="CUI1483" s="275"/>
      <c r="CUJ1483" s="275"/>
      <c r="CUK1483" s="275"/>
      <c r="CUL1483" s="275"/>
      <c r="CUM1483" s="275"/>
      <c r="CUN1483" s="275"/>
      <c r="CUO1483" s="275"/>
      <c r="CUP1483" s="275"/>
      <c r="CUQ1483" s="275"/>
      <c r="CUR1483" s="275"/>
      <c r="CUS1483" s="275"/>
      <c r="CUT1483" s="275"/>
      <c r="CUU1483" s="275"/>
      <c r="CUV1483" s="275"/>
      <c r="CUW1483" s="275"/>
      <c r="CUX1483" s="275"/>
      <c r="CUY1483" s="275"/>
      <c r="CUZ1483" s="275"/>
      <c r="CVA1483" s="275"/>
      <c r="CVB1483" s="275"/>
      <c r="CVC1483" s="275"/>
      <c r="CVD1483" s="275"/>
      <c r="CVE1483" s="275"/>
      <c r="CVF1483" s="275"/>
      <c r="CVG1483" s="275"/>
      <c r="CVH1483" s="275"/>
      <c r="CVI1483" s="275"/>
      <c r="CVJ1483" s="275"/>
      <c r="CVK1483" s="275"/>
      <c r="CVL1483" s="275"/>
      <c r="CVM1483" s="275"/>
      <c r="CVN1483" s="275"/>
      <c r="CVO1483" s="275"/>
      <c r="CVP1483" s="275"/>
      <c r="CVQ1483" s="275"/>
      <c r="CVR1483" s="275"/>
      <c r="CVS1483" s="275"/>
      <c r="CVT1483" s="275"/>
      <c r="CVU1483" s="275"/>
      <c r="CVV1483" s="275"/>
      <c r="CVW1483" s="275"/>
      <c r="CVX1483" s="275"/>
      <c r="CVY1483" s="275"/>
      <c r="CVZ1483" s="275"/>
      <c r="CWA1483" s="275"/>
      <c r="CWB1483" s="275"/>
      <c r="CWC1483" s="275"/>
      <c r="CWD1483" s="275"/>
      <c r="CWE1483" s="275"/>
      <c r="CWF1483" s="275"/>
      <c r="CWG1483" s="275"/>
      <c r="CWH1483" s="275"/>
      <c r="CWI1483" s="275"/>
      <c r="CWJ1483" s="275"/>
      <c r="CWK1483" s="275"/>
      <c r="CWL1483" s="275"/>
      <c r="CWM1483" s="275"/>
      <c r="CWN1483" s="275"/>
      <c r="CWO1483" s="275"/>
      <c r="CWP1483" s="275"/>
      <c r="CWQ1483" s="275"/>
      <c r="CWR1483" s="275"/>
      <c r="CWS1483" s="275"/>
      <c r="CWT1483" s="275"/>
      <c r="CWU1483" s="275"/>
      <c r="CWV1483" s="275"/>
      <c r="CWW1483" s="275"/>
      <c r="CWX1483" s="275"/>
      <c r="CWY1483" s="275"/>
      <c r="CWZ1483" s="275"/>
      <c r="CXA1483" s="275"/>
      <c r="CXB1483" s="275"/>
      <c r="CXC1483" s="275"/>
      <c r="CXD1483" s="275"/>
      <c r="CXE1483" s="275"/>
      <c r="CXF1483" s="275"/>
      <c r="CXG1483" s="275"/>
      <c r="CXH1483" s="275"/>
      <c r="CXI1483" s="275"/>
      <c r="CXJ1483" s="275"/>
      <c r="CXK1483" s="275"/>
      <c r="CXL1483" s="275"/>
      <c r="CXM1483" s="275"/>
      <c r="CXN1483" s="275"/>
      <c r="CXO1483" s="275"/>
      <c r="CXP1483" s="275"/>
      <c r="CXQ1483" s="275"/>
      <c r="CXR1483" s="275"/>
      <c r="CXS1483" s="275"/>
      <c r="CXT1483" s="275"/>
      <c r="CXU1483" s="275"/>
      <c r="CXV1483" s="275"/>
      <c r="CXW1483" s="275"/>
      <c r="CXX1483" s="275"/>
      <c r="CXY1483" s="275"/>
      <c r="CXZ1483" s="275"/>
      <c r="CYA1483" s="275"/>
      <c r="CYB1483" s="275"/>
      <c r="CYC1483" s="275"/>
      <c r="CYD1483" s="275"/>
      <c r="CYE1483" s="275"/>
      <c r="CYF1483" s="275"/>
      <c r="CYG1483" s="275"/>
      <c r="CYH1483" s="275"/>
      <c r="CYI1483" s="275"/>
      <c r="CYJ1483" s="275"/>
      <c r="CYK1483" s="275"/>
      <c r="CYL1483" s="275"/>
      <c r="CYM1483" s="275"/>
      <c r="CYN1483" s="275"/>
      <c r="CYO1483" s="275"/>
      <c r="CYP1483" s="275"/>
      <c r="CYQ1483" s="275"/>
      <c r="CYR1483" s="275"/>
      <c r="CYS1483" s="275"/>
      <c r="CYT1483" s="275"/>
      <c r="CYU1483" s="275"/>
      <c r="CYV1483" s="275"/>
      <c r="CYW1483" s="275"/>
      <c r="CYX1483" s="275"/>
      <c r="CYY1483" s="275"/>
      <c r="CYZ1483" s="275"/>
      <c r="CZA1483" s="275"/>
      <c r="CZB1483" s="275"/>
      <c r="CZC1483" s="275"/>
      <c r="CZD1483" s="275"/>
      <c r="CZE1483" s="275"/>
      <c r="CZF1483" s="275"/>
      <c r="CZG1483" s="275"/>
      <c r="CZH1483" s="275"/>
      <c r="CZI1483" s="275"/>
      <c r="CZJ1483" s="275"/>
      <c r="CZK1483" s="275"/>
      <c r="CZL1483" s="275"/>
      <c r="CZM1483" s="275"/>
      <c r="CZN1483" s="275"/>
      <c r="CZO1483" s="275"/>
      <c r="CZP1483" s="275"/>
      <c r="CZQ1483" s="275"/>
      <c r="CZR1483" s="275"/>
      <c r="CZS1483" s="275"/>
      <c r="CZT1483" s="275"/>
      <c r="CZU1483" s="275"/>
      <c r="CZV1483" s="275"/>
      <c r="CZW1483" s="275"/>
      <c r="CZX1483" s="275"/>
      <c r="CZY1483" s="275"/>
      <c r="CZZ1483" s="275"/>
      <c r="DAA1483" s="275"/>
      <c r="DAB1483" s="275"/>
      <c r="DAC1483" s="275"/>
      <c r="DAD1483" s="275"/>
      <c r="DAE1483" s="275"/>
      <c r="DAF1483" s="275"/>
      <c r="DAG1483" s="275"/>
      <c r="DAH1483" s="275"/>
      <c r="DAI1483" s="275"/>
      <c r="DAJ1483" s="275"/>
      <c r="DAK1483" s="275"/>
      <c r="DAL1483" s="275"/>
      <c r="DAM1483" s="275"/>
      <c r="DAN1483" s="275"/>
      <c r="DAO1483" s="275"/>
      <c r="DAP1483" s="275"/>
      <c r="DAQ1483" s="275"/>
      <c r="DAR1483" s="275"/>
      <c r="DAS1483" s="275"/>
      <c r="DAT1483" s="275"/>
      <c r="DAU1483" s="275"/>
      <c r="DAV1483" s="275"/>
      <c r="DAW1483" s="275"/>
      <c r="DAX1483" s="275"/>
      <c r="DAY1483" s="275"/>
      <c r="DAZ1483" s="275"/>
      <c r="DBA1483" s="275"/>
      <c r="DBB1483" s="275"/>
      <c r="DBC1483" s="275"/>
      <c r="DBD1483" s="275"/>
      <c r="DBE1483" s="275"/>
      <c r="DBF1483" s="275"/>
      <c r="DBG1483" s="275"/>
      <c r="DBH1483" s="275"/>
      <c r="DBI1483" s="275"/>
      <c r="DBJ1483" s="275"/>
      <c r="DBK1483" s="275"/>
      <c r="DBL1483" s="275"/>
      <c r="DBM1483" s="275"/>
      <c r="DBN1483" s="275"/>
      <c r="DBO1483" s="275"/>
      <c r="DBP1483" s="275"/>
      <c r="DBQ1483" s="275"/>
      <c r="DBR1483" s="275"/>
      <c r="DBS1483" s="275"/>
      <c r="DBT1483" s="275"/>
      <c r="DBU1483" s="275"/>
      <c r="DBV1483" s="275"/>
      <c r="DBW1483" s="275"/>
      <c r="DBX1483" s="275"/>
      <c r="DBY1483" s="275"/>
      <c r="DBZ1483" s="275"/>
      <c r="DCA1483" s="275"/>
      <c r="DCB1483" s="275"/>
      <c r="DCC1483" s="275"/>
      <c r="DCD1483" s="275"/>
      <c r="DCE1483" s="275"/>
      <c r="DCF1483" s="275"/>
      <c r="DCG1483" s="275"/>
      <c r="DCH1483" s="275"/>
      <c r="DCI1483" s="275"/>
      <c r="DCJ1483" s="275"/>
      <c r="DCK1483" s="275"/>
      <c r="DCL1483" s="275"/>
      <c r="DCM1483" s="275"/>
      <c r="DCN1483" s="275"/>
      <c r="DCO1483" s="275"/>
      <c r="DCP1483" s="275"/>
      <c r="DCQ1483" s="275"/>
      <c r="DCR1483" s="275"/>
      <c r="DCS1483" s="275"/>
      <c r="DCT1483" s="275"/>
      <c r="DCU1483" s="275"/>
      <c r="DCV1483" s="275"/>
      <c r="DCW1483" s="275"/>
      <c r="DCX1483" s="275"/>
      <c r="DCY1483" s="275"/>
      <c r="DCZ1483" s="275"/>
      <c r="DDA1483" s="275"/>
      <c r="DDB1483" s="275"/>
      <c r="DDC1483" s="275"/>
      <c r="DDD1483" s="275"/>
      <c r="DDE1483" s="275"/>
      <c r="DDF1483" s="275"/>
      <c r="DDG1483" s="275"/>
      <c r="DDH1483" s="275"/>
      <c r="DDI1483" s="275"/>
      <c r="DDJ1483" s="275"/>
      <c r="DDK1483" s="275"/>
      <c r="DDL1483" s="275"/>
      <c r="DDM1483" s="275"/>
      <c r="DDN1483" s="275"/>
      <c r="DDO1483" s="275"/>
      <c r="DDP1483" s="275"/>
      <c r="DDQ1483" s="275"/>
      <c r="DDR1483" s="275"/>
      <c r="DDS1483" s="275"/>
      <c r="DDT1483" s="275"/>
      <c r="DDU1483" s="275"/>
      <c r="DDV1483" s="275"/>
      <c r="DDW1483" s="275"/>
      <c r="DDX1483" s="275"/>
      <c r="DDY1483" s="275"/>
      <c r="DDZ1483" s="275"/>
      <c r="DEA1483" s="275"/>
      <c r="DEB1483" s="275"/>
      <c r="DEC1483" s="275"/>
      <c r="DED1483" s="275"/>
      <c r="DEE1483" s="275"/>
      <c r="DEF1483" s="275"/>
      <c r="DEG1483" s="275"/>
      <c r="DEH1483" s="275"/>
      <c r="DEI1483" s="275"/>
      <c r="DEJ1483" s="275"/>
      <c r="DEK1483" s="275"/>
      <c r="DEL1483" s="275"/>
      <c r="DEM1483" s="275"/>
      <c r="DEN1483" s="275"/>
      <c r="DEO1483" s="275"/>
      <c r="DEP1483" s="275"/>
      <c r="DEQ1483" s="275"/>
      <c r="DER1483" s="275"/>
      <c r="DES1483" s="275"/>
      <c r="DET1483" s="275"/>
      <c r="DEU1483" s="275"/>
      <c r="DEV1483" s="275"/>
      <c r="DEW1483" s="275"/>
      <c r="DEX1483" s="275"/>
      <c r="DEY1483" s="275"/>
      <c r="DEZ1483" s="275"/>
      <c r="DFA1483" s="275"/>
      <c r="DFB1483" s="275"/>
      <c r="DFC1483" s="275"/>
      <c r="DFD1483" s="275"/>
      <c r="DFE1483" s="275"/>
      <c r="DFF1483" s="275"/>
      <c r="DFG1483" s="275"/>
      <c r="DFH1483" s="275"/>
      <c r="DFI1483" s="275"/>
      <c r="DFJ1483" s="275"/>
      <c r="DFK1483" s="275"/>
      <c r="DFL1483" s="275"/>
      <c r="DFM1483" s="275"/>
      <c r="DFN1483" s="275"/>
      <c r="DFO1483" s="275"/>
      <c r="DFP1483" s="275"/>
      <c r="DFQ1483" s="275"/>
      <c r="DFR1483" s="275"/>
      <c r="DFS1483" s="275"/>
      <c r="DFT1483" s="275"/>
      <c r="DFU1483" s="275"/>
      <c r="DFV1483" s="275"/>
      <c r="DFW1483" s="275"/>
      <c r="DFX1483" s="275"/>
      <c r="DFY1483" s="275"/>
      <c r="DFZ1483" s="275"/>
      <c r="DGA1483" s="275"/>
      <c r="DGB1483" s="275"/>
      <c r="DGC1483" s="275"/>
      <c r="DGD1483" s="275"/>
      <c r="DGE1483" s="275"/>
      <c r="DGF1483" s="275"/>
      <c r="DGG1483" s="275"/>
      <c r="DGH1483" s="275"/>
      <c r="DGI1483" s="275"/>
      <c r="DGJ1483" s="275"/>
      <c r="DGK1483" s="275"/>
      <c r="DGL1483" s="275"/>
      <c r="DGM1483" s="275"/>
      <c r="DGN1483" s="275"/>
      <c r="DGO1483" s="275"/>
      <c r="DGP1483" s="275"/>
      <c r="DGQ1483" s="275"/>
      <c r="DGR1483" s="275"/>
      <c r="DGS1483" s="275"/>
      <c r="DGT1483" s="275"/>
      <c r="DGU1483" s="275"/>
      <c r="DGV1483" s="275"/>
      <c r="DGW1483" s="275"/>
      <c r="DGX1483" s="275"/>
      <c r="DGY1483" s="275"/>
      <c r="DGZ1483" s="275"/>
      <c r="DHA1483" s="275"/>
      <c r="DHB1483" s="275"/>
      <c r="DHC1483" s="275"/>
      <c r="DHD1483" s="275"/>
      <c r="DHE1483" s="275"/>
      <c r="DHF1483" s="275"/>
      <c r="DHG1483" s="275"/>
      <c r="DHH1483" s="275"/>
      <c r="DHI1483" s="275"/>
      <c r="DHJ1483" s="275"/>
      <c r="DHK1483" s="275"/>
      <c r="DHL1483" s="275"/>
      <c r="DHM1483" s="275"/>
      <c r="DHN1483" s="275"/>
      <c r="DHO1483" s="275"/>
      <c r="DHP1483" s="275"/>
      <c r="DHQ1483" s="275"/>
      <c r="DHR1483" s="275"/>
      <c r="DHS1483" s="275"/>
      <c r="DHT1483" s="275"/>
      <c r="DHU1483" s="275"/>
      <c r="DHV1483" s="275"/>
      <c r="DHW1483" s="275"/>
      <c r="DHX1483" s="275"/>
      <c r="DHY1483" s="275"/>
      <c r="DHZ1483" s="275"/>
      <c r="DIA1483" s="275"/>
      <c r="DIB1483" s="275"/>
      <c r="DIC1483" s="275"/>
      <c r="DID1483" s="275"/>
      <c r="DIE1483" s="275"/>
      <c r="DIF1483" s="275"/>
      <c r="DIG1483" s="275"/>
      <c r="DIH1483" s="275"/>
      <c r="DII1483" s="275"/>
      <c r="DIJ1483" s="275"/>
      <c r="DIK1483" s="275"/>
      <c r="DIL1483" s="275"/>
      <c r="DIM1483" s="275"/>
      <c r="DIN1483" s="275"/>
      <c r="DIO1483" s="275"/>
      <c r="DIP1483" s="275"/>
      <c r="DIQ1483" s="275"/>
      <c r="DIR1483" s="275"/>
      <c r="DIS1483" s="275"/>
      <c r="DIT1483" s="275"/>
      <c r="DIU1483" s="275"/>
      <c r="DIV1483" s="275"/>
      <c r="DIW1483" s="275"/>
      <c r="DIX1483" s="275"/>
      <c r="DIY1483" s="275"/>
      <c r="DIZ1483" s="275"/>
      <c r="DJA1483" s="275"/>
      <c r="DJB1483" s="275"/>
      <c r="DJC1483" s="275"/>
      <c r="DJD1483" s="275"/>
      <c r="DJE1483" s="275"/>
      <c r="DJF1483" s="275"/>
      <c r="DJG1483" s="275"/>
      <c r="DJH1483" s="275"/>
      <c r="DJI1483" s="275"/>
      <c r="DJJ1483" s="275"/>
      <c r="DJK1483" s="275"/>
      <c r="DJL1483" s="275"/>
      <c r="DJM1483" s="275"/>
      <c r="DJN1483" s="275"/>
      <c r="DJO1483" s="275"/>
      <c r="DJP1483" s="275"/>
      <c r="DJQ1483" s="275"/>
      <c r="DJR1483" s="275"/>
      <c r="DJS1483" s="275"/>
      <c r="DJT1483" s="275"/>
      <c r="DJU1483" s="275"/>
      <c r="DJV1483" s="275"/>
      <c r="DJW1483" s="275"/>
      <c r="DJX1483" s="275"/>
      <c r="DJY1483" s="275"/>
      <c r="DJZ1483" s="275"/>
      <c r="DKA1483" s="275"/>
      <c r="DKB1483" s="275"/>
      <c r="DKC1483" s="275"/>
      <c r="DKD1483" s="275"/>
      <c r="DKE1483" s="275"/>
      <c r="DKF1483" s="275"/>
      <c r="DKG1483" s="275"/>
      <c r="DKH1483" s="275"/>
      <c r="DKI1483" s="275"/>
      <c r="DKJ1483" s="275"/>
      <c r="DKK1483" s="275"/>
      <c r="DKL1483" s="275"/>
      <c r="DKM1483" s="275"/>
      <c r="DKN1483" s="275"/>
      <c r="DKO1483" s="275"/>
      <c r="DKP1483" s="275"/>
      <c r="DKQ1483" s="275"/>
      <c r="DKR1483" s="275"/>
      <c r="DKS1483" s="275"/>
      <c r="DKT1483" s="275"/>
      <c r="DKU1483" s="275"/>
      <c r="DKV1483" s="275"/>
      <c r="DKW1483" s="275"/>
      <c r="DKX1483" s="275"/>
      <c r="DKY1483" s="275"/>
      <c r="DKZ1483" s="275"/>
      <c r="DLA1483" s="275"/>
      <c r="DLB1483" s="275"/>
      <c r="DLC1483" s="275"/>
      <c r="DLD1483" s="275"/>
      <c r="DLE1483" s="275"/>
      <c r="DLF1483" s="275"/>
      <c r="DLG1483" s="275"/>
      <c r="DLH1483" s="275"/>
      <c r="DLI1483" s="275"/>
      <c r="DLJ1483" s="275"/>
      <c r="DLK1483" s="275"/>
      <c r="DLL1483" s="275"/>
      <c r="DLM1483" s="275"/>
      <c r="DLN1483" s="275"/>
      <c r="DLO1483" s="275"/>
      <c r="DLP1483" s="275"/>
      <c r="DLQ1483" s="275"/>
      <c r="DLR1483" s="275"/>
      <c r="DLS1483" s="275"/>
      <c r="DLT1483" s="275"/>
      <c r="DLU1483" s="275"/>
      <c r="DLV1483" s="275"/>
      <c r="DLW1483" s="275"/>
      <c r="DLX1483" s="275"/>
      <c r="DLY1483" s="275"/>
      <c r="DLZ1483" s="275"/>
      <c r="DMA1483" s="275"/>
      <c r="DMB1483" s="275"/>
      <c r="DMC1483" s="275"/>
      <c r="DMD1483" s="275"/>
      <c r="DME1483" s="275"/>
      <c r="DMF1483" s="275"/>
      <c r="DMG1483" s="275"/>
      <c r="DMH1483" s="275"/>
      <c r="DMI1483" s="275"/>
      <c r="DMJ1483" s="275"/>
      <c r="DMK1483" s="275"/>
      <c r="DML1483" s="275"/>
      <c r="DMM1483" s="275"/>
      <c r="DMN1483" s="275"/>
      <c r="DMO1483" s="275"/>
      <c r="DMP1483" s="275"/>
      <c r="DMQ1483" s="275"/>
      <c r="DMR1483" s="275"/>
      <c r="DMS1483" s="275"/>
      <c r="DMT1483" s="275"/>
      <c r="DMU1483" s="275"/>
      <c r="DMV1483" s="275"/>
      <c r="DMW1483" s="275"/>
      <c r="DMX1483" s="275"/>
      <c r="DMY1483" s="275"/>
      <c r="DMZ1483" s="275"/>
      <c r="DNA1483" s="275"/>
      <c r="DNB1483" s="275"/>
      <c r="DNC1483" s="275"/>
      <c r="DND1483" s="275"/>
      <c r="DNE1483" s="275"/>
      <c r="DNF1483" s="275"/>
      <c r="DNG1483" s="275"/>
      <c r="DNH1483" s="275"/>
      <c r="DNI1483" s="275"/>
      <c r="DNJ1483" s="275"/>
      <c r="DNK1483" s="275"/>
      <c r="DNL1483" s="275"/>
      <c r="DNM1483" s="275"/>
      <c r="DNN1483" s="275"/>
      <c r="DNO1483" s="275"/>
      <c r="DNP1483" s="275"/>
      <c r="DNQ1483" s="275"/>
      <c r="DNR1483" s="275"/>
      <c r="DNS1483" s="275"/>
      <c r="DNT1483" s="275"/>
      <c r="DNU1483" s="275"/>
      <c r="DNV1483" s="275"/>
      <c r="DNW1483" s="275"/>
      <c r="DNX1483" s="275"/>
      <c r="DNY1483" s="275"/>
      <c r="DNZ1483" s="275"/>
      <c r="DOA1483" s="275"/>
      <c r="DOB1483" s="275"/>
      <c r="DOC1483" s="275"/>
      <c r="DOD1483" s="275"/>
      <c r="DOE1483" s="275"/>
      <c r="DOF1483" s="275"/>
      <c r="DOG1483" s="275"/>
      <c r="DOH1483" s="275"/>
      <c r="DOI1483" s="275"/>
      <c r="DOJ1483" s="275"/>
      <c r="DOK1483" s="275"/>
      <c r="DOL1483" s="275"/>
      <c r="DOM1483" s="275"/>
      <c r="DON1483" s="275"/>
      <c r="DOO1483" s="275"/>
      <c r="DOP1483" s="275"/>
      <c r="DOQ1483" s="275"/>
      <c r="DOR1483" s="275"/>
      <c r="DOS1483" s="275"/>
      <c r="DOT1483" s="275"/>
      <c r="DOU1483" s="275"/>
      <c r="DOV1483" s="275"/>
      <c r="DOW1483" s="275"/>
      <c r="DOX1483" s="275"/>
      <c r="DOY1483" s="275"/>
      <c r="DOZ1483" s="275"/>
      <c r="DPA1483" s="275"/>
      <c r="DPB1483" s="275"/>
      <c r="DPC1483" s="275"/>
      <c r="DPD1483" s="275"/>
      <c r="DPE1483" s="275"/>
      <c r="DPF1483" s="275"/>
      <c r="DPG1483" s="275"/>
      <c r="DPH1483" s="275"/>
      <c r="DPI1483" s="275"/>
      <c r="DPJ1483" s="275"/>
      <c r="DPK1483" s="275"/>
      <c r="DPL1483" s="275"/>
      <c r="DPM1483" s="275"/>
      <c r="DPN1483" s="275"/>
      <c r="DPO1483" s="275"/>
      <c r="DPP1483" s="275"/>
      <c r="DPQ1483" s="275"/>
      <c r="DPR1483" s="275"/>
      <c r="DPS1483" s="275"/>
      <c r="DPT1483" s="275"/>
      <c r="DPU1483" s="275"/>
      <c r="DPV1483" s="275"/>
      <c r="DPW1483" s="275"/>
      <c r="DPX1483" s="275"/>
      <c r="DPY1483" s="275"/>
      <c r="DPZ1483" s="275"/>
      <c r="DQA1483" s="275"/>
      <c r="DQB1483" s="275"/>
      <c r="DQC1483" s="275"/>
      <c r="DQD1483" s="275"/>
      <c r="DQE1483" s="275"/>
      <c r="DQF1483" s="275"/>
      <c r="DQG1483" s="275"/>
      <c r="DQH1483" s="275"/>
      <c r="DQI1483" s="275"/>
      <c r="DQJ1483" s="275"/>
      <c r="DQK1483" s="275"/>
      <c r="DQL1483" s="275"/>
      <c r="DQM1483" s="275"/>
      <c r="DQN1483" s="275"/>
      <c r="DQO1483" s="275"/>
      <c r="DQP1483" s="275"/>
      <c r="DQQ1483" s="275"/>
      <c r="DQR1483" s="275"/>
      <c r="DQS1483" s="275"/>
      <c r="DQT1483" s="275"/>
      <c r="DQU1483" s="275"/>
      <c r="DQV1483" s="275"/>
      <c r="DQW1483" s="275"/>
      <c r="DQX1483" s="275"/>
      <c r="DQY1483" s="275"/>
      <c r="DQZ1483" s="275"/>
      <c r="DRA1483" s="275"/>
      <c r="DRB1483" s="275"/>
      <c r="DRC1483" s="275"/>
      <c r="DRD1483" s="275"/>
      <c r="DRE1483" s="275"/>
      <c r="DRF1483" s="275"/>
      <c r="DRG1483" s="275"/>
      <c r="DRH1483" s="275"/>
      <c r="DRI1483" s="275"/>
      <c r="DRJ1483" s="275"/>
      <c r="DRK1483" s="275"/>
      <c r="DRL1483" s="275"/>
      <c r="DRM1483" s="275"/>
      <c r="DRN1483" s="275"/>
      <c r="DRO1483" s="275"/>
      <c r="DRP1483" s="275"/>
      <c r="DRQ1483" s="275"/>
      <c r="DRR1483" s="275"/>
      <c r="DRS1483" s="275"/>
      <c r="DRT1483" s="275"/>
      <c r="DRU1483" s="275"/>
      <c r="DRV1483" s="275"/>
      <c r="DRW1483" s="275"/>
      <c r="DRX1483" s="275"/>
      <c r="DRY1483" s="275"/>
      <c r="DRZ1483" s="275"/>
      <c r="DSA1483" s="275"/>
      <c r="DSB1483" s="275"/>
      <c r="DSC1483" s="275"/>
      <c r="DSD1483" s="275"/>
      <c r="DSE1483" s="275"/>
      <c r="DSF1483" s="275"/>
      <c r="DSG1483" s="275"/>
      <c r="DSH1483" s="275"/>
      <c r="DSI1483" s="275"/>
      <c r="DSJ1483" s="275"/>
      <c r="DSK1483" s="275"/>
      <c r="DSL1483" s="275"/>
      <c r="DSM1483" s="275"/>
      <c r="DSN1483" s="275"/>
      <c r="DSO1483" s="275"/>
      <c r="DSP1483" s="275"/>
      <c r="DSQ1483" s="275"/>
      <c r="DSR1483" s="275"/>
      <c r="DSS1483" s="275"/>
      <c r="DST1483" s="275"/>
      <c r="DSU1483" s="275"/>
      <c r="DSV1483" s="275"/>
      <c r="DSW1483" s="275"/>
      <c r="DSX1483" s="275"/>
      <c r="DSY1483" s="275"/>
      <c r="DSZ1483" s="275"/>
      <c r="DTA1483" s="275"/>
      <c r="DTB1483" s="275"/>
      <c r="DTC1483" s="275"/>
      <c r="DTD1483" s="275"/>
      <c r="DTE1483" s="275"/>
      <c r="DTF1483" s="275"/>
      <c r="DTG1483" s="275"/>
      <c r="DTH1483" s="275"/>
      <c r="DTI1483" s="275"/>
      <c r="DTJ1483" s="275"/>
      <c r="DTK1483" s="275"/>
      <c r="DTL1483" s="275"/>
      <c r="DTM1483" s="275"/>
      <c r="DTN1483" s="275"/>
      <c r="DTO1483" s="275"/>
      <c r="DTP1483" s="275"/>
      <c r="DTQ1483" s="275"/>
      <c r="DTR1483" s="275"/>
      <c r="DTS1483" s="275"/>
      <c r="DTT1483" s="275"/>
      <c r="DTU1483" s="275"/>
      <c r="DTV1483" s="275"/>
      <c r="DTW1483" s="275"/>
      <c r="DTX1483" s="275"/>
      <c r="DTY1483" s="275"/>
      <c r="DTZ1483" s="275"/>
      <c r="DUA1483" s="275"/>
      <c r="DUB1483" s="275"/>
      <c r="DUC1483" s="275"/>
      <c r="DUD1483" s="275"/>
      <c r="DUE1483" s="275"/>
      <c r="DUF1483" s="275"/>
      <c r="DUG1483" s="275"/>
      <c r="DUH1483" s="275"/>
      <c r="DUI1483" s="275"/>
      <c r="DUJ1483" s="275"/>
      <c r="DUK1483" s="275"/>
      <c r="DUL1483" s="275"/>
      <c r="DUM1483" s="275"/>
      <c r="DUN1483" s="275"/>
      <c r="DUO1483" s="275"/>
      <c r="DUP1483" s="275"/>
      <c r="DUQ1483" s="275"/>
      <c r="DUR1483" s="275"/>
      <c r="DUS1483" s="275"/>
      <c r="DUT1483" s="275"/>
      <c r="DUU1483" s="275"/>
      <c r="DUV1483" s="275"/>
      <c r="DUW1483" s="275"/>
      <c r="DUX1483" s="275"/>
      <c r="DUY1483" s="275"/>
      <c r="DUZ1483" s="275"/>
      <c r="DVA1483" s="275"/>
      <c r="DVB1483" s="275"/>
      <c r="DVC1483" s="275"/>
      <c r="DVD1483" s="275"/>
      <c r="DVE1483" s="275"/>
      <c r="DVF1483" s="275"/>
      <c r="DVG1483" s="275"/>
      <c r="DVH1483" s="275"/>
      <c r="DVI1483" s="275"/>
      <c r="DVJ1483" s="275"/>
      <c r="DVK1483" s="275"/>
      <c r="DVL1483" s="275"/>
      <c r="DVM1483" s="275"/>
      <c r="DVN1483" s="275"/>
      <c r="DVO1483" s="275"/>
      <c r="DVP1483" s="275"/>
      <c r="DVQ1483" s="275"/>
      <c r="DVR1483" s="275"/>
      <c r="DVS1483" s="275"/>
      <c r="DVT1483" s="275"/>
      <c r="DVU1483" s="275"/>
      <c r="DVV1483" s="275"/>
      <c r="DVW1483" s="275"/>
      <c r="DVX1483" s="275"/>
      <c r="DVY1483" s="275"/>
      <c r="DVZ1483" s="275"/>
      <c r="DWA1483" s="275"/>
      <c r="DWB1483" s="275"/>
      <c r="DWC1483" s="275"/>
      <c r="DWD1483" s="275"/>
      <c r="DWE1483" s="275"/>
      <c r="DWF1483" s="275"/>
      <c r="DWG1483" s="275"/>
      <c r="DWH1483" s="275"/>
      <c r="DWI1483" s="275"/>
      <c r="DWJ1483" s="275"/>
      <c r="DWK1483" s="275"/>
      <c r="DWL1483" s="275"/>
      <c r="DWM1483" s="275"/>
      <c r="DWN1483" s="275"/>
      <c r="DWO1483" s="275"/>
      <c r="DWP1483" s="275"/>
      <c r="DWQ1483" s="275"/>
      <c r="DWR1483" s="275"/>
      <c r="DWS1483" s="275"/>
      <c r="DWT1483" s="275"/>
      <c r="DWU1483" s="275"/>
      <c r="DWV1483" s="275"/>
      <c r="DWW1483" s="275"/>
      <c r="DWX1483" s="275"/>
      <c r="DWY1483" s="275"/>
      <c r="DWZ1483" s="275"/>
      <c r="DXA1483" s="275"/>
      <c r="DXB1483" s="275"/>
      <c r="DXC1483" s="275"/>
      <c r="DXD1483" s="275"/>
      <c r="DXE1483" s="275"/>
      <c r="DXF1483" s="275"/>
      <c r="DXG1483" s="275"/>
      <c r="DXH1483" s="275"/>
      <c r="DXI1483" s="275"/>
      <c r="DXJ1483" s="275"/>
      <c r="DXK1483" s="275"/>
      <c r="DXL1483" s="275"/>
      <c r="DXM1483" s="275"/>
      <c r="DXN1483" s="275"/>
      <c r="DXO1483" s="275"/>
      <c r="DXP1483" s="275"/>
      <c r="DXQ1483" s="275"/>
      <c r="DXR1483" s="275"/>
      <c r="DXS1483" s="275"/>
      <c r="DXT1483" s="275"/>
      <c r="DXU1483" s="275"/>
      <c r="DXV1483" s="275"/>
      <c r="DXW1483" s="275"/>
      <c r="DXX1483" s="275"/>
      <c r="DXY1483" s="275"/>
      <c r="DXZ1483" s="275"/>
      <c r="DYA1483" s="275"/>
      <c r="DYB1483" s="275"/>
      <c r="DYC1483" s="275"/>
      <c r="DYD1483" s="275"/>
      <c r="DYE1483" s="275"/>
      <c r="DYF1483" s="275"/>
      <c r="DYG1483" s="275"/>
      <c r="DYH1483" s="275"/>
      <c r="DYI1483" s="275"/>
      <c r="DYJ1483" s="275"/>
      <c r="DYK1483" s="275"/>
      <c r="DYL1483" s="275"/>
      <c r="DYM1483" s="275"/>
      <c r="DYN1483" s="275"/>
      <c r="DYO1483" s="275"/>
      <c r="DYP1483" s="275"/>
      <c r="DYQ1483" s="275"/>
      <c r="DYR1483" s="275"/>
      <c r="DYS1483" s="275"/>
      <c r="DYT1483" s="275"/>
      <c r="DYU1483" s="275"/>
      <c r="DYV1483" s="275"/>
      <c r="DYW1483" s="275"/>
      <c r="DYX1483" s="275"/>
      <c r="DYY1483" s="275"/>
      <c r="DYZ1483" s="275"/>
      <c r="DZA1483" s="275"/>
      <c r="DZB1483" s="275"/>
      <c r="DZC1483" s="275"/>
      <c r="DZD1483" s="275"/>
      <c r="DZE1483" s="275"/>
      <c r="DZF1483" s="275"/>
      <c r="DZG1483" s="275"/>
      <c r="DZH1483" s="275"/>
      <c r="DZI1483" s="275"/>
      <c r="DZJ1483" s="275"/>
      <c r="DZK1483" s="275"/>
      <c r="DZL1483" s="275"/>
      <c r="DZM1483" s="275"/>
      <c r="DZN1483" s="275"/>
      <c r="DZO1483" s="275"/>
      <c r="DZP1483" s="275"/>
      <c r="DZQ1483" s="275"/>
      <c r="DZR1483" s="275"/>
      <c r="DZS1483" s="275"/>
      <c r="DZT1483" s="275"/>
      <c r="DZU1483" s="275"/>
      <c r="DZV1483" s="275"/>
      <c r="DZW1483" s="275"/>
      <c r="DZX1483" s="275"/>
      <c r="DZY1483" s="275"/>
      <c r="DZZ1483" s="275"/>
      <c r="EAA1483" s="275"/>
      <c r="EAB1483" s="275"/>
      <c r="EAC1483" s="275"/>
      <c r="EAD1483" s="275"/>
      <c r="EAE1483" s="275"/>
      <c r="EAF1483" s="275"/>
      <c r="EAG1483" s="275"/>
      <c r="EAH1483" s="275"/>
      <c r="EAI1483" s="275"/>
      <c r="EAJ1483" s="275"/>
      <c r="EAK1483" s="275"/>
      <c r="EAL1483" s="275"/>
      <c r="EAM1483" s="275"/>
      <c r="EAN1483" s="275"/>
      <c r="EAO1483" s="275"/>
      <c r="EAP1483" s="275"/>
      <c r="EAQ1483" s="275"/>
      <c r="EAR1483" s="275"/>
      <c r="EAS1483" s="275"/>
      <c r="EAT1483" s="275"/>
      <c r="EAU1483" s="275"/>
      <c r="EAV1483" s="275"/>
      <c r="EAW1483" s="275"/>
      <c r="EAX1483" s="275"/>
      <c r="EAY1483" s="275"/>
      <c r="EAZ1483" s="275"/>
      <c r="EBA1483" s="275"/>
      <c r="EBB1483" s="275"/>
      <c r="EBC1483" s="275"/>
      <c r="EBD1483" s="275"/>
      <c r="EBE1483" s="275"/>
      <c r="EBF1483" s="275"/>
      <c r="EBG1483" s="275"/>
      <c r="EBH1483" s="275"/>
      <c r="EBI1483" s="275"/>
      <c r="EBJ1483" s="275"/>
      <c r="EBK1483" s="275"/>
      <c r="EBL1483" s="275"/>
      <c r="EBM1483" s="275"/>
      <c r="EBN1483" s="275"/>
      <c r="EBO1483" s="275"/>
      <c r="EBP1483" s="275"/>
      <c r="EBQ1483" s="275"/>
      <c r="EBR1483" s="275"/>
      <c r="EBS1483" s="275"/>
      <c r="EBT1483" s="275"/>
      <c r="EBU1483" s="275"/>
      <c r="EBV1483" s="275"/>
      <c r="EBW1483" s="275"/>
      <c r="EBX1483" s="275"/>
      <c r="EBY1483" s="275"/>
      <c r="EBZ1483" s="275"/>
      <c r="ECA1483" s="275"/>
      <c r="ECB1483" s="275"/>
      <c r="ECC1483" s="275"/>
      <c r="ECD1483" s="275"/>
      <c r="ECE1483" s="275"/>
      <c r="ECF1483" s="275"/>
      <c r="ECG1483" s="275"/>
      <c r="ECH1483" s="275"/>
      <c r="ECI1483" s="275"/>
      <c r="ECJ1483" s="275"/>
      <c r="ECK1483" s="275"/>
      <c r="ECL1483" s="275"/>
      <c r="ECM1483" s="275"/>
      <c r="ECN1483" s="275"/>
      <c r="ECO1483" s="275"/>
      <c r="ECP1483" s="275"/>
      <c r="ECQ1483" s="275"/>
      <c r="ECR1483" s="275"/>
      <c r="ECS1483" s="275"/>
      <c r="ECT1483" s="275"/>
      <c r="ECU1483" s="275"/>
      <c r="ECV1483" s="275"/>
      <c r="ECW1483" s="275"/>
      <c r="ECX1483" s="275"/>
      <c r="ECY1483" s="275"/>
      <c r="ECZ1483" s="275"/>
      <c r="EDA1483" s="275"/>
      <c r="EDB1483" s="275"/>
      <c r="EDC1483" s="275"/>
      <c r="EDD1483" s="275"/>
      <c r="EDE1483" s="275"/>
      <c r="EDF1483" s="275"/>
      <c r="EDG1483" s="275"/>
      <c r="EDH1483" s="275"/>
      <c r="EDI1483" s="275"/>
      <c r="EDJ1483" s="275"/>
      <c r="EDK1483" s="275"/>
      <c r="EDL1483" s="275"/>
      <c r="EDM1483" s="275"/>
      <c r="EDN1483" s="275"/>
      <c r="EDO1483" s="275"/>
      <c r="EDP1483" s="275"/>
      <c r="EDQ1483" s="275"/>
      <c r="EDR1483" s="275"/>
      <c r="EDS1483" s="275"/>
      <c r="EDT1483" s="275"/>
      <c r="EDU1483" s="275"/>
      <c r="EDV1483" s="275"/>
      <c r="EDW1483" s="275"/>
      <c r="EDX1483" s="275"/>
      <c r="EDY1483" s="275"/>
      <c r="EDZ1483" s="275"/>
      <c r="EEA1483" s="275"/>
      <c r="EEB1483" s="275"/>
      <c r="EEC1483" s="275"/>
      <c r="EED1483" s="275"/>
      <c r="EEE1483" s="275"/>
      <c r="EEF1483" s="275"/>
      <c r="EEG1483" s="275"/>
      <c r="EEH1483" s="275"/>
      <c r="EEI1483" s="275"/>
      <c r="EEJ1483" s="275"/>
      <c r="EEK1483" s="275"/>
      <c r="EEL1483" s="275"/>
      <c r="EEM1483" s="275"/>
      <c r="EEN1483" s="275"/>
      <c r="EEO1483" s="275"/>
      <c r="EEP1483" s="275"/>
      <c r="EEQ1483" s="275"/>
      <c r="EER1483" s="275"/>
      <c r="EES1483" s="275"/>
      <c r="EET1483" s="275"/>
      <c r="EEU1483" s="275"/>
      <c r="EEV1483" s="275"/>
      <c r="EEW1483" s="275"/>
      <c r="EEX1483" s="275"/>
      <c r="EEY1483" s="275"/>
      <c r="EEZ1483" s="275"/>
      <c r="EFA1483" s="275"/>
      <c r="EFB1483" s="275"/>
      <c r="EFC1483" s="275"/>
      <c r="EFD1483" s="275"/>
      <c r="EFE1483" s="275"/>
      <c r="EFF1483" s="275"/>
      <c r="EFG1483" s="275"/>
      <c r="EFH1483" s="275"/>
      <c r="EFI1483" s="275"/>
      <c r="EFJ1483" s="275"/>
      <c r="EFK1483" s="275"/>
      <c r="EFL1483" s="275"/>
      <c r="EFM1483" s="275"/>
      <c r="EFN1483" s="275"/>
      <c r="EFO1483" s="275"/>
      <c r="EFP1483" s="275"/>
      <c r="EFQ1483" s="275"/>
      <c r="EFR1483" s="275"/>
      <c r="EFS1483" s="275"/>
      <c r="EFT1483" s="275"/>
      <c r="EFU1483" s="275"/>
      <c r="EFV1483" s="275"/>
      <c r="EFW1483" s="275"/>
      <c r="EFX1483" s="275"/>
      <c r="EFY1483" s="275"/>
      <c r="EFZ1483" s="275"/>
      <c r="EGA1483" s="275"/>
      <c r="EGB1483" s="275"/>
      <c r="EGC1483" s="275"/>
      <c r="EGD1483" s="275"/>
      <c r="EGE1483" s="275"/>
      <c r="EGF1483" s="275"/>
      <c r="EGG1483" s="275"/>
      <c r="EGH1483" s="275"/>
      <c r="EGI1483" s="275"/>
      <c r="EGJ1483" s="275"/>
      <c r="EGK1483" s="275"/>
      <c r="EGL1483" s="275"/>
      <c r="EGM1483" s="275"/>
      <c r="EGN1483" s="275"/>
      <c r="EGO1483" s="275"/>
      <c r="EGP1483" s="275"/>
      <c r="EGQ1483" s="275"/>
      <c r="EGR1483" s="275"/>
      <c r="EGS1483" s="275"/>
      <c r="EGT1483" s="275"/>
      <c r="EGU1483" s="275"/>
      <c r="EGV1483" s="275"/>
      <c r="EGW1483" s="275"/>
      <c r="EGX1483" s="275"/>
      <c r="EGY1483" s="275"/>
      <c r="EGZ1483" s="275"/>
      <c r="EHA1483" s="275"/>
      <c r="EHB1483" s="275"/>
      <c r="EHC1483" s="275"/>
      <c r="EHD1483" s="275"/>
      <c r="EHE1483" s="275"/>
      <c r="EHF1483" s="275"/>
      <c r="EHG1483" s="275"/>
      <c r="EHH1483" s="275"/>
      <c r="EHI1483" s="275"/>
      <c r="EHJ1483" s="275"/>
      <c r="EHK1483" s="275"/>
      <c r="EHL1483" s="275"/>
      <c r="EHM1483" s="275"/>
      <c r="EHN1483" s="275"/>
      <c r="EHO1483" s="275"/>
      <c r="EHP1483" s="275"/>
      <c r="EHQ1483" s="275"/>
      <c r="EHR1483" s="275"/>
      <c r="EHS1483" s="275"/>
      <c r="EHT1483" s="275"/>
      <c r="EHU1483" s="275"/>
      <c r="EHV1483" s="275"/>
      <c r="EHW1483" s="275"/>
      <c r="EHX1483" s="275"/>
      <c r="EHY1483" s="275"/>
      <c r="EHZ1483" s="275"/>
      <c r="EIA1483" s="275"/>
      <c r="EIB1483" s="275"/>
      <c r="EIC1483" s="275"/>
      <c r="EID1483" s="275"/>
      <c r="EIE1483" s="275"/>
      <c r="EIF1483" s="275"/>
      <c r="EIG1483" s="275"/>
      <c r="EIH1483" s="275"/>
      <c r="EII1483" s="275"/>
      <c r="EIJ1483" s="275"/>
      <c r="EIK1483" s="275"/>
      <c r="EIL1483" s="275"/>
      <c r="EIM1483" s="275"/>
      <c r="EIN1483" s="275"/>
      <c r="EIO1483" s="275"/>
      <c r="EIP1483" s="275"/>
      <c r="EIQ1483" s="275"/>
      <c r="EIR1483" s="275"/>
      <c r="EIS1483" s="275"/>
      <c r="EIT1483" s="275"/>
      <c r="EIU1483" s="275"/>
      <c r="EIV1483" s="275"/>
      <c r="EIW1483" s="275"/>
      <c r="EIX1483" s="275"/>
      <c r="EIY1483" s="275"/>
      <c r="EIZ1483" s="275"/>
      <c r="EJA1483" s="275"/>
      <c r="EJB1483" s="275"/>
      <c r="EJC1483" s="275"/>
      <c r="EJD1483" s="275"/>
      <c r="EJE1483" s="275"/>
      <c r="EJF1483" s="275"/>
      <c r="EJG1483" s="275"/>
      <c r="EJH1483" s="275"/>
      <c r="EJI1483" s="275"/>
      <c r="EJJ1483" s="275"/>
      <c r="EJK1483" s="275"/>
      <c r="EJL1483" s="275"/>
      <c r="EJM1483" s="275"/>
      <c r="EJN1483" s="275"/>
      <c r="EJO1483" s="275"/>
      <c r="EJP1483" s="275"/>
      <c r="EJQ1483" s="275"/>
      <c r="EJR1483" s="275"/>
      <c r="EJS1483" s="275"/>
      <c r="EJT1483" s="275"/>
      <c r="EJU1483" s="275"/>
      <c r="EJV1483" s="275"/>
      <c r="EJW1483" s="275"/>
      <c r="EJX1483" s="275"/>
      <c r="EJY1483" s="275"/>
      <c r="EJZ1483" s="275"/>
      <c r="EKA1483" s="275"/>
      <c r="EKB1483" s="275"/>
      <c r="EKC1483" s="275"/>
      <c r="EKD1483" s="275"/>
      <c r="EKE1483" s="275"/>
      <c r="EKF1483" s="275"/>
      <c r="EKG1483" s="275"/>
      <c r="EKH1483" s="275"/>
      <c r="EKI1483" s="275"/>
      <c r="EKJ1483" s="275"/>
      <c r="EKK1483" s="275"/>
      <c r="EKL1483" s="275"/>
      <c r="EKM1483" s="275"/>
      <c r="EKN1483" s="275"/>
      <c r="EKO1483" s="275"/>
      <c r="EKP1483" s="275"/>
      <c r="EKQ1483" s="275"/>
      <c r="EKR1483" s="275"/>
      <c r="EKS1483" s="275"/>
      <c r="EKT1483" s="275"/>
      <c r="EKU1483" s="275"/>
      <c r="EKV1483" s="275"/>
      <c r="EKW1483" s="275"/>
      <c r="EKX1483" s="275"/>
      <c r="EKY1483" s="275"/>
      <c r="EKZ1483" s="275"/>
      <c r="ELA1483" s="275"/>
      <c r="ELB1483" s="275"/>
      <c r="ELC1483" s="275"/>
      <c r="ELD1483" s="275"/>
      <c r="ELE1483" s="275"/>
      <c r="ELF1483" s="275"/>
      <c r="ELG1483" s="275"/>
      <c r="ELH1483" s="275"/>
      <c r="ELI1483" s="275"/>
      <c r="ELJ1483" s="275"/>
      <c r="ELK1483" s="275"/>
      <c r="ELL1483" s="275"/>
      <c r="ELM1483" s="275"/>
      <c r="ELN1483" s="275"/>
      <c r="ELO1483" s="275"/>
      <c r="ELP1483" s="275"/>
      <c r="ELQ1483" s="275"/>
      <c r="ELR1483" s="275"/>
      <c r="ELS1483" s="275"/>
      <c r="ELT1483" s="275"/>
      <c r="ELU1483" s="275"/>
      <c r="ELV1483" s="275"/>
      <c r="ELW1483" s="275"/>
      <c r="ELX1483" s="275"/>
      <c r="ELY1483" s="275"/>
      <c r="ELZ1483" s="275"/>
      <c r="EMA1483" s="275"/>
      <c r="EMB1483" s="275"/>
      <c r="EMC1483" s="275"/>
      <c r="EMD1483" s="275"/>
      <c r="EME1483" s="275"/>
      <c r="EMF1483" s="275"/>
      <c r="EMG1483" s="275"/>
      <c r="EMH1483" s="275"/>
      <c r="EMI1483" s="275"/>
      <c r="EMJ1483" s="275"/>
      <c r="EMK1483" s="275"/>
      <c r="EML1483" s="275"/>
      <c r="EMM1483" s="275"/>
      <c r="EMN1483" s="275"/>
      <c r="EMO1483" s="275"/>
      <c r="EMP1483" s="275"/>
      <c r="EMQ1483" s="275"/>
      <c r="EMR1483" s="275"/>
      <c r="EMS1483" s="275"/>
      <c r="EMT1483" s="275"/>
      <c r="EMU1483" s="275"/>
      <c r="EMV1483" s="275"/>
      <c r="EMW1483" s="275"/>
      <c r="EMX1483" s="275"/>
      <c r="EMY1483" s="275"/>
      <c r="EMZ1483" s="275"/>
      <c r="ENA1483" s="275"/>
      <c r="ENB1483" s="275"/>
      <c r="ENC1483" s="275"/>
      <c r="END1483" s="275"/>
      <c r="ENE1483" s="275"/>
      <c r="ENF1483" s="275"/>
      <c r="ENG1483" s="275"/>
      <c r="ENH1483" s="275"/>
      <c r="ENI1483" s="275"/>
      <c r="ENJ1483" s="275"/>
      <c r="ENK1483" s="275"/>
      <c r="ENL1483" s="275"/>
      <c r="ENM1483" s="275"/>
      <c r="ENN1483" s="275"/>
      <c r="ENO1483" s="275"/>
      <c r="ENP1483" s="275"/>
      <c r="ENQ1483" s="275"/>
      <c r="ENR1483" s="275"/>
      <c r="ENS1483" s="275"/>
      <c r="ENT1483" s="275"/>
      <c r="ENU1483" s="275"/>
      <c r="ENV1483" s="275"/>
      <c r="ENW1483" s="275"/>
      <c r="ENX1483" s="275"/>
      <c r="ENY1483" s="275"/>
      <c r="ENZ1483" s="275"/>
      <c r="EOA1483" s="275"/>
      <c r="EOB1483" s="275"/>
      <c r="EOC1483" s="275"/>
      <c r="EOD1483" s="275"/>
      <c r="EOE1483" s="275"/>
      <c r="EOF1483" s="275"/>
      <c r="EOG1483" s="275"/>
      <c r="EOH1483" s="275"/>
      <c r="EOI1483" s="275"/>
      <c r="EOJ1483" s="275"/>
      <c r="EOK1483" s="275"/>
      <c r="EOL1483" s="275"/>
      <c r="EOM1483" s="275"/>
      <c r="EON1483" s="275"/>
      <c r="EOO1483" s="275"/>
      <c r="EOP1483" s="275"/>
      <c r="EOQ1483" s="275"/>
      <c r="EOR1483" s="275"/>
      <c r="EOS1483" s="275"/>
      <c r="EOT1483" s="275"/>
      <c r="EOU1483" s="275"/>
      <c r="EOV1483" s="275"/>
      <c r="EOW1483" s="275"/>
      <c r="EOX1483" s="275"/>
      <c r="EOY1483" s="275"/>
      <c r="EOZ1483" s="275"/>
      <c r="EPA1483" s="275"/>
      <c r="EPB1483" s="275"/>
      <c r="EPC1483" s="275"/>
      <c r="EPD1483" s="275"/>
      <c r="EPE1483" s="275"/>
      <c r="EPF1483" s="275"/>
      <c r="EPG1483" s="275"/>
      <c r="EPH1483" s="275"/>
      <c r="EPI1483" s="275"/>
      <c r="EPJ1483" s="275"/>
      <c r="EPK1483" s="275"/>
      <c r="EPL1483" s="275"/>
      <c r="EPM1483" s="275"/>
      <c r="EPN1483" s="275"/>
      <c r="EPO1483" s="275"/>
      <c r="EPP1483" s="275"/>
      <c r="EPQ1483" s="275"/>
      <c r="EPR1483" s="275"/>
      <c r="EPS1483" s="275"/>
      <c r="EPT1483" s="275"/>
      <c r="EPU1483" s="275"/>
      <c r="EPV1483" s="275"/>
      <c r="EPW1483" s="275"/>
      <c r="EPX1483" s="275"/>
      <c r="EPY1483" s="275"/>
      <c r="EPZ1483" s="275"/>
      <c r="EQA1483" s="275"/>
      <c r="EQB1483" s="275"/>
      <c r="EQC1483" s="275"/>
      <c r="EQD1483" s="275"/>
      <c r="EQE1483" s="275"/>
      <c r="EQF1483" s="275"/>
      <c r="EQG1483" s="275"/>
      <c r="EQH1483" s="275"/>
      <c r="EQI1483" s="275"/>
      <c r="EQJ1483" s="275"/>
      <c r="EQK1483" s="275"/>
      <c r="EQL1483" s="275"/>
      <c r="EQM1483" s="275"/>
      <c r="EQN1483" s="275"/>
      <c r="EQO1483" s="275"/>
      <c r="EQP1483" s="275"/>
      <c r="EQQ1483" s="275"/>
      <c r="EQR1483" s="275"/>
      <c r="EQS1483" s="275"/>
      <c r="EQT1483" s="275"/>
      <c r="EQU1483" s="275"/>
      <c r="EQV1483" s="275"/>
      <c r="EQW1483" s="275"/>
      <c r="EQX1483" s="275"/>
      <c r="EQY1483" s="275"/>
      <c r="EQZ1483" s="275"/>
      <c r="ERA1483" s="275"/>
      <c r="ERB1483" s="275"/>
      <c r="ERC1483" s="275"/>
      <c r="ERD1483" s="275"/>
      <c r="ERE1483" s="275"/>
      <c r="ERF1483" s="275"/>
      <c r="ERG1483" s="275"/>
      <c r="ERH1483" s="275"/>
      <c r="ERI1483" s="275"/>
      <c r="ERJ1483" s="275"/>
      <c r="ERK1483" s="275"/>
      <c r="ERL1483" s="275"/>
      <c r="ERM1483" s="275"/>
      <c r="ERN1483" s="275"/>
      <c r="ERO1483" s="275"/>
      <c r="ERP1483" s="275"/>
      <c r="ERQ1483" s="275"/>
      <c r="ERR1483" s="275"/>
      <c r="ERS1483" s="275"/>
      <c r="ERT1483" s="275"/>
      <c r="ERU1483" s="275"/>
      <c r="ERV1483" s="275"/>
      <c r="ERW1483" s="275"/>
      <c r="ERX1483" s="275"/>
      <c r="ERY1483" s="275"/>
      <c r="ERZ1483" s="275"/>
      <c r="ESA1483" s="275"/>
      <c r="ESB1483" s="275"/>
      <c r="ESC1483" s="275"/>
      <c r="ESD1483" s="275"/>
      <c r="ESE1483" s="275"/>
      <c r="ESF1483" s="275"/>
      <c r="ESG1483" s="275"/>
      <c r="ESH1483" s="275"/>
      <c r="ESI1483" s="275"/>
      <c r="ESJ1483" s="275"/>
      <c r="ESK1483" s="275"/>
      <c r="ESL1483" s="275"/>
      <c r="ESM1483" s="275"/>
      <c r="ESN1483" s="275"/>
      <c r="ESO1483" s="275"/>
      <c r="ESP1483" s="275"/>
      <c r="ESQ1483" s="275"/>
      <c r="ESR1483" s="275"/>
      <c r="ESS1483" s="275"/>
      <c r="EST1483" s="275"/>
      <c r="ESU1483" s="275"/>
      <c r="ESV1483" s="275"/>
      <c r="ESW1483" s="275"/>
      <c r="ESX1483" s="275"/>
      <c r="ESY1483" s="275"/>
      <c r="ESZ1483" s="275"/>
      <c r="ETA1483" s="275"/>
      <c r="ETB1483" s="275"/>
      <c r="ETC1483" s="275"/>
      <c r="ETD1483" s="275"/>
      <c r="ETE1483" s="275"/>
      <c r="ETF1483" s="275"/>
      <c r="ETG1483" s="275"/>
      <c r="ETH1483" s="275"/>
      <c r="ETI1483" s="275"/>
      <c r="ETJ1483" s="275"/>
      <c r="ETK1483" s="275"/>
      <c r="ETL1483" s="275"/>
      <c r="ETM1483" s="275"/>
      <c r="ETN1483" s="275"/>
      <c r="ETO1483" s="275"/>
      <c r="ETP1483" s="275"/>
      <c r="ETQ1483" s="275"/>
      <c r="ETR1483" s="275"/>
      <c r="ETS1483" s="275"/>
      <c r="ETT1483" s="275"/>
      <c r="ETU1483" s="275"/>
      <c r="ETV1483" s="275"/>
      <c r="ETW1483" s="275"/>
      <c r="ETX1483" s="275"/>
      <c r="ETY1483" s="275"/>
      <c r="ETZ1483" s="275"/>
      <c r="EUA1483" s="275"/>
      <c r="EUB1483" s="275"/>
      <c r="EUC1483" s="275"/>
      <c r="EUD1483" s="275"/>
      <c r="EUE1483" s="275"/>
      <c r="EUF1483" s="275"/>
      <c r="EUG1483" s="275"/>
      <c r="EUH1483" s="275"/>
      <c r="EUI1483" s="275"/>
      <c r="EUJ1483" s="275"/>
      <c r="EUK1483" s="275"/>
      <c r="EUL1483" s="275"/>
      <c r="EUM1483" s="275"/>
      <c r="EUN1483" s="275"/>
      <c r="EUO1483" s="275"/>
      <c r="EUP1483" s="275"/>
      <c r="EUQ1483" s="275"/>
      <c r="EUR1483" s="275"/>
      <c r="EUS1483" s="275"/>
      <c r="EUT1483" s="275"/>
      <c r="EUU1483" s="275"/>
      <c r="EUV1483" s="275"/>
      <c r="EUW1483" s="275"/>
      <c r="EUX1483" s="275"/>
      <c r="EUY1483" s="275"/>
      <c r="EUZ1483" s="275"/>
      <c r="EVA1483" s="275"/>
      <c r="EVB1483" s="275"/>
      <c r="EVC1483" s="275"/>
      <c r="EVD1483" s="275"/>
      <c r="EVE1483" s="275"/>
      <c r="EVF1483" s="275"/>
      <c r="EVG1483" s="275"/>
      <c r="EVH1483" s="275"/>
      <c r="EVI1483" s="275"/>
      <c r="EVJ1483" s="275"/>
      <c r="EVK1483" s="275"/>
      <c r="EVL1483" s="275"/>
      <c r="EVM1483" s="275"/>
      <c r="EVN1483" s="275"/>
      <c r="EVO1483" s="275"/>
      <c r="EVP1483" s="275"/>
      <c r="EVQ1483" s="275"/>
      <c r="EVR1483" s="275"/>
      <c r="EVS1483" s="275"/>
      <c r="EVT1483" s="275"/>
      <c r="EVU1483" s="275"/>
      <c r="EVV1483" s="275"/>
      <c r="EVW1483" s="275"/>
      <c r="EVX1483" s="275"/>
      <c r="EVY1483" s="275"/>
      <c r="EVZ1483" s="275"/>
      <c r="EWA1483" s="275"/>
      <c r="EWB1483" s="275"/>
      <c r="EWC1483" s="275"/>
      <c r="EWD1483" s="275"/>
      <c r="EWE1483" s="275"/>
      <c r="EWF1483" s="275"/>
      <c r="EWG1483" s="275"/>
      <c r="EWH1483" s="275"/>
      <c r="EWI1483" s="275"/>
      <c r="EWJ1483" s="275"/>
      <c r="EWK1483" s="275"/>
      <c r="EWL1483" s="275"/>
      <c r="EWM1483" s="275"/>
      <c r="EWN1483" s="275"/>
      <c r="EWO1483" s="275"/>
      <c r="EWP1483" s="275"/>
      <c r="EWQ1483" s="275"/>
      <c r="EWR1483" s="275"/>
      <c r="EWS1483" s="275"/>
      <c r="EWT1483" s="275"/>
      <c r="EWU1483" s="275"/>
      <c r="EWV1483" s="275"/>
      <c r="EWW1483" s="275"/>
      <c r="EWX1483" s="275"/>
      <c r="EWY1483" s="275"/>
      <c r="EWZ1483" s="275"/>
      <c r="EXA1483" s="275"/>
      <c r="EXB1483" s="275"/>
      <c r="EXC1483" s="275"/>
      <c r="EXD1483" s="275"/>
      <c r="EXE1483" s="275"/>
      <c r="EXF1483" s="275"/>
      <c r="EXG1483" s="275"/>
      <c r="EXH1483" s="275"/>
      <c r="EXI1483" s="275"/>
      <c r="EXJ1483" s="275"/>
      <c r="EXK1483" s="275"/>
      <c r="EXL1483" s="275"/>
      <c r="EXM1483" s="275"/>
      <c r="EXN1483" s="275"/>
      <c r="EXO1483" s="275"/>
      <c r="EXP1483" s="275"/>
      <c r="EXQ1483" s="275"/>
      <c r="EXR1483" s="275"/>
      <c r="EXS1483" s="275"/>
      <c r="EXT1483" s="275"/>
      <c r="EXU1483" s="275"/>
      <c r="EXV1483" s="275"/>
      <c r="EXW1483" s="275"/>
      <c r="EXX1483" s="275"/>
      <c r="EXY1483" s="275"/>
      <c r="EXZ1483" s="275"/>
      <c r="EYA1483" s="275"/>
      <c r="EYB1483" s="275"/>
      <c r="EYC1483" s="275"/>
      <c r="EYD1483" s="275"/>
      <c r="EYE1483" s="275"/>
      <c r="EYF1483" s="275"/>
      <c r="EYG1483" s="275"/>
      <c r="EYH1483" s="275"/>
      <c r="EYI1483" s="275"/>
      <c r="EYJ1483" s="275"/>
      <c r="EYK1483" s="275"/>
      <c r="EYL1483" s="275"/>
      <c r="EYM1483" s="275"/>
      <c r="EYN1483" s="275"/>
      <c r="EYO1483" s="275"/>
      <c r="EYP1483" s="275"/>
      <c r="EYQ1483" s="275"/>
      <c r="EYR1483" s="275"/>
      <c r="EYS1483" s="275"/>
      <c r="EYT1483" s="275"/>
      <c r="EYU1483" s="275"/>
      <c r="EYV1483" s="275"/>
      <c r="EYW1483" s="275"/>
      <c r="EYX1483" s="275"/>
      <c r="EYY1483" s="275"/>
      <c r="EYZ1483" s="275"/>
      <c r="EZA1483" s="275"/>
      <c r="EZB1483" s="275"/>
      <c r="EZC1483" s="275"/>
      <c r="EZD1483" s="275"/>
      <c r="EZE1483" s="275"/>
      <c r="EZF1483" s="275"/>
      <c r="EZG1483" s="275"/>
      <c r="EZH1483" s="275"/>
      <c r="EZI1483" s="275"/>
      <c r="EZJ1483" s="275"/>
      <c r="EZK1483" s="275"/>
      <c r="EZL1483" s="275"/>
      <c r="EZM1483" s="275"/>
      <c r="EZN1483" s="275"/>
      <c r="EZO1483" s="275"/>
      <c r="EZP1483" s="275"/>
      <c r="EZQ1483" s="275"/>
      <c r="EZR1483" s="275"/>
      <c r="EZS1483" s="275"/>
      <c r="EZT1483" s="275"/>
      <c r="EZU1483" s="275"/>
      <c r="EZV1483" s="275"/>
      <c r="EZW1483" s="275"/>
      <c r="EZX1483" s="275"/>
      <c r="EZY1483" s="275"/>
      <c r="EZZ1483" s="275"/>
      <c r="FAA1483" s="275"/>
      <c r="FAB1483" s="275"/>
      <c r="FAC1483" s="275"/>
      <c r="FAD1483" s="275"/>
      <c r="FAE1483" s="275"/>
      <c r="FAF1483" s="275"/>
      <c r="FAG1483" s="275"/>
      <c r="FAH1483" s="275"/>
      <c r="FAI1483" s="275"/>
      <c r="FAJ1483" s="275"/>
      <c r="FAK1483" s="275"/>
      <c r="FAL1483" s="275"/>
      <c r="FAM1483" s="275"/>
      <c r="FAN1483" s="275"/>
      <c r="FAO1483" s="275"/>
      <c r="FAP1483" s="275"/>
      <c r="FAQ1483" s="275"/>
      <c r="FAR1483" s="275"/>
      <c r="FAS1483" s="275"/>
      <c r="FAT1483" s="275"/>
      <c r="FAU1483" s="275"/>
      <c r="FAV1483" s="275"/>
      <c r="FAW1483" s="275"/>
      <c r="FAX1483" s="275"/>
      <c r="FAY1483" s="275"/>
      <c r="FAZ1483" s="275"/>
      <c r="FBA1483" s="275"/>
      <c r="FBB1483" s="275"/>
      <c r="FBC1483" s="275"/>
      <c r="FBD1483" s="275"/>
      <c r="FBE1483" s="275"/>
      <c r="FBF1483" s="275"/>
      <c r="FBG1483" s="275"/>
      <c r="FBH1483" s="275"/>
      <c r="FBI1483" s="275"/>
      <c r="FBJ1483" s="275"/>
      <c r="FBK1483" s="275"/>
      <c r="FBL1483" s="275"/>
      <c r="FBM1483" s="275"/>
      <c r="FBN1483" s="275"/>
      <c r="FBO1483" s="275"/>
      <c r="FBP1483" s="275"/>
      <c r="FBQ1483" s="275"/>
      <c r="FBR1483" s="275"/>
      <c r="FBS1483" s="275"/>
      <c r="FBT1483" s="275"/>
      <c r="FBU1483" s="275"/>
      <c r="FBV1483" s="275"/>
      <c r="FBW1483" s="275"/>
      <c r="FBX1483" s="275"/>
      <c r="FBY1483" s="275"/>
      <c r="FBZ1483" s="275"/>
      <c r="FCA1483" s="275"/>
      <c r="FCB1483" s="275"/>
      <c r="FCC1483" s="275"/>
      <c r="FCD1483" s="275"/>
      <c r="FCE1483" s="275"/>
      <c r="FCF1483" s="275"/>
      <c r="FCG1483" s="275"/>
      <c r="FCH1483" s="275"/>
      <c r="FCI1483" s="275"/>
      <c r="FCJ1483" s="275"/>
      <c r="FCK1483" s="275"/>
      <c r="FCL1483" s="275"/>
      <c r="FCM1483" s="275"/>
      <c r="FCN1483" s="275"/>
      <c r="FCO1483" s="275"/>
      <c r="FCP1483" s="275"/>
      <c r="FCQ1483" s="275"/>
      <c r="FCR1483" s="275"/>
      <c r="FCS1483" s="275"/>
      <c r="FCT1483" s="275"/>
      <c r="FCU1483" s="275"/>
      <c r="FCV1483" s="275"/>
      <c r="FCW1483" s="275"/>
      <c r="FCX1483" s="275"/>
      <c r="FCY1483" s="275"/>
      <c r="FCZ1483" s="275"/>
      <c r="FDA1483" s="275"/>
      <c r="FDB1483" s="275"/>
      <c r="FDC1483" s="275"/>
      <c r="FDD1483" s="275"/>
      <c r="FDE1483" s="275"/>
      <c r="FDF1483" s="275"/>
      <c r="FDG1483" s="275"/>
      <c r="FDH1483" s="275"/>
      <c r="FDI1483" s="275"/>
      <c r="FDJ1483" s="275"/>
      <c r="FDK1483" s="275"/>
      <c r="FDL1483" s="275"/>
      <c r="FDM1483" s="275"/>
      <c r="FDN1483" s="275"/>
      <c r="FDO1483" s="275"/>
      <c r="FDP1483" s="275"/>
      <c r="FDQ1483" s="275"/>
      <c r="FDR1483" s="275"/>
      <c r="FDS1483" s="275"/>
      <c r="FDT1483" s="275"/>
      <c r="FDU1483" s="275"/>
      <c r="FDV1483" s="275"/>
      <c r="FDW1483" s="275"/>
      <c r="FDX1483" s="275"/>
      <c r="FDY1483" s="275"/>
      <c r="FDZ1483" s="275"/>
      <c r="FEA1483" s="275"/>
      <c r="FEB1483" s="275"/>
      <c r="FEC1483" s="275"/>
      <c r="FED1483" s="275"/>
      <c r="FEE1483" s="275"/>
      <c r="FEF1483" s="275"/>
      <c r="FEG1483" s="275"/>
      <c r="FEH1483" s="275"/>
      <c r="FEI1483" s="275"/>
      <c r="FEJ1483" s="275"/>
      <c r="FEK1483" s="275"/>
      <c r="FEL1483" s="275"/>
      <c r="FEM1483" s="275"/>
      <c r="FEN1483" s="275"/>
      <c r="FEO1483" s="275"/>
      <c r="FEP1483" s="275"/>
      <c r="FEQ1483" s="275"/>
      <c r="FER1483" s="275"/>
      <c r="FES1483" s="275"/>
      <c r="FET1483" s="275"/>
      <c r="FEU1483" s="275"/>
      <c r="FEV1483" s="275"/>
      <c r="FEW1483" s="275"/>
      <c r="FEX1483" s="275"/>
      <c r="FEY1483" s="275"/>
      <c r="FEZ1483" s="275"/>
      <c r="FFA1483" s="275"/>
      <c r="FFB1483" s="275"/>
      <c r="FFC1483" s="275"/>
      <c r="FFD1483" s="275"/>
      <c r="FFE1483" s="275"/>
      <c r="FFF1483" s="275"/>
      <c r="FFG1483" s="275"/>
      <c r="FFH1483" s="275"/>
      <c r="FFI1483" s="275"/>
      <c r="FFJ1483" s="275"/>
      <c r="FFK1483" s="275"/>
      <c r="FFL1483" s="275"/>
      <c r="FFM1483" s="275"/>
      <c r="FFN1483" s="275"/>
      <c r="FFO1483" s="275"/>
      <c r="FFP1483" s="275"/>
      <c r="FFQ1483" s="275"/>
      <c r="FFR1483" s="275"/>
      <c r="FFS1483" s="275"/>
      <c r="FFT1483" s="275"/>
      <c r="FFU1483" s="275"/>
      <c r="FFV1483" s="275"/>
      <c r="FFW1483" s="275"/>
      <c r="FFX1483" s="275"/>
      <c r="FFY1483" s="275"/>
      <c r="FFZ1483" s="275"/>
      <c r="FGA1483" s="275"/>
      <c r="FGB1483" s="275"/>
      <c r="FGC1483" s="275"/>
      <c r="FGD1483" s="275"/>
      <c r="FGE1483" s="275"/>
      <c r="FGF1483" s="275"/>
      <c r="FGG1483" s="275"/>
      <c r="FGH1483" s="275"/>
      <c r="FGI1483" s="275"/>
      <c r="FGJ1483" s="275"/>
      <c r="FGK1483" s="275"/>
      <c r="FGL1483" s="275"/>
      <c r="FGM1483" s="275"/>
      <c r="FGN1483" s="275"/>
      <c r="FGO1483" s="275"/>
      <c r="FGP1483" s="275"/>
      <c r="FGQ1483" s="275"/>
      <c r="FGR1483" s="275"/>
      <c r="FGS1483" s="275"/>
      <c r="FGT1483" s="275"/>
      <c r="FGU1483" s="275"/>
      <c r="FGV1483" s="275"/>
      <c r="FGW1483" s="275"/>
      <c r="FGX1483" s="275"/>
      <c r="FGY1483" s="275"/>
      <c r="FGZ1483" s="275"/>
      <c r="FHA1483" s="275"/>
      <c r="FHB1483" s="275"/>
      <c r="FHC1483" s="275"/>
      <c r="FHD1483" s="275"/>
      <c r="FHE1483" s="275"/>
      <c r="FHF1483" s="275"/>
      <c r="FHG1483" s="275"/>
      <c r="FHH1483" s="275"/>
      <c r="FHI1483" s="275"/>
      <c r="FHJ1483" s="275"/>
      <c r="FHK1483" s="275"/>
      <c r="FHL1483" s="275"/>
      <c r="FHM1483" s="275"/>
      <c r="FHN1483" s="275"/>
      <c r="FHO1483" s="275"/>
      <c r="FHP1483" s="275"/>
      <c r="FHQ1483" s="275"/>
      <c r="FHR1483" s="275"/>
      <c r="FHS1483" s="275"/>
      <c r="FHT1483" s="275"/>
      <c r="FHU1483" s="275"/>
      <c r="FHV1483" s="275"/>
      <c r="FHW1483" s="275"/>
      <c r="FHX1483" s="275"/>
      <c r="FHY1483" s="275"/>
      <c r="FHZ1483" s="275"/>
      <c r="FIA1483" s="275"/>
      <c r="FIB1483" s="275"/>
      <c r="FIC1483" s="275"/>
      <c r="FID1483" s="275"/>
      <c r="FIE1483" s="275"/>
      <c r="FIF1483" s="275"/>
      <c r="FIG1483" s="275"/>
      <c r="FIH1483" s="275"/>
      <c r="FII1483" s="275"/>
      <c r="FIJ1483" s="275"/>
      <c r="FIK1483" s="275"/>
      <c r="FIL1483" s="275"/>
      <c r="FIM1483" s="275"/>
      <c r="FIN1483" s="275"/>
      <c r="FIO1483" s="275"/>
      <c r="FIP1483" s="275"/>
      <c r="FIQ1483" s="275"/>
      <c r="FIR1483" s="275"/>
      <c r="FIS1483" s="275"/>
      <c r="FIT1483" s="275"/>
      <c r="FIU1483" s="275"/>
      <c r="FIV1483" s="275"/>
      <c r="FIW1483" s="275"/>
      <c r="FIX1483" s="275"/>
      <c r="FIY1483" s="275"/>
      <c r="FIZ1483" s="275"/>
      <c r="FJA1483" s="275"/>
      <c r="FJB1483" s="275"/>
      <c r="FJC1483" s="275"/>
      <c r="FJD1483" s="275"/>
      <c r="FJE1483" s="275"/>
      <c r="FJF1483" s="275"/>
      <c r="FJG1483" s="275"/>
      <c r="FJH1483" s="275"/>
      <c r="FJI1483" s="275"/>
      <c r="FJJ1483" s="275"/>
      <c r="FJK1483" s="275"/>
      <c r="FJL1483" s="275"/>
      <c r="FJM1483" s="275"/>
      <c r="FJN1483" s="275"/>
      <c r="FJO1483" s="275"/>
      <c r="FJP1483" s="275"/>
      <c r="FJQ1483" s="275"/>
      <c r="FJR1483" s="275"/>
      <c r="FJS1483" s="275"/>
      <c r="FJT1483" s="275"/>
      <c r="FJU1483" s="275"/>
      <c r="FJV1483" s="275"/>
      <c r="FJW1483" s="275"/>
      <c r="FJX1483" s="275"/>
      <c r="FJY1483" s="275"/>
      <c r="FJZ1483" s="275"/>
      <c r="FKA1483" s="275"/>
      <c r="FKB1483" s="275"/>
      <c r="FKC1483" s="275"/>
      <c r="FKD1483" s="275"/>
      <c r="FKE1483" s="275"/>
      <c r="FKF1483" s="275"/>
      <c r="FKG1483" s="275"/>
      <c r="FKH1483" s="275"/>
      <c r="FKI1483" s="275"/>
      <c r="FKJ1483" s="275"/>
      <c r="FKK1483" s="275"/>
      <c r="FKL1483" s="275"/>
      <c r="FKM1483" s="275"/>
      <c r="FKN1483" s="275"/>
      <c r="FKO1483" s="275"/>
      <c r="FKP1483" s="275"/>
      <c r="FKQ1483" s="275"/>
      <c r="FKR1483" s="275"/>
      <c r="FKS1483" s="275"/>
      <c r="FKT1483" s="275"/>
      <c r="FKU1483" s="275"/>
      <c r="FKV1483" s="275"/>
      <c r="FKW1483" s="275"/>
      <c r="FKX1483" s="275"/>
      <c r="FKY1483" s="275"/>
      <c r="FKZ1483" s="275"/>
      <c r="FLA1483" s="275"/>
      <c r="FLB1483" s="275"/>
      <c r="FLC1483" s="275"/>
      <c r="FLD1483" s="275"/>
      <c r="FLE1483" s="275"/>
      <c r="FLF1483" s="275"/>
      <c r="FLG1483" s="275"/>
      <c r="FLH1483" s="275"/>
      <c r="FLI1483" s="275"/>
      <c r="FLJ1483" s="275"/>
      <c r="FLK1483" s="275"/>
      <c r="FLL1483" s="275"/>
      <c r="FLM1483" s="275"/>
      <c r="FLN1483" s="275"/>
      <c r="FLO1483" s="275"/>
      <c r="FLP1483" s="275"/>
      <c r="FLQ1483" s="275"/>
      <c r="FLR1483" s="275"/>
      <c r="FLS1483" s="275"/>
      <c r="FLT1483" s="275"/>
      <c r="FLU1483" s="275"/>
      <c r="FLV1483" s="275"/>
      <c r="FLW1483" s="275"/>
      <c r="FLX1483" s="275"/>
      <c r="FLY1483" s="275"/>
      <c r="FLZ1483" s="275"/>
      <c r="FMA1483" s="275"/>
      <c r="FMB1483" s="275"/>
      <c r="FMC1483" s="275"/>
      <c r="FMD1483" s="275"/>
      <c r="FME1483" s="275"/>
      <c r="FMF1483" s="275"/>
      <c r="FMG1483" s="275"/>
      <c r="FMH1483" s="275"/>
      <c r="FMI1483" s="275"/>
      <c r="FMJ1483" s="275"/>
      <c r="FMK1483" s="275"/>
      <c r="FML1483" s="275"/>
      <c r="FMM1483" s="275"/>
      <c r="FMN1483" s="275"/>
      <c r="FMO1483" s="275"/>
      <c r="FMP1483" s="275"/>
      <c r="FMQ1483" s="275"/>
      <c r="FMR1483" s="275"/>
      <c r="FMS1483" s="275"/>
      <c r="FMT1483" s="275"/>
      <c r="FMU1483" s="275"/>
      <c r="FMV1483" s="275"/>
      <c r="FMW1483" s="275"/>
      <c r="FMX1483" s="275"/>
      <c r="FMY1483" s="275"/>
      <c r="FMZ1483" s="275"/>
      <c r="FNA1483" s="275"/>
      <c r="FNB1483" s="275"/>
      <c r="FNC1483" s="275"/>
      <c r="FND1483" s="275"/>
      <c r="FNE1483" s="275"/>
      <c r="FNF1483" s="275"/>
      <c r="FNG1483" s="275"/>
      <c r="FNH1483" s="275"/>
      <c r="FNI1483" s="275"/>
      <c r="FNJ1483" s="275"/>
      <c r="FNK1483" s="275"/>
      <c r="FNL1483" s="275"/>
      <c r="FNM1483" s="275"/>
      <c r="FNN1483" s="275"/>
      <c r="FNO1483" s="275"/>
      <c r="FNP1483" s="275"/>
      <c r="FNQ1483" s="275"/>
      <c r="FNR1483" s="275"/>
      <c r="FNS1483" s="275"/>
      <c r="FNT1483" s="275"/>
      <c r="FNU1483" s="275"/>
      <c r="FNV1483" s="275"/>
      <c r="FNW1483" s="275"/>
      <c r="FNX1483" s="275"/>
      <c r="FNY1483" s="275"/>
      <c r="FNZ1483" s="275"/>
      <c r="FOA1483" s="275"/>
      <c r="FOB1483" s="275"/>
      <c r="FOC1483" s="275"/>
      <c r="FOD1483" s="275"/>
      <c r="FOE1483" s="275"/>
      <c r="FOF1483" s="275"/>
      <c r="FOG1483" s="275"/>
      <c r="FOH1483" s="275"/>
      <c r="FOI1483" s="275"/>
      <c r="FOJ1483" s="275"/>
      <c r="FOK1483" s="275"/>
      <c r="FOL1483" s="275"/>
      <c r="FOM1483" s="275"/>
      <c r="FON1483" s="275"/>
      <c r="FOO1483" s="275"/>
      <c r="FOP1483" s="275"/>
      <c r="FOQ1483" s="275"/>
      <c r="FOR1483" s="275"/>
      <c r="FOS1483" s="275"/>
      <c r="FOT1483" s="275"/>
      <c r="FOU1483" s="275"/>
      <c r="FOV1483" s="275"/>
      <c r="FOW1483" s="275"/>
      <c r="FOX1483" s="275"/>
      <c r="FOY1483" s="275"/>
      <c r="FOZ1483" s="275"/>
      <c r="FPA1483" s="275"/>
      <c r="FPB1483" s="275"/>
      <c r="FPC1483" s="275"/>
      <c r="FPD1483" s="275"/>
      <c r="FPE1483" s="275"/>
      <c r="FPF1483" s="275"/>
      <c r="FPG1483" s="275"/>
      <c r="FPH1483" s="275"/>
      <c r="FPI1483" s="275"/>
      <c r="FPJ1483" s="275"/>
      <c r="FPK1483" s="275"/>
      <c r="FPL1483" s="275"/>
      <c r="FPM1483" s="275"/>
      <c r="FPN1483" s="275"/>
      <c r="FPO1483" s="275"/>
      <c r="FPP1483" s="275"/>
      <c r="FPQ1483" s="275"/>
      <c r="FPR1483" s="275"/>
      <c r="FPS1483" s="275"/>
      <c r="FPT1483" s="275"/>
      <c r="FPU1483" s="275"/>
      <c r="FPV1483" s="275"/>
      <c r="FPW1483" s="275"/>
      <c r="FPX1483" s="275"/>
      <c r="FPY1483" s="275"/>
      <c r="FPZ1483" s="275"/>
      <c r="FQA1483" s="275"/>
      <c r="FQB1483" s="275"/>
      <c r="FQC1483" s="275"/>
      <c r="FQD1483" s="275"/>
      <c r="FQE1483" s="275"/>
      <c r="FQF1483" s="275"/>
      <c r="FQG1483" s="275"/>
      <c r="FQH1483" s="275"/>
      <c r="FQI1483" s="275"/>
      <c r="FQJ1483" s="275"/>
      <c r="FQK1483" s="275"/>
      <c r="FQL1483" s="275"/>
      <c r="FQM1483" s="275"/>
      <c r="FQN1483" s="275"/>
      <c r="FQO1483" s="275"/>
      <c r="FQP1483" s="275"/>
      <c r="FQQ1483" s="275"/>
      <c r="FQR1483" s="275"/>
      <c r="FQS1483" s="275"/>
      <c r="FQT1483" s="275"/>
      <c r="FQU1483" s="275"/>
      <c r="FQV1483" s="275"/>
      <c r="FQW1483" s="275"/>
      <c r="FQX1483" s="275"/>
      <c r="FQY1483" s="275"/>
      <c r="FQZ1483" s="275"/>
      <c r="FRA1483" s="275"/>
      <c r="FRB1483" s="275"/>
      <c r="FRC1483" s="275"/>
      <c r="FRD1483" s="275"/>
      <c r="FRE1483" s="275"/>
      <c r="FRF1483" s="275"/>
      <c r="FRG1483" s="275"/>
      <c r="FRH1483" s="275"/>
      <c r="FRI1483" s="275"/>
      <c r="FRJ1483" s="275"/>
      <c r="FRK1483" s="275"/>
      <c r="FRL1483" s="275"/>
      <c r="FRM1483" s="275"/>
      <c r="FRN1483" s="275"/>
      <c r="FRO1483" s="275"/>
      <c r="FRP1483" s="275"/>
      <c r="FRQ1483" s="275"/>
      <c r="FRR1483" s="275"/>
      <c r="FRS1483" s="275"/>
      <c r="FRT1483" s="275"/>
      <c r="FRU1483" s="275"/>
      <c r="FRV1483" s="275"/>
      <c r="FRW1483" s="275"/>
      <c r="FRX1483" s="275"/>
      <c r="FRY1483" s="275"/>
      <c r="FRZ1483" s="275"/>
      <c r="FSA1483" s="275"/>
      <c r="FSB1483" s="275"/>
      <c r="FSC1483" s="275"/>
      <c r="FSD1483" s="275"/>
      <c r="FSE1483" s="275"/>
      <c r="FSF1483" s="275"/>
      <c r="FSG1483" s="275"/>
      <c r="FSH1483" s="275"/>
      <c r="FSI1483" s="275"/>
      <c r="FSJ1483" s="275"/>
      <c r="FSK1483" s="275"/>
      <c r="FSL1483" s="275"/>
      <c r="FSM1483" s="275"/>
      <c r="FSN1483" s="275"/>
      <c r="FSO1483" s="275"/>
      <c r="FSP1483" s="275"/>
      <c r="FSQ1483" s="275"/>
      <c r="FSR1483" s="275"/>
      <c r="FSS1483" s="275"/>
      <c r="FST1483" s="275"/>
      <c r="FSU1483" s="275"/>
      <c r="FSV1483" s="275"/>
      <c r="FSW1483" s="275"/>
      <c r="FSX1483" s="275"/>
      <c r="FSY1483" s="275"/>
      <c r="FSZ1483" s="275"/>
      <c r="FTA1483" s="275"/>
      <c r="FTB1483" s="275"/>
      <c r="FTC1483" s="275"/>
      <c r="FTD1483" s="275"/>
      <c r="FTE1483" s="275"/>
      <c r="FTF1483" s="275"/>
      <c r="FTG1483" s="275"/>
      <c r="FTH1483" s="275"/>
      <c r="FTI1483" s="275"/>
      <c r="FTJ1483" s="275"/>
      <c r="FTK1483" s="275"/>
      <c r="FTL1483" s="275"/>
      <c r="FTM1483" s="275"/>
      <c r="FTN1483" s="275"/>
      <c r="FTO1483" s="275"/>
      <c r="FTP1483" s="275"/>
      <c r="FTQ1483" s="275"/>
      <c r="FTR1483" s="275"/>
      <c r="FTS1483" s="275"/>
      <c r="FTT1483" s="275"/>
      <c r="FTU1483" s="275"/>
      <c r="FTV1483" s="275"/>
      <c r="FTW1483" s="275"/>
      <c r="FTX1483" s="275"/>
      <c r="FTY1483" s="275"/>
      <c r="FTZ1483" s="275"/>
      <c r="FUA1483" s="275"/>
      <c r="FUB1483" s="275"/>
      <c r="FUC1483" s="275"/>
      <c r="FUD1483" s="275"/>
      <c r="FUE1483" s="275"/>
      <c r="FUF1483" s="275"/>
      <c r="FUG1483" s="275"/>
      <c r="FUH1483" s="275"/>
      <c r="FUI1483" s="275"/>
      <c r="FUJ1483" s="275"/>
      <c r="FUK1483" s="275"/>
      <c r="FUL1483" s="275"/>
      <c r="FUM1483" s="275"/>
      <c r="FUN1483" s="275"/>
      <c r="FUO1483" s="275"/>
      <c r="FUP1483" s="275"/>
      <c r="FUQ1483" s="275"/>
      <c r="FUR1483" s="275"/>
      <c r="FUS1483" s="275"/>
      <c r="FUT1483" s="275"/>
      <c r="FUU1483" s="275"/>
      <c r="FUV1483" s="275"/>
      <c r="FUW1483" s="275"/>
      <c r="FUX1483" s="275"/>
      <c r="FUY1483" s="275"/>
      <c r="FUZ1483" s="275"/>
      <c r="FVA1483" s="275"/>
      <c r="FVB1483" s="275"/>
      <c r="FVC1483" s="275"/>
      <c r="FVD1483" s="275"/>
      <c r="FVE1483" s="275"/>
      <c r="FVF1483" s="275"/>
      <c r="FVG1483" s="275"/>
      <c r="FVH1483" s="275"/>
      <c r="FVI1483" s="275"/>
      <c r="FVJ1483" s="275"/>
      <c r="FVK1483" s="275"/>
      <c r="FVL1483" s="275"/>
      <c r="FVM1483" s="275"/>
      <c r="FVN1483" s="275"/>
      <c r="FVO1483" s="275"/>
      <c r="FVP1483" s="275"/>
      <c r="FVQ1483" s="275"/>
      <c r="FVR1483" s="275"/>
      <c r="FVS1483" s="275"/>
      <c r="FVT1483" s="275"/>
      <c r="FVU1483" s="275"/>
      <c r="FVV1483" s="275"/>
      <c r="FVW1483" s="275"/>
      <c r="FVX1483" s="275"/>
      <c r="FVY1483" s="275"/>
      <c r="FVZ1483" s="275"/>
      <c r="FWA1483" s="275"/>
      <c r="FWB1483" s="275"/>
      <c r="FWC1483" s="275"/>
      <c r="FWD1483" s="275"/>
      <c r="FWE1483" s="275"/>
      <c r="FWF1483" s="275"/>
      <c r="FWG1483" s="275"/>
      <c r="FWH1483" s="275"/>
      <c r="FWI1483" s="275"/>
      <c r="FWJ1483" s="275"/>
      <c r="FWK1483" s="275"/>
      <c r="FWL1483" s="275"/>
      <c r="FWM1483" s="275"/>
      <c r="FWN1483" s="275"/>
      <c r="FWO1483" s="275"/>
      <c r="FWP1483" s="275"/>
      <c r="FWQ1483" s="275"/>
      <c r="FWR1483" s="275"/>
      <c r="FWS1483" s="275"/>
      <c r="FWT1483" s="275"/>
      <c r="FWU1483" s="275"/>
      <c r="FWV1483" s="275"/>
      <c r="FWW1483" s="275"/>
      <c r="FWX1483" s="275"/>
      <c r="FWY1483" s="275"/>
      <c r="FWZ1483" s="275"/>
      <c r="FXA1483" s="275"/>
      <c r="FXB1483" s="275"/>
      <c r="FXC1483" s="275"/>
      <c r="FXD1483" s="275"/>
      <c r="FXE1483" s="275"/>
      <c r="FXF1483" s="275"/>
      <c r="FXG1483" s="275"/>
      <c r="FXH1483" s="275"/>
      <c r="FXI1483" s="275"/>
      <c r="FXJ1483" s="275"/>
      <c r="FXK1483" s="275"/>
      <c r="FXL1483" s="275"/>
      <c r="FXM1483" s="275"/>
      <c r="FXN1483" s="275"/>
      <c r="FXO1483" s="275"/>
      <c r="FXP1483" s="275"/>
      <c r="FXQ1483" s="275"/>
      <c r="FXR1483" s="275"/>
      <c r="FXS1483" s="275"/>
      <c r="FXT1483" s="275"/>
      <c r="FXU1483" s="275"/>
      <c r="FXV1483" s="275"/>
      <c r="FXW1483" s="275"/>
      <c r="FXX1483" s="275"/>
      <c r="FXY1483" s="275"/>
      <c r="FXZ1483" s="275"/>
      <c r="FYA1483" s="275"/>
      <c r="FYB1483" s="275"/>
      <c r="FYC1483" s="275"/>
      <c r="FYD1483" s="275"/>
      <c r="FYE1483" s="275"/>
      <c r="FYF1483" s="275"/>
      <c r="FYG1483" s="275"/>
      <c r="FYH1483" s="275"/>
      <c r="FYI1483" s="275"/>
      <c r="FYJ1483" s="275"/>
      <c r="FYK1483" s="275"/>
      <c r="FYL1483" s="275"/>
      <c r="FYM1483" s="275"/>
      <c r="FYN1483" s="275"/>
      <c r="FYO1483" s="275"/>
      <c r="FYP1483" s="275"/>
      <c r="FYQ1483" s="275"/>
      <c r="FYR1483" s="275"/>
      <c r="FYS1483" s="275"/>
      <c r="FYT1483" s="275"/>
      <c r="FYU1483" s="275"/>
      <c r="FYV1483" s="275"/>
      <c r="FYW1483" s="275"/>
      <c r="FYX1483" s="275"/>
      <c r="FYY1483" s="275"/>
      <c r="FYZ1483" s="275"/>
      <c r="FZA1483" s="275"/>
      <c r="FZB1483" s="275"/>
      <c r="FZC1483" s="275"/>
      <c r="FZD1483" s="275"/>
      <c r="FZE1483" s="275"/>
      <c r="FZF1483" s="275"/>
      <c r="FZG1483" s="275"/>
      <c r="FZH1483" s="275"/>
      <c r="FZI1483" s="275"/>
      <c r="FZJ1483" s="275"/>
      <c r="FZK1483" s="275"/>
      <c r="FZL1483" s="275"/>
      <c r="FZM1483" s="275"/>
      <c r="FZN1483" s="275"/>
      <c r="FZO1483" s="275"/>
      <c r="FZP1483" s="275"/>
      <c r="FZQ1483" s="275"/>
      <c r="FZR1483" s="275"/>
      <c r="FZS1483" s="275"/>
      <c r="FZT1483" s="275"/>
      <c r="FZU1483" s="275"/>
      <c r="FZV1483" s="275"/>
      <c r="FZW1483" s="275"/>
      <c r="FZX1483" s="275"/>
      <c r="FZY1483" s="275"/>
      <c r="FZZ1483" s="275"/>
      <c r="GAA1483" s="275"/>
      <c r="GAB1483" s="275"/>
      <c r="GAC1483" s="275"/>
      <c r="GAD1483" s="275"/>
      <c r="GAE1483" s="275"/>
      <c r="GAF1483" s="275"/>
      <c r="GAG1483" s="275"/>
      <c r="GAH1483" s="275"/>
      <c r="GAI1483" s="275"/>
      <c r="GAJ1483" s="275"/>
      <c r="GAK1483" s="275"/>
      <c r="GAL1483" s="275"/>
      <c r="GAM1483" s="275"/>
      <c r="GAN1483" s="275"/>
      <c r="GAO1483" s="275"/>
      <c r="GAP1483" s="275"/>
      <c r="GAQ1483" s="275"/>
      <c r="GAR1483" s="275"/>
      <c r="GAS1483" s="275"/>
      <c r="GAT1483" s="275"/>
      <c r="GAU1483" s="275"/>
      <c r="GAV1483" s="275"/>
      <c r="GAW1483" s="275"/>
      <c r="GAX1483" s="275"/>
      <c r="GAY1483" s="275"/>
      <c r="GAZ1483" s="275"/>
      <c r="GBA1483" s="275"/>
      <c r="GBB1483" s="275"/>
      <c r="GBC1483" s="275"/>
      <c r="GBD1483" s="275"/>
      <c r="GBE1483" s="275"/>
      <c r="GBF1483" s="275"/>
      <c r="GBG1483" s="275"/>
      <c r="GBH1483" s="275"/>
      <c r="GBI1483" s="275"/>
      <c r="GBJ1483" s="275"/>
      <c r="GBK1483" s="275"/>
      <c r="GBL1483" s="275"/>
      <c r="GBM1483" s="275"/>
      <c r="GBN1483" s="275"/>
      <c r="GBO1483" s="275"/>
      <c r="GBP1483" s="275"/>
      <c r="GBQ1483" s="275"/>
      <c r="GBR1483" s="275"/>
      <c r="GBS1483" s="275"/>
      <c r="GBT1483" s="275"/>
      <c r="GBU1483" s="275"/>
      <c r="GBV1483" s="275"/>
      <c r="GBW1483" s="275"/>
      <c r="GBX1483" s="275"/>
      <c r="GBY1483" s="275"/>
      <c r="GBZ1483" s="275"/>
      <c r="GCA1483" s="275"/>
      <c r="GCB1483" s="275"/>
      <c r="GCC1483" s="275"/>
      <c r="GCD1483" s="275"/>
      <c r="GCE1483" s="275"/>
      <c r="GCF1483" s="275"/>
      <c r="GCG1483" s="275"/>
      <c r="GCH1483" s="275"/>
      <c r="GCI1483" s="275"/>
      <c r="GCJ1483" s="275"/>
      <c r="GCK1483" s="275"/>
      <c r="GCL1483" s="275"/>
      <c r="GCM1483" s="275"/>
      <c r="GCN1483" s="275"/>
      <c r="GCO1483" s="275"/>
      <c r="GCP1483" s="275"/>
      <c r="GCQ1483" s="275"/>
      <c r="GCR1483" s="275"/>
      <c r="GCS1483" s="275"/>
      <c r="GCT1483" s="275"/>
      <c r="GCU1483" s="275"/>
      <c r="GCV1483" s="275"/>
      <c r="GCW1483" s="275"/>
      <c r="GCX1483" s="275"/>
      <c r="GCY1483" s="275"/>
      <c r="GCZ1483" s="275"/>
      <c r="GDA1483" s="275"/>
      <c r="GDB1483" s="275"/>
      <c r="GDC1483" s="275"/>
      <c r="GDD1483" s="275"/>
      <c r="GDE1483" s="275"/>
      <c r="GDF1483" s="275"/>
      <c r="GDG1483" s="275"/>
      <c r="GDH1483" s="275"/>
      <c r="GDI1483" s="275"/>
      <c r="GDJ1483" s="275"/>
      <c r="GDK1483" s="275"/>
      <c r="GDL1483" s="275"/>
      <c r="GDM1483" s="275"/>
      <c r="GDN1483" s="275"/>
      <c r="GDO1483" s="275"/>
      <c r="GDP1483" s="275"/>
      <c r="GDQ1483" s="275"/>
      <c r="GDR1483" s="275"/>
      <c r="GDS1483" s="275"/>
      <c r="GDT1483" s="275"/>
      <c r="GDU1483" s="275"/>
      <c r="GDV1483" s="275"/>
      <c r="GDW1483" s="275"/>
      <c r="GDX1483" s="275"/>
      <c r="GDY1483" s="275"/>
      <c r="GDZ1483" s="275"/>
      <c r="GEA1483" s="275"/>
      <c r="GEB1483" s="275"/>
      <c r="GEC1483" s="275"/>
      <c r="GED1483" s="275"/>
      <c r="GEE1483" s="275"/>
      <c r="GEF1483" s="275"/>
      <c r="GEG1483" s="275"/>
      <c r="GEH1483" s="275"/>
      <c r="GEI1483" s="275"/>
      <c r="GEJ1483" s="275"/>
      <c r="GEK1483" s="275"/>
      <c r="GEL1483" s="275"/>
      <c r="GEM1483" s="275"/>
      <c r="GEN1483" s="275"/>
      <c r="GEO1483" s="275"/>
      <c r="GEP1483" s="275"/>
      <c r="GEQ1483" s="275"/>
      <c r="GER1483" s="275"/>
      <c r="GES1483" s="275"/>
      <c r="GET1483" s="275"/>
      <c r="GEU1483" s="275"/>
      <c r="GEV1483" s="275"/>
      <c r="GEW1483" s="275"/>
      <c r="GEX1483" s="275"/>
      <c r="GEY1483" s="275"/>
      <c r="GEZ1483" s="275"/>
      <c r="GFA1483" s="275"/>
      <c r="GFB1483" s="275"/>
      <c r="GFC1483" s="275"/>
      <c r="GFD1483" s="275"/>
      <c r="GFE1483" s="275"/>
      <c r="GFF1483" s="275"/>
      <c r="GFG1483" s="275"/>
      <c r="GFH1483" s="275"/>
      <c r="GFI1483" s="275"/>
      <c r="GFJ1483" s="275"/>
      <c r="GFK1483" s="275"/>
      <c r="GFL1483" s="275"/>
      <c r="GFM1483" s="275"/>
      <c r="GFN1483" s="275"/>
      <c r="GFO1483" s="275"/>
      <c r="GFP1483" s="275"/>
      <c r="GFQ1483" s="275"/>
      <c r="GFR1483" s="275"/>
      <c r="GFS1483" s="275"/>
      <c r="GFT1483" s="275"/>
      <c r="GFU1483" s="275"/>
      <c r="GFV1483" s="275"/>
      <c r="GFW1483" s="275"/>
      <c r="GFX1483" s="275"/>
      <c r="GFY1483" s="275"/>
      <c r="GFZ1483" s="275"/>
      <c r="GGA1483" s="275"/>
      <c r="GGB1483" s="275"/>
      <c r="GGC1483" s="275"/>
      <c r="GGD1483" s="275"/>
      <c r="GGE1483" s="275"/>
      <c r="GGF1483" s="275"/>
      <c r="GGG1483" s="275"/>
      <c r="GGH1483" s="275"/>
      <c r="GGI1483" s="275"/>
      <c r="GGJ1483" s="275"/>
      <c r="GGK1483" s="275"/>
      <c r="GGL1483" s="275"/>
      <c r="GGM1483" s="275"/>
      <c r="GGN1483" s="275"/>
      <c r="GGO1483" s="275"/>
      <c r="GGP1483" s="275"/>
      <c r="GGQ1483" s="275"/>
      <c r="GGR1483" s="275"/>
      <c r="GGS1483" s="275"/>
      <c r="GGT1483" s="275"/>
      <c r="GGU1483" s="275"/>
      <c r="GGV1483" s="275"/>
      <c r="GGW1483" s="275"/>
      <c r="GGX1483" s="275"/>
      <c r="GGY1483" s="275"/>
      <c r="GGZ1483" s="275"/>
      <c r="GHA1483" s="275"/>
      <c r="GHB1483" s="275"/>
      <c r="GHC1483" s="275"/>
      <c r="GHD1483" s="275"/>
      <c r="GHE1483" s="275"/>
      <c r="GHF1483" s="275"/>
      <c r="GHG1483" s="275"/>
      <c r="GHH1483" s="275"/>
      <c r="GHI1483" s="275"/>
      <c r="GHJ1483" s="275"/>
      <c r="GHK1483" s="275"/>
      <c r="GHL1483" s="275"/>
      <c r="GHM1483" s="275"/>
      <c r="GHN1483" s="275"/>
      <c r="GHO1483" s="275"/>
      <c r="GHP1483" s="275"/>
      <c r="GHQ1483" s="275"/>
      <c r="GHR1483" s="275"/>
      <c r="GHS1483" s="275"/>
      <c r="GHT1483" s="275"/>
      <c r="GHU1483" s="275"/>
      <c r="GHV1483" s="275"/>
      <c r="GHW1483" s="275"/>
      <c r="GHX1483" s="275"/>
      <c r="GHY1483" s="275"/>
      <c r="GHZ1483" s="275"/>
      <c r="GIA1483" s="275"/>
      <c r="GIB1483" s="275"/>
      <c r="GIC1483" s="275"/>
      <c r="GID1483" s="275"/>
      <c r="GIE1483" s="275"/>
      <c r="GIF1483" s="275"/>
      <c r="GIG1483" s="275"/>
      <c r="GIH1483" s="275"/>
      <c r="GII1483" s="275"/>
      <c r="GIJ1483" s="275"/>
      <c r="GIK1483" s="275"/>
      <c r="GIL1483" s="275"/>
      <c r="GIM1483" s="275"/>
      <c r="GIN1483" s="275"/>
      <c r="GIO1483" s="275"/>
      <c r="GIP1483" s="275"/>
      <c r="GIQ1483" s="275"/>
      <c r="GIR1483" s="275"/>
      <c r="GIS1483" s="275"/>
      <c r="GIT1483" s="275"/>
      <c r="GIU1483" s="275"/>
      <c r="GIV1483" s="275"/>
      <c r="GIW1483" s="275"/>
      <c r="GIX1483" s="275"/>
      <c r="GIY1483" s="275"/>
      <c r="GIZ1483" s="275"/>
      <c r="GJA1483" s="275"/>
      <c r="GJB1483" s="275"/>
      <c r="GJC1483" s="275"/>
      <c r="GJD1483" s="275"/>
      <c r="GJE1483" s="275"/>
      <c r="GJF1483" s="275"/>
      <c r="GJG1483" s="275"/>
      <c r="GJH1483" s="275"/>
      <c r="GJI1483" s="275"/>
      <c r="GJJ1483" s="275"/>
      <c r="GJK1483" s="275"/>
      <c r="GJL1483" s="275"/>
      <c r="GJM1483" s="275"/>
      <c r="GJN1483" s="275"/>
      <c r="GJO1483" s="275"/>
      <c r="GJP1483" s="275"/>
      <c r="GJQ1483" s="275"/>
      <c r="GJR1483" s="275"/>
      <c r="GJS1483" s="275"/>
      <c r="GJT1483" s="275"/>
      <c r="GJU1483" s="275"/>
      <c r="GJV1483" s="275"/>
      <c r="GJW1483" s="275"/>
      <c r="GJX1483" s="275"/>
      <c r="GJY1483" s="275"/>
      <c r="GJZ1483" s="275"/>
      <c r="GKA1483" s="275"/>
      <c r="GKB1483" s="275"/>
      <c r="GKC1483" s="275"/>
      <c r="GKD1483" s="275"/>
      <c r="GKE1483" s="275"/>
      <c r="GKF1483" s="275"/>
      <c r="GKG1483" s="275"/>
      <c r="GKH1483" s="275"/>
      <c r="GKI1483" s="275"/>
      <c r="GKJ1483" s="275"/>
      <c r="GKK1483" s="275"/>
      <c r="GKL1483" s="275"/>
      <c r="GKM1483" s="275"/>
      <c r="GKN1483" s="275"/>
      <c r="GKO1483" s="275"/>
      <c r="GKP1483" s="275"/>
      <c r="GKQ1483" s="275"/>
      <c r="GKR1483" s="275"/>
      <c r="GKS1483" s="275"/>
      <c r="GKT1483" s="275"/>
      <c r="GKU1483" s="275"/>
      <c r="GKV1483" s="275"/>
      <c r="GKW1483" s="275"/>
      <c r="GKX1483" s="275"/>
      <c r="GKY1483" s="275"/>
      <c r="GKZ1483" s="275"/>
      <c r="GLA1483" s="275"/>
      <c r="GLB1483" s="275"/>
      <c r="GLC1483" s="275"/>
      <c r="GLD1483" s="275"/>
      <c r="GLE1483" s="275"/>
      <c r="GLF1483" s="275"/>
      <c r="GLG1483" s="275"/>
      <c r="GLH1483" s="275"/>
      <c r="GLI1483" s="275"/>
      <c r="GLJ1483" s="275"/>
      <c r="GLK1483" s="275"/>
      <c r="GLL1483" s="275"/>
      <c r="GLM1483" s="275"/>
      <c r="GLN1483" s="275"/>
      <c r="GLO1483" s="275"/>
      <c r="GLP1483" s="275"/>
      <c r="GLQ1483" s="275"/>
      <c r="GLR1483" s="275"/>
      <c r="GLS1483" s="275"/>
      <c r="GLT1483" s="275"/>
      <c r="GLU1483" s="275"/>
      <c r="GLV1483" s="275"/>
      <c r="GLW1483" s="275"/>
      <c r="GLX1483" s="275"/>
      <c r="GLY1483" s="275"/>
      <c r="GLZ1483" s="275"/>
      <c r="GMA1483" s="275"/>
      <c r="GMB1483" s="275"/>
      <c r="GMC1483" s="275"/>
      <c r="GMD1483" s="275"/>
      <c r="GME1483" s="275"/>
      <c r="GMF1483" s="275"/>
      <c r="GMG1483" s="275"/>
      <c r="GMH1483" s="275"/>
      <c r="GMI1483" s="275"/>
      <c r="GMJ1483" s="275"/>
      <c r="GMK1483" s="275"/>
      <c r="GML1483" s="275"/>
      <c r="GMM1483" s="275"/>
      <c r="GMN1483" s="275"/>
      <c r="GMO1483" s="275"/>
      <c r="GMP1483" s="275"/>
      <c r="GMQ1483" s="275"/>
      <c r="GMR1483" s="275"/>
      <c r="GMS1483" s="275"/>
      <c r="GMT1483" s="275"/>
      <c r="GMU1483" s="275"/>
      <c r="GMV1483" s="275"/>
      <c r="GMW1483" s="275"/>
      <c r="GMX1483" s="275"/>
      <c r="GMY1483" s="275"/>
      <c r="GMZ1483" s="275"/>
      <c r="GNA1483" s="275"/>
      <c r="GNB1483" s="275"/>
      <c r="GNC1483" s="275"/>
      <c r="GND1483" s="275"/>
      <c r="GNE1483" s="275"/>
      <c r="GNF1483" s="275"/>
      <c r="GNG1483" s="275"/>
      <c r="GNH1483" s="275"/>
      <c r="GNI1483" s="275"/>
      <c r="GNJ1483" s="275"/>
      <c r="GNK1483" s="275"/>
      <c r="GNL1483" s="275"/>
      <c r="GNM1483" s="275"/>
      <c r="GNN1483" s="275"/>
      <c r="GNO1483" s="275"/>
      <c r="GNP1483" s="275"/>
      <c r="GNQ1483" s="275"/>
      <c r="GNR1483" s="275"/>
      <c r="GNS1483" s="275"/>
      <c r="GNT1483" s="275"/>
      <c r="GNU1483" s="275"/>
      <c r="GNV1483" s="275"/>
      <c r="GNW1483" s="275"/>
      <c r="GNX1483" s="275"/>
      <c r="GNY1483" s="275"/>
      <c r="GNZ1483" s="275"/>
      <c r="GOA1483" s="275"/>
      <c r="GOB1483" s="275"/>
      <c r="GOC1483" s="275"/>
      <c r="GOD1483" s="275"/>
      <c r="GOE1483" s="275"/>
      <c r="GOF1483" s="275"/>
      <c r="GOG1483" s="275"/>
      <c r="GOH1483" s="275"/>
      <c r="GOI1483" s="275"/>
      <c r="GOJ1483" s="275"/>
      <c r="GOK1483" s="275"/>
      <c r="GOL1483" s="275"/>
      <c r="GOM1483" s="275"/>
      <c r="GON1483" s="275"/>
      <c r="GOO1483" s="275"/>
      <c r="GOP1483" s="275"/>
      <c r="GOQ1483" s="275"/>
      <c r="GOR1483" s="275"/>
      <c r="GOS1483" s="275"/>
      <c r="GOT1483" s="275"/>
      <c r="GOU1483" s="275"/>
      <c r="GOV1483" s="275"/>
      <c r="GOW1483" s="275"/>
      <c r="GOX1483" s="275"/>
      <c r="GOY1483" s="275"/>
      <c r="GOZ1483" s="275"/>
      <c r="GPA1483" s="275"/>
      <c r="GPB1483" s="275"/>
      <c r="GPC1483" s="275"/>
      <c r="GPD1483" s="275"/>
      <c r="GPE1483" s="275"/>
      <c r="GPF1483" s="275"/>
      <c r="GPG1483" s="275"/>
      <c r="GPH1483" s="275"/>
      <c r="GPI1483" s="275"/>
      <c r="GPJ1483" s="275"/>
      <c r="GPK1483" s="275"/>
      <c r="GPL1483" s="275"/>
      <c r="GPM1483" s="275"/>
      <c r="GPN1483" s="275"/>
      <c r="GPO1483" s="275"/>
      <c r="GPP1483" s="275"/>
      <c r="GPQ1483" s="275"/>
      <c r="GPR1483" s="275"/>
      <c r="GPS1483" s="275"/>
      <c r="GPT1483" s="275"/>
      <c r="GPU1483" s="275"/>
      <c r="GPV1483" s="275"/>
      <c r="GPW1483" s="275"/>
      <c r="GPX1483" s="275"/>
      <c r="GPY1483" s="275"/>
      <c r="GPZ1483" s="275"/>
      <c r="GQA1483" s="275"/>
      <c r="GQB1483" s="275"/>
      <c r="GQC1483" s="275"/>
      <c r="GQD1483" s="275"/>
      <c r="GQE1483" s="275"/>
      <c r="GQF1483" s="275"/>
      <c r="GQG1483" s="275"/>
      <c r="GQH1483" s="275"/>
      <c r="GQI1483" s="275"/>
      <c r="GQJ1483" s="275"/>
      <c r="GQK1483" s="275"/>
      <c r="GQL1483" s="275"/>
      <c r="GQM1483" s="275"/>
      <c r="GQN1483" s="275"/>
      <c r="GQO1483" s="275"/>
      <c r="GQP1483" s="275"/>
      <c r="GQQ1483" s="275"/>
      <c r="GQR1483" s="275"/>
      <c r="GQS1483" s="275"/>
      <c r="GQT1483" s="275"/>
      <c r="GQU1483" s="275"/>
      <c r="GQV1483" s="275"/>
      <c r="GQW1483" s="275"/>
      <c r="GQX1483" s="275"/>
      <c r="GQY1483" s="275"/>
      <c r="GQZ1483" s="275"/>
      <c r="GRA1483" s="275"/>
      <c r="GRB1483" s="275"/>
      <c r="GRC1483" s="275"/>
      <c r="GRD1483" s="275"/>
      <c r="GRE1483" s="275"/>
      <c r="GRF1483" s="275"/>
      <c r="GRG1483" s="275"/>
      <c r="GRH1483" s="275"/>
      <c r="GRI1483" s="275"/>
      <c r="GRJ1483" s="275"/>
      <c r="GRK1483" s="275"/>
      <c r="GRL1483" s="275"/>
      <c r="GRM1483" s="275"/>
      <c r="GRN1483" s="275"/>
      <c r="GRO1483" s="275"/>
      <c r="GRP1483" s="275"/>
      <c r="GRQ1483" s="275"/>
      <c r="GRR1483" s="275"/>
      <c r="GRS1483" s="275"/>
      <c r="GRT1483" s="275"/>
      <c r="GRU1483" s="275"/>
      <c r="GRV1483" s="275"/>
      <c r="GRW1483" s="275"/>
      <c r="GRX1483" s="275"/>
      <c r="GRY1483" s="275"/>
      <c r="GRZ1483" s="275"/>
      <c r="GSA1483" s="275"/>
      <c r="GSB1483" s="275"/>
      <c r="GSC1483" s="275"/>
      <c r="GSD1483" s="275"/>
      <c r="GSE1483" s="275"/>
      <c r="GSF1483" s="275"/>
      <c r="GSG1483" s="275"/>
      <c r="GSH1483" s="275"/>
      <c r="GSI1483" s="275"/>
      <c r="GSJ1483" s="275"/>
      <c r="GSK1483" s="275"/>
      <c r="GSL1483" s="275"/>
      <c r="GSM1483" s="275"/>
      <c r="GSN1483" s="275"/>
      <c r="GSO1483" s="275"/>
      <c r="GSP1483" s="275"/>
      <c r="GSQ1483" s="275"/>
      <c r="GSR1483" s="275"/>
      <c r="GSS1483" s="275"/>
      <c r="GST1483" s="275"/>
      <c r="GSU1483" s="275"/>
      <c r="GSV1483" s="275"/>
      <c r="GSW1483" s="275"/>
      <c r="GSX1483" s="275"/>
      <c r="GSY1483" s="275"/>
      <c r="GSZ1483" s="275"/>
      <c r="GTA1483" s="275"/>
      <c r="GTB1483" s="275"/>
      <c r="GTC1483" s="275"/>
      <c r="GTD1483" s="275"/>
      <c r="GTE1483" s="275"/>
      <c r="GTF1483" s="275"/>
      <c r="GTG1483" s="275"/>
      <c r="GTH1483" s="275"/>
      <c r="GTI1483" s="275"/>
      <c r="GTJ1483" s="275"/>
      <c r="GTK1483" s="275"/>
      <c r="GTL1483" s="275"/>
      <c r="GTM1483" s="275"/>
      <c r="GTN1483" s="275"/>
      <c r="GTO1483" s="275"/>
      <c r="GTP1483" s="275"/>
      <c r="GTQ1483" s="275"/>
      <c r="GTR1483" s="275"/>
      <c r="GTS1483" s="275"/>
      <c r="GTT1483" s="275"/>
      <c r="GTU1483" s="275"/>
      <c r="GTV1483" s="275"/>
      <c r="GTW1483" s="275"/>
      <c r="GTX1483" s="275"/>
      <c r="GTY1483" s="275"/>
      <c r="GTZ1483" s="275"/>
      <c r="GUA1483" s="275"/>
      <c r="GUB1483" s="275"/>
      <c r="GUC1483" s="275"/>
      <c r="GUD1483" s="275"/>
      <c r="GUE1483" s="275"/>
      <c r="GUF1483" s="275"/>
      <c r="GUG1483" s="275"/>
      <c r="GUH1483" s="275"/>
      <c r="GUI1483" s="275"/>
      <c r="GUJ1483" s="275"/>
      <c r="GUK1483" s="275"/>
      <c r="GUL1483" s="275"/>
      <c r="GUM1483" s="275"/>
      <c r="GUN1483" s="275"/>
      <c r="GUO1483" s="275"/>
      <c r="GUP1483" s="275"/>
      <c r="GUQ1483" s="275"/>
      <c r="GUR1483" s="275"/>
      <c r="GUS1483" s="275"/>
      <c r="GUT1483" s="275"/>
      <c r="GUU1483" s="275"/>
      <c r="GUV1483" s="275"/>
      <c r="GUW1483" s="275"/>
      <c r="GUX1483" s="275"/>
      <c r="GUY1483" s="275"/>
      <c r="GUZ1483" s="275"/>
      <c r="GVA1483" s="275"/>
      <c r="GVB1483" s="275"/>
      <c r="GVC1483" s="275"/>
      <c r="GVD1483" s="275"/>
      <c r="GVE1483" s="275"/>
      <c r="GVF1483" s="275"/>
      <c r="GVG1483" s="275"/>
      <c r="GVH1483" s="275"/>
      <c r="GVI1483" s="275"/>
      <c r="GVJ1483" s="275"/>
      <c r="GVK1483" s="275"/>
      <c r="GVL1483" s="275"/>
      <c r="GVM1483" s="275"/>
      <c r="GVN1483" s="275"/>
      <c r="GVO1483" s="275"/>
      <c r="GVP1483" s="275"/>
      <c r="GVQ1483" s="275"/>
      <c r="GVR1483" s="275"/>
      <c r="GVS1483" s="275"/>
      <c r="GVT1483" s="275"/>
      <c r="GVU1483" s="275"/>
      <c r="GVV1483" s="275"/>
      <c r="GVW1483" s="275"/>
      <c r="GVX1483" s="275"/>
      <c r="GVY1483" s="275"/>
      <c r="GVZ1483" s="275"/>
      <c r="GWA1483" s="275"/>
      <c r="GWB1483" s="275"/>
      <c r="GWC1483" s="275"/>
      <c r="GWD1483" s="275"/>
      <c r="GWE1483" s="275"/>
      <c r="GWF1483" s="275"/>
      <c r="GWG1483" s="275"/>
      <c r="GWH1483" s="275"/>
      <c r="GWI1483" s="275"/>
      <c r="GWJ1483" s="275"/>
      <c r="GWK1483" s="275"/>
      <c r="GWL1483" s="275"/>
      <c r="GWM1483" s="275"/>
      <c r="GWN1483" s="275"/>
      <c r="GWO1483" s="275"/>
      <c r="GWP1483" s="275"/>
      <c r="GWQ1483" s="275"/>
      <c r="GWR1483" s="275"/>
      <c r="GWS1483" s="275"/>
      <c r="GWT1483" s="275"/>
      <c r="GWU1483" s="275"/>
      <c r="GWV1483" s="275"/>
      <c r="GWW1483" s="275"/>
      <c r="GWX1483" s="275"/>
      <c r="GWY1483" s="275"/>
      <c r="GWZ1483" s="275"/>
      <c r="GXA1483" s="275"/>
      <c r="GXB1483" s="275"/>
      <c r="GXC1483" s="275"/>
      <c r="GXD1483" s="275"/>
      <c r="GXE1483" s="275"/>
      <c r="GXF1483" s="275"/>
      <c r="GXG1483" s="275"/>
      <c r="GXH1483" s="275"/>
      <c r="GXI1483" s="275"/>
      <c r="GXJ1483" s="275"/>
      <c r="GXK1483" s="275"/>
      <c r="GXL1483" s="275"/>
      <c r="GXM1483" s="275"/>
      <c r="GXN1483" s="275"/>
      <c r="GXO1483" s="275"/>
      <c r="GXP1483" s="275"/>
      <c r="GXQ1483" s="275"/>
      <c r="GXR1483" s="275"/>
      <c r="GXS1483" s="275"/>
      <c r="GXT1483" s="275"/>
      <c r="GXU1483" s="275"/>
      <c r="GXV1483" s="275"/>
      <c r="GXW1483" s="275"/>
      <c r="GXX1483" s="275"/>
      <c r="GXY1483" s="275"/>
      <c r="GXZ1483" s="275"/>
      <c r="GYA1483" s="275"/>
      <c r="GYB1483" s="275"/>
      <c r="GYC1483" s="275"/>
      <c r="GYD1483" s="275"/>
      <c r="GYE1483" s="275"/>
      <c r="GYF1483" s="275"/>
      <c r="GYG1483" s="275"/>
      <c r="GYH1483" s="275"/>
      <c r="GYI1483" s="275"/>
      <c r="GYJ1483" s="275"/>
      <c r="GYK1483" s="275"/>
      <c r="GYL1483" s="275"/>
      <c r="GYM1483" s="275"/>
      <c r="GYN1483" s="275"/>
      <c r="GYO1483" s="275"/>
      <c r="GYP1483" s="275"/>
      <c r="GYQ1483" s="275"/>
      <c r="GYR1483" s="275"/>
      <c r="GYS1483" s="275"/>
      <c r="GYT1483" s="275"/>
      <c r="GYU1483" s="275"/>
      <c r="GYV1483" s="275"/>
      <c r="GYW1483" s="275"/>
      <c r="GYX1483" s="275"/>
      <c r="GYY1483" s="275"/>
      <c r="GYZ1483" s="275"/>
      <c r="GZA1483" s="275"/>
      <c r="GZB1483" s="275"/>
      <c r="GZC1483" s="275"/>
      <c r="GZD1483" s="275"/>
      <c r="GZE1483" s="275"/>
      <c r="GZF1483" s="275"/>
      <c r="GZG1483" s="275"/>
      <c r="GZH1483" s="275"/>
      <c r="GZI1483" s="275"/>
      <c r="GZJ1483" s="275"/>
      <c r="GZK1483" s="275"/>
      <c r="GZL1483" s="275"/>
      <c r="GZM1483" s="275"/>
      <c r="GZN1483" s="275"/>
      <c r="GZO1483" s="275"/>
      <c r="GZP1483" s="275"/>
      <c r="GZQ1483" s="275"/>
      <c r="GZR1483" s="275"/>
      <c r="GZS1483" s="275"/>
      <c r="GZT1483" s="275"/>
      <c r="GZU1483" s="275"/>
      <c r="GZV1483" s="275"/>
      <c r="GZW1483" s="275"/>
      <c r="GZX1483" s="275"/>
      <c r="GZY1483" s="275"/>
      <c r="GZZ1483" s="275"/>
      <c r="HAA1483" s="275"/>
      <c r="HAB1483" s="275"/>
      <c r="HAC1483" s="275"/>
      <c r="HAD1483" s="275"/>
      <c r="HAE1483" s="275"/>
      <c r="HAF1483" s="275"/>
      <c r="HAG1483" s="275"/>
      <c r="HAH1483" s="275"/>
      <c r="HAI1483" s="275"/>
      <c r="HAJ1483" s="275"/>
      <c r="HAK1483" s="275"/>
      <c r="HAL1483" s="275"/>
      <c r="HAM1483" s="275"/>
      <c r="HAN1483" s="275"/>
      <c r="HAO1483" s="275"/>
      <c r="HAP1483" s="275"/>
      <c r="HAQ1483" s="275"/>
      <c r="HAR1483" s="275"/>
      <c r="HAS1483" s="275"/>
      <c r="HAT1483" s="275"/>
      <c r="HAU1483" s="275"/>
      <c r="HAV1483" s="275"/>
      <c r="HAW1483" s="275"/>
      <c r="HAX1483" s="275"/>
      <c r="HAY1483" s="275"/>
      <c r="HAZ1483" s="275"/>
      <c r="HBA1483" s="275"/>
      <c r="HBB1483" s="275"/>
      <c r="HBC1483" s="275"/>
      <c r="HBD1483" s="275"/>
      <c r="HBE1483" s="275"/>
      <c r="HBF1483" s="275"/>
      <c r="HBG1483" s="275"/>
      <c r="HBH1483" s="275"/>
      <c r="HBI1483" s="275"/>
      <c r="HBJ1483" s="275"/>
      <c r="HBK1483" s="275"/>
      <c r="HBL1483" s="275"/>
      <c r="HBM1483" s="275"/>
      <c r="HBN1483" s="275"/>
      <c r="HBO1483" s="275"/>
      <c r="HBP1483" s="275"/>
      <c r="HBQ1483" s="275"/>
      <c r="HBR1483" s="275"/>
      <c r="HBS1483" s="275"/>
      <c r="HBT1483" s="275"/>
      <c r="HBU1483" s="275"/>
      <c r="HBV1483" s="275"/>
      <c r="HBW1483" s="275"/>
      <c r="HBX1483" s="275"/>
      <c r="HBY1483" s="275"/>
      <c r="HBZ1483" s="275"/>
      <c r="HCA1483" s="275"/>
      <c r="HCB1483" s="275"/>
      <c r="HCC1483" s="275"/>
      <c r="HCD1483" s="275"/>
      <c r="HCE1483" s="275"/>
      <c r="HCF1483" s="275"/>
      <c r="HCG1483" s="275"/>
      <c r="HCH1483" s="275"/>
      <c r="HCI1483" s="275"/>
      <c r="HCJ1483" s="275"/>
      <c r="HCK1483" s="275"/>
      <c r="HCL1483" s="275"/>
      <c r="HCM1483" s="275"/>
      <c r="HCN1483" s="275"/>
      <c r="HCO1483" s="275"/>
      <c r="HCP1483" s="275"/>
      <c r="HCQ1483" s="275"/>
      <c r="HCR1483" s="275"/>
      <c r="HCS1483" s="275"/>
      <c r="HCT1483" s="275"/>
      <c r="HCU1483" s="275"/>
      <c r="HCV1483" s="275"/>
      <c r="HCW1483" s="275"/>
      <c r="HCX1483" s="275"/>
      <c r="HCY1483" s="275"/>
      <c r="HCZ1483" s="275"/>
      <c r="HDA1483" s="275"/>
      <c r="HDB1483" s="275"/>
      <c r="HDC1483" s="275"/>
      <c r="HDD1483" s="275"/>
      <c r="HDE1483" s="275"/>
      <c r="HDF1483" s="275"/>
      <c r="HDG1483" s="275"/>
      <c r="HDH1483" s="275"/>
      <c r="HDI1483" s="275"/>
      <c r="HDJ1483" s="275"/>
      <c r="HDK1483" s="275"/>
      <c r="HDL1483" s="275"/>
      <c r="HDM1483" s="275"/>
      <c r="HDN1483" s="275"/>
      <c r="HDO1483" s="275"/>
      <c r="HDP1483" s="275"/>
      <c r="HDQ1483" s="275"/>
      <c r="HDR1483" s="275"/>
      <c r="HDS1483" s="275"/>
      <c r="HDT1483" s="275"/>
      <c r="HDU1483" s="275"/>
      <c r="HDV1483" s="275"/>
      <c r="HDW1483" s="275"/>
      <c r="HDX1483" s="275"/>
      <c r="HDY1483" s="275"/>
      <c r="HDZ1483" s="275"/>
      <c r="HEA1483" s="275"/>
      <c r="HEB1483" s="275"/>
      <c r="HEC1483" s="275"/>
      <c r="HED1483" s="275"/>
      <c r="HEE1483" s="275"/>
      <c r="HEF1483" s="275"/>
      <c r="HEG1483" s="275"/>
      <c r="HEH1483" s="275"/>
      <c r="HEI1483" s="275"/>
      <c r="HEJ1483" s="275"/>
      <c r="HEK1483" s="275"/>
      <c r="HEL1483" s="275"/>
      <c r="HEM1483" s="275"/>
      <c r="HEN1483" s="275"/>
      <c r="HEO1483" s="275"/>
      <c r="HEP1483" s="275"/>
      <c r="HEQ1483" s="275"/>
      <c r="HER1483" s="275"/>
      <c r="HES1483" s="275"/>
      <c r="HET1483" s="275"/>
      <c r="HEU1483" s="275"/>
      <c r="HEV1483" s="275"/>
      <c r="HEW1483" s="275"/>
      <c r="HEX1483" s="275"/>
      <c r="HEY1483" s="275"/>
      <c r="HEZ1483" s="275"/>
      <c r="HFA1483" s="275"/>
      <c r="HFB1483" s="275"/>
      <c r="HFC1483" s="275"/>
      <c r="HFD1483" s="275"/>
      <c r="HFE1483" s="275"/>
      <c r="HFF1483" s="275"/>
      <c r="HFG1483" s="275"/>
      <c r="HFH1483" s="275"/>
      <c r="HFI1483" s="275"/>
      <c r="HFJ1483" s="275"/>
      <c r="HFK1483" s="275"/>
      <c r="HFL1483" s="275"/>
      <c r="HFM1483" s="275"/>
      <c r="HFN1483" s="275"/>
      <c r="HFO1483" s="275"/>
      <c r="HFP1483" s="275"/>
      <c r="HFQ1483" s="275"/>
      <c r="HFR1483" s="275"/>
      <c r="HFS1483" s="275"/>
      <c r="HFT1483" s="275"/>
      <c r="HFU1483" s="275"/>
      <c r="HFV1483" s="275"/>
      <c r="HFW1483" s="275"/>
      <c r="HFX1483" s="275"/>
      <c r="HFY1483" s="275"/>
      <c r="HFZ1483" s="275"/>
      <c r="HGA1483" s="275"/>
      <c r="HGB1483" s="275"/>
      <c r="HGC1483" s="275"/>
      <c r="HGD1483" s="275"/>
      <c r="HGE1483" s="275"/>
      <c r="HGF1483" s="275"/>
      <c r="HGG1483" s="275"/>
      <c r="HGH1483" s="275"/>
      <c r="HGI1483" s="275"/>
      <c r="HGJ1483" s="275"/>
      <c r="HGK1483" s="275"/>
      <c r="HGL1483" s="275"/>
      <c r="HGM1483" s="275"/>
      <c r="HGN1483" s="275"/>
      <c r="HGO1483" s="275"/>
      <c r="HGP1483" s="275"/>
      <c r="HGQ1483" s="275"/>
      <c r="HGR1483" s="275"/>
      <c r="HGS1483" s="275"/>
      <c r="HGT1483" s="275"/>
      <c r="HGU1483" s="275"/>
      <c r="HGV1483" s="275"/>
      <c r="HGW1483" s="275"/>
      <c r="HGX1483" s="275"/>
      <c r="HGY1483" s="275"/>
      <c r="HGZ1483" s="275"/>
      <c r="HHA1483" s="275"/>
      <c r="HHB1483" s="275"/>
      <c r="HHC1483" s="275"/>
      <c r="HHD1483" s="275"/>
      <c r="HHE1483" s="275"/>
      <c r="HHF1483" s="275"/>
      <c r="HHG1483" s="275"/>
      <c r="HHH1483" s="275"/>
      <c r="HHI1483" s="275"/>
      <c r="HHJ1483" s="275"/>
      <c r="HHK1483" s="275"/>
      <c r="HHL1483" s="275"/>
      <c r="HHM1483" s="275"/>
      <c r="HHN1483" s="275"/>
      <c r="HHO1483" s="275"/>
      <c r="HHP1483" s="275"/>
      <c r="HHQ1483" s="275"/>
      <c r="HHR1483" s="275"/>
      <c r="HHS1483" s="275"/>
      <c r="HHT1483" s="275"/>
      <c r="HHU1483" s="275"/>
      <c r="HHV1483" s="275"/>
      <c r="HHW1483" s="275"/>
      <c r="HHX1483" s="275"/>
      <c r="HHY1483" s="275"/>
      <c r="HHZ1483" s="275"/>
      <c r="HIA1483" s="275"/>
      <c r="HIB1483" s="275"/>
      <c r="HIC1483" s="275"/>
      <c r="HID1483" s="275"/>
      <c r="HIE1483" s="275"/>
      <c r="HIF1483" s="275"/>
      <c r="HIG1483" s="275"/>
      <c r="HIH1483" s="275"/>
      <c r="HII1483" s="275"/>
      <c r="HIJ1483" s="275"/>
      <c r="HIK1483" s="275"/>
      <c r="HIL1483" s="275"/>
      <c r="HIM1483" s="275"/>
      <c r="HIN1483" s="275"/>
      <c r="HIO1483" s="275"/>
      <c r="HIP1483" s="275"/>
      <c r="HIQ1483" s="275"/>
      <c r="HIR1483" s="275"/>
      <c r="HIS1483" s="275"/>
      <c r="HIT1483" s="275"/>
      <c r="HIU1483" s="275"/>
      <c r="HIV1483" s="275"/>
      <c r="HIW1483" s="275"/>
      <c r="HIX1483" s="275"/>
      <c r="HIY1483" s="275"/>
      <c r="HIZ1483" s="275"/>
      <c r="HJA1483" s="275"/>
      <c r="HJB1483" s="275"/>
      <c r="HJC1483" s="275"/>
      <c r="HJD1483" s="275"/>
      <c r="HJE1483" s="275"/>
      <c r="HJF1483" s="275"/>
      <c r="HJG1483" s="275"/>
      <c r="HJH1483" s="275"/>
      <c r="HJI1483" s="275"/>
      <c r="HJJ1483" s="275"/>
      <c r="HJK1483" s="275"/>
      <c r="HJL1483" s="275"/>
      <c r="HJM1483" s="275"/>
      <c r="HJN1483" s="275"/>
      <c r="HJO1483" s="275"/>
      <c r="HJP1483" s="275"/>
      <c r="HJQ1483" s="275"/>
      <c r="HJR1483" s="275"/>
      <c r="HJS1483" s="275"/>
      <c r="HJT1483" s="275"/>
      <c r="HJU1483" s="275"/>
      <c r="HJV1483" s="275"/>
      <c r="HJW1483" s="275"/>
      <c r="HJX1483" s="275"/>
      <c r="HJY1483" s="275"/>
      <c r="HJZ1483" s="275"/>
      <c r="HKA1483" s="275"/>
      <c r="HKB1483" s="275"/>
      <c r="HKC1483" s="275"/>
      <c r="HKD1483" s="275"/>
      <c r="HKE1483" s="275"/>
      <c r="HKF1483" s="275"/>
      <c r="HKG1483" s="275"/>
      <c r="HKH1483" s="275"/>
      <c r="HKI1483" s="275"/>
      <c r="HKJ1483" s="275"/>
      <c r="HKK1483" s="275"/>
      <c r="HKL1483" s="275"/>
      <c r="HKM1483" s="275"/>
      <c r="HKN1483" s="275"/>
      <c r="HKO1483" s="275"/>
      <c r="HKP1483" s="275"/>
      <c r="HKQ1483" s="275"/>
      <c r="HKR1483" s="275"/>
      <c r="HKS1483" s="275"/>
      <c r="HKT1483" s="275"/>
      <c r="HKU1483" s="275"/>
      <c r="HKV1483" s="275"/>
      <c r="HKW1483" s="275"/>
      <c r="HKX1483" s="275"/>
      <c r="HKY1483" s="275"/>
      <c r="HKZ1483" s="275"/>
      <c r="HLA1483" s="275"/>
      <c r="HLB1483" s="275"/>
      <c r="HLC1483" s="275"/>
      <c r="HLD1483" s="275"/>
      <c r="HLE1483" s="275"/>
      <c r="HLF1483" s="275"/>
      <c r="HLG1483" s="275"/>
      <c r="HLH1483" s="275"/>
      <c r="HLI1483" s="275"/>
      <c r="HLJ1483" s="275"/>
      <c r="HLK1483" s="275"/>
      <c r="HLL1483" s="275"/>
      <c r="HLM1483" s="275"/>
      <c r="HLN1483" s="275"/>
      <c r="HLO1483" s="275"/>
      <c r="HLP1483" s="275"/>
      <c r="HLQ1483" s="275"/>
      <c r="HLR1483" s="275"/>
      <c r="HLS1483" s="275"/>
      <c r="HLT1483" s="275"/>
      <c r="HLU1483" s="275"/>
      <c r="HLV1483" s="275"/>
      <c r="HLW1483" s="275"/>
      <c r="HLX1483" s="275"/>
      <c r="HLY1483" s="275"/>
      <c r="HLZ1483" s="275"/>
      <c r="HMA1483" s="275"/>
      <c r="HMB1483" s="275"/>
      <c r="HMC1483" s="275"/>
      <c r="HMD1483" s="275"/>
      <c r="HME1483" s="275"/>
      <c r="HMF1483" s="275"/>
      <c r="HMG1483" s="275"/>
      <c r="HMH1483" s="275"/>
      <c r="HMI1483" s="275"/>
      <c r="HMJ1483" s="275"/>
      <c r="HMK1483" s="275"/>
      <c r="HML1483" s="275"/>
      <c r="HMM1483" s="275"/>
      <c r="HMN1483" s="275"/>
      <c r="HMO1483" s="275"/>
      <c r="HMP1483" s="275"/>
      <c r="HMQ1483" s="275"/>
      <c r="HMR1483" s="275"/>
      <c r="HMS1483" s="275"/>
      <c r="HMT1483" s="275"/>
      <c r="HMU1483" s="275"/>
      <c r="HMV1483" s="275"/>
      <c r="HMW1483" s="275"/>
      <c r="HMX1483" s="275"/>
      <c r="HMY1483" s="275"/>
      <c r="HMZ1483" s="275"/>
      <c r="HNA1483" s="275"/>
      <c r="HNB1483" s="275"/>
      <c r="HNC1483" s="275"/>
      <c r="HND1483" s="275"/>
      <c r="HNE1483" s="275"/>
      <c r="HNF1483" s="275"/>
      <c r="HNG1483" s="275"/>
      <c r="HNH1483" s="275"/>
      <c r="HNI1483" s="275"/>
      <c r="HNJ1483" s="275"/>
      <c r="HNK1483" s="275"/>
      <c r="HNL1483" s="275"/>
      <c r="HNM1483" s="275"/>
      <c r="HNN1483" s="275"/>
      <c r="HNO1483" s="275"/>
      <c r="HNP1483" s="275"/>
      <c r="HNQ1483" s="275"/>
      <c r="HNR1483" s="275"/>
      <c r="HNS1483" s="275"/>
      <c r="HNT1483" s="275"/>
      <c r="HNU1483" s="275"/>
      <c r="HNV1483" s="275"/>
      <c r="HNW1483" s="275"/>
      <c r="HNX1483" s="275"/>
      <c r="HNY1483" s="275"/>
      <c r="HNZ1483" s="275"/>
      <c r="HOA1483" s="275"/>
      <c r="HOB1483" s="275"/>
      <c r="HOC1483" s="275"/>
      <c r="HOD1483" s="275"/>
      <c r="HOE1483" s="275"/>
      <c r="HOF1483" s="275"/>
      <c r="HOG1483" s="275"/>
      <c r="HOH1483" s="275"/>
      <c r="HOI1483" s="275"/>
      <c r="HOJ1483" s="275"/>
      <c r="HOK1483" s="275"/>
      <c r="HOL1483" s="275"/>
      <c r="HOM1483" s="275"/>
      <c r="HON1483" s="275"/>
      <c r="HOO1483" s="275"/>
      <c r="HOP1483" s="275"/>
      <c r="HOQ1483" s="275"/>
      <c r="HOR1483" s="275"/>
      <c r="HOS1483" s="275"/>
      <c r="HOT1483" s="275"/>
      <c r="HOU1483" s="275"/>
      <c r="HOV1483" s="275"/>
      <c r="HOW1483" s="275"/>
      <c r="HOX1483" s="275"/>
      <c r="HOY1483" s="275"/>
      <c r="HOZ1483" s="275"/>
      <c r="HPA1483" s="275"/>
      <c r="HPB1483" s="275"/>
      <c r="HPC1483" s="275"/>
      <c r="HPD1483" s="275"/>
      <c r="HPE1483" s="275"/>
      <c r="HPF1483" s="275"/>
      <c r="HPG1483" s="275"/>
      <c r="HPH1483" s="275"/>
      <c r="HPI1483" s="275"/>
      <c r="HPJ1483" s="275"/>
      <c r="HPK1483" s="275"/>
      <c r="HPL1483" s="275"/>
      <c r="HPM1483" s="275"/>
      <c r="HPN1483" s="275"/>
      <c r="HPO1483" s="275"/>
      <c r="HPP1483" s="275"/>
      <c r="HPQ1483" s="275"/>
      <c r="HPR1483" s="275"/>
      <c r="HPS1483" s="275"/>
      <c r="HPT1483" s="275"/>
      <c r="HPU1483" s="275"/>
      <c r="HPV1483" s="275"/>
      <c r="HPW1483" s="275"/>
      <c r="HPX1483" s="275"/>
      <c r="HPY1483" s="275"/>
      <c r="HPZ1483" s="275"/>
      <c r="HQA1483" s="275"/>
      <c r="HQB1483" s="275"/>
      <c r="HQC1483" s="275"/>
      <c r="HQD1483" s="275"/>
      <c r="HQE1483" s="275"/>
      <c r="HQF1483" s="275"/>
      <c r="HQG1483" s="275"/>
      <c r="HQH1483" s="275"/>
      <c r="HQI1483" s="275"/>
      <c r="HQJ1483" s="275"/>
      <c r="HQK1483" s="275"/>
      <c r="HQL1483" s="275"/>
      <c r="HQM1483" s="275"/>
      <c r="HQN1483" s="275"/>
      <c r="HQO1483" s="275"/>
      <c r="HQP1483" s="275"/>
      <c r="HQQ1483" s="275"/>
      <c r="HQR1483" s="275"/>
      <c r="HQS1483" s="275"/>
      <c r="HQT1483" s="275"/>
      <c r="HQU1483" s="275"/>
      <c r="HQV1483" s="275"/>
      <c r="HQW1483" s="275"/>
      <c r="HQX1483" s="275"/>
      <c r="HQY1483" s="275"/>
      <c r="HQZ1483" s="275"/>
      <c r="HRA1483" s="275"/>
      <c r="HRB1483" s="275"/>
      <c r="HRC1483" s="275"/>
      <c r="HRD1483" s="275"/>
      <c r="HRE1483" s="275"/>
      <c r="HRF1483" s="275"/>
      <c r="HRG1483" s="275"/>
      <c r="HRH1483" s="275"/>
      <c r="HRI1483" s="275"/>
      <c r="HRJ1483" s="275"/>
      <c r="HRK1483" s="275"/>
      <c r="HRL1483" s="275"/>
      <c r="HRM1483" s="275"/>
      <c r="HRN1483" s="275"/>
      <c r="HRO1483" s="275"/>
      <c r="HRP1483" s="275"/>
      <c r="HRQ1483" s="275"/>
      <c r="HRR1483" s="275"/>
      <c r="HRS1483" s="275"/>
      <c r="HRT1483" s="275"/>
      <c r="HRU1483" s="275"/>
      <c r="HRV1483" s="275"/>
      <c r="HRW1483" s="275"/>
      <c r="HRX1483" s="275"/>
      <c r="HRY1483" s="275"/>
      <c r="HRZ1483" s="275"/>
      <c r="HSA1483" s="275"/>
      <c r="HSB1483" s="275"/>
      <c r="HSC1483" s="275"/>
      <c r="HSD1483" s="275"/>
      <c r="HSE1483" s="275"/>
      <c r="HSF1483" s="275"/>
      <c r="HSG1483" s="275"/>
      <c r="HSH1483" s="275"/>
      <c r="HSI1483" s="275"/>
      <c r="HSJ1483" s="275"/>
      <c r="HSK1483" s="275"/>
      <c r="HSL1483" s="275"/>
      <c r="HSM1483" s="275"/>
      <c r="HSN1483" s="275"/>
      <c r="HSO1483" s="275"/>
      <c r="HSP1483" s="275"/>
      <c r="HSQ1483" s="275"/>
      <c r="HSR1483" s="275"/>
      <c r="HSS1483" s="275"/>
      <c r="HST1483" s="275"/>
      <c r="HSU1483" s="275"/>
      <c r="HSV1483" s="275"/>
      <c r="HSW1483" s="275"/>
      <c r="HSX1483" s="275"/>
      <c r="HSY1483" s="275"/>
      <c r="HSZ1483" s="275"/>
      <c r="HTA1483" s="275"/>
      <c r="HTB1483" s="275"/>
      <c r="HTC1483" s="275"/>
      <c r="HTD1483" s="275"/>
      <c r="HTE1483" s="275"/>
      <c r="HTF1483" s="275"/>
      <c r="HTG1483" s="275"/>
      <c r="HTH1483" s="275"/>
      <c r="HTI1483" s="275"/>
      <c r="HTJ1483" s="275"/>
      <c r="HTK1483" s="275"/>
      <c r="HTL1483" s="275"/>
      <c r="HTM1483" s="275"/>
      <c r="HTN1483" s="275"/>
      <c r="HTO1483" s="275"/>
      <c r="HTP1483" s="275"/>
      <c r="HTQ1483" s="275"/>
      <c r="HTR1483" s="275"/>
      <c r="HTS1483" s="275"/>
      <c r="HTT1483" s="275"/>
      <c r="HTU1483" s="275"/>
      <c r="HTV1483" s="275"/>
      <c r="HTW1483" s="275"/>
      <c r="HTX1483" s="275"/>
      <c r="HTY1483" s="275"/>
      <c r="HTZ1483" s="275"/>
      <c r="HUA1483" s="275"/>
      <c r="HUB1483" s="275"/>
      <c r="HUC1483" s="275"/>
      <c r="HUD1483" s="275"/>
      <c r="HUE1483" s="275"/>
      <c r="HUF1483" s="275"/>
      <c r="HUG1483" s="275"/>
      <c r="HUH1483" s="275"/>
      <c r="HUI1483" s="275"/>
      <c r="HUJ1483" s="275"/>
      <c r="HUK1483" s="275"/>
      <c r="HUL1483" s="275"/>
      <c r="HUM1483" s="275"/>
      <c r="HUN1483" s="275"/>
      <c r="HUO1483" s="275"/>
      <c r="HUP1483" s="275"/>
      <c r="HUQ1483" s="275"/>
      <c r="HUR1483" s="275"/>
      <c r="HUS1483" s="275"/>
      <c r="HUT1483" s="275"/>
      <c r="HUU1483" s="275"/>
      <c r="HUV1483" s="275"/>
      <c r="HUW1483" s="275"/>
      <c r="HUX1483" s="275"/>
      <c r="HUY1483" s="275"/>
      <c r="HUZ1483" s="275"/>
      <c r="HVA1483" s="275"/>
      <c r="HVB1483" s="275"/>
      <c r="HVC1483" s="275"/>
      <c r="HVD1483" s="275"/>
      <c r="HVE1483" s="275"/>
      <c r="HVF1483" s="275"/>
      <c r="HVG1483" s="275"/>
      <c r="HVH1483" s="275"/>
      <c r="HVI1483" s="275"/>
      <c r="HVJ1483" s="275"/>
      <c r="HVK1483" s="275"/>
      <c r="HVL1483" s="275"/>
      <c r="HVM1483" s="275"/>
      <c r="HVN1483" s="275"/>
      <c r="HVO1483" s="275"/>
      <c r="HVP1483" s="275"/>
      <c r="HVQ1483" s="275"/>
      <c r="HVR1483" s="275"/>
      <c r="HVS1483" s="275"/>
      <c r="HVT1483" s="275"/>
      <c r="HVU1483" s="275"/>
      <c r="HVV1483" s="275"/>
      <c r="HVW1483" s="275"/>
      <c r="HVX1483" s="275"/>
      <c r="HVY1483" s="275"/>
      <c r="HVZ1483" s="275"/>
      <c r="HWA1483" s="275"/>
      <c r="HWB1483" s="275"/>
      <c r="HWC1483" s="275"/>
      <c r="HWD1483" s="275"/>
      <c r="HWE1483" s="275"/>
      <c r="HWF1483" s="275"/>
      <c r="HWG1483" s="275"/>
      <c r="HWH1483" s="275"/>
      <c r="HWI1483" s="275"/>
      <c r="HWJ1483" s="275"/>
      <c r="HWK1483" s="275"/>
      <c r="HWL1483" s="275"/>
      <c r="HWM1483" s="275"/>
      <c r="HWN1483" s="275"/>
      <c r="HWO1483" s="275"/>
      <c r="HWP1483" s="275"/>
      <c r="HWQ1483" s="275"/>
      <c r="HWR1483" s="275"/>
      <c r="HWS1483" s="275"/>
      <c r="HWT1483" s="275"/>
      <c r="HWU1483" s="275"/>
      <c r="HWV1483" s="275"/>
      <c r="HWW1483" s="275"/>
      <c r="HWX1483" s="275"/>
      <c r="HWY1483" s="275"/>
      <c r="HWZ1483" s="275"/>
      <c r="HXA1483" s="275"/>
      <c r="HXB1483" s="275"/>
      <c r="HXC1483" s="275"/>
      <c r="HXD1483" s="275"/>
      <c r="HXE1483" s="275"/>
      <c r="HXF1483" s="275"/>
      <c r="HXG1483" s="275"/>
      <c r="HXH1483" s="275"/>
      <c r="HXI1483" s="275"/>
      <c r="HXJ1483" s="275"/>
      <c r="HXK1483" s="275"/>
      <c r="HXL1483" s="275"/>
      <c r="HXM1483" s="275"/>
      <c r="HXN1483" s="275"/>
      <c r="HXO1483" s="275"/>
      <c r="HXP1483" s="275"/>
      <c r="HXQ1483" s="275"/>
      <c r="HXR1483" s="275"/>
      <c r="HXS1483" s="275"/>
      <c r="HXT1483" s="275"/>
      <c r="HXU1483" s="275"/>
      <c r="HXV1483" s="275"/>
      <c r="HXW1483" s="275"/>
      <c r="HXX1483" s="275"/>
      <c r="HXY1483" s="275"/>
      <c r="HXZ1483" s="275"/>
      <c r="HYA1483" s="275"/>
      <c r="HYB1483" s="275"/>
      <c r="HYC1483" s="275"/>
      <c r="HYD1483" s="275"/>
      <c r="HYE1483" s="275"/>
      <c r="HYF1483" s="275"/>
      <c r="HYG1483" s="275"/>
      <c r="HYH1483" s="275"/>
      <c r="HYI1483" s="275"/>
      <c r="HYJ1483" s="275"/>
      <c r="HYK1483" s="275"/>
      <c r="HYL1483" s="275"/>
      <c r="HYM1483" s="275"/>
      <c r="HYN1483" s="275"/>
      <c r="HYO1483" s="275"/>
      <c r="HYP1483" s="275"/>
      <c r="HYQ1483" s="275"/>
      <c r="HYR1483" s="275"/>
      <c r="HYS1483" s="275"/>
      <c r="HYT1483" s="275"/>
      <c r="HYU1483" s="275"/>
      <c r="HYV1483" s="275"/>
      <c r="HYW1483" s="275"/>
      <c r="HYX1483" s="275"/>
      <c r="HYY1483" s="275"/>
      <c r="HYZ1483" s="275"/>
      <c r="HZA1483" s="275"/>
      <c r="HZB1483" s="275"/>
      <c r="HZC1483" s="275"/>
      <c r="HZD1483" s="275"/>
      <c r="HZE1483" s="275"/>
      <c r="HZF1483" s="275"/>
      <c r="HZG1483" s="275"/>
      <c r="HZH1483" s="275"/>
      <c r="HZI1483" s="275"/>
      <c r="HZJ1483" s="275"/>
      <c r="HZK1483" s="275"/>
      <c r="HZL1483" s="275"/>
      <c r="HZM1483" s="275"/>
      <c r="HZN1483" s="275"/>
      <c r="HZO1483" s="275"/>
      <c r="HZP1483" s="275"/>
      <c r="HZQ1483" s="275"/>
      <c r="HZR1483" s="275"/>
      <c r="HZS1483" s="275"/>
      <c r="HZT1483" s="275"/>
      <c r="HZU1483" s="275"/>
      <c r="HZV1483" s="275"/>
      <c r="HZW1483" s="275"/>
      <c r="HZX1483" s="275"/>
      <c r="HZY1483" s="275"/>
      <c r="HZZ1483" s="275"/>
      <c r="IAA1483" s="275"/>
      <c r="IAB1483" s="275"/>
      <c r="IAC1483" s="275"/>
      <c r="IAD1483" s="275"/>
      <c r="IAE1483" s="275"/>
      <c r="IAF1483" s="275"/>
      <c r="IAG1483" s="275"/>
      <c r="IAH1483" s="275"/>
      <c r="IAI1483" s="275"/>
      <c r="IAJ1483" s="275"/>
      <c r="IAK1483" s="275"/>
      <c r="IAL1483" s="275"/>
      <c r="IAM1483" s="275"/>
      <c r="IAN1483" s="275"/>
      <c r="IAO1483" s="275"/>
      <c r="IAP1483" s="275"/>
      <c r="IAQ1483" s="275"/>
      <c r="IAR1483" s="275"/>
      <c r="IAS1483" s="275"/>
      <c r="IAT1483" s="275"/>
      <c r="IAU1483" s="275"/>
      <c r="IAV1483" s="275"/>
      <c r="IAW1483" s="275"/>
      <c r="IAX1483" s="275"/>
      <c r="IAY1483" s="275"/>
      <c r="IAZ1483" s="275"/>
      <c r="IBA1483" s="275"/>
      <c r="IBB1483" s="275"/>
      <c r="IBC1483" s="275"/>
      <c r="IBD1483" s="275"/>
      <c r="IBE1483" s="275"/>
      <c r="IBF1483" s="275"/>
      <c r="IBG1483" s="275"/>
      <c r="IBH1483" s="275"/>
      <c r="IBI1483" s="275"/>
      <c r="IBJ1483" s="275"/>
      <c r="IBK1483" s="275"/>
      <c r="IBL1483" s="275"/>
      <c r="IBM1483" s="275"/>
      <c r="IBN1483" s="275"/>
      <c r="IBO1483" s="275"/>
      <c r="IBP1483" s="275"/>
      <c r="IBQ1483" s="275"/>
      <c r="IBR1483" s="275"/>
      <c r="IBS1483" s="275"/>
      <c r="IBT1483" s="275"/>
      <c r="IBU1483" s="275"/>
      <c r="IBV1483" s="275"/>
      <c r="IBW1483" s="275"/>
      <c r="IBX1483" s="275"/>
      <c r="IBY1483" s="275"/>
      <c r="IBZ1483" s="275"/>
      <c r="ICA1483" s="275"/>
      <c r="ICB1483" s="275"/>
      <c r="ICC1483" s="275"/>
      <c r="ICD1483" s="275"/>
      <c r="ICE1483" s="275"/>
      <c r="ICF1483" s="275"/>
      <c r="ICG1483" s="275"/>
      <c r="ICH1483" s="275"/>
      <c r="ICI1483" s="275"/>
      <c r="ICJ1483" s="275"/>
      <c r="ICK1483" s="275"/>
      <c r="ICL1483" s="275"/>
      <c r="ICM1483" s="275"/>
      <c r="ICN1483" s="275"/>
      <c r="ICO1483" s="275"/>
      <c r="ICP1483" s="275"/>
      <c r="ICQ1483" s="275"/>
      <c r="ICR1483" s="275"/>
      <c r="ICS1483" s="275"/>
      <c r="ICT1483" s="275"/>
      <c r="ICU1483" s="275"/>
      <c r="ICV1483" s="275"/>
      <c r="ICW1483" s="275"/>
      <c r="ICX1483" s="275"/>
      <c r="ICY1483" s="275"/>
      <c r="ICZ1483" s="275"/>
      <c r="IDA1483" s="275"/>
      <c r="IDB1483" s="275"/>
      <c r="IDC1483" s="275"/>
      <c r="IDD1483" s="275"/>
      <c r="IDE1483" s="275"/>
      <c r="IDF1483" s="275"/>
      <c r="IDG1483" s="275"/>
      <c r="IDH1483" s="275"/>
      <c r="IDI1483" s="275"/>
      <c r="IDJ1483" s="275"/>
      <c r="IDK1483" s="275"/>
      <c r="IDL1483" s="275"/>
      <c r="IDM1483" s="275"/>
      <c r="IDN1483" s="275"/>
      <c r="IDO1483" s="275"/>
      <c r="IDP1483" s="275"/>
      <c r="IDQ1483" s="275"/>
      <c r="IDR1483" s="275"/>
      <c r="IDS1483" s="275"/>
      <c r="IDT1483" s="275"/>
      <c r="IDU1483" s="275"/>
      <c r="IDV1483" s="275"/>
      <c r="IDW1483" s="275"/>
      <c r="IDX1483" s="275"/>
      <c r="IDY1483" s="275"/>
      <c r="IDZ1483" s="275"/>
      <c r="IEA1483" s="275"/>
      <c r="IEB1483" s="275"/>
      <c r="IEC1483" s="275"/>
      <c r="IED1483" s="275"/>
      <c r="IEE1483" s="275"/>
      <c r="IEF1483" s="275"/>
      <c r="IEG1483" s="275"/>
      <c r="IEH1483" s="275"/>
      <c r="IEI1483" s="275"/>
      <c r="IEJ1483" s="275"/>
      <c r="IEK1483" s="275"/>
      <c r="IEL1483" s="275"/>
      <c r="IEM1483" s="275"/>
      <c r="IEN1483" s="275"/>
      <c r="IEO1483" s="275"/>
      <c r="IEP1483" s="275"/>
      <c r="IEQ1483" s="275"/>
      <c r="IER1483" s="275"/>
      <c r="IES1483" s="275"/>
      <c r="IET1483" s="275"/>
      <c r="IEU1483" s="275"/>
      <c r="IEV1483" s="275"/>
      <c r="IEW1483" s="275"/>
      <c r="IEX1483" s="275"/>
      <c r="IEY1483" s="275"/>
      <c r="IEZ1483" s="275"/>
      <c r="IFA1483" s="275"/>
      <c r="IFB1483" s="275"/>
      <c r="IFC1483" s="275"/>
      <c r="IFD1483" s="275"/>
      <c r="IFE1483" s="275"/>
      <c r="IFF1483" s="275"/>
      <c r="IFG1483" s="275"/>
      <c r="IFH1483" s="275"/>
      <c r="IFI1483" s="275"/>
      <c r="IFJ1483" s="275"/>
      <c r="IFK1483" s="275"/>
      <c r="IFL1483" s="275"/>
      <c r="IFM1483" s="275"/>
      <c r="IFN1483" s="275"/>
      <c r="IFO1483" s="275"/>
      <c r="IFP1483" s="275"/>
      <c r="IFQ1483" s="275"/>
      <c r="IFR1483" s="275"/>
      <c r="IFS1483" s="275"/>
      <c r="IFT1483" s="275"/>
      <c r="IFU1483" s="275"/>
      <c r="IFV1483" s="275"/>
      <c r="IFW1483" s="275"/>
      <c r="IFX1483" s="275"/>
      <c r="IFY1483" s="275"/>
      <c r="IFZ1483" s="275"/>
      <c r="IGA1483" s="275"/>
      <c r="IGB1483" s="275"/>
      <c r="IGC1483" s="275"/>
      <c r="IGD1483" s="275"/>
      <c r="IGE1483" s="275"/>
      <c r="IGF1483" s="275"/>
      <c r="IGG1483" s="275"/>
      <c r="IGH1483" s="275"/>
      <c r="IGI1483" s="275"/>
      <c r="IGJ1483" s="275"/>
      <c r="IGK1483" s="275"/>
      <c r="IGL1483" s="275"/>
      <c r="IGM1483" s="275"/>
      <c r="IGN1483" s="275"/>
      <c r="IGO1483" s="275"/>
      <c r="IGP1483" s="275"/>
      <c r="IGQ1483" s="275"/>
      <c r="IGR1483" s="275"/>
      <c r="IGS1483" s="275"/>
      <c r="IGT1483" s="275"/>
      <c r="IGU1483" s="275"/>
      <c r="IGV1483" s="275"/>
      <c r="IGW1483" s="275"/>
      <c r="IGX1483" s="275"/>
      <c r="IGY1483" s="275"/>
      <c r="IGZ1483" s="275"/>
      <c r="IHA1483" s="275"/>
      <c r="IHB1483" s="275"/>
      <c r="IHC1483" s="275"/>
      <c r="IHD1483" s="275"/>
      <c r="IHE1483" s="275"/>
      <c r="IHF1483" s="275"/>
      <c r="IHG1483" s="275"/>
      <c r="IHH1483" s="275"/>
      <c r="IHI1483" s="275"/>
      <c r="IHJ1483" s="275"/>
      <c r="IHK1483" s="275"/>
      <c r="IHL1483" s="275"/>
      <c r="IHM1483" s="275"/>
      <c r="IHN1483" s="275"/>
      <c r="IHO1483" s="275"/>
      <c r="IHP1483" s="275"/>
      <c r="IHQ1483" s="275"/>
      <c r="IHR1483" s="275"/>
      <c r="IHS1483" s="275"/>
      <c r="IHT1483" s="275"/>
      <c r="IHU1483" s="275"/>
      <c r="IHV1483" s="275"/>
      <c r="IHW1483" s="275"/>
      <c r="IHX1483" s="275"/>
      <c r="IHY1483" s="275"/>
      <c r="IHZ1483" s="275"/>
      <c r="IIA1483" s="275"/>
      <c r="IIB1483" s="275"/>
      <c r="IIC1483" s="275"/>
      <c r="IID1483" s="275"/>
      <c r="IIE1483" s="275"/>
      <c r="IIF1483" s="275"/>
      <c r="IIG1483" s="275"/>
      <c r="IIH1483" s="275"/>
      <c r="III1483" s="275"/>
      <c r="IIJ1483" s="275"/>
      <c r="IIK1483" s="275"/>
      <c r="IIL1483" s="275"/>
      <c r="IIM1483" s="275"/>
      <c r="IIN1483" s="275"/>
      <c r="IIO1483" s="275"/>
      <c r="IIP1483" s="275"/>
      <c r="IIQ1483" s="275"/>
      <c r="IIR1483" s="275"/>
      <c r="IIS1483" s="275"/>
      <c r="IIT1483" s="275"/>
      <c r="IIU1483" s="275"/>
      <c r="IIV1483" s="275"/>
      <c r="IIW1483" s="275"/>
      <c r="IIX1483" s="275"/>
      <c r="IIY1483" s="275"/>
      <c r="IIZ1483" s="275"/>
      <c r="IJA1483" s="275"/>
      <c r="IJB1483" s="275"/>
      <c r="IJC1483" s="275"/>
      <c r="IJD1483" s="275"/>
      <c r="IJE1483" s="275"/>
      <c r="IJF1483" s="275"/>
      <c r="IJG1483" s="275"/>
      <c r="IJH1483" s="275"/>
      <c r="IJI1483" s="275"/>
      <c r="IJJ1483" s="275"/>
      <c r="IJK1483" s="275"/>
      <c r="IJL1483" s="275"/>
      <c r="IJM1483" s="275"/>
      <c r="IJN1483" s="275"/>
      <c r="IJO1483" s="275"/>
      <c r="IJP1483" s="275"/>
      <c r="IJQ1483" s="275"/>
      <c r="IJR1483" s="275"/>
      <c r="IJS1483" s="275"/>
      <c r="IJT1483" s="275"/>
      <c r="IJU1483" s="275"/>
      <c r="IJV1483" s="275"/>
      <c r="IJW1483" s="275"/>
      <c r="IJX1483" s="275"/>
      <c r="IJY1483" s="275"/>
      <c r="IJZ1483" s="275"/>
      <c r="IKA1483" s="275"/>
      <c r="IKB1483" s="275"/>
      <c r="IKC1483" s="275"/>
      <c r="IKD1483" s="275"/>
      <c r="IKE1483" s="275"/>
      <c r="IKF1483" s="275"/>
      <c r="IKG1483" s="275"/>
      <c r="IKH1483" s="275"/>
      <c r="IKI1483" s="275"/>
      <c r="IKJ1483" s="275"/>
      <c r="IKK1483" s="275"/>
      <c r="IKL1483" s="275"/>
      <c r="IKM1483" s="275"/>
      <c r="IKN1483" s="275"/>
      <c r="IKO1483" s="275"/>
      <c r="IKP1483" s="275"/>
      <c r="IKQ1483" s="275"/>
      <c r="IKR1483" s="275"/>
      <c r="IKS1483" s="275"/>
      <c r="IKT1483" s="275"/>
      <c r="IKU1483" s="275"/>
      <c r="IKV1483" s="275"/>
      <c r="IKW1483" s="275"/>
      <c r="IKX1483" s="275"/>
      <c r="IKY1483" s="275"/>
      <c r="IKZ1483" s="275"/>
      <c r="ILA1483" s="275"/>
      <c r="ILB1483" s="275"/>
      <c r="ILC1483" s="275"/>
      <c r="ILD1483" s="275"/>
      <c r="ILE1483" s="275"/>
      <c r="ILF1483" s="275"/>
      <c r="ILG1483" s="275"/>
      <c r="ILH1483" s="275"/>
      <c r="ILI1483" s="275"/>
      <c r="ILJ1483" s="275"/>
      <c r="ILK1483" s="275"/>
      <c r="ILL1483" s="275"/>
      <c r="ILM1483" s="275"/>
      <c r="ILN1483" s="275"/>
      <c r="ILO1483" s="275"/>
      <c r="ILP1483" s="275"/>
      <c r="ILQ1483" s="275"/>
      <c r="ILR1483" s="275"/>
      <c r="ILS1483" s="275"/>
      <c r="ILT1483" s="275"/>
      <c r="ILU1483" s="275"/>
      <c r="ILV1483" s="275"/>
      <c r="ILW1483" s="275"/>
      <c r="ILX1483" s="275"/>
      <c r="ILY1483" s="275"/>
      <c r="ILZ1483" s="275"/>
      <c r="IMA1483" s="275"/>
      <c r="IMB1483" s="275"/>
      <c r="IMC1483" s="275"/>
      <c r="IMD1483" s="275"/>
      <c r="IME1483" s="275"/>
      <c r="IMF1483" s="275"/>
      <c r="IMG1483" s="275"/>
      <c r="IMH1483" s="275"/>
      <c r="IMI1483" s="275"/>
      <c r="IMJ1483" s="275"/>
      <c r="IMK1483" s="275"/>
      <c r="IML1483" s="275"/>
      <c r="IMM1483" s="275"/>
      <c r="IMN1483" s="275"/>
      <c r="IMO1483" s="275"/>
      <c r="IMP1483" s="275"/>
      <c r="IMQ1483" s="275"/>
      <c r="IMR1483" s="275"/>
      <c r="IMS1483" s="275"/>
      <c r="IMT1483" s="275"/>
      <c r="IMU1483" s="275"/>
      <c r="IMV1483" s="275"/>
      <c r="IMW1483" s="275"/>
      <c r="IMX1483" s="275"/>
      <c r="IMY1483" s="275"/>
      <c r="IMZ1483" s="275"/>
      <c r="INA1483" s="275"/>
      <c r="INB1483" s="275"/>
      <c r="INC1483" s="275"/>
      <c r="IND1483" s="275"/>
      <c r="INE1483" s="275"/>
      <c r="INF1483" s="275"/>
      <c r="ING1483" s="275"/>
      <c r="INH1483" s="275"/>
      <c r="INI1483" s="275"/>
      <c r="INJ1483" s="275"/>
      <c r="INK1483" s="275"/>
      <c r="INL1483" s="275"/>
      <c r="INM1483" s="275"/>
      <c r="INN1483" s="275"/>
      <c r="INO1483" s="275"/>
      <c r="INP1483" s="275"/>
      <c r="INQ1483" s="275"/>
      <c r="INR1483" s="275"/>
      <c r="INS1483" s="275"/>
      <c r="INT1483" s="275"/>
      <c r="INU1483" s="275"/>
      <c r="INV1483" s="275"/>
      <c r="INW1483" s="275"/>
      <c r="INX1483" s="275"/>
      <c r="INY1483" s="275"/>
      <c r="INZ1483" s="275"/>
      <c r="IOA1483" s="275"/>
      <c r="IOB1483" s="275"/>
      <c r="IOC1483" s="275"/>
      <c r="IOD1483" s="275"/>
      <c r="IOE1483" s="275"/>
      <c r="IOF1483" s="275"/>
      <c r="IOG1483" s="275"/>
      <c r="IOH1483" s="275"/>
      <c r="IOI1483" s="275"/>
      <c r="IOJ1483" s="275"/>
      <c r="IOK1483" s="275"/>
      <c r="IOL1483" s="275"/>
      <c r="IOM1483" s="275"/>
      <c r="ION1483" s="275"/>
      <c r="IOO1483" s="275"/>
      <c r="IOP1483" s="275"/>
      <c r="IOQ1483" s="275"/>
      <c r="IOR1483" s="275"/>
      <c r="IOS1483" s="275"/>
      <c r="IOT1483" s="275"/>
      <c r="IOU1483" s="275"/>
      <c r="IOV1483" s="275"/>
      <c r="IOW1483" s="275"/>
      <c r="IOX1483" s="275"/>
      <c r="IOY1483" s="275"/>
      <c r="IOZ1483" s="275"/>
      <c r="IPA1483" s="275"/>
      <c r="IPB1483" s="275"/>
      <c r="IPC1483" s="275"/>
      <c r="IPD1483" s="275"/>
      <c r="IPE1483" s="275"/>
      <c r="IPF1483" s="275"/>
      <c r="IPG1483" s="275"/>
      <c r="IPH1483" s="275"/>
      <c r="IPI1483" s="275"/>
      <c r="IPJ1483" s="275"/>
      <c r="IPK1483" s="275"/>
      <c r="IPL1483" s="275"/>
      <c r="IPM1483" s="275"/>
      <c r="IPN1483" s="275"/>
      <c r="IPO1483" s="275"/>
      <c r="IPP1483" s="275"/>
      <c r="IPQ1483" s="275"/>
      <c r="IPR1483" s="275"/>
      <c r="IPS1483" s="275"/>
      <c r="IPT1483" s="275"/>
      <c r="IPU1483" s="275"/>
      <c r="IPV1483" s="275"/>
      <c r="IPW1483" s="275"/>
      <c r="IPX1483" s="275"/>
      <c r="IPY1483" s="275"/>
      <c r="IPZ1483" s="275"/>
      <c r="IQA1483" s="275"/>
      <c r="IQB1483" s="275"/>
      <c r="IQC1483" s="275"/>
      <c r="IQD1483" s="275"/>
      <c r="IQE1483" s="275"/>
      <c r="IQF1483" s="275"/>
      <c r="IQG1483" s="275"/>
      <c r="IQH1483" s="275"/>
      <c r="IQI1483" s="275"/>
      <c r="IQJ1483" s="275"/>
      <c r="IQK1483" s="275"/>
      <c r="IQL1483" s="275"/>
      <c r="IQM1483" s="275"/>
      <c r="IQN1483" s="275"/>
      <c r="IQO1483" s="275"/>
      <c r="IQP1483" s="275"/>
      <c r="IQQ1483" s="275"/>
      <c r="IQR1483" s="275"/>
      <c r="IQS1483" s="275"/>
      <c r="IQT1483" s="275"/>
      <c r="IQU1483" s="275"/>
      <c r="IQV1483" s="275"/>
      <c r="IQW1483" s="275"/>
      <c r="IQX1483" s="275"/>
      <c r="IQY1483" s="275"/>
      <c r="IQZ1483" s="275"/>
      <c r="IRA1483" s="275"/>
      <c r="IRB1483" s="275"/>
      <c r="IRC1483" s="275"/>
      <c r="IRD1483" s="275"/>
      <c r="IRE1483" s="275"/>
      <c r="IRF1483" s="275"/>
      <c r="IRG1483" s="275"/>
      <c r="IRH1483" s="275"/>
      <c r="IRI1483" s="275"/>
      <c r="IRJ1483" s="275"/>
      <c r="IRK1483" s="275"/>
      <c r="IRL1483" s="275"/>
      <c r="IRM1483" s="275"/>
      <c r="IRN1483" s="275"/>
      <c r="IRO1483" s="275"/>
      <c r="IRP1483" s="275"/>
      <c r="IRQ1483" s="275"/>
      <c r="IRR1483" s="275"/>
      <c r="IRS1483" s="275"/>
      <c r="IRT1483" s="275"/>
      <c r="IRU1483" s="275"/>
      <c r="IRV1483" s="275"/>
      <c r="IRW1483" s="275"/>
      <c r="IRX1483" s="275"/>
      <c r="IRY1483" s="275"/>
      <c r="IRZ1483" s="275"/>
      <c r="ISA1483" s="275"/>
      <c r="ISB1483" s="275"/>
      <c r="ISC1483" s="275"/>
      <c r="ISD1483" s="275"/>
      <c r="ISE1483" s="275"/>
      <c r="ISF1483" s="275"/>
      <c r="ISG1483" s="275"/>
      <c r="ISH1483" s="275"/>
      <c r="ISI1483" s="275"/>
      <c r="ISJ1483" s="275"/>
      <c r="ISK1483" s="275"/>
      <c r="ISL1483" s="275"/>
      <c r="ISM1483" s="275"/>
      <c r="ISN1483" s="275"/>
      <c r="ISO1483" s="275"/>
      <c r="ISP1483" s="275"/>
      <c r="ISQ1483" s="275"/>
      <c r="ISR1483" s="275"/>
      <c r="ISS1483" s="275"/>
      <c r="IST1483" s="275"/>
      <c r="ISU1483" s="275"/>
      <c r="ISV1483" s="275"/>
      <c r="ISW1483" s="275"/>
      <c r="ISX1483" s="275"/>
      <c r="ISY1483" s="275"/>
      <c r="ISZ1483" s="275"/>
      <c r="ITA1483" s="275"/>
      <c r="ITB1483" s="275"/>
      <c r="ITC1483" s="275"/>
      <c r="ITD1483" s="275"/>
      <c r="ITE1483" s="275"/>
      <c r="ITF1483" s="275"/>
      <c r="ITG1483" s="275"/>
      <c r="ITH1483" s="275"/>
      <c r="ITI1483" s="275"/>
      <c r="ITJ1483" s="275"/>
      <c r="ITK1483" s="275"/>
      <c r="ITL1483" s="275"/>
      <c r="ITM1483" s="275"/>
      <c r="ITN1483" s="275"/>
      <c r="ITO1483" s="275"/>
      <c r="ITP1483" s="275"/>
      <c r="ITQ1483" s="275"/>
      <c r="ITR1483" s="275"/>
      <c r="ITS1483" s="275"/>
      <c r="ITT1483" s="275"/>
      <c r="ITU1483" s="275"/>
      <c r="ITV1483" s="275"/>
      <c r="ITW1483" s="275"/>
      <c r="ITX1483" s="275"/>
      <c r="ITY1483" s="275"/>
      <c r="ITZ1483" s="275"/>
      <c r="IUA1483" s="275"/>
      <c r="IUB1483" s="275"/>
      <c r="IUC1483" s="275"/>
      <c r="IUD1483" s="275"/>
      <c r="IUE1483" s="275"/>
      <c r="IUF1483" s="275"/>
      <c r="IUG1483" s="275"/>
      <c r="IUH1483" s="275"/>
      <c r="IUI1483" s="275"/>
      <c r="IUJ1483" s="275"/>
      <c r="IUK1483" s="275"/>
      <c r="IUL1483" s="275"/>
      <c r="IUM1483" s="275"/>
      <c r="IUN1483" s="275"/>
      <c r="IUO1483" s="275"/>
      <c r="IUP1483" s="275"/>
      <c r="IUQ1483" s="275"/>
      <c r="IUR1483" s="275"/>
      <c r="IUS1483" s="275"/>
      <c r="IUT1483" s="275"/>
      <c r="IUU1483" s="275"/>
      <c r="IUV1483" s="275"/>
      <c r="IUW1483" s="275"/>
      <c r="IUX1483" s="275"/>
      <c r="IUY1483" s="275"/>
      <c r="IUZ1483" s="275"/>
      <c r="IVA1483" s="275"/>
      <c r="IVB1483" s="275"/>
      <c r="IVC1483" s="275"/>
      <c r="IVD1483" s="275"/>
      <c r="IVE1483" s="275"/>
      <c r="IVF1483" s="275"/>
      <c r="IVG1483" s="275"/>
      <c r="IVH1483" s="275"/>
      <c r="IVI1483" s="275"/>
      <c r="IVJ1483" s="275"/>
      <c r="IVK1483" s="275"/>
      <c r="IVL1483" s="275"/>
      <c r="IVM1483" s="275"/>
      <c r="IVN1483" s="275"/>
      <c r="IVO1483" s="275"/>
      <c r="IVP1483" s="275"/>
      <c r="IVQ1483" s="275"/>
      <c r="IVR1483" s="275"/>
      <c r="IVS1483" s="275"/>
      <c r="IVT1483" s="275"/>
      <c r="IVU1483" s="275"/>
      <c r="IVV1483" s="275"/>
      <c r="IVW1483" s="275"/>
      <c r="IVX1483" s="275"/>
      <c r="IVY1483" s="275"/>
      <c r="IVZ1483" s="275"/>
      <c r="IWA1483" s="275"/>
      <c r="IWB1483" s="275"/>
      <c r="IWC1483" s="275"/>
      <c r="IWD1483" s="275"/>
      <c r="IWE1483" s="275"/>
      <c r="IWF1483" s="275"/>
      <c r="IWG1483" s="275"/>
      <c r="IWH1483" s="275"/>
      <c r="IWI1483" s="275"/>
      <c r="IWJ1483" s="275"/>
      <c r="IWK1483" s="275"/>
      <c r="IWL1483" s="275"/>
      <c r="IWM1483" s="275"/>
      <c r="IWN1483" s="275"/>
      <c r="IWO1483" s="275"/>
      <c r="IWP1483" s="275"/>
      <c r="IWQ1483" s="275"/>
      <c r="IWR1483" s="275"/>
      <c r="IWS1483" s="275"/>
      <c r="IWT1483" s="275"/>
      <c r="IWU1483" s="275"/>
      <c r="IWV1483" s="275"/>
      <c r="IWW1483" s="275"/>
      <c r="IWX1483" s="275"/>
      <c r="IWY1483" s="275"/>
      <c r="IWZ1483" s="275"/>
      <c r="IXA1483" s="275"/>
      <c r="IXB1483" s="275"/>
      <c r="IXC1483" s="275"/>
      <c r="IXD1483" s="275"/>
      <c r="IXE1483" s="275"/>
      <c r="IXF1483" s="275"/>
      <c r="IXG1483" s="275"/>
      <c r="IXH1483" s="275"/>
      <c r="IXI1483" s="275"/>
      <c r="IXJ1483" s="275"/>
      <c r="IXK1483" s="275"/>
      <c r="IXL1483" s="275"/>
      <c r="IXM1483" s="275"/>
      <c r="IXN1483" s="275"/>
      <c r="IXO1483" s="275"/>
      <c r="IXP1483" s="275"/>
      <c r="IXQ1483" s="275"/>
      <c r="IXR1483" s="275"/>
      <c r="IXS1483" s="275"/>
      <c r="IXT1483" s="275"/>
      <c r="IXU1483" s="275"/>
      <c r="IXV1483" s="275"/>
      <c r="IXW1483" s="275"/>
      <c r="IXX1483" s="275"/>
      <c r="IXY1483" s="275"/>
      <c r="IXZ1483" s="275"/>
      <c r="IYA1483" s="275"/>
      <c r="IYB1483" s="275"/>
      <c r="IYC1483" s="275"/>
      <c r="IYD1483" s="275"/>
      <c r="IYE1483" s="275"/>
      <c r="IYF1483" s="275"/>
      <c r="IYG1483" s="275"/>
      <c r="IYH1483" s="275"/>
      <c r="IYI1483" s="275"/>
      <c r="IYJ1483" s="275"/>
      <c r="IYK1483" s="275"/>
      <c r="IYL1483" s="275"/>
      <c r="IYM1483" s="275"/>
      <c r="IYN1483" s="275"/>
      <c r="IYO1483" s="275"/>
      <c r="IYP1483" s="275"/>
      <c r="IYQ1483" s="275"/>
      <c r="IYR1483" s="275"/>
      <c r="IYS1483" s="275"/>
      <c r="IYT1483" s="275"/>
      <c r="IYU1483" s="275"/>
      <c r="IYV1483" s="275"/>
      <c r="IYW1483" s="275"/>
      <c r="IYX1483" s="275"/>
      <c r="IYY1483" s="275"/>
      <c r="IYZ1483" s="275"/>
      <c r="IZA1483" s="275"/>
      <c r="IZB1483" s="275"/>
      <c r="IZC1483" s="275"/>
      <c r="IZD1483" s="275"/>
      <c r="IZE1483" s="275"/>
      <c r="IZF1483" s="275"/>
      <c r="IZG1483" s="275"/>
      <c r="IZH1483" s="275"/>
      <c r="IZI1483" s="275"/>
      <c r="IZJ1483" s="275"/>
      <c r="IZK1483" s="275"/>
      <c r="IZL1483" s="275"/>
      <c r="IZM1483" s="275"/>
      <c r="IZN1483" s="275"/>
      <c r="IZO1483" s="275"/>
      <c r="IZP1483" s="275"/>
      <c r="IZQ1483" s="275"/>
      <c r="IZR1483" s="275"/>
      <c r="IZS1483" s="275"/>
      <c r="IZT1483" s="275"/>
      <c r="IZU1483" s="275"/>
      <c r="IZV1483" s="275"/>
      <c r="IZW1483" s="275"/>
      <c r="IZX1483" s="275"/>
      <c r="IZY1483" s="275"/>
      <c r="IZZ1483" s="275"/>
      <c r="JAA1483" s="275"/>
      <c r="JAB1483" s="275"/>
      <c r="JAC1483" s="275"/>
      <c r="JAD1483" s="275"/>
      <c r="JAE1483" s="275"/>
      <c r="JAF1483" s="275"/>
      <c r="JAG1483" s="275"/>
      <c r="JAH1483" s="275"/>
      <c r="JAI1483" s="275"/>
      <c r="JAJ1483" s="275"/>
      <c r="JAK1483" s="275"/>
      <c r="JAL1483" s="275"/>
      <c r="JAM1483" s="275"/>
      <c r="JAN1483" s="275"/>
      <c r="JAO1483" s="275"/>
      <c r="JAP1483" s="275"/>
      <c r="JAQ1483" s="275"/>
      <c r="JAR1483" s="275"/>
      <c r="JAS1483" s="275"/>
      <c r="JAT1483" s="275"/>
      <c r="JAU1483" s="275"/>
      <c r="JAV1483" s="275"/>
      <c r="JAW1483" s="275"/>
      <c r="JAX1483" s="275"/>
      <c r="JAY1483" s="275"/>
      <c r="JAZ1483" s="275"/>
      <c r="JBA1483" s="275"/>
      <c r="JBB1483" s="275"/>
      <c r="JBC1483" s="275"/>
      <c r="JBD1483" s="275"/>
      <c r="JBE1483" s="275"/>
      <c r="JBF1483" s="275"/>
      <c r="JBG1483" s="275"/>
      <c r="JBH1483" s="275"/>
      <c r="JBI1483" s="275"/>
      <c r="JBJ1483" s="275"/>
      <c r="JBK1483" s="275"/>
      <c r="JBL1483" s="275"/>
      <c r="JBM1483" s="275"/>
      <c r="JBN1483" s="275"/>
      <c r="JBO1483" s="275"/>
      <c r="JBP1483" s="275"/>
      <c r="JBQ1483" s="275"/>
      <c r="JBR1483" s="275"/>
      <c r="JBS1483" s="275"/>
      <c r="JBT1483" s="275"/>
      <c r="JBU1483" s="275"/>
      <c r="JBV1483" s="275"/>
      <c r="JBW1483" s="275"/>
      <c r="JBX1483" s="275"/>
      <c r="JBY1483" s="275"/>
      <c r="JBZ1483" s="275"/>
      <c r="JCA1483" s="275"/>
      <c r="JCB1483" s="275"/>
      <c r="JCC1483" s="275"/>
      <c r="JCD1483" s="275"/>
      <c r="JCE1483" s="275"/>
      <c r="JCF1483" s="275"/>
      <c r="JCG1483" s="275"/>
      <c r="JCH1483" s="275"/>
      <c r="JCI1483" s="275"/>
      <c r="JCJ1483" s="275"/>
      <c r="JCK1483" s="275"/>
      <c r="JCL1483" s="275"/>
      <c r="JCM1483" s="275"/>
      <c r="JCN1483" s="275"/>
      <c r="JCO1483" s="275"/>
      <c r="JCP1483" s="275"/>
      <c r="JCQ1483" s="275"/>
      <c r="JCR1483" s="275"/>
      <c r="JCS1483" s="275"/>
      <c r="JCT1483" s="275"/>
      <c r="JCU1483" s="275"/>
      <c r="JCV1483" s="275"/>
      <c r="JCW1483" s="275"/>
      <c r="JCX1483" s="275"/>
      <c r="JCY1483" s="275"/>
      <c r="JCZ1483" s="275"/>
      <c r="JDA1483" s="275"/>
      <c r="JDB1483" s="275"/>
      <c r="JDC1483" s="275"/>
      <c r="JDD1483" s="275"/>
      <c r="JDE1483" s="275"/>
      <c r="JDF1483" s="275"/>
      <c r="JDG1483" s="275"/>
      <c r="JDH1483" s="275"/>
      <c r="JDI1483" s="275"/>
      <c r="JDJ1483" s="275"/>
      <c r="JDK1483" s="275"/>
      <c r="JDL1483" s="275"/>
      <c r="JDM1483" s="275"/>
      <c r="JDN1483" s="275"/>
      <c r="JDO1483" s="275"/>
      <c r="JDP1483" s="275"/>
      <c r="JDQ1483" s="275"/>
      <c r="JDR1483" s="275"/>
      <c r="JDS1483" s="275"/>
      <c r="JDT1483" s="275"/>
      <c r="JDU1483" s="275"/>
      <c r="JDV1483" s="275"/>
      <c r="JDW1483" s="275"/>
      <c r="JDX1483" s="275"/>
      <c r="JDY1483" s="275"/>
      <c r="JDZ1483" s="275"/>
      <c r="JEA1483" s="275"/>
      <c r="JEB1483" s="275"/>
      <c r="JEC1483" s="275"/>
      <c r="JED1483" s="275"/>
      <c r="JEE1483" s="275"/>
      <c r="JEF1483" s="275"/>
      <c r="JEG1483" s="275"/>
      <c r="JEH1483" s="275"/>
      <c r="JEI1483" s="275"/>
      <c r="JEJ1483" s="275"/>
      <c r="JEK1483" s="275"/>
      <c r="JEL1483" s="275"/>
      <c r="JEM1483" s="275"/>
      <c r="JEN1483" s="275"/>
      <c r="JEO1483" s="275"/>
      <c r="JEP1483" s="275"/>
      <c r="JEQ1483" s="275"/>
      <c r="JER1483" s="275"/>
      <c r="JES1483" s="275"/>
      <c r="JET1483" s="275"/>
      <c r="JEU1483" s="275"/>
      <c r="JEV1483" s="275"/>
      <c r="JEW1483" s="275"/>
      <c r="JEX1483" s="275"/>
      <c r="JEY1483" s="275"/>
      <c r="JEZ1483" s="275"/>
      <c r="JFA1483" s="275"/>
      <c r="JFB1483" s="275"/>
      <c r="JFC1483" s="275"/>
      <c r="JFD1483" s="275"/>
      <c r="JFE1483" s="275"/>
      <c r="JFF1483" s="275"/>
      <c r="JFG1483" s="275"/>
      <c r="JFH1483" s="275"/>
      <c r="JFI1483" s="275"/>
      <c r="JFJ1483" s="275"/>
      <c r="JFK1483" s="275"/>
      <c r="JFL1483" s="275"/>
      <c r="JFM1483" s="275"/>
      <c r="JFN1483" s="275"/>
      <c r="JFO1483" s="275"/>
      <c r="JFP1483" s="275"/>
      <c r="JFQ1483" s="275"/>
      <c r="JFR1483" s="275"/>
      <c r="JFS1483" s="275"/>
      <c r="JFT1483" s="275"/>
      <c r="JFU1483" s="275"/>
      <c r="JFV1483" s="275"/>
      <c r="JFW1483" s="275"/>
      <c r="JFX1483" s="275"/>
      <c r="JFY1483" s="275"/>
      <c r="JFZ1483" s="275"/>
      <c r="JGA1483" s="275"/>
      <c r="JGB1483" s="275"/>
      <c r="JGC1483" s="275"/>
      <c r="JGD1483" s="275"/>
      <c r="JGE1483" s="275"/>
      <c r="JGF1483" s="275"/>
      <c r="JGG1483" s="275"/>
      <c r="JGH1483" s="275"/>
      <c r="JGI1483" s="275"/>
      <c r="JGJ1483" s="275"/>
      <c r="JGK1483" s="275"/>
      <c r="JGL1483" s="275"/>
      <c r="JGM1483" s="275"/>
      <c r="JGN1483" s="275"/>
      <c r="JGO1483" s="275"/>
      <c r="JGP1483" s="275"/>
      <c r="JGQ1483" s="275"/>
      <c r="JGR1483" s="275"/>
      <c r="JGS1483" s="275"/>
      <c r="JGT1483" s="275"/>
      <c r="JGU1483" s="275"/>
      <c r="JGV1483" s="275"/>
      <c r="JGW1483" s="275"/>
      <c r="JGX1483" s="275"/>
      <c r="JGY1483" s="275"/>
      <c r="JGZ1483" s="275"/>
      <c r="JHA1483" s="275"/>
      <c r="JHB1483" s="275"/>
      <c r="JHC1483" s="275"/>
      <c r="JHD1483" s="275"/>
      <c r="JHE1483" s="275"/>
      <c r="JHF1483" s="275"/>
      <c r="JHG1483" s="275"/>
      <c r="JHH1483" s="275"/>
      <c r="JHI1483" s="275"/>
      <c r="JHJ1483" s="275"/>
      <c r="JHK1483" s="275"/>
      <c r="JHL1483" s="275"/>
      <c r="JHM1483" s="275"/>
      <c r="JHN1483" s="275"/>
      <c r="JHO1483" s="275"/>
      <c r="JHP1483" s="275"/>
      <c r="JHQ1483" s="275"/>
      <c r="JHR1483" s="275"/>
      <c r="JHS1483" s="275"/>
      <c r="JHT1483" s="275"/>
      <c r="JHU1483" s="275"/>
      <c r="JHV1483" s="275"/>
      <c r="JHW1483" s="275"/>
      <c r="JHX1483" s="275"/>
      <c r="JHY1483" s="275"/>
      <c r="JHZ1483" s="275"/>
      <c r="JIA1483" s="275"/>
      <c r="JIB1483" s="275"/>
      <c r="JIC1483" s="275"/>
      <c r="JID1483" s="275"/>
      <c r="JIE1483" s="275"/>
      <c r="JIF1483" s="275"/>
      <c r="JIG1483" s="275"/>
      <c r="JIH1483" s="275"/>
      <c r="JII1483" s="275"/>
      <c r="JIJ1483" s="275"/>
      <c r="JIK1483" s="275"/>
      <c r="JIL1483" s="275"/>
      <c r="JIM1483" s="275"/>
      <c r="JIN1483" s="275"/>
      <c r="JIO1483" s="275"/>
      <c r="JIP1483" s="275"/>
      <c r="JIQ1483" s="275"/>
      <c r="JIR1483" s="275"/>
      <c r="JIS1483" s="275"/>
      <c r="JIT1483" s="275"/>
      <c r="JIU1483" s="275"/>
      <c r="JIV1483" s="275"/>
      <c r="JIW1483" s="275"/>
      <c r="JIX1483" s="275"/>
      <c r="JIY1483" s="275"/>
      <c r="JIZ1483" s="275"/>
      <c r="JJA1483" s="275"/>
      <c r="JJB1483" s="275"/>
      <c r="JJC1483" s="275"/>
      <c r="JJD1483" s="275"/>
      <c r="JJE1483" s="275"/>
      <c r="JJF1483" s="275"/>
      <c r="JJG1483" s="275"/>
      <c r="JJH1483" s="275"/>
      <c r="JJI1483" s="275"/>
      <c r="JJJ1483" s="275"/>
      <c r="JJK1483" s="275"/>
      <c r="JJL1483" s="275"/>
      <c r="JJM1483" s="275"/>
      <c r="JJN1483" s="275"/>
      <c r="JJO1483" s="275"/>
      <c r="JJP1483" s="275"/>
      <c r="JJQ1483" s="275"/>
      <c r="JJR1483" s="275"/>
      <c r="JJS1483" s="275"/>
      <c r="JJT1483" s="275"/>
      <c r="JJU1483" s="275"/>
      <c r="JJV1483" s="275"/>
      <c r="JJW1483" s="275"/>
      <c r="JJX1483" s="275"/>
      <c r="JJY1483" s="275"/>
      <c r="JJZ1483" s="275"/>
      <c r="JKA1483" s="275"/>
      <c r="JKB1483" s="275"/>
      <c r="JKC1483" s="275"/>
      <c r="JKD1483" s="275"/>
      <c r="JKE1483" s="275"/>
      <c r="JKF1483" s="275"/>
      <c r="JKG1483" s="275"/>
      <c r="JKH1483" s="275"/>
      <c r="JKI1483" s="275"/>
      <c r="JKJ1483" s="275"/>
      <c r="JKK1483" s="275"/>
      <c r="JKL1483" s="275"/>
      <c r="JKM1483" s="275"/>
      <c r="JKN1483" s="275"/>
      <c r="JKO1483" s="275"/>
      <c r="JKP1483" s="275"/>
      <c r="JKQ1483" s="275"/>
      <c r="JKR1483" s="275"/>
      <c r="JKS1483" s="275"/>
      <c r="JKT1483" s="275"/>
      <c r="JKU1483" s="275"/>
      <c r="JKV1483" s="275"/>
      <c r="JKW1483" s="275"/>
      <c r="JKX1483" s="275"/>
      <c r="JKY1483" s="275"/>
      <c r="JKZ1483" s="275"/>
      <c r="JLA1483" s="275"/>
      <c r="JLB1483" s="275"/>
      <c r="JLC1483" s="275"/>
      <c r="JLD1483" s="275"/>
      <c r="JLE1483" s="275"/>
      <c r="JLF1483" s="275"/>
      <c r="JLG1483" s="275"/>
      <c r="JLH1483" s="275"/>
      <c r="JLI1483" s="275"/>
      <c r="JLJ1483" s="275"/>
      <c r="JLK1483" s="275"/>
      <c r="JLL1483" s="275"/>
      <c r="JLM1483" s="275"/>
      <c r="JLN1483" s="275"/>
      <c r="JLO1483" s="275"/>
      <c r="JLP1483" s="275"/>
      <c r="JLQ1483" s="275"/>
      <c r="JLR1483" s="275"/>
      <c r="JLS1483" s="275"/>
      <c r="JLT1483" s="275"/>
      <c r="JLU1483" s="275"/>
      <c r="JLV1483" s="275"/>
      <c r="JLW1483" s="275"/>
      <c r="JLX1483" s="275"/>
      <c r="JLY1483" s="275"/>
      <c r="JLZ1483" s="275"/>
      <c r="JMA1483" s="275"/>
      <c r="JMB1483" s="275"/>
      <c r="JMC1483" s="275"/>
      <c r="JMD1483" s="275"/>
      <c r="JME1483" s="275"/>
      <c r="JMF1483" s="275"/>
      <c r="JMG1483" s="275"/>
      <c r="JMH1483" s="275"/>
      <c r="JMI1483" s="275"/>
      <c r="JMJ1483" s="275"/>
      <c r="JMK1483" s="275"/>
      <c r="JML1483" s="275"/>
      <c r="JMM1483" s="275"/>
      <c r="JMN1483" s="275"/>
      <c r="JMO1483" s="275"/>
      <c r="JMP1483" s="275"/>
      <c r="JMQ1483" s="275"/>
      <c r="JMR1483" s="275"/>
      <c r="JMS1483" s="275"/>
      <c r="JMT1483" s="275"/>
      <c r="JMU1483" s="275"/>
      <c r="JMV1483" s="275"/>
      <c r="JMW1483" s="275"/>
      <c r="JMX1483" s="275"/>
      <c r="JMY1483" s="275"/>
      <c r="JMZ1483" s="275"/>
      <c r="JNA1483" s="275"/>
      <c r="JNB1483" s="275"/>
      <c r="JNC1483" s="275"/>
      <c r="JND1483" s="275"/>
      <c r="JNE1483" s="275"/>
      <c r="JNF1483" s="275"/>
      <c r="JNG1483" s="275"/>
      <c r="JNH1483" s="275"/>
      <c r="JNI1483" s="275"/>
      <c r="JNJ1483" s="275"/>
      <c r="JNK1483" s="275"/>
      <c r="JNL1483" s="275"/>
      <c r="JNM1483" s="275"/>
      <c r="JNN1483" s="275"/>
      <c r="JNO1483" s="275"/>
      <c r="JNP1483" s="275"/>
      <c r="JNQ1483" s="275"/>
      <c r="JNR1483" s="275"/>
      <c r="JNS1483" s="275"/>
      <c r="JNT1483" s="275"/>
      <c r="JNU1483" s="275"/>
      <c r="JNV1483" s="275"/>
      <c r="JNW1483" s="275"/>
      <c r="JNX1483" s="275"/>
      <c r="JNY1483" s="275"/>
      <c r="JNZ1483" s="275"/>
      <c r="JOA1483" s="275"/>
      <c r="JOB1483" s="275"/>
      <c r="JOC1483" s="275"/>
      <c r="JOD1483" s="275"/>
      <c r="JOE1483" s="275"/>
      <c r="JOF1483" s="275"/>
      <c r="JOG1483" s="275"/>
      <c r="JOH1483" s="275"/>
      <c r="JOI1483" s="275"/>
      <c r="JOJ1483" s="275"/>
      <c r="JOK1483" s="275"/>
      <c r="JOL1483" s="275"/>
      <c r="JOM1483" s="275"/>
      <c r="JON1483" s="275"/>
      <c r="JOO1483" s="275"/>
      <c r="JOP1483" s="275"/>
      <c r="JOQ1483" s="275"/>
      <c r="JOR1483" s="275"/>
      <c r="JOS1483" s="275"/>
      <c r="JOT1483" s="275"/>
      <c r="JOU1483" s="275"/>
      <c r="JOV1483" s="275"/>
      <c r="JOW1483" s="275"/>
      <c r="JOX1483" s="275"/>
      <c r="JOY1483" s="275"/>
      <c r="JOZ1483" s="275"/>
      <c r="JPA1483" s="275"/>
      <c r="JPB1483" s="275"/>
      <c r="JPC1483" s="275"/>
      <c r="JPD1483" s="275"/>
      <c r="JPE1483" s="275"/>
      <c r="JPF1483" s="275"/>
      <c r="JPG1483" s="275"/>
      <c r="JPH1483" s="275"/>
      <c r="JPI1483" s="275"/>
      <c r="JPJ1483" s="275"/>
      <c r="JPK1483" s="275"/>
      <c r="JPL1483" s="275"/>
      <c r="JPM1483" s="275"/>
      <c r="JPN1483" s="275"/>
      <c r="JPO1483" s="275"/>
      <c r="JPP1483" s="275"/>
      <c r="JPQ1483" s="275"/>
      <c r="JPR1483" s="275"/>
      <c r="JPS1483" s="275"/>
      <c r="JPT1483" s="275"/>
      <c r="JPU1483" s="275"/>
      <c r="JPV1483" s="275"/>
      <c r="JPW1483" s="275"/>
      <c r="JPX1483" s="275"/>
      <c r="JPY1483" s="275"/>
      <c r="JPZ1483" s="275"/>
      <c r="JQA1483" s="275"/>
      <c r="JQB1483" s="275"/>
      <c r="JQC1483" s="275"/>
      <c r="JQD1483" s="275"/>
      <c r="JQE1483" s="275"/>
      <c r="JQF1483" s="275"/>
      <c r="JQG1483" s="275"/>
      <c r="JQH1483" s="275"/>
      <c r="JQI1483" s="275"/>
      <c r="JQJ1483" s="275"/>
      <c r="JQK1483" s="275"/>
      <c r="JQL1483" s="275"/>
      <c r="JQM1483" s="275"/>
      <c r="JQN1483" s="275"/>
      <c r="JQO1483" s="275"/>
      <c r="JQP1483" s="275"/>
      <c r="JQQ1483" s="275"/>
      <c r="JQR1483" s="275"/>
      <c r="JQS1483" s="275"/>
      <c r="JQT1483" s="275"/>
      <c r="JQU1483" s="275"/>
      <c r="JQV1483" s="275"/>
      <c r="JQW1483" s="275"/>
      <c r="JQX1483" s="275"/>
      <c r="JQY1483" s="275"/>
      <c r="JQZ1483" s="275"/>
      <c r="JRA1483" s="275"/>
      <c r="JRB1483" s="275"/>
      <c r="JRC1483" s="275"/>
      <c r="JRD1483" s="275"/>
      <c r="JRE1483" s="275"/>
      <c r="JRF1483" s="275"/>
      <c r="JRG1483" s="275"/>
      <c r="JRH1483" s="275"/>
      <c r="JRI1483" s="275"/>
      <c r="JRJ1483" s="275"/>
      <c r="JRK1483" s="275"/>
      <c r="JRL1483" s="275"/>
      <c r="JRM1483" s="275"/>
      <c r="JRN1483" s="275"/>
      <c r="JRO1483" s="275"/>
      <c r="JRP1483" s="275"/>
      <c r="JRQ1483" s="275"/>
      <c r="JRR1483" s="275"/>
      <c r="JRS1483" s="275"/>
      <c r="JRT1483" s="275"/>
      <c r="JRU1483" s="275"/>
      <c r="JRV1483" s="275"/>
      <c r="JRW1483" s="275"/>
      <c r="JRX1483" s="275"/>
      <c r="JRY1483" s="275"/>
      <c r="JRZ1483" s="275"/>
      <c r="JSA1483" s="275"/>
      <c r="JSB1483" s="275"/>
      <c r="JSC1483" s="275"/>
      <c r="JSD1483" s="275"/>
      <c r="JSE1483" s="275"/>
      <c r="JSF1483" s="275"/>
      <c r="JSG1483" s="275"/>
      <c r="JSH1483" s="275"/>
      <c r="JSI1483" s="275"/>
      <c r="JSJ1483" s="275"/>
      <c r="JSK1483" s="275"/>
      <c r="JSL1483" s="275"/>
      <c r="JSM1483" s="275"/>
      <c r="JSN1483" s="275"/>
      <c r="JSO1483" s="275"/>
      <c r="JSP1483" s="275"/>
      <c r="JSQ1483" s="275"/>
      <c r="JSR1483" s="275"/>
      <c r="JSS1483" s="275"/>
      <c r="JST1483" s="275"/>
      <c r="JSU1483" s="275"/>
      <c r="JSV1483" s="275"/>
      <c r="JSW1483" s="275"/>
      <c r="JSX1483" s="275"/>
      <c r="JSY1483" s="275"/>
      <c r="JSZ1483" s="275"/>
      <c r="JTA1483" s="275"/>
      <c r="JTB1483" s="275"/>
      <c r="JTC1483" s="275"/>
      <c r="JTD1483" s="275"/>
      <c r="JTE1483" s="275"/>
      <c r="JTF1483" s="275"/>
      <c r="JTG1483" s="275"/>
      <c r="JTH1483" s="275"/>
      <c r="JTI1483" s="275"/>
      <c r="JTJ1483" s="275"/>
      <c r="JTK1483" s="275"/>
      <c r="JTL1483" s="275"/>
      <c r="JTM1483" s="275"/>
      <c r="JTN1483" s="275"/>
      <c r="JTO1483" s="275"/>
      <c r="JTP1483" s="275"/>
      <c r="JTQ1483" s="275"/>
      <c r="JTR1483" s="275"/>
      <c r="JTS1483" s="275"/>
      <c r="JTT1483" s="275"/>
      <c r="JTU1483" s="275"/>
      <c r="JTV1483" s="275"/>
      <c r="JTW1483" s="275"/>
      <c r="JTX1483" s="275"/>
      <c r="JTY1483" s="275"/>
      <c r="JTZ1483" s="275"/>
      <c r="JUA1483" s="275"/>
      <c r="JUB1483" s="275"/>
      <c r="JUC1483" s="275"/>
      <c r="JUD1483" s="275"/>
      <c r="JUE1483" s="275"/>
      <c r="JUF1483" s="275"/>
      <c r="JUG1483" s="275"/>
      <c r="JUH1483" s="275"/>
      <c r="JUI1483" s="275"/>
      <c r="JUJ1483" s="275"/>
      <c r="JUK1483" s="275"/>
      <c r="JUL1483" s="275"/>
      <c r="JUM1483" s="275"/>
      <c r="JUN1483" s="275"/>
      <c r="JUO1483" s="275"/>
      <c r="JUP1483" s="275"/>
      <c r="JUQ1483" s="275"/>
      <c r="JUR1483" s="275"/>
      <c r="JUS1483" s="275"/>
      <c r="JUT1483" s="275"/>
      <c r="JUU1483" s="275"/>
      <c r="JUV1483" s="275"/>
      <c r="JUW1483" s="275"/>
      <c r="JUX1483" s="275"/>
      <c r="JUY1483" s="275"/>
      <c r="JUZ1483" s="275"/>
      <c r="JVA1483" s="275"/>
      <c r="JVB1483" s="275"/>
      <c r="JVC1483" s="275"/>
      <c r="JVD1483" s="275"/>
      <c r="JVE1483" s="275"/>
      <c r="JVF1483" s="275"/>
      <c r="JVG1483" s="275"/>
      <c r="JVH1483" s="275"/>
      <c r="JVI1483" s="275"/>
      <c r="JVJ1483" s="275"/>
      <c r="JVK1483" s="275"/>
      <c r="JVL1483" s="275"/>
      <c r="JVM1483" s="275"/>
      <c r="JVN1483" s="275"/>
      <c r="JVO1483" s="275"/>
      <c r="JVP1483" s="275"/>
      <c r="JVQ1483" s="275"/>
      <c r="JVR1483" s="275"/>
      <c r="JVS1483" s="275"/>
      <c r="JVT1483" s="275"/>
      <c r="JVU1483" s="275"/>
      <c r="JVV1483" s="275"/>
      <c r="JVW1483" s="275"/>
      <c r="JVX1483" s="275"/>
      <c r="JVY1483" s="275"/>
      <c r="JVZ1483" s="275"/>
      <c r="JWA1483" s="275"/>
      <c r="JWB1483" s="275"/>
      <c r="JWC1483" s="275"/>
      <c r="JWD1483" s="275"/>
      <c r="JWE1483" s="275"/>
      <c r="JWF1483" s="275"/>
      <c r="JWG1483" s="275"/>
      <c r="JWH1483" s="275"/>
      <c r="JWI1483" s="275"/>
      <c r="JWJ1483" s="275"/>
      <c r="JWK1483" s="275"/>
      <c r="JWL1483" s="275"/>
      <c r="JWM1483" s="275"/>
      <c r="JWN1483" s="275"/>
      <c r="JWO1483" s="275"/>
      <c r="JWP1483" s="275"/>
      <c r="JWQ1483" s="275"/>
      <c r="JWR1483" s="275"/>
      <c r="JWS1483" s="275"/>
      <c r="JWT1483" s="275"/>
      <c r="JWU1483" s="275"/>
      <c r="JWV1483" s="275"/>
      <c r="JWW1483" s="275"/>
      <c r="JWX1483" s="275"/>
      <c r="JWY1483" s="275"/>
      <c r="JWZ1483" s="275"/>
      <c r="JXA1483" s="275"/>
      <c r="JXB1483" s="275"/>
      <c r="JXC1483" s="275"/>
      <c r="JXD1483" s="275"/>
      <c r="JXE1483" s="275"/>
      <c r="JXF1483" s="275"/>
      <c r="JXG1483" s="275"/>
      <c r="JXH1483" s="275"/>
      <c r="JXI1483" s="275"/>
      <c r="JXJ1483" s="275"/>
      <c r="JXK1483" s="275"/>
      <c r="JXL1483" s="275"/>
      <c r="JXM1483" s="275"/>
      <c r="JXN1483" s="275"/>
      <c r="JXO1483" s="275"/>
      <c r="JXP1483" s="275"/>
      <c r="JXQ1483" s="275"/>
      <c r="JXR1483" s="275"/>
      <c r="JXS1483" s="275"/>
      <c r="JXT1483" s="275"/>
      <c r="JXU1483" s="275"/>
      <c r="JXV1483" s="275"/>
      <c r="JXW1483" s="275"/>
      <c r="JXX1483" s="275"/>
      <c r="JXY1483" s="275"/>
      <c r="JXZ1483" s="275"/>
      <c r="JYA1483" s="275"/>
      <c r="JYB1483" s="275"/>
      <c r="JYC1483" s="275"/>
      <c r="JYD1483" s="275"/>
      <c r="JYE1483" s="275"/>
      <c r="JYF1483" s="275"/>
      <c r="JYG1483" s="275"/>
      <c r="JYH1483" s="275"/>
      <c r="JYI1483" s="275"/>
      <c r="JYJ1483" s="275"/>
      <c r="JYK1483" s="275"/>
      <c r="JYL1483" s="275"/>
      <c r="JYM1483" s="275"/>
      <c r="JYN1483" s="275"/>
      <c r="JYO1483" s="275"/>
      <c r="JYP1483" s="275"/>
      <c r="JYQ1483" s="275"/>
      <c r="JYR1483" s="275"/>
      <c r="JYS1483" s="275"/>
      <c r="JYT1483" s="275"/>
      <c r="JYU1483" s="275"/>
      <c r="JYV1483" s="275"/>
      <c r="JYW1483" s="275"/>
      <c r="JYX1483" s="275"/>
      <c r="JYY1483" s="275"/>
      <c r="JYZ1483" s="275"/>
      <c r="JZA1483" s="275"/>
      <c r="JZB1483" s="275"/>
      <c r="JZC1483" s="275"/>
      <c r="JZD1483" s="275"/>
      <c r="JZE1483" s="275"/>
      <c r="JZF1483" s="275"/>
      <c r="JZG1483" s="275"/>
      <c r="JZH1483" s="275"/>
      <c r="JZI1483" s="275"/>
      <c r="JZJ1483" s="275"/>
      <c r="JZK1483" s="275"/>
      <c r="JZL1483" s="275"/>
      <c r="JZM1483" s="275"/>
      <c r="JZN1483" s="275"/>
      <c r="JZO1483" s="275"/>
      <c r="JZP1483" s="275"/>
      <c r="JZQ1483" s="275"/>
      <c r="JZR1483" s="275"/>
      <c r="JZS1483" s="275"/>
      <c r="JZT1483" s="275"/>
      <c r="JZU1483" s="275"/>
      <c r="JZV1483" s="275"/>
      <c r="JZW1483" s="275"/>
      <c r="JZX1483" s="275"/>
      <c r="JZY1483" s="275"/>
      <c r="JZZ1483" s="275"/>
      <c r="KAA1483" s="275"/>
      <c r="KAB1483" s="275"/>
      <c r="KAC1483" s="275"/>
      <c r="KAD1483" s="275"/>
      <c r="KAE1483" s="275"/>
      <c r="KAF1483" s="275"/>
      <c r="KAG1483" s="275"/>
      <c r="KAH1483" s="275"/>
      <c r="KAI1483" s="275"/>
      <c r="KAJ1483" s="275"/>
      <c r="KAK1483" s="275"/>
      <c r="KAL1483" s="275"/>
      <c r="KAM1483" s="275"/>
      <c r="KAN1483" s="275"/>
      <c r="KAO1483" s="275"/>
      <c r="KAP1483" s="275"/>
      <c r="KAQ1483" s="275"/>
      <c r="KAR1483" s="275"/>
      <c r="KAS1483" s="275"/>
      <c r="KAT1483" s="275"/>
      <c r="KAU1483" s="275"/>
      <c r="KAV1483" s="275"/>
      <c r="KAW1483" s="275"/>
      <c r="KAX1483" s="275"/>
      <c r="KAY1483" s="275"/>
      <c r="KAZ1483" s="275"/>
      <c r="KBA1483" s="275"/>
      <c r="KBB1483" s="275"/>
      <c r="KBC1483" s="275"/>
      <c r="KBD1483" s="275"/>
      <c r="KBE1483" s="275"/>
      <c r="KBF1483" s="275"/>
      <c r="KBG1483" s="275"/>
      <c r="KBH1483" s="275"/>
      <c r="KBI1483" s="275"/>
      <c r="KBJ1483" s="275"/>
      <c r="KBK1483" s="275"/>
      <c r="KBL1483" s="275"/>
      <c r="KBM1483" s="275"/>
      <c r="KBN1483" s="275"/>
      <c r="KBO1483" s="275"/>
      <c r="KBP1483" s="275"/>
      <c r="KBQ1483" s="275"/>
      <c r="KBR1483" s="275"/>
      <c r="KBS1483" s="275"/>
      <c r="KBT1483" s="275"/>
      <c r="KBU1483" s="275"/>
      <c r="KBV1483" s="275"/>
      <c r="KBW1483" s="275"/>
      <c r="KBX1483" s="275"/>
      <c r="KBY1483" s="275"/>
      <c r="KBZ1483" s="275"/>
      <c r="KCA1483" s="275"/>
      <c r="KCB1483" s="275"/>
      <c r="KCC1483" s="275"/>
      <c r="KCD1483" s="275"/>
      <c r="KCE1483" s="275"/>
      <c r="KCF1483" s="275"/>
      <c r="KCG1483" s="275"/>
      <c r="KCH1483" s="275"/>
      <c r="KCI1483" s="275"/>
      <c r="KCJ1483" s="275"/>
      <c r="KCK1483" s="275"/>
      <c r="KCL1483" s="275"/>
      <c r="KCM1483" s="275"/>
      <c r="KCN1483" s="275"/>
      <c r="KCO1483" s="275"/>
      <c r="KCP1483" s="275"/>
      <c r="KCQ1483" s="275"/>
      <c r="KCR1483" s="275"/>
      <c r="KCS1483" s="275"/>
      <c r="KCT1483" s="275"/>
      <c r="KCU1483" s="275"/>
      <c r="KCV1483" s="275"/>
      <c r="KCW1483" s="275"/>
      <c r="KCX1483" s="275"/>
      <c r="KCY1483" s="275"/>
      <c r="KCZ1483" s="275"/>
      <c r="KDA1483" s="275"/>
      <c r="KDB1483" s="275"/>
      <c r="KDC1483" s="275"/>
      <c r="KDD1483" s="275"/>
      <c r="KDE1483" s="275"/>
      <c r="KDF1483" s="275"/>
      <c r="KDG1483" s="275"/>
      <c r="KDH1483" s="275"/>
      <c r="KDI1483" s="275"/>
      <c r="KDJ1483" s="275"/>
      <c r="KDK1483" s="275"/>
      <c r="KDL1483" s="275"/>
      <c r="KDM1483" s="275"/>
      <c r="KDN1483" s="275"/>
      <c r="KDO1483" s="275"/>
      <c r="KDP1483" s="275"/>
      <c r="KDQ1483" s="275"/>
      <c r="KDR1483" s="275"/>
      <c r="KDS1483" s="275"/>
      <c r="KDT1483" s="275"/>
      <c r="KDU1483" s="275"/>
      <c r="KDV1483" s="275"/>
      <c r="KDW1483" s="275"/>
      <c r="KDX1483" s="275"/>
      <c r="KDY1483" s="275"/>
      <c r="KDZ1483" s="275"/>
      <c r="KEA1483" s="275"/>
      <c r="KEB1483" s="275"/>
      <c r="KEC1483" s="275"/>
      <c r="KED1483" s="275"/>
      <c r="KEE1483" s="275"/>
      <c r="KEF1483" s="275"/>
      <c r="KEG1483" s="275"/>
      <c r="KEH1483" s="275"/>
      <c r="KEI1483" s="275"/>
      <c r="KEJ1483" s="275"/>
      <c r="KEK1483" s="275"/>
      <c r="KEL1483" s="275"/>
      <c r="KEM1483" s="275"/>
      <c r="KEN1483" s="275"/>
      <c r="KEO1483" s="275"/>
      <c r="KEP1483" s="275"/>
      <c r="KEQ1483" s="275"/>
      <c r="KER1483" s="275"/>
      <c r="KES1483" s="275"/>
      <c r="KET1483" s="275"/>
      <c r="KEU1483" s="275"/>
      <c r="KEV1483" s="275"/>
      <c r="KEW1483" s="275"/>
      <c r="KEX1483" s="275"/>
      <c r="KEY1483" s="275"/>
      <c r="KEZ1483" s="275"/>
      <c r="KFA1483" s="275"/>
      <c r="KFB1483" s="275"/>
      <c r="KFC1483" s="275"/>
      <c r="KFD1483" s="275"/>
      <c r="KFE1483" s="275"/>
      <c r="KFF1483" s="275"/>
      <c r="KFG1483" s="275"/>
      <c r="KFH1483" s="275"/>
      <c r="KFI1483" s="275"/>
      <c r="KFJ1483" s="275"/>
      <c r="KFK1483" s="275"/>
      <c r="KFL1483" s="275"/>
      <c r="KFM1483" s="275"/>
      <c r="KFN1483" s="275"/>
      <c r="KFO1483" s="275"/>
      <c r="KFP1483" s="275"/>
      <c r="KFQ1483" s="275"/>
      <c r="KFR1483" s="275"/>
      <c r="KFS1483" s="275"/>
      <c r="KFT1483" s="275"/>
      <c r="KFU1483" s="275"/>
      <c r="KFV1483" s="275"/>
      <c r="KFW1483" s="275"/>
      <c r="KFX1483" s="275"/>
      <c r="KFY1483" s="275"/>
      <c r="KFZ1483" s="275"/>
      <c r="KGA1483" s="275"/>
      <c r="KGB1483" s="275"/>
      <c r="KGC1483" s="275"/>
      <c r="KGD1483" s="275"/>
      <c r="KGE1483" s="275"/>
      <c r="KGF1483" s="275"/>
      <c r="KGG1483" s="275"/>
      <c r="KGH1483" s="275"/>
      <c r="KGI1483" s="275"/>
      <c r="KGJ1483" s="275"/>
      <c r="KGK1483" s="275"/>
      <c r="KGL1483" s="275"/>
      <c r="KGM1483" s="275"/>
      <c r="KGN1483" s="275"/>
      <c r="KGO1483" s="275"/>
      <c r="KGP1483" s="275"/>
      <c r="KGQ1483" s="275"/>
      <c r="KGR1483" s="275"/>
      <c r="KGS1483" s="275"/>
      <c r="KGT1483" s="275"/>
      <c r="KGU1483" s="275"/>
      <c r="KGV1483" s="275"/>
      <c r="KGW1483" s="275"/>
      <c r="KGX1483" s="275"/>
      <c r="KGY1483" s="275"/>
      <c r="KGZ1483" s="275"/>
      <c r="KHA1483" s="275"/>
      <c r="KHB1483" s="275"/>
      <c r="KHC1483" s="275"/>
      <c r="KHD1483" s="275"/>
      <c r="KHE1483" s="275"/>
      <c r="KHF1483" s="275"/>
      <c r="KHG1483" s="275"/>
      <c r="KHH1483" s="275"/>
      <c r="KHI1483" s="275"/>
      <c r="KHJ1483" s="275"/>
      <c r="KHK1483" s="275"/>
      <c r="KHL1483" s="275"/>
      <c r="KHM1483" s="275"/>
      <c r="KHN1483" s="275"/>
      <c r="KHO1483" s="275"/>
      <c r="KHP1483" s="275"/>
      <c r="KHQ1483" s="275"/>
      <c r="KHR1483" s="275"/>
      <c r="KHS1483" s="275"/>
      <c r="KHT1483" s="275"/>
      <c r="KHU1483" s="275"/>
      <c r="KHV1483" s="275"/>
      <c r="KHW1483" s="275"/>
      <c r="KHX1483" s="275"/>
      <c r="KHY1483" s="275"/>
      <c r="KHZ1483" s="275"/>
      <c r="KIA1483" s="275"/>
      <c r="KIB1483" s="275"/>
      <c r="KIC1483" s="275"/>
      <c r="KID1483" s="275"/>
      <c r="KIE1483" s="275"/>
      <c r="KIF1483" s="275"/>
      <c r="KIG1483" s="275"/>
      <c r="KIH1483" s="275"/>
      <c r="KII1483" s="275"/>
      <c r="KIJ1483" s="275"/>
      <c r="KIK1483" s="275"/>
      <c r="KIL1483" s="275"/>
      <c r="KIM1483" s="275"/>
      <c r="KIN1483" s="275"/>
      <c r="KIO1483" s="275"/>
      <c r="KIP1483" s="275"/>
      <c r="KIQ1483" s="275"/>
      <c r="KIR1483" s="275"/>
      <c r="KIS1483" s="275"/>
      <c r="KIT1483" s="275"/>
      <c r="KIU1483" s="275"/>
      <c r="KIV1483" s="275"/>
      <c r="KIW1483" s="275"/>
      <c r="KIX1483" s="275"/>
      <c r="KIY1483" s="275"/>
      <c r="KIZ1483" s="275"/>
      <c r="KJA1483" s="275"/>
      <c r="KJB1483" s="275"/>
      <c r="KJC1483" s="275"/>
      <c r="KJD1483" s="275"/>
      <c r="KJE1483" s="275"/>
      <c r="KJF1483" s="275"/>
      <c r="KJG1483" s="275"/>
      <c r="KJH1483" s="275"/>
      <c r="KJI1483" s="275"/>
      <c r="KJJ1483" s="275"/>
      <c r="KJK1483" s="275"/>
      <c r="KJL1483" s="275"/>
      <c r="KJM1483" s="275"/>
      <c r="KJN1483" s="275"/>
      <c r="KJO1483" s="275"/>
      <c r="KJP1483" s="275"/>
      <c r="KJQ1483" s="275"/>
      <c r="KJR1483" s="275"/>
      <c r="KJS1483" s="275"/>
      <c r="KJT1483" s="275"/>
      <c r="KJU1483" s="275"/>
      <c r="KJV1483" s="275"/>
      <c r="KJW1483" s="275"/>
      <c r="KJX1483" s="275"/>
      <c r="KJY1483" s="275"/>
      <c r="KJZ1483" s="275"/>
      <c r="KKA1483" s="275"/>
      <c r="KKB1483" s="275"/>
      <c r="KKC1483" s="275"/>
      <c r="KKD1483" s="275"/>
      <c r="KKE1483" s="275"/>
      <c r="KKF1483" s="275"/>
      <c r="KKG1483" s="275"/>
      <c r="KKH1483" s="275"/>
      <c r="KKI1483" s="275"/>
      <c r="KKJ1483" s="275"/>
      <c r="KKK1483" s="275"/>
      <c r="KKL1483" s="275"/>
      <c r="KKM1483" s="275"/>
      <c r="KKN1483" s="275"/>
      <c r="KKO1483" s="275"/>
      <c r="KKP1483" s="275"/>
      <c r="KKQ1483" s="275"/>
      <c r="KKR1483" s="275"/>
      <c r="KKS1483" s="275"/>
      <c r="KKT1483" s="275"/>
      <c r="KKU1483" s="275"/>
      <c r="KKV1483" s="275"/>
      <c r="KKW1483" s="275"/>
      <c r="KKX1483" s="275"/>
      <c r="KKY1483" s="275"/>
      <c r="KKZ1483" s="275"/>
      <c r="KLA1483" s="275"/>
      <c r="KLB1483" s="275"/>
      <c r="KLC1483" s="275"/>
      <c r="KLD1483" s="275"/>
      <c r="KLE1483" s="275"/>
      <c r="KLF1483" s="275"/>
      <c r="KLG1483" s="275"/>
      <c r="KLH1483" s="275"/>
      <c r="KLI1483" s="275"/>
      <c r="KLJ1483" s="275"/>
      <c r="KLK1483" s="275"/>
      <c r="KLL1483" s="275"/>
      <c r="KLM1483" s="275"/>
      <c r="KLN1483" s="275"/>
      <c r="KLO1483" s="275"/>
      <c r="KLP1483" s="275"/>
      <c r="KLQ1483" s="275"/>
      <c r="KLR1483" s="275"/>
      <c r="KLS1483" s="275"/>
      <c r="KLT1483" s="275"/>
      <c r="KLU1483" s="275"/>
      <c r="KLV1483" s="275"/>
      <c r="KLW1483" s="275"/>
      <c r="KLX1483" s="275"/>
      <c r="KLY1483" s="275"/>
      <c r="KLZ1483" s="275"/>
      <c r="KMA1483" s="275"/>
      <c r="KMB1483" s="275"/>
      <c r="KMC1483" s="275"/>
      <c r="KMD1483" s="275"/>
      <c r="KME1483" s="275"/>
      <c r="KMF1483" s="275"/>
      <c r="KMG1483" s="275"/>
      <c r="KMH1483" s="275"/>
      <c r="KMI1483" s="275"/>
      <c r="KMJ1483" s="275"/>
      <c r="KMK1483" s="275"/>
      <c r="KML1483" s="275"/>
      <c r="KMM1483" s="275"/>
      <c r="KMN1483" s="275"/>
      <c r="KMO1483" s="275"/>
      <c r="KMP1483" s="275"/>
      <c r="KMQ1483" s="275"/>
      <c r="KMR1483" s="275"/>
      <c r="KMS1483" s="275"/>
      <c r="KMT1483" s="275"/>
      <c r="KMU1483" s="275"/>
      <c r="KMV1483" s="275"/>
      <c r="KMW1483" s="275"/>
      <c r="KMX1483" s="275"/>
      <c r="KMY1483" s="275"/>
      <c r="KMZ1483" s="275"/>
      <c r="KNA1483" s="275"/>
      <c r="KNB1483" s="275"/>
      <c r="KNC1483" s="275"/>
      <c r="KND1483" s="275"/>
      <c r="KNE1483" s="275"/>
      <c r="KNF1483" s="275"/>
      <c r="KNG1483" s="275"/>
      <c r="KNH1483" s="275"/>
      <c r="KNI1483" s="275"/>
      <c r="KNJ1483" s="275"/>
      <c r="KNK1483" s="275"/>
      <c r="KNL1483" s="275"/>
      <c r="KNM1483" s="275"/>
      <c r="KNN1483" s="275"/>
      <c r="KNO1483" s="275"/>
      <c r="KNP1483" s="275"/>
      <c r="KNQ1483" s="275"/>
      <c r="KNR1483" s="275"/>
      <c r="KNS1483" s="275"/>
      <c r="KNT1483" s="275"/>
      <c r="KNU1483" s="275"/>
      <c r="KNV1483" s="275"/>
      <c r="KNW1483" s="275"/>
      <c r="KNX1483" s="275"/>
      <c r="KNY1483" s="275"/>
      <c r="KNZ1483" s="275"/>
      <c r="KOA1483" s="275"/>
      <c r="KOB1483" s="275"/>
      <c r="KOC1483" s="275"/>
      <c r="KOD1483" s="275"/>
      <c r="KOE1483" s="275"/>
      <c r="KOF1483" s="275"/>
      <c r="KOG1483" s="275"/>
      <c r="KOH1483" s="275"/>
      <c r="KOI1483" s="275"/>
      <c r="KOJ1483" s="275"/>
      <c r="KOK1483" s="275"/>
      <c r="KOL1483" s="275"/>
      <c r="KOM1483" s="275"/>
      <c r="KON1483" s="275"/>
      <c r="KOO1483" s="275"/>
      <c r="KOP1483" s="275"/>
      <c r="KOQ1483" s="275"/>
      <c r="KOR1483" s="275"/>
      <c r="KOS1483" s="275"/>
      <c r="KOT1483" s="275"/>
      <c r="KOU1483" s="275"/>
      <c r="KOV1483" s="275"/>
      <c r="KOW1483" s="275"/>
      <c r="KOX1483" s="275"/>
      <c r="KOY1483" s="275"/>
      <c r="KOZ1483" s="275"/>
      <c r="KPA1483" s="275"/>
      <c r="KPB1483" s="275"/>
      <c r="KPC1483" s="275"/>
      <c r="KPD1483" s="275"/>
      <c r="KPE1483" s="275"/>
      <c r="KPF1483" s="275"/>
      <c r="KPG1483" s="275"/>
      <c r="KPH1483" s="275"/>
      <c r="KPI1483" s="275"/>
      <c r="KPJ1483" s="275"/>
      <c r="KPK1483" s="275"/>
      <c r="KPL1483" s="275"/>
      <c r="KPM1483" s="275"/>
      <c r="KPN1483" s="275"/>
      <c r="KPO1483" s="275"/>
      <c r="KPP1483" s="275"/>
      <c r="KPQ1483" s="275"/>
      <c r="KPR1483" s="275"/>
      <c r="KPS1483" s="275"/>
      <c r="KPT1483" s="275"/>
      <c r="KPU1483" s="275"/>
      <c r="KPV1483" s="275"/>
      <c r="KPW1483" s="275"/>
      <c r="KPX1483" s="275"/>
      <c r="KPY1483" s="275"/>
      <c r="KPZ1483" s="275"/>
      <c r="KQA1483" s="275"/>
      <c r="KQB1483" s="275"/>
      <c r="KQC1483" s="275"/>
      <c r="KQD1483" s="275"/>
      <c r="KQE1483" s="275"/>
      <c r="KQF1483" s="275"/>
      <c r="KQG1483" s="275"/>
      <c r="KQH1483" s="275"/>
      <c r="KQI1483" s="275"/>
      <c r="KQJ1483" s="275"/>
      <c r="KQK1483" s="275"/>
      <c r="KQL1483" s="275"/>
      <c r="KQM1483" s="275"/>
      <c r="KQN1483" s="275"/>
      <c r="KQO1483" s="275"/>
      <c r="KQP1483" s="275"/>
      <c r="KQQ1483" s="275"/>
      <c r="KQR1483" s="275"/>
      <c r="KQS1483" s="275"/>
      <c r="KQT1483" s="275"/>
      <c r="KQU1483" s="275"/>
      <c r="KQV1483" s="275"/>
      <c r="KQW1483" s="275"/>
      <c r="KQX1483" s="275"/>
      <c r="KQY1483" s="275"/>
      <c r="KQZ1483" s="275"/>
      <c r="KRA1483" s="275"/>
      <c r="KRB1483" s="275"/>
      <c r="KRC1483" s="275"/>
      <c r="KRD1483" s="275"/>
      <c r="KRE1483" s="275"/>
      <c r="KRF1483" s="275"/>
      <c r="KRG1483" s="275"/>
      <c r="KRH1483" s="275"/>
      <c r="KRI1483" s="275"/>
      <c r="KRJ1483" s="275"/>
      <c r="KRK1483" s="275"/>
      <c r="KRL1483" s="275"/>
      <c r="KRM1483" s="275"/>
      <c r="KRN1483" s="275"/>
      <c r="KRO1483" s="275"/>
      <c r="KRP1483" s="275"/>
      <c r="KRQ1483" s="275"/>
      <c r="KRR1483" s="275"/>
      <c r="KRS1483" s="275"/>
      <c r="KRT1483" s="275"/>
      <c r="KRU1483" s="275"/>
      <c r="KRV1483" s="275"/>
      <c r="KRW1483" s="275"/>
      <c r="KRX1483" s="275"/>
      <c r="KRY1483" s="275"/>
      <c r="KRZ1483" s="275"/>
      <c r="KSA1483" s="275"/>
      <c r="KSB1483" s="275"/>
      <c r="KSC1483" s="275"/>
      <c r="KSD1483" s="275"/>
      <c r="KSE1483" s="275"/>
      <c r="KSF1483" s="275"/>
      <c r="KSG1483" s="275"/>
      <c r="KSH1483" s="275"/>
      <c r="KSI1483" s="275"/>
      <c r="KSJ1483" s="275"/>
      <c r="KSK1483" s="275"/>
      <c r="KSL1483" s="275"/>
      <c r="KSM1483" s="275"/>
      <c r="KSN1483" s="275"/>
      <c r="KSO1483" s="275"/>
      <c r="KSP1483" s="275"/>
      <c r="KSQ1483" s="275"/>
      <c r="KSR1483" s="275"/>
      <c r="KSS1483" s="275"/>
      <c r="KST1483" s="275"/>
      <c r="KSU1483" s="275"/>
      <c r="KSV1483" s="275"/>
      <c r="KSW1483" s="275"/>
      <c r="KSX1483" s="275"/>
      <c r="KSY1483" s="275"/>
      <c r="KSZ1483" s="275"/>
      <c r="KTA1483" s="275"/>
      <c r="KTB1483" s="275"/>
      <c r="KTC1483" s="275"/>
      <c r="KTD1483" s="275"/>
      <c r="KTE1483" s="275"/>
      <c r="KTF1483" s="275"/>
      <c r="KTG1483" s="275"/>
      <c r="KTH1483" s="275"/>
      <c r="KTI1483" s="275"/>
      <c r="KTJ1483" s="275"/>
      <c r="KTK1483" s="275"/>
      <c r="KTL1483" s="275"/>
      <c r="KTM1483" s="275"/>
      <c r="KTN1483" s="275"/>
      <c r="KTO1483" s="275"/>
      <c r="KTP1483" s="275"/>
      <c r="KTQ1483" s="275"/>
      <c r="KTR1483" s="275"/>
      <c r="KTS1483" s="275"/>
      <c r="KTT1483" s="275"/>
      <c r="KTU1483" s="275"/>
      <c r="KTV1483" s="275"/>
      <c r="KTW1483" s="275"/>
      <c r="KTX1483" s="275"/>
      <c r="KTY1483" s="275"/>
      <c r="KTZ1483" s="275"/>
      <c r="KUA1483" s="275"/>
      <c r="KUB1483" s="275"/>
      <c r="KUC1483" s="275"/>
      <c r="KUD1483" s="275"/>
      <c r="KUE1483" s="275"/>
      <c r="KUF1483" s="275"/>
      <c r="KUG1483" s="275"/>
      <c r="KUH1483" s="275"/>
      <c r="KUI1483" s="275"/>
      <c r="KUJ1483" s="275"/>
      <c r="KUK1483" s="275"/>
      <c r="KUL1483" s="275"/>
      <c r="KUM1483" s="275"/>
      <c r="KUN1483" s="275"/>
      <c r="KUO1483" s="275"/>
      <c r="KUP1483" s="275"/>
      <c r="KUQ1483" s="275"/>
      <c r="KUR1483" s="275"/>
      <c r="KUS1483" s="275"/>
      <c r="KUT1483" s="275"/>
      <c r="KUU1483" s="275"/>
      <c r="KUV1483" s="275"/>
      <c r="KUW1483" s="275"/>
      <c r="KUX1483" s="275"/>
      <c r="KUY1483" s="275"/>
      <c r="KUZ1483" s="275"/>
      <c r="KVA1483" s="275"/>
      <c r="KVB1483" s="275"/>
      <c r="KVC1483" s="275"/>
      <c r="KVD1483" s="275"/>
      <c r="KVE1483" s="275"/>
      <c r="KVF1483" s="275"/>
      <c r="KVG1483" s="275"/>
      <c r="KVH1483" s="275"/>
      <c r="KVI1483" s="275"/>
      <c r="KVJ1483" s="275"/>
      <c r="KVK1483" s="275"/>
      <c r="KVL1483" s="275"/>
      <c r="KVM1483" s="275"/>
      <c r="KVN1483" s="275"/>
      <c r="KVO1483" s="275"/>
      <c r="KVP1483" s="275"/>
      <c r="KVQ1483" s="275"/>
      <c r="KVR1483" s="275"/>
      <c r="KVS1483" s="275"/>
      <c r="KVT1483" s="275"/>
      <c r="KVU1483" s="275"/>
      <c r="KVV1483" s="275"/>
      <c r="KVW1483" s="275"/>
      <c r="KVX1483" s="275"/>
      <c r="KVY1483" s="275"/>
      <c r="KVZ1483" s="275"/>
      <c r="KWA1483" s="275"/>
      <c r="KWB1483" s="275"/>
      <c r="KWC1483" s="275"/>
      <c r="KWD1483" s="275"/>
      <c r="KWE1483" s="275"/>
      <c r="KWF1483" s="275"/>
      <c r="KWG1483" s="275"/>
      <c r="KWH1483" s="275"/>
      <c r="KWI1483" s="275"/>
      <c r="KWJ1483" s="275"/>
      <c r="KWK1483" s="275"/>
      <c r="KWL1483" s="275"/>
      <c r="KWM1483" s="275"/>
      <c r="KWN1483" s="275"/>
      <c r="KWO1483" s="275"/>
      <c r="KWP1483" s="275"/>
      <c r="KWQ1483" s="275"/>
      <c r="KWR1483" s="275"/>
      <c r="KWS1483" s="275"/>
      <c r="KWT1483" s="275"/>
      <c r="KWU1483" s="275"/>
      <c r="KWV1483" s="275"/>
      <c r="KWW1483" s="275"/>
      <c r="KWX1483" s="275"/>
      <c r="KWY1483" s="275"/>
      <c r="KWZ1483" s="275"/>
      <c r="KXA1483" s="275"/>
      <c r="KXB1483" s="275"/>
      <c r="KXC1483" s="275"/>
      <c r="KXD1483" s="275"/>
      <c r="KXE1483" s="275"/>
      <c r="KXF1483" s="275"/>
      <c r="KXG1483" s="275"/>
      <c r="KXH1483" s="275"/>
      <c r="KXI1483" s="275"/>
      <c r="KXJ1483" s="275"/>
      <c r="KXK1483" s="275"/>
      <c r="KXL1483" s="275"/>
      <c r="KXM1483" s="275"/>
      <c r="KXN1483" s="275"/>
      <c r="KXO1483" s="275"/>
      <c r="KXP1483" s="275"/>
      <c r="KXQ1483" s="275"/>
      <c r="KXR1483" s="275"/>
      <c r="KXS1483" s="275"/>
      <c r="KXT1483" s="275"/>
      <c r="KXU1483" s="275"/>
      <c r="KXV1483" s="275"/>
      <c r="KXW1483" s="275"/>
      <c r="KXX1483" s="275"/>
      <c r="KXY1483" s="275"/>
      <c r="KXZ1483" s="275"/>
      <c r="KYA1483" s="275"/>
      <c r="KYB1483" s="275"/>
      <c r="KYC1483" s="275"/>
      <c r="KYD1483" s="275"/>
      <c r="KYE1483" s="275"/>
      <c r="KYF1483" s="275"/>
      <c r="KYG1483" s="275"/>
      <c r="KYH1483" s="275"/>
      <c r="KYI1483" s="275"/>
      <c r="KYJ1483" s="275"/>
      <c r="KYK1483" s="275"/>
      <c r="KYL1483" s="275"/>
      <c r="KYM1483" s="275"/>
      <c r="KYN1483" s="275"/>
      <c r="KYO1483" s="275"/>
      <c r="KYP1483" s="275"/>
      <c r="KYQ1483" s="275"/>
      <c r="KYR1483" s="275"/>
      <c r="KYS1483" s="275"/>
      <c r="KYT1483" s="275"/>
      <c r="KYU1483" s="275"/>
      <c r="KYV1483" s="275"/>
      <c r="KYW1483" s="275"/>
      <c r="KYX1483" s="275"/>
      <c r="KYY1483" s="275"/>
      <c r="KYZ1483" s="275"/>
      <c r="KZA1483" s="275"/>
      <c r="KZB1483" s="275"/>
      <c r="KZC1483" s="275"/>
      <c r="KZD1483" s="275"/>
      <c r="KZE1483" s="275"/>
      <c r="KZF1483" s="275"/>
      <c r="KZG1483" s="275"/>
      <c r="KZH1483" s="275"/>
      <c r="KZI1483" s="275"/>
      <c r="KZJ1483" s="275"/>
      <c r="KZK1483" s="275"/>
      <c r="KZL1483" s="275"/>
      <c r="KZM1483" s="275"/>
      <c r="KZN1483" s="275"/>
      <c r="KZO1483" s="275"/>
      <c r="KZP1483" s="275"/>
      <c r="KZQ1483" s="275"/>
      <c r="KZR1483" s="275"/>
      <c r="KZS1483" s="275"/>
      <c r="KZT1483" s="275"/>
      <c r="KZU1483" s="275"/>
      <c r="KZV1483" s="275"/>
      <c r="KZW1483" s="275"/>
      <c r="KZX1483" s="275"/>
      <c r="KZY1483" s="275"/>
      <c r="KZZ1483" s="275"/>
      <c r="LAA1483" s="275"/>
      <c r="LAB1483" s="275"/>
      <c r="LAC1483" s="275"/>
      <c r="LAD1483" s="275"/>
      <c r="LAE1483" s="275"/>
      <c r="LAF1483" s="275"/>
      <c r="LAG1483" s="275"/>
      <c r="LAH1483" s="275"/>
      <c r="LAI1483" s="275"/>
      <c r="LAJ1483" s="275"/>
      <c r="LAK1483" s="275"/>
      <c r="LAL1483" s="275"/>
      <c r="LAM1483" s="275"/>
      <c r="LAN1483" s="275"/>
      <c r="LAO1483" s="275"/>
      <c r="LAP1483" s="275"/>
      <c r="LAQ1483" s="275"/>
      <c r="LAR1483" s="275"/>
      <c r="LAS1483" s="275"/>
      <c r="LAT1483" s="275"/>
      <c r="LAU1483" s="275"/>
      <c r="LAV1483" s="275"/>
      <c r="LAW1483" s="275"/>
      <c r="LAX1483" s="275"/>
      <c r="LAY1483" s="275"/>
      <c r="LAZ1483" s="275"/>
      <c r="LBA1483" s="275"/>
      <c r="LBB1483" s="275"/>
      <c r="LBC1483" s="275"/>
      <c r="LBD1483" s="275"/>
      <c r="LBE1483" s="275"/>
      <c r="LBF1483" s="275"/>
      <c r="LBG1483" s="275"/>
      <c r="LBH1483" s="275"/>
      <c r="LBI1483" s="275"/>
      <c r="LBJ1483" s="275"/>
      <c r="LBK1483" s="275"/>
      <c r="LBL1483" s="275"/>
      <c r="LBM1483" s="275"/>
      <c r="LBN1483" s="275"/>
      <c r="LBO1483" s="275"/>
      <c r="LBP1483" s="275"/>
      <c r="LBQ1483" s="275"/>
      <c r="LBR1483" s="275"/>
      <c r="LBS1483" s="275"/>
      <c r="LBT1483" s="275"/>
      <c r="LBU1483" s="275"/>
      <c r="LBV1483" s="275"/>
      <c r="LBW1483" s="275"/>
      <c r="LBX1483" s="275"/>
      <c r="LBY1483" s="275"/>
      <c r="LBZ1483" s="275"/>
      <c r="LCA1483" s="275"/>
      <c r="LCB1483" s="275"/>
      <c r="LCC1483" s="275"/>
      <c r="LCD1483" s="275"/>
      <c r="LCE1483" s="275"/>
      <c r="LCF1483" s="275"/>
      <c r="LCG1483" s="275"/>
      <c r="LCH1483" s="275"/>
      <c r="LCI1483" s="275"/>
      <c r="LCJ1483" s="275"/>
      <c r="LCK1483" s="275"/>
      <c r="LCL1483" s="275"/>
      <c r="LCM1483" s="275"/>
      <c r="LCN1483" s="275"/>
      <c r="LCO1483" s="275"/>
      <c r="LCP1483" s="275"/>
      <c r="LCQ1483" s="275"/>
      <c r="LCR1483" s="275"/>
      <c r="LCS1483" s="275"/>
      <c r="LCT1483" s="275"/>
      <c r="LCU1483" s="275"/>
      <c r="LCV1483" s="275"/>
      <c r="LCW1483" s="275"/>
      <c r="LCX1483" s="275"/>
      <c r="LCY1483" s="275"/>
      <c r="LCZ1483" s="275"/>
      <c r="LDA1483" s="275"/>
      <c r="LDB1483" s="275"/>
      <c r="LDC1483" s="275"/>
      <c r="LDD1483" s="275"/>
      <c r="LDE1483" s="275"/>
      <c r="LDF1483" s="275"/>
      <c r="LDG1483" s="275"/>
      <c r="LDH1483" s="275"/>
      <c r="LDI1483" s="275"/>
      <c r="LDJ1483" s="275"/>
      <c r="LDK1483" s="275"/>
      <c r="LDL1483" s="275"/>
      <c r="LDM1483" s="275"/>
      <c r="LDN1483" s="275"/>
      <c r="LDO1483" s="275"/>
      <c r="LDP1483" s="275"/>
      <c r="LDQ1483" s="275"/>
      <c r="LDR1483" s="275"/>
      <c r="LDS1483" s="275"/>
      <c r="LDT1483" s="275"/>
      <c r="LDU1483" s="275"/>
      <c r="LDV1483" s="275"/>
      <c r="LDW1483" s="275"/>
      <c r="LDX1483" s="275"/>
      <c r="LDY1483" s="275"/>
      <c r="LDZ1483" s="275"/>
      <c r="LEA1483" s="275"/>
      <c r="LEB1483" s="275"/>
      <c r="LEC1483" s="275"/>
      <c r="LED1483" s="275"/>
      <c r="LEE1483" s="275"/>
      <c r="LEF1483" s="275"/>
      <c r="LEG1483" s="275"/>
      <c r="LEH1483" s="275"/>
      <c r="LEI1483" s="275"/>
      <c r="LEJ1483" s="275"/>
      <c r="LEK1483" s="275"/>
      <c r="LEL1483" s="275"/>
      <c r="LEM1483" s="275"/>
      <c r="LEN1483" s="275"/>
      <c r="LEO1483" s="275"/>
      <c r="LEP1483" s="275"/>
      <c r="LEQ1483" s="275"/>
      <c r="LER1483" s="275"/>
      <c r="LES1483" s="275"/>
      <c r="LET1483" s="275"/>
      <c r="LEU1483" s="275"/>
      <c r="LEV1483" s="275"/>
      <c r="LEW1483" s="275"/>
      <c r="LEX1483" s="275"/>
      <c r="LEY1483" s="275"/>
      <c r="LEZ1483" s="275"/>
      <c r="LFA1483" s="275"/>
      <c r="LFB1483" s="275"/>
      <c r="LFC1483" s="275"/>
      <c r="LFD1483" s="275"/>
      <c r="LFE1483" s="275"/>
      <c r="LFF1483" s="275"/>
      <c r="LFG1483" s="275"/>
      <c r="LFH1483" s="275"/>
      <c r="LFI1483" s="275"/>
      <c r="LFJ1483" s="275"/>
      <c r="LFK1483" s="275"/>
      <c r="LFL1483" s="275"/>
      <c r="LFM1483" s="275"/>
      <c r="LFN1483" s="275"/>
      <c r="LFO1483" s="275"/>
      <c r="LFP1483" s="275"/>
      <c r="LFQ1483" s="275"/>
      <c r="LFR1483" s="275"/>
      <c r="LFS1483" s="275"/>
      <c r="LFT1483" s="275"/>
      <c r="LFU1483" s="275"/>
      <c r="LFV1483" s="275"/>
      <c r="LFW1483" s="275"/>
      <c r="LFX1483" s="275"/>
      <c r="LFY1483" s="275"/>
      <c r="LFZ1483" s="275"/>
      <c r="LGA1483" s="275"/>
      <c r="LGB1483" s="275"/>
      <c r="LGC1483" s="275"/>
      <c r="LGD1483" s="275"/>
      <c r="LGE1483" s="275"/>
      <c r="LGF1483" s="275"/>
      <c r="LGG1483" s="275"/>
      <c r="LGH1483" s="275"/>
      <c r="LGI1483" s="275"/>
      <c r="LGJ1483" s="275"/>
      <c r="LGK1483" s="275"/>
      <c r="LGL1483" s="275"/>
      <c r="LGM1483" s="275"/>
      <c r="LGN1483" s="275"/>
      <c r="LGO1483" s="275"/>
      <c r="LGP1483" s="275"/>
      <c r="LGQ1483" s="275"/>
      <c r="LGR1483" s="275"/>
      <c r="LGS1483" s="275"/>
      <c r="LGT1483" s="275"/>
      <c r="LGU1483" s="275"/>
      <c r="LGV1483" s="275"/>
      <c r="LGW1483" s="275"/>
      <c r="LGX1483" s="275"/>
      <c r="LGY1483" s="275"/>
      <c r="LGZ1483" s="275"/>
      <c r="LHA1483" s="275"/>
      <c r="LHB1483" s="275"/>
      <c r="LHC1483" s="275"/>
      <c r="LHD1483" s="275"/>
      <c r="LHE1483" s="275"/>
      <c r="LHF1483" s="275"/>
      <c r="LHG1483" s="275"/>
      <c r="LHH1483" s="275"/>
      <c r="LHI1483" s="275"/>
      <c r="LHJ1483" s="275"/>
      <c r="LHK1483" s="275"/>
      <c r="LHL1483" s="275"/>
      <c r="LHM1483" s="275"/>
      <c r="LHN1483" s="275"/>
      <c r="LHO1483" s="275"/>
      <c r="LHP1483" s="275"/>
      <c r="LHQ1483" s="275"/>
      <c r="LHR1483" s="275"/>
      <c r="LHS1483" s="275"/>
      <c r="LHT1483" s="275"/>
      <c r="LHU1483" s="275"/>
      <c r="LHV1483" s="275"/>
      <c r="LHW1483" s="275"/>
      <c r="LHX1483" s="275"/>
      <c r="LHY1483" s="275"/>
      <c r="LHZ1483" s="275"/>
      <c r="LIA1483" s="275"/>
      <c r="LIB1483" s="275"/>
      <c r="LIC1483" s="275"/>
      <c r="LID1483" s="275"/>
      <c r="LIE1483" s="275"/>
      <c r="LIF1483" s="275"/>
      <c r="LIG1483" s="275"/>
      <c r="LIH1483" s="275"/>
      <c r="LII1483" s="275"/>
      <c r="LIJ1483" s="275"/>
      <c r="LIK1483" s="275"/>
      <c r="LIL1483" s="275"/>
      <c r="LIM1483" s="275"/>
      <c r="LIN1483" s="275"/>
      <c r="LIO1483" s="275"/>
      <c r="LIP1483" s="275"/>
      <c r="LIQ1483" s="275"/>
      <c r="LIR1483" s="275"/>
      <c r="LIS1483" s="275"/>
      <c r="LIT1483" s="275"/>
      <c r="LIU1483" s="275"/>
      <c r="LIV1483" s="275"/>
      <c r="LIW1483" s="275"/>
      <c r="LIX1483" s="275"/>
      <c r="LIY1483" s="275"/>
      <c r="LIZ1483" s="275"/>
      <c r="LJA1483" s="275"/>
      <c r="LJB1483" s="275"/>
      <c r="LJC1483" s="275"/>
      <c r="LJD1483" s="275"/>
      <c r="LJE1483" s="275"/>
      <c r="LJF1483" s="275"/>
      <c r="LJG1483" s="275"/>
      <c r="LJH1483" s="275"/>
      <c r="LJI1483" s="275"/>
      <c r="LJJ1483" s="275"/>
      <c r="LJK1483" s="275"/>
      <c r="LJL1483" s="275"/>
      <c r="LJM1483" s="275"/>
      <c r="LJN1483" s="275"/>
      <c r="LJO1483" s="275"/>
      <c r="LJP1483" s="275"/>
      <c r="LJQ1483" s="275"/>
      <c r="LJR1483" s="275"/>
      <c r="LJS1483" s="275"/>
      <c r="LJT1483" s="275"/>
      <c r="LJU1483" s="275"/>
      <c r="LJV1483" s="275"/>
      <c r="LJW1483" s="275"/>
      <c r="LJX1483" s="275"/>
      <c r="LJY1483" s="275"/>
      <c r="LJZ1483" s="275"/>
      <c r="LKA1483" s="275"/>
      <c r="LKB1483" s="275"/>
      <c r="LKC1483" s="275"/>
      <c r="LKD1483" s="275"/>
      <c r="LKE1483" s="275"/>
      <c r="LKF1483" s="275"/>
      <c r="LKG1483" s="275"/>
      <c r="LKH1483" s="275"/>
      <c r="LKI1483" s="275"/>
      <c r="LKJ1483" s="275"/>
      <c r="LKK1483" s="275"/>
      <c r="LKL1483" s="275"/>
      <c r="LKM1483" s="275"/>
      <c r="LKN1483" s="275"/>
      <c r="LKO1483" s="275"/>
      <c r="LKP1483" s="275"/>
      <c r="LKQ1483" s="275"/>
      <c r="LKR1483" s="275"/>
      <c r="LKS1483" s="275"/>
      <c r="LKT1483" s="275"/>
      <c r="LKU1483" s="275"/>
      <c r="LKV1483" s="275"/>
      <c r="LKW1483" s="275"/>
      <c r="LKX1483" s="275"/>
      <c r="LKY1483" s="275"/>
      <c r="LKZ1483" s="275"/>
      <c r="LLA1483" s="275"/>
      <c r="LLB1483" s="275"/>
      <c r="LLC1483" s="275"/>
      <c r="LLD1483" s="275"/>
      <c r="LLE1483" s="275"/>
      <c r="LLF1483" s="275"/>
      <c r="LLG1483" s="275"/>
      <c r="LLH1483" s="275"/>
      <c r="LLI1483" s="275"/>
      <c r="LLJ1483" s="275"/>
      <c r="LLK1483" s="275"/>
      <c r="LLL1483" s="275"/>
      <c r="LLM1483" s="275"/>
      <c r="LLN1483" s="275"/>
      <c r="LLO1483" s="275"/>
      <c r="LLP1483" s="275"/>
      <c r="LLQ1483" s="275"/>
      <c r="LLR1483" s="275"/>
      <c r="LLS1483" s="275"/>
      <c r="LLT1483" s="275"/>
      <c r="LLU1483" s="275"/>
      <c r="LLV1483" s="275"/>
      <c r="LLW1483" s="275"/>
      <c r="LLX1483" s="275"/>
      <c r="LLY1483" s="275"/>
      <c r="LLZ1483" s="275"/>
      <c r="LMA1483" s="275"/>
      <c r="LMB1483" s="275"/>
      <c r="LMC1483" s="275"/>
      <c r="LMD1483" s="275"/>
      <c r="LME1483" s="275"/>
      <c r="LMF1483" s="275"/>
      <c r="LMG1483" s="275"/>
      <c r="LMH1483" s="275"/>
      <c r="LMI1483" s="275"/>
      <c r="LMJ1483" s="275"/>
      <c r="LMK1483" s="275"/>
      <c r="LML1483" s="275"/>
      <c r="LMM1483" s="275"/>
      <c r="LMN1483" s="275"/>
      <c r="LMO1483" s="275"/>
      <c r="LMP1483" s="275"/>
      <c r="LMQ1483" s="275"/>
      <c r="LMR1483" s="275"/>
      <c r="LMS1483" s="275"/>
      <c r="LMT1483" s="275"/>
      <c r="LMU1483" s="275"/>
      <c r="LMV1483" s="275"/>
      <c r="LMW1483" s="275"/>
      <c r="LMX1483" s="275"/>
      <c r="LMY1483" s="275"/>
      <c r="LMZ1483" s="275"/>
      <c r="LNA1483" s="275"/>
      <c r="LNB1483" s="275"/>
      <c r="LNC1483" s="275"/>
      <c r="LND1483" s="275"/>
      <c r="LNE1483" s="275"/>
      <c r="LNF1483" s="275"/>
      <c r="LNG1483" s="275"/>
      <c r="LNH1483" s="275"/>
      <c r="LNI1483" s="275"/>
      <c r="LNJ1483" s="275"/>
      <c r="LNK1483" s="275"/>
      <c r="LNL1483" s="275"/>
      <c r="LNM1483" s="275"/>
      <c r="LNN1483" s="275"/>
      <c r="LNO1483" s="275"/>
      <c r="LNP1483" s="275"/>
      <c r="LNQ1483" s="275"/>
      <c r="LNR1483" s="275"/>
      <c r="LNS1483" s="275"/>
      <c r="LNT1483" s="275"/>
      <c r="LNU1483" s="275"/>
      <c r="LNV1483" s="275"/>
      <c r="LNW1483" s="275"/>
      <c r="LNX1483" s="275"/>
      <c r="LNY1483" s="275"/>
      <c r="LNZ1483" s="275"/>
      <c r="LOA1483" s="275"/>
      <c r="LOB1483" s="275"/>
      <c r="LOC1483" s="275"/>
      <c r="LOD1483" s="275"/>
      <c r="LOE1483" s="275"/>
      <c r="LOF1483" s="275"/>
      <c r="LOG1483" s="275"/>
      <c r="LOH1483" s="275"/>
      <c r="LOI1483" s="275"/>
      <c r="LOJ1483" s="275"/>
      <c r="LOK1483" s="275"/>
      <c r="LOL1483" s="275"/>
      <c r="LOM1483" s="275"/>
      <c r="LON1483" s="275"/>
      <c r="LOO1483" s="275"/>
      <c r="LOP1483" s="275"/>
      <c r="LOQ1483" s="275"/>
      <c r="LOR1483" s="275"/>
      <c r="LOS1483" s="275"/>
      <c r="LOT1483" s="275"/>
      <c r="LOU1483" s="275"/>
      <c r="LOV1483" s="275"/>
      <c r="LOW1483" s="275"/>
      <c r="LOX1483" s="275"/>
      <c r="LOY1483" s="275"/>
      <c r="LOZ1483" s="275"/>
      <c r="LPA1483" s="275"/>
      <c r="LPB1483" s="275"/>
      <c r="LPC1483" s="275"/>
      <c r="LPD1483" s="275"/>
      <c r="LPE1483" s="275"/>
      <c r="LPF1483" s="275"/>
      <c r="LPG1483" s="275"/>
      <c r="LPH1483" s="275"/>
      <c r="LPI1483" s="275"/>
      <c r="LPJ1483" s="275"/>
      <c r="LPK1483" s="275"/>
      <c r="LPL1483" s="275"/>
      <c r="LPM1483" s="275"/>
      <c r="LPN1483" s="275"/>
      <c r="LPO1483" s="275"/>
      <c r="LPP1483" s="275"/>
      <c r="LPQ1483" s="275"/>
      <c r="LPR1483" s="275"/>
      <c r="LPS1483" s="275"/>
      <c r="LPT1483" s="275"/>
      <c r="LPU1483" s="275"/>
      <c r="LPV1483" s="275"/>
      <c r="LPW1483" s="275"/>
      <c r="LPX1483" s="275"/>
      <c r="LPY1483" s="275"/>
      <c r="LPZ1483" s="275"/>
      <c r="LQA1483" s="275"/>
      <c r="LQB1483" s="275"/>
      <c r="LQC1483" s="275"/>
      <c r="LQD1483" s="275"/>
      <c r="LQE1483" s="275"/>
      <c r="LQF1483" s="275"/>
      <c r="LQG1483" s="275"/>
      <c r="LQH1483" s="275"/>
      <c r="LQI1483" s="275"/>
      <c r="LQJ1483" s="275"/>
      <c r="LQK1483" s="275"/>
      <c r="LQL1483" s="275"/>
      <c r="LQM1483" s="275"/>
      <c r="LQN1483" s="275"/>
      <c r="LQO1483" s="275"/>
      <c r="LQP1483" s="275"/>
      <c r="LQQ1483" s="275"/>
      <c r="LQR1483" s="275"/>
      <c r="LQS1483" s="275"/>
      <c r="LQT1483" s="275"/>
      <c r="LQU1483" s="275"/>
      <c r="LQV1483" s="275"/>
      <c r="LQW1483" s="275"/>
      <c r="LQX1483" s="275"/>
      <c r="LQY1483" s="275"/>
      <c r="LQZ1483" s="275"/>
      <c r="LRA1483" s="275"/>
      <c r="LRB1483" s="275"/>
      <c r="LRC1483" s="275"/>
      <c r="LRD1483" s="275"/>
      <c r="LRE1483" s="275"/>
      <c r="LRF1483" s="275"/>
      <c r="LRG1483" s="275"/>
      <c r="LRH1483" s="275"/>
      <c r="LRI1483" s="275"/>
      <c r="LRJ1483" s="275"/>
      <c r="LRK1483" s="275"/>
      <c r="LRL1483" s="275"/>
      <c r="LRM1483" s="275"/>
      <c r="LRN1483" s="275"/>
      <c r="LRO1483" s="275"/>
      <c r="LRP1483" s="275"/>
      <c r="LRQ1483" s="275"/>
      <c r="LRR1483" s="275"/>
      <c r="LRS1483" s="275"/>
      <c r="LRT1483" s="275"/>
      <c r="LRU1483" s="275"/>
      <c r="LRV1483" s="275"/>
      <c r="LRW1483" s="275"/>
      <c r="LRX1483" s="275"/>
      <c r="LRY1483" s="275"/>
      <c r="LRZ1483" s="275"/>
      <c r="LSA1483" s="275"/>
      <c r="LSB1483" s="275"/>
      <c r="LSC1483" s="275"/>
      <c r="LSD1483" s="275"/>
      <c r="LSE1483" s="275"/>
      <c r="LSF1483" s="275"/>
      <c r="LSG1483" s="275"/>
      <c r="LSH1483" s="275"/>
      <c r="LSI1483" s="275"/>
      <c r="LSJ1483" s="275"/>
      <c r="LSK1483" s="275"/>
      <c r="LSL1483" s="275"/>
      <c r="LSM1483" s="275"/>
      <c r="LSN1483" s="275"/>
      <c r="LSO1483" s="275"/>
      <c r="LSP1483" s="275"/>
      <c r="LSQ1483" s="275"/>
      <c r="LSR1483" s="275"/>
      <c r="LSS1483" s="275"/>
      <c r="LST1483" s="275"/>
      <c r="LSU1483" s="275"/>
      <c r="LSV1483" s="275"/>
      <c r="LSW1483" s="275"/>
      <c r="LSX1483" s="275"/>
      <c r="LSY1483" s="275"/>
      <c r="LSZ1483" s="275"/>
      <c r="LTA1483" s="275"/>
      <c r="LTB1483" s="275"/>
      <c r="LTC1483" s="275"/>
      <c r="LTD1483" s="275"/>
      <c r="LTE1483" s="275"/>
      <c r="LTF1483" s="275"/>
      <c r="LTG1483" s="275"/>
      <c r="LTH1483" s="275"/>
      <c r="LTI1483" s="275"/>
      <c r="LTJ1483" s="275"/>
      <c r="LTK1483" s="275"/>
      <c r="LTL1483" s="275"/>
      <c r="LTM1483" s="275"/>
      <c r="LTN1483" s="275"/>
      <c r="LTO1483" s="275"/>
      <c r="LTP1483" s="275"/>
      <c r="LTQ1483" s="275"/>
      <c r="LTR1483" s="275"/>
      <c r="LTS1483" s="275"/>
      <c r="LTT1483" s="275"/>
      <c r="LTU1483" s="275"/>
      <c r="LTV1483" s="275"/>
      <c r="LTW1483" s="275"/>
      <c r="LTX1483" s="275"/>
      <c r="LTY1483" s="275"/>
      <c r="LTZ1483" s="275"/>
      <c r="LUA1483" s="275"/>
      <c r="LUB1483" s="275"/>
      <c r="LUC1483" s="275"/>
      <c r="LUD1483" s="275"/>
      <c r="LUE1483" s="275"/>
      <c r="LUF1483" s="275"/>
      <c r="LUG1483" s="275"/>
      <c r="LUH1483" s="275"/>
      <c r="LUI1483" s="275"/>
      <c r="LUJ1483" s="275"/>
      <c r="LUK1483" s="275"/>
      <c r="LUL1483" s="275"/>
      <c r="LUM1483" s="275"/>
      <c r="LUN1483" s="275"/>
      <c r="LUO1483" s="275"/>
      <c r="LUP1483" s="275"/>
      <c r="LUQ1483" s="275"/>
      <c r="LUR1483" s="275"/>
      <c r="LUS1483" s="275"/>
      <c r="LUT1483" s="275"/>
      <c r="LUU1483" s="275"/>
      <c r="LUV1483" s="275"/>
      <c r="LUW1483" s="275"/>
      <c r="LUX1483" s="275"/>
      <c r="LUY1483" s="275"/>
      <c r="LUZ1483" s="275"/>
      <c r="LVA1483" s="275"/>
      <c r="LVB1483" s="275"/>
      <c r="LVC1483" s="275"/>
      <c r="LVD1483" s="275"/>
      <c r="LVE1483" s="275"/>
      <c r="LVF1483" s="275"/>
      <c r="LVG1483" s="275"/>
      <c r="LVH1483" s="275"/>
      <c r="LVI1483" s="275"/>
      <c r="LVJ1483" s="275"/>
      <c r="LVK1483" s="275"/>
      <c r="LVL1483" s="275"/>
      <c r="LVM1483" s="275"/>
      <c r="LVN1483" s="275"/>
      <c r="LVO1483" s="275"/>
      <c r="LVP1483" s="275"/>
      <c r="LVQ1483" s="275"/>
      <c r="LVR1483" s="275"/>
      <c r="LVS1483" s="275"/>
      <c r="LVT1483" s="275"/>
      <c r="LVU1483" s="275"/>
      <c r="LVV1483" s="275"/>
      <c r="LVW1483" s="275"/>
      <c r="LVX1483" s="275"/>
      <c r="LVY1483" s="275"/>
      <c r="LVZ1483" s="275"/>
      <c r="LWA1483" s="275"/>
      <c r="LWB1483" s="275"/>
      <c r="LWC1483" s="275"/>
      <c r="LWD1483" s="275"/>
      <c r="LWE1483" s="275"/>
      <c r="LWF1483" s="275"/>
      <c r="LWG1483" s="275"/>
      <c r="LWH1483" s="275"/>
      <c r="LWI1483" s="275"/>
      <c r="LWJ1483" s="275"/>
      <c r="LWK1483" s="275"/>
      <c r="LWL1483" s="275"/>
      <c r="LWM1483" s="275"/>
      <c r="LWN1483" s="275"/>
      <c r="LWO1483" s="275"/>
      <c r="LWP1483" s="275"/>
      <c r="LWQ1483" s="275"/>
      <c r="LWR1483" s="275"/>
      <c r="LWS1483" s="275"/>
      <c r="LWT1483" s="275"/>
      <c r="LWU1483" s="275"/>
      <c r="LWV1483" s="275"/>
      <c r="LWW1483" s="275"/>
      <c r="LWX1483" s="275"/>
      <c r="LWY1483" s="275"/>
      <c r="LWZ1483" s="275"/>
      <c r="LXA1483" s="275"/>
      <c r="LXB1483" s="275"/>
      <c r="LXC1483" s="275"/>
      <c r="LXD1483" s="275"/>
      <c r="LXE1483" s="275"/>
      <c r="LXF1483" s="275"/>
      <c r="LXG1483" s="275"/>
      <c r="LXH1483" s="275"/>
      <c r="LXI1483" s="275"/>
      <c r="LXJ1483" s="275"/>
      <c r="LXK1483" s="275"/>
      <c r="LXL1483" s="275"/>
      <c r="LXM1483" s="275"/>
      <c r="LXN1483" s="275"/>
      <c r="LXO1483" s="275"/>
      <c r="LXP1483" s="275"/>
      <c r="LXQ1483" s="275"/>
      <c r="LXR1483" s="275"/>
      <c r="LXS1483" s="275"/>
      <c r="LXT1483" s="275"/>
      <c r="LXU1483" s="275"/>
      <c r="LXV1483" s="275"/>
      <c r="LXW1483" s="275"/>
      <c r="LXX1483" s="275"/>
      <c r="LXY1483" s="275"/>
      <c r="LXZ1483" s="275"/>
      <c r="LYA1483" s="275"/>
      <c r="LYB1483" s="275"/>
      <c r="LYC1483" s="275"/>
      <c r="LYD1483" s="275"/>
      <c r="LYE1483" s="275"/>
      <c r="LYF1483" s="275"/>
      <c r="LYG1483" s="275"/>
      <c r="LYH1483" s="275"/>
      <c r="LYI1483" s="275"/>
      <c r="LYJ1483" s="275"/>
      <c r="LYK1483" s="275"/>
      <c r="LYL1483" s="275"/>
      <c r="LYM1483" s="275"/>
      <c r="LYN1483" s="275"/>
      <c r="LYO1483" s="275"/>
      <c r="LYP1483" s="275"/>
      <c r="LYQ1483" s="275"/>
      <c r="LYR1483" s="275"/>
      <c r="LYS1483" s="275"/>
      <c r="LYT1483" s="275"/>
      <c r="LYU1483" s="275"/>
      <c r="LYV1483" s="275"/>
      <c r="LYW1483" s="275"/>
      <c r="LYX1483" s="275"/>
      <c r="LYY1483" s="275"/>
      <c r="LYZ1483" s="275"/>
      <c r="LZA1483" s="275"/>
      <c r="LZB1483" s="275"/>
      <c r="LZC1483" s="275"/>
      <c r="LZD1483" s="275"/>
      <c r="LZE1483" s="275"/>
      <c r="LZF1483" s="275"/>
      <c r="LZG1483" s="275"/>
      <c r="LZH1483" s="275"/>
      <c r="LZI1483" s="275"/>
      <c r="LZJ1483" s="275"/>
      <c r="LZK1483" s="275"/>
      <c r="LZL1483" s="275"/>
      <c r="LZM1483" s="275"/>
      <c r="LZN1483" s="275"/>
      <c r="LZO1483" s="275"/>
      <c r="LZP1483" s="275"/>
      <c r="LZQ1483" s="275"/>
      <c r="LZR1483" s="275"/>
      <c r="LZS1483" s="275"/>
      <c r="LZT1483" s="275"/>
      <c r="LZU1483" s="275"/>
      <c r="LZV1483" s="275"/>
      <c r="LZW1483" s="275"/>
      <c r="LZX1483" s="275"/>
      <c r="LZY1483" s="275"/>
      <c r="LZZ1483" s="275"/>
      <c r="MAA1483" s="275"/>
      <c r="MAB1483" s="275"/>
      <c r="MAC1483" s="275"/>
      <c r="MAD1483" s="275"/>
      <c r="MAE1483" s="275"/>
      <c r="MAF1483" s="275"/>
      <c r="MAG1483" s="275"/>
      <c r="MAH1483" s="275"/>
      <c r="MAI1483" s="275"/>
      <c r="MAJ1483" s="275"/>
      <c r="MAK1483" s="275"/>
      <c r="MAL1483" s="275"/>
      <c r="MAM1483" s="275"/>
      <c r="MAN1483" s="275"/>
      <c r="MAO1483" s="275"/>
      <c r="MAP1483" s="275"/>
      <c r="MAQ1483" s="275"/>
      <c r="MAR1483" s="275"/>
      <c r="MAS1483" s="275"/>
      <c r="MAT1483" s="275"/>
      <c r="MAU1483" s="275"/>
      <c r="MAV1483" s="275"/>
      <c r="MAW1483" s="275"/>
      <c r="MAX1483" s="275"/>
      <c r="MAY1483" s="275"/>
      <c r="MAZ1483" s="275"/>
      <c r="MBA1483" s="275"/>
      <c r="MBB1483" s="275"/>
      <c r="MBC1483" s="275"/>
      <c r="MBD1483" s="275"/>
      <c r="MBE1483" s="275"/>
      <c r="MBF1483" s="275"/>
      <c r="MBG1483" s="275"/>
      <c r="MBH1483" s="275"/>
      <c r="MBI1483" s="275"/>
      <c r="MBJ1483" s="275"/>
      <c r="MBK1483" s="275"/>
      <c r="MBL1483" s="275"/>
      <c r="MBM1483" s="275"/>
      <c r="MBN1483" s="275"/>
      <c r="MBO1483" s="275"/>
      <c r="MBP1483" s="275"/>
      <c r="MBQ1483" s="275"/>
      <c r="MBR1483" s="275"/>
      <c r="MBS1483" s="275"/>
      <c r="MBT1483" s="275"/>
      <c r="MBU1483" s="275"/>
      <c r="MBV1483" s="275"/>
      <c r="MBW1483" s="275"/>
      <c r="MBX1483" s="275"/>
      <c r="MBY1483" s="275"/>
      <c r="MBZ1483" s="275"/>
      <c r="MCA1483" s="275"/>
      <c r="MCB1483" s="275"/>
      <c r="MCC1483" s="275"/>
      <c r="MCD1483" s="275"/>
      <c r="MCE1483" s="275"/>
      <c r="MCF1483" s="275"/>
      <c r="MCG1483" s="275"/>
      <c r="MCH1483" s="275"/>
      <c r="MCI1483" s="275"/>
      <c r="MCJ1483" s="275"/>
      <c r="MCK1483" s="275"/>
      <c r="MCL1483" s="275"/>
      <c r="MCM1483" s="275"/>
      <c r="MCN1483" s="275"/>
      <c r="MCO1483" s="275"/>
      <c r="MCP1483" s="275"/>
      <c r="MCQ1483" s="275"/>
      <c r="MCR1483" s="275"/>
      <c r="MCS1483" s="275"/>
      <c r="MCT1483" s="275"/>
      <c r="MCU1483" s="275"/>
      <c r="MCV1483" s="275"/>
      <c r="MCW1483" s="275"/>
      <c r="MCX1483" s="275"/>
      <c r="MCY1483" s="275"/>
      <c r="MCZ1483" s="275"/>
      <c r="MDA1483" s="275"/>
      <c r="MDB1483" s="275"/>
      <c r="MDC1483" s="275"/>
      <c r="MDD1483" s="275"/>
      <c r="MDE1483" s="275"/>
      <c r="MDF1483" s="275"/>
      <c r="MDG1483" s="275"/>
      <c r="MDH1483" s="275"/>
      <c r="MDI1483" s="275"/>
      <c r="MDJ1483" s="275"/>
      <c r="MDK1483" s="275"/>
      <c r="MDL1483" s="275"/>
      <c r="MDM1483" s="275"/>
      <c r="MDN1483" s="275"/>
      <c r="MDO1483" s="275"/>
      <c r="MDP1483" s="275"/>
      <c r="MDQ1483" s="275"/>
      <c r="MDR1483" s="275"/>
      <c r="MDS1483" s="275"/>
      <c r="MDT1483" s="275"/>
      <c r="MDU1483" s="275"/>
      <c r="MDV1483" s="275"/>
      <c r="MDW1483" s="275"/>
      <c r="MDX1483" s="275"/>
      <c r="MDY1483" s="275"/>
      <c r="MDZ1483" s="275"/>
      <c r="MEA1483" s="275"/>
      <c r="MEB1483" s="275"/>
      <c r="MEC1483" s="275"/>
      <c r="MED1483" s="275"/>
      <c r="MEE1483" s="275"/>
      <c r="MEF1483" s="275"/>
      <c r="MEG1483" s="275"/>
      <c r="MEH1483" s="275"/>
      <c r="MEI1483" s="275"/>
      <c r="MEJ1483" s="275"/>
      <c r="MEK1483" s="275"/>
      <c r="MEL1483" s="275"/>
      <c r="MEM1483" s="275"/>
      <c r="MEN1483" s="275"/>
      <c r="MEO1483" s="275"/>
      <c r="MEP1483" s="275"/>
      <c r="MEQ1483" s="275"/>
      <c r="MER1483" s="275"/>
      <c r="MES1483" s="275"/>
      <c r="MET1483" s="275"/>
      <c r="MEU1483" s="275"/>
      <c r="MEV1483" s="275"/>
      <c r="MEW1483" s="275"/>
      <c r="MEX1483" s="275"/>
      <c r="MEY1483" s="275"/>
      <c r="MEZ1483" s="275"/>
      <c r="MFA1483" s="275"/>
      <c r="MFB1483" s="275"/>
      <c r="MFC1483" s="275"/>
      <c r="MFD1483" s="275"/>
      <c r="MFE1483" s="275"/>
      <c r="MFF1483" s="275"/>
      <c r="MFG1483" s="275"/>
      <c r="MFH1483" s="275"/>
      <c r="MFI1483" s="275"/>
      <c r="MFJ1483" s="275"/>
      <c r="MFK1483" s="275"/>
      <c r="MFL1483" s="275"/>
      <c r="MFM1483" s="275"/>
      <c r="MFN1483" s="275"/>
      <c r="MFO1483" s="275"/>
      <c r="MFP1483" s="275"/>
      <c r="MFQ1483" s="275"/>
      <c r="MFR1483" s="275"/>
      <c r="MFS1483" s="275"/>
      <c r="MFT1483" s="275"/>
      <c r="MFU1483" s="275"/>
      <c r="MFV1483" s="275"/>
      <c r="MFW1483" s="275"/>
      <c r="MFX1483" s="275"/>
      <c r="MFY1483" s="275"/>
      <c r="MFZ1483" s="275"/>
      <c r="MGA1483" s="275"/>
      <c r="MGB1483" s="275"/>
      <c r="MGC1483" s="275"/>
      <c r="MGD1483" s="275"/>
      <c r="MGE1483" s="275"/>
      <c r="MGF1483" s="275"/>
      <c r="MGG1483" s="275"/>
      <c r="MGH1483" s="275"/>
      <c r="MGI1483" s="275"/>
      <c r="MGJ1483" s="275"/>
      <c r="MGK1483" s="275"/>
      <c r="MGL1483" s="275"/>
      <c r="MGM1483" s="275"/>
      <c r="MGN1483" s="275"/>
      <c r="MGO1483" s="275"/>
      <c r="MGP1483" s="275"/>
      <c r="MGQ1483" s="275"/>
      <c r="MGR1483" s="275"/>
      <c r="MGS1483" s="275"/>
      <c r="MGT1483" s="275"/>
      <c r="MGU1483" s="275"/>
      <c r="MGV1483" s="275"/>
      <c r="MGW1483" s="275"/>
      <c r="MGX1483" s="275"/>
      <c r="MGY1483" s="275"/>
      <c r="MGZ1483" s="275"/>
      <c r="MHA1483" s="275"/>
      <c r="MHB1483" s="275"/>
      <c r="MHC1483" s="275"/>
      <c r="MHD1483" s="275"/>
      <c r="MHE1483" s="275"/>
      <c r="MHF1483" s="275"/>
      <c r="MHG1483" s="275"/>
      <c r="MHH1483" s="275"/>
      <c r="MHI1483" s="275"/>
      <c r="MHJ1483" s="275"/>
      <c r="MHK1483" s="275"/>
      <c r="MHL1483" s="275"/>
      <c r="MHM1483" s="275"/>
      <c r="MHN1483" s="275"/>
      <c r="MHO1483" s="275"/>
      <c r="MHP1483" s="275"/>
      <c r="MHQ1483" s="275"/>
      <c r="MHR1483" s="275"/>
      <c r="MHS1483" s="275"/>
      <c r="MHT1483" s="275"/>
      <c r="MHU1483" s="275"/>
      <c r="MHV1483" s="275"/>
      <c r="MHW1483" s="275"/>
      <c r="MHX1483" s="275"/>
      <c r="MHY1483" s="275"/>
      <c r="MHZ1483" s="275"/>
      <c r="MIA1483" s="275"/>
      <c r="MIB1483" s="275"/>
      <c r="MIC1483" s="275"/>
      <c r="MID1483" s="275"/>
      <c r="MIE1483" s="275"/>
      <c r="MIF1483" s="275"/>
      <c r="MIG1483" s="275"/>
      <c r="MIH1483" s="275"/>
      <c r="MII1483" s="275"/>
      <c r="MIJ1483" s="275"/>
      <c r="MIK1483" s="275"/>
      <c r="MIL1483" s="275"/>
      <c r="MIM1483" s="275"/>
      <c r="MIN1483" s="275"/>
      <c r="MIO1483" s="275"/>
      <c r="MIP1483" s="275"/>
      <c r="MIQ1483" s="275"/>
      <c r="MIR1483" s="275"/>
      <c r="MIS1483" s="275"/>
      <c r="MIT1483" s="275"/>
      <c r="MIU1483" s="275"/>
      <c r="MIV1483" s="275"/>
      <c r="MIW1483" s="275"/>
      <c r="MIX1483" s="275"/>
      <c r="MIY1483" s="275"/>
      <c r="MIZ1483" s="275"/>
      <c r="MJA1483" s="275"/>
      <c r="MJB1483" s="275"/>
      <c r="MJC1483" s="275"/>
      <c r="MJD1483" s="275"/>
      <c r="MJE1483" s="275"/>
      <c r="MJF1483" s="275"/>
      <c r="MJG1483" s="275"/>
      <c r="MJH1483" s="275"/>
      <c r="MJI1483" s="275"/>
      <c r="MJJ1483" s="275"/>
      <c r="MJK1483" s="275"/>
      <c r="MJL1483" s="275"/>
      <c r="MJM1483" s="275"/>
      <c r="MJN1483" s="275"/>
      <c r="MJO1483" s="275"/>
      <c r="MJP1483" s="275"/>
      <c r="MJQ1483" s="275"/>
      <c r="MJR1483" s="275"/>
      <c r="MJS1483" s="275"/>
      <c r="MJT1483" s="275"/>
      <c r="MJU1483" s="275"/>
      <c r="MJV1483" s="275"/>
      <c r="MJW1483" s="275"/>
      <c r="MJX1483" s="275"/>
      <c r="MJY1483" s="275"/>
      <c r="MJZ1483" s="275"/>
      <c r="MKA1483" s="275"/>
      <c r="MKB1483" s="275"/>
      <c r="MKC1483" s="275"/>
      <c r="MKD1483" s="275"/>
      <c r="MKE1483" s="275"/>
      <c r="MKF1483" s="275"/>
      <c r="MKG1483" s="275"/>
      <c r="MKH1483" s="275"/>
      <c r="MKI1483" s="275"/>
      <c r="MKJ1483" s="275"/>
      <c r="MKK1483" s="275"/>
      <c r="MKL1483" s="275"/>
      <c r="MKM1483" s="275"/>
      <c r="MKN1483" s="275"/>
      <c r="MKO1483" s="275"/>
      <c r="MKP1483" s="275"/>
      <c r="MKQ1483" s="275"/>
      <c r="MKR1483" s="275"/>
      <c r="MKS1483" s="275"/>
      <c r="MKT1483" s="275"/>
      <c r="MKU1483" s="275"/>
      <c r="MKV1483" s="275"/>
      <c r="MKW1483" s="275"/>
      <c r="MKX1483" s="275"/>
      <c r="MKY1483" s="275"/>
      <c r="MKZ1483" s="275"/>
      <c r="MLA1483" s="275"/>
      <c r="MLB1483" s="275"/>
      <c r="MLC1483" s="275"/>
      <c r="MLD1483" s="275"/>
      <c r="MLE1483" s="275"/>
      <c r="MLF1483" s="275"/>
      <c r="MLG1483" s="275"/>
      <c r="MLH1483" s="275"/>
      <c r="MLI1483" s="275"/>
      <c r="MLJ1483" s="275"/>
      <c r="MLK1483" s="275"/>
      <c r="MLL1483" s="275"/>
      <c r="MLM1483" s="275"/>
      <c r="MLN1483" s="275"/>
      <c r="MLO1483" s="275"/>
      <c r="MLP1483" s="275"/>
      <c r="MLQ1483" s="275"/>
      <c r="MLR1483" s="275"/>
      <c r="MLS1483" s="275"/>
      <c r="MLT1483" s="275"/>
      <c r="MLU1483" s="275"/>
      <c r="MLV1483" s="275"/>
      <c r="MLW1483" s="275"/>
      <c r="MLX1483" s="275"/>
      <c r="MLY1483" s="275"/>
      <c r="MLZ1483" s="275"/>
      <c r="MMA1483" s="275"/>
      <c r="MMB1483" s="275"/>
      <c r="MMC1483" s="275"/>
      <c r="MMD1483" s="275"/>
      <c r="MME1483" s="275"/>
      <c r="MMF1483" s="275"/>
      <c r="MMG1483" s="275"/>
      <c r="MMH1483" s="275"/>
      <c r="MMI1483" s="275"/>
      <c r="MMJ1483" s="275"/>
      <c r="MMK1483" s="275"/>
      <c r="MML1483" s="275"/>
      <c r="MMM1483" s="275"/>
      <c r="MMN1483" s="275"/>
      <c r="MMO1483" s="275"/>
      <c r="MMP1483" s="275"/>
      <c r="MMQ1483" s="275"/>
      <c r="MMR1483" s="275"/>
      <c r="MMS1483" s="275"/>
      <c r="MMT1483" s="275"/>
      <c r="MMU1483" s="275"/>
      <c r="MMV1483" s="275"/>
      <c r="MMW1483" s="275"/>
      <c r="MMX1483" s="275"/>
      <c r="MMY1483" s="275"/>
      <c r="MMZ1483" s="275"/>
      <c r="MNA1483" s="275"/>
      <c r="MNB1483" s="275"/>
      <c r="MNC1483" s="275"/>
      <c r="MND1483" s="275"/>
      <c r="MNE1483" s="275"/>
      <c r="MNF1483" s="275"/>
      <c r="MNG1483" s="275"/>
      <c r="MNH1483" s="275"/>
      <c r="MNI1483" s="275"/>
      <c r="MNJ1483" s="275"/>
      <c r="MNK1483" s="275"/>
      <c r="MNL1483" s="275"/>
      <c r="MNM1483" s="275"/>
      <c r="MNN1483" s="275"/>
      <c r="MNO1483" s="275"/>
      <c r="MNP1483" s="275"/>
      <c r="MNQ1483" s="275"/>
      <c r="MNR1483" s="275"/>
      <c r="MNS1483" s="275"/>
      <c r="MNT1483" s="275"/>
      <c r="MNU1483" s="275"/>
      <c r="MNV1483" s="275"/>
      <c r="MNW1483" s="275"/>
      <c r="MNX1483" s="275"/>
      <c r="MNY1483" s="275"/>
      <c r="MNZ1483" s="275"/>
      <c r="MOA1483" s="275"/>
      <c r="MOB1483" s="275"/>
      <c r="MOC1483" s="275"/>
      <c r="MOD1483" s="275"/>
      <c r="MOE1483" s="275"/>
      <c r="MOF1483" s="275"/>
      <c r="MOG1483" s="275"/>
      <c r="MOH1483" s="275"/>
      <c r="MOI1483" s="275"/>
      <c r="MOJ1483" s="275"/>
      <c r="MOK1483" s="275"/>
      <c r="MOL1483" s="275"/>
      <c r="MOM1483" s="275"/>
      <c r="MON1483" s="275"/>
      <c r="MOO1483" s="275"/>
      <c r="MOP1483" s="275"/>
      <c r="MOQ1483" s="275"/>
      <c r="MOR1483" s="275"/>
      <c r="MOS1483" s="275"/>
      <c r="MOT1483" s="275"/>
      <c r="MOU1483" s="275"/>
      <c r="MOV1483" s="275"/>
      <c r="MOW1483" s="275"/>
      <c r="MOX1483" s="275"/>
      <c r="MOY1483" s="275"/>
      <c r="MOZ1483" s="275"/>
      <c r="MPA1483" s="275"/>
      <c r="MPB1483" s="275"/>
      <c r="MPC1483" s="275"/>
      <c r="MPD1483" s="275"/>
      <c r="MPE1483" s="275"/>
      <c r="MPF1483" s="275"/>
      <c r="MPG1483" s="275"/>
      <c r="MPH1483" s="275"/>
      <c r="MPI1483" s="275"/>
      <c r="MPJ1483" s="275"/>
      <c r="MPK1483" s="275"/>
      <c r="MPL1483" s="275"/>
      <c r="MPM1483" s="275"/>
      <c r="MPN1483" s="275"/>
      <c r="MPO1483" s="275"/>
      <c r="MPP1483" s="275"/>
      <c r="MPQ1483" s="275"/>
      <c r="MPR1483" s="275"/>
      <c r="MPS1483" s="275"/>
      <c r="MPT1483" s="275"/>
      <c r="MPU1483" s="275"/>
      <c r="MPV1483" s="275"/>
      <c r="MPW1483" s="275"/>
      <c r="MPX1483" s="275"/>
      <c r="MPY1483" s="275"/>
      <c r="MPZ1483" s="275"/>
      <c r="MQA1483" s="275"/>
      <c r="MQB1483" s="275"/>
      <c r="MQC1483" s="275"/>
      <c r="MQD1483" s="275"/>
      <c r="MQE1483" s="275"/>
      <c r="MQF1483" s="275"/>
      <c r="MQG1483" s="275"/>
      <c r="MQH1483" s="275"/>
      <c r="MQI1483" s="275"/>
      <c r="MQJ1483" s="275"/>
      <c r="MQK1483" s="275"/>
      <c r="MQL1483" s="275"/>
      <c r="MQM1483" s="275"/>
      <c r="MQN1483" s="275"/>
      <c r="MQO1483" s="275"/>
      <c r="MQP1483" s="275"/>
      <c r="MQQ1483" s="275"/>
      <c r="MQR1483" s="275"/>
      <c r="MQS1483" s="275"/>
      <c r="MQT1483" s="275"/>
      <c r="MQU1483" s="275"/>
      <c r="MQV1483" s="275"/>
      <c r="MQW1483" s="275"/>
      <c r="MQX1483" s="275"/>
      <c r="MQY1483" s="275"/>
      <c r="MQZ1483" s="275"/>
      <c r="MRA1483" s="275"/>
      <c r="MRB1483" s="275"/>
      <c r="MRC1483" s="275"/>
      <c r="MRD1483" s="275"/>
      <c r="MRE1483" s="275"/>
      <c r="MRF1483" s="275"/>
      <c r="MRG1483" s="275"/>
      <c r="MRH1483" s="275"/>
      <c r="MRI1483" s="275"/>
      <c r="MRJ1483" s="275"/>
      <c r="MRK1483" s="275"/>
      <c r="MRL1483" s="275"/>
      <c r="MRM1483" s="275"/>
      <c r="MRN1483" s="275"/>
      <c r="MRO1483" s="275"/>
      <c r="MRP1483" s="275"/>
      <c r="MRQ1483" s="275"/>
      <c r="MRR1483" s="275"/>
      <c r="MRS1483" s="275"/>
      <c r="MRT1483" s="275"/>
      <c r="MRU1483" s="275"/>
      <c r="MRV1483" s="275"/>
      <c r="MRW1483" s="275"/>
      <c r="MRX1483" s="275"/>
      <c r="MRY1483" s="275"/>
      <c r="MRZ1483" s="275"/>
      <c r="MSA1483" s="275"/>
      <c r="MSB1483" s="275"/>
      <c r="MSC1483" s="275"/>
      <c r="MSD1483" s="275"/>
      <c r="MSE1483" s="275"/>
      <c r="MSF1483" s="275"/>
      <c r="MSG1483" s="275"/>
      <c r="MSH1483" s="275"/>
      <c r="MSI1483" s="275"/>
      <c r="MSJ1483" s="275"/>
      <c r="MSK1483" s="275"/>
      <c r="MSL1483" s="275"/>
      <c r="MSM1483" s="275"/>
      <c r="MSN1483" s="275"/>
      <c r="MSO1483" s="275"/>
      <c r="MSP1483" s="275"/>
      <c r="MSQ1483" s="275"/>
      <c r="MSR1483" s="275"/>
      <c r="MSS1483" s="275"/>
      <c r="MST1483" s="275"/>
      <c r="MSU1483" s="275"/>
      <c r="MSV1483" s="275"/>
      <c r="MSW1483" s="275"/>
      <c r="MSX1483" s="275"/>
      <c r="MSY1483" s="275"/>
      <c r="MSZ1483" s="275"/>
      <c r="MTA1483" s="275"/>
      <c r="MTB1483" s="275"/>
      <c r="MTC1483" s="275"/>
      <c r="MTD1483" s="275"/>
      <c r="MTE1483" s="275"/>
      <c r="MTF1483" s="275"/>
      <c r="MTG1483" s="275"/>
      <c r="MTH1483" s="275"/>
      <c r="MTI1483" s="275"/>
      <c r="MTJ1483" s="275"/>
      <c r="MTK1483" s="275"/>
      <c r="MTL1483" s="275"/>
      <c r="MTM1483" s="275"/>
      <c r="MTN1483" s="275"/>
      <c r="MTO1483" s="275"/>
      <c r="MTP1483" s="275"/>
      <c r="MTQ1483" s="275"/>
      <c r="MTR1483" s="275"/>
      <c r="MTS1483" s="275"/>
      <c r="MTT1483" s="275"/>
      <c r="MTU1483" s="275"/>
      <c r="MTV1483" s="275"/>
      <c r="MTW1483" s="275"/>
      <c r="MTX1483" s="275"/>
      <c r="MTY1483" s="275"/>
      <c r="MTZ1483" s="275"/>
      <c r="MUA1483" s="275"/>
      <c r="MUB1483" s="275"/>
      <c r="MUC1483" s="275"/>
      <c r="MUD1483" s="275"/>
      <c r="MUE1483" s="275"/>
      <c r="MUF1483" s="275"/>
      <c r="MUG1483" s="275"/>
      <c r="MUH1483" s="275"/>
      <c r="MUI1483" s="275"/>
      <c r="MUJ1483" s="275"/>
      <c r="MUK1483" s="275"/>
      <c r="MUL1483" s="275"/>
      <c r="MUM1483" s="275"/>
      <c r="MUN1483" s="275"/>
      <c r="MUO1483" s="275"/>
      <c r="MUP1483" s="275"/>
      <c r="MUQ1483" s="275"/>
      <c r="MUR1483" s="275"/>
      <c r="MUS1483" s="275"/>
      <c r="MUT1483" s="275"/>
      <c r="MUU1483" s="275"/>
      <c r="MUV1483" s="275"/>
      <c r="MUW1483" s="275"/>
      <c r="MUX1483" s="275"/>
      <c r="MUY1483" s="275"/>
      <c r="MUZ1483" s="275"/>
      <c r="MVA1483" s="275"/>
      <c r="MVB1483" s="275"/>
      <c r="MVC1483" s="275"/>
      <c r="MVD1483" s="275"/>
      <c r="MVE1483" s="275"/>
      <c r="MVF1483" s="275"/>
      <c r="MVG1483" s="275"/>
      <c r="MVH1483" s="275"/>
      <c r="MVI1483" s="275"/>
      <c r="MVJ1483" s="275"/>
      <c r="MVK1483" s="275"/>
      <c r="MVL1483" s="275"/>
      <c r="MVM1483" s="275"/>
      <c r="MVN1483" s="275"/>
      <c r="MVO1483" s="275"/>
      <c r="MVP1483" s="275"/>
      <c r="MVQ1483" s="275"/>
      <c r="MVR1483" s="275"/>
      <c r="MVS1483" s="275"/>
      <c r="MVT1483" s="275"/>
      <c r="MVU1483" s="275"/>
      <c r="MVV1483" s="275"/>
      <c r="MVW1483" s="275"/>
      <c r="MVX1483" s="275"/>
      <c r="MVY1483" s="275"/>
      <c r="MVZ1483" s="275"/>
      <c r="MWA1483" s="275"/>
      <c r="MWB1483" s="275"/>
      <c r="MWC1483" s="275"/>
      <c r="MWD1483" s="275"/>
      <c r="MWE1483" s="275"/>
      <c r="MWF1483" s="275"/>
      <c r="MWG1483" s="275"/>
      <c r="MWH1483" s="275"/>
      <c r="MWI1483" s="275"/>
      <c r="MWJ1483" s="275"/>
      <c r="MWK1483" s="275"/>
      <c r="MWL1483" s="275"/>
      <c r="MWM1483" s="275"/>
      <c r="MWN1483" s="275"/>
      <c r="MWO1483" s="275"/>
      <c r="MWP1483" s="275"/>
      <c r="MWQ1483" s="275"/>
      <c r="MWR1483" s="275"/>
      <c r="MWS1483" s="275"/>
      <c r="MWT1483" s="275"/>
      <c r="MWU1483" s="275"/>
      <c r="MWV1483" s="275"/>
      <c r="MWW1483" s="275"/>
      <c r="MWX1483" s="275"/>
      <c r="MWY1483" s="275"/>
      <c r="MWZ1483" s="275"/>
      <c r="MXA1483" s="275"/>
      <c r="MXB1483" s="275"/>
      <c r="MXC1483" s="275"/>
      <c r="MXD1483" s="275"/>
      <c r="MXE1483" s="275"/>
      <c r="MXF1483" s="275"/>
      <c r="MXG1483" s="275"/>
      <c r="MXH1483" s="275"/>
      <c r="MXI1483" s="275"/>
      <c r="MXJ1483" s="275"/>
      <c r="MXK1483" s="275"/>
      <c r="MXL1483" s="275"/>
      <c r="MXM1483" s="275"/>
      <c r="MXN1483" s="275"/>
      <c r="MXO1483" s="275"/>
      <c r="MXP1483" s="275"/>
      <c r="MXQ1483" s="275"/>
      <c r="MXR1483" s="275"/>
      <c r="MXS1483" s="275"/>
      <c r="MXT1483" s="275"/>
      <c r="MXU1483" s="275"/>
      <c r="MXV1483" s="275"/>
      <c r="MXW1483" s="275"/>
      <c r="MXX1483" s="275"/>
      <c r="MXY1483" s="275"/>
      <c r="MXZ1483" s="275"/>
      <c r="MYA1483" s="275"/>
      <c r="MYB1483" s="275"/>
      <c r="MYC1483" s="275"/>
      <c r="MYD1483" s="275"/>
      <c r="MYE1483" s="275"/>
      <c r="MYF1483" s="275"/>
      <c r="MYG1483" s="275"/>
      <c r="MYH1483" s="275"/>
      <c r="MYI1483" s="275"/>
      <c r="MYJ1483" s="275"/>
      <c r="MYK1483" s="275"/>
      <c r="MYL1483" s="275"/>
      <c r="MYM1483" s="275"/>
      <c r="MYN1483" s="275"/>
      <c r="MYO1483" s="275"/>
      <c r="MYP1483" s="275"/>
      <c r="MYQ1483" s="275"/>
      <c r="MYR1483" s="275"/>
      <c r="MYS1483" s="275"/>
      <c r="MYT1483" s="275"/>
      <c r="MYU1483" s="275"/>
      <c r="MYV1483" s="275"/>
      <c r="MYW1483" s="275"/>
      <c r="MYX1483" s="275"/>
      <c r="MYY1483" s="275"/>
      <c r="MYZ1483" s="275"/>
      <c r="MZA1483" s="275"/>
      <c r="MZB1483" s="275"/>
      <c r="MZC1483" s="275"/>
      <c r="MZD1483" s="275"/>
      <c r="MZE1483" s="275"/>
      <c r="MZF1483" s="275"/>
      <c r="MZG1483" s="275"/>
      <c r="MZH1483" s="275"/>
      <c r="MZI1483" s="275"/>
      <c r="MZJ1483" s="275"/>
      <c r="MZK1483" s="275"/>
      <c r="MZL1483" s="275"/>
      <c r="MZM1483" s="275"/>
      <c r="MZN1483" s="275"/>
      <c r="MZO1483" s="275"/>
      <c r="MZP1483" s="275"/>
      <c r="MZQ1483" s="275"/>
      <c r="MZR1483" s="275"/>
      <c r="MZS1483" s="275"/>
      <c r="MZT1483" s="275"/>
      <c r="MZU1483" s="275"/>
      <c r="MZV1483" s="275"/>
      <c r="MZW1483" s="275"/>
      <c r="MZX1483" s="275"/>
      <c r="MZY1483" s="275"/>
      <c r="MZZ1483" s="275"/>
      <c r="NAA1483" s="275"/>
      <c r="NAB1483" s="275"/>
      <c r="NAC1483" s="275"/>
      <c r="NAD1483" s="275"/>
      <c r="NAE1483" s="275"/>
      <c r="NAF1483" s="275"/>
      <c r="NAG1483" s="275"/>
      <c r="NAH1483" s="275"/>
      <c r="NAI1483" s="275"/>
      <c r="NAJ1483" s="275"/>
      <c r="NAK1483" s="275"/>
      <c r="NAL1483" s="275"/>
      <c r="NAM1483" s="275"/>
      <c r="NAN1483" s="275"/>
      <c r="NAO1483" s="275"/>
      <c r="NAP1483" s="275"/>
      <c r="NAQ1483" s="275"/>
      <c r="NAR1483" s="275"/>
      <c r="NAS1483" s="275"/>
      <c r="NAT1483" s="275"/>
      <c r="NAU1483" s="275"/>
      <c r="NAV1483" s="275"/>
      <c r="NAW1483" s="275"/>
      <c r="NAX1483" s="275"/>
      <c r="NAY1483" s="275"/>
      <c r="NAZ1483" s="275"/>
      <c r="NBA1483" s="275"/>
      <c r="NBB1483" s="275"/>
      <c r="NBC1483" s="275"/>
      <c r="NBD1483" s="275"/>
      <c r="NBE1483" s="275"/>
      <c r="NBF1483" s="275"/>
      <c r="NBG1483" s="275"/>
      <c r="NBH1483" s="275"/>
      <c r="NBI1483" s="275"/>
      <c r="NBJ1483" s="275"/>
      <c r="NBK1483" s="275"/>
      <c r="NBL1483" s="275"/>
      <c r="NBM1483" s="275"/>
      <c r="NBN1483" s="275"/>
      <c r="NBO1483" s="275"/>
      <c r="NBP1483" s="275"/>
      <c r="NBQ1483" s="275"/>
      <c r="NBR1483" s="275"/>
      <c r="NBS1483" s="275"/>
      <c r="NBT1483" s="275"/>
      <c r="NBU1483" s="275"/>
      <c r="NBV1483" s="275"/>
      <c r="NBW1483" s="275"/>
      <c r="NBX1483" s="275"/>
      <c r="NBY1483" s="275"/>
      <c r="NBZ1483" s="275"/>
      <c r="NCA1483" s="275"/>
      <c r="NCB1483" s="275"/>
      <c r="NCC1483" s="275"/>
      <c r="NCD1483" s="275"/>
      <c r="NCE1483" s="275"/>
      <c r="NCF1483" s="275"/>
      <c r="NCG1483" s="275"/>
      <c r="NCH1483" s="275"/>
      <c r="NCI1483" s="275"/>
      <c r="NCJ1483" s="275"/>
      <c r="NCK1483" s="275"/>
      <c r="NCL1483" s="275"/>
      <c r="NCM1483" s="275"/>
      <c r="NCN1483" s="275"/>
      <c r="NCO1483" s="275"/>
      <c r="NCP1483" s="275"/>
      <c r="NCQ1483" s="275"/>
      <c r="NCR1483" s="275"/>
      <c r="NCS1483" s="275"/>
      <c r="NCT1483" s="275"/>
      <c r="NCU1483" s="275"/>
      <c r="NCV1483" s="275"/>
      <c r="NCW1483" s="275"/>
      <c r="NCX1483" s="275"/>
      <c r="NCY1483" s="275"/>
      <c r="NCZ1483" s="275"/>
      <c r="NDA1483" s="275"/>
      <c r="NDB1483" s="275"/>
      <c r="NDC1483" s="275"/>
      <c r="NDD1483" s="275"/>
      <c r="NDE1483" s="275"/>
      <c r="NDF1483" s="275"/>
      <c r="NDG1483" s="275"/>
      <c r="NDH1483" s="275"/>
      <c r="NDI1483" s="275"/>
      <c r="NDJ1483" s="275"/>
      <c r="NDK1483" s="275"/>
      <c r="NDL1483" s="275"/>
      <c r="NDM1483" s="275"/>
      <c r="NDN1483" s="275"/>
      <c r="NDO1483" s="275"/>
      <c r="NDP1483" s="275"/>
      <c r="NDQ1483" s="275"/>
      <c r="NDR1483" s="275"/>
      <c r="NDS1483" s="275"/>
      <c r="NDT1483" s="275"/>
      <c r="NDU1483" s="275"/>
      <c r="NDV1483" s="275"/>
      <c r="NDW1483" s="275"/>
      <c r="NDX1483" s="275"/>
      <c r="NDY1483" s="275"/>
      <c r="NDZ1483" s="275"/>
      <c r="NEA1483" s="275"/>
      <c r="NEB1483" s="275"/>
      <c r="NEC1483" s="275"/>
      <c r="NED1483" s="275"/>
      <c r="NEE1483" s="275"/>
      <c r="NEF1483" s="275"/>
      <c r="NEG1483" s="275"/>
      <c r="NEH1483" s="275"/>
      <c r="NEI1483" s="275"/>
      <c r="NEJ1483" s="275"/>
      <c r="NEK1483" s="275"/>
      <c r="NEL1483" s="275"/>
      <c r="NEM1483" s="275"/>
      <c r="NEN1483" s="275"/>
      <c r="NEO1483" s="275"/>
      <c r="NEP1483" s="275"/>
      <c r="NEQ1483" s="275"/>
      <c r="NER1483" s="275"/>
      <c r="NES1483" s="275"/>
      <c r="NET1483" s="275"/>
      <c r="NEU1483" s="275"/>
      <c r="NEV1483" s="275"/>
      <c r="NEW1483" s="275"/>
      <c r="NEX1483" s="275"/>
      <c r="NEY1483" s="275"/>
      <c r="NEZ1483" s="275"/>
      <c r="NFA1483" s="275"/>
      <c r="NFB1483" s="275"/>
      <c r="NFC1483" s="275"/>
      <c r="NFD1483" s="275"/>
      <c r="NFE1483" s="275"/>
      <c r="NFF1483" s="275"/>
      <c r="NFG1483" s="275"/>
      <c r="NFH1483" s="275"/>
      <c r="NFI1483" s="275"/>
      <c r="NFJ1483" s="275"/>
      <c r="NFK1483" s="275"/>
      <c r="NFL1483" s="275"/>
      <c r="NFM1483" s="275"/>
      <c r="NFN1483" s="275"/>
      <c r="NFO1483" s="275"/>
      <c r="NFP1483" s="275"/>
      <c r="NFQ1483" s="275"/>
      <c r="NFR1483" s="275"/>
      <c r="NFS1483" s="275"/>
      <c r="NFT1483" s="275"/>
      <c r="NFU1483" s="275"/>
      <c r="NFV1483" s="275"/>
      <c r="NFW1483" s="275"/>
      <c r="NFX1483" s="275"/>
      <c r="NFY1483" s="275"/>
      <c r="NFZ1483" s="275"/>
      <c r="NGA1483" s="275"/>
      <c r="NGB1483" s="275"/>
      <c r="NGC1483" s="275"/>
      <c r="NGD1483" s="275"/>
      <c r="NGE1483" s="275"/>
      <c r="NGF1483" s="275"/>
      <c r="NGG1483" s="275"/>
      <c r="NGH1483" s="275"/>
      <c r="NGI1483" s="275"/>
      <c r="NGJ1483" s="275"/>
      <c r="NGK1483" s="275"/>
      <c r="NGL1483" s="275"/>
      <c r="NGM1483" s="275"/>
      <c r="NGN1483" s="275"/>
      <c r="NGO1483" s="275"/>
      <c r="NGP1483" s="275"/>
      <c r="NGQ1483" s="275"/>
      <c r="NGR1483" s="275"/>
      <c r="NGS1483" s="275"/>
      <c r="NGT1483" s="275"/>
      <c r="NGU1483" s="275"/>
      <c r="NGV1483" s="275"/>
      <c r="NGW1483" s="275"/>
      <c r="NGX1483" s="275"/>
      <c r="NGY1483" s="275"/>
      <c r="NGZ1483" s="275"/>
      <c r="NHA1483" s="275"/>
      <c r="NHB1483" s="275"/>
      <c r="NHC1483" s="275"/>
      <c r="NHD1483" s="275"/>
      <c r="NHE1483" s="275"/>
      <c r="NHF1483" s="275"/>
      <c r="NHG1483" s="275"/>
      <c r="NHH1483" s="275"/>
      <c r="NHI1483" s="275"/>
      <c r="NHJ1483" s="275"/>
      <c r="NHK1483" s="275"/>
      <c r="NHL1483" s="275"/>
      <c r="NHM1483" s="275"/>
      <c r="NHN1483" s="275"/>
      <c r="NHO1483" s="275"/>
      <c r="NHP1483" s="275"/>
      <c r="NHQ1483" s="275"/>
      <c r="NHR1483" s="275"/>
      <c r="NHS1483" s="275"/>
      <c r="NHT1483" s="275"/>
      <c r="NHU1483" s="275"/>
      <c r="NHV1483" s="275"/>
      <c r="NHW1483" s="275"/>
      <c r="NHX1483" s="275"/>
      <c r="NHY1483" s="275"/>
      <c r="NHZ1483" s="275"/>
      <c r="NIA1483" s="275"/>
      <c r="NIB1483" s="275"/>
      <c r="NIC1483" s="275"/>
      <c r="NID1483" s="275"/>
      <c r="NIE1483" s="275"/>
      <c r="NIF1483" s="275"/>
      <c r="NIG1483" s="275"/>
      <c r="NIH1483" s="275"/>
      <c r="NII1483" s="275"/>
      <c r="NIJ1483" s="275"/>
      <c r="NIK1483" s="275"/>
      <c r="NIL1483" s="275"/>
      <c r="NIM1483" s="275"/>
      <c r="NIN1483" s="275"/>
      <c r="NIO1483" s="275"/>
      <c r="NIP1483" s="275"/>
      <c r="NIQ1483" s="275"/>
      <c r="NIR1483" s="275"/>
      <c r="NIS1483" s="275"/>
      <c r="NIT1483" s="275"/>
      <c r="NIU1483" s="275"/>
      <c r="NIV1483" s="275"/>
      <c r="NIW1483" s="275"/>
      <c r="NIX1483" s="275"/>
      <c r="NIY1483" s="275"/>
      <c r="NIZ1483" s="275"/>
      <c r="NJA1483" s="275"/>
      <c r="NJB1483" s="275"/>
      <c r="NJC1483" s="275"/>
      <c r="NJD1483" s="275"/>
      <c r="NJE1483" s="275"/>
      <c r="NJF1483" s="275"/>
      <c r="NJG1483" s="275"/>
      <c r="NJH1483" s="275"/>
      <c r="NJI1483" s="275"/>
      <c r="NJJ1483" s="275"/>
      <c r="NJK1483" s="275"/>
      <c r="NJL1483" s="275"/>
      <c r="NJM1483" s="275"/>
      <c r="NJN1483" s="275"/>
      <c r="NJO1483" s="275"/>
      <c r="NJP1483" s="275"/>
      <c r="NJQ1483" s="275"/>
      <c r="NJR1483" s="275"/>
      <c r="NJS1483" s="275"/>
      <c r="NJT1483" s="275"/>
      <c r="NJU1483" s="275"/>
      <c r="NJV1483" s="275"/>
      <c r="NJW1483" s="275"/>
      <c r="NJX1483" s="275"/>
      <c r="NJY1483" s="275"/>
      <c r="NJZ1483" s="275"/>
      <c r="NKA1483" s="275"/>
      <c r="NKB1483" s="275"/>
      <c r="NKC1483" s="275"/>
      <c r="NKD1483" s="275"/>
      <c r="NKE1483" s="275"/>
      <c r="NKF1483" s="275"/>
      <c r="NKG1483" s="275"/>
      <c r="NKH1483" s="275"/>
      <c r="NKI1483" s="275"/>
      <c r="NKJ1483" s="275"/>
      <c r="NKK1483" s="275"/>
      <c r="NKL1483" s="275"/>
      <c r="NKM1483" s="275"/>
      <c r="NKN1483" s="275"/>
      <c r="NKO1483" s="275"/>
      <c r="NKP1483" s="275"/>
      <c r="NKQ1483" s="275"/>
      <c r="NKR1483" s="275"/>
      <c r="NKS1483" s="275"/>
      <c r="NKT1483" s="275"/>
      <c r="NKU1483" s="275"/>
      <c r="NKV1483" s="275"/>
      <c r="NKW1483" s="275"/>
      <c r="NKX1483" s="275"/>
      <c r="NKY1483" s="275"/>
      <c r="NKZ1483" s="275"/>
      <c r="NLA1483" s="275"/>
      <c r="NLB1483" s="275"/>
      <c r="NLC1483" s="275"/>
      <c r="NLD1483" s="275"/>
      <c r="NLE1483" s="275"/>
      <c r="NLF1483" s="275"/>
      <c r="NLG1483" s="275"/>
      <c r="NLH1483" s="275"/>
      <c r="NLI1483" s="275"/>
      <c r="NLJ1483" s="275"/>
      <c r="NLK1483" s="275"/>
      <c r="NLL1483" s="275"/>
      <c r="NLM1483" s="275"/>
      <c r="NLN1483" s="275"/>
      <c r="NLO1483" s="275"/>
      <c r="NLP1483" s="275"/>
      <c r="NLQ1483" s="275"/>
      <c r="NLR1483" s="275"/>
      <c r="NLS1483" s="275"/>
      <c r="NLT1483" s="275"/>
      <c r="NLU1483" s="275"/>
      <c r="NLV1483" s="275"/>
      <c r="NLW1483" s="275"/>
      <c r="NLX1483" s="275"/>
      <c r="NLY1483" s="275"/>
      <c r="NLZ1483" s="275"/>
      <c r="NMA1483" s="275"/>
      <c r="NMB1483" s="275"/>
      <c r="NMC1483" s="275"/>
      <c r="NMD1483" s="275"/>
      <c r="NME1483" s="275"/>
      <c r="NMF1483" s="275"/>
      <c r="NMG1483" s="275"/>
      <c r="NMH1483" s="275"/>
      <c r="NMI1483" s="275"/>
      <c r="NMJ1483" s="275"/>
      <c r="NMK1483" s="275"/>
      <c r="NML1483" s="275"/>
      <c r="NMM1483" s="275"/>
      <c r="NMN1483" s="275"/>
      <c r="NMO1483" s="275"/>
      <c r="NMP1483" s="275"/>
      <c r="NMQ1483" s="275"/>
      <c r="NMR1483" s="275"/>
      <c r="NMS1483" s="275"/>
      <c r="NMT1483" s="275"/>
      <c r="NMU1483" s="275"/>
      <c r="NMV1483" s="275"/>
      <c r="NMW1483" s="275"/>
      <c r="NMX1483" s="275"/>
      <c r="NMY1483" s="275"/>
      <c r="NMZ1483" s="275"/>
      <c r="NNA1483" s="275"/>
      <c r="NNB1483" s="275"/>
      <c r="NNC1483" s="275"/>
      <c r="NND1483" s="275"/>
      <c r="NNE1483" s="275"/>
      <c r="NNF1483" s="275"/>
      <c r="NNG1483" s="275"/>
      <c r="NNH1483" s="275"/>
      <c r="NNI1483" s="275"/>
      <c r="NNJ1483" s="275"/>
      <c r="NNK1483" s="275"/>
      <c r="NNL1483" s="275"/>
      <c r="NNM1483" s="275"/>
      <c r="NNN1483" s="275"/>
      <c r="NNO1483" s="275"/>
      <c r="NNP1483" s="275"/>
      <c r="NNQ1483" s="275"/>
      <c r="NNR1483" s="275"/>
      <c r="NNS1483" s="275"/>
      <c r="NNT1483" s="275"/>
      <c r="NNU1483" s="275"/>
      <c r="NNV1483" s="275"/>
      <c r="NNW1483" s="275"/>
      <c r="NNX1483" s="275"/>
      <c r="NNY1483" s="275"/>
      <c r="NNZ1483" s="275"/>
      <c r="NOA1483" s="275"/>
      <c r="NOB1483" s="275"/>
      <c r="NOC1483" s="275"/>
      <c r="NOD1483" s="275"/>
      <c r="NOE1483" s="275"/>
      <c r="NOF1483" s="275"/>
      <c r="NOG1483" s="275"/>
      <c r="NOH1483" s="275"/>
      <c r="NOI1483" s="275"/>
      <c r="NOJ1483" s="275"/>
      <c r="NOK1483" s="275"/>
      <c r="NOL1483" s="275"/>
      <c r="NOM1483" s="275"/>
      <c r="NON1483" s="275"/>
      <c r="NOO1483" s="275"/>
      <c r="NOP1483" s="275"/>
      <c r="NOQ1483" s="275"/>
      <c r="NOR1483" s="275"/>
      <c r="NOS1483" s="275"/>
      <c r="NOT1483" s="275"/>
      <c r="NOU1483" s="275"/>
      <c r="NOV1483" s="275"/>
      <c r="NOW1483" s="275"/>
      <c r="NOX1483" s="275"/>
      <c r="NOY1483" s="275"/>
      <c r="NOZ1483" s="275"/>
      <c r="NPA1483" s="275"/>
      <c r="NPB1483" s="275"/>
      <c r="NPC1483" s="275"/>
      <c r="NPD1483" s="275"/>
      <c r="NPE1483" s="275"/>
      <c r="NPF1483" s="275"/>
      <c r="NPG1483" s="275"/>
      <c r="NPH1483" s="275"/>
      <c r="NPI1483" s="275"/>
      <c r="NPJ1483" s="275"/>
      <c r="NPK1483" s="275"/>
      <c r="NPL1483" s="275"/>
      <c r="NPM1483" s="275"/>
      <c r="NPN1483" s="275"/>
      <c r="NPO1483" s="275"/>
      <c r="NPP1483" s="275"/>
      <c r="NPQ1483" s="275"/>
      <c r="NPR1483" s="275"/>
      <c r="NPS1483" s="275"/>
      <c r="NPT1483" s="275"/>
      <c r="NPU1483" s="275"/>
      <c r="NPV1483" s="275"/>
      <c r="NPW1483" s="275"/>
      <c r="NPX1483" s="275"/>
      <c r="NPY1483" s="275"/>
      <c r="NPZ1483" s="275"/>
      <c r="NQA1483" s="275"/>
      <c r="NQB1483" s="275"/>
      <c r="NQC1483" s="275"/>
      <c r="NQD1483" s="275"/>
      <c r="NQE1483" s="275"/>
      <c r="NQF1483" s="275"/>
      <c r="NQG1483" s="275"/>
      <c r="NQH1483" s="275"/>
      <c r="NQI1483" s="275"/>
      <c r="NQJ1483" s="275"/>
      <c r="NQK1483" s="275"/>
      <c r="NQL1483" s="275"/>
      <c r="NQM1483" s="275"/>
      <c r="NQN1483" s="275"/>
      <c r="NQO1483" s="275"/>
      <c r="NQP1483" s="275"/>
      <c r="NQQ1483" s="275"/>
      <c r="NQR1483" s="275"/>
      <c r="NQS1483" s="275"/>
      <c r="NQT1483" s="275"/>
      <c r="NQU1483" s="275"/>
      <c r="NQV1483" s="275"/>
      <c r="NQW1483" s="275"/>
      <c r="NQX1483" s="275"/>
      <c r="NQY1483" s="275"/>
      <c r="NQZ1483" s="275"/>
      <c r="NRA1483" s="275"/>
      <c r="NRB1483" s="275"/>
      <c r="NRC1483" s="275"/>
      <c r="NRD1483" s="275"/>
      <c r="NRE1483" s="275"/>
      <c r="NRF1483" s="275"/>
      <c r="NRG1483" s="275"/>
      <c r="NRH1483" s="275"/>
      <c r="NRI1483" s="275"/>
      <c r="NRJ1483" s="275"/>
      <c r="NRK1483" s="275"/>
      <c r="NRL1483" s="275"/>
      <c r="NRM1483" s="275"/>
      <c r="NRN1483" s="275"/>
      <c r="NRO1483" s="275"/>
      <c r="NRP1483" s="275"/>
      <c r="NRQ1483" s="275"/>
      <c r="NRR1483" s="275"/>
      <c r="NRS1483" s="275"/>
      <c r="NRT1483" s="275"/>
      <c r="NRU1483" s="275"/>
      <c r="NRV1483" s="275"/>
      <c r="NRW1483" s="275"/>
      <c r="NRX1483" s="275"/>
      <c r="NRY1483" s="275"/>
      <c r="NRZ1483" s="275"/>
      <c r="NSA1483" s="275"/>
      <c r="NSB1483" s="275"/>
      <c r="NSC1483" s="275"/>
      <c r="NSD1483" s="275"/>
      <c r="NSE1483" s="275"/>
      <c r="NSF1483" s="275"/>
      <c r="NSG1483" s="275"/>
      <c r="NSH1483" s="275"/>
      <c r="NSI1483" s="275"/>
      <c r="NSJ1483" s="275"/>
      <c r="NSK1483" s="275"/>
      <c r="NSL1483" s="275"/>
      <c r="NSM1483" s="275"/>
      <c r="NSN1483" s="275"/>
      <c r="NSO1483" s="275"/>
      <c r="NSP1483" s="275"/>
      <c r="NSQ1483" s="275"/>
      <c r="NSR1483" s="275"/>
      <c r="NSS1483" s="275"/>
      <c r="NST1483" s="275"/>
      <c r="NSU1483" s="275"/>
      <c r="NSV1483" s="275"/>
      <c r="NSW1483" s="275"/>
      <c r="NSX1483" s="275"/>
      <c r="NSY1483" s="275"/>
      <c r="NSZ1483" s="275"/>
      <c r="NTA1483" s="275"/>
      <c r="NTB1483" s="275"/>
      <c r="NTC1483" s="275"/>
      <c r="NTD1483" s="275"/>
      <c r="NTE1483" s="275"/>
      <c r="NTF1483" s="275"/>
      <c r="NTG1483" s="275"/>
      <c r="NTH1483" s="275"/>
      <c r="NTI1483" s="275"/>
      <c r="NTJ1483" s="275"/>
      <c r="NTK1483" s="275"/>
      <c r="NTL1483" s="275"/>
      <c r="NTM1483" s="275"/>
      <c r="NTN1483" s="275"/>
      <c r="NTO1483" s="275"/>
      <c r="NTP1483" s="275"/>
      <c r="NTQ1483" s="275"/>
      <c r="NTR1483" s="275"/>
      <c r="NTS1483" s="275"/>
      <c r="NTT1483" s="275"/>
      <c r="NTU1483" s="275"/>
      <c r="NTV1483" s="275"/>
      <c r="NTW1483" s="275"/>
      <c r="NTX1483" s="275"/>
      <c r="NTY1483" s="275"/>
      <c r="NTZ1483" s="275"/>
      <c r="NUA1483" s="275"/>
      <c r="NUB1483" s="275"/>
      <c r="NUC1483" s="275"/>
      <c r="NUD1483" s="275"/>
      <c r="NUE1483" s="275"/>
      <c r="NUF1483" s="275"/>
      <c r="NUG1483" s="275"/>
      <c r="NUH1483" s="275"/>
      <c r="NUI1483" s="275"/>
      <c r="NUJ1483" s="275"/>
      <c r="NUK1483" s="275"/>
      <c r="NUL1483" s="275"/>
      <c r="NUM1483" s="275"/>
      <c r="NUN1483" s="275"/>
      <c r="NUO1483" s="275"/>
      <c r="NUP1483" s="275"/>
      <c r="NUQ1483" s="275"/>
      <c r="NUR1483" s="275"/>
      <c r="NUS1483" s="275"/>
      <c r="NUT1483" s="275"/>
      <c r="NUU1483" s="275"/>
      <c r="NUV1483" s="275"/>
      <c r="NUW1483" s="275"/>
      <c r="NUX1483" s="275"/>
      <c r="NUY1483" s="275"/>
      <c r="NUZ1483" s="275"/>
      <c r="NVA1483" s="275"/>
      <c r="NVB1483" s="275"/>
      <c r="NVC1483" s="275"/>
      <c r="NVD1483" s="275"/>
      <c r="NVE1483" s="275"/>
      <c r="NVF1483" s="275"/>
      <c r="NVG1483" s="275"/>
      <c r="NVH1483" s="275"/>
      <c r="NVI1483" s="275"/>
      <c r="NVJ1483" s="275"/>
      <c r="NVK1483" s="275"/>
      <c r="NVL1483" s="275"/>
      <c r="NVM1483" s="275"/>
      <c r="NVN1483" s="275"/>
      <c r="NVO1483" s="275"/>
      <c r="NVP1483" s="275"/>
      <c r="NVQ1483" s="275"/>
      <c r="NVR1483" s="275"/>
      <c r="NVS1483" s="275"/>
      <c r="NVT1483" s="275"/>
      <c r="NVU1483" s="275"/>
      <c r="NVV1483" s="275"/>
      <c r="NVW1483" s="275"/>
      <c r="NVX1483" s="275"/>
      <c r="NVY1483" s="275"/>
      <c r="NVZ1483" s="275"/>
      <c r="NWA1483" s="275"/>
      <c r="NWB1483" s="275"/>
      <c r="NWC1483" s="275"/>
      <c r="NWD1483" s="275"/>
      <c r="NWE1483" s="275"/>
      <c r="NWF1483" s="275"/>
      <c r="NWG1483" s="275"/>
      <c r="NWH1483" s="275"/>
      <c r="NWI1483" s="275"/>
      <c r="NWJ1483" s="275"/>
      <c r="NWK1483" s="275"/>
      <c r="NWL1483" s="275"/>
      <c r="NWM1483" s="275"/>
      <c r="NWN1483" s="275"/>
      <c r="NWO1483" s="275"/>
      <c r="NWP1483" s="275"/>
      <c r="NWQ1483" s="275"/>
      <c r="NWR1483" s="275"/>
      <c r="NWS1483" s="275"/>
      <c r="NWT1483" s="275"/>
      <c r="NWU1483" s="275"/>
      <c r="NWV1483" s="275"/>
      <c r="NWW1483" s="275"/>
      <c r="NWX1483" s="275"/>
      <c r="NWY1483" s="275"/>
      <c r="NWZ1483" s="275"/>
      <c r="NXA1483" s="275"/>
      <c r="NXB1483" s="275"/>
      <c r="NXC1483" s="275"/>
      <c r="NXD1483" s="275"/>
      <c r="NXE1483" s="275"/>
      <c r="NXF1483" s="275"/>
      <c r="NXG1483" s="275"/>
      <c r="NXH1483" s="275"/>
      <c r="NXI1483" s="275"/>
      <c r="NXJ1483" s="275"/>
      <c r="NXK1483" s="275"/>
      <c r="NXL1483" s="275"/>
      <c r="NXM1483" s="275"/>
      <c r="NXN1483" s="275"/>
      <c r="NXO1483" s="275"/>
      <c r="NXP1483" s="275"/>
      <c r="NXQ1483" s="275"/>
      <c r="NXR1483" s="275"/>
      <c r="NXS1483" s="275"/>
      <c r="NXT1483" s="275"/>
      <c r="NXU1483" s="275"/>
      <c r="NXV1483" s="275"/>
      <c r="NXW1483" s="275"/>
      <c r="NXX1483" s="275"/>
      <c r="NXY1483" s="275"/>
      <c r="NXZ1483" s="275"/>
      <c r="NYA1483" s="275"/>
      <c r="NYB1483" s="275"/>
      <c r="NYC1483" s="275"/>
      <c r="NYD1483" s="275"/>
      <c r="NYE1483" s="275"/>
      <c r="NYF1483" s="275"/>
      <c r="NYG1483" s="275"/>
      <c r="NYH1483" s="275"/>
      <c r="NYI1483" s="275"/>
      <c r="NYJ1483" s="275"/>
      <c r="NYK1483" s="275"/>
      <c r="NYL1483" s="275"/>
      <c r="NYM1483" s="275"/>
      <c r="NYN1483" s="275"/>
      <c r="NYO1483" s="275"/>
      <c r="NYP1483" s="275"/>
      <c r="NYQ1483" s="275"/>
      <c r="NYR1483" s="275"/>
      <c r="NYS1483" s="275"/>
      <c r="NYT1483" s="275"/>
      <c r="NYU1483" s="275"/>
      <c r="NYV1483" s="275"/>
      <c r="NYW1483" s="275"/>
      <c r="NYX1483" s="275"/>
      <c r="NYY1483" s="275"/>
      <c r="NYZ1483" s="275"/>
      <c r="NZA1483" s="275"/>
      <c r="NZB1483" s="275"/>
      <c r="NZC1483" s="275"/>
      <c r="NZD1483" s="275"/>
      <c r="NZE1483" s="275"/>
      <c r="NZF1483" s="275"/>
      <c r="NZG1483" s="275"/>
      <c r="NZH1483" s="275"/>
      <c r="NZI1483" s="275"/>
      <c r="NZJ1483" s="275"/>
      <c r="NZK1483" s="275"/>
      <c r="NZL1483" s="275"/>
      <c r="NZM1483" s="275"/>
      <c r="NZN1483" s="275"/>
      <c r="NZO1483" s="275"/>
      <c r="NZP1483" s="275"/>
      <c r="NZQ1483" s="275"/>
      <c r="NZR1483" s="275"/>
      <c r="NZS1483" s="275"/>
      <c r="NZT1483" s="275"/>
      <c r="NZU1483" s="275"/>
      <c r="NZV1483" s="275"/>
      <c r="NZW1483" s="275"/>
      <c r="NZX1483" s="275"/>
      <c r="NZY1483" s="275"/>
      <c r="NZZ1483" s="275"/>
      <c r="OAA1483" s="275"/>
      <c r="OAB1483" s="275"/>
      <c r="OAC1483" s="275"/>
      <c r="OAD1483" s="275"/>
      <c r="OAE1483" s="275"/>
      <c r="OAF1483" s="275"/>
      <c r="OAG1483" s="275"/>
      <c r="OAH1483" s="275"/>
      <c r="OAI1483" s="275"/>
      <c r="OAJ1483" s="275"/>
      <c r="OAK1483" s="275"/>
      <c r="OAL1483" s="275"/>
      <c r="OAM1483" s="275"/>
      <c r="OAN1483" s="275"/>
      <c r="OAO1483" s="275"/>
      <c r="OAP1483" s="275"/>
      <c r="OAQ1483" s="275"/>
      <c r="OAR1483" s="275"/>
      <c r="OAS1483" s="275"/>
      <c r="OAT1483" s="275"/>
      <c r="OAU1483" s="275"/>
      <c r="OAV1483" s="275"/>
      <c r="OAW1483" s="275"/>
      <c r="OAX1483" s="275"/>
      <c r="OAY1483" s="275"/>
      <c r="OAZ1483" s="275"/>
      <c r="OBA1483" s="275"/>
      <c r="OBB1483" s="275"/>
      <c r="OBC1483" s="275"/>
      <c r="OBD1483" s="275"/>
      <c r="OBE1483" s="275"/>
      <c r="OBF1483" s="275"/>
      <c r="OBG1483" s="275"/>
      <c r="OBH1483" s="275"/>
      <c r="OBI1483" s="275"/>
      <c r="OBJ1483" s="275"/>
      <c r="OBK1483" s="275"/>
      <c r="OBL1483" s="275"/>
      <c r="OBM1483" s="275"/>
      <c r="OBN1483" s="275"/>
      <c r="OBO1483" s="275"/>
      <c r="OBP1483" s="275"/>
      <c r="OBQ1483" s="275"/>
      <c r="OBR1483" s="275"/>
      <c r="OBS1483" s="275"/>
      <c r="OBT1483" s="275"/>
      <c r="OBU1483" s="275"/>
      <c r="OBV1483" s="275"/>
      <c r="OBW1483" s="275"/>
      <c r="OBX1483" s="275"/>
      <c r="OBY1483" s="275"/>
      <c r="OBZ1483" s="275"/>
      <c r="OCA1483" s="275"/>
      <c r="OCB1483" s="275"/>
      <c r="OCC1483" s="275"/>
      <c r="OCD1483" s="275"/>
      <c r="OCE1483" s="275"/>
      <c r="OCF1483" s="275"/>
      <c r="OCG1483" s="275"/>
      <c r="OCH1483" s="275"/>
      <c r="OCI1483" s="275"/>
      <c r="OCJ1483" s="275"/>
      <c r="OCK1483" s="275"/>
      <c r="OCL1483" s="275"/>
      <c r="OCM1483" s="275"/>
      <c r="OCN1483" s="275"/>
      <c r="OCO1483" s="275"/>
      <c r="OCP1483" s="275"/>
      <c r="OCQ1483" s="275"/>
      <c r="OCR1483" s="275"/>
      <c r="OCS1483" s="275"/>
      <c r="OCT1483" s="275"/>
      <c r="OCU1483" s="275"/>
      <c r="OCV1483" s="275"/>
      <c r="OCW1483" s="275"/>
      <c r="OCX1483" s="275"/>
      <c r="OCY1483" s="275"/>
      <c r="OCZ1483" s="275"/>
      <c r="ODA1483" s="275"/>
      <c r="ODB1483" s="275"/>
      <c r="ODC1483" s="275"/>
      <c r="ODD1483" s="275"/>
      <c r="ODE1483" s="275"/>
      <c r="ODF1483" s="275"/>
      <c r="ODG1483" s="275"/>
      <c r="ODH1483" s="275"/>
      <c r="ODI1483" s="275"/>
      <c r="ODJ1483" s="275"/>
      <c r="ODK1483" s="275"/>
      <c r="ODL1483" s="275"/>
      <c r="ODM1483" s="275"/>
      <c r="ODN1483" s="275"/>
      <c r="ODO1483" s="275"/>
      <c r="ODP1483" s="275"/>
      <c r="ODQ1483" s="275"/>
      <c r="ODR1483" s="275"/>
      <c r="ODS1483" s="275"/>
      <c r="ODT1483" s="275"/>
      <c r="ODU1483" s="275"/>
      <c r="ODV1483" s="275"/>
      <c r="ODW1483" s="275"/>
      <c r="ODX1483" s="275"/>
      <c r="ODY1483" s="275"/>
      <c r="ODZ1483" s="275"/>
      <c r="OEA1483" s="275"/>
      <c r="OEB1483" s="275"/>
      <c r="OEC1483" s="275"/>
      <c r="OED1483" s="275"/>
      <c r="OEE1483" s="275"/>
      <c r="OEF1483" s="275"/>
      <c r="OEG1483" s="275"/>
      <c r="OEH1483" s="275"/>
      <c r="OEI1483" s="275"/>
      <c r="OEJ1483" s="275"/>
      <c r="OEK1483" s="275"/>
      <c r="OEL1483" s="275"/>
      <c r="OEM1483" s="275"/>
      <c r="OEN1483" s="275"/>
      <c r="OEO1483" s="275"/>
      <c r="OEP1483" s="275"/>
      <c r="OEQ1483" s="275"/>
      <c r="OER1483" s="275"/>
      <c r="OES1483" s="275"/>
      <c r="OET1483" s="275"/>
      <c r="OEU1483" s="275"/>
      <c r="OEV1483" s="275"/>
      <c r="OEW1483" s="275"/>
      <c r="OEX1483" s="275"/>
      <c r="OEY1483" s="275"/>
      <c r="OEZ1483" s="275"/>
      <c r="OFA1483" s="275"/>
      <c r="OFB1483" s="275"/>
      <c r="OFC1483" s="275"/>
      <c r="OFD1483" s="275"/>
      <c r="OFE1483" s="275"/>
      <c r="OFF1483" s="275"/>
      <c r="OFG1483" s="275"/>
      <c r="OFH1483" s="275"/>
      <c r="OFI1483" s="275"/>
      <c r="OFJ1483" s="275"/>
      <c r="OFK1483" s="275"/>
      <c r="OFL1483" s="275"/>
      <c r="OFM1483" s="275"/>
      <c r="OFN1483" s="275"/>
      <c r="OFO1483" s="275"/>
      <c r="OFP1483" s="275"/>
      <c r="OFQ1483" s="275"/>
      <c r="OFR1483" s="275"/>
      <c r="OFS1483" s="275"/>
      <c r="OFT1483" s="275"/>
      <c r="OFU1483" s="275"/>
      <c r="OFV1483" s="275"/>
      <c r="OFW1483" s="275"/>
      <c r="OFX1483" s="275"/>
      <c r="OFY1483" s="275"/>
      <c r="OFZ1483" s="275"/>
      <c r="OGA1483" s="275"/>
      <c r="OGB1483" s="275"/>
      <c r="OGC1483" s="275"/>
      <c r="OGD1483" s="275"/>
      <c r="OGE1483" s="275"/>
      <c r="OGF1483" s="275"/>
      <c r="OGG1483" s="275"/>
      <c r="OGH1483" s="275"/>
      <c r="OGI1483" s="275"/>
      <c r="OGJ1483" s="275"/>
      <c r="OGK1483" s="275"/>
      <c r="OGL1483" s="275"/>
      <c r="OGM1483" s="275"/>
      <c r="OGN1483" s="275"/>
      <c r="OGO1483" s="275"/>
      <c r="OGP1483" s="275"/>
      <c r="OGQ1483" s="275"/>
      <c r="OGR1483" s="275"/>
      <c r="OGS1483" s="275"/>
      <c r="OGT1483" s="275"/>
      <c r="OGU1483" s="275"/>
      <c r="OGV1483" s="275"/>
      <c r="OGW1483" s="275"/>
      <c r="OGX1483" s="275"/>
      <c r="OGY1483" s="275"/>
      <c r="OGZ1483" s="275"/>
      <c r="OHA1483" s="275"/>
      <c r="OHB1483" s="275"/>
      <c r="OHC1483" s="275"/>
      <c r="OHD1483" s="275"/>
      <c r="OHE1483" s="275"/>
      <c r="OHF1483" s="275"/>
      <c r="OHG1483" s="275"/>
      <c r="OHH1483" s="275"/>
      <c r="OHI1483" s="275"/>
      <c r="OHJ1483" s="275"/>
      <c r="OHK1483" s="275"/>
      <c r="OHL1483" s="275"/>
      <c r="OHM1483" s="275"/>
      <c r="OHN1483" s="275"/>
      <c r="OHO1483" s="275"/>
      <c r="OHP1483" s="275"/>
      <c r="OHQ1483" s="275"/>
      <c r="OHR1483" s="275"/>
      <c r="OHS1483" s="275"/>
      <c r="OHT1483" s="275"/>
      <c r="OHU1483" s="275"/>
      <c r="OHV1483" s="275"/>
      <c r="OHW1483" s="275"/>
      <c r="OHX1483" s="275"/>
      <c r="OHY1483" s="275"/>
      <c r="OHZ1483" s="275"/>
      <c r="OIA1483" s="275"/>
      <c r="OIB1483" s="275"/>
      <c r="OIC1483" s="275"/>
      <c r="OID1483" s="275"/>
      <c r="OIE1483" s="275"/>
      <c r="OIF1483" s="275"/>
      <c r="OIG1483" s="275"/>
      <c r="OIH1483" s="275"/>
      <c r="OII1483" s="275"/>
      <c r="OIJ1483" s="275"/>
      <c r="OIK1483" s="275"/>
      <c r="OIL1483" s="275"/>
      <c r="OIM1483" s="275"/>
      <c r="OIN1483" s="275"/>
      <c r="OIO1483" s="275"/>
      <c r="OIP1483" s="275"/>
      <c r="OIQ1483" s="275"/>
      <c r="OIR1483" s="275"/>
      <c r="OIS1483" s="275"/>
      <c r="OIT1483" s="275"/>
      <c r="OIU1483" s="275"/>
      <c r="OIV1483" s="275"/>
      <c r="OIW1483" s="275"/>
      <c r="OIX1483" s="275"/>
      <c r="OIY1483" s="275"/>
      <c r="OIZ1483" s="275"/>
      <c r="OJA1483" s="275"/>
      <c r="OJB1483" s="275"/>
      <c r="OJC1483" s="275"/>
      <c r="OJD1483" s="275"/>
      <c r="OJE1483" s="275"/>
      <c r="OJF1483" s="275"/>
      <c r="OJG1483" s="275"/>
      <c r="OJH1483" s="275"/>
      <c r="OJI1483" s="275"/>
      <c r="OJJ1483" s="275"/>
      <c r="OJK1483" s="275"/>
      <c r="OJL1483" s="275"/>
      <c r="OJM1483" s="275"/>
      <c r="OJN1483" s="275"/>
      <c r="OJO1483" s="275"/>
      <c r="OJP1483" s="275"/>
      <c r="OJQ1483" s="275"/>
      <c r="OJR1483" s="275"/>
      <c r="OJS1483" s="275"/>
      <c r="OJT1483" s="275"/>
      <c r="OJU1483" s="275"/>
      <c r="OJV1483" s="275"/>
      <c r="OJW1483" s="275"/>
      <c r="OJX1483" s="275"/>
      <c r="OJY1483" s="275"/>
      <c r="OJZ1483" s="275"/>
      <c r="OKA1483" s="275"/>
      <c r="OKB1483" s="275"/>
      <c r="OKC1483" s="275"/>
      <c r="OKD1483" s="275"/>
      <c r="OKE1483" s="275"/>
      <c r="OKF1483" s="275"/>
      <c r="OKG1483" s="275"/>
      <c r="OKH1483" s="275"/>
      <c r="OKI1483" s="275"/>
      <c r="OKJ1483" s="275"/>
      <c r="OKK1483" s="275"/>
      <c r="OKL1483" s="275"/>
      <c r="OKM1483" s="275"/>
      <c r="OKN1483" s="275"/>
      <c r="OKO1483" s="275"/>
      <c r="OKP1483" s="275"/>
      <c r="OKQ1483" s="275"/>
      <c r="OKR1483" s="275"/>
      <c r="OKS1483" s="275"/>
      <c r="OKT1483" s="275"/>
      <c r="OKU1483" s="275"/>
      <c r="OKV1483" s="275"/>
      <c r="OKW1483" s="275"/>
      <c r="OKX1483" s="275"/>
      <c r="OKY1483" s="275"/>
      <c r="OKZ1483" s="275"/>
      <c r="OLA1483" s="275"/>
      <c r="OLB1483" s="275"/>
      <c r="OLC1483" s="275"/>
      <c r="OLD1483" s="275"/>
      <c r="OLE1483" s="275"/>
      <c r="OLF1483" s="275"/>
      <c r="OLG1483" s="275"/>
      <c r="OLH1483" s="275"/>
      <c r="OLI1483" s="275"/>
      <c r="OLJ1483" s="275"/>
      <c r="OLK1483" s="275"/>
      <c r="OLL1483" s="275"/>
      <c r="OLM1483" s="275"/>
      <c r="OLN1483" s="275"/>
      <c r="OLO1483" s="275"/>
      <c r="OLP1483" s="275"/>
      <c r="OLQ1483" s="275"/>
      <c r="OLR1483" s="275"/>
      <c r="OLS1483" s="275"/>
      <c r="OLT1483" s="275"/>
      <c r="OLU1483" s="275"/>
      <c r="OLV1483" s="275"/>
      <c r="OLW1483" s="275"/>
      <c r="OLX1483" s="275"/>
      <c r="OLY1483" s="275"/>
      <c r="OLZ1483" s="275"/>
      <c r="OMA1483" s="275"/>
      <c r="OMB1483" s="275"/>
      <c r="OMC1483" s="275"/>
      <c r="OMD1483" s="275"/>
      <c r="OME1483" s="275"/>
      <c r="OMF1483" s="275"/>
      <c r="OMG1483" s="275"/>
      <c r="OMH1483" s="275"/>
      <c r="OMI1483" s="275"/>
      <c r="OMJ1483" s="275"/>
      <c r="OMK1483" s="275"/>
      <c r="OML1483" s="275"/>
      <c r="OMM1483" s="275"/>
      <c r="OMN1483" s="275"/>
      <c r="OMO1483" s="275"/>
      <c r="OMP1483" s="275"/>
      <c r="OMQ1483" s="275"/>
      <c r="OMR1483" s="275"/>
      <c r="OMS1483" s="275"/>
      <c r="OMT1483" s="275"/>
      <c r="OMU1483" s="275"/>
      <c r="OMV1483" s="275"/>
      <c r="OMW1483" s="275"/>
      <c r="OMX1483" s="275"/>
      <c r="OMY1483" s="275"/>
      <c r="OMZ1483" s="275"/>
      <c r="ONA1483" s="275"/>
      <c r="ONB1483" s="275"/>
      <c r="ONC1483" s="275"/>
      <c r="OND1483" s="275"/>
      <c r="ONE1483" s="275"/>
      <c r="ONF1483" s="275"/>
      <c r="ONG1483" s="275"/>
      <c r="ONH1483" s="275"/>
      <c r="ONI1483" s="275"/>
      <c r="ONJ1483" s="275"/>
      <c r="ONK1483" s="275"/>
      <c r="ONL1483" s="275"/>
      <c r="ONM1483" s="275"/>
      <c r="ONN1483" s="275"/>
      <c r="ONO1483" s="275"/>
      <c r="ONP1483" s="275"/>
      <c r="ONQ1483" s="275"/>
      <c r="ONR1483" s="275"/>
      <c r="ONS1483" s="275"/>
      <c r="ONT1483" s="275"/>
      <c r="ONU1483" s="275"/>
      <c r="ONV1483" s="275"/>
      <c r="ONW1483" s="275"/>
      <c r="ONX1483" s="275"/>
      <c r="ONY1483" s="275"/>
      <c r="ONZ1483" s="275"/>
      <c r="OOA1483" s="275"/>
      <c r="OOB1483" s="275"/>
      <c r="OOC1483" s="275"/>
      <c r="OOD1483" s="275"/>
      <c r="OOE1483" s="275"/>
      <c r="OOF1483" s="275"/>
      <c r="OOG1483" s="275"/>
      <c r="OOH1483" s="275"/>
      <c r="OOI1483" s="275"/>
      <c r="OOJ1483" s="275"/>
      <c r="OOK1483" s="275"/>
      <c r="OOL1483" s="275"/>
      <c r="OOM1483" s="275"/>
      <c r="OON1483" s="275"/>
      <c r="OOO1483" s="275"/>
      <c r="OOP1483" s="275"/>
      <c r="OOQ1483" s="275"/>
      <c r="OOR1483" s="275"/>
      <c r="OOS1483" s="275"/>
      <c r="OOT1483" s="275"/>
      <c r="OOU1483" s="275"/>
      <c r="OOV1483" s="275"/>
      <c r="OOW1483" s="275"/>
      <c r="OOX1483" s="275"/>
      <c r="OOY1483" s="275"/>
      <c r="OOZ1483" s="275"/>
      <c r="OPA1483" s="275"/>
      <c r="OPB1483" s="275"/>
      <c r="OPC1483" s="275"/>
      <c r="OPD1483" s="275"/>
      <c r="OPE1483" s="275"/>
      <c r="OPF1483" s="275"/>
      <c r="OPG1483" s="275"/>
      <c r="OPH1483" s="275"/>
      <c r="OPI1483" s="275"/>
      <c r="OPJ1483" s="275"/>
      <c r="OPK1483" s="275"/>
      <c r="OPL1483" s="275"/>
      <c r="OPM1483" s="275"/>
      <c r="OPN1483" s="275"/>
      <c r="OPO1483" s="275"/>
      <c r="OPP1483" s="275"/>
      <c r="OPQ1483" s="275"/>
      <c r="OPR1483" s="275"/>
      <c r="OPS1483" s="275"/>
      <c r="OPT1483" s="275"/>
      <c r="OPU1483" s="275"/>
      <c r="OPV1483" s="275"/>
      <c r="OPW1483" s="275"/>
      <c r="OPX1483" s="275"/>
      <c r="OPY1483" s="275"/>
      <c r="OPZ1483" s="275"/>
      <c r="OQA1483" s="275"/>
      <c r="OQB1483" s="275"/>
      <c r="OQC1483" s="275"/>
      <c r="OQD1483" s="275"/>
      <c r="OQE1483" s="275"/>
      <c r="OQF1483" s="275"/>
      <c r="OQG1483" s="275"/>
      <c r="OQH1483" s="275"/>
      <c r="OQI1483" s="275"/>
      <c r="OQJ1483" s="275"/>
      <c r="OQK1483" s="275"/>
      <c r="OQL1483" s="275"/>
      <c r="OQM1483" s="275"/>
      <c r="OQN1483" s="275"/>
      <c r="OQO1483" s="275"/>
      <c r="OQP1483" s="275"/>
      <c r="OQQ1483" s="275"/>
      <c r="OQR1483" s="275"/>
      <c r="OQS1483" s="275"/>
      <c r="OQT1483" s="275"/>
      <c r="OQU1483" s="275"/>
      <c r="OQV1483" s="275"/>
      <c r="OQW1483" s="275"/>
      <c r="OQX1483" s="275"/>
      <c r="OQY1483" s="275"/>
      <c r="OQZ1483" s="275"/>
      <c r="ORA1483" s="275"/>
      <c r="ORB1483" s="275"/>
      <c r="ORC1483" s="275"/>
      <c r="ORD1483" s="275"/>
      <c r="ORE1483" s="275"/>
      <c r="ORF1483" s="275"/>
      <c r="ORG1483" s="275"/>
      <c r="ORH1483" s="275"/>
      <c r="ORI1483" s="275"/>
      <c r="ORJ1483" s="275"/>
      <c r="ORK1483" s="275"/>
      <c r="ORL1483" s="275"/>
      <c r="ORM1483" s="275"/>
      <c r="ORN1483" s="275"/>
      <c r="ORO1483" s="275"/>
      <c r="ORP1483" s="275"/>
      <c r="ORQ1483" s="275"/>
      <c r="ORR1483" s="275"/>
      <c r="ORS1483" s="275"/>
      <c r="ORT1483" s="275"/>
      <c r="ORU1483" s="275"/>
      <c r="ORV1483" s="275"/>
      <c r="ORW1483" s="275"/>
      <c r="ORX1483" s="275"/>
      <c r="ORY1483" s="275"/>
      <c r="ORZ1483" s="275"/>
      <c r="OSA1483" s="275"/>
      <c r="OSB1483" s="275"/>
      <c r="OSC1483" s="275"/>
      <c r="OSD1483" s="275"/>
      <c r="OSE1483" s="275"/>
      <c r="OSF1483" s="275"/>
      <c r="OSG1483" s="275"/>
      <c r="OSH1483" s="275"/>
      <c r="OSI1483" s="275"/>
      <c r="OSJ1483" s="275"/>
      <c r="OSK1483" s="275"/>
      <c r="OSL1483" s="275"/>
      <c r="OSM1483" s="275"/>
      <c r="OSN1483" s="275"/>
      <c r="OSO1483" s="275"/>
      <c r="OSP1483" s="275"/>
      <c r="OSQ1483" s="275"/>
      <c r="OSR1483" s="275"/>
      <c r="OSS1483" s="275"/>
      <c r="OST1483" s="275"/>
      <c r="OSU1483" s="275"/>
      <c r="OSV1483" s="275"/>
      <c r="OSW1483" s="275"/>
      <c r="OSX1483" s="275"/>
      <c r="OSY1483" s="275"/>
      <c r="OSZ1483" s="275"/>
      <c r="OTA1483" s="275"/>
      <c r="OTB1483" s="275"/>
      <c r="OTC1483" s="275"/>
      <c r="OTD1483" s="275"/>
      <c r="OTE1483" s="275"/>
      <c r="OTF1483" s="275"/>
      <c r="OTG1483" s="275"/>
      <c r="OTH1483" s="275"/>
      <c r="OTI1483" s="275"/>
      <c r="OTJ1483" s="275"/>
      <c r="OTK1483" s="275"/>
      <c r="OTL1483" s="275"/>
      <c r="OTM1483" s="275"/>
      <c r="OTN1483" s="275"/>
      <c r="OTO1483" s="275"/>
      <c r="OTP1483" s="275"/>
      <c r="OTQ1483" s="275"/>
      <c r="OTR1483" s="275"/>
      <c r="OTS1483" s="275"/>
      <c r="OTT1483" s="275"/>
      <c r="OTU1483" s="275"/>
      <c r="OTV1483" s="275"/>
      <c r="OTW1483" s="275"/>
      <c r="OTX1483" s="275"/>
      <c r="OTY1483" s="275"/>
      <c r="OTZ1483" s="275"/>
      <c r="OUA1483" s="275"/>
      <c r="OUB1483" s="275"/>
      <c r="OUC1483" s="275"/>
      <c r="OUD1483" s="275"/>
      <c r="OUE1483" s="275"/>
      <c r="OUF1483" s="275"/>
      <c r="OUG1483" s="275"/>
      <c r="OUH1483" s="275"/>
      <c r="OUI1483" s="275"/>
      <c r="OUJ1483" s="275"/>
      <c r="OUK1483" s="275"/>
      <c r="OUL1483" s="275"/>
      <c r="OUM1483" s="275"/>
      <c r="OUN1483" s="275"/>
      <c r="OUO1483" s="275"/>
      <c r="OUP1483" s="275"/>
      <c r="OUQ1483" s="275"/>
      <c r="OUR1483" s="275"/>
      <c r="OUS1483" s="275"/>
      <c r="OUT1483" s="275"/>
      <c r="OUU1483" s="275"/>
      <c r="OUV1483" s="275"/>
      <c r="OUW1483" s="275"/>
      <c r="OUX1483" s="275"/>
      <c r="OUY1483" s="275"/>
      <c r="OUZ1483" s="275"/>
      <c r="OVA1483" s="275"/>
      <c r="OVB1483" s="275"/>
      <c r="OVC1483" s="275"/>
      <c r="OVD1483" s="275"/>
      <c r="OVE1483" s="275"/>
      <c r="OVF1483" s="275"/>
      <c r="OVG1483" s="275"/>
      <c r="OVH1483" s="275"/>
      <c r="OVI1483" s="275"/>
      <c r="OVJ1483" s="275"/>
      <c r="OVK1483" s="275"/>
      <c r="OVL1483" s="275"/>
      <c r="OVM1483" s="275"/>
      <c r="OVN1483" s="275"/>
      <c r="OVO1483" s="275"/>
      <c r="OVP1483" s="275"/>
      <c r="OVQ1483" s="275"/>
      <c r="OVR1483" s="275"/>
      <c r="OVS1483" s="275"/>
      <c r="OVT1483" s="275"/>
      <c r="OVU1483" s="275"/>
      <c r="OVV1483" s="275"/>
      <c r="OVW1483" s="275"/>
      <c r="OVX1483" s="275"/>
      <c r="OVY1483" s="275"/>
      <c r="OVZ1483" s="275"/>
      <c r="OWA1483" s="275"/>
      <c r="OWB1483" s="275"/>
      <c r="OWC1483" s="275"/>
      <c r="OWD1483" s="275"/>
      <c r="OWE1483" s="275"/>
      <c r="OWF1483" s="275"/>
      <c r="OWG1483" s="275"/>
      <c r="OWH1483" s="275"/>
      <c r="OWI1483" s="275"/>
      <c r="OWJ1483" s="275"/>
      <c r="OWK1483" s="275"/>
      <c r="OWL1483" s="275"/>
      <c r="OWM1483" s="275"/>
      <c r="OWN1483" s="275"/>
      <c r="OWO1483" s="275"/>
      <c r="OWP1483" s="275"/>
      <c r="OWQ1483" s="275"/>
      <c r="OWR1483" s="275"/>
      <c r="OWS1483" s="275"/>
      <c r="OWT1483" s="275"/>
      <c r="OWU1483" s="275"/>
      <c r="OWV1483" s="275"/>
      <c r="OWW1483" s="275"/>
      <c r="OWX1483" s="275"/>
      <c r="OWY1483" s="275"/>
      <c r="OWZ1483" s="275"/>
      <c r="OXA1483" s="275"/>
      <c r="OXB1483" s="275"/>
      <c r="OXC1483" s="275"/>
      <c r="OXD1483" s="275"/>
      <c r="OXE1483" s="275"/>
      <c r="OXF1483" s="275"/>
      <c r="OXG1483" s="275"/>
      <c r="OXH1483" s="275"/>
      <c r="OXI1483" s="275"/>
      <c r="OXJ1483" s="275"/>
      <c r="OXK1483" s="275"/>
      <c r="OXL1483" s="275"/>
      <c r="OXM1483" s="275"/>
      <c r="OXN1483" s="275"/>
      <c r="OXO1483" s="275"/>
      <c r="OXP1483" s="275"/>
      <c r="OXQ1483" s="275"/>
      <c r="OXR1483" s="275"/>
      <c r="OXS1483" s="275"/>
      <c r="OXT1483" s="275"/>
      <c r="OXU1483" s="275"/>
      <c r="OXV1483" s="275"/>
      <c r="OXW1483" s="275"/>
      <c r="OXX1483" s="275"/>
      <c r="OXY1483" s="275"/>
      <c r="OXZ1483" s="275"/>
      <c r="OYA1483" s="275"/>
      <c r="OYB1483" s="275"/>
      <c r="OYC1483" s="275"/>
      <c r="OYD1483" s="275"/>
      <c r="OYE1483" s="275"/>
      <c r="OYF1483" s="275"/>
      <c r="OYG1483" s="275"/>
      <c r="OYH1483" s="275"/>
      <c r="OYI1483" s="275"/>
      <c r="OYJ1483" s="275"/>
      <c r="OYK1483" s="275"/>
      <c r="OYL1483" s="275"/>
      <c r="OYM1483" s="275"/>
      <c r="OYN1483" s="275"/>
      <c r="OYO1483" s="275"/>
      <c r="OYP1483" s="275"/>
      <c r="OYQ1483" s="275"/>
      <c r="OYR1483" s="275"/>
      <c r="OYS1483" s="275"/>
      <c r="OYT1483" s="275"/>
      <c r="OYU1483" s="275"/>
      <c r="OYV1483" s="275"/>
      <c r="OYW1483" s="275"/>
      <c r="OYX1483" s="275"/>
      <c r="OYY1483" s="275"/>
      <c r="OYZ1483" s="275"/>
      <c r="OZA1483" s="275"/>
      <c r="OZB1483" s="275"/>
      <c r="OZC1483" s="275"/>
      <c r="OZD1483" s="275"/>
      <c r="OZE1483" s="275"/>
      <c r="OZF1483" s="275"/>
      <c r="OZG1483" s="275"/>
      <c r="OZH1483" s="275"/>
      <c r="OZI1483" s="275"/>
      <c r="OZJ1483" s="275"/>
      <c r="OZK1483" s="275"/>
      <c r="OZL1483" s="275"/>
      <c r="OZM1483" s="275"/>
      <c r="OZN1483" s="275"/>
      <c r="OZO1483" s="275"/>
      <c r="OZP1483" s="275"/>
      <c r="OZQ1483" s="275"/>
      <c r="OZR1483" s="275"/>
      <c r="OZS1483" s="275"/>
      <c r="OZT1483" s="275"/>
      <c r="OZU1483" s="275"/>
      <c r="OZV1483" s="275"/>
      <c r="OZW1483" s="275"/>
      <c r="OZX1483" s="275"/>
      <c r="OZY1483" s="275"/>
      <c r="OZZ1483" s="275"/>
      <c r="PAA1483" s="275"/>
      <c r="PAB1483" s="275"/>
      <c r="PAC1483" s="275"/>
      <c r="PAD1483" s="275"/>
      <c r="PAE1483" s="275"/>
      <c r="PAF1483" s="275"/>
      <c r="PAG1483" s="275"/>
      <c r="PAH1483" s="275"/>
      <c r="PAI1483" s="275"/>
      <c r="PAJ1483" s="275"/>
      <c r="PAK1483" s="275"/>
      <c r="PAL1483" s="275"/>
      <c r="PAM1483" s="275"/>
      <c r="PAN1483" s="275"/>
      <c r="PAO1483" s="275"/>
      <c r="PAP1483" s="275"/>
      <c r="PAQ1483" s="275"/>
      <c r="PAR1483" s="275"/>
      <c r="PAS1483" s="275"/>
      <c r="PAT1483" s="275"/>
      <c r="PAU1483" s="275"/>
      <c r="PAV1483" s="275"/>
      <c r="PAW1483" s="275"/>
      <c r="PAX1483" s="275"/>
      <c r="PAY1483" s="275"/>
      <c r="PAZ1483" s="275"/>
      <c r="PBA1483" s="275"/>
      <c r="PBB1483" s="275"/>
      <c r="PBC1483" s="275"/>
      <c r="PBD1483" s="275"/>
      <c r="PBE1483" s="275"/>
      <c r="PBF1483" s="275"/>
      <c r="PBG1483" s="275"/>
      <c r="PBH1483" s="275"/>
      <c r="PBI1483" s="275"/>
      <c r="PBJ1483" s="275"/>
      <c r="PBK1483" s="275"/>
      <c r="PBL1483" s="275"/>
      <c r="PBM1483" s="275"/>
      <c r="PBN1483" s="275"/>
      <c r="PBO1483" s="275"/>
      <c r="PBP1483" s="275"/>
      <c r="PBQ1483" s="275"/>
      <c r="PBR1483" s="275"/>
      <c r="PBS1483" s="275"/>
      <c r="PBT1483" s="275"/>
      <c r="PBU1483" s="275"/>
      <c r="PBV1483" s="275"/>
      <c r="PBW1483" s="275"/>
      <c r="PBX1483" s="275"/>
      <c r="PBY1483" s="275"/>
      <c r="PBZ1483" s="275"/>
      <c r="PCA1483" s="275"/>
      <c r="PCB1483" s="275"/>
      <c r="PCC1483" s="275"/>
      <c r="PCD1483" s="275"/>
      <c r="PCE1483" s="275"/>
      <c r="PCF1483" s="275"/>
      <c r="PCG1483" s="275"/>
      <c r="PCH1483" s="275"/>
      <c r="PCI1483" s="275"/>
      <c r="PCJ1483" s="275"/>
      <c r="PCK1483" s="275"/>
      <c r="PCL1483" s="275"/>
      <c r="PCM1483" s="275"/>
      <c r="PCN1483" s="275"/>
      <c r="PCO1483" s="275"/>
      <c r="PCP1483" s="275"/>
      <c r="PCQ1483" s="275"/>
      <c r="PCR1483" s="275"/>
      <c r="PCS1483" s="275"/>
      <c r="PCT1483" s="275"/>
      <c r="PCU1483" s="275"/>
      <c r="PCV1483" s="275"/>
      <c r="PCW1483" s="275"/>
      <c r="PCX1483" s="275"/>
      <c r="PCY1483" s="275"/>
      <c r="PCZ1483" s="275"/>
      <c r="PDA1483" s="275"/>
      <c r="PDB1483" s="275"/>
      <c r="PDC1483" s="275"/>
      <c r="PDD1483" s="275"/>
      <c r="PDE1483" s="275"/>
      <c r="PDF1483" s="275"/>
      <c r="PDG1483" s="275"/>
      <c r="PDH1483" s="275"/>
      <c r="PDI1483" s="275"/>
      <c r="PDJ1483" s="275"/>
      <c r="PDK1483" s="275"/>
      <c r="PDL1483" s="275"/>
      <c r="PDM1483" s="275"/>
      <c r="PDN1483" s="275"/>
      <c r="PDO1483" s="275"/>
      <c r="PDP1483" s="275"/>
      <c r="PDQ1483" s="275"/>
      <c r="PDR1483" s="275"/>
      <c r="PDS1483" s="275"/>
      <c r="PDT1483" s="275"/>
      <c r="PDU1483" s="275"/>
      <c r="PDV1483" s="275"/>
      <c r="PDW1483" s="275"/>
      <c r="PDX1483" s="275"/>
      <c r="PDY1483" s="275"/>
      <c r="PDZ1483" s="275"/>
      <c r="PEA1483" s="275"/>
      <c r="PEB1483" s="275"/>
      <c r="PEC1483" s="275"/>
      <c r="PED1483" s="275"/>
      <c r="PEE1483" s="275"/>
      <c r="PEF1483" s="275"/>
      <c r="PEG1483" s="275"/>
      <c r="PEH1483" s="275"/>
      <c r="PEI1483" s="275"/>
      <c r="PEJ1483" s="275"/>
      <c r="PEK1483" s="275"/>
      <c r="PEL1483" s="275"/>
      <c r="PEM1483" s="275"/>
      <c r="PEN1483" s="275"/>
      <c r="PEO1483" s="275"/>
      <c r="PEP1483" s="275"/>
      <c r="PEQ1483" s="275"/>
      <c r="PER1483" s="275"/>
      <c r="PES1483" s="275"/>
      <c r="PET1483" s="275"/>
      <c r="PEU1483" s="275"/>
      <c r="PEV1483" s="275"/>
      <c r="PEW1483" s="275"/>
      <c r="PEX1483" s="275"/>
      <c r="PEY1483" s="275"/>
      <c r="PEZ1483" s="275"/>
      <c r="PFA1483" s="275"/>
      <c r="PFB1483" s="275"/>
      <c r="PFC1483" s="275"/>
      <c r="PFD1483" s="275"/>
      <c r="PFE1483" s="275"/>
      <c r="PFF1483" s="275"/>
      <c r="PFG1483" s="275"/>
      <c r="PFH1483" s="275"/>
      <c r="PFI1483" s="275"/>
      <c r="PFJ1483" s="275"/>
      <c r="PFK1483" s="275"/>
      <c r="PFL1483" s="275"/>
      <c r="PFM1483" s="275"/>
      <c r="PFN1483" s="275"/>
      <c r="PFO1483" s="275"/>
      <c r="PFP1483" s="275"/>
      <c r="PFQ1483" s="275"/>
      <c r="PFR1483" s="275"/>
      <c r="PFS1483" s="275"/>
      <c r="PFT1483" s="275"/>
      <c r="PFU1483" s="275"/>
      <c r="PFV1483" s="275"/>
      <c r="PFW1483" s="275"/>
      <c r="PFX1483" s="275"/>
      <c r="PFY1483" s="275"/>
      <c r="PFZ1483" s="275"/>
      <c r="PGA1483" s="275"/>
      <c r="PGB1483" s="275"/>
      <c r="PGC1483" s="275"/>
      <c r="PGD1483" s="275"/>
      <c r="PGE1483" s="275"/>
      <c r="PGF1483" s="275"/>
      <c r="PGG1483" s="275"/>
      <c r="PGH1483" s="275"/>
      <c r="PGI1483" s="275"/>
      <c r="PGJ1483" s="275"/>
      <c r="PGK1483" s="275"/>
      <c r="PGL1483" s="275"/>
      <c r="PGM1483" s="275"/>
      <c r="PGN1483" s="275"/>
      <c r="PGO1483" s="275"/>
      <c r="PGP1483" s="275"/>
      <c r="PGQ1483" s="275"/>
      <c r="PGR1483" s="275"/>
      <c r="PGS1483" s="275"/>
      <c r="PGT1483" s="275"/>
      <c r="PGU1483" s="275"/>
      <c r="PGV1483" s="275"/>
      <c r="PGW1483" s="275"/>
      <c r="PGX1483" s="275"/>
      <c r="PGY1483" s="275"/>
      <c r="PGZ1483" s="275"/>
      <c r="PHA1483" s="275"/>
      <c r="PHB1483" s="275"/>
      <c r="PHC1483" s="275"/>
      <c r="PHD1483" s="275"/>
      <c r="PHE1483" s="275"/>
      <c r="PHF1483" s="275"/>
      <c r="PHG1483" s="275"/>
      <c r="PHH1483" s="275"/>
      <c r="PHI1483" s="275"/>
      <c r="PHJ1483" s="275"/>
      <c r="PHK1483" s="275"/>
      <c r="PHL1483" s="275"/>
      <c r="PHM1483" s="275"/>
      <c r="PHN1483" s="275"/>
      <c r="PHO1483" s="275"/>
      <c r="PHP1483" s="275"/>
      <c r="PHQ1483" s="275"/>
      <c r="PHR1483" s="275"/>
      <c r="PHS1483" s="275"/>
      <c r="PHT1483" s="275"/>
      <c r="PHU1483" s="275"/>
      <c r="PHV1483" s="275"/>
      <c r="PHW1483" s="275"/>
      <c r="PHX1483" s="275"/>
      <c r="PHY1483" s="275"/>
      <c r="PHZ1483" s="275"/>
      <c r="PIA1483" s="275"/>
      <c r="PIB1483" s="275"/>
      <c r="PIC1483" s="275"/>
      <c r="PID1483" s="275"/>
      <c r="PIE1483" s="275"/>
      <c r="PIF1483" s="275"/>
      <c r="PIG1483" s="275"/>
      <c r="PIH1483" s="275"/>
      <c r="PII1483" s="275"/>
      <c r="PIJ1483" s="275"/>
      <c r="PIK1483" s="275"/>
      <c r="PIL1483" s="275"/>
      <c r="PIM1483" s="275"/>
      <c r="PIN1483" s="275"/>
      <c r="PIO1483" s="275"/>
      <c r="PIP1483" s="275"/>
      <c r="PIQ1483" s="275"/>
      <c r="PIR1483" s="275"/>
      <c r="PIS1483" s="275"/>
      <c r="PIT1483" s="275"/>
      <c r="PIU1483" s="275"/>
      <c r="PIV1483" s="275"/>
      <c r="PIW1483" s="275"/>
      <c r="PIX1483" s="275"/>
      <c r="PIY1483" s="275"/>
      <c r="PIZ1483" s="275"/>
      <c r="PJA1483" s="275"/>
      <c r="PJB1483" s="275"/>
      <c r="PJC1483" s="275"/>
      <c r="PJD1483" s="275"/>
      <c r="PJE1483" s="275"/>
      <c r="PJF1483" s="275"/>
      <c r="PJG1483" s="275"/>
      <c r="PJH1483" s="275"/>
      <c r="PJI1483" s="275"/>
      <c r="PJJ1483" s="275"/>
      <c r="PJK1483" s="275"/>
      <c r="PJL1483" s="275"/>
      <c r="PJM1483" s="275"/>
      <c r="PJN1483" s="275"/>
      <c r="PJO1483" s="275"/>
      <c r="PJP1483" s="275"/>
      <c r="PJQ1483" s="275"/>
      <c r="PJR1483" s="275"/>
      <c r="PJS1483" s="275"/>
      <c r="PJT1483" s="275"/>
      <c r="PJU1483" s="275"/>
      <c r="PJV1483" s="275"/>
      <c r="PJW1483" s="275"/>
      <c r="PJX1483" s="275"/>
      <c r="PJY1483" s="275"/>
      <c r="PJZ1483" s="275"/>
      <c r="PKA1483" s="275"/>
      <c r="PKB1483" s="275"/>
      <c r="PKC1483" s="275"/>
      <c r="PKD1483" s="275"/>
      <c r="PKE1483" s="275"/>
      <c r="PKF1483" s="275"/>
      <c r="PKG1483" s="275"/>
      <c r="PKH1483" s="275"/>
      <c r="PKI1483" s="275"/>
      <c r="PKJ1483" s="275"/>
      <c r="PKK1483" s="275"/>
      <c r="PKL1483" s="275"/>
      <c r="PKM1483" s="275"/>
      <c r="PKN1483" s="275"/>
      <c r="PKO1483" s="275"/>
      <c r="PKP1483" s="275"/>
      <c r="PKQ1483" s="275"/>
      <c r="PKR1483" s="275"/>
      <c r="PKS1483" s="275"/>
      <c r="PKT1483" s="275"/>
      <c r="PKU1483" s="275"/>
      <c r="PKV1483" s="275"/>
      <c r="PKW1483" s="275"/>
      <c r="PKX1483" s="275"/>
      <c r="PKY1483" s="275"/>
      <c r="PKZ1483" s="275"/>
      <c r="PLA1483" s="275"/>
      <c r="PLB1483" s="275"/>
      <c r="PLC1483" s="275"/>
      <c r="PLD1483" s="275"/>
      <c r="PLE1483" s="275"/>
      <c r="PLF1483" s="275"/>
      <c r="PLG1483" s="275"/>
      <c r="PLH1483" s="275"/>
      <c r="PLI1483" s="275"/>
      <c r="PLJ1483" s="275"/>
      <c r="PLK1483" s="275"/>
      <c r="PLL1483" s="275"/>
      <c r="PLM1483" s="275"/>
      <c r="PLN1483" s="275"/>
      <c r="PLO1483" s="275"/>
      <c r="PLP1483" s="275"/>
      <c r="PLQ1483" s="275"/>
      <c r="PLR1483" s="275"/>
      <c r="PLS1483" s="275"/>
      <c r="PLT1483" s="275"/>
      <c r="PLU1483" s="275"/>
      <c r="PLV1483" s="275"/>
      <c r="PLW1483" s="275"/>
      <c r="PLX1483" s="275"/>
      <c r="PLY1483" s="275"/>
      <c r="PLZ1483" s="275"/>
      <c r="PMA1483" s="275"/>
      <c r="PMB1483" s="275"/>
      <c r="PMC1483" s="275"/>
      <c r="PMD1483" s="275"/>
      <c r="PME1483" s="275"/>
      <c r="PMF1483" s="275"/>
      <c r="PMG1483" s="275"/>
      <c r="PMH1483" s="275"/>
      <c r="PMI1483" s="275"/>
      <c r="PMJ1483" s="275"/>
      <c r="PMK1483" s="275"/>
      <c r="PML1483" s="275"/>
      <c r="PMM1483" s="275"/>
      <c r="PMN1483" s="275"/>
      <c r="PMO1483" s="275"/>
      <c r="PMP1483" s="275"/>
      <c r="PMQ1483" s="275"/>
      <c r="PMR1483" s="275"/>
      <c r="PMS1483" s="275"/>
      <c r="PMT1483" s="275"/>
      <c r="PMU1483" s="275"/>
      <c r="PMV1483" s="275"/>
      <c r="PMW1483" s="275"/>
      <c r="PMX1483" s="275"/>
      <c r="PMY1483" s="275"/>
      <c r="PMZ1483" s="275"/>
      <c r="PNA1483" s="275"/>
      <c r="PNB1483" s="275"/>
      <c r="PNC1483" s="275"/>
      <c r="PND1483" s="275"/>
      <c r="PNE1483" s="275"/>
      <c r="PNF1483" s="275"/>
      <c r="PNG1483" s="275"/>
      <c r="PNH1483" s="275"/>
      <c r="PNI1483" s="275"/>
      <c r="PNJ1483" s="275"/>
      <c r="PNK1483" s="275"/>
      <c r="PNL1483" s="275"/>
      <c r="PNM1483" s="275"/>
      <c r="PNN1483" s="275"/>
      <c r="PNO1483" s="275"/>
      <c r="PNP1483" s="275"/>
      <c r="PNQ1483" s="275"/>
      <c r="PNR1483" s="275"/>
      <c r="PNS1483" s="275"/>
      <c r="PNT1483" s="275"/>
      <c r="PNU1483" s="275"/>
      <c r="PNV1483" s="275"/>
      <c r="PNW1483" s="275"/>
      <c r="PNX1483" s="275"/>
      <c r="PNY1483" s="275"/>
      <c r="PNZ1483" s="275"/>
      <c r="POA1483" s="275"/>
      <c r="POB1483" s="275"/>
      <c r="POC1483" s="275"/>
      <c r="POD1483" s="275"/>
      <c r="POE1483" s="275"/>
      <c r="POF1483" s="275"/>
      <c r="POG1483" s="275"/>
      <c r="POH1483" s="275"/>
      <c r="POI1483" s="275"/>
      <c r="POJ1483" s="275"/>
      <c r="POK1483" s="275"/>
      <c r="POL1483" s="275"/>
      <c r="POM1483" s="275"/>
      <c r="PON1483" s="275"/>
      <c r="POO1483" s="275"/>
      <c r="POP1483" s="275"/>
      <c r="POQ1483" s="275"/>
      <c r="POR1483" s="275"/>
      <c r="POS1483" s="275"/>
      <c r="POT1483" s="275"/>
      <c r="POU1483" s="275"/>
      <c r="POV1483" s="275"/>
      <c r="POW1483" s="275"/>
      <c r="POX1483" s="275"/>
      <c r="POY1483" s="275"/>
      <c r="POZ1483" s="275"/>
      <c r="PPA1483" s="275"/>
      <c r="PPB1483" s="275"/>
      <c r="PPC1483" s="275"/>
      <c r="PPD1483" s="275"/>
      <c r="PPE1483" s="275"/>
      <c r="PPF1483" s="275"/>
      <c r="PPG1483" s="275"/>
      <c r="PPH1483" s="275"/>
      <c r="PPI1483" s="275"/>
      <c r="PPJ1483" s="275"/>
      <c r="PPK1483" s="275"/>
      <c r="PPL1483" s="275"/>
      <c r="PPM1483" s="275"/>
      <c r="PPN1483" s="275"/>
      <c r="PPO1483" s="275"/>
      <c r="PPP1483" s="275"/>
      <c r="PPQ1483" s="275"/>
      <c r="PPR1483" s="275"/>
      <c r="PPS1483" s="275"/>
      <c r="PPT1483" s="275"/>
      <c r="PPU1483" s="275"/>
      <c r="PPV1483" s="275"/>
      <c r="PPW1483" s="275"/>
      <c r="PPX1483" s="275"/>
      <c r="PPY1483" s="275"/>
      <c r="PPZ1483" s="275"/>
      <c r="PQA1483" s="275"/>
      <c r="PQB1483" s="275"/>
      <c r="PQC1483" s="275"/>
      <c r="PQD1483" s="275"/>
      <c r="PQE1483" s="275"/>
      <c r="PQF1483" s="275"/>
      <c r="PQG1483" s="275"/>
      <c r="PQH1483" s="275"/>
      <c r="PQI1483" s="275"/>
      <c r="PQJ1483" s="275"/>
      <c r="PQK1483" s="275"/>
      <c r="PQL1483" s="275"/>
      <c r="PQM1483" s="275"/>
      <c r="PQN1483" s="275"/>
      <c r="PQO1483" s="275"/>
      <c r="PQP1483" s="275"/>
      <c r="PQQ1483" s="275"/>
      <c r="PQR1483" s="275"/>
      <c r="PQS1483" s="275"/>
      <c r="PQT1483" s="275"/>
      <c r="PQU1483" s="275"/>
      <c r="PQV1483" s="275"/>
      <c r="PQW1483" s="275"/>
      <c r="PQX1483" s="275"/>
      <c r="PQY1483" s="275"/>
      <c r="PQZ1483" s="275"/>
      <c r="PRA1483" s="275"/>
      <c r="PRB1483" s="275"/>
      <c r="PRC1483" s="275"/>
      <c r="PRD1483" s="275"/>
      <c r="PRE1483" s="275"/>
      <c r="PRF1483" s="275"/>
      <c r="PRG1483" s="275"/>
      <c r="PRH1483" s="275"/>
      <c r="PRI1483" s="275"/>
      <c r="PRJ1483" s="275"/>
      <c r="PRK1483" s="275"/>
      <c r="PRL1483" s="275"/>
      <c r="PRM1483" s="275"/>
      <c r="PRN1483" s="275"/>
      <c r="PRO1483" s="275"/>
      <c r="PRP1483" s="275"/>
      <c r="PRQ1483" s="275"/>
      <c r="PRR1483" s="275"/>
      <c r="PRS1483" s="275"/>
      <c r="PRT1483" s="275"/>
      <c r="PRU1483" s="275"/>
      <c r="PRV1483" s="275"/>
      <c r="PRW1483" s="275"/>
      <c r="PRX1483" s="275"/>
      <c r="PRY1483" s="275"/>
      <c r="PRZ1483" s="275"/>
      <c r="PSA1483" s="275"/>
      <c r="PSB1483" s="275"/>
      <c r="PSC1483" s="275"/>
      <c r="PSD1483" s="275"/>
      <c r="PSE1483" s="275"/>
      <c r="PSF1483" s="275"/>
      <c r="PSG1483" s="275"/>
      <c r="PSH1483" s="275"/>
      <c r="PSI1483" s="275"/>
      <c r="PSJ1483" s="275"/>
      <c r="PSK1483" s="275"/>
      <c r="PSL1483" s="275"/>
      <c r="PSM1483" s="275"/>
      <c r="PSN1483" s="275"/>
      <c r="PSO1483" s="275"/>
      <c r="PSP1483" s="275"/>
      <c r="PSQ1483" s="275"/>
      <c r="PSR1483" s="275"/>
      <c r="PSS1483" s="275"/>
      <c r="PST1483" s="275"/>
      <c r="PSU1483" s="275"/>
      <c r="PSV1483" s="275"/>
      <c r="PSW1483" s="275"/>
      <c r="PSX1483" s="275"/>
      <c r="PSY1483" s="275"/>
      <c r="PSZ1483" s="275"/>
      <c r="PTA1483" s="275"/>
      <c r="PTB1483" s="275"/>
      <c r="PTC1483" s="275"/>
      <c r="PTD1483" s="275"/>
      <c r="PTE1483" s="275"/>
      <c r="PTF1483" s="275"/>
      <c r="PTG1483" s="275"/>
      <c r="PTH1483" s="275"/>
      <c r="PTI1483" s="275"/>
      <c r="PTJ1483" s="275"/>
      <c r="PTK1483" s="275"/>
      <c r="PTL1483" s="275"/>
      <c r="PTM1483" s="275"/>
      <c r="PTN1483" s="275"/>
      <c r="PTO1483" s="275"/>
      <c r="PTP1483" s="275"/>
      <c r="PTQ1483" s="275"/>
      <c r="PTR1483" s="275"/>
      <c r="PTS1483" s="275"/>
      <c r="PTT1483" s="275"/>
      <c r="PTU1483" s="275"/>
      <c r="PTV1483" s="275"/>
      <c r="PTW1483" s="275"/>
      <c r="PTX1483" s="275"/>
      <c r="PTY1483" s="275"/>
      <c r="PTZ1483" s="275"/>
      <c r="PUA1483" s="275"/>
      <c r="PUB1483" s="275"/>
      <c r="PUC1483" s="275"/>
      <c r="PUD1483" s="275"/>
      <c r="PUE1483" s="275"/>
      <c r="PUF1483" s="275"/>
      <c r="PUG1483" s="275"/>
      <c r="PUH1483" s="275"/>
      <c r="PUI1483" s="275"/>
      <c r="PUJ1483" s="275"/>
      <c r="PUK1483" s="275"/>
      <c r="PUL1483" s="275"/>
      <c r="PUM1483" s="275"/>
      <c r="PUN1483" s="275"/>
      <c r="PUO1483" s="275"/>
      <c r="PUP1483" s="275"/>
      <c r="PUQ1483" s="275"/>
      <c r="PUR1483" s="275"/>
      <c r="PUS1483" s="275"/>
      <c r="PUT1483" s="275"/>
      <c r="PUU1483" s="275"/>
      <c r="PUV1483" s="275"/>
      <c r="PUW1483" s="275"/>
      <c r="PUX1483" s="275"/>
      <c r="PUY1483" s="275"/>
      <c r="PUZ1483" s="275"/>
      <c r="PVA1483" s="275"/>
      <c r="PVB1483" s="275"/>
      <c r="PVC1483" s="275"/>
      <c r="PVD1483" s="275"/>
      <c r="PVE1483" s="275"/>
      <c r="PVF1483" s="275"/>
      <c r="PVG1483" s="275"/>
      <c r="PVH1483" s="275"/>
      <c r="PVI1483" s="275"/>
      <c r="PVJ1483" s="275"/>
      <c r="PVK1483" s="275"/>
      <c r="PVL1483" s="275"/>
      <c r="PVM1483" s="275"/>
      <c r="PVN1483" s="275"/>
      <c r="PVO1483" s="275"/>
      <c r="PVP1483" s="275"/>
      <c r="PVQ1483" s="275"/>
      <c r="PVR1483" s="275"/>
      <c r="PVS1483" s="275"/>
      <c r="PVT1483" s="275"/>
      <c r="PVU1483" s="275"/>
      <c r="PVV1483" s="275"/>
      <c r="PVW1483" s="275"/>
      <c r="PVX1483" s="275"/>
      <c r="PVY1483" s="275"/>
      <c r="PVZ1483" s="275"/>
      <c r="PWA1483" s="275"/>
      <c r="PWB1483" s="275"/>
      <c r="PWC1483" s="275"/>
      <c r="PWD1483" s="275"/>
      <c r="PWE1483" s="275"/>
      <c r="PWF1483" s="275"/>
      <c r="PWG1483" s="275"/>
      <c r="PWH1483" s="275"/>
      <c r="PWI1483" s="275"/>
      <c r="PWJ1483" s="275"/>
      <c r="PWK1483" s="275"/>
      <c r="PWL1483" s="275"/>
      <c r="PWM1483" s="275"/>
      <c r="PWN1483" s="275"/>
      <c r="PWO1483" s="275"/>
      <c r="PWP1483" s="275"/>
      <c r="PWQ1483" s="275"/>
      <c r="PWR1483" s="275"/>
      <c r="PWS1483" s="275"/>
      <c r="PWT1483" s="275"/>
      <c r="PWU1483" s="275"/>
      <c r="PWV1483" s="275"/>
      <c r="PWW1483" s="275"/>
      <c r="PWX1483" s="275"/>
      <c r="PWY1483" s="275"/>
      <c r="PWZ1483" s="275"/>
      <c r="PXA1483" s="275"/>
      <c r="PXB1483" s="275"/>
      <c r="PXC1483" s="275"/>
      <c r="PXD1483" s="275"/>
      <c r="PXE1483" s="275"/>
      <c r="PXF1483" s="275"/>
      <c r="PXG1483" s="275"/>
      <c r="PXH1483" s="275"/>
      <c r="PXI1483" s="275"/>
      <c r="PXJ1483" s="275"/>
      <c r="PXK1483" s="275"/>
      <c r="PXL1483" s="275"/>
      <c r="PXM1483" s="275"/>
      <c r="PXN1483" s="275"/>
      <c r="PXO1483" s="275"/>
      <c r="PXP1483" s="275"/>
      <c r="PXQ1483" s="275"/>
      <c r="PXR1483" s="275"/>
      <c r="PXS1483" s="275"/>
      <c r="PXT1483" s="275"/>
      <c r="PXU1483" s="275"/>
      <c r="PXV1483" s="275"/>
      <c r="PXW1483" s="275"/>
      <c r="PXX1483" s="275"/>
      <c r="PXY1483" s="275"/>
      <c r="PXZ1483" s="275"/>
      <c r="PYA1483" s="275"/>
      <c r="PYB1483" s="275"/>
      <c r="PYC1483" s="275"/>
      <c r="PYD1483" s="275"/>
      <c r="PYE1483" s="275"/>
      <c r="PYF1483" s="275"/>
      <c r="PYG1483" s="275"/>
      <c r="PYH1483" s="275"/>
      <c r="PYI1483" s="275"/>
      <c r="PYJ1483" s="275"/>
      <c r="PYK1483" s="275"/>
      <c r="PYL1483" s="275"/>
      <c r="PYM1483" s="275"/>
      <c r="PYN1483" s="275"/>
      <c r="PYO1483" s="275"/>
      <c r="PYP1483" s="275"/>
      <c r="PYQ1483" s="275"/>
      <c r="PYR1483" s="275"/>
      <c r="PYS1483" s="275"/>
      <c r="PYT1483" s="275"/>
      <c r="PYU1483" s="275"/>
      <c r="PYV1483" s="275"/>
      <c r="PYW1483" s="275"/>
      <c r="PYX1483" s="275"/>
      <c r="PYY1483" s="275"/>
      <c r="PYZ1483" s="275"/>
      <c r="PZA1483" s="275"/>
      <c r="PZB1483" s="275"/>
      <c r="PZC1483" s="275"/>
      <c r="PZD1483" s="275"/>
      <c r="PZE1483" s="275"/>
      <c r="PZF1483" s="275"/>
      <c r="PZG1483" s="275"/>
      <c r="PZH1483" s="275"/>
      <c r="PZI1483" s="275"/>
      <c r="PZJ1483" s="275"/>
      <c r="PZK1483" s="275"/>
      <c r="PZL1483" s="275"/>
      <c r="PZM1483" s="275"/>
      <c r="PZN1483" s="275"/>
      <c r="PZO1483" s="275"/>
      <c r="PZP1483" s="275"/>
      <c r="PZQ1483" s="275"/>
      <c r="PZR1483" s="275"/>
      <c r="PZS1483" s="275"/>
      <c r="PZT1483" s="275"/>
      <c r="PZU1483" s="275"/>
      <c r="PZV1483" s="275"/>
      <c r="PZW1483" s="275"/>
      <c r="PZX1483" s="275"/>
      <c r="PZY1483" s="275"/>
      <c r="PZZ1483" s="275"/>
      <c r="QAA1483" s="275"/>
      <c r="QAB1483" s="275"/>
      <c r="QAC1483" s="275"/>
      <c r="QAD1483" s="275"/>
      <c r="QAE1483" s="275"/>
      <c r="QAF1483" s="275"/>
      <c r="QAG1483" s="275"/>
      <c r="QAH1483" s="275"/>
      <c r="QAI1483" s="275"/>
      <c r="QAJ1483" s="275"/>
      <c r="QAK1483" s="275"/>
      <c r="QAL1483" s="275"/>
      <c r="QAM1483" s="275"/>
      <c r="QAN1483" s="275"/>
      <c r="QAO1483" s="275"/>
      <c r="QAP1483" s="275"/>
      <c r="QAQ1483" s="275"/>
      <c r="QAR1483" s="275"/>
      <c r="QAS1483" s="275"/>
      <c r="QAT1483" s="275"/>
      <c r="QAU1483" s="275"/>
      <c r="QAV1483" s="275"/>
      <c r="QAW1483" s="275"/>
      <c r="QAX1483" s="275"/>
      <c r="QAY1483" s="275"/>
      <c r="QAZ1483" s="275"/>
      <c r="QBA1483" s="275"/>
      <c r="QBB1483" s="275"/>
      <c r="QBC1483" s="275"/>
      <c r="QBD1483" s="275"/>
      <c r="QBE1483" s="275"/>
      <c r="QBF1483" s="275"/>
      <c r="QBG1483" s="275"/>
      <c r="QBH1483" s="275"/>
      <c r="QBI1483" s="275"/>
      <c r="QBJ1483" s="275"/>
      <c r="QBK1483" s="275"/>
      <c r="QBL1483" s="275"/>
      <c r="QBM1483" s="275"/>
      <c r="QBN1483" s="275"/>
      <c r="QBO1483" s="275"/>
      <c r="QBP1483" s="275"/>
      <c r="QBQ1483" s="275"/>
      <c r="QBR1483" s="275"/>
      <c r="QBS1483" s="275"/>
      <c r="QBT1483" s="275"/>
      <c r="QBU1483" s="275"/>
      <c r="QBV1483" s="275"/>
      <c r="QBW1483" s="275"/>
      <c r="QBX1483" s="275"/>
      <c r="QBY1483" s="275"/>
      <c r="QBZ1483" s="275"/>
      <c r="QCA1483" s="275"/>
      <c r="QCB1483" s="275"/>
      <c r="QCC1483" s="275"/>
      <c r="QCD1483" s="275"/>
      <c r="QCE1483" s="275"/>
      <c r="QCF1483" s="275"/>
      <c r="QCG1483" s="275"/>
      <c r="QCH1483" s="275"/>
      <c r="QCI1483" s="275"/>
      <c r="QCJ1483" s="275"/>
      <c r="QCK1483" s="275"/>
      <c r="QCL1483" s="275"/>
      <c r="QCM1483" s="275"/>
      <c r="QCN1483" s="275"/>
      <c r="QCO1483" s="275"/>
      <c r="QCP1483" s="275"/>
      <c r="QCQ1483" s="275"/>
      <c r="QCR1483" s="275"/>
      <c r="QCS1483" s="275"/>
      <c r="QCT1483" s="275"/>
      <c r="QCU1483" s="275"/>
      <c r="QCV1483" s="275"/>
      <c r="QCW1483" s="275"/>
      <c r="QCX1483" s="275"/>
      <c r="QCY1483" s="275"/>
      <c r="QCZ1483" s="275"/>
      <c r="QDA1483" s="275"/>
      <c r="QDB1483" s="275"/>
      <c r="QDC1483" s="275"/>
      <c r="QDD1483" s="275"/>
      <c r="QDE1483" s="275"/>
      <c r="QDF1483" s="275"/>
      <c r="QDG1483" s="275"/>
      <c r="QDH1483" s="275"/>
      <c r="QDI1483" s="275"/>
      <c r="QDJ1483" s="275"/>
      <c r="QDK1483" s="275"/>
      <c r="QDL1483" s="275"/>
      <c r="QDM1483" s="275"/>
      <c r="QDN1483" s="275"/>
      <c r="QDO1483" s="275"/>
      <c r="QDP1483" s="275"/>
      <c r="QDQ1483" s="275"/>
      <c r="QDR1483" s="275"/>
      <c r="QDS1483" s="275"/>
      <c r="QDT1483" s="275"/>
      <c r="QDU1483" s="275"/>
      <c r="QDV1483" s="275"/>
      <c r="QDW1483" s="275"/>
      <c r="QDX1483" s="275"/>
      <c r="QDY1483" s="275"/>
      <c r="QDZ1483" s="275"/>
      <c r="QEA1483" s="275"/>
      <c r="QEB1483" s="275"/>
      <c r="QEC1483" s="275"/>
      <c r="QED1483" s="275"/>
      <c r="QEE1483" s="275"/>
      <c r="QEF1483" s="275"/>
      <c r="QEG1483" s="275"/>
      <c r="QEH1483" s="275"/>
      <c r="QEI1483" s="275"/>
      <c r="QEJ1483" s="275"/>
      <c r="QEK1483" s="275"/>
      <c r="QEL1483" s="275"/>
      <c r="QEM1483" s="275"/>
      <c r="QEN1483" s="275"/>
      <c r="QEO1483" s="275"/>
      <c r="QEP1483" s="275"/>
      <c r="QEQ1483" s="275"/>
      <c r="QER1483" s="275"/>
      <c r="QES1483" s="275"/>
      <c r="QET1483" s="275"/>
      <c r="QEU1483" s="275"/>
      <c r="QEV1483" s="275"/>
      <c r="QEW1483" s="275"/>
      <c r="QEX1483" s="275"/>
      <c r="QEY1483" s="275"/>
      <c r="QEZ1483" s="275"/>
      <c r="QFA1483" s="275"/>
      <c r="QFB1483" s="275"/>
      <c r="QFC1483" s="275"/>
      <c r="QFD1483" s="275"/>
      <c r="QFE1483" s="275"/>
      <c r="QFF1483" s="275"/>
      <c r="QFG1483" s="275"/>
      <c r="QFH1483" s="275"/>
      <c r="QFI1483" s="275"/>
      <c r="QFJ1483" s="275"/>
      <c r="QFK1483" s="275"/>
      <c r="QFL1483" s="275"/>
      <c r="QFM1483" s="275"/>
      <c r="QFN1483" s="275"/>
      <c r="QFO1483" s="275"/>
      <c r="QFP1483" s="275"/>
      <c r="QFQ1483" s="275"/>
      <c r="QFR1483" s="275"/>
      <c r="QFS1483" s="275"/>
      <c r="QFT1483" s="275"/>
      <c r="QFU1483" s="275"/>
      <c r="QFV1483" s="275"/>
      <c r="QFW1483" s="275"/>
      <c r="QFX1483" s="275"/>
      <c r="QFY1483" s="275"/>
      <c r="QFZ1483" s="275"/>
      <c r="QGA1483" s="275"/>
      <c r="QGB1483" s="275"/>
      <c r="QGC1483" s="275"/>
      <c r="QGD1483" s="275"/>
      <c r="QGE1483" s="275"/>
      <c r="QGF1483" s="275"/>
      <c r="QGG1483" s="275"/>
      <c r="QGH1483" s="275"/>
      <c r="QGI1483" s="275"/>
      <c r="QGJ1483" s="275"/>
      <c r="QGK1483" s="275"/>
      <c r="QGL1483" s="275"/>
      <c r="QGM1483" s="275"/>
      <c r="QGN1483" s="275"/>
      <c r="QGO1483" s="275"/>
      <c r="QGP1483" s="275"/>
      <c r="QGQ1483" s="275"/>
      <c r="QGR1483" s="275"/>
      <c r="QGS1483" s="275"/>
      <c r="QGT1483" s="275"/>
      <c r="QGU1483" s="275"/>
      <c r="QGV1483" s="275"/>
      <c r="QGW1483" s="275"/>
      <c r="QGX1483" s="275"/>
      <c r="QGY1483" s="275"/>
      <c r="QGZ1483" s="275"/>
      <c r="QHA1483" s="275"/>
      <c r="QHB1483" s="275"/>
      <c r="QHC1483" s="275"/>
      <c r="QHD1483" s="275"/>
      <c r="QHE1483" s="275"/>
      <c r="QHF1483" s="275"/>
      <c r="QHG1483" s="275"/>
      <c r="QHH1483" s="275"/>
      <c r="QHI1483" s="275"/>
      <c r="QHJ1483" s="275"/>
      <c r="QHK1483" s="275"/>
      <c r="QHL1483" s="275"/>
      <c r="QHM1483" s="275"/>
      <c r="QHN1483" s="275"/>
      <c r="QHO1483" s="275"/>
      <c r="QHP1483" s="275"/>
      <c r="QHQ1483" s="275"/>
      <c r="QHR1483" s="275"/>
      <c r="QHS1483" s="275"/>
      <c r="QHT1483" s="275"/>
      <c r="QHU1483" s="275"/>
      <c r="QHV1483" s="275"/>
      <c r="QHW1483" s="275"/>
      <c r="QHX1483" s="275"/>
      <c r="QHY1483" s="275"/>
      <c r="QHZ1483" s="275"/>
      <c r="QIA1483" s="275"/>
      <c r="QIB1483" s="275"/>
      <c r="QIC1483" s="275"/>
      <c r="QID1483" s="275"/>
      <c r="QIE1483" s="275"/>
      <c r="QIF1483" s="275"/>
      <c r="QIG1483" s="275"/>
      <c r="QIH1483" s="275"/>
      <c r="QII1483" s="275"/>
      <c r="QIJ1483" s="275"/>
      <c r="QIK1483" s="275"/>
      <c r="QIL1483" s="275"/>
      <c r="QIM1483" s="275"/>
      <c r="QIN1483" s="275"/>
      <c r="QIO1483" s="275"/>
      <c r="QIP1483" s="275"/>
      <c r="QIQ1483" s="275"/>
      <c r="QIR1483" s="275"/>
      <c r="QIS1483" s="275"/>
      <c r="QIT1483" s="275"/>
      <c r="QIU1483" s="275"/>
      <c r="QIV1483" s="275"/>
      <c r="QIW1483" s="275"/>
      <c r="QIX1483" s="275"/>
      <c r="QIY1483" s="275"/>
      <c r="QIZ1483" s="275"/>
      <c r="QJA1483" s="275"/>
      <c r="QJB1483" s="275"/>
      <c r="QJC1483" s="275"/>
      <c r="QJD1483" s="275"/>
      <c r="QJE1483" s="275"/>
      <c r="QJF1483" s="275"/>
      <c r="QJG1483" s="275"/>
      <c r="QJH1483" s="275"/>
      <c r="QJI1483" s="275"/>
      <c r="QJJ1483" s="275"/>
      <c r="QJK1483" s="275"/>
      <c r="QJL1483" s="275"/>
      <c r="QJM1483" s="275"/>
      <c r="QJN1483" s="275"/>
      <c r="QJO1483" s="275"/>
      <c r="QJP1483" s="275"/>
      <c r="QJQ1483" s="275"/>
      <c r="QJR1483" s="275"/>
      <c r="QJS1483" s="275"/>
      <c r="QJT1483" s="275"/>
      <c r="QJU1483" s="275"/>
      <c r="QJV1483" s="275"/>
      <c r="QJW1483" s="275"/>
      <c r="QJX1483" s="275"/>
      <c r="QJY1483" s="275"/>
      <c r="QJZ1483" s="275"/>
      <c r="QKA1483" s="275"/>
      <c r="QKB1483" s="275"/>
      <c r="QKC1483" s="275"/>
      <c r="QKD1483" s="275"/>
      <c r="QKE1483" s="275"/>
      <c r="QKF1483" s="275"/>
      <c r="QKG1483" s="275"/>
      <c r="QKH1483" s="275"/>
      <c r="QKI1483" s="275"/>
      <c r="QKJ1483" s="275"/>
      <c r="QKK1483" s="275"/>
      <c r="QKL1483" s="275"/>
      <c r="QKM1483" s="275"/>
      <c r="QKN1483" s="275"/>
      <c r="QKO1483" s="275"/>
      <c r="QKP1483" s="275"/>
      <c r="QKQ1483" s="275"/>
      <c r="QKR1483" s="275"/>
      <c r="QKS1483" s="275"/>
      <c r="QKT1483" s="275"/>
      <c r="QKU1483" s="275"/>
      <c r="QKV1483" s="275"/>
      <c r="QKW1483" s="275"/>
      <c r="QKX1483" s="275"/>
      <c r="QKY1483" s="275"/>
      <c r="QKZ1483" s="275"/>
      <c r="QLA1483" s="275"/>
      <c r="QLB1483" s="275"/>
      <c r="QLC1483" s="275"/>
      <c r="QLD1483" s="275"/>
      <c r="QLE1483" s="275"/>
      <c r="QLF1483" s="275"/>
      <c r="QLG1483" s="275"/>
      <c r="QLH1483" s="275"/>
      <c r="QLI1483" s="275"/>
      <c r="QLJ1483" s="275"/>
      <c r="QLK1483" s="275"/>
      <c r="QLL1483" s="275"/>
      <c r="QLM1483" s="275"/>
      <c r="QLN1483" s="275"/>
      <c r="QLO1483" s="275"/>
      <c r="QLP1483" s="275"/>
      <c r="QLQ1483" s="275"/>
      <c r="QLR1483" s="275"/>
      <c r="QLS1483" s="275"/>
      <c r="QLT1483" s="275"/>
      <c r="QLU1483" s="275"/>
      <c r="QLV1483" s="275"/>
      <c r="QLW1483" s="275"/>
      <c r="QLX1483" s="275"/>
      <c r="QLY1483" s="275"/>
      <c r="QLZ1483" s="275"/>
      <c r="QMA1483" s="275"/>
      <c r="QMB1483" s="275"/>
      <c r="QMC1483" s="275"/>
      <c r="QMD1483" s="275"/>
      <c r="QME1483" s="275"/>
      <c r="QMF1483" s="275"/>
      <c r="QMG1483" s="275"/>
      <c r="QMH1483" s="275"/>
      <c r="QMI1483" s="275"/>
      <c r="QMJ1483" s="275"/>
      <c r="QMK1483" s="275"/>
      <c r="QML1483" s="275"/>
      <c r="QMM1483" s="275"/>
      <c r="QMN1483" s="275"/>
      <c r="QMO1483" s="275"/>
      <c r="QMP1483" s="275"/>
      <c r="QMQ1483" s="275"/>
      <c r="QMR1483" s="275"/>
      <c r="QMS1483" s="275"/>
      <c r="QMT1483" s="275"/>
      <c r="QMU1483" s="275"/>
      <c r="QMV1483" s="275"/>
      <c r="QMW1483" s="275"/>
      <c r="QMX1483" s="275"/>
      <c r="QMY1483" s="275"/>
      <c r="QMZ1483" s="275"/>
      <c r="QNA1483" s="275"/>
      <c r="QNB1483" s="275"/>
      <c r="QNC1483" s="275"/>
      <c r="QND1483" s="275"/>
      <c r="QNE1483" s="275"/>
      <c r="QNF1483" s="275"/>
      <c r="QNG1483" s="275"/>
      <c r="QNH1483" s="275"/>
      <c r="QNI1483" s="275"/>
      <c r="QNJ1483" s="275"/>
      <c r="QNK1483" s="275"/>
      <c r="QNL1483" s="275"/>
      <c r="QNM1483" s="275"/>
      <c r="QNN1483" s="275"/>
      <c r="QNO1483" s="275"/>
      <c r="QNP1483" s="275"/>
      <c r="QNQ1483" s="275"/>
      <c r="QNR1483" s="275"/>
      <c r="QNS1483" s="275"/>
      <c r="QNT1483" s="275"/>
      <c r="QNU1483" s="275"/>
      <c r="QNV1483" s="275"/>
      <c r="QNW1483" s="275"/>
      <c r="QNX1483" s="275"/>
      <c r="QNY1483" s="275"/>
      <c r="QNZ1483" s="275"/>
      <c r="QOA1483" s="275"/>
      <c r="QOB1483" s="275"/>
      <c r="QOC1483" s="275"/>
      <c r="QOD1483" s="275"/>
      <c r="QOE1483" s="275"/>
      <c r="QOF1483" s="275"/>
      <c r="QOG1483" s="275"/>
      <c r="QOH1483" s="275"/>
      <c r="QOI1483" s="275"/>
      <c r="QOJ1483" s="275"/>
      <c r="QOK1483" s="275"/>
      <c r="QOL1483" s="275"/>
      <c r="QOM1483" s="275"/>
      <c r="QON1483" s="275"/>
      <c r="QOO1483" s="275"/>
      <c r="QOP1483" s="275"/>
      <c r="QOQ1483" s="275"/>
      <c r="QOR1483" s="275"/>
      <c r="QOS1483" s="275"/>
      <c r="QOT1483" s="275"/>
      <c r="QOU1483" s="275"/>
      <c r="QOV1483" s="275"/>
      <c r="QOW1483" s="275"/>
      <c r="QOX1483" s="275"/>
      <c r="QOY1483" s="275"/>
      <c r="QOZ1483" s="275"/>
      <c r="QPA1483" s="275"/>
      <c r="QPB1483" s="275"/>
      <c r="QPC1483" s="275"/>
      <c r="QPD1483" s="275"/>
      <c r="QPE1483" s="275"/>
      <c r="QPF1483" s="275"/>
      <c r="QPG1483" s="275"/>
      <c r="QPH1483" s="275"/>
      <c r="QPI1483" s="275"/>
      <c r="QPJ1483" s="275"/>
      <c r="QPK1483" s="275"/>
      <c r="QPL1483" s="275"/>
      <c r="QPM1483" s="275"/>
      <c r="QPN1483" s="275"/>
      <c r="QPO1483" s="275"/>
      <c r="QPP1483" s="275"/>
      <c r="QPQ1483" s="275"/>
      <c r="QPR1483" s="275"/>
      <c r="QPS1483" s="275"/>
      <c r="QPT1483" s="275"/>
      <c r="QPU1483" s="275"/>
      <c r="QPV1483" s="275"/>
      <c r="QPW1483" s="275"/>
      <c r="QPX1483" s="275"/>
      <c r="QPY1483" s="275"/>
      <c r="QPZ1483" s="275"/>
      <c r="QQA1483" s="275"/>
      <c r="QQB1483" s="275"/>
      <c r="QQC1483" s="275"/>
      <c r="QQD1483" s="275"/>
      <c r="QQE1483" s="275"/>
      <c r="QQF1483" s="275"/>
      <c r="QQG1483" s="275"/>
      <c r="QQH1483" s="275"/>
      <c r="QQI1483" s="275"/>
      <c r="QQJ1483" s="275"/>
      <c r="QQK1483" s="275"/>
      <c r="QQL1483" s="275"/>
      <c r="QQM1483" s="275"/>
      <c r="QQN1483" s="275"/>
      <c r="QQO1483" s="275"/>
      <c r="QQP1483" s="275"/>
      <c r="QQQ1483" s="275"/>
      <c r="QQR1483" s="275"/>
      <c r="QQS1483" s="275"/>
      <c r="QQT1483" s="275"/>
      <c r="QQU1483" s="275"/>
      <c r="QQV1483" s="275"/>
      <c r="QQW1483" s="275"/>
      <c r="QQX1483" s="275"/>
      <c r="QQY1483" s="275"/>
      <c r="QQZ1483" s="275"/>
      <c r="QRA1483" s="275"/>
      <c r="QRB1483" s="275"/>
      <c r="QRC1483" s="275"/>
      <c r="QRD1483" s="275"/>
      <c r="QRE1483" s="275"/>
      <c r="QRF1483" s="275"/>
      <c r="QRG1483" s="275"/>
      <c r="QRH1483" s="275"/>
      <c r="QRI1483" s="275"/>
      <c r="QRJ1483" s="275"/>
      <c r="QRK1483" s="275"/>
      <c r="QRL1483" s="275"/>
      <c r="QRM1483" s="275"/>
      <c r="QRN1483" s="275"/>
      <c r="QRO1483" s="275"/>
      <c r="QRP1483" s="275"/>
      <c r="QRQ1483" s="275"/>
      <c r="QRR1483" s="275"/>
      <c r="QRS1483" s="275"/>
      <c r="QRT1483" s="275"/>
      <c r="QRU1483" s="275"/>
      <c r="QRV1483" s="275"/>
      <c r="QRW1483" s="275"/>
      <c r="QRX1483" s="275"/>
      <c r="QRY1483" s="275"/>
      <c r="QRZ1483" s="275"/>
      <c r="QSA1483" s="275"/>
      <c r="QSB1483" s="275"/>
      <c r="QSC1483" s="275"/>
      <c r="QSD1483" s="275"/>
      <c r="QSE1483" s="275"/>
      <c r="QSF1483" s="275"/>
      <c r="QSG1483" s="275"/>
      <c r="QSH1483" s="275"/>
      <c r="QSI1483" s="275"/>
      <c r="QSJ1483" s="275"/>
      <c r="QSK1483" s="275"/>
      <c r="QSL1483" s="275"/>
      <c r="QSM1483" s="275"/>
      <c r="QSN1483" s="275"/>
      <c r="QSO1483" s="275"/>
      <c r="QSP1483" s="275"/>
      <c r="QSQ1483" s="275"/>
      <c r="QSR1483" s="275"/>
      <c r="QSS1483" s="275"/>
      <c r="QST1483" s="275"/>
      <c r="QSU1483" s="275"/>
      <c r="QSV1483" s="275"/>
      <c r="QSW1483" s="275"/>
      <c r="QSX1483" s="275"/>
      <c r="QSY1483" s="275"/>
      <c r="QSZ1483" s="275"/>
      <c r="QTA1483" s="275"/>
      <c r="QTB1483" s="275"/>
      <c r="QTC1483" s="275"/>
      <c r="QTD1483" s="275"/>
      <c r="QTE1483" s="275"/>
      <c r="QTF1483" s="275"/>
      <c r="QTG1483" s="275"/>
      <c r="QTH1483" s="275"/>
      <c r="QTI1483" s="275"/>
      <c r="QTJ1483" s="275"/>
      <c r="QTK1483" s="275"/>
      <c r="QTL1483" s="275"/>
      <c r="QTM1483" s="275"/>
      <c r="QTN1483" s="275"/>
      <c r="QTO1483" s="275"/>
      <c r="QTP1483" s="275"/>
      <c r="QTQ1483" s="275"/>
      <c r="QTR1483" s="275"/>
      <c r="QTS1483" s="275"/>
      <c r="QTT1483" s="275"/>
      <c r="QTU1483" s="275"/>
      <c r="QTV1483" s="275"/>
      <c r="QTW1483" s="275"/>
      <c r="QTX1483" s="275"/>
      <c r="QTY1483" s="275"/>
      <c r="QTZ1483" s="275"/>
      <c r="QUA1483" s="275"/>
      <c r="QUB1483" s="275"/>
      <c r="QUC1483" s="275"/>
      <c r="QUD1483" s="275"/>
      <c r="QUE1483" s="275"/>
      <c r="QUF1483" s="275"/>
      <c r="QUG1483" s="275"/>
      <c r="QUH1483" s="275"/>
      <c r="QUI1483" s="275"/>
      <c r="QUJ1483" s="275"/>
      <c r="QUK1483" s="275"/>
      <c r="QUL1483" s="275"/>
      <c r="QUM1483" s="275"/>
      <c r="QUN1483" s="275"/>
      <c r="QUO1483" s="275"/>
      <c r="QUP1483" s="275"/>
      <c r="QUQ1483" s="275"/>
      <c r="QUR1483" s="275"/>
      <c r="QUS1483" s="275"/>
      <c r="QUT1483" s="275"/>
      <c r="QUU1483" s="275"/>
      <c r="QUV1483" s="275"/>
      <c r="QUW1483" s="275"/>
      <c r="QUX1483" s="275"/>
      <c r="QUY1483" s="275"/>
      <c r="QUZ1483" s="275"/>
      <c r="QVA1483" s="275"/>
      <c r="QVB1483" s="275"/>
      <c r="QVC1483" s="275"/>
      <c r="QVD1483" s="275"/>
      <c r="QVE1483" s="275"/>
      <c r="QVF1483" s="275"/>
      <c r="QVG1483" s="275"/>
      <c r="QVH1483" s="275"/>
      <c r="QVI1483" s="275"/>
      <c r="QVJ1483" s="275"/>
      <c r="QVK1483" s="275"/>
      <c r="QVL1483" s="275"/>
      <c r="QVM1483" s="275"/>
      <c r="QVN1483" s="275"/>
      <c r="QVO1483" s="275"/>
      <c r="QVP1483" s="275"/>
      <c r="QVQ1483" s="275"/>
      <c r="QVR1483" s="275"/>
      <c r="QVS1483" s="275"/>
      <c r="QVT1483" s="275"/>
      <c r="QVU1483" s="275"/>
      <c r="QVV1483" s="275"/>
      <c r="QVW1483" s="275"/>
      <c r="QVX1483" s="275"/>
      <c r="QVY1483" s="275"/>
      <c r="QVZ1483" s="275"/>
      <c r="QWA1483" s="275"/>
      <c r="QWB1483" s="275"/>
      <c r="QWC1483" s="275"/>
      <c r="QWD1483" s="275"/>
      <c r="QWE1483" s="275"/>
      <c r="QWF1483" s="275"/>
      <c r="QWG1483" s="275"/>
      <c r="QWH1483" s="275"/>
      <c r="QWI1483" s="275"/>
      <c r="QWJ1483" s="275"/>
      <c r="QWK1483" s="275"/>
      <c r="QWL1483" s="275"/>
      <c r="QWM1483" s="275"/>
      <c r="QWN1483" s="275"/>
      <c r="QWO1483" s="275"/>
      <c r="QWP1483" s="275"/>
      <c r="QWQ1483" s="275"/>
      <c r="QWR1483" s="275"/>
      <c r="QWS1483" s="275"/>
      <c r="QWT1483" s="275"/>
      <c r="QWU1483" s="275"/>
      <c r="QWV1483" s="275"/>
      <c r="QWW1483" s="275"/>
      <c r="QWX1483" s="275"/>
      <c r="QWY1483" s="275"/>
      <c r="QWZ1483" s="275"/>
      <c r="QXA1483" s="275"/>
      <c r="QXB1483" s="275"/>
      <c r="QXC1483" s="275"/>
      <c r="QXD1483" s="275"/>
      <c r="QXE1483" s="275"/>
      <c r="QXF1483" s="275"/>
      <c r="QXG1483" s="275"/>
      <c r="QXH1483" s="275"/>
      <c r="QXI1483" s="275"/>
      <c r="QXJ1483" s="275"/>
      <c r="QXK1483" s="275"/>
      <c r="QXL1483" s="275"/>
      <c r="QXM1483" s="275"/>
      <c r="QXN1483" s="275"/>
      <c r="QXO1483" s="275"/>
      <c r="QXP1483" s="275"/>
      <c r="QXQ1483" s="275"/>
      <c r="QXR1483" s="275"/>
      <c r="QXS1483" s="275"/>
      <c r="QXT1483" s="275"/>
      <c r="QXU1483" s="275"/>
      <c r="QXV1483" s="275"/>
      <c r="QXW1483" s="275"/>
      <c r="QXX1483" s="275"/>
      <c r="QXY1483" s="275"/>
      <c r="QXZ1483" s="275"/>
      <c r="QYA1483" s="275"/>
      <c r="QYB1483" s="275"/>
      <c r="QYC1483" s="275"/>
      <c r="QYD1483" s="275"/>
      <c r="QYE1483" s="275"/>
      <c r="QYF1483" s="275"/>
      <c r="QYG1483" s="275"/>
      <c r="QYH1483" s="275"/>
      <c r="QYI1483" s="275"/>
      <c r="QYJ1483" s="275"/>
      <c r="QYK1483" s="275"/>
      <c r="QYL1483" s="275"/>
      <c r="QYM1483" s="275"/>
      <c r="QYN1483" s="275"/>
      <c r="QYO1483" s="275"/>
      <c r="QYP1483" s="275"/>
      <c r="QYQ1483" s="275"/>
      <c r="QYR1483" s="275"/>
      <c r="QYS1483" s="275"/>
      <c r="QYT1483" s="275"/>
      <c r="QYU1483" s="275"/>
      <c r="QYV1483" s="275"/>
      <c r="QYW1483" s="275"/>
      <c r="QYX1483" s="275"/>
      <c r="QYY1483" s="275"/>
      <c r="QYZ1483" s="275"/>
      <c r="QZA1483" s="275"/>
      <c r="QZB1483" s="275"/>
      <c r="QZC1483" s="275"/>
      <c r="QZD1483" s="275"/>
      <c r="QZE1483" s="275"/>
      <c r="QZF1483" s="275"/>
      <c r="QZG1483" s="275"/>
      <c r="QZH1483" s="275"/>
      <c r="QZI1483" s="275"/>
      <c r="QZJ1483" s="275"/>
      <c r="QZK1483" s="275"/>
      <c r="QZL1483" s="275"/>
      <c r="QZM1483" s="275"/>
      <c r="QZN1483" s="275"/>
      <c r="QZO1483" s="275"/>
      <c r="QZP1483" s="275"/>
      <c r="QZQ1483" s="275"/>
      <c r="QZR1483" s="275"/>
      <c r="QZS1483" s="275"/>
      <c r="QZT1483" s="275"/>
      <c r="QZU1483" s="275"/>
      <c r="QZV1483" s="275"/>
      <c r="QZW1483" s="275"/>
      <c r="QZX1483" s="275"/>
      <c r="QZY1483" s="275"/>
      <c r="QZZ1483" s="275"/>
      <c r="RAA1483" s="275"/>
      <c r="RAB1483" s="275"/>
      <c r="RAC1483" s="275"/>
      <c r="RAD1483" s="275"/>
      <c r="RAE1483" s="275"/>
      <c r="RAF1483" s="275"/>
      <c r="RAG1483" s="275"/>
      <c r="RAH1483" s="275"/>
      <c r="RAI1483" s="275"/>
      <c r="RAJ1483" s="275"/>
      <c r="RAK1483" s="275"/>
      <c r="RAL1483" s="275"/>
      <c r="RAM1483" s="275"/>
      <c r="RAN1483" s="275"/>
      <c r="RAO1483" s="275"/>
      <c r="RAP1483" s="275"/>
      <c r="RAQ1483" s="275"/>
      <c r="RAR1483" s="275"/>
      <c r="RAS1483" s="275"/>
      <c r="RAT1483" s="275"/>
      <c r="RAU1483" s="275"/>
      <c r="RAV1483" s="275"/>
      <c r="RAW1483" s="275"/>
      <c r="RAX1483" s="275"/>
      <c r="RAY1483" s="275"/>
      <c r="RAZ1483" s="275"/>
      <c r="RBA1483" s="275"/>
      <c r="RBB1483" s="275"/>
      <c r="RBC1483" s="275"/>
      <c r="RBD1483" s="275"/>
      <c r="RBE1483" s="275"/>
      <c r="RBF1483" s="275"/>
      <c r="RBG1483" s="275"/>
      <c r="RBH1483" s="275"/>
      <c r="RBI1483" s="275"/>
      <c r="RBJ1483" s="275"/>
      <c r="RBK1483" s="275"/>
      <c r="RBL1483" s="275"/>
      <c r="RBM1483" s="275"/>
      <c r="RBN1483" s="275"/>
      <c r="RBO1483" s="275"/>
      <c r="RBP1483" s="275"/>
      <c r="RBQ1483" s="275"/>
      <c r="RBR1483" s="275"/>
      <c r="RBS1483" s="275"/>
      <c r="RBT1483" s="275"/>
      <c r="RBU1483" s="275"/>
      <c r="RBV1483" s="275"/>
      <c r="RBW1483" s="275"/>
      <c r="RBX1483" s="275"/>
      <c r="RBY1483" s="275"/>
      <c r="RBZ1483" s="275"/>
      <c r="RCA1483" s="275"/>
      <c r="RCB1483" s="275"/>
      <c r="RCC1483" s="275"/>
      <c r="RCD1483" s="275"/>
      <c r="RCE1483" s="275"/>
      <c r="RCF1483" s="275"/>
      <c r="RCG1483" s="275"/>
      <c r="RCH1483" s="275"/>
      <c r="RCI1483" s="275"/>
      <c r="RCJ1483" s="275"/>
      <c r="RCK1483" s="275"/>
      <c r="RCL1483" s="275"/>
      <c r="RCM1483" s="275"/>
      <c r="RCN1483" s="275"/>
      <c r="RCO1483" s="275"/>
      <c r="RCP1483" s="275"/>
      <c r="RCQ1483" s="275"/>
      <c r="RCR1483" s="275"/>
      <c r="RCS1483" s="275"/>
      <c r="RCT1483" s="275"/>
      <c r="RCU1483" s="275"/>
      <c r="RCV1483" s="275"/>
      <c r="RCW1483" s="275"/>
      <c r="RCX1483" s="275"/>
      <c r="RCY1483" s="275"/>
      <c r="RCZ1483" s="275"/>
      <c r="RDA1483" s="275"/>
      <c r="RDB1483" s="275"/>
      <c r="RDC1483" s="275"/>
      <c r="RDD1483" s="275"/>
      <c r="RDE1483" s="275"/>
      <c r="RDF1483" s="275"/>
      <c r="RDG1483" s="275"/>
      <c r="RDH1483" s="275"/>
      <c r="RDI1483" s="275"/>
      <c r="RDJ1483" s="275"/>
      <c r="RDK1483" s="275"/>
      <c r="RDL1483" s="275"/>
      <c r="RDM1483" s="275"/>
      <c r="RDN1483" s="275"/>
      <c r="RDO1483" s="275"/>
      <c r="RDP1483" s="275"/>
      <c r="RDQ1483" s="275"/>
      <c r="RDR1483" s="275"/>
      <c r="RDS1483" s="275"/>
      <c r="RDT1483" s="275"/>
      <c r="RDU1483" s="275"/>
      <c r="RDV1483" s="275"/>
      <c r="RDW1483" s="275"/>
      <c r="RDX1483" s="275"/>
      <c r="RDY1483" s="275"/>
      <c r="RDZ1483" s="275"/>
      <c r="REA1483" s="275"/>
      <c r="REB1483" s="275"/>
      <c r="REC1483" s="275"/>
      <c r="RED1483" s="275"/>
      <c r="REE1483" s="275"/>
      <c r="REF1483" s="275"/>
      <c r="REG1483" s="275"/>
      <c r="REH1483" s="275"/>
      <c r="REI1483" s="275"/>
      <c r="REJ1483" s="275"/>
      <c r="REK1483" s="275"/>
      <c r="REL1483" s="275"/>
      <c r="REM1483" s="275"/>
      <c r="REN1483" s="275"/>
      <c r="REO1483" s="275"/>
      <c r="REP1483" s="275"/>
      <c r="REQ1483" s="275"/>
      <c r="RER1483" s="275"/>
      <c r="RES1483" s="275"/>
      <c r="RET1483" s="275"/>
      <c r="REU1483" s="275"/>
      <c r="REV1483" s="275"/>
      <c r="REW1483" s="275"/>
      <c r="REX1483" s="275"/>
      <c r="REY1483" s="275"/>
      <c r="REZ1483" s="275"/>
      <c r="RFA1483" s="275"/>
      <c r="RFB1483" s="275"/>
      <c r="RFC1483" s="275"/>
      <c r="RFD1483" s="275"/>
      <c r="RFE1483" s="275"/>
      <c r="RFF1483" s="275"/>
      <c r="RFG1483" s="275"/>
      <c r="RFH1483" s="275"/>
      <c r="RFI1483" s="275"/>
      <c r="RFJ1483" s="275"/>
      <c r="RFK1483" s="275"/>
      <c r="RFL1483" s="275"/>
      <c r="RFM1483" s="275"/>
      <c r="RFN1483" s="275"/>
      <c r="RFO1483" s="275"/>
      <c r="RFP1483" s="275"/>
      <c r="RFQ1483" s="275"/>
      <c r="RFR1483" s="275"/>
      <c r="RFS1483" s="275"/>
      <c r="RFT1483" s="275"/>
      <c r="RFU1483" s="275"/>
      <c r="RFV1483" s="275"/>
      <c r="RFW1483" s="275"/>
      <c r="RFX1483" s="275"/>
      <c r="RFY1483" s="275"/>
      <c r="RFZ1483" s="275"/>
      <c r="RGA1483" s="275"/>
      <c r="RGB1483" s="275"/>
      <c r="RGC1483" s="275"/>
      <c r="RGD1483" s="275"/>
      <c r="RGE1483" s="275"/>
      <c r="RGF1483" s="275"/>
      <c r="RGG1483" s="275"/>
      <c r="RGH1483" s="275"/>
      <c r="RGI1483" s="275"/>
      <c r="RGJ1483" s="275"/>
      <c r="RGK1483" s="275"/>
      <c r="RGL1483" s="275"/>
      <c r="RGM1483" s="275"/>
      <c r="RGN1483" s="275"/>
      <c r="RGO1483" s="275"/>
      <c r="RGP1483" s="275"/>
      <c r="RGQ1483" s="275"/>
      <c r="RGR1483" s="275"/>
      <c r="RGS1483" s="275"/>
      <c r="RGT1483" s="275"/>
      <c r="RGU1483" s="275"/>
      <c r="RGV1483" s="275"/>
      <c r="RGW1483" s="275"/>
      <c r="RGX1483" s="275"/>
      <c r="RGY1483" s="275"/>
      <c r="RGZ1483" s="275"/>
      <c r="RHA1483" s="275"/>
      <c r="RHB1483" s="275"/>
      <c r="RHC1483" s="275"/>
      <c r="RHD1483" s="275"/>
      <c r="RHE1483" s="275"/>
      <c r="RHF1483" s="275"/>
      <c r="RHG1483" s="275"/>
      <c r="RHH1483" s="275"/>
      <c r="RHI1483" s="275"/>
      <c r="RHJ1483" s="275"/>
      <c r="RHK1483" s="275"/>
      <c r="RHL1483" s="275"/>
      <c r="RHM1483" s="275"/>
      <c r="RHN1483" s="275"/>
      <c r="RHO1483" s="275"/>
      <c r="RHP1483" s="275"/>
      <c r="RHQ1483" s="275"/>
      <c r="RHR1483" s="275"/>
      <c r="RHS1483" s="275"/>
      <c r="RHT1483" s="275"/>
      <c r="RHU1483" s="275"/>
      <c r="RHV1483" s="275"/>
      <c r="RHW1483" s="275"/>
      <c r="RHX1483" s="275"/>
      <c r="RHY1483" s="275"/>
      <c r="RHZ1483" s="275"/>
      <c r="RIA1483" s="275"/>
      <c r="RIB1483" s="275"/>
      <c r="RIC1483" s="275"/>
      <c r="RID1483" s="275"/>
      <c r="RIE1483" s="275"/>
      <c r="RIF1483" s="275"/>
      <c r="RIG1483" s="275"/>
      <c r="RIH1483" s="275"/>
      <c r="RII1483" s="275"/>
      <c r="RIJ1483" s="275"/>
      <c r="RIK1483" s="275"/>
      <c r="RIL1483" s="275"/>
      <c r="RIM1483" s="275"/>
      <c r="RIN1483" s="275"/>
      <c r="RIO1483" s="275"/>
      <c r="RIP1483" s="275"/>
      <c r="RIQ1483" s="275"/>
      <c r="RIR1483" s="275"/>
      <c r="RIS1483" s="275"/>
      <c r="RIT1483" s="275"/>
      <c r="RIU1483" s="275"/>
      <c r="RIV1483" s="275"/>
      <c r="RIW1483" s="275"/>
      <c r="RIX1483" s="275"/>
      <c r="RIY1483" s="275"/>
      <c r="RIZ1483" s="275"/>
      <c r="RJA1483" s="275"/>
      <c r="RJB1483" s="275"/>
      <c r="RJC1483" s="275"/>
      <c r="RJD1483" s="275"/>
      <c r="RJE1483" s="275"/>
      <c r="RJF1483" s="275"/>
      <c r="RJG1483" s="275"/>
      <c r="RJH1483" s="275"/>
      <c r="RJI1483" s="275"/>
      <c r="RJJ1483" s="275"/>
      <c r="RJK1483" s="275"/>
      <c r="RJL1483" s="275"/>
      <c r="RJM1483" s="275"/>
      <c r="RJN1483" s="275"/>
      <c r="RJO1483" s="275"/>
      <c r="RJP1483" s="275"/>
      <c r="RJQ1483" s="275"/>
      <c r="RJR1483" s="275"/>
      <c r="RJS1483" s="275"/>
      <c r="RJT1483" s="275"/>
      <c r="RJU1483" s="275"/>
      <c r="RJV1483" s="275"/>
      <c r="RJW1483" s="275"/>
      <c r="RJX1483" s="275"/>
      <c r="RJY1483" s="275"/>
      <c r="RJZ1483" s="275"/>
      <c r="RKA1483" s="275"/>
      <c r="RKB1483" s="275"/>
      <c r="RKC1483" s="275"/>
      <c r="RKD1483" s="275"/>
      <c r="RKE1483" s="275"/>
      <c r="RKF1483" s="275"/>
      <c r="RKG1483" s="275"/>
      <c r="RKH1483" s="275"/>
      <c r="RKI1483" s="275"/>
      <c r="RKJ1483" s="275"/>
      <c r="RKK1483" s="275"/>
      <c r="RKL1483" s="275"/>
      <c r="RKM1483" s="275"/>
      <c r="RKN1483" s="275"/>
      <c r="RKO1483" s="275"/>
      <c r="RKP1483" s="275"/>
      <c r="RKQ1483" s="275"/>
      <c r="RKR1483" s="275"/>
      <c r="RKS1483" s="275"/>
      <c r="RKT1483" s="275"/>
      <c r="RKU1483" s="275"/>
      <c r="RKV1483" s="275"/>
      <c r="RKW1483" s="275"/>
      <c r="RKX1483" s="275"/>
      <c r="RKY1483" s="275"/>
      <c r="RKZ1483" s="275"/>
      <c r="RLA1483" s="275"/>
      <c r="RLB1483" s="275"/>
      <c r="RLC1483" s="275"/>
      <c r="RLD1483" s="275"/>
      <c r="RLE1483" s="275"/>
      <c r="RLF1483" s="275"/>
      <c r="RLG1483" s="275"/>
      <c r="RLH1483" s="275"/>
      <c r="RLI1483" s="275"/>
      <c r="RLJ1483" s="275"/>
      <c r="RLK1483" s="275"/>
      <c r="RLL1483" s="275"/>
      <c r="RLM1483" s="275"/>
      <c r="RLN1483" s="275"/>
      <c r="RLO1483" s="275"/>
      <c r="RLP1483" s="275"/>
      <c r="RLQ1483" s="275"/>
      <c r="RLR1483" s="275"/>
      <c r="RLS1483" s="275"/>
      <c r="RLT1483" s="275"/>
      <c r="RLU1483" s="275"/>
      <c r="RLV1483" s="275"/>
      <c r="RLW1483" s="275"/>
      <c r="RLX1483" s="275"/>
      <c r="RLY1483" s="275"/>
      <c r="RLZ1483" s="275"/>
      <c r="RMA1483" s="275"/>
      <c r="RMB1483" s="275"/>
      <c r="RMC1483" s="275"/>
      <c r="RMD1483" s="275"/>
      <c r="RME1483" s="275"/>
      <c r="RMF1483" s="275"/>
      <c r="RMG1483" s="275"/>
      <c r="RMH1483" s="275"/>
      <c r="RMI1483" s="275"/>
      <c r="RMJ1483" s="275"/>
      <c r="RMK1483" s="275"/>
      <c r="RML1483" s="275"/>
      <c r="RMM1483" s="275"/>
      <c r="RMN1483" s="275"/>
      <c r="RMO1483" s="275"/>
      <c r="RMP1483" s="275"/>
      <c r="RMQ1483" s="275"/>
      <c r="RMR1483" s="275"/>
      <c r="RMS1483" s="275"/>
      <c r="RMT1483" s="275"/>
      <c r="RMU1483" s="275"/>
      <c r="RMV1483" s="275"/>
      <c r="RMW1483" s="275"/>
      <c r="RMX1483" s="275"/>
      <c r="RMY1483" s="275"/>
      <c r="RMZ1483" s="275"/>
      <c r="RNA1483" s="275"/>
      <c r="RNB1483" s="275"/>
      <c r="RNC1483" s="275"/>
      <c r="RND1483" s="275"/>
      <c r="RNE1483" s="275"/>
      <c r="RNF1483" s="275"/>
      <c r="RNG1483" s="275"/>
      <c r="RNH1483" s="275"/>
      <c r="RNI1483" s="275"/>
      <c r="RNJ1483" s="275"/>
      <c r="RNK1483" s="275"/>
      <c r="RNL1483" s="275"/>
      <c r="RNM1483" s="275"/>
      <c r="RNN1483" s="275"/>
      <c r="RNO1483" s="275"/>
      <c r="RNP1483" s="275"/>
      <c r="RNQ1483" s="275"/>
      <c r="RNR1483" s="275"/>
      <c r="RNS1483" s="275"/>
      <c r="RNT1483" s="275"/>
      <c r="RNU1483" s="275"/>
      <c r="RNV1483" s="275"/>
      <c r="RNW1483" s="275"/>
      <c r="RNX1483" s="275"/>
      <c r="RNY1483" s="275"/>
      <c r="RNZ1483" s="275"/>
      <c r="ROA1483" s="275"/>
      <c r="ROB1483" s="275"/>
      <c r="ROC1483" s="275"/>
      <c r="ROD1483" s="275"/>
      <c r="ROE1483" s="275"/>
      <c r="ROF1483" s="275"/>
      <c r="ROG1483" s="275"/>
      <c r="ROH1483" s="275"/>
      <c r="ROI1483" s="275"/>
      <c r="ROJ1483" s="275"/>
      <c r="ROK1483" s="275"/>
      <c r="ROL1483" s="275"/>
      <c r="ROM1483" s="275"/>
      <c r="RON1483" s="275"/>
      <c r="ROO1483" s="275"/>
      <c r="ROP1483" s="275"/>
      <c r="ROQ1483" s="275"/>
      <c r="ROR1483" s="275"/>
      <c r="ROS1483" s="275"/>
      <c r="ROT1483" s="275"/>
      <c r="ROU1483" s="275"/>
      <c r="ROV1483" s="275"/>
      <c r="ROW1483" s="275"/>
      <c r="ROX1483" s="275"/>
      <c r="ROY1483" s="275"/>
      <c r="ROZ1483" s="275"/>
      <c r="RPA1483" s="275"/>
      <c r="RPB1483" s="275"/>
      <c r="RPC1483" s="275"/>
      <c r="RPD1483" s="275"/>
      <c r="RPE1483" s="275"/>
      <c r="RPF1483" s="275"/>
      <c r="RPG1483" s="275"/>
      <c r="RPH1483" s="275"/>
      <c r="RPI1483" s="275"/>
      <c r="RPJ1483" s="275"/>
      <c r="RPK1483" s="275"/>
      <c r="RPL1483" s="275"/>
      <c r="RPM1483" s="275"/>
      <c r="RPN1483" s="275"/>
      <c r="RPO1483" s="275"/>
      <c r="RPP1483" s="275"/>
      <c r="RPQ1483" s="275"/>
      <c r="RPR1483" s="275"/>
      <c r="RPS1483" s="275"/>
      <c r="RPT1483" s="275"/>
      <c r="RPU1483" s="275"/>
      <c r="RPV1483" s="275"/>
      <c r="RPW1483" s="275"/>
      <c r="RPX1483" s="275"/>
      <c r="RPY1483" s="275"/>
      <c r="RPZ1483" s="275"/>
      <c r="RQA1483" s="275"/>
      <c r="RQB1483" s="275"/>
      <c r="RQC1483" s="275"/>
      <c r="RQD1483" s="275"/>
      <c r="RQE1483" s="275"/>
      <c r="RQF1483" s="275"/>
      <c r="RQG1483" s="275"/>
      <c r="RQH1483" s="275"/>
      <c r="RQI1483" s="275"/>
      <c r="RQJ1483" s="275"/>
      <c r="RQK1483" s="275"/>
      <c r="RQL1483" s="275"/>
      <c r="RQM1483" s="275"/>
      <c r="RQN1483" s="275"/>
      <c r="RQO1483" s="275"/>
      <c r="RQP1483" s="275"/>
      <c r="RQQ1483" s="275"/>
      <c r="RQR1483" s="275"/>
      <c r="RQS1483" s="275"/>
      <c r="RQT1483" s="275"/>
      <c r="RQU1483" s="275"/>
      <c r="RQV1483" s="275"/>
      <c r="RQW1483" s="275"/>
      <c r="RQX1483" s="275"/>
      <c r="RQY1483" s="275"/>
      <c r="RQZ1483" s="275"/>
      <c r="RRA1483" s="275"/>
      <c r="RRB1483" s="275"/>
      <c r="RRC1483" s="275"/>
      <c r="RRD1483" s="275"/>
      <c r="RRE1483" s="275"/>
      <c r="RRF1483" s="275"/>
      <c r="RRG1483" s="275"/>
      <c r="RRH1483" s="275"/>
      <c r="RRI1483" s="275"/>
      <c r="RRJ1483" s="275"/>
      <c r="RRK1483" s="275"/>
      <c r="RRL1483" s="275"/>
      <c r="RRM1483" s="275"/>
      <c r="RRN1483" s="275"/>
      <c r="RRO1483" s="275"/>
      <c r="RRP1483" s="275"/>
      <c r="RRQ1483" s="275"/>
      <c r="RRR1483" s="275"/>
      <c r="RRS1483" s="275"/>
      <c r="RRT1483" s="275"/>
      <c r="RRU1483" s="275"/>
      <c r="RRV1483" s="275"/>
      <c r="RRW1483" s="275"/>
      <c r="RRX1483" s="275"/>
      <c r="RRY1483" s="275"/>
      <c r="RRZ1483" s="275"/>
      <c r="RSA1483" s="275"/>
      <c r="RSB1483" s="275"/>
      <c r="RSC1483" s="275"/>
      <c r="RSD1483" s="275"/>
      <c r="RSE1483" s="275"/>
      <c r="RSF1483" s="275"/>
      <c r="RSG1483" s="275"/>
      <c r="RSH1483" s="275"/>
      <c r="RSI1483" s="275"/>
      <c r="RSJ1483" s="275"/>
      <c r="RSK1483" s="275"/>
      <c r="RSL1483" s="275"/>
      <c r="RSM1483" s="275"/>
      <c r="RSN1483" s="275"/>
      <c r="RSO1483" s="275"/>
      <c r="RSP1483" s="275"/>
      <c r="RSQ1483" s="275"/>
      <c r="RSR1483" s="275"/>
      <c r="RSS1483" s="275"/>
      <c r="RST1483" s="275"/>
      <c r="RSU1483" s="275"/>
      <c r="RSV1483" s="275"/>
      <c r="RSW1483" s="275"/>
      <c r="RSX1483" s="275"/>
      <c r="RSY1483" s="275"/>
      <c r="RSZ1483" s="275"/>
      <c r="RTA1483" s="275"/>
      <c r="RTB1483" s="275"/>
      <c r="RTC1483" s="275"/>
      <c r="RTD1483" s="275"/>
      <c r="RTE1483" s="275"/>
      <c r="RTF1483" s="275"/>
      <c r="RTG1483" s="275"/>
      <c r="RTH1483" s="275"/>
      <c r="RTI1483" s="275"/>
      <c r="RTJ1483" s="275"/>
      <c r="RTK1483" s="275"/>
      <c r="RTL1483" s="275"/>
      <c r="RTM1483" s="275"/>
      <c r="RTN1483" s="275"/>
      <c r="RTO1483" s="275"/>
      <c r="RTP1483" s="275"/>
      <c r="RTQ1483" s="275"/>
      <c r="RTR1483" s="275"/>
      <c r="RTS1483" s="275"/>
      <c r="RTT1483" s="275"/>
      <c r="RTU1483" s="275"/>
      <c r="RTV1483" s="275"/>
      <c r="RTW1483" s="275"/>
      <c r="RTX1483" s="275"/>
      <c r="RTY1483" s="275"/>
      <c r="RTZ1483" s="275"/>
      <c r="RUA1483" s="275"/>
      <c r="RUB1483" s="275"/>
      <c r="RUC1483" s="275"/>
      <c r="RUD1483" s="275"/>
      <c r="RUE1483" s="275"/>
      <c r="RUF1483" s="275"/>
      <c r="RUG1483" s="275"/>
      <c r="RUH1483" s="275"/>
      <c r="RUI1483" s="275"/>
      <c r="RUJ1483" s="275"/>
      <c r="RUK1483" s="275"/>
      <c r="RUL1483" s="275"/>
      <c r="RUM1483" s="275"/>
      <c r="RUN1483" s="275"/>
      <c r="RUO1483" s="275"/>
      <c r="RUP1483" s="275"/>
      <c r="RUQ1483" s="275"/>
      <c r="RUR1483" s="275"/>
      <c r="RUS1483" s="275"/>
      <c r="RUT1483" s="275"/>
      <c r="RUU1483" s="275"/>
      <c r="RUV1483" s="275"/>
      <c r="RUW1483" s="275"/>
      <c r="RUX1483" s="275"/>
      <c r="RUY1483" s="275"/>
      <c r="RUZ1483" s="275"/>
      <c r="RVA1483" s="275"/>
      <c r="RVB1483" s="275"/>
      <c r="RVC1483" s="275"/>
      <c r="RVD1483" s="275"/>
      <c r="RVE1483" s="275"/>
      <c r="RVF1483" s="275"/>
      <c r="RVG1483" s="275"/>
      <c r="RVH1483" s="275"/>
      <c r="RVI1483" s="275"/>
      <c r="RVJ1483" s="275"/>
      <c r="RVK1483" s="275"/>
      <c r="RVL1483" s="275"/>
      <c r="RVM1483" s="275"/>
      <c r="RVN1483" s="275"/>
      <c r="RVO1483" s="275"/>
      <c r="RVP1483" s="275"/>
      <c r="RVQ1483" s="275"/>
      <c r="RVR1483" s="275"/>
      <c r="RVS1483" s="275"/>
      <c r="RVT1483" s="275"/>
      <c r="RVU1483" s="275"/>
      <c r="RVV1483" s="275"/>
      <c r="RVW1483" s="275"/>
      <c r="RVX1483" s="275"/>
      <c r="RVY1483" s="275"/>
      <c r="RVZ1483" s="275"/>
      <c r="RWA1483" s="275"/>
      <c r="RWB1483" s="275"/>
      <c r="RWC1483" s="275"/>
      <c r="RWD1483" s="275"/>
      <c r="RWE1483" s="275"/>
      <c r="RWF1483" s="275"/>
      <c r="RWG1483" s="275"/>
      <c r="RWH1483" s="275"/>
      <c r="RWI1483" s="275"/>
      <c r="RWJ1483" s="275"/>
      <c r="RWK1483" s="275"/>
      <c r="RWL1483" s="275"/>
      <c r="RWM1483" s="275"/>
      <c r="RWN1483" s="275"/>
      <c r="RWO1483" s="275"/>
      <c r="RWP1483" s="275"/>
      <c r="RWQ1483" s="275"/>
      <c r="RWR1483" s="275"/>
      <c r="RWS1483" s="275"/>
      <c r="RWT1483" s="275"/>
      <c r="RWU1483" s="275"/>
      <c r="RWV1483" s="275"/>
      <c r="RWW1483" s="275"/>
      <c r="RWX1483" s="275"/>
      <c r="RWY1483" s="275"/>
      <c r="RWZ1483" s="275"/>
      <c r="RXA1483" s="275"/>
      <c r="RXB1483" s="275"/>
      <c r="RXC1483" s="275"/>
      <c r="RXD1483" s="275"/>
      <c r="RXE1483" s="275"/>
      <c r="RXF1483" s="275"/>
      <c r="RXG1483" s="275"/>
      <c r="RXH1483" s="275"/>
      <c r="RXI1483" s="275"/>
      <c r="RXJ1483" s="275"/>
      <c r="RXK1483" s="275"/>
      <c r="RXL1483" s="275"/>
      <c r="RXM1483" s="275"/>
      <c r="RXN1483" s="275"/>
      <c r="RXO1483" s="275"/>
      <c r="RXP1483" s="275"/>
      <c r="RXQ1483" s="275"/>
      <c r="RXR1483" s="275"/>
      <c r="RXS1483" s="275"/>
      <c r="RXT1483" s="275"/>
      <c r="RXU1483" s="275"/>
      <c r="RXV1483" s="275"/>
      <c r="RXW1483" s="275"/>
      <c r="RXX1483" s="275"/>
      <c r="RXY1483" s="275"/>
      <c r="RXZ1483" s="275"/>
      <c r="RYA1483" s="275"/>
      <c r="RYB1483" s="275"/>
      <c r="RYC1483" s="275"/>
      <c r="RYD1483" s="275"/>
      <c r="RYE1483" s="275"/>
      <c r="RYF1483" s="275"/>
      <c r="RYG1483" s="275"/>
      <c r="RYH1483" s="275"/>
      <c r="RYI1483" s="275"/>
      <c r="RYJ1483" s="275"/>
      <c r="RYK1483" s="275"/>
      <c r="RYL1483" s="275"/>
      <c r="RYM1483" s="275"/>
      <c r="RYN1483" s="275"/>
      <c r="RYO1483" s="275"/>
      <c r="RYP1483" s="275"/>
      <c r="RYQ1483" s="275"/>
      <c r="RYR1483" s="275"/>
      <c r="RYS1483" s="275"/>
      <c r="RYT1483" s="275"/>
      <c r="RYU1483" s="275"/>
      <c r="RYV1483" s="275"/>
      <c r="RYW1483" s="275"/>
      <c r="RYX1483" s="275"/>
      <c r="RYY1483" s="275"/>
      <c r="RYZ1483" s="275"/>
      <c r="RZA1483" s="275"/>
      <c r="RZB1483" s="275"/>
      <c r="RZC1483" s="275"/>
      <c r="RZD1483" s="275"/>
      <c r="RZE1483" s="275"/>
      <c r="RZF1483" s="275"/>
      <c r="RZG1483" s="275"/>
      <c r="RZH1483" s="275"/>
      <c r="RZI1483" s="275"/>
      <c r="RZJ1483" s="275"/>
      <c r="RZK1483" s="275"/>
      <c r="RZL1483" s="275"/>
      <c r="RZM1483" s="275"/>
      <c r="RZN1483" s="275"/>
      <c r="RZO1483" s="275"/>
      <c r="RZP1483" s="275"/>
      <c r="RZQ1483" s="275"/>
      <c r="RZR1483" s="275"/>
      <c r="RZS1483" s="275"/>
      <c r="RZT1483" s="275"/>
      <c r="RZU1483" s="275"/>
      <c r="RZV1483" s="275"/>
      <c r="RZW1483" s="275"/>
      <c r="RZX1483" s="275"/>
      <c r="RZY1483" s="275"/>
      <c r="RZZ1483" s="275"/>
      <c r="SAA1483" s="275"/>
      <c r="SAB1483" s="275"/>
      <c r="SAC1483" s="275"/>
      <c r="SAD1483" s="275"/>
      <c r="SAE1483" s="275"/>
      <c r="SAF1483" s="275"/>
      <c r="SAG1483" s="275"/>
      <c r="SAH1483" s="275"/>
      <c r="SAI1483" s="275"/>
      <c r="SAJ1483" s="275"/>
      <c r="SAK1483" s="275"/>
      <c r="SAL1483" s="275"/>
      <c r="SAM1483" s="275"/>
      <c r="SAN1483" s="275"/>
      <c r="SAO1483" s="275"/>
      <c r="SAP1483" s="275"/>
      <c r="SAQ1483" s="275"/>
      <c r="SAR1483" s="275"/>
      <c r="SAS1483" s="275"/>
      <c r="SAT1483" s="275"/>
      <c r="SAU1483" s="275"/>
      <c r="SAV1483" s="275"/>
      <c r="SAW1483" s="275"/>
      <c r="SAX1483" s="275"/>
      <c r="SAY1483" s="275"/>
      <c r="SAZ1483" s="275"/>
      <c r="SBA1483" s="275"/>
      <c r="SBB1483" s="275"/>
      <c r="SBC1483" s="275"/>
      <c r="SBD1483" s="275"/>
      <c r="SBE1483" s="275"/>
      <c r="SBF1483" s="275"/>
      <c r="SBG1483" s="275"/>
      <c r="SBH1483" s="275"/>
      <c r="SBI1483" s="275"/>
      <c r="SBJ1483" s="275"/>
      <c r="SBK1483" s="275"/>
      <c r="SBL1483" s="275"/>
      <c r="SBM1483" s="275"/>
      <c r="SBN1483" s="275"/>
      <c r="SBO1483" s="275"/>
      <c r="SBP1483" s="275"/>
      <c r="SBQ1483" s="275"/>
      <c r="SBR1483" s="275"/>
      <c r="SBS1483" s="275"/>
      <c r="SBT1483" s="275"/>
      <c r="SBU1483" s="275"/>
      <c r="SBV1483" s="275"/>
      <c r="SBW1483" s="275"/>
      <c r="SBX1483" s="275"/>
      <c r="SBY1483" s="275"/>
      <c r="SBZ1483" s="275"/>
      <c r="SCA1483" s="275"/>
      <c r="SCB1483" s="275"/>
      <c r="SCC1483" s="275"/>
      <c r="SCD1483" s="275"/>
      <c r="SCE1483" s="275"/>
      <c r="SCF1483" s="275"/>
      <c r="SCG1483" s="275"/>
      <c r="SCH1483" s="275"/>
      <c r="SCI1483" s="275"/>
      <c r="SCJ1483" s="275"/>
      <c r="SCK1483" s="275"/>
      <c r="SCL1483" s="275"/>
      <c r="SCM1483" s="275"/>
      <c r="SCN1483" s="275"/>
      <c r="SCO1483" s="275"/>
      <c r="SCP1483" s="275"/>
      <c r="SCQ1483" s="275"/>
      <c r="SCR1483" s="275"/>
      <c r="SCS1483" s="275"/>
      <c r="SCT1483" s="275"/>
      <c r="SCU1483" s="275"/>
      <c r="SCV1483" s="275"/>
      <c r="SCW1483" s="275"/>
      <c r="SCX1483" s="275"/>
      <c r="SCY1483" s="275"/>
      <c r="SCZ1483" s="275"/>
      <c r="SDA1483" s="275"/>
      <c r="SDB1483" s="275"/>
      <c r="SDC1483" s="275"/>
      <c r="SDD1483" s="275"/>
      <c r="SDE1483" s="275"/>
      <c r="SDF1483" s="275"/>
      <c r="SDG1483" s="275"/>
      <c r="SDH1483" s="275"/>
      <c r="SDI1483" s="275"/>
      <c r="SDJ1483" s="275"/>
      <c r="SDK1483" s="275"/>
      <c r="SDL1483" s="275"/>
      <c r="SDM1483" s="275"/>
      <c r="SDN1483" s="275"/>
      <c r="SDO1483" s="275"/>
      <c r="SDP1483" s="275"/>
      <c r="SDQ1483" s="275"/>
      <c r="SDR1483" s="275"/>
      <c r="SDS1483" s="275"/>
      <c r="SDT1483" s="275"/>
      <c r="SDU1483" s="275"/>
      <c r="SDV1483" s="275"/>
      <c r="SDW1483" s="275"/>
      <c r="SDX1483" s="275"/>
      <c r="SDY1483" s="275"/>
      <c r="SDZ1483" s="275"/>
      <c r="SEA1483" s="275"/>
      <c r="SEB1483" s="275"/>
      <c r="SEC1483" s="275"/>
      <c r="SED1483" s="275"/>
      <c r="SEE1483" s="275"/>
      <c r="SEF1483" s="275"/>
      <c r="SEG1483" s="275"/>
      <c r="SEH1483" s="275"/>
      <c r="SEI1483" s="275"/>
      <c r="SEJ1483" s="275"/>
      <c r="SEK1483" s="275"/>
      <c r="SEL1483" s="275"/>
      <c r="SEM1483" s="275"/>
      <c r="SEN1483" s="275"/>
      <c r="SEO1483" s="275"/>
      <c r="SEP1483" s="275"/>
      <c r="SEQ1483" s="275"/>
      <c r="SER1483" s="275"/>
      <c r="SES1483" s="275"/>
      <c r="SET1483" s="275"/>
      <c r="SEU1483" s="275"/>
      <c r="SEV1483" s="275"/>
      <c r="SEW1483" s="275"/>
      <c r="SEX1483" s="275"/>
      <c r="SEY1483" s="275"/>
      <c r="SEZ1483" s="275"/>
      <c r="SFA1483" s="275"/>
      <c r="SFB1483" s="275"/>
      <c r="SFC1483" s="275"/>
      <c r="SFD1483" s="275"/>
      <c r="SFE1483" s="275"/>
      <c r="SFF1483" s="275"/>
      <c r="SFG1483" s="275"/>
      <c r="SFH1483" s="275"/>
      <c r="SFI1483" s="275"/>
      <c r="SFJ1483" s="275"/>
      <c r="SFK1483" s="275"/>
      <c r="SFL1483" s="275"/>
      <c r="SFM1483" s="275"/>
      <c r="SFN1483" s="275"/>
      <c r="SFO1483" s="275"/>
      <c r="SFP1483" s="275"/>
      <c r="SFQ1483" s="275"/>
      <c r="SFR1483" s="275"/>
      <c r="SFS1483" s="275"/>
      <c r="SFT1483" s="275"/>
      <c r="SFU1483" s="275"/>
      <c r="SFV1483" s="275"/>
      <c r="SFW1483" s="275"/>
      <c r="SFX1483" s="275"/>
      <c r="SFY1483" s="275"/>
      <c r="SFZ1483" s="275"/>
      <c r="SGA1483" s="275"/>
      <c r="SGB1483" s="275"/>
      <c r="SGC1483" s="275"/>
      <c r="SGD1483" s="275"/>
      <c r="SGE1483" s="275"/>
      <c r="SGF1483" s="275"/>
      <c r="SGG1483" s="275"/>
      <c r="SGH1483" s="275"/>
      <c r="SGI1483" s="275"/>
      <c r="SGJ1483" s="275"/>
      <c r="SGK1483" s="275"/>
      <c r="SGL1483" s="275"/>
      <c r="SGM1483" s="275"/>
      <c r="SGN1483" s="275"/>
      <c r="SGO1483" s="275"/>
      <c r="SGP1483" s="275"/>
      <c r="SGQ1483" s="275"/>
      <c r="SGR1483" s="275"/>
      <c r="SGS1483" s="275"/>
      <c r="SGT1483" s="275"/>
      <c r="SGU1483" s="275"/>
      <c r="SGV1483" s="275"/>
      <c r="SGW1483" s="275"/>
      <c r="SGX1483" s="275"/>
      <c r="SGY1483" s="275"/>
      <c r="SGZ1483" s="275"/>
      <c r="SHA1483" s="275"/>
      <c r="SHB1483" s="275"/>
      <c r="SHC1483" s="275"/>
      <c r="SHD1483" s="275"/>
      <c r="SHE1483" s="275"/>
      <c r="SHF1483" s="275"/>
      <c r="SHG1483" s="275"/>
      <c r="SHH1483" s="275"/>
      <c r="SHI1483" s="275"/>
      <c r="SHJ1483" s="275"/>
      <c r="SHK1483" s="275"/>
      <c r="SHL1483" s="275"/>
      <c r="SHM1483" s="275"/>
      <c r="SHN1483" s="275"/>
      <c r="SHO1483" s="275"/>
      <c r="SHP1483" s="275"/>
      <c r="SHQ1483" s="275"/>
      <c r="SHR1483" s="275"/>
      <c r="SHS1483" s="275"/>
      <c r="SHT1483" s="275"/>
      <c r="SHU1483" s="275"/>
      <c r="SHV1483" s="275"/>
      <c r="SHW1483" s="275"/>
      <c r="SHX1483" s="275"/>
      <c r="SHY1483" s="275"/>
      <c r="SHZ1483" s="275"/>
      <c r="SIA1483" s="275"/>
      <c r="SIB1483" s="275"/>
      <c r="SIC1483" s="275"/>
      <c r="SID1483" s="275"/>
      <c r="SIE1483" s="275"/>
      <c r="SIF1483" s="275"/>
      <c r="SIG1483" s="275"/>
      <c r="SIH1483" s="275"/>
      <c r="SII1483" s="275"/>
      <c r="SIJ1483" s="275"/>
      <c r="SIK1483" s="275"/>
      <c r="SIL1483" s="275"/>
      <c r="SIM1483" s="275"/>
      <c r="SIN1483" s="275"/>
      <c r="SIO1483" s="275"/>
      <c r="SIP1483" s="275"/>
      <c r="SIQ1483" s="275"/>
      <c r="SIR1483" s="275"/>
      <c r="SIS1483" s="275"/>
      <c r="SIT1483" s="275"/>
      <c r="SIU1483" s="275"/>
      <c r="SIV1483" s="275"/>
      <c r="SIW1483" s="275"/>
      <c r="SIX1483" s="275"/>
      <c r="SIY1483" s="275"/>
      <c r="SIZ1483" s="275"/>
      <c r="SJA1483" s="275"/>
      <c r="SJB1483" s="275"/>
      <c r="SJC1483" s="275"/>
      <c r="SJD1483" s="275"/>
      <c r="SJE1483" s="275"/>
      <c r="SJF1483" s="275"/>
      <c r="SJG1483" s="275"/>
      <c r="SJH1483" s="275"/>
      <c r="SJI1483" s="275"/>
      <c r="SJJ1483" s="275"/>
      <c r="SJK1483" s="275"/>
      <c r="SJL1483" s="275"/>
      <c r="SJM1483" s="275"/>
      <c r="SJN1483" s="275"/>
      <c r="SJO1483" s="275"/>
      <c r="SJP1483" s="275"/>
      <c r="SJQ1483" s="275"/>
      <c r="SJR1483" s="275"/>
      <c r="SJS1483" s="275"/>
      <c r="SJT1483" s="275"/>
      <c r="SJU1483" s="275"/>
      <c r="SJV1483" s="275"/>
      <c r="SJW1483" s="275"/>
      <c r="SJX1483" s="275"/>
      <c r="SJY1483" s="275"/>
      <c r="SJZ1483" s="275"/>
      <c r="SKA1483" s="275"/>
      <c r="SKB1483" s="275"/>
      <c r="SKC1483" s="275"/>
      <c r="SKD1483" s="275"/>
      <c r="SKE1483" s="275"/>
      <c r="SKF1483" s="275"/>
      <c r="SKG1483" s="275"/>
      <c r="SKH1483" s="275"/>
      <c r="SKI1483" s="275"/>
      <c r="SKJ1483" s="275"/>
      <c r="SKK1483" s="275"/>
      <c r="SKL1483" s="275"/>
      <c r="SKM1483" s="275"/>
      <c r="SKN1483" s="275"/>
      <c r="SKO1483" s="275"/>
      <c r="SKP1483" s="275"/>
      <c r="SKQ1483" s="275"/>
      <c r="SKR1483" s="275"/>
      <c r="SKS1483" s="275"/>
      <c r="SKT1483" s="275"/>
      <c r="SKU1483" s="275"/>
      <c r="SKV1483" s="275"/>
      <c r="SKW1483" s="275"/>
      <c r="SKX1483" s="275"/>
      <c r="SKY1483" s="275"/>
      <c r="SKZ1483" s="275"/>
      <c r="SLA1483" s="275"/>
      <c r="SLB1483" s="275"/>
      <c r="SLC1483" s="275"/>
      <c r="SLD1483" s="275"/>
      <c r="SLE1483" s="275"/>
      <c r="SLF1483" s="275"/>
      <c r="SLG1483" s="275"/>
      <c r="SLH1483" s="275"/>
      <c r="SLI1483" s="275"/>
      <c r="SLJ1483" s="275"/>
      <c r="SLK1483" s="275"/>
      <c r="SLL1483" s="275"/>
      <c r="SLM1483" s="275"/>
      <c r="SLN1483" s="275"/>
      <c r="SLO1483" s="275"/>
      <c r="SLP1483" s="275"/>
      <c r="SLQ1483" s="275"/>
      <c r="SLR1483" s="275"/>
      <c r="SLS1483" s="275"/>
      <c r="SLT1483" s="275"/>
      <c r="SLU1483" s="275"/>
      <c r="SLV1483" s="275"/>
      <c r="SLW1483" s="275"/>
      <c r="SLX1483" s="275"/>
      <c r="SLY1483" s="275"/>
      <c r="SLZ1483" s="275"/>
      <c r="SMA1483" s="275"/>
      <c r="SMB1483" s="275"/>
      <c r="SMC1483" s="275"/>
      <c r="SMD1483" s="275"/>
      <c r="SME1483" s="275"/>
      <c r="SMF1483" s="275"/>
      <c r="SMG1483" s="275"/>
      <c r="SMH1483" s="275"/>
      <c r="SMI1483" s="275"/>
      <c r="SMJ1483" s="275"/>
      <c r="SMK1483" s="275"/>
      <c r="SML1483" s="275"/>
      <c r="SMM1483" s="275"/>
      <c r="SMN1483" s="275"/>
      <c r="SMO1483" s="275"/>
      <c r="SMP1483" s="275"/>
      <c r="SMQ1483" s="275"/>
      <c r="SMR1483" s="275"/>
      <c r="SMS1483" s="275"/>
      <c r="SMT1483" s="275"/>
      <c r="SMU1483" s="275"/>
      <c r="SMV1483" s="275"/>
      <c r="SMW1483" s="275"/>
      <c r="SMX1483" s="275"/>
      <c r="SMY1483" s="275"/>
      <c r="SMZ1483" s="275"/>
      <c r="SNA1483" s="275"/>
      <c r="SNB1483" s="275"/>
      <c r="SNC1483" s="275"/>
      <c r="SND1483" s="275"/>
      <c r="SNE1483" s="275"/>
      <c r="SNF1483" s="275"/>
      <c r="SNG1483" s="275"/>
      <c r="SNH1483" s="275"/>
      <c r="SNI1483" s="275"/>
      <c r="SNJ1483" s="275"/>
      <c r="SNK1483" s="275"/>
      <c r="SNL1483" s="275"/>
      <c r="SNM1483" s="275"/>
      <c r="SNN1483" s="275"/>
      <c r="SNO1483" s="275"/>
      <c r="SNP1483" s="275"/>
      <c r="SNQ1483" s="275"/>
      <c r="SNR1483" s="275"/>
      <c r="SNS1483" s="275"/>
      <c r="SNT1483" s="275"/>
      <c r="SNU1483" s="275"/>
      <c r="SNV1483" s="275"/>
      <c r="SNW1483" s="275"/>
      <c r="SNX1483" s="275"/>
      <c r="SNY1483" s="275"/>
      <c r="SNZ1483" s="275"/>
      <c r="SOA1483" s="275"/>
      <c r="SOB1483" s="275"/>
      <c r="SOC1483" s="275"/>
      <c r="SOD1483" s="275"/>
      <c r="SOE1483" s="275"/>
      <c r="SOF1483" s="275"/>
      <c r="SOG1483" s="275"/>
      <c r="SOH1483" s="275"/>
      <c r="SOI1483" s="275"/>
      <c r="SOJ1483" s="275"/>
      <c r="SOK1483" s="275"/>
      <c r="SOL1483" s="275"/>
      <c r="SOM1483" s="275"/>
      <c r="SON1483" s="275"/>
      <c r="SOO1483" s="275"/>
      <c r="SOP1483" s="275"/>
      <c r="SOQ1483" s="275"/>
      <c r="SOR1483" s="275"/>
      <c r="SOS1483" s="275"/>
      <c r="SOT1483" s="275"/>
      <c r="SOU1483" s="275"/>
      <c r="SOV1483" s="275"/>
      <c r="SOW1483" s="275"/>
      <c r="SOX1483" s="275"/>
      <c r="SOY1483" s="275"/>
      <c r="SOZ1483" s="275"/>
      <c r="SPA1483" s="275"/>
      <c r="SPB1483" s="275"/>
      <c r="SPC1483" s="275"/>
      <c r="SPD1483" s="275"/>
      <c r="SPE1483" s="275"/>
      <c r="SPF1483" s="275"/>
      <c r="SPG1483" s="275"/>
      <c r="SPH1483" s="275"/>
      <c r="SPI1483" s="275"/>
      <c r="SPJ1483" s="275"/>
      <c r="SPK1483" s="275"/>
      <c r="SPL1483" s="275"/>
      <c r="SPM1483" s="275"/>
      <c r="SPN1483" s="275"/>
      <c r="SPO1483" s="275"/>
      <c r="SPP1483" s="275"/>
      <c r="SPQ1483" s="275"/>
      <c r="SPR1483" s="275"/>
      <c r="SPS1483" s="275"/>
      <c r="SPT1483" s="275"/>
      <c r="SPU1483" s="275"/>
      <c r="SPV1483" s="275"/>
      <c r="SPW1483" s="275"/>
      <c r="SPX1483" s="275"/>
      <c r="SPY1483" s="275"/>
      <c r="SPZ1483" s="275"/>
      <c r="SQA1483" s="275"/>
      <c r="SQB1483" s="275"/>
      <c r="SQC1483" s="275"/>
      <c r="SQD1483" s="275"/>
      <c r="SQE1483" s="275"/>
      <c r="SQF1483" s="275"/>
      <c r="SQG1483" s="275"/>
      <c r="SQH1483" s="275"/>
      <c r="SQI1483" s="275"/>
      <c r="SQJ1483" s="275"/>
      <c r="SQK1483" s="275"/>
      <c r="SQL1483" s="275"/>
      <c r="SQM1483" s="275"/>
      <c r="SQN1483" s="275"/>
      <c r="SQO1483" s="275"/>
      <c r="SQP1483" s="275"/>
      <c r="SQQ1483" s="275"/>
      <c r="SQR1483" s="275"/>
      <c r="SQS1483" s="275"/>
      <c r="SQT1483" s="275"/>
      <c r="SQU1483" s="275"/>
      <c r="SQV1483" s="275"/>
      <c r="SQW1483" s="275"/>
      <c r="SQX1483" s="275"/>
      <c r="SQY1483" s="275"/>
      <c r="SQZ1483" s="275"/>
      <c r="SRA1483" s="275"/>
      <c r="SRB1483" s="275"/>
      <c r="SRC1483" s="275"/>
      <c r="SRD1483" s="275"/>
      <c r="SRE1483" s="275"/>
      <c r="SRF1483" s="275"/>
      <c r="SRG1483" s="275"/>
      <c r="SRH1483" s="275"/>
      <c r="SRI1483" s="275"/>
      <c r="SRJ1483" s="275"/>
      <c r="SRK1483" s="275"/>
      <c r="SRL1483" s="275"/>
      <c r="SRM1483" s="275"/>
      <c r="SRN1483" s="275"/>
      <c r="SRO1483" s="275"/>
      <c r="SRP1483" s="275"/>
      <c r="SRQ1483" s="275"/>
      <c r="SRR1483" s="275"/>
      <c r="SRS1483" s="275"/>
      <c r="SRT1483" s="275"/>
      <c r="SRU1483" s="275"/>
      <c r="SRV1483" s="275"/>
      <c r="SRW1483" s="275"/>
      <c r="SRX1483" s="275"/>
      <c r="SRY1483" s="275"/>
      <c r="SRZ1483" s="275"/>
      <c r="SSA1483" s="275"/>
      <c r="SSB1483" s="275"/>
      <c r="SSC1483" s="275"/>
      <c r="SSD1483" s="275"/>
      <c r="SSE1483" s="275"/>
      <c r="SSF1483" s="275"/>
      <c r="SSG1483" s="275"/>
      <c r="SSH1483" s="275"/>
      <c r="SSI1483" s="275"/>
      <c r="SSJ1483" s="275"/>
      <c r="SSK1483" s="275"/>
      <c r="SSL1483" s="275"/>
      <c r="SSM1483" s="275"/>
      <c r="SSN1483" s="275"/>
      <c r="SSO1483" s="275"/>
      <c r="SSP1483" s="275"/>
      <c r="SSQ1483" s="275"/>
      <c r="SSR1483" s="275"/>
      <c r="SSS1483" s="275"/>
      <c r="SST1483" s="275"/>
      <c r="SSU1483" s="275"/>
      <c r="SSV1483" s="275"/>
      <c r="SSW1483" s="275"/>
      <c r="SSX1483" s="275"/>
      <c r="SSY1483" s="275"/>
      <c r="SSZ1483" s="275"/>
      <c r="STA1483" s="275"/>
      <c r="STB1483" s="275"/>
      <c r="STC1483" s="275"/>
      <c r="STD1483" s="275"/>
      <c r="STE1483" s="275"/>
      <c r="STF1483" s="275"/>
      <c r="STG1483" s="275"/>
      <c r="STH1483" s="275"/>
      <c r="STI1483" s="275"/>
      <c r="STJ1483" s="275"/>
      <c r="STK1483" s="275"/>
      <c r="STL1483" s="275"/>
      <c r="STM1483" s="275"/>
      <c r="STN1483" s="275"/>
      <c r="STO1483" s="275"/>
      <c r="STP1483" s="275"/>
      <c r="STQ1483" s="275"/>
      <c r="STR1483" s="275"/>
      <c r="STS1483" s="275"/>
      <c r="STT1483" s="275"/>
      <c r="STU1483" s="275"/>
      <c r="STV1483" s="275"/>
      <c r="STW1483" s="275"/>
      <c r="STX1483" s="275"/>
      <c r="STY1483" s="275"/>
      <c r="STZ1483" s="275"/>
      <c r="SUA1483" s="275"/>
      <c r="SUB1483" s="275"/>
      <c r="SUC1483" s="275"/>
      <c r="SUD1483" s="275"/>
      <c r="SUE1483" s="275"/>
      <c r="SUF1483" s="275"/>
      <c r="SUG1483" s="275"/>
      <c r="SUH1483" s="275"/>
      <c r="SUI1483" s="275"/>
      <c r="SUJ1483" s="275"/>
      <c r="SUK1483" s="275"/>
      <c r="SUL1483" s="275"/>
      <c r="SUM1483" s="275"/>
      <c r="SUN1483" s="275"/>
      <c r="SUO1483" s="275"/>
      <c r="SUP1483" s="275"/>
      <c r="SUQ1483" s="275"/>
      <c r="SUR1483" s="275"/>
      <c r="SUS1483" s="275"/>
      <c r="SUT1483" s="275"/>
      <c r="SUU1483" s="275"/>
      <c r="SUV1483" s="275"/>
      <c r="SUW1483" s="275"/>
      <c r="SUX1483" s="275"/>
      <c r="SUY1483" s="275"/>
      <c r="SUZ1483" s="275"/>
      <c r="SVA1483" s="275"/>
      <c r="SVB1483" s="275"/>
      <c r="SVC1483" s="275"/>
      <c r="SVD1483" s="275"/>
      <c r="SVE1483" s="275"/>
      <c r="SVF1483" s="275"/>
      <c r="SVG1483" s="275"/>
      <c r="SVH1483" s="275"/>
      <c r="SVI1483" s="275"/>
      <c r="SVJ1483" s="275"/>
      <c r="SVK1483" s="275"/>
      <c r="SVL1483" s="275"/>
      <c r="SVM1483" s="275"/>
      <c r="SVN1483" s="275"/>
      <c r="SVO1483" s="275"/>
      <c r="SVP1483" s="275"/>
      <c r="SVQ1483" s="275"/>
      <c r="SVR1483" s="275"/>
      <c r="SVS1483" s="275"/>
      <c r="SVT1483" s="275"/>
      <c r="SVU1483" s="275"/>
      <c r="SVV1483" s="275"/>
      <c r="SVW1483" s="275"/>
      <c r="SVX1483" s="275"/>
      <c r="SVY1483" s="275"/>
      <c r="SVZ1483" s="275"/>
      <c r="SWA1483" s="275"/>
      <c r="SWB1483" s="275"/>
      <c r="SWC1483" s="275"/>
      <c r="SWD1483" s="275"/>
      <c r="SWE1483" s="275"/>
      <c r="SWF1483" s="275"/>
      <c r="SWG1483" s="275"/>
      <c r="SWH1483" s="275"/>
      <c r="SWI1483" s="275"/>
      <c r="SWJ1483" s="275"/>
      <c r="SWK1483" s="275"/>
      <c r="SWL1483" s="275"/>
      <c r="SWM1483" s="275"/>
      <c r="SWN1483" s="275"/>
      <c r="SWO1483" s="275"/>
      <c r="SWP1483" s="275"/>
      <c r="SWQ1483" s="275"/>
      <c r="SWR1483" s="275"/>
      <c r="SWS1483" s="275"/>
      <c r="SWT1483" s="275"/>
      <c r="SWU1483" s="275"/>
      <c r="SWV1483" s="275"/>
      <c r="SWW1483" s="275"/>
      <c r="SWX1483" s="275"/>
      <c r="SWY1483" s="275"/>
      <c r="SWZ1483" s="275"/>
      <c r="SXA1483" s="275"/>
      <c r="SXB1483" s="275"/>
      <c r="SXC1483" s="275"/>
      <c r="SXD1483" s="275"/>
      <c r="SXE1483" s="275"/>
      <c r="SXF1483" s="275"/>
      <c r="SXG1483" s="275"/>
      <c r="SXH1483" s="275"/>
      <c r="SXI1483" s="275"/>
      <c r="SXJ1483" s="275"/>
      <c r="SXK1483" s="275"/>
      <c r="SXL1483" s="275"/>
      <c r="SXM1483" s="275"/>
      <c r="SXN1483" s="275"/>
      <c r="SXO1483" s="275"/>
      <c r="SXP1483" s="275"/>
      <c r="SXQ1483" s="275"/>
      <c r="SXR1483" s="275"/>
      <c r="SXS1483" s="275"/>
      <c r="SXT1483" s="275"/>
      <c r="SXU1483" s="275"/>
      <c r="SXV1483" s="275"/>
      <c r="SXW1483" s="275"/>
      <c r="SXX1483" s="275"/>
      <c r="SXY1483" s="275"/>
      <c r="SXZ1483" s="275"/>
      <c r="SYA1483" s="275"/>
      <c r="SYB1483" s="275"/>
      <c r="SYC1483" s="275"/>
      <c r="SYD1483" s="275"/>
      <c r="SYE1483" s="275"/>
      <c r="SYF1483" s="275"/>
      <c r="SYG1483" s="275"/>
      <c r="SYH1483" s="275"/>
      <c r="SYI1483" s="275"/>
      <c r="SYJ1483" s="275"/>
      <c r="SYK1483" s="275"/>
      <c r="SYL1483" s="275"/>
      <c r="SYM1483" s="275"/>
      <c r="SYN1483" s="275"/>
      <c r="SYO1483" s="275"/>
      <c r="SYP1483" s="275"/>
      <c r="SYQ1483" s="275"/>
      <c r="SYR1483" s="275"/>
      <c r="SYS1483" s="275"/>
      <c r="SYT1483" s="275"/>
      <c r="SYU1483" s="275"/>
      <c r="SYV1483" s="275"/>
      <c r="SYW1483" s="275"/>
      <c r="SYX1483" s="275"/>
      <c r="SYY1483" s="275"/>
      <c r="SYZ1483" s="275"/>
      <c r="SZA1483" s="275"/>
      <c r="SZB1483" s="275"/>
      <c r="SZC1483" s="275"/>
      <c r="SZD1483" s="275"/>
      <c r="SZE1483" s="275"/>
      <c r="SZF1483" s="275"/>
      <c r="SZG1483" s="275"/>
      <c r="SZH1483" s="275"/>
      <c r="SZI1483" s="275"/>
      <c r="SZJ1483" s="275"/>
      <c r="SZK1483" s="275"/>
      <c r="SZL1483" s="275"/>
      <c r="SZM1483" s="275"/>
      <c r="SZN1483" s="275"/>
      <c r="SZO1483" s="275"/>
      <c r="SZP1483" s="275"/>
      <c r="SZQ1483" s="275"/>
      <c r="SZR1483" s="275"/>
      <c r="SZS1483" s="275"/>
      <c r="SZT1483" s="275"/>
      <c r="SZU1483" s="275"/>
      <c r="SZV1483" s="275"/>
      <c r="SZW1483" s="275"/>
      <c r="SZX1483" s="275"/>
      <c r="SZY1483" s="275"/>
      <c r="SZZ1483" s="275"/>
      <c r="TAA1483" s="275"/>
      <c r="TAB1483" s="275"/>
      <c r="TAC1483" s="275"/>
      <c r="TAD1483" s="275"/>
      <c r="TAE1483" s="275"/>
      <c r="TAF1483" s="275"/>
      <c r="TAG1483" s="275"/>
      <c r="TAH1483" s="275"/>
      <c r="TAI1483" s="275"/>
      <c r="TAJ1483" s="275"/>
      <c r="TAK1483" s="275"/>
      <c r="TAL1483" s="275"/>
      <c r="TAM1483" s="275"/>
      <c r="TAN1483" s="275"/>
      <c r="TAO1483" s="275"/>
      <c r="TAP1483" s="275"/>
      <c r="TAQ1483" s="275"/>
      <c r="TAR1483" s="275"/>
      <c r="TAS1483" s="275"/>
      <c r="TAT1483" s="275"/>
      <c r="TAU1483" s="275"/>
      <c r="TAV1483" s="275"/>
      <c r="TAW1483" s="275"/>
      <c r="TAX1483" s="275"/>
      <c r="TAY1483" s="275"/>
      <c r="TAZ1483" s="275"/>
      <c r="TBA1483" s="275"/>
      <c r="TBB1483" s="275"/>
      <c r="TBC1483" s="275"/>
      <c r="TBD1483" s="275"/>
      <c r="TBE1483" s="275"/>
      <c r="TBF1483" s="275"/>
      <c r="TBG1483" s="275"/>
      <c r="TBH1483" s="275"/>
      <c r="TBI1483" s="275"/>
      <c r="TBJ1483" s="275"/>
      <c r="TBK1483" s="275"/>
      <c r="TBL1483" s="275"/>
      <c r="TBM1483" s="275"/>
      <c r="TBN1483" s="275"/>
      <c r="TBO1483" s="275"/>
      <c r="TBP1483" s="275"/>
      <c r="TBQ1483" s="275"/>
      <c r="TBR1483" s="275"/>
      <c r="TBS1483" s="275"/>
      <c r="TBT1483" s="275"/>
      <c r="TBU1483" s="275"/>
      <c r="TBV1483" s="275"/>
      <c r="TBW1483" s="275"/>
      <c r="TBX1483" s="275"/>
      <c r="TBY1483" s="275"/>
      <c r="TBZ1483" s="275"/>
      <c r="TCA1483" s="275"/>
      <c r="TCB1483" s="275"/>
      <c r="TCC1483" s="275"/>
      <c r="TCD1483" s="275"/>
      <c r="TCE1483" s="275"/>
      <c r="TCF1483" s="275"/>
      <c r="TCG1483" s="275"/>
      <c r="TCH1483" s="275"/>
      <c r="TCI1483" s="275"/>
      <c r="TCJ1483" s="275"/>
      <c r="TCK1483" s="275"/>
      <c r="TCL1483" s="275"/>
      <c r="TCM1483" s="275"/>
      <c r="TCN1483" s="275"/>
      <c r="TCO1483" s="275"/>
      <c r="TCP1483" s="275"/>
      <c r="TCQ1483" s="275"/>
      <c r="TCR1483" s="275"/>
      <c r="TCS1483" s="275"/>
      <c r="TCT1483" s="275"/>
      <c r="TCU1483" s="275"/>
      <c r="TCV1483" s="275"/>
      <c r="TCW1483" s="275"/>
      <c r="TCX1483" s="275"/>
      <c r="TCY1483" s="275"/>
      <c r="TCZ1483" s="275"/>
      <c r="TDA1483" s="275"/>
      <c r="TDB1483" s="275"/>
      <c r="TDC1483" s="275"/>
      <c r="TDD1483" s="275"/>
      <c r="TDE1483" s="275"/>
      <c r="TDF1483" s="275"/>
      <c r="TDG1483" s="275"/>
      <c r="TDH1483" s="275"/>
      <c r="TDI1483" s="275"/>
      <c r="TDJ1483" s="275"/>
      <c r="TDK1483" s="275"/>
      <c r="TDL1483" s="275"/>
      <c r="TDM1483" s="275"/>
      <c r="TDN1483" s="275"/>
      <c r="TDO1483" s="275"/>
      <c r="TDP1483" s="275"/>
      <c r="TDQ1483" s="275"/>
      <c r="TDR1483" s="275"/>
      <c r="TDS1483" s="275"/>
      <c r="TDT1483" s="275"/>
      <c r="TDU1483" s="275"/>
      <c r="TDV1483" s="275"/>
      <c r="TDW1483" s="275"/>
      <c r="TDX1483" s="275"/>
      <c r="TDY1483" s="275"/>
      <c r="TDZ1483" s="275"/>
      <c r="TEA1483" s="275"/>
      <c r="TEB1483" s="275"/>
      <c r="TEC1483" s="275"/>
      <c r="TED1483" s="275"/>
      <c r="TEE1483" s="275"/>
      <c r="TEF1483" s="275"/>
      <c r="TEG1483" s="275"/>
      <c r="TEH1483" s="275"/>
      <c r="TEI1483" s="275"/>
      <c r="TEJ1483" s="275"/>
      <c r="TEK1483" s="275"/>
      <c r="TEL1483" s="275"/>
      <c r="TEM1483" s="275"/>
      <c r="TEN1483" s="275"/>
      <c r="TEO1483" s="275"/>
      <c r="TEP1483" s="275"/>
      <c r="TEQ1483" s="275"/>
      <c r="TER1483" s="275"/>
      <c r="TES1483" s="275"/>
      <c r="TET1483" s="275"/>
      <c r="TEU1483" s="275"/>
      <c r="TEV1483" s="275"/>
      <c r="TEW1483" s="275"/>
      <c r="TEX1483" s="275"/>
      <c r="TEY1483" s="275"/>
      <c r="TEZ1483" s="275"/>
      <c r="TFA1483" s="275"/>
      <c r="TFB1483" s="275"/>
      <c r="TFC1483" s="275"/>
      <c r="TFD1483" s="275"/>
      <c r="TFE1483" s="275"/>
      <c r="TFF1483" s="275"/>
      <c r="TFG1483" s="275"/>
      <c r="TFH1483" s="275"/>
      <c r="TFI1483" s="275"/>
      <c r="TFJ1483" s="275"/>
      <c r="TFK1483" s="275"/>
      <c r="TFL1483" s="275"/>
      <c r="TFM1483" s="275"/>
      <c r="TFN1483" s="275"/>
      <c r="TFO1483" s="275"/>
      <c r="TFP1483" s="275"/>
      <c r="TFQ1483" s="275"/>
      <c r="TFR1483" s="275"/>
      <c r="TFS1483" s="275"/>
      <c r="TFT1483" s="275"/>
      <c r="TFU1483" s="275"/>
      <c r="TFV1483" s="275"/>
      <c r="TFW1483" s="275"/>
      <c r="TFX1483" s="275"/>
      <c r="TFY1483" s="275"/>
      <c r="TFZ1483" s="275"/>
      <c r="TGA1483" s="275"/>
      <c r="TGB1483" s="275"/>
      <c r="TGC1483" s="275"/>
      <c r="TGD1483" s="275"/>
      <c r="TGE1483" s="275"/>
      <c r="TGF1483" s="275"/>
      <c r="TGG1483" s="275"/>
      <c r="TGH1483" s="275"/>
      <c r="TGI1483" s="275"/>
      <c r="TGJ1483" s="275"/>
      <c r="TGK1483" s="275"/>
      <c r="TGL1483" s="275"/>
      <c r="TGM1483" s="275"/>
      <c r="TGN1483" s="275"/>
      <c r="TGO1483" s="275"/>
      <c r="TGP1483" s="275"/>
      <c r="TGQ1483" s="275"/>
      <c r="TGR1483" s="275"/>
      <c r="TGS1483" s="275"/>
      <c r="TGT1483" s="275"/>
      <c r="TGU1483" s="275"/>
      <c r="TGV1483" s="275"/>
      <c r="TGW1483" s="275"/>
      <c r="TGX1483" s="275"/>
      <c r="TGY1483" s="275"/>
      <c r="TGZ1483" s="275"/>
      <c r="THA1483" s="275"/>
      <c r="THB1483" s="275"/>
      <c r="THC1483" s="275"/>
      <c r="THD1483" s="275"/>
      <c r="THE1483" s="275"/>
      <c r="THF1483" s="275"/>
      <c r="THG1483" s="275"/>
      <c r="THH1483" s="275"/>
      <c r="THI1483" s="275"/>
      <c r="THJ1483" s="275"/>
      <c r="THK1483" s="275"/>
      <c r="THL1483" s="275"/>
      <c r="THM1483" s="275"/>
      <c r="THN1483" s="275"/>
      <c r="THO1483" s="275"/>
      <c r="THP1483" s="275"/>
      <c r="THQ1483" s="275"/>
      <c r="THR1483" s="275"/>
      <c r="THS1483" s="275"/>
      <c r="THT1483" s="275"/>
      <c r="THU1483" s="275"/>
      <c r="THV1483" s="275"/>
      <c r="THW1483" s="275"/>
      <c r="THX1483" s="275"/>
      <c r="THY1483" s="275"/>
      <c r="THZ1483" s="275"/>
      <c r="TIA1483" s="275"/>
      <c r="TIB1483" s="275"/>
      <c r="TIC1483" s="275"/>
      <c r="TID1483" s="275"/>
      <c r="TIE1483" s="275"/>
      <c r="TIF1483" s="275"/>
      <c r="TIG1483" s="275"/>
      <c r="TIH1483" s="275"/>
      <c r="TII1483" s="275"/>
      <c r="TIJ1483" s="275"/>
      <c r="TIK1483" s="275"/>
      <c r="TIL1483" s="275"/>
      <c r="TIM1483" s="275"/>
      <c r="TIN1483" s="275"/>
      <c r="TIO1483" s="275"/>
      <c r="TIP1483" s="275"/>
      <c r="TIQ1483" s="275"/>
      <c r="TIR1483" s="275"/>
      <c r="TIS1483" s="275"/>
      <c r="TIT1483" s="275"/>
      <c r="TIU1483" s="275"/>
      <c r="TIV1483" s="275"/>
      <c r="TIW1483" s="275"/>
      <c r="TIX1483" s="275"/>
      <c r="TIY1483" s="275"/>
      <c r="TIZ1483" s="275"/>
      <c r="TJA1483" s="275"/>
      <c r="TJB1483" s="275"/>
      <c r="TJC1483" s="275"/>
      <c r="TJD1483" s="275"/>
      <c r="TJE1483" s="275"/>
      <c r="TJF1483" s="275"/>
      <c r="TJG1483" s="275"/>
      <c r="TJH1483" s="275"/>
      <c r="TJI1483" s="275"/>
      <c r="TJJ1483" s="275"/>
      <c r="TJK1483" s="275"/>
      <c r="TJL1483" s="275"/>
      <c r="TJM1483" s="275"/>
      <c r="TJN1483" s="275"/>
      <c r="TJO1483" s="275"/>
      <c r="TJP1483" s="275"/>
      <c r="TJQ1483" s="275"/>
      <c r="TJR1483" s="275"/>
      <c r="TJS1483" s="275"/>
      <c r="TJT1483" s="275"/>
      <c r="TJU1483" s="275"/>
      <c r="TJV1483" s="275"/>
      <c r="TJW1483" s="275"/>
      <c r="TJX1483" s="275"/>
      <c r="TJY1483" s="275"/>
      <c r="TJZ1483" s="275"/>
      <c r="TKA1483" s="275"/>
      <c r="TKB1483" s="275"/>
      <c r="TKC1483" s="275"/>
      <c r="TKD1483" s="275"/>
      <c r="TKE1483" s="275"/>
      <c r="TKF1483" s="275"/>
      <c r="TKG1483" s="275"/>
      <c r="TKH1483" s="275"/>
      <c r="TKI1483" s="275"/>
      <c r="TKJ1483" s="275"/>
      <c r="TKK1483" s="275"/>
      <c r="TKL1483" s="275"/>
      <c r="TKM1483" s="275"/>
      <c r="TKN1483" s="275"/>
      <c r="TKO1483" s="275"/>
      <c r="TKP1483" s="275"/>
      <c r="TKQ1483" s="275"/>
      <c r="TKR1483" s="275"/>
      <c r="TKS1483" s="275"/>
      <c r="TKT1483" s="275"/>
      <c r="TKU1483" s="275"/>
      <c r="TKV1483" s="275"/>
      <c r="TKW1483" s="275"/>
      <c r="TKX1483" s="275"/>
      <c r="TKY1483" s="275"/>
      <c r="TKZ1483" s="275"/>
      <c r="TLA1483" s="275"/>
      <c r="TLB1483" s="275"/>
      <c r="TLC1483" s="275"/>
      <c r="TLD1483" s="275"/>
      <c r="TLE1483" s="275"/>
      <c r="TLF1483" s="275"/>
      <c r="TLG1483" s="275"/>
      <c r="TLH1483" s="275"/>
      <c r="TLI1483" s="275"/>
      <c r="TLJ1483" s="275"/>
      <c r="TLK1483" s="275"/>
      <c r="TLL1483" s="275"/>
      <c r="TLM1483" s="275"/>
      <c r="TLN1483" s="275"/>
      <c r="TLO1483" s="275"/>
      <c r="TLP1483" s="275"/>
      <c r="TLQ1483" s="275"/>
      <c r="TLR1483" s="275"/>
      <c r="TLS1483" s="275"/>
      <c r="TLT1483" s="275"/>
      <c r="TLU1483" s="275"/>
      <c r="TLV1483" s="275"/>
      <c r="TLW1483" s="275"/>
      <c r="TLX1483" s="275"/>
      <c r="TLY1483" s="275"/>
      <c r="TLZ1483" s="275"/>
      <c r="TMA1483" s="275"/>
      <c r="TMB1483" s="275"/>
      <c r="TMC1483" s="275"/>
      <c r="TMD1483" s="275"/>
      <c r="TME1483" s="275"/>
      <c r="TMF1483" s="275"/>
      <c r="TMG1483" s="275"/>
      <c r="TMH1483" s="275"/>
      <c r="TMI1483" s="275"/>
      <c r="TMJ1483" s="275"/>
      <c r="TMK1483" s="275"/>
      <c r="TML1483" s="275"/>
      <c r="TMM1483" s="275"/>
      <c r="TMN1483" s="275"/>
      <c r="TMO1483" s="275"/>
      <c r="TMP1483" s="275"/>
      <c r="TMQ1483" s="275"/>
      <c r="TMR1483" s="275"/>
      <c r="TMS1483" s="275"/>
      <c r="TMT1483" s="275"/>
      <c r="TMU1483" s="275"/>
      <c r="TMV1483" s="275"/>
      <c r="TMW1483" s="275"/>
      <c r="TMX1483" s="275"/>
      <c r="TMY1483" s="275"/>
      <c r="TMZ1483" s="275"/>
      <c r="TNA1483" s="275"/>
      <c r="TNB1483" s="275"/>
      <c r="TNC1483" s="275"/>
      <c r="TND1483" s="275"/>
      <c r="TNE1483" s="275"/>
      <c r="TNF1483" s="275"/>
      <c r="TNG1483" s="275"/>
      <c r="TNH1483" s="275"/>
      <c r="TNI1483" s="275"/>
      <c r="TNJ1483" s="275"/>
      <c r="TNK1483" s="275"/>
      <c r="TNL1483" s="275"/>
      <c r="TNM1483" s="275"/>
      <c r="TNN1483" s="275"/>
      <c r="TNO1483" s="275"/>
      <c r="TNP1483" s="275"/>
      <c r="TNQ1483" s="275"/>
      <c r="TNR1483" s="275"/>
      <c r="TNS1483" s="275"/>
      <c r="TNT1483" s="275"/>
      <c r="TNU1483" s="275"/>
      <c r="TNV1483" s="275"/>
      <c r="TNW1483" s="275"/>
      <c r="TNX1483" s="275"/>
      <c r="TNY1483" s="275"/>
      <c r="TNZ1483" s="275"/>
      <c r="TOA1483" s="275"/>
      <c r="TOB1483" s="275"/>
      <c r="TOC1483" s="275"/>
      <c r="TOD1483" s="275"/>
      <c r="TOE1483" s="275"/>
      <c r="TOF1483" s="275"/>
      <c r="TOG1483" s="275"/>
      <c r="TOH1483" s="275"/>
      <c r="TOI1483" s="275"/>
      <c r="TOJ1483" s="275"/>
      <c r="TOK1483" s="275"/>
      <c r="TOL1483" s="275"/>
      <c r="TOM1483" s="275"/>
      <c r="TON1483" s="275"/>
      <c r="TOO1483" s="275"/>
      <c r="TOP1483" s="275"/>
      <c r="TOQ1483" s="275"/>
      <c r="TOR1483" s="275"/>
      <c r="TOS1483" s="275"/>
      <c r="TOT1483" s="275"/>
      <c r="TOU1483" s="275"/>
      <c r="TOV1483" s="275"/>
      <c r="TOW1483" s="275"/>
      <c r="TOX1483" s="275"/>
      <c r="TOY1483" s="275"/>
      <c r="TOZ1483" s="275"/>
      <c r="TPA1483" s="275"/>
      <c r="TPB1483" s="275"/>
      <c r="TPC1483" s="275"/>
      <c r="TPD1483" s="275"/>
      <c r="TPE1483" s="275"/>
      <c r="TPF1483" s="275"/>
      <c r="TPG1483" s="275"/>
      <c r="TPH1483" s="275"/>
      <c r="TPI1483" s="275"/>
      <c r="TPJ1483" s="275"/>
      <c r="TPK1483" s="275"/>
      <c r="TPL1483" s="275"/>
      <c r="TPM1483" s="275"/>
      <c r="TPN1483" s="275"/>
      <c r="TPO1483" s="275"/>
      <c r="TPP1483" s="275"/>
      <c r="TPQ1483" s="275"/>
      <c r="TPR1483" s="275"/>
      <c r="TPS1483" s="275"/>
      <c r="TPT1483" s="275"/>
      <c r="TPU1483" s="275"/>
      <c r="TPV1483" s="275"/>
      <c r="TPW1483" s="275"/>
      <c r="TPX1483" s="275"/>
      <c r="TPY1483" s="275"/>
      <c r="TPZ1483" s="275"/>
      <c r="TQA1483" s="275"/>
      <c r="TQB1483" s="275"/>
      <c r="TQC1483" s="275"/>
      <c r="TQD1483" s="275"/>
      <c r="TQE1483" s="275"/>
      <c r="TQF1483" s="275"/>
      <c r="TQG1483" s="275"/>
      <c r="TQH1483" s="275"/>
      <c r="TQI1483" s="275"/>
      <c r="TQJ1483" s="275"/>
      <c r="TQK1483" s="275"/>
      <c r="TQL1483" s="275"/>
      <c r="TQM1483" s="275"/>
      <c r="TQN1483" s="275"/>
      <c r="TQO1483" s="275"/>
      <c r="TQP1483" s="275"/>
      <c r="TQQ1483" s="275"/>
      <c r="TQR1483" s="275"/>
      <c r="TQS1483" s="275"/>
      <c r="TQT1483" s="275"/>
      <c r="TQU1483" s="275"/>
      <c r="TQV1483" s="275"/>
      <c r="TQW1483" s="275"/>
      <c r="TQX1483" s="275"/>
      <c r="TQY1483" s="275"/>
      <c r="TQZ1483" s="275"/>
      <c r="TRA1483" s="275"/>
      <c r="TRB1483" s="275"/>
      <c r="TRC1483" s="275"/>
      <c r="TRD1483" s="275"/>
      <c r="TRE1483" s="275"/>
      <c r="TRF1483" s="275"/>
      <c r="TRG1483" s="275"/>
      <c r="TRH1483" s="275"/>
      <c r="TRI1483" s="275"/>
      <c r="TRJ1483" s="275"/>
      <c r="TRK1483" s="275"/>
      <c r="TRL1483" s="275"/>
      <c r="TRM1483" s="275"/>
      <c r="TRN1483" s="275"/>
      <c r="TRO1483" s="275"/>
      <c r="TRP1483" s="275"/>
      <c r="TRQ1483" s="275"/>
      <c r="TRR1483" s="275"/>
      <c r="TRS1483" s="275"/>
      <c r="TRT1483" s="275"/>
      <c r="TRU1483" s="275"/>
      <c r="TRV1483" s="275"/>
      <c r="TRW1483" s="275"/>
      <c r="TRX1483" s="275"/>
      <c r="TRY1483" s="275"/>
      <c r="TRZ1483" s="275"/>
      <c r="TSA1483" s="275"/>
      <c r="TSB1483" s="275"/>
      <c r="TSC1483" s="275"/>
      <c r="TSD1483" s="275"/>
      <c r="TSE1483" s="275"/>
      <c r="TSF1483" s="275"/>
      <c r="TSG1483" s="275"/>
      <c r="TSH1483" s="275"/>
      <c r="TSI1483" s="275"/>
      <c r="TSJ1483" s="275"/>
      <c r="TSK1483" s="275"/>
      <c r="TSL1483" s="275"/>
      <c r="TSM1483" s="275"/>
      <c r="TSN1483" s="275"/>
      <c r="TSO1483" s="275"/>
      <c r="TSP1483" s="275"/>
      <c r="TSQ1483" s="275"/>
      <c r="TSR1483" s="275"/>
      <c r="TSS1483" s="275"/>
      <c r="TST1483" s="275"/>
      <c r="TSU1483" s="275"/>
      <c r="TSV1483" s="275"/>
      <c r="TSW1483" s="275"/>
      <c r="TSX1483" s="275"/>
      <c r="TSY1483" s="275"/>
      <c r="TSZ1483" s="275"/>
      <c r="TTA1483" s="275"/>
      <c r="TTB1483" s="275"/>
      <c r="TTC1483" s="275"/>
      <c r="TTD1483" s="275"/>
      <c r="TTE1483" s="275"/>
      <c r="TTF1483" s="275"/>
      <c r="TTG1483" s="275"/>
      <c r="TTH1483" s="275"/>
      <c r="TTI1483" s="275"/>
      <c r="TTJ1483" s="275"/>
      <c r="TTK1483" s="275"/>
      <c r="TTL1483" s="275"/>
      <c r="TTM1483" s="275"/>
      <c r="TTN1483" s="275"/>
      <c r="TTO1483" s="275"/>
      <c r="TTP1483" s="275"/>
      <c r="TTQ1483" s="275"/>
      <c r="TTR1483" s="275"/>
      <c r="TTS1483" s="275"/>
      <c r="TTT1483" s="275"/>
      <c r="TTU1483" s="275"/>
      <c r="TTV1483" s="275"/>
      <c r="TTW1483" s="275"/>
      <c r="TTX1483" s="275"/>
      <c r="TTY1483" s="275"/>
      <c r="TTZ1483" s="275"/>
      <c r="TUA1483" s="275"/>
      <c r="TUB1483" s="275"/>
      <c r="TUC1483" s="275"/>
      <c r="TUD1483" s="275"/>
      <c r="TUE1483" s="275"/>
      <c r="TUF1483" s="275"/>
      <c r="TUG1483" s="275"/>
      <c r="TUH1483" s="275"/>
      <c r="TUI1483" s="275"/>
      <c r="TUJ1483" s="275"/>
      <c r="TUK1483" s="275"/>
      <c r="TUL1483" s="275"/>
      <c r="TUM1483" s="275"/>
      <c r="TUN1483" s="275"/>
      <c r="TUO1483" s="275"/>
      <c r="TUP1483" s="275"/>
      <c r="TUQ1483" s="275"/>
      <c r="TUR1483" s="275"/>
      <c r="TUS1483" s="275"/>
      <c r="TUT1483" s="275"/>
      <c r="TUU1483" s="275"/>
      <c r="TUV1483" s="275"/>
      <c r="TUW1483" s="275"/>
      <c r="TUX1483" s="275"/>
      <c r="TUY1483" s="275"/>
      <c r="TUZ1483" s="275"/>
      <c r="TVA1483" s="275"/>
      <c r="TVB1483" s="275"/>
      <c r="TVC1483" s="275"/>
      <c r="TVD1483" s="275"/>
      <c r="TVE1483" s="275"/>
      <c r="TVF1483" s="275"/>
      <c r="TVG1483" s="275"/>
      <c r="TVH1483" s="275"/>
      <c r="TVI1483" s="275"/>
      <c r="TVJ1483" s="275"/>
      <c r="TVK1483" s="275"/>
      <c r="TVL1483" s="275"/>
      <c r="TVM1483" s="275"/>
      <c r="TVN1483" s="275"/>
      <c r="TVO1483" s="275"/>
      <c r="TVP1483" s="275"/>
      <c r="TVQ1483" s="275"/>
      <c r="TVR1483" s="275"/>
      <c r="TVS1483" s="275"/>
      <c r="TVT1483" s="275"/>
      <c r="TVU1483" s="275"/>
      <c r="TVV1483" s="275"/>
      <c r="TVW1483" s="275"/>
      <c r="TVX1483" s="275"/>
      <c r="TVY1483" s="275"/>
      <c r="TVZ1483" s="275"/>
      <c r="TWA1483" s="275"/>
      <c r="TWB1483" s="275"/>
      <c r="TWC1483" s="275"/>
      <c r="TWD1483" s="275"/>
      <c r="TWE1483" s="275"/>
      <c r="TWF1483" s="275"/>
      <c r="TWG1483" s="275"/>
      <c r="TWH1483" s="275"/>
      <c r="TWI1483" s="275"/>
      <c r="TWJ1483" s="275"/>
      <c r="TWK1483" s="275"/>
      <c r="TWL1483" s="275"/>
      <c r="TWM1483" s="275"/>
      <c r="TWN1483" s="275"/>
      <c r="TWO1483" s="275"/>
      <c r="TWP1483" s="275"/>
      <c r="TWQ1483" s="275"/>
      <c r="TWR1483" s="275"/>
      <c r="TWS1483" s="275"/>
      <c r="TWT1483" s="275"/>
      <c r="TWU1483" s="275"/>
      <c r="TWV1483" s="275"/>
      <c r="TWW1483" s="275"/>
      <c r="TWX1483" s="275"/>
      <c r="TWY1483" s="275"/>
      <c r="TWZ1483" s="275"/>
      <c r="TXA1483" s="275"/>
      <c r="TXB1483" s="275"/>
      <c r="TXC1483" s="275"/>
      <c r="TXD1483" s="275"/>
      <c r="TXE1483" s="275"/>
      <c r="TXF1483" s="275"/>
      <c r="TXG1483" s="275"/>
      <c r="TXH1483" s="275"/>
      <c r="TXI1483" s="275"/>
      <c r="TXJ1483" s="275"/>
      <c r="TXK1483" s="275"/>
      <c r="TXL1483" s="275"/>
      <c r="TXM1483" s="275"/>
      <c r="TXN1483" s="275"/>
      <c r="TXO1483" s="275"/>
      <c r="TXP1483" s="275"/>
      <c r="TXQ1483" s="275"/>
      <c r="TXR1483" s="275"/>
      <c r="TXS1483" s="275"/>
      <c r="TXT1483" s="275"/>
      <c r="TXU1483" s="275"/>
      <c r="TXV1483" s="275"/>
      <c r="TXW1483" s="275"/>
      <c r="TXX1483" s="275"/>
      <c r="TXY1483" s="275"/>
      <c r="TXZ1483" s="275"/>
      <c r="TYA1483" s="275"/>
      <c r="TYB1483" s="275"/>
      <c r="TYC1483" s="275"/>
      <c r="TYD1483" s="275"/>
      <c r="TYE1483" s="275"/>
      <c r="TYF1483" s="275"/>
      <c r="TYG1483" s="275"/>
      <c r="TYH1483" s="275"/>
      <c r="TYI1483" s="275"/>
      <c r="TYJ1483" s="275"/>
      <c r="TYK1483" s="275"/>
      <c r="TYL1483" s="275"/>
      <c r="TYM1483" s="275"/>
      <c r="TYN1483" s="275"/>
      <c r="TYO1483" s="275"/>
      <c r="TYP1483" s="275"/>
      <c r="TYQ1483" s="275"/>
      <c r="TYR1483" s="275"/>
      <c r="TYS1483" s="275"/>
      <c r="TYT1483" s="275"/>
      <c r="TYU1483" s="275"/>
      <c r="TYV1483" s="275"/>
      <c r="TYW1483" s="275"/>
      <c r="TYX1483" s="275"/>
      <c r="TYY1483" s="275"/>
      <c r="TYZ1483" s="275"/>
      <c r="TZA1483" s="275"/>
      <c r="TZB1483" s="275"/>
      <c r="TZC1483" s="275"/>
      <c r="TZD1483" s="275"/>
      <c r="TZE1483" s="275"/>
      <c r="TZF1483" s="275"/>
      <c r="TZG1483" s="275"/>
      <c r="TZH1483" s="275"/>
      <c r="TZI1483" s="275"/>
      <c r="TZJ1483" s="275"/>
      <c r="TZK1483" s="275"/>
      <c r="TZL1483" s="275"/>
      <c r="TZM1483" s="275"/>
      <c r="TZN1483" s="275"/>
      <c r="TZO1483" s="275"/>
      <c r="TZP1483" s="275"/>
      <c r="TZQ1483" s="275"/>
      <c r="TZR1483" s="275"/>
      <c r="TZS1483" s="275"/>
      <c r="TZT1483" s="275"/>
      <c r="TZU1483" s="275"/>
      <c r="TZV1483" s="275"/>
      <c r="TZW1483" s="275"/>
      <c r="TZX1483" s="275"/>
      <c r="TZY1483" s="275"/>
      <c r="TZZ1483" s="275"/>
      <c r="UAA1483" s="275"/>
      <c r="UAB1483" s="275"/>
      <c r="UAC1483" s="275"/>
      <c r="UAD1483" s="275"/>
      <c r="UAE1483" s="275"/>
      <c r="UAF1483" s="275"/>
      <c r="UAG1483" s="275"/>
      <c r="UAH1483" s="275"/>
      <c r="UAI1483" s="275"/>
      <c r="UAJ1483" s="275"/>
      <c r="UAK1483" s="275"/>
      <c r="UAL1483" s="275"/>
      <c r="UAM1483" s="275"/>
      <c r="UAN1483" s="275"/>
      <c r="UAO1483" s="275"/>
      <c r="UAP1483" s="275"/>
      <c r="UAQ1483" s="275"/>
      <c r="UAR1483" s="275"/>
      <c r="UAS1483" s="275"/>
      <c r="UAT1483" s="275"/>
      <c r="UAU1483" s="275"/>
      <c r="UAV1483" s="275"/>
      <c r="UAW1483" s="275"/>
      <c r="UAX1483" s="275"/>
      <c r="UAY1483" s="275"/>
      <c r="UAZ1483" s="275"/>
      <c r="UBA1483" s="275"/>
      <c r="UBB1483" s="275"/>
      <c r="UBC1483" s="275"/>
      <c r="UBD1483" s="275"/>
      <c r="UBE1483" s="275"/>
      <c r="UBF1483" s="275"/>
      <c r="UBG1483" s="275"/>
      <c r="UBH1483" s="275"/>
      <c r="UBI1483" s="275"/>
      <c r="UBJ1483" s="275"/>
      <c r="UBK1483" s="275"/>
      <c r="UBL1483" s="275"/>
      <c r="UBM1483" s="275"/>
      <c r="UBN1483" s="275"/>
      <c r="UBO1483" s="275"/>
      <c r="UBP1483" s="275"/>
      <c r="UBQ1483" s="275"/>
      <c r="UBR1483" s="275"/>
      <c r="UBS1483" s="275"/>
      <c r="UBT1483" s="275"/>
      <c r="UBU1483" s="275"/>
      <c r="UBV1483" s="275"/>
      <c r="UBW1483" s="275"/>
      <c r="UBX1483" s="275"/>
      <c r="UBY1483" s="275"/>
      <c r="UBZ1483" s="275"/>
      <c r="UCA1483" s="275"/>
      <c r="UCB1483" s="275"/>
      <c r="UCC1483" s="275"/>
      <c r="UCD1483" s="275"/>
      <c r="UCE1483" s="275"/>
      <c r="UCF1483" s="275"/>
      <c r="UCG1483" s="275"/>
      <c r="UCH1483" s="275"/>
      <c r="UCI1483" s="275"/>
      <c r="UCJ1483" s="275"/>
      <c r="UCK1483" s="275"/>
      <c r="UCL1483" s="275"/>
      <c r="UCM1483" s="275"/>
      <c r="UCN1483" s="275"/>
      <c r="UCO1483" s="275"/>
      <c r="UCP1483" s="275"/>
      <c r="UCQ1483" s="275"/>
      <c r="UCR1483" s="275"/>
      <c r="UCS1483" s="275"/>
      <c r="UCT1483" s="275"/>
      <c r="UCU1483" s="275"/>
      <c r="UCV1483" s="275"/>
      <c r="UCW1483" s="275"/>
      <c r="UCX1483" s="275"/>
      <c r="UCY1483" s="275"/>
      <c r="UCZ1483" s="275"/>
      <c r="UDA1483" s="275"/>
      <c r="UDB1483" s="275"/>
      <c r="UDC1483" s="275"/>
      <c r="UDD1483" s="275"/>
      <c r="UDE1483" s="275"/>
      <c r="UDF1483" s="275"/>
      <c r="UDG1483" s="275"/>
      <c r="UDH1483" s="275"/>
      <c r="UDI1483" s="275"/>
      <c r="UDJ1483" s="275"/>
      <c r="UDK1483" s="275"/>
      <c r="UDL1483" s="275"/>
      <c r="UDM1483" s="275"/>
      <c r="UDN1483" s="275"/>
      <c r="UDO1483" s="275"/>
      <c r="UDP1483" s="275"/>
      <c r="UDQ1483" s="275"/>
      <c r="UDR1483" s="275"/>
      <c r="UDS1483" s="275"/>
      <c r="UDT1483" s="275"/>
      <c r="UDU1483" s="275"/>
      <c r="UDV1483" s="275"/>
      <c r="UDW1483" s="275"/>
      <c r="UDX1483" s="275"/>
      <c r="UDY1483" s="275"/>
      <c r="UDZ1483" s="275"/>
      <c r="UEA1483" s="275"/>
      <c r="UEB1483" s="275"/>
      <c r="UEC1483" s="275"/>
      <c r="UED1483" s="275"/>
      <c r="UEE1483" s="275"/>
      <c r="UEF1483" s="275"/>
      <c r="UEG1483" s="275"/>
      <c r="UEH1483" s="275"/>
      <c r="UEI1483" s="275"/>
      <c r="UEJ1483" s="275"/>
      <c r="UEK1483" s="275"/>
      <c r="UEL1483" s="275"/>
      <c r="UEM1483" s="275"/>
      <c r="UEN1483" s="275"/>
      <c r="UEO1483" s="275"/>
      <c r="UEP1483" s="275"/>
      <c r="UEQ1483" s="275"/>
      <c r="UER1483" s="275"/>
      <c r="UES1483" s="275"/>
      <c r="UET1483" s="275"/>
      <c r="UEU1483" s="275"/>
      <c r="UEV1483" s="275"/>
      <c r="UEW1483" s="275"/>
      <c r="UEX1483" s="275"/>
      <c r="UEY1483" s="275"/>
      <c r="UEZ1483" s="275"/>
      <c r="UFA1483" s="275"/>
      <c r="UFB1483" s="275"/>
      <c r="UFC1483" s="275"/>
      <c r="UFD1483" s="275"/>
      <c r="UFE1483" s="275"/>
      <c r="UFF1483" s="275"/>
      <c r="UFG1483" s="275"/>
      <c r="UFH1483" s="275"/>
      <c r="UFI1483" s="275"/>
      <c r="UFJ1483" s="275"/>
      <c r="UFK1483" s="275"/>
      <c r="UFL1483" s="275"/>
      <c r="UFM1483" s="275"/>
      <c r="UFN1483" s="275"/>
      <c r="UFO1483" s="275"/>
      <c r="UFP1483" s="275"/>
      <c r="UFQ1483" s="275"/>
      <c r="UFR1483" s="275"/>
      <c r="UFS1483" s="275"/>
      <c r="UFT1483" s="275"/>
      <c r="UFU1483" s="275"/>
      <c r="UFV1483" s="275"/>
      <c r="UFW1483" s="275"/>
      <c r="UFX1483" s="275"/>
      <c r="UFY1483" s="275"/>
      <c r="UFZ1483" s="275"/>
      <c r="UGA1483" s="275"/>
      <c r="UGB1483" s="275"/>
      <c r="UGC1483" s="275"/>
      <c r="UGD1483" s="275"/>
      <c r="UGE1483" s="275"/>
      <c r="UGF1483" s="275"/>
      <c r="UGG1483" s="275"/>
      <c r="UGH1483" s="275"/>
      <c r="UGI1483" s="275"/>
      <c r="UGJ1483" s="275"/>
      <c r="UGK1483" s="275"/>
      <c r="UGL1483" s="275"/>
      <c r="UGM1483" s="275"/>
      <c r="UGN1483" s="275"/>
      <c r="UGO1483" s="275"/>
      <c r="UGP1483" s="275"/>
      <c r="UGQ1483" s="275"/>
      <c r="UGR1483" s="275"/>
      <c r="UGS1483" s="275"/>
      <c r="UGT1483" s="275"/>
      <c r="UGU1483" s="275"/>
      <c r="UGV1483" s="275"/>
      <c r="UGW1483" s="275"/>
      <c r="UGX1483" s="275"/>
      <c r="UGY1483" s="275"/>
      <c r="UGZ1483" s="275"/>
      <c r="UHA1483" s="275"/>
      <c r="UHB1483" s="275"/>
      <c r="UHC1483" s="275"/>
      <c r="UHD1483" s="275"/>
      <c r="UHE1483" s="275"/>
      <c r="UHF1483" s="275"/>
      <c r="UHG1483" s="275"/>
      <c r="UHH1483" s="275"/>
      <c r="UHI1483" s="275"/>
      <c r="UHJ1483" s="275"/>
      <c r="UHK1483" s="275"/>
      <c r="UHL1483" s="275"/>
      <c r="UHM1483" s="275"/>
      <c r="UHN1483" s="275"/>
      <c r="UHO1483" s="275"/>
      <c r="UHP1483" s="275"/>
      <c r="UHQ1483" s="275"/>
      <c r="UHR1483" s="275"/>
      <c r="UHS1483" s="275"/>
      <c r="UHT1483" s="275"/>
      <c r="UHU1483" s="275"/>
      <c r="UHV1483" s="275"/>
      <c r="UHW1483" s="275"/>
      <c r="UHX1483" s="275"/>
      <c r="UHY1483" s="275"/>
      <c r="UHZ1483" s="275"/>
      <c r="UIA1483" s="275"/>
      <c r="UIB1483" s="275"/>
      <c r="UIC1483" s="275"/>
      <c r="UID1483" s="275"/>
      <c r="UIE1483" s="275"/>
      <c r="UIF1483" s="275"/>
      <c r="UIG1483" s="275"/>
      <c r="UIH1483" s="275"/>
      <c r="UII1483" s="275"/>
      <c r="UIJ1483" s="275"/>
      <c r="UIK1483" s="275"/>
      <c r="UIL1483" s="275"/>
      <c r="UIM1483" s="275"/>
      <c r="UIN1483" s="275"/>
      <c r="UIO1483" s="275"/>
      <c r="UIP1483" s="275"/>
      <c r="UIQ1483" s="275"/>
      <c r="UIR1483" s="275"/>
      <c r="UIS1483" s="275"/>
      <c r="UIT1483" s="275"/>
      <c r="UIU1483" s="275"/>
      <c r="UIV1483" s="275"/>
      <c r="UIW1483" s="275"/>
      <c r="UIX1483" s="275"/>
      <c r="UIY1483" s="275"/>
      <c r="UIZ1483" s="275"/>
      <c r="UJA1483" s="275"/>
      <c r="UJB1483" s="275"/>
      <c r="UJC1483" s="275"/>
      <c r="UJD1483" s="275"/>
      <c r="UJE1483" s="275"/>
      <c r="UJF1483" s="275"/>
      <c r="UJG1483" s="275"/>
      <c r="UJH1483" s="275"/>
      <c r="UJI1483" s="275"/>
      <c r="UJJ1483" s="275"/>
      <c r="UJK1483" s="275"/>
      <c r="UJL1483" s="275"/>
      <c r="UJM1483" s="275"/>
      <c r="UJN1483" s="275"/>
      <c r="UJO1483" s="275"/>
      <c r="UJP1483" s="275"/>
      <c r="UJQ1483" s="275"/>
      <c r="UJR1483" s="275"/>
      <c r="UJS1483" s="275"/>
      <c r="UJT1483" s="275"/>
      <c r="UJU1483" s="275"/>
      <c r="UJV1483" s="275"/>
      <c r="UJW1483" s="275"/>
      <c r="UJX1483" s="275"/>
      <c r="UJY1483" s="275"/>
      <c r="UJZ1483" s="275"/>
      <c r="UKA1483" s="275"/>
      <c r="UKB1483" s="275"/>
      <c r="UKC1483" s="275"/>
      <c r="UKD1483" s="275"/>
      <c r="UKE1483" s="275"/>
      <c r="UKF1483" s="275"/>
      <c r="UKG1483" s="275"/>
      <c r="UKH1483" s="275"/>
      <c r="UKI1483" s="275"/>
      <c r="UKJ1483" s="275"/>
      <c r="UKK1483" s="275"/>
      <c r="UKL1483" s="275"/>
      <c r="UKM1483" s="275"/>
      <c r="UKN1483" s="275"/>
      <c r="UKO1483" s="275"/>
      <c r="UKP1483" s="275"/>
      <c r="UKQ1483" s="275"/>
      <c r="UKR1483" s="275"/>
      <c r="UKS1483" s="275"/>
      <c r="UKT1483" s="275"/>
      <c r="UKU1483" s="275"/>
      <c r="UKV1483" s="275"/>
      <c r="UKW1483" s="275"/>
      <c r="UKX1483" s="275"/>
      <c r="UKY1483" s="275"/>
      <c r="UKZ1483" s="275"/>
      <c r="ULA1483" s="275"/>
      <c r="ULB1483" s="275"/>
      <c r="ULC1483" s="275"/>
      <c r="ULD1483" s="275"/>
      <c r="ULE1483" s="275"/>
      <c r="ULF1483" s="275"/>
      <c r="ULG1483" s="275"/>
      <c r="ULH1483" s="275"/>
      <c r="ULI1483" s="275"/>
      <c r="ULJ1483" s="275"/>
      <c r="ULK1483" s="275"/>
      <c r="ULL1483" s="275"/>
      <c r="ULM1483" s="275"/>
      <c r="ULN1483" s="275"/>
      <c r="ULO1483" s="275"/>
      <c r="ULP1483" s="275"/>
      <c r="ULQ1483" s="275"/>
      <c r="ULR1483" s="275"/>
      <c r="ULS1483" s="275"/>
      <c r="ULT1483" s="275"/>
      <c r="ULU1483" s="275"/>
      <c r="ULV1483" s="275"/>
      <c r="ULW1483" s="275"/>
      <c r="ULX1483" s="275"/>
      <c r="ULY1483" s="275"/>
      <c r="ULZ1483" s="275"/>
      <c r="UMA1483" s="275"/>
      <c r="UMB1483" s="275"/>
      <c r="UMC1483" s="275"/>
      <c r="UMD1483" s="275"/>
      <c r="UME1483" s="275"/>
      <c r="UMF1483" s="275"/>
      <c r="UMG1483" s="275"/>
      <c r="UMH1483" s="275"/>
      <c r="UMI1483" s="275"/>
      <c r="UMJ1483" s="275"/>
      <c r="UMK1483" s="275"/>
      <c r="UML1483" s="275"/>
      <c r="UMM1483" s="275"/>
      <c r="UMN1483" s="275"/>
      <c r="UMO1483" s="275"/>
      <c r="UMP1483" s="275"/>
      <c r="UMQ1483" s="275"/>
      <c r="UMR1483" s="275"/>
      <c r="UMS1483" s="275"/>
      <c r="UMT1483" s="275"/>
      <c r="UMU1483" s="275"/>
      <c r="UMV1483" s="275"/>
      <c r="UMW1483" s="275"/>
      <c r="UMX1483" s="275"/>
      <c r="UMY1483" s="275"/>
      <c r="UMZ1483" s="275"/>
      <c r="UNA1483" s="275"/>
      <c r="UNB1483" s="275"/>
      <c r="UNC1483" s="275"/>
      <c r="UND1483" s="275"/>
      <c r="UNE1483" s="275"/>
      <c r="UNF1483" s="275"/>
      <c r="UNG1483" s="275"/>
      <c r="UNH1483" s="275"/>
      <c r="UNI1483" s="275"/>
      <c r="UNJ1483" s="275"/>
      <c r="UNK1483" s="275"/>
      <c r="UNL1483" s="275"/>
      <c r="UNM1483" s="275"/>
      <c r="UNN1483" s="275"/>
      <c r="UNO1483" s="275"/>
      <c r="UNP1483" s="275"/>
      <c r="UNQ1483" s="275"/>
      <c r="UNR1483" s="275"/>
      <c r="UNS1483" s="275"/>
      <c r="UNT1483" s="275"/>
      <c r="UNU1483" s="275"/>
      <c r="UNV1483" s="275"/>
      <c r="UNW1483" s="275"/>
      <c r="UNX1483" s="275"/>
      <c r="UNY1483" s="275"/>
      <c r="UNZ1483" s="275"/>
      <c r="UOA1483" s="275"/>
      <c r="UOB1483" s="275"/>
      <c r="UOC1483" s="275"/>
      <c r="UOD1483" s="275"/>
      <c r="UOE1483" s="275"/>
      <c r="UOF1483" s="275"/>
      <c r="UOG1483" s="275"/>
      <c r="UOH1483" s="275"/>
      <c r="UOI1483" s="275"/>
      <c r="UOJ1483" s="275"/>
      <c r="UOK1483" s="275"/>
      <c r="UOL1483" s="275"/>
      <c r="UOM1483" s="275"/>
      <c r="UON1483" s="275"/>
      <c r="UOO1483" s="275"/>
      <c r="UOP1483" s="275"/>
      <c r="UOQ1483" s="275"/>
      <c r="UOR1483" s="275"/>
      <c r="UOS1483" s="275"/>
      <c r="UOT1483" s="275"/>
      <c r="UOU1483" s="275"/>
      <c r="UOV1483" s="275"/>
      <c r="UOW1483" s="275"/>
      <c r="UOX1483" s="275"/>
      <c r="UOY1483" s="275"/>
      <c r="UOZ1483" s="275"/>
      <c r="UPA1483" s="275"/>
      <c r="UPB1483" s="275"/>
      <c r="UPC1483" s="275"/>
      <c r="UPD1483" s="275"/>
      <c r="UPE1483" s="275"/>
      <c r="UPF1483" s="275"/>
      <c r="UPG1483" s="275"/>
      <c r="UPH1483" s="275"/>
      <c r="UPI1483" s="275"/>
      <c r="UPJ1483" s="275"/>
      <c r="UPK1483" s="275"/>
      <c r="UPL1483" s="275"/>
      <c r="UPM1483" s="275"/>
      <c r="UPN1483" s="275"/>
      <c r="UPO1483" s="275"/>
      <c r="UPP1483" s="275"/>
      <c r="UPQ1483" s="275"/>
      <c r="UPR1483" s="275"/>
      <c r="UPS1483" s="275"/>
      <c r="UPT1483" s="275"/>
      <c r="UPU1483" s="275"/>
      <c r="UPV1483" s="275"/>
      <c r="UPW1483" s="275"/>
      <c r="UPX1483" s="275"/>
      <c r="UPY1483" s="275"/>
      <c r="UPZ1483" s="275"/>
      <c r="UQA1483" s="275"/>
      <c r="UQB1483" s="275"/>
      <c r="UQC1483" s="275"/>
      <c r="UQD1483" s="275"/>
      <c r="UQE1483" s="275"/>
      <c r="UQF1483" s="275"/>
      <c r="UQG1483" s="275"/>
      <c r="UQH1483" s="275"/>
      <c r="UQI1483" s="275"/>
      <c r="UQJ1483" s="275"/>
      <c r="UQK1483" s="275"/>
      <c r="UQL1483" s="275"/>
      <c r="UQM1483" s="275"/>
      <c r="UQN1483" s="275"/>
      <c r="UQO1483" s="275"/>
      <c r="UQP1483" s="275"/>
      <c r="UQQ1483" s="275"/>
      <c r="UQR1483" s="275"/>
      <c r="UQS1483" s="275"/>
      <c r="UQT1483" s="275"/>
      <c r="UQU1483" s="275"/>
      <c r="UQV1483" s="275"/>
      <c r="UQW1483" s="275"/>
      <c r="UQX1483" s="275"/>
      <c r="UQY1483" s="275"/>
      <c r="UQZ1483" s="275"/>
      <c r="URA1483" s="275"/>
      <c r="URB1483" s="275"/>
      <c r="URC1483" s="275"/>
      <c r="URD1483" s="275"/>
      <c r="URE1483" s="275"/>
      <c r="URF1483" s="275"/>
      <c r="URG1483" s="275"/>
      <c r="URH1483" s="275"/>
      <c r="URI1483" s="275"/>
      <c r="URJ1483" s="275"/>
      <c r="URK1483" s="275"/>
      <c r="URL1483" s="275"/>
      <c r="URM1483" s="275"/>
      <c r="URN1483" s="275"/>
      <c r="URO1483" s="275"/>
      <c r="URP1483" s="275"/>
      <c r="URQ1483" s="275"/>
      <c r="URR1483" s="275"/>
      <c r="URS1483" s="275"/>
      <c r="URT1483" s="275"/>
      <c r="URU1483" s="275"/>
      <c r="URV1483" s="275"/>
      <c r="URW1483" s="275"/>
      <c r="URX1483" s="275"/>
      <c r="URY1483" s="275"/>
      <c r="URZ1483" s="275"/>
      <c r="USA1483" s="275"/>
      <c r="USB1483" s="275"/>
      <c r="USC1483" s="275"/>
      <c r="USD1483" s="275"/>
      <c r="USE1483" s="275"/>
      <c r="USF1483" s="275"/>
      <c r="USG1483" s="275"/>
      <c r="USH1483" s="275"/>
      <c r="USI1483" s="275"/>
      <c r="USJ1483" s="275"/>
      <c r="USK1483" s="275"/>
      <c r="USL1483" s="275"/>
      <c r="USM1483" s="275"/>
      <c r="USN1483" s="275"/>
      <c r="USO1483" s="275"/>
      <c r="USP1483" s="275"/>
      <c r="USQ1483" s="275"/>
      <c r="USR1483" s="275"/>
      <c r="USS1483" s="275"/>
      <c r="UST1483" s="275"/>
      <c r="USU1483" s="275"/>
      <c r="USV1483" s="275"/>
      <c r="USW1483" s="275"/>
      <c r="USX1483" s="275"/>
      <c r="USY1483" s="275"/>
      <c r="USZ1483" s="275"/>
      <c r="UTA1483" s="275"/>
      <c r="UTB1483" s="275"/>
      <c r="UTC1483" s="275"/>
      <c r="UTD1483" s="275"/>
      <c r="UTE1483" s="275"/>
      <c r="UTF1483" s="275"/>
      <c r="UTG1483" s="275"/>
      <c r="UTH1483" s="275"/>
      <c r="UTI1483" s="275"/>
      <c r="UTJ1483" s="275"/>
      <c r="UTK1483" s="275"/>
      <c r="UTL1483" s="275"/>
      <c r="UTM1483" s="275"/>
      <c r="UTN1483" s="275"/>
      <c r="UTO1483" s="275"/>
      <c r="UTP1483" s="275"/>
      <c r="UTQ1483" s="275"/>
      <c r="UTR1483" s="275"/>
      <c r="UTS1483" s="275"/>
      <c r="UTT1483" s="275"/>
      <c r="UTU1483" s="275"/>
      <c r="UTV1483" s="275"/>
      <c r="UTW1483" s="275"/>
      <c r="UTX1483" s="275"/>
      <c r="UTY1483" s="275"/>
      <c r="UTZ1483" s="275"/>
      <c r="UUA1483" s="275"/>
      <c r="UUB1483" s="275"/>
      <c r="UUC1483" s="275"/>
      <c r="UUD1483" s="275"/>
      <c r="UUE1483" s="275"/>
      <c r="UUF1483" s="275"/>
      <c r="UUG1483" s="275"/>
      <c r="UUH1483" s="275"/>
      <c r="UUI1483" s="275"/>
      <c r="UUJ1483" s="275"/>
      <c r="UUK1483" s="275"/>
      <c r="UUL1483" s="275"/>
      <c r="UUM1483" s="275"/>
      <c r="UUN1483" s="275"/>
      <c r="UUO1483" s="275"/>
      <c r="UUP1483" s="275"/>
      <c r="UUQ1483" s="275"/>
      <c r="UUR1483" s="275"/>
      <c r="UUS1483" s="275"/>
      <c r="UUT1483" s="275"/>
      <c r="UUU1483" s="275"/>
      <c r="UUV1483" s="275"/>
      <c r="UUW1483" s="275"/>
      <c r="UUX1483" s="275"/>
      <c r="UUY1483" s="275"/>
      <c r="UUZ1483" s="275"/>
      <c r="UVA1483" s="275"/>
      <c r="UVB1483" s="275"/>
      <c r="UVC1483" s="275"/>
      <c r="UVD1483" s="275"/>
      <c r="UVE1483" s="275"/>
      <c r="UVF1483" s="275"/>
      <c r="UVG1483" s="275"/>
      <c r="UVH1483" s="275"/>
      <c r="UVI1483" s="275"/>
      <c r="UVJ1483" s="275"/>
      <c r="UVK1483" s="275"/>
      <c r="UVL1483" s="275"/>
      <c r="UVM1483" s="275"/>
      <c r="UVN1483" s="275"/>
      <c r="UVO1483" s="275"/>
      <c r="UVP1483" s="275"/>
      <c r="UVQ1483" s="275"/>
      <c r="UVR1483" s="275"/>
      <c r="UVS1483" s="275"/>
      <c r="UVT1483" s="275"/>
      <c r="UVU1483" s="275"/>
      <c r="UVV1483" s="275"/>
      <c r="UVW1483" s="275"/>
      <c r="UVX1483" s="275"/>
      <c r="UVY1483" s="275"/>
      <c r="UVZ1483" s="275"/>
      <c r="UWA1483" s="275"/>
      <c r="UWB1483" s="275"/>
      <c r="UWC1483" s="275"/>
      <c r="UWD1483" s="275"/>
      <c r="UWE1483" s="275"/>
      <c r="UWF1483" s="275"/>
      <c r="UWG1483" s="275"/>
      <c r="UWH1483" s="275"/>
      <c r="UWI1483" s="275"/>
      <c r="UWJ1483" s="275"/>
      <c r="UWK1483" s="275"/>
      <c r="UWL1483" s="275"/>
      <c r="UWM1483" s="275"/>
      <c r="UWN1483" s="275"/>
      <c r="UWO1483" s="275"/>
      <c r="UWP1483" s="275"/>
      <c r="UWQ1483" s="275"/>
      <c r="UWR1483" s="275"/>
      <c r="UWS1483" s="275"/>
      <c r="UWT1483" s="275"/>
      <c r="UWU1483" s="275"/>
      <c r="UWV1483" s="275"/>
      <c r="UWW1483" s="275"/>
      <c r="UWX1483" s="275"/>
      <c r="UWY1483" s="275"/>
      <c r="UWZ1483" s="275"/>
      <c r="UXA1483" s="275"/>
      <c r="UXB1483" s="275"/>
      <c r="UXC1483" s="275"/>
      <c r="UXD1483" s="275"/>
      <c r="UXE1483" s="275"/>
      <c r="UXF1483" s="275"/>
      <c r="UXG1483" s="275"/>
      <c r="UXH1483" s="275"/>
      <c r="UXI1483" s="275"/>
      <c r="UXJ1483" s="275"/>
      <c r="UXK1483" s="275"/>
      <c r="UXL1483" s="275"/>
      <c r="UXM1483" s="275"/>
      <c r="UXN1483" s="275"/>
      <c r="UXO1483" s="275"/>
      <c r="UXP1483" s="275"/>
      <c r="UXQ1483" s="275"/>
      <c r="UXR1483" s="275"/>
      <c r="UXS1483" s="275"/>
      <c r="UXT1483" s="275"/>
      <c r="UXU1483" s="275"/>
      <c r="UXV1483" s="275"/>
      <c r="UXW1483" s="275"/>
      <c r="UXX1483" s="275"/>
      <c r="UXY1483" s="275"/>
      <c r="UXZ1483" s="275"/>
      <c r="UYA1483" s="275"/>
      <c r="UYB1483" s="275"/>
      <c r="UYC1483" s="275"/>
      <c r="UYD1483" s="275"/>
      <c r="UYE1483" s="275"/>
      <c r="UYF1483" s="275"/>
      <c r="UYG1483" s="275"/>
      <c r="UYH1483" s="275"/>
      <c r="UYI1483" s="275"/>
      <c r="UYJ1483" s="275"/>
      <c r="UYK1483" s="275"/>
      <c r="UYL1483" s="275"/>
      <c r="UYM1483" s="275"/>
      <c r="UYN1483" s="275"/>
      <c r="UYO1483" s="275"/>
      <c r="UYP1483" s="275"/>
      <c r="UYQ1483" s="275"/>
      <c r="UYR1483" s="275"/>
      <c r="UYS1483" s="275"/>
      <c r="UYT1483" s="275"/>
      <c r="UYU1483" s="275"/>
      <c r="UYV1483" s="275"/>
      <c r="UYW1483" s="275"/>
      <c r="UYX1483" s="275"/>
      <c r="UYY1483" s="275"/>
      <c r="UYZ1483" s="275"/>
      <c r="UZA1483" s="275"/>
      <c r="UZB1483" s="275"/>
      <c r="UZC1483" s="275"/>
      <c r="UZD1483" s="275"/>
      <c r="UZE1483" s="275"/>
      <c r="UZF1483" s="275"/>
      <c r="UZG1483" s="275"/>
      <c r="UZH1483" s="275"/>
      <c r="UZI1483" s="275"/>
      <c r="UZJ1483" s="275"/>
      <c r="UZK1483" s="275"/>
      <c r="UZL1483" s="275"/>
      <c r="UZM1483" s="275"/>
      <c r="UZN1483" s="275"/>
      <c r="UZO1483" s="275"/>
      <c r="UZP1483" s="275"/>
      <c r="UZQ1483" s="275"/>
      <c r="UZR1483" s="275"/>
      <c r="UZS1483" s="275"/>
      <c r="UZT1483" s="275"/>
      <c r="UZU1483" s="275"/>
      <c r="UZV1483" s="275"/>
      <c r="UZW1483" s="275"/>
      <c r="UZX1483" s="275"/>
      <c r="UZY1483" s="275"/>
      <c r="UZZ1483" s="275"/>
      <c r="VAA1483" s="275"/>
      <c r="VAB1483" s="275"/>
      <c r="VAC1483" s="275"/>
      <c r="VAD1483" s="275"/>
      <c r="VAE1483" s="275"/>
      <c r="VAF1483" s="275"/>
      <c r="VAG1483" s="275"/>
      <c r="VAH1483" s="275"/>
      <c r="VAI1483" s="275"/>
      <c r="VAJ1483" s="275"/>
      <c r="VAK1483" s="275"/>
      <c r="VAL1483" s="275"/>
      <c r="VAM1483" s="275"/>
      <c r="VAN1483" s="275"/>
      <c r="VAO1483" s="275"/>
      <c r="VAP1483" s="275"/>
      <c r="VAQ1483" s="275"/>
      <c r="VAR1483" s="275"/>
      <c r="VAS1483" s="275"/>
      <c r="VAT1483" s="275"/>
      <c r="VAU1483" s="275"/>
      <c r="VAV1483" s="275"/>
      <c r="VAW1483" s="275"/>
      <c r="VAX1483" s="275"/>
      <c r="VAY1483" s="275"/>
      <c r="VAZ1483" s="275"/>
      <c r="VBA1483" s="275"/>
      <c r="VBB1483" s="275"/>
      <c r="VBC1483" s="275"/>
      <c r="VBD1483" s="275"/>
      <c r="VBE1483" s="275"/>
      <c r="VBF1483" s="275"/>
      <c r="VBG1483" s="275"/>
      <c r="VBH1483" s="275"/>
      <c r="VBI1483" s="275"/>
      <c r="VBJ1483" s="275"/>
      <c r="VBK1483" s="275"/>
      <c r="VBL1483" s="275"/>
      <c r="VBM1483" s="275"/>
      <c r="VBN1483" s="275"/>
      <c r="VBO1483" s="275"/>
      <c r="VBP1483" s="275"/>
      <c r="VBQ1483" s="275"/>
      <c r="VBR1483" s="275"/>
      <c r="VBS1483" s="275"/>
      <c r="VBT1483" s="275"/>
      <c r="VBU1483" s="275"/>
      <c r="VBV1483" s="275"/>
      <c r="VBW1483" s="275"/>
      <c r="VBX1483" s="275"/>
      <c r="VBY1483" s="275"/>
      <c r="VBZ1483" s="275"/>
      <c r="VCA1483" s="275"/>
      <c r="VCB1483" s="275"/>
      <c r="VCC1483" s="275"/>
      <c r="VCD1483" s="275"/>
      <c r="VCE1483" s="275"/>
      <c r="VCF1483" s="275"/>
      <c r="VCG1483" s="275"/>
      <c r="VCH1483" s="275"/>
      <c r="VCI1483" s="275"/>
      <c r="VCJ1483" s="275"/>
      <c r="VCK1483" s="275"/>
      <c r="VCL1483" s="275"/>
      <c r="VCM1483" s="275"/>
      <c r="VCN1483" s="275"/>
      <c r="VCO1483" s="275"/>
      <c r="VCP1483" s="275"/>
      <c r="VCQ1483" s="275"/>
      <c r="VCR1483" s="275"/>
      <c r="VCS1483" s="275"/>
      <c r="VCT1483" s="275"/>
      <c r="VCU1483" s="275"/>
      <c r="VCV1483" s="275"/>
      <c r="VCW1483" s="275"/>
      <c r="VCX1483" s="275"/>
      <c r="VCY1483" s="275"/>
      <c r="VCZ1483" s="275"/>
      <c r="VDA1483" s="275"/>
      <c r="VDB1483" s="275"/>
      <c r="VDC1483" s="275"/>
      <c r="VDD1483" s="275"/>
      <c r="VDE1483" s="275"/>
      <c r="VDF1483" s="275"/>
      <c r="VDG1483" s="275"/>
      <c r="VDH1483" s="275"/>
      <c r="VDI1483" s="275"/>
      <c r="VDJ1483" s="275"/>
      <c r="VDK1483" s="275"/>
      <c r="VDL1483" s="275"/>
      <c r="VDM1483" s="275"/>
      <c r="VDN1483" s="275"/>
      <c r="VDO1483" s="275"/>
      <c r="VDP1483" s="275"/>
      <c r="VDQ1483" s="275"/>
      <c r="VDR1483" s="275"/>
      <c r="VDS1483" s="275"/>
      <c r="VDT1483" s="275"/>
      <c r="VDU1483" s="275"/>
      <c r="VDV1483" s="275"/>
      <c r="VDW1483" s="275"/>
      <c r="VDX1483" s="275"/>
      <c r="VDY1483" s="275"/>
      <c r="VDZ1483" s="275"/>
      <c r="VEA1483" s="275"/>
      <c r="VEB1483" s="275"/>
      <c r="VEC1483" s="275"/>
      <c r="VED1483" s="275"/>
      <c r="VEE1483" s="275"/>
      <c r="VEF1483" s="275"/>
      <c r="VEG1483" s="275"/>
      <c r="VEH1483" s="275"/>
      <c r="VEI1483" s="275"/>
      <c r="VEJ1483" s="275"/>
      <c r="VEK1483" s="275"/>
      <c r="VEL1483" s="275"/>
      <c r="VEM1483" s="275"/>
      <c r="VEN1483" s="275"/>
      <c r="VEO1483" s="275"/>
      <c r="VEP1483" s="275"/>
      <c r="VEQ1483" s="275"/>
      <c r="VER1483" s="275"/>
      <c r="VES1483" s="275"/>
      <c r="VET1483" s="275"/>
      <c r="VEU1483" s="275"/>
      <c r="VEV1483" s="275"/>
      <c r="VEW1483" s="275"/>
      <c r="VEX1483" s="275"/>
      <c r="VEY1483" s="275"/>
      <c r="VEZ1483" s="275"/>
      <c r="VFA1483" s="275"/>
      <c r="VFB1483" s="275"/>
      <c r="VFC1483" s="275"/>
      <c r="VFD1483" s="275"/>
      <c r="VFE1483" s="275"/>
      <c r="VFF1483" s="275"/>
      <c r="VFG1483" s="275"/>
      <c r="VFH1483" s="275"/>
      <c r="VFI1483" s="275"/>
      <c r="VFJ1483" s="275"/>
      <c r="VFK1483" s="275"/>
      <c r="VFL1483" s="275"/>
      <c r="VFM1483" s="275"/>
      <c r="VFN1483" s="275"/>
      <c r="VFO1483" s="275"/>
      <c r="VFP1483" s="275"/>
      <c r="VFQ1483" s="275"/>
      <c r="VFR1483" s="275"/>
      <c r="VFS1483" s="275"/>
      <c r="VFT1483" s="275"/>
      <c r="VFU1483" s="275"/>
      <c r="VFV1483" s="275"/>
      <c r="VFW1483" s="275"/>
      <c r="VFX1483" s="275"/>
      <c r="VFY1483" s="275"/>
      <c r="VFZ1483" s="275"/>
      <c r="VGA1483" s="275"/>
      <c r="VGB1483" s="275"/>
      <c r="VGC1483" s="275"/>
      <c r="VGD1483" s="275"/>
      <c r="VGE1483" s="275"/>
      <c r="VGF1483" s="275"/>
      <c r="VGG1483" s="275"/>
      <c r="VGH1483" s="275"/>
      <c r="VGI1483" s="275"/>
      <c r="VGJ1483" s="275"/>
      <c r="VGK1483" s="275"/>
      <c r="VGL1483" s="275"/>
      <c r="VGM1483" s="275"/>
      <c r="VGN1483" s="275"/>
      <c r="VGO1483" s="275"/>
      <c r="VGP1483" s="275"/>
      <c r="VGQ1483" s="275"/>
      <c r="VGR1483" s="275"/>
      <c r="VGS1483" s="275"/>
      <c r="VGT1483" s="275"/>
      <c r="VGU1483" s="275"/>
      <c r="VGV1483" s="275"/>
      <c r="VGW1483" s="275"/>
      <c r="VGX1483" s="275"/>
      <c r="VGY1483" s="275"/>
      <c r="VGZ1483" s="275"/>
      <c r="VHA1483" s="275"/>
      <c r="VHB1483" s="275"/>
      <c r="VHC1483" s="275"/>
      <c r="VHD1483" s="275"/>
      <c r="VHE1483" s="275"/>
      <c r="VHF1483" s="275"/>
      <c r="VHG1483" s="275"/>
      <c r="VHH1483" s="275"/>
      <c r="VHI1483" s="275"/>
      <c r="VHJ1483" s="275"/>
      <c r="VHK1483" s="275"/>
      <c r="VHL1483" s="275"/>
      <c r="VHM1483" s="275"/>
      <c r="VHN1483" s="275"/>
      <c r="VHO1483" s="275"/>
      <c r="VHP1483" s="275"/>
      <c r="VHQ1483" s="275"/>
      <c r="VHR1483" s="275"/>
      <c r="VHS1483" s="275"/>
      <c r="VHT1483" s="275"/>
      <c r="VHU1483" s="275"/>
      <c r="VHV1483" s="275"/>
      <c r="VHW1483" s="275"/>
      <c r="VHX1483" s="275"/>
      <c r="VHY1483" s="275"/>
      <c r="VHZ1483" s="275"/>
      <c r="VIA1483" s="275"/>
      <c r="VIB1483" s="275"/>
      <c r="VIC1483" s="275"/>
      <c r="VID1483" s="275"/>
      <c r="VIE1483" s="275"/>
      <c r="VIF1483" s="275"/>
      <c r="VIG1483" s="275"/>
      <c r="VIH1483" s="275"/>
      <c r="VII1483" s="275"/>
      <c r="VIJ1483" s="275"/>
      <c r="VIK1483" s="275"/>
      <c r="VIL1483" s="275"/>
      <c r="VIM1483" s="275"/>
      <c r="VIN1483" s="275"/>
      <c r="VIO1483" s="275"/>
      <c r="VIP1483" s="275"/>
      <c r="VIQ1483" s="275"/>
      <c r="VIR1483" s="275"/>
      <c r="VIS1483" s="275"/>
      <c r="VIT1483" s="275"/>
      <c r="VIU1483" s="275"/>
      <c r="VIV1483" s="275"/>
      <c r="VIW1483" s="275"/>
      <c r="VIX1483" s="275"/>
      <c r="VIY1483" s="275"/>
      <c r="VIZ1483" s="275"/>
      <c r="VJA1483" s="275"/>
      <c r="VJB1483" s="275"/>
      <c r="VJC1483" s="275"/>
      <c r="VJD1483" s="275"/>
      <c r="VJE1483" s="275"/>
      <c r="VJF1483" s="275"/>
      <c r="VJG1483" s="275"/>
      <c r="VJH1483" s="275"/>
      <c r="VJI1483" s="275"/>
      <c r="VJJ1483" s="275"/>
      <c r="VJK1483" s="275"/>
      <c r="VJL1483" s="275"/>
      <c r="VJM1483" s="275"/>
      <c r="VJN1483" s="275"/>
      <c r="VJO1483" s="275"/>
      <c r="VJP1483" s="275"/>
      <c r="VJQ1483" s="275"/>
      <c r="VJR1483" s="275"/>
      <c r="VJS1483" s="275"/>
      <c r="VJT1483" s="275"/>
      <c r="VJU1483" s="275"/>
      <c r="VJV1483" s="275"/>
      <c r="VJW1483" s="275"/>
      <c r="VJX1483" s="275"/>
      <c r="VJY1483" s="275"/>
      <c r="VJZ1483" s="275"/>
      <c r="VKA1483" s="275"/>
      <c r="VKB1483" s="275"/>
      <c r="VKC1483" s="275"/>
      <c r="VKD1483" s="275"/>
      <c r="VKE1483" s="275"/>
      <c r="VKF1483" s="275"/>
      <c r="VKG1483" s="275"/>
      <c r="VKH1483" s="275"/>
      <c r="VKI1483" s="275"/>
      <c r="VKJ1483" s="275"/>
      <c r="VKK1483" s="275"/>
      <c r="VKL1483" s="275"/>
      <c r="VKM1483" s="275"/>
      <c r="VKN1483" s="275"/>
      <c r="VKO1483" s="275"/>
      <c r="VKP1483" s="275"/>
      <c r="VKQ1483" s="275"/>
      <c r="VKR1483" s="275"/>
      <c r="VKS1483" s="275"/>
      <c r="VKT1483" s="275"/>
      <c r="VKU1483" s="275"/>
      <c r="VKV1483" s="275"/>
      <c r="VKW1483" s="275"/>
      <c r="VKX1483" s="275"/>
      <c r="VKY1483" s="275"/>
      <c r="VKZ1483" s="275"/>
      <c r="VLA1483" s="275"/>
      <c r="VLB1483" s="275"/>
      <c r="VLC1483" s="275"/>
      <c r="VLD1483" s="275"/>
      <c r="VLE1483" s="275"/>
      <c r="VLF1483" s="275"/>
      <c r="VLG1483" s="275"/>
      <c r="VLH1483" s="275"/>
      <c r="VLI1483" s="275"/>
      <c r="VLJ1483" s="275"/>
      <c r="VLK1483" s="275"/>
      <c r="VLL1483" s="275"/>
      <c r="VLM1483" s="275"/>
      <c r="VLN1483" s="275"/>
      <c r="VLO1483" s="275"/>
      <c r="VLP1483" s="275"/>
      <c r="VLQ1483" s="275"/>
      <c r="VLR1483" s="275"/>
      <c r="VLS1483" s="275"/>
      <c r="VLT1483" s="275"/>
      <c r="VLU1483" s="275"/>
      <c r="VLV1483" s="275"/>
      <c r="VLW1483" s="275"/>
      <c r="VLX1483" s="275"/>
      <c r="VLY1483" s="275"/>
      <c r="VLZ1483" s="275"/>
      <c r="VMA1483" s="275"/>
      <c r="VMB1483" s="275"/>
      <c r="VMC1483" s="275"/>
      <c r="VMD1483" s="275"/>
      <c r="VME1483" s="275"/>
      <c r="VMF1483" s="275"/>
      <c r="VMG1483" s="275"/>
      <c r="VMH1483" s="275"/>
      <c r="VMI1483" s="275"/>
      <c r="VMJ1483" s="275"/>
      <c r="VMK1483" s="275"/>
      <c r="VML1483" s="275"/>
      <c r="VMM1483" s="275"/>
      <c r="VMN1483" s="275"/>
      <c r="VMO1483" s="275"/>
      <c r="VMP1483" s="275"/>
      <c r="VMQ1483" s="275"/>
      <c r="VMR1483" s="275"/>
      <c r="VMS1483" s="275"/>
      <c r="VMT1483" s="275"/>
      <c r="VMU1483" s="275"/>
      <c r="VMV1483" s="275"/>
      <c r="VMW1483" s="275"/>
      <c r="VMX1483" s="275"/>
      <c r="VMY1483" s="275"/>
      <c r="VMZ1483" s="275"/>
      <c r="VNA1483" s="275"/>
      <c r="VNB1483" s="275"/>
      <c r="VNC1483" s="275"/>
      <c r="VND1483" s="275"/>
      <c r="VNE1483" s="275"/>
      <c r="VNF1483" s="275"/>
      <c r="VNG1483" s="275"/>
      <c r="VNH1483" s="275"/>
      <c r="VNI1483" s="275"/>
      <c r="VNJ1483" s="275"/>
      <c r="VNK1483" s="275"/>
      <c r="VNL1483" s="275"/>
      <c r="VNM1483" s="275"/>
      <c r="VNN1483" s="275"/>
      <c r="VNO1483" s="275"/>
      <c r="VNP1483" s="275"/>
      <c r="VNQ1483" s="275"/>
      <c r="VNR1483" s="275"/>
      <c r="VNS1483" s="275"/>
      <c r="VNT1483" s="275"/>
      <c r="VNU1483" s="275"/>
      <c r="VNV1483" s="275"/>
      <c r="VNW1483" s="275"/>
      <c r="VNX1483" s="275"/>
      <c r="VNY1483" s="275"/>
      <c r="VNZ1483" s="275"/>
      <c r="VOA1483" s="275"/>
      <c r="VOB1483" s="275"/>
      <c r="VOC1483" s="275"/>
      <c r="VOD1483" s="275"/>
      <c r="VOE1483" s="275"/>
      <c r="VOF1483" s="275"/>
      <c r="VOG1483" s="275"/>
      <c r="VOH1483" s="275"/>
      <c r="VOI1483" s="275"/>
      <c r="VOJ1483" s="275"/>
      <c r="VOK1483" s="275"/>
      <c r="VOL1483" s="275"/>
      <c r="VOM1483" s="275"/>
      <c r="VON1483" s="275"/>
      <c r="VOO1483" s="275"/>
      <c r="VOP1483" s="275"/>
      <c r="VOQ1483" s="275"/>
      <c r="VOR1483" s="275"/>
      <c r="VOS1483" s="275"/>
      <c r="VOT1483" s="275"/>
      <c r="VOU1483" s="275"/>
      <c r="VOV1483" s="275"/>
      <c r="VOW1483" s="275"/>
      <c r="VOX1483" s="275"/>
      <c r="VOY1483" s="275"/>
      <c r="VOZ1483" s="275"/>
      <c r="VPA1483" s="275"/>
      <c r="VPB1483" s="275"/>
      <c r="VPC1483" s="275"/>
      <c r="VPD1483" s="275"/>
      <c r="VPE1483" s="275"/>
      <c r="VPF1483" s="275"/>
      <c r="VPG1483" s="275"/>
      <c r="VPH1483" s="275"/>
      <c r="VPI1483" s="275"/>
      <c r="VPJ1483" s="275"/>
      <c r="VPK1483" s="275"/>
      <c r="VPL1483" s="275"/>
      <c r="VPM1483" s="275"/>
      <c r="VPN1483" s="275"/>
      <c r="VPO1483" s="275"/>
      <c r="VPP1483" s="275"/>
      <c r="VPQ1483" s="275"/>
      <c r="VPR1483" s="275"/>
      <c r="VPS1483" s="275"/>
      <c r="VPT1483" s="275"/>
      <c r="VPU1483" s="275"/>
      <c r="VPV1483" s="275"/>
      <c r="VPW1483" s="275"/>
      <c r="VPX1483" s="275"/>
      <c r="VPY1483" s="275"/>
      <c r="VPZ1483" s="275"/>
      <c r="VQA1483" s="275"/>
      <c r="VQB1483" s="275"/>
      <c r="VQC1483" s="275"/>
      <c r="VQD1483" s="275"/>
      <c r="VQE1483" s="275"/>
      <c r="VQF1483" s="275"/>
      <c r="VQG1483" s="275"/>
      <c r="VQH1483" s="275"/>
      <c r="VQI1483" s="275"/>
      <c r="VQJ1483" s="275"/>
      <c r="VQK1483" s="275"/>
      <c r="VQL1483" s="275"/>
      <c r="VQM1483" s="275"/>
      <c r="VQN1483" s="275"/>
      <c r="VQO1483" s="275"/>
      <c r="VQP1483" s="275"/>
      <c r="VQQ1483" s="275"/>
      <c r="VQR1483" s="275"/>
      <c r="VQS1483" s="275"/>
      <c r="VQT1483" s="275"/>
      <c r="VQU1483" s="275"/>
      <c r="VQV1483" s="275"/>
      <c r="VQW1483" s="275"/>
      <c r="VQX1483" s="275"/>
      <c r="VQY1483" s="275"/>
      <c r="VQZ1483" s="275"/>
      <c r="VRA1483" s="275"/>
      <c r="VRB1483" s="275"/>
      <c r="VRC1483" s="275"/>
      <c r="VRD1483" s="275"/>
      <c r="VRE1483" s="275"/>
      <c r="VRF1483" s="275"/>
      <c r="VRG1483" s="275"/>
      <c r="VRH1483" s="275"/>
      <c r="VRI1483" s="275"/>
      <c r="VRJ1483" s="275"/>
      <c r="VRK1483" s="275"/>
      <c r="VRL1483" s="275"/>
      <c r="VRM1483" s="275"/>
      <c r="VRN1483" s="275"/>
      <c r="VRO1483" s="275"/>
      <c r="VRP1483" s="275"/>
      <c r="VRQ1483" s="275"/>
      <c r="VRR1483" s="275"/>
      <c r="VRS1483" s="275"/>
      <c r="VRT1483" s="275"/>
      <c r="VRU1483" s="275"/>
      <c r="VRV1483" s="275"/>
      <c r="VRW1483" s="275"/>
      <c r="VRX1483" s="275"/>
      <c r="VRY1483" s="275"/>
      <c r="VRZ1483" s="275"/>
      <c r="VSA1483" s="275"/>
      <c r="VSB1483" s="275"/>
      <c r="VSC1483" s="275"/>
      <c r="VSD1483" s="275"/>
      <c r="VSE1483" s="275"/>
      <c r="VSF1483" s="275"/>
      <c r="VSG1483" s="275"/>
      <c r="VSH1483" s="275"/>
      <c r="VSI1483" s="275"/>
      <c r="VSJ1483" s="275"/>
      <c r="VSK1483" s="275"/>
      <c r="VSL1483" s="275"/>
      <c r="VSM1483" s="275"/>
      <c r="VSN1483" s="275"/>
      <c r="VSO1483" s="275"/>
      <c r="VSP1483" s="275"/>
      <c r="VSQ1483" s="275"/>
      <c r="VSR1483" s="275"/>
      <c r="VSS1483" s="275"/>
      <c r="VST1483" s="275"/>
      <c r="VSU1483" s="275"/>
      <c r="VSV1483" s="275"/>
      <c r="VSW1483" s="275"/>
      <c r="VSX1483" s="275"/>
      <c r="VSY1483" s="275"/>
      <c r="VSZ1483" s="275"/>
      <c r="VTA1483" s="275"/>
      <c r="VTB1483" s="275"/>
      <c r="VTC1483" s="275"/>
      <c r="VTD1483" s="275"/>
      <c r="VTE1483" s="275"/>
      <c r="VTF1483" s="275"/>
      <c r="VTG1483" s="275"/>
      <c r="VTH1483" s="275"/>
      <c r="VTI1483" s="275"/>
      <c r="VTJ1483" s="275"/>
      <c r="VTK1483" s="275"/>
      <c r="VTL1483" s="275"/>
      <c r="VTM1483" s="275"/>
      <c r="VTN1483" s="275"/>
      <c r="VTO1483" s="275"/>
      <c r="VTP1483" s="275"/>
      <c r="VTQ1483" s="275"/>
      <c r="VTR1483" s="275"/>
      <c r="VTS1483" s="275"/>
      <c r="VTT1483" s="275"/>
      <c r="VTU1483" s="275"/>
      <c r="VTV1483" s="275"/>
      <c r="VTW1483" s="275"/>
      <c r="VTX1483" s="275"/>
      <c r="VTY1483" s="275"/>
      <c r="VTZ1483" s="275"/>
      <c r="VUA1483" s="275"/>
      <c r="VUB1483" s="275"/>
      <c r="VUC1483" s="275"/>
      <c r="VUD1483" s="275"/>
      <c r="VUE1483" s="275"/>
      <c r="VUF1483" s="275"/>
      <c r="VUG1483" s="275"/>
      <c r="VUH1483" s="275"/>
      <c r="VUI1483" s="275"/>
      <c r="VUJ1483" s="275"/>
      <c r="VUK1483" s="275"/>
      <c r="VUL1483" s="275"/>
      <c r="VUM1483" s="275"/>
      <c r="VUN1483" s="275"/>
      <c r="VUO1483" s="275"/>
      <c r="VUP1483" s="275"/>
      <c r="VUQ1483" s="275"/>
      <c r="VUR1483" s="275"/>
      <c r="VUS1483" s="275"/>
      <c r="VUT1483" s="275"/>
      <c r="VUU1483" s="275"/>
      <c r="VUV1483" s="275"/>
      <c r="VUW1483" s="275"/>
      <c r="VUX1483" s="275"/>
      <c r="VUY1483" s="275"/>
      <c r="VUZ1483" s="275"/>
      <c r="VVA1483" s="275"/>
      <c r="VVB1483" s="275"/>
      <c r="VVC1483" s="275"/>
      <c r="VVD1483" s="275"/>
      <c r="VVE1483" s="275"/>
      <c r="VVF1483" s="275"/>
      <c r="VVG1483" s="275"/>
      <c r="VVH1483" s="275"/>
      <c r="VVI1483" s="275"/>
      <c r="VVJ1483" s="275"/>
      <c r="VVK1483" s="275"/>
      <c r="VVL1483" s="275"/>
      <c r="VVM1483" s="275"/>
      <c r="VVN1483" s="275"/>
      <c r="VVO1483" s="275"/>
      <c r="VVP1483" s="275"/>
      <c r="VVQ1483" s="275"/>
      <c r="VVR1483" s="275"/>
      <c r="VVS1483" s="275"/>
      <c r="VVT1483" s="275"/>
      <c r="VVU1483" s="275"/>
      <c r="VVV1483" s="275"/>
      <c r="VVW1483" s="275"/>
      <c r="VVX1483" s="275"/>
      <c r="VVY1483" s="275"/>
      <c r="VVZ1483" s="275"/>
      <c r="VWA1483" s="275"/>
      <c r="VWB1483" s="275"/>
      <c r="VWC1483" s="275"/>
      <c r="VWD1483" s="275"/>
      <c r="VWE1483" s="275"/>
      <c r="VWF1483" s="275"/>
      <c r="VWG1483" s="275"/>
      <c r="VWH1483" s="275"/>
      <c r="VWI1483" s="275"/>
      <c r="VWJ1483" s="275"/>
      <c r="VWK1483" s="275"/>
      <c r="VWL1483" s="275"/>
      <c r="VWM1483" s="275"/>
      <c r="VWN1483" s="275"/>
      <c r="VWO1483" s="275"/>
      <c r="VWP1483" s="275"/>
      <c r="VWQ1483" s="275"/>
      <c r="VWR1483" s="275"/>
      <c r="VWS1483" s="275"/>
      <c r="VWT1483" s="275"/>
      <c r="VWU1483" s="275"/>
      <c r="VWV1483" s="275"/>
      <c r="VWW1483" s="275"/>
      <c r="VWX1483" s="275"/>
      <c r="VWY1483" s="275"/>
      <c r="VWZ1483" s="275"/>
      <c r="VXA1483" s="275"/>
      <c r="VXB1483" s="275"/>
      <c r="VXC1483" s="275"/>
      <c r="VXD1483" s="275"/>
      <c r="VXE1483" s="275"/>
      <c r="VXF1483" s="275"/>
      <c r="VXG1483" s="275"/>
      <c r="VXH1483" s="275"/>
      <c r="VXI1483" s="275"/>
      <c r="VXJ1483" s="275"/>
      <c r="VXK1483" s="275"/>
      <c r="VXL1483" s="275"/>
      <c r="VXM1483" s="275"/>
      <c r="VXN1483" s="275"/>
      <c r="VXO1483" s="275"/>
      <c r="VXP1483" s="275"/>
      <c r="VXQ1483" s="275"/>
      <c r="VXR1483" s="275"/>
      <c r="VXS1483" s="275"/>
      <c r="VXT1483" s="275"/>
      <c r="VXU1483" s="275"/>
      <c r="VXV1483" s="275"/>
      <c r="VXW1483" s="275"/>
      <c r="VXX1483" s="275"/>
      <c r="VXY1483" s="275"/>
      <c r="VXZ1483" s="275"/>
      <c r="VYA1483" s="275"/>
      <c r="VYB1483" s="275"/>
      <c r="VYC1483" s="275"/>
      <c r="VYD1483" s="275"/>
      <c r="VYE1483" s="275"/>
      <c r="VYF1483" s="275"/>
      <c r="VYG1483" s="275"/>
      <c r="VYH1483" s="275"/>
      <c r="VYI1483" s="275"/>
      <c r="VYJ1483" s="275"/>
      <c r="VYK1483" s="275"/>
      <c r="VYL1483" s="275"/>
      <c r="VYM1483" s="275"/>
      <c r="VYN1483" s="275"/>
      <c r="VYO1483" s="275"/>
      <c r="VYP1483" s="275"/>
      <c r="VYQ1483" s="275"/>
      <c r="VYR1483" s="275"/>
      <c r="VYS1483" s="275"/>
      <c r="VYT1483" s="275"/>
      <c r="VYU1483" s="275"/>
      <c r="VYV1483" s="275"/>
      <c r="VYW1483" s="275"/>
      <c r="VYX1483" s="275"/>
      <c r="VYY1483" s="275"/>
      <c r="VYZ1483" s="275"/>
      <c r="VZA1483" s="275"/>
      <c r="VZB1483" s="275"/>
      <c r="VZC1483" s="275"/>
      <c r="VZD1483" s="275"/>
      <c r="VZE1483" s="275"/>
      <c r="VZF1483" s="275"/>
      <c r="VZG1483" s="275"/>
      <c r="VZH1483" s="275"/>
      <c r="VZI1483" s="275"/>
      <c r="VZJ1483" s="275"/>
      <c r="VZK1483" s="275"/>
      <c r="VZL1483" s="275"/>
      <c r="VZM1483" s="275"/>
      <c r="VZN1483" s="275"/>
      <c r="VZO1483" s="275"/>
      <c r="VZP1483" s="275"/>
      <c r="VZQ1483" s="275"/>
      <c r="VZR1483" s="275"/>
      <c r="VZS1483" s="275"/>
      <c r="VZT1483" s="275"/>
      <c r="VZU1483" s="275"/>
      <c r="VZV1483" s="275"/>
      <c r="VZW1483" s="275"/>
      <c r="VZX1483" s="275"/>
      <c r="VZY1483" s="275"/>
      <c r="VZZ1483" s="275"/>
      <c r="WAA1483" s="275"/>
      <c r="WAB1483" s="275"/>
      <c r="WAC1483" s="275"/>
      <c r="WAD1483" s="275"/>
      <c r="WAE1483" s="275"/>
      <c r="WAF1483" s="275"/>
      <c r="WAG1483" s="275"/>
      <c r="WAH1483" s="275"/>
      <c r="WAI1483" s="275"/>
      <c r="WAJ1483" s="275"/>
      <c r="WAK1483" s="275"/>
      <c r="WAL1483" s="275"/>
      <c r="WAM1483" s="275"/>
      <c r="WAN1483" s="275"/>
      <c r="WAO1483" s="275"/>
      <c r="WAP1483" s="275"/>
      <c r="WAQ1483" s="275"/>
      <c r="WAR1483" s="275"/>
      <c r="WAS1483" s="275"/>
      <c r="WAT1483" s="275"/>
      <c r="WAU1483" s="275"/>
      <c r="WAV1483" s="275"/>
      <c r="WAW1483" s="275"/>
      <c r="WAX1483" s="275"/>
      <c r="WAY1483" s="275"/>
      <c r="WAZ1483" s="275"/>
      <c r="WBA1483" s="275"/>
      <c r="WBB1483" s="275"/>
      <c r="WBC1483" s="275"/>
      <c r="WBD1483" s="275"/>
      <c r="WBE1483" s="275"/>
      <c r="WBF1483" s="275"/>
      <c r="WBG1483" s="275"/>
      <c r="WBH1483" s="275"/>
      <c r="WBI1483" s="275"/>
      <c r="WBJ1483" s="275"/>
      <c r="WBK1483" s="275"/>
      <c r="WBL1483" s="275"/>
      <c r="WBM1483" s="275"/>
      <c r="WBN1483" s="275"/>
      <c r="WBO1483" s="275"/>
      <c r="WBP1483" s="275"/>
      <c r="WBQ1483" s="275"/>
      <c r="WBR1483" s="275"/>
      <c r="WBS1483" s="275"/>
      <c r="WBT1483" s="275"/>
      <c r="WBU1483" s="275"/>
      <c r="WBV1483" s="275"/>
      <c r="WBW1483" s="275"/>
      <c r="WBX1483" s="275"/>
      <c r="WBY1483" s="275"/>
      <c r="WBZ1483" s="275"/>
      <c r="WCA1483" s="275"/>
      <c r="WCB1483" s="275"/>
      <c r="WCC1483" s="275"/>
      <c r="WCD1483" s="275"/>
      <c r="WCE1483" s="275"/>
      <c r="WCF1483" s="275"/>
      <c r="WCG1483" s="275"/>
      <c r="WCH1483" s="275"/>
      <c r="WCI1483" s="275"/>
      <c r="WCJ1483" s="275"/>
      <c r="WCK1483" s="275"/>
      <c r="WCL1483" s="275"/>
      <c r="WCM1483" s="275"/>
      <c r="WCN1483" s="275"/>
      <c r="WCO1483" s="275"/>
      <c r="WCP1483" s="275"/>
      <c r="WCQ1483" s="275"/>
      <c r="WCR1483" s="275"/>
      <c r="WCS1483" s="275"/>
      <c r="WCT1483" s="275"/>
      <c r="WCU1483" s="275"/>
      <c r="WCV1483" s="275"/>
      <c r="WCW1483" s="275"/>
      <c r="WCX1483" s="275"/>
      <c r="WCY1483" s="275"/>
      <c r="WCZ1483" s="275"/>
      <c r="WDA1483" s="275"/>
      <c r="WDB1483" s="275"/>
      <c r="WDC1483" s="275"/>
      <c r="WDD1483" s="275"/>
      <c r="WDE1483" s="275"/>
      <c r="WDF1483" s="275"/>
      <c r="WDG1483" s="275"/>
      <c r="WDH1483" s="275"/>
      <c r="WDI1483" s="275"/>
      <c r="WDJ1483" s="275"/>
      <c r="WDK1483" s="275"/>
      <c r="WDL1483" s="275"/>
      <c r="WDM1483" s="275"/>
      <c r="WDN1483" s="275"/>
      <c r="WDO1483" s="275"/>
      <c r="WDP1483" s="275"/>
      <c r="WDQ1483" s="275"/>
      <c r="WDR1483" s="275"/>
      <c r="WDS1483" s="275"/>
      <c r="WDT1483" s="275"/>
      <c r="WDU1483" s="275"/>
      <c r="WDV1483" s="275"/>
      <c r="WDW1483" s="275"/>
      <c r="WDX1483" s="275"/>
      <c r="WDY1483" s="275"/>
      <c r="WDZ1483" s="275"/>
      <c r="WEA1483" s="275"/>
      <c r="WEB1483" s="275"/>
      <c r="WEC1483" s="275"/>
      <c r="WED1483" s="275"/>
      <c r="WEE1483" s="275"/>
      <c r="WEF1483" s="275"/>
      <c r="WEG1483" s="275"/>
      <c r="WEH1483" s="275"/>
      <c r="WEI1483" s="275"/>
      <c r="WEJ1483" s="275"/>
      <c r="WEK1483" s="275"/>
      <c r="WEL1483" s="275"/>
      <c r="WEM1483" s="275"/>
      <c r="WEN1483" s="275"/>
      <c r="WEO1483" s="275"/>
      <c r="WEP1483" s="275"/>
      <c r="WEQ1483" s="275"/>
      <c r="WER1483" s="275"/>
      <c r="WES1483" s="275"/>
      <c r="WET1483" s="275"/>
      <c r="WEU1483" s="275"/>
      <c r="WEV1483" s="275"/>
      <c r="WEW1483" s="275"/>
      <c r="WEX1483" s="275"/>
      <c r="WEY1483" s="275"/>
      <c r="WEZ1483" s="275"/>
      <c r="WFA1483" s="275"/>
      <c r="WFB1483" s="275"/>
      <c r="WFC1483" s="275"/>
      <c r="WFD1483" s="275"/>
      <c r="WFE1483" s="275"/>
      <c r="WFF1483" s="275"/>
      <c r="WFG1483" s="275"/>
      <c r="WFH1483" s="275"/>
      <c r="WFI1483" s="275"/>
      <c r="WFJ1483" s="275"/>
      <c r="WFK1483" s="275"/>
      <c r="WFL1483" s="275"/>
      <c r="WFM1483" s="275"/>
      <c r="WFN1483" s="275"/>
      <c r="WFO1483" s="275"/>
      <c r="WFP1483" s="275"/>
      <c r="WFQ1483" s="275"/>
      <c r="WFR1483" s="275"/>
      <c r="WFS1483" s="275"/>
      <c r="WFT1483" s="275"/>
      <c r="WFU1483" s="275"/>
      <c r="WFV1483" s="275"/>
      <c r="WFW1483" s="275"/>
      <c r="WFX1483" s="275"/>
      <c r="WFY1483" s="275"/>
      <c r="WFZ1483" s="275"/>
      <c r="WGA1483" s="275"/>
      <c r="WGB1483" s="275"/>
      <c r="WGC1483" s="275"/>
      <c r="WGD1483" s="275"/>
      <c r="WGE1483" s="275"/>
      <c r="WGF1483" s="275"/>
      <c r="WGG1483" s="275"/>
      <c r="WGH1483" s="275"/>
      <c r="WGI1483" s="275"/>
      <c r="WGJ1483" s="275"/>
      <c r="WGK1483" s="275"/>
      <c r="WGL1483" s="275"/>
      <c r="WGM1483" s="275"/>
      <c r="WGN1483" s="275"/>
      <c r="WGO1483" s="275"/>
      <c r="WGP1483" s="275"/>
      <c r="WGQ1483" s="275"/>
      <c r="WGR1483" s="275"/>
      <c r="WGS1483" s="275"/>
      <c r="WGT1483" s="275"/>
      <c r="WGU1483" s="275"/>
      <c r="WGV1483" s="275"/>
      <c r="WGW1483" s="275"/>
      <c r="WGX1483" s="275"/>
      <c r="WGY1483" s="275"/>
      <c r="WGZ1483" s="275"/>
      <c r="WHA1483" s="275"/>
      <c r="WHB1483" s="275"/>
      <c r="WHC1483" s="275"/>
      <c r="WHD1483" s="275"/>
      <c r="WHE1483" s="275"/>
      <c r="WHF1483" s="275"/>
      <c r="WHG1483" s="275"/>
      <c r="WHH1483" s="275"/>
      <c r="WHI1483" s="275"/>
      <c r="WHJ1483" s="275"/>
      <c r="WHK1483" s="275"/>
      <c r="WHL1483" s="275"/>
      <c r="WHM1483" s="275"/>
      <c r="WHN1483" s="275"/>
      <c r="WHO1483" s="275"/>
      <c r="WHP1483" s="275"/>
      <c r="WHQ1483" s="275"/>
      <c r="WHR1483" s="275"/>
      <c r="WHS1483" s="275"/>
      <c r="WHT1483" s="275"/>
      <c r="WHU1483" s="275"/>
      <c r="WHV1483" s="275"/>
      <c r="WHW1483" s="275"/>
      <c r="WHX1483" s="275"/>
      <c r="WHY1483" s="275"/>
      <c r="WHZ1483" s="275"/>
      <c r="WIA1483" s="275"/>
      <c r="WIB1483" s="275"/>
      <c r="WIC1483" s="275"/>
      <c r="WID1483" s="275"/>
      <c r="WIE1483" s="275"/>
      <c r="WIF1483" s="275"/>
      <c r="WIG1483" s="275"/>
      <c r="WIH1483" s="275"/>
      <c r="WII1483" s="275"/>
      <c r="WIJ1483" s="275"/>
      <c r="WIK1483" s="275"/>
      <c r="WIL1483" s="275"/>
      <c r="WIM1483" s="275"/>
      <c r="WIN1483" s="275"/>
      <c r="WIO1483" s="275"/>
      <c r="WIP1483" s="275"/>
      <c r="WIQ1483" s="275"/>
      <c r="WIR1483" s="275"/>
      <c r="WIS1483" s="275"/>
      <c r="WIT1483" s="275"/>
      <c r="WIU1483" s="275"/>
      <c r="WIV1483" s="275"/>
      <c r="WIW1483" s="275"/>
      <c r="WIX1483" s="275"/>
      <c r="WIY1483" s="275"/>
      <c r="WIZ1483" s="275"/>
      <c r="WJA1483" s="275"/>
      <c r="WJB1483" s="275"/>
      <c r="WJC1483" s="275"/>
      <c r="WJD1483" s="275"/>
      <c r="WJE1483" s="275"/>
      <c r="WJF1483" s="275"/>
      <c r="WJG1483" s="275"/>
      <c r="WJH1483" s="275"/>
      <c r="WJI1483" s="275"/>
      <c r="WJJ1483" s="275"/>
      <c r="WJK1483" s="275"/>
      <c r="WJL1483" s="275"/>
      <c r="WJM1483" s="275"/>
      <c r="WJN1483" s="275"/>
      <c r="WJO1483" s="275"/>
      <c r="WJP1483" s="275"/>
      <c r="WJQ1483" s="275"/>
      <c r="WJR1483" s="275"/>
      <c r="WJS1483" s="275"/>
      <c r="WJT1483" s="275"/>
      <c r="WJU1483" s="275"/>
      <c r="WJV1483" s="275"/>
      <c r="WJW1483" s="275"/>
      <c r="WJX1483" s="275"/>
      <c r="WJY1483" s="275"/>
      <c r="WJZ1483" s="275"/>
      <c r="WKA1483" s="275"/>
      <c r="WKB1483" s="275"/>
      <c r="WKC1483" s="275"/>
      <c r="WKD1483" s="275"/>
      <c r="WKE1483" s="275"/>
      <c r="WKF1483" s="275"/>
      <c r="WKG1483" s="275"/>
      <c r="WKH1483" s="275"/>
      <c r="WKI1483" s="275"/>
      <c r="WKJ1483" s="275"/>
      <c r="WKK1483" s="275"/>
      <c r="WKL1483" s="275"/>
      <c r="WKM1483" s="275"/>
      <c r="WKN1483" s="275"/>
      <c r="WKO1483" s="275"/>
      <c r="WKP1483" s="275"/>
      <c r="WKQ1483" s="275"/>
      <c r="WKR1483" s="275"/>
      <c r="WKS1483" s="275"/>
      <c r="WKT1483" s="275"/>
      <c r="WKU1483" s="275"/>
      <c r="WKV1483" s="275"/>
      <c r="WKW1483" s="275"/>
      <c r="WKX1483" s="275"/>
      <c r="WKY1483" s="275"/>
      <c r="WKZ1483" s="275"/>
      <c r="WLA1483" s="275"/>
      <c r="WLB1483" s="275"/>
      <c r="WLC1483" s="275"/>
      <c r="WLD1483" s="275"/>
      <c r="WLE1483" s="275"/>
      <c r="WLF1483" s="275"/>
      <c r="WLG1483" s="275"/>
      <c r="WLH1483" s="275"/>
      <c r="WLI1483" s="275"/>
      <c r="WLJ1483" s="275"/>
      <c r="WLK1483" s="275"/>
      <c r="WLL1483" s="275"/>
      <c r="WLM1483" s="275"/>
      <c r="WLN1483" s="275"/>
      <c r="WLO1483" s="275"/>
      <c r="WLP1483" s="275"/>
      <c r="WLQ1483" s="275"/>
      <c r="WLR1483" s="275"/>
      <c r="WLS1483" s="275"/>
      <c r="WLT1483" s="275"/>
      <c r="WLU1483" s="275"/>
      <c r="WLV1483" s="275"/>
      <c r="WLW1483" s="275"/>
      <c r="WLX1483" s="275"/>
      <c r="WLY1483" s="275"/>
      <c r="WLZ1483" s="275"/>
      <c r="WMA1483" s="275"/>
      <c r="WMB1483" s="275"/>
      <c r="WMC1483" s="275"/>
      <c r="WMD1483" s="275"/>
      <c r="WME1483" s="275"/>
      <c r="WMF1483" s="275"/>
      <c r="WMG1483" s="275"/>
      <c r="WMH1483" s="275"/>
      <c r="WMI1483" s="275"/>
      <c r="WMJ1483" s="275"/>
      <c r="WMK1483" s="275"/>
      <c r="WML1483" s="275"/>
      <c r="WMM1483" s="275"/>
      <c r="WMN1483" s="275"/>
      <c r="WMO1483" s="275"/>
      <c r="WMP1483" s="275"/>
      <c r="WMQ1483" s="275"/>
      <c r="WMR1483" s="275"/>
      <c r="WMS1483" s="275"/>
      <c r="WMT1483" s="275"/>
      <c r="WMU1483" s="275"/>
      <c r="WMV1483" s="275"/>
      <c r="WMW1483" s="275"/>
      <c r="WMX1483" s="275"/>
      <c r="WMY1483" s="275"/>
      <c r="WMZ1483" s="275"/>
      <c r="WNA1483" s="275"/>
      <c r="WNB1483" s="275"/>
      <c r="WNC1483" s="275"/>
      <c r="WND1483" s="275"/>
      <c r="WNE1483" s="275"/>
      <c r="WNF1483" s="275"/>
      <c r="WNG1483" s="275"/>
      <c r="WNH1483" s="275"/>
      <c r="WNI1483" s="275"/>
      <c r="WNJ1483" s="275"/>
      <c r="WNK1483" s="275"/>
      <c r="WNL1483" s="275"/>
      <c r="WNM1483" s="275"/>
      <c r="WNN1483" s="275"/>
      <c r="WNO1483" s="275"/>
      <c r="WNP1483" s="275"/>
      <c r="WNQ1483" s="275"/>
      <c r="WNR1483" s="275"/>
      <c r="WNS1483" s="275"/>
      <c r="WNT1483" s="275"/>
      <c r="WNU1483" s="275"/>
      <c r="WNV1483" s="275"/>
      <c r="WNW1483" s="275"/>
      <c r="WNX1483" s="275"/>
      <c r="WNY1483" s="275"/>
      <c r="WNZ1483" s="275"/>
      <c r="WOA1483" s="275"/>
      <c r="WOB1483" s="275"/>
      <c r="WOC1483" s="275"/>
      <c r="WOD1483" s="275"/>
      <c r="WOE1483" s="275"/>
      <c r="WOF1483" s="275"/>
      <c r="WOG1483" s="275"/>
      <c r="WOH1483" s="275"/>
      <c r="WOI1483" s="275"/>
      <c r="WOJ1483" s="275"/>
      <c r="WOK1483" s="275"/>
      <c r="WOL1483" s="275"/>
      <c r="WOM1483" s="275"/>
      <c r="WON1483" s="275"/>
      <c r="WOO1483" s="275"/>
      <c r="WOP1483" s="275"/>
      <c r="WOQ1483" s="275"/>
      <c r="WOR1483" s="275"/>
      <c r="WOS1483" s="275"/>
      <c r="WOT1483" s="275"/>
      <c r="WOU1483" s="275"/>
      <c r="WOV1483" s="275"/>
      <c r="WOW1483" s="275"/>
      <c r="WOX1483" s="275"/>
      <c r="WOY1483" s="275"/>
      <c r="WOZ1483" s="275"/>
      <c r="WPA1483" s="275"/>
      <c r="WPB1483" s="275"/>
      <c r="WPC1483" s="275"/>
      <c r="WPD1483" s="275"/>
      <c r="WPE1483" s="275"/>
      <c r="WPF1483" s="275"/>
      <c r="WPG1483" s="275"/>
      <c r="WPH1483" s="275"/>
      <c r="WPI1483" s="275"/>
      <c r="WPJ1483" s="275"/>
      <c r="WPK1483" s="275"/>
      <c r="WPL1483" s="275"/>
      <c r="WPM1483" s="275"/>
      <c r="WPN1483" s="275"/>
      <c r="WPO1483" s="275"/>
      <c r="WPP1483" s="275"/>
      <c r="WPQ1483" s="275"/>
      <c r="WPR1483" s="275"/>
      <c r="WPS1483" s="275"/>
      <c r="WPT1483" s="275"/>
      <c r="WPU1483" s="275"/>
      <c r="WPV1483" s="275"/>
      <c r="WPW1483" s="275"/>
      <c r="WPX1483" s="275"/>
      <c r="WPY1483" s="275"/>
      <c r="WPZ1483" s="275"/>
      <c r="WQA1483" s="275"/>
      <c r="WQB1483" s="275"/>
      <c r="WQC1483" s="275"/>
      <c r="WQD1483" s="275"/>
      <c r="WQE1483" s="275"/>
      <c r="WQF1483" s="275"/>
      <c r="WQG1483" s="275"/>
      <c r="WQH1483" s="275"/>
      <c r="WQI1483" s="275"/>
      <c r="WQJ1483" s="275"/>
      <c r="WQK1483" s="275"/>
      <c r="WQL1483" s="275"/>
      <c r="WQM1483" s="275"/>
      <c r="WQN1483" s="275"/>
      <c r="WQO1483" s="275"/>
      <c r="WQP1483" s="275"/>
      <c r="WQQ1483" s="275"/>
      <c r="WQR1483" s="275"/>
      <c r="WQS1483" s="275"/>
      <c r="WQT1483" s="275"/>
      <c r="WQU1483" s="275"/>
      <c r="WQV1483" s="275"/>
      <c r="WQW1483" s="275"/>
      <c r="WQX1483" s="275"/>
      <c r="WQY1483" s="275"/>
      <c r="WQZ1483" s="275"/>
      <c r="WRA1483" s="275"/>
      <c r="WRB1483" s="275"/>
      <c r="WRC1483" s="275"/>
      <c r="WRD1483" s="275"/>
      <c r="WRE1483" s="275"/>
      <c r="WRF1483" s="275"/>
      <c r="WRG1483" s="275"/>
      <c r="WRH1483" s="275"/>
      <c r="WRI1483" s="275"/>
      <c r="WRJ1483" s="275"/>
      <c r="WRK1483" s="275"/>
      <c r="WRL1483" s="275"/>
      <c r="WRM1483" s="275"/>
      <c r="WRN1483" s="275"/>
      <c r="WRO1483" s="275"/>
      <c r="WRP1483" s="275"/>
      <c r="WRQ1483" s="275"/>
      <c r="WRR1483" s="275"/>
      <c r="WRS1483" s="275"/>
      <c r="WRT1483" s="275"/>
      <c r="WRU1483" s="275"/>
      <c r="WRV1483" s="275"/>
      <c r="WRW1483" s="275"/>
      <c r="WRX1483" s="275"/>
      <c r="WRY1483" s="275"/>
      <c r="WRZ1483" s="275"/>
      <c r="WSA1483" s="275"/>
      <c r="WSB1483" s="275"/>
      <c r="WSC1483" s="275"/>
      <c r="WSD1483" s="275"/>
      <c r="WSE1483" s="275"/>
      <c r="WSF1483" s="275"/>
      <c r="WSG1483" s="275"/>
      <c r="WSH1483" s="275"/>
      <c r="WSI1483" s="275"/>
      <c r="WSJ1483" s="275"/>
      <c r="WSK1483" s="275"/>
      <c r="WSL1483" s="275"/>
      <c r="WSM1483" s="275"/>
      <c r="WSN1483" s="275"/>
      <c r="WSO1483" s="275"/>
      <c r="WSP1483" s="275"/>
      <c r="WSQ1483" s="275"/>
      <c r="WSR1483" s="275"/>
      <c r="WSS1483" s="275"/>
      <c r="WST1483" s="275"/>
      <c r="WSU1483" s="275"/>
      <c r="WSV1483" s="275"/>
      <c r="WSW1483" s="275"/>
      <c r="WSX1483" s="275"/>
      <c r="WSY1483" s="275"/>
      <c r="WSZ1483" s="275"/>
      <c r="WTA1483" s="275"/>
      <c r="WTB1483" s="275"/>
      <c r="WTC1483" s="275"/>
      <c r="WTD1483" s="275"/>
      <c r="WTE1483" s="275"/>
      <c r="WTF1483" s="275"/>
      <c r="WTG1483" s="275"/>
      <c r="WTH1483" s="275"/>
      <c r="WTI1483" s="275"/>
      <c r="WTJ1483" s="275"/>
      <c r="WTK1483" s="275"/>
      <c r="WTL1483" s="275"/>
      <c r="WTM1483" s="275"/>
      <c r="WTN1483" s="275"/>
      <c r="WTO1483" s="275"/>
      <c r="WTP1483" s="275"/>
      <c r="WTQ1483" s="275"/>
      <c r="WTR1483" s="275"/>
      <c r="WTS1483" s="275"/>
      <c r="WTT1483" s="275"/>
      <c r="WTU1483" s="275"/>
      <c r="WTV1483" s="275"/>
      <c r="WTW1483" s="275"/>
      <c r="WTX1483" s="275"/>
      <c r="WTY1483" s="275"/>
      <c r="WTZ1483" s="275"/>
      <c r="WUA1483" s="275"/>
      <c r="WUB1483" s="275"/>
      <c r="WUC1483" s="275"/>
      <c r="WUD1483" s="275"/>
      <c r="WUE1483" s="275"/>
      <c r="WUF1483" s="275"/>
      <c r="WUG1483" s="275"/>
      <c r="WUH1483" s="275"/>
      <c r="WUI1483" s="275"/>
      <c r="WUJ1483" s="275"/>
      <c r="WUK1483" s="275"/>
      <c r="WUL1483" s="275"/>
      <c r="WUM1483" s="275"/>
      <c r="WUN1483" s="275"/>
      <c r="WUO1483" s="275"/>
      <c r="WUP1483" s="275"/>
      <c r="WUQ1483" s="275"/>
      <c r="WUR1483" s="275"/>
      <c r="WUS1483" s="275"/>
      <c r="WUT1483" s="275"/>
      <c r="WUU1483" s="275"/>
      <c r="WUV1483" s="275"/>
      <c r="WUW1483" s="275"/>
      <c r="WUX1483" s="275"/>
      <c r="WUY1483" s="275"/>
      <c r="WUZ1483" s="275"/>
      <c r="WVA1483" s="275"/>
      <c r="WVB1483" s="275"/>
      <c r="WVC1483" s="275"/>
      <c r="WVD1483" s="275"/>
      <c r="WVE1483" s="275"/>
      <c r="WVF1483" s="275"/>
      <c r="WVG1483" s="275"/>
      <c r="WVH1483" s="275"/>
      <c r="WVI1483" s="275"/>
      <c r="WVJ1483" s="275"/>
      <c r="WVK1483" s="275"/>
      <c r="WVL1483" s="275"/>
      <c r="WVM1483" s="275"/>
      <c r="WVN1483" s="275"/>
      <c r="WVO1483" s="275"/>
      <c r="WVP1483" s="275"/>
      <c r="WVQ1483" s="275"/>
      <c r="WVR1483" s="275"/>
      <c r="WVS1483" s="275"/>
      <c r="WVT1483" s="275"/>
      <c r="WVU1483" s="275"/>
      <c r="WVV1483" s="275"/>
      <c r="WVW1483" s="275"/>
      <c r="WVX1483" s="275"/>
      <c r="WVY1483" s="275"/>
      <c r="WVZ1483" s="275"/>
      <c r="WWA1483" s="275"/>
      <c r="WWB1483" s="275"/>
      <c r="WWC1483" s="275"/>
      <c r="WWD1483" s="275"/>
      <c r="WWE1483" s="275"/>
      <c r="WWF1483" s="275"/>
      <c r="WWG1483" s="275"/>
      <c r="WWH1483" s="275"/>
      <c r="WWI1483" s="275"/>
      <c r="WWJ1483" s="275"/>
      <c r="WWK1483" s="275"/>
      <c r="WWL1483" s="275"/>
      <c r="WWM1483" s="275"/>
      <c r="WWN1483" s="275"/>
      <c r="WWO1483" s="275"/>
      <c r="WWP1483" s="275"/>
      <c r="WWQ1483" s="275"/>
      <c r="WWR1483" s="275"/>
      <c r="WWS1483" s="275"/>
      <c r="WWT1483" s="275"/>
      <c r="WWU1483" s="275"/>
      <c r="WWV1483" s="275"/>
      <c r="WWW1483" s="275"/>
      <c r="WWX1483" s="275"/>
      <c r="WWY1483" s="275"/>
      <c r="WWZ1483" s="275"/>
      <c r="WXA1483" s="275"/>
      <c r="WXB1483" s="275"/>
      <c r="WXC1483" s="275"/>
      <c r="WXD1483" s="275"/>
      <c r="WXE1483" s="275"/>
      <c r="WXF1483" s="275"/>
      <c r="WXG1483" s="275"/>
      <c r="WXH1483" s="275"/>
      <c r="WXI1483" s="275"/>
      <c r="WXJ1483" s="275"/>
      <c r="WXK1483" s="275"/>
      <c r="WXL1483" s="275"/>
      <c r="WXM1483" s="275"/>
      <c r="WXN1483" s="275"/>
      <c r="WXO1483" s="275"/>
      <c r="WXP1483" s="275"/>
      <c r="WXQ1483" s="275"/>
      <c r="WXR1483" s="275"/>
      <c r="WXS1483" s="275"/>
      <c r="WXT1483" s="275"/>
      <c r="WXU1483" s="275"/>
      <c r="WXV1483" s="275"/>
      <c r="WXW1483" s="275"/>
      <c r="WXX1483" s="275"/>
      <c r="WXY1483" s="275"/>
      <c r="WXZ1483" s="275"/>
      <c r="WYA1483" s="275"/>
      <c r="WYB1483" s="275"/>
      <c r="WYC1483" s="275"/>
      <c r="WYD1483" s="275"/>
      <c r="WYE1483" s="275"/>
      <c r="WYF1483" s="275"/>
      <c r="WYG1483" s="275"/>
      <c r="WYH1483" s="275"/>
      <c r="WYI1483" s="275"/>
      <c r="WYJ1483" s="275"/>
      <c r="WYK1483" s="275"/>
      <c r="WYL1483" s="275"/>
      <c r="WYM1483" s="275"/>
      <c r="WYN1483" s="275"/>
      <c r="WYO1483" s="275"/>
      <c r="WYP1483" s="275"/>
      <c r="WYQ1483" s="275"/>
      <c r="WYR1483" s="275"/>
      <c r="WYS1483" s="275"/>
      <c r="WYT1483" s="275"/>
      <c r="WYU1483" s="275"/>
      <c r="WYV1483" s="275"/>
      <c r="WYW1483" s="275"/>
      <c r="WYX1483" s="275"/>
      <c r="WYY1483" s="275"/>
      <c r="WYZ1483" s="275"/>
      <c r="WZA1483" s="275"/>
      <c r="WZB1483" s="275"/>
      <c r="WZC1483" s="275"/>
      <c r="WZD1483" s="275"/>
      <c r="WZE1483" s="275"/>
      <c r="WZF1483" s="275"/>
      <c r="WZG1483" s="275"/>
      <c r="WZH1483" s="275"/>
      <c r="WZI1483" s="275"/>
      <c r="WZJ1483" s="275"/>
      <c r="WZK1483" s="275"/>
      <c r="WZL1483" s="275"/>
      <c r="WZM1483" s="275"/>
      <c r="WZN1483" s="275"/>
      <c r="WZO1483" s="275"/>
      <c r="WZP1483" s="275"/>
      <c r="WZQ1483" s="275"/>
      <c r="WZR1483" s="275"/>
      <c r="WZS1483" s="275"/>
      <c r="WZT1483" s="275"/>
      <c r="WZU1483" s="275"/>
      <c r="WZV1483" s="275"/>
      <c r="WZW1483" s="275"/>
      <c r="WZX1483" s="275"/>
      <c r="WZY1483" s="275"/>
      <c r="WZZ1483" s="275"/>
      <c r="XAA1483" s="275"/>
      <c r="XAB1483" s="275"/>
      <c r="XAC1483" s="275"/>
      <c r="XAD1483" s="275"/>
      <c r="XAE1483" s="275"/>
      <c r="XAF1483" s="275"/>
      <c r="XAG1483" s="275"/>
      <c r="XAH1483" s="275"/>
      <c r="XAI1483" s="275"/>
      <c r="XAJ1483" s="275"/>
      <c r="XAK1483" s="275"/>
      <c r="XAL1483" s="275"/>
      <c r="XAM1483" s="275"/>
      <c r="XAN1483" s="275"/>
      <c r="XAO1483" s="275"/>
      <c r="XAP1483" s="275"/>
      <c r="XAQ1483" s="275"/>
      <c r="XAR1483" s="275"/>
      <c r="XAS1483" s="275"/>
      <c r="XAT1483" s="275"/>
      <c r="XAU1483" s="275"/>
      <c r="XAV1483" s="275"/>
      <c r="XAW1483" s="275"/>
      <c r="XAX1483" s="275"/>
      <c r="XAY1483" s="275"/>
      <c r="XAZ1483" s="275"/>
      <c r="XBA1483" s="275"/>
      <c r="XBB1483" s="275"/>
      <c r="XBC1483" s="275"/>
      <c r="XBD1483" s="275"/>
      <c r="XBE1483" s="275"/>
      <c r="XBF1483" s="275"/>
      <c r="XBG1483" s="275"/>
      <c r="XBH1483" s="275"/>
      <c r="XBI1483" s="275"/>
      <c r="XBJ1483" s="275"/>
      <c r="XBK1483" s="275"/>
      <c r="XBL1483" s="275"/>
      <c r="XBM1483" s="275"/>
      <c r="XBN1483" s="275"/>
      <c r="XBO1483" s="275"/>
      <c r="XBP1483" s="275"/>
      <c r="XBQ1483" s="275"/>
      <c r="XBR1483" s="275"/>
      <c r="XBS1483" s="275"/>
      <c r="XBT1483" s="275"/>
      <c r="XBU1483" s="275"/>
      <c r="XBV1483" s="275"/>
      <c r="XBW1483" s="275"/>
      <c r="XBX1483" s="275"/>
      <c r="XBY1483" s="275"/>
      <c r="XBZ1483" s="275"/>
      <c r="XCA1483" s="275"/>
      <c r="XCB1483" s="275"/>
      <c r="XCC1483" s="275"/>
      <c r="XCD1483" s="275"/>
      <c r="XCE1483" s="275"/>
      <c r="XCF1483" s="275"/>
      <c r="XCG1483" s="275"/>
      <c r="XCH1483" s="275"/>
      <c r="XCI1483" s="275"/>
      <c r="XCJ1483" s="275"/>
      <c r="XCK1483" s="275"/>
      <c r="XCL1483" s="275"/>
      <c r="XCM1483" s="275"/>
      <c r="XCN1483" s="275"/>
      <c r="XCO1483" s="275"/>
      <c r="XCP1483" s="275"/>
      <c r="XCQ1483" s="275"/>
      <c r="XCR1483" s="275"/>
      <c r="XCS1483" s="275"/>
      <c r="XCT1483" s="275"/>
      <c r="XCU1483" s="275"/>
      <c r="XCV1483" s="275"/>
      <c r="XCW1483" s="275"/>
      <c r="XCX1483" s="275"/>
      <c r="XCY1483" s="275"/>
      <c r="XCZ1483" s="275"/>
      <c r="XDA1483" s="275"/>
      <c r="XDB1483" s="275"/>
      <c r="XDC1483" s="275"/>
      <c r="XDD1483" s="275"/>
      <c r="XDE1483" s="275"/>
      <c r="XDF1483" s="275"/>
      <c r="XDG1483" s="275"/>
      <c r="XDH1483" s="275"/>
      <c r="XDI1483" s="275"/>
      <c r="XDJ1483" s="275"/>
      <c r="XDK1483" s="275"/>
      <c r="XDL1483" s="275"/>
      <c r="XDM1483" s="275"/>
      <c r="XDN1483" s="275"/>
      <c r="XDO1483" s="275"/>
      <c r="XDP1483" s="275"/>
      <c r="XDQ1483" s="275"/>
      <c r="XDR1483" s="275"/>
      <c r="XDS1483" s="275"/>
      <c r="XDT1483" s="275"/>
      <c r="XDU1483" s="275"/>
      <c r="XDV1483" s="275"/>
      <c r="XDW1483" s="275"/>
      <c r="XDX1483" s="275"/>
      <c r="XDY1483" s="275"/>
      <c r="XDZ1483" s="275"/>
      <c r="XEA1483" s="275"/>
      <c r="XEB1483" s="275"/>
      <c r="XEC1483" s="275"/>
      <c r="XED1483" s="275"/>
      <c r="XEE1483" s="275"/>
      <c r="XEF1483" s="275"/>
      <c r="XEG1483" s="275"/>
      <c r="XEH1483" s="275"/>
      <c r="XEI1483" s="275"/>
      <c r="XEJ1483" s="275"/>
      <c r="XEK1483" s="275"/>
      <c r="XEL1483" s="275"/>
      <c r="XEM1483" s="275"/>
      <c r="XEN1483" s="275"/>
      <c r="XEO1483" s="275"/>
      <c r="XEP1483" s="275"/>
      <c r="XEQ1483" s="275"/>
      <c r="XER1483" s="275"/>
      <c r="XES1483" s="275"/>
      <c r="XET1483" s="275"/>
      <c r="XEU1483" s="275"/>
      <c r="XEV1483" s="275"/>
      <c r="XEW1483" s="275"/>
      <c r="XEX1483" s="275"/>
      <c r="XEY1483" s="275"/>
      <c r="XEZ1483" s="275"/>
      <c r="XFA1483" s="275"/>
      <c r="XFB1483" s="275"/>
      <c r="XFC1483" s="275"/>
      <c r="XFD1483" s="275"/>
    </row>
    <row r="1484" spans="1:16384" x14ac:dyDescent="0.3">
      <c r="A1484" s="60"/>
      <c r="B1484" s="60"/>
      <c r="C1484" s="232"/>
      <c r="D1484" s="233"/>
      <c r="E1484" s="234"/>
      <c r="F1484" s="235"/>
      <c r="G1484" s="236"/>
      <c r="H1484" s="235"/>
      <c r="I1484" s="236"/>
      <c r="J1484" s="237"/>
      <c r="K1484" s="193"/>
      <c r="L1484" s="203"/>
      <c r="M1484" s="194"/>
      <c r="N1484" s="188"/>
      <c r="O1484" s="188"/>
      <c r="P1484" s="188"/>
      <c r="Q1484" s="189"/>
      <c r="R1484" s="204"/>
      <c r="S1484" s="124"/>
      <c r="T1484" s="248"/>
      <c r="U1484" s="248"/>
      <c r="V1484" s="244"/>
      <c r="W1484" s="190"/>
      <c r="X1484" s="190"/>
      <c r="Y1484" s="10"/>
      <c r="Z1484" s="185"/>
      <c r="AA1484" s="48"/>
      <c r="AB1484" s="48"/>
      <c r="AC1484" s="48"/>
      <c r="AD1484" s="48"/>
      <c r="AE1484" s="48"/>
      <c r="AF1484" s="48"/>
      <c r="AG1484" s="48"/>
      <c r="AH1484" s="194"/>
      <c r="AI1484" s="431"/>
      <c r="AJ1484" s="275"/>
      <c r="AK1484" s="275"/>
      <c r="AL1484" s="275"/>
      <c r="AM1484" s="275"/>
      <c r="AN1484" s="275"/>
      <c r="AO1484" s="275"/>
      <c r="AP1484" s="275"/>
      <c r="AQ1484" s="275"/>
      <c r="AR1484" s="275"/>
      <c r="AS1484" s="275"/>
      <c r="AT1484" s="275"/>
      <c r="AU1484" s="275"/>
      <c r="AV1484" s="275"/>
      <c r="AW1484" s="275"/>
      <c r="AX1484" s="275"/>
      <c r="AY1484" s="275"/>
      <c r="AZ1484" s="275"/>
      <c r="BA1484" s="275"/>
      <c r="BB1484" s="275"/>
      <c r="BC1484" s="275"/>
      <c r="BD1484" s="275"/>
      <c r="BE1484" s="275"/>
      <c r="BF1484" s="275"/>
      <c r="BG1484" s="275"/>
      <c r="BH1484" s="275"/>
      <c r="BI1484" s="275"/>
      <c r="BJ1484" s="275"/>
      <c r="BK1484" s="275"/>
      <c r="BL1484" s="275"/>
      <c r="BM1484" s="275"/>
      <c r="BN1484" s="275"/>
      <c r="BO1484" s="275"/>
      <c r="BP1484" s="275"/>
      <c r="BQ1484" s="275"/>
      <c r="BR1484" s="275"/>
      <c r="BS1484" s="275"/>
      <c r="BT1484" s="275"/>
      <c r="BU1484" s="275"/>
      <c r="BV1484" s="275"/>
      <c r="BW1484" s="275"/>
      <c r="BX1484" s="275"/>
      <c r="BY1484" s="275"/>
      <c r="BZ1484" s="275"/>
      <c r="CA1484" s="275"/>
      <c r="CB1484" s="275"/>
      <c r="CC1484" s="275"/>
      <c r="CD1484" s="275"/>
      <c r="CE1484" s="275"/>
      <c r="CF1484" s="275"/>
      <c r="CG1484" s="275"/>
      <c r="CH1484" s="275"/>
      <c r="CI1484" s="275"/>
      <c r="CJ1484" s="275"/>
      <c r="CK1484" s="275"/>
      <c r="CL1484" s="275"/>
      <c r="CM1484" s="275"/>
      <c r="CN1484" s="275"/>
      <c r="CO1484" s="275"/>
      <c r="CP1484" s="275"/>
      <c r="CQ1484" s="275"/>
      <c r="CR1484" s="275"/>
      <c r="CS1484" s="275"/>
      <c r="CT1484" s="275"/>
      <c r="CU1484" s="275"/>
      <c r="CV1484" s="275"/>
      <c r="CW1484" s="275"/>
      <c r="CX1484" s="275"/>
      <c r="CY1484" s="275"/>
      <c r="CZ1484" s="275"/>
      <c r="DA1484" s="275"/>
      <c r="DB1484" s="275"/>
      <c r="DC1484" s="275"/>
      <c r="DD1484" s="275"/>
      <c r="DE1484" s="275"/>
      <c r="DF1484" s="275"/>
      <c r="DG1484" s="275"/>
      <c r="DH1484" s="275"/>
      <c r="DI1484" s="275"/>
      <c r="DJ1484" s="275"/>
      <c r="DK1484" s="275"/>
      <c r="DL1484" s="275"/>
      <c r="DM1484" s="275"/>
      <c r="DN1484" s="275"/>
      <c r="DO1484" s="275"/>
      <c r="DP1484" s="275"/>
      <c r="DQ1484" s="275"/>
      <c r="DR1484" s="275"/>
      <c r="DS1484" s="275"/>
      <c r="DT1484" s="275"/>
      <c r="DU1484" s="275"/>
      <c r="DV1484" s="275"/>
      <c r="DW1484" s="275"/>
      <c r="DX1484" s="275"/>
      <c r="DY1484" s="275"/>
      <c r="DZ1484" s="275"/>
      <c r="EA1484" s="275"/>
      <c r="EB1484" s="275"/>
      <c r="EC1484" s="275"/>
      <c r="ED1484" s="275"/>
      <c r="EE1484" s="275"/>
      <c r="EF1484" s="275"/>
      <c r="EG1484" s="275"/>
      <c r="EH1484" s="275"/>
      <c r="EI1484" s="275"/>
      <c r="EJ1484" s="275"/>
      <c r="EK1484" s="275"/>
      <c r="EL1484" s="275"/>
      <c r="EM1484" s="275"/>
      <c r="EN1484" s="275"/>
      <c r="EO1484" s="275"/>
      <c r="EP1484" s="275"/>
      <c r="EQ1484" s="275"/>
      <c r="ER1484" s="275"/>
      <c r="ES1484" s="275"/>
      <c r="ET1484" s="275"/>
      <c r="EU1484" s="275"/>
      <c r="EV1484" s="275"/>
      <c r="EW1484" s="275"/>
      <c r="EX1484" s="275"/>
      <c r="EY1484" s="275"/>
      <c r="EZ1484" s="275"/>
      <c r="FA1484" s="275"/>
      <c r="FB1484" s="275"/>
      <c r="FC1484" s="275"/>
      <c r="FD1484" s="275"/>
      <c r="FE1484" s="275"/>
      <c r="FF1484" s="275"/>
      <c r="FG1484" s="275"/>
      <c r="FH1484" s="275"/>
      <c r="FI1484" s="275"/>
      <c r="FJ1484" s="275"/>
      <c r="FK1484" s="275"/>
      <c r="FL1484" s="275"/>
      <c r="FM1484" s="275"/>
      <c r="FN1484" s="275"/>
      <c r="FO1484" s="275"/>
      <c r="FP1484" s="275"/>
      <c r="FQ1484" s="275"/>
      <c r="FR1484" s="275"/>
      <c r="FS1484" s="275"/>
      <c r="FT1484" s="275"/>
      <c r="FU1484" s="275"/>
      <c r="FV1484" s="275"/>
      <c r="FW1484" s="275"/>
      <c r="FX1484" s="275"/>
      <c r="FY1484" s="275"/>
      <c r="FZ1484" s="275"/>
      <c r="GA1484" s="275"/>
      <c r="GB1484" s="275"/>
      <c r="GC1484" s="275"/>
      <c r="GD1484" s="275"/>
      <c r="GE1484" s="275"/>
      <c r="GF1484" s="275"/>
      <c r="GG1484" s="275"/>
      <c r="GH1484" s="275"/>
      <c r="GI1484" s="275"/>
      <c r="GJ1484" s="275"/>
      <c r="GK1484" s="275"/>
      <c r="GL1484" s="275"/>
      <c r="GM1484" s="275"/>
      <c r="GN1484" s="275"/>
      <c r="GO1484" s="275"/>
      <c r="GP1484" s="275"/>
      <c r="GQ1484" s="275"/>
      <c r="GR1484" s="275"/>
      <c r="GS1484" s="275"/>
      <c r="GT1484" s="275"/>
      <c r="GU1484" s="275"/>
      <c r="GV1484" s="275"/>
      <c r="GW1484" s="275"/>
      <c r="GX1484" s="275"/>
      <c r="GY1484" s="275"/>
      <c r="GZ1484" s="275"/>
      <c r="HA1484" s="275"/>
      <c r="HB1484" s="275"/>
      <c r="HC1484" s="275"/>
      <c r="HD1484" s="275"/>
      <c r="HE1484" s="275"/>
      <c r="HF1484" s="275"/>
      <c r="HG1484" s="275"/>
      <c r="HH1484" s="275"/>
      <c r="HI1484" s="275"/>
      <c r="HJ1484" s="275"/>
      <c r="HK1484" s="275"/>
      <c r="HL1484" s="275"/>
      <c r="HM1484" s="275"/>
      <c r="HN1484" s="275"/>
      <c r="HO1484" s="275"/>
      <c r="HP1484" s="275"/>
      <c r="HQ1484" s="275"/>
      <c r="HR1484" s="275"/>
      <c r="HS1484" s="275"/>
      <c r="HT1484" s="275"/>
      <c r="HU1484" s="275"/>
      <c r="HV1484" s="275"/>
      <c r="HW1484" s="275"/>
      <c r="HX1484" s="275"/>
      <c r="HY1484" s="275"/>
      <c r="HZ1484" s="275"/>
      <c r="IA1484" s="275"/>
      <c r="IB1484" s="275"/>
      <c r="IC1484" s="275"/>
      <c r="ID1484" s="275"/>
      <c r="IE1484" s="275"/>
      <c r="IF1484" s="275"/>
      <c r="IG1484" s="275"/>
      <c r="IH1484" s="275"/>
      <c r="II1484" s="275"/>
      <c r="IJ1484" s="275"/>
      <c r="IK1484" s="275"/>
      <c r="IL1484" s="275"/>
      <c r="IM1484" s="275"/>
      <c r="IN1484" s="275"/>
      <c r="IO1484" s="275"/>
      <c r="IP1484" s="275"/>
      <c r="IQ1484" s="275"/>
      <c r="IR1484" s="275"/>
      <c r="IS1484" s="275"/>
      <c r="IT1484" s="275"/>
      <c r="IU1484" s="275"/>
      <c r="IV1484" s="275"/>
      <c r="IW1484" s="275"/>
      <c r="IX1484" s="275"/>
      <c r="IY1484" s="275"/>
      <c r="IZ1484" s="275"/>
      <c r="JA1484" s="275"/>
      <c r="JB1484" s="275"/>
      <c r="JC1484" s="275"/>
      <c r="JD1484" s="275"/>
      <c r="JE1484" s="275"/>
      <c r="JF1484" s="275"/>
      <c r="JG1484" s="275"/>
      <c r="JH1484" s="275"/>
      <c r="JI1484" s="275"/>
      <c r="JJ1484" s="275"/>
      <c r="JK1484" s="275"/>
      <c r="JL1484" s="275"/>
      <c r="JM1484" s="275"/>
      <c r="JN1484" s="275"/>
      <c r="JO1484" s="275"/>
      <c r="JP1484" s="275"/>
      <c r="JQ1484" s="275"/>
      <c r="JR1484" s="275"/>
      <c r="JS1484" s="275"/>
      <c r="JT1484" s="275"/>
      <c r="JU1484" s="275"/>
      <c r="JV1484" s="275"/>
      <c r="JW1484" s="275"/>
      <c r="JX1484" s="275"/>
      <c r="JY1484" s="275"/>
      <c r="JZ1484" s="275"/>
      <c r="KA1484" s="275"/>
      <c r="KB1484" s="275"/>
      <c r="KC1484" s="275"/>
      <c r="KD1484" s="275"/>
      <c r="KE1484" s="275"/>
      <c r="KF1484" s="275"/>
      <c r="KG1484" s="275"/>
      <c r="KH1484" s="275"/>
      <c r="KI1484" s="275"/>
      <c r="KJ1484" s="275"/>
      <c r="KK1484" s="275"/>
      <c r="KL1484" s="275"/>
      <c r="KM1484" s="275"/>
      <c r="KN1484" s="275"/>
      <c r="KO1484" s="275"/>
      <c r="KP1484" s="275"/>
      <c r="KQ1484" s="275"/>
      <c r="KR1484" s="275"/>
      <c r="KS1484" s="275"/>
      <c r="KT1484" s="275"/>
      <c r="KU1484" s="275"/>
      <c r="KV1484" s="275"/>
      <c r="KW1484" s="275"/>
      <c r="KX1484" s="275"/>
      <c r="KY1484" s="275"/>
      <c r="KZ1484" s="275"/>
      <c r="LA1484" s="275"/>
      <c r="LB1484" s="275"/>
      <c r="LC1484" s="275"/>
      <c r="LD1484" s="275"/>
      <c r="LE1484" s="275"/>
      <c r="LF1484" s="275"/>
      <c r="LG1484" s="275"/>
      <c r="LH1484" s="275"/>
      <c r="LI1484" s="275"/>
      <c r="LJ1484" s="275"/>
      <c r="LK1484" s="275"/>
      <c r="LL1484" s="275"/>
      <c r="LM1484" s="275"/>
      <c r="LN1484" s="275"/>
      <c r="LO1484" s="275"/>
      <c r="LP1484" s="275"/>
      <c r="LQ1484" s="275"/>
      <c r="LR1484" s="275"/>
      <c r="LS1484" s="275"/>
      <c r="LT1484" s="275"/>
      <c r="LU1484" s="275"/>
      <c r="LV1484" s="275"/>
      <c r="LW1484" s="275"/>
      <c r="LX1484" s="275"/>
      <c r="LY1484" s="275"/>
      <c r="LZ1484" s="275"/>
      <c r="MA1484" s="275"/>
      <c r="MB1484" s="275"/>
      <c r="MC1484" s="275"/>
      <c r="MD1484" s="275"/>
      <c r="ME1484" s="275"/>
      <c r="MF1484" s="275"/>
      <c r="MG1484" s="275"/>
      <c r="MH1484" s="275"/>
      <c r="MI1484" s="275"/>
      <c r="MJ1484" s="275"/>
      <c r="MK1484" s="275"/>
      <c r="ML1484" s="275"/>
      <c r="MM1484" s="275"/>
      <c r="MN1484" s="275"/>
      <c r="MO1484" s="275"/>
      <c r="MP1484" s="275"/>
      <c r="MQ1484" s="275"/>
      <c r="MR1484" s="275"/>
      <c r="MS1484" s="275"/>
      <c r="MT1484" s="275"/>
      <c r="MU1484" s="275"/>
      <c r="MV1484" s="275"/>
      <c r="MW1484" s="275"/>
      <c r="MX1484" s="275"/>
      <c r="MY1484" s="275"/>
      <c r="MZ1484" s="275"/>
      <c r="NA1484" s="275"/>
      <c r="NB1484" s="275"/>
      <c r="NC1484" s="275"/>
      <c r="ND1484" s="275"/>
      <c r="NE1484" s="275"/>
      <c r="NF1484" s="275"/>
      <c r="NG1484" s="275"/>
      <c r="NH1484" s="275"/>
      <c r="NI1484" s="275"/>
      <c r="NJ1484" s="275"/>
      <c r="NK1484" s="275"/>
      <c r="NL1484" s="275"/>
      <c r="NM1484" s="275"/>
      <c r="NN1484" s="275"/>
      <c r="NO1484" s="275"/>
      <c r="NP1484" s="275"/>
      <c r="NQ1484" s="275"/>
      <c r="NR1484" s="275"/>
      <c r="NS1484" s="275"/>
      <c r="NT1484" s="275"/>
      <c r="NU1484" s="275"/>
      <c r="NV1484" s="275"/>
      <c r="NW1484" s="275"/>
      <c r="NX1484" s="275"/>
      <c r="NY1484" s="275"/>
      <c r="NZ1484" s="275"/>
      <c r="OA1484" s="275"/>
      <c r="OB1484" s="275"/>
      <c r="OC1484" s="275"/>
      <c r="OD1484" s="275"/>
      <c r="OE1484" s="275"/>
      <c r="OF1484" s="275"/>
      <c r="OG1484" s="275"/>
      <c r="OH1484" s="275"/>
      <c r="OI1484" s="275"/>
      <c r="OJ1484" s="275"/>
      <c r="OK1484" s="275"/>
      <c r="OL1484" s="275"/>
      <c r="OM1484" s="275"/>
      <c r="ON1484" s="275"/>
      <c r="OO1484" s="275"/>
      <c r="OP1484" s="275"/>
      <c r="OQ1484" s="275"/>
      <c r="OR1484" s="275"/>
      <c r="OS1484" s="275"/>
      <c r="OT1484" s="275"/>
      <c r="OU1484" s="275"/>
      <c r="OV1484" s="275"/>
      <c r="OW1484" s="275"/>
      <c r="OX1484" s="275"/>
      <c r="OY1484" s="275"/>
      <c r="OZ1484" s="275"/>
      <c r="PA1484" s="275"/>
      <c r="PB1484" s="275"/>
      <c r="PC1484" s="275"/>
      <c r="PD1484" s="275"/>
      <c r="PE1484" s="275"/>
      <c r="PF1484" s="275"/>
      <c r="PG1484" s="275"/>
      <c r="PH1484" s="275"/>
      <c r="PI1484" s="275"/>
      <c r="PJ1484" s="275"/>
      <c r="PK1484" s="275"/>
      <c r="PL1484" s="275"/>
      <c r="PM1484" s="275"/>
      <c r="PN1484" s="275"/>
      <c r="PO1484" s="275"/>
      <c r="PP1484" s="275"/>
      <c r="PQ1484" s="275"/>
      <c r="PR1484" s="275"/>
      <c r="PS1484" s="275"/>
      <c r="PT1484" s="275"/>
      <c r="PU1484" s="275"/>
      <c r="PV1484" s="275"/>
      <c r="PW1484" s="275"/>
      <c r="PX1484" s="275"/>
      <c r="PY1484" s="275"/>
      <c r="PZ1484" s="275"/>
      <c r="QA1484" s="275"/>
      <c r="QB1484" s="275"/>
      <c r="QC1484" s="275"/>
      <c r="QD1484" s="275"/>
      <c r="QE1484" s="275"/>
      <c r="QF1484" s="275"/>
      <c r="QG1484" s="275"/>
      <c r="QH1484" s="275"/>
      <c r="QI1484" s="275"/>
      <c r="QJ1484" s="275"/>
      <c r="QK1484" s="275"/>
      <c r="QL1484" s="275"/>
      <c r="QM1484" s="275"/>
      <c r="QN1484" s="275"/>
      <c r="QO1484" s="275"/>
      <c r="QP1484" s="275"/>
      <c r="QQ1484" s="275"/>
      <c r="QR1484" s="275"/>
      <c r="QS1484" s="275"/>
      <c r="QT1484" s="275"/>
      <c r="QU1484" s="275"/>
      <c r="QV1484" s="275"/>
      <c r="QW1484" s="275"/>
      <c r="QX1484" s="275"/>
      <c r="QY1484" s="275"/>
      <c r="QZ1484" s="275"/>
      <c r="RA1484" s="275"/>
      <c r="RB1484" s="275"/>
      <c r="RC1484" s="275"/>
      <c r="RD1484" s="275"/>
      <c r="RE1484" s="275"/>
      <c r="RF1484" s="275"/>
      <c r="RG1484" s="275"/>
      <c r="RH1484" s="275"/>
      <c r="RI1484" s="275"/>
      <c r="RJ1484" s="275"/>
      <c r="RK1484" s="275"/>
      <c r="RL1484" s="275"/>
      <c r="RM1484" s="275"/>
      <c r="RN1484" s="275"/>
      <c r="RO1484" s="275"/>
      <c r="RP1484" s="275"/>
      <c r="RQ1484" s="275"/>
      <c r="RR1484" s="275"/>
      <c r="RS1484" s="275"/>
      <c r="RT1484" s="275"/>
      <c r="RU1484" s="275"/>
      <c r="RV1484" s="275"/>
      <c r="RW1484" s="275"/>
      <c r="RX1484" s="275"/>
      <c r="RY1484" s="275"/>
      <c r="RZ1484" s="275"/>
      <c r="SA1484" s="275"/>
      <c r="SB1484" s="275"/>
      <c r="SC1484" s="275"/>
      <c r="SD1484" s="275"/>
      <c r="SE1484" s="275"/>
      <c r="SF1484" s="275"/>
      <c r="SG1484" s="275"/>
      <c r="SH1484" s="275"/>
      <c r="SI1484" s="275"/>
      <c r="SJ1484" s="275"/>
      <c r="SK1484" s="275"/>
      <c r="SL1484" s="275"/>
      <c r="SM1484" s="275"/>
      <c r="SN1484" s="275"/>
      <c r="SO1484" s="275"/>
      <c r="SP1484" s="275"/>
      <c r="SQ1484" s="275"/>
      <c r="SR1484" s="275"/>
      <c r="SS1484" s="275"/>
      <c r="ST1484" s="275"/>
      <c r="SU1484" s="275"/>
      <c r="SV1484" s="275"/>
      <c r="SW1484" s="275"/>
      <c r="SX1484" s="275"/>
      <c r="SY1484" s="275"/>
      <c r="SZ1484" s="275"/>
      <c r="TA1484" s="275"/>
      <c r="TB1484" s="275"/>
      <c r="TC1484" s="275"/>
      <c r="TD1484" s="275"/>
      <c r="TE1484" s="275"/>
      <c r="TF1484" s="275"/>
      <c r="TG1484" s="275"/>
      <c r="TH1484" s="275"/>
      <c r="TI1484" s="275"/>
      <c r="TJ1484" s="275"/>
      <c r="TK1484" s="275"/>
      <c r="TL1484" s="275"/>
      <c r="TM1484" s="275"/>
      <c r="TN1484" s="275"/>
      <c r="TO1484" s="275"/>
      <c r="TP1484" s="275"/>
      <c r="TQ1484" s="275"/>
      <c r="TR1484" s="275"/>
      <c r="TS1484" s="275"/>
      <c r="TT1484" s="275"/>
      <c r="TU1484" s="275"/>
      <c r="TV1484" s="275"/>
      <c r="TW1484" s="275"/>
      <c r="TX1484" s="275"/>
      <c r="TY1484" s="275"/>
      <c r="TZ1484" s="275"/>
      <c r="UA1484" s="275"/>
      <c r="UB1484" s="275"/>
      <c r="UC1484" s="275"/>
      <c r="UD1484" s="275"/>
      <c r="UE1484" s="275"/>
      <c r="UF1484" s="275"/>
      <c r="UG1484" s="275"/>
      <c r="UH1484" s="275"/>
      <c r="UI1484" s="275"/>
      <c r="UJ1484" s="275"/>
      <c r="UK1484" s="275"/>
      <c r="UL1484" s="275"/>
      <c r="UM1484" s="275"/>
      <c r="UN1484" s="275"/>
      <c r="UO1484" s="275"/>
      <c r="UP1484" s="275"/>
      <c r="UQ1484" s="275"/>
      <c r="UR1484" s="275"/>
      <c r="US1484" s="275"/>
      <c r="UT1484" s="275"/>
      <c r="UU1484" s="275"/>
      <c r="UV1484" s="275"/>
      <c r="UW1484" s="275"/>
      <c r="UX1484" s="275"/>
      <c r="UY1484" s="275"/>
      <c r="UZ1484" s="275"/>
      <c r="VA1484" s="275"/>
      <c r="VB1484" s="275"/>
      <c r="VC1484" s="275"/>
      <c r="VD1484" s="275"/>
      <c r="VE1484" s="275"/>
      <c r="VF1484" s="275"/>
      <c r="VG1484" s="275"/>
      <c r="VH1484" s="275"/>
      <c r="VI1484" s="275"/>
      <c r="VJ1484" s="275"/>
      <c r="VK1484" s="275"/>
      <c r="VL1484" s="275"/>
      <c r="VM1484" s="275"/>
      <c r="VN1484" s="275"/>
      <c r="VO1484" s="275"/>
      <c r="VP1484" s="275"/>
      <c r="VQ1484" s="275"/>
      <c r="VR1484" s="275"/>
      <c r="VS1484" s="275"/>
      <c r="VT1484" s="275"/>
      <c r="VU1484" s="275"/>
      <c r="VV1484" s="275"/>
      <c r="VW1484" s="275"/>
      <c r="VX1484" s="275"/>
      <c r="VY1484" s="275"/>
      <c r="VZ1484" s="275"/>
      <c r="WA1484" s="275"/>
      <c r="WB1484" s="275"/>
      <c r="WC1484" s="275"/>
      <c r="WD1484" s="275"/>
      <c r="WE1484" s="275"/>
      <c r="WF1484" s="275"/>
      <c r="WG1484" s="275"/>
      <c r="WH1484" s="275"/>
      <c r="WI1484" s="275"/>
      <c r="WJ1484" s="275"/>
      <c r="WK1484" s="275"/>
      <c r="WL1484" s="275"/>
      <c r="WM1484" s="275"/>
      <c r="WN1484" s="275"/>
      <c r="WO1484" s="275"/>
      <c r="WP1484" s="275"/>
      <c r="WQ1484" s="275"/>
      <c r="WR1484" s="275"/>
      <c r="WS1484" s="275"/>
      <c r="WT1484" s="275"/>
      <c r="WU1484" s="275"/>
      <c r="WV1484" s="275"/>
      <c r="WW1484" s="275"/>
      <c r="WX1484" s="275"/>
      <c r="WY1484" s="275"/>
      <c r="WZ1484" s="275"/>
      <c r="XA1484" s="275"/>
      <c r="XB1484" s="275"/>
      <c r="XC1484" s="275"/>
      <c r="XD1484" s="275"/>
      <c r="XE1484" s="275"/>
      <c r="XF1484" s="275"/>
      <c r="XG1484" s="275"/>
      <c r="XH1484" s="275"/>
      <c r="XI1484" s="275"/>
      <c r="XJ1484" s="275"/>
      <c r="XK1484" s="275"/>
      <c r="XL1484" s="275"/>
      <c r="XM1484" s="275"/>
      <c r="XN1484" s="275"/>
      <c r="XO1484" s="275"/>
      <c r="XP1484" s="275"/>
      <c r="XQ1484" s="275"/>
      <c r="XR1484" s="275"/>
      <c r="XS1484" s="275"/>
      <c r="XT1484" s="275"/>
      <c r="XU1484" s="275"/>
      <c r="XV1484" s="275"/>
      <c r="XW1484" s="275"/>
      <c r="XX1484" s="275"/>
      <c r="XY1484" s="275"/>
      <c r="XZ1484" s="275"/>
      <c r="YA1484" s="275"/>
      <c r="YB1484" s="275"/>
      <c r="YC1484" s="275"/>
      <c r="YD1484" s="275"/>
      <c r="YE1484" s="275"/>
      <c r="YF1484" s="275"/>
      <c r="YG1484" s="275"/>
      <c r="YH1484" s="275"/>
      <c r="YI1484" s="275"/>
      <c r="YJ1484" s="275"/>
      <c r="YK1484" s="275"/>
      <c r="YL1484" s="275"/>
      <c r="YM1484" s="275"/>
      <c r="YN1484" s="275"/>
      <c r="YO1484" s="275"/>
      <c r="YP1484" s="275"/>
      <c r="YQ1484" s="275"/>
      <c r="YR1484" s="275"/>
      <c r="YS1484" s="275"/>
      <c r="YT1484" s="275"/>
      <c r="YU1484" s="275"/>
      <c r="YV1484" s="275"/>
      <c r="YW1484" s="275"/>
      <c r="YX1484" s="275"/>
      <c r="YY1484" s="275"/>
      <c r="YZ1484" s="275"/>
      <c r="ZA1484" s="275"/>
      <c r="ZB1484" s="275"/>
      <c r="ZC1484" s="275"/>
      <c r="ZD1484" s="275"/>
      <c r="ZE1484" s="275"/>
      <c r="ZF1484" s="275"/>
      <c r="ZG1484" s="275"/>
      <c r="ZH1484" s="275"/>
      <c r="ZI1484" s="275"/>
      <c r="ZJ1484" s="275"/>
      <c r="ZK1484" s="275"/>
      <c r="ZL1484" s="275"/>
      <c r="ZM1484" s="275"/>
      <c r="ZN1484" s="275"/>
      <c r="ZO1484" s="275"/>
      <c r="ZP1484" s="275"/>
      <c r="ZQ1484" s="275"/>
      <c r="ZR1484" s="275"/>
      <c r="ZS1484" s="275"/>
      <c r="ZT1484" s="275"/>
      <c r="ZU1484" s="275"/>
      <c r="ZV1484" s="275"/>
      <c r="ZW1484" s="275"/>
      <c r="ZX1484" s="275"/>
      <c r="ZY1484" s="275"/>
      <c r="ZZ1484" s="275"/>
      <c r="AAA1484" s="275"/>
      <c r="AAB1484" s="275"/>
      <c r="AAC1484" s="275"/>
      <c r="AAD1484" s="275"/>
      <c r="AAE1484" s="275"/>
      <c r="AAF1484" s="275"/>
      <c r="AAG1484" s="275"/>
      <c r="AAH1484" s="275"/>
      <c r="AAI1484" s="275"/>
      <c r="AAJ1484" s="275"/>
      <c r="AAK1484" s="275"/>
      <c r="AAL1484" s="275"/>
      <c r="AAM1484" s="275"/>
      <c r="AAN1484" s="275"/>
      <c r="AAO1484" s="275"/>
      <c r="AAP1484" s="275"/>
      <c r="AAQ1484" s="275"/>
      <c r="AAR1484" s="275"/>
      <c r="AAS1484" s="275"/>
      <c r="AAT1484" s="275"/>
      <c r="AAU1484" s="275"/>
      <c r="AAV1484" s="275"/>
      <c r="AAW1484" s="275"/>
      <c r="AAX1484" s="275"/>
      <c r="AAY1484" s="275"/>
      <c r="AAZ1484" s="275"/>
      <c r="ABA1484" s="275"/>
      <c r="ABB1484" s="275"/>
      <c r="ABC1484" s="275"/>
      <c r="ABD1484" s="275"/>
      <c r="ABE1484" s="275"/>
      <c r="ABF1484" s="275"/>
      <c r="ABG1484" s="275"/>
      <c r="ABH1484" s="275"/>
      <c r="ABI1484" s="275"/>
      <c r="ABJ1484" s="275"/>
      <c r="ABK1484" s="275"/>
      <c r="ABL1484" s="275"/>
      <c r="ABM1484" s="275"/>
      <c r="ABN1484" s="275"/>
      <c r="ABO1484" s="275"/>
      <c r="ABP1484" s="275"/>
      <c r="ABQ1484" s="275"/>
      <c r="ABR1484" s="275"/>
      <c r="ABS1484" s="275"/>
      <c r="ABT1484" s="275"/>
      <c r="ABU1484" s="275"/>
      <c r="ABV1484" s="275"/>
      <c r="ABW1484" s="275"/>
      <c r="ABX1484" s="275"/>
      <c r="ABY1484" s="275"/>
      <c r="ABZ1484" s="275"/>
      <c r="ACA1484" s="275"/>
      <c r="ACB1484" s="275"/>
      <c r="ACC1484" s="275"/>
      <c r="ACD1484" s="275"/>
      <c r="ACE1484" s="275"/>
      <c r="ACF1484" s="275"/>
      <c r="ACG1484" s="275"/>
      <c r="ACH1484" s="275"/>
      <c r="ACI1484" s="275"/>
      <c r="ACJ1484" s="275"/>
      <c r="ACK1484" s="275"/>
      <c r="ACL1484" s="275"/>
      <c r="ACM1484" s="275"/>
      <c r="ACN1484" s="275"/>
      <c r="ACO1484" s="275"/>
      <c r="ACP1484" s="275"/>
      <c r="ACQ1484" s="275"/>
      <c r="ACR1484" s="275"/>
      <c r="ACS1484" s="275"/>
      <c r="ACT1484" s="275"/>
      <c r="ACU1484" s="275"/>
      <c r="ACV1484" s="275"/>
      <c r="ACW1484" s="275"/>
      <c r="ACX1484" s="275"/>
      <c r="ACY1484" s="275"/>
      <c r="ACZ1484" s="275"/>
      <c r="ADA1484" s="275"/>
      <c r="ADB1484" s="275"/>
      <c r="ADC1484" s="275"/>
      <c r="ADD1484" s="275"/>
      <c r="ADE1484" s="275"/>
      <c r="ADF1484" s="275"/>
      <c r="ADG1484" s="275"/>
      <c r="ADH1484" s="275"/>
      <c r="ADI1484" s="275"/>
      <c r="ADJ1484" s="275"/>
      <c r="ADK1484" s="275"/>
      <c r="ADL1484" s="275"/>
      <c r="ADM1484" s="275"/>
      <c r="ADN1484" s="275"/>
      <c r="ADO1484" s="275"/>
      <c r="ADP1484" s="275"/>
      <c r="ADQ1484" s="275"/>
      <c r="ADR1484" s="275"/>
      <c r="ADS1484" s="275"/>
      <c r="ADT1484" s="275"/>
      <c r="ADU1484" s="275"/>
      <c r="ADV1484" s="275"/>
      <c r="ADW1484" s="275"/>
      <c r="ADX1484" s="275"/>
      <c r="ADY1484" s="275"/>
      <c r="ADZ1484" s="275"/>
      <c r="AEA1484" s="275"/>
      <c r="AEB1484" s="275"/>
      <c r="AEC1484" s="275"/>
      <c r="AED1484" s="275"/>
      <c r="AEE1484" s="275"/>
      <c r="AEF1484" s="275"/>
      <c r="AEG1484" s="275"/>
      <c r="AEH1484" s="275"/>
      <c r="AEI1484" s="275"/>
      <c r="AEJ1484" s="275"/>
      <c r="AEK1484" s="275"/>
      <c r="AEL1484" s="275"/>
      <c r="AEM1484" s="275"/>
      <c r="AEN1484" s="275"/>
      <c r="AEO1484" s="275"/>
      <c r="AEP1484" s="275"/>
      <c r="AEQ1484" s="275"/>
      <c r="AER1484" s="275"/>
      <c r="AES1484" s="275"/>
      <c r="AET1484" s="275"/>
      <c r="AEU1484" s="275"/>
      <c r="AEV1484" s="275"/>
      <c r="AEW1484" s="275"/>
      <c r="AEX1484" s="275"/>
      <c r="AEY1484" s="275"/>
      <c r="AEZ1484" s="275"/>
      <c r="AFA1484" s="275"/>
      <c r="AFB1484" s="275"/>
      <c r="AFC1484" s="275"/>
      <c r="AFD1484" s="275"/>
      <c r="AFE1484" s="275"/>
      <c r="AFF1484" s="275"/>
      <c r="AFG1484" s="275"/>
      <c r="AFH1484" s="275"/>
      <c r="AFI1484" s="275"/>
      <c r="AFJ1484" s="275"/>
      <c r="AFK1484" s="275"/>
      <c r="AFL1484" s="275"/>
      <c r="AFM1484" s="275"/>
      <c r="AFN1484" s="275"/>
      <c r="AFO1484" s="275"/>
      <c r="AFP1484" s="275"/>
      <c r="AFQ1484" s="275"/>
      <c r="AFR1484" s="275"/>
      <c r="AFS1484" s="275"/>
      <c r="AFT1484" s="275"/>
      <c r="AFU1484" s="275"/>
      <c r="AFV1484" s="275"/>
      <c r="AFW1484" s="275"/>
      <c r="AFX1484" s="275"/>
      <c r="AFY1484" s="275"/>
      <c r="AFZ1484" s="275"/>
      <c r="AGA1484" s="275"/>
      <c r="AGB1484" s="275"/>
      <c r="AGC1484" s="275"/>
      <c r="AGD1484" s="275"/>
      <c r="AGE1484" s="275"/>
      <c r="AGF1484" s="275"/>
      <c r="AGG1484" s="275"/>
      <c r="AGH1484" s="275"/>
      <c r="AGI1484" s="275"/>
      <c r="AGJ1484" s="275"/>
      <c r="AGK1484" s="275"/>
      <c r="AGL1484" s="275"/>
      <c r="AGM1484" s="275"/>
      <c r="AGN1484" s="275"/>
      <c r="AGO1484" s="275"/>
      <c r="AGP1484" s="275"/>
      <c r="AGQ1484" s="275"/>
      <c r="AGR1484" s="275"/>
      <c r="AGS1484" s="275"/>
      <c r="AGT1484" s="275"/>
      <c r="AGU1484" s="275"/>
      <c r="AGV1484" s="275"/>
      <c r="AGW1484" s="275"/>
      <c r="AGX1484" s="275"/>
      <c r="AGY1484" s="275"/>
      <c r="AGZ1484" s="275"/>
      <c r="AHA1484" s="275"/>
      <c r="AHB1484" s="275"/>
      <c r="AHC1484" s="275"/>
      <c r="AHD1484" s="275"/>
      <c r="AHE1484" s="275"/>
      <c r="AHF1484" s="275"/>
      <c r="AHG1484" s="275"/>
      <c r="AHH1484" s="275"/>
      <c r="AHI1484" s="275"/>
      <c r="AHJ1484" s="275"/>
      <c r="AHK1484" s="275"/>
      <c r="AHL1484" s="275"/>
      <c r="AHM1484" s="275"/>
      <c r="AHN1484" s="275"/>
      <c r="AHO1484" s="275"/>
      <c r="AHP1484" s="275"/>
      <c r="AHQ1484" s="275"/>
      <c r="AHR1484" s="275"/>
      <c r="AHS1484" s="275"/>
      <c r="AHT1484" s="275"/>
      <c r="AHU1484" s="275"/>
      <c r="AHV1484" s="275"/>
      <c r="AHW1484" s="275"/>
      <c r="AHX1484" s="275"/>
      <c r="AHY1484" s="275"/>
      <c r="AHZ1484" s="275"/>
      <c r="AIA1484" s="275"/>
      <c r="AIB1484" s="275"/>
      <c r="AIC1484" s="275"/>
      <c r="AID1484" s="275"/>
      <c r="AIE1484" s="275"/>
      <c r="AIF1484" s="275"/>
      <c r="AIG1484" s="275"/>
      <c r="AIH1484" s="275"/>
      <c r="AII1484" s="275"/>
      <c r="AIJ1484" s="275"/>
      <c r="AIK1484" s="275"/>
      <c r="AIL1484" s="275"/>
      <c r="AIM1484" s="275"/>
      <c r="AIN1484" s="275"/>
      <c r="AIO1484" s="275"/>
      <c r="AIP1484" s="275"/>
      <c r="AIQ1484" s="275"/>
      <c r="AIR1484" s="275"/>
      <c r="AIS1484" s="275"/>
      <c r="AIT1484" s="275"/>
      <c r="AIU1484" s="275"/>
      <c r="AIV1484" s="275"/>
      <c r="AIW1484" s="275"/>
      <c r="AIX1484" s="275"/>
      <c r="AIY1484" s="275"/>
      <c r="AIZ1484" s="275"/>
      <c r="AJA1484" s="275"/>
      <c r="AJB1484" s="275"/>
      <c r="AJC1484" s="275"/>
      <c r="AJD1484" s="275"/>
      <c r="AJE1484" s="275"/>
      <c r="AJF1484" s="275"/>
      <c r="AJG1484" s="275"/>
      <c r="AJH1484" s="275"/>
      <c r="AJI1484" s="275"/>
      <c r="AJJ1484" s="275"/>
      <c r="AJK1484" s="275"/>
      <c r="AJL1484" s="275"/>
      <c r="AJM1484" s="275"/>
      <c r="AJN1484" s="275"/>
      <c r="AJO1484" s="275"/>
      <c r="AJP1484" s="275"/>
      <c r="AJQ1484" s="275"/>
      <c r="AJR1484" s="275"/>
      <c r="AJS1484" s="275"/>
      <c r="AJT1484" s="275"/>
      <c r="AJU1484" s="275"/>
      <c r="AJV1484" s="275"/>
      <c r="AJW1484" s="275"/>
      <c r="AJX1484" s="275"/>
      <c r="AJY1484" s="275"/>
      <c r="AJZ1484" s="275"/>
      <c r="AKA1484" s="275"/>
      <c r="AKB1484" s="275"/>
      <c r="AKC1484" s="275"/>
      <c r="AKD1484" s="275"/>
      <c r="AKE1484" s="275"/>
      <c r="AKF1484" s="275"/>
      <c r="AKG1484" s="275"/>
      <c r="AKH1484" s="275"/>
      <c r="AKI1484" s="275"/>
      <c r="AKJ1484" s="275"/>
      <c r="AKK1484" s="275"/>
      <c r="AKL1484" s="275"/>
      <c r="AKM1484" s="275"/>
      <c r="AKN1484" s="275"/>
      <c r="AKO1484" s="275"/>
      <c r="AKP1484" s="275"/>
      <c r="AKQ1484" s="275"/>
      <c r="AKR1484" s="275"/>
      <c r="AKS1484" s="275"/>
      <c r="AKT1484" s="275"/>
      <c r="AKU1484" s="275"/>
      <c r="AKV1484" s="275"/>
      <c r="AKW1484" s="275"/>
      <c r="AKX1484" s="275"/>
      <c r="AKY1484" s="275"/>
      <c r="AKZ1484" s="275"/>
      <c r="ALA1484" s="275"/>
      <c r="ALB1484" s="275"/>
      <c r="ALC1484" s="275"/>
      <c r="ALD1484" s="275"/>
      <c r="ALE1484" s="275"/>
      <c r="ALF1484" s="275"/>
      <c r="ALG1484" s="275"/>
      <c r="ALH1484" s="275"/>
      <c r="ALI1484" s="275"/>
      <c r="ALJ1484" s="275"/>
      <c r="ALK1484" s="275"/>
      <c r="ALL1484" s="275"/>
      <c r="ALM1484" s="275"/>
      <c r="ALN1484" s="275"/>
      <c r="ALO1484" s="275"/>
      <c r="ALP1484" s="275"/>
      <c r="ALQ1484" s="275"/>
      <c r="ALR1484" s="275"/>
      <c r="ALS1484" s="275"/>
      <c r="ALT1484" s="275"/>
      <c r="ALU1484" s="275"/>
      <c r="ALV1484" s="275"/>
      <c r="ALW1484" s="275"/>
      <c r="ALX1484" s="275"/>
      <c r="ALY1484" s="275"/>
      <c r="ALZ1484" s="275"/>
      <c r="AMA1484" s="275"/>
      <c r="AMB1484" s="275"/>
      <c r="AMC1484" s="275"/>
      <c r="AMD1484" s="275"/>
      <c r="AME1484" s="275"/>
      <c r="AMF1484" s="275"/>
      <c r="AMG1484" s="275"/>
      <c r="AMH1484" s="275"/>
      <c r="AMI1484" s="275"/>
      <c r="AMJ1484" s="275"/>
      <c r="AMK1484" s="275"/>
      <c r="AML1484" s="275"/>
      <c r="AMM1484" s="275"/>
      <c r="AMN1484" s="275"/>
      <c r="AMO1484" s="275"/>
      <c r="AMP1484" s="275"/>
      <c r="AMQ1484" s="275"/>
      <c r="AMR1484" s="275"/>
      <c r="AMS1484" s="275"/>
      <c r="AMT1484" s="275"/>
      <c r="AMU1484" s="275"/>
      <c r="AMV1484" s="275"/>
      <c r="AMW1484" s="275"/>
      <c r="AMX1484" s="275"/>
      <c r="AMY1484" s="275"/>
      <c r="AMZ1484" s="275"/>
      <c r="ANA1484" s="275"/>
      <c r="ANB1484" s="275"/>
      <c r="ANC1484" s="275"/>
      <c r="AND1484" s="275"/>
      <c r="ANE1484" s="275"/>
      <c r="ANF1484" s="275"/>
      <c r="ANG1484" s="275"/>
      <c r="ANH1484" s="275"/>
      <c r="ANI1484" s="275"/>
      <c r="ANJ1484" s="275"/>
      <c r="ANK1484" s="275"/>
      <c r="ANL1484" s="275"/>
      <c r="ANM1484" s="275"/>
      <c r="ANN1484" s="275"/>
      <c r="ANO1484" s="275"/>
      <c r="ANP1484" s="275"/>
      <c r="ANQ1484" s="275"/>
      <c r="ANR1484" s="275"/>
      <c r="ANS1484" s="275"/>
      <c r="ANT1484" s="275"/>
      <c r="ANU1484" s="275"/>
      <c r="ANV1484" s="275"/>
      <c r="ANW1484" s="275"/>
      <c r="ANX1484" s="275"/>
      <c r="ANY1484" s="275"/>
      <c r="ANZ1484" s="275"/>
      <c r="AOA1484" s="275"/>
      <c r="AOB1484" s="275"/>
      <c r="AOC1484" s="275"/>
      <c r="AOD1484" s="275"/>
      <c r="AOE1484" s="275"/>
      <c r="AOF1484" s="275"/>
      <c r="AOG1484" s="275"/>
      <c r="AOH1484" s="275"/>
      <c r="AOI1484" s="275"/>
      <c r="AOJ1484" s="275"/>
      <c r="AOK1484" s="275"/>
      <c r="AOL1484" s="275"/>
      <c r="AOM1484" s="275"/>
      <c r="AON1484" s="275"/>
      <c r="AOO1484" s="275"/>
      <c r="AOP1484" s="275"/>
      <c r="AOQ1484" s="275"/>
      <c r="AOR1484" s="275"/>
      <c r="AOS1484" s="275"/>
      <c r="AOT1484" s="275"/>
      <c r="AOU1484" s="275"/>
      <c r="AOV1484" s="275"/>
      <c r="AOW1484" s="275"/>
      <c r="AOX1484" s="275"/>
      <c r="AOY1484" s="275"/>
      <c r="AOZ1484" s="275"/>
      <c r="APA1484" s="275"/>
      <c r="APB1484" s="275"/>
      <c r="APC1484" s="275"/>
      <c r="APD1484" s="275"/>
      <c r="APE1484" s="275"/>
      <c r="APF1484" s="275"/>
      <c r="APG1484" s="275"/>
      <c r="APH1484" s="275"/>
      <c r="API1484" s="275"/>
      <c r="APJ1484" s="275"/>
      <c r="APK1484" s="275"/>
      <c r="APL1484" s="275"/>
      <c r="APM1484" s="275"/>
      <c r="APN1484" s="275"/>
      <c r="APO1484" s="275"/>
      <c r="APP1484" s="275"/>
      <c r="APQ1484" s="275"/>
      <c r="APR1484" s="275"/>
      <c r="APS1484" s="275"/>
      <c r="APT1484" s="275"/>
      <c r="APU1484" s="275"/>
      <c r="APV1484" s="275"/>
      <c r="APW1484" s="275"/>
      <c r="APX1484" s="275"/>
      <c r="APY1484" s="275"/>
      <c r="APZ1484" s="275"/>
      <c r="AQA1484" s="275"/>
      <c r="AQB1484" s="275"/>
      <c r="AQC1484" s="275"/>
      <c r="AQD1484" s="275"/>
      <c r="AQE1484" s="275"/>
      <c r="AQF1484" s="275"/>
      <c r="AQG1484" s="275"/>
      <c r="AQH1484" s="275"/>
      <c r="AQI1484" s="275"/>
      <c r="AQJ1484" s="275"/>
      <c r="AQK1484" s="275"/>
      <c r="AQL1484" s="275"/>
      <c r="AQM1484" s="275"/>
      <c r="AQN1484" s="275"/>
      <c r="AQO1484" s="275"/>
      <c r="AQP1484" s="275"/>
      <c r="AQQ1484" s="275"/>
      <c r="AQR1484" s="275"/>
      <c r="AQS1484" s="275"/>
      <c r="AQT1484" s="275"/>
      <c r="AQU1484" s="275"/>
      <c r="AQV1484" s="275"/>
      <c r="AQW1484" s="275"/>
      <c r="AQX1484" s="275"/>
      <c r="AQY1484" s="275"/>
      <c r="AQZ1484" s="275"/>
      <c r="ARA1484" s="275"/>
      <c r="ARB1484" s="275"/>
      <c r="ARC1484" s="275"/>
      <c r="ARD1484" s="275"/>
      <c r="ARE1484" s="275"/>
      <c r="ARF1484" s="275"/>
      <c r="ARG1484" s="275"/>
      <c r="ARH1484" s="275"/>
      <c r="ARI1484" s="275"/>
      <c r="ARJ1484" s="275"/>
      <c r="ARK1484" s="275"/>
      <c r="ARL1484" s="275"/>
      <c r="ARM1484" s="275"/>
      <c r="ARN1484" s="275"/>
      <c r="ARO1484" s="275"/>
      <c r="ARP1484" s="275"/>
      <c r="ARQ1484" s="275"/>
      <c r="ARR1484" s="275"/>
      <c r="ARS1484" s="275"/>
      <c r="ART1484" s="275"/>
      <c r="ARU1484" s="275"/>
      <c r="ARV1484" s="275"/>
      <c r="ARW1484" s="275"/>
      <c r="ARX1484" s="275"/>
      <c r="ARY1484" s="275"/>
      <c r="ARZ1484" s="275"/>
      <c r="ASA1484" s="275"/>
      <c r="ASB1484" s="275"/>
      <c r="ASC1484" s="275"/>
      <c r="ASD1484" s="275"/>
      <c r="ASE1484" s="275"/>
      <c r="ASF1484" s="275"/>
      <c r="ASG1484" s="275"/>
      <c r="ASH1484" s="275"/>
      <c r="ASI1484" s="275"/>
      <c r="ASJ1484" s="275"/>
      <c r="ASK1484" s="275"/>
      <c r="ASL1484" s="275"/>
      <c r="ASM1484" s="275"/>
      <c r="ASN1484" s="275"/>
      <c r="ASO1484" s="275"/>
      <c r="ASP1484" s="275"/>
      <c r="ASQ1484" s="275"/>
      <c r="ASR1484" s="275"/>
      <c r="ASS1484" s="275"/>
      <c r="AST1484" s="275"/>
      <c r="ASU1484" s="275"/>
      <c r="ASV1484" s="275"/>
      <c r="ASW1484" s="275"/>
      <c r="ASX1484" s="275"/>
      <c r="ASY1484" s="275"/>
      <c r="ASZ1484" s="275"/>
      <c r="ATA1484" s="275"/>
      <c r="ATB1484" s="275"/>
      <c r="ATC1484" s="275"/>
      <c r="ATD1484" s="275"/>
      <c r="ATE1484" s="275"/>
      <c r="ATF1484" s="275"/>
      <c r="ATG1484" s="275"/>
      <c r="ATH1484" s="275"/>
      <c r="ATI1484" s="275"/>
      <c r="ATJ1484" s="275"/>
      <c r="ATK1484" s="275"/>
      <c r="ATL1484" s="275"/>
      <c r="ATM1484" s="275"/>
      <c r="ATN1484" s="275"/>
      <c r="ATO1484" s="275"/>
      <c r="ATP1484" s="275"/>
      <c r="ATQ1484" s="275"/>
      <c r="ATR1484" s="275"/>
      <c r="ATS1484" s="275"/>
      <c r="ATT1484" s="275"/>
      <c r="ATU1484" s="275"/>
      <c r="ATV1484" s="275"/>
      <c r="ATW1484" s="275"/>
      <c r="ATX1484" s="275"/>
      <c r="ATY1484" s="275"/>
      <c r="ATZ1484" s="275"/>
      <c r="AUA1484" s="275"/>
      <c r="AUB1484" s="275"/>
      <c r="AUC1484" s="275"/>
      <c r="AUD1484" s="275"/>
      <c r="AUE1484" s="275"/>
      <c r="AUF1484" s="275"/>
      <c r="AUG1484" s="275"/>
      <c r="AUH1484" s="275"/>
      <c r="AUI1484" s="275"/>
      <c r="AUJ1484" s="275"/>
      <c r="AUK1484" s="275"/>
      <c r="AUL1484" s="275"/>
      <c r="AUM1484" s="275"/>
      <c r="AUN1484" s="275"/>
      <c r="AUO1484" s="275"/>
      <c r="AUP1484" s="275"/>
      <c r="AUQ1484" s="275"/>
      <c r="AUR1484" s="275"/>
      <c r="AUS1484" s="275"/>
      <c r="AUT1484" s="275"/>
      <c r="AUU1484" s="275"/>
      <c r="AUV1484" s="275"/>
      <c r="AUW1484" s="275"/>
      <c r="AUX1484" s="275"/>
      <c r="AUY1484" s="275"/>
      <c r="AUZ1484" s="275"/>
      <c r="AVA1484" s="275"/>
      <c r="AVB1484" s="275"/>
      <c r="AVC1484" s="275"/>
      <c r="AVD1484" s="275"/>
      <c r="AVE1484" s="275"/>
      <c r="AVF1484" s="275"/>
      <c r="AVG1484" s="275"/>
      <c r="AVH1484" s="275"/>
      <c r="AVI1484" s="275"/>
      <c r="AVJ1484" s="275"/>
      <c r="AVK1484" s="275"/>
      <c r="AVL1484" s="275"/>
      <c r="AVM1484" s="275"/>
      <c r="AVN1484" s="275"/>
      <c r="AVO1484" s="275"/>
      <c r="AVP1484" s="275"/>
      <c r="AVQ1484" s="275"/>
      <c r="AVR1484" s="275"/>
      <c r="AVS1484" s="275"/>
      <c r="AVT1484" s="275"/>
      <c r="AVU1484" s="275"/>
      <c r="AVV1484" s="275"/>
      <c r="AVW1484" s="275"/>
      <c r="AVX1484" s="275"/>
      <c r="AVY1484" s="275"/>
      <c r="AVZ1484" s="275"/>
      <c r="AWA1484" s="275"/>
      <c r="AWB1484" s="275"/>
      <c r="AWC1484" s="275"/>
      <c r="AWD1484" s="275"/>
      <c r="AWE1484" s="275"/>
      <c r="AWF1484" s="275"/>
      <c r="AWG1484" s="275"/>
      <c r="AWH1484" s="275"/>
      <c r="AWI1484" s="275"/>
      <c r="AWJ1484" s="275"/>
      <c r="AWK1484" s="275"/>
      <c r="AWL1484" s="275"/>
      <c r="AWM1484" s="275"/>
      <c r="AWN1484" s="275"/>
      <c r="AWO1484" s="275"/>
      <c r="AWP1484" s="275"/>
      <c r="AWQ1484" s="275"/>
      <c r="AWR1484" s="275"/>
      <c r="AWS1484" s="275"/>
      <c r="AWT1484" s="275"/>
      <c r="AWU1484" s="275"/>
      <c r="AWV1484" s="275"/>
      <c r="AWW1484" s="275"/>
      <c r="AWX1484" s="275"/>
      <c r="AWY1484" s="275"/>
      <c r="AWZ1484" s="275"/>
      <c r="AXA1484" s="275"/>
      <c r="AXB1484" s="275"/>
      <c r="AXC1484" s="275"/>
      <c r="AXD1484" s="275"/>
      <c r="AXE1484" s="275"/>
      <c r="AXF1484" s="275"/>
      <c r="AXG1484" s="275"/>
      <c r="AXH1484" s="275"/>
      <c r="AXI1484" s="275"/>
      <c r="AXJ1484" s="275"/>
      <c r="AXK1484" s="275"/>
      <c r="AXL1484" s="275"/>
      <c r="AXM1484" s="275"/>
      <c r="AXN1484" s="275"/>
      <c r="AXO1484" s="275"/>
      <c r="AXP1484" s="275"/>
      <c r="AXQ1484" s="275"/>
      <c r="AXR1484" s="275"/>
      <c r="AXS1484" s="275"/>
      <c r="AXT1484" s="275"/>
      <c r="AXU1484" s="275"/>
      <c r="AXV1484" s="275"/>
      <c r="AXW1484" s="275"/>
      <c r="AXX1484" s="275"/>
      <c r="AXY1484" s="275"/>
      <c r="AXZ1484" s="275"/>
      <c r="AYA1484" s="275"/>
      <c r="AYB1484" s="275"/>
      <c r="AYC1484" s="275"/>
      <c r="AYD1484" s="275"/>
      <c r="AYE1484" s="275"/>
      <c r="AYF1484" s="275"/>
      <c r="AYG1484" s="275"/>
      <c r="AYH1484" s="275"/>
      <c r="AYI1484" s="275"/>
      <c r="AYJ1484" s="275"/>
      <c r="AYK1484" s="275"/>
      <c r="AYL1484" s="275"/>
      <c r="AYM1484" s="275"/>
      <c r="AYN1484" s="275"/>
      <c r="AYO1484" s="275"/>
      <c r="AYP1484" s="275"/>
      <c r="AYQ1484" s="275"/>
      <c r="AYR1484" s="275"/>
      <c r="AYS1484" s="275"/>
      <c r="AYT1484" s="275"/>
      <c r="AYU1484" s="275"/>
      <c r="AYV1484" s="275"/>
      <c r="AYW1484" s="275"/>
      <c r="AYX1484" s="275"/>
      <c r="AYY1484" s="275"/>
      <c r="AYZ1484" s="275"/>
      <c r="AZA1484" s="275"/>
      <c r="AZB1484" s="275"/>
      <c r="AZC1484" s="275"/>
      <c r="AZD1484" s="275"/>
      <c r="AZE1484" s="275"/>
      <c r="AZF1484" s="275"/>
      <c r="AZG1484" s="275"/>
      <c r="AZH1484" s="275"/>
      <c r="AZI1484" s="275"/>
      <c r="AZJ1484" s="275"/>
      <c r="AZK1484" s="275"/>
      <c r="AZL1484" s="275"/>
      <c r="AZM1484" s="275"/>
      <c r="AZN1484" s="275"/>
      <c r="AZO1484" s="275"/>
      <c r="AZP1484" s="275"/>
      <c r="AZQ1484" s="275"/>
      <c r="AZR1484" s="275"/>
      <c r="AZS1484" s="275"/>
      <c r="AZT1484" s="275"/>
      <c r="AZU1484" s="275"/>
      <c r="AZV1484" s="275"/>
      <c r="AZW1484" s="275"/>
      <c r="AZX1484" s="275"/>
      <c r="AZY1484" s="275"/>
      <c r="AZZ1484" s="275"/>
      <c r="BAA1484" s="275"/>
      <c r="BAB1484" s="275"/>
      <c r="BAC1484" s="275"/>
      <c r="BAD1484" s="275"/>
      <c r="BAE1484" s="275"/>
      <c r="BAF1484" s="275"/>
      <c r="BAG1484" s="275"/>
      <c r="BAH1484" s="275"/>
      <c r="BAI1484" s="275"/>
      <c r="BAJ1484" s="275"/>
      <c r="BAK1484" s="275"/>
      <c r="BAL1484" s="275"/>
      <c r="BAM1484" s="275"/>
      <c r="BAN1484" s="275"/>
      <c r="BAO1484" s="275"/>
      <c r="BAP1484" s="275"/>
      <c r="BAQ1484" s="275"/>
      <c r="BAR1484" s="275"/>
      <c r="BAS1484" s="275"/>
      <c r="BAT1484" s="275"/>
      <c r="BAU1484" s="275"/>
      <c r="BAV1484" s="275"/>
      <c r="BAW1484" s="275"/>
      <c r="BAX1484" s="275"/>
      <c r="BAY1484" s="275"/>
      <c r="BAZ1484" s="275"/>
      <c r="BBA1484" s="275"/>
      <c r="BBB1484" s="275"/>
      <c r="BBC1484" s="275"/>
      <c r="BBD1484" s="275"/>
      <c r="BBE1484" s="275"/>
      <c r="BBF1484" s="275"/>
      <c r="BBG1484" s="275"/>
      <c r="BBH1484" s="275"/>
      <c r="BBI1484" s="275"/>
      <c r="BBJ1484" s="275"/>
      <c r="BBK1484" s="275"/>
      <c r="BBL1484" s="275"/>
      <c r="BBM1484" s="275"/>
      <c r="BBN1484" s="275"/>
      <c r="BBO1484" s="275"/>
      <c r="BBP1484" s="275"/>
      <c r="BBQ1484" s="275"/>
      <c r="BBR1484" s="275"/>
      <c r="BBS1484" s="275"/>
      <c r="BBT1484" s="275"/>
      <c r="BBU1484" s="275"/>
      <c r="BBV1484" s="275"/>
      <c r="BBW1484" s="275"/>
      <c r="BBX1484" s="275"/>
      <c r="BBY1484" s="275"/>
      <c r="BBZ1484" s="275"/>
      <c r="BCA1484" s="275"/>
      <c r="BCB1484" s="275"/>
      <c r="BCC1484" s="275"/>
      <c r="BCD1484" s="275"/>
      <c r="BCE1484" s="275"/>
      <c r="BCF1484" s="275"/>
      <c r="BCG1484" s="275"/>
      <c r="BCH1484" s="275"/>
      <c r="BCI1484" s="275"/>
      <c r="BCJ1484" s="275"/>
      <c r="BCK1484" s="275"/>
      <c r="BCL1484" s="275"/>
      <c r="BCM1484" s="275"/>
      <c r="BCN1484" s="275"/>
      <c r="BCO1484" s="275"/>
      <c r="BCP1484" s="275"/>
      <c r="BCQ1484" s="275"/>
      <c r="BCR1484" s="275"/>
      <c r="BCS1484" s="275"/>
      <c r="BCT1484" s="275"/>
      <c r="BCU1484" s="275"/>
      <c r="BCV1484" s="275"/>
      <c r="BCW1484" s="275"/>
      <c r="BCX1484" s="275"/>
      <c r="BCY1484" s="275"/>
      <c r="BCZ1484" s="275"/>
      <c r="BDA1484" s="275"/>
      <c r="BDB1484" s="275"/>
      <c r="BDC1484" s="275"/>
      <c r="BDD1484" s="275"/>
      <c r="BDE1484" s="275"/>
      <c r="BDF1484" s="275"/>
      <c r="BDG1484" s="275"/>
      <c r="BDH1484" s="275"/>
      <c r="BDI1484" s="275"/>
      <c r="BDJ1484" s="275"/>
      <c r="BDK1484" s="275"/>
      <c r="BDL1484" s="275"/>
      <c r="BDM1484" s="275"/>
      <c r="BDN1484" s="275"/>
      <c r="BDO1484" s="275"/>
      <c r="BDP1484" s="275"/>
      <c r="BDQ1484" s="275"/>
      <c r="BDR1484" s="275"/>
      <c r="BDS1484" s="275"/>
      <c r="BDT1484" s="275"/>
      <c r="BDU1484" s="275"/>
      <c r="BDV1484" s="275"/>
      <c r="BDW1484" s="275"/>
      <c r="BDX1484" s="275"/>
      <c r="BDY1484" s="275"/>
      <c r="BDZ1484" s="275"/>
      <c r="BEA1484" s="275"/>
      <c r="BEB1484" s="275"/>
      <c r="BEC1484" s="275"/>
      <c r="BED1484" s="275"/>
      <c r="BEE1484" s="275"/>
      <c r="BEF1484" s="275"/>
      <c r="BEG1484" s="275"/>
      <c r="BEH1484" s="275"/>
      <c r="BEI1484" s="275"/>
      <c r="BEJ1484" s="275"/>
      <c r="BEK1484" s="275"/>
      <c r="BEL1484" s="275"/>
      <c r="BEM1484" s="275"/>
      <c r="BEN1484" s="275"/>
      <c r="BEO1484" s="275"/>
      <c r="BEP1484" s="275"/>
      <c r="BEQ1484" s="275"/>
      <c r="BER1484" s="275"/>
      <c r="BES1484" s="275"/>
      <c r="BET1484" s="275"/>
      <c r="BEU1484" s="275"/>
      <c r="BEV1484" s="275"/>
      <c r="BEW1484" s="275"/>
      <c r="BEX1484" s="275"/>
      <c r="BEY1484" s="275"/>
      <c r="BEZ1484" s="275"/>
      <c r="BFA1484" s="275"/>
      <c r="BFB1484" s="275"/>
      <c r="BFC1484" s="275"/>
      <c r="BFD1484" s="275"/>
      <c r="BFE1484" s="275"/>
      <c r="BFF1484" s="275"/>
      <c r="BFG1484" s="275"/>
      <c r="BFH1484" s="275"/>
      <c r="BFI1484" s="275"/>
      <c r="BFJ1484" s="275"/>
      <c r="BFK1484" s="275"/>
      <c r="BFL1484" s="275"/>
      <c r="BFM1484" s="275"/>
      <c r="BFN1484" s="275"/>
      <c r="BFO1484" s="275"/>
      <c r="BFP1484" s="275"/>
      <c r="BFQ1484" s="275"/>
      <c r="BFR1484" s="275"/>
      <c r="BFS1484" s="275"/>
      <c r="BFT1484" s="275"/>
      <c r="BFU1484" s="275"/>
      <c r="BFV1484" s="275"/>
      <c r="BFW1484" s="275"/>
      <c r="BFX1484" s="275"/>
      <c r="BFY1484" s="275"/>
      <c r="BFZ1484" s="275"/>
      <c r="BGA1484" s="275"/>
      <c r="BGB1484" s="275"/>
      <c r="BGC1484" s="275"/>
      <c r="BGD1484" s="275"/>
      <c r="BGE1484" s="275"/>
      <c r="BGF1484" s="275"/>
      <c r="BGG1484" s="275"/>
      <c r="BGH1484" s="275"/>
      <c r="BGI1484" s="275"/>
      <c r="BGJ1484" s="275"/>
      <c r="BGK1484" s="275"/>
      <c r="BGL1484" s="275"/>
      <c r="BGM1484" s="275"/>
      <c r="BGN1484" s="275"/>
      <c r="BGO1484" s="275"/>
      <c r="BGP1484" s="275"/>
      <c r="BGQ1484" s="275"/>
      <c r="BGR1484" s="275"/>
      <c r="BGS1484" s="275"/>
      <c r="BGT1484" s="275"/>
      <c r="BGU1484" s="275"/>
      <c r="BGV1484" s="275"/>
      <c r="BGW1484" s="275"/>
      <c r="BGX1484" s="275"/>
      <c r="BGY1484" s="275"/>
      <c r="BGZ1484" s="275"/>
      <c r="BHA1484" s="275"/>
      <c r="BHB1484" s="275"/>
      <c r="BHC1484" s="275"/>
      <c r="BHD1484" s="275"/>
      <c r="BHE1484" s="275"/>
      <c r="BHF1484" s="275"/>
      <c r="BHG1484" s="275"/>
      <c r="BHH1484" s="275"/>
      <c r="BHI1484" s="275"/>
      <c r="BHJ1484" s="275"/>
      <c r="BHK1484" s="275"/>
      <c r="BHL1484" s="275"/>
      <c r="BHM1484" s="275"/>
      <c r="BHN1484" s="275"/>
      <c r="BHO1484" s="275"/>
      <c r="BHP1484" s="275"/>
      <c r="BHQ1484" s="275"/>
      <c r="BHR1484" s="275"/>
      <c r="BHS1484" s="275"/>
      <c r="BHT1484" s="275"/>
      <c r="BHU1484" s="275"/>
      <c r="BHV1484" s="275"/>
      <c r="BHW1484" s="275"/>
      <c r="BHX1484" s="275"/>
      <c r="BHY1484" s="275"/>
      <c r="BHZ1484" s="275"/>
      <c r="BIA1484" s="275"/>
      <c r="BIB1484" s="275"/>
      <c r="BIC1484" s="275"/>
      <c r="BID1484" s="275"/>
      <c r="BIE1484" s="275"/>
      <c r="BIF1484" s="275"/>
      <c r="BIG1484" s="275"/>
      <c r="BIH1484" s="275"/>
      <c r="BII1484" s="275"/>
      <c r="BIJ1484" s="275"/>
      <c r="BIK1484" s="275"/>
      <c r="BIL1484" s="275"/>
      <c r="BIM1484" s="275"/>
      <c r="BIN1484" s="275"/>
      <c r="BIO1484" s="275"/>
      <c r="BIP1484" s="275"/>
      <c r="BIQ1484" s="275"/>
      <c r="BIR1484" s="275"/>
      <c r="BIS1484" s="275"/>
      <c r="BIT1484" s="275"/>
      <c r="BIU1484" s="275"/>
      <c r="BIV1484" s="275"/>
      <c r="BIW1484" s="275"/>
      <c r="BIX1484" s="275"/>
      <c r="BIY1484" s="275"/>
      <c r="BIZ1484" s="275"/>
      <c r="BJA1484" s="275"/>
      <c r="BJB1484" s="275"/>
      <c r="BJC1484" s="275"/>
      <c r="BJD1484" s="275"/>
      <c r="BJE1484" s="275"/>
      <c r="BJF1484" s="275"/>
      <c r="BJG1484" s="275"/>
      <c r="BJH1484" s="275"/>
      <c r="BJI1484" s="275"/>
      <c r="BJJ1484" s="275"/>
      <c r="BJK1484" s="275"/>
      <c r="BJL1484" s="275"/>
      <c r="BJM1484" s="275"/>
      <c r="BJN1484" s="275"/>
      <c r="BJO1484" s="275"/>
      <c r="BJP1484" s="275"/>
      <c r="BJQ1484" s="275"/>
      <c r="BJR1484" s="275"/>
      <c r="BJS1484" s="275"/>
      <c r="BJT1484" s="275"/>
      <c r="BJU1484" s="275"/>
      <c r="BJV1484" s="275"/>
      <c r="BJW1484" s="275"/>
      <c r="BJX1484" s="275"/>
      <c r="BJY1484" s="275"/>
      <c r="BJZ1484" s="275"/>
      <c r="BKA1484" s="275"/>
      <c r="BKB1484" s="275"/>
      <c r="BKC1484" s="275"/>
      <c r="BKD1484" s="275"/>
      <c r="BKE1484" s="275"/>
      <c r="BKF1484" s="275"/>
      <c r="BKG1484" s="275"/>
      <c r="BKH1484" s="275"/>
      <c r="BKI1484" s="275"/>
      <c r="BKJ1484" s="275"/>
      <c r="BKK1484" s="275"/>
      <c r="BKL1484" s="275"/>
      <c r="BKM1484" s="275"/>
      <c r="BKN1484" s="275"/>
      <c r="BKO1484" s="275"/>
      <c r="BKP1484" s="275"/>
      <c r="BKQ1484" s="275"/>
      <c r="BKR1484" s="275"/>
      <c r="BKS1484" s="275"/>
      <c r="BKT1484" s="275"/>
      <c r="BKU1484" s="275"/>
      <c r="BKV1484" s="275"/>
      <c r="BKW1484" s="275"/>
      <c r="BKX1484" s="275"/>
      <c r="BKY1484" s="275"/>
      <c r="BKZ1484" s="275"/>
      <c r="BLA1484" s="275"/>
      <c r="BLB1484" s="275"/>
      <c r="BLC1484" s="275"/>
      <c r="BLD1484" s="275"/>
      <c r="BLE1484" s="275"/>
      <c r="BLF1484" s="275"/>
      <c r="BLG1484" s="275"/>
      <c r="BLH1484" s="275"/>
      <c r="BLI1484" s="275"/>
      <c r="BLJ1484" s="275"/>
      <c r="BLK1484" s="275"/>
      <c r="BLL1484" s="275"/>
      <c r="BLM1484" s="275"/>
      <c r="BLN1484" s="275"/>
      <c r="BLO1484" s="275"/>
      <c r="BLP1484" s="275"/>
      <c r="BLQ1484" s="275"/>
      <c r="BLR1484" s="275"/>
      <c r="BLS1484" s="275"/>
      <c r="BLT1484" s="275"/>
      <c r="BLU1484" s="275"/>
      <c r="BLV1484" s="275"/>
      <c r="BLW1484" s="275"/>
      <c r="BLX1484" s="275"/>
      <c r="BLY1484" s="275"/>
      <c r="BLZ1484" s="275"/>
      <c r="BMA1484" s="275"/>
      <c r="BMB1484" s="275"/>
      <c r="BMC1484" s="275"/>
      <c r="BMD1484" s="275"/>
      <c r="BME1484" s="275"/>
      <c r="BMF1484" s="275"/>
      <c r="BMG1484" s="275"/>
      <c r="BMH1484" s="275"/>
      <c r="BMI1484" s="275"/>
      <c r="BMJ1484" s="275"/>
      <c r="BMK1484" s="275"/>
      <c r="BML1484" s="275"/>
      <c r="BMM1484" s="275"/>
      <c r="BMN1484" s="275"/>
      <c r="BMO1484" s="275"/>
      <c r="BMP1484" s="275"/>
      <c r="BMQ1484" s="275"/>
      <c r="BMR1484" s="275"/>
      <c r="BMS1484" s="275"/>
      <c r="BMT1484" s="275"/>
      <c r="BMU1484" s="275"/>
      <c r="BMV1484" s="275"/>
      <c r="BMW1484" s="275"/>
      <c r="BMX1484" s="275"/>
      <c r="BMY1484" s="275"/>
      <c r="BMZ1484" s="275"/>
      <c r="BNA1484" s="275"/>
      <c r="BNB1484" s="275"/>
      <c r="BNC1484" s="275"/>
      <c r="BND1484" s="275"/>
      <c r="BNE1484" s="275"/>
      <c r="BNF1484" s="275"/>
      <c r="BNG1484" s="275"/>
      <c r="BNH1484" s="275"/>
      <c r="BNI1484" s="275"/>
      <c r="BNJ1484" s="275"/>
      <c r="BNK1484" s="275"/>
      <c r="BNL1484" s="275"/>
      <c r="BNM1484" s="275"/>
      <c r="BNN1484" s="275"/>
      <c r="BNO1484" s="275"/>
      <c r="BNP1484" s="275"/>
      <c r="BNQ1484" s="275"/>
      <c r="BNR1484" s="275"/>
      <c r="BNS1484" s="275"/>
      <c r="BNT1484" s="275"/>
      <c r="BNU1484" s="275"/>
      <c r="BNV1484" s="275"/>
      <c r="BNW1484" s="275"/>
      <c r="BNX1484" s="275"/>
      <c r="BNY1484" s="275"/>
      <c r="BNZ1484" s="275"/>
      <c r="BOA1484" s="275"/>
      <c r="BOB1484" s="275"/>
      <c r="BOC1484" s="275"/>
      <c r="BOD1484" s="275"/>
      <c r="BOE1484" s="275"/>
      <c r="BOF1484" s="275"/>
      <c r="BOG1484" s="275"/>
      <c r="BOH1484" s="275"/>
      <c r="BOI1484" s="275"/>
      <c r="BOJ1484" s="275"/>
      <c r="BOK1484" s="275"/>
      <c r="BOL1484" s="275"/>
      <c r="BOM1484" s="275"/>
      <c r="BON1484" s="275"/>
      <c r="BOO1484" s="275"/>
      <c r="BOP1484" s="275"/>
      <c r="BOQ1484" s="275"/>
      <c r="BOR1484" s="275"/>
      <c r="BOS1484" s="275"/>
      <c r="BOT1484" s="275"/>
      <c r="BOU1484" s="275"/>
      <c r="BOV1484" s="275"/>
      <c r="BOW1484" s="275"/>
      <c r="BOX1484" s="275"/>
      <c r="BOY1484" s="275"/>
      <c r="BOZ1484" s="275"/>
      <c r="BPA1484" s="275"/>
      <c r="BPB1484" s="275"/>
      <c r="BPC1484" s="275"/>
      <c r="BPD1484" s="275"/>
      <c r="BPE1484" s="275"/>
      <c r="BPF1484" s="275"/>
      <c r="BPG1484" s="275"/>
      <c r="BPH1484" s="275"/>
      <c r="BPI1484" s="275"/>
      <c r="BPJ1484" s="275"/>
      <c r="BPK1484" s="275"/>
      <c r="BPL1484" s="275"/>
      <c r="BPM1484" s="275"/>
      <c r="BPN1484" s="275"/>
      <c r="BPO1484" s="275"/>
      <c r="BPP1484" s="275"/>
      <c r="BPQ1484" s="275"/>
      <c r="BPR1484" s="275"/>
      <c r="BPS1484" s="275"/>
      <c r="BPT1484" s="275"/>
      <c r="BPU1484" s="275"/>
      <c r="BPV1484" s="275"/>
      <c r="BPW1484" s="275"/>
      <c r="BPX1484" s="275"/>
      <c r="BPY1484" s="275"/>
      <c r="BPZ1484" s="275"/>
      <c r="BQA1484" s="275"/>
      <c r="BQB1484" s="275"/>
      <c r="BQC1484" s="275"/>
      <c r="BQD1484" s="275"/>
      <c r="BQE1484" s="275"/>
      <c r="BQF1484" s="275"/>
      <c r="BQG1484" s="275"/>
      <c r="BQH1484" s="275"/>
      <c r="BQI1484" s="275"/>
      <c r="BQJ1484" s="275"/>
      <c r="BQK1484" s="275"/>
      <c r="BQL1484" s="275"/>
      <c r="BQM1484" s="275"/>
      <c r="BQN1484" s="275"/>
      <c r="BQO1484" s="275"/>
      <c r="BQP1484" s="275"/>
      <c r="BQQ1484" s="275"/>
      <c r="BQR1484" s="275"/>
      <c r="BQS1484" s="275"/>
      <c r="BQT1484" s="275"/>
      <c r="BQU1484" s="275"/>
      <c r="BQV1484" s="275"/>
      <c r="BQW1484" s="275"/>
      <c r="BQX1484" s="275"/>
      <c r="BQY1484" s="275"/>
      <c r="BQZ1484" s="275"/>
      <c r="BRA1484" s="275"/>
      <c r="BRB1484" s="275"/>
      <c r="BRC1484" s="275"/>
      <c r="BRD1484" s="275"/>
      <c r="BRE1484" s="275"/>
      <c r="BRF1484" s="275"/>
      <c r="BRG1484" s="275"/>
      <c r="BRH1484" s="275"/>
      <c r="BRI1484" s="275"/>
      <c r="BRJ1484" s="275"/>
      <c r="BRK1484" s="275"/>
      <c r="BRL1484" s="275"/>
      <c r="BRM1484" s="275"/>
      <c r="BRN1484" s="275"/>
      <c r="BRO1484" s="275"/>
      <c r="BRP1484" s="275"/>
      <c r="BRQ1484" s="275"/>
      <c r="BRR1484" s="275"/>
      <c r="BRS1484" s="275"/>
      <c r="BRT1484" s="275"/>
      <c r="BRU1484" s="275"/>
      <c r="BRV1484" s="275"/>
      <c r="BRW1484" s="275"/>
      <c r="BRX1484" s="275"/>
      <c r="BRY1484" s="275"/>
      <c r="BRZ1484" s="275"/>
      <c r="BSA1484" s="275"/>
      <c r="BSB1484" s="275"/>
      <c r="BSC1484" s="275"/>
      <c r="BSD1484" s="275"/>
      <c r="BSE1484" s="275"/>
      <c r="BSF1484" s="275"/>
      <c r="BSG1484" s="275"/>
      <c r="BSH1484" s="275"/>
      <c r="BSI1484" s="275"/>
      <c r="BSJ1484" s="275"/>
      <c r="BSK1484" s="275"/>
      <c r="BSL1484" s="275"/>
      <c r="BSM1484" s="275"/>
      <c r="BSN1484" s="275"/>
      <c r="BSO1484" s="275"/>
      <c r="BSP1484" s="275"/>
      <c r="BSQ1484" s="275"/>
      <c r="BSR1484" s="275"/>
      <c r="BSS1484" s="275"/>
      <c r="BST1484" s="275"/>
      <c r="BSU1484" s="275"/>
      <c r="BSV1484" s="275"/>
      <c r="BSW1484" s="275"/>
      <c r="BSX1484" s="275"/>
      <c r="BSY1484" s="275"/>
      <c r="BSZ1484" s="275"/>
      <c r="BTA1484" s="275"/>
      <c r="BTB1484" s="275"/>
      <c r="BTC1484" s="275"/>
      <c r="BTD1484" s="275"/>
      <c r="BTE1484" s="275"/>
      <c r="BTF1484" s="275"/>
      <c r="BTG1484" s="275"/>
      <c r="BTH1484" s="275"/>
      <c r="BTI1484" s="275"/>
      <c r="BTJ1484" s="275"/>
      <c r="BTK1484" s="275"/>
      <c r="BTL1484" s="275"/>
      <c r="BTM1484" s="275"/>
      <c r="BTN1484" s="275"/>
      <c r="BTO1484" s="275"/>
      <c r="BTP1484" s="275"/>
      <c r="BTQ1484" s="275"/>
      <c r="BTR1484" s="275"/>
      <c r="BTS1484" s="275"/>
      <c r="BTT1484" s="275"/>
      <c r="BTU1484" s="275"/>
      <c r="BTV1484" s="275"/>
      <c r="BTW1484" s="275"/>
      <c r="BTX1484" s="275"/>
      <c r="BTY1484" s="275"/>
      <c r="BTZ1484" s="275"/>
      <c r="BUA1484" s="275"/>
      <c r="BUB1484" s="275"/>
      <c r="BUC1484" s="275"/>
      <c r="BUD1484" s="275"/>
      <c r="BUE1484" s="275"/>
      <c r="BUF1484" s="275"/>
      <c r="BUG1484" s="275"/>
      <c r="BUH1484" s="275"/>
      <c r="BUI1484" s="275"/>
      <c r="BUJ1484" s="275"/>
      <c r="BUK1484" s="275"/>
      <c r="BUL1484" s="275"/>
      <c r="BUM1484" s="275"/>
      <c r="BUN1484" s="275"/>
      <c r="BUO1484" s="275"/>
      <c r="BUP1484" s="275"/>
      <c r="BUQ1484" s="275"/>
      <c r="BUR1484" s="275"/>
      <c r="BUS1484" s="275"/>
      <c r="BUT1484" s="275"/>
      <c r="BUU1484" s="275"/>
      <c r="BUV1484" s="275"/>
      <c r="BUW1484" s="275"/>
      <c r="BUX1484" s="275"/>
      <c r="BUY1484" s="275"/>
      <c r="BUZ1484" s="275"/>
      <c r="BVA1484" s="275"/>
      <c r="BVB1484" s="275"/>
      <c r="BVC1484" s="275"/>
      <c r="BVD1484" s="275"/>
      <c r="BVE1484" s="275"/>
      <c r="BVF1484" s="275"/>
      <c r="BVG1484" s="275"/>
      <c r="BVH1484" s="275"/>
      <c r="BVI1484" s="275"/>
      <c r="BVJ1484" s="275"/>
      <c r="BVK1484" s="275"/>
      <c r="BVL1484" s="275"/>
      <c r="BVM1484" s="275"/>
      <c r="BVN1484" s="275"/>
      <c r="BVO1484" s="275"/>
      <c r="BVP1484" s="275"/>
      <c r="BVQ1484" s="275"/>
      <c r="BVR1484" s="275"/>
      <c r="BVS1484" s="275"/>
      <c r="BVT1484" s="275"/>
      <c r="BVU1484" s="275"/>
      <c r="BVV1484" s="275"/>
      <c r="BVW1484" s="275"/>
      <c r="BVX1484" s="275"/>
      <c r="BVY1484" s="275"/>
      <c r="BVZ1484" s="275"/>
      <c r="BWA1484" s="275"/>
      <c r="BWB1484" s="275"/>
      <c r="BWC1484" s="275"/>
      <c r="BWD1484" s="275"/>
      <c r="BWE1484" s="275"/>
      <c r="BWF1484" s="275"/>
      <c r="BWG1484" s="275"/>
      <c r="BWH1484" s="275"/>
      <c r="BWI1484" s="275"/>
      <c r="BWJ1484" s="275"/>
      <c r="BWK1484" s="275"/>
      <c r="BWL1484" s="275"/>
      <c r="BWM1484" s="275"/>
      <c r="BWN1484" s="275"/>
      <c r="BWO1484" s="275"/>
      <c r="BWP1484" s="275"/>
      <c r="BWQ1484" s="275"/>
      <c r="BWR1484" s="275"/>
      <c r="BWS1484" s="275"/>
      <c r="BWT1484" s="275"/>
      <c r="BWU1484" s="275"/>
      <c r="BWV1484" s="275"/>
      <c r="BWW1484" s="275"/>
      <c r="BWX1484" s="275"/>
      <c r="BWY1484" s="275"/>
      <c r="BWZ1484" s="275"/>
      <c r="BXA1484" s="275"/>
      <c r="BXB1484" s="275"/>
      <c r="BXC1484" s="275"/>
      <c r="BXD1484" s="275"/>
      <c r="BXE1484" s="275"/>
      <c r="BXF1484" s="275"/>
      <c r="BXG1484" s="275"/>
      <c r="BXH1484" s="275"/>
      <c r="BXI1484" s="275"/>
      <c r="BXJ1484" s="275"/>
      <c r="BXK1484" s="275"/>
      <c r="BXL1484" s="275"/>
      <c r="BXM1484" s="275"/>
      <c r="BXN1484" s="275"/>
      <c r="BXO1484" s="275"/>
      <c r="BXP1484" s="275"/>
      <c r="BXQ1484" s="275"/>
      <c r="BXR1484" s="275"/>
      <c r="BXS1484" s="275"/>
      <c r="BXT1484" s="275"/>
      <c r="BXU1484" s="275"/>
      <c r="BXV1484" s="275"/>
      <c r="BXW1484" s="275"/>
      <c r="BXX1484" s="275"/>
      <c r="BXY1484" s="275"/>
      <c r="BXZ1484" s="275"/>
      <c r="BYA1484" s="275"/>
      <c r="BYB1484" s="275"/>
      <c r="BYC1484" s="275"/>
      <c r="BYD1484" s="275"/>
      <c r="BYE1484" s="275"/>
      <c r="BYF1484" s="275"/>
      <c r="BYG1484" s="275"/>
      <c r="BYH1484" s="275"/>
      <c r="BYI1484" s="275"/>
      <c r="BYJ1484" s="275"/>
      <c r="BYK1484" s="275"/>
      <c r="BYL1484" s="275"/>
      <c r="BYM1484" s="275"/>
      <c r="BYN1484" s="275"/>
      <c r="BYO1484" s="275"/>
      <c r="BYP1484" s="275"/>
      <c r="BYQ1484" s="275"/>
      <c r="BYR1484" s="275"/>
      <c r="BYS1484" s="275"/>
      <c r="BYT1484" s="275"/>
      <c r="BYU1484" s="275"/>
      <c r="BYV1484" s="275"/>
      <c r="BYW1484" s="275"/>
      <c r="BYX1484" s="275"/>
      <c r="BYY1484" s="275"/>
      <c r="BYZ1484" s="275"/>
      <c r="BZA1484" s="275"/>
      <c r="BZB1484" s="275"/>
      <c r="BZC1484" s="275"/>
      <c r="BZD1484" s="275"/>
      <c r="BZE1484" s="275"/>
      <c r="BZF1484" s="275"/>
      <c r="BZG1484" s="275"/>
      <c r="BZH1484" s="275"/>
      <c r="BZI1484" s="275"/>
      <c r="BZJ1484" s="275"/>
      <c r="BZK1484" s="275"/>
      <c r="BZL1484" s="275"/>
      <c r="BZM1484" s="275"/>
      <c r="BZN1484" s="275"/>
      <c r="BZO1484" s="275"/>
      <c r="BZP1484" s="275"/>
      <c r="BZQ1484" s="275"/>
      <c r="BZR1484" s="275"/>
      <c r="BZS1484" s="275"/>
      <c r="BZT1484" s="275"/>
      <c r="BZU1484" s="275"/>
      <c r="BZV1484" s="275"/>
      <c r="BZW1484" s="275"/>
      <c r="BZX1484" s="275"/>
      <c r="BZY1484" s="275"/>
      <c r="BZZ1484" s="275"/>
      <c r="CAA1484" s="275"/>
      <c r="CAB1484" s="275"/>
      <c r="CAC1484" s="275"/>
      <c r="CAD1484" s="275"/>
      <c r="CAE1484" s="275"/>
      <c r="CAF1484" s="275"/>
      <c r="CAG1484" s="275"/>
      <c r="CAH1484" s="275"/>
      <c r="CAI1484" s="275"/>
      <c r="CAJ1484" s="275"/>
      <c r="CAK1484" s="275"/>
      <c r="CAL1484" s="275"/>
      <c r="CAM1484" s="275"/>
      <c r="CAN1484" s="275"/>
      <c r="CAO1484" s="275"/>
      <c r="CAP1484" s="275"/>
      <c r="CAQ1484" s="275"/>
      <c r="CAR1484" s="275"/>
      <c r="CAS1484" s="275"/>
      <c r="CAT1484" s="275"/>
      <c r="CAU1484" s="275"/>
      <c r="CAV1484" s="275"/>
      <c r="CAW1484" s="275"/>
      <c r="CAX1484" s="275"/>
      <c r="CAY1484" s="275"/>
      <c r="CAZ1484" s="275"/>
      <c r="CBA1484" s="275"/>
      <c r="CBB1484" s="275"/>
      <c r="CBC1484" s="275"/>
      <c r="CBD1484" s="275"/>
      <c r="CBE1484" s="275"/>
      <c r="CBF1484" s="275"/>
      <c r="CBG1484" s="275"/>
      <c r="CBH1484" s="275"/>
      <c r="CBI1484" s="275"/>
      <c r="CBJ1484" s="275"/>
      <c r="CBK1484" s="275"/>
      <c r="CBL1484" s="275"/>
      <c r="CBM1484" s="275"/>
      <c r="CBN1484" s="275"/>
      <c r="CBO1484" s="275"/>
      <c r="CBP1484" s="275"/>
      <c r="CBQ1484" s="275"/>
      <c r="CBR1484" s="275"/>
      <c r="CBS1484" s="275"/>
      <c r="CBT1484" s="275"/>
      <c r="CBU1484" s="275"/>
      <c r="CBV1484" s="275"/>
      <c r="CBW1484" s="275"/>
      <c r="CBX1484" s="275"/>
      <c r="CBY1484" s="275"/>
      <c r="CBZ1484" s="275"/>
      <c r="CCA1484" s="275"/>
      <c r="CCB1484" s="275"/>
      <c r="CCC1484" s="275"/>
      <c r="CCD1484" s="275"/>
      <c r="CCE1484" s="275"/>
      <c r="CCF1484" s="275"/>
      <c r="CCG1484" s="275"/>
      <c r="CCH1484" s="275"/>
      <c r="CCI1484" s="275"/>
      <c r="CCJ1484" s="275"/>
      <c r="CCK1484" s="275"/>
      <c r="CCL1484" s="275"/>
      <c r="CCM1484" s="275"/>
      <c r="CCN1484" s="275"/>
      <c r="CCO1484" s="275"/>
      <c r="CCP1484" s="275"/>
      <c r="CCQ1484" s="275"/>
      <c r="CCR1484" s="275"/>
      <c r="CCS1484" s="275"/>
      <c r="CCT1484" s="275"/>
      <c r="CCU1484" s="275"/>
      <c r="CCV1484" s="275"/>
      <c r="CCW1484" s="275"/>
      <c r="CCX1484" s="275"/>
      <c r="CCY1484" s="275"/>
      <c r="CCZ1484" s="275"/>
      <c r="CDA1484" s="275"/>
      <c r="CDB1484" s="275"/>
      <c r="CDC1484" s="275"/>
      <c r="CDD1484" s="275"/>
      <c r="CDE1484" s="275"/>
      <c r="CDF1484" s="275"/>
      <c r="CDG1484" s="275"/>
      <c r="CDH1484" s="275"/>
      <c r="CDI1484" s="275"/>
      <c r="CDJ1484" s="275"/>
      <c r="CDK1484" s="275"/>
      <c r="CDL1484" s="275"/>
      <c r="CDM1484" s="275"/>
      <c r="CDN1484" s="275"/>
      <c r="CDO1484" s="275"/>
      <c r="CDP1484" s="275"/>
      <c r="CDQ1484" s="275"/>
      <c r="CDR1484" s="275"/>
      <c r="CDS1484" s="275"/>
      <c r="CDT1484" s="275"/>
      <c r="CDU1484" s="275"/>
      <c r="CDV1484" s="275"/>
      <c r="CDW1484" s="275"/>
      <c r="CDX1484" s="275"/>
      <c r="CDY1484" s="275"/>
      <c r="CDZ1484" s="275"/>
      <c r="CEA1484" s="275"/>
      <c r="CEB1484" s="275"/>
      <c r="CEC1484" s="275"/>
      <c r="CED1484" s="275"/>
      <c r="CEE1484" s="275"/>
      <c r="CEF1484" s="275"/>
      <c r="CEG1484" s="275"/>
      <c r="CEH1484" s="275"/>
      <c r="CEI1484" s="275"/>
      <c r="CEJ1484" s="275"/>
      <c r="CEK1484" s="275"/>
      <c r="CEL1484" s="275"/>
      <c r="CEM1484" s="275"/>
      <c r="CEN1484" s="275"/>
      <c r="CEO1484" s="275"/>
      <c r="CEP1484" s="275"/>
      <c r="CEQ1484" s="275"/>
      <c r="CER1484" s="275"/>
      <c r="CES1484" s="275"/>
      <c r="CET1484" s="275"/>
      <c r="CEU1484" s="275"/>
      <c r="CEV1484" s="275"/>
      <c r="CEW1484" s="275"/>
      <c r="CEX1484" s="275"/>
      <c r="CEY1484" s="275"/>
      <c r="CEZ1484" s="275"/>
      <c r="CFA1484" s="275"/>
      <c r="CFB1484" s="275"/>
      <c r="CFC1484" s="275"/>
      <c r="CFD1484" s="275"/>
      <c r="CFE1484" s="275"/>
      <c r="CFF1484" s="275"/>
      <c r="CFG1484" s="275"/>
      <c r="CFH1484" s="275"/>
      <c r="CFI1484" s="275"/>
      <c r="CFJ1484" s="275"/>
      <c r="CFK1484" s="275"/>
      <c r="CFL1484" s="275"/>
      <c r="CFM1484" s="275"/>
      <c r="CFN1484" s="275"/>
      <c r="CFO1484" s="275"/>
      <c r="CFP1484" s="275"/>
      <c r="CFQ1484" s="275"/>
      <c r="CFR1484" s="275"/>
      <c r="CFS1484" s="275"/>
      <c r="CFT1484" s="275"/>
      <c r="CFU1484" s="275"/>
      <c r="CFV1484" s="275"/>
      <c r="CFW1484" s="275"/>
      <c r="CFX1484" s="275"/>
      <c r="CFY1484" s="275"/>
      <c r="CFZ1484" s="275"/>
      <c r="CGA1484" s="275"/>
      <c r="CGB1484" s="275"/>
      <c r="CGC1484" s="275"/>
      <c r="CGD1484" s="275"/>
      <c r="CGE1484" s="275"/>
      <c r="CGF1484" s="275"/>
      <c r="CGG1484" s="275"/>
      <c r="CGH1484" s="275"/>
      <c r="CGI1484" s="275"/>
      <c r="CGJ1484" s="275"/>
      <c r="CGK1484" s="275"/>
      <c r="CGL1484" s="275"/>
      <c r="CGM1484" s="275"/>
      <c r="CGN1484" s="275"/>
      <c r="CGO1484" s="275"/>
      <c r="CGP1484" s="275"/>
      <c r="CGQ1484" s="275"/>
      <c r="CGR1484" s="275"/>
      <c r="CGS1484" s="275"/>
      <c r="CGT1484" s="275"/>
      <c r="CGU1484" s="275"/>
      <c r="CGV1484" s="275"/>
      <c r="CGW1484" s="275"/>
      <c r="CGX1484" s="275"/>
      <c r="CGY1484" s="275"/>
      <c r="CGZ1484" s="275"/>
      <c r="CHA1484" s="275"/>
      <c r="CHB1484" s="275"/>
      <c r="CHC1484" s="275"/>
      <c r="CHD1484" s="275"/>
      <c r="CHE1484" s="275"/>
      <c r="CHF1484" s="275"/>
      <c r="CHG1484" s="275"/>
      <c r="CHH1484" s="275"/>
      <c r="CHI1484" s="275"/>
      <c r="CHJ1484" s="275"/>
      <c r="CHK1484" s="275"/>
      <c r="CHL1484" s="275"/>
      <c r="CHM1484" s="275"/>
      <c r="CHN1484" s="275"/>
      <c r="CHO1484" s="275"/>
      <c r="CHP1484" s="275"/>
      <c r="CHQ1484" s="275"/>
      <c r="CHR1484" s="275"/>
      <c r="CHS1484" s="275"/>
      <c r="CHT1484" s="275"/>
      <c r="CHU1484" s="275"/>
      <c r="CHV1484" s="275"/>
      <c r="CHW1484" s="275"/>
      <c r="CHX1484" s="275"/>
      <c r="CHY1484" s="275"/>
      <c r="CHZ1484" s="275"/>
      <c r="CIA1484" s="275"/>
      <c r="CIB1484" s="275"/>
      <c r="CIC1484" s="275"/>
      <c r="CID1484" s="275"/>
      <c r="CIE1484" s="275"/>
      <c r="CIF1484" s="275"/>
      <c r="CIG1484" s="275"/>
      <c r="CIH1484" s="275"/>
      <c r="CII1484" s="275"/>
      <c r="CIJ1484" s="275"/>
      <c r="CIK1484" s="275"/>
      <c r="CIL1484" s="275"/>
      <c r="CIM1484" s="275"/>
      <c r="CIN1484" s="275"/>
      <c r="CIO1484" s="275"/>
      <c r="CIP1484" s="275"/>
      <c r="CIQ1484" s="275"/>
      <c r="CIR1484" s="275"/>
      <c r="CIS1484" s="275"/>
      <c r="CIT1484" s="275"/>
      <c r="CIU1484" s="275"/>
      <c r="CIV1484" s="275"/>
      <c r="CIW1484" s="275"/>
      <c r="CIX1484" s="275"/>
      <c r="CIY1484" s="275"/>
      <c r="CIZ1484" s="275"/>
      <c r="CJA1484" s="275"/>
      <c r="CJB1484" s="275"/>
      <c r="CJC1484" s="275"/>
      <c r="CJD1484" s="275"/>
      <c r="CJE1484" s="275"/>
      <c r="CJF1484" s="275"/>
      <c r="CJG1484" s="275"/>
      <c r="CJH1484" s="275"/>
      <c r="CJI1484" s="275"/>
      <c r="CJJ1484" s="275"/>
      <c r="CJK1484" s="275"/>
      <c r="CJL1484" s="275"/>
      <c r="CJM1484" s="275"/>
      <c r="CJN1484" s="275"/>
      <c r="CJO1484" s="275"/>
      <c r="CJP1484" s="275"/>
      <c r="CJQ1484" s="275"/>
      <c r="CJR1484" s="275"/>
      <c r="CJS1484" s="275"/>
      <c r="CJT1484" s="275"/>
      <c r="CJU1484" s="275"/>
      <c r="CJV1484" s="275"/>
      <c r="CJW1484" s="275"/>
      <c r="CJX1484" s="275"/>
      <c r="CJY1484" s="275"/>
      <c r="CJZ1484" s="275"/>
      <c r="CKA1484" s="275"/>
      <c r="CKB1484" s="275"/>
      <c r="CKC1484" s="275"/>
      <c r="CKD1484" s="275"/>
      <c r="CKE1484" s="275"/>
      <c r="CKF1484" s="275"/>
      <c r="CKG1484" s="275"/>
      <c r="CKH1484" s="275"/>
      <c r="CKI1484" s="275"/>
      <c r="CKJ1484" s="275"/>
      <c r="CKK1484" s="275"/>
      <c r="CKL1484" s="275"/>
      <c r="CKM1484" s="275"/>
      <c r="CKN1484" s="275"/>
      <c r="CKO1484" s="275"/>
      <c r="CKP1484" s="275"/>
      <c r="CKQ1484" s="275"/>
      <c r="CKR1484" s="275"/>
      <c r="CKS1484" s="275"/>
      <c r="CKT1484" s="275"/>
      <c r="CKU1484" s="275"/>
      <c r="CKV1484" s="275"/>
      <c r="CKW1484" s="275"/>
      <c r="CKX1484" s="275"/>
      <c r="CKY1484" s="275"/>
      <c r="CKZ1484" s="275"/>
      <c r="CLA1484" s="275"/>
      <c r="CLB1484" s="275"/>
      <c r="CLC1484" s="275"/>
      <c r="CLD1484" s="275"/>
      <c r="CLE1484" s="275"/>
      <c r="CLF1484" s="275"/>
      <c r="CLG1484" s="275"/>
      <c r="CLH1484" s="275"/>
      <c r="CLI1484" s="275"/>
      <c r="CLJ1484" s="275"/>
      <c r="CLK1484" s="275"/>
      <c r="CLL1484" s="275"/>
      <c r="CLM1484" s="275"/>
      <c r="CLN1484" s="275"/>
      <c r="CLO1484" s="275"/>
      <c r="CLP1484" s="275"/>
      <c r="CLQ1484" s="275"/>
      <c r="CLR1484" s="275"/>
      <c r="CLS1484" s="275"/>
      <c r="CLT1484" s="275"/>
      <c r="CLU1484" s="275"/>
      <c r="CLV1484" s="275"/>
      <c r="CLW1484" s="275"/>
      <c r="CLX1484" s="275"/>
      <c r="CLY1484" s="275"/>
      <c r="CLZ1484" s="275"/>
      <c r="CMA1484" s="275"/>
      <c r="CMB1484" s="275"/>
      <c r="CMC1484" s="275"/>
      <c r="CMD1484" s="275"/>
      <c r="CME1484" s="275"/>
      <c r="CMF1484" s="275"/>
      <c r="CMG1484" s="275"/>
      <c r="CMH1484" s="275"/>
      <c r="CMI1484" s="275"/>
      <c r="CMJ1484" s="275"/>
      <c r="CMK1484" s="275"/>
      <c r="CML1484" s="275"/>
      <c r="CMM1484" s="275"/>
      <c r="CMN1484" s="275"/>
      <c r="CMO1484" s="275"/>
      <c r="CMP1484" s="275"/>
      <c r="CMQ1484" s="275"/>
      <c r="CMR1484" s="275"/>
      <c r="CMS1484" s="275"/>
      <c r="CMT1484" s="275"/>
      <c r="CMU1484" s="275"/>
      <c r="CMV1484" s="275"/>
      <c r="CMW1484" s="275"/>
      <c r="CMX1484" s="275"/>
      <c r="CMY1484" s="275"/>
      <c r="CMZ1484" s="275"/>
      <c r="CNA1484" s="275"/>
      <c r="CNB1484" s="275"/>
      <c r="CNC1484" s="275"/>
      <c r="CND1484" s="275"/>
      <c r="CNE1484" s="275"/>
      <c r="CNF1484" s="275"/>
      <c r="CNG1484" s="275"/>
      <c r="CNH1484" s="275"/>
      <c r="CNI1484" s="275"/>
      <c r="CNJ1484" s="275"/>
      <c r="CNK1484" s="275"/>
      <c r="CNL1484" s="275"/>
      <c r="CNM1484" s="275"/>
      <c r="CNN1484" s="275"/>
      <c r="CNO1484" s="275"/>
      <c r="CNP1484" s="275"/>
      <c r="CNQ1484" s="275"/>
      <c r="CNR1484" s="275"/>
      <c r="CNS1484" s="275"/>
      <c r="CNT1484" s="275"/>
      <c r="CNU1484" s="275"/>
      <c r="CNV1484" s="275"/>
      <c r="CNW1484" s="275"/>
      <c r="CNX1484" s="275"/>
      <c r="CNY1484" s="275"/>
      <c r="CNZ1484" s="275"/>
      <c r="COA1484" s="275"/>
      <c r="COB1484" s="275"/>
      <c r="COC1484" s="275"/>
      <c r="COD1484" s="275"/>
      <c r="COE1484" s="275"/>
      <c r="COF1484" s="275"/>
      <c r="COG1484" s="275"/>
      <c r="COH1484" s="275"/>
      <c r="COI1484" s="275"/>
      <c r="COJ1484" s="275"/>
      <c r="COK1484" s="275"/>
      <c r="COL1484" s="275"/>
      <c r="COM1484" s="275"/>
      <c r="CON1484" s="275"/>
      <c r="COO1484" s="275"/>
      <c r="COP1484" s="275"/>
      <c r="COQ1484" s="275"/>
      <c r="COR1484" s="275"/>
      <c r="COS1484" s="275"/>
      <c r="COT1484" s="275"/>
      <c r="COU1484" s="275"/>
      <c r="COV1484" s="275"/>
      <c r="COW1484" s="275"/>
      <c r="COX1484" s="275"/>
      <c r="COY1484" s="275"/>
      <c r="COZ1484" s="275"/>
      <c r="CPA1484" s="275"/>
      <c r="CPB1484" s="275"/>
      <c r="CPC1484" s="275"/>
      <c r="CPD1484" s="275"/>
      <c r="CPE1484" s="275"/>
      <c r="CPF1484" s="275"/>
      <c r="CPG1484" s="275"/>
      <c r="CPH1484" s="275"/>
      <c r="CPI1484" s="275"/>
      <c r="CPJ1484" s="275"/>
      <c r="CPK1484" s="275"/>
      <c r="CPL1484" s="275"/>
      <c r="CPM1484" s="275"/>
      <c r="CPN1484" s="275"/>
      <c r="CPO1484" s="275"/>
      <c r="CPP1484" s="275"/>
      <c r="CPQ1484" s="275"/>
      <c r="CPR1484" s="275"/>
      <c r="CPS1484" s="275"/>
      <c r="CPT1484" s="275"/>
      <c r="CPU1484" s="275"/>
      <c r="CPV1484" s="275"/>
      <c r="CPW1484" s="275"/>
      <c r="CPX1484" s="275"/>
      <c r="CPY1484" s="275"/>
      <c r="CPZ1484" s="275"/>
      <c r="CQA1484" s="275"/>
      <c r="CQB1484" s="275"/>
      <c r="CQC1484" s="275"/>
      <c r="CQD1484" s="275"/>
      <c r="CQE1484" s="275"/>
      <c r="CQF1484" s="275"/>
      <c r="CQG1484" s="275"/>
      <c r="CQH1484" s="275"/>
      <c r="CQI1484" s="275"/>
      <c r="CQJ1484" s="275"/>
      <c r="CQK1484" s="275"/>
      <c r="CQL1484" s="275"/>
      <c r="CQM1484" s="275"/>
      <c r="CQN1484" s="275"/>
      <c r="CQO1484" s="275"/>
      <c r="CQP1484" s="275"/>
      <c r="CQQ1484" s="275"/>
      <c r="CQR1484" s="275"/>
      <c r="CQS1484" s="275"/>
      <c r="CQT1484" s="275"/>
      <c r="CQU1484" s="275"/>
      <c r="CQV1484" s="275"/>
      <c r="CQW1484" s="275"/>
      <c r="CQX1484" s="275"/>
      <c r="CQY1484" s="275"/>
      <c r="CQZ1484" s="275"/>
      <c r="CRA1484" s="275"/>
      <c r="CRB1484" s="275"/>
      <c r="CRC1484" s="275"/>
      <c r="CRD1484" s="275"/>
      <c r="CRE1484" s="275"/>
      <c r="CRF1484" s="275"/>
      <c r="CRG1484" s="275"/>
      <c r="CRH1484" s="275"/>
      <c r="CRI1484" s="275"/>
      <c r="CRJ1484" s="275"/>
      <c r="CRK1484" s="275"/>
      <c r="CRL1484" s="275"/>
      <c r="CRM1484" s="275"/>
      <c r="CRN1484" s="275"/>
      <c r="CRO1484" s="275"/>
      <c r="CRP1484" s="275"/>
      <c r="CRQ1484" s="275"/>
      <c r="CRR1484" s="275"/>
      <c r="CRS1484" s="275"/>
      <c r="CRT1484" s="275"/>
      <c r="CRU1484" s="275"/>
      <c r="CRV1484" s="275"/>
      <c r="CRW1484" s="275"/>
      <c r="CRX1484" s="275"/>
      <c r="CRY1484" s="275"/>
      <c r="CRZ1484" s="275"/>
      <c r="CSA1484" s="275"/>
      <c r="CSB1484" s="275"/>
      <c r="CSC1484" s="275"/>
      <c r="CSD1484" s="275"/>
      <c r="CSE1484" s="275"/>
      <c r="CSF1484" s="275"/>
      <c r="CSG1484" s="275"/>
      <c r="CSH1484" s="275"/>
      <c r="CSI1484" s="275"/>
      <c r="CSJ1484" s="275"/>
      <c r="CSK1484" s="275"/>
      <c r="CSL1484" s="275"/>
      <c r="CSM1484" s="275"/>
      <c r="CSN1484" s="275"/>
      <c r="CSO1484" s="275"/>
      <c r="CSP1484" s="275"/>
      <c r="CSQ1484" s="275"/>
      <c r="CSR1484" s="275"/>
      <c r="CSS1484" s="275"/>
      <c r="CST1484" s="275"/>
      <c r="CSU1484" s="275"/>
      <c r="CSV1484" s="275"/>
      <c r="CSW1484" s="275"/>
      <c r="CSX1484" s="275"/>
      <c r="CSY1484" s="275"/>
      <c r="CSZ1484" s="275"/>
      <c r="CTA1484" s="275"/>
      <c r="CTB1484" s="275"/>
      <c r="CTC1484" s="275"/>
      <c r="CTD1484" s="275"/>
      <c r="CTE1484" s="275"/>
      <c r="CTF1484" s="275"/>
      <c r="CTG1484" s="275"/>
      <c r="CTH1484" s="275"/>
      <c r="CTI1484" s="275"/>
      <c r="CTJ1484" s="275"/>
      <c r="CTK1484" s="275"/>
      <c r="CTL1484" s="275"/>
      <c r="CTM1484" s="275"/>
      <c r="CTN1484" s="275"/>
      <c r="CTO1484" s="275"/>
      <c r="CTP1484" s="275"/>
      <c r="CTQ1484" s="275"/>
      <c r="CTR1484" s="275"/>
      <c r="CTS1484" s="275"/>
      <c r="CTT1484" s="275"/>
      <c r="CTU1484" s="275"/>
      <c r="CTV1484" s="275"/>
      <c r="CTW1484" s="275"/>
      <c r="CTX1484" s="275"/>
      <c r="CTY1484" s="275"/>
      <c r="CTZ1484" s="275"/>
      <c r="CUA1484" s="275"/>
      <c r="CUB1484" s="275"/>
      <c r="CUC1484" s="275"/>
      <c r="CUD1484" s="275"/>
      <c r="CUE1484" s="275"/>
      <c r="CUF1484" s="275"/>
      <c r="CUG1484" s="275"/>
      <c r="CUH1484" s="275"/>
      <c r="CUI1484" s="275"/>
      <c r="CUJ1484" s="275"/>
      <c r="CUK1484" s="275"/>
      <c r="CUL1484" s="275"/>
      <c r="CUM1484" s="275"/>
      <c r="CUN1484" s="275"/>
      <c r="CUO1484" s="275"/>
      <c r="CUP1484" s="275"/>
      <c r="CUQ1484" s="275"/>
      <c r="CUR1484" s="275"/>
      <c r="CUS1484" s="275"/>
      <c r="CUT1484" s="275"/>
      <c r="CUU1484" s="275"/>
      <c r="CUV1484" s="275"/>
      <c r="CUW1484" s="275"/>
      <c r="CUX1484" s="275"/>
      <c r="CUY1484" s="275"/>
      <c r="CUZ1484" s="275"/>
      <c r="CVA1484" s="275"/>
      <c r="CVB1484" s="275"/>
      <c r="CVC1484" s="275"/>
      <c r="CVD1484" s="275"/>
      <c r="CVE1484" s="275"/>
      <c r="CVF1484" s="275"/>
      <c r="CVG1484" s="275"/>
      <c r="CVH1484" s="275"/>
      <c r="CVI1484" s="275"/>
      <c r="CVJ1484" s="275"/>
      <c r="CVK1484" s="275"/>
      <c r="CVL1484" s="275"/>
      <c r="CVM1484" s="275"/>
      <c r="CVN1484" s="275"/>
      <c r="CVO1484" s="275"/>
      <c r="CVP1484" s="275"/>
      <c r="CVQ1484" s="275"/>
      <c r="CVR1484" s="275"/>
      <c r="CVS1484" s="275"/>
      <c r="CVT1484" s="275"/>
      <c r="CVU1484" s="275"/>
      <c r="CVV1484" s="275"/>
      <c r="CVW1484" s="275"/>
      <c r="CVX1484" s="275"/>
      <c r="CVY1484" s="275"/>
      <c r="CVZ1484" s="275"/>
      <c r="CWA1484" s="275"/>
      <c r="CWB1484" s="275"/>
      <c r="CWC1484" s="275"/>
      <c r="CWD1484" s="275"/>
      <c r="CWE1484" s="275"/>
      <c r="CWF1484" s="275"/>
      <c r="CWG1484" s="275"/>
      <c r="CWH1484" s="275"/>
      <c r="CWI1484" s="275"/>
      <c r="CWJ1484" s="275"/>
      <c r="CWK1484" s="275"/>
      <c r="CWL1484" s="275"/>
      <c r="CWM1484" s="275"/>
      <c r="CWN1484" s="275"/>
      <c r="CWO1484" s="275"/>
      <c r="CWP1484" s="275"/>
      <c r="CWQ1484" s="275"/>
      <c r="CWR1484" s="275"/>
      <c r="CWS1484" s="275"/>
      <c r="CWT1484" s="275"/>
      <c r="CWU1484" s="275"/>
      <c r="CWV1484" s="275"/>
      <c r="CWW1484" s="275"/>
      <c r="CWX1484" s="275"/>
      <c r="CWY1484" s="275"/>
      <c r="CWZ1484" s="275"/>
      <c r="CXA1484" s="275"/>
      <c r="CXB1484" s="275"/>
      <c r="CXC1484" s="275"/>
      <c r="CXD1484" s="275"/>
      <c r="CXE1484" s="275"/>
      <c r="CXF1484" s="275"/>
      <c r="CXG1484" s="275"/>
      <c r="CXH1484" s="275"/>
      <c r="CXI1484" s="275"/>
      <c r="CXJ1484" s="275"/>
      <c r="CXK1484" s="275"/>
      <c r="CXL1484" s="275"/>
      <c r="CXM1484" s="275"/>
      <c r="CXN1484" s="275"/>
      <c r="CXO1484" s="275"/>
      <c r="CXP1484" s="275"/>
      <c r="CXQ1484" s="275"/>
      <c r="CXR1484" s="275"/>
      <c r="CXS1484" s="275"/>
      <c r="CXT1484" s="275"/>
      <c r="CXU1484" s="275"/>
      <c r="CXV1484" s="275"/>
      <c r="CXW1484" s="275"/>
      <c r="CXX1484" s="275"/>
      <c r="CXY1484" s="275"/>
      <c r="CXZ1484" s="275"/>
      <c r="CYA1484" s="275"/>
      <c r="CYB1484" s="275"/>
      <c r="CYC1484" s="275"/>
      <c r="CYD1484" s="275"/>
      <c r="CYE1484" s="275"/>
      <c r="CYF1484" s="275"/>
      <c r="CYG1484" s="275"/>
      <c r="CYH1484" s="275"/>
      <c r="CYI1484" s="275"/>
      <c r="CYJ1484" s="275"/>
      <c r="CYK1484" s="275"/>
      <c r="CYL1484" s="275"/>
      <c r="CYM1484" s="275"/>
      <c r="CYN1484" s="275"/>
      <c r="CYO1484" s="275"/>
      <c r="CYP1484" s="275"/>
      <c r="CYQ1484" s="275"/>
      <c r="CYR1484" s="275"/>
      <c r="CYS1484" s="275"/>
      <c r="CYT1484" s="275"/>
      <c r="CYU1484" s="275"/>
      <c r="CYV1484" s="275"/>
      <c r="CYW1484" s="275"/>
      <c r="CYX1484" s="275"/>
      <c r="CYY1484" s="275"/>
      <c r="CYZ1484" s="275"/>
      <c r="CZA1484" s="275"/>
      <c r="CZB1484" s="275"/>
      <c r="CZC1484" s="275"/>
      <c r="CZD1484" s="275"/>
      <c r="CZE1484" s="275"/>
      <c r="CZF1484" s="275"/>
      <c r="CZG1484" s="275"/>
      <c r="CZH1484" s="275"/>
      <c r="CZI1484" s="275"/>
      <c r="CZJ1484" s="275"/>
      <c r="CZK1484" s="275"/>
      <c r="CZL1484" s="275"/>
      <c r="CZM1484" s="275"/>
      <c r="CZN1484" s="275"/>
      <c r="CZO1484" s="275"/>
      <c r="CZP1484" s="275"/>
      <c r="CZQ1484" s="275"/>
      <c r="CZR1484" s="275"/>
      <c r="CZS1484" s="275"/>
      <c r="CZT1484" s="275"/>
      <c r="CZU1484" s="275"/>
      <c r="CZV1484" s="275"/>
      <c r="CZW1484" s="275"/>
      <c r="CZX1484" s="275"/>
      <c r="CZY1484" s="275"/>
      <c r="CZZ1484" s="275"/>
      <c r="DAA1484" s="275"/>
      <c r="DAB1484" s="275"/>
      <c r="DAC1484" s="275"/>
      <c r="DAD1484" s="275"/>
      <c r="DAE1484" s="275"/>
      <c r="DAF1484" s="275"/>
      <c r="DAG1484" s="275"/>
      <c r="DAH1484" s="275"/>
      <c r="DAI1484" s="275"/>
      <c r="DAJ1484" s="275"/>
      <c r="DAK1484" s="275"/>
      <c r="DAL1484" s="275"/>
      <c r="DAM1484" s="275"/>
      <c r="DAN1484" s="275"/>
      <c r="DAO1484" s="275"/>
      <c r="DAP1484" s="275"/>
      <c r="DAQ1484" s="275"/>
      <c r="DAR1484" s="275"/>
      <c r="DAS1484" s="275"/>
      <c r="DAT1484" s="275"/>
      <c r="DAU1484" s="275"/>
      <c r="DAV1484" s="275"/>
      <c r="DAW1484" s="275"/>
      <c r="DAX1484" s="275"/>
      <c r="DAY1484" s="275"/>
      <c r="DAZ1484" s="275"/>
      <c r="DBA1484" s="275"/>
      <c r="DBB1484" s="275"/>
      <c r="DBC1484" s="275"/>
      <c r="DBD1484" s="275"/>
      <c r="DBE1484" s="275"/>
      <c r="DBF1484" s="275"/>
      <c r="DBG1484" s="275"/>
      <c r="DBH1484" s="275"/>
      <c r="DBI1484" s="275"/>
      <c r="DBJ1484" s="275"/>
      <c r="DBK1484" s="275"/>
      <c r="DBL1484" s="275"/>
      <c r="DBM1484" s="275"/>
      <c r="DBN1484" s="275"/>
      <c r="DBO1484" s="275"/>
      <c r="DBP1484" s="275"/>
      <c r="DBQ1484" s="275"/>
      <c r="DBR1484" s="275"/>
      <c r="DBS1484" s="275"/>
      <c r="DBT1484" s="275"/>
      <c r="DBU1484" s="275"/>
      <c r="DBV1484" s="275"/>
      <c r="DBW1484" s="275"/>
      <c r="DBX1484" s="275"/>
      <c r="DBY1484" s="275"/>
      <c r="DBZ1484" s="275"/>
      <c r="DCA1484" s="275"/>
      <c r="DCB1484" s="275"/>
      <c r="DCC1484" s="275"/>
      <c r="DCD1484" s="275"/>
      <c r="DCE1484" s="275"/>
      <c r="DCF1484" s="275"/>
      <c r="DCG1484" s="275"/>
      <c r="DCH1484" s="275"/>
      <c r="DCI1484" s="275"/>
      <c r="DCJ1484" s="275"/>
      <c r="DCK1484" s="275"/>
      <c r="DCL1484" s="275"/>
      <c r="DCM1484" s="275"/>
      <c r="DCN1484" s="275"/>
      <c r="DCO1484" s="275"/>
      <c r="DCP1484" s="275"/>
      <c r="DCQ1484" s="275"/>
      <c r="DCR1484" s="275"/>
      <c r="DCS1484" s="275"/>
      <c r="DCT1484" s="275"/>
      <c r="DCU1484" s="275"/>
      <c r="DCV1484" s="275"/>
      <c r="DCW1484" s="275"/>
      <c r="DCX1484" s="275"/>
      <c r="DCY1484" s="275"/>
      <c r="DCZ1484" s="275"/>
      <c r="DDA1484" s="275"/>
      <c r="DDB1484" s="275"/>
      <c r="DDC1484" s="275"/>
      <c r="DDD1484" s="275"/>
      <c r="DDE1484" s="275"/>
      <c r="DDF1484" s="275"/>
      <c r="DDG1484" s="275"/>
      <c r="DDH1484" s="275"/>
      <c r="DDI1484" s="275"/>
      <c r="DDJ1484" s="275"/>
      <c r="DDK1484" s="275"/>
      <c r="DDL1484" s="275"/>
      <c r="DDM1484" s="275"/>
      <c r="DDN1484" s="275"/>
      <c r="DDO1484" s="275"/>
      <c r="DDP1484" s="275"/>
      <c r="DDQ1484" s="275"/>
      <c r="DDR1484" s="275"/>
      <c r="DDS1484" s="275"/>
      <c r="DDT1484" s="275"/>
      <c r="DDU1484" s="275"/>
      <c r="DDV1484" s="275"/>
      <c r="DDW1484" s="275"/>
      <c r="DDX1484" s="275"/>
      <c r="DDY1484" s="275"/>
      <c r="DDZ1484" s="275"/>
      <c r="DEA1484" s="275"/>
      <c r="DEB1484" s="275"/>
      <c r="DEC1484" s="275"/>
      <c r="DED1484" s="275"/>
      <c r="DEE1484" s="275"/>
      <c r="DEF1484" s="275"/>
      <c r="DEG1484" s="275"/>
      <c r="DEH1484" s="275"/>
      <c r="DEI1484" s="275"/>
      <c r="DEJ1484" s="275"/>
      <c r="DEK1484" s="275"/>
      <c r="DEL1484" s="275"/>
      <c r="DEM1484" s="275"/>
      <c r="DEN1484" s="275"/>
      <c r="DEO1484" s="275"/>
      <c r="DEP1484" s="275"/>
      <c r="DEQ1484" s="275"/>
      <c r="DER1484" s="275"/>
      <c r="DES1484" s="275"/>
      <c r="DET1484" s="275"/>
      <c r="DEU1484" s="275"/>
      <c r="DEV1484" s="275"/>
      <c r="DEW1484" s="275"/>
      <c r="DEX1484" s="275"/>
      <c r="DEY1484" s="275"/>
      <c r="DEZ1484" s="275"/>
      <c r="DFA1484" s="275"/>
      <c r="DFB1484" s="275"/>
      <c r="DFC1484" s="275"/>
      <c r="DFD1484" s="275"/>
      <c r="DFE1484" s="275"/>
      <c r="DFF1484" s="275"/>
      <c r="DFG1484" s="275"/>
      <c r="DFH1484" s="275"/>
      <c r="DFI1484" s="275"/>
      <c r="DFJ1484" s="275"/>
      <c r="DFK1484" s="275"/>
      <c r="DFL1484" s="275"/>
      <c r="DFM1484" s="275"/>
      <c r="DFN1484" s="275"/>
      <c r="DFO1484" s="275"/>
      <c r="DFP1484" s="275"/>
      <c r="DFQ1484" s="275"/>
      <c r="DFR1484" s="275"/>
      <c r="DFS1484" s="275"/>
      <c r="DFT1484" s="275"/>
      <c r="DFU1484" s="275"/>
      <c r="DFV1484" s="275"/>
      <c r="DFW1484" s="275"/>
      <c r="DFX1484" s="275"/>
      <c r="DFY1484" s="275"/>
      <c r="DFZ1484" s="275"/>
      <c r="DGA1484" s="275"/>
      <c r="DGB1484" s="275"/>
      <c r="DGC1484" s="275"/>
      <c r="DGD1484" s="275"/>
      <c r="DGE1484" s="275"/>
      <c r="DGF1484" s="275"/>
      <c r="DGG1484" s="275"/>
      <c r="DGH1484" s="275"/>
      <c r="DGI1484" s="275"/>
      <c r="DGJ1484" s="275"/>
      <c r="DGK1484" s="275"/>
      <c r="DGL1484" s="275"/>
      <c r="DGM1484" s="275"/>
      <c r="DGN1484" s="275"/>
      <c r="DGO1484" s="275"/>
      <c r="DGP1484" s="275"/>
      <c r="DGQ1484" s="275"/>
      <c r="DGR1484" s="275"/>
      <c r="DGS1484" s="275"/>
      <c r="DGT1484" s="275"/>
      <c r="DGU1484" s="275"/>
      <c r="DGV1484" s="275"/>
      <c r="DGW1484" s="275"/>
      <c r="DGX1484" s="275"/>
      <c r="DGY1484" s="275"/>
      <c r="DGZ1484" s="275"/>
      <c r="DHA1484" s="275"/>
      <c r="DHB1484" s="275"/>
      <c r="DHC1484" s="275"/>
      <c r="DHD1484" s="275"/>
      <c r="DHE1484" s="275"/>
      <c r="DHF1484" s="275"/>
      <c r="DHG1484" s="275"/>
      <c r="DHH1484" s="275"/>
      <c r="DHI1484" s="275"/>
      <c r="DHJ1484" s="275"/>
      <c r="DHK1484" s="275"/>
      <c r="DHL1484" s="275"/>
      <c r="DHM1484" s="275"/>
      <c r="DHN1484" s="275"/>
      <c r="DHO1484" s="275"/>
      <c r="DHP1484" s="275"/>
      <c r="DHQ1484" s="275"/>
      <c r="DHR1484" s="275"/>
      <c r="DHS1484" s="275"/>
      <c r="DHT1484" s="275"/>
      <c r="DHU1484" s="275"/>
      <c r="DHV1484" s="275"/>
      <c r="DHW1484" s="275"/>
      <c r="DHX1484" s="275"/>
      <c r="DHY1484" s="275"/>
      <c r="DHZ1484" s="275"/>
      <c r="DIA1484" s="275"/>
      <c r="DIB1484" s="275"/>
      <c r="DIC1484" s="275"/>
      <c r="DID1484" s="275"/>
      <c r="DIE1484" s="275"/>
      <c r="DIF1484" s="275"/>
      <c r="DIG1484" s="275"/>
      <c r="DIH1484" s="275"/>
      <c r="DII1484" s="275"/>
      <c r="DIJ1484" s="275"/>
      <c r="DIK1484" s="275"/>
      <c r="DIL1484" s="275"/>
      <c r="DIM1484" s="275"/>
      <c r="DIN1484" s="275"/>
      <c r="DIO1484" s="275"/>
      <c r="DIP1484" s="275"/>
      <c r="DIQ1484" s="275"/>
      <c r="DIR1484" s="275"/>
      <c r="DIS1484" s="275"/>
      <c r="DIT1484" s="275"/>
      <c r="DIU1484" s="275"/>
      <c r="DIV1484" s="275"/>
      <c r="DIW1484" s="275"/>
      <c r="DIX1484" s="275"/>
      <c r="DIY1484" s="275"/>
      <c r="DIZ1484" s="275"/>
      <c r="DJA1484" s="275"/>
      <c r="DJB1484" s="275"/>
      <c r="DJC1484" s="275"/>
      <c r="DJD1484" s="275"/>
      <c r="DJE1484" s="275"/>
      <c r="DJF1484" s="275"/>
      <c r="DJG1484" s="275"/>
      <c r="DJH1484" s="275"/>
      <c r="DJI1484" s="275"/>
      <c r="DJJ1484" s="275"/>
      <c r="DJK1484" s="275"/>
      <c r="DJL1484" s="275"/>
      <c r="DJM1484" s="275"/>
      <c r="DJN1484" s="275"/>
      <c r="DJO1484" s="275"/>
      <c r="DJP1484" s="275"/>
      <c r="DJQ1484" s="275"/>
      <c r="DJR1484" s="275"/>
      <c r="DJS1484" s="275"/>
      <c r="DJT1484" s="275"/>
      <c r="DJU1484" s="275"/>
      <c r="DJV1484" s="275"/>
      <c r="DJW1484" s="275"/>
      <c r="DJX1484" s="275"/>
      <c r="DJY1484" s="275"/>
      <c r="DJZ1484" s="275"/>
      <c r="DKA1484" s="275"/>
      <c r="DKB1484" s="275"/>
      <c r="DKC1484" s="275"/>
      <c r="DKD1484" s="275"/>
      <c r="DKE1484" s="275"/>
      <c r="DKF1484" s="275"/>
      <c r="DKG1484" s="275"/>
      <c r="DKH1484" s="275"/>
      <c r="DKI1484" s="275"/>
      <c r="DKJ1484" s="275"/>
      <c r="DKK1484" s="275"/>
      <c r="DKL1484" s="275"/>
      <c r="DKM1484" s="275"/>
      <c r="DKN1484" s="275"/>
      <c r="DKO1484" s="275"/>
      <c r="DKP1484" s="275"/>
      <c r="DKQ1484" s="275"/>
      <c r="DKR1484" s="275"/>
      <c r="DKS1484" s="275"/>
      <c r="DKT1484" s="275"/>
      <c r="DKU1484" s="275"/>
      <c r="DKV1484" s="275"/>
      <c r="DKW1484" s="275"/>
      <c r="DKX1484" s="275"/>
      <c r="DKY1484" s="275"/>
      <c r="DKZ1484" s="275"/>
      <c r="DLA1484" s="275"/>
      <c r="DLB1484" s="275"/>
      <c r="DLC1484" s="275"/>
      <c r="DLD1484" s="275"/>
      <c r="DLE1484" s="275"/>
      <c r="DLF1484" s="275"/>
      <c r="DLG1484" s="275"/>
      <c r="DLH1484" s="275"/>
      <c r="DLI1484" s="275"/>
      <c r="DLJ1484" s="275"/>
      <c r="DLK1484" s="275"/>
      <c r="DLL1484" s="275"/>
      <c r="DLM1484" s="275"/>
      <c r="DLN1484" s="275"/>
      <c r="DLO1484" s="275"/>
      <c r="DLP1484" s="275"/>
      <c r="DLQ1484" s="275"/>
      <c r="DLR1484" s="275"/>
      <c r="DLS1484" s="275"/>
      <c r="DLT1484" s="275"/>
      <c r="DLU1484" s="275"/>
      <c r="DLV1484" s="275"/>
      <c r="DLW1484" s="275"/>
      <c r="DLX1484" s="275"/>
      <c r="DLY1484" s="275"/>
      <c r="DLZ1484" s="275"/>
      <c r="DMA1484" s="275"/>
      <c r="DMB1484" s="275"/>
      <c r="DMC1484" s="275"/>
      <c r="DMD1484" s="275"/>
      <c r="DME1484" s="275"/>
      <c r="DMF1484" s="275"/>
      <c r="DMG1484" s="275"/>
      <c r="DMH1484" s="275"/>
      <c r="DMI1484" s="275"/>
      <c r="DMJ1484" s="275"/>
      <c r="DMK1484" s="275"/>
      <c r="DML1484" s="275"/>
      <c r="DMM1484" s="275"/>
      <c r="DMN1484" s="275"/>
      <c r="DMO1484" s="275"/>
      <c r="DMP1484" s="275"/>
      <c r="DMQ1484" s="275"/>
      <c r="DMR1484" s="275"/>
      <c r="DMS1484" s="275"/>
      <c r="DMT1484" s="275"/>
      <c r="DMU1484" s="275"/>
      <c r="DMV1484" s="275"/>
      <c r="DMW1484" s="275"/>
      <c r="DMX1484" s="275"/>
      <c r="DMY1484" s="275"/>
      <c r="DMZ1484" s="275"/>
      <c r="DNA1484" s="275"/>
      <c r="DNB1484" s="275"/>
      <c r="DNC1484" s="275"/>
      <c r="DND1484" s="275"/>
      <c r="DNE1484" s="275"/>
      <c r="DNF1484" s="275"/>
      <c r="DNG1484" s="275"/>
      <c r="DNH1484" s="275"/>
      <c r="DNI1484" s="275"/>
      <c r="DNJ1484" s="275"/>
      <c r="DNK1484" s="275"/>
      <c r="DNL1484" s="275"/>
      <c r="DNM1484" s="275"/>
      <c r="DNN1484" s="275"/>
      <c r="DNO1484" s="275"/>
      <c r="DNP1484" s="275"/>
      <c r="DNQ1484" s="275"/>
      <c r="DNR1484" s="275"/>
      <c r="DNS1484" s="275"/>
      <c r="DNT1484" s="275"/>
      <c r="DNU1484" s="275"/>
      <c r="DNV1484" s="275"/>
      <c r="DNW1484" s="275"/>
      <c r="DNX1484" s="275"/>
      <c r="DNY1484" s="275"/>
      <c r="DNZ1484" s="275"/>
      <c r="DOA1484" s="275"/>
      <c r="DOB1484" s="275"/>
      <c r="DOC1484" s="275"/>
      <c r="DOD1484" s="275"/>
      <c r="DOE1484" s="275"/>
      <c r="DOF1484" s="275"/>
      <c r="DOG1484" s="275"/>
      <c r="DOH1484" s="275"/>
      <c r="DOI1484" s="275"/>
      <c r="DOJ1484" s="275"/>
      <c r="DOK1484" s="275"/>
      <c r="DOL1484" s="275"/>
      <c r="DOM1484" s="275"/>
      <c r="DON1484" s="275"/>
      <c r="DOO1484" s="275"/>
      <c r="DOP1484" s="275"/>
      <c r="DOQ1484" s="275"/>
      <c r="DOR1484" s="275"/>
      <c r="DOS1484" s="275"/>
      <c r="DOT1484" s="275"/>
      <c r="DOU1484" s="275"/>
      <c r="DOV1484" s="275"/>
      <c r="DOW1484" s="275"/>
      <c r="DOX1484" s="275"/>
      <c r="DOY1484" s="275"/>
      <c r="DOZ1484" s="275"/>
      <c r="DPA1484" s="275"/>
      <c r="DPB1484" s="275"/>
      <c r="DPC1484" s="275"/>
      <c r="DPD1484" s="275"/>
      <c r="DPE1484" s="275"/>
      <c r="DPF1484" s="275"/>
      <c r="DPG1484" s="275"/>
      <c r="DPH1484" s="275"/>
      <c r="DPI1484" s="275"/>
      <c r="DPJ1484" s="275"/>
      <c r="DPK1484" s="275"/>
      <c r="DPL1484" s="275"/>
      <c r="DPM1484" s="275"/>
      <c r="DPN1484" s="275"/>
      <c r="DPO1484" s="275"/>
      <c r="DPP1484" s="275"/>
      <c r="DPQ1484" s="275"/>
      <c r="DPR1484" s="275"/>
      <c r="DPS1484" s="275"/>
      <c r="DPT1484" s="275"/>
      <c r="DPU1484" s="275"/>
      <c r="DPV1484" s="275"/>
      <c r="DPW1484" s="275"/>
      <c r="DPX1484" s="275"/>
      <c r="DPY1484" s="275"/>
      <c r="DPZ1484" s="275"/>
      <c r="DQA1484" s="275"/>
      <c r="DQB1484" s="275"/>
      <c r="DQC1484" s="275"/>
      <c r="DQD1484" s="275"/>
      <c r="DQE1484" s="275"/>
      <c r="DQF1484" s="275"/>
      <c r="DQG1484" s="275"/>
      <c r="DQH1484" s="275"/>
      <c r="DQI1484" s="275"/>
      <c r="DQJ1484" s="275"/>
      <c r="DQK1484" s="275"/>
      <c r="DQL1484" s="275"/>
      <c r="DQM1484" s="275"/>
      <c r="DQN1484" s="275"/>
      <c r="DQO1484" s="275"/>
      <c r="DQP1484" s="275"/>
      <c r="DQQ1484" s="275"/>
      <c r="DQR1484" s="275"/>
      <c r="DQS1484" s="275"/>
      <c r="DQT1484" s="275"/>
      <c r="DQU1484" s="275"/>
      <c r="DQV1484" s="275"/>
      <c r="DQW1484" s="275"/>
      <c r="DQX1484" s="275"/>
      <c r="DQY1484" s="275"/>
      <c r="DQZ1484" s="275"/>
      <c r="DRA1484" s="275"/>
      <c r="DRB1484" s="275"/>
      <c r="DRC1484" s="275"/>
      <c r="DRD1484" s="275"/>
      <c r="DRE1484" s="275"/>
      <c r="DRF1484" s="275"/>
      <c r="DRG1484" s="275"/>
      <c r="DRH1484" s="275"/>
      <c r="DRI1484" s="275"/>
      <c r="DRJ1484" s="275"/>
      <c r="DRK1484" s="275"/>
      <c r="DRL1484" s="275"/>
      <c r="DRM1484" s="275"/>
      <c r="DRN1484" s="275"/>
      <c r="DRO1484" s="275"/>
      <c r="DRP1484" s="275"/>
      <c r="DRQ1484" s="275"/>
      <c r="DRR1484" s="275"/>
      <c r="DRS1484" s="275"/>
      <c r="DRT1484" s="275"/>
      <c r="DRU1484" s="275"/>
      <c r="DRV1484" s="275"/>
      <c r="DRW1484" s="275"/>
      <c r="DRX1484" s="275"/>
      <c r="DRY1484" s="275"/>
      <c r="DRZ1484" s="275"/>
      <c r="DSA1484" s="275"/>
      <c r="DSB1484" s="275"/>
      <c r="DSC1484" s="275"/>
      <c r="DSD1484" s="275"/>
      <c r="DSE1484" s="275"/>
      <c r="DSF1484" s="275"/>
      <c r="DSG1484" s="275"/>
      <c r="DSH1484" s="275"/>
      <c r="DSI1484" s="275"/>
      <c r="DSJ1484" s="275"/>
      <c r="DSK1484" s="275"/>
      <c r="DSL1484" s="275"/>
      <c r="DSM1484" s="275"/>
      <c r="DSN1484" s="275"/>
      <c r="DSO1484" s="275"/>
      <c r="DSP1484" s="275"/>
      <c r="DSQ1484" s="275"/>
      <c r="DSR1484" s="275"/>
      <c r="DSS1484" s="275"/>
      <c r="DST1484" s="275"/>
      <c r="DSU1484" s="275"/>
      <c r="DSV1484" s="275"/>
      <c r="DSW1484" s="275"/>
      <c r="DSX1484" s="275"/>
      <c r="DSY1484" s="275"/>
      <c r="DSZ1484" s="275"/>
      <c r="DTA1484" s="275"/>
      <c r="DTB1484" s="275"/>
      <c r="DTC1484" s="275"/>
      <c r="DTD1484" s="275"/>
      <c r="DTE1484" s="275"/>
      <c r="DTF1484" s="275"/>
      <c r="DTG1484" s="275"/>
      <c r="DTH1484" s="275"/>
      <c r="DTI1484" s="275"/>
      <c r="DTJ1484" s="275"/>
      <c r="DTK1484" s="275"/>
      <c r="DTL1484" s="275"/>
      <c r="DTM1484" s="275"/>
      <c r="DTN1484" s="275"/>
      <c r="DTO1484" s="275"/>
      <c r="DTP1484" s="275"/>
      <c r="DTQ1484" s="275"/>
      <c r="DTR1484" s="275"/>
      <c r="DTS1484" s="275"/>
      <c r="DTT1484" s="275"/>
      <c r="DTU1484" s="275"/>
      <c r="DTV1484" s="275"/>
      <c r="DTW1484" s="275"/>
      <c r="DTX1484" s="275"/>
      <c r="DTY1484" s="275"/>
      <c r="DTZ1484" s="275"/>
      <c r="DUA1484" s="275"/>
      <c r="DUB1484" s="275"/>
      <c r="DUC1484" s="275"/>
      <c r="DUD1484" s="275"/>
      <c r="DUE1484" s="275"/>
      <c r="DUF1484" s="275"/>
      <c r="DUG1484" s="275"/>
      <c r="DUH1484" s="275"/>
      <c r="DUI1484" s="275"/>
      <c r="DUJ1484" s="275"/>
      <c r="DUK1484" s="275"/>
      <c r="DUL1484" s="275"/>
      <c r="DUM1484" s="275"/>
      <c r="DUN1484" s="275"/>
      <c r="DUO1484" s="275"/>
      <c r="DUP1484" s="275"/>
      <c r="DUQ1484" s="275"/>
      <c r="DUR1484" s="275"/>
      <c r="DUS1484" s="275"/>
      <c r="DUT1484" s="275"/>
      <c r="DUU1484" s="275"/>
      <c r="DUV1484" s="275"/>
      <c r="DUW1484" s="275"/>
      <c r="DUX1484" s="275"/>
      <c r="DUY1484" s="275"/>
      <c r="DUZ1484" s="275"/>
      <c r="DVA1484" s="275"/>
      <c r="DVB1484" s="275"/>
      <c r="DVC1484" s="275"/>
      <c r="DVD1484" s="275"/>
      <c r="DVE1484" s="275"/>
      <c r="DVF1484" s="275"/>
      <c r="DVG1484" s="275"/>
      <c r="DVH1484" s="275"/>
      <c r="DVI1484" s="275"/>
      <c r="DVJ1484" s="275"/>
      <c r="DVK1484" s="275"/>
      <c r="DVL1484" s="275"/>
      <c r="DVM1484" s="275"/>
      <c r="DVN1484" s="275"/>
      <c r="DVO1484" s="275"/>
      <c r="DVP1484" s="275"/>
      <c r="DVQ1484" s="275"/>
      <c r="DVR1484" s="275"/>
      <c r="DVS1484" s="275"/>
      <c r="DVT1484" s="275"/>
      <c r="DVU1484" s="275"/>
      <c r="DVV1484" s="275"/>
      <c r="DVW1484" s="275"/>
      <c r="DVX1484" s="275"/>
      <c r="DVY1484" s="275"/>
      <c r="DVZ1484" s="275"/>
      <c r="DWA1484" s="275"/>
      <c r="DWB1484" s="275"/>
      <c r="DWC1484" s="275"/>
      <c r="DWD1484" s="275"/>
      <c r="DWE1484" s="275"/>
      <c r="DWF1484" s="275"/>
      <c r="DWG1484" s="275"/>
      <c r="DWH1484" s="275"/>
      <c r="DWI1484" s="275"/>
      <c r="DWJ1484" s="275"/>
      <c r="DWK1484" s="275"/>
      <c r="DWL1484" s="275"/>
      <c r="DWM1484" s="275"/>
      <c r="DWN1484" s="275"/>
      <c r="DWO1484" s="275"/>
      <c r="DWP1484" s="275"/>
      <c r="DWQ1484" s="275"/>
      <c r="DWR1484" s="275"/>
      <c r="DWS1484" s="275"/>
      <c r="DWT1484" s="275"/>
      <c r="DWU1484" s="275"/>
      <c r="DWV1484" s="275"/>
      <c r="DWW1484" s="275"/>
      <c r="DWX1484" s="275"/>
      <c r="DWY1484" s="275"/>
      <c r="DWZ1484" s="275"/>
      <c r="DXA1484" s="275"/>
      <c r="DXB1484" s="275"/>
      <c r="DXC1484" s="275"/>
      <c r="DXD1484" s="275"/>
      <c r="DXE1484" s="275"/>
      <c r="DXF1484" s="275"/>
      <c r="DXG1484" s="275"/>
      <c r="DXH1484" s="275"/>
      <c r="DXI1484" s="275"/>
      <c r="DXJ1484" s="275"/>
      <c r="DXK1484" s="275"/>
      <c r="DXL1484" s="275"/>
      <c r="DXM1484" s="275"/>
      <c r="DXN1484" s="275"/>
      <c r="DXO1484" s="275"/>
      <c r="DXP1484" s="275"/>
      <c r="DXQ1484" s="275"/>
      <c r="DXR1484" s="275"/>
      <c r="DXS1484" s="275"/>
      <c r="DXT1484" s="275"/>
      <c r="DXU1484" s="275"/>
      <c r="DXV1484" s="275"/>
      <c r="DXW1484" s="275"/>
      <c r="DXX1484" s="275"/>
      <c r="DXY1484" s="275"/>
      <c r="DXZ1484" s="275"/>
      <c r="DYA1484" s="275"/>
      <c r="DYB1484" s="275"/>
      <c r="DYC1484" s="275"/>
      <c r="DYD1484" s="275"/>
      <c r="DYE1484" s="275"/>
      <c r="DYF1484" s="275"/>
      <c r="DYG1484" s="275"/>
      <c r="DYH1484" s="275"/>
      <c r="DYI1484" s="275"/>
      <c r="DYJ1484" s="275"/>
      <c r="DYK1484" s="275"/>
      <c r="DYL1484" s="275"/>
      <c r="DYM1484" s="275"/>
      <c r="DYN1484" s="275"/>
      <c r="DYO1484" s="275"/>
      <c r="DYP1484" s="275"/>
      <c r="DYQ1484" s="275"/>
      <c r="DYR1484" s="275"/>
      <c r="DYS1484" s="275"/>
      <c r="DYT1484" s="275"/>
      <c r="DYU1484" s="275"/>
      <c r="DYV1484" s="275"/>
      <c r="DYW1484" s="275"/>
      <c r="DYX1484" s="275"/>
      <c r="DYY1484" s="275"/>
      <c r="DYZ1484" s="275"/>
      <c r="DZA1484" s="275"/>
      <c r="DZB1484" s="275"/>
      <c r="DZC1484" s="275"/>
      <c r="DZD1484" s="275"/>
      <c r="DZE1484" s="275"/>
      <c r="DZF1484" s="275"/>
      <c r="DZG1484" s="275"/>
      <c r="DZH1484" s="275"/>
      <c r="DZI1484" s="275"/>
      <c r="DZJ1484" s="275"/>
      <c r="DZK1484" s="275"/>
      <c r="DZL1484" s="275"/>
      <c r="DZM1484" s="275"/>
      <c r="DZN1484" s="275"/>
      <c r="DZO1484" s="275"/>
      <c r="DZP1484" s="275"/>
      <c r="DZQ1484" s="275"/>
      <c r="DZR1484" s="275"/>
      <c r="DZS1484" s="275"/>
      <c r="DZT1484" s="275"/>
      <c r="DZU1484" s="275"/>
      <c r="DZV1484" s="275"/>
      <c r="DZW1484" s="275"/>
      <c r="DZX1484" s="275"/>
      <c r="DZY1484" s="275"/>
      <c r="DZZ1484" s="275"/>
      <c r="EAA1484" s="275"/>
      <c r="EAB1484" s="275"/>
      <c r="EAC1484" s="275"/>
      <c r="EAD1484" s="275"/>
      <c r="EAE1484" s="275"/>
      <c r="EAF1484" s="275"/>
      <c r="EAG1484" s="275"/>
      <c r="EAH1484" s="275"/>
      <c r="EAI1484" s="275"/>
      <c r="EAJ1484" s="275"/>
      <c r="EAK1484" s="275"/>
      <c r="EAL1484" s="275"/>
      <c r="EAM1484" s="275"/>
      <c r="EAN1484" s="275"/>
      <c r="EAO1484" s="275"/>
      <c r="EAP1484" s="275"/>
      <c r="EAQ1484" s="275"/>
      <c r="EAR1484" s="275"/>
      <c r="EAS1484" s="275"/>
      <c r="EAT1484" s="275"/>
      <c r="EAU1484" s="275"/>
      <c r="EAV1484" s="275"/>
      <c r="EAW1484" s="275"/>
      <c r="EAX1484" s="275"/>
      <c r="EAY1484" s="275"/>
      <c r="EAZ1484" s="275"/>
      <c r="EBA1484" s="275"/>
      <c r="EBB1484" s="275"/>
      <c r="EBC1484" s="275"/>
      <c r="EBD1484" s="275"/>
      <c r="EBE1484" s="275"/>
      <c r="EBF1484" s="275"/>
      <c r="EBG1484" s="275"/>
      <c r="EBH1484" s="275"/>
      <c r="EBI1484" s="275"/>
      <c r="EBJ1484" s="275"/>
      <c r="EBK1484" s="275"/>
      <c r="EBL1484" s="275"/>
      <c r="EBM1484" s="275"/>
      <c r="EBN1484" s="275"/>
      <c r="EBO1484" s="275"/>
      <c r="EBP1484" s="275"/>
      <c r="EBQ1484" s="275"/>
      <c r="EBR1484" s="275"/>
      <c r="EBS1484" s="275"/>
      <c r="EBT1484" s="275"/>
      <c r="EBU1484" s="275"/>
      <c r="EBV1484" s="275"/>
      <c r="EBW1484" s="275"/>
      <c r="EBX1484" s="275"/>
      <c r="EBY1484" s="275"/>
      <c r="EBZ1484" s="275"/>
      <c r="ECA1484" s="275"/>
      <c r="ECB1484" s="275"/>
      <c r="ECC1484" s="275"/>
      <c r="ECD1484" s="275"/>
      <c r="ECE1484" s="275"/>
      <c r="ECF1484" s="275"/>
      <c r="ECG1484" s="275"/>
      <c r="ECH1484" s="275"/>
      <c r="ECI1484" s="275"/>
      <c r="ECJ1484" s="275"/>
      <c r="ECK1484" s="275"/>
      <c r="ECL1484" s="275"/>
      <c r="ECM1484" s="275"/>
      <c r="ECN1484" s="275"/>
      <c r="ECO1484" s="275"/>
      <c r="ECP1484" s="275"/>
      <c r="ECQ1484" s="275"/>
      <c r="ECR1484" s="275"/>
      <c r="ECS1484" s="275"/>
      <c r="ECT1484" s="275"/>
      <c r="ECU1484" s="275"/>
      <c r="ECV1484" s="275"/>
      <c r="ECW1484" s="275"/>
      <c r="ECX1484" s="275"/>
      <c r="ECY1484" s="275"/>
      <c r="ECZ1484" s="275"/>
      <c r="EDA1484" s="275"/>
      <c r="EDB1484" s="275"/>
      <c r="EDC1484" s="275"/>
      <c r="EDD1484" s="275"/>
      <c r="EDE1484" s="275"/>
      <c r="EDF1484" s="275"/>
      <c r="EDG1484" s="275"/>
      <c r="EDH1484" s="275"/>
      <c r="EDI1484" s="275"/>
      <c r="EDJ1484" s="275"/>
      <c r="EDK1484" s="275"/>
      <c r="EDL1484" s="275"/>
      <c r="EDM1484" s="275"/>
      <c r="EDN1484" s="275"/>
      <c r="EDO1484" s="275"/>
      <c r="EDP1484" s="275"/>
      <c r="EDQ1484" s="275"/>
      <c r="EDR1484" s="275"/>
      <c r="EDS1484" s="275"/>
      <c r="EDT1484" s="275"/>
      <c r="EDU1484" s="275"/>
      <c r="EDV1484" s="275"/>
      <c r="EDW1484" s="275"/>
      <c r="EDX1484" s="275"/>
      <c r="EDY1484" s="275"/>
      <c r="EDZ1484" s="275"/>
      <c r="EEA1484" s="275"/>
      <c r="EEB1484" s="275"/>
      <c r="EEC1484" s="275"/>
      <c r="EED1484" s="275"/>
      <c r="EEE1484" s="275"/>
      <c r="EEF1484" s="275"/>
      <c r="EEG1484" s="275"/>
      <c r="EEH1484" s="275"/>
      <c r="EEI1484" s="275"/>
      <c r="EEJ1484" s="275"/>
      <c r="EEK1484" s="275"/>
      <c r="EEL1484" s="275"/>
      <c r="EEM1484" s="275"/>
      <c r="EEN1484" s="275"/>
      <c r="EEO1484" s="275"/>
      <c r="EEP1484" s="275"/>
      <c r="EEQ1484" s="275"/>
      <c r="EER1484" s="275"/>
      <c r="EES1484" s="275"/>
      <c r="EET1484" s="275"/>
      <c r="EEU1484" s="275"/>
      <c r="EEV1484" s="275"/>
      <c r="EEW1484" s="275"/>
      <c r="EEX1484" s="275"/>
      <c r="EEY1484" s="275"/>
      <c r="EEZ1484" s="275"/>
      <c r="EFA1484" s="275"/>
      <c r="EFB1484" s="275"/>
      <c r="EFC1484" s="275"/>
      <c r="EFD1484" s="275"/>
      <c r="EFE1484" s="275"/>
      <c r="EFF1484" s="275"/>
      <c r="EFG1484" s="275"/>
      <c r="EFH1484" s="275"/>
      <c r="EFI1484" s="275"/>
      <c r="EFJ1484" s="275"/>
      <c r="EFK1484" s="275"/>
      <c r="EFL1484" s="275"/>
      <c r="EFM1484" s="275"/>
      <c r="EFN1484" s="275"/>
      <c r="EFO1484" s="275"/>
      <c r="EFP1484" s="275"/>
      <c r="EFQ1484" s="275"/>
      <c r="EFR1484" s="275"/>
      <c r="EFS1484" s="275"/>
      <c r="EFT1484" s="275"/>
      <c r="EFU1484" s="275"/>
      <c r="EFV1484" s="275"/>
      <c r="EFW1484" s="275"/>
      <c r="EFX1484" s="275"/>
      <c r="EFY1484" s="275"/>
      <c r="EFZ1484" s="275"/>
      <c r="EGA1484" s="275"/>
      <c r="EGB1484" s="275"/>
      <c r="EGC1484" s="275"/>
      <c r="EGD1484" s="275"/>
      <c r="EGE1484" s="275"/>
      <c r="EGF1484" s="275"/>
      <c r="EGG1484" s="275"/>
      <c r="EGH1484" s="275"/>
      <c r="EGI1484" s="275"/>
      <c r="EGJ1484" s="275"/>
      <c r="EGK1484" s="275"/>
      <c r="EGL1484" s="275"/>
      <c r="EGM1484" s="275"/>
      <c r="EGN1484" s="275"/>
      <c r="EGO1484" s="275"/>
      <c r="EGP1484" s="275"/>
      <c r="EGQ1484" s="275"/>
      <c r="EGR1484" s="275"/>
      <c r="EGS1484" s="275"/>
      <c r="EGT1484" s="275"/>
      <c r="EGU1484" s="275"/>
      <c r="EGV1484" s="275"/>
      <c r="EGW1484" s="275"/>
      <c r="EGX1484" s="275"/>
      <c r="EGY1484" s="275"/>
      <c r="EGZ1484" s="275"/>
      <c r="EHA1484" s="275"/>
      <c r="EHB1484" s="275"/>
      <c r="EHC1484" s="275"/>
      <c r="EHD1484" s="275"/>
      <c r="EHE1484" s="275"/>
      <c r="EHF1484" s="275"/>
      <c r="EHG1484" s="275"/>
      <c r="EHH1484" s="275"/>
      <c r="EHI1484" s="275"/>
      <c r="EHJ1484" s="275"/>
      <c r="EHK1484" s="275"/>
      <c r="EHL1484" s="275"/>
      <c r="EHM1484" s="275"/>
      <c r="EHN1484" s="275"/>
      <c r="EHO1484" s="275"/>
      <c r="EHP1484" s="275"/>
      <c r="EHQ1484" s="275"/>
      <c r="EHR1484" s="275"/>
      <c r="EHS1484" s="275"/>
      <c r="EHT1484" s="275"/>
      <c r="EHU1484" s="275"/>
      <c r="EHV1484" s="275"/>
      <c r="EHW1484" s="275"/>
      <c r="EHX1484" s="275"/>
      <c r="EHY1484" s="275"/>
      <c r="EHZ1484" s="275"/>
      <c r="EIA1484" s="275"/>
      <c r="EIB1484" s="275"/>
      <c r="EIC1484" s="275"/>
      <c r="EID1484" s="275"/>
      <c r="EIE1484" s="275"/>
      <c r="EIF1484" s="275"/>
      <c r="EIG1484" s="275"/>
      <c r="EIH1484" s="275"/>
      <c r="EII1484" s="275"/>
      <c r="EIJ1484" s="275"/>
      <c r="EIK1484" s="275"/>
      <c r="EIL1484" s="275"/>
      <c r="EIM1484" s="275"/>
      <c r="EIN1484" s="275"/>
      <c r="EIO1484" s="275"/>
      <c r="EIP1484" s="275"/>
      <c r="EIQ1484" s="275"/>
      <c r="EIR1484" s="275"/>
      <c r="EIS1484" s="275"/>
      <c r="EIT1484" s="275"/>
      <c r="EIU1484" s="275"/>
      <c r="EIV1484" s="275"/>
      <c r="EIW1484" s="275"/>
      <c r="EIX1484" s="275"/>
      <c r="EIY1484" s="275"/>
      <c r="EIZ1484" s="275"/>
      <c r="EJA1484" s="275"/>
      <c r="EJB1484" s="275"/>
      <c r="EJC1484" s="275"/>
      <c r="EJD1484" s="275"/>
      <c r="EJE1484" s="275"/>
      <c r="EJF1484" s="275"/>
      <c r="EJG1484" s="275"/>
      <c r="EJH1484" s="275"/>
      <c r="EJI1484" s="275"/>
      <c r="EJJ1484" s="275"/>
      <c r="EJK1484" s="275"/>
      <c r="EJL1484" s="275"/>
      <c r="EJM1484" s="275"/>
      <c r="EJN1484" s="275"/>
      <c r="EJO1484" s="275"/>
      <c r="EJP1484" s="275"/>
      <c r="EJQ1484" s="275"/>
      <c r="EJR1484" s="275"/>
      <c r="EJS1484" s="275"/>
      <c r="EJT1484" s="275"/>
      <c r="EJU1484" s="275"/>
      <c r="EJV1484" s="275"/>
      <c r="EJW1484" s="275"/>
      <c r="EJX1484" s="275"/>
      <c r="EJY1484" s="275"/>
      <c r="EJZ1484" s="275"/>
      <c r="EKA1484" s="275"/>
      <c r="EKB1484" s="275"/>
      <c r="EKC1484" s="275"/>
      <c r="EKD1484" s="275"/>
      <c r="EKE1484" s="275"/>
      <c r="EKF1484" s="275"/>
      <c r="EKG1484" s="275"/>
      <c r="EKH1484" s="275"/>
      <c r="EKI1484" s="275"/>
      <c r="EKJ1484" s="275"/>
      <c r="EKK1484" s="275"/>
      <c r="EKL1484" s="275"/>
      <c r="EKM1484" s="275"/>
      <c r="EKN1484" s="275"/>
      <c r="EKO1484" s="275"/>
      <c r="EKP1484" s="275"/>
      <c r="EKQ1484" s="275"/>
      <c r="EKR1484" s="275"/>
      <c r="EKS1484" s="275"/>
      <c r="EKT1484" s="275"/>
      <c r="EKU1484" s="275"/>
      <c r="EKV1484" s="275"/>
      <c r="EKW1484" s="275"/>
      <c r="EKX1484" s="275"/>
      <c r="EKY1484" s="275"/>
      <c r="EKZ1484" s="275"/>
      <c r="ELA1484" s="275"/>
      <c r="ELB1484" s="275"/>
      <c r="ELC1484" s="275"/>
      <c r="ELD1484" s="275"/>
      <c r="ELE1484" s="275"/>
      <c r="ELF1484" s="275"/>
      <c r="ELG1484" s="275"/>
      <c r="ELH1484" s="275"/>
      <c r="ELI1484" s="275"/>
      <c r="ELJ1484" s="275"/>
      <c r="ELK1484" s="275"/>
      <c r="ELL1484" s="275"/>
      <c r="ELM1484" s="275"/>
      <c r="ELN1484" s="275"/>
      <c r="ELO1484" s="275"/>
      <c r="ELP1484" s="275"/>
      <c r="ELQ1484" s="275"/>
      <c r="ELR1484" s="275"/>
      <c r="ELS1484" s="275"/>
      <c r="ELT1484" s="275"/>
      <c r="ELU1484" s="275"/>
      <c r="ELV1484" s="275"/>
      <c r="ELW1484" s="275"/>
      <c r="ELX1484" s="275"/>
      <c r="ELY1484" s="275"/>
      <c r="ELZ1484" s="275"/>
      <c r="EMA1484" s="275"/>
      <c r="EMB1484" s="275"/>
      <c r="EMC1484" s="275"/>
      <c r="EMD1484" s="275"/>
      <c r="EME1484" s="275"/>
      <c r="EMF1484" s="275"/>
      <c r="EMG1484" s="275"/>
      <c r="EMH1484" s="275"/>
      <c r="EMI1484" s="275"/>
      <c r="EMJ1484" s="275"/>
      <c r="EMK1484" s="275"/>
      <c r="EML1484" s="275"/>
      <c r="EMM1484" s="275"/>
      <c r="EMN1484" s="275"/>
      <c r="EMO1484" s="275"/>
      <c r="EMP1484" s="275"/>
      <c r="EMQ1484" s="275"/>
      <c r="EMR1484" s="275"/>
      <c r="EMS1484" s="275"/>
      <c r="EMT1484" s="275"/>
      <c r="EMU1484" s="275"/>
      <c r="EMV1484" s="275"/>
      <c r="EMW1484" s="275"/>
      <c r="EMX1484" s="275"/>
      <c r="EMY1484" s="275"/>
      <c r="EMZ1484" s="275"/>
      <c r="ENA1484" s="275"/>
      <c r="ENB1484" s="275"/>
      <c r="ENC1484" s="275"/>
      <c r="END1484" s="275"/>
      <c r="ENE1484" s="275"/>
      <c r="ENF1484" s="275"/>
      <c r="ENG1484" s="275"/>
      <c r="ENH1484" s="275"/>
      <c r="ENI1484" s="275"/>
      <c r="ENJ1484" s="275"/>
      <c r="ENK1484" s="275"/>
      <c r="ENL1484" s="275"/>
      <c r="ENM1484" s="275"/>
      <c r="ENN1484" s="275"/>
      <c r="ENO1484" s="275"/>
      <c r="ENP1484" s="275"/>
      <c r="ENQ1484" s="275"/>
      <c r="ENR1484" s="275"/>
      <c r="ENS1484" s="275"/>
      <c r="ENT1484" s="275"/>
      <c r="ENU1484" s="275"/>
      <c r="ENV1484" s="275"/>
      <c r="ENW1484" s="275"/>
      <c r="ENX1484" s="275"/>
      <c r="ENY1484" s="275"/>
      <c r="ENZ1484" s="275"/>
      <c r="EOA1484" s="275"/>
      <c r="EOB1484" s="275"/>
      <c r="EOC1484" s="275"/>
      <c r="EOD1484" s="275"/>
      <c r="EOE1484" s="275"/>
      <c r="EOF1484" s="275"/>
      <c r="EOG1484" s="275"/>
      <c r="EOH1484" s="275"/>
      <c r="EOI1484" s="275"/>
      <c r="EOJ1484" s="275"/>
      <c r="EOK1484" s="275"/>
      <c r="EOL1484" s="275"/>
      <c r="EOM1484" s="275"/>
      <c r="EON1484" s="275"/>
      <c r="EOO1484" s="275"/>
      <c r="EOP1484" s="275"/>
      <c r="EOQ1484" s="275"/>
      <c r="EOR1484" s="275"/>
      <c r="EOS1484" s="275"/>
      <c r="EOT1484" s="275"/>
      <c r="EOU1484" s="275"/>
      <c r="EOV1484" s="275"/>
      <c r="EOW1484" s="275"/>
      <c r="EOX1484" s="275"/>
      <c r="EOY1484" s="275"/>
      <c r="EOZ1484" s="275"/>
      <c r="EPA1484" s="275"/>
      <c r="EPB1484" s="275"/>
      <c r="EPC1484" s="275"/>
      <c r="EPD1484" s="275"/>
      <c r="EPE1484" s="275"/>
      <c r="EPF1484" s="275"/>
      <c r="EPG1484" s="275"/>
      <c r="EPH1484" s="275"/>
      <c r="EPI1484" s="275"/>
      <c r="EPJ1484" s="275"/>
      <c r="EPK1484" s="275"/>
      <c r="EPL1484" s="275"/>
      <c r="EPM1484" s="275"/>
      <c r="EPN1484" s="275"/>
      <c r="EPO1484" s="275"/>
      <c r="EPP1484" s="275"/>
      <c r="EPQ1484" s="275"/>
      <c r="EPR1484" s="275"/>
      <c r="EPS1484" s="275"/>
      <c r="EPT1484" s="275"/>
      <c r="EPU1484" s="275"/>
      <c r="EPV1484" s="275"/>
      <c r="EPW1484" s="275"/>
      <c r="EPX1484" s="275"/>
      <c r="EPY1484" s="275"/>
      <c r="EPZ1484" s="275"/>
      <c r="EQA1484" s="275"/>
      <c r="EQB1484" s="275"/>
      <c r="EQC1484" s="275"/>
      <c r="EQD1484" s="275"/>
      <c r="EQE1484" s="275"/>
      <c r="EQF1484" s="275"/>
      <c r="EQG1484" s="275"/>
      <c r="EQH1484" s="275"/>
      <c r="EQI1484" s="275"/>
      <c r="EQJ1484" s="275"/>
      <c r="EQK1484" s="275"/>
      <c r="EQL1484" s="275"/>
      <c r="EQM1484" s="275"/>
      <c r="EQN1484" s="275"/>
      <c r="EQO1484" s="275"/>
      <c r="EQP1484" s="275"/>
      <c r="EQQ1484" s="275"/>
      <c r="EQR1484" s="275"/>
      <c r="EQS1484" s="275"/>
      <c r="EQT1484" s="275"/>
      <c r="EQU1484" s="275"/>
      <c r="EQV1484" s="275"/>
      <c r="EQW1484" s="275"/>
      <c r="EQX1484" s="275"/>
      <c r="EQY1484" s="275"/>
      <c r="EQZ1484" s="275"/>
      <c r="ERA1484" s="275"/>
      <c r="ERB1484" s="275"/>
      <c r="ERC1484" s="275"/>
      <c r="ERD1484" s="275"/>
      <c r="ERE1484" s="275"/>
      <c r="ERF1484" s="275"/>
      <c r="ERG1484" s="275"/>
      <c r="ERH1484" s="275"/>
      <c r="ERI1484" s="275"/>
      <c r="ERJ1484" s="275"/>
      <c r="ERK1484" s="275"/>
      <c r="ERL1484" s="275"/>
      <c r="ERM1484" s="275"/>
      <c r="ERN1484" s="275"/>
      <c r="ERO1484" s="275"/>
      <c r="ERP1484" s="275"/>
      <c r="ERQ1484" s="275"/>
      <c r="ERR1484" s="275"/>
      <c r="ERS1484" s="275"/>
      <c r="ERT1484" s="275"/>
      <c r="ERU1484" s="275"/>
      <c r="ERV1484" s="275"/>
      <c r="ERW1484" s="275"/>
      <c r="ERX1484" s="275"/>
      <c r="ERY1484" s="275"/>
      <c r="ERZ1484" s="275"/>
      <c r="ESA1484" s="275"/>
      <c r="ESB1484" s="275"/>
      <c r="ESC1484" s="275"/>
      <c r="ESD1484" s="275"/>
      <c r="ESE1484" s="275"/>
      <c r="ESF1484" s="275"/>
      <c r="ESG1484" s="275"/>
      <c r="ESH1484" s="275"/>
      <c r="ESI1484" s="275"/>
      <c r="ESJ1484" s="275"/>
      <c r="ESK1484" s="275"/>
      <c r="ESL1484" s="275"/>
      <c r="ESM1484" s="275"/>
      <c r="ESN1484" s="275"/>
      <c r="ESO1484" s="275"/>
      <c r="ESP1484" s="275"/>
      <c r="ESQ1484" s="275"/>
      <c r="ESR1484" s="275"/>
      <c r="ESS1484" s="275"/>
      <c r="EST1484" s="275"/>
      <c r="ESU1484" s="275"/>
      <c r="ESV1484" s="275"/>
      <c r="ESW1484" s="275"/>
      <c r="ESX1484" s="275"/>
      <c r="ESY1484" s="275"/>
      <c r="ESZ1484" s="275"/>
      <c r="ETA1484" s="275"/>
      <c r="ETB1484" s="275"/>
      <c r="ETC1484" s="275"/>
      <c r="ETD1484" s="275"/>
      <c r="ETE1484" s="275"/>
      <c r="ETF1484" s="275"/>
      <c r="ETG1484" s="275"/>
      <c r="ETH1484" s="275"/>
      <c r="ETI1484" s="275"/>
      <c r="ETJ1484" s="275"/>
      <c r="ETK1484" s="275"/>
      <c r="ETL1484" s="275"/>
      <c r="ETM1484" s="275"/>
      <c r="ETN1484" s="275"/>
      <c r="ETO1484" s="275"/>
      <c r="ETP1484" s="275"/>
      <c r="ETQ1484" s="275"/>
      <c r="ETR1484" s="275"/>
      <c r="ETS1484" s="275"/>
      <c r="ETT1484" s="275"/>
      <c r="ETU1484" s="275"/>
      <c r="ETV1484" s="275"/>
      <c r="ETW1484" s="275"/>
      <c r="ETX1484" s="275"/>
      <c r="ETY1484" s="275"/>
      <c r="ETZ1484" s="275"/>
      <c r="EUA1484" s="275"/>
      <c r="EUB1484" s="275"/>
      <c r="EUC1484" s="275"/>
      <c r="EUD1484" s="275"/>
      <c r="EUE1484" s="275"/>
      <c r="EUF1484" s="275"/>
      <c r="EUG1484" s="275"/>
      <c r="EUH1484" s="275"/>
      <c r="EUI1484" s="275"/>
      <c r="EUJ1484" s="275"/>
      <c r="EUK1484" s="275"/>
      <c r="EUL1484" s="275"/>
      <c r="EUM1484" s="275"/>
      <c r="EUN1484" s="275"/>
      <c r="EUO1484" s="275"/>
      <c r="EUP1484" s="275"/>
      <c r="EUQ1484" s="275"/>
      <c r="EUR1484" s="275"/>
      <c r="EUS1484" s="275"/>
      <c r="EUT1484" s="275"/>
      <c r="EUU1484" s="275"/>
      <c r="EUV1484" s="275"/>
      <c r="EUW1484" s="275"/>
      <c r="EUX1484" s="275"/>
      <c r="EUY1484" s="275"/>
      <c r="EUZ1484" s="275"/>
      <c r="EVA1484" s="275"/>
      <c r="EVB1484" s="275"/>
      <c r="EVC1484" s="275"/>
      <c r="EVD1484" s="275"/>
      <c r="EVE1484" s="275"/>
      <c r="EVF1484" s="275"/>
      <c r="EVG1484" s="275"/>
      <c r="EVH1484" s="275"/>
      <c r="EVI1484" s="275"/>
      <c r="EVJ1484" s="275"/>
      <c r="EVK1484" s="275"/>
      <c r="EVL1484" s="275"/>
      <c r="EVM1484" s="275"/>
      <c r="EVN1484" s="275"/>
      <c r="EVO1484" s="275"/>
      <c r="EVP1484" s="275"/>
      <c r="EVQ1484" s="275"/>
      <c r="EVR1484" s="275"/>
      <c r="EVS1484" s="275"/>
      <c r="EVT1484" s="275"/>
      <c r="EVU1484" s="275"/>
      <c r="EVV1484" s="275"/>
      <c r="EVW1484" s="275"/>
      <c r="EVX1484" s="275"/>
      <c r="EVY1484" s="275"/>
      <c r="EVZ1484" s="275"/>
      <c r="EWA1484" s="275"/>
      <c r="EWB1484" s="275"/>
      <c r="EWC1484" s="275"/>
      <c r="EWD1484" s="275"/>
      <c r="EWE1484" s="275"/>
      <c r="EWF1484" s="275"/>
      <c r="EWG1484" s="275"/>
      <c r="EWH1484" s="275"/>
      <c r="EWI1484" s="275"/>
      <c r="EWJ1484" s="275"/>
      <c r="EWK1484" s="275"/>
      <c r="EWL1484" s="275"/>
      <c r="EWM1484" s="275"/>
      <c r="EWN1484" s="275"/>
      <c r="EWO1484" s="275"/>
      <c r="EWP1484" s="275"/>
      <c r="EWQ1484" s="275"/>
      <c r="EWR1484" s="275"/>
      <c r="EWS1484" s="275"/>
      <c r="EWT1484" s="275"/>
      <c r="EWU1484" s="275"/>
      <c r="EWV1484" s="275"/>
      <c r="EWW1484" s="275"/>
      <c r="EWX1484" s="275"/>
      <c r="EWY1484" s="275"/>
      <c r="EWZ1484" s="275"/>
      <c r="EXA1484" s="275"/>
      <c r="EXB1484" s="275"/>
      <c r="EXC1484" s="275"/>
      <c r="EXD1484" s="275"/>
      <c r="EXE1484" s="275"/>
      <c r="EXF1484" s="275"/>
      <c r="EXG1484" s="275"/>
      <c r="EXH1484" s="275"/>
      <c r="EXI1484" s="275"/>
      <c r="EXJ1484" s="275"/>
      <c r="EXK1484" s="275"/>
      <c r="EXL1484" s="275"/>
      <c r="EXM1484" s="275"/>
      <c r="EXN1484" s="275"/>
      <c r="EXO1484" s="275"/>
      <c r="EXP1484" s="275"/>
      <c r="EXQ1484" s="275"/>
      <c r="EXR1484" s="275"/>
      <c r="EXS1484" s="275"/>
      <c r="EXT1484" s="275"/>
      <c r="EXU1484" s="275"/>
      <c r="EXV1484" s="275"/>
      <c r="EXW1484" s="275"/>
      <c r="EXX1484" s="275"/>
      <c r="EXY1484" s="275"/>
      <c r="EXZ1484" s="275"/>
      <c r="EYA1484" s="275"/>
      <c r="EYB1484" s="275"/>
      <c r="EYC1484" s="275"/>
      <c r="EYD1484" s="275"/>
      <c r="EYE1484" s="275"/>
      <c r="EYF1484" s="275"/>
      <c r="EYG1484" s="275"/>
      <c r="EYH1484" s="275"/>
      <c r="EYI1484" s="275"/>
      <c r="EYJ1484" s="275"/>
      <c r="EYK1484" s="275"/>
      <c r="EYL1484" s="275"/>
      <c r="EYM1484" s="275"/>
      <c r="EYN1484" s="275"/>
      <c r="EYO1484" s="275"/>
      <c r="EYP1484" s="275"/>
      <c r="EYQ1484" s="275"/>
      <c r="EYR1484" s="275"/>
      <c r="EYS1484" s="275"/>
      <c r="EYT1484" s="275"/>
      <c r="EYU1484" s="275"/>
      <c r="EYV1484" s="275"/>
      <c r="EYW1484" s="275"/>
      <c r="EYX1484" s="275"/>
      <c r="EYY1484" s="275"/>
      <c r="EYZ1484" s="275"/>
      <c r="EZA1484" s="275"/>
      <c r="EZB1484" s="275"/>
      <c r="EZC1484" s="275"/>
      <c r="EZD1484" s="275"/>
      <c r="EZE1484" s="275"/>
      <c r="EZF1484" s="275"/>
      <c r="EZG1484" s="275"/>
      <c r="EZH1484" s="275"/>
      <c r="EZI1484" s="275"/>
      <c r="EZJ1484" s="275"/>
      <c r="EZK1484" s="275"/>
      <c r="EZL1484" s="275"/>
      <c r="EZM1484" s="275"/>
      <c r="EZN1484" s="275"/>
      <c r="EZO1484" s="275"/>
      <c r="EZP1484" s="275"/>
      <c r="EZQ1484" s="275"/>
      <c r="EZR1484" s="275"/>
      <c r="EZS1484" s="275"/>
      <c r="EZT1484" s="275"/>
      <c r="EZU1484" s="275"/>
      <c r="EZV1484" s="275"/>
      <c r="EZW1484" s="275"/>
      <c r="EZX1484" s="275"/>
      <c r="EZY1484" s="275"/>
      <c r="EZZ1484" s="275"/>
      <c r="FAA1484" s="275"/>
      <c r="FAB1484" s="275"/>
      <c r="FAC1484" s="275"/>
      <c r="FAD1484" s="275"/>
      <c r="FAE1484" s="275"/>
      <c r="FAF1484" s="275"/>
      <c r="FAG1484" s="275"/>
      <c r="FAH1484" s="275"/>
      <c r="FAI1484" s="275"/>
      <c r="FAJ1484" s="275"/>
      <c r="FAK1484" s="275"/>
      <c r="FAL1484" s="275"/>
      <c r="FAM1484" s="275"/>
      <c r="FAN1484" s="275"/>
      <c r="FAO1484" s="275"/>
      <c r="FAP1484" s="275"/>
      <c r="FAQ1484" s="275"/>
      <c r="FAR1484" s="275"/>
      <c r="FAS1484" s="275"/>
      <c r="FAT1484" s="275"/>
      <c r="FAU1484" s="275"/>
      <c r="FAV1484" s="275"/>
      <c r="FAW1484" s="275"/>
      <c r="FAX1484" s="275"/>
      <c r="FAY1484" s="275"/>
      <c r="FAZ1484" s="275"/>
      <c r="FBA1484" s="275"/>
      <c r="FBB1484" s="275"/>
      <c r="FBC1484" s="275"/>
      <c r="FBD1484" s="275"/>
      <c r="FBE1484" s="275"/>
      <c r="FBF1484" s="275"/>
      <c r="FBG1484" s="275"/>
      <c r="FBH1484" s="275"/>
      <c r="FBI1484" s="275"/>
      <c r="FBJ1484" s="275"/>
      <c r="FBK1484" s="275"/>
      <c r="FBL1484" s="275"/>
      <c r="FBM1484" s="275"/>
      <c r="FBN1484" s="275"/>
      <c r="FBO1484" s="275"/>
      <c r="FBP1484" s="275"/>
      <c r="FBQ1484" s="275"/>
      <c r="FBR1484" s="275"/>
      <c r="FBS1484" s="275"/>
      <c r="FBT1484" s="275"/>
      <c r="FBU1484" s="275"/>
      <c r="FBV1484" s="275"/>
      <c r="FBW1484" s="275"/>
      <c r="FBX1484" s="275"/>
      <c r="FBY1484" s="275"/>
      <c r="FBZ1484" s="275"/>
      <c r="FCA1484" s="275"/>
      <c r="FCB1484" s="275"/>
      <c r="FCC1484" s="275"/>
      <c r="FCD1484" s="275"/>
      <c r="FCE1484" s="275"/>
      <c r="FCF1484" s="275"/>
      <c r="FCG1484" s="275"/>
      <c r="FCH1484" s="275"/>
      <c r="FCI1484" s="275"/>
      <c r="FCJ1484" s="275"/>
      <c r="FCK1484" s="275"/>
      <c r="FCL1484" s="275"/>
      <c r="FCM1484" s="275"/>
      <c r="FCN1484" s="275"/>
      <c r="FCO1484" s="275"/>
      <c r="FCP1484" s="275"/>
      <c r="FCQ1484" s="275"/>
      <c r="FCR1484" s="275"/>
      <c r="FCS1484" s="275"/>
      <c r="FCT1484" s="275"/>
      <c r="FCU1484" s="275"/>
      <c r="FCV1484" s="275"/>
      <c r="FCW1484" s="275"/>
      <c r="FCX1484" s="275"/>
      <c r="FCY1484" s="275"/>
      <c r="FCZ1484" s="275"/>
      <c r="FDA1484" s="275"/>
      <c r="FDB1484" s="275"/>
      <c r="FDC1484" s="275"/>
      <c r="FDD1484" s="275"/>
      <c r="FDE1484" s="275"/>
      <c r="FDF1484" s="275"/>
      <c r="FDG1484" s="275"/>
      <c r="FDH1484" s="275"/>
      <c r="FDI1484" s="275"/>
      <c r="FDJ1484" s="275"/>
      <c r="FDK1484" s="275"/>
      <c r="FDL1484" s="275"/>
      <c r="FDM1484" s="275"/>
      <c r="FDN1484" s="275"/>
      <c r="FDO1484" s="275"/>
      <c r="FDP1484" s="275"/>
      <c r="FDQ1484" s="275"/>
      <c r="FDR1484" s="275"/>
      <c r="FDS1484" s="275"/>
      <c r="FDT1484" s="275"/>
      <c r="FDU1484" s="275"/>
      <c r="FDV1484" s="275"/>
      <c r="FDW1484" s="275"/>
      <c r="FDX1484" s="275"/>
      <c r="FDY1484" s="275"/>
      <c r="FDZ1484" s="275"/>
      <c r="FEA1484" s="275"/>
      <c r="FEB1484" s="275"/>
      <c r="FEC1484" s="275"/>
      <c r="FED1484" s="275"/>
      <c r="FEE1484" s="275"/>
      <c r="FEF1484" s="275"/>
      <c r="FEG1484" s="275"/>
      <c r="FEH1484" s="275"/>
      <c r="FEI1484" s="275"/>
      <c r="FEJ1484" s="275"/>
      <c r="FEK1484" s="275"/>
      <c r="FEL1484" s="275"/>
      <c r="FEM1484" s="275"/>
      <c r="FEN1484" s="275"/>
      <c r="FEO1484" s="275"/>
      <c r="FEP1484" s="275"/>
      <c r="FEQ1484" s="275"/>
      <c r="FER1484" s="275"/>
      <c r="FES1484" s="275"/>
      <c r="FET1484" s="275"/>
      <c r="FEU1484" s="275"/>
      <c r="FEV1484" s="275"/>
      <c r="FEW1484" s="275"/>
      <c r="FEX1484" s="275"/>
      <c r="FEY1484" s="275"/>
      <c r="FEZ1484" s="275"/>
      <c r="FFA1484" s="275"/>
      <c r="FFB1484" s="275"/>
      <c r="FFC1484" s="275"/>
      <c r="FFD1484" s="275"/>
      <c r="FFE1484" s="275"/>
      <c r="FFF1484" s="275"/>
      <c r="FFG1484" s="275"/>
      <c r="FFH1484" s="275"/>
      <c r="FFI1484" s="275"/>
      <c r="FFJ1484" s="275"/>
      <c r="FFK1484" s="275"/>
      <c r="FFL1484" s="275"/>
      <c r="FFM1484" s="275"/>
      <c r="FFN1484" s="275"/>
      <c r="FFO1484" s="275"/>
      <c r="FFP1484" s="275"/>
      <c r="FFQ1484" s="275"/>
      <c r="FFR1484" s="275"/>
      <c r="FFS1484" s="275"/>
      <c r="FFT1484" s="275"/>
      <c r="FFU1484" s="275"/>
      <c r="FFV1484" s="275"/>
      <c r="FFW1484" s="275"/>
      <c r="FFX1484" s="275"/>
      <c r="FFY1484" s="275"/>
      <c r="FFZ1484" s="275"/>
      <c r="FGA1484" s="275"/>
      <c r="FGB1484" s="275"/>
      <c r="FGC1484" s="275"/>
      <c r="FGD1484" s="275"/>
      <c r="FGE1484" s="275"/>
      <c r="FGF1484" s="275"/>
      <c r="FGG1484" s="275"/>
      <c r="FGH1484" s="275"/>
      <c r="FGI1484" s="275"/>
      <c r="FGJ1484" s="275"/>
      <c r="FGK1484" s="275"/>
      <c r="FGL1484" s="275"/>
      <c r="FGM1484" s="275"/>
      <c r="FGN1484" s="275"/>
      <c r="FGO1484" s="275"/>
      <c r="FGP1484" s="275"/>
      <c r="FGQ1484" s="275"/>
      <c r="FGR1484" s="275"/>
      <c r="FGS1484" s="275"/>
      <c r="FGT1484" s="275"/>
      <c r="FGU1484" s="275"/>
      <c r="FGV1484" s="275"/>
      <c r="FGW1484" s="275"/>
      <c r="FGX1484" s="275"/>
      <c r="FGY1484" s="275"/>
      <c r="FGZ1484" s="275"/>
      <c r="FHA1484" s="275"/>
      <c r="FHB1484" s="275"/>
      <c r="FHC1484" s="275"/>
      <c r="FHD1484" s="275"/>
      <c r="FHE1484" s="275"/>
      <c r="FHF1484" s="275"/>
      <c r="FHG1484" s="275"/>
      <c r="FHH1484" s="275"/>
      <c r="FHI1484" s="275"/>
      <c r="FHJ1484" s="275"/>
      <c r="FHK1484" s="275"/>
      <c r="FHL1484" s="275"/>
      <c r="FHM1484" s="275"/>
      <c r="FHN1484" s="275"/>
      <c r="FHO1484" s="275"/>
      <c r="FHP1484" s="275"/>
      <c r="FHQ1484" s="275"/>
      <c r="FHR1484" s="275"/>
      <c r="FHS1484" s="275"/>
      <c r="FHT1484" s="275"/>
      <c r="FHU1484" s="275"/>
      <c r="FHV1484" s="275"/>
      <c r="FHW1484" s="275"/>
      <c r="FHX1484" s="275"/>
      <c r="FHY1484" s="275"/>
      <c r="FHZ1484" s="275"/>
      <c r="FIA1484" s="275"/>
      <c r="FIB1484" s="275"/>
      <c r="FIC1484" s="275"/>
      <c r="FID1484" s="275"/>
      <c r="FIE1484" s="275"/>
      <c r="FIF1484" s="275"/>
      <c r="FIG1484" s="275"/>
      <c r="FIH1484" s="275"/>
      <c r="FII1484" s="275"/>
      <c r="FIJ1484" s="275"/>
      <c r="FIK1484" s="275"/>
      <c r="FIL1484" s="275"/>
      <c r="FIM1484" s="275"/>
      <c r="FIN1484" s="275"/>
      <c r="FIO1484" s="275"/>
      <c r="FIP1484" s="275"/>
      <c r="FIQ1484" s="275"/>
      <c r="FIR1484" s="275"/>
      <c r="FIS1484" s="275"/>
      <c r="FIT1484" s="275"/>
      <c r="FIU1484" s="275"/>
      <c r="FIV1484" s="275"/>
      <c r="FIW1484" s="275"/>
      <c r="FIX1484" s="275"/>
      <c r="FIY1484" s="275"/>
      <c r="FIZ1484" s="275"/>
      <c r="FJA1484" s="275"/>
      <c r="FJB1484" s="275"/>
      <c r="FJC1484" s="275"/>
      <c r="FJD1484" s="275"/>
      <c r="FJE1484" s="275"/>
      <c r="FJF1484" s="275"/>
      <c r="FJG1484" s="275"/>
      <c r="FJH1484" s="275"/>
      <c r="FJI1484" s="275"/>
      <c r="FJJ1484" s="275"/>
      <c r="FJK1484" s="275"/>
      <c r="FJL1484" s="275"/>
      <c r="FJM1484" s="275"/>
      <c r="FJN1484" s="275"/>
      <c r="FJO1484" s="275"/>
      <c r="FJP1484" s="275"/>
      <c r="FJQ1484" s="275"/>
      <c r="FJR1484" s="275"/>
      <c r="FJS1484" s="275"/>
      <c r="FJT1484" s="275"/>
      <c r="FJU1484" s="275"/>
      <c r="FJV1484" s="275"/>
      <c r="FJW1484" s="275"/>
      <c r="FJX1484" s="275"/>
      <c r="FJY1484" s="275"/>
      <c r="FJZ1484" s="275"/>
      <c r="FKA1484" s="275"/>
      <c r="FKB1484" s="275"/>
      <c r="FKC1484" s="275"/>
      <c r="FKD1484" s="275"/>
      <c r="FKE1484" s="275"/>
      <c r="FKF1484" s="275"/>
      <c r="FKG1484" s="275"/>
      <c r="FKH1484" s="275"/>
      <c r="FKI1484" s="275"/>
      <c r="FKJ1484" s="275"/>
      <c r="FKK1484" s="275"/>
      <c r="FKL1484" s="275"/>
      <c r="FKM1484" s="275"/>
      <c r="FKN1484" s="275"/>
      <c r="FKO1484" s="275"/>
      <c r="FKP1484" s="275"/>
      <c r="FKQ1484" s="275"/>
      <c r="FKR1484" s="275"/>
      <c r="FKS1484" s="275"/>
      <c r="FKT1484" s="275"/>
      <c r="FKU1484" s="275"/>
      <c r="FKV1484" s="275"/>
      <c r="FKW1484" s="275"/>
      <c r="FKX1484" s="275"/>
      <c r="FKY1484" s="275"/>
      <c r="FKZ1484" s="275"/>
      <c r="FLA1484" s="275"/>
      <c r="FLB1484" s="275"/>
      <c r="FLC1484" s="275"/>
      <c r="FLD1484" s="275"/>
      <c r="FLE1484" s="275"/>
      <c r="FLF1484" s="275"/>
      <c r="FLG1484" s="275"/>
      <c r="FLH1484" s="275"/>
      <c r="FLI1484" s="275"/>
      <c r="FLJ1484" s="275"/>
      <c r="FLK1484" s="275"/>
      <c r="FLL1484" s="275"/>
      <c r="FLM1484" s="275"/>
      <c r="FLN1484" s="275"/>
      <c r="FLO1484" s="275"/>
      <c r="FLP1484" s="275"/>
      <c r="FLQ1484" s="275"/>
      <c r="FLR1484" s="275"/>
      <c r="FLS1484" s="275"/>
      <c r="FLT1484" s="275"/>
      <c r="FLU1484" s="275"/>
      <c r="FLV1484" s="275"/>
      <c r="FLW1484" s="275"/>
      <c r="FLX1484" s="275"/>
      <c r="FLY1484" s="275"/>
      <c r="FLZ1484" s="275"/>
      <c r="FMA1484" s="275"/>
      <c r="FMB1484" s="275"/>
      <c r="FMC1484" s="275"/>
      <c r="FMD1484" s="275"/>
      <c r="FME1484" s="275"/>
      <c r="FMF1484" s="275"/>
      <c r="FMG1484" s="275"/>
      <c r="FMH1484" s="275"/>
      <c r="FMI1484" s="275"/>
      <c r="FMJ1484" s="275"/>
      <c r="FMK1484" s="275"/>
      <c r="FML1484" s="275"/>
      <c r="FMM1484" s="275"/>
      <c r="FMN1484" s="275"/>
      <c r="FMO1484" s="275"/>
      <c r="FMP1484" s="275"/>
      <c r="FMQ1484" s="275"/>
      <c r="FMR1484" s="275"/>
      <c r="FMS1484" s="275"/>
      <c r="FMT1484" s="275"/>
      <c r="FMU1484" s="275"/>
      <c r="FMV1484" s="275"/>
      <c r="FMW1484" s="275"/>
      <c r="FMX1484" s="275"/>
      <c r="FMY1484" s="275"/>
      <c r="FMZ1484" s="275"/>
      <c r="FNA1484" s="275"/>
      <c r="FNB1484" s="275"/>
      <c r="FNC1484" s="275"/>
      <c r="FND1484" s="275"/>
      <c r="FNE1484" s="275"/>
      <c r="FNF1484" s="275"/>
      <c r="FNG1484" s="275"/>
      <c r="FNH1484" s="275"/>
      <c r="FNI1484" s="275"/>
      <c r="FNJ1484" s="275"/>
      <c r="FNK1484" s="275"/>
      <c r="FNL1484" s="275"/>
      <c r="FNM1484" s="275"/>
      <c r="FNN1484" s="275"/>
      <c r="FNO1484" s="275"/>
      <c r="FNP1484" s="275"/>
      <c r="FNQ1484" s="275"/>
      <c r="FNR1484" s="275"/>
      <c r="FNS1484" s="275"/>
      <c r="FNT1484" s="275"/>
      <c r="FNU1484" s="275"/>
      <c r="FNV1484" s="275"/>
      <c r="FNW1484" s="275"/>
      <c r="FNX1484" s="275"/>
      <c r="FNY1484" s="275"/>
      <c r="FNZ1484" s="275"/>
      <c r="FOA1484" s="275"/>
      <c r="FOB1484" s="275"/>
      <c r="FOC1484" s="275"/>
      <c r="FOD1484" s="275"/>
      <c r="FOE1484" s="275"/>
      <c r="FOF1484" s="275"/>
      <c r="FOG1484" s="275"/>
      <c r="FOH1484" s="275"/>
      <c r="FOI1484" s="275"/>
      <c r="FOJ1484" s="275"/>
      <c r="FOK1484" s="275"/>
      <c r="FOL1484" s="275"/>
      <c r="FOM1484" s="275"/>
      <c r="FON1484" s="275"/>
      <c r="FOO1484" s="275"/>
      <c r="FOP1484" s="275"/>
      <c r="FOQ1484" s="275"/>
      <c r="FOR1484" s="275"/>
      <c r="FOS1484" s="275"/>
      <c r="FOT1484" s="275"/>
      <c r="FOU1484" s="275"/>
      <c r="FOV1484" s="275"/>
      <c r="FOW1484" s="275"/>
      <c r="FOX1484" s="275"/>
      <c r="FOY1484" s="275"/>
      <c r="FOZ1484" s="275"/>
      <c r="FPA1484" s="275"/>
      <c r="FPB1484" s="275"/>
      <c r="FPC1484" s="275"/>
      <c r="FPD1484" s="275"/>
      <c r="FPE1484" s="275"/>
      <c r="FPF1484" s="275"/>
      <c r="FPG1484" s="275"/>
      <c r="FPH1484" s="275"/>
      <c r="FPI1484" s="275"/>
      <c r="FPJ1484" s="275"/>
      <c r="FPK1484" s="275"/>
      <c r="FPL1484" s="275"/>
      <c r="FPM1484" s="275"/>
      <c r="FPN1484" s="275"/>
      <c r="FPO1484" s="275"/>
      <c r="FPP1484" s="275"/>
      <c r="FPQ1484" s="275"/>
      <c r="FPR1484" s="275"/>
      <c r="FPS1484" s="275"/>
      <c r="FPT1484" s="275"/>
      <c r="FPU1484" s="275"/>
      <c r="FPV1484" s="275"/>
      <c r="FPW1484" s="275"/>
      <c r="FPX1484" s="275"/>
      <c r="FPY1484" s="275"/>
      <c r="FPZ1484" s="275"/>
      <c r="FQA1484" s="275"/>
      <c r="FQB1484" s="275"/>
      <c r="FQC1484" s="275"/>
      <c r="FQD1484" s="275"/>
      <c r="FQE1484" s="275"/>
      <c r="FQF1484" s="275"/>
      <c r="FQG1484" s="275"/>
      <c r="FQH1484" s="275"/>
      <c r="FQI1484" s="275"/>
      <c r="FQJ1484" s="275"/>
      <c r="FQK1484" s="275"/>
      <c r="FQL1484" s="275"/>
      <c r="FQM1484" s="275"/>
      <c r="FQN1484" s="275"/>
      <c r="FQO1484" s="275"/>
      <c r="FQP1484" s="275"/>
      <c r="FQQ1484" s="275"/>
      <c r="FQR1484" s="275"/>
      <c r="FQS1484" s="275"/>
      <c r="FQT1484" s="275"/>
      <c r="FQU1484" s="275"/>
      <c r="FQV1484" s="275"/>
      <c r="FQW1484" s="275"/>
      <c r="FQX1484" s="275"/>
      <c r="FQY1484" s="275"/>
      <c r="FQZ1484" s="275"/>
      <c r="FRA1484" s="275"/>
      <c r="FRB1484" s="275"/>
      <c r="FRC1484" s="275"/>
      <c r="FRD1484" s="275"/>
      <c r="FRE1484" s="275"/>
      <c r="FRF1484" s="275"/>
      <c r="FRG1484" s="275"/>
      <c r="FRH1484" s="275"/>
      <c r="FRI1484" s="275"/>
      <c r="FRJ1484" s="275"/>
      <c r="FRK1484" s="275"/>
      <c r="FRL1484" s="275"/>
      <c r="FRM1484" s="275"/>
      <c r="FRN1484" s="275"/>
      <c r="FRO1484" s="275"/>
      <c r="FRP1484" s="275"/>
      <c r="FRQ1484" s="275"/>
      <c r="FRR1484" s="275"/>
      <c r="FRS1484" s="275"/>
      <c r="FRT1484" s="275"/>
      <c r="FRU1484" s="275"/>
      <c r="FRV1484" s="275"/>
      <c r="FRW1484" s="275"/>
      <c r="FRX1484" s="275"/>
      <c r="FRY1484" s="275"/>
      <c r="FRZ1484" s="275"/>
      <c r="FSA1484" s="275"/>
      <c r="FSB1484" s="275"/>
      <c r="FSC1484" s="275"/>
      <c r="FSD1484" s="275"/>
      <c r="FSE1484" s="275"/>
      <c r="FSF1484" s="275"/>
      <c r="FSG1484" s="275"/>
      <c r="FSH1484" s="275"/>
      <c r="FSI1484" s="275"/>
      <c r="FSJ1484" s="275"/>
      <c r="FSK1484" s="275"/>
      <c r="FSL1484" s="275"/>
      <c r="FSM1484" s="275"/>
      <c r="FSN1484" s="275"/>
      <c r="FSO1484" s="275"/>
      <c r="FSP1484" s="275"/>
      <c r="FSQ1484" s="275"/>
      <c r="FSR1484" s="275"/>
      <c r="FSS1484" s="275"/>
      <c r="FST1484" s="275"/>
      <c r="FSU1484" s="275"/>
      <c r="FSV1484" s="275"/>
      <c r="FSW1484" s="275"/>
      <c r="FSX1484" s="275"/>
      <c r="FSY1484" s="275"/>
      <c r="FSZ1484" s="275"/>
      <c r="FTA1484" s="275"/>
      <c r="FTB1484" s="275"/>
      <c r="FTC1484" s="275"/>
      <c r="FTD1484" s="275"/>
      <c r="FTE1484" s="275"/>
      <c r="FTF1484" s="275"/>
      <c r="FTG1484" s="275"/>
      <c r="FTH1484" s="275"/>
      <c r="FTI1484" s="275"/>
      <c r="FTJ1484" s="275"/>
      <c r="FTK1484" s="275"/>
      <c r="FTL1484" s="275"/>
      <c r="FTM1484" s="275"/>
      <c r="FTN1484" s="275"/>
      <c r="FTO1484" s="275"/>
      <c r="FTP1484" s="275"/>
      <c r="FTQ1484" s="275"/>
      <c r="FTR1484" s="275"/>
      <c r="FTS1484" s="275"/>
      <c r="FTT1484" s="275"/>
      <c r="FTU1484" s="275"/>
      <c r="FTV1484" s="275"/>
      <c r="FTW1484" s="275"/>
      <c r="FTX1484" s="275"/>
      <c r="FTY1484" s="275"/>
      <c r="FTZ1484" s="275"/>
      <c r="FUA1484" s="275"/>
      <c r="FUB1484" s="275"/>
      <c r="FUC1484" s="275"/>
      <c r="FUD1484" s="275"/>
      <c r="FUE1484" s="275"/>
      <c r="FUF1484" s="275"/>
      <c r="FUG1484" s="275"/>
      <c r="FUH1484" s="275"/>
      <c r="FUI1484" s="275"/>
      <c r="FUJ1484" s="275"/>
      <c r="FUK1484" s="275"/>
      <c r="FUL1484" s="275"/>
      <c r="FUM1484" s="275"/>
      <c r="FUN1484" s="275"/>
      <c r="FUO1484" s="275"/>
      <c r="FUP1484" s="275"/>
      <c r="FUQ1484" s="275"/>
      <c r="FUR1484" s="275"/>
      <c r="FUS1484" s="275"/>
      <c r="FUT1484" s="275"/>
      <c r="FUU1484" s="275"/>
      <c r="FUV1484" s="275"/>
      <c r="FUW1484" s="275"/>
      <c r="FUX1484" s="275"/>
      <c r="FUY1484" s="275"/>
      <c r="FUZ1484" s="275"/>
      <c r="FVA1484" s="275"/>
      <c r="FVB1484" s="275"/>
      <c r="FVC1484" s="275"/>
      <c r="FVD1484" s="275"/>
      <c r="FVE1484" s="275"/>
      <c r="FVF1484" s="275"/>
      <c r="FVG1484" s="275"/>
      <c r="FVH1484" s="275"/>
      <c r="FVI1484" s="275"/>
      <c r="FVJ1484" s="275"/>
      <c r="FVK1484" s="275"/>
      <c r="FVL1484" s="275"/>
      <c r="FVM1484" s="275"/>
      <c r="FVN1484" s="275"/>
      <c r="FVO1484" s="275"/>
      <c r="FVP1484" s="275"/>
      <c r="FVQ1484" s="275"/>
      <c r="FVR1484" s="275"/>
      <c r="FVS1484" s="275"/>
      <c r="FVT1484" s="275"/>
      <c r="FVU1484" s="275"/>
      <c r="FVV1484" s="275"/>
      <c r="FVW1484" s="275"/>
      <c r="FVX1484" s="275"/>
      <c r="FVY1484" s="275"/>
      <c r="FVZ1484" s="275"/>
      <c r="FWA1484" s="275"/>
      <c r="FWB1484" s="275"/>
      <c r="FWC1484" s="275"/>
      <c r="FWD1484" s="275"/>
      <c r="FWE1484" s="275"/>
      <c r="FWF1484" s="275"/>
      <c r="FWG1484" s="275"/>
      <c r="FWH1484" s="275"/>
      <c r="FWI1484" s="275"/>
      <c r="FWJ1484" s="275"/>
      <c r="FWK1484" s="275"/>
      <c r="FWL1484" s="275"/>
      <c r="FWM1484" s="275"/>
      <c r="FWN1484" s="275"/>
      <c r="FWO1484" s="275"/>
      <c r="FWP1484" s="275"/>
      <c r="FWQ1484" s="275"/>
      <c r="FWR1484" s="275"/>
      <c r="FWS1484" s="275"/>
      <c r="FWT1484" s="275"/>
      <c r="FWU1484" s="275"/>
      <c r="FWV1484" s="275"/>
      <c r="FWW1484" s="275"/>
      <c r="FWX1484" s="275"/>
      <c r="FWY1484" s="275"/>
      <c r="FWZ1484" s="275"/>
      <c r="FXA1484" s="275"/>
      <c r="FXB1484" s="275"/>
      <c r="FXC1484" s="275"/>
      <c r="FXD1484" s="275"/>
      <c r="FXE1484" s="275"/>
      <c r="FXF1484" s="275"/>
      <c r="FXG1484" s="275"/>
      <c r="FXH1484" s="275"/>
      <c r="FXI1484" s="275"/>
      <c r="FXJ1484" s="275"/>
      <c r="FXK1484" s="275"/>
      <c r="FXL1484" s="275"/>
      <c r="FXM1484" s="275"/>
      <c r="FXN1484" s="275"/>
      <c r="FXO1484" s="275"/>
      <c r="FXP1484" s="275"/>
      <c r="FXQ1484" s="275"/>
      <c r="FXR1484" s="275"/>
      <c r="FXS1484" s="275"/>
      <c r="FXT1484" s="275"/>
      <c r="FXU1484" s="275"/>
      <c r="FXV1484" s="275"/>
      <c r="FXW1484" s="275"/>
      <c r="FXX1484" s="275"/>
      <c r="FXY1484" s="275"/>
      <c r="FXZ1484" s="275"/>
      <c r="FYA1484" s="275"/>
      <c r="FYB1484" s="275"/>
      <c r="FYC1484" s="275"/>
      <c r="FYD1484" s="275"/>
      <c r="FYE1484" s="275"/>
      <c r="FYF1484" s="275"/>
      <c r="FYG1484" s="275"/>
      <c r="FYH1484" s="275"/>
      <c r="FYI1484" s="275"/>
      <c r="FYJ1484" s="275"/>
      <c r="FYK1484" s="275"/>
      <c r="FYL1484" s="275"/>
      <c r="FYM1484" s="275"/>
      <c r="FYN1484" s="275"/>
      <c r="FYO1484" s="275"/>
      <c r="FYP1484" s="275"/>
      <c r="FYQ1484" s="275"/>
      <c r="FYR1484" s="275"/>
      <c r="FYS1484" s="275"/>
      <c r="FYT1484" s="275"/>
      <c r="FYU1484" s="275"/>
      <c r="FYV1484" s="275"/>
      <c r="FYW1484" s="275"/>
      <c r="FYX1484" s="275"/>
      <c r="FYY1484" s="275"/>
      <c r="FYZ1484" s="275"/>
      <c r="FZA1484" s="275"/>
      <c r="FZB1484" s="275"/>
      <c r="FZC1484" s="275"/>
      <c r="FZD1484" s="275"/>
      <c r="FZE1484" s="275"/>
      <c r="FZF1484" s="275"/>
      <c r="FZG1484" s="275"/>
      <c r="FZH1484" s="275"/>
      <c r="FZI1484" s="275"/>
      <c r="FZJ1484" s="275"/>
      <c r="FZK1484" s="275"/>
      <c r="FZL1484" s="275"/>
      <c r="FZM1484" s="275"/>
      <c r="FZN1484" s="275"/>
      <c r="FZO1484" s="275"/>
      <c r="FZP1484" s="275"/>
      <c r="FZQ1484" s="275"/>
      <c r="FZR1484" s="275"/>
      <c r="FZS1484" s="275"/>
      <c r="FZT1484" s="275"/>
      <c r="FZU1484" s="275"/>
      <c r="FZV1484" s="275"/>
      <c r="FZW1484" s="275"/>
      <c r="FZX1484" s="275"/>
      <c r="FZY1484" s="275"/>
      <c r="FZZ1484" s="275"/>
      <c r="GAA1484" s="275"/>
      <c r="GAB1484" s="275"/>
      <c r="GAC1484" s="275"/>
      <c r="GAD1484" s="275"/>
      <c r="GAE1484" s="275"/>
      <c r="GAF1484" s="275"/>
      <c r="GAG1484" s="275"/>
      <c r="GAH1484" s="275"/>
      <c r="GAI1484" s="275"/>
      <c r="GAJ1484" s="275"/>
      <c r="GAK1484" s="275"/>
      <c r="GAL1484" s="275"/>
      <c r="GAM1484" s="275"/>
      <c r="GAN1484" s="275"/>
      <c r="GAO1484" s="275"/>
      <c r="GAP1484" s="275"/>
      <c r="GAQ1484" s="275"/>
      <c r="GAR1484" s="275"/>
      <c r="GAS1484" s="275"/>
      <c r="GAT1484" s="275"/>
      <c r="GAU1484" s="275"/>
      <c r="GAV1484" s="275"/>
      <c r="GAW1484" s="275"/>
      <c r="GAX1484" s="275"/>
      <c r="GAY1484" s="275"/>
      <c r="GAZ1484" s="275"/>
      <c r="GBA1484" s="275"/>
      <c r="GBB1484" s="275"/>
      <c r="GBC1484" s="275"/>
      <c r="GBD1484" s="275"/>
      <c r="GBE1484" s="275"/>
      <c r="GBF1484" s="275"/>
      <c r="GBG1484" s="275"/>
      <c r="GBH1484" s="275"/>
      <c r="GBI1484" s="275"/>
      <c r="GBJ1484" s="275"/>
      <c r="GBK1484" s="275"/>
      <c r="GBL1484" s="275"/>
      <c r="GBM1484" s="275"/>
      <c r="GBN1484" s="275"/>
      <c r="GBO1484" s="275"/>
      <c r="GBP1484" s="275"/>
      <c r="GBQ1484" s="275"/>
      <c r="GBR1484" s="275"/>
      <c r="GBS1484" s="275"/>
      <c r="GBT1484" s="275"/>
      <c r="GBU1484" s="275"/>
      <c r="GBV1484" s="275"/>
      <c r="GBW1484" s="275"/>
      <c r="GBX1484" s="275"/>
      <c r="GBY1484" s="275"/>
      <c r="GBZ1484" s="275"/>
      <c r="GCA1484" s="275"/>
      <c r="GCB1484" s="275"/>
      <c r="GCC1484" s="275"/>
      <c r="GCD1484" s="275"/>
      <c r="GCE1484" s="275"/>
      <c r="GCF1484" s="275"/>
      <c r="GCG1484" s="275"/>
      <c r="GCH1484" s="275"/>
      <c r="GCI1484" s="275"/>
      <c r="GCJ1484" s="275"/>
      <c r="GCK1484" s="275"/>
      <c r="GCL1484" s="275"/>
      <c r="GCM1484" s="275"/>
      <c r="GCN1484" s="275"/>
      <c r="GCO1484" s="275"/>
      <c r="GCP1484" s="275"/>
      <c r="GCQ1484" s="275"/>
      <c r="GCR1484" s="275"/>
      <c r="GCS1484" s="275"/>
      <c r="GCT1484" s="275"/>
      <c r="GCU1484" s="275"/>
      <c r="GCV1484" s="275"/>
      <c r="GCW1484" s="275"/>
      <c r="GCX1484" s="275"/>
      <c r="GCY1484" s="275"/>
      <c r="GCZ1484" s="275"/>
      <c r="GDA1484" s="275"/>
      <c r="GDB1484" s="275"/>
      <c r="GDC1484" s="275"/>
      <c r="GDD1484" s="275"/>
      <c r="GDE1484" s="275"/>
      <c r="GDF1484" s="275"/>
      <c r="GDG1484" s="275"/>
      <c r="GDH1484" s="275"/>
      <c r="GDI1484" s="275"/>
      <c r="GDJ1484" s="275"/>
      <c r="GDK1484" s="275"/>
      <c r="GDL1484" s="275"/>
      <c r="GDM1484" s="275"/>
      <c r="GDN1484" s="275"/>
      <c r="GDO1484" s="275"/>
      <c r="GDP1484" s="275"/>
      <c r="GDQ1484" s="275"/>
      <c r="GDR1484" s="275"/>
      <c r="GDS1484" s="275"/>
      <c r="GDT1484" s="275"/>
      <c r="GDU1484" s="275"/>
      <c r="GDV1484" s="275"/>
      <c r="GDW1484" s="275"/>
      <c r="GDX1484" s="275"/>
      <c r="GDY1484" s="275"/>
      <c r="GDZ1484" s="275"/>
      <c r="GEA1484" s="275"/>
      <c r="GEB1484" s="275"/>
      <c r="GEC1484" s="275"/>
      <c r="GED1484" s="275"/>
      <c r="GEE1484" s="275"/>
      <c r="GEF1484" s="275"/>
      <c r="GEG1484" s="275"/>
      <c r="GEH1484" s="275"/>
      <c r="GEI1484" s="275"/>
      <c r="GEJ1484" s="275"/>
      <c r="GEK1484" s="275"/>
      <c r="GEL1484" s="275"/>
      <c r="GEM1484" s="275"/>
      <c r="GEN1484" s="275"/>
      <c r="GEO1484" s="275"/>
      <c r="GEP1484" s="275"/>
      <c r="GEQ1484" s="275"/>
      <c r="GER1484" s="275"/>
      <c r="GES1484" s="275"/>
      <c r="GET1484" s="275"/>
      <c r="GEU1484" s="275"/>
      <c r="GEV1484" s="275"/>
      <c r="GEW1484" s="275"/>
      <c r="GEX1484" s="275"/>
      <c r="GEY1484" s="275"/>
      <c r="GEZ1484" s="275"/>
      <c r="GFA1484" s="275"/>
      <c r="GFB1484" s="275"/>
      <c r="GFC1484" s="275"/>
      <c r="GFD1484" s="275"/>
      <c r="GFE1484" s="275"/>
      <c r="GFF1484" s="275"/>
      <c r="GFG1484" s="275"/>
      <c r="GFH1484" s="275"/>
      <c r="GFI1484" s="275"/>
      <c r="GFJ1484" s="275"/>
      <c r="GFK1484" s="275"/>
      <c r="GFL1484" s="275"/>
      <c r="GFM1484" s="275"/>
      <c r="GFN1484" s="275"/>
      <c r="GFO1484" s="275"/>
      <c r="GFP1484" s="275"/>
      <c r="GFQ1484" s="275"/>
      <c r="GFR1484" s="275"/>
      <c r="GFS1484" s="275"/>
      <c r="GFT1484" s="275"/>
      <c r="GFU1484" s="275"/>
      <c r="GFV1484" s="275"/>
      <c r="GFW1484" s="275"/>
      <c r="GFX1484" s="275"/>
      <c r="GFY1484" s="275"/>
      <c r="GFZ1484" s="275"/>
      <c r="GGA1484" s="275"/>
      <c r="GGB1484" s="275"/>
      <c r="GGC1484" s="275"/>
      <c r="GGD1484" s="275"/>
      <c r="GGE1484" s="275"/>
      <c r="GGF1484" s="275"/>
      <c r="GGG1484" s="275"/>
      <c r="GGH1484" s="275"/>
      <c r="GGI1484" s="275"/>
      <c r="GGJ1484" s="275"/>
      <c r="GGK1484" s="275"/>
      <c r="GGL1484" s="275"/>
      <c r="GGM1484" s="275"/>
      <c r="GGN1484" s="275"/>
      <c r="GGO1484" s="275"/>
      <c r="GGP1484" s="275"/>
      <c r="GGQ1484" s="275"/>
      <c r="GGR1484" s="275"/>
      <c r="GGS1484" s="275"/>
      <c r="GGT1484" s="275"/>
      <c r="GGU1484" s="275"/>
      <c r="GGV1484" s="275"/>
      <c r="GGW1484" s="275"/>
      <c r="GGX1484" s="275"/>
      <c r="GGY1484" s="275"/>
      <c r="GGZ1484" s="275"/>
      <c r="GHA1484" s="275"/>
      <c r="GHB1484" s="275"/>
      <c r="GHC1484" s="275"/>
      <c r="GHD1484" s="275"/>
      <c r="GHE1484" s="275"/>
      <c r="GHF1484" s="275"/>
      <c r="GHG1484" s="275"/>
      <c r="GHH1484" s="275"/>
      <c r="GHI1484" s="275"/>
      <c r="GHJ1484" s="275"/>
      <c r="GHK1484" s="275"/>
      <c r="GHL1484" s="275"/>
      <c r="GHM1484" s="275"/>
      <c r="GHN1484" s="275"/>
      <c r="GHO1484" s="275"/>
      <c r="GHP1484" s="275"/>
      <c r="GHQ1484" s="275"/>
      <c r="GHR1484" s="275"/>
      <c r="GHS1484" s="275"/>
      <c r="GHT1484" s="275"/>
      <c r="GHU1484" s="275"/>
      <c r="GHV1484" s="275"/>
      <c r="GHW1484" s="275"/>
      <c r="GHX1484" s="275"/>
      <c r="GHY1484" s="275"/>
      <c r="GHZ1484" s="275"/>
      <c r="GIA1484" s="275"/>
      <c r="GIB1484" s="275"/>
      <c r="GIC1484" s="275"/>
      <c r="GID1484" s="275"/>
      <c r="GIE1484" s="275"/>
      <c r="GIF1484" s="275"/>
      <c r="GIG1484" s="275"/>
      <c r="GIH1484" s="275"/>
      <c r="GII1484" s="275"/>
      <c r="GIJ1484" s="275"/>
      <c r="GIK1484" s="275"/>
      <c r="GIL1484" s="275"/>
      <c r="GIM1484" s="275"/>
      <c r="GIN1484" s="275"/>
      <c r="GIO1484" s="275"/>
      <c r="GIP1484" s="275"/>
      <c r="GIQ1484" s="275"/>
      <c r="GIR1484" s="275"/>
      <c r="GIS1484" s="275"/>
      <c r="GIT1484" s="275"/>
      <c r="GIU1484" s="275"/>
      <c r="GIV1484" s="275"/>
      <c r="GIW1484" s="275"/>
      <c r="GIX1484" s="275"/>
      <c r="GIY1484" s="275"/>
      <c r="GIZ1484" s="275"/>
      <c r="GJA1484" s="275"/>
      <c r="GJB1484" s="275"/>
      <c r="GJC1484" s="275"/>
      <c r="GJD1484" s="275"/>
      <c r="GJE1484" s="275"/>
      <c r="GJF1484" s="275"/>
      <c r="GJG1484" s="275"/>
      <c r="GJH1484" s="275"/>
      <c r="GJI1484" s="275"/>
      <c r="GJJ1484" s="275"/>
      <c r="GJK1484" s="275"/>
      <c r="GJL1484" s="275"/>
      <c r="GJM1484" s="275"/>
      <c r="GJN1484" s="275"/>
      <c r="GJO1484" s="275"/>
      <c r="GJP1484" s="275"/>
      <c r="GJQ1484" s="275"/>
      <c r="GJR1484" s="275"/>
      <c r="GJS1484" s="275"/>
      <c r="GJT1484" s="275"/>
      <c r="GJU1484" s="275"/>
      <c r="GJV1484" s="275"/>
      <c r="GJW1484" s="275"/>
      <c r="GJX1484" s="275"/>
      <c r="GJY1484" s="275"/>
      <c r="GJZ1484" s="275"/>
      <c r="GKA1484" s="275"/>
      <c r="GKB1484" s="275"/>
      <c r="GKC1484" s="275"/>
      <c r="GKD1484" s="275"/>
      <c r="GKE1484" s="275"/>
      <c r="GKF1484" s="275"/>
      <c r="GKG1484" s="275"/>
      <c r="GKH1484" s="275"/>
      <c r="GKI1484" s="275"/>
      <c r="GKJ1484" s="275"/>
      <c r="GKK1484" s="275"/>
      <c r="GKL1484" s="275"/>
      <c r="GKM1484" s="275"/>
      <c r="GKN1484" s="275"/>
      <c r="GKO1484" s="275"/>
      <c r="GKP1484" s="275"/>
      <c r="GKQ1484" s="275"/>
      <c r="GKR1484" s="275"/>
      <c r="GKS1484" s="275"/>
      <c r="GKT1484" s="275"/>
      <c r="GKU1484" s="275"/>
      <c r="GKV1484" s="275"/>
      <c r="GKW1484" s="275"/>
      <c r="GKX1484" s="275"/>
      <c r="GKY1484" s="275"/>
      <c r="GKZ1484" s="275"/>
      <c r="GLA1484" s="275"/>
      <c r="GLB1484" s="275"/>
      <c r="GLC1484" s="275"/>
      <c r="GLD1484" s="275"/>
      <c r="GLE1484" s="275"/>
      <c r="GLF1484" s="275"/>
      <c r="GLG1484" s="275"/>
      <c r="GLH1484" s="275"/>
      <c r="GLI1484" s="275"/>
      <c r="GLJ1484" s="275"/>
      <c r="GLK1484" s="275"/>
      <c r="GLL1484" s="275"/>
      <c r="GLM1484" s="275"/>
      <c r="GLN1484" s="275"/>
      <c r="GLO1484" s="275"/>
      <c r="GLP1484" s="275"/>
      <c r="GLQ1484" s="275"/>
      <c r="GLR1484" s="275"/>
      <c r="GLS1484" s="275"/>
      <c r="GLT1484" s="275"/>
      <c r="GLU1484" s="275"/>
      <c r="GLV1484" s="275"/>
      <c r="GLW1484" s="275"/>
      <c r="GLX1484" s="275"/>
      <c r="GLY1484" s="275"/>
      <c r="GLZ1484" s="275"/>
      <c r="GMA1484" s="275"/>
      <c r="GMB1484" s="275"/>
      <c r="GMC1484" s="275"/>
      <c r="GMD1484" s="275"/>
      <c r="GME1484" s="275"/>
      <c r="GMF1484" s="275"/>
      <c r="GMG1484" s="275"/>
      <c r="GMH1484" s="275"/>
      <c r="GMI1484" s="275"/>
      <c r="GMJ1484" s="275"/>
      <c r="GMK1484" s="275"/>
      <c r="GML1484" s="275"/>
      <c r="GMM1484" s="275"/>
      <c r="GMN1484" s="275"/>
      <c r="GMO1484" s="275"/>
      <c r="GMP1484" s="275"/>
      <c r="GMQ1484" s="275"/>
      <c r="GMR1484" s="275"/>
      <c r="GMS1484" s="275"/>
      <c r="GMT1484" s="275"/>
      <c r="GMU1484" s="275"/>
      <c r="GMV1484" s="275"/>
      <c r="GMW1484" s="275"/>
      <c r="GMX1484" s="275"/>
      <c r="GMY1484" s="275"/>
      <c r="GMZ1484" s="275"/>
      <c r="GNA1484" s="275"/>
      <c r="GNB1484" s="275"/>
      <c r="GNC1484" s="275"/>
      <c r="GND1484" s="275"/>
      <c r="GNE1484" s="275"/>
      <c r="GNF1484" s="275"/>
      <c r="GNG1484" s="275"/>
      <c r="GNH1484" s="275"/>
      <c r="GNI1484" s="275"/>
      <c r="GNJ1484" s="275"/>
      <c r="GNK1484" s="275"/>
      <c r="GNL1484" s="275"/>
      <c r="GNM1484" s="275"/>
      <c r="GNN1484" s="275"/>
      <c r="GNO1484" s="275"/>
      <c r="GNP1484" s="275"/>
      <c r="GNQ1484" s="275"/>
      <c r="GNR1484" s="275"/>
      <c r="GNS1484" s="275"/>
      <c r="GNT1484" s="275"/>
      <c r="GNU1484" s="275"/>
      <c r="GNV1484" s="275"/>
      <c r="GNW1484" s="275"/>
      <c r="GNX1484" s="275"/>
      <c r="GNY1484" s="275"/>
      <c r="GNZ1484" s="275"/>
      <c r="GOA1484" s="275"/>
      <c r="GOB1484" s="275"/>
      <c r="GOC1484" s="275"/>
      <c r="GOD1484" s="275"/>
      <c r="GOE1484" s="275"/>
      <c r="GOF1484" s="275"/>
      <c r="GOG1484" s="275"/>
      <c r="GOH1484" s="275"/>
      <c r="GOI1484" s="275"/>
      <c r="GOJ1484" s="275"/>
      <c r="GOK1484" s="275"/>
      <c r="GOL1484" s="275"/>
      <c r="GOM1484" s="275"/>
      <c r="GON1484" s="275"/>
      <c r="GOO1484" s="275"/>
      <c r="GOP1484" s="275"/>
      <c r="GOQ1484" s="275"/>
      <c r="GOR1484" s="275"/>
      <c r="GOS1484" s="275"/>
      <c r="GOT1484" s="275"/>
      <c r="GOU1484" s="275"/>
      <c r="GOV1484" s="275"/>
      <c r="GOW1484" s="275"/>
      <c r="GOX1484" s="275"/>
      <c r="GOY1484" s="275"/>
      <c r="GOZ1484" s="275"/>
      <c r="GPA1484" s="275"/>
      <c r="GPB1484" s="275"/>
      <c r="GPC1484" s="275"/>
      <c r="GPD1484" s="275"/>
      <c r="GPE1484" s="275"/>
      <c r="GPF1484" s="275"/>
      <c r="GPG1484" s="275"/>
      <c r="GPH1484" s="275"/>
      <c r="GPI1484" s="275"/>
      <c r="GPJ1484" s="275"/>
      <c r="GPK1484" s="275"/>
      <c r="GPL1484" s="275"/>
      <c r="GPM1484" s="275"/>
      <c r="GPN1484" s="275"/>
      <c r="GPO1484" s="275"/>
      <c r="GPP1484" s="275"/>
      <c r="GPQ1484" s="275"/>
      <c r="GPR1484" s="275"/>
      <c r="GPS1484" s="275"/>
      <c r="GPT1484" s="275"/>
      <c r="GPU1484" s="275"/>
      <c r="GPV1484" s="275"/>
      <c r="GPW1484" s="275"/>
      <c r="GPX1484" s="275"/>
      <c r="GPY1484" s="275"/>
      <c r="GPZ1484" s="275"/>
      <c r="GQA1484" s="275"/>
      <c r="GQB1484" s="275"/>
      <c r="GQC1484" s="275"/>
      <c r="GQD1484" s="275"/>
      <c r="GQE1484" s="275"/>
      <c r="GQF1484" s="275"/>
      <c r="GQG1484" s="275"/>
      <c r="GQH1484" s="275"/>
      <c r="GQI1484" s="275"/>
      <c r="GQJ1484" s="275"/>
      <c r="GQK1484" s="275"/>
      <c r="GQL1484" s="275"/>
      <c r="GQM1484" s="275"/>
      <c r="GQN1484" s="275"/>
      <c r="GQO1484" s="275"/>
      <c r="GQP1484" s="275"/>
      <c r="GQQ1484" s="275"/>
      <c r="GQR1484" s="275"/>
      <c r="GQS1484" s="275"/>
      <c r="GQT1484" s="275"/>
      <c r="GQU1484" s="275"/>
      <c r="GQV1484" s="275"/>
      <c r="GQW1484" s="275"/>
      <c r="GQX1484" s="275"/>
      <c r="GQY1484" s="275"/>
      <c r="GQZ1484" s="275"/>
      <c r="GRA1484" s="275"/>
      <c r="GRB1484" s="275"/>
      <c r="GRC1484" s="275"/>
      <c r="GRD1484" s="275"/>
      <c r="GRE1484" s="275"/>
      <c r="GRF1484" s="275"/>
      <c r="GRG1484" s="275"/>
      <c r="GRH1484" s="275"/>
      <c r="GRI1484" s="275"/>
      <c r="GRJ1484" s="275"/>
      <c r="GRK1484" s="275"/>
      <c r="GRL1484" s="275"/>
      <c r="GRM1484" s="275"/>
      <c r="GRN1484" s="275"/>
      <c r="GRO1484" s="275"/>
      <c r="GRP1484" s="275"/>
      <c r="GRQ1484" s="275"/>
      <c r="GRR1484" s="275"/>
      <c r="GRS1484" s="275"/>
      <c r="GRT1484" s="275"/>
      <c r="GRU1484" s="275"/>
      <c r="GRV1484" s="275"/>
      <c r="GRW1484" s="275"/>
      <c r="GRX1484" s="275"/>
      <c r="GRY1484" s="275"/>
      <c r="GRZ1484" s="275"/>
      <c r="GSA1484" s="275"/>
      <c r="GSB1484" s="275"/>
      <c r="GSC1484" s="275"/>
      <c r="GSD1484" s="275"/>
      <c r="GSE1484" s="275"/>
      <c r="GSF1484" s="275"/>
      <c r="GSG1484" s="275"/>
      <c r="GSH1484" s="275"/>
      <c r="GSI1484" s="275"/>
      <c r="GSJ1484" s="275"/>
      <c r="GSK1484" s="275"/>
      <c r="GSL1484" s="275"/>
      <c r="GSM1484" s="275"/>
      <c r="GSN1484" s="275"/>
      <c r="GSO1484" s="275"/>
      <c r="GSP1484" s="275"/>
      <c r="GSQ1484" s="275"/>
      <c r="GSR1484" s="275"/>
      <c r="GSS1484" s="275"/>
      <c r="GST1484" s="275"/>
      <c r="GSU1484" s="275"/>
      <c r="GSV1484" s="275"/>
      <c r="GSW1484" s="275"/>
      <c r="GSX1484" s="275"/>
      <c r="GSY1484" s="275"/>
      <c r="GSZ1484" s="275"/>
      <c r="GTA1484" s="275"/>
      <c r="GTB1484" s="275"/>
      <c r="GTC1484" s="275"/>
      <c r="GTD1484" s="275"/>
      <c r="GTE1484" s="275"/>
      <c r="GTF1484" s="275"/>
      <c r="GTG1484" s="275"/>
      <c r="GTH1484" s="275"/>
      <c r="GTI1484" s="275"/>
      <c r="GTJ1484" s="275"/>
      <c r="GTK1484" s="275"/>
      <c r="GTL1484" s="275"/>
      <c r="GTM1484" s="275"/>
      <c r="GTN1484" s="275"/>
      <c r="GTO1484" s="275"/>
      <c r="GTP1484" s="275"/>
      <c r="GTQ1484" s="275"/>
      <c r="GTR1484" s="275"/>
      <c r="GTS1484" s="275"/>
      <c r="GTT1484" s="275"/>
      <c r="GTU1484" s="275"/>
      <c r="GTV1484" s="275"/>
      <c r="GTW1484" s="275"/>
      <c r="GTX1484" s="275"/>
      <c r="GTY1484" s="275"/>
      <c r="GTZ1484" s="275"/>
      <c r="GUA1484" s="275"/>
      <c r="GUB1484" s="275"/>
      <c r="GUC1484" s="275"/>
      <c r="GUD1484" s="275"/>
      <c r="GUE1484" s="275"/>
      <c r="GUF1484" s="275"/>
      <c r="GUG1484" s="275"/>
      <c r="GUH1484" s="275"/>
      <c r="GUI1484" s="275"/>
      <c r="GUJ1484" s="275"/>
      <c r="GUK1484" s="275"/>
      <c r="GUL1484" s="275"/>
      <c r="GUM1484" s="275"/>
      <c r="GUN1484" s="275"/>
      <c r="GUO1484" s="275"/>
      <c r="GUP1484" s="275"/>
      <c r="GUQ1484" s="275"/>
      <c r="GUR1484" s="275"/>
      <c r="GUS1484" s="275"/>
      <c r="GUT1484" s="275"/>
      <c r="GUU1484" s="275"/>
      <c r="GUV1484" s="275"/>
      <c r="GUW1484" s="275"/>
      <c r="GUX1484" s="275"/>
      <c r="GUY1484" s="275"/>
      <c r="GUZ1484" s="275"/>
      <c r="GVA1484" s="275"/>
      <c r="GVB1484" s="275"/>
      <c r="GVC1484" s="275"/>
      <c r="GVD1484" s="275"/>
      <c r="GVE1484" s="275"/>
      <c r="GVF1484" s="275"/>
      <c r="GVG1484" s="275"/>
      <c r="GVH1484" s="275"/>
      <c r="GVI1484" s="275"/>
      <c r="GVJ1484" s="275"/>
      <c r="GVK1484" s="275"/>
      <c r="GVL1484" s="275"/>
      <c r="GVM1484" s="275"/>
      <c r="GVN1484" s="275"/>
      <c r="GVO1484" s="275"/>
      <c r="GVP1484" s="275"/>
      <c r="GVQ1484" s="275"/>
      <c r="GVR1484" s="275"/>
      <c r="GVS1484" s="275"/>
      <c r="GVT1484" s="275"/>
      <c r="GVU1484" s="275"/>
      <c r="GVV1484" s="275"/>
      <c r="GVW1484" s="275"/>
      <c r="GVX1484" s="275"/>
      <c r="GVY1484" s="275"/>
      <c r="GVZ1484" s="275"/>
      <c r="GWA1484" s="275"/>
      <c r="GWB1484" s="275"/>
      <c r="GWC1484" s="275"/>
      <c r="GWD1484" s="275"/>
      <c r="GWE1484" s="275"/>
      <c r="GWF1484" s="275"/>
      <c r="GWG1484" s="275"/>
      <c r="GWH1484" s="275"/>
      <c r="GWI1484" s="275"/>
      <c r="GWJ1484" s="275"/>
      <c r="GWK1484" s="275"/>
      <c r="GWL1484" s="275"/>
      <c r="GWM1484" s="275"/>
      <c r="GWN1484" s="275"/>
      <c r="GWO1484" s="275"/>
      <c r="GWP1484" s="275"/>
      <c r="GWQ1484" s="275"/>
      <c r="GWR1484" s="275"/>
      <c r="GWS1484" s="275"/>
      <c r="GWT1484" s="275"/>
      <c r="GWU1484" s="275"/>
      <c r="GWV1484" s="275"/>
      <c r="GWW1484" s="275"/>
      <c r="GWX1484" s="275"/>
      <c r="GWY1484" s="275"/>
      <c r="GWZ1484" s="275"/>
      <c r="GXA1484" s="275"/>
      <c r="GXB1484" s="275"/>
      <c r="GXC1484" s="275"/>
      <c r="GXD1484" s="275"/>
      <c r="GXE1484" s="275"/>
      <c r="GXF1484" s="275"/>
      <c r="GXG1484" s="275"/>
      <c r="GXH1484" s="275"/>
      <c r="GXI1484" s="275"/>
      <c r="GXJ1484" s="275"/>
      <c r="GXK1484" s="275"/>
      <c r="GXL1484" s="275"/>
      <c r="GXM1484" s="275"/>
      <c r="GXN1484" s="275"/>
      <c r="GXO1484" s="275"/>
      <c r="GXP1484" s="275"/>
      <c r="GXQ1484" s="275"/>
      <c r="GXR1484" s="275"/>
      <c r="GXS1484" s="275"/>
      <c r="GXT1484" s="275"/>
      <c r="GXU1484" s="275"/>
      <c r="GXV1484" s="275"/>
      <c r="GXW1484" s="275"/>
      <c r="GXX1484" s="275"/>
      <c r="GXY1484" s="275"/>
      <c r="GXZ1484" s="275"/>
      <c r="GYA1484" s="275"/>
      <c r="GYB1484" s="275"/>
      <c r="GYC1484" s="275"/>
      <c r="GYD1484" s="275"/>
      <c r="GYE1484" s="275"/>
      <c r="GYF1484" s="275"/>
      <c r="GYG1484" s="275"/>
      <c r="GYH1484" s="275"/>
      <c r="GYI1484" s="275"/>
      <c r="GYJ1484" s="275"/>
      <c r="GYK1484" s="275"/>
      <c r="GYL1484" s="275"/>
      <c r="GYM1484" s="275"/>
      <c r="GYN1484" s="275"/>
      <c r="GYO1484" s="275"/>
      <c r="GYP1484" s="275"/>
      <c r="GYQ1484" s="275"/>
      <c r="GYR1484" s="275"/>
      <c r="GYS1484" s="275"/>
      <c r="GYT1484" s="275"/>
      <c r="GYU1484" s="275"/>
      <c r="GYV1484" s="275"/>
      <c r="GYW1484" s="275"/>
      <c r="GYX1484" s="275"/>
      <c r="GYY1484" s="275"/>
      <c r="GYZ1484" s="275"/>
      <c r="GZA1484" s="275"/>
      <c r="GZB1484" s="275"/>
      <c r="GZC1484" s="275"/>
      <c r="GZD1484" s="275"/>
      <c r="GZE1484" s="275"/>
      <c r="GZF1484" s="275"/>
      <c r="GZG1484" s="275"/>
      <c r="GZH1484" s="275"/>
      <c r="GZI1484" s="275"/>
      <c r="GZJ1484" s="275"/>
      <c r="GZK1484" s="275"/>
      <c r="GZL1484" s="275"/>
      <c r="GZM1484" s="275"/>
      <c r="GZN1484" s="275"/>
      <c r="GZO1484" s="275"/>
      <c r="GZP1484" s="275"/>
      <c r="GZQ1484" s="275"/>
      <c r="GZR1484" s="275"/>
      <c r="GZS1484" s="275"/>
      <c r="GZT1484" s="275"/>
      <c r="GZU1484" s="275"/>
      <c r="GZV1484" s="275"/>
      <c r="GZW1484" s="275"/>
      <c r="GZX1484" s="275"/>
      <c r="GZY1484" s="275"/>
      <c r="GZZ1484" s="275"/>
      <c r="HAA1484" s="275"/>
      <c r="HAB1484" s="275"/>
      <c r="HAC1484" s="275"/>
      <c r="HAD1484" s="275"/>
      <c r="HAE1484" s="275"/>
      <c r="HAF1484" s="275"/>
      <c r="HAG1484" s="275"/>
      <c r="HAH1484" s="275"/>
      <c r="HAI1484" s="275"/>
      <c r="HAJ1484" s="275"/>
      <c r="HAK1484" s="275"/>
      <c r="HAL1484" s="275"/>
      <c r="HAM1484" s="275"/>
      <c r="HAN1484" s="275"/>
      <c r="HAO1484" s="275"/>
      <c r="HAP1484" s="275"/>
      <c r="HAQ1484" s="275"/>
      <c r="HAR1484" s="275"/>
      <c r="HAS1484" s="275"/>
      <c r="HAT1484" s="275"/>
      <c r="HAU1484" s="275"/>
      <c r="HAV1484" s="275"/>
      <c r="HAW1484" s="275"/>
      <c r="HAX1484" s="275"/>
      <c r="HAY1484" s="275"/>
      <c r="HAZ1484" s="275"/>
      <c r="HBA1484" s="275"/>
      <c r="HBB1484" s="275"/>
      <c r="HBC1484" s="275"/>
      <c r="HBD1484" s="275"/>
      <c r="HBE1484" s="275"/>
      <c r="HBF1484" s="275"/>
      <c r="HBG1484" s="275"/>
      <c r="HBH1484" s="275"/>
      <c r="HBI1484" s="275"/>
      <c r="HBJ1484" s="275"/>
      <c r="HBK1484" s="275"/>
      <c r="HBL1484" s="275"/>
      <c r="HBM1484" s="275"/>
      <c r="HBN1484" s="275"/>
      <c r="HBO1484" s="275"/>
      <c r="HBP1484" s="275"/>
      <c r="HBQ1484" s="275"/>
      <c r="HBR1484" s="275"/>
      <c r="HBS1484" s="275"/>
      <c r="HBT1484" s="275"/>
      <c r="HBU1484" s="275"/>
      <c r="HBV1484" s="275"/>
      <c r="HBW1484" s="275"/>
      <c r="HBX1484" s="275"/>
      <c r="HBY1484" s="275"/>
      <c r="HBZ1484" s="275"/>
      <c r="HCA1484" s="275"/>
      <c r="HCB1484" s="275"/>
      <c r="HCC1484" s="275"/>
      <c r="HCD1484" s="275"/>
      <c r="HCE1484" s="275"/>
      <c r="HCF1484" s="275"/>
      <c r="HCG1484" s="275"/>
      <c r="HCH1484" s="275"/>
      <c r="HCI1484" s="275"/>
      <c r="HCJ1484" s="275"/>
      <c r="HCK1484" s="275"/>
      <c r="HCL1484" s="275"/>
      <c r="HCM1484" s="275"/>
      <c r="HCN1484" s="275"/>
      <c r="HCO1484" s="275"/>
      <c r="HCP1484" s="275"/>
      <c r="HCQ1484" s="275"/>
      <c r="HCR1484" s="275"/>
      <c r="HCS1484" s="275"/>
      <c r="HCT1484" s="275"/>
      <c r="HCU1484" s="275"/>
      <c r="HCV1484" s="275"/>
      <c r="HCW1484" s="275"/>
      <c r="HCX1484" s="275"/>
      <c r="HCY1484" s="275"/>
      <c r="HCZ1484" s="275"/>
      <c r="HDA1484" s="275"/>
      <c r="HDB1484" s="275"/>
      <c r="HDC1484" s="275"/>
      <c r="HDD1484" s="275"/>
      <c r="HDE1484" s="275"/>
      <c r="HDF1484" s="275"/>
      <c r="HDG1484" s="275"/>
      <c r="HDH1484" s="275"/>
      <c r="HDI1484" s="275"/>
      <c r="HDJ1484" s="275"/>
      <c r="HDK1484" s="275"/>
      <c r="HDL1484" s="275"/>
      <c r="HDM1484" s="275"/>
      <c r="HDN1484" s="275"/>
      <c r="HDO1484" s="275"/>
      <c r="HDP1484" s="275"/>
      <c r="HDQ1484" s="275"/>
      <c r="HDR1484" s="275"/>
      <c r="HDS1484" s="275"/>
      <c r="HDT1484" s="275"/>
      <c r="HDU1484" s="275"/>
      <c r="HDV1484" s="275"/>
      <c r="HDW1484" s="275"/>
      <c r="HDX1484" s="275"/>
      <c r="HDY1484" s="275"/>
      <c r="HDZ1484" s="275"/>
      <c r="HEA1484" s="275"/>
      <c r="HEB1484" s="275"/>
      <c r="HEC1484" s="275"/>
      <c r="HED1484" s="275"/>
      <c r="HEE1484" s="275"/>
      <c r="HEF1484" s="275"/>
      <c r="HEG1484" s="275"/>
      <c r="HEH1484" s="275"/>
      <c r="HEI1484" s="275"/>
      <c r="HEJ1484" s="275"/>
      <c r="HEK1484" s="275"/>
      <c r="HEL1484" s="275"/>
      <c r="HEM1484" s="275"/>
      <c r="HEN1484" s="275"/>
      <c r="HEO1484" s="275"/>
      <c r="HEP1484" s="275"/>
      <c r="HEQ1484" s="275"/>
      <c r="HER1484" s="275"/>
      <c r="HES1484" s="275"/>
      <c r="HET1484" s="275"/>
      <c r="HEU1484" s="275"/>
      <c r="HEV1484" s="275"/>
      <c r="HEW1484" s="275"/>
      <c r="HEX1484" s="275"/>
      <c r="HEY1484" s="275"/>
      <c r="HEZ1484" s="275"/>
      <c r="HFA1484" s="275"/>
      <c r="HFB1484" s="275"/>
      <c r="HFC1484" s="275"/>
      <c r="HFD1484" s="275"/>
      <c r="HFE1484" s="275"/>
      <c r="HFF1484" s="275"/>
      <c r="HFG1484" s="275"/>
      <c r="HFH1484" s="275"/>
      <c r="HFI1484" s="275"/>
      <c r="HFJ1484" s="275"/>
      <c r="HFK1484" s="275"/>
      <c r="HFL1484" s="275"/>
      <c r="HFM1484" s="275"/>
      <c r="HFN1484" s="275"/>
      <c r="HFO1484" s="275"/>
      <c r="HFP1484" s="275"/>
      <c r="HFQ1484" s="275"/>
      <c r="HFR1484" s="275"/>
      <c r="HFS1484" s="275"/>
      <c r="HFT1484" s="275"/>
      <c r="HFU1484" s="275"/>
      <c r="HFV1484" s="275"/>
      <c r="HFW1484" s="275"/>
      <c r="HFX1484" s="275"/>
      <c r="HFY1484" s="275"/>
      <c r="HFZ1484" s="275"/>
      <c r="HGA1484" s="275"/>
      <c r="HGB1484" s="275"/>
      <c r="HGC1484" s="275"/>
      <c r="HGD1484" s="275"/>
      <c r="HGE1484" s="275"/>
      <c r="HGF1484" s="275"/>
      <c r="HGG1484" s="275"/>
      <c r="HGH1484" s="275"/>
      <c r="HGI1484" s="275"/>
      <c r="HGJ1484" s="275"/>
      <c r="HGK1484" s="275"/>
      <c r="HGL1484" s="275"/>
      <c r="HGM1484" s="275"/>
      <c r="HGN1484" s="275"/>
      <c r="HGO1484" s="275"/>
      <c r="HGP1484" s="275"/>
      <c r="HGQ1484" s="275"/>
      <c r="HGR1484" s="275"/>
      <c r="HGS1484" s="275"/>
      <c r="HGT1484" s="275"/>
      <c r="HGU1484" s="275"/>
      <c r="HGV1484" s="275"/>
      <c r="HGW1484" s="275"/>
      <c r="HGX1484" s="275"/>
      <c r="HGY1484" s="275"/>
      <c r="HGZ1484" s="275"/>
      <c r="HHA1484" s="275"/>
      <c r="HHB1484" s="275"/>
      <c r="HHC1484" s="275"/>
      <c r="HHD1484" s="275"/>
      <c r="HHE1484" s="275"/>
      <c r="HHF1484" s="275"/>
      <c r="HHG1484" s="275"/>
      <c r="HHH1484" s="275"/>
      <c r="HHI1484" s="275"/>
      <c r="HHJ1484" s="275"/>
      <c r="HHK1484" s="275"/>
      <c r="HHL1484" s="275"/>
      <c r="HHM1484" s="275"/>
      <c r="HHN1484" s="275"/>
      <c r="HHO1484" s="275"/>
      <c r="HHP1484" s="275"/>
      <c r="HHQ1484" s="275"/>
      <c r="HHR1484" s="275"/>
      <c r="HHS1484" s="275"/>
      <c r="HHT1484" s="275"/>
      <c r="HHU1484" s="275"/>
      <c r="HHV1484" s="275"/>
      <c r="HHW1484" s="275"/>
      <c r="HHX1484" s="275"/>
      <c r="HHY1484" s="275"/>
      <c r="HHZ1484" s="275"/>
      <c r="HIA1484" s="275"/>
      <c r="HIB1484" s="275"/>
      <c r="HIC1484" s="275"/>
      <c r="HID1484" s="275"/>
      <c r="HIE1484" s="275"/>
      <c r="HIF1484" s="275"/>
      <c r="HIG1484" s="275"/>
      <c r="HIH1484" s="275"/>
      <c r="HII1484" s="275"/>
      <c r="HIJ1484" s="275"/>
      <c r="HIK1484" s="275"/>
      <c r="HIL1484" s="275"/>
      <c r="HIM1484" s="275"/>
      <c r="HIN1484" s="275"/>
      <c r="HIO1484" s="275"/>
      <c r="HIP1484" s="275"/>
      <c r="HIQ1484" s="275"/>
      <c r="HIR1484" s="275"/>
      <c r="HIS1484" s="275"/>
      <c r="HIT1484" s="275"/>
      <c r="HIU1484" s="275"/>
      <c r="HIV1484" s="275"/>
      <c r="HIW1484" s="275"/>
      <c r="HIX1484" s="275"/>
      <c r="HIY1484" s="275"/>
      <c r="HIZ1484" s="275"/>
      <c r="HJA1484" s="275"/>
      <c r="HJB1484" s="275"/>
      <c r="HJC1484" s="275"/>
      <c r="HJD1484" s="275"/>
      <c r="HJE1484" s="275"/>
      <c r="HJF1484" s="275"/>
      <c r="HJG1484" s="275"/>
      <c r="HJH1484" s="275"/>
      <c r="HJI1484" s="275"/>
      <c r="HJJ1484" s="275"/>
      <c r="HJK1484" s="275"/>
      <c r="HJL1484" s="275"/>
      <c r="HJM1484" s="275"/>
      <c r="HJN1484" s="275"/>
      <c r="HJO1484" s="275"/>
      <c r="HJP1484" s="275"/>
      <c r="HJQ1484" s="275"/>
      <c r="HJR1484" s="275"/>
      <c r="HJS1484" s="275"/>
      <c r="HJT1484" s="275"/>
      <c r="HJU1484" s="275"/>
      <c r="HJV1484" s="275"/>
      <c r="HJW1484" s="275"/>
      <c r="HJX1484" s="275"/>
      <c r="HJY1484" s="275"/>
      <c r="HJZ1484" s="275"/>
      <c r="HKA1484" s="275"/>
      <c r="HKB1484" s="275"/>
      <c r="HKC1484" s="275"/>
      <c r="HKD1484" s="275"/>
      <c r="HKE1484" s="275"/>
      <c r="HKF1484" s="275"/>
      <c r="HKG1484" s="275"/>
      <c r="HKH1484" s="275"/>
      <c r="HKI1484" s="275"/>
      <c r="HKJ1484" s="275"/>
      <c r="HKK1484" s="275"/>
      <c r="HKL1484" s="275"/>
      <c r="HKM1484" s="275"/>
      <c r="HKN1484" s="275"/>
      <c r="HKO1484" s="275"/>
      <c r="HKP1484" s="275"/>
      <c r="HKQ1484" s="275"/>
      <c r="HKR1484" s="275"/>
      <c r="HKS1484" s="275"/>
      <c r="HKT1484" s="275"/>
      <c r="HKU1484" s="275"/>
      <c r="HKV1484" s="275"/>
      <c r="HKW1484" s="275"/>
      <c r="HKX1484" s="275"/>
      <c r="HKY1484" s="275"/>
      <c r="HKZ1484" s="275"/>
      <c r="HLA1484" s="275"/>
      <c r="HLB1484" s="275"/>
      <c r="HLC1484" s="275"/>
      <c r="HLD1484" s="275"/>
      <c r="HLE1484" s="275"/>
      <c r="HLF1484" s="275"/>
      <c r="HLG1484" s="275"/>
      <c r="HLH1484" s="275"/>
      <c r="HLI1484" s="275"/>
      <c r="HLJ1484" s="275"/>
      <c r="HLK1484" s="275"/>
      <c r="HLL1484" s="275"/>
      <c r="HLM1484" s="275"/>
      <c r="HLN1484" s="275"/>
      <c r="HLO1484" s="275"/>
      <c r="HLP1484" s="275"/>
      <c r="HLQ1484" s="275"/>
      <c r="HLR1484" s="275"/>
      <c r="HLS1484" s="275"/>
      <c r="HLT1484" s="275"/>
      <c r="HLU1484" s="275"/>
      <c r="HLV1484" s="275"/>
      <c r="HLW1484" s="275"/>
      <c r="HLX1484" s="275"/>
      <c r="HLY1484" s="275"/>
      <c r="HLZ1484" s="275"/>
      <c r="HMA1484" s="275"/>
      <c r="HMB1484" s="275"/>
      <c r="HMC1484" s="275"/>
      <c r="HMD1484" s="275"/>
      <c r="HME1484" s="275"/>
      <c r="HMF1484" s="275"/>
      <c r="HMG1484" s="275"/>
      <c r="HMH1484" s="275"/>
      <c r="HMI1484" s="275"/>
      <c r="HMJ1484" s="275"/>
      <c r="HMK1484" s="275"/>
      <c r="HML1484" s="275"/>
      <c r="HMM1484" s="275"/>
      <c r="HMN1484" s="275"/>
      <c r="HMO1484" s="275"/>
      <c r="HMP1484" s="275"/>
      <c r="HMQ1484" s="275"/>
      <c r="HMR1484" s="275"/>
      <c r="HMS1484" s="275"/>
      <c r="HMT1484" s="275"/>
      <c r="HMU1484" s="275"/>
      <c r="HMV1484" s="275"/>
      <c r="HMW1484" s="275"/>
      <c r="HMX1484" s="275"/>
      <c r="HMY1484" s="275"/>
      <c r="HMZ1484" s="275"/>
      <c r="HNA1484" s="275"/>
      <c r="HNB1484" s="275"/>
      <c r="HNC1484" s="275"/>
      <c r="HND1484" s="275"/>
      <c r="HNE1484" s="275"/>
      <c r="HNF1484" s="275"/>
      <c r="HNG1484" s="275"/>
      <c r="HNH1484" s="275"/>
      <c r="HNI1484" s="275"/>
      <c r="HNJ1484" s="275"/>
      <c r="HNK1484" s="275"/>
      <c r="HNL1484" s="275"/>
      <c r="HNM1484" s="275"/>
      <c r="HNN1484" s="275"/>
      <c r="HNO1484" s="275"/>
      <c r="HNP1484" s="275"/>
      <c r="HNQ1484" s="275"/>
      <c r="HNR1484" s="275"/>
      <c r="HNS1484" s="275"/>
      <c r="HNT1484" s="275"/>
      <c r="HNU1484" s="275"/>
      <c r="HNV1484" s="275"/>
      <c r="HNW1484" s="275"/>
      <c r="HNX1484" s="275"/>
      <c r="HNY1484" s="275"/>
      <c r="HNZ1484" s="275"/>
      <c r="HOA1484" s="275"/>
      <c r="HOB1484" s="275"/>
      <c r="HOC1484" s="275"/>
      <c r="HOD1484" s="275"/>
      <c r="HOE1484" s="275"/>
      <c r="HOF1484" s="275"/>
      <c r="HOG1484" s="275"/>
      <c r="HOH1484" s="275"/>
      <c r="HOI1484" s="275"/>
      <c r="HOJ1484" s="275"/>
      <c r="HOK1484" s="275"/>
      <c r="HOL1484" s="275"/>
      <c r="HOM1484" s="275"/>
      <c r="HON1484" s="275"/>
      <c r="HOO1484" s="275"/>
      <c r="HOP1484" s="275"/>
      <c r="HOQ1484" s="275"/>
      <c r="HOR1484" s="275"/>
      <c r="HOS1484" s="275"/>
      <c r="HOT1484" s="275"/>
      <c r="HOU1484" s="275"/>
      <c r="HOV1484" s="275"/>
      <c r="HOW1484" s="275"/>
      <c r="HOX1484" s="275"/>
      <c r="HOY1484" s="275"/>
      <c r="HOZ1484" s="275"/>
      <c r="HPA1484" s="275"/>
      <c r="HPB1484" s="275"/>
      <c r="HPC1484" s="275"/>
      <c r="HPD1484" s="275"/>
      <c r="HPE1484" s="275"/>
      <c r="HPF1484" s="275"/>
      <c r="HPG1484" s="275"/>
      <c r="HPH1484" s="275"/>
      <c r="HPI1484" s="275"/>
      <c r="HPJ1484" s="275"/>
      <c r="HPK1484" s="275"/>
      <c r="HPL1484" s="275"/>
      <c r="HPM1484" s="275"/>
      <c r="HPN1484" s="275"/>
      <c r="HPO1484" s="275"/>
      <c r="HPP1484" s="275"/>
      <c r="HPQ1484" s="275"/>
      <c r="HPR1484" s="275"/>
      <c r="HPS1484" s="275"/>
      <c r="HPT1484" s="275"/>
      <c r="HPU1484" s="275"/>
      <c r="HPV1484" s="275"/>
      <c r="HPW1484" s="275"/>
      <c r="HPX1484" s="275"/>
      <c r="HPY1484" s="275"/>
      <c r="HPZ1484" s="275"/>
      <c r="HQA1484" s="275"/>
      <c r="HQB1484" s="275"/>
      <c r="HQC1484" s="275"/>
      <c r="HQD1484" s="275"/>
      <c r="HQE1484" s="275"/>
      <c r="HQF1484" s="275"/>
      <c r="HQG1484" s="275"/>
      <c r="HQH1484" s="275"/>
      <c r="HQI1484" s="275"/>
      <c r="HQJ1484" s="275"/>
      <c r="HQK1484" s="275"/>
      <c r="HQL1484" s="275"/>
      <c r="HQM1484" s="275"/>
      <c r="HQN1484" s="275"/>
      <c r="HQO1484" s="275"/>
      <c r="HQP1484" s="275"/>
      <c r="HQQ1484" s="275"/>
      <c r="HQR1484" s="275"/>
      <c r="HQS1484" s="275"/>
      <c r="HQT1484" s="275"/>
      <c r="HQU1484" s="275"/>
      <c r="HQV1484" s="275"/>
      <c r="HQW1484" s="275"/>
      <c r="HQX1484" s="275"/>
      <c r="HQY1484" s="275"/>
      <c r="HQZ1484" s="275"/>
      <c r="HRA1484" s="275"/>
      <c r="HRB1484" s="275"/>
      <c r="HRC1484" s="275"/>
      <c r="HRD1484" s="275"/>
      <c r="HRE1484" s="275"/>
      <c r="HRF1484" s="275"/>
      <c r="HRG1484" s="275"/>
      <c r="HRH1484" s="275"/>
      <c r="HRI1484" s="275"/>
      <c r="HRJ1484" s="275"/>
      <c r="HRK1484" s="275"/>
      <c r="HRL1484" s="275"/>
      <c r="HRM1484" s="275"/>
      <c r="HRN1484" s="275"/>
      <c r="HRO1484" s="275"/>
      <c r="HRP1484" s="275"/>
      <c r="HRQ1484" s="275"/>
      <c r="HRR1484" s="275"/>
      <c r="HRS1484" s="275"/>
      <c r="HRT1484" s="275"/>
      <c r="HRU1484" s="275"/>
      <c r="HRV1484" s="275"/>
      <c r="HRW1484" s="275"/>
      <c r="HRX1484" s="275"/>
      <c r="HRY1484" s="275"/>
      <c r="HRZ1484" s="275"/>
      <c r="HSA1484" s="275"/>
      <c r="HSB1484" s="275"/>
      <c r="HSC1484" s="275"/>
      <c r="HSD1484" s="275"/>
      <c r="HSE1484" s="275"/>
      <c r="HSF1484" s="275"/>
      <c r="HSG1484" s="275"/>
      <c r="HSH1484" s="275"/>
      <c r="HSI1484" s="275"/>
      <c r="HSJ1484" s="275"/>
      <c r="HSK1484" s="275"/>
      <c r="HSL1484" s="275"/>
      <c r="HSM1484" s="275"/>
      <c r="HSN1484" s="275"/>
      <c r="HSO1484" s="275"/>
      <c r="HSP1484" s="275"/>
      <c r="HSQ1484" s="275"/>
      <c r="HSR1484" s="275"/>
      <c r="HSS1484" s="275"/>
      <c r="HST1484" s="275"/>
      <c r="HSU1484" s="275"/>
      <c r="HSV1484" s="275"/>
      <c r="HSW1484" s="275"/>
      <c r="HSX1484" s="275"/>
      <c r="HSY1484" s="275"/>
      <c r="HSZ1484" s="275"/>
      <c r="HTA1484" s="275"/>
      <c r="HTB1484" s="275"/>
      <c r="HTC1484" s="275"/>
      <c r="HTD1484" s="275"/>
      <c r="HTE1484" s="275"/>
      <c r="HTF1484" s="275"/>
      <c r="HTG1484" s="275"/>
      <c r="HTH1484" s="275"/>
      <c r="HTI1484" s="275"/>
      <c r="HTJ1484" s="275"/>
      <c r="HTK1484" s="275"/>
      <c r="HTL1484" s="275"/>
      <c r="HTM1484" s="275"/>
      <c r="HTN1484" s="275"/>
      <c r="HTO1484" s="275"/>
      <c r="HTP1484" s="275"/>
      <c r="HTQ1484" s="275"/>
      <c r="HTR1484" s="275"/>
      <c r="HTS1484" s="275"/>
      <c r="HTT1484" s="275"/>
      <c r="HTU1484" s="275"/>
      <c r="HTV1484" s="275"/>
      <c r="HTW1484" s="275"/>
      <c r="HTX1484" s="275"/>
      <c r="HTY1484" s="275"/>
      <c r="HTZ1484" s="275"/>
      <c r="HUA1484" s="275"/>
      <c r="HUB1484" s="275"/>
      <c r="HUC1484" s="275"/>
      <c r="HUD1484" s="275"/>
      <c r="HUE1484" s="275"/>
      <c r="HUF1484" s="275"/>
      <c r="HUG1484" s="275"/>
      <c r="HUH1484" s="275"/>
      <c r="HUI1484" s="275"/>
      <c r="HUJ1484" s="275"/>
      <c r="HUK1484" s="275"/>
      <c r="HUL1484" s="275"/>
      <c r="HUM1484" s="275"/>
      <c r="HUN1484" s="275"/>
      <c r="HUO1484" s="275"/>
      <c r="HUP1484" s="275"/>
      <c r="HUQ1484" s="275"/>
      <c r="HUR1484" s="275"/>
      <c r="HUS1484" s="275"/>
      <c r="HUT1484" s="275"/>
      <c r="HUU1484" s="275"/>
      <c r="HUV1484" s="275"/>
      <c r="HUW1484" s="275"/>
      <c r="HUX1484" s="275"/>
      <c r="HUY1484" s="275"/>
      <c r="HUZ1484" s="275"/>
      <c r="HVA1484" s="275"/>
      <c r="HVB1484" s="275"/>
      <c r="HVC1484" s="275"/>
      <c r="HVD1484" s="275"/>
      <c r="HVE1484" s="275"/>
      <c r="HVF1484" s="275"/>
      <c r="HVG1484" s="275"/>
      <c r="HVH1484" s="275"/>
      <c r="HVI1484" s="275"/>
      <c r="HVJ1484" s="275"/>
      <c r="HVK1484" s="275"/>
      <c r="HVL1484" s="275"/>
      <c r="HVM1484" s="275"/>
      <c r="HVN1484" s="275"/>
      <c r="HVO1484" s="275"/>
      <c r="HVP1484" s="275"/>
      <c r="HVQ1484" s="275"/>
      <c r="HVR1484" s="275"/>
      <c r="HVS1484" s="275"/>
      <c r="HVT1484" s="275"/>
      <c r="HVU1484" s="275"/>
      <c r="HVV1484" s="275"/>
      <c r="HVW1484" s="275"/>
      <c r="HVX1484" s="275"/>
      <c r="HVY1484" s="275"/>
      <c r="HVZ1484" s="275"/>
      <c r="HWA1484" s="275"/>
      <c r="HWB1484" s="275"/>
      <c r="HWC1484" s="275"/>
      <c r="HWD1484" s="275"/>
      <c r="HWE1484" s="275"/>
      <c r="HWF1484" s="275"/>
      <c r="HWG1484" s="275"/>
      <c r="HWH1484" s="275"/>
      <c r="HWI1484" s="275"/>
      <c r="HWJ1484" s="275"/>
      <c r="HWK1484" s="275"/>
      <c r="HWL1484" s="275"/>
      <c r="HWM1484" s="275"/>
      <c r="HWN1484" s="275"/>
      <c r="HWO1484" s="275"/>
      <c r="HWP1484" s="275"/>
      <c r="HWQ1484" s="275"/>
      <c r="HWR1484" s="275"/>
      <c r="HWS1484" s="275"/>
      <c r="HWT1484" s="275"/>
      <c r="HWU1484" s="275"/>
      <c r="HWV1484" s="275"/>
      <c r="HWW1484" s="275"/>
      <c r="HWX1484" s="275"/>
      <c r="HWY1484" s="275"/>
      <c r="HWZ1484" s="275"/>
      <c r="HXA1484" s="275"/>
      <c r="HXB1484" s="275"/>
      <c r="HXC1484" s="275"/>
      <c r="HXD1484" s="275"/>
      <c r="HXE1484" s="275"/>
      <c r="HXF1484" s="275"/>
      <c r="HXG1484" s="275"/>
      <c r="HXH1484" s="275"/>
      <c r="HXI1484" s="275"/>
      <c r="HXJ1484" s="275"/>
      <c r="HXK1484" s="275"/>
      <c r="HXL1484" s="275"/>
      <c r="HXM1484" s="275"/>
      <c r="HXN1484" s="275"/>
      <c r="HXO1484" s="275"/>
      <c r="HXP1484" s="275"/>
      <c r="HXQ1484" s="275"/>
      <c r="HXR1484" s="275"/>
      <c r="HXS1484" s="275"/>
      <c r="HXT1484" s="275"/>
      <c r="HXU1484" s="275"/>
      <c r="HXV1484" s="275"/>
      <c r="HXW1484" s="275"/>
      <c r="HXX1484" s="275"/>
      <c r="HXY1484" s="275"/>
      <c r="HXZ1484" s="275"/>
      <c r="HYA1484" s="275"/>
      <c r="HYB1484" s="275"/>
      <c r="HYC1484" s="275"/>
      <c r="HYD1484" s="275"/>
      <c r="HYE1484" s="275"/>
      <c r="HYF1484" s="275"/>
      <c r="HYG1484" s="275"/>
      <c r="HYH1484" s="275"/>
      <c r="HYI1484" s="275"/>
      <c r="HYJ1484" s="275"/>
      <c r="HYK1484" s="275"/>
      <c r="HYL1484" s="275"/>
      <c r="HYM1484" s="275"/>
      <c r="HYN1484" s="275"/>
      <c r="HYO1484" s="275"/>
      <c r="HYP1484" s="275"/>
      <c r="HYQ1484" s="275"/>
      <c r="HYR1484" s="275"/>
      <c r="HYS1484" s="275"/>
      <c r="HYT1484" s="275"/>
      <c r="HYU1484" s="275"/>
      <c r="HYV1484" s="275"/>
      <c r="HYW1484" s="275"/>
      <c r="HYX1484" s="275"/>
      <c r="HYY1484" s="275"/>
      <c r="HYZ1484" s="275"/>
      <c r="HZA1484" s="275"/>
      <c r="HZB1484" s="275"/>
      <c r="HZC1484" s="275"/>
      <c r="HZD1484" s="275"/>
      <c r="HZE1484" s="275"/>
      <c r="HZF1484" s="275"/>
      <c r="HZG1484" s="275"/>
      <c r="HZH1484" s="275"/>
      <c r="HZI1484" s="275"/>
      <c r="HZJ1484" s="275"/>
      <c r="HZK1484" s="275"/>
      <c r="HZL1484" s="275"/>
      <c r="HZM1484" s="275"/>
      <c r="HZN1484" s="275"/>
      <c r="HZO1484" s="275"/>
      <c r="HZP1484" s="275"/>
      <c r="HZQ1484" s="275"/>
      <c r="HZR1484" s="275"/>
      <c r="HZS1484" s="275"/>
      <c r="HZT1484" s="275"/>
      <c r="HZU1484" s="275"/>
      <c r="HZV1484" s="275"/>
      <c r="HZW1484" s="275"/>
      <c r="HZX1484" s="275"/>
      <c r="HZY1484" s="275"/>
      <c r="HZZ1484" s="275"/>
      <c r="IAA1484" s="275"/>
      <c r="IAB1484" s="275"/>
      <c r="IAC1484" s="275"/>
      <c r="IAD1484" s="275"/>
      <c r="IAE1484" s="275"/>
      <c r="IAF1484" s="275"/>
      <c r="IAG1484" s="275"/>
      <c r="IAH1484" s="275"/>
      <c r="IAI1484" s="275"/>
      <c r="IAJ1484" s="275"/>
      <c r="IAK1484" s="275"/>
      <c r="IAL1484" s="275"/>
      <c r="IAM1484" s="275"/>
      <c r="IAN1484" s="275"/>
      <c r="IAO1484" s="275"/>
      <c r="IAP1484" s="275"/>
      <c r="IAQ1484" s="275"/>
      <c r="IAR1484" s="275"/>
      <c r="IAS1484" s="275"/>
      <c r="IAT1484" s="275"/>
      <c r="IAU1484" s="275"/>
      <c r="IAV1484" s="275"/>
      <c r="IAW1484" s="275"/>
      <c r="IAX1484" s="275"/>
      <c r="IAY1484" s="275"/>
      <c r="IAZ1484" s="275"/>
      <c r="IBA1484" s="275"/>
      <c r="IBB1484" s="275"/>
      <c r="IBC1484" s="275"/>
      <c r="IBD1484" s="275"/>
      <c r="IBE1484" s="275"/>
      <c r="IBF1484" s="275"/>
      <c r="IBG1484" s="275"/>
      <c r="IBH1484" s="275"/>
      <c r="IBI1484" s="275"/>
      <c r="IBJ1484" s="275"/>
      <c r="IBK1484" s="275"/>
      <c r="IBL1484" s="275"/>
      <c r="IBM1484" s="275"/>
      <c r="IBN1484" s="275"/>
      <c r="IBO1484" s="275"/>
      <c r="IBP1484" s="275"/>
      <c r="IBQ1484" s="275"/>
      <c r="IBR1484" s="275"/>
      <c r="IBS1484" s="275"/>
      <c r="IBT1484" s="275"/>
      <c r="IBU1484" s="275"/>
      <c r="IBV1484" s="275"/>
      <c r="IBW1484" s="275"/>
      <c r="IBX1484" s="275"/>
      <c r="IBY1484" s="275"/>
      <c r="IBZ1484" s="275"/>
      <c r="ICA1484" s="275"/>
      <c r="ICB1484" s="275"/>
      <c r="ICC1484" s="275"/>
      <c r="ICD1484" s="275"/>
      <c r="ICE1484" s="275"/>
      <c r="ICF1484" s="275"/>
      <c r="ICG1484" s="275"/>
      <c r="ICH1484" s="275"/>
      <c r="ICI1484" s="275"/>
      <c r="ICJ1484" s="275"/>
      <c r="ICK1484" s="275"/>
      <c r="ICL1484" s="275"/>
      <c r="ICM1484" s="275"/>
      <c r="ICN1484" s="275"/>
      <c r="ICO1484" s="275"/>
      <c r="ICP1484" s="275"/>
      <c r="ICQ1484" s="275"/>
      <c r="ICR1484" s="275"/>
      <c r="ICS1484" s="275"/>
      <c r="ICT1484" s="275"/>
      <c r="ICU1484" s="275"/>
      <c r="ICV1484" s="275"/>
      <c r="ICW1484" s="275"/>
      <c r="ICX1484" s="275"/>
      <c r="ICY1484" s="275"/>
      <c r="ICZ1484" s="275"/>
      <c r="IDA1484" s="275"/>
      <c r="IDB1484" s="275"/>
      <c r="IDC1484" s="275"/>
      <c r="IDD1484" s="275"/>
      <c r="IDE1484" s="275"/>
      <c r="IDF1484" s="275"/>
      <c r="IDG1484" s="275"/>
      <c r="IDH1484" s="275"/>
      <c r="IDI1484" s="275"/>
      <c r="IDJ1484" s="275"/>
      <c r="IDK1484" s="275"/>
      <c r="IDL1484" s="275"/>
      <c r="IDM1484" s="275"/>
      <c r="IDN1484" s="275"/>
      <c r="IDO1484" s="275"/>
      <c r="IDP1484" s="275"/>
      <c r="IDQ1484" s="275"/>
      <c r="IDR1484" s="275"/>
      <c r="IDS1484" s="275"/>
      <c r="IDT1484" s="275"/>
      <c r="IDU1484" s="275"/>
      <c r="IDV1484" s="275"/>
      <c r="IDW1484" s="275"/>
      <c r="IDX1484" s="275"/>
      <c r="IDY1484" s="275"/>
      <c r="IDZ1484" s="275"/>
      <c r="IEA1484" s="275"/>
      <c r="IEB1484" s="275"/>
      <c r="IEC1484" s="275"/>
      <c r="IED1484" s="275"/>
      <c r="IEE1484" s="275"/>
      <c r="IEF1484" s="275"/>
      <c r="IEG1484" s="275"/>
      <c r="IEH1484" s="275"/>
      <c r="IEI1484" s="275"/>
      <c r="IEJ1484" s="275"/>
      <c r="IEK1484" s="275"/>
      <c r="IEL1484" s="275"/>
      <c r="IEM1484" s="275"/>
      <c r="IEN1484" s="275"/>
      <c r="IEO1484" s="275"/>
      <c r="IEP1484" s="275"/>
      <c r="IEQ1484" s="275"/>
      <c r="IER1484" s="275"/>
      <c r="IES1484" s="275"/>
      <c r="IET1484" s="275"/>
      <c r="IEU1484" s="275"/>
      <c r="IEV1484" s="275"/>
      <c r="IEW1484" s="275"/>
      <c r="IEX1484" s="275"/>
      <c r="IEY1484" s="275"/>
      <c r="IEZ1484" s="275"/>
      <c r="IFA1484" s="275"/>
      <c r="IFB1484" s="275"/>
      <c r="IFC1484" s="275"/>
      <c r="IFD1484" s="275"/>
      <c r="IFE1484" s="275"/>
      <c r="IFF1484" s="275"/>
      <c r="IFG1484" s="275"/>
      <c r="IFH1484" s="275"/>
      <c r="IFI1484" s="275"/>
      <c r="IFJ1484" s="275"/>
      <c r="IFK1484" s="275"/>
      <c r="IFL1484" s="275"/>
      <c r="IFM1484" s="275"/>
      <c r="IFN1484" s="275"/>
      <c r="IFO1484" s="275"/>
      <c r="IFP1484" s="275"/>
      <c r="IFQ1484" s="275"/>
      <c r="IFR1484" s="275"/>
      <c r="IFS1484" s="275"/>
      <c r="IFT1484" s="275"/>
      <c r="IFU1484" s="275"/>
      <c r="IFV1484" s="275"/>
      <c r="IFW1484" s="275"/>
      <c r="IFX1484" s="275"/>
      <c r="IFY1484" s="275"/>
      <c r="IFZ1484" s="275"/>
      <c r="IGA1484" s="275"/>
      <c r="IGB1484" s="275"/>
      <c r="IGC1484" s="275"/>
      <c r="IGD1484" s="275"/>
      <c r="IGE1484" s="275"/>
      <c r="IGF1484" s="275"/>
      <c r="IGG1484" s="275"/>
      <c r="IGH1484" s="275"/>
      <c r="IGI1484" s="275"/>
      <c r="IGJ1484" s="275"/>
      <c r="IGK1484" s="275"/>
      <c r="IGL1484" s="275"/>
      <c r="IGM1484" s="275"/>
      <c r="IGN1484" s="275"/>
      <c r="IGO1484" s="275"/>
      <c r="IGP1484" s="275"/>
      <c r="IGQ1484" s="275"/>
      <c r="IGR1484" s="275"/>
      <c r="IGS1484" s="275"/>
      <c r="IGT1484" s="275"/>
      <c r="IGU1484" s="275"/>
      <c r="IGV1484" s="275"/>
      <c r="IGW1484" s="275"/>
      <c r="IGX1484" s="275"/>
      <c r="IGY1484" s="275"/>
      <c r="IGZ1484" s="275"/>
      <c r="IHA1484" s="275"/>
      <c r="IHB1484" s="275"/>
      <c r="IHC1484" s="275"/>
      <c r="IHD1484" s="275"/>
      <c r="IHE1484" s="275"/>
      <c r="IHF1484" s="275"/>
      <c r="IHG1484" s="275"/>
      <c r="IHH1484" s="275"/>
      <c r="IHI1484" s="275"/>
      <c r="IHJ1484" s="275"/>
      <c r="IHK1484" s="275"/>
      <c r="IHL1484" s="275"/>
      <c r="IHM1484" s="275"/>
      <c r="IHN1484" s="275"/>
      <c r="IHO1484" s="275"/>
      <c r="IHP1484" s="275"/>
      <c r="IHQ1484" s="275"/>
      <c r="IHR1484" s="275"/>
      <c r="IHS1484" s="275"/>
      <c r="IHT1484" s="275"/>
      <c r="IHU1484" s="275"/>
      <c r="IHV1484" s="275"/>
      <c r="IHW1484" s="275"/>
      <c r="IHX1484" s="275"/>
      <c r="IHY1484" s="275"/>
      <c r="IHZ1484" s="275"/>
      <c r="IIA1484" s="275"/>
      <c r="IIB1484" s="275"/>
      <c r="IIC1484" s="275"/>
      <c r="IID1484" s="275"/>
      <c r="IIE1484" s="275"/>
      <c r="IIF1484" s="275"/>
      <c r="IIG1484" s="275"/>
      <c r="IIH1484" s="275"/>
      <c r="III1484" s="275"/>
      <c r="IIJ1484" s="275"/>
      <c r="IIK1484" s="275"/>
      <c r="IIL1484" s="275"/>
      <c r="IIM1484" s="275"/>
      <c r="IIN1484" s="275"/>
      <c r="IIO1484" s="275"/>
      <c r="IIP1484" s="275"/>
      <c r="IIQ1484" s="275"/>
      <c r="IIR1484" s="275"/>
      <c r="IIS1484" s="275"/>
      <c r="IIT1484" s="275"/>
      <c r="IIU1484" s="275"/>
      <c r="IIV1484" s="275"/>
      <c r="IIW1484" s="275"/>
      <c r="IIX1484" s="275"/>
      <c r="IIY1484" s="275"/>
      <c r="IIZ1484" s="275"/>
      <c r="IJA1484" s="275"/>
      <c r="IJB1484" s="275"/>
      <c r="IJC1484" s="275"/>
      <c r="IJD1484" s="275"/>
      <c r="IJE1484" s="275"/>
      <c r="IJF1484" s="275"/>
      <c r="IJG1484" s="275"/>
      <c r="IJH1484" s="275"/>
      <c r="IJI1484" s="275"/>
      <c r="IJJ1484" s="275"/>
      <c r="IJK1484" s="275"/>
      <c r="IJL1484" s="275"/>
      <c r="IJM1484" s="275"/>
      <c r="IJN1484" s="275"/>
      <c r="IJO1484" s="275"/>
      <c r="IJP1484" s="275"/>
      <c r="IJQ1484" s="275"/>
      <c r="IJR1484" s="275"/>
      <c r="IJS1484" s="275"/>
      <c r="IJT1484" s="275"/>
      <c r="IJU1484" s="275"/>
      <c r="IJV1484" s="275"/>
      <c r="IJW1484" s="275"/>
      <c r="IJX1484" s="275"/>
      <c r="IJY1484" s="275"/>
      <c r="IJZ1484" s="275"/>
      <c r="IKA1484" s="275"/>
      <c r="IKB1484" s="275"/>
      <c r="IKC1484" s="275"/>
      <c r="IKD1484" s="275"/>
      <c r="IKE1484" s="275"/>
      <c r="IKF1484" s="275"/>
      <c r="IKG1484" s="275"/>
      <c r="IKH1484" s="275"/>
      <c r="IKI1484" s="275"/>
      <c r="IKJ1484" s="275"/>
      <c r="IKK1484" s="275"/>
      <c r="IKL1484" s="275"/>
      <c r="IKM1484" s="275"/>
      <c r="IKN1484" s="275"/>
      <c r="IKO1484" s="275"/>
      <c r="IKP1484" s="275"/>
      <c r="IKQ1484" s="275"/>
      <c r="IKR1484" s="275"/>
      <c r="IKS1484" s="275"/>
      <c r="IKT1484" s="275"/>
      <c r="IKU1484" s="275"/>
      <c r="IKV1484" s="275"/>
      <c r="IKW1484" s="275"/>
      <c r="IKX1484" s="275"/>
      <c r="IKY1484" s="275"/>
      <c r="IKZ1484" s="275"/>
      <c r="ILA1484" s="275"/>
      <c r="ILB1484" s="275"/>
      <c r="ILC1484" s="275"/>
      <c r="ILD1484" s="275"/>
      <c r="ILE1484" s="275"/>
      <c r="ILF1484" s="275"/>
      <c r="ILG1484" s="275"/>
      <c r="ILH1484" s="275"/>
      <c r="ILI1484" s="275"/>
      <c r="ILJ1484" s="275"/>
      <c r="ILK1484" s="275"/>
      <c r="ILL1484" s="275"/>
      <c r="ILM1484" s="275"/>
      <c r="ILN1484" s="275"/>
      <c r="ILO1484" s="275"/>
      <c r="ILP1484" s="275"/>
      <c r="ILQ1484" s="275"/>
      <c r="ILR1484" s="275"/>
      <c r="ILS1484" s="275"/>
      <c r="ILT1484" s="275"/>
      <c r="ILU1484" s="275"/>
      <c r="ILV1484" s="275"/>
      <c r="ILW1484" s="275"/>
      <c r="ILX1484" s="275"/>
      <c r="ILY1484" s="275"/>
      <c r="ILZ1484" s="275"/>
      <c r="IMA1484" s="275"/>
      <c r="IMB1484" s="275"/>
      <c r="IMC1484" s="275"/>
      <c r="IMD1484" s="275"/>
      <c r="IME1484" s="275"/>
      <c r="IMF1484" s="275"/>
      <c r="IMG1484" s="275"/>
      <c r="IMH1484" s="275"/>
      <c r="IMI1484" s="275"/>
      <c r="IMJ1484" s="275"/>
      <c r="IMK1484" s="275"/>
      <c r="IML1484" s="275"/>
      <c r="IMM1484" s="275"/>
      <c r="IMN1484" s="275"/>
      <c r="IMO1484" s="275"/>
      <c r="IMP1484" s="275"/>
      <c r="IMQ1484" s="275"/>
      <c r="IMR1484" s="275"/>
      <c r="IMS1484" s="275"/>
      <c r="IMT1484" s="275"/>
      <c r="IMU1484" s="275"/>
      <c r="IMV1484" s="275"/>
      <c r="IMW1484" s="275"/>
      <c r="IMX1484" s="275"/>
      <c r="IMY1484" s="275"/>
      <c r="IMZ1484" s="275"/>
      <c r="INA1484" s="275"/>
      <c r="INB1484" s="275"/>
      <c r="INC1484" s="275"/>
      <c r="IND1484" s="275"/>
      <c r="INE1484" s="275"/>
      <c r="INF1484" s="275"/>
      <c r="ING1484" s="275"/>
      <c r="INH1484" s="275"/>
      <c r="INI1484" s="275"/>
      <c r="INJ1484" s="275"/>
      <c r="INK1484" s="275"/>
      <c r="INL1484" s="275"/>
      <c r="INM1484" s="275"/>
      <c r="INN1484" s="275"/>
      <c r="INO1484" s="275"/>
      <c r="INP1484" s="275"/>
      <c r="INQ1484" s="275"/>
      <c r="INR1484" s="275"/>
      <c r="INS1484" s="275"/>
      <c r="INT1484" s="275"/>
      <c r="INU1484" s="275"/>
      <c r="INV1484" s="275"/>
      <c r="INW1484" s="275"/>
      <c r="INX1484" s="275"/>
      <c r="INY1484" s="275"/>
      <c r="INZ1484" s="275"/>
      <c r="IOA1484" s="275"/>
      <c r="IOB1484" s="275"/>
      <c r="IOC1484" s="275"/>
      <c r="IOD1484" s="275"/>
      <c r="IOE1484" s="275"/>
      <c r="IOF1484" s="275"/>
      <c r="IOG1484" s="275"/>
      <c r="IOH1484" s="275"/>
      <c r="IOI1484" s="275"/>
      <c r="IOJ1484" s="275"/>
      <c r="IOK1484" s="275"/>
      <c r="IOL1484" s="275"/>
      <c r="IOM1484" s="275"/>
      <c r="ION1484" s="275"/>
      <c r="IOO1484" s="275"/>
      <c r="IOP1484" s="275"/>
      <c r="IOQ1484" s="275"/>
      <c r="IOR1484" s="275"/>
      <c r="IOS1484" s="275"/>
      <c r="IOT1484" s="275"/>
      <c r="IOU1484" s="275"/>
      <c r="IOV1484" s="275"/>
      <c r="IOW1484" s="275"/>
      <c r="IOX1484" s="275"/>
      <c r="IOY1484" s="275"/>
      <c r="IOZ1484" s="275"/>
      <c r="IPA1484" s="275"/>
      <c r="IPB1484" s="275"/>
      <c r="IPC1484" s="275"/>
      <c r="IPD1484" s="275"/>
      <c r="IPE1484" s="275"/>
      <c r="IPF1484" s="275"/>
      <c r="IPG1484" s="275"/>
      <c r="IPH1484" s="275"/>
      <c r="IPI1484" s="275"/>
      <c r="IPJ1484" s="275"/>
      <c r="IPK1484" s="275"/>
      <c r="IPL1484" s="275"/>
      <c r="IPM1484" s="275"/>
      <c r="IPN1484" s="275"/>
      <c r="IPO1484" s="275"/>
      <c r="IPP1484" s="275"/>
      <c r="IPQ1484" s="275"/>
      <c r="IPR1484" s="275"/>
      <c r="IPS1484" s="275"/>
      <c r="IPT1484" s="275"/>
      <c r="IPU1484" s="275"/>
      <c r="IPV1484" s="275"/>
      <c r="IPW1484" s="275"/>
      <c r="IPX1484" s="275"/>
      <c r="IPY1484" s="275"/>
      <c r="IPZ1484" s="275"/>
      <c r="IQA1484" s="275"/>
      <c r="IQB1484" s="275"/>
      <c r="IQC1484" s="275"/>
      <c r="IQD1484" s="275"/>
      <c r="IQE1484" s="275"/>
      <c r="IQF1484" s="275"/>
      <c r="IQG1484" s="275"/>
      <c r="IQH1484" s="275"/>
      <c r="IQI1484" s="275"/>
      <c r="IQJ1484" s="275"/>
      <c r="IQK1484" s="275"/>
      <c r="IQL1484" s="275"/>
      <c r="IQM1484" s="275"/>
      <c r="IQN1484" s="275"/>
      <c r="IQO1484" s="275"/>
      <c r="IQP1484" s="275"/>
      <c r="IQQ1484" s="275"/>
      <c r="IQR1484" s="275"/>
      <c r="IQS1484" s="275"/>
      <c r="IQT1484" s="275"/>
      <c r="IQU1484" s="275"/>
      <c r="IQV1484" s="275"/>
      <c r="IQW1484" s="275"/>
      <c r="IQX1484" s="275"/>
      <c r="IQY1484" s="275"/>
      <c r="IQZ1484" s="275"/>
      <c r="IRA1484" s="275"/>
      <c r="IRB1484" s="275"/>
      <c r="IRC1484" s="275"/>
      <c r="IRD1484" s="275"/>
      <c r="IRE1484" s="275"/>
      <c r="IRF1484" s="275"/>
      <c r="IRG1484" s="275"/>
      <c r="IRH1484" s="275"/>
      <c r="IRI1484" s="275"/>
      <c r="IRJ1484" s="275"/>
      <c r="IRK1484" s="275"/>
      <c r="IRL1484" s="275"/>
      <c r="IRM1484" s="275"/>
      <c r="IRN1484" s="275"/>
      <c r="IRO1484" s="275"/>
      <c r="IRP1484" s="275"/>
      <c r="IRQ1484" s="275"/>
      <c r="IRR1484" s="275"/>
      <c r="IRS1484" s="275"/>
      <c r="IRT1484" s="275"/>
      <c r="IRU1484" s="275"/>
      <c r="IRV1484" s="275"/>
      <c r="IRW1484" s="275"/>
      <c r="IRX1484" s="275"/>
      <c r="IRY1484" s="275"/>
      <c r="IRZ1484" s="275"/>
      <c r="ISA1484" s="275"/>
      <c r="ISB1484" s="275"/>
      <c r="ISC1484" s="275"/>
      <c r="ISD1484" s="275"/>
      <c r="ISE1484" s="275"/>
      <c r="ISF1484" s="275"/>
      <c r="ISG1484" s="275"/>
      <c r="ISH1484" s="275"/>
      <c r="ISI1484" s="275"/>
      <c r="ISJ1484" s="275"/>
      <c r="ISK1484" s="275"/>
      <c r="ISL1484" s="275"/>
      <c r="ISM1484" s="275"/>
      <c r="ISN1484" s="275"/>
      <c r="ISO1484" s="275"/>
      <c r="ISP1484" s="275"/>
      <c r="ISQ1484" s="275"/>
      <c r="ISR1484" s="275"/>
      <c r="ISS1484" s="275"/>
      <c r="IST1484" s="275"/>
      <c r="ISU1484" s="275"/>
      <c r="ISV1484" s="275"/>
      <c r="ISW1484" s="275"/>
      <c r="ISX1484" s="275"/>
      <c r="ISY1484" s="275"/>
      <c r="ISZ1484" s="275"/>
      <c r="ITA1484" s="275"/>
      <c r="ITB1484" s="275"/>
      <c r="ITC1484" s="275"/>
      <c r="ITD1484" s="275"/>
      <c r="ITE1484" s="275"/>
      <c r="ITF1484" s="275"/>
      <c r="ITG1484" s="275"/>
      <c r="ITH1484" s="275"/>
      <c r="ITI1484" s="275"/>
      <c r="ITJ1484" s="275"/>
      <c r="ITK1484" s="275"/>
      <c r="ITL1484" s="275"/>
      <c r="ITM1484" s="275"/>
      <c r="ITN1484" s="275"/>
      <c r="ITO1484" s="275"/>
      <c r="ITP1484" s="275"/>
      <c r="ITQ1484" s="275"/>
      <c r="ITR1484" s="275"/>
      <c r="ITS1484" s="275"/>
      <c r="ITT1484" s="275"/>
      <c r="ITU1484" s="275"/>
      <c r="ITV1484" s="275"/>
      <c r="ITW1484" s="275"/>
      <c r="ITX1484" s="275"/>
      <c r="ITY1484" s="275"/>
      <c r="ITZ1484" s="275"/>
      <c r="IUA1484" s="275"/>
      <c r="IUB1484" s="275"/>
      <c r="IUC1484" s="275"/>
      <c r="IUD1484" s="275"/>
      <c r="IUE1484" s="275"/>
      <c r="IUF1484" s="275"/>
      <c r="IUG1484" s="275"/>
      <c r="IUH1484" s="275"/>
      <c r="IUI1484" s="275"/>
      <c r="IUJ1484" s="275"/>
      <c r="IUK1484" s="275"/>
      <c r="IUL1484" s="275"/>
      <c r="IUM1484" s="275"/>
      <c r="IUN1484" s="275"/>
      <c r="IUO1484" s="275"/>
      <c r="IUP1484" s="275"/>
      <c r="IUQ1484" s="275"/>
      <c r="IUR1484" s="275"/>
      <c r="IUS1484" s="275"/>
      <c r="IUT1484" s="275"/>
      <c r="IUU1484" s="275"/>
      <c r="IUV1484" s="275"/>
      <c r="IUW1484" s="275"/>
      <c r="IUX1484" s="275"/>
      <c r="IUY1484" s="275"/>
      <c r="IUZ1484" s="275"/>
      <c r="IVA1484" s="275"/>
      <c r="IVB1484" s="275"/>
      <c r="IVC1484" s="275"/>
      <c r="IVD1484" s="275"/>
      <c r="IVE1484" s="275"/>
      <c r="IVF1484" s="275"/>
      <c r="IVG1484" s="275"/>
      <c r="IVH1484" s="275"/>
      <c r="IVI1484" s="275"/>
      <c r="IVJ1484" s="275"/>
      <c r="IVK1484" s="275"/>
      <c r="IVL1484" s="275"/>
      <c r="IVM1484" s="275"/>
      <c r="IVN1484" s="275"/>
      <c r="IVO1484" s="275"/>
      <c r="IVP1484" s="275"/>
      <c r="IVQ1484" s="275"/>
      <c r="IVR1484" s="275"/>
      <c r="IVS1484" s="275"/>
      <c r="IVT1484" s="275"/>
      <c r="IVU1484" s="275"/>
      <c r="IVV1484" s="275"/>
      <c r="IVW1484" s="275"/>
      <c r="IVX1484" s="275"/>
      <c r="IVY1484" s="275"/>
      <c r="IVZ1484" s="275"/>
      <c r="IWA1484" s="275"/>
      <c r="IWB1484" s="275"/>
      <c r="IWC1484" s="275"/>
      <c r="IWD1484" s="275"/>
      <c r="IWE1484" s="275"/>
      <c r="IWF1484" s="275"/>
      <c r="IWG1484" s="275"/>
      <c r="IWH1484" s="275"/>
      <c r="IWI1484" s="275"/>
      <c r="IWJ1484" s="275"/>
      <c r="IWK1484" s="275"/>
      <c r="IWL1484" s="275"/>
      <c r="IWM1484" s="275"/>
      <c r="IWN1484" s="275"/>
      <c r="IWO1484" s="275"/>
      <c r="IWP1484" s="275"/>
      <c r="IWQ1484" s="275"/>
      <c r="IWR1484" s="275"/>
      <c r="IWS1484" s="275"/>
      <c r="IWT1484" s="275"/>
      <c r="IWU1484" s="275"/>
      <c r="IWV1484" s="275"/>
      <c r="IWW1484" s="275"/>
      <c r="IWX1484" s="275"/>
      <c r="IWY1484" s="275"/>
      <c r="IWZ1484" s="275"/>
      <c r="IXA1484" s="275"/>
      <c r="IXB1484" s="275"/>
      <c r="IXC1484" s="275"/>
      <c r="IXD1484" s="275"/>
      <c r="IXE1484" s="275"/>
      <c r="IXF1484" s="275"/>
      <c r="IXG1484" s="275"/>
      <c r="IXH1484" s="275"/>
      <c r="IXI1484" s="275"/>
      <c r="IXJ1484" s="275"/>
      <c r="IXK1484" s="275"/>
      <c r="IXL1484" s="275"/>
      <c r="IXM1484" s="275"/>
      <c r="IXN1484" s="275"/>
      <c r="IXO1484" s="275"/>
      <c r="IXP1484" s="275"/>
      <c r="IXQ1484" s="275"/>
      <c r="IXR1484" s="275"/>
      <c r="IXS1484" s="275"/>
      <c r="IXT1484" s="275"/>
      <c r="IXU1484" s="275"/>
      <c r="IXV1484" s="275"/>
      <c r="IXW1484" s="275"/>
      <c r="IXX1484" s="275"/>
      <c r="IXY1484" s="275"/>
      <c r="IXZ1484" s="275"/>
      <c r="IYA1484" s="275"/>
      <c r="IYB1484" s="275"/>
      <c r="IYC1484" s="275"/>
      <c r="IYD1484" s="275"/>
      <c r="IYE1484" s="275"/>
      <c r="IYF1484" s="275"/>
      <c r="IYG1484" s="275"/>
      <c r="IYH1484" s="275"/>
      <c r="IYI1484" s="275"/>
      <c r="IYJ1484" s="275"/>
      <c r="IYK1484" s="275"/>
      <c r="IYL1484" s="275"/>
      <c r="IYM1484" s="275"/>
      <c r="IYN1484" s="275"/>
      <c r="IYO1484" s="275"/>
      <c r="IYP1484" s="275"/>
      <c r="IYQ1484" s="275"/>
      <c r="IYR1484" s="275"/>
      <c r="IYS1484" s="275"/>
      <c r="IYT1484" s="275"/>
      <c r="IYU1484" s="275"/>
      <c r="IYV1484" s="275"/>
      <c r="IYW1484" s="275"/>
      <c r="IYX1484" s="275"/>
      <c r="IYY1484" s="275"/>
      <c r="IYZ1484" s="275"/>
      <c r="IZA1484" s="275"/>
      <c r="IZB1484" s="275"/>
      <c r="IZC1484" s="275"/>
      <c r="IZD1484" s="275"/>
      <c r="IZE1484" s="275"/>
      <c r="IZF1484" s="275"/>
      <c r="IZG1484" s="275"/>
      <c r="IZH1484" s="275"/>
      <c r="IZI1484" s="275"/>
      <c r="IZJ1484" s="275"/>
      <c r="IZK1484" s="275"/>
      <c r="IZL1484" s="275"/>
      <c r="IZM1484" s="275"/>
      <c r="IZN1484" s="275"/>
      <c r="IZO1484" s="275"/>
      <c r="IZP1484" s="275"/>
      <c r="IZQ1484" s="275"/>
      <c r="IZR1484" s="275"/>
      <c r="IZS1484" s="275"/>
      <c r="IZT1484" s="275"/>
      <c r="IZU1484" s="275"/>
      <c r="IZV1484" s="275"/>
      <c r="IZW1484" s="275"/>
      <c r="IZX1484" s="275"/>
      <c r="IZY1484" s="275"/>
      <c r="IZZ1484" s="275"/>
      <c r="JAA1484" s="275"/>
      <c r="JAB1484" s="275"/>
      <c r="JAC1484" s="275"/>
      <c r="JAD1484" s="275"/>
      <c r="JAE1484" s="275"/>
      <c r="JAF1484" s="275"/>
      <c r="JAG1484" s="275"/>
      <c r="JAH1484" s="275"/>
      <c r="JAI1484" s="275"/>
      <c r="JAJ1484" s="275"/>
      <c r="JAK1484" s="275"/>
      <c r="JAL1484" s="275"/>
      <c r="JAM1484" s="275"/>
      <c r="JAN1484" s="275"/>
      <c r="JAO1484" s="275"/>
      <c r="JAP1484" s="275"/>
      <c r="JAQ1484" s="275"/>
      <c r="JAR1484" s="275"/>
      <c r="JAS1484" s="275"/>
      <c r="JAT1484" s="275"/>
      <c r="JAU1484" s="275"/>
      <c r="JAV1484" s="275"/>
      <c r="JAW1484" s="275"/>
      <c r="JAX1484" s="275"/>
      <c r="JAY1484" s="275"/>
      <c r="JAZ1484" s="275"/>
      <c r="JBA1484" s="275"/>
      <c r="JBB1484" s="275"/>
      <c r="JBC1484" s="275"/>
      <c r="JBD1484" s="275"/>
      <c r="JBE1484" s="275"/>
      <c r="JBF1484" s="275"/>
      <c r="JBG1484" s="275"/>
      <c r="JBH1484" s="275"/>
      <c r="JBI1484" s="275"/>
      <c r="JBJ1484" s="275"/>
      <c r="JBK1484" s="275"/>
      <c r="JBL1484" s="275"/>
      <c r="JBM1484" s="275"/>
      <c r="JBN1484" s="275"/>
      <c r="JBO1484" s="275"/>
      <c r="JBP1484" s="275"/>
      <c r="JBQ1484" s="275"/>
      <c r="JBR1484" s="275"/>
      <c r="JBS1484" s="275"/>
      <c r="JBT1484" s="275"/>
      <c r="JBU1484" s="275"/>
      <c r="JBV1484" s="275"/>
      <c r="JBW1484" s="275"/>
      <c r="JBX1484" s="275"/>
      <c r="JBY1484" s="275"/>
      <c r="JBZ1484" s="275"/>
      <c r="JCA1484" s="275"/>
      <c r="JCB1484" s="275"/>
      <c r="JCC1484" s="275"/>
      <c r="JCD1484" s="275"/>
      <c r="JCE1484" s="275"/>
      <c r="JCF1484" s="275"/>
      <c r="JCG1484" s="275"/>
      <c r="JCH1484" s="275"/>
      <c r="JCI1484" s="275"/>
      <c r="JCJ1484" s="275"/>
      <c r="JCK1484" s="275"/>
      <c r="JCL1484" s="275"/>
      <c r="JCM1484" s="275"/>
      <c r="JCN1484" s="275"/>
      <c r="JCO1484" s="275"/>
      <c r="JCP1484" s="275"/>
      <c r="JCQ1484" s="275"/>
      <c r="JCR1484" s="275"/>
      <c r="JCS1484" s="275"/>
      <c r="JCT1484" s="275"/>
      <c r="JCU1484" s="275"/>
      <c r="JCV1484" s="275"/>
      <c r="JCW1484" s="275"/>
      <c r="JCX1484" s="275"/>
      <c r="JCY1484" s="275"/>
      <c r="JCZ1484" s="275"/>
      <c r="JDA1484" s="275"/>
      <c r="JDB1484" s="275"/>
      <c r="JDC1484" s="275"/>
      <c r="JDD1484" s="275"/>
      <c r="JDE1484" s="275"/>
      <c r="JDF1484" s="275"/>
      <c r="JDG1484" s="275"/>
      <c r="JDH1484" s="275"/>
      <c r="JDI1484" s="275"/>
      <c r="JDJ1484" s="275"/>
      <c r="JDK1484" s="275"/>
      <c r="JDL1484" s="275"/>
      <c r="JDM1484" s="275"/>
      <c r="JDN1484" s="275"/>
      <c r="JDO1484" s="275"/>
      <c r="JDP1484" s="275"/>
      <c r="JDQ1484" s="275"/>
      <c r="JDR1484" s="275"/>
      <c r="JDS1484" s="275"/>
      <c r="JDT1484" s="275"/>
      <c r="JDU1484" s="275"/>
      <c r="JDV1484" s="275"/>
      <c r="JDW1484" s="275"/>
      <c r="JDX1484" s="275"/>
      <c r="JDY1484" s="275"/>
      <c r="JDZ1484" s="275"/>
      <c r="JEA1484" s="275"/>
      <c r="JEB1484" s="275"/>
      <c r="JEC1484" s="275"/>
      <c r="JED1484" s="275"/>
      <c r="JEE1484" s="275"/>
      <c r="JEF1484" s="275"/>
      <c r="JEG1484" s="275"/>
      <c r="JEH1484" s="275"/>
      <c r="JEI1484" s="275"/>
      <c r="JEJ1484" s="275"/>
      <c r="JEK1484" s="275"/>
      <c r="JEL1484" s="275"/>
      <c r="JEM1484" s="275"/>
      <c r="JEN1484" s="275"/>
      <c r="JEO1484" s="275"/>
      <c r="JEP1484" s="275"/>
      <c r="JEQ1484" s="275"/>
      <c r="JER1484" s="275"/>
      <c r="JES1484" s="275"/>
      <c r="JET1484" s="275"/>
      <c r="JEU1484" s="275"/>
      <c r="JEV1484" s="275"/>
      <c r="JEW1484" s="275"/>
      <c r="JEX1484" s="275"/>
      <c r="JEY1484" s="275"/>
      <c r="JEZ1484" s="275"/>
      <c r="JFA1484" s="275"/>
      <c r="JFB1484" s="275"/>
      <c r="JFC1484" s="275"/>
      <c r="JFD1484" s="275"/>
      <c r="JFE1484" s="275"/>
      <c r="JFF1484" s="275"/>
      <c r="JFG1484" s="275"/>
      <c r="JFH1484" s="275"/>
      <c r="JFI1484" s="275"/>
      <c r="JFJ1484" s="275"/>
      <c r="JFK1484" s="275"/>
      <c r="JFL1484" s="275"/>
      <c r="JFM1484" s="275"/>
      <c r="JFN1484" s="275"/>
      <c r="JFO1484" s="275"/>
      <c r="JFP1484" s="275"/>
      <c r="JFQ1484" s="275"/>
      <c r="JFR1484" s="275"/>
      <c r="JFS1484" s="275"/>
      <c r="JFT1484" s="275"/>
      <c r="JFU1484" s="275"/>
      <c r="JFV1484" s="275"/>
      <c r="JFW1484" s="275"/>
      <c r="JFX1484" s="275"/>
      <c r="JFY1484" s="275"/>
      <c r="JFZ1484" s="275"/>
      <c r="JGA1484" s="275"/>
      <c r="JGB1484" s="275"/>
      <c r="JGC1484" s="275"/>
      <c r="JGD1484" s="275"/>
      <c r="JGE1484" s="275"/>
      <c r="JGF1484" s="275"/>
      <c r="JGG1484" s="275"/>
      <c r="JGH1484" s="275"/>
      <c r="JGI1484" s="275"/>
      <c r="JGJ1484" s="275"/>
      <c r="JGK1484" s="275"/>
      <c r="JGL1484" s="275"/>
      <c r="JGM1484" s="275"/>
      <c r="JGN1484" s="275"/>
      <c r="JGO1484" s="275"/>
      <c r="JGP1484" s="275"/>
      <c r="JGQ1484" s="275"/>
      <c r="JGR1484" s="275"/>
      <c r="JGS1484" s="275"/>
      <c r="JGT1484" s="275"/>
      <c r="JGU1484" s="275"/>
      <c r="JGV1484" s="275"/>
      <c r="JGW1484" s="275"/>
      <c r="JGX1484" s="275"/>
      <c r="JGY1484" s="275"/>
      <c r="JGZ1484" s="275"/>
      <c r="JHA1484" s="275"/>
      <c r="JHB1484" s="275"/>
      <c r="JHC1484" s="275"/>
      <c r="JHD1484" s="275"/>
      <c r="JHE1484" s="275"/>
      <c r="JHF1484" s="275"/>
      <c r="JHG1484" s="275"/>
      <c r="JHH1484" s="275"/>
      <c r="JHI1484" s="275"/>
      <c r="JHJ1484" s="275"/>
      <c r="JHK1484" s="275"/>
      <c r="JHL1484" s="275"/>
      <c r="JHM1484" s="275"/>
      <c r="JHN1484" s="275"/>
      <c r="JHO1484" s="275"/>
      <c r="JHP1484" s="275"/>
      <c r="JHQ1484" s="275"/>
      <c r="JHR1484" s="275"/>
      <c r="JHS1484" s="275"/>
      <c r="JHT1484" s="275"/>
      <c r="JHU1484" s="275"/>
      <c r="JHV1484" s="275"/>
      <c r="JHW1484" s="275"/>
      <c r="JHX1484" s="275"/>
      <c r="JHY1484" s="275"/>
      <c r="JHZ1484" s="275"/>
      <c r="JIA1484" s="275"/>
      <c r="JIB1484" s="275"/>
      <c r="JIC1484" s="275"/>
      <c r="JID1484" s="275"/>
      <c r="JIE1484" s="275"/>
      <c r="JIF1484" s="275"/>
      <c r="JIG1484" s="275"/>
      <c r="JIH1484" s="275"/>
      <c r="JII1484" s="275"/>
      <c r="JIJ1484" s="275"/>
      <c r="JIK1484" s="275"/>
      <c r="JIL1484" s="275"/>
      <c r="JIM1484" s="275"/>
      <c r="JIN1484" s="275"/>
      <c r="JIO1484" s="275"/>
      <c r="JIP1484" s="275"/>
      <c r="JIQ1484" s="275"/>
      <c r="JIR1484" s="275"/>
      <c r="JIS1484" s="275"/>
      <c r="JIT1484" s="275"/>
      <c r="JIU1484" s="275"/>
      <c r="JIV1484" s="275"/>
      <c r="JIW1484" s="275"/>
      <c r="JIX1484" s="275"/>
      <c r="JIY1484" s="275"/>
      <c r="JIZ1484" s="275"/>
      <c r="JJA1484" s="275"/>
      <c r="JJB1484" s="275"/>
      <c r="JJC1484" s="275"/>
      <c r="JJD1484" s="275"/>
      <c r="JJE1484" s="275"/>
      <c r="JJF1484" s="275"/>
      <c r="JJG1484" s="275"/>
      <c r="JJH1484" s="275"/>
      <c r="JJI1484" s="275"/>
      <c r="JJJ1484" s="275"/>
      <c r="JJK1484" s="275"/>
      <c r="JJL1484" s="275"/>
      <c r="JJM1484" s="275"/>
      <c r="JJN1484" s="275"/>
      <c r="JJO1484" s="275"/>
      <c r="JJP1484" s="275"/>
      <c r="JJQ1484" s="275"/>
      <c r="JJR1484" s="275"/>
      <c r="JJS1484" s="275"/>
      <c r="JJT1484" s="275"/>
      <c r="JJU1484" s="275"/>
      <c r="JJV1484" s="275"/>
      <c r="JJW1484" s="275"/>
      <c r="JJX1484" s="275"/>
      <c r="JJY1484" s="275"/>
      <c r="JJZ1484" s="275"/>
      <c r="JKA1484" s="275"/>
      <c r="JKB1484" s="275"/>
      <c r="JKC1484" s="275"/>
      <c r="JKD1484" s="275"/>
      <c r="JKE1484" s="275"/>
      <c r="JKF1484" s="275"/>
      <c r="JKG1484" s="275"/>
      <c r="JKH1484" s="275"/>
      <c r="JKI1484" s="275"/>
      <c r="JKJ1484" s="275"/>
      <c r="JKK1484" s="275"/>
      <c r="JKL1484" s="275"/>
      <c r="JKM1484" s="275"/>
      <c r="JKN1484" s="275"/>
      <c r="JKO1484" s="275"/>
      <c r="JKP1484" s="275"/>
      <c r="JKQ1484" s="275"/>
      <c r="JKR1484" s="275"/>
      <c r="JKS1484" s="275"/>
      <c r="JKT1484" s="275"/>
      <c r="JKU1484" s="275"/>
      <c r="JKV1484" s="275"/>
      <c r="JKW1484" s="275"/>
      <c r="JKX1484" s="275"/>
      <c r="JKY1484" s="275"/>
      <c r="JKZ1484" s="275"/>
      <c r="JLA1484" s="275"/>
      <c r="JLB1484" s="275"/>
      <c r="JLC1484" s="275"/>
      <c r="JLD1484" s="275"/>
      <c r="JLE1484" s="275"/>
      <c r="JLF1484" s="275"/>
      <c r="JLG1484" s="275"/>
      <c r="JLH1484" s="275"/>
      <c r="JLI1484" s="275"/>
      <c r="JLJ1484" s="275"/>
      <c r="JLK1484" s="275"/>
      <c r="JLL1484" s="275"/>
      <c r="JLM1484" s="275"/>
      <c r="JLN1484" s="275"/>
      <c r="JLO1484" s="275"/>
      <c r="JLP1484" s="275"/>
      <c r="JLQ1484" s="275"/>
      <c r="JLR1484" s="275"/>
      <c r="JLS1484" s="275"/>
      <c r="JLT1484" s="275"/>
      <c r="JLU1484" s="275"/>
      <c r="JLV1484" s="275"/>
      <c r="JLW1484" s="275"/>
      <c r="JLX1484" s="275"/>
      <c r="JLY1484" s="275"/>
      <c r="JLZ1484" s="275"/>
      <c r="JMA1484" s="275"/>
      <c r="JMB1484" s="275"/>
      <c r="JMC1484" s="275"/>
      <c r="JMD1484" s="275"/>
      <c r="JME1484" s="275"/>
      <c r="JMF1484" s="275"/>
      <c r="JMG1484" s="275"/>
      <c r="JMH1484" s="275"/>
      <c r="JMI1484" s="275"/>
      <c r="JMJ1484" s="275"/>
      <c r="JMK1484" s="275"/>
      <c r="JML1484" s="275"/>
      <c r="JMM1484" s="275"/>
      <c r="JMN1484" s="275"/>
      <c r="JMO1484" s="275"/>
      <c r="JMP1484" s="275"/>
      <c r="JMQ1484" s="275"/>
      <c r="JMR1484" s="275"/>
      <c r="JMS1484" s="275"/>
      <c r="JMT1484" s="275"/>
      <c r="JMU1484" s="275"/>
      <c r="JMV1484" s="275"/>
      <c r="JMW1484" s="275"/>
      <c r="JMX1484" s="275"/>
      <c r="JMY1484" s="275"/>
      <c r="JMZ1484" s="275"/>
      <c r="JNA1484" s="275"/>
      <c r="JNB1484" s="275"/>
      <c r="JNC1484" s="275"/>
      <c r="JND1484" s="275"/>
      <c r="JNE1484" s="275"/>
      <c r="JNF1484" s="275"/>
      <c r="JNG1484" s="275"/>
      <c r="JNH1484" s="275"/>
      <c r="JNI1484" s="275"/>
      <c r="JNJ1484" s="275"/>
      <c r="JNK1484" s="275"/>
      <c r="JNL1484" s="275"/>
      <c r="JNM1484" s="275"/>
      <c r="JNN1484" s="275"/>
      <c r="JNO1484" s="275"/>
      <c r="JNP1484" s="275"/>
      <c r="JNQ1484" s="275"/>
      <c r="JNR1484" s="275"/>
      <c r="JNS1484" s="275"/>
      <c r="JNT1484" s="275"/>
      <c r="JNU1484" s="275"/>
      <c r="JNV1484" s="275"/>
      <c r="JNW1484" s="275"/>
      <c r="JNX1484" s="275"/>
      <c r="JNY1484" s="275"/>
      <c r="JNZ1484" s="275"/>
      <c r="JOA1484" s="275"/>
      <c r="JOB1484" s="275"/>
      <c r="JOC1484" s="275"/>
      <c r="JOD1484" s="275"/>
      <c r="JOE1484" s="275"/>
      <c r="JOF1484" s="275"/>
      <c r="JOG1484" s="275"/>
      <c r="JOH1484" s="275"/>
      <c r="JOI1484" s="275"/>
      <c r="JOJ1484" s="275"/>
      <c r="JOK1484" s="275"/>
      <c r="JOL1484" s="275"/>
      <c r="JOM1484" s="275"/>
      <c r="JON1484" s="275"/>
      <c r="JOO1484" s="275"/>
      <c r="JOP1484" s="275"/>
      <c r="JOQ1484" s="275"/>
      <c r="JOR1484" s="275"/>
      <c r="JOS1484" s="275"/>
      <c r="JOT1484" s="275"/>
      <c r="JOU1484" s="275"/>
      <c r="JOV1484" s="275"/>
      <c r="JOW1484" s="275"/>
      <c r="JOX1484" s="275"/>
      <c r="JOY1484" s="275"/>
      <c r="JOZ1484" s="275"/>
      <c r="JPA1484" s="275"/>
      <c r="JPB1484" s="275"/>
      <c r="JPC1484" s="275"/>
      <c r="JPD1484" s="275"/>
      <c r="JPE1484" s="275"/>
      <c r="JPF1484" s="275"/>
      <c r="JPG1484" s="275"/>
      <c r="JPH1484" s="275"/>
      <c r="JPI1484" s="275"/>
      <c r="JPJ1484" s="275"/>
      <c r="JPK1484" s="275"/>
      <c r="JPL1484" s="275"/>
      <c r="JPM1484" s="275"/>
      <c r="JPN1484" s="275"/>
      <c r="JPO1484" s="275"/>
      <c r="JPP1484" s="275"/>
      <c r="JPQ1484" s="275"/>
      <c r="JPR1484" s="275"/>
      <c r="JPS1484" s="275"/>
      <c r="JPT1484" s="275"/>
      <c r="JPU1484" s="275"/>
      <c r="JPV1484" s="275"/>
      <c r="JPW1484" s="275"/>
      <c r="JPX1484" s="275"/>
      <c r="JPY1484" s="275"/>
      <c r="JPZ1484" s="275"/>
      <c r="JQA1484" s="275"/>
      <c r="JQB1484" s="275"/>
      <c r="JQC1484" s="275"/>
      <c r="JQD1484" s="275"/>
      <c r="JQE1484" s="275"/>
      <c r="JQF1484" s="275"/>
      <c r="JQG1484" s="275"/>
      <c r="JQH1484" s="275"/>
      <c r="JQI1484" s="275"/>
      <c r="JQJ1484" s="275"/>
      <c r="JQK1484" s="275"/>
      <c r="JQL1484" s="275"/>
      <c r="JQM1484" s="275"/>
      <c r="JQN1484" s="275"/>
      <c r="JQO1484" s="275"/>
      <c r="JQP1484" s="275"/>
      <c r="JQQ1484" s="275"/>
      <c r="JQR1484" s="275"/>
      <c r="JQS1484" s="275"/>
      <c r="JQT1484" s="275"/>
      <c r="JQU1484" s="275"/>
      <c r="JQV1484" s="275"/>
      <c r="JQW1484" s="275"/>
      <c r="JQX1484" s="275"/>
      <c r="JQY1484" s="275"/>
      <c r="JQZ1484" s="275"/>
      <c r="JRA1484" s="275"/>
      <c r="JRB1484" s="275"/>
      <c r="JRC1484" s="275"/>
      <c r="JRD1484" s="275"/>
      <c r="JRE1484" s="275"/>
      <c r="JRF1484" s="275"/>
      <c r="JRG1484" s="275"/>
      <c r="JRH1484" s="275"/>
      <c r="JRI1484" s="275"/>
      <c r="JRJ1484" s="275"/>
      <c r="JRK1484" s="275"/>
      <c r="JRL1484" s="275"/>
      <c r="JRM1484" s="275"/>
      <c r="JRN1484" s="275"/>
      <c r="JRO1484" s="275"/>
      <c r="JRP1484" s="275"/>
      <c r="JRQ1484" s="275"/>
      <c r="JRR1484" s="275"/>
      <c r="JRS1484" s="275"/>
      <c r="JRT1484" s="275"/>
      <c r="JRU1484" s="275"/>
      <c r="JRV1484" s="275"/>
      <c r="JRW1484" s="275"/>
      <c r="JRX1484" s="275"/>
      <c r="JRY1484" s="275"/>
      <c r="JRZ1484" s="275"/>
      <c r="JSA1484" s="275"/>
      <c r="JSB1484" s="275"/>
      <c r="JSC1484" s="275"/>
      <c r="JSD1484" s="275"/>
      <c r="JSE1484" s="275"/>
      <c r="JSF1484" s="275"/>
      <c r="JSG1484" s="275"/>
      <c r="JSH1484" s="275"/>
      <c r="JSI1484" s="275"/>
      <c r="JSJ1484" s="275"/>
      <c r="JSK1484" s="275"/>
      <c r="JSL1484" s="275"/>
      <c r="JSM1484" s="275"/>
      <c r="JSN1484" s="275"/>
      <c r="JSO1484" s="275"/>
      <c r="JSP1484" s="275"/>
      <c r="JSQ1484" s="275"/>
      <c r="JSR1484" s="275"/>
      <c r="JSS1484" s="275"/>
      <c r="JST1484" s="275"/>
      <c r="JSU1484" s="275"/>
      <c r="JSV1484" s="275"/>
      <c r="JSW1484" s="275"/>
      <c r="JSX1484" s="275"/>
      <c r="JSY1484" s="275"/>
      <c r="JSZ1484" s="275"/>
      <c r="JTA1484" s="275"/>
      <c r="JTB1484" s="275"/>
      <c r="JTC1484" s="275"/>
      <c r="JTD1484" s="275"/>
      <c r="JTE1484" s="275"/>
      <c r="JTF1484" s="275"/>
      <c r="JTG1484" s="275"/>
      <c r="JTH1484" s="275"/>
      <c r="JTI1484" s="275"/>
      <c r="JTJ1484" s="275"/>
      <c r="JTK1484" s="275"/>
      <c r="JTL1484" s="275"/>
      <c r="JTM1484" s="275"/>
      <c r="JTN1484" s="275"/>
      <c r="JTO1484" s="275"/>
      <c r="JTP1484" s="275"/>
      <c r="JTQ1484" s="275"/>
      <c r="JTR1484" s="275"/>
      <c r="JTS1484" s="275"/>
      <c r="JTT1484" s="275"/>
      <c r="JTU1484" s="275"/>
      <c r="JTV1484" s="275"/>
      <c r="JTW1484" s="275"/>
      <c r="JTX1484" s="275"/>
      <c r="JTY1484" s="275"/>
      <c r="JTZ1484" s="275"/>
      <c r="JUA1484" s="275"/>
      <c r="JUB1484" s="275"/>
      <c r="JUC1484" s="275"/>
      <c r="JUD1484" s="275"/>
      <c r="JUE1484" s="275"/>
      <c r="JUF1484" s="275"/>
      <c r="JUG1484" s="275"/>
      <c r="JUH1484" s="275"/>
      <c r="JUI1484" s="275"/>
      <c r="JUJ1484" s="275"/>
      <c r="JUK1484" s="275"/>
      <c r="JUL1484" s="275"/>
      <c r="JUM1484" s="275"/>
      <c r="JUN1484" s="275"/>
      <c r="JUO1484" s="275"/>
      <c r="JUP1484" s="275"/>
      <c r="JUQ1484" s="275"/>
      <c r="JUR1484" s="275"/>
      <c r="JUS1484" s="275"/>
      <c r="JUT1484" s="275"/>
      <c r="JUU1484" s="275"/>
      <c r="JUV1484" s="275"/>
      <c r="JUW1484" s="275"/>
      <c r="JUX1484" s="275"/>
      <c r="JUY1484" s="275"/>
      <c r="JUZ1484" s="275"/>
      <c r="JVA1484" s="275"/>
      <c r="JVB1484" s="275"/>
      <c r="JVC1484" s="275"/>
      <c r="JVD1484" s="275"/>
      <c r="JVE1484" s="275"/>
      <c r="JVF1484" s="275"/>
      <c r="JVG1484" s="275"/>
      <c r="JVH1484" s="275"/>
      <c r="JVI1484" s="275"/>
      <c r="JVJ1484" s="275"/>
      <c r="JVK1484" s="275"/>
      <c r="JVL1484" s="275"/>
      <c r="JVM1484" s="275"/>
      <c r="JVN1484" s="275"/>
      <c r="JVO1484" s="275"/>
      <c r="JVP1484" s="275"/>
      <c r="JVQ1484" s="275"/>
      <c r="JVR1484" s="275"/>
      <c r="JVS1484" s="275"/>
      <c r="JVT1484" s="275"/>
      <c r="JVU1484" s="275"/>
      <c r="JVV1484" s="275"/>
      <c r="JVW1484" s="275"/>
      <c r="JVX1484" s="275"/>
      <c r="JVY1484" s="275"/>
      <c r="JVZ1484" s="275"/>
      <c r="JWA1484" s="275"/>
      <c r="JWB1484" s="275"/>
      <c r="JWC1484" s="275"/>
      <c r="JWD1484" s="275"/>
      <c r="JWE1484" s="275"/>
      <c r="JWF1484" s="275"/>
      <c r="JWG1484" s="275"/>
      <c r="JWH1484" s="275"/>
      <c r="JWI1484" s="275"/>
      <c r="JWJ1484" s="275"/>
      <c r="JWK1484" s="275"/>
      <c r="JWL1484" s="275"/>
      <c r="JWM1484" s="275"/>
      <c r="JWN1484" s="275"/>
      <c r="JWO1484" s="275"/>
      <c r="JWP1484" s="275"/>
      <c r="JWQ1484" s="275"/>
      <c r="JWR1484" s="275"/>
      <c r="JWS1484" s="275"/>
      <c r="JWT1484" s="275"/>
      <c r="JWU1484" s="275"/>
      <c r="JWV1484" s="275"/>
      <c r="JWW1484" s="275"/>
      <c r="JWX1484" s="275"/>
      <c r="JWY1484" s="275"/>
      <c r="JWZ1484" s="275"/>
      <c r="JXA1484" s="275"/>
      <c r="JXB1484" s="275"/>
      <c r="JXC1484" s="275"/>
      <c r="JXD1484" s="275"/>
      <c r="JXE1484" s="275"/>
      <c r="JXF1484" s="275"/>
      <c r="JXG1484" s="275"/>
      <c r="JXH1484" s="275"/>
      <c r="JXI1484" s="275"/>
      <c r="JXJ1484" s="275"/>
      <c r="JXK1484" s="275"/>
      <c r="JXL1484" s="275"/>
      <c r="JXM1484" s="275"/>
      <c r="JXN1484" s="275"/>
      <c r="JXO1484" s="275"/>
      <c r="JXP1484" s="275"/>
      <c r="JXQ1484" s="275"/>
      <c r="JXR1484" s="275"/>
      <c r="JXS1484" s="275"/>
      <c r="JXT1484" s="275"/>
      <c r="JXU1484" s="275"/>
      <c r="JXV1484" s="275"/>
      <c r="JXW1484" s="275"/>
      <c r="JXX1484" s="275"/>
      <c r="JXY1484" s="275"/>
      <c r="JXZ1484" s="275"/>
      <c r="JYA1484" s="275"/>
      <c r="JYB1484" s="275"/>
      <c r="JYC1484" s="275"/>
      <c r="JYD1484" s="275"/>
      <c r="JYE1484" s="275"/>
      <c r="JYF1484" s="275"/>
      <c r="JYG1484" s="275"/>
      <c r="JYH1484" s="275"/>
      <c r="JYI1484" s="275"/>
      <c r="JYJ1484" s="275"/>
      <c r="JYK1484" s="275"/>
      <c r="JYL1484" s="275"/>
      <c r="JYM1484" s="275"/>
      <c r="JYN1484" s="275"/>
      <c r="JYO1484" s="275"/>
      <c r="JYP1484" s="275"/>
      <c r="JYQ1484" s="275"/>
      <c r="JYR1484" s="275"/>
      <c r="JYS1484" s="275"/>
      <c r="JYT1484" s="275"/>
      <c r="JYU1484" s="275"/>
      <c r="JYV1484" s="275"/>
      <c r="JYW1484" s="275"/>
      <c r="JYX1484" s="275"/>
      <c r="JYY1484" s="275"/>
      <c r="JYZ1484" s="275"/>
      <c r="JZA1484" s="275"/>
      <c r="JZB1484" s="275"/>
      <c r="JZC1484" s="275"/>
      <c r="JZD1484" s="275"/>
      <c r="JZE1484" s="275"/>
      <c r="JZF1484" s="275"/>
      <c r="JZG1484" s="275"/>
      <c r="JZH1484" s="275"/>
      <c r="JZI1484" s="275"/>
      <c r="JZJ1484" s="275"/>
      <c r="JZK1484" s="275"/>
      <c r="JZL1484" s="275"/>
      <c r="JZM1484" s="275"/>
      <c r="JZN1484" s="275"/>
      <c r="JZO1484" s="275"/>
      <c r="JZP1484" s="275"/>
      <c r="JZQ1484" s="275"/>
      <c r="JZR1484" s="275"/>
      <c r="JZS1484" s="275"/>
      <c r="JZT1484" s="275"/>
      <c r="JZU1484" s="275"/>
      <c r="JZV1484" s="275"/>
      <c r="JZW1484" s="275"/>
      <c r="JZX1484" s="275"/>
      <c r="JZY1484" s="275"/>
      <c r="JZZ1484" s="275"/>
      <c r="KAA1484" s="275"/>
      <c r="KAB1484" s="275"/>
      <c r="KAC1484" s="275"/>
      <c r="KAD1484" s="275"/>
      <c r="KAE1484" s="275"/>
      <c r="KAF1484" s="275"/>
      <c r="KAG1484" s="275"/>
      <c r="KAH1484" s="275"/>
      <c r="KAI1484" s="275"/>
      <c r="KAJ1484" s="275"/>
      <c r="KAK1484" s="275"/>
      <c r="KAL1484" s="275"/>
      <c r="KAM1484" s="275"/>
      <c r="KAN1484" s="275"/>
      <c r="KAO1484" s="275"/>
      <c r="KAP1484" s="275"/>
      <c r="KAQ1484" s="275"/>
      <c r="KAR1484" s="275"/>
      <c r="KAS1484" s="275"/>
      <c r="KAT1484" s="275"/>
      <c r="KAU1484" s="275"/>
      <c r="KAV1484" s="275"/>
      <c r="KAW1484" s="275"/>
      <c r="KAX1484" s="275"/>
      <c r="KAY1484" s="275"/>
      <c r="KAZ1484" s="275"/>
      <c r="KBA1484" s="275"/>
      <c r="KBB1484" s="275"/>
      <c r="KBC1484" s="275"/>
      <c r="KBD1484" s="275"/>
      <c r="KBE1484" s="275"/>
      <c r="KBF1484" s="275"/>
      <c r="KBG1484" s="275"/>
      <c r="KBH1484" s="275"/>
      <c r="KBI1484" s="275"/>
      <c r="KBJ1484" s="275"/>
      <c r="KBK1484" s="275"/>
      <c r="KBL1484" s="275"/>
      <c r="KBM1484" s="275"/>
      <c r="KBN1484" s="275"/>
      <c r="KBO1484" s="275"/>
      <c r="KBP1484" s="275"/>
      <c r="KBQ1484" s="275"/>
      <c r="KBR1484" s="275"/>
      <c r="KBS1484" s="275"/>
      <c r="KBT1484" s="275"/>
      <c r="KBU1484" s="275"/>
      <c r="KBV1484" s="275"/>
      <c r="KBW1484" s="275"/>
      <c r="KBX1484" s="275"/>
      <c r="KBY1484" s="275"/>
      <c r="KBZ1484" s="275"/>
      <c r="KCA1484" s="275"/>
      <c r="KCB1484" s="275"/>
      <c r="KCC1484" s="275"/>
      <c r="KCD1484" s="275"/>
      <c r="KCE1484" s="275"/>
      <c r="KCF1484" s="275"/>
      <c r="KCG1484" s="275"/>
      <c r="KCH1484" s="275"/>
      <c r="KCI1484" s="275"/>
      <c r="KCJ1484" s="275"/>
      <c r="KCK1484" s="275"/>
      <c r="KCL1484" s="275"/>
      <c r="KCM1484" s="275"/>
      <c r="KCN1484" s="275"/>
      <c r="KCO1484" s="275"/>
      <c r="KCP1484" s="275"/>
      <c r="KCQ1484" s="275"/>
      <c r="KCR1484" s="275"/>
      <c r="KCS1484" s="275"/>
      <c r="KCT1484" s="275"/>
      <c r="KCU1484" s="275"/>
      <c r="KCV1484" s="275"/>
      <c r="KCW1484" s="275"/>
      <c r="KCX1484" s="275"/>
      <c r="KCY1484" s="275"/>
      <c r="KCZ1484" s="275"/>
      <c r="KDA1484" s="275"/>
      <c r="KDB1484" s="275"/>
      <c r="KDC1484" s="275"/>
      <c r="KDD1484" s="275"/>
      <c r="KDE1484" s="275"/>
      <c r="KDF1484" s="275"/>
      <c r="KDG1484" s="275"/>
      <c r="KDH1484" s="275"/>
      <c r="KDI1484" s="275"/>
      <c r="KDJ1484" s="275"/>
      <c r="KDK1484" s="275"/>
      <c r="KDL1484" s="275"/>
      <c r="KDM1484" s="275"/>
      <c r="KDN1484" s="275"/>
      <c r="KDO1484" s="275"/>
      <c r="KDP1484" s="275"/>
      <c r="KDQ1484" s="275"/>
      <c r="KDR1484" s="275"/>
      <c r="KDS1484" s="275"/>
      <c r="KDT1484" s="275"/>
      <c r="KDU1484" s="275"/>
      <c r="KDV1484" s="275"/>
      <c r="KDW1484" s="275"/>
      <c r="KDX1484" s="275"/>
      <c r="KDY1484" s="275"/>
      <c r="KDZ1484" s="275"/>
      <c r="KEA1484" s="275"/>
      <c r="KEB1484" s="275"/>
      <c r="KEC1484" s="275"/>
      <c r="KED1484" s="275"/>
      <c r="KEE1484" s="275"/>
      <c r="KEF1484" s="275"/>
      <c r="KEG1484" s="275"/>
      <c r="KEH1484" s="275"/>
      <c r="KEI1484" s="275"/>
      <c r="KEJ1484" s="275"/>
      <c r="KEK1484" s="275"/>
      <c r="KEL1484" s="275"/>
      <c r="KEM1484" s="275"/>
      <c r="KEN1484" s="275"/>
      <c r="KEO1484" s="275"/>
      <c r="KEP1484" s="275"/>
      <c r="KEQ1484" s="275"/>
      <c r="KER1484" s="275"/>
      <c r="KES1484" s="275"/>
      <c r="KET1484" s="275"/>
      <c r="KEU1484" s="275"/>
      <c r="KEV1484" s="275"/>
      <c r="KEW1484" s="275"/>
      <c r="KEX1484" s="275"/>
      <c r="KEY1484" s="275"/>
      <c r="KEZ1484" s="275"/>
      <c r="KFA1484" s="275"/>
      <c r="KFB1484" s="275"/>
      <c r="KFC1484" s="275"/>
      <c r="KFD1484" s="275"/>
      <c r="KFE1484" s="275"/>
      <c r="KFF1484" s="275"/>
      <c r="KFG1484" s="275"/>
      <c r="KFH1484" s="275"/>
      <c r="KFI1484" s="275"/>
      <c r="KFJ1484" s="275"/>
      <c r="KFK1484" s="275"/>
      <c r="KFL1484" s="275"/>
      <c r="KFM1484" s="275"/>
      <c r="KFN1484" s="275"/>
      <c r="KFO1484" s="275"/>
      <c r="KFP1484" s="275"/>
      <c r="KFQ1484" s="275"/>
      <c r="KFR1484" s="275"/>
      <c r="KFS1484" s="275"/>
      <c r="KFT1484" s="275"/>
      <c r="KFU1484" s="275"/>
      <c r="KFV1484" s="275"/>
      <c r="KFW1484" s="275"/>
      <c r="KFX1484" s="275"/>
      <c r="KFY1484" s="275"/>
      <c r="KFZ1484" s="275"/>
      <c r="KGA1484" s="275"/>
      <c r="KGB1484" s="275"/>
      <c r="KGC1484" s="275"/>
      <c r="KGD1484" s="275"/>
      <c r="KGE1484" s="275"/>
      <c r="KGF1484" s="275"/>
      <c r="KGG1484" s="275"/>
      <c r="KGH1484" s="275"/>
      <c r="KGI1484" s="275"/>
      <c r="KGJ1484" s="275"/>
      <c r="KGK1484" s="275"/>
      <c r="KGL1484" s="275"/>
      <c r="KGM1484" s="275"/>
      <c r="KGN1484" s="275"/>
      <c r="KGO1484" s="275"/>
      <c r="KGP1484" s="275"/>
      <c r="KGQ1484" s="275"/>
      <c r="KGR1484" s="275"/>
      <c r="KGS1484" s="275"/>
      <c r="KGT1484" s="275"/>
      <c r="KGU1484" s="275"/>
      <c r="KGV1484" s="275"/>
      <c r="KGW1484" s="275"/>
      <c r="KGX1484" s="275"/>
      <c r="KGY1484" s="275"/>
      <c r="KGZ1484" s="275"/>
      <c r="KHA1484" s="275"/>
      <c r="KHB1484" s="275"/>
      <c r="KHC1484" s="275"/>
      <c r="KHD1484" s="275"/>
      <c r="KHE1484" s="275"/>
      <c r="KHF1484" s="275"/>
      <c r="KHG1484" s="275"/>
      <c r="KHH1484" s="275"/>
      <c r="KHI1484" s="275"/>
      <c r="KHJ1484" s="275"/>
      <c r="KHK1484" s="275"/>
      <c r="KHL1484" s="275"/>
      <c r="KHM1484" s="275"/>
      <c r="KHN1484" s="275"/>
      <c r="KHO1484" s="275"/>
      <c r="KHP1484" s="275"/>
      <c r="KHQ1484" s="275"/>
      <c r="KHR1484" s="275"/>
      <c r="KHS1484" s="275"/>
      <c r="KHT1484" s="275"/>
      <c r="KHU1484" s="275"/>
      <c r="KHV1484" s="275"/>
      <c r="KHW1484" s="275"/>
      <c r="KHX1484" s="275"/>
      <c r="KHY1484" s="275"/>
      <c r="KHZ1484" s="275"/>
      <c r="KIA1484" s="275"/>
      <c r="KIB1484" s="275"/>
      <c r="KIC1484" s="275"/>
      <c r="KID1484" s="275"/>
      <c r="KIE1484" s="275"/>
      <c r="KIF1484" s="275"/>
      <c r="KIG1484" s="275"/>
      <c r="KIH1484" s="275"/>
      <c r="KII1484" s="275"/>
      <c r="KIJ1484" s="275"/>
      <c r="KIK1484" s="275"/>
      <c r="KIL1484" s="275"/>
      <c r="KIM1484" s="275"/>
      <c r="KIN1484" s="275"/>
      <c r="KIO1484" s="275"/>
      <c r="KIP1484" s="275"/>
      <c r="KIQ1484" s="275"/>
      <c r="KIR1484" s="275"/>
      <c r="KIS1484" s="275"/>
      <c r="KIT1484" s="275"/>
      <c r="KIU1484" s="275"/>
      <c r="KIV1484" s="275"/>
      <c r="KIW1484" s="275"/>
      <c r="KIX1484" s="275"/>
      <c r="KIY1484" s="275"/>
      <c r="KIZ1484" s="275"/>
      <c r="KJA1484" s="275"/>
      <c r="KJB1484" s="275"/>
      <c r="KJC1484" s="275"/>
      <c r="KJD1484" s="275"/>
      <c r="KJE1484" s="275"/>
      <c r="KJF1484" s="275"/>
      <c r="KJG1484" s="275"/>
      <c r="KJH1484" s="275"/>
      <c r="KJI1484" s="275"/>
      <c r="KJJ1484" s="275"/>
      <c r="KJK1484" s="275"/>
      <c r="KJL1484" s="275"/>
      <c r="KJM1484" s="275"/>
      <c r="KJN1484" s="275"/>
      <c r="KJO1484" s="275"/>
      <c r="KJP1484" s="275"/>
      <c r="KJQ1484" s="275"/>
      <c r="KJR1484" s="275"/>
      <c r="KJS1484" s="275"/>
      <c r="KJT1484" s="275"/>
      <c r="KJU1484" s="275"/>
      <c r="KJV1484" s="275"/>
      <c r="KJW1484" s="275"/>
      <c r="KJX1484" s="275"/>
      <c r="KJY1484" s="275"/>
      <c r="KJZ1484" s="275"/>
      <c r="KKA1484" s="275"/>
      <c r="KKB1484" s="275"/>
      <c r="KKC1484" s="275"/>
      <c r="KKD1484" s="275"/>
      <c r="KKE1484" s="275"/>
      <c r="KKF1484" s="275"/>
      <c r="KKG1484" s="275"/>
      <c r="KKH1484" s="275"/>
      <c r="KKI1484" s="275"/>
      <c r="KKJ1484" s="275"/>
      <c r="KKK1484" s="275"/>
      <c r="KKL1484" s="275"/>
      <c r="KKM1484" s="275"/>
      <c r="KKN1484" s="275"/>
      <c r="KKO1484" s="275"/>
      <c r="KKP1484" s="275"/>
      <c r="KKQ1484" s="275"/>
      <c r="KKR1484" s="275"/>
      <c r="KKS1484" s="275"/>
      <c r="KKT1484" s="275"/>
      <c r="KKU1484" s="275"/>
      <c r="KKV1484" s="275"/>
      <c r="KKW1484" s="275"/>
      <c r="KKX1484" s="275"/>
      <c r="KKY1484" s="275"/>
      <c r="KKZ1484" s="275"/>
      <c r="KLA1484" s="275"/>
      <c r="KLB1484" s="275"/>
      <c r="KLC1484" s="275"/>
      <c r="KLD1484" s="275"/>
      <c r="KLE1484" s="275"/>
      <c r="KLF1484" s="275"/>
      <c r="KLG1484" s="275"/>
      <c r="KLH1484" s="275"/>
      <c r="KLI1484" s="275"/>
      <c r="KLJ1484" s="275"/>
      <c r="KLK1484" s="275"/>
      <c r="KLL1484" s="275"/>
      <c r="KLM1484" s="275"/>
      <c r="KLN1484" s="275"/>
      <c r="KLO1484" s="275"/>
      <c r="KLP1484" s="275"/>
      <c r="KLQ1484" s="275"/>
      <c r="KLR1484" s="275"/>
      <c r="KLS1484" s="275"/>
      <c r="KLT1484" s="275"/>
      <c r="KLU1484" s="275"/>
      <c r="KLV1484" s="275"/>
      <c r="KLW1484" s="275"/>
      <c r="KLX1484" s="275"/>
      <c r="KLY1484" s="275"/>
      <c r="KLZ1484" s="275"/>
      <c r="KMA1484" s="275"/>
      <c r="KMB1484" s="275"/>
      <c r="KMC1484" s="275"/>
      <c r="KMD1484" s="275"/>
      <c r="KME1484" s="275"/>
      <c r="KMF1484" s="275"/>
      <c r="KMG1484" s="275"/>
      <c r="KMH1484" s="275"/>
      <c r="KMI1484" s="275"/>
      <c r="KMJ1484" s="275"/>
      <c r="KMK1484" s="275"/>
      <c r="KML1484" s="275"/>
      <c r="KMM1484" s="275"/>
      <c r="KMN1484" s="275"/>
      <c r="KMO1484" s="275"/>
      <c r="KMP1484" s="275"/>
      <c r="KMQ1484" s="275"/>
      <c r="KMR1484" s="275"/>
      <c r="KMS1484" s="275"/>
      <c r="KMT1484" s="275"/>
      <c r="KMU1484" s="275"/>
      <c r="KMV1484" s="275"/>
      <c r="KMW1484" s="275"/>
      <c r="KMX1484" s="275"/>
      <c r="KMY1484" s="275"/>
      <c r="KMZ1484" s="275"/>
      <c r="KNA1484" s="275"/>
      <c r="KNB1484" s="275"/>
      <c r="KNC1484" s="275"/>
      <c r="KND1484" s="275"/>
      <c r="KNE1484" s="275"/>
      <c r="KNF1484" s="275"/>
      <c r="KNG1484" s="275"/>
      <c r="KNH1484" s="275"/>
      <c r="KNI1484" s="275"/>
      <c r="KNJ1484" s="275"/>
      <c r="KNK1484" s="275"/>
      <c r="KNL1484" s="275"/>
      <c r="KNM1484" s="275"/>
      <c r="KNN1484" s="275"/>
      <c r="KNO1484" s="275"/>
      <c r="KNP1484" s="275"/>
      <c r="KNQ1484" s="275"/>
      <c r="KNR1484" s="275"/>
      <c r="KNS1484" s="275"/>
      <c r="KNT1484" s="275"/>
      <c r="KNU1484" s="275"/>
      <c r="KNV1484" s="275"/>
      <c r="KNW1484" s="275"/>
      <c r="KNX1484" s="275"/>
      <c r="KNY1484" s="275"/>
      <c r="KNZ1484" s="275"/>
      <c r="KOA1484" s="275"/>
      <c r="KOB1484" s="275"/>
      <c r="KOC1484" s="275"/>
      <c r="KOD1484" s="275"/>
      <c r="KOE1484" s="275"/>
      <c r="KOF1484" s="275"/>
      <c r="KOG1484" s="275"/>
      <c r="KOH1484" s="275"/>
      <c r="KOI1484" s="275"/>
      <c r="KOJ1484" s="275"/>
      <c r="KOK1484" s="275"/>
      <c r="KOL1484" s="275"/>
      <c r="KOM1484" s="275"/>
      <c r="KON1484" s="275"/>
      <c r="KOO1484" s="275"/>
      <c r="KOP1484" s="275"/>
      <c r="KOQ1484" s="275"/>
      <c r="KOR1484" s="275"/>
      <c r="KOS1484" s="275"/>
      <c r="KOT1484" s="275"/>
      <c r="KOU1484" s="275"/>
      <c r="KOV1484" s="275"/>
      <c r="KOW1484" s="275"/>
      <c r="KOX1484" s="275"/>
      <c r="KOY1484" s="275"/>
      <c r="KOZ1484" s="275"/>
      <c r="KPA1484" s="275"/>
      <c r="KPB1484" s="275"/>
      <c r="KPC1484" s="275"/>
      <c r="KPD1484" s="275"/>
      <c r="KPE1484" s="275"/>
      <c r="KPF1484" s="275"/>
      <c r="KPG1484" s="275"/>
      <c r="KPH1484" s="275"/>
      <c r="KPI1484" s="275"/>
      <c r="KPJ1484" s="275"/>
      <c r="KPK1484" s="275"/>
      <c r="KPL1484" s="275"/>
      <c r="KPM1484" s="275"/>
      <c r="KPN1484" s="275"/>
      <c r="KPO1484" s="275"/>
      <c r="KPP1484" s="275"/>
      <c r="KPQ1484" s="275"/>
      <c r="KPR1484" s="275"/>
      <c r="KPS1484" s="275"/>
      <c r="KPT1484" s="275"/>
      <c r="KPU1484" s="275"/>
      <c r="KPV1484" s="275"/>
      <c r="KPW1484" s="275"/>
      <c r="KPX1484" s="275"/>
      <c r="KPY1484" s="275"/>
      <c r="KPZ1484" s="275"/>
      <c r="KQA1484" s="275"/>
      <c r="KQB1484" s="275"/>
      <c r="KQC1484" s="275"/>
      <c r="KQD1484" s="275"/>
      <c r="KQE1484" s="275"/>
      <c r="KQF1484" s="275"/>
      <c r="KQG1484" s="275"/>
      <c r="KQH1484" s="275"/>
      <c r="KQI1484" s="275"/>
      <c r="KQJ1484" s="275"/>
      <c r="KQK1484" s="275"/>
      <c r="KQL1484" s="275"/>
      <c r="KQM1484" s="275"/>
      <c r="KQN1484" s="275"/>
      <c r="KQO1484" s="275"/>
      <c r="KQP1484" s="275"/>
      <c r="KQQ1484" s="275"/>
      <c r="KQR1484" s="275"/>
      <c r="KQS1484" s="275"/>
      <c r="KQT1484" s="275"/>
      <c r="KQU1484" s="275"/>
      <c r="KQV1484" s="275"/>
      <c r="KQW1484" s="275"/>
      <c r="KQX1484" s="275"/>
      <c r="KQY1484" s="275"/>
      <c r="KQZ1484" s="275"/>
      <c r="KRA1484" s="275"/>
      <c r="KRB1484" s="275"/>
      <c r="KRC1484" s="275"/>
      <c r="KRD1484" s="275"/>
      <c r="KRE1484" s="275"/>
      <c r="KRF1484" s="275"/>
      <c r="KRG1484" s="275"/>
      <c r="KRH1484" s="275"/>
      <c r="KRI1484" s="275"/>
      <c r="KRJ1484" s="275"/>
      <c r="KRK1484" s="275"/>
      <c r="KRL1484" s="275"/>
      <c r="KRM1484" s="275"/>
      <c r="KRN1484" s="275"/>
      <c r="KRO1484" s="275"/>
      <c r="KRP1484" s="275"/>
      <c r="KRQ1484" s="275"/>
      <c r="KRR1484" s="275"/>
      <c r="KRS1484" s="275"/>
      <c r="KRT1484" s="275"/>
      <c r="KRU1484" s="275"/>
      <c r="KRV1484" s="275"/>
      <c r="KRW1484" s="275"/>
      <c r="KRX1484" s="275"/>
      <c r="KRY1484" s="275"/>
      <c r="KRZ1484" s="275"/>
      <c r="KSA1484" s="275"/>
      <c r="KSB1484" s="275"/>
      <c r="KSC1484" s="275"/>
      <c r="KSD1484" s="275"/>
      <c r="KSE1484" s="275"/>
      <c r="KSF1484" s="275"/>
      <c r="KSG1484" s="275"/>
      <c r="KSH1484" s="275"/>
      <c r="KSI1484" s="275"/>
      <c r="KSJ1484" s="275"/>
      <c r="KSK1484" s="275"/>
      <c r="KSL1484" s="275"/>
      <c r="KSM1484" s="275"/>
      <c r="KSN1484" s="275"/>
      <c r="KSO1484" s="275"/>
      <c r="KSP1484" s="275"/>
      <c r="KSQ1484" s="275"/>
      <c r="KSR1484" s="275"/>
      <c r="KSS1484" s="275"/>
      <c r="KST1484" s="275"/>
      <c r="KSU1484" s="275"/>
      <c r="KSV1484" s="275"/>
      <c r="KSW1484" s="275"/>
      <c r="KSX1484" s="275"/>
      <c r="KSY1484" s="275"/>
      <c r="KSZ1484" s="275"/>
      <c r="KTA1484" s="275"/>
      <c r="KTB1484" s="275"/>
      <c r="KTC1484" s="275"/>
      <c r="KTD1484" s="275"/>
      <c r="KTE1484" s="275"/>
      <c r="KTF1484" s="275"/>
      <c r="KTG1484" s="275"/>
      <c r="KTH1484" s="275"/>
      <c r="KTI1484" s="275"/>
      <c r="KTJ1484" s="275"/>
      <c r="KTK1484" s="275"/>
      <c r="KTL1484" s="275"/>
      <c r="KTM1484" s="275"/>
      <c r="KTN1484" s="275"/>
      <c r="KTO1484" s="275"/>
      <c r="KTP1484" s="275"/>
      <c r="KTQ1484" s="275"/>
      <c r="KTR1484" s="275"/>
      <c r="KTS1484" s="275"/>
      <c r="KTT1484" s="275"/>
      <c r="KTU1484" s="275"/>
      <c r="KTV1484" s="275"/>
      <c r="KTW1484" s="275"/>
      <c r="KTX1484" s="275"/>
      <c r="KTY1484" s="275"/>
      <c r="KTZ1484" s="275"/>
      <c r="KUA1484" s="275"/>
      <c r="KUB1484" s="275"/>
      <c r="KUC1484" s="275"/>
      <c r="KUD1484" s="275"/>
      <c r="KUE1484" s="275"/>
      <c r="KUF1484" s="275"/>
      <c r="KUG1484" s="275"/>
      <c r="KUH1484" s="275"/>
      <c r="KUI1484" s="275"/>
      <c r="KUJ1484" s="275"/>
      <c r="KUK1484" s="275"/>
      <c r="KUL1484" s="275"/>
      <c r="KUM1484" s="275"/>
      <c r="KUN1484" s="275"/>
      <c r="KUO1484" s="275"/>
      <c r="KUP1484" s="275"/>
      <c r="KUQ1484" s="275"/>
      <c r="KUR1484" s="275"/>
      <c r="KUS1484" s="275"/>
      <c r="KUT1484" s="275"/>
      <c r="KUU1484" s="275"/>
      <c r="KUV1484" s="275"/>
      <c r="KUW1484" s="275"/>
      <c r="KUX1484" s="275"/>
      <c r="KUY1484" s="275"/>
      <c r="KUZ1484" s="275"/>
      <c r="KVA1484" s="275"/>
      <c r="KVB1484" s="275"/>
      <c r="KVC1484" s="275"/>
      <c r="KVD1484" s="275"/>
      <c r="KVE1484" s="275"/>
      <c r="KVF1484" s="275"/>
      <c r="KVG1484" s="275"/>
      <c r="KVH1484" s="275"/>
      <c r="KVI1484" s="275"/>
      <c r="KVJ1484" s="275"/>
      <c r="KVK1484" s="275"/>
      <c r="KVL1484" s="275"/>
      <c r="KVM1484" s="275"/>
      <c r="KVN1484" s="275"/>
      <c r="KVO1484" s="275"/>
      <c r="KVP1484" s="275"/>
      <c r="KVQ1484" s="275"/>
      <c r="KVR1484" s="275"/>
      <c r="KVS1484" s="275"/>
      <c r="KVT1484" s="275"/>
      <c r="KVU1484" s="275"/>
      <c r="KVV1484" s="275"/>
      <c r="KVW1484" s="275"/>
      <c r="KVX1484" s="275"/>
      <c r="KVY1484" s="275"/>
      <c r="KVZ1484" s="275"/>
      <c r="KWA1484" s="275"/>
      <c r="KWB1484" s="275"/>
      <c r="KWC1484" s="275"/>
      <c r="KWD1484" s="275"/>
      <c r="KWE1484" s="275"/>
      <c r="KWF1484" s="275"/>
      <c r="KWG1484" s="275"/>
      <c r="KWH1484" s="275"/>
      <c r="KWI1484" s="275"/>
      <c r="KWJ1484" s="275"/>
      <c r="KWK1484" s="275"/>
      <c r="KWL1484" s="275"/>
      <c r="KWM1484" s="275"/>
      <c r="KWN1484" s="275"/>
      <c r="KWO1484" s="275"/>
      <c r="KWP1484" s="275"/>
      <c r="KWQ1484" s="275"/>
      <c r="KWR1484" s="275"/>
      <c r="KWS1484" s="275"/>
      <c r="KWT1484" s="275"/>
      <c r="KWU1484" s="275"/>
      <c r="KWV1484" s="275"/>
      <c r="KWW1484" s="275"/>
      <c r="KWX1484" s="275"/>
      <c r="KWY1484" s="275"/>
      <c r="KWZ1484" s="275"/>
      <c r="KXA1484" s="275"/>
      <c r="KXB1484" s="275"/>
      <c r="KXC1484" s="275"/>
      <c r="KXD1484" s="275"/>
      <c r="KXE1484" s="275"/>
      <c r="KXF1484" s="275"/>
      <c r="KXG1484" s="275"/>
      <c r="KXH1484" s="275"/>
      <c r="KXI1484" s="275"/>
      <c r="KXJ1484" s="275"/>
      <c r="KXK1484" s="275"/>
      <c r="KXL1484" s="275"/>
      <c r="KXM1484" s="275"/>
      <c r="KXN1484" s="275"/>
      <c r="KXO1484" s="275"/>
      <c r="KXP1484" s="275"/>
      <c r="KXQ1484" s="275"/>
      <c r="KXR1484" s="275"/>
      <c r="KXS1484" s="275"/>
      <c r="KXT1484" s="275"/>
      <c r="KXU1484" s="275"/>
      <c r="KXV1484" s="275"/>
      <c r="KXW1484" s="275"/>
      <c r="KXX1484" s="275"/>
      <c r="KXY1484" s="275"/>
      <c r="KXZ1484" s="275"/>
      <c r="KYA1484" s="275"/>
      <c r="KYB1484" s="275"/>
      <c r="KYC1484" s="275"/>
      <c r="KYD1484" s="275"/>
      <c r="KYE1484" s="275"/>
      <c r="KYF1484" s="275"/>
      <c r="KYG1484" s="275"/>
      <c r="KYH1484" s="275"/>
      <c r="KYI1484" s="275"/>
      <c r="KYJ1484" s="275"/>
      <c r="KYK1484" s="275"/>
      <c r="KYL1484" s="275"/>
      <c r="KYM1484" s="275"/>
      <c r="KYN1484" s="275"/>
      <c r="KYO1484" s="275"/>
      <c r="KYP1484" s="275"/>
      <c r="KYQ1484" s="275"/>
      <c r="KYR1484" s="275"/>
      <c r="KYS1484" s="275"/>
      <c r="KYT1484" s="275"/>
      <c r="KYU1484" s="275"/>
      <c r="KYV1484" s="275"/>
      <c r="KYW1484" s="275"/>
      <c r="KYX1484" s="275"/>
      <c r="KYY1484" s="275"/>
      <c r="KYZ1484" s="275"/>
      <c r="KZA1484" s="275"/>
      <c r="KZB1484" s="275"/>
      <c r="KZC1484" s="275"/>
      <c r="KZD1484" s="275"/>
      <c r="KZE1484" s="275"/>
      <c r="KZF1484" s="275"/>
      <c r="KZG1484" s="275"/>
      <c r="KZH1484" s="275"/>
      <c r="KZI1484" s="275"/>
      <c r="KZJ1484" s="275"/>
      <c r="KZK1484" s="275"/>
      <c r="KZL1484" s="275"/>
      <c r="KZM1484" s="275"/>
      <c r="KZN1484" s="275"/>
      <c r="KZO1484" s="275"/>
      <c r="KZP1484" s="275"/>
      <c r="KZQ1484" s="275"/>
      <c r="KZR1484" s="275"/>
      <c r="KZS1484" s="275"/>
      <c r="KZT1484" s="275"/>
      <c r="KZU1484" s="275"/>
      <c r="KZV1484" s="275"/>
      <c r="KZW1484" s="275"/>
      <c r="KZX1484" s="275"/>
      <c r="KZY1484" s="275"/>
      <c r="KZZ1484" s="275"/>
      <c r="LAA1484" s="275"/>
      <c r="LAB1484" s="275"/>
      <c r="LAC1484" s="275"/>
      <c r="LAD1484" s="275"/>
      <c r="LAE1484" s="275"/>
      <c r="LAF1484" s="275"/>
      <c r="LAG1484" s="275"/>
      <c r="LAH1484" s="275"/>
      <c r="LAI1484" s="275"/>
      <c r="LAJ1484" s="275"/>
      <c r="LAK1484" s="275"/>
      <c r="LAL1484" s="275"/>
      <c r="LAM1484" s="275"/>
      <c r="LAN1484" s="275"/>
      <c r="LAO1484" s="275"/>
      <c r="LAP1484" s="275"/>
      <c r="LAQ1484" s="275"/>
      <c r="LAR1484" s="275"/>
      <c r="LAS1484" s="275"/>
      <c r="LAT1484" s="275"/>
      <c r="LAU1484" s="275"/>
      <c r="LAV1484" s="275"/>
      <c r="LAW1484" s="275"/>
      <c r="LAX1484" s="275"/>
      <c r="LAY1484" s="275"/>
      <c r="LAZ1484" s="275"/>
      <c r="LBA1484" s="275"/>
      <c r="LBB1484" s="275"/>
      <c r="LBC1484" s="275"/>
      <c r="LBD1484" s="275"/>
      <c r="LBE1484" s="275"/>
      <c r="LBF1484" s="275"/>
      <c r="LBG1484" s="275"/>
      <c r="LBH1484" s="275"/>
      <c r="LBI1484" s="275"/>
      <c r="LBJ1484" s="275"/>
      <c r="LBK1484" s="275"/>
      <c r="LBL1484" s="275"/>
      <c r="LBM1484" s="275"/>
      <c r="LBN1484" s="275"/>
      <c r="LBO1484" s="275"/>
      <c r="LBP1484" s="275"/>
      <c r="LBQ1484" s="275"/>
      <c r="LBR1484" s="275"/>
      <c r="LBS1484" s="275"/>
      <c r="LBT1484" s="275"/>
      <c r="LBU1484" s="275"/>
      <c r="LBV1484" s="275"/>
      <c r="LBW1484" s="275"/>
      <c r="LBX1484" s="275"/>
      <c r="LBY1484" s="275"/>
      <c r="LBZ1484" s="275"/>
      <c r="LCA1484" s="275"/>
      <c r="LCB1484" s="275"/>
      <c r="LCC1484" s="275"/>
      <c r="LCD1484" s="275"/>
      <c r="LCE1484" s="275"/>
      <c r="LCF1484" s="275"/>
      <c r="LCG1484" s="275"/>
      <c r="LCH1484" s="275"/>
      <c r="LCI1484" s="275"/>
      <c r="LCJ1484" s="275"/>
      <c r="LCK1484" s="275"/>
      <c r="LCL1484" s="275"/>
      <c r="LCM1484" s="275"/>
      <c r="LCN1484" s="275"/>
      <c r="LCO1484" s="275"/>
      <c r="LCP1484" s="275"/>
      <c r="LCQ1484" s="275"/>
      <c r="LCR1484" s="275"/>
      <c r="LCS1484" s="275"/>
      <c r="LCT1484" s="275"/>
      <c r="LCU1484" s="275"/>
      <c r="LCV1484" s="275"/>
      <c r="LCW1484" s="275"/>
      <c r="LCX1484" s="275"/>
      <c r="LCY1484" s="275"/>
      <c r="LCZ1484" s="275"/>
      <c r="LDA1484" s="275"/>
      <c r="LDB1484" s="275"/>
      <c r="LDC1484" s="275"/>
      <c r="LDD1484" s="275"/>
      <c r="LDE1484" s="275"/>
      <c r="LDF1484" s="275"/>
      <c r="LDG1484" s="275"/>
      <c r="LDH1484" s="275"/>
      <c r="LDI1484" s="275"/>
      <c r="LDJ1484" s="275"/>
      <c r="LDK1484" s="275"/>
      <c r="LDL1484" s="275"/>
      <c r="LDM1484" s="275"/>
      <c r="LDN1484" s="275"/>
      <c r="LDO1484" s="275"/>
      <c r="LDP1484" s="275"/>
      <c r="LDQ1484" s="275"/>
      <c r="LDR1484" s="275"/>
      <c r="LDS1484" s="275"/>
      <c r="LDT1484" s="275"/>
      <c r="LDU1484" s="275"/>
      <c r="LDV1484" s="275"/>
      <c r="LDW1484" s="275"/>
      <c r="LDX1484" s="275"/>
      <c r="LDY1484" s="275"/>
      <c r="LDZ1484" s="275"/>
      <c r="LEA1484" s="275"/>
      <c r="LEB1484" s="275"/>
      <c r="LEC1484" s="275"/>
      <c r="LED1484" s="275"/>
      <c r="LEE1484" s="275"/>
      <c r="LEF1484" s="275"/>
      <c r="LEG1484" s="275"/>
      <c r="LEH1484" s="275"/>
      <c r="LEI1484" s="275"/>
      <c r="LEJ1484" s="275"/>
      <c r="LEK1484" s="275"/>
      <c r="LEL1484" s="275"/>
      <c r="LEM1484" s="275"/>
      <c r="LEN1484" s="275"/>
      <c r="LEO1484" s="275"/>
      <c r="LEP1484" s="275"/>
      <c r="LEQ1484" s="275"/>
      <c r="LER1484" s="275"/>
      <c r="LES1484" s="275"/>
      <c r="LET1484" s="275"/>
      <c r="LEU1484" s="275"/>
      <c r="LEV1484" s="275"/>
      <c r="LEW1484" s="275"/>
      <c r="LEX1484" s="275"/>
      <c r="LEY1484" s="275"/>
      <c r="LEZ1484" s="275"/>
      <c r="LFA1484" s="275"/>
      <c r="LFB1484" s="275"/>
      <c r="LFC1484" s="275"/>
      <c r="LFD1484" s="275"/>
      <c r="LFE1484" s="275"/>
      <c r="LFF1484" s="275"/>
      <c r="LFG1484" s="275"/>
      <c r="LFH1484" s="275"/>
      <c r="LFI1484" s="275"/>
      <c r="LFJ1484" s="275"/>
      <c r="LFK1484" s="275"/>
      <c r="LFL1484" s="275"/>
      <c r="LFM1484" s="275"/>
      <c r="LFN1484" s="275"/>
      <c r="LFO1484" s="275"/>
      <c r="LFP1484" s="275"/>
      <c r="LFQ1484" s="275"/>
      <c r="LFR1484" s="275"/>
      <c r="LFS1484" s="275"/>
      <c r="LFT1484" s="275"/>
      <c r="LFU1484" s="275"/>
      <c r="LFV1484" s="275"/>
      <c r="LFW1484" s="275"/>
      <c r="LFX1484" s="275"/>
      <c r="LFY1484" s="275"/>
      <c r="LFZ1484" s="275"/>
      <c r="LGA1484" s="275"/>
      <c r="LGB1484" s="275"/>
      <c r="LGC1484" s="275"/>
      <c r="LGD1484" s="275"/>
      <c r="LGE1484" s="275"/>
      <c r="LGF1484" s="275"/>
      <c r="LGG1484" s="275"/>
      <c r="LGH1484" s="275"/>
      <c r="LGI1484" s="275"/>
      <c r="LGJ1484" s="275"/>
      <c r="LGK1484" s="275"/>
      <c r="LGL1484" s="275"/>
      <c r="LGM1484" s="275"/>
      <c r="LGN1484" s="275"/>
      <c r="LGO1484" s="275"/>
      <c r="LGP1484" s="275"/>
      <c r="LGQ1484" s="275"/>
      <c r="LGR1484" s="275"/>
      <c r="LGS1484" s="275"/>
      <c r="LGT1484" s="275"/>
      <c r="LGU1484" s="275"/>
      <c r="LGV1484" s="275"/>
      <c r="LGW1484" s="275"/>
      <c r="LGX1484" s="275"/>
      <c r="LGY1484" s="275"/>
      <c r="LGZ1484" s="275"/>
      <c r="LHA1484" s="275"/>
      <c r="LHB1484" s="275"/>
      <c r="LHC1484" s="275"/>
      <c r="LHD1484" s="275"/>
      <c r="LHE1484" s="275"/>
      <c r="LHF1484" s="275"/>
      <c r="LHG1484" s="275"/>
      <c r="LHH1484" s="275"/>
      <c r="LHI1484" s="275"/>
      <c r="LHJ1484" s="275"/>
      <c r="LHK1484" s="275"/>
      <c r="LHL1484" s="275"/>
      <c r="LHM1484" s="275"/>
      <c r="LHN1484" s="275"/>
      <c r="LHO1484" s="275"/>
      <c r="LHP1484" s="275"/>
      <c r="LHQ1484" s="275"/>
      <c r="LHR1484" s="275"/>
      <c r="LHS1484" s="275"/>
      <c r="LHT1484" s="275"/>
      <c r="LHU1484" s="275"/>
      <c r="LHV1484" s="275"/>
      <c r="LHW1484" s="275"/>
      <c r="LHX1484" s="275"/>
      <c r="LHY1484" s="275"/>
      <c r="LHZ1484" s="275"/>
      <c r="LIA1484" s="275"/>
      <c r="LIB1484" s="275"/>
      <c r="LIC1484" s="275"/>
      <c r="LID1484" s="275"/>
      <c r="LIE1484" s="275"/>
      <c r="LIF1484" s="275"/>
      <c r="LIG1484" s="275"/>
      <c r="LIH1484" s="275"/>
      <c r="LII1484" s="275"/>
      <c r="LIJ1484" s="275"/>
      <c r="LIK1484" s="275"/>
      <c r="LIL1484" s="275"/>
      <c r="LIM1484" s="275"/>
      <c r="LIN1484" s="275"/>
      <c r="LIO1484" s="275"/>
      <c r="LIP1484" s="275"/>
      <c r="LIQ1484" s="275"/>
      <c r="LIR1484" s="275"/>
      <c r="LIS1484" s="275"/>
      <c r="LIT1484" s="275"/>
      <c r="LIU1484" s="275"/>
      <c r="LIV1484" s="275"/>
      <c r="LIW1484" s="275"/>
      <c r="LIX1484" s="275"/>
      <c r="LIY1484" s="275"/>
      <c r="LIZ1484" s="275"/>
      <c r="LJA1484" s="275"/>
      <c r="LJB1484" s="275"/>
      <c r="LJC1484" s="275"/>
      <c r="LJD1484" s="275"/>
      <c r="LJE1484" s="275"/>
      <c r="LJF1484" s="275"/>
      <c r="LJG1484" s="275"/>
      <c r="LJH1484" s="275"/>
      <c r="LJI1484" s="275"/>
      <c r="LJJ1484" s="275"/>
      <c r="LJK1484" s="275"/>
      <c r="LJL1484" s="275"/>
      <c r="LJM1484" s="275"/>
      <c r="LJN1484" s="275"/>
      <c r="LJO1484" s="275"/>
      <c r="LJP1484" s="275"/>
      <c r="LJQ1484" s="275"/>
      <c r="LJR1484" s="275"/>
      <c r="LJS1484" s="275"/>
      <c r="LJT1484" s="275"/>
      <c r="LJU1484" s="275"/>
      <c r="LJV1484" s="275"/>
      <c r="LJW1484" s="275"/>
      <c r="LJX1484" s="275"/>
      <c r="LJY1484" s="275"/>
      <c r="LJZ1484" s="275"/>
      <c r="LKA1484" s="275"/>
      <c r="LKB1484" s="275"/>
      <c r="LKC1484" s="275"/>
      <c r="LKD1484" s="275"/>
      <c r="LKE1484" s="275"/>
      <c r="LKF1484" s="275"/>
      <c r="LKG1484" s="275"/>
      <c r="LKH1484" s="275"/>
      <c r="LKI1484" s="275"/>
      <c r="LKJ1484" s="275"/>
      <c r="LKK1484" s="275"/>
      <c r="LKL1484" s="275"/>
      <c r="LKM1484" s="275"/>
      <c r="LKN1484" s="275"/>
      <c r="LKO1484" s="275"/>
      <c r="LKP1484" s="275"/>
      <c r="LKQ1484" s="275"/>
      <c r="LKR1484" s="275"/>
      <c r="LKS1484" s="275"/>
      <c r="LKT1484" s="275"/>
      <c r="LKU1484" s="275"/>
      <c r="LKV1484" s="275"/>
      <c r="LKW1484" s="275"/>
      <c r="LKX1484" s="275"/>
      <c r="LKY1484" s="275"/>
      <c r="LKZ1484" s="275"/>
      <c r="LLA1484" s="275"/>
      <c r="LLB1484" s="275"/>
      <c r="LLC1484" s="275"/>
      <c r="LLD1484" s="275"/>
      <c r="LLE1484" s="275"/>
      <c r="LLF1484" s="275"/>
      <c r="LLG1484" s="275"/>
      <c r="LLH1484" s="275"/>
      <c r="LLI1484" s="275"/>
      <c r="LLJ1484" s="275"/>
      <c r="LLK1484" s="275"/>
      <c r="LLL1484" s="275"/>
      <c r="LLM1484" s="275"/>
      <c r="LLN1484" s="275"/>
      <c r="LLO1484" s="275"/>
      <c r="LLP1484" s="275"/>
      <c r="LLQ1484" s="275"/>
      <c r="LLR1484" s="275"/>
      <c r="LLS1484" s="275"/>
      <c r="LLT1484" s="275"/>
      <c r="LLU1484" s="275"/>
      <c r="LLV1484" s="275"/>
      <c r="LLW1484" s="275"/>
      <c r="LLX1484" s="275"/>
      <c r="LLY1484" s="275"/>
      <c r="LLZ1484" s="275"/>
      <c r="LMA1484" s="275"/>
      <c r="LMB1484" s="275"/>
      <c r="LMC1484" s="275"/>
      <c r="LMD1484" s="275"/>
      <c r="LME1484" s="275"/>
      <c r="LMF1484" s="275"/>
      <c r="LMG1484" s="275"/>
      <c r="LMH1484" s="275"/>
      <c r="LMI1484" s="275"/>
      <c r="LMJ1484" s="275"/>
      <c r="LMK1484" s="275"/>
      <c r="LML1484" s="275"/>
      <c r="LMM1484" s="275"/>
      <c r="LMN1484" s="275"/>
      <c r="LMO1484" s="275"/>
      <c r="LMP1484" s="275"/>
      <c r="LMQ1484" s="275"/>
      <c r="LMR1484" s="275"/>
      <c r="LMS1484" s="275"/>
      <c r="LMT1484" s="275"/>
      <c r="LMU1484" s="275"/>
      <c r="LMV1484" s="275"/>
      <c r="LMW1484" s="275"/>
      <c r="LMX1484" s="275"/>
      <c r="LMY1484" s="275"/>
      <c r="LMZ1484" s="275"/>
      <c r="LNA1484" s="275"/>
      <c r="LNB1484" s="275"/>
      <c r="LNC1484" s="275"/>
      <c r="LND1484" s="275"/>
      <c r="LNE1484" s="275"/>
      <c r="LNF1484" s="275"/>
      <c r="LNG1484" s="275"/>
      <c r="LNH1484" s="275"/>
      <c r="LNI1484" s="275"/>
      <c r="LNJ1484" s="275"/>
      <c r="LNK1484" s="275"/>
      <c r="LNL1484" s="275"/>
      <c r="LNM1484" s="275"/>
      <c r="LNN1484" s="275"/>
      <c r="LNO1484" s="275"/>
      <c r="LNP1484" s="275"/>
      <c r="LNQ1484" s="275"/>
      <c r="LNR1484" s="275"/>
      <c r="LNS1484" s="275"/>
      <c r="LNT1484" s="275"/>
      <c r="LNU1484" s="275"/>
      <c r="LNV1484" s="275"/>
      <c r="LNW1484" s="275"/>
      <c r="LNX1484" s="275"/>
      <c r="LNY1484" s="275"/>
      <c r="LNZ1484" s="275"/>
      <c r="LOA1484" s="275"/>
      <c r="LOB1484" s="275"/>
      <c r="LOC1484" s="275"/>
      <c r="LOD1484" s="275"/>
      <c r="LOE1484" s="275"/>
      <c r="LOF1484" s="275"/>
      <c r="LOG1484" s="275"/>
      <c r="LOH1484" s="275"/>
      <c r="LOI1484" s="275"/>
      <c r="LOJ1484" s="275"/>
      <c r="LOK1484" s="275"/>
      <c r="LOL1484" s="275"/>
      <c r="LOM1484" s="275"/>
      <c r="LON1484" s="275"/>
      <c r="LOO1484" s="275"/>
      <c r="LOP1484" s="275"/>
      <c r="LOQ1484" s="275"/>
      <c r="LOR1484" s="275"/>
      <c r="LOS1484" s="275"/>
      <c r="LOT1484" s="275"/>
      <c r="LOU1484" s="275"/>
      <c r="LOV1484" s="275"/>
      <c r="LOW1484" s="275"/>
      <c r="LOX1484" s="275"/>
      <c r="LOY1484" s="275"/>
      <c r="LOZ1484" s="275"/>
      <c r="LPA1484" s="275"/>
      <c r="LPB1484" s="275"/>
      <c r="LPC1484" s="275"/>
      <c r="LPD1484" s="275"/>
      <c r="LPE1484" s="275"/>
      <c r="LPF1484" s="275"/>
      <c r="LPG1484" s="275"/>
      <c r="LPH1484" s="275"/>
      <c r="LPI1484" s="275"/>
      <c r="LPJ1484" s="275"/>
      <c r="LPK1484" s="275"/>
      <c r="LPL1484" s="275"/>
      <c r="LPM1484" s="275"/>
      <c r="LPN1484" s="275"/>
      <c r="LPO1484" s="275"/>
      <c r="LPP1484" s="275"/>
      <c r="LPQ1484" s="275"/>
      <c r="LPR1484" s="275"/>
      <c r="LPS1484" s="275"/>
      <c r="LPT1484" s="275"/>
      <c r="LPU1484" s="275"/>
      <c r="LPV1484" s="275"/>
      <c r="LPW1484" s="275"/>
      <c r="LPX1484" s="275"/>
      <c r="LPY1484" s="275"/>
      <c r="LPZ1484" s="275"/>
      <c r="LQA1484" s="275"/>
      <c r="LQB1484" s="275"/>
      <c r="LQC1484" s="275"/>
      <c r="LQD1484" s="275"/>
      <c r="LQE1484" s="275"/>
      <c r="LQF1484" s="275"/>
      <c r="LQG1484" s="275"/>
      <c r="LQH1484" s="275"/>
      <c r="LQI1484" s="275"/>
      <c r="LQJ1484" s="275"/>
      <c r="LQK1484" s="275"/>
      <c r="LQL1484" s="275"/>
      <c r="LQM1484" s="275"/>
      <c r="LQN1484" s="275"/>
      <c r="LQO1484" s="275"/>
      <c r="LQP1484" s="275"/>
      <c r="LQQ1484" s="275"/>
      <c r="LQR1484" s="275"/>
      <c r="LQS1484" s="275"/>
      <c r="LQT1484" s="275"/>
      <c r="LQU1484" s="275"/>
      <c r="LQV1484" s="275"/>
      <c r="LQW1484" s="275"/>
      <c r="LQX1484" s="275"/>
      <c r="LQY1484" s="275"/>
      <c r="LQZ1484" s="275"/>
      <c r="LRA1484" s="275"/>
      <c r="LRB1484" s="275"/>
      <c r="LRC1484" s="275"/>
      <c r="LRD1484" s="275"/>
      <c r="LRE1484" s="275"/>
      <c r="LRF1484" s="275"/>
      <c r="LRG1484" s="275"/>
      <c r="LRH1484" s="275"/>
      <c r="LRI1484" s="275"/>
      <c r="LRJ1484" s="275"/>
      <c r="LRK1484" s="275"/>
      <c r="LRL1484" s="275"/>
      <c r="LRM1484" s="275"/>
      <c r="LRN1484" s="275"/>
      <c r="LRO1484" s="275"/>
      <c r="LRP1484" s="275"/>
      <c r="LRQ1484" s="275"/>
      <c r="LRR1484" s="275"/>
      <c r="LRS1484" s="275"/>
      <c r="LRT1484" s="275"/>
      <c r="LRU1484" s="275"/>
      <c r="LRV1484" s="275"/>
      <c r="LRW1484" s="275"/>
      <c r="LRX1484" s="275"/>
      <c r="LRY1484" s="275"/>
      <c r="LRZ1484" s="275"/>
      <c r="LSA1484" s="275"/>
      <c r="LSB1484" s="275"/>
      <c r="LSC1484" s="275"/>
      <c r="LSD1484" s="275"/>
      <c r="LSE1484" s="275"/>
      <c r="LSF1484" s="275"/>
      <c r="LSG1484" s="275"/>
      <c r="LSH1484" s="275"/>
      <c r="LSI1484" s="275"/>
      <c r="LSJ1484" s="275"/>
      <c r="LSK1484" s="275"/>
      <c r="LSL1484" s="275"/>
      <c r="LSM1484" s="275"/>
      <c r="LSN1484" s="275"/>
      <c r="LSO1484" s="275"/>
      <c r="LSP1484" s="275"/>
      <c r="LSQ1484" s="275"/>
      <c r="LSR1484" s="275"/>
      <c r="LSS1484" s="275"/>
      <c r="LST1484" s="275"/>
      <c r="LSU1484" s="275"/>
      <c r="LSV1484" s="275"/>
      <c r="LSW1484" s="275"/>
      <c r="LSX1484" s="275"/>
      <c r="LSY1484" s="275"/>
      <c r="LSZ1484" s="275"/>
      <c r="LTA1484" s="275"/>
      <c r="LTB1484" s="275"/>
      <c r="LTC1484" s="275"/>
      <c r="LTD1484" s="275"/>
      <c r="LTE1484" s="275"/>
      <c r="LTF1484" s="275"/>
      <c r="LTG1484" s="275"/>
      <c r="LTH1484" s="275"/>
      <c r="LTI1484" s="275"/>
      <c r="LTJ1484" s="275"/>
      <c r="LTK1484" s="275"/>
      <c r="LTL1484" s="275"/>
      <c r="LTM1484" s="275"/>
      <c r="LTN1484" s="275"/>
      <c r="LTO1484" s="275"/>
      <c r="LTP1484" s="275"/>
      <c r="LTQ1484" s="275"/>
      <c r="LTR1484" s="275"/>
      <c r="LTS1484" s="275"/>
      <c r="LTT1484" s="275"/>
      <c r="LTU1484" s="275"/>
      <c r="LTV1484" s="275"/>
      <c r="LTW1484" s="275"/>
      <c r="LTX1484" s="275"/>
      <c r="LTY1484" s="275"/>
      <c r="LTZ1484" s="275"/>
      <c r="LUA1484" s="275"/>
      <c r="LUB1484" s="275"/>
      <c r="LUC1484" s="275"/>
      <c r="LUD1484" s="275"/>
      <c r="LUE1484" s="275"/>
      <c r="LUF1484" s="275"/>
      <c r="LUG1484" s="275"/>
      <c r="LUH1484" s="275"/>
      <c r="LUI1484" s="275"/>
      <c r="LUJ1484" s="275"/>
      <c r="LUK1484" s="275"/>
      <c r="LUL1484" s="275"/>
      <c r="LUM1484" s="275"/>
      <c r="LUN1484" s="275"/>
      <c r="LUO1484" s="275"/>
      <c r="LUP1484" s="275"/>
      <c r="LUQ1484" s="275"/>
      <c r="LUR1484" s="275"/>
      <c r="LUS1484" s="275"/>
      <c r="LUT1484" s="275"/>
      <c r="LUU1484" s="275"/>
      <c r="LUV1484" s="275"/>
      <c r="LUW1484" s="275"/>
      <c r="LUX1484" s="275"/>
      <c r="LUY1484" s="275"/>
      <c r="LUZ1484" s="275"/>
      <c r="LVA1484" s="275"/>
      <c r="LVB1484" s="275"/>
      <c r="LVC1484" s="275"/>
      <c r="LVD1484" s="275"/>
      <c r="LVE1484" s="275"/>
      <c r="LVF1484" s="275"/>
      <c r="LVG1484" s="275"/>
      <c r="LVH1484" s="275"/>
      <c r="LVI1484" s="275"/>
      <c r="LVJ1484" s="275"/>
      <c r="LVK1484" s="275"/>
      <c r="LVL1484" s="275"/>
      <c r="LVM1484" s="275"/>
      <c r="LVN1484" s="275"/>
      <c r="LVO1484" s="275"/>
      <c r="LVP1484" s="275"/>
      <c r="LVQ1484" s="275"/>
      <c r="LVR1484" s="275"/>
      <c r="LVS1484" s="275"/>
      <c r="LVT1484" s="275"/>
      <c r="LVU1484" s="275"/>
      <c r="LVV1484" s="275"/>
      <c r="LVW1484" s="275"/>
      <c r="LVX1484" s="275"/>
      <c r="LVY1484" s="275"/>
      <c r="LVZ1484" s="275"/>
      <c r="LWA1484" s="275"/>
      <c r="LWB1484" s="275"/>
      <c r="LWC1484" s="275"/>
      <c r="LWD1484" s="275"/>
      <c r="LWE1484" s="275"/>
      <c r="LWF1484" s="275"/>
      <c r="LWG1484" s="275"/>
      <c r="LWH1484" s="275"/>
      <c r="LWI1484" s="275"/>
      <c r="LWJ1484" s="275"/>
      <c r="LWK1484" s="275"/>
      <c r="LWL1484" s="275"/>
      <c r="LWM1484" s="275"/>
      <c r="LWN1484" s="275"/>
      <c r="LWO1484" s="275"/>
      <c r="LWP1484" s="275"/>
      <c r="LWQ1484" s="275"/>
      <c r="LWR1484" s="275"/>
      <c r="LWS1484" s="275"/>
      <c r="LWT1484" s="275"/>
      <c r="LWU1484" s="275"/>
      <c r="LWV1484" s="275"/>
      <c r="LWW1484" s="275"/>
      <c r="LWX1484" s="275"/>
      <c r="LWY1484" s="275"/>
      <c r="LWZ1484" s="275"/>
      <c r="LXA1484" s="275"/>
      <c r="LXB1484" s="275"/>
      <c r="LXC1484" s="275"/>
      <c r="LXD1484" s="275"/>
      <c r="LXE1484" s="275"/>
      <c r="LXF1484" s="275"/>
      <c r="LXG1484" s="275"/>
      <c r="LXH1484" s="275"/>
      <c r="LXI1484" s="275"/>
      <c r="LXJ1484" s="275"/>
      <c r="LXK1484" s="275"/>
      <c r="LXL1484" s="275"/>
      <c r="LXM1484" s="275"/>
      <c r="LXN1484" s="275"/>
      <c r="LXO1484" s="275"/>
      <c r="LXP1484" s="275"/>
      <c r="LXQ1484" s="275"/>
      <c r="LXR1484" s="275"/>
      <c r="LXS1484" s="275"/>
      <c r="LXT1484" s="275"/>
      <c r="LXU1484" s="275"/>
      <c r="LXV1484" s="275"/>
      <c r="LXW1484" s="275"/>
      <c r="LXX1484" s="275"/>
      <c r="LXY1484" s="275"/>
      <c r="LXZ1484" s="275"/>
      <c r="LYA1484" s="275"/>
      <c r="LYB1484" s="275"/>
      <c r="LYC1484" s="275"/>
      <c r="LYD1484" s="275"/>
      <c r="LYE1484" s="275"/>
      <c r="LYF1484" s="275"/>
      <c r="LYG1484" s="275"/>
      <c r="LYH1484" s="275"/>
      <c r="LYI1484" s="275"/>
      <c r="LYJ1484" s="275"/>
      <c r="LYK1484" s="275"/>
      <c r="LYL1484" s="275"/>
      <c r="LYM1484" s="275"/>
      <c r="LYN1484" s="275"/>
      <c r="LYO1484" s="275"/>
      <c r="LYP1484" s="275"/>
      <c r="LYQ1484" s="275"/>
      <c r="LYR1484" s="275"/>
      <c r="LYS1484" s="275"/>
      <c r="LYT1484" s="275"/>
      <c r="LYU1484" s="275"/>
      <c r="LYV1484" s="275"/>
      <c r="LYW1484" s="275"/>
      <c r="LYX1484" s="275"/>
      <c r="LYY1484" s="275"/>
      <c r="LYZ1484" s="275"/>
      <c r="LZA1484" s="275"/>
      <c r="LZB1484" s="275"/>
      <c r="LZC1484" s="275"/>
      <c r="LZD1484" s="275"/>
      <c r="LZE1484" s="275"/>
      <c r="LZF1484" s="275"/>
      <c r="LZG1484" s="275"/>
      <c r="LZH1484" s="275"/>
      <c r="LZI1484" s="275"/>
      <c r="LZJ1484" s="275"/>
      <c r="LZK1484" s="275"/>
      <c r="LZL1484" s="275"/>
      <c r="LZM1484" s="275"/>
      <c r="LZN1484" s="275"/>
      <c r="LZO1484" s="275"/>
      <c r="LZP1484" s="275"/>
      <c r="LZQ1484" s="275"/>
      <c r="LZR1484" s="275"/>
      <c r="LZS1484" s="275"/>
      <c r="LZT1484" s="275"/>
      <c r="LZU1484" s="275"/>
      <c r="LZV1484" s="275"/>
      <c r="LZW1484" s="275"/>
      <c r="LZX1484" s="275"/>
      <c r="LZY1484" s="275"/>
      <c r="LZZ1484" s="275"/>
      <c r="MAA1484" s="275"/>
      <c r="MAB1484" s="275"/>
      <c r="MAC1484" s="275"/>
      <c r="MAD1484" s="275"/>
      <c r="MAE1484" s="275"/>
      <c r="MAF1484" s="275"/>
      <c r="MAG1484" s="275"/>
      <c r="MAH1484" s="275"/>
      <c r="MAI1484" s="275"/>
      <c r="MAJ1484" s="275"/>
      <c r="MAK1484" s="275"/>
      <c r="MAL1484" s="275"/>
      <c r="MAM1484" s="275"/>
      <c r="MAN1484" s="275"/>
      <c r="MAO1484" s="275"/>
      <c r="MAP1484" s="275"/>
      <c r="MAQ1484" s="275"/>
      <c r="MAR1484" s="275"/>
      <c r="MAS1484" s="275"/>
      <c r="MAT1484" s="275"/>
      <c r="MAU1484" s="275"/>
      <c r="MAV1484" s="275"/>
      <c r="MAW1484" s="275"/>
      <c r="MAX1484" s="275"/>
      <c r="MAY1484" s="275"/>
      <c r="MAZ1484" s="275"/>
      <c r="MBA1484" s="275"/>
      <c r="MBB1484" s="275"/>
      <c r="MBC1484" s="275"/>
      <c r="MBD1484" s="275"/>
      <c r="MBE1484" s="275"/>
      <c r="MBF1484" s="275"/>
      <c r="MBG1484" s="275"/>
      <c r="MBH1484" s="275"/>
      <c r="MBI1484" s="275"/>
      <c r="MBJ1484" s="275"/>
      <c r="MBK1484" s="275"/>
      <c r="MBL1484" s="275"/>
      <c r="MBM1484" s="275"/>
      <c r="MBN1484" s="275"/>
      <c r="MBO1484" s="275"/>
      <c r="MBP1484" s="275"/>
      <c r="MBQ1484" s="275"/>
      <c r="MBR1484" s="275"/>
      <c r="MBS1484" s="275"/>
      <c r="MBT1484" s="275"/>
      <c r="MBU1484" s="275"/>
      <c r="MBV1484" s="275"/>
      <c r="MBW1484" s="275"/>
      <c r="MBX1484" s="275"/>
      <c r="MBY1484" s="275"/>
      <c r="MBZ1484" s="275"/>
      <c r="MCA1484" s="275"/>
      <c r="MCB1484" s="275"/>
      <c r="MCC1484" s="275"/>
      <c r="MCD1484" s="275"/>
      <c r="MCE1484" s="275"/>
      <c r="MCF1484" s="275"/>
      <c r="MCG1484" s="275"/>
      <c r="MCH1484" s="275"/>
      <c r="MCI1484" s="275"/>
      <c r="MCJ1484" s="275"/>
      <c r="MCK1484" s="275"/>
      <c r="MCL1484" s="275"/>
      <c r="MCM1484" s="275"/>
      <c r="MCN1484" s="275"/>
      <c r="MCO1484" s="275"/>
      <c r="MCP1484" s="275"/>
      <c r="MCQ1484" s="275"/>
      <c r="MCR1484" s="275"/>
      <c r="MCS1484" s="275"/>
      <c r="MCT1484" s="275"/>
      <c r="MCU1484" s="275"/>
      <c r="MCV1484" s="275"/>
      <c r="MCW1484" s="275"/>
      <c r="MCX1484" s="275"/>
      <c r="MCY1484" s="275"/>
      <c r="MCZ1484" s="275"/>
      <c r="MDA1484" s="275"/>
      <c r="MDB1484" s="275"/>
      <c r="MDC1484" s="275"/>
      <c r="MDD1484" s="275"/>
      <c r="MDE1484" s="275"/>
      <c r="MDF1484" s="275"/>
      <c r="MDG1484" s="275"/>
      <c r="MDH1484" s="275"/>
      <c r="MDI1484" s="275"/>
      <c r="MDJ1484" s="275"/>
      <c r="MDK1484" s="275"/>
      <c r="MDL1484" s="275"/>
      <c r="MDM1484" s="275"/>
      <c r="MDN1484" s="275"/>
      <c r="MDO1484" s="275"/>
      <c r="MDP1484" s="275"/>
      <c r="MDQ1484" s="275"/>
      <c r="MDR1484" s="275"/>
      <c r="MDS1484" s="275"/>
      <c r="MDT1484" s="275"/>
      <c r="MDU1484" s="275"/>
      <c r="MDV1484" s="275"/>
      <c r="MDW1484" s="275"/>
      <c r="MDX1484" s="275"/>
      <c r="MDY1484" s="275"/>
      <c r="MDZ1484" s="275"/>
      <c r="MEA1484" s="275"/>
      <c r="MEB1484" s="275"/>
      <c r="MEC1484" s="275"/>
      <c r="MED1484" s="275"/>
      <c r="MEE1484" s="275"/>
      <c r="MEF1484" s="275"/>
      <c r="MEG1484" s="275"/>
      <c r="MEH1484" s="275"/>
      <c r="MEI1484" s="275"/>
      <c r="MEJ1484" s="275"/>
      <c r="MEK1484" s="275"/>
      <c r="MEL1484" s="275"/>
      <c r="MEM1484" s="275"/>
      <c r="MEN1484" s="275"/>
      <c r="MEO1484" s="275"/>
      <c r="MEP1484" s="275"/>
      <c r="MEQ1484" s="275"/>
      <c r="MER1484" s="275"/>
      <c r="MES1484" s="275"/>
      <c r="MET1484" s="275"/>
      <c r="MEU1484" s="275"/>
      <c r="MEV1484" s="275"/>
      <c r="MEW1484" s="275"/>
      <c r="MEX1484" s="275"/>
      <c r="MEY1484" s="275"/>
      <c r="MEZ1484" s="275"/>
      <c r="MFA1484" s="275"/>
      <c r="MFB1484" s="275"/>
      <c r="MFC1484" s="275"/>
      <c r="MFD1484" s="275"/>
      <c r="MFE1484" s="275"/>
      <c r="MFF1484" s="275"/>
      <c r="MFG1484" s="275"/>
      <c r="MFH1484" s="275"/>
      <c r="MFI1484" s="275"/>
      <c r="MFJ1484" s="275"/>
      <c r="MFK1484" s="275"/>
      <c r="MFL1484" s="275"/>
      <c r="MFM1484" s="275"/>
      <c r="MFN1484" s="275"/>
      <c r="MFO1484" s="275"/>
      <c r="MFP1484" s="275"/>
      <c r="MFQ1484" s="275"/>
      <c r="MFR1484" s="275"/>
      <c r="MFS1484" s="275"/>
      <c r="MFT1484" s="275"/>
      <c r="MFU1484" s="275"/>
      <c r="MFV1484" s="275"/>
      <c r="MFW1484" s="275"/>
      <c r="MFX1484" s="275"/>
      <c r="MFY1484" s="275"/>
      <c r="MFZ1484" s="275"/>
      <c r="MGA1484" s="275"/>
      <c r="MGB1484" s="275"/>
      <c r="MGC1484" s="275"/>
      <c r="MGD1484" s="275"/>
      <c r="MGE1484" s="275"/>
      <c r="MGF1484" s="275"/>
      <c r="MGG1484" s="275"/>
      <c r="MGH1484" s="275"/>
      <c r="MGI1484" s="275"/>
      <c r="MGJ1484" s="275"/>
      <c r="MGK1484" s="275"/>
      <c r="MGL1484" s="275"/>
      <c r="MGM1484" s="275"/>
      <c r="MGN1484" s="275"/>
      <c r="MGO1484" s="275"/>
      <c r="MGP1484" s="275"/>
      <c r="MGQ1484" s="275"/>
      <c r="MGR1484" s="275"/>
      <c r="MGS1484" s="275"/>
      <c r="MGT1484" s="275"/>
      <c r="MGU1484" s="275"/>
      <c r="MGV1484" s="275"/>
      <c r="MGW1484" s="275"/>
      <c r="MGX1484" s="275"/>
      <c r="MGY1484" s="275"/>
      <c r="MGZ1484" s="275"/>
      <c r="MHA1484" s="275"/>
      <c r="MHB1484" s="275"/>
      <c r="MHC1484" s="275"/>
      <c r="MHD1484" s="275"/>
      <c r="MHE1484" s="275"/>
      <c r="MHF1484" s="275"/>
      <c r="MHG1484" s="275"/>
      <c r="MHH1484" s="275"/>
      <c r="MHI1484" s="275"/>
      <c r="MHJ1484" s="275"/>
      <c r="MHK1484" s="275"/>
      <c r="MHL1484" s="275"/>
      <c r="MHM1484" s="275"/>
      <c r="MHN1484" s="275"/>
      <c r="MHO1484" s="275"/>
      <c r="MHP1484" s="275"/>
      <c r="MHQ1484" s="275"/>
      <c r="MHR1484" s="275"/>
      <c r="MHS1484" s="275"/>
      <c r="MHT1484" s="275"/>
      <c r="MHU1484" s="275"/>
      <c r="MHV1484" s="275"/>
      <c r="MHW1484" s="275"/>
      <c r="MHX1484" s="275"/>
      <c r="MHY1484" s="275"/>
      <c r="MHZ1484" s="275"/>
      <c r="MIA1484" s="275"/>
      <c r="MIB1484" s="275"/>
      <c r="MIC1484" s="275"/>
      <c r="MID1484" s="275"/>
      <c r="MIE1484" s="275"/>
      <c r="MIF1484" s="275"/>
      <c r="MIG1484" s="275"/>
      <c r="MIH1484" s="275"/>
      <c r="MII1484" s="275"/>
      <c r="MIJ1484" s="275"/>
      <c r="MIK1484" s="275"/>
      <c r="MIL1484" s="275"/>
      <c r="MIM1484" s="275"/>
      <c r="MIN1484" s="275"/>
      <c r="MIO1484" s="275"/>
      <c r="MIP1484" s="275"/>
      <c r="MIQ1484" s="275"/>
      <c r="MIR1484" s="275"/>
      <c r="MIS1484" s="275"/>
      <c r="MIT1484" s="275"/>
      <c r="MIU1484" s="275"/>
      <c r="MIV1484" s="275"/>
      <c r="MIW1484" s="275"/>
      <c r="MIX1484" s="275"/>
      <c r="MIY1484" s="275"/>
      <c r="MIZ1484" s="275"/>
      <c r="MJA1484" s="275"/>
      <c r="MJB1484" s="275"/>
      <c r="MJC1484" s="275"/>
      <c r="MJD1484" s="275"/>
      <c r="MJE1484" s="275"/>
      <c r="MJF1484" s="275"/>
      <c r="MJG1484" s="275"/>
      <c r="MJH1484" s="275"/>
      <c r="MJI1484" s="275"/>
      <c r="MJJ1484" s="275"/>
      <c r="MJK1484" s="275"/>
      <c r="MJL1484" s="275"/>
      <c r="MJM1484" s="275"/>
      <c r="MJN1484" s="275"/>
      <c r="MJO1484" s="275"/>
      <c r="MJP1484" s="275"/>
      <c r="MJQ1484" s="275"/>
      <c r="MJR1484" s="275"/>
      <c r="MJS1484" s="275"/>
      <c r="MJT1484" s="275"/>
      <c r="MJU1484" s="275"/>
      <c r="MJV1484" s="275"/>
      <c r="MJW1484" s="275"/>
      <c r="MJX1484" s="275"/>
      <c r="MJY1484" s="275"/>
      <c r="MJZ1484" s="275"/>
      <c r="MKA1484" s="275"/>
      <c r="MKB1484" s="275"/>
      <c r="MKC1484" s="275"/>
      <c r="MKD1484" s="275"/>
      <c r="MKE1484" s="275"/>
      <c r="MKF1484" s="275"/>
      <c r="MKG1484" s="275"/>
      <c r="MKH1484" s="275"/>
      <c r="MKI1484" s="275"/>
      <c r="MKJ1484" s="275"/>
      <c r="MKK1484" s="275"/>
      <c r="MKL1484" s="275"/>
      <c r="MKM1484" s="275"/>
      <c r="MKN1484" s="275"/>
      <c r="MKO1484" s="275"/>
      <c r="MKP1484" s="275"/>
      <c r="MKQ1484" s="275"/>
      <c r="MKR1484" s="275"/>
      <c r="MKS1484" s="275"/>
      <c r="MKT1484" s="275"/>
      <c r="MKU1484" s="275"/>
      <c r="MKV1484" s="275"/>
      <c r="MKW1484" s="275"/>
      <c r="MKX1484" s="275"/>
      <c r="MKY1484" s="275"/>
      <c r="MKZ1484" s="275"/>
      <c r="MLA1484" s="275"/>
      <c r="MLB1484" s="275"/>
      <c r="MLC1484" s="275"/>
      <c r="MLD1484" s="275"/>
      <c r="MLE1484" s="275"/>
      <c r="MLF1484" s="275"/>
      <c r="MLG1484" s="275"/>
      <c r="MLH1484" s="275"/>
      <c r="MLI1484" s="275"/>
      <c r="MLJ1484" s="275"/>
      <c r="MLK1484" s="275"/>
      <c r="MLL1484" s="275"/>
      <c r="MLM1484" s="275"/>
      <c r="MLN1484" s="275"/>
      <c r="MLO1484" s="275"/>
      <c r="MLP1484" s="275"/>
      <c r="MLQ1484" s="275"/>
      <c r="MLR1484" s="275"/>
      <c r="MLS1484" s="275"/>
      <c r="MLT1484" s="275"/>
      <c r="MLU1484" s="275"/>
      <c r="MLV1484" s="275"/>
      <c r="MLW1484" s="275"/>
      <c r="MLX1484" s="275"/>
      <c r="MLY1484" s="275"/>
      <c r="MLZ1484" s="275"/>
      <c r="MMA1484" s="275"/>
      <c r="MMB1484" s="275"/>
      <c r="MMC1484" s="275"/>
      <c r="MMD1484" s="275"/>
      <c r="MME1484" s="275"/>
      <c r="MMF1484" s="275"/>
      <c r="MMG1484" s="275"/>
      <c r="MMH1484" s="275"/>
      <c r="MMI1484" s="275"/>
      <c r="MMJ1484" s="275"/>
      <c r="MMK1484" s="275"/>
      <c r="MML1484" s="275"/>
      <c r="MMM1484" s="275"/>
      <c r="MMN1484" s="275"/>
      <c r="MMO1484" s="275"/>
      <c r="MMP1484" s="275"/>
      <c r="MMQ1484" s="275"/>
      <c r="MMR1484" s="275"/>
      <c r="MMS1484" s="275"/>
      <c r="MMT1484" s="275"/>
      <c r="MMU1484" s="275"/>
      <c r="MMV1484" s="275"/>
      <c r="MMW1484" s="275"/>
      <c r="MMX1484" s="275"/>
      <c r="MMY1484" s="275"/>
      <c r="MMZ1484" s="275"/>
      <c r="MNA1484" s="275"/>
      <c r="MNB1484" s="275"/>
      <c r="MNC1484" s="275"/>
      <c r="MND1484" s="275"/>
      <c r="MNE1484" s="275"/>
      <c r="MNF1484" s="275"/>
      <c r="MNG1484" s="275"/>
      <c r="MNH1484" s="275"/>
      <c r="MNI1484" s="275"/>
      <c r="MNJ1484" s="275"/>
      <c r="MNK1484" s="275"/>
      <c r="MNL1484" s="275"/>
      <c r="MNM1484" s="275"/>
      <c r="MNN1484" s="275"/>
      <c r="MNO1484" s="275"/>
      <c r="MNP1484" s="275"/>
      <c r="MNQ1484" s="275"/>
      <c r="MNR1484" s="275"/>
      <c r="MNS1484" s="275"/>
      <c r="MNT1484" s="275"/>
      <c r="MNU1484" s="275"/>
      <c r="MNV1484" s="275"/>
      <c r="MNW1484" s="275"/>
      <c r="MNX1484" s="275"/>
      <c r="MNY1484" s="275"/>
      <c r="MNZ1484" s="275"/>
      <c r="MOA1484" s="275"/>
      <c r="MOB1484" s="275"/>
      <c r="MOC1484" s="275"/>
      <c r="MOD1484" s="275"/>
      <c r="MOE1484" s="275"/>
      <c r="MOF1484" s="275"/>
      <c r="MOG1484" s="275"/>
      <c r="MOH1484" s="275"/>
      <c r="MOI1484" s="275"/>
      <c r="MOJ1484" s="275"/>
      <c r="MOK1484" s="275"/>
      <c r="MOL1484" s="275"/>
      <c r="MOM1484" s="275"/>
      <c r="MON1484" s="275"/>
      <c r="MOO1484" s="275"/>
      <c r="MOP1484" s="275"/>
      <c r="MOQ1484" s="275"/>
      <c r="MOR1484" s="275"/>
      <c r="MOS1484" s="275"/>
      <c r="MOT1484" s="275"/>
      <c r="MOU1484" s="275"/>
      <c r="MOV1484" s="275"/>
      <c r="MOW1484" s="275"/>
      <c r="MOX1484" s="275"/>
      <c r="MOY1484" s="275"/>
      <c r="MOZ1484" s="275"/>
      <c r="MPA1484" s="275"/>
      <c r="MPB1484" s="275"/>
      <c r="MPC1484" s="275"/>
      <c r="MPD1484" s="275"/>
      <c r="MPE1484" s="275"/>
      <c r="MPF1484" s="275"/>
      <c r="MPG1484" s="275"/>
      <c r="MPH1484" s="275"/>
      <c r="MPI1484" s="275"/>
      <c r="MPJ1484" s="275"/>
      <c r="MPK1484" s="275"/>
      <c r="MPL1484" s="275"/>
      <c r="MPM1484" s="275"/>
      <c r="MPN1484" s="275"/>
      <c r="MPO1484" s="275"/>
      <c r="MPP1484" s="275"/>
      <c r="MPQ1484" s="275"/>
      <c r="MPR1484" s="275"/>
      <c r="MPS1484" s="275"/>
      <c r="MPT1484" s="275"/>
      <c r="MPU1484" s="275"/>
      <c r="MPV1484" s="275"/>
      <c r="MPW1484" s="275"/>
      <c r="MPX1484" s="275"/>
      <c r="MPY1484" s="275"/>
      <c r="MPZ1484" s="275"/>
      <c r="MQA1484" s="275"/>
      <c r="MQB1484" s="275"/>
      <c r="MQC1484" s="275"/>
      <c r="MQD1484" s="275"/>
      <c r="MQE1484" s="275"/>
      <c r="MQF1484" s="275"/>
      <c r="MQG1484" s="275"/>
      <c r="MQH1484" s="275"/>
      <c r="MQI1484" s="275"/>
      <c r="MQJ1484" s="275"/>
      <c r="MQK1484" s="275"/>
      <c r="MQL1484" s="275"/>
      <c r="MQM1484" s="275"/>
      <c r="MQN1484" s="275"/>
      <c r="MQO1484" s="275"/>
      <c r="MQP1484" s="275"/>
      <c r="MQQ1484" s="275"/>
      <c r="MQR1484" s="275"/>
      <c r="MQS1484" s="275"/>
      <c r="MQT1484" s="275"/>
      <c r="MQU1484" s="275"/>
      <c r="MQV1484" s="275"/>
      <c r="MQW1484" s="275"/>
      <c r="MQX1484" s="275"/>
      <c r="MQY1484" s="275"/>
      <c r="MQZ1484" s="275"/>
      <c r="MRA1484" s="275"/>
      <c r="MRB1484" s="275"/>
      <c r="MRC1484" s="275"/>
      <c r="MRD1484" s="275"/>
      <c r="MRE1484" s="275"/>
      <c r="MRF1484" s="275"/>
      <c r="MRG1484" s="275"/>
      <c r="MRH1484" s="275"/>
      <c r="MRI1484" s="275"/>
      <c r="MRJ1484" s="275"/>
      <c r="MRK1484" s="275"/>
      <c r="MRL1484" s="275"/>
      <c r="MRM1484" s="275"/>
      <c r="MRN1484" s="275"/>
      <c r="MRO1484" s="275"/>
      <c r="MRP1484" s="275"/>
      <c r="MRQ1484" s="275"/>
      <c r="MRR1484" s="275"/>
      <c r="MRS1484" s="275"/>
      <c r="MRT1484" s="275"/>
      <c r="MRU1484" s="275"/>
      <c r="MRV1484" s="275"/>
      <c r="MRW1484" s="275"/>
      <c r="MRX1484" s="275"/>
      <c r="MRY1484" s="275"/>
      <c r="MRZ1484" s="275"/>
      <c r="MSA1484" s="275"/>
      <c r="MSB1484" s="275"/>
      <c r="MSC1484" s="275"/>
      <c r="MSD1484" s="275"/>
      <c r="MSE1484" s="275"/>
      <c r="MSF1484" s="275"/>
      <c r="MSG1484" s="275"/>
      <c r="MSH1484" s="275"/>
      <c r="MSI1484" s="275"/>
      <c r="MSJ1484" s="275"/>
      <c r="MSK1484" s="275"/>
      <c r="MSL1484" s="275"/>
      <c r="MSM1484" s="275"/>
      <c r="MSN1484" s="275"/>
      <c r="MSO1484" s="275"/>
      <c r="MSP1484" s="275"/>
      <c r="MSQ1484" s="275"/>
      <c r="MSR1484" s="275"/>
      <c r="MSS1484" s="275"/>
      <c r="MST1484" s="275"/>
      <c r="MSU1484" s="275"/>
      <c r="MSV1484" s="275"/>
      <c r="MSW1484" s="275"/>
      <c r="MSX1484" s="275"/>
      <c r="MSY1484" s="275"/>
      <c r="MSZ1484" s="275"/>
      <c r="MTA1484" s="275"/>
      <c r="MTB1484" s="275"/>
      <c r="MTC1484" s="275"/>
      <c r="MTD1484" s="275"/>
      <c r="MTE1484" s="275"/>
      <c r="MTF1484" s="275"/>
      <c r="MTG1484" s="275"/>
      <c r="MTH1484" s="275"/>
      <c r="MTI1484" s="275"/>
      <c r="MTJ1484" s="275"/>
      <c r="MTK1484" s="275"/>
      <c r="MTL1484" s="275"/>
      <c r="MTM1484" s="275"/>
      <c r="MTN1484" s="275"/>
      <c r="MTO1484" s="275"/>
      <c r="MTP1484" s="275"/>
      <c r="MTQ1484" s="275"/>
      <c r="MTR1484" s="275"/>
      <c r="MTS1484" s="275"/>
      <c r="MTT1484" s="275"/>
      <c r="MTU1484" s="275"/>
      <c r="MTV1484" s="275"/>
      <c r="MTW1484" s="275"/>
      <c r="MTX1484" s="275"/>
      <c r="MTY1484" s="275"/>
      <c r="MTZ1484" s="275"/>
      <c r="MUA1484" s="275"/>
      <c r="MUB1484" s="275"/>
      <c r="MUC1484" s="275"/>
      <c r="MUD1484" s="275"/>
      <c r="MUE1484" s="275"/>
      <c r="MUF1484" s="275"/>
      <c r="MUG1484" s="275"/>
      <c r="MUH1484" s="275"/>
      <c r="MUI1484" s="275"/>
      <c r="MUJ1484" s="275"/>
      <c r="MUK1484" s="275"/>
      <c r="MUL1484" s="275"/>
      <c r="MUM1484" s="275"/>
      <c r="MUN1484" s="275"/>
      <c r="MUO1484" s="275"/>
      <c r="MUP1484" s="275"/>
      <c r="MUQ1484" s="275"/>
      <c r="MUR1484" s="275"/>
      <c r="MUS1484" s="275"/>
      <c r="MUT1484" s="275"/>
      <c r="MUU1484" s="275"/>
      <c r="MUV1484" s="275"/>
      <c r="MUW1484" s="275"/>
      <c r="MUX1484" s="275"/>
      <c r="MUY1484" s="275"/>
      <c r="MUZ1484" s="275"/>
      <c r="MVA1484" s="275"/>
      <c r="MVB1484" s="275"/>
      <c r="MVC1484" s="275"/>
      <c r="MVD1484" s="275"/>
      <c r="MVE1484" s="275"/>
      <c r="MVF1484" s="275"/>
      <c r="MVG1484" s="275"/>
      <c r="MVH1484" s="275"/>
      <c r="MVI1484" s="275"/>
      <c r="MVJ1484" s="275"/>
      <c r="MVK1484" s="275"/>
      <c r="MVL1484" s="275"/>
      <c r="MVM1484" s="275"/>
      <c r="MVN1484" s="275"/>
      <c r="MVO1484" s="275"/>
      <c r="MVP1484" s="275"/>
      <c r="MVQ1484" s="275"/>
      <c r="MVR1484" s="275"/>
      <c r="MVS1484" s="275"/>
      <c r="MVT1484" s="275"/>
      <c r="MVU1484" s="275"/>
      <c r="MVV1484" s="275"/>
      <c r="MVW1484" s="275"/>
      <c r="MVX1484" s="275"/>
      <c r="MVY1484" s="275"/>
      <c r="MVZ1484" s="275"/>
      <c r="MWA1484" s="275"/>
      <c r="MWB1484" s="275"/>
      <c r="MWC1484" s="275"/>
      <c r="MWD1484" s="275"/>
      <c r="MWE1484" s="275"/>
      <c r="MWF1484" s="275"/>
      <c r="MWG1484" s="275"/>
      <c r="MWH1484" s="275"/>
      <c r="MWI1484" s="275"/>
      <c r="MWJ1484" s="275"/>
      <c r="MWK1484" s="275"/>
      <c r="MWL1484" s="275"/>
      <c r="MWM1484" s="275"/>
      <c r="MWN1484" s="275"/>
      <c r="MWO1484" s="275"/>
      <c r="MWP1484" s="275"/>
      <c r="MWQ1484" s="275"/>
      <c r="MWR1484" s="275"/>
      <c r="MWS1484" s="275"/>
      <c r="MWT1484" s="275"/>
      <c r="MWU1484" s="275"/>
      <c r="MWV1484" s="275"/>
      <c r="MWW1484" s="275"/>
      <c r="MWX1484" s="275"/>
      <c r="MWY1484" s="275"/>
      <c r="MWZ1484" s="275"/>
      <c r="MXA1484" s="275"/>
      <c r="MXB1484" s="275"/>
      <c r="MXC1484" s="275"/>
      <c r="MXD1484" s="275"/>
      <c r="MXE1484" s="275"/>
      <c r="MXF1484" s="275"/>
      <c r="MXG1484" s="275"/>
      <c r="MXH1484" s="275"/>
      <c r="MXI1484" s="275"/>
      <c r="MXJ1484" s="275"/>
      <c r="MXK1484" s="275"/>
      <c r="MXL1484" s="275"/>
      <c r="MXM1484" s="275"/>
      <c r="MXN1484" s="275"/>
      <c r="MXO1484" s="275"/>
      <c r="MXP1484" s="275"/>
      <c r="MXQ1484" s="275"/>
      <c r="MXR1484" s="275"/>
      <c r="MXS1484" s="275"/>
      <c r="MXT1484" s="275"/>
      <c r="MXU1484" s="275"/>
      <c r="MXV1484" s="275"/>
      <c r="MXW1484" s="275"/>
      <c r="MXX1484" s="275"/>
      <c r="MXY1484" s="275"/>
      <c r="MXZ1484" s="275"/>
      <c r="MYA1484" s="275"/>
      <c r="MYB1484" s="275"/>
      <c r="MYC1484" s="275"/>
      <c r="MYD1484" s="275"/>
      <c r="MYE1484" s="275"/>
      <c r="MYF1484" s="275"/>
      <c r="MYG1484" s="275"/>
      <c r="MYH1484" s="275"/>
      <c r="MYI1484" s="275"/>
      <c r="MYJ1484" s="275"/>
      <c r="MYK1484" s="275"/>
      <c r="MYL1484" s="275"/>
      <c r="MYM1484" s="275"/>
      <c r="MYN1484" s="275"/>
      <c r="MYO1484" s="275"/>
      <c r="MYP1484" s="275"/>
      <c r="MYQ1484" s="275"/>
      <c r="MYR1484" s="275"/>
      <c r="MYS1484" s="275"/>
      <c r="MYT1484" s="275"/>
      <c r="MYU1484" s="275"/>
      <c r="MYV1484" s="275"/>
      <c r="MYW1484" s="275"/>
      <c r="MYX1484" s="275"/>
      <c r="MYY1484" s="275"/>
      <c r="MYZ1484" s="275"/>
      <c r="MZA1484" s="275"/>
      <c r="MZB1484" s="275"/>
      <c r="MZC1484" s="275"/>
      <c r="MZD1484" s="275"/>
      <c r="MZE1484" s="275"/>
      <c r="MZF1484" s="275"/>
      <c r="MZG1484" s="275"/>
      <c r="MZH1484" s="275"/>
      <c r="MZI1484" s="275"/>
      <c r="MZJ1484" s="275"/>
      <c r="MZK1484" s="275"/>
      <c r="MZL1484" s="275"/>
      <c r="MZM1484" s="275"/>
      <c r="MZN1484" s="275"/>
      <c r="MZO1484" s="275"/>
      <c r="MZP1484" s="275"/>
      <c r="MZQ1484" s="275"/>
      <c r="MZR1484" s="275"/>
      <c r="MZS1484" s="275"/>
      <c r="MZT1484" s="275"/>
      <c r="MZU1484" s="275"/>
      <c r="MZV1484" s="275"/>
      <c r="MZW1484" s="275"/>
      <c r="MZX1484" s="275"/>
      <c r="MZY1484" s="275"/>
      <c r="MZZ1484" s="275"/>
      <c r="NAA1484" s="275"/>
      <c r="NAB1484" s="275"/>
      <c r="NAC1484" s="275"/>
      <c r="NAD1484" s="275"/>
      <c r="NAE1484" s="275"/>
      <c r="NAF1484" s="275"/>
      <c r="NAG1484" s="275"/>
      <c r="NAH1484" s="275"/>
      <c r="NAI1484" s="275"/>
      <c r="NAJ1484" s="275"/>
      <c r="NAK1484" s="275"/>
      <c r="NAL1484" s="275"/>
      <c r="NAM1484" s="275"/>
      <c r="NAN1484" s="275"/>
      <c r="NAO1484" s="275"/>
      <c r="NAP1484" s="275"/>
      <c r="NAQ1484" s="275"/>
      <c r="NAR1484" s="275"/>
      <c r="NAS1484" s="275"/>
      <c r="NAT1484" s="275"/>
      <c r="NAU1484" s="275"/>
      <c r="NAV1484" s="275"/>
      <c r="NAW1484" s="275"/>
      <c r="NAX1484" s="275"/>
      <c r="NAY1484" s="275"/>
      <c r="NAZ1484" s="275"/>
      <c r="NBA1484" s="275"/>
      <c r="NBB1484" s="275"/>
      <c r="NBC1484" s="275"/>
      <c r="NBD1484" s="275"/>
      <c r="NBE1484" s="275"/>
      <c r="NBF1484" s="275"/>
      <c r="NBG1484" s="275"/>
      <c r="NBH1484" s="275"/>
      <c r="NBI1484" s="275"/>
      <c r="NBJ1484" s="275"/>
      <c r="NBK1484" s="275"/>
      <c r="NBL1484" s="275"/>
      <c r="NBM1484" s="275"/>
      <c r="NBN1484" s="275"/>
      <c r="NBO1484" s="275"/>
      <c r="NBP1484" s="275"/>
      <c r="NBQ1484" s="275"/>
      <c r="NBR1484" s="275"/>
      <c r="NBS1484" s="275"/>
      <c r="NBT1484" s="275"/>
      <c r="NBU1484" s="275"/>
      <c r="NBV1484" s="275"/>
      <c r="NBW1484" s="275"/>
      <c r="NBX1484" s="275"/>
      <c r="NBY1484" s="275"/>
      <c r="NBZ1484" s="275"/>
      <c r="NCA1484" s="275"/>
      <c r="NCB1484" s="275"/>
      <c r="NCC1484" s="275"/>
      <c r="NCD1484" s="275"/>
      <c r="NCE1484" s="275"/>
      <c r="NCF1484" s="275"/>
      <c r="NCG1484" s="275"/>
      <c r="NCH1484" s="275"/>
      <c r="NCI1484" s="275"/>
      <c r="NCJ1484" s="275"/>
      <c r="NCK1484" s="275"/>
      <c r="NCL1484" s="275"/>
      <c r="NCM1484" s="275"/>
      <c r="NCN1484" s="275"/>
      <c r="NCO1484" s="275"/>
      <c r="NCP1484" s="275"/>
      <c r="NCQ1484" s="275"/>
      <c r="NCR1484" s="275"/>
      <c r="NCS1484" s="275"/>
      <c r="NCT1484" s="275"/>
      <c r="NCU1484" s="275"/>
      <c r="NCV1484" s="275"/>
      <c r="NCW1484" s="275"/>
      <c r="NCX1484" s="275"/>
      <c r="NCY1484" s="275"/>
      <c r="NCZ1484" s="275"/>
      <c r="NDA1484" s="275"/>
      <c r="NDB1484" s="275"/>
      <c r="NDC1484" s="275"/>
      <c r="NDD1484" s="275"/>
      <c r="NDE1484" s="275"/>
      <c r="NDF1484" s="275"/>
      <c r="NDG1484" s="275"/>
      <c r="NDH1484" s="275"/>
      <c r="NDI1484" s="275"/>
      <c r="NDJ1484" s="275"/>
      <c r="NDK1484" s="275"/>
      <c r="NDL1484" s="275"/>
      <c r="NDM1484" s="275"/>
      <c r="NDN1484" s="275"/>
      <c r="NDO1484" s="275"/>
      <c r="NDP1484" s="275"/>
      <c r="NDQ1484" s="275"/>
      <c r="NDR1484" s="275"/>
      <c r="NDS1484" s="275"/>
      <c r="NDT1484" s="275"/>
      <c r="NDU1484" s="275"/>
      <c r="NDV1484" s="275"/>
      <c r="NDW1484" s="275"/>
      <c r="NDX1484" s="275"/>
      <c r="NDY1484" s="275"/>
      <c r="NDZ1484" s="275"/>
      <c r="NEA1484" s="275"/>
      <c r="NEB1484" s="275"/>
      <c r="NEC1484" s="275"/>
      <c r="NED1484" s="275"/>
      <c r="NEE1484" s="275"/>
      <c r="NEF1484" s="275"/>
      <c r="NEG1484" s="275"/>
      <c r="NEH1484" s="275"/>
      <c r="NEI1484" s="275"/>
      <c r="NEJ1484" s="275"/>
      <c r="NEK1484" s="275"/>
      <c r="NEL1484" s="275"/>
      <c r="NEM1484" s="275"/>
      <c r="NEN1484" s="275"/>
      <c r="NEO1484" s="275"/>
      <c r="NEP1484" s="275"/>
      <c r="NEQ1484" s="275"/>
      <c r="NER1484" s="275"/>
      <c r="NES1484" s="275"/>
      <c r="NET1484" s="275"/>
      <c r="NEU1484" s="275"/>
      <c r="NEV1484" s="275"/>
      <c r="NEW1484" s="275"/>
      <c r="NEX1484" s="275"/>
      <c r="NEY1484" s="275"/>
      <c r="NEZ1484" s="275"/>
      <c r="NFA1484" s="275"/>
      <c r="NFB1484" s="275"/>
      <c r="NFC1484" s="275"/>
      <c r="NFD1484" s="275"/>
      <c r="NFE1484" s="275"/>
      <c r="NFF1484" s="275"/>
      <c r="NFG1484" s="275"/>
      <c r="NFH1484" s="275"/>
      <c r="NFI1484" s="275"/>
      <c r="NFJ1484" s="275"/>
      <c r="NFK1484" s="275"/>
      <c r="NFL1484" s="275"/>
      <c r="NFM1484" s="275"/>
      <c r="NFN1484" s="275"/>
      <c r="NFO1484" s="275"/>
      <c r="NFP1484" s="275"/>
      <c r="NFQ1484" s="275"/>
      <c r="NFR1484" s="275"/>
      <c r="NFS1484" s="275"/>
      <c r="NFT1484" s="275"/>
      <c r="NFU1484" s="275"/>
      <c r="NFV1484" s="275"/>
      <c r="NFW1484" s="275"/>
      <c r="NFX1484" s="275"/>
      <c r="NFY1484" s="275"/>
      <c r="NFZ1484" s="275"/>
      <c r="NGA1484" s="275"/>
      <c r="NGB1484" s="275"/>
      <c r="NGC1484" s="275"/>
      <c r="NGD1484" s="275"/>
      <c r="NGE1484" s="275"/>
      <c r="NGF1484" s="275"/>
      <c r="NGG1484" s="275"/>
      <c r="NGH1484" s="275"/>
      <c r="NGI1484" s="275"/>
      <c r="NGJ1484" s="275"/>
      <c r="NGK1484" s="275"/>
      <c r="NGL1484" s="275"/>
      <c r="NGM1484" s="275"/>
      <c r="NGN1484" s="275"/>
      <c r="NGO1484" s="275"/>
      <c r="NGP1484" s="275"/>
      <c r="NGQ1484" s="275"/>
      <c r="NGR1484" s="275"/>
      <c r="NGS1484" s="275"/>
      <c r="NGT1484" s="275"/>
      <c r="NGU1484" s="275"/>
      <c r="NGV1484" s="275"/>
      <c r="NGW1484" s="275"/>
      <c r="NGX1484" s="275"/>
      <c r="NGY1484" s="275"/>
      <c r="NGZ1484" s="275"/>
      <c r="NHA1484" s="275"/>
      <c r="NHB1484" s="275"/>
      <c r="NHC1484" s="275"/>
      <c r="NHD1484" s="275"/>
      <c r="NHE1484" s="275"/>
      <c r="NHF1484" s="275"/>
      <c r="NHG1484" s="275"/>
      <c r="NHH1484" s="275"/>
      <c r="NHI1484" s="275"/>
      <c r="NHJ1484" s="275"/>
      <c r="NHK1484" s="275"/>
      <c r="NHL1484" s="275"/>
      <c r="NHM1484" s="275"/>
      <c r="NHN1484" s="275"/>
      <c r="NHO1484" s="275"/>
      <c r="NHP1484" s="275"/>
      <c r="NHQ1484" s="275"/>
      <c r="NHR1484" s="275"/>
      <c r="NHS1484" s="275"/>
      <c r="NHT1484" s="275"/>
      <c r="NHU1484" s="275"/>
      <c r="NHV1484" s="275"/>
      <c r="NHW1484" s="275"/>
      <c r="NHX1484" s="275"/>
      <c r="NHY1484" s="275"/>
      <c r="NHZ1484" s="275"/>
      <c r="NIA1484" s="275"/>
      <c r="NIB1484" s="275"/>
      <c r="NIC1484" s="275"/>
      <c r="NID1484" s="275"/>
      <c r="NIE1484" s="275"/>
      <c r="NIF1484" s="275"/>
      <c r="NIG1484" s="275"/>
      <c r="NIH1484" s="275"/>
      <c r="NII1484" s="275"/>
      <c r="NIJ1484" s="275"/>
      <c r="NIK1484" s="275"/>
      <c r="NIL1484" s="275"/>
      <c r="NIM1484" s="275"/>
      <c r="NIN1484" s="275"/>
      <c r="NIO1484" s="275"/>
      <c r="NIP1484" s="275"/>
      <c r="NIQ1484" s="275"/>
      <c r="NIR1484" s="275"/>
      <c r="NIS1484" s="275"/>
      <c r="NIT1484" s="275"/>
      <c r="NIU1484" s="275"/>
      <c r="NIV1484" s="275"/>
      <c r="NIW1484" s="275"/>
      <c r="NIX1484" s="275"/>
      <c r="NIY1484" s="275"/>
      <c r="NIZ1484" s="275"/>
      <c r="NJA1484" s="275"/>
      <c r="NJB1484" s="275"/>
      <c r="NJC1484" s="275"/>
      <c r="NJD1484" s="275"/>
      <c r="NJE1484" s="275"/>
      <c r="NJF1484" s="275"/>
      <c r="NJG1484" s="275"/>
      <c r="NJH1484" s="275"/>
      <c r="NJI1484" s="275"/>
      <c r="NJJ1484" s="275"/>
      <c r="NJK1484" s="275"/>
      <c r="NJL1484" s="275"/>
      <c r="NJM1484" s="275"/>
      <c r="NJN1484" s="275"/>
      <c r="NJO1484" s="275"/>
      <c r="NJP1484" s="275"/>
      <c r="NJQ1484" s="275"/>
      <c r="NJR1484" s="275"/>
      <c r="NJS1484" s="275"/>
      <c r="NJT1484" s="275"/>
      <c r="NJU1484" s="275"/>
      <c r="NJV1484" s="275"/>
      <c r="NJW1484" s="275"/>
      <c r="NJX1484" s="275"/>
      <c r="NJY1484" s="275"/>
      <c r="NJZ1484" s="275"/>
      <c r="NKA1484" s="275"/>
      <c r="NKB1484" s="275"/>
      <c r="NKC1484" s="275"/>
      <c r="NKD1484" s="275"/>
      <c r="NKE1484" s="275"/>
      <c r="NKF1484" s="275"/>
      <c r="NKG1484" s="275"/>
      <c r="NKH1484" s="275"/>
      <c r="NKI1484" s="275"/>
      <c r="NKJ1484" s="275"/>
      <c r="NKK1484" s="275"/>
      <c r="NKL1484" s="275"/>
      <c r="NKM1484" s="275"/>
      <c r="NKN1484" s="275"/>
      <c r="NKO1484" s="275"/>
      <c r="NKP1484" s="275"/>
      <c r="NKQ1484" s="275"/>
      <c r="NKR1484" s="275"/>
      <c r="NKS1484" s="275"/>
      <c r="NKT1484" s="275"/>
      <c r="NKU1484" s="275"/>
      <c r="NKV1484" s="275"/>
      <c r="NKW1484" s="275"/>
      <c r="NKX1484" s="275"/>
      <c r="NKY1484" s="275"/>
      <c r="NKZ1484" s="275"/>
      <c r="NLA1484" s="275"/>
      <c r="NLB1484" s="275"/>
      <c r="NLC1484" s="275"/>
      <c r="NLD1484" s="275"/>
      <c r="NLE1484" s="275"/>
      <c r="NLF1484" s="275"/>
      <c r="NLG1484" s="275"/>
      <c r="NLH1484" s="275"/>
      <c r="NLI1484" s="275"/>
      <c r="NLJ1484" s="275"/>
      <c r="NLK1484" s="275"/>
      <c r="NLL1484" s="275"/>
      <c r="NLM1484" s="275"/>
      <c r="NLN1484" s="275"/>
      <c r="NLO1484" s="275"/>
      <c r="NLP1484" s="275"/>
      <c r="NLQ1484" s="275"/>
      <c r="NLR1484" s="275"/>
      <c r="NLS1484" s="275"/>
      <c r="NLT1484" s="275"/>
      <c r="NLU1484" s="275"/>
      <c r="NLV1484" s="275"/>
      <c r="NLW1484" s="275"/>
      <c r="NLX1484" s="275"/>
      <c r="NLY1484" s="275"/>
      <c r="NLZ1484" s="275"/>
      <c r="NMA1484" s="275"/>
      <c r="NMB1484" s="275"/>
      <c r="NMC1484" s="275"/>
      <c r="NMD1484" s="275"/>
      <c r="NME1484" s="275"/>
      <c r="NMF1484" s="275"/>
      <c r="NMG1484" s="275"/>
      <c r="NMH1484" s="275"/>
      <c r="NMI1484" s="275"/>
      <c r="NMJ1484" s="275"/>
      <c r="NMK1484" s="275"/>
      <c r="NML1484" s="275"/>
      <c r="NMM1484" s="275"/>
      <c r="NMN1484" s="275"/>
      <c r="NMO1484" s="275"/>
      <c r="NMP1484" s="275"/>
      <c r="NMQ1484" s="275"/>
      <c r="NMR1484" s="275"/>
      <c r="NMS1484" s="275"/>
      <c r="NMT1484" s="275"/>
      <c r="NMU1484" s="275"/>
      <c r="NMV1484" s="275"/>
      <c r="NMW1484" s="275"/>
      <c r="NMX1484" s="275"/>
      <c r="NMY1484" s="275"/>
      <c r="NMZ1484" s="275"/>
      <c r="NNA1484" s="275"/>
      <c r="NNB1484" s="275"/>
      <c r="NNC1484" s="275"/>
      <c r="NND1484" s="275"/>
      <c r="NNE1484" s="275"/>
      <c r="NNF1484" s="275"/>
      <c r="NNG1484" s="275"/>
      <c r="NNH1484" s="275"/>
      <c r="NNI1484" s="275"/>
      <c r="NNJ1484" s="275"/>
      <c r="NNK1484" s="275"/>
      <c r="NNL1484" s="275"/>
      <c r="NNM1484" s="275"/>
      <c r="NNN1484" s="275"/>
      <c r="NNO1484" s="275"/>
      <c r="NNP1484" s="275"/>
      <c r="NNQ1484" s="275"/>
      <c r="NNR1484" s="275"/>
      <c r="NNS1484" s="275"/>
      <c r="NNT1484" s="275"/>
      <c r="NNU1484" s="275"/>
      <c r="NNV1484" s="275"/>
      <c r="NNW1484" s="275"/>
      <c r="NNX1484" s="275"/>
      <c r="NNY1484" s="275"/>
      <c r="NNZ1484" s="275"/>
      <c r="NOA1484" s="275"/>
      <c r="NOB1484" s="275"/>
      <c r="NOC1484" s="275"/>
      <c r="NOD1484" s="275"/>
      <c r="NOE1484" s="275"/>
      <c r="NOF1484" s="275"/>
      <c r="NOG1484" s="275"/>
      <c r="NOH1484" s="275"/>
      <c r="NOI1484" s="275"/>
      <c r="NOJ1484" s="275"/>
      <c r="NOK1484" s="275"/>
      <c r="NOL1484" s="275"/>
      <c r="NOM1484" s="275"/>
      <c r="NON1484" s="275"/>
      <c r="NOO1484" s="275"/>
      <c r="NOP1484" s="275"/>
      <c r="NOQ1484" s="275"/>
      <c r="NOR1484" s="275"/>
      <c r="NOS1484" s="275"/>
      <c r="NOT1484" s="275"/>
      <c r="NOU1484" s="275"/>
      <c r="NOV1484" s="275"/>
      <c r="NOW1484" s="275"/>
      <c r="NOX1484" s="275"/>
      <c r="NOY1484" s="275"/>
      <c r="NOZ1484" s="275"/>
      <c r="NPA1484" s="275"/>
      <c r="NPB1484" s="275"/>
      <c r="NPC1484" s="275"/>
      <c r="NPD1484" s="275"/>
      <c r="NPE1484" s="275"/>
      <c r="NPF1484" s="275"/>
      <c r="NPG1484" s="275"/>
      <c r="NPH1484" s="275"/>
      <c r="NPI1484" s="275"/>
      <c r="NPJ1484" s="275"/>
      <c r="NPK1484" s="275"/>
      <c r="NPL1484" s="275"/>
      <c r="NPM1484" s="275"/>
      <c r="NPN1484" s="275"/>
      <c r="NPO1484" s="275"/>
      <c r="NPP1484" s="275"/>
      <c r="NPQ1484" s="275"/>
      <c r="NPR1484" s="275"/>
      <c r="NPS1484" s="275"/>
      <c r="NPT1484" s="275"/>
      <c r="NPU1484" s="275"/>
      <c r="NPV1484" s="275"/>
      <c r="NPW1484" s="275"/>
      <c r="NPX1484" s="275"/>
      <c r="NPY1484" s="275"/>
      <c r="NPZ1484" s="275"/>
      <c r="NQA1484" s="275"/>
      <c r="NQB1484" s="275"/>
      <c r="NQC1484" s="275"/>
      <c r="NQD1484" s="275"/>
      <c r="NQE1484" s="275"/>
      <c r="NQF1484" s="275"/>
      <c r="NQG1484" s="275"/>
      <c r="NQH1484" s="275"/>
      <c r="NQI1484" s="275"/>
      <c r="NQJ1484" s="275"/>
      <c r="NQK1484" s="275"/>
      <c r="NQL1484" s="275"/>
      <c r="NQM1484" s="275"/>
      <c r="NQN1484" s="275"/>
      <c r="NQO1484" s="275"/>
      <c r="NQP1484" s="275"/>
      <c r="NQQ1484" s="275"/>
      <c r="NQR1484" s="275"/>
      <c r="NQS1484" s="275"/>
      <c r="NQT1484" s="275"/>
      <c r="NQU1484" s="275"/>
      <c r="NQV1484" s="275"/>
      <c r="NQW1484" s="275"/>
      <c r="NQX1484" s="275"/>
      <c r="NQY1484" s="275"/>
      <c r="NQZ1484" s="275"/>
      <c r="NRA1484" s="275"/>
      <c r="NRB1484" s="275"/>
      <c r="NRC1484" s="275"/>
      <c r="NRD1484" s="275"/>
      <c r="NRE1484" s="275"/>
      <c r="NRF1484" s="275"/>
      <c r="NRG1484" s="275"/>
      <c r="NRH1484" s="275"/>
      <c r="NRI1484" s="275"/>
      <c r="NRJ1484" s="275"/>
      <c r="NRK1484" s="275"/>
      <c r="NRL1484" s="275"/>
      <c r="NRM1484" s="275"/>
      <c r="NRN1484" s="275"/>
      <c r="NRO1484" s="275"/>
      <c r="NRP1484" s="275"/>
      <c r="NRQ1484" s="275"/>
      <c r="NRR1484" s="275"/>
      <c r="NRS1484" s="275"/>
      <c r="NRT1484" s="275"/>
      <c r="NRU1484" s="275"/>
      <c r="NRV1484" s="275"/>
      <c r="NRW1484" s="275"/>
      <c r="NRX1484" s="275"/>
      <c r="NRY1484" s="275"/>
      <c r="NRZ1484" s="275"/>
      <c r="NSA1484" s="275"/>
      <c r="NSB1484" s="275"/>
      <c r="NSC1484" s="275"/>
      <c r="NSD1484" s="275"/>
      <c r="NSE1484" s="275"/>
      <c r="NSF1484" s="275"/>
      <c r="NSG1484" s="275"/>
      <c r="NSH1484" s="275"/>
      <c r="NSI1484" s="275"/>
      <c r="NSJ1484" s="275"/>
      <c r="NSK1484" s="275"/>
      <c r="NSL1484" s="275"/>
      <c r="NSM1484" s="275"/>
      <c r="NSN1484" s="275"/>
      <c r="NSO1484" s="275"/>
      <c r="NSP1484" s="275"/>
      <c r="NSQ1484" s="275"/>
      <c r="NSR1484" s="275"/>
      <c r="NSS1484" s="275"/>
      <c r="NST1484" s="275"/>
      <c r="NSU1484" s="275"/>
      <c r="NSV1484" s="275"/>
      <c r="NSW1484" s="275"/>
      <c r="NSX1484" s="275"/>
      <c r="NSY1484" s="275"/>
      <c r="NSZ1484" s="275"/>
      <c r="NTA1484" s="275"/>
      <c r="NTB1484" s="275"/>
      <c r="NTC1484" s="275"/>
      <c r="NTD1484" s="275"/>
      <c r="NTE1484" s="275"/>
      <c r="NTF1484" s="275"/>
      <c r="NTG1484" s="275"/>
      <c r="NTH1484" s="275"/>
      <c r="NTI1484" s="275"/>
      <c r="NTJ1484" s="275"/>
      <c r="NTK1484" s="275"/>
      <c r="NTL1484" s="275"/>
      <c r="NTM1484" s="275"/>
      <c r="NTN1484" s="275"/>
      <c r="NTO1484" s="275"/>
      <c r="NTP1484" s="275"/>
      <c r="NTQ1484" s="275"/>
      <c r="NTR1484" s="275"/>
      <c r="NTS1484" s="275"/>
      <c r="NTT1484" s="275"/>
      <c r="NTU1484" s="275"/>
      <c r="NTV1484" s="275"/>
      <c r="NTW1484" s="275"/>
      <c r="NTX1484" s="275"/>
      <c r="NTY1484" s="275"/>
      <c r="NTZ1484" s="275"/>
      <c r="NUA1484" s="275"/>
      <c r="NUB1484" s="275"/>
      <c r="NUC1484" s="275"/>
      <c r="NUD1484" s="275"/>
      <c r="NUE1484" s="275"/>
      <c r="NUF1484" s="275"/>
      <c r="NUG1484" s="275"/>
      <c r="NUH1484" s="275"/>
      <c r="NUI1484" s="275"/>
      <c r="NUJ1484" s="275"/>
      <c r="NUK1484" s="275"/>
      <c r="NUL1484" s="275"/>
      <c r="NUM1484" s="275"/>
      <c r="NUN1484" s="275"/>
      <c r="NUO1484" s="275"/>
      <c r="NUP1484" s="275"/>
      <c r="NUQ1484" s="275"/>
      <c r="NUR1484" s="275"/>
      <c r="NUS1484" s="275"/>
      <c r="NUT1484" s="275"/>
      <c r="NUU1484" s="275"/>
      <c r="NUV1484" s="275"/>
      <c r="NUW1484" s="275"/>
      <c r="NUX1484" s="275"/>
      <c r="NUY1484" s="275"/>
      <c r="NUZ1484" s="275"/>
      <c r="NVA1484" s="275"/>
      <c r="NVB1484" s="275"/>
      <c r="NVC1484" s="275"/>
      <c r="NVD1484" s="275"/>
      <c r="NVE1484" s="275"/>
      <c r="NVF1484" s="275"/>
      <c r="NVG1484" s="275"/>
      <c r="NVH1484" s="275"/>
      <c r="NVI1484" s="275"/>
      <c r="NVJ1484" s="275"/>
      <c r="NVK1484" s="275"/>
      <c r="NVL1484" s="275"/>
      <c r="NVM1484" s="275"/>
      <c r="NVN1484" s="275"/>
      <c r="NVO1484" s="275"/>
      <c r="NVP1484" s="275"/>
      <c r="NVQ1484" s="275"/>
      <c r="NVR1484" s="275"/>
      <c r="NVS1484" s="275"/>
      <c r="NVT1484" s="275"/>
      <c r="NVU1484" s="275"/>
      <c r="NVV1484" s="275"/>
      <c r="NVW1484" s="275"/>
      <c r="NVX1484" s="275"/>
      <c r="NVY1484" s="275"/>
      <c r="NVZ1484" s="275"/>
      <c r="NWA1484" s="275"/>
      <c r="NWB1484" s="275"/>
      <c r="NWC1484" s="275"/>
      <c r="NWD1484" s="275"/>
      <c r="NWE1484" s="275"/>
      <c r="NWF1484" s="275"/>
      <c r="NWG1484" s="275"/>
      <c r="NWH1484" s="275"/>
      <c r="NWI1484" s="275"/>
      <c r="NWJ1484" s="275"/>
      <c r="NWK1484" s="275"/>
      <c r="NWL1484" s="275"/>
      <c r="NWM1484" s="275"/>
      <c r="NWN1484" s="275"/>
      <c r="NWO1484" s="275"/>
      <c r="NWP1484" s="275"/>
      <c r="NWQ1484" s="275"/>
      <c r="NWR1484" s="275"/>
      <c r="NWS1484" s="275"/>
      <c r="NWT1484" s="275"/>
      <c r="NWU1484" s="275"/>
      <c r="NWV1484" s="275"/>
      <c r="NWW1484" s="275"/>
      <c r="NWX1484" s="275"/>
      <c r="NWY1484" s="275"/>
      <c r="NWZ1484" s="275"/>
      <c r="NXA1484" s="275"/>
      <c r="NXB1484" s="275"/>
      <c r="NXC1484" s="275"/>
      <c r="NXD1484" s="275"/>
      <c r="NXE1484" s="275"/>
      <c r="NXF1484" s="275"/>
      <c r="NXG1484" s="275"/>
      <c r="NXH1484" s="275"/>
      <c r="NXI1484" s="275"/>
      <c r="NXJ1484" s="275"/>
      <c r="NXK1484" s="275"/>
      <c r="NXL1484" s="275"/>
      <c r="NXM1484" s="275"/>
      <c r="NXN1484" s="275"/>
      <c r="NXO1484" s="275"/>
      <c r="NXP1484" s="275"/>
      <c r="NXQ1484" s="275"/>
      <c r="NXR1484" s="275"/>
      <c r="NXS1484" s="275"/>
      <c r="NXT1484" s="275"/>
      <c r="NXU1484" s="275"/>
      <c r="NXV1484" s="275"/>
      <c r="NXW1484" s="275"/>
      <c r="NXX1484" s="275"/>
      <c r="NXY1484" s="275"/>
      <c r="NXZ1484" s="275"/>
      <c r="NYA1484" s="275"/>
      <c r="NYB1484" s="275"/>
      <c r="NYC1484" s="275"/>
      <c r="NYD1484" s="275"/>
      <c r="NYE1484" s="275"/>
      <c r="NYF1484" s="275"/>
      <c r="NYG1484" s="275"/>
      <c r="NYH1484" s="275"/>
      <c r="NYI1484" s="275"/>
      <c r="NYJ1484" s="275"/>
      <c r="NYK1484" s="275"/>
      <c r="NYL1484" s="275"/>
      <c r="NYM1484" s="275"/>
      <c r="NYN1484" s="275"/>
      <c r="NYO1484" s="275"/>
      <c r="NYP1484" s="275"/>
      <c r="NYQ1484" s="275"/>
      <c r="NYR1484" s="275"/>
      <c r="NYS1484" s="275"/>
      <c r="NYT1484" s="275"/>
      <c r="NYU1484" s="275"/>
      <c r="NYV1484" s="275"/>
      <c r="NYW1484" s="275"/>
      <c r="NYX1484" s="275"/>
      <c r="NYY1484" s="275"/>
      <c r="NYZ1484" s="275"/>
      <c r="NZA1484" s="275"/>
      <c r="NZB1484" s="275"/>
      <c r="NZC1484" s="275"/>
      <c r="NZD1484" s="275"/>
      <c r="NZE1484" s="275"/>
      <c r="NZF1484" s="275"/>
      <c r="NZG1484" s="275"/>
      <c r="NZH1484" s="275"/>
      <c r="NZI1484" s="275"/>
      <c r="NZJ1484" s="275"/>
      <c r="NZK1484" s="275"/>
      <c r="NZL1484" s="275"/>
      <c r="NZM1484" s="275"/>
      <c r="NZN1484" s="275"/>
      <c r="NZO1484" s="275"/>
      <c r="NZP1484" s="275"/>
      <c r="NZQ1484" s="275"/>
      <c r="NZR1484" s="275"/>
      <c r="NZS1484" s="275"/>
      <c r="NZT1484" s="275"/>
      <c r="NZU1484" s="275"/>
      <c r="NZV1484" s="275"/>
      <c r="NZW1484" s="275"/>
      <c r="NZX1484" s="275"/>
      <c r="NZY1484" s="275"/>
      <c r="NZZ1484" s="275"/>
      <c r="OAA1484" s="275"/>
      <c r="OAB1484" s="275"/>
      <c r="OAC1484" s="275"/>
      <c r="OAD1484" s="275"/>
      <c r="OAE1484" s="275"/>
      <c r="OAF1484" s="275"/>
      <c r="OAG1484" s="275"/>
      <c r="OAH1484" s="275"/>
      <c r="OAI1484" s="275"/>
      <c r="OAJ1484" s="275"/>
      <c r="OAK1484" s="275"/>
      <c r="OAL1484" s="275"/>
      <c r="OAM1484" s="275"/>
      <c r="OAN1484" s="275"/>
      <c r="OAO1484" s="275"/>
      <c r="OAP1484" s="275"/>
      <c r="OAQ1484" s="275"/>
      <c r="OAR1484" s="275"/>
      <c r="OAS1484" s="275"/>
      <c r="OAT1484" s="275"/>
      <c r="OAU1484" s="275"/>
      <c r="OAV1484" s="275"/>
      <c r="OAW1484" s="275"/>
      <c r="OAX1484" s="275"/>
      <c r="OAY1484" s="275"/>
      <c r="OAZ1484" s="275"/>
      <c r="OBA1484" s="275"/>
      <c r="OBB1484" s="275"/>
      <c r="OBC1484" s="275"/>
      <c r="OBD1484" s="275"/>
      <c r="OBE1484" s="275"/>
      <c r="OBF1484" s="275"/>
      <c r="OBG1484" s="275"/>
      <c r="OBH1484" s="275"/>
      <c r="OBI1484" s="275"/>
      <c r="OBJ1484" s="275"/>
      <c r="OBK1484" s="275"/>
      <c r="OBL1484" s="275"/>
      <c r="OBM1484" s="275"/>
      <c r="OBN1484" s="275"/>
      <c r="OBO1484" s="275"/>
      <c r="OBP1484" s="275"/>
      <c r="OBQ1484" s="275"/>
      <c r="OBR1484" s="275"/>
      <c r="OBS1484" s="275"/>
      <c r="OBT1484" s="275"/>
      <c r="OBU1484" s="275"/>
      <c r="OBV1484" s="275"/>
      <c r="OBW1484" s="275"/>
      <c r="OBX1484" s="275"/>
      <c r="OBY1484" s="275"/>
      <c r="OBZ1484" s="275"/>
      <c r="OCA1484" s="275"/>
      <c r="OCB1484" s="275"/>
      <c r="OCC1484" s="275"/>
      <c r="OCD1484" s="275"/>
      <c r="OCE1484" s="275"/>
      <c r="OCF1484" s="275"/>
      <c r="OCG1484" s="275"/>
      <c r="OCH1484" s="275"/>
      <c r="OCI1484" s="275"/>
      <c r="OCJ1484" s="275"/>
      <c r="OCK1484" s="275"/>
      <c r="OCL1484" s="275"/>
      <c r="OCM1484" s="275"/>
      <c r="OCN1484" s="275"/>
      <c r="OCO1484" s="275"/>
      <c r="OCP1484" s="275"/>
      <c r="OCQ1484" s="275"/>
      <c r="OCR1484" s="275"/>
      <c r="OCS1484" s="275"/>
      <c r="OCT1484" s="275"/>
      <c r="OCU1484" s="275"/>
      <c r="OCV1484" s="275"/>
      <c r="OCW1484" s="275"/>
      <c r="OCX1484" s="275"/>
      <c r="OCY1484" s="275"/>
      <c r="OCZ1484" s="275"/>
      <c r="ODA1484" s="275"/>
      <c r="ODB1484" s="275"/>
      <c r="ODC1484" s="275"/>
      <c r="ODD1484" s="275"/>
      <c r="ODE1484" s="275"/>
      <c r="ODF1484" s="275"/>
      <c r="ODG1484" s="275"/>
      <c r="ODH1484" s="275"/>
      <c r="ODI1484" s="275"/>
      <c r="ODJ1484" s="275"/>
      <c r="ODK1484" s="275"/>
      <c r="ODL1484" s="275"/>
      <c r="ODM1484" s="275"/>
      <c r="ODN1484" s="275"/>
      <c r="ODO1484" s="275"/>
      <c r="ODP1484" s="275"/>
      <c r="ODQ1484" s="275"/>
      <c r="ODR1484" s="275"/>
      <c r="ODS1484" s="275"/>
      <c r="ODT1484" s="275"/>
      <c r="ODU1484" s="275"/>
      <c r="ODV1484" s="275"/>
      <c r="ODW1484" s="275"/>
      <c r="ODX1484" s="275"/>
      <c r="ODY1484" s="275"/>
      <c r="ODZ1484" s="275"/>
      <c r="OEA1484" s="275"/>
      <c r="OEB1484" s="275"/>
      <c r="OEC1484" s="275"/>
      <c r="OED1484" s="275"/>
      <c r="OEE1484" s="275"/>
      <c r="OEF1484" s="275"/>
      <c r="OEG1484" s="275"/>
      <c r="OEH1484" s="275"/>
      <c r="OEI1484" s="275"/>
      <c r="OEJ1484" s="275"/>
      <c r="OEK1484" s="275"/>
      <c r="OEL1484" s="275"/>
      <c r="OEM1484" s="275"/>
      <c r="OEN1484" s="275"/>
      <c r="OEO1484" s="275"/>
      <c r="OEP1484" s="275"/>
      <c r="OEQ1484" s="275"/>
      <c r="OER1484" s="275"/>
      <c r="OES1484" s="275"/>
      <c r="OET1484" s="275"/>
      <c r="OEU1484" s="275"/>
      <c r="OEV1484" s="275"/>
      <c r="OEW1484" s="275"/>
      <c r="OEX1484" s="275"/>
      <c r="OEY1484" s="275"/>
      <c r="OEZ1484" s="275"/>
      <c r="OFA1484" s="275"/>
      <c r="OFB1484" s="275"/>
      <c r="OFC1484" s="275"/>
      <c r="OFD1484" s="275"/>
      <c r="OFE1484" s="275"/>
      <c r="OFF1484" s="275"/>
      <c r="OFG1484" s="275"/>
      <c r="OFH1484" s="275"/>
      <c r="OFI1484" s="275"/>
      <c r="OFJ1484" s="275"/>
      <c r="OFK1484" s="275"/>
      <c r="OFL1484" s="275"/>
      <c r="OFM1484" s="275"/>
      <c r="OFN1484" s="275"/>
      <c r="OFO1484" s="275"/>
      <c r="OFP1484" s="275"/>
      <c r="OFQ1484" s="275"/>
      <c r="OFR1484" s="275"/>
      <c r="OFS1484" s="275"/>
      <c r="OFT1484" s="275"/>
      <c r="OFU1484" s="275"/>
      <c r="OFV1484" s="275"/>
      <c r="OFW1484" s="275"/>
      <c r="OFX1484" s="275"/>
      <c r="OFY1484" s="275"/>
      <c r="OFZ1484" s="275"/>
      <c r="OGA1484" s="275"/>
      <c r="OGB1484" s="275"/>
      <c r="OGC1484" s="275"/>
      <c r="OGD1484" s="275"/>
      <c r="OGE1484" s="275"/>
      <c r="OGF1484" s="275"/>
      <c r="OGG1484" s="275"/>
      <c r="OGH1484" s="275"/>
      <c r="OGI1484" s="275"/>
      <c r="OGJ1484" s="275"/>
      <c r="OGK1484" s="275"/>
      <c r="OGL1484" s="275"/>
      <c r="OGM1484" s="275"/>
      <c r="OGN1484" s="275"/>
      <c r="OGO1484" s="275"/>
      <c r="OGP1484" s="275"/>
      <c r="OGQ1484" s="275"/>
      <c r="OGR1484" s="275"/>
      <c r="OGS1484" s="275"/>
      <c r="OGT1484" s="275"/>
      <c r="OGU1484" s="275"/>
      <c r="OGV1484" s="275"/>
      <c r="OGW1484" s="275"/>
      <c r="OGX1484" s="275"/>
      <c r="OGY1484" s="275"/>
      <c r="OGZ1484" s="275"/>
      <c r="OHA1484" s="275"/>
      <c r="OHB1484" s="275"/>
      <c r="OHC1484" s="275"/>
      <c r="OHD1484" s="275"/>
      <c r="OHE1484" s="275"/>
      <c r="OHF1484" s="275"/>
      <c r="OHG1484" s="275"/>
      <c r="OHH1484" s="275"/>
      <c r="OHI1484" s="275"/>
      <c r="OHJ1484" s="275"/>
      <c r="OHK1484" s="275"/>
      <c r="OHL1484" s="275"/>
      <c r="OHM1484" s="275"/>
      <c r="OHN1484" s="275"/>
      <c r="OHO1484" s="275"/>
      <c r="OHP1484" s="275"/>
      <c r="OHQ1484" s="275"/>
      <c r="OHR1484" s="275"/>
      <c r="OHS1484" s="275"/>
      <c r="OHT1484" s="275"/>
      <c r="OHU1484" s="275"/>
      <c r="OHV1484" s="275"/>
      <c r="OHW1484" s="275"/>
      <c r="OHX1484" s="275"/>
      <c r="OHY1484" s="275"/>
      <c r="OHZ1484" s="275"/>
      <c r="OIA1484" s="275"/>
      <c r="OIB1484" s="275"/>
      <c r="OIC1484" s="275"/>
      <c r="OID1484" s="275"/>
      <c r="OIE1484" s="275"/>
      <c r="OIF1484" s="275"/>
      <c r="OIG1484" s="275"/>
      <c r="OIH1484" s="275"/>
      <c r="OII1484" s="275"/>
      <c r="OIJ1484" s="275"/>
      <c r="OIK1484" s="275"/>
      <c r="OIL1484" s="275"/>
      <c r="OIM1484" s="275"/>
      <c r="OIN1484" s="275"/>
      <c r="OIO1484" s="275"/>
      <c r="OIP1484" s="275"/>
      <c r="OIQ1484" s="275"/>
      <c r="OIR1484" s="275"/>
      <c r="OIS1484" s="275"/>
      <c r="OIT1484" s="275"/>
      <c r="OIU1484" s="275"/>
      <c r="OIV1484" s="275"/>
      <c r="OIW1484" s="275"/>
      <c r="OIX1484" s="275"/>
      <c r="OIY1484" s="275"/>
      <c r="OIZ1484" s="275"/>
      <c r="OJA1484" s="275"/>
      <c r="OJB1484" s="275"/>
      <c r="OJC1484" s="275"/>
      <c r="OJD1484" s="275"/>
      <c r="OJE1484" s="275"/>
      <c r="OJF1484" s="275"/>
      <c r="OJG1484" s="275"/>
      <c r="OJH1484" s="275"/>
      <c r="OJI1484" s="275"/>
      <c r="OJJ1484" s="275"/>
      <c r="OJK1484" s="275"/>
      <c r="OJL1484" s="275"/>
      <c r="OJM1484" s="275"/>
      <c r="OJN1484" s="275"/>
      <c r="OJO1484" s="275"/>
      <c r="OJP1484" s="275"/>
      <c r="OJQ1484" s="275"/>
      <c r="OJR1484" s="275"/>
      <c r="OJS1484" s="275"/>
      <c r="OJT1484" s="275"/>
      <c r="OJU1484" s="275"/>
      <c r="OJV1484" s="275"/>
      <c r="OJW1484" s="275"/>
      <c r="OJX1484" s="275"/>
      <c r="OJY1484" s="275"/>
      <c r="OJZ1484" s="275"/>
      <c r="OKA1484" s="275"/>
      <c r="OKB1484" s="275"/>
      <c r="OKC1484" s="275"/>
      <c r="OKD1484" s="275"/>
      <c r="OKE1484" s="275"/>
      <c r="OKF1484" s="275"/>
      <c r="OKG1484" s="275"/>
      <c r="OKH1484" s="275"/>
      <c r="OKI1484" s="275"/>
      <c r="OKJ1484" s="275"/>
      <c r="OKK1484" s="275"/>
      <c r="OKL1484" s="275"/>
      <c r="OKM1484" s="275"/>
      <c r="OKN1484" s="275"/>
      <c r="OKO1484" s="275"/>
      <c r="OKP1484" s="275"/>
      <c r="OKQ1484" s="275"/>
      <c r="OKR1484" s="275"/>
      <c r="OKS1484" s="275"/>
      <c r="OKT1484" s="275"/>
      <c r="OKU1484" s="275"/>
      <c r="OKV1484" s="275"/>
      <c r="OKW1484" s="275"/>
      <c r="OKX1484" s="275"/>
      <c r="OKY1484" s="275"/>
      <c r="OKZ1484" s="275"/>
      <c r="OLA1484" s="275"/>
      <c r="OLB1484" s="275"/>
      <c r="OLC1484" s="275"/>
      <c r="OLD1484" s="275"/>
      <c r="OLE1484" s="275"/>
      <c r="OLF1484" s="275"/>
      <c r="OLG1484" s="275"/>
      <c r="OLH1484" s="275"/>
      <c r="OLI1484" s="275"/>
      <c r="OLJ1484" s="275"/>
      <c r="OLK1484" s="275"/>
      <c r="OLL1484" s="275"/>
      <c r="OLM1484" s="275"/>
      <c r="OLN1484" s="275"/>
      <c r="OLO1484" s="275"/>
      <c r="OLP1484" s="275"/>
      <c r="OLQ1484" s="275"/>
      <c r="OLR1484" s="275"/>
      <c r="OLS1484" s="275"/>
      <c r="OLT1484" s="275"/>
      <c r="OLU1484" s="275"/>
      <c r="OLV1484" s="275"/>
      <c r="OLW1484" s="275"/>
      <c r="OLX1484" s="275"/>
      <c r="OLY1484" s="275"/>
      <c r="OLZ1484" s="275"/>
      <c r="OMA1484" s="275"/>
      <c r="OMB1484" s="275"/>
      <c r="OMC1484" s="275"/>
      <c r="OMD1484" s="275"/>
      <c r="OME1484" s="275"/>
      <c r="OMF1484" s="275"/>
      <c r="OMG1484" s="275"/>
      <c r="OMH1484" s="275"/>
      <c r="OMI1484" s="275"/>
      <c r="OMJ1484" s="275"/>
      <c r="OMK1484" s="275"/>
      <c r="OML1484" s="275"/>
      <c r="OMM1484" s="275"/>
      <c r="OMN1484" s="275"/>
      <c r="OMO1484" s="275"/>
      <c r="OMP1484" s="275"/>
      <c r="OMQ1484" s="275"/>
      <c r="OMR1484" s="275"/>
      <c r="OMS1484" s="275"/>
      <c r="OMT1484" s="275"/>
      <c r="OMU1484" s="275"/>
      <c r="OMV1484" s="275"/>
      <c r="OMW1484" s="275"/>
      <c r="OMX1484" s="275"/>
      <c r="OMY1484" s="275"/>
      <c r="OMZ1484" s="275"/>
      <c r="ONA1484" s="275"/>
      <c r="ONB1484" s="275"/>
      <c r="ONC1484" s="275"/>
      <c r="OND1484" s="275"/>
      <c r="ONE1484" s="275"/>
      <c r="ONF1484" s="275"/>
      <c r="ONG1484" s="275"/>
      <c r="ONH1484" s="275"/>
      <c r="ONI1484" s="275"/>
      <c r="ONJ1484" s="275"/>
      <c r="ONK1484" s="275"/>
      <c r="ONL1484" s="275"/>
      <c r="ONM1484" s="275"/>
      <c r="ONN1484" s="275"/>
      <c r="ONO1484" s="275"/>
      <c r="ONP1484" s="275"/>
      <c r="ONQ1484" s="275"/>
      <c r="ONR1484" s="275"/>
      <c r="ONS1484" s="275"/>
      <c r="ONT1484" s="275"/>
      <c r="ONU1484" s="275"/>
      <c r="ONV1484" s="275"/>
      <c r="ONW1484" s="275"/>
      <c r="ONX1484" s="275"/>
      <c r="ONY1484" s="275"/>
      <c r="ONZ1484" s="275"/>
      <c r="OOA1484" s="275"/>
      <c r="OOB1484" s="275"/>
      <c r="OOC1484" s="275"/>
      <c r="OOD1484" s="275"/>
      <c r="OOE1484" s="275"/>
      <c r="OOF1484" s="275"/>
      <c r="OOG1484" s="275"/>
      <c r="OOH1484" s="275"/>
      <c r="OOI1484" s="275"/>
      <c r="OOJ1484" s="275"/>
      <c r="OOK1484" s="275"/>
      <c r="OOL1484" s="275"/>
      <c r="OOM1484" s="275"/>
      <c r="OON1484" s="275"/>
      <c r="OOO1484" s="275"/>
      <c r="OOP1484" s="275"/>
      <c r="OOQ1484" s="275"/>
      <c r="OOR1484" s="275"/>
      <c r="OOS1484" s="275"/>
      <c r="OOT1484" s="275"/>
      <c r="OOU1484" s="275"/>
      <c r="OOV1484" s="275"/>
      <c r="OOW1484" s="275"/>
      <c r="OOX1484" s="275"/>
      <c r="OOY1484" s="275"/>
      <c r="OOZ1484" s="275"/>
      <c r="OPA1484" s="275"/>
      <c r="OPB1484" s="275"/>
      <c r="OPC1484" s="275"/>
      <c r="OPD1484" s="275"/>
      <c r="OPE1484" s="275"/>
      <c r="OPF1484" s="275"/>
      <c r="OPG1484" s="275"/>
      <c r="OPH1484" s="275"/>
      <c r="OPI1484" s="275"/>
      <c r="OPJ1484" s="275"/>
      <c r="OPK1484" s="275"/>
      <c r="OPL1484" s="275"/>
      <c r="OPM1484" s="275"/>
      <c r="OPN1484" s="275"/>
      <c r="OPO1484" s="275"/>
      <c r="OPP1484" s="275"/>
      <c r="OPQ1484" s="275"/>
      <c r="OPR1484" s="275"/>
      <c r="OPS1484" s="275"/>
      <c r="OPT1484" s="275"/>
      <c r="OPU1484" s="275"/>
      <c r="OPV1484" s="275"/>
      <c r="OPW1484" s="275"/>
      <c r="OPX1484" s="275"/>
      <c r="OPY1484" s="275"/>
      <c r="OPZ1484" s="275"/>
      <c r="OQA1484" s="275"/>
      <c r="OQB1484" s="275"/>
      <c r="OQC1484" s="275"/>
      <c r="OQD1484" s="275"/>
      <c r="OQE1484" s="275"/>
      <c r="OQF1484" s="275"/>
      <c r="OQG1484" s="275"/>
      <c r="OQH1484" s="275"/>
      <c r="OQI1484" s="275"/>
      <c r="OQJ1484" s="275"/>
      <c r="OQK1484" s="275"/>
      <c r="OQL1484" s="275"/>
      <c r="OQM1484" s="275"/>
      <c r="OQN1484" s="275"/>
      <c r="OQO1484" s="275"/>
      <c r="OQP1484" s="275"/>
      <c r="OQQ1484" s="275"/>
      <c r="OQR1484" s="275"/>
      <c r="OQS1484" s="275"/>
      <c r="OQT1484" s="275"/>
      <c r="OQU1484" s="275"/>
      <c r="OQV1484" s="275"/>
      <c r="OQW1484" s="275"/>
      <c r="OQX1484" s="275"/>
      <c r="OQY1484" s="275"/>
      <c r="OQZ1484" s="275"/>
      <c r="ORA1484" s="275"/>
      <c r="ORB1484" s="275"/>
      <c r="ORC1484" s="275"/>
      <c r="ORD1484" s="275"/>
      <c r="ORE1484" s="275"/>
      <c r="ORF1484" s="275"/>
      <c r="ORG1484" s="275"/>
      <c r="ORH1484" s="275"/>
      <c r="ORI1484" s="275"/>
      <c r="ORJ1484" s="275"/>
      <c r="ORK1484" s="275"/>
      <c r="ORL1484" s="275"/>
      <c r="ORM1484" s="275"/>
      <c r="ORN1484" s="275"/>
      <c r="ORO1484" s="275"/>
      <c r="ORP1484" s="275"/>
      <c r="ORQ1484" s="275"/>
      <c r="ORR1484" s="275"/>
      <c r="ORS1484" s="275"/>
      <c r="ORT1484" s="275"/>
      <c r="ORU1484" s="275"/>
      <c r="ORV1484" s="275"/>
      <c r="ORW1484" s="275"/>
      <c r="ORX1484" s="275"/>
      <c r="ORY1484" s="275"/>
      <c r="ORZ1484" s="275"/>
      <c r="OSA1484" s="275"/>
      <c r="OSB1484" s="275"/>
      <c r="OSC1484" s="275"/>
      <c r="OSD1484" s="275"/>
      <c r="OSE1484" s="275"/>
      <c r="OSF1484" s="275"/>
      <c r="OSG1484" s="275"/>
      <c r="OSH1484" s="275"/>
      <c r="OSI1484" s="275"/>
      <c r="OSJ1484" s="275"/>
      <c r="OSK1484" s="275"/>
      <c r="OSL1484" s="275"/>
      <c r="OSM1484" s="275"/>
      <c r="OSN1484" s="275"/>
      <c r="OSO1484" s="275"/>
      <c r="OSP1484" s="275"/>
      <c r="OSQ1484" s="275"/>
      <c r="OSR1484" s="275"/>
      <c r="OSS1484" s="275"/>
      <c r="OST1484" s="275"/>
      <c r="OSU1484" s="275"/>
      <c r="OSV1484" s="275"/>
      <c r="OSW1484" s="275"/>
      <c r="OSX1484" s="275"/>
      <c r="OSY1484" s="275"/>
      <c r="OSZ1484" s="275"/>
      <c r="OTA1484" s="275"/>
      <c r="OTB1484" s="275"/>
      <c r="OTC1484" s="275"/>
      <c r="OTD1484" s="275"/>
      <c r="OTE1484" s="275"/>
      <c r="OTF1484" s="275"/>
      <c r="OTG1484" s="275"/>
      <c r="OTH1484" s="275"/>
      <c r="OTI1484" s="275"/>
      <c r="OTJ1484" s="275"/>
      <c r="OTK1484" s="275"/>
      <c r="OTL1484" s="275"/>
      <c r="OTM1484" s="275"/>
      <c r="OTN1484" s="275"/>
      <c r="OTO1484" s="275"/>
      <c r="OTP1484" s="275"/>
      <c r="OTQ1484" s="275"/>
      <c r="OTR1484" s="275"/>
      <c r="OTS1484" s="275"/>
      <c r="OTT1484" s="275"/>
      <c r="OTU1484" s="275"/>
      <c r="OTV1484" s="275"/>
      <c r="OTW1484" s="275"/>
      <c r="OTX1484" s="275"/>
      <c r="OTY1484" s="275"/>
      <c r="OTZ1484" s="275"/>
      <c r="OUA1484" s="275"/>
      <c r="OUB1484" s="275"/>
      <c r="OUC1484" s="275"/>
      <c r="OUD1484" s="275"/>
      <c r="OUE1484" s="275"/>
      <c r="OUF1484" s="275"/>
      <c r="OUG1484" s="275"/>
      <c r="OUH1484" s="275"/>
      <c r="OUI1484" s="275"/>
      <c r="OUJ1484" s="275"/>
      <c r="OUK1484" s="275"/>
      <c r="OUL1484" s="275"/>
      <c r="OUM1484" s="275"/>
      <c r="OUN1484" s="275"/>
      <c r="OUO1484" s="275"/>
      <c r="OUP1484" s="275"/>
      <c r="OUQ1484" s="275"/>
      <c r="OUR1484" s="275"/>
      <c r="OUS1484" s="275"/>
      <c r="OUT1484" s="275"/>
      <c r="OUU1484" s="275"/>
      <c r="OUV1484" s="275"/>
      <c r="OUW1484" s="275"/>
      <c r="OUX1484" s="275"/>
      <c r="OUY1484" s="275"/>
      <c r="OUZ1484" s="275"/>
      <c r="OVA1484" s="275"/>
      <c r="OVB1484" s="275"/>
      <c r="OVC1484" s="275"/>
      <c r="OVD1484" s="275"/>
      <c r="OVE1484" s="275"/>
      <c r="OVF1484" s="275"/>
      <c r="OVG1484" s="275"/>
      <c r="OVH1484" s="275"/>
      <c r="OVI1484" s="275"/>
      <c r="OVJ1484" s="275"/>
      <c r="OVK1484" s="275"/>
      <c r="OVL1484" s="275"/>
      <c r="OVM1484" s="275"/>
      <c r="OVN1484" s="275"/>
      <c r="OVO1484" s="275"/>
      <c r="OVP1484" s="275"/>
      <c r="OVQ1484" s="275"/>
      <c r="OVR1484" s="275"/>
      <c r="OVS1484" s="275"/>
      <c r="OVT1484" s="275"/>
      <c r="OVU1484" s="275"/>
      <c r="OVV1484" s="275"/>
      <c r="OVW1484" s="275"/>
      <c r="OVX1484" s="275"/>
      <c r="OVY1484" s="275"/>
      <c r="OVZ1484" s="275"/>
      <c r="OWA1484" s="275"/>
      <c r="OWB1484" s="275"/>
      <c r="OWC1484" s="275"/>
      <c r="OWD1484" s="275"/>
      <c r="OWE1484" s="275"/>
      <c r="OWF1484" s="275"/>
      <c r="OWG1484" s="275"/>
      <c r="OWH1484" s="275"/>
      <c r="OWI1484" s="275"/>
      <c r="OWJ1484" s="275"/>
      <c r="OWK1484" s="275"/>
      <c r="OWL1484" s="275"/>
      <c r="OWM1484" s="275"/>
      <c r="OWN1484" s="275"/>
      <c r="OWO1484" s="275"/>
      <c r="OWP1484" s="275"/>
      <c r="OWQ1484" s="275"/>
      <c r="OWR1484" s="275"/>
      <c r="OWS1484" s="275"/>
      <c r="OWT1484" s="275"/>
      <c r="OWU1484" s="275"/>
      <c r="OWV1484" s="275"/>
      <c r="OWW1484" s="275"/>
      <c r="OWX1484" s="275"/>
      <c r="OWY1484" s="275"/>
      <c r="OWZ1484" s="275"/>
      <c r="OXA1484" s="275"/>
      <c r="OXB1484" s="275"/>
      <c r="OXC1484" s="275"/>
      <c r="OXD1484" s="275"/>
      <c r="OXE1484" s="275"/>
      <c r="OXF1484" s="275"/>
      <c r="OXG1484" s="275"/>
      <c r="OXH1484" s="275"/>
      <c r="OXI1484" s="275"/>
      <c r="OXJ1484" s="275"/>
      <c r="OXK1484" s="275"/>
      <c r="OXL1484" s="275"/>
      <c r="OXM1484" s="275"/>
      <c r="OXN1484" s="275"/>
      <c r="OXO1484" s="275"/>
      <c r="OXP1484" s="275"/>
      <c r="OXQ1484" s="275"/>
      <c r="OXR1484" s="275"/>
      <c r="OXS1484" s="275"/>
      <c r="OXT1484" s="275"/>
      <c r="OXU1484" s="275"/>
      <c r="OXV1484" s="275"/>
      <c r="OXW1484" s="275"/>
      <c r="OXX1484" s="275"/>
      <c r="OXY1484" s="275"/>
      <c r="OXZ1484" s="275"/>
      <c r="OYA1484" s="275"/>
      <c r="OYB1484" s="275"/>
      <c r="OYC1484" s="275"/>
      <c r="OYD1484" s="275"/>
      <c r="OYE1484" s="275"/>
      <c r="OYF1484" s="275"/>
      <c r="OYG1484" s="275"/>
      <c r="OYH1484" s="275"/>
      <c r="OYI1484" s="275"/>
      <c r="OYJ1484" s="275"/>
      <c r="OYK1484" s="275"/>
      <c r="OYL1484" s="275"/>
      <c r="OYM1484" s="275"/>
      <c r="OYN1484" s="275"/>
      <c r="OYO1484" s="275"/>
      <c r="OYP1484" s="275"/>
      <c r="OYQ1484" s="275"/>
      <c r="OYR1484" s="275"/>
      <c r="OYS1484" s="275"/>
      <c r="OYT1484" s="275"/>
      <c r="OYU1484" s="275"/>
      <c r="OYV1484" s="275"/>
      <c r="OYW1484" s="275"/>
      <c r="OYX1484" s="275"/>
      <c r="OYY1484" s="275"/>
      <c r="OYZ1484" s="275"/>
      <c r="OZA1484" s="275"/>
      <c r="OZB1484" s="275"/>
      <c r="OZC1484" s="275"/>
      <c r="OZD1484" s="275"/>
      <c r="OZE1484" s="275"/>
      <c r="OZF1484" s="275"/>
      <c r="OZG1484" s="275"/>
      <c r="OZH1484" s="275"/>
      <c r="OZI1484" s="275"/>
      <c r="OZJ1484" s="275"/>
      <c r="OZK1484" s="275"/>
      <c r="OZL1484" s="275"/>
      <c r="OZM1484" s="275"/>
      <c r="OZN1484" s="275"/>
      <c r="OZO1484" s="275"/>
      <c r="OZP1484" s="275"/>
      <c r="OZQ1484" s="275"/>
      <c r="OZR1484" s="275"/>
      <c r="OZS1484" s="275"/>
      <c r="OZT1484" s="275"/>
      <c r="OZU1484" s="275"/>
      <c r="OZV1484" s="275"/>
      <c r="OZW1484" s="275"/>
      <c r="OZX1484" s="275"/>
      <c r="OZY1484" s="275"/>
      <c r="OZZ1484" s="275"/>
      <c r="PAA1484" s="275"/>
      <c r="PAB1484" s="275"/>
      <c r="PAC1484" s="275"/>
      <c r="PAD1484" s="275"/>
      <c r="PAE1484" s="275"/>
      <c r="PAF1484" s="275"/>
      <c r="PAG1484" s="275"/>
      <c r="PAH1484" s="275"/>
      <c r="PAI1484" s="275"/>
      <c r="PAJ1484" s="275"/>
      <c r="PAK1484" s="275"/>
      <c r="PAL1484" s="275"/>
      <c r="PAM1484" s="275"/>
      <c r="PAN1484" s="275"/>
      <c r="PAO1484" s="275"/>
      <c r="PAP1484" s="275"/>
      <c r="PAQ1484" s="275"/>
      <c r="PAR1484" s="275"/>
      <c r="PAS1484" s="275"/>
      <c r="PAT1484" s="275"/>
      <c r="PAU1484" s="275"/>
      <c r="PAV1484" s="275"/>
      <c r="PAW1484" s="275"/>
      <c r="PAX1484" s="275"/>
      <c r="PAY1484" s="275"/>
      <c r="PAZ1484" s="275"/>
      <c r="PBA1484" s="275"/>
      <c r="PBB1484" s="275"/>
      <c r="PBC1484" s="275"/>
      <c r="PBD1484" s="275"/>
      <c r="PBE1484" s="275"/>
      <c r="PBF1484" s="275"/>
      <c r="PBG1484" s="275"/>
      <c r="PBH1484" s="275"/>
      <c r="PBI1484" s="275"/>
      <c r="PBJ1484" s="275"/>
      <c r="PBK1484" s="275"/>
      <c r="PBL1484" s="275"/>
      <c r="PBM1484" s="275"/>
      <c r="PBN1484" s="275"/>
      <c r="PBO1484" s="275"/>
      <c r="PBP1484" s="275"/>
      <c r="PBQ1484" s="275"/>
      <c r="PBR1484" s="275"/>
      <c r="PBS1484" s="275"/>
      <c r="PBT1484" s="275"/>
      <c r="PBU1484" s="275"/>
      <c r="PBV1484" s="275"/>
      <c r="PBW1484" s="275"/>
      <c r="PBX1484" s="275"/>
      <c r="PBY1484" s="275"/>
      <c r="PBZ1484" s="275"/>
      <c r="PCA1484" s="275"/>
      <c r="PCB1484" s="275"/>
      <c r="PCC1484" s="275"/>
      <c r="PCD1484" s="275"/>
      <c r="PCE1484" s="275"/>
      <c r="PCF1484" s="275"/>
      <c r="PCG1484" s="275"/>
      <c r="PCH1484" s="275"/>
      <c r="PCI1484" s="275"/>
      <c r="PCJ1484" s="275"/>
      <c r="PCK1484" s="275"/>
      <c r="PCL1484" s="275"/>
      <c r="PCM1484" s="275"/>
      <c r="PCN1484" s="275"/>
      <c r="PCO1484" s="275"/>
      <c r="PCP1484" s="275"/>
      <c r="PCQ1484" s="275"/>
      <c r="PCR1484" s="275"/>
      <c r="PCS1484" s="275"/>
      <c r="PCT1484" s="275"/>
      <c r="PCU1484" s="275"/>
      <c r="PCV1484" s="275"/>
      <c r="PCW1484" s="275"/>
      <c r="PCX1484" s="275"/>
      <c r="PCY1484" s="275"/>
      <c r="PCZ1484" s="275"/>
      <c r="PDA1484" s="275"/>
      <c r="PDB1484" s="275"/>
      <c r="PDC1484" s="275"/>
      <c r="PDD1484" s="275"/>
      <c r="PDE1484" s="275"/>
      <c r="PDF1484" s="275"/>
      <c r="PDG1484" s="275"/>
      <c r="PDH1484" s="275"/>
      <c r="PDI1484" s="275"/>
      <c r="PDJ1484" s="275"/>
      <c r="PDK1484" s="275"/>
      <c r="PDL1484" s="275"/>
      <c r="PDM1484" s="275"/>
      <c r="PDN1484" s="275"/>
      <c r="PDO1484" s="275"/>
      <c r="PDP1484" s="275"/>
      <c r="PDQ1484" s="275"/>
      <c r="PDR1484" s="275"/>
      <c r="PDS1484" s="275"/>
      <c r="PDT1484" s="275"/>
      <c r="PDU1484" s="275"/>
      <c r="PDV1484" s="275"/>
      <c r="PDW1484" s="275"/>
      <c r="PDX1484" s="275"/>
      <c r="PDY1484" s="275"/>
      <c r="PDZ1484" s="275"/>
      <c r="PEA1484" s="275"/>
      <c r="PEB1484" s="275"/>
      <c r="PEC1484" s="275"/>
      <c r="PED1484" s="275"/>
      <c r="PEE1484" s="275"/>
      <c r="PEF1484" s="275"/>
      <c r="PEG1484" s="275"/>
      <c r="PEH1484" s="275"/>
      <c r="PEI1484" s="275"/>
      <c r="PEJ1484" s="275"/>
      <c r="PEK1484" s="275"/>
      <c r="PEL1484" s="275"/>
      <c r="PEM1484" s="275"/>
      <c r="PEN1484" s="275"/>
      <c r="PEO1484" s="275"/>
      <c r="PEP1484" s="275"/>
      <c r="PEQ1484" s="275"/>
      <c r="PER1484" s="275"/>
      <c r="PES1484" s="275"/>
      <c r="PET1484" s="275"/>
      <c r="PEU1484" s="275"/>
      <c r="PEV1484" s="275"/>
      <c r="PEW1484" s="275"/>
      <c r="PEX1484" s="275"/>
      <c r="PEY1484" s="275"/>
      <c r="PEZ1484" s="275"/>
      <c r="PFA1484" s="275"/>
      <c r="PFB1484" s="275"/>
      <c r="PFC1484" s="275"/>
      <c r="PFD1484" s="275"/>
      <c r="PFE1484" s="275"/>
      <c r="PFF1484" s="275"/>
      <c r="PFG1484" s="275"/>
      <c r="PFH1484" s="275"/>
      <c r="PFI1484" s="275"/>
      <c r="PFJ1484" s="275"/>
      <c r="PFK1484" s="275"/>
      <c r="PFL1484" s="275"/>
      <c r="PFM1484" s="275"/>
      <c r="PFN1484" s="275"/>
      <c r="PFO1484" s="275"/>
      <c r="PFP1484" s="275"/>
      <c r="PFQ1484" s="275"/>
      <c r="PFR1484" s="275"/>
      <c r="PFS1484" s="275"/>
      <c r="PFT1484" s="275"/>
      <c r="PFU1484" s="275"/>
      <c r="PFV1484" s="275"/>
      <c r="PFW1484" s="275"/>
      <c r="PFX1484" s="275"/>
      <c r="PFY1484" s="275"/>
      <c r="PFZ1484" s="275"/>
      <c r="PGA1484" s="275"/>
      <c r="PGB1484" s="275"/>
      <c r="PGC1484" s="275"/>
      <c r="PGD1484" s="275"/>
      <c r="PGE1484" s="275"/>
      <c r="PGF1484" s="275"/>
      <c r="PGG1484" s="275"/>
      <c r="PGH1484" s="275"/>
      <c r="PGI1484" s="275"/>
      <c r="PGJ1484" s="275"/>
      <c r="PGK1484" s="275"/>
      <c r="PGL1484" s="275"/>
      <c r="PGM1484" s="275"/>
      <c r="PGN1484" s="275"/>
      <c r="PGO1484" s="275"/>
      <c r="PGP1484" s="275"/>
      <c r="PGQ1484" s="275"/>
      <c r="PGR1484" s="275"/>
      <c r="PGS1484" s="275"/>
      <c r="PGT1484" s="275"/>
      <c r="PGU1484" s="275"/>
      <c r="PGV1484" s="275"/>
      <c r="PGW1484" s="275"/>
      <c r="PGX1484" s="275"/>
      <c r="PGY1484" s="275"/>
      <c r="PGZ1484" s="275"/>
      <c r="PHA1484" s="275"/>
      <c r="PHB1484" s="275"/>
      <c r="PHC1484" s="275"/>
      <c r="PHD1484" s="275"/>
      <c r="PHE1484" s="275"/>
      <c r="PHF1484" s="275"/>
      <c r="PHG1484" s="275"/>
      <c r="PHH1484" s="275"/>
      <c r="PHI1484" s="275"/>
      <c r="PHJ1484" s="275"/>
      <c r="PHK1484" s="275"/>
      <c r="PHL1484" s="275"/>
      <c r="PHM1484" s="275"/>
      <c r="PHN1484" s="275"/>
      <c r="PHO1484" s="275"/>
      <c r="PHP1484" s="275"/>
      <c r="PHQ1484" s="275"/>
      <c r="PHR1484" s="275"/>
      <c r="PHS1484" s="275"/>
      <c r="PHT1484" s="275"/>
      <c r="PHU1484" s="275"/>
      <c r="PHV1484" s="275"/>
      <c r="PHW1484" s="275"/>
      <c r="PHX1484" s="275"/>
      <c r="PHY1484" s="275"/>
      <c r="PHZ1484" s="275"/>
      <c r="PIA1484" s="275"/>
      <c r="PIB1484" s="275"/>
      <c r="PIC1484" s="275"/>
      <c r="PID1484" s="275"/>
      <c r="PIE1484" s="275"/>
      <c r="PIF1484" s="275"/>
      <c r="PIG1484" s="275"/>
      <c r="PIH1484" s="275"/>
      <c r="PII1484" s="275"/>
      <c r="PIJ1484" s="275"/>
      <c r="PIK1484" s="275"/>
      <c r="PIL1484" s="275"/>
      <c r="PIM1484" s="275"/>
      <c r="PIN1484" s="275"/>
      <c r="PIO1484" s="275"/>
      <c r="PIP1484" s="275"/>
      <c r="PIQ1484" s="275"/>
      <c r="PIR1484" s="275"/>
      <c r="PIS1484" s="275"/>
      <c r="PIT1484" s="275"/>
      <c r="PIU1484" s="275"/>
      <c r="PIV1484" s="275"/>
      <c r="PIW1484" s="275"/>
      <c r="PIX1484" s="275"/>
      <c r="PIY1484" s="275"/>
      <c r="PIZ1484" s="275"/>
      <c r="PJA1484" s="275"/>
      <c r="PJB1484" s="275"/>
      <c r="PJC1484" s="275"/>
      <c r="PJD1484" s="275"/>
      <c r="PJE1484" s="275"/>
      <c r="PJF1484" s="275"/>
      <c r="PJG1484" s="275"/>
      <c r="PJH1484" s="275"/>
      <c r="PJI1484" s="275"/>
      <c r="PJJ1484" s="275"/>
      <c r="PJK1484" s="275"/>
      <c r="PJL1484" s="275"/>
      <c r="PJM1484" s="275"/>
      <c r="PJN1484" s="275"/>
      <c r="PJO1484" s="275"/>
      <c r="PJP1484" s="275"/>
      <c r="PJQ1484" s="275"/>
      <c r="PJR1484" s="275"/>
      <c r="PJS1484" s="275"/>
      <c r="PJT1484" s="275"/>
      <c r="PJU1484" s="275"/>
      <c r="PJV1484" s="275"/>
      <c r="PJW1484" s="275"/>
      <c r="PJX1484" s="275"/>
      <c r="PJY1484" s="275"/>
      <c r="PJZ1484" s="275"/>
      <c r="PKA1484" s="275"/>
      <c r="PKB1484" s="275"/>
      <c r="PKC1484" s="275"/>
      <c r="PKD1484" s="275"/>
      <c r="PKE1484" s="275"/>
      <c r="PKF1484" s="275"/>
      <c r="PKG1484" s="275"/>
      <c r="PKH1484" s="275"/>
      <c r="PKI1484" s="275"/>
      <c r="PKJ1484" s="275"/>
      <c r="PKK1484" s="275"/>
      <c r="PKL1484" s="275"/>
      <c r="PKM1484" s="275"/>
      <c r="PKN1484" s="275"/>
      <c r="PKO1484" s="275"/>
      <c r="PKP1484" s="275"/>
      <c r="PKQ1484" s="275"/>
      <c r="PKR1484" s="275"/>
      <c r="PKS1484" s="275"/>
      <c r="PKT1484" s="275"/>
      <c r="PKU1484" s="275"/>
      <c r="PKV1484" s="275"/>
      <c r="PKW1484" s="275"/>
      <c r="PKX1484" s="275"/>
      <c r="PKY1484" s="275"/>
      <c r="PKZ1484" s="275"/>
      <c r="PLA1484" s="275"/>
      <c r="PLB1484" s="275"/>
      <c r="PLC1484" s="275"/>
      <c r="PLD1484" s="275"/>
      <c r="PLE1484" s="275"/>
      <c r="PLF1484" s="275"/>
      <c r="PLG1484" s="275"/>
      <c r="PLH1484" s="275"/>
      <c r="PLI1484" s="275"/>
      <c r="PLJ1484" s="275"/>
      <c r="PLK1484" s="275"/>
      <c r="PLL1484" s="275"/>
      <c r="PLM1484" s="275"/>
      <c r="PLN1484" s="275"/>
      <c r="PLO1484" s="275"/>
      <c r="PLP1484" s="275"/>
      <c r="PLQ1484" s="275"/>
      <c r="PLR1484" s="275"/>
      <c r="PLS1484" s="275"/>
      <c r="PLT1484" s="275"/>
      <c r="PLU1484" s="275"/>
      <c r="PLV1484" s="275"/>
      <c r="PLW1484" s="275"/>
      <c r="PLX1484" s="275"/>
      <c r="PLY1484" s="275"/>
      <c r="PLZ1484" s="275"/>
      <c r="PMA1484" s="275"/>
      <c r="PMB1484" s="275"/>
      <c r="PMC1484" s="275"/>
      <c r="PMD1484" s="275"/>
      <c r="PME1484" s="275"/>
      <c r="PMF1484" s="275"/>
      <c r="PMG1484" s="275"/>
      <c r="PMH1484" s="275"/>
      <c r="PMI1484" s="275"/>
      <c r="PMJ1484" s="275"/>
      <c r="PMK1484" s="275"/>
      <c r="PML1484" s="275"/>
      <c r="PMM1484" s="275"/>
      <c r="PMN1484" s="275"/>
      <c r="PMO1484" s="275"/>
      <c r="PMP1484" s="275"/>
      <c r="PMQ1484" s="275"/>
      <c r="PMR1484" s="275"/>
      <c r="PMS1484" s="275"/>
      <c r="PMT1484" s="275"/>
      <c r="PMU1484" s="275"/>
      <c r="PMV1484" s="275"/>
      <c r="PMW1484" s="275"/>
      <c r="PMX1484" s="275"/>
      <c r="PMY1484" s="275"/>
      <c r="PMZ1484" s="275"/>
      <c r="PNA1484" s="275"/>
      <c r="PNB1484" s="275"/>
      <c r="PNC1484" s="275"/>
      <c r="PND1484" s="275"/>
      <c r="PNE1484" s="275"/>
      <c r="PNF1484" s="275"/>
      <c r="PNG1484" s="275"/>
      <c r="PNH1484" s="275"/>
      <c r="PNI1484" s="275"/>
      <c r="PNJ1484" s="275"/>
      <c r="PNK1484" s="275"/>
      <c r="PNL1484" s="275"/>
      <c r="PNM1484" s="275"/>
      <c r="PNN1484" s="275"/>
      <c r="PNO1484" s="275"/>
      <c r="PNP1484" s="275"/>
      <c r="PNQ1484" s="275"/>
      <c r="PNR1484" s="275"/>
      <c r="PNS1484" s="275"/>
      <c r="PNT1484" s="275"/>
      <c r="PNU1484" s="275"/>
      <c r="PNV1484" s="275"/>
      <c r="PNW1484" s="275"/>
      <c r="PNX1484" s="275"/>
      <c r="PNY1484" s="275"/>
      <c r="PNZ1484" s="275"/>
      <c r="POA1484" s="275"/>
      <c r="POB1484" s="275"/>
      <c r="POC1484" s="275"/>
      <c r="POD1484" s="275"/>
      <c r="POE1484" s="275"/>
      <c r="POF1484" s="275"/>
      <c r="POG1484" s="275"/>
      <c r="POH1484" s="275"/>
      <c r="POI1484" s="275"/>
      <c r="POJ1484" s="275"/>
      <c r="POK1484" s="275"/>
      <c r="POL1484" s="275"/>
      <c r="POM1484" s="275"/>
      <c r="PON1484" s="275"/>
      <c r="POO1484" s="275"/>
      <c r="POP1484" s="275"/>
      <c r="POQ1484" s="275"/>
      <c r="POR1484" s="275"/>
      <c r="POS1484" s="275"/>
      <c r="POT1484" s="275"/>
      <c r="POU1484" s="275"/>
      <c r="POV1484" s="275"/>
      <c r="POW1484" s="275"/>
      <c r="POX1484" s="275"/>
      <c r="POY1484" s="275"/>
      <c r="POZ1484" s="275"/>
      <c r="PPA1484" s="275"/>
      <c r="PPB1484" s="275"/>
      <c r="PPC1484" s="275"/>
      <c r="PPD1484" s="275"/>
      <c r="PPE1484" s="275"/>
      <c r="PPF1484" s="275"/>
      <c r="PPG1484" s="275"/>
      <c r="PPH1484" s="275"/>
      <c r="PPI1484" s="275"/>
      <c r="PPJ1484" s="275"/>
      <c r="PPK1484" s="275"/>
      <c r="PPL1484" s="275"/>
      <c r="PPM1484" s="275"/>
      <c r="PPN1484" s="275"/>
      <c r="PPO1484" s="275"/>
      <c r="PPP1484" s="275"/>
      <c r="PPQ1484" s="275"/>
      <c r="PPR1484" s="275"/>
      <c r="PPS1484" s="275"/>
      <c r="PPT1484" s="275"/>
      <c r="PPU1484" s="275"/>
      <c r="PPV1484" s="275"/>
      <c r="PPW1484" s="275"/>
      <c r="PPX1484" s="275"/>
      <c r="PPY1484" s="275"/>
      <c r="PPZ1484" s="275"/>
      <c r="PQA1484" s="275"/>
      <c r="PQB1484" s="275"/>
      <c r="PQC1484" s="275"/>
      <c r="PQD1484" s="275"/>
      <c r="PQE1484" s="275"/>
      <c r="PQF1484" s="275"/>
      <c r="PQG1484" s="275"/>
      <c r="PQH1484" s="275"/>
      <c r="PQI1484" s="275"/>
      <c r="PQJ1484" s="275"/>
      <c r="PQK1484" s="275"/>
      <c r="PQL1484" s="275"/>
      <c r="PQM1484" s="275"/>
      <c r="PQN1484" s="275"/>
      <c r="PQO1484" s="275"/>
      <c r="PQP1484" s="275"/>
      <c r="PQQ1484" s="275"/>
      <c r="PQR1484" s="275"/>
      <c r="PQS1484" s="275"/>
      <c r="PQT1484" s="275"/>
      <c r="PQU1484" s="275"/>
      <c r="PQV1484" s="275"/>
      <c r="PQW1484" s="275"/>
      <c r="PQX1484" s="275"/>
      <c r="PQY1484" s="275"/>
      <c r="PQZ1484" s="275"/>
      <c r="PRA1484" s="275"/>
      <c r="PRB1484" s="275"/>
      <c r="PRC1484" s="275"/>
      <c r="PRD1484" s="275"/>
      <c r="PRE1484" s="275"/>
      <c r="PRF1484" s="275"/>
      <c r="PRG1484" s="275"/>
      <c r="PRH1484" s="275"/>
      <c r="PRI1484" s="275"/>
      <c r="PRJ1484" s="275"/>
      <c r="PRK1484" s="275"/>
      <c r="PRL1484" s="275"/>
      <c r="PRM1484" s="275"/>
      <c r="PRN1484" s="275"/>
      <c r="PRO1484" s="275"/>
      <c r="PRP1484" s="275"/>
      <c r="PRQ1484" s="275"/>
      <c r="PRR1484" s="275"/>
      <c r="PRS1484" s="275"/>
      <c r="PRT1484" s="275"/>
      <c r="PRU1484" s="275"/>
      <c r="PRV1484" s="275"/>
      <c r="PRW1484" s="275"/>
      <c r="PRX1484" s="275"/>
      <c r="PRY1484" s="275"/>
      <c r="PRZ1484" s="275"/>
      <c r="PSA1484" s="275"/>
      <c r="PSB1484" s="275"/>
      <c r="PSC1484" s="275"/>
      <c r="PSD1484" s="275"/>
      <c r="PSE1484" s="275"/>
      <c r="PSF1484" s="275"/>
      <c r="PSG1484" s="275"/>
      <c r="PSH1484" s="275"/>
      <c r="PSI1484" s="275"/>
      <c r="PSJ1484" s="275"/>
      <c r="PSK1484" s="275"/>
      <c r="PSL1484" s="275"/>
      <c r="PSM1484" s="275"/>
      <c r="PSN1484" s="275"/>
      <c r="PSO1484" s="275"/>
      <c r="PSP1484" s="275"/>
      <c r="PSQ1484" s="275"/>
      <c r="PSR1484" s="275"/>
      <c r="PSS1484" s="275"/>
      <c r="PST1484" s="275"/>
      <c r="PSU1484" s="275"/>
      <c r="PSV1484" s="275"/>
      <c r="PSW1484" s="275"/>
      <c r="PSX1484" s="275"/>
      <c r="PSY1484" s="275"/>
      <c r="PSZ1484" s="275"/>
      <c r="PTA1484" s="275"/>
      <c r="PTB1484" s="275"/>
      <c r="PTC1484" s="275"/>
      <c r="PTD1484" s="275"/>
      <c r="PTE1484" s="275"/>
      <c r="PTF1484" s="275"/>
      <c r="PTG1484" s="275"/>
      <c r="PTH1484" s="275"/>
      <c r="PTI1484" s="275"/>
      <c r="PTJ1484" s="275"/>
      <c r="PTK1484" s="275"/>
      <c r="PTL1484" s="275"/>
      <c r="PTM1484" s="275"/>
      <c r="PTN1484" s="275"/>
      <c r="PTO1484" s="275"/>
      <c r="PTP1484" s="275"/>
      <c r="PTQ1484" s="275"/>
      <c r="PTR1484" s="275"/>
      <c r="PTS1484" s="275"/>
      <c r="PTT1484" s="275"/>
      <c r="PTU1484" s="275"/>
      <c r="PTV1484" s="275"/>
      <c r="PTW1484" s="275"/>
      <c r="PTX1484" s="275"/>
      <c r="PTY1484" s="275"/>
      <c r="PTZ1484" s="275"/>
      <c r="PUA1484" s="275"/>
      <c r="PUB1484" s="275"/>
      <c r="PUC1484" s="275"/>
      <c r="PUD1484" s="275"/>
      <c r="PUE1484" s="275"/>
      <c r="PUF1484" s="275"/>
      <c r="PUG1484" s="275"/>
      <c r="PUH1484" s="275"/>
      <c r="PUI1484" s="275"/>
      <c r="PUJ1484" s="275"/>
      <c r="PUK1484" s="275"/>
      <c r="PUL1484" s="275"/>
      <c r="PUM1484" s="275"/>
      <c r="PUN1484" s="275"/>
      <c r="PUO1484" s="275"/>
      <c r="PUP1484" s="275"/>
      <c r="PUQ1484" s="275"/>
      <c r="PUR1484" s="275"/>
      <c r="PUS1484" s="275"/>
      <c r="PUT1484" s="275"/>
      <c r="PUU1484" s="275"/>
      <c r="PUV1484" s="275"/>
      <c r="PUW1484" s="275"/>
      <c r="PUX1484" s="275"/>
      <c r="PUY1484" s="275"/>
      <c r="PUZ1484" s="275"/>
      <c r="PVA1484" s="275"/>
      <c r="PVB1484" s="275"/>
      <c r="PVC1484" s="275"/>
      <c r="PVD1484" s="275"/>
      <c r="PVE1484" s="275"/>
      <c r="PVF1484" s="275"/>
      <c r="PVG1484" s="275"/>
      <c r="PVH1484" s="275"/>
      <c r="PVI1484" s="275"/>
      <c r="PVJ1484" s="275"/>
      <c r="PVK1484" s="275"/>
      <c r="PVL1484" s="275"/>
      <c r="PVM1484" s="275"/>
      <c r="PVN1484" s="275"/>
      <c r="PVO1484" s="275"/>
      <c r="PVP1484" s="275"/>
      <c r="PVQ1484" s="275"/>
      <c r="PVR1484" s="275"/>
      <c r="PVS1484" s="275"/>
      <c r="PVT1484" s="275"/>
      <c r="PVU1484" s="275"/>
      <c r="PVV1484" s="275"/>
      <c r="PVW1484" s="275"/>
      <c r="PVX1484" s="275"/>
      <c r="PVY1484" s="275"/>
      <c r="PVZ1484" s="275"/>
      <c r="PWA1484" s="275"/>
      <c r="PWB1484" s="275"/>
      <c r="PWC1484" s="275"/>
      <c r="PWD1484" s="275"/>
      <c r="PWE1484" s="275"/>
      <c r="PWF1484" s="275"/>
      <c r="PWG1484" s="275"/>
      <c r="PWH1484" s="275"/>
      <c r="PWI1484" s="275"/>
      <c r="PWJ1484" s="275"/>
      <c r="PWK1484" s="275"/>
      <c r="PWL1484" s="275"/>
      <c r="PWM1484" s="275"/>
      <c r="PWN1484" s="275"/>
      <c r="PWO1484" s="275"/>
      <c r="PWP1484" s="275"/>
      <c r="PWQ1484" s="275"/>
      <c r="PWR1484" s="275"/>
      <c r="PWS1484" s="275"/>
      <c r="PWT1484" s="275"/>
      <c r="PWU1484" s="275"/>
      <c r="PWV1484" s="275"/>
      <c r="PWW1484" s="275"/>
      <c r="PWX1484" s="275"/>
      <c r="PWY1484" s="275"/>
      <c r="PWZ1484" s="275"/>
      <c r="PXA1484" s="275"/>
      <c r="PXB1484" s="275"/>
      <c r="PXC1484" s="275"/>
      <c r="PXD1484" s="275"/>
      <c r="PXE1484" s="275"/>
      <c r="PXF1484" s="275"/>
      <c r="PXG1484" s="275"/>
      <c r="PXH1484" s="275"/>
      <c r="PXI1484" s="275"/>
      <c r="PXJ1484" s="275"/>
      <c r="PXK1484" s="275"/>
      <c r="PXL1484" s="275"/>
      <c r="PXM1484" s="275"/>
      <c r="PXN1484" s="275"/>
      <c r="PXO1484" s="275"/>
      <c r="PXP1484" s="275"/>
      <c r="PXQ1484" s="275"/>
      <c r="PXR1484" s="275"/>
      <c r="PXS1484" s="275"/>
      <c r="PXT1484" s="275"/>
      <c r="PXU1484" s="275"/>
      <c r="PXV1484" s="275"/>
      <c r="PXW1484" s="275"/>
      <c r="PXX1484" s="275"/>
      <c r="PXY1484" s="275"/>
      <c r="PXZ1484" s="275"/>
      <c r="PYA1484" s="275"/>
      <c r="PYB1484" s="275"/>
      <c r="PYC1484" s="275"/>
      <c r="PYD1484" s="275"/>
      <c r="PYE1484" s="275"/>
      <c r="PYF1484" s="275"/>
      <c r="PYG1484" s="275"/>
      <c r="PYH1484" s="275"/>
      <c r="PYI1484" s="275"/>
      <c r="PYJ1484" s="275"/>
      <c r="PYK1484" s="275"/>
      <c r="PYL1484" s="275"/>
      <c r="PYM1484" s="275"/>
      <c r="PYN1484" s="275"/>
      <c r="PYO1484" s="275"/>
      <c r="PYP1484" s="275"/>
      <c r="PYQ1484" s="275"/>
      <c r="PYR1484" s="275"/>
      <c r="PYS1484" s="275"/>
      <c r="PYT1484" s="275"/>
      <c r="PYU1484" s="275"/>
      <c r="PYV1484" s="275"/>
      <c r="PYW1484" s="275"/>
      <c r="PYX1484" s="275"/>
      <c r="PYY1484" s="275"/>
      <c r="PYZ1484" s="275"/>
      <c r="PZA1484" s="275"/>
      <c r="PZB1484" s="275"/>
      <c r="PZC1484" s="275"/>
      <c r="PZD1484" s="275"/>
      <c r="PZE1484" s="275"/>
      <c r="PZF1484" s="275"/>
      <c r="PZG1484" s="275"/>
      <c r="PZH1484" s="275"/>
      <c r="PZI1484" s="275"/>
      <c r="PZJ1484" s="275"/>
      <c r="PZK1484" s="275"/>
      <c r="PZL1484" s="275"/>
      <c r="PZM1484" s="275"/>
      <c r="PZN1484" s="275"/>
      <c r="PZO1484" s="275"/>
      <c r="PZP1484" s="275"/>
      <c r="PZQ1484" s="275"/>
      <c r="PZR1484" s="275"/>
      <c r="PZS1484" s="275"/>
      <c r="PZT1484" s="275"/>
      <c r="PZU1484" s="275"/>
      <c r="PZV1484" s="275"/>
      <c r="PZW1484" s="275"/>
      <c r="PZX1484" s="275"/>
      <c r="PZY1484" s="275"/>
      <c r="PZZ1484" s="275"/>
      <c r="QAA1484" s="275"/>
      <c r="QAB1484" s="275"/>
      <c r="QAC1484" s="275"/>
      <c r="QAD1484" s="275"/>
      <c r="QAE1484" s="275"/>
      <c r="QAF1484" s="275"/>
      <c r="QAG1484" s="275"/>
      <c r="QAH1484" s="275"/>
      <c r="QAI1484" s="275"/>
      <c r="QAJ1484" s="275"/>
      <c r="QAK1484" s="275"/>
      <c r="QAL1484" s="275"/>
      <c r="QAM1484" s="275"/>
      <c r="QAN1484" s="275"/>
      <c r="QAO1484" s="275"/>
      <c r="QAP1484" s="275"/>
      <c r="QAQ1484" s="275"/>
      <c r="QAR1484" s="275"/>
      <c r="QAS1484" s="275"/>
      <c r="QAT1484" s="275"/>
      <c r="QAU1484" s="275"/>
      <c r="QAV1484" s="275"/>
      <c r="QAW1484" s="275"/>
      <c r="QAX1484" s="275"/>
      <c r="QAY1484" s="275"/>
      <c r="QAZ1484" s="275"/>
      <c r="QBA1484" s="275"/>
      <c r="QBB1484" s="275"/>
      <c r="QBC1484" s="275"/>
      <c r="QBD1484" s="275"/>
      <c r="QBE1484" s="275"/>
      <c r="QBF1484" s="275"/>
      <c r="QBG1484" s="275"/>
      <c r="QBH1484" s="275"/>
      <c r="QBI1484" s="275"/>
      <c r="QBJ1484" s="275"/>
      <c r="QBK1484" s="275"/>
      <c r="QBL1484" s="275"/>
      <c r="QBM1484" s="275"/>
      <c r="QBN1484" s="275"/>
      <c r="QBO1484" s="275"/>
      <c r="QBP1484" s="275"/>
      <c r="QBQ1484" s="275"/>
      <c r="QBR1484" s="275"/>
      <c r="QBS1484" s="275"/>
      <c r="QBT1484" s="275"/>
      <c r="QBU1484" s="275"/>
      <c r="QBV1484" s="275"/>
      <c r="QBW1484" s="275"/>
      <c r="QBX1484" s="275"/>
      <c r="QBY1484" s="275"/>
      <c r="QBZ1484" s="275"/>
      <c r="QCA1484" s="275"/>
      <c r="QCB1484" s="275"/>
      <c r="QCC1484" s="275"/>
      <c r="QCD1484" s="275"/>
      <c r="QCE1484" s="275"/>
      <c r="QCF1484" s="275"/>
      <c r="QCG1484" s="275"/>
      <c r="QCH1484" s="275"/>
      <c r="QCI1484" s="275"/>
      <c r="QCJ1484" s="275"/>
      <c r="QCK1484" s="275"/>
      <c r="QCL1484" s="275"/>
      <c r="QCM1484" s="275"/>
      <c r="QCN1484" s="275"/>
      <c r="QCO1484" s="275"/>
      <c r="QCP1484" s="275"/>
      <c r="QCQ1484" s="275"/>
      <c r="QCR1484" s="275"/>
      <c r="QCS1484" s="275"/>
      <c r="QCT1484" s="275"/>
      <c r="QCU1484" s="275"/>
      <c r="QCV1484" s="275"/>
      <c r="QCW1484" s="275"/>
      <c r="QCX1484" s="275"/>
      <c r="QCY1484" s="275"/>
      <c r="QCZ1484" s="275"/>
      <c r="QDA1484" s="275"/>
      <c r="QDB1484" s="275"/>
      <c r="QDC1484" s="275"/>
      <c r="QDD1484" s="275"/>
      <c r="QDE1484" s="275"/>
      <c r="QDF1484" s="275"/>
      <c r="QDG1484" s="275"/>
      <c r="QDH1484" s="275"/>
      <c r="QDI1484" s="275"/>
      <c r="QDJ1484" s="275"/>
      <c r="QDK1484" s="275"/>
      <c r="QDL1484" s="275"/>
      <c r="QDM1484" s="275"/>
      <c r="QDN1484" s="275"/>
      <c r="QDO1484" s="275"/>
      <c r="QDP1484" s="275"/>
      <c r="QDQ1484" s="275"/>
      <c r="QDR1484" s="275"/>
      <c r="QDS1484" s="275"/>
      <c r="QDT1484" s="275"/>
      <c r="QDU1484" s="275"/>
      <c r="QDV1484" s="275"/>
      <c r="QDW1484" s="275"/>
      <c r="QDX1484" s="275"/>
      <c r="QDY1484" s="275"/>
      <c r="QDZ1484" s="275"/>
      <c r="QEA1484" s="275"/>
      <c r="QEB1484" s="275"/>
      <c r="QEC1484" s="275"/>
      <c r="QED1484" s="275"/>
      <c r="QEE1484" s="275"/>
      <c r="QEF1484" s="275"/>
      <c r="QEG1484" s="275"/>
      <c r="QEH1484" s="275"/>
      <c r="QEI1484" s="275"/>
      <c r="QEJ1484" s="275"/>
      <c r="QEK1484" s="275"/>
      <c r="QEL1484" s="275"/>
      <c r="QEM1484" s="275"/>
      <c r="QEN1484" s="275"/>
      <c r="QEO1484" s="275"/>
      <c r="QEP1484" s="275"/>
      <c r="QEQ1484" s="275"/>
      <c r="QER1484" s="275"/>
      <c r="QES1484" s="275"/>
      <c r="QET1484" s="275"/>
      <c r="QEU1484" s="275"/>
      <c r="QEV1484" s="275"/>
      <c r="QEW1484" s="275"/>
      <c r="QEX1484" s="275"/>
      <c r="QEY1484" s="275"/>
      <c r="QEZ1484" s="275"/>
      <c r="QFA1484" s="275"/>
      <c r="QFB1484" s="275"/>
      <c r="QFC1484" s="275"/>
      <c r="QFD1484" s="275"/>
      <c r="QFE1484" s="275"/>
      <c r="QFF1484" s="275"/>
      <c r="QFG1484" s="275"/>
      <c r="QFH1484" s="275"/>
      <c r="QFI1484" s="275"/>
      <c r="QFJ1484" s="275"/>
      <c r="QFK1484" s="275"/>
      <c r="QFL1484" s="275"/>
      <c r="QFM1484" s="275"/>
      <c r="QFN1484" s="275"/>
      <c r="QFO1484" s="275"/>
      <c r="QFP1484" s="275"/>
      <c r="QFQ1484" s="275"/>
      <c r="QFR1484" s="275"/>
      <c r="QFS1484" s="275"/>
      <c r="QFT1484" s="275"/>
      <c r="QFU1484" s="275"/>
      <c r="QFV1484" s="275"/>
      <c r="QFW1484" s="275"/>
      <c r="QFX1484" s="275"/>
      <c r="QFY1484" s="275"/>
      <c r="QFZ1484" s="275"/>
      <c r="QGA1484" s="275"/>
      <c r="QGB1484" s="275"/>
      <c r="QGC1484" s="275"/>
      <c r="QGD1484" s="275"/>
      <c r="QGE1484" s="275"/>
      <c r="QGF1484" s="275"/>
      <c r="QGG1484" s="275"/>
      <c r="QGH1484" s="275"/>
      <c r="QGI1484" s="275"/>
      <c r="QGJ1484" s="275"/>
      <c r="QGK1484" s="275"/>
      <c r="QGL1484" s="275"/>
      <c r="QGM1484" s="275"/>
      <c r="QGN1484" s="275"/>
      <c r="QGO1484" s="275"/>
      <c r="QGP1484" s="275"/>
      <c r="QGQ1484" s="275"/>
      <c r="QGR1484" s="275"/>
      <c r="QGS1484" s="275"/>
      <c r="QGT1484" s="275"/>
      <c r="QGU1484" s="275"/>
      <c r="QGV1484" s="275"/>
      <c r="QGW1484" s="275"/>
      <c r="QGX1484" s="275"/>
      <c r="QGY1484" s="275"/>
      <c r="QGZ1484" s="275"/>
      <c r="QHA1484" s="275"/>
      <c r="QHB1484" s="275"/>
      <c r="QHC1484" s="275"/>
      <c r="QHD1484" s="275"/>
      <c r="QHE1484" s="275"/>
      <c r="QHF1484" s="275"/>
      <c r="QHG1484" s="275"/>
      <c r="QHH1484" s="275"/>
      <c r="QHI1484" s="275"/>
      <c r="QHJ1484" s="275"/>
      <c r="QHK1484" s="275"/>
      <c r="QHL1484" s="275"/>
      <c r="QHM1484" s="275"/>
      <c r="QHN1484" s="275"/>
      <c r="QHO1484" s="275"/>
      <c r="QHP1484" s="275"/>
      <c r="QHQ1484" s="275"/>
      <c r="QHR1484" s="275"/>
      <c r="QHS1484" s="275"/>
      <c r="QHT1484" s="275"/>
      <c r="QHU1484" s="275"/>
      <c r="QHV1484" s="275"/>
      <c r="QHW1484" s="275"/>
      <c r="QHX1484" s="275"/>
      <c r="QHY1484" s="275"/>
      <c r="QHZ1484" s="275"/>
      <c r="QIA1484" s="275"/>
      <c r="QIB1484" s="275"/>
      <c r="QIC1484" s="275"/>
      <c r="QID1484" s="275"/>
      <c r="QIE1484" s="275"/>
      <c r="QIF1484" s="275"/>
      <c r="QIG1484" s="275"/>
      <c r="QIH1484" s="275"/>
      <c r="QII1484" s="275"/>
      <c r="QIJ1484" s="275"/>
      <c r="QIK1484" s="275"/>
      <c r="QIL1484" s="275"/>
      <c r="QIM1484" s="275"/>
      <c r="QIN1484" s="275"/>
      <c r="QIO1484" s="275"/>
      <c r="QIP1484" s="275"/>
      <c r="QIQ1484" s="275"/>
      <c r="QIR1484" s="275"/>
      <c r="QIS1484" s="275"/>
      <c r="QIT1484" s="275"/>
      <c r="QIU1484" s="275"/>
      <c r="QIV1484" s="275"/>
      <c r="QIW1484" s="275"/>
      <c r="QIX1484" s="275"/>
      <c r="QIY1484" s="275"/>
      <c r="QIZ1484" s="275"/>
      <c r="QJA1484" s="275"/>
      <c r="QJB1484" s="275"/>
      <c r="QJC1484" s="275"/>
      <c r="QJD1484" s="275"/>
      <c r="QJE1484" s="275"/>
      <c r="QJF1484" s="275"/>
      <c r="QJG1484" s="275"/>
      <c r="QJH1484" s="275"/>
      <c r="QJI1484" s="275"/>
      <c r="QJJ1484" s="275"/>
      <c r="QJK1484" s="275"/>
      <c r="QJL1484" s="275"/>
      <c r="QJM1484" s="275"/>
      <c r="QJN1484" s="275"/>
      <c r="QJO1484" s="275"/>
      <c r="QJP1484" s="275"/>
      <c r="QJQ1484" s="275"/>
      <c r="QJR1484" s="275"/>
      <c r="QJS1484" s="275"/>
      <c r="QJT1484" s="275"/>
      <c r="QJU1484" s="275"/>
      <c r="QJV1484" s="275"/>
      <c r="QJW1484" s="275"/>
      <c r="QJX1484" s="275"/>
      <c r="QJY1484" s="275"/>
      <c r="QJZ1484" s="275"/>
      <c r="QKA1484" s="275"/>
      <c r="QKB1484" s="275"/>
      <c r="QKC1484" s="275"/>
      <c r="QKD1484" s="275"/>
      <c r="QKE1484" s="275"/>
      <c r="QKF1484" s="275"/>
      <c r="QKG1484" s="275"/>
      <c r="QKH1484" s="275"/>
      <c r="QKI1484" s="275"/>
      <c r="QKJ1484" s="275"/>
      <c r="QKK1484" s="275"/>
      <c r="QKL1484" s="275"/>
      <c r="QKM1484" s="275"/>
      <c r="QKN1484" s="275"/>
      <c r="QKO1484" s="275"/>
      <c r="QKP1484" s="275"/>
      <c r="QKQ1484" s="275"/>
      <c r="QKR1484" s="275"/>
      <c r="QKS1484" s="275"/>
      <c r="QKT1484" s="275"/>
      <c r="QKU1484" s="275"/>
      <c r="QKV1484" s="275"/>
      <c r="QKW1484" s="275"/>
      <c r="QKX1484" s="275"/>
      <c r="QKY1484" s="275"/>
      <c r="QKZ1484" s="275"/>
      <c r="QLA1484" s="275"/>
      <c r="QLB1484" s="275"/>
      <c r="QLC1484" s="275"/>
      <c r="QLD1484" s="275"/>
      <c r="QLE1484" s="275"/>
      <c r="QLF1484" s="275"/>
      <c r="QLG1484" s="275"/>
      <c r="QLH1484" s="275"/>
      <c r="QLI1484" s="275"/>
      <c r="QLJ1484" s="275"/>
      <c r="QLK1484" s="275"/>
      <c r="QLL1484" s="275"/>
      <c r="QLM1484" s="275"/>
      <c r="QLN1484" s="275"/>
      <c r="QLO1484" s="275"/>
      <c r="QLP1484" s="275"/>
      <c r="QLQ1484" s="275"/>
      <c r="QLR1484" s="275"/>
      <c r="QLS1484" s="275"/>
      <c r="QLT1484" s="275"/>
      <c r="QLU1484" s="275"/>
      <c r="QLV1484" s="275"/>
      <c r="QLW1484" s="275"/>
      <c r="QLX1484" s="275"/>
      <c r="QLY1484" s="275"/>
      <c r="QLZ1484" s="275"/>
      <c r="QMA1484" s="275"/>
      <c r="QMB1484" s="275"/>
      <c r="QMC1484" s="275"/>
      <c r="QMD1484" s="275"/>
      <c r="QME1484" s="275"/>
      <c r="QMF1484" s="275"/>
      <c r="QMG1484" s="275"/>
      <c r="QMH1484" s="275"/>
      <c r="QMI1484" s="275"/>
      <c r="QMJ1484" s="275"/>
      <c r="QMK1484" s="275"/>
      <c r="QML1484" s="275"/>
      <c r="QMM1484" s="275"/>
      <c r="QMN1484" s="275"/>
      <c r="QMO1484" s="275"/>
      <c r="QMP1484" s="275"/>
      <c r="QMQ1484" s="275"/>
      <c r="QMR1484" s="275"/>
      <c r="QMS1484" s="275"/>
      <c r="QMT1484" s="275"/>
      <c r="QMU1484" s="275"/>
      <c r="QMV1484" s="275"/>
      <c r="QMW1484" s="275"/>
      <c r="QMX1484" s="275"/>
      <c r="QMY1484" s="275"/>
      <c r="QMZ1484" s="275"/>
      <c r="QNA1484" s="275"/>
      <c r="QNB1484" s="275"/>
      <c r="QNC1484" s="275"/>
      <c r="QND1484" s="275"/>
      <c r="QNE1484" s="275"/>
      <c r="QNF1484" s="275"/>
      <c r="QNG1484" s="275"/>
      <c r="QNH1484" s="275"/>
      <c r="QNI1484" s="275"/>
      <c r="QNJ1484" s="275"/>
      <c r="QNK1484" s="275"/>
      <c r="QNL1484" s="275"/>
      <c r="QNM1484" s="275"/>
      <c r="QNN1484" s="275"/>
      <c r="QNO1484" s="275"/>
      <c r="QNP1484" s="275"/>
      <c r="QNQ1484" s="275"/>
      <c r="QNR1484" s="275"/>
      <c r="QNS1484" s="275"/>
      <c r="QNT1484" s="275"/>
      <c r="QNU1484" s="275"/>
      <c r="QNV1484" s="275"/>
      <c r="QNW1484" s="275"/>
      <c r="QNX1484" s="275"/>
      <c r="QNY1484" s="275"/>
      <c r="QNZ1484" s="275"/>
      <c r="QOA1484" s="275"/>
      <c r="QOB1484" s="275"/>
      <c r="QOC1484" s="275"/>
      <c r="QOD1484" s="275"/>
      <c r="QOE1484" s="275"/>
      <c r="QOF1484" s="275"/>
      <c r="QOG1484" s="275"/>
      <c r="QOH1484" s="275"/>
      <c r="QOI1484" s="275"/>
      <c r="QOJ1484" s="275"/>
      <c r="QOK1484" s="275"/>
      <c r="QOL1484" s="275"/>
      <c r="QOM1484" s="275"/>
      <c r="QON1484" s="275"/>
      <c r="QOO1484" s="275"/>
      <c r="QOP1484" s="275"/>
      <c r="QOQ1484" s="275"/>
      <c r="QOR1484" s="275"/>
      <c r="QOS1484" s="275"/>
      <c r="QOT1484" s="275"/>
      <c r="QOU1484" s="275"/>
      <c r="QOV1484" s="275"/>
      <c r="QOW1484" s="275"/>
      <c r="QOX1484" s="275"/>
      <c r="QOY1484" s="275"/>
      <c r="QOZ1484" s="275"/>
      <c r="QPA1484" s="275"/>
      <c r="QPB1484" s="275"/>
      <c r="QPC1484" s="275"/>
      <c r="QPD1484" s="275"/>
      <c r="QPE1484" s="275"/>
      <c r="QPF1484" s="275"/>
      <c r="QPG1484" s="275"/>
      <c r="QPH1484" s="275"/>
      <c r="QPI1484" s="275"/>
      <c r="QPJ1484" s="275"/>
      <c r="QPK1484" s="275"/>
      <c r="QPL1484" s="275"/>
      <c r="QPM1484" s="275"/>
      <c r="QPN1484" s="275"/>
      <c r="QPO1484" s="275"/>
      <c r="QPP1484" s="275"/>
      <c r="QPQ1484" s="275"/>
      <c r="QPR1484" s="275"/>
      <c r="QPS1484" s="275"/>
      <c r="QPT1484" s="275"/>
      <c r="QPU1484" s="275"/>
      <c r="QPV1484" s="275"/>
      <c r="QPW1484" s="275"/>
      <c r="QPX1484" s="275"/>
      <c r="QPY1484" s="275"/>
      <c r="QPZ1484" s="275"/>
      <c r="QQA1484" s="275"/>
      <c r="QQB1484" s="275"/>
      <c r="QQC1484" s="275"/>
      <c r="QQD1484" s="275"/>
      <c r="QQE1484" s="275"/>
      <c r="QQF1484" s="275"/>
      <c r="QQG1484" s="275"/>
      <c r="QQH1484" s="275"/>
      <c r="QQI1484" s="275"/>
      <c r="QQJ1484" s="275"/>
      <c r="QQK1484" s="275"/>
      <c r="QQL1484" s="275"/>
      <c r="QQM1484" s="275"/>
      <c r="QQN1484" s="275"/>
      <c r="QQO1484" s="275"/>
      <c r="QQP1484" s="275"/>
      <c r="QQQ1484" s="275"/>
      <c r="QQR1484" s="275"/>
      <c r="QQS1484" s="275"/>
      <c r="QQT1484" s="275"/>
      <c r="QQU1484" s="275"/>
      <c r="QQV1484" s="275"/>
      <c r="QQW1484" s="275"/>
      <c r="QQX1484" s="275"/>
      <c r="QQY1484" s="275"/>
      <c r="QQZ1484" s="275"/>
      <c r="QRA1484" s="275"/>
      <c r="QRB1484" s="275"/>
      <c r="QRC1484" s="275"/>
      <c r="QRD1484" s="275"/>
      <c r="QRE1484" s="275"/>
      <c r="QRF1484" s="275"/>
      <c r="QRG1484" s="275"/>
      <c r="QRH1484" s="275"/>
      <c r="QRI1484" s="275"/>
      <c r="QRJ1484" s="275"/>
      <c r="QRK1484" s="275"/>
      <c r="QRL1484" s="275"/>
      <c r="QRM1484" s="275"/>
      <c r="QRN1484" s="275"/>
      <c r="QRO1484" s="275"/>
      <c r="QRP1484" s="275"/>
      <c r="QRQ1484" s="275"/>
      <c r="QRR1484" s="275"/>
      <c r="QRS1484" s="275"/>
      <c r="QRT1484" s="275"/>
      <c r="QRU1484" s="275"/>
      <c r="QRV1484" s="275"/>
      <c r="QRW1484" s="275"/>
      <c r="QRX1484" s="275"/>
      <c r="QRY1484" s="275"/>
      <c r="QRZ1484" s="275"/>
      <c r="QSA1484" s="275"/>
      <c r="QSB1484" s="275"/>
      <c r="QSC1484" s="275"/>
      <c r="QSD1484" s="275"/>
      <c r="QSE1484" s="275"/>
      <c r="QSF1484" s="275"/>
      <c r="QSG1484" s="275"/>
      <c r="QSH1484" s="275"/>
      <c r="QSI1484" s="275"/>
      <c r="QSJ1484" s="275"/>
      <c r="QSK1484" s="275"/>
      <c r="QSL1484" s="275"/>
      <c r="QSM1484" s="275"/>
      <c r="QSN1484" s="275"/>
      <c r="QSO1484" s="275"/>
      <c r="QSP1484" s="275"/>
      <c r="QSQ1484" s="275"/>
      <c r="QSR1484" s="275"/>
      <c r="QSS1484" s="275"/>
      <c r="QST1484" s="275"/>
      <c r="QSU1484" s="275"/>
      <c r="QSV1484" s="275"/>
      <c r="QSW1484" s="275"/>
      <c r="QSX1484" s="275"/>
      <c r="QSY1484" s="275"/>
      <c r="QSZ1484" s="275"/>
      <c r="QTA1484" s="275"/>
      <c r="QTB1484" s="275"/>
      <c r="QTC1484" s="275"/>
      <c r="QTD1484" s="275"/>
      <c r="QTE1484" s="275"/>
      <c r="QTF1484" s="275"/>
      <c r="QTG1484" s="275"/>
      <c r="QTH1484" s="275"/>
      <c r="QTI1484" s="275"/>
      <c r="QTJ1484" s="275"/>
      <c r="QTK1484" s="275"/>
      <c r="QTL1484" s="275"/>
      <c r="QTM1484" s="275"/>
      <c r="QTN1484" s="275"/>
      <c r="QTO1484" s="275"/>
      <c r="QTP1484" s="275"/>
      <c r="QTQ1484" s="275"/>
      <c r="QTR1484" s="275"/>
      <c r="QTS1484" s="275"/>
      <c r="QTT1484" s="275"/>
      <c r="QTU1484" s="275"/>
      <c r="QTV1484" s="275"/>
      <c r="QTW1484" s="275"/>
      <c r="QTX1484" s="275"/>
      <c r="QTY1484" s="275"/>
      <c r="QTZ1484" s="275"/>
      <c r="QUA1484" s="275"/>
      <c r="QUB1484" s="275"/>
      <c r="QUC1484" s="275"/>
      <c r="QUD1484" s="275"/>
      <c r="QUE1484" s="275"/>
      <c r="QUF1484" s="275"/>
      <c r="QUG1484" s="275"/>
      <c r="QUH1484" s="275"/>
      <c r="QUI1484" s="275"/>
      <c r="QUJ1484" s="275"/>
      <c r="QUK1484" s="275"/>
      <c r="QUL1484" s="275"/>
      <c r="QUM1484" s="275"/>
      <c r="QUN1484" s="275"/>
      <c r="QUO1484" s="275"/>
      <c r="QUP1484" s="275"/>
      <c r="QUQ1484" s="275"/>
      <c r="QUR1484" s="275"/>
      <c r="QUS1484" s="275"/>
      <c r="QUT1484" s="275"/>
      <c r="QUU1484" s="275"/>
      <c r="QUV1484" s="275"/>
      <c r="QUW1484" s="275"/>
      <c r="QUX1484" s="275"/>
      <c r="QUY1484" s="275"/>
      <c r="QUZ1484" s="275"/>
      <c r="QVA1484" s="275"/>
      <c r="QVB1484" s="275"/>
      <c r="QVC1484" s="275"/>
      <c r="QVD1484" s="275"/>
      <c r="QVE1484" s="275"/>
      <c r="QVF1484" s="275"/>
      <c r="QVG1484" s="275"/>
      <c r="QVH1484" s="275"/>
      <c r="QVI1484" s="275"/>
      <c r="QVJ1484" s="275"/>
      <c r="QVK1484" s="275"/>
      <c r="QVL1484" s="275"/>
      <c r="QVM1484" s="275"/>
      <c r="QVN1484" s="275"/>
      <c r="QVO1484" s="275"/>
      <c r="QVP1484" s="275"/>
      <c r="QVQ1484" s="275"/>
      <c r="QVR1484" s="275"/>
      <c r="QVS1484" s="275"/>
      <c r="QVT1484" s="275"/>
      <c r="QVU1484" s="275"/>
      <c r="QVV1484" s="275"/>
      <c r="QVW1484" s="275"/>
      <c r="QVX1484" s="275"/>
      <c r="QVY1484" s="275"/>
      <c r="QVZ1484" s="275"/>
      <c r="QWA1484" s="275"/>
      <c r="QWB1484" s="275"/>
      <c r="QWC1484" s="275"/>
      <c r="QWD1484" s="275"/>
      <c r="QWE1484" s="275"/>
      <c r="QWF1484" s="275"/>
      <c r="QWG1484" s="275"/>
      <c r="QWH1484" s="275"/>
      <c r="QWI1484" s="275"/>
      <c r="QWJ1484" s="275"/>
      <c r="QWK1484" s="275"/>
      <c r="QWL1484" s="275"/>
      <c r="QWM1484" s="275"/>
      <c r="QWN1484" s="275"/>
      <c r="QWO1484" s="275"/>
      <c r="QWP1484" s="275"/>
      <c r="QWQ1484" s="275"/>
      <c r="QWR1484" s="275"/>
      <c r="QWS1484" s="275"/>
      <c r="QWT1484" s="275"/>
      <c r="QWU1484" s="275"/>
      <c r="QWV1484" s="275"/>
      <c r="QWW1484" s="275"/>
      <c r="QWX1484" s="275"/>
      <c r="QWY1484" s="275"/>
      <c r="QWZ1484" s="275"/>
      <c r="QXA1484" s="275"/>
      <c r="QXB1484" s="275"/>
      <c r="QXC1484" s="275"/>
      <c r="QXD1484" s="275"/>
      <c r="QXE1484" s="275"/>
      <c r="QXF1484" s="275"/>
      <c r="QXG1484" s="275"/>
      <c r="QXH1484" s="275"/>
      <c r="QXI1484" s="275"/>
      <c r="QXJ1484" s="275"/>
      <c r="QXK1484" s="275"/>
      <c r="QXL1484" s="275"/>
      <c r="QXM1484" s="275"/>
      <c r="QXN1484" s="275"/>
      <c r="QXO1484" s="275"/>
      <c r="QXP1484" s="275"/>
      <c r="QXQ1484" s="275"/>
      <c r="QXR1484" s="275"/>
      <c r="QXS1484" s="275"/>
      <c r="QXT1484" s="275"/>
      <c r="QXU1484" s="275"/>
      <c r="QXV1484" s="275"/>
      <c r="QXW1484" s="275"/>
      <c r="QXX1484" s="275"/>
      <c r="QXY1484" s="275"/>
      <c r="QXZ1484" s="275"/>
      <c r="QYA1484" s="275"/>
      <c r="QYB1484" s="275"/>
      <c r="QYC1484" s="275"/>
      <c r="QYD1484" s="275"/>
      <c r="QYE1484" s="275"/>
      <c r="QYF1484" s="275"/>
      <c r="QYG1484" s="275"/>
      <c r="QYH1484" s="275"/>
      <c r="QYI1484" s="275"/>
      <c r="QYJ1484" s="275"/>
      <c r="QYK1484" s="275"/>
      <c r="QYL1484" s="275"/>
      <c r="QYM1484" s="275"/>
      <c r="QYN1484" s="275"/>
      <c r="QYO1484" s="275"/>
      <c r="QYP1484" s="275"/>
      <c r="QYQ1484" s="275"/>
      <c r="QYR1484" s="275"/>
      <c r="QYS1484" s="275"/>
      <c r="QYT1484" s="275"/>
      <c r="QYU1484" s="275"/>
      <c r="QYV1484" s="275"/>
      <c r="QYW1484" s="275"/>
      <c r="QYX1484" s="275"/>
      <c r="QYY1484" s="275"/>
      <c r="QYZ1484" s="275"/>
      <c r="QZA1484" s="275"/>
      <c r="QZB1484" s="275"/>
      <c r="QZC1484" s="275"/>
      <c r="QZD1484" s="275"/>
      <c r="QZE1484" s="275"/>
      <c r="QZF1484" s="275"/>
      <c r="QZG1484" s="275"/>
      <c r="QZH1484" s="275"/>
      <c r="QZI1484" s="275"/>
      <c r="QZJ1484" s="275"/>
      <c r="QZK1484" s="275"/>
      <c r="QZL1484" s="275"/>
      <c r="QZM1484" s="275"/>
      <c r="QZN1484" s="275"/>
      <c r="QZO1484" s="275"/>
      <c r="QZP1484" s="275"/>
      <c r="QZQ1484" s="275"/>
      <c r="QZR1484" s="275"/>
      <c r="QZS1484" s="275"/>
      <c r="QZT1484" s="275"/>
      <c r="QZU1484" s="275"/>
      <c r="QZV1484" s="275"/>
      <c r="QZW1484" s="275"/>
      <c r="QZX1484" s="275"/>
      <c r="QZY1484" s="275"/>
      <c r="QZZ1484" s="275"/>
      <c r="RAA1484" s="275"/>
      <c r="RAB1484" s="275"/>
      <c r="RAC1484" s="275"/>
      <c r="RAD1484" s="275"/>
      <c r="RAE1484" s="275"/>
      <c r="RAF1484" s="275"/>
      <c r="RAG1484" s="275"/>
      <c r="RAH1484" s="275"/>
      <c r="RAI1484" s="275"/>
      <c r="RAJ1484" s="275"/>
      <c r="RAK1484" s="275"/>
      <c r="RAL1484" s="275"/>
      <c r="RAM1484" s="275"/>
      <c r="RAN1484" s="275"/>
      <c r="RAO1484" s="275"/>
      <c r="RAP1484" s="275"/>
      <c r="RAQ1484" s="275"/>
      <c r="RAR1484" s="275"/>
      <c r="RAS1484" s="275"/>
      <c r="RAT1484" s="275"/>
      <c r="RAU1484" s="275"/>
      <c r="RAV1484" s="275"/>
      <c r="RAW1484" s="275"/>
      <c r="RAX1484" s="275"/>
      <c r="RAY1484" s="275"/>
      <c r="RAZ1484" s="275"/>
      <c r="RBA1484" s="275"/>
      <c r="RBB1484" s="275"/>
      <c r="RBC1484" s="275"/>
      <c r="RBD1484" s="275"/>
      <c r="RBE1484" s="275"/>
      <c r="RBF1484" s="275"/>
      <c r="RBG1484" s="275"/>
      <c r="RBH1484" s="275"/>
      <c r="RBI1484" s="275"/>
      <c r="RBJ1484" s="275"/>
      <c r="RBK1484" s="275"/>
      <c r="RBL1484" s="275"/>
      <c r="RBM1484" s="275"/>
      <c r="RBN1484" s="275"/>
      <c r="RBO1484" s="275"/>
      <c r="RBP1484" s="275"/>
      <c r="RBQ1484" s="275"/>
      <c r="RBR1484" s="275"/>
      <c r="RBS1484" s="275"/>
      <c r="RBT1484" s="275"/>
      <c r="RBU1484" s="275"/>
      <c r="RBV1484" s="275"/>
      <c r="RBW1484" s="275"/>
      <c r="RBX1484" s="275"/>
      <c r="RBY1484" s="275"/>
      <c r="RBZ1484" s="275"/>
      <c r="RCA1484" s="275"/>
      <c r="RCB1484" s="275"/>
      <c r="RCC1484" s="275"/>
      <c r="RCD1484" s="275"/>
      <c r="RCE1484" s="275"/>
      <c r="RCF1484" s="275"/>
      <c r="RCG1484" s="275"/>
      <c r="RCH1484" s="275"/>
      <c r="RCI1484" s="275"/>
      <c r="RCJ1484" s="275"/>
      <c r="RCK1484" s="275"/>
      <c r="RCL1484" s="275"/>
      <c r="RCM1484" s="275"/>
      <c r="RCN1484" s="275"/>
      <c r="RCO1484" s="275"/>
      <c r="RCP1484" s="275"/>
      <c r="RCQ1484" s="275"/>
      <c r="RCR1484" s="275"/>
      <c r="RCS1484" s="275"/>
      <c r="RCT1484" s="275"/>
      <c r="RCU1484" s="275"/>
      <c r="RCV1484" s="275"/>
      <c r="RCW1484" s="275"/>
      <c r="RCX1484" s="275"/>
      <c r="RCY1484" s="275"/>
      <c r="RCZ1484" s="275"/>
      <c r="RDA1484" s="275"/>
      <c r="RDB1484" s="275"/>
      <c r="RDC1484" s="275"/>
      <c r="RDD1484" s="275"/>
      <c r="RDE1484" s="275"/>
      <c r="RDF1484" s="275"/>
      <c r="RDG1484" s="275"/>
      <c r="RDH1484" s="275"/>
      <c r="RDI1484" s="275"/>
      <c r="RDJ1484" s="275"/>
      <c r="RDK1484" s="275"/>
      <c r="RDL1484" s="275"/>
      <c r="RDM1484" s="275"/>
      <c r="RDN1484" s="275"/>
      <c r="RDO1484" s="275"/>
      <c r="RDP1484" s="275"/>
      <c r="RDQ1484" s="275"/>
      <c r="RDR1484" s="275"/>
      <c r="RDS1484" s="275"/>
      <c r="RDT1484" s="275"/>
      <c r="RDU1484" s="275"/>
      <c r="RDV1484" s="275"/>
      <c r="RDW1484" s="275"/>
      <c r="RDX1484" s="275"/>
      <c r="RDY1484" s="275"/>
      <c r="RDZ1484" s="275"/>
      <c r="REA1484" s="275"/>
      <c r="REB1484" s="275"/>
      <c r="REC1484" s="275"/>
      <c r="RED1484" s="275"/>
      <c r="REE1484" s="275"/>
      <c r="REF1484" s="275"/>
      <c r="REG1484" s="275"/>
      <c r="REH1484" s="275"/>
      <c r="REI1484" s="275"/>
      <c r="REJ1484" s="275"/>
      <c r="REK1484" s="275"/>
      <c r="REL1484" s="275"/>
      <c r="REM1484" s="275"/>
      <c r="REN1484" s="275"/>
      <c r="REO1484" s="275"/>
      <c r="REP1484" s="275"/>
      <c r="REQ1484" s="275"/>
      <c r="RER1484" s="275"/>
      <c r="RES1484" s="275"/>
      <c r="RET1484" s="275"/>
      <c r="REU1484" s="275"/>
      <c r="REV1484" s="275"/>
      <c r="REW1484" s="275"/>
      <c r="REX1484" s="275"/>
      <c r="REY1484" s="275"/>
      <c r="REZ1484" s="275"/>
      <c r="RFA1484" s="275"/>
      <c r="RFB1484" s="275"/>
      <c r="RFC1484" s="275"/>
      <c r="RFD1484" s="275"/>
      <c r="RFE1484" s="275"/>
      <c r="RFF1484" s="275"/>
      <c r="RFG1484" s="275"/>
      <c r="RFH1484" s="275"/>
      <c r="RFI1484" s="275"/>
      <c r="RFJ1484" s="275"/>
      <c r="RFK1484" s="275"/>
      <c r="RFL1484" s="275"/>
      <c r="RFM1484" s="275"/>
      <c r="RFN1484" s="275"/>
      <c r="RFO1484" s="275"/>
      <c r="RFP1484" s="275"/>
      <c r="RFQ1484" s="275"/>
      <c r="RFR1484" s="275"/>
      <c r="RFS1484" s="275"/>
      <c r="RFT1484" s="275"/>
      <c r="RFU1484" s="275"/>
      <c r="RFV1484" s="275"/>
      <c r="RFW1484" s="275"/>
      <c r="RFX1484" s="275"/>
      <c r="RFY1484" s="275"/>
      <c r="RFZ1484" s="275"/>
      <c r="RGA1484" s="275"/>
      <c r="RGB1484" s="275"/>
      <c r="RGC1484" s="275"/>
      <c r="RGD1484" s="275"/>
      <c r="RGE1484" s="275"/>
      <c r="RGF1484" s="275"/>
      <c r="RGG1484" s="275"/>
      <c r="RGH1484" s="275"/>
      <c r="RGI1484" s="275"/>
      <c r="RGJ1484" s="275"/>
      <c r="RGK1484" s="275"/>
      <c r="RGL1484" s="275"/>
      <c r="RGM1484" s="275"/>
      <c r="RGN1484" s="275"/>
      <c r="RGO1484" s="275"/>
      <c r="RGP1484" s="275"/>
      <c r="RGQ1484" s="275"/>
      <c r="RGR1484" s="275"/>
      <c r="RGS1484" s="275"/>
      <c r="RGT1484" s="275"/>
      <c r="RGU1484" s="275"/>
      <c r="RGV1484" s="275"/>
      <c r="RGW1484" s="275"/>
      <c r="RGX1484" s="275"/>
      <c r="RGY1484" s="275"/>
      <c r="RGZ1484" s="275"/>
      <c r="RHA1484" s="275"/>
      <c r="RHB1484" s="275"/>
      <c r="RHC1484" s="275"/>
      <c r="RHD1484" s="275"/>
      <c r="RHE1484" s="275"/>
      <c r="RHF1484" s="275"/>
      <c r="RHG1484" s="275"/>
      <c r="RHH1484" s="275"/>
      <c r="RHI1484" s="275"/>
      <c r="RHJ1484" s="275"/>
      <c r="RHK1484" s="275"/>
      <c r="RHL1484" s="275"/>
      <c r="RHM1484" s="275"/>
      <c r="RHN1484" s="275"/>
      <c r="RHO1484" s="275"/>
      <c r="RHP1484" s="275"/>
      <c r="RHQ1484" s="275"/>
      <c r="RHR1484" s="275"/>
      <c r="RHS1484" s="275"/>
      <c r="RHT1484" s="275"/>
      <c r="RHU1484" s="275"/>
      <c r="RHV1484" s="275"/>
      <c r="RHW1484" s="275"/>
      <c r="RHX1484" s="275"/>
      <c r="RHY1484" s="275"/>
      <c r="RHZ1484" s="275"/>
      <c r="RIA1484" s="275"/>
      <c r="RIB1484" s="275"/>
      <c r="RIC1484" s="275"/>
      <c r="RID1484" s="275"/>
      <c r="RIE1484" s="275"/>
      <c r="RIF1484" s="275"/>
      <c r="RIG1484" s="275"/>
      <c r="RIH1484" s="275"/>
      <c r="RII1484" s="275"/>
      <c r="RIJ1484" s="275"/>
      <c r="RIK1484" s="275"/>
      <c r="RIL1484" s="275"/>
      <c r="RIM1484" s="275"/>
      <c r="RIN1484" s="275"/>
      <c r="RIO1484" s="275"/>
      <c r="RIP1484" s="275"/>
      <c r="RIQ1484" s="275"/>
      <c r="RIR1484" s="275"/>
      <c r="RIS1484" s="275"/>
      <c r="RIT1484" s="275"/>
      <c r="RIU1484" s="275"/>
      <c r="RIV1484" s="275"/>
      <c r="RIW1484" s="275"/>
      <c r="RIX1484" s="275"/>
      <c r="RIY1484" s="275"/>
      <c r="RIZ1484" s="275"/>
      <c r="RJA1484" s="275"/>
      <c r="RJB1484" s="275"/>
      <c r="RJC1484" s="275"/>
      <c r="RJD1484" s="275"/>
      <c r="RJE1484" s="275"/>
      <c r="RJF1484" s="275"/>
      <c r="RJG1484" s="275"/>
      <c r="RJH1484" s="275"/>
      <c r="RJI1484" s="275"/>
      <c r="RJJ1484" s="275"/>
      <c r="RJK1484" s="275"/>
      <c r="RJL1484" s="275"/>
      <c r="RJM1484" s="275"/>
      <c r="RJN1484" s="275"/>
      <c r="RJO1484" s="275"/>
      <c r="RJP1484" s="275"/>
      <c r="RJQ1484" s="275"/>
      <c r="RJR1484" s="275"/>
      <c r="RJS1484" s="275"/>
      <c r="RJT1484" s="275"/>
      <c r="RJU1484" s="275"/>
      <c r="RJV1484" s="275"/>
      <c r="RJW1484" s="275"/>
      <c r="RJX1484" s="275"/>
      <c r="RJY1484" s="275"/>
      <c r="RJZ1484" s="275"/>
      <c r="RKA1484" s="275"/>
      <c r="RKB1484" s="275"/>
      <c r="RKC1484" s="275"/>
      <c r="RKD1484" s="275"/>
      <c r="RKE1484" s="275"/>
      <c r="RKF1484" s="275"/>
      <c r="RKG1484" s="275"/>
      <c r="RKH1484" s="275"/>
      <c r="RKI1484" s="275"/>
      <c r="RKJ1484" s="275"/>
      <c r="RKK1484" s="275"/>
      <c r="RKL1484" s="275"/>
      <c r="RKM1484" s="275"/>
      <c r="RKN1484" s="275"/>
      <c r="RKO1484" s="275"/>
      <c r="RKP1484" s="275"/>
      <c r="RKQ1484" s="275"/>
      <c r="RKR1484" s="275"/>
      <c r="RKS1484" s="275"/>
      <c r="RKT1484" s="275"/>
      <c r="RKU1484" s="275"/>
      <c r="RKV1484" s="275"/>
      <c r="RKW1484" s="275"/>
      <c r="RKX1484" s="275"/>
      <c r="RKY1484" s="275"/>
      <c r="RKZ1484" s="275"/>
      <c r="RLA1484" s="275"/>
      <c r="RLB1484" s="275"/>
      <c r="RLC1484" s="275"/>
      <c r="RLD1484" s="275"/>
      <c r="RLE1484" s="275"/>
      <c r="RLF1484" s="275"/>
      <c r="RLG1484" s="275"/>
      <c r="RLH1484" s="275"/>
      <c r="RLI1484" s="275"/>
      <c r="RLJ1484" s="275"/>
      <c r="RLK1484" s="275"/>
      <c r="RLL1484" s="275"/>
      <c r="RLM1484" s="275"/>
      <c r="RLN1484" s="275"/>
      <c r="RLO1484" s="275"/>
      <c r="RLP1484" s="275"/>
      <c r="RLQ1484" s="275"/>
      <c r="RLR1484" s="275"/>
      <c r="RLS1484" s="275"/>
      <c r="RLT1484" s="275"/>
      <c r="RLU1484" s="275"/>
      <c r="RLV1484" s="275"/>
      <c r="RLW1484" s="275"/>
      <c r="RLX1484" s="275"/>
      <c r="RLY1484" s="275"/>
      <c r="RLZ1484" s="275"/>
      <c r="RMA1484" s="275"/>
      <c r="RMB1484" s="275"/>
      <c r="RMC1484" s="275"/>
      <c r="RMD1484" s="275"/>
      <c r="RME1484" s="275"/>
      <c r="RMF1484" s="275"/>
      <c r="RMG1484" s="275"/>
      <c r="RMH1484" s="275"/>
      <c r="RMI1484" s="275"/>
      <c r="RMJ1484" s="275"/>
      <c r="RMK1484" s="275"/>
      <c r="RML1484" s="275"/>
      <c r="RMM1484" s="275"/>
      <c r="RMN1484" s="275"/>
      <c r="RMO1484" s="275"/>
      <c r="RMP1484" s="275"/>
      <c r="RMQ1484" s="275"/>
      <c r="RMR1484" s="275"/>
      <c r="RMS1484" s="275"/>
      <c r="RMT1484" s="275"/>
      <c r="RMU1484" s="275"/>
      <c r="RMV1484" s="275"/>
      <c r="RMW1484" s="275"/>
      <c r="RMX1484" s="275"/>
      <c r="RMY1484" s="275"/>
      <c r="RMZ1484" s="275"/>
      <c r="RNA1484" s="275"/>
      <c r="RNB1484" s="275"/>
      <c r="RNC1484" s="275"/>
      <c r="RND1484" s="275"/>
      <c r="RNE1484" s="275"/>
      <c r="RNF1484" s="275"/>
      <c r="RNG1484" s="275"/>
      <c r="RNH1484" s="275"/>
      <c r="RNI1484" s="275"/>
      <c r="RNJ1484" s="275"/>
      <c r="RNK1484" s="275"/>
      <c r="RNL1484" s="275"/>
      <c r="RNM1484" s="275"/>
      <c r="RNN1484" s="275"/>
      <c r="RNO1484" s="275"/>
      <c r="RNP1484" s="275"/>
      <c r="RNQ1484" s="275"/>
      <c r="RNR1484" s="275"/>
      <c r="RNS1484" s="275"/>
      <c r="RNT1484" s="275"/>
      <c r="RNU1484" s="275"/>
      <c r="RNV1484" s="275"/>
      <c r="RNW1484" s="275"/>
      <c r="RNX1484" s="275"/>
      <c r="RNY1484" s="275"/>
      <c r="RNZ1484" s="275"/>
      <c r="ROA1484" s="275"/>
      <c r="ROB1484" s="275"/>
      <c r="ROC1484" s="275"/>
      <c r="ROD1484" s="275"/>
      <c r="ROE1484" s="275"/>
      <c r="ROF1484" s="275"/>
      <c r="ROG1484" s="275"/>
      <c r="ROH1484" s="275"/>
      <c r="ROI1484" s="275"/>
      <c r="ROJ1484" s="275"/>
      <c r="ROK1484" s="275"/>
      <c r="ROL1484" s="275"/>
      <c r="ROM1484" s="275"/>
      <c r="RON1484" s="275"/>
      <c r="ROO1484" s="275"/>
      <c r="ROP1484" s="275"/>
      <c r="ROQ1484" s="275"/>
      <c r="ROR1484" s="275"/>
      <c r="ROS1484" s="275"/>
      <c r="ROT1484" s="275"/>
      <c r="ROU1484" s="275"/>
      <c r="ROV1484" s="275"/>
      <c r="ROW1484" s="275"/>
      <c r="ROX1484" s="275"/>
      <c r="ROY1484" s="275"/>
      <c r="ROZ1484" s="275"/>
      <c r="RPA1484" s="275"/>
      <c r="RPB1484" s="275"/>
      <c r="RPC1484" s="275"/>
      <c r="RPD1484" s="275"/>
      <c r="RPE1484" s="275"/>
      <c r="RPF1484" s="275"/>
      <c r="RPG1484" s="275"/>
      <c r="RPH1484" s="275"/>
      <c r="RPI1484" s="275"/>
      <c r="RPJ1484" s="275"/>
      <c r="RPK1484" s="275"/>
      <c r="RPL1484" s="275"/>
      <c r="RPM1484" s="275"/>
      <c r="RPN1484" s="275"/>
      <c r="RPO1484" s="275"/>
      <c r="RPP1484" s="275"/>
      <c r="RPQ1484" s="275"/>
      <c r="RPR1484" s="275"/>
      <c r="RPS1484" s="275"/>
      <c r="RPT1484" s="275"/>
      <c r="RPU1484" s="275"/>
      <c r="RPV1484" s="275"/>
      <c r="RPW1484" s="275"/>
      <c r="RPX1484" s="275"/>
      <c r="RPY1484" s="275"/>
      <c r="RPZ1484" s="275"/>
      <c r="RQA1484" s="275"/>
      <c r="RQB1484" s="275"/>
      <c r="RQC1484" s="275"/>
      <c r="RQD1484" s="275"/>
      <c r="RQE1484" s="275"/>
      <c r="RQF1484" s="275"/>
      <c r="RQG1484" s="275"/>
      <c r="RQH1484" s="275"/>
      <c r="RQI1484" s="275"/>
      <c r="RQJ1484" s="275"/>
      <c r="RQK1484" s="275"/>
      <c r="RQL1484" s="275"/>
      <c r="RQM1484" s="275"/>
      <c r="RQN1484" s="275"/>
      <c r="RQO1484" s="275"/>
      <c r="RQP1484" s="275"/>
      <c r="RQQ1484" s="275"/>
      <c r="RQR1484" s="275"/>
      <c r="RQS1484" s="275"/>
      <c r="RQT1484" s="275"/>
      <c r="RQU1484" s="275"/>
      <c r="RQV1484" s="275"/>
      <c r="RQW1484" s="275"/>
      <c r="RQX1484" s="275"/>
      <c r="RQY1484" s="275"/>
      <c r="RQZ1484" s="275"/>
      <c r="RRA1484" s="275"/>
      <c r="RRB1484" s="275"/>
      <c r="RRC1484" s="275"/>
      <c r="RRD1484" s="275"/>
      <c r="RRE1484" s="275"/>
      <c r="RRF1484" s="275"/>
      <c r="RRG1484" s="275"/>
      <c r="RRH1484" s="275"/>
      <c r="RRI1484" s="275"/>
      <c r="RRJ1484" s="275"/>
      <c r="RRK1484" s="275"/>
      <c r="RRL1484" s="275"/>
      <c r="RRM1484" s="275"/>
      <c r="RRN1484" s="275"/>
      <c r="RRO1484" s="275"/>
      <c r="RRP1484" s="275"/>
      <c r="RRQ1484" s="275"/>
      <c r="RRR1484" s="275"/>
      <c r="RRS1484" s="275"/>
      <c r="RRT1484" s="275"/>
      <c r="RRU1484" s="275"/>
      <c r="RRV1484" s="275"/>
      <c r="RRW1484" s="275"/>
      <c r="RRX1484" s="275"/>
      <c r="RRY1484" s="275"/>
      <c r="RRZ1484" s="275"/>
      <c r="RSA1484" s="275"/>
      <c r="RSB1484" s="275"/>
      <c r="RSC1484" s="275"/>
      <c r="RSD1484" s="275"/>
      <c r="RSE1484" s="275"/>
      <c r="RSF1484" s="275"/>
      <c r="RSG1484" s="275"/>
      <c r="RSH1484" s="275"/>
      <c r="RSI1484" s="275"/>
      <c r="RSJ1484" s="275"/>
      <c r="RSK1484" s="275"/>
      <c r="RSL1484" s="275"/>
      <c r="RSM1484" s="275"/>
      <c r="RSN1484" s="275"/>
      <c r="RSO1484" s="275"/>
      <c r="RSP1484" s="275"/>
      <c r="RSQ1484" s="275"/>
      <c r="RSR1484" s="275"/>
      <c r="RSS1484" s="275"/>
      <c r="RST1484" s="275"/>
      <c r="RSU1484" s="275"/>
      <c r="RSV1484" s="275"/>
      <c r="RSW1484" s="275"/>
      <c r="RSX1484" s="275"/>
      <c r="RSY1484" s="275"/>
      <c r="RSZ1484" s="275"/>
      <c r="RTA1484" s="275"/>
      <c r="RTB1484" s="275"/>
      <c r="RTC1484" s="275"/>
      <c r="RTD1484" s="275"/>
      <c r="RTE1484" s="275"/>
      <c r="RTF1484" s="275"/>
      <c r="RTG1484" s="275"/>
      <c r="RTH1484" s="275"/>
      <c r="RTI1484" s="275"/>
      <c r="RTJ1484" s="275"/>
      <c r="RTK1484" s="275"/>
      <c r="RTL1484" s="275"/>
      <c r="RTM1484" s="275"/>
      <c r="RTN1484" s="275"/>
      <c r="RTO1484" s="275"/>
      <c r="RTP1484" s="275"/>
      <c r="RTQ1484" s="275"/>
      <c r="RTR1484" s="275"/>
      <c r="RTS1484" s="275"/>
      <c r="RTT1484" s="275"/>
      <c r="RTU1484" s="275"/>
      <c r="RTV1484" s="275"/>
      <c r="RTW1484" s="275"/>
      <c r="RTX1484" s="275"/>
      <c r="RTY1484" s="275"/>
      <c r="RTZ1484" s="275"/>
      <c r="RUA1484" s="275"/>
      <c r="RUB1484" s="275"/>
      <c r="RUC1484" s="275"/>
      <c r="RUD1484" s="275"/>
      <c r="RUE1484" s="275"/>
      <c r="RUF1484" s="275"/>
      <c r="RUG1484" s="275"/>
      <c r="RUH1484" s="275"/>
      <c r="RUI1484" s="275"/>
      <c r="RUJ1484" s="275"/>
      <c r="RUK1484" s="275"/>
      <c r="RUL1484" s="275"/>
      <c r="RUM1484" s="275"/>
      <c r="RUN1484" s="275"/>
      <c r="RUO1484" s="275"/>
      <c r="RUP1484" s="275"/>
      <c r="RUQ1484" s="275"/>
      <c r="RUR1484" s="275"/>
      <c r="RUS1484" s="275"/>
      <c r="RUT1484" s="275"/>
      <c r="RUU1484" s="275"/>
      <c r="RUV1484" s="275"/>
      <c r="RUW1484" s="275"/>
      <c r="RUX1484" s="275"/>
      <c r="RUY1484" s="275"/>
      <c r="RUZ1484" s="275"/>
      <c r="RVA1484" s="275"/>
      <c r="RVB1484" s="275"/>
      <c r="RVC1484" s="275"/>
      <c r="RVD1484" s="275"/>
      <c r="RVE1484" s="275"/>
      <c r="RVF1484" s="275"/>
      <c r="RVG1484" s="275"/>
      <c r="RVH1484" s="275"/>
      <c r="RVI1484" s="275"/>
      <c r="RVJ1484" s="275"/>
      <c r="RVK1484" s="275"/>
      <c r="RVL1484" s="275"/>
      <c r="RVM1484" s="275"/>
      <c r="RVN1484" s="275"/>
      <c r="RVO1484" s="275"/>
      <c r="RVP1484" s="275"/>
      <c r="RVQ1484" s="275"/>
      <c r="RVR1484" s="275"/>
      <c r="RVS1484" s="275"/>
      <c r="RVT1484" s="275"/>
      <c r="RVU1484" s="275"/>
      <c r="RVV1484" s="275"/>
      <c r="RVW1484" s="275"/>
      <c r="RVX1484" s="275"/>
      <c r="RVY1484" s="275"/>
      <c r="RVZ1484" s="275"/>
      <c r="RWA1484" s="275"/>
      <c r="RWB1484" s="275"/>
      <c r="RWC1484" s="275"/>
      <c r="RWD1484" s="275"/>
      <c r="RWE1484" s="275"/>
      <c r="RWF1484" s="275"/>
      <c r="RWG1484" s="275"/>
      <c r="RWH1484" s="275"/>
      <c r="RWI1484" s="275"/>
      <c r="RWJ1484" s="275"/>
      <c r="RWK1484" s="275"/>
      <c r="RWL1484" s="275"/>
      <c r="RWM1484" s="275"/>
      <c r="RWN1484" s="275"/>
      <c r="RWO1484" s="275"/>
      <c r="RWP1484" s="275"/>
      <c r="RWQ1484" s="275"/>
      <c r="RWR1484" s="275"/>
      <c r="RWS1484" s="275"/>
      <c r="RWT1484" s="275"/>
      <c r="RWU1484" s="275"/>
      <c r="RWV1484" s="275"/>
      <c r="RWW1484" s="275"/>
      <c r="RWX1484" s="275"/>
      <c r="RWY1484" s="275"/>
      <c r="RWZ1484" s="275"/>
      <c r="RXA1484" s="275"/>
      <c r="RXB1484" s="275"/>
      <c r="RXC1484" s="275"/>
      <c r="RXD1484" s="275"/>
      <c r="RXE1484" s="275"/>
      <c r="RXF1484" s="275"/>
      <c r="RXG1484" s="275"/>
      <c r="RXH1484" s="275"/>
      <c r="RXI1484" s="275"/>
      <c r="RXJ1484" s="275"/>
      <c r="RXK1484" s="275"/>
      <c r="RXL1484" s="275"/>
      <c r="RXM1484" s="275"/>
      <c r="RXN1484" s="275"/>
      <c r="RXO1484" s="275"/>
      <c r="RXP1484" s="275"/>
      <c r="RXQ1484" s="275"/>
      <c r="RXR1484" s="275"/>
      <c r="RXS1484" s="275"/>
      <c r="RXT1484" s="275"/>
      <c r="RXU1484" s="275"/>
      <c r="RXV1484" s="275"/>
      <c r="RXW1484" s="275"/>
      <c r="RXX1484" s="275"/>
      <c r="RXY1484" s="275"/>
      <c r="RXZ1484" s="275"/>
      <c r="RYA1484" s="275"/>
      <c r="RYB1484" s="275"/>
      <c r="RYC1484" s="275"/>
      <c r="RYD1484" s="275"/>
      <c r="RYE1484" s="275"/>
      <c r="RYF1484" s="275"/>
      <c r="RYG1484" s="275"/>
      <c r="RYH1484" s="275"/>
      <c r="RYI1484" s="275"/>
      <c r="RYJ1484" s="275"/>
      <c r="RYK1484" s="275"/>
      <c r="RYL1484" s="275"/>
      <c r="RYM1484" s="275"/>
      <c r="RYN1484" s="275"/>
      <c r="RYO1484" s="275"/>
      <c r="RYP1484" s="275"/>
      <c r="RYQ1484" s="275"/>
      <c r="RYR1484" s="275"/>
      <c r="RYS1484" s="275"/>
      <c r="RYT1484" s="275"/>
      <c r="RYU1484" s="275"/>
      <c r="RYV1484" s="275"/>
      <c r="RYW1484" s="275"/>
      <c r="RYX1484" s="275"/>
      <c r="RYY1484" s="275"/>
      <c r="RYZ1484" s="275"/>
      <c r="RZA1484" s="275"/>
      <c r="RZB1484" s="275"/>
      <c r="RZC1484" s="275"/>
      <c r="RZD1484" s="275"/>
      <c r="RZE1484" s="275"/>
      <c r="RZF1484" s="275"/>
      <c r="RZG1484" s="275"/>
      <c r="RZH1484" s="275"/>
      <c r="RZI1484" s="275"/>
      <c r="RZJ1484" s="275"/>
      <c r="RZK1484" s="275"/>
      <c r="RZL1484" s="275"/>
      <c r="RZM1484" s="275"/>
      <c r="RZN1484" s="275"/>
      <c r="RZO1484" s="275"/>
      <c r="RZP1484" s="275"/>
      <c r="RZQ1484" s="275"/>
      <c r="RZR1484" s="275"/>
      <c r="RZS1484" s="275"/>
      <c r="RZT1484" s="275"/>
      <c r="RZU1484" s="275"/>
      <c r="RZV1484" s="275"/>
      <c r="RZW1484" s="275"/>
      <c r="RZX1484" s="275"/>
      <c r="RZY1484" s="275"/>
      <c r="RZZ1484" s="275"/>
      <c r="SAA1484" s="275"/>
      <c r="SAB1484" s="275"/>
      <c r="SAC1484" s="275"/>
      <c r="SAD1484" s="275"/>
      <c r="SAE1484" s="275"/>
      <c r="SAF1484" s="275"/>
      <c r="SAG1484" s="275"/>
      <c r="SAH1484" s="275"/>
      <c r="SAI1484" s="275"/>
      <c r="SAJ1484" s="275"/>
      <c r="SAK1484" s="275"/>
      <c r="SAL1484" s="275"/>
      <c r="SAM1484" s="275"/>
      <c r="SAN1484" s="275"/>
      <c r="SAO1484" s="275"/>
      <c r="SAP1484" s="275"/>
      <c r="SAQ1484" s="275"/>
      <c r="SAR1484" s="275"/>
      <c r="SAS1484" s="275"/>
      <c r="SAT1484" s="275"/>
      <c r="SAU1484" s="275"/>
      <c r="SAV1484" s="275"/>
      <c r="SAW1484" s="275"/>
      <c r="SAX1484" s="275"/>
      <c r="SAY1484" s="275"/>
      <c r="SAZ1484" s="275"/>
      <c r="SBA1484" s="275"/>
      <c r="SBB1484" s="275"/>
      <c r="SBC1484" s="275"/>
      <c r="SBD1484" s="275"/>
      <c r="SBE1484" s="275"/>
      <c r="SBF1484" s="275"/>
      <c r="SBG1484" s="275"/>
      <c r="SBH1484" s="275"/>
      <c r="SBI1484" s="275"/>
      <c r="SBJ1484" s="275"/>
      <c r="SBK1484" s="275"/>
      <c r="SBL1484" s="275"/>
      <c r="SBM1484" s="275"/>
      <c r="SBN1484" s="275"/>
      <c r="SBO1484" s="275"/>
      <c r="SBP1484" s="275"/>
      <c r="SBQ1484" s="275"/>
      <c r="SBR1484" s="275"/>
      <c r="SBS1484" s="275"/>
      <c r="SBT1484" s="275"/>
      <c r="SBU1484" s="275"/>
      <c r="SBV1484" s="275"/>
      <c r="SBW1484" s="275"/>
      <c r="SBX1484" s="275"/>
      <c r="SBY1484" s="275"/>
      <c r="SBZ1484" s="275"/>
      <c r="SCA1484" s="275"/>
      <c r="SCB1484" s="275"/>
      <c r="SCC1484" s="275"/>
      <c r="SCD1484" s="275"/>
      <c r="SCE1484" s="275"/>
      <c r="SCF1484" s="275"/>
      <c r="SCG1484" s="275"/>
      <c r="SCH1484" s="275"/>
      <c r="SCI1484" s="275"/>
      <c r="SCJ1484" s="275"/>
      <c r="SCK1484" s="275"/>
      <c r="SCL1484" s="275"/>
      <c r="SCM1484" s="275"/>
      <c r="SCN1484" s="275"/>
      <c r="SCO1484" s="275"/>
      <c r="SCP1484" s="275"/>
      <c r="SCQ1484" s="275"/>
      <c r="SCR1484" s="275"/>
      <c r="SCS1484" s="275"/>
      <c r="SCT1484" s="275"/>
      <c r="SCU1484" s="275"/>
      <c r="SCV1484" s="275"/>
      <c r="SCW1484" s="275"/>
      <c r="SCX1484" s="275"/>
      <c r="SCY1484" s="275"/>
      <c r="SCZ1484" s="275"/>
      <c r="SDA1484" s="275"/>
      <c r="SDB1484" s="275"/>
      <c r="SDC1484" s="275"/>
      <c r="SDD1484" s="275"/>
      <c r="SDE1484" s="275"/>
      <c r="SDF1484" s="275"/>
      <c r="SDG1484" s="275"/>
      <c r="SDH1484" s="275"/>
      <c r="SDI1484" s="275"/>
      <c r="SDJ1484" s="275"/>
      <c r="SDK1484" s="275"/>
      <c r="SDL1484" s="275"/>
      <c r="SDM1484" s="275"/>
      <c r="SDN1484" s="275"/>
      <c r="SDO1484" s="275"/>
      <c r="SDP1484" s="275"/>
      <c r="SDQ1484" s="275"/>
      <c r="SDR1484" s="275"/>
      <c r="SDS1484" s="275"/>
      <c r="SDT1484" s="275"/>
      <c r="SDU1484" s="275"/>
      <c r="SDV1484" s="275"/>
      <c r="SDW1484" s="275"/>
      <c r="SDX1484" s="275"/>
      <c r="SDY1484" s="275"/>
      <c r="SDZ1484" s="275"/>
      <c r="SEA1484" s="275"/>
      <c r="SEB1484" s="275"/>
      <c r="SEC1484" s="275"/>
      <c r="SED1484" s="275"/>
      <c r="SEE1484" s="275"/>
      <c r="SEF1484" s="275"/>
      <c r="SEG1484" s="275"/>
      <c r="SEH1484" s="275"/>
      <c r="SEI1484" s="275"/>
      <c r="SEJ1484" s="275"/>
      <c r="SEK1484" s="275"/>
      <c r="SEL1484" s="275"/>
      <c r="SEM1484" s="275"/>
      <c r="SEN1484" s="275"/>
      <c r="SEO1484" s="275"/>
      <c r="SEP1484" s="275"/>
      <c r="SEQ1484" s="275"/>
      <c r="SER1484" s="275"/>
      <c r="SES1484" s="275"/>
      <c r="SET1484" s="275"/>
      <c r="SEU1484" s="275"/>
      <c r="SEV1484" s="275"/>
      <c r="SEW1484" s="275"/>
      <c r="SEX1484" s="275"/>
      <c r="SEY1484" s="275"/>
      <c r="SEZ1484" s="275"/>
      <c r="SFA1484" s="275"/>
      <c r="SFB1484" s="275"/>
      <c r="SFC1484" s="275"/>
      <c r="SFD1484" s="275"/>
      <c r="SFE1484" s="275"/>
      <c r="SFF1484" s="275"/>
      <c r="SFG1484" s="275"/>
      <c r="SFH1484" s="275"/>
      <c r="SFI1484" s="275"/>
      <c r="SFJ1484" s="275"/>
      <c r="SFK1484" s="275"/>
      <c r="SFL1484" s="275"/>
      <c r="SFM1484" s="275"/>
      <c r="SFN1484" s="275"/>
      <c r="SFO1484" s="275"/>
      <c r="SFP1484" s="275"/>
      <c r="SFQ1484" s="275"/>
      <c r="SFR1484" s="275"/>
      <c r="SFS1484" s="275"/>
      <c r="SFT1484" s="275"/>
      <c r="SFU1484" s="275"/>
      <c r="SFV1484" s="275"/>
      <c r="SFW1484" s="275"/>
      <c r="SFX1484" s="275"/>
      <c r="SFY1484" s="275"/>
      <c r="SFZ1484" s="275"/>
      <c r="SGA1484" s="275"/>
      <c r="SGB1484" s="275"/>
      <c r="SGC1484" s="275"/>
      <c r="SGD1484" s="275"/>
      <c r="SGE1484" s="275"/>
      <c r="SGF1484" s="275"/>
      <c r="SGG1484" s="275"/>
      <c r="SGH1484" s="275"/>
      <c r="SGI1484" s="275"/>
      <c r="SGJ1484" s="275"/>
      <c r="SGK1484" s="275"/>
      <c r="SGL1484" s="275"/>
      <c r="SGM1484" s="275"/>
      <c r="SGN1484" s="275"/>
      <c r="SGO1484" s="275"/>
      <c r="SGP1484" s="275"/>
      <c r="SGQ1484" s="275"/>
      <c r="SGR1484" s="275"/>
      <c r="SGS1484" s="275"/>
      <c r="SGT1484" s="275"/>
      <c r="SGU1484" s="275"/>
      <c r="SGV1484" s="275"/>
      <c r="SGW1484" s="275"/>
      <c r="SGX1484" s="275"/>
      <c r="SGY1484" s="275"/>
      <c r="SGZ1484" s="275"/>
      <c r="SHA1484" s="275"/>
      <c r="SHB1484" s="275"/>
      <c r="SHC1484" s="275"/>
      <c r="SHD1484" s="275"/>
      <c r="SHE1484" s="275"/>
      <c r="SHF1484" s="275"/>
      <c r="SHG1484" s="275"/>
      <c r="SHH1484" s="275"/>
      <c r="SHI1484" s="275"/>
      <c r="SHJ1484" s="275"/>
      <c r="SHK1484" s="275"/>
      <c r="SHL1484" s="275"/>
      <c r="SHM1484" s="275"/>
      <c r="SHN1484" s="275"/>
      <c r="SHO1484" s="275"/>
      <c r="SHP1484" s="275"/>
      <c r="SHQ1484" s="275"/>
      <c r="SHR1484" s="275"/>
      <c r="SHS1484" s="275"/>
      <c r="SHT1484" s="275"/>
      <c r="SHU1484" s="275"/>
      <c r="SHV1484" s="275"/>
      <c r="SHW1484" s="275"/>
      <c r="SHX1484" s="275"/>
      <c r="SHY1484" s="275"/>
      <c r="SHZ1484" s="275"/>
      <c r="SIA1484" s="275"/>
      <c r="SIB1484" s="275"/>
      <c r="SIC1484" s="275"/>
      <c r="SID1484" s="275"/>
      <c r="SIE1484" s="275"/>
      <c r="SIF1484" s="275"/>
      <c r="SIG1484" s="275"/>
      <c r="SIH1484" s="275"/>
      <c r="SII1484" s="275"/>
      <c r="SIJ1484" s="275"/>
      <c r="SIK1484" s="275"/>
      <c r="SIL1484" s="275"/>
      <c r="SIM1484" s="275"/>
      <c r="SIN1484" s="275"/>
      <c r="SIO1484" s="275"/>
      <c r="SIP1484" s="275"/>
      <c r="SIQ1484" s="275"/>
      <c r="SIR1484" s="275"/>
      <c r="SIS1484" s="275"/>
      <c r="SIT1484" s="275"/>
      <c r="SIU1484" s="275"/>
      <c r="SIV1484" s="275"/>
      <c r="SIW1484" s="275"/>
      <c r="SIX1484" s="275"/>
      <c r="SIY1484" s="275"/>
      <c r="SIZ1484" s="275"/>
      <c r="SJA1484" s="275"/>
      <c r="SJB1484" s="275"/>
      <c r="SJC1484" s="275"/>
      <c r="SJD1484" s="275"/>
      <c r="SJE1484" s="275"/>
      <c r="SJF1484" s="275"/>
      <c r="SJG1484" s="275"/>
      <c r="SJH1484" s="275"/>
      <c r="SJI1484" s="275"/>
      <c r="SJJ1484" s="275"/>
      <c r="SJK1484" s="275"/>
      <c r="SJL1484" s="275"/>
      <c r="SJM1484" s="275"/>
      <c r="SJN1484" s="275"/>
      <c r="SJO1484" s="275"/>
      <c r="SJP1484" s="275"/>
      <c r="SJQ1484" s="275"/>
      <c r="SJR1484" s="275"/>
      <c r="SJS1484" s="275"/>
      <c r="SJT1484" s="275"/>
      <c r="SJU1484" s="275"/>
      <c r="SJV1484" s="275"/>
      <c r="SJW1484" s="275"/>
      <c r="SJX1484" s="275"/>
      <c r="SJY1484" s="275"/>
      <c r="SJZ1484" s="275"/>
      <c r="SKA1484" s="275"/>
      <c r="SKB1484" s="275"/>
      <c r="SKC1484" s="275"/>
      <c r="SKD1484" s="275"/>
      <c r="SKE1484" s="275"/>
      <c r="SKF1484" s="275"/>
      <c r="SKG1484" s="275"/>
      <c r="SKH1484" s="275"/>
      <c r="SKI1484" s="275"/>
      <c r="SKJ1484" s="275"/>
      <c r="SKK1484" s="275"/>
      <c r="SKL1484" s="275"/>
      <c r="SKM1484" s="275"/>
      <c r="SKN1484" s="275"/>
      <c r="SKO1484" s="275"/>
      <c r="SKP1484" s="275"/>
      <c r="SKQ1484" s="275"/>
      <c r="SKR1484" s="275"/>
      <c r="SKS1484" s="275"/>
      <c r="SKT1484" s="275"/>
      <c r="SKU1484" s="275"/>
      <c r="SKV1484" s="275"/>
      <c r="SKW1484" s="275"/>
      <c r="SKX1484" s="275"/>
      <c r="SKY1484" s="275"/>
      <c r="SKZ1484" s="275"/>
      <c r="SLA1484" s="275"/>
      <c r="SLB1484" s="275"/>
      <c r="SLC1484" s="275"/>
      <c r="SLD1484" s="275"/>
      <c r="SLE1484" s="275"/>
      <c r="SLF1484" s="275"/>
      <c r="SLG1484" s="275"/>
      <c r="SLH1484" s="275"/>
      <c r="SLI1484" s="275"/>
      <c r="SLJ1484" s="275"/>
      <c r="SLK1484" s="275"/>
      <c r="SLL1484" s="275"/>
      <c r="SLM1484" s="275"/>
      <c r="SLN1484" s="275"/>
      <c r="SLO1484" s="275"/>
      <c r="SLP1484" s="275"/>
      <c r="SLQ1484" s="275"/>
      <c r="SLR1484" s="275"/>
      <c r="SLS1484" s="275"/>
      <c r="SLT1484" s="275"/>
      <c r="SLU1484" s="275"/>
      <c r="SLV1484" s="275"/>
      <c r="SLW1484" s="275"/>
      <c r="SLX1484" s="275"/>
      <c r="SLY1484" s="275"/>
      <c r="SLZ1484" s="275"/>
      <c r="SMA1484" s="275"/>
      <c r="SMB1484" s="275"/>
      <c r="SMC1484" s="275"/>
      <c r="SMD1484" s="275"/>
      <c r="SME1484" s="275"/>
      <c r="SMF1484" s="275"/>
      <c r="SMG1484" s="275"/>
      <c r="SMH1484" s="275"/>
      <c r="SMI1484" s="275"/>
      <c r="SMJ1484" s="275"/>
      <c r="SMK1484" s="275"/>
      <c r="SML1484" s="275"/>
      <c r="SMM1484" s="275"/>
      <c r="SMN1484" s="275"/>
      <c r="SMO1484" s="275"/>
      <c r="SMP1484" s="275"/>
      <c r="SMQ1484" s="275"/>
      <c r="SMR1484" s="275"/>
      <c r="SMS1484" s="275"/>
      <c r="SMT1484" s="275"/>
      <c r="SMU1484" s="275"/>
      <c r="SMV1484" s="275"/>
      <c r="SMW1484" s="275"/>
      <c r="SMX1484" s="275"/>
      <c r="SMY1484" s="275"/>
      <c r="SMZ1484" s="275"/>
      <c r="SNA1484" s="275"/>
      <c r="SNB1484" s="275"/>
      <c r="SNC1484" s="275"/>
      <c r="SND1484" s="275"/>
      <c r="SNE1484" s="275"/>
      <c r="SNF1484" s="275"/>
      <c r="SNG1484" s="275"/>
      <c r="SNH1484" s="275"/>
      <c r="SNI1484" s="275"/>
      <c r="SNJ1484" s="275"/>
      <c r="SNK1484" s="275"/>
      <c r="SNL1484" s="275"/>
      <c r="SNM1484" s="275"/>
      <c r="SNN1484" s="275"/>
      <c r="SNO1484" s="275"/>
      <c r="SNP1484" s="275"/>
      <c r="SNQ1484" s="275"/>
      <c r="SNR1484" s="275"/>
      <c r="SNS1484" s="275"/>
      <c r="SNT1484" s="275"/>
      <c r="SNU1484" s="275"/>
      <c r="SNV1484" s="275"/>
      <c r="SNW1484" s="275"/>
      <c r="SNX1484" s="275"/>
      <c r="SNY1484" s="275"/>
      <c r="SNZ1484" s="275"/>
      <c r="SOA1484" s="275"/>
      <c r="SOB1484" s="275"/>
      <c r="SOC1484" s="275"/>
      <c r="SOD1484" s="275"/>
      <c r="SOE1484" s="275"/>
      <c r="SOF1484" s="275"/>
      <c r="SOG1484" s="275"/>
      <c r="SOH1484" s="275"/>
      <c r="SOI1484" s="275"/>
      <c r="SOJ1484" s="275"/>
      <c r="SOK1484" s="275"/>
      <c r="SOL1484" s="275"/>
      <c r="SOM1484" s="275"/>
      <c r="SON1484" s="275"/>
      <c r="SOO1484" s="275"/>
      <c r="SOP1484" s="275"/>
      <c r="SOQ1484" s="275"/>
      <c r="SOR1484" s="275"/>
      <c r="SOS1484" s="275"/>
      <c r="SOT1484" s="275"/>
      <c r="SOU1484" s="275"/>
      <c r="SOV1484" s="275"/>
      <c r="SOW1484" s="275"/>
      <c r="SOX1484" s="275"/>
      <c r="SOY1484" s="275"/>
      <c r="SOZ1484" s="275"/>
      <c r="SPA1484" s="275"/>
      <c r="SPB1484" s="275"/>
      <c r="SPC1484" s="275"/>
      <c r="SPD1484" s="275"/>
      <c r="SPE1484" s="275"/>
      <c r="SPF1484" s="275"/>
      <c r="SPG1484" s="275"/>
      <c r="SPH1484" s="275"/>
      <c r="SPI1484" s="275"/>
      <c r="SPJ1484" s="275"/>
      <c r="SPK1484" s="275"/>
      <c r="SPL1484" s="275"/>
      <c r="SPM1484" s="275"/>
      <c r="SPN1484" s="275"/>
      <c r="SPO1484" s="275"/>
      <c r="SPP1484" s="275"/>
      <c r="SPQ1484" s="275"/>
      <c r="SPR1484" s="275"/>
      <c r="SPS1484" s="275"/>
      <c r="SPT1484" s="275"/>
      <c r="SPU1484" s="275"/>
      <c r="SPV1484" s="275"/>
      <c r="SPW1484" s="275"/>
      <c r="SPX1484" s="275"/>
      <c r="SPY1484" s="275"/>
      <c r="SPZ1484" s="275"/>
      <c r="SQA1484" s="275"/>
      <c r="SQB1484" s="275"/>
      <c r="SQC1484" s="275"/>
      <c r="SQD1484" s="275"/>
      <c r="SQE1484" s="275"/>
      <c r="SQF1484" s="275"/>
      <c r="SQG1484" s="275"/>
      <c r="SQH1484" s="275"/>
      <c r="SQI1484" s="275"/>
      <c r="SQJ1484" s="275"/>
      <c r="SQK1484" s="275"/>
      <c r="SQL1484" s="275"/>
      <c r="SQM1484" s="275"/>
      <c r="SQN1484" s="275"/>
      <c r="SQO1484" s="275"/>
      <c r="SQP1484" s="275"/>
      <c r="SQQ1484" s="275"/>
      <c r="SQR1484" s="275"/>
      <c r="SQS1484" s="275"/>
      <c r="SQT1484" s="275"/>
      <c r="SQU1484" s="275"/>
      <c r="SQV1484" s="275"/>
      <c r="SQW1484" s="275"/>
      <c r="SQX1484" s="275"/>
      <c r="SQY1484" s="275"/>
      <c r="SQZ1484" s="275"/>
      <c r="SRA1484" s="275"/>
      <c r="SRB1484" s="275"/>
      <c r="SRC1484" s="275"/>
      <c r="SRD1484" s="275"/>
      <c r="SRE1484" s="275"/>
      <c r="SRF1484" s="275"/>
      <c r="SRG1484" s="275"/>
      <c r="SRH1484" s="275"/>
      <c r="SRI1484" s="275"/>
      <c r="SRJ1484" s="275"/>
      <c r="SRK1484" s="275"/>
      <c r="SRL1484" s="275"/>
      <c r="SRM1484" s="275"/>
      <c r="SRN1484" s="275"/>
      <c r="SRO1484" s="275"/>
      <c r="SRP1484" s="275"/>
      <c r="SRQ1484" s="275"/>
      <c r="SRR1484" s="275"/>
      <c r="SRS1484" s="275"/>
      <c r="SRT1484" s="275"/>
      <c r="SRU1484" s="275"/>
      <c r="SRV1484" s="275"/>
      <c r="SRW1484" s="275"/>
      <c r="SRX1484" s="275"/>
      <c r="SRY1484" s="275"/>
      <c r="SRZ1484" s="275"/>
      <c r="SSA1484" s="275"/>
      <c r="SSB1484" s="275"/>
      <c r="SSC1484" s="275"/>
      <c r="SSD1484" s="275"/>
      <c r="SSE1484" s="275"/>
      <c r="SSF1484" s="275"/>
      <c r="SSG1484" s="275"/>
      <c r="SSH1484" s="275"/>
      <c r="SSI1484" s="275"/>
      <c r="SSJ1484" s="275"/>
      <c r="SSK1484" s="275"/>
      <c r="SSL1484" s="275"/>
      <c r="SSM1484" s="275"/>
      <c r="SSN1484" s="275"/>
      <c r="SSO1484" s="275"/>
      <c r="SSP1484" s="275"/>
      <c r="SSQ1484" s="275"/>
      <c r="SSR1484" s="275"/>
      <c r="SSS1484" s="275"/>
      <c r="SST1484" s="275"/>
      <c r="SSU1484" s="275"/>
      <c r="SSV1484" s="275"/>
      <c r="SSW1484" s="275"/>
      <c r="SSX1484" s="275"/>
      <c r="SSY1484" s="275"/>
      <c r="SSZ1484" s="275"/>
      <c r="STA1484" s="275"/>
      <c r="STB1484" s="275"/>
      <c r="STC1484" s="275"/>
      <c r="STD1484" s="275"/>
      <c r="STE1484" s="275"/>
      <c r="STF1484" s="275"/>
      <c r="STG1484" s="275"/>
      <c r="STH1484" s="275"/>
      <c r="STI1484" s="275"/>
      <c r="STJ1484" s="275"/>
      <c r="STK1484" s="275"/>
      <c r="STL1484" s="275"/>
      <c r="STM1484" s="275"/>
      <c r="STN1484" s="275"/>
      <c r="STO1484" s="275"/>
      <c r="STP1484" s="275"/>
      <c r="STQ1484" s="275"/>
      <c r="STR1484" s="275"/>
      <c r="STS1484" s="275"/>
      <c r="STT1484" s="275"/>
      <c r="STU1484" s="275"/>
      <c r="STV1484" s="275"/>
      <c r="STW1484" s="275"/>
      <c r="STX1484" s="275"/>
      <c r="STY1484" s="275"/>
      <c r="STZ1484" s="275"/>
      <c r="SUA1484" s="275"/>
      <c r="SUB1484" s="275"/>
      <c r="SUC1484" s="275"/>
      <c r="SUD1484" s="275"/>
      <c r="SUE1484" s="275"/>
      <c r="SUF1484" s="275"/>
      <c r="SUG1484" s="275"/>
      <c r="SUH1484" s="275"/>
      <c r="SUI1484" s="275"/>
      <c r="SUJ1484" s="275"/>
      <c r="SUK1484" s="275"/>
      <c r="SUL1484" s="275"/>
      <c r="SUM1484" s="275"/>
      <c r="SUN1484" s="275"/>
      <c r="SUO1484" s="275"/>
      <c r="SUP1484" s="275"/>
      <c r="SUQ1484" s="275"/>
      <c r="SUR1484" s="275"/>
      <c r="SUS1484" s="275"/>
      <c r="SUT1484" s="275"/>
      <c r="SUU1484" s="275"/>
      <c r="SUV1484" s="275"/>
      <c r="SUW1484" s="275"/>
      <c r="SUX1484" s="275"/>
      <c r="SUY1484" s="275"/>
      <c r="SUZ1484" s="275"/>
      <c r="SVA1484" s="275"/>
      <c r="SVB1484" s="275"/>
      <c r="SVC1484" s="275"/>
      <c r="SVD1484" s="275"/>
      <c r="SVE1484" s="275"/>
      <c r="SVF1484" s="275"/>
      <c r="SVG1484" s="275"/>
      <c r="SVH1484" s="275"/>
      <c r="SVI1484" s="275"/>
      <c r="SVJ1484" s="275"/>
      <c r="SVK1484" s="275"/>
      <c r="SVL1484" s="275"/>
      <c r="SVM1484" s="275"/>
      <c r="SVN1484" s="275"/>
      <c r="SVO1484" s="275"/>
      <c r="SVP1484" s="275"/>
      <c r="SVQ1484" s="275"/>
      <c r="SVR1484" s="275"/>
      <c r="SVS1484" s="275"/>
      <c r="SVT1484" s="275"/>
      <c r="SVU1484" s="275"/>
      <c r="SVV1484" s="275"/>
      <c r="SVW1484" s="275"/>
      <c r="SVX1484" s="275"/>
      <c r="SVY1484" s="275"/>
      <c r="SVZ1484" s="275"/>
      <c r="SWA1484" s="275"/>
      <c r="SWB1484" s="275"/>
      <c r="SWC1484" s="275"/>
      <c r="SWD1484" s="275"/>
      <c r="SWE1484" s="275"/>
      <c r="SWF1484" s="275"/>
      <c r="SWG1484" s="275"/>
      <c r="SWH1484" s="275"/>
      <c r="SWI1484" s="275"/>
      <c r="SWJ1484" s="275"/>
      <c r="SWK1484" s="275"/>
      <c r="SWL1484" s="275"/>
      <c r="SWM1484" s="275"/>
      <c r="SWN1484" s="275"/>
      <c r="SWO1484" s="275"/>
      <c r="SWP1484" s="275"/>
      <c r="SWQ1484" s="275"/>
      <c r="SWR1484" s="275"/>
      <c r="SWS1484" s="275"/>
      <c r="SWT1484" s="275"/>
      <c r="SWU1484" s="275"/>
      <c r="SWV1484" s="275"/>
      <c r="SWW1484" s="275"/>
      <c r="SWX1484" s="275"/>
      <c r="SWY1484" s="275"/>
      <c r="SWZ1484" s="275"/>
      <c r="SXA1484" s="275"/>
      <c r="SXB1484" s="275"/>
      <c r="SXC1484" s="275"/>
      <c r="SXD1484" s="275"/>
      <c r="SXE1484" s="275"/>
      <c r="SXF1484" s="275"/>
      <c r="SXG1484" s="275"/>
      <c r="SXH1484" s="275"/>
      <c r="SXI1484" s="275"/>
      <c r="SXJ1484" s="275"/>
      <c r="SXK1484" s="275"/>
      <c r="SXL1484" s="275"/>
      <c r="SXM1484" s="275"/>
      <c r="SXN1484" s="275"/>
      <c r="SXO1484" s="275"/>
      <c r="SXP1484" s="275"/>
      <c r="SXQ1484" s="275"/>
      <c r="SXR1484" s="275"/>
      <c r="SXS1484" s="275"/>
      <c r="SXT1484" s="275"/>
      <c r="SXU1484" s="275"/>
      <c r="SXV1484" s="275"/>
      <c r="SXW1484" s="275"/>
      <c r="SXX1484" s="275"/>
      <c r="SXY1484" s="275"/>
      <c r="SXZ1484" s="275"/>
      <c r="SYA1484" s="275"/>
      <c r="SYB1484" s="275"/>
      <c r="SYC1484" s="275"/>
      <c r="SYD1484" s="275"/>
      <c r="SYE1484" s="275"/>
      <c r="SYF1484" s="275"/>
      <c r="SYG1484" s="275"/>
      <c r="SYH1484" s="275"/>
      <c r="SYI1484" s="275"/>
      <c r="SYJ1484" s="275"/>
      <c r="SYK1484" s="275"/>
      <c r="SYL1484" s="275"/>
      <c r="SYM1484" s="275"/>
      <c r="SYN1484" s="275"/>
      <c r="SYO1484" s="275"/>
      <c r="SYP1484" s="275"/>
      <c r="SYQ1484" s="275"/>
      <c r="SYR1484" s="275"/>
      <c r="SYS1484" s="275"/>
      <c r="SYT1484" s="275"/>
      <c r="SYU1484" s="275"/>
      <c r="SYV1484" s="275"/>
      <c r="SYW1484" s="275"/>
      <c r="SYX1484" s="275"/>
      <c r="SYY1484" s="275"/>
      <c r="SYZ1484" s="275"/>
      <c r="SZA1484" s="275"/>
      <c r="SZB1484" s="275"/>
      <c r="SZC1484" s="275"/>
      <c r="SZD1484" s="275"/>
      <c r="SZE1484" s="275"/>
      <c r="SZF1484" s="275"/>
      <c r="SZG1484" s="275"/>
      <c r="SZH1484" s="275"/>
      <c r="SZI1484" s="275"/>
      <c r="SZJ1484" s="275"/>
      <c r="SZK1484" s="275"/>
      <c r="SZL1484" s="275"/>
      <c r="SZM1484" s="275"/>
      <c r="SZN1484" s="275"/>
      <c r="SZO1484" s="275"/>
      <c r="SZP1484" s="275"/>
      <c r="SZQ1484" s="275"/>
      <c r="SZR1484" s="275"/>
      <c r="SZS1484" s="275"/>
      <c r="SZT1484" s="275"/>
      <c r="SZU1484" s="275"/>
      <c r="SZV1484" s="275"/>
      <c r="SZW1484" s="275"/>
      <c r="SZX1484" s="275"/>
      <c r="SZY1484" s="275"/>
      <c r="SZZ1484" s="275"/>
      <c r="TAA1484" s="275"/>
      <c r="TAB1484" s="275"/>
      <c r="TAC1484" s="275"/>
      <c r="TAD1484" s="275"/>
      <c r="TAE1484" s="275"/>
      <c r="TAF1484" s="275"/>
      <c r="TAG1484" s="275"/>
      <c r="TAH1484" s="275"/>
      <c r="TAI1484" s="275"/>
      <c r="TAJ1484" s="275"/>
      <c r="TAK1484" s="275"/>
      <c r="TAL1484" s="275"/>
      <c r="TAM1484" s="275"/>
      <c r="TAN1484" s="275"/>
      <c r="TAO1484" s="275"/>
      <c r="TAP1484" s="275"/>
      <c r="TAQ1484" s="275"/>
      <c r="TAR1484" s="275"/>
      <c r="TAS1484" s="275"/>
      <c r="TAT1484" s="275"/>
      <c r="TAU1484" s="275"/>
      <c r="TAV1484" s="275"/>
      <c r="TAW1484" s="275"/>
      <c r="TAX1484" s="275"/>
      <c r="TAY1484" s="275"/>
      <c r="TAZ1484" s="275"/>
      <c r="TBA1484" s="275"/>
      <c r="TBB1484" s="275"/>
      <c r="TBC1484" s="275"/>
      <c r="TBD1484" s="275"/>
      <c r="TBE1484" s="275"/>
      <c r="TBF1484" s="275"/>
      <c r="TBG1484" s="275"/>
      <c r="TBH1484" s="275"/>
      <c r="TBI1484" s="275"/>
      <c r="TBJ1484" s="275"/>
      <c r="TBK1484" s="275"/>
      <c r="TBL1484" s="275"/>
      <c r="TBM1484" s="275"/>
      <c r="TBN1484" s="275"/>
      <c r="TBO1484" s="275"/>
      <c r="TBP1484" s="275"/>
      <c r="TBQ1484" s="275"/>
      <c r="TBR1484" s="275"/>
      <c r="TBS1484" s="275"/>
      <c r="TBT1484" s="275"/>
      <c r="TBU1484" s="275"/>
      <c r="TBV1484" s="275"/>
      <c r="TBW1484" s="275"/>
      <c r="TBX1484" s="275"/>
      <c r="TBY1484" s="275"/>
      <c r="TBZ1484" s="275"/>
      <c r="TCA1484" s="275"/>
      <c r="TCB1484" s="275"/>
      <c r="TCC1484" s="275"/>
      <c r="TCD1484" s="275"/>
      <c r="TCE1484" s="275"/>
      <c r="TCF1484" s="275"/>
      <c r="TCG1484" s="275"/>
      <c r="TCH1484" s="275"/>
      <c r="TCI1484" s="275"/>
      <c r="TCJ1484" s="275"/>
      <c r="TCK1484" s="275"/>
      <c r="TCL1484" s="275"/>
      <c r="TCM1484" s="275"/>
      <c r="TCN1484" s="275"/>
      <c r="TCO1484" s="275"/>
      <c r="TCP1484" s="275"/>
      <c r="TCQ1484" s="275"/>
      <c r="TCR1484" s="275"/>
      <c r="TCS1484" s="275"/>
      <c r="TCT1484" s="275"/>
      <c r="TCU1484" s="275"/>
      <c r="TCV1484" s="275"/>
      <c r="TCW1484" s="275"/>
      <c r="TCX1484" s="275"/>
      <c r="TCY1484" s="275"/>
      <c r="TCZ1484" s="275"/>
      <c r="TDA1484" s="275"/>
      <c r="TDB1484" s="275"/>
      <c r="TDC1484" s="275"/>
      <c r="TDD1484" s="275"/>
      <c r="TDE1484" s="275"/>
      <c r="TDF1484" s="275"/>
      <c r="TDG1484" s="275"/>
      <c r="TDH1484" s="275"/>
      <c r="TDI1484" s="275"/>
      <c r="TDJ1484" s="275"/>
      <c r="TDK1484" s="275"/>
      <c r="TDL1484" s="275"/>
      <c r="TDM1484" s="275"/>
      <c r="TDN1484" s="275"/>
      <c r="TDO1484" s="275"/>
      <c r="TDP1484" s="275"/>
      <c r="TDQ1484" s="275"/>
      <c r="TDR1484" s="275"/>
      <c r="TDS1484" s="275"/>
      <c r="TDT1484" s="275"/>
      <c r="TDU1484" s="275"/>
      <c r="TDV1484" s="275"/>
      <c r="TDW1484" s="275"/>
      <c r="TDX1484" s="275"/>
      <c r="TDY1484" s="275"/>
      <c r="TDZ1484" s="275"/>
      <c r="TEA1484" s="275"/>
      <c r="TEB1484" s="275"/>
      <c r="TEC1484" s="275"/>
      <c r="TED1484" s="275"/>
      <c r="TEE1484" s="275"/>
      <c r="TEF1484" s="275"/>
      <c r="TEG1484" s="275"/>
      <c r="TEH1484" s="275"/>
      <c r="TEI1484" s="275"/>
      <c r="TEJ1484" s="275"/>
      <c r="TEK1484" s="275"/>
      <c r="TEL1484" s="275"/>
      <c r="TEM1484" s="275"/>
      <c r="TEN1484" s="275"/>
      <c r="TEO1484" s="275"/>
      <c r="TEP1484" s="275"/>
      <c r="TEQ1484" s="275"/>
      <c r="TER1484" s="275"/>
      <c r="TES1484" s="275"/>
      <c r="TET1484" s="275"/>
      <c r="TEU1484" s="275"/>
      <c r="TEV1484" s="275"/>
      <c r="TEW1484" s="275"/>
      <c r="TEX1484" s="275"/>
      <c r="TEY1484" s="275"/>
      <c r="TEZ1484" s="275"/>
      <c r="TFA1484" s="275"/>
      <c r="TFB1484" s="275"/>
      <c r="TFC1484" s="275"/>
      <c r="TFD1484" s="275"/>
      <c r="TFE1484" s="275"/>
      <c r="TFF1484" s="275"/>
      <c r="TFG1484" s="275"/>
      <c r="TFH1484" s="275"/>
      <c r="TFI1484" s="275"/>
      <c r="TFJ1484" s="275"/>
      <c r="TFK1484" s="275"/>
      <c r="TFL1484" s="275"/>
      <c r="TFM1484" s="275"/>
      <c r="TFN1484" s="275"/>
      <c r="TFO1484" s="275"/>
      <c r="TFP1484" s="275"/>
      <c r="TFQ1484" s="275"/>
      <c r="TFR1484" s="275"/>
      <c r="TFS1484" s="275"/>
      <c r="TFT1484" s="275"/>
      <c r="TFU1484" s="275"/>
      <c r="TFV1484" s="275"/>
      <c r="TFW1484" s="275"/>
      <c r="TFX1484" s="275"/>
      <c r="TFY1484" s="275"/>
      <c r="TFZ1484" s="275"/>
      <c r="TGA1484" s="275"/>
      <c r="TGB1484" s="275"/>
      <c r="TGC1484" s="275"/>
      <c r="TGD1484" s="275"/>
      <c r="TGE1484" s="275"/>
      <c r="TGF1484" s="275"/>
      <c r="TGG1484" s="275"/>
      <c r="TGH1484" s="275"/>
      <c r="TGI1484" s="275"/>
      <c r="TGJ1484" s="275"/>
      <c r="TGK1484" s="275"/>
      <c r="TGL1484" s="275"/>
      <c r="TGM1484" s="275"/>
      <c r="TGN1484" s="275"/>
      <c r="TGO1484" s="275"/>
      <c r="TGP1484" s="275"/>
      <c r="TGQ1484" s="275"/>
      <c r="TGR1484" s="275"/>
      <c r="TGS1484" s="275"/>
      <c r="TGT1484" s="275"/>
      <c r="TGU1484" s="275"/>
      <c r="TGV1484" s="275"/>
      <c r="TGW1484" s="275"/>
      <c r="TGX1484" s="275"/>
      <c r="TGY1484" s="275"/>
      <c r="TGZ1484" s="275"/>
      <c r="THA1484" s="275"/>
      <c r="THB1484" s="275"/>
      <c r="THC1484" s="275"/>
      <c r="THD1484" s="275"/>
      <c r="THE1484" s="275"/>
      <c r="THF1484" s="275"/>
      <c r="THG1484" s="275"/>
      <c r="THH1484" s="275"/>
      <c r="THI1484" s="275"/>
      <c r="THJ1484" s="275"/>
      <c r="THK1484" s="275"/>
      <c r="THL1484" s="275"/>
      <c r="THM1484" s="275"/>
      <c r="THN1484" s="275"/>
      <c r="THO1484" s="275"/>
      <c r="THP1484" s="275"/>
      <c r="THQ1484" s="275"/>
      <c r="THR1484" s="275"/>
      <c r="THS1484" s="275"/>
      <c r="THT1484" s="275"/>
      <c r="THU1484" s="275"/>
      <c r="THV1484" s="275"/>
      <c r="THW1484" s="275"/>
      <c r="THX1484" s="275"/>
      <c r="THY1484" s="275"/>
      <c r="THZ1484" s="275"/>
      <c r="TIA1484" s="275"/>
      <c r="TIB1484" s="275"/>
      <c r="TIC1484" s="275"/>
      <c r="TID1484" s="275"/>
      <c r="TIE1484" s="275"/>
      <c r="TIF1484" s="275"/>
      <c r="TIG1484" s="275"/>
      <c r="TIH1484" s="275"/>
      <c r="TII1484" s="275"/>
      <c r="TIJ1484" s="275"/>
      <c r="TIK1484" s="275"/>
      <c r="TIL1484" s="275"/>
      <c r="TIM1484" s="275"/>
      <c r="TIN1484" s="275"/>
      <c r="TIO1484" s="275"/>
      <c r="TIP1484" s="275"/>
      <c r="TIQ1484" s="275"/>
      <c r="TIR1484" s="275"/>
      <c r="TIS1484" s="275"/>
      <c r="TIT1484" s="275"/>
      <c r="TIU1484" s="275"/>
      <c r="TIV1484" s="275"/>
      <c r="TIW1484" s="275"/>
      <c r="TIX1484" s="275"/>
      <c r="TIY1484" s="275"/>
      <c r="TIZ1484" s="275"/>
      <c r="TJA1484" s="275"/>
      <c r="TJB1484" s="275"/>
      <c r="TJC1484" s="275"/>
      <c r="TJD1484" s="275"/>
      <c r="TJE1484" s="275"/>
      <c r="TJF1484" s="275"/>
      <c r="TJG1484" s="275"/>
      <c r="TJH1484" s="275"/>
      <c r="TJI1484" s="275"/>
      <c r="TJJ1484" s="275"/>
      <c r="TJK1484" s="275"/>
      <c r="TJL1484" s="275"/>
      <c r="TJM1484" s="275"/>
      <c r="TJN1484" s="275"/>
      <c r="TJO1484" s="275"/>
      <c r="TJP1484" s="275"/>
      <c r="TJQ1484" s="275"/>
      <c r="TJR1484" s="275"/>
      <c r="TJS1484" s="275"/>
      <c r="TJT1484" s="275"/>
      <c r="TJU1484" s="275"/>
      <c r="TJV1484" s="275"/>
      <c r="TJW1484" s="275"/>
      <c r="TJX1484" s="275"/>
      <c r="TJY1484" s="275"/>
      <c r="TJZ1484" s="275"/>
      <c r="TKA1484" s="275"/>
      <c r="TKB1484" s="275"/>
      <c r="TKC1484" s="275"/>
      <c r="TKD1484" s="275"/>
      <c r="TKE1484" s="275"/>
      <c r="TKF1484" s="275"/>
      <c r="TKG1484" s="275"/>
      <c r="TKH1484" s="275"/>
      <c r="TKI1484" s="275"/>
      <c r="TKJ1484" s="275"/>
      <c r="TKK1484" s="275"/>
      <c r="TKL1484" s="275"/>
      <c r="TKM1484" s="275"/>
      <c r="TKN1484" s="275"/>
      <c r="TKO1484" s="275"/>
      <c r="TKP1484" s="275"/>
      <c r="TKQ1484" s="275"/>
      <c r="TKR1484" s="275"/>
      <c r="TKS1484" s="275"/>
      <c r="TKT1484" s="275"/>
      <c r="TKU1484" s="275"/>
      <c r="TKV1484" s="275"/>
      <c r="TKW1484" s="275"/>
      <c r="TKX1484" s="275"/>
      <c r="TKY1484" s="275"/>
      <c r="TKZ1484" s="275"/>
      <c r="TLA1484" s="275"/>
      <c r="TLB1484" s="275"/>
      <c r="TLC1484" s="275"/>
      <c r="TLD1484" s="275"/>
      <c r="TLE1484" s="275"/>
      <c r="TLF1484" s="275"/>
      <c r="TLG1484" s="275"/>
      <c r="TLH1484" s="275"/>
      <c r="TLI1484" s="275"/>
      <c r="TLJ1484" s="275"/>
      <c r="TLK1484" s="275"/>
      <c r="TLL1484" s="275"/>
      <c r="TLM1484" s="275"/>
      <c r="TLN1484" s="275"/>
      <c r="TLO1484" s="275"/>
      <c r="TLP1484" s="275"/>
      <c r="TLQ1484" s="275"/>
      <c r="TLR1484" s="275"/>
      <c r="TLS1484" s="275"/>
      <c r="TLT1484" s="275"/>
      <c r="TLU1484" s="275"/>
      <c r="TLV1484" s="275"/>
      <c r="TLW1484" s="275"/>
      <c r="TLX1484" s="275"/>
      <c r="TLY1484" s="275"/>
      <c r="TLZ1484" s="275"/>
      <c r="TMA1484" s="275"/>
      <c r="TMB1484" s="275"/>
      <c r="TMC1484" s="275"/>
      <c r="TMD1484" s="275"/>
      <c r="TME1484" s="275"/>
      <c r="TMF1484" s="275"/>
      <c r="TMG1484" s="275"/>
      <c r="TMH1484" s="275"/>
      <c r="TMI1484" s="275"/>
      <c r="TMJ1484" s="275"/>
      <c r="TMK1484" s="275"/>
      <c r="TML1484" s="275"/>
      <c r="TMM1484" s="275"/>
      <c r="TMN1484" s="275"/>
      <c r="TMO1484" s="275"/>
      <c r="TMP1484" s="275"/>
      <c r="TMQ1484" s="275"/>
      <c r="TMR1484" s="275"/>
      <c r="TMS1484" s="275"/>
      <c r="TMT1484" s="275"/>
      <c r="TMU1484" s="275"/>
      <c r="TMV1484" s="275"/>
      <c r="TMW1484" s="275"/>
      <c r="TMX1484" s="275"/>
      <c r="TMY1484" s="275"/>
      <c r="TMZ1484" s="275"/>
      <c r="TNA1484" s="275"/>
      <c r="TNB1484" s="275"/>
      <c r="TNC1484" s="275"/>
      <c r="TND1484" s="275"/>
      <c r="TNE1484" s="275"/>
      <c r="TNF1484" s="275"/>
      <c r="TNG1484" s="275"/>
      <c r="TNH1484" s="275"/>
      <c r="TNI1484" s="275"/>
      <c r="TNJ1484" s="275"/>
      <c r="TNK1484" s="275"/>
      <c r="TNL1484" s="275"/>
      <c r="TNM1484" s="275"/>
      <c r="TNN1484" s="275"/>
      <c r="TNO1484" s="275"/>
      <c r="TNP1484" s="275"/>
      <c r="TNQ1484" s="275"/>
      <c r="TNR1484" s="275"/>
      <c r="TNS1484" s="275"/>
      <c r="TNT1484" s="275"/>
      <c r="TNU1484" s="275"/>
      <c r="TNV1484" s="275"/>
      <c r="TNW1484" s="275"/>
      <c r="TNX1484" s="275"/>
      <c r="TNY1484" s="275"/>
      <c r="TNZ1484" s="275"/>
      <c r="TOA1484" s="275"/>
      <c r="TOB1484" s="275"/>
      <c r="TOC1484" s="275"/>
      <c r="TOD1484" s="275"/>
      <c r="TOE1484" s="275"/>
      <c r="TOF1484" s="275"/>
      <c r="TOG1484" s="275"/>
      <c r="TOH1484" s="275"/>
      <c r="TOI1484" s="275"/>
      <c r="TOJ1484" s="275"/>
      <c r="TOK1484" s="275"/>
      <c r="TOL1484" s="275"/>
      <c r="TOM1484" s="275"/>
      <c r="TON1484" s="275"/>
      <c r="TOO1484" s="275"/>
      <c r="TOP1484" s="275"/>
      <c r="TOQ1484" s="275"/>
      <c r="TOR1484" s="275"/>
      <c r="TOS1484" s="275"/>
      <c r="TOT1484" s="275"/>
      <c r="TOU1484" s="275"/>
      <c r="TOV1484" s="275"/>
      <c r="TOW1484" s="275"/>
      <c r="TOX1484" s="275"/>
      <c r="TOY1484" s="275"/>
      <c r="TOZ1484" s="275"/>
      <c r="TPA1484" s="275"/>
      <c r="TPB1484" s="275"/>
      <c r="TPC1484" s="275"/>
      <c r="TPD1484" s="275"/>
      <c r="TPE1484" s="275"/>
      <c r="TPF1484" s="275"/>
      <c r="TPG1484" s="275"/>
      <c r="TPH1484" s="275"/>
      <c r="TPI1484" s="275"/>
      <c r="TPJ1484" s="275"/>
      <c r="TPK1484" s="275"/>
      <c r="TPL1484" s="275"/>
      <c r="TPM1484" s="275"/>
      <c r="TPN1484" s="275"/>
      <c r="TPO1484" s="275"/>
      <c r="TPP1484" s="275"/>
      <c r="TPQ1484" s="275"/>
      <c r="TPR1484" s="275"/>
      <c r="TPS1484" s="275"/>
      <c r="TPT1484" s="275"/>
      <c r="TPU1484" s="275"/>
      <c r="TPV1484" s="275"/>
      <c r="TPW1484" s="275"/>
      <c r="TPX1484" s="275"/>
      <c r="TPY1484" s="275"/>
      <c r="TPZ1484" s="275"/>
      <c r="TQA1484" s="275"/>
      <c r="TQB1484" s="275"/>
      <c r="TQC1484" s="275"/>
      <c r="TQD1484" s="275"/>
      <c r="TQE1484" s="275"/>
      <c r="TQF1484" s="275"/>
      <c r="TQG1484" s="275"/>
      <c r="TQH1484" s="275"/>
      <c r="TQI1484" s="275"/>
      <c r="TQJ1484" s="275"/>
      <c r="TQK1484" s="275"/>
      <c r="TQL1484" s="275"/>
      <c r="TQM1484" s="275"/>
      <c r="TQN1484" s="275"/>
      <c r="TQO1484" s="275"/>
      <c r="TQP1484" s="275"/>
      <c r="TQQ1484" s="275"/>
      <c r="TQR1484" s="275"/>
      <c r="TQS1484" s="275"/>
      <c r="TQT1484" s="275"/>
      <c r="TQU1484" s="275"/>
      <c r="TQV1484" s="275"/>
      <c r="TQW1484" s="275"/>
      <c r="TQX1484" s="275"/>
      <c r="TQY1484" s="275"/>
      <c r="TQZ1484" s="275"/>
      <c r="TRA1484" s="275"/>
      <c r="TRB1484" s="275"/>
      <c r="TRC1484" s="275"/>
      <c r="TRD1484" s="275"/>
      <c r="TRE1484" s="275"/>
      <c r="TRF1484" s="275"/>
      <c r="TRG1484" s="275"/>
      <c r="TRH1484" s="275"/>
      <c r="TRI1484" s="275"/>
      <c r="TRJ1484" s="275"/>
      <c r="TRK1484" s="275"/>
      <c r="TRL1484" s="275"/>
      <c r="TRM1484" s="275"/>
      <c r="TRN1484" s="275"/>
      <c r="TRO1484" s="275"/>
      <c r="TRP1484" s="275"/>
      <c r="TRQ1484" s="275"/>
      <c r="TRR1484" s="275"/>
      <c r="TRS1484" s="275"/>
      <c r="TRT1484" s="275"/>
      <c r="TRU1484" s="275"/>
      <c r="TRV1484" s="275"/>
      <c r="TRW1484" s="275"/>
      <c r="TRX1484" s="275"/>
      <c r="TRY1484" s="275"/>
      <c r="TRZ1484" s="275"/>
      <c r="TSA1484" s="275"/>
      <c r="TSB1484" s="275"/>
      <c r="TSC1484" s="275"/>
      <c r="TSD1484" s="275"/>
      <c r="TSE1484" s="275"/>
      <c r="TSF1484" s="275"/>
      <c r="TSG1484" s="275"/>
      <c r="TSH1484" s="275"/>
      <c r="TSI1484" s="275"/>
      <c r="TSJ1484" s="275"/>
      <c r="TSK1484" s="275"/>
      <c r="TSL1484" s="275"/>
      <c r="TSM1484" s="275"/>
      <c r="TSN1484" s="275"/>
      <c r="TSO1484" s="275"/>
      <c r="TSP1484" s="275"/>
      <c r="TSQ1484" s="275"/>
      <c r="TSR1484" s="275"/>
      <c r="TSS1484" s="275"/>
      <c r="TST1484" s="275"/>
      <c r="TSU1484" s="275"/>
      <c r="TSV1484" s="275"/>
      <c r="TSW1484" s="275"/>
      <c r="TSX1484" s="275"/>
      <c r="TSY1484" s="275"/>
      <c r="TSZ1484" s="275"/>
      <c r="TTA1484" s="275"/>
      <c r="TTB1484" s="275"/>
      <c r="TTC1484" s="275"/>
      <c r="TTD1484" s="275"/>
      <c r="TTE1484" s="275"/>
      <c r="TTF1484" s="275"/>
      <c r="TTG1484" s="275"/>
      <c r="TTH1484" s="275"/>
      <c r="TTI1484" s="275"/>
      <c r="TTJ1484" s="275"/>
      <c r="TTK1484" s="275"/>
      <c r="TTL1484" s="275"/>
      <c r="TTM1484" s="275"/>
      <c r="TTN1484" s="275"/>
      <c r="TTO1484" s="275"/>
      <c r="TTP1484" s="275"/>
      <c r="TTQ1484" s="275"/>
      <c r="TTR1484" s="275"/>
      <c r="TTS1484" s="275"/>
      <c r="TTT1484" s="275"/>
      <c r="TTU1484" s="275"/>
      <c r="TTV1484" s="275"/>
      <c r="TTW1484" s="275"/>
      <c r="TTX1484" s="275"/>
      <c r="TTY1484" s="275"/>
      <c r="TTZ1484" s="275"/>
      <c r="TUA1484" s="275"/>
      <c r="TUB1484" s="275"/>
      <c r="TUC1484" s="275"/>
      <c r="TUD1484" s="275"/>
      <c r="TUE1484" s="275"/>
      <c r="TUF1484" s="275"/>
      <c r="TUG1484" s="275"/>
      <c r="TUH1484" s="275"/>
      <c r="TUI1484" s="275"/>
      <c r="TUJ1484" s="275"/>
      <c r="TUK1484" s="275"/>
      <c r="TUL1484" s="275"/>
      <c r="TUM1484" s="275"/>
      <c r="TUN1484" s="275"/>
      <c r="TUO1484" s="275"/>
      <c r="TUP1484" s="275"/>
      <c r="TUQ1484" s="275"/>
      <c r="TUR1484" s="275"/>
      <c r="TUS1484" s="275"/>
      <c r="TUT1484" s="275"/>
      <c r="TUU1484" s="275"/>
      <c r="TUV1484" s="275"/>
      <c r="TUW1484" s="275"/>
      <c r="TUX1484" s="275"/>
      <c r="TUY1484" s="275"/>
      <c r="TUZ1484" s="275"/>
      <c r="TVA1484" s="275"/>
      <c r="TVB1484" s="275"/>
      <c r="TVC1484" s="275"/>
      <c r="TVD1484" s="275"/>
      <c r="TVE1484" s="275"/>
      <c r="TVF1484" s="275"/>
      <c r="TVG1484" s="275"/>
      <c r="TVH1484" s="275"/>
      <c r="TVI1484" s="275"/>
      <c r="TVJ1484" s="275"/>
      <c r="TVK1484" s="275"/>
      <c r="TVL1484" s="275"/>
      <c r="TVM1484" s="275"/>
      <c r="TVN1484" s="275"/>
      <c r="TVO1484" s="275"/>
      <c r="TVP1484" s="275"/>
      <c r="TVQ1484" s="275"/>
      <c r="TVR1484" s="275"/>
      <c r="TVS1484" s="275"/>
      <c r="TVT1484" s="275"/>
      <c r="TVU1484" s="275"/>
      <c r="TVV1484" s="275"/>
      <c r="TVW1484" s="275"/>
      <c r="TVX1484" s="275"/>
      <c r="TVY1484" s="275"/>
      <c r="TVZ1484" s="275"/>
      <c r="TWA1484" s="275"/>
      <c r="TWB1484" s="275"/>
      <c r="TWC1484" s="275"/>
      <c r="TWD1484" s="275"/>
      <c r="TWE1484" s="275"/>
      <c r="TWF1484" s="275"/>
      <c r="TWG1484" s="275"/>
      <c r="TWH1484" s="275"/>
      <c r="TWI1484" s="275"/>
      <c r="TWJ1484" s="275"/>
      <c r="TWK1484" s="275"/>
      <c r="TWL1484" s="275"/>
      <c r="TWM1484" s="275"/>
      <c r="TWN1484" s="275"/>
      <c r="TWO1484" s="275"/>
      <c r="TWP1484" s="275"/>
      <c r="TWQ1484" s="275"/>
      <c r="TWR1484" s="275"/>
      <c r="TWS1484" s="275"/>
      <c r="TWT1484" s="275"/>
      <c r="TWU1484" s="275"/>
      <c r="TWV1484" s="275"/>
      <c r="TWW1484" s="275"/>
      <c r="TWX1484" s="275"/>
      <c r="TWY1484" s="275"/>
      <c r="TWZ1484" s="275"/>
      <c r="TXA1484" s="275"/>
      <c r="TXB1484" s="275"/>
      <c r="TXC1484" s="275"/>
      <c r="TXD1484" s="275"/>
      <c r="TXE1484" s="275"/>
      <c r="TXF1484" s="275"/>
      <c r="TXG1484" s="275"/>
      <c r="TXH1484" s="275"/>
      <c r="TXI1484" s="275"/>
      <c r="TXJ1484" s="275"/>
      <c r="TXK1484" s="275"/>
      <c r="TXL1484" s="275"/>
      <c r="TXM1484" s="275"/>
      <c r="TXN1484" s="275"/>
      <c r="TXO1484" s="275"/>
      <c r="TXP1484" s="275"/>
      <c r="TXQ1484" s="275"/>
      <c r="TXR1484" s="275"/>
      <c r="TXS1484" s="275"/>
      <c r="TXT1484" s="275"/>
      <c r="TXU1484" s="275"/>
      <c r="TXV1484" s="275"/>
      <c r="TXW1484" s="275"/>
      <c r="TXX1484" s="275"/>
      <c r="TXY1484" s="275"/>
      <c r="TXZ1484" s="275"/>
      <c r="TYA1484" s="275"/>
      <c r="TYB1484" s="275"/>
      <c r="TYC1484" s="275"/>
      <c r="TYD1484" s="275"/>
      <c r="TYE1484" s="275"/>
      <c r="TYF1484" s="275"/>
      <c r="TYG1484" s="275"/>
      <c r="TYH1484" s="275"/>
      <c r="TYI1484" s="275"/>
      <c r="TYJ1484" s="275"/>
      <c r="TYK1484" s="275"/>
      <c r="TYL1484" s="275"/>
      <c r="TYM1484" s="275"/>
      <c r="TYN1484" s="275"/>
      <c r="TYO1484" s="275"/>
      <c r="TYP1484" s="275"/>
      <c r="TYQ1484" s="275"/>
      <c r="TYR1484" s="275"/>
      <c r="TYS1484" s="275"/>
      <c r="TYT1484" s="275"/>
      <c r="TYU1484" s="275"/>
      <c r="TYV1484" s="275"/>
      <c r="TYW1484" s="275"/>
      <c r="TYX1484" s="275"/>
      <c r="TYY1484" s="275"/>
      <c r="TYZ1484" s="275"/>
      <c r="TZA1484" s="275"/>
      <c r="TZB1484" s="275"/>
      <c r="TZC1484" s="275"/>
      <c r="TZD1484" s="275"/>
      <c r="TZE1484" s="275"/>
      <c r="TZF1484" s="275"/>
      <c r="TZG1484" s="275"/>
      <c r="TZH1484" s="275"/>
      <c r="TZI1484" s="275"/>
      <c r="TZJ1484" s="275"/>
      <c r="TZK1484" s="275"/>
      <c r="TZL1484" s="275"/>
      <c r="TZM1484" s="275"/>
      <c r="TZN1484" s="275"/>
      <c r="TZO1484" s="275"/>
      <c r="TZP1484" s="275"/>
      <c r="TZQ1484" s="275"/>
      <c r="TZR1484" s="275"/>
      <c r="TZS1484" s="275"/>
      <c r="TZT1484" s="275"/>
      <c r="TZU1484" s="275"/>
      <c r="TZV1484" s="275"/>
      <c r="TZW1484" s="275"/>
      <c r="TZX1484" s="275"/>
      <c r="TZY1484" s="275"/>
      <c r="TZZ1484" s="275"/>
      <c r="UAA1484" s="275"/>
      <c r="UAB1484" s="275"/>
      <c r="UAC1484" s="275"/>
      <c r="UAD1484" s="275"/>
      <c r="UAE1484" s="275"/>
      <c r="UAF1484" s="275"/>
      <c r="UAG1484" s="275"/>
      <c r="UAH1484" s="275"/>
      <c r="UAI1484" s="275"/>
      <c r="UAJ1484" s="275"/>
      <c r="UAK1484" s="275"/>
      <c r="UAL1484" s="275"/>
      <c r="UAM1484" s="275"/>
      <c r="UAN1484" s="275"/>
      <c r="UAO1484" s="275"/>
      <c r="UAP1484" s="275"/>
      <c r="UAQ1484" s="275"/>
      <c r="UAR1484" s="275"/>
      <c r="UAS1484" s="275"/>
      <c r="UAT1484" s="275"/>
      <c r="UAU1484" s="275"/>
      <c r="UAV1484" s="275"/>
      <c r="UAW1484" s="275"/>
      <c r="UAX1484" s="275"/>
      <c r="UAY1484" s="275"/>
      <c r="UAZ1484" s="275"/>
      <c r="UBA1484" s="275"/>
      <c r="UBB1484" s="275"/>
      <c r="UBC1484" s="275"/>
      <c r="UBD1484" s="275"/>
      <c r="UBE1484" s="275"/>
      <c r="UBF1484" s="275"/>
      <c r="UBG1484" s="275"/>
      <c r="UBH1484" s="275"/>
      <c r="UBI1484" s="275"/>
      <c r="UBJ1484" s="275"/>
      <c r="UBK1484" s="275"/>
      <c r="UBL1484" s="275"/>
      <c r="UBM1484" s="275"/>
      <c r="UBN1484" s="275"/>
      <c r="UBO1484" s="275"/>
      <c r="UBP1484" s="275"/>
      <c r="UBQ1484" s="275"/>
      <c r="UBR1484" s="275"/>
      <c r="UBS1484" s="275"/>
      <c r="UBT1484" s="275"/>
      <c r="UBU1484" s="275"/>
      <c r="UBV1484" s="275"/>
      <c r="UBW1484" s="275"/>
      <c r="UBX1484" s="275"/>
      <c r="UBY1484" s="275"/>
      <c r="UBZ1484" s="275"/>
      <c r="UCA1484" s="275"/>
      <c r="UCB1484" s="275"/>
      <c r="UCC1484" s="275"/>
      <c r="UCD1484" s="275"/>
      <c r="UCE1484" s="275"/>
      <c r="UCF1484" s="275"/>
      <c r="UCG1484" s="275"/>
      <c r="UCH1484" s="275"/>
      <c r="UCI1484" s="275"/>
      <c r="UCJ1484" s="275"/>
      <c r="UCK1484" s="275"/>
      <c r="UCL1484" s="275"/>
      <c r="UCM1484" s="275"/>
      <c r="UCN1484" s="275"/>
      <c r="UCO1484" s="275"/>
      <c r="UCP1484" s="275"/>
      <c r="UCQ1484" s="275"/>
      <c r="UCR1484" s="275"/>
      <c r="UCS1484" s="275"/>
      <c r="UCT1484" s="275"/>
      <c r="UCU1484" s="275"/>
      <c r="UCV1484" s="275"/>
      <c r="UCW1484" s="275"/>
      <c r="UCX1484" s="275"/>
      <c r="UCY1484" s="275"/>
      <c r="UCZ1484" s="275"/>
      <c r="UDA1484" s="275"/>
      <c r="UDB1484" s="275"/>
      <c r="UDC1484" s="275"/>
      <c r="UDD1484" s="275"/>
      <c r="UDE1484" s="275"/>
      <c r="UDF1484" s="275"/>
      <c r="UDG1484" s="275"/>
      <c r="UDH1484" s="275"/>
      <c r="UDI1484" s="275"/>
      <c r="UDJ1484" s="275"/>
      <c r="UDK1484" s="275"/>
      <c r="UDL1484" s="275"/>
      <c r="UDM1484" s="275"/>
      <c r="UDN1484" s="275"/>
      <c r="UDO1484" s="275"/>
      <c r="UDP1484" s="275"/>
      <c r="UDQ1484" s="275"/>
      <c r="UDR1484" s="275"/>
      <c r="UDS1484" s="275"/>
      <c r="UDT1484" s="275"/>
      <c r="UDU1484" s="275"/>
      <c r="UDV1484" s="275"/>
      <c r="UDW1484" s="275"/>
      <c r="UDX1484" s="275"/>
      <c r="UDY1484" s="275"/>
      <c r="UDZ1484" s="275"/>
      <c r="UEA1484" s="275"/>
      <c r="UEB1484" s="275"/>
      <c r="UEC1484" s="275"/>
      <c r="UED1484" s="275"/>
      <c r="UEE1484" s="275"/>
      <c r="UEF1484" s="275"/>
      <c r="UEG1484" s="275"/>
      <c r="UEH1484" s="275"/>
      <c r="UEI1484" s="275"/>
      <c r="UEJ1484" s="275"/>
      <c r="UEK1484" s="275"/>
      <c r="UEL1484" s="275"/>
      <c r="UEM1484" s="275"/>
      <c r="UEN1484" s="275"/>
      <c r="UEO1484" s="275"/>
      <c r="UEP1484" s="275"/>
      <c r="UEQ1484" s="275"/>
      <c r="UER1484" s="275"/>
      <c r="UES1484" s="275"/>
      <c r="UET1484" s="275"/>
      <c r="UEU1484" s="275"/>
      <c r="UEV1484" s="275"/>
      <c r="UEW1484" s="275"/>
      <c r="UEX1484" s="275"/>
      <c r="UEY1484" s="275"/>
      <c r="UEZ1484" s="275"/>
      <c r="UFA1484" s="275"/>
      <c r="UFB1484" s="275"/>
      <c r="UFC1484" s="275"/>
      <c r="UFD1484" s="275"/>
      <c r="UFE1484" s="275"/>
      <c r="UFF1484" s="275"/>
      <c r="UFG1484" s="275"/>
      <c r="UFH1484" s="275"/>
      <c r="UFI1484" s="275"/>
      <c r="UFJ1484" s="275"/>
      <c r="UFK1484" s="275"/>
      <c r="UFL1484" s="275"/>
      <c r="UFM1484" s="275"/>
      <c r="UFN1484" s="275"/>
      <c r="UFO1484" s="275"/>
      <c r="UFP1484" s="275"/>
      <c r="UFQ1484" s="275"/>
      <c r="UFR1484" s="275"/>
      <c r="UFS1484" s="275"/>
      <c r="UFT1484" s="275"/>
      <c r="UFU1484" s="275"/>
      <c r="UFV1484" s="275"/>
      <c r="UFW1484" s="275"/>
      <c r="UFX1484" s="275"/>
      <c r="UFY1484" s="275"/>
      <c r="UFZ1484" s="275"/>
      <c r="UGA1484" s="275"/>
      <c r="UGB1484" s="275"/>
      <c r="UGC1484" s="275"/>
      <c r="UGD1484" s="275"/>
      <c r="UGE1484" s="275"/>
      <c r="UGF1484" s="275"/>
      <c r="UGG1484" s="275"/>
      <c r="UGH1484" s="275"/>
      <c r="UGI1484" s="275"/>
      <c r="UGJ1484" s="275"/>
      <c r="UGK1484" s="275"/>
      <c r="UGL1484" s="275"/>
      <c r="UGM1484" s="275"/>
      <c r="UGN1484" s="275"/>
      <c r="UGO1484" s="275"/>
      <c r="UGP1484" s="275"/>
      <c r="UGQ1484" s="275"/>
      <c r="UGR1484" s="275"/>
      <c r="UGS1484" s="275"/>
      <c r="UGT1484" s="275"/>
      <c r="UGU1484" s="275"/>
      <c r="UGV1484" s="275"/>
      <c r="UGW1484" s="275"/>
      <c r="UGX1484" s="275"/>
      <c r="UGY1484" s="275"/>
      <c r="UGZ1484" s="275"/>
      <c r="UHA1484" s="275"/>
      <c r="UHB1484" s="275"/>
      <c r="UHC1484" s="275"/>
      <c r="UHD1484" s="275"/>
      <c r="UHE1484" s="275"/>
      <c r="UHF1484" s="275"/>
      <c r="UHG1484" s="275"/>
      <c r="UHH1484" s="275"/>
      <c r="UHI1484" s="275"/>
      <c r="UHJ1484" s="275"/>
      <c r="UHK1484" s="275"/>
      <c r="UHL1484" s="275"/>
      <c r="UHM1484" s="275"/>
      <c r="UHN1484" s="275"/>
      <c r="UHO1484" s="275"/>
      <c r="UHP1484" s="275"/>
      <c r="UHQ1484" s="275"/>
      <c r="UHR1484" s="275"/>
      <c r="UHS1484" s="275"/>
      <c r="UHT1484" s="275"/>
      <c r="UHU1484" s="275"/>
      <c r="UHV1484" s="275"/>
      <c r="UHW1484" s="275"/>
      <c r="UHX1484" s="275"/>
      <c r="UHY1484" s="275"/>
      <c r="UHZ1484" s="275"/>
      <c r="UIA1484" s="275"/>
      <c r="UIB1484" s="275"/>
      <c r="UIC1484" s="275"/>
      <c r="UID1484" s="275"/>
      <c r="UIE1484" s="275"/>
      <c r="UIF1484" s="275"/>
      <c r="UIG1484" s="275"/>
      <c r="UIH1484" s="275"/>
      <c r="UII1484" s="275"/>
      <c r="UIJ1484" s="275"/>
      <c r="UIK1484" s="275"/>
      <c r="UIL1484" s="275"/>
      <c r="UIM1484" s="275"/>
      <c r="UIN1484" s="275"/>
      <c r="UIO1484" s="275"/>
      <c r="UIP1484" s="275"/>
      <c r="UIQ1484" s="275"/>
      <c r="UIR1484" s="275"/>
      <c r="UIS1484" s="275"/>
      <c r="UIT1484" s="275"/>
      <c r="UIU1484" s="275"/>
      <c r="UIV1484" s="275"/>
      <c r="UIW1484" s="275"/>
      <c r="UIX1484" s="275"/>
      <c r="UIY1484" s="275"/>
      <c r="UIZ1484" s="275"/>
      <c r="UJA1484" s="275"/>
      <c r="UJB1484" s="275"/>
      <c r="UJC1484" s="275"/>
      <c r="UJD1484" s="275"/>
      <c r="UJE1484" s="275"/>
      <c r="UJF1484" s="275"/>
      <c r="UJG1484" s="275"/>
      <c r="UJH1484" s="275"/>
      <c r="UJI1484" s="275"/>
      <c r="UJJ1484" s="275"/>
      <c r="UJK1484" s="275"/>
      <c r="UJL1484" s="275"/>
      <c r="UJM1484" s="275"/>
      <c r="UJN1484" s="275"/>
      <c r="UJO1484" s="275"/>
      <c r="UJP1484" s="275"/>
      <c r="UJQ1484" s="275"/>
      <c r="UJR1484" s="275"/>
      <c r="UJS1484" s="275"/>
      <c r="UJT1484" s="275"/>
      <c r="UJU1484" s="275"/>
      <c r="UJV1484" s="275"/>
      <c r="UJW1484" s="275"/>
      <c r="UJX1484" s="275"/>
      <c r="UJY1484" s="275"/>
      <c r="UJZ1484" s="275"/>
      <c r="UKA1484" s="275"/>
      <c r="UKB1484" s="275"/>
      <c r="UKC1484" s="275"/>
      <c r="UKD1484" s="275"/>
      <c r="UKE1484" s="275"/>
      <c r="UKF1484" s="275"/>
      <c r="UKG1484" s="275"/>
      <c r="UKH1484" s="275"/>
      <c r="UKI1484" s="275"/>
      <c r="UKJ1484" s="275"/>
      <c r="UKK1484" s="275"/>
      <c r="UKL1484" s="275"/>
      <c r="UKM1484" s="275"/>
      <c r="UKN1484" s="275"/>
      <c r="UKO1484" s="275"/>
      <c r="UKP1484" s="275"/>
      <c r="UKQ1484" s="275"/>
      <c r="UKR1484" s="275"/>
      <c r="UKS1484" s="275"/>
      <c r="UKT1484" s="275"/>
      <c r="UKU1484" s="275"/>
      <c r="UKV1484" s="275"/>
      <c r="UKW1484" s="275"/>
      <c r="UKX1484" s="275"/>
      <c r="UKY1484" s="275"/>
      <c r="UKZ1484" s="275"/>
      <c r="ULA1484" s="275"/>
      <c r="ULB1484" s="275"/>
      <c r="ULC1484" s="275"/>
      <c r="ULD1484" s="275"/>
      <c r="ULE1484" s="275"/>
      <c r="ULF1484" s="275"/>
      <c r="ULG1484" s="275"/>
      <c r="ULH1484" s="275"/>
      <c r="ULI1484" s="275"/>
      <c r="ULJ1484" s="275"/>
      <c r="ULK1484" s="275"/>
      <c r="ULL1484" s="275"/>
      <c r="ULM1484" s="275"/>
      <c r="ULN1484" s="275"/>
      <c r="ULO1484" s="275"/>
      <c r="ULP1484" s="275"/>
      <c r="ULQ1484" s="275"/>
      <c r="ULR1484" s="275"/>
      <c r="ULS1484" s="275"/>
      <c r="ULT1484" s="275"/>
      <c r="ULU1484" s="275"/>
      <c r="ULV1484" s="275"/>
      <c r="ULW1484" s="275"/>
      <c r="ULX1484" s="275"/>
      <c r="ULY1484" s="275"/>
      <c r="ULZ1484" s="275"/>
      <c r="UMA1484" s="275"/>
      <c r="UMB1484" s="275"/>
      <c r="UMC1484" s="275"/>
      <c r="UMD1484" s="275"/>
      <c r="UME1484" s="275"/>
      <c r="UMF1484" s="275"/>
      <c r="UMG1484" s="275"/>
      <c r="UMH1484" s="275"/>
      <c r="UMI1484" s="275"/>
      <c r="UMJ1484" s="275"/>
      <c r="UMK1484" s="275"/>
      <c r="UML1484" s="275"/>
      <c r="UMM1484" s="275"/>
      <c r="UMN1484" s="275"/>
      <c r="UMO1484" s="275"/>
      <c r="UMP1484" s="275"/>
      <c r="UMQ1484" s="275"/>
      <c r="UMR1484" s="275"/>
      <c r="UMS1484" s="275"/>
      <c r="UMT1484" s="275"/>
      <c r="UMU1484" s="275"/>
      <c r="UMV1484" s="275"/>
      <c r="UMW1484" s="275"/>
      <c r="UMX1484" s="275"/>
      <c r="UMY1484" s="275"/>
      <c r="UMZ1484" s="275"/>
      <c r="UNA1484" s="275"/>
      <c r="UNB1484" s="275"/>
      <c r="UNC1484" s="275"/>
      <c r="UND1484" s="275"/>
      <c r="UNE1484" s="275"/>
      <c r="UNF1484" s="275"/>
      <c r="UNG1484" s="275"/>
      <c r="UNH1484" s="275"/>
      <c r="UNI1484" s="275"/>
      <c r="UNJ1484" s="275"/>
      <c r="UNK1484" s="275"/>
      <c r="UNL1484" s="275"/>
      <c r="UNM1484" s="275"/>
      <c r="UNN1484" s="275"/>
      <c r="UNO1484" s="275"/>
      <c r="UNP1484" s="275"/>
      <c r="UNQ1484" s="275"/>
      <c r="UNR1484" s="275"/>
      <c r="UNS1484" s="275"/>
      <c r="UNT1484" s="275"/>
      <c r="UNU1484" s="275"/>
      <c r="UNV1484" s="275"/>
      <c r="UNW1484" s="275"/>
      <c r="UNX1484" s="275"/>
      <c r="UNY1484" s="275"/>
      <c r="UNZ1484" s="275"/>
      <c r="UOA1484" s="275"/>
      <c r="UOB1484" s="275"/>
      <c r="UOC1484" s="275"/>
      <c r="UOD1484" s="275"/>
      <c r="UOE1484" s="275"/>
      <c r="UOF1484" s="275"/>
      <c r="UOG1484" s="275"/>
      <c r="UOH1484" s="275"/>
      <c r="UOI1484" s="275"/>
      <c r="UOJ1484" s="275"/>
      <c r="UOK1484" s="275"/>
      <c r="UOL1484" s="275"/>
      <c r="UOM1484" s="275"/>
      <c r="UON1484" s="275"/>
      <c r="UOO1484" s="275"/>
      <c r="UOP1484" s="275"/>
      <c r="UOQ1484" s="275"/>
      <c r="UOR1484" s="275"/>
      <c r="UOS1484" s="275"/>
      <c r="UOT1484" s="275"/>
      <c r="UOU1484" s="275"/>
      <c r="UOV1484" s="275"/>
      <c r="UOW1484" s="275"/>
      <c r="UOX1484" s="275"/>
      <c r="UOY1484" s="275"/>
      <c r="UOZ1484" s="275"/>
      <c r="UPA1484" s="275"/>
      <c r="UPB1484" s="275"/>
      <c r="UPC1484" s="275"/>
      <c r="UPD1484" s="275"/>
      <c r="UPE1484" s="275"/>
      <c r="UPF1484" s="275"/>
      <c r="UPG1484" s="275"/>
      <c r="UPH1484" s="275"/>
      <c r="UPI1484" s="275"/>
      <c r="UPJ1484" s="275"/>
      <c r="UPK1484" s="275"/>
      <c r="UPL1484" s="275"/>
      <c r="UPM1484" s="275"/>
      <c r="UPN1484" s="275"/>
      <c r="UPO1484" s="275"/>
      <c r="UPP1484" s="275"/>
      <c r="UPQ1484" s="275"/>
      <c r="UPR1484" s="275"/>
      <c r="UPS1484" s="275"/>
      <c r="UPT1484" s="275"/>
      <c r="UPU1484" s="275"/>
      <c r="UPV1484" s="275"/>
      <c r="UPW1484" s="275"/>
      <c r="UPX1484" s="275"/>
      <c r="UPY1484" s="275"/>
      <c r="UPZ1484" s="275"/>
      <c r="UQA1484" s="275"/>
      <c r="UQB1484" s="275"/>
      <c r="UQC1484" s="275"/>
      <c r="UQD1484" s="275"/>
      <c r="UQE1484" s="275"/>
      <c r="UQF1484" s="275"/>
      <c r="UQG1484" s="275"/>
      <c r="UQH1484" s="275"/>
      <c r="UQI1484" s="275"/>
      <c r="UQJ1484" s="275"/>
      <c r="UQK1484" s="275"/>
      <c r="UQL1484" s="275"/>
      <c r="UQM1484" s="275"/>
      <c r="UQN1484" s="275"/>
      <c r="UQO1484" s="275"/>
      <c r="UQP1484" s="275"/>
      <c r="UQQ1484" s="275"/>
      <c r="UQR1484" s="275"/>
      <c r="UQS1484" s="275"/>
      <c r="UQT1484" s="275"/>
      <c r="UQU1484" s="275"/>
      <c r="UQV1484" s="275"/>
      <c r="UQW1484" s="275"/>
      <c r="UQX1484" s="275"/>
      <c r="UQY1484" s="275"/>
      <c r="UQZ1484" s="275"/>
      <c r="URA1484" s="275"/>
      <c r="URB1484" s="275"/>
      <c r="URC1484" s="275"/>
      <c r="URD1484" s="275"/>
      <c r="URE1484" s="275"/>
      <c r="URF1484" s="275"/>
      <c r="URG1484" s="275"/>
      <c r="URH1484" s="275"/>
      <c r="URI1484" s="275"/>
      <c r="URJ1484" s="275"/>
      <c r="URK1484" s="275"/>
      <c r="URL1484" s="275"/>
      <c r="URM1484" s="275"/>
      <c r="URN1484" s="275"/>
      <c r="URO1484" s="275"/>
      <c r="URP1484" s="275"/>
      <c r="URQ1484" s="275"/>
      <c r="URR1484" s="275"/>
      <c r="URS1484" s="275"/>
      <c r="URT1484" s="275"/>
      <c r="URU1484" s="275"/>
      <c r="URV1484" s="275"/>
      <c r="URW1484" s="275"/>
      <c r="URX1484" s="275"/>
      <c r="URY1484" s="275"/>
      <c r="URZ1484" s="275"/>
      <c r="USA1484" s="275"/>
      <c r="USB1484" s="275"/>
      <c r="USC1484" s="275"/>
      <c r="USD1484" s="275"/>
      <c r="USE1484" s="275"/>
      <c r="USF1484" s="275"/>
      <c r="USG1484" s="275"/>
      <c r="USH1484" s="275"/>
      <c r="USI1484" s="275"/>
      <c r="USJ1484" s="275"/>
      <c r="USK1484" s="275"/>
      <c r="USL1484" s="275"/>
      <c r="USM1484" s="275"/>
      <c r="USN1484" s="275"/>
      <c r="USO1484" s="275"/>
      <c r="USP1484" s="275"/>
      <c r="USQ1484" s="275"/>
      <c r="USR1484" s="275"/>
      <c r="USS1484" s="275"/>
      <c r="UST1484" s="275"/>
      <c r="USU1484" s="275"/>
      <c r="USV1484" s="275"/>
      <c r="USW1484" s="275"/>
      <c r="USX1484" s="275"/>
      <c r="USY1484" s="275"/>
      <c r="USZ1484" s="275"/>
      <c r="UTA1484" s="275"/>
      <c r="UTB1484" s="275"/>
      <c r="UTC1484" s="275"/>
      <c r="UTD1484" s="275"/>
      <c r="UTE1484" s="275"/>
      <c r="UTF1484" s="275"/>
      <c r="UTG1484" s="275"/>
      <c r="UTH1484" s="275"/>
      <c r="UTI1484" s="275"/>
      <c r="UTJ1484" s="275"/>
      <c r="UTK1484" s="275"/>
      <c r="UTL1484" s="275"/>
      <c r="UTM1484" s="275"/>
      <c r="UTN1484" s="275"/>
      <c r="UTO1484" s="275"/>
      <c r="UTP1484" s="275"/>
      <c r="UTQ1484" s="275"/>
      <c r="UTR1484" s="275"/>
      <c r="UTS1484" s="275"/>
      <c r="UTT1484" s="275"/>
      <c r="UTU1484" s="275"/>
      <c r="UTV1484" s="275"/>
      <c r="UTW1484" s="275"/>
      <c r="UTX1484" s="275"/>
      <c r="UTY1484" s="275"/>
      <c r="UTZ1484" s="275"/>
      <c r="UUA1484" s="275"/>
      <c r="UUB1484" s="275"/>
      <c r="UUC1484" s="275"/>
      <c r="UUD1484" s="275"/>
      <c r="UUE1484" s="275"/>
      <c r="UUF1484" s="275"/>
      <c r="UUG1484" s="275"/>
      <c r="UUH1484" s="275"/>
      <c r="UUI1484" s="275"/>
      <c r="UUJ1484" s="275"/>
      <c r="UUK1484" s="275"/>
      <c r="UUL1484" s="275"/>
      <c r="UUM1484" s="275"/>
      <c r="UUN1484" s="275"/>
      <c r="UUO1484" s="275"/>
      <c r="UUP1484" s="275"/>
      <c r="UUQ1484" s="275"/>
      <c r="UUR1484" s="275"/>
      <c r="UUS1484" s="275"/>
      <c r="UUT1484" s="275"/>
      <c r="UUU1484" s="275"/>
      <c r="UUV1484" s="275"/>
      <c r="UUW1484" s="275"/>
      <c r="UUX1484" s="275"/>
      <c r="UUY1484" s="275"/>
      <c r="UUZ1484" s="275"/>
      <c r="UVA1484" s="275"/>
      <c r="UVB1484" s="275"/>
      <c r="UVC1484" s="275"/>
      <c r="UVD1484" s="275"/>
      <c r="UVE1484" s="275"/>
      <c r="UVF1484" s="275"/>
      <c r="UVG1484" s="275"/>
      <c r="UVH1484" s="275"/>
      <c r="UVI1484" s="275"/>
      <c r="UVJ1484" s="275"/>
      <c r="UVK1484" s="275"/>
      <c r="UVL1484" s="275"/>
      <c r="UVM1484" s="275"/>
      <c r="UVN1484" s="275"/>
      <c r="UVO1484" s="275"/>
      <c r="UVP1484" s="275"/>
      <c r="UVQ1484" s="275"/>
      <c r="UVR1484" s="275"/>
      <c r="UVS1484" s="275"/>
      <c r="UVT1484" s="275"/>
      <c r="UVU1484" s="275"/>
      <c r="UVV1484" s="275"/>
      <c r="UVW1484" s="275"/>
      <c r="UVX1484" s="275"/>
      <c r="UVY1484" s="275"/>
      <c r="UVZ1484" s="275"/>
      <c r="UWA1484" s="275"/>
      <c r="UWB1484" s="275"/>
      <c r="UWC1484" s="275"/>
      <c r="UWD1484" s="275"/>
      <c r="UWE1484" s="275"/>
      <c r="UWF1484" s="275"/>
      <c r="UWG1484" s="275"/>
      <c r="UWH1484" s="275"/>
      <c r="UWI1484" s="275"/>
      <c r="UWJ1484" s="275"/>
      <c r="UWK1484" s="275"/>
      <c r="UWL1484" s="275"/>
      <c r="UWM1484" s="275"/>
      <c r="UWN1484" s="275"/>
      <c r="UWO1484" s="275"/>
      <c r="UWP1484" s="275"/>
      <c r="UWQ1484" s="275"/>
      <c r="UWR1484" s="275"/>
      <c r="UWS1484" s="275"/>
      <c r="UWT1484" s="275"/>
      <c r="UWU1484" s="275"/>
      <c r="UWV1484" s="275"/>
      <c r="UWW1484" s="275"/>
      <c r="UWX1484" s="275"/>
      <c r="UWY1484" s="275"/>
      <c r="UWZ1484" s="275"/>
      <c r="UXA1484" s="275"/>
      <c r="UXB1484" s="275"/>
      <c r="UXC1484" s="275"/>
      <c r="UXD1484" s="275"/>
      <c r="UXE1484" s="275"/>
      <c r="UXF1484" s="275"/>
      <c r="UXG1484" s="275"/>
      <c r="UXH1484" s="275"/>
      <c r="UXI1484" s="275"/>
      <c r="UXJ1484" s="275"/>
      <c r="UXK1484" s="275"/>
      <c r="UXL1484" s="275"/>
      <c r="UXM1484" s="275"/>
      <c r="UXN1484" s="275"/>
      <c r="UXO1484" s="275"/>
      <c r="UXP1484" s="275"/>
      <c r="UXQ1484" s="275"/>
      <c r="UXR1484" s="275"/>
      <c r="UXS1484" s="275"/>
      <c r="UXT1484" s="275"/>
      <c r="UXU1484" s="275"/>
      <c r="UXV1484" s="275"/>
      <c r="UXW1484" s="275"/>
      <c r="UXX1484" s="275"/>
      <c r="UXY1484" s="275"/>
      <c r="UXZ1484" s="275"/>
      <c r="UYA1484" s="275"/>
      <c r="UYB1484" s="275"/>
      <c r="UYC1484" s="275"/>
      <c r="UYD1484" s="275"/>
      <c r="UYE1484" s="275"/>
      <c r="UYF1484" s="275"/>
      <c r="UYG1484" s="275"/>
      <c r="UYH1484" s="275"/>
      <c r="UYI1484" s="275"/>
      <c r="UYJ1484" s="275"/>
      <c r="UYK1484" s="275"/>
      <c r="UYL1484" s="275"/>
      <c r="UYM1484" s="275"/>
      <c r="UYN1484" s="275"/>
      <c r="UYO1484" s="275"/>
      <c r="UYP1484" s="275"/>
      <c r="UYQ1484" s="275"/>
      <c r="UYR1484" s="275"/>
      <c r="UYS1484" s="275"/>
      <c r="UYT1484" s="275"/>
      <c r="UYU1484" s="275"/>
      <c r="UYV1484" s="275"/>
      <c r="UYW1484" s="275"/>
      <c r="UYX1484" s="275"/>
      <c r="UYY1484" s="275"/>
      <c r="UYZ1484" s="275"/>
      <c r="UZA1484" s="275"/>
      <c r="UZB1484" s="275"/>
      <c r="UZC1484" s="275"/>
      <c r="UZD1484" s="275"/>
      <c r="UZE1484" s="275"/>
      <c r="UZF1484" s="275"/>
      <c r="UZG1484" s="275"/>
      <c r="UZH1484" s="275"/>
      <c r="UZI1484" s="275"/>
      <c r="UZJ1484" s="275"/>
      <c r="UZK1484" s="275"/>
      <c r="UZL1484" s="275"/>
      <c r="UZM1484" s="275"/>
      <c r="UZN1484" s="275"/>
      <c r="UZO1484" s="275"/>
      <c r="UZP1484" s="275"/>
      <c r="UZQ1484" s="275"/>
      <c r="UZR1484" s="275"/>
      <c r="UZS1484" s="275"/>
      <c r="UZT1484" s="275"/>
      <c r="UZU1484" s="275"/>
      <c r="UZV1484" s="275"/>
      <c r="UZW1484" s="275"/>
      <c r="UZX1484" s="275"/>
      <c r="UZY1484" s="275"/>
      <c r="UZZ1484" s="275"/>
      <c r="VAA1484" s="275"/>
      <c r="VAB1484" s="275"/>
      <c r="VAC1484" s="275"/>
      <c r="VAD1484" s="275"/>
      <c r="VAE1484" s="275"/>
      <c r="VAF1484" s="275"/>
      <c r="VAG1484" s="275"/>
      <c r="VAH1484" s="275"/>
      <c r="VAI1484" s="275"/>
      <c r="VAJ1484" s="275"/>
      <c r="VAK1484" s="275"/>
      <c r="VAL1484" s="275"/>
      <c r="VAM1484" s="275"/>
      <c r="VAN1484" s="275"/>
      <c r="VAO1484" s="275"/>
      <c r="VAP1484" s="275"/>
      <c r="VAQ1484" s="275"/>
      <c r="VAR1484" s="275"/>
      <c r="VAS1484" s="275"/>
      <c r="VAT1484" s="275"/>
      <c r="VAU1484" s="275"/>
      <c r="VAV1484" s="275"/>
      <c r="VAW1484" s="275"/>
      <c r="VAX1484" s="275"/>
      <c r="VAY1484" s="275"/>
      <c r="VAZ1484" s="275"/>
      <c r="VBA1484" s="275"/>
      <c r="VBB1484" s="275"/>
      <c r="VBC1484" s="275"/>
      <c r="VBD1484" s="275"/>
      <c r="VBE1484" s="275"/>
      <c r="VBF1484" s="275"/>
      <c r="VBG1484" s="275"/>
      <c r="VBH1484" s="275"/>
      <c r="VBI1484" s="275"/>
      <c r="VBJ1484" s="275"/>
      <c r="VBK1484" s="275"/>
      <c r="VBL1484" s="275"/>
      <c r="VBM1484" s="275"/>
      <c r="VBN1484" s="275"/>
      <c r="VBO1484" s="275"/>
      <c r="VBP1484" s="275"/>
      <c r="VBQ1484" s="275"/>
      <c r="VBR1484" s="275"/>
      <c r="VBS1484" s="275"/>
      <c r="VBT1484" s="275"/>
      <c r="VBU1484" s="275"/>
      <c r="VBV1484" s="275"/>
      <c r="VBW1484" s="275"/>
      <c r="VBX1484" s="275"/>
      <c r="VBY1484" s="275"/>
      <c r="VBZ1484" s="275"/>
      <c r="VCA1484" s="275"/>
      <c r="VCB1484" s="275"/>
      <c r="VCC1484" s="275"/>
      <c r="VCD1484" s="275"/>
      <c r="VCE1484" s="275"/>
      <c r="VCF1484" s="275"/>
      <c r="VCG1484" s="275"/>
      <c r="VCH1484" s="275"/>
      <c r="VCI1484" s="275"/>
      <c r="VCJ1484" s="275"/>
      <c r="VCK1484" s="275"/>
      <c r="VCL1484" s="275"/>
      <c r="VCM1484" s="275"/>
      <c r="VCN1484" s="275"/>
      <c r="VCO1484" s="275"/>
      <c r="VCP1484" s="275"/>
      <c r="VCQ1484" s="275"/>
      <c r="VCR1484" s="275"/>
      <c r="VCS1484" s="275"/>
      <c r="VCT1484" s="275"/>
      <c r="VCU1484" s="275"/>
      <c r="VCV1484" s="275"/>
      <c r="VCW1484" s="275"/>
      <c r="VCX1484" s="275"/>
      <c r="VCY1484" s="275"/>
      <c r="VCZ1484" s="275"/>
      <c r="VDA1484" s="275"/>
      <c r="VDB1484" s="275"/>
      <c r="VDC1484" s="275"/>
      <c r="VDD1484" s="275"/>
      <c r="VDE1484" s="275"/>
      <c r="VDF1484" s="275"/>
      <c r="VDG1484" s="275"/>
      <c r="VDH1484" s="275"/>
      <c r="VDI1484" s="275"/>
      <c r="VDJ1484" s="275"/>
      <c r="VDK1484" s="275"/>
      <c r="VDL1484" s="275"/>
      <c r="VDM1484" s="275"/>
      <c r="VDN1484" s="275"/>
      <c r="VDO1484" s="275"/>
      <c r="VDP1484" s="275"/>
      <c r="VDQ1484" s="275"/>
      <c r="VDR1484" s="275"/>
      <c r="VDS1484" s="275"/>
      <c r="VDT1484" s="275"/>
      <c r="VDU1484" s="275"/>
      <c r="VDV1484" s="275"/>
      <c r="VDW1484" s="275"/>
      <c r="VDX1484" s="275"/>
      <c r="VDY1484" s="275"/>
      <c r="VDZ1484" s="275"/>
      <c r="VEA1484" s="275"/>
      <c r="VEB1484" s="275"/>
      <c r="VEC1484" s="275"/>
      <c r="VED1484" s="275"/>
      <c r="VEE1484" s="275"/>
      <c r="VEF1484" s="275"/>
      <c r="VEG1484" s="275"/>
      <c r="VEH1484" s="275"/>
      <c r="VEI1484" s="275"/>
      <c r="VEJ1484" s="275"/>
      <c r="VEK1484" s="275"/>
      <c r="VEL1484" s="275"/>
      <c r="VEM1484" s="275"/>
      <c r="VEN1484" s="275"/>
      <c r="VEO1484" s="275"/>
      <c r="VEP1484" s="275"/>
      <c r="VEQ1484" s="275"/>
      <c r="VER1484" s="275"/>
      <c r="VES1484" s="275"/>
      <c r="VET1484" s="275"/>
      <c r="VEU1484" s="275"/>
      <c r="VEV1484" s="275"/>
      <c r="VEW1484" s="275"/>
      <c r="VEX1484" s="275"/>
      <c r="VEY1484" s="275"/>
      <c r="VEZ1484" s="275"/>
      <c r="VFA1484" s="275"/>
      <c r="VFB1484" s="275"/>
      <c r="VFC1484" s="275"/>
      <c r="VFD1484" s="275"/>
      <c r="VFE1484" s="275"/>
      <c r="VFF1484" s="275"/>
      <c r="VFG1484" s="275"/>
      <c r="VFH1484" s="275"/>
      <c r="VFI1484" s="275"/>
      <c r="VFJ1484" s="275"/>
      <c r="VFK1484" s="275"/>
      <c r="VFL1484" s="275"/>
      <c r="VFM1484" s="275"/>
      <c r="VFN1484" s="275"/>
      <c r="VFO1484" s="275"/>
      <c r="VFP1484" s="275"/>
      <c r="VFQ1484" s="275"/>
      <c r="VFR1484" s="275"/>
      <c r="VFS1484" s="275"/>
      <c r="VFT1484" s="275"/>
      <c r="VFU1484" s="275"/>
      <c r="VFV1484" s="275"/>
      <c r="VFW1484" s="275"/>
      <c r="VFX1484" s="275"/>
      <c r="VFY1484" s="275"/>
      <c r="VFZ1484" s="275"/>
      <c r="VGA1484" s="275"/>
      <c r="VGB1484" s="275"/>
      <c r="VGC1484" s="275"/>
      <c r="VGD1484" s="275"/>
      <c r="VGE1484" s="275"/>
      <c r="VGF1484" s="275"/>
      <c r="VGG1484" s="275"/>
      <c r="VGH1484" s="275"/>
      <c r="VGI1484" s="275"/>
      <c r="VGJ1484" s="275"/>
      <c r="VGK1484" s="275"/>
      <c r="VGL1484" s="275"/>
      <c r="VGM1484" s="275"/>
      <c r="VGN1484" s="275"/>
      <c r="VGO1484" s="275"/>
      <c r="VGP1484" s="275"/>
      <c r="VGQ1484" s="275"/>
      <c r="VGR1484" s="275"/>
      <c r="VGS1484" s="275"/>
      <c r="VGT1484" s="275"/>
      <c r="VGU1484" s="275"/>
      <c r="VGV1484" s="275"/>
      <c r="VGW1484" s="275"/>
      <c r="VGX1484" s="275"/>
      <c r="VGY1484" s="275"/>
      <c r="VGZ1484" s="275"/>
      <c r="VHA1484" s="275"/>
      <c r="VHB1484" s="275"/>
      <c r="VHC1484" s="275"/>
      <c r="VHD1484" s="275"/>
      <c r="VHE1484" s="275"/>
      <c r="VHF1484" s="275"/>
      <c r="VHG1484" s="275"/>
      <c r="VHH1484" s="275"/>
      <c r="VHI1484" s="275"/>
      <c r="VHJ1484" s="275"/>
      <c r="VHK1484" s="275"/>
      <c r="VHL1484" s="275"/>
      <c r="VHM1484" s="275"/>
      <c r="VHN1484" s="275"/>
      <c r="VHO1484" s="275"/>
      <c r="VHP1484" s="275"/>
      <c r="VHQ1484" s="275"/>
      <c r="VHR1484" s="275"/>
      <c r="VHS1484" s="275"/>
      <c r="VHT1484" s="275"/>
      <c r="VHU1484" s="275"/>
      <c r="VHV1484" s="275"/>
      <c r="VHW1484" s="275"/>
      <c r="VHX1484" s="275"/>
      <c r="VHY1484" s="275"/>
      <c r="VHZ1484" s="275"/>
      <c r="VIA1484" s="275"/>
      <c r="VIB1484" s="275"/>
      <c r="VIC1484" s="275"/>
      <c r="VID1484" s="275"/>
      <c r="VIE1484" s="275"/>
      <c r="VIF1484" s="275"/>
      <c r="VIG1484" s="275"/>
      <c r="VIH1484" s="275"/>
      <c r="VII1484" s="275"/>
      <c r="VIJ1484" s="275"/>
      <c r="VIK1484" s="275"/>
      <c r="VIL1484" s="275"/>
      <c r="VIM1484" s="275"/>
      <c r="VIN1484" s="275"/>
      <c r="VIO1484" s="275"/>
      <c r="VIP1484" s="275"/>
      <c r="VIQ1484" s="275"/>
      <c r="VIR1484" s="275"/>
      <c r="VIS1484" s="275"/>
      <c r="VIT1484" s="275"/>
      <c r="VIU1484" s="275"/>
      <c r="VIV1484" s="275"/>
      <c r="VIW1484" s="275"/>
      <c r="VIX1484" s="275"/>
      <c r="VIY1484" s="275"/>
      <c r="VIZ1484" s="275"/>
      <c r="VJA1484" s="275"/>
      <c r="VJB1484" s="275"/>
      <c r="VJC1484" s="275"/>
      <c r="VJD1484" s="275"/>
      <c r="VJE1484" s="275"/>
      <c r="VJF1484" s="275"/>
      <c r="VJG1484" s="275"/>
      <c r="VJH1484" s="275"/>
      <c r="VJI1484" s="275"/>
      <c r="VJJ1484" s="275"/>
      <c r="VJK1484" s="275"/>
      <c r="VJL1484" s="275"/>
      <c r="VJM1484" s="275"/>
      <c r="VJN1484" s="275"/>
      <c r="VJO1484" s="275"/>
      <c r="VJP1484" s="275"/>
      <c r="VJQ1484" s="275"/>
      <c r="VJR1484" s="275"/>
      <c r="VJS1484" s="275"/>
      <c r="VJT1484" s="275"/>
      <c r="VJU1484" s="275"/>
      <c r="VJV1484" s="275"/>
      <c r="VJW1484" s="275"/>
      <c r="VJX1484" s="275"/>
      <c r="VJY1484" s="275"/>
      <c r="VJZ1484" s="275"/>
      <c r="VKA1484" s="275"/>
      <c r="VKB1484" s="275"/>
      <c r="VKC1484" s="275"/>
      <c r="VKD1484" s="275"/>
      <c r="VKE1484" s="275"/>
      <c r="VKF1484" s="275"/>
      <c r="VKG1484" s="275"/>
      <c r="VKH1484" s="275"/>
      <c r="VKI1484" s="275"/>
      <c r="VKJ1484" s="275"/>
      <c r="VKK1484" s="275"/>
      <c r="VKL1484" s="275"/>
      <c r="VKM1484" s="275"/>
      <c r="VKN1484" s="275"/>
      <c r="VKO1484" s="275"/>
      <c r="VKP1484" s="275"/>
      <c r="VKQ1484" s="275"/>
      <c r="VKR1484" s="275"/>
      <c r="VKS1484" s="275"/>
      <c r="VKT1484" s="275"/>
      <c r="VKU1484" s="275"/>
      <c r="VKV1484" s="275"/>
      <c r="VKW1484" s="275"/>
      <c r="VKX1484" s="275"/>
      <c r="VKY1484" s="275"/>
      <c r="VKZ1484" s="275"/>
      <c r="VLA1484" s="275"/>
      <c r="VLB1484" s="275"/>
      <c r="VLC1484" s="275"/>
      <c r="VLD1484" s="275"/>
      <c r="VLE1484" s="275"/>
      <c r="VLF1484" s="275"/>
      <c r="VLG1484" s="275"/>
      <c r="VLH1484" s="275"/>
      <c r="VLI1484" s="275"/>
      <c r="VLJ1484" s="275"/>
      <c r="VLK1484" s="275"/>
      <c r="VLL1484" s="275"/>
      <c r="VLM1484" s="275"/>
      <c r="VLN1484" s="275"/>
      <c r="VLO1484" s="275"/>
      <c r="VLP1484" s="275"/>
      <c r="VLQ1484" s="275"/>
      <c r="VLR1484" s="275"/>
      <c r="VLS1484" s="275"/>
      <c r="VLT1484" s="275"/>
      <c r="VLU1484" s="275"/>
      <c r="VLV1484" s="275"/>
      <c r="VLW1484" s="275"/>
      <c r="VLX1484" s="275"/>
      <c r="VLY1484" s="275"/>
      <c r="VLZ1484" s="275"/>
      <c r="VMA1484" s="275"/>
      <c r="VMB1484" s="275"/>
      <c r="VMC1484" s="275"/>
      <c r="VMD1484" s="275"/>
      <c r="VME1484" s="275"/>
      <c r="VMF1484" s="275"/>
      <c r="VMG1484" s="275"/>
      <c r="VMH1484" s="275"/>
      <c r="VMI1484" s="275"/>
      <c r="VMJ1484" s="275"/>
      <c r="VMK1484" s="275"/>
      <c r="VML1484" s="275"/>
      <c r="VMM1484" s="275"/>
      <c r="VMN1484" s="275"/>
      <c r="VMO1484" s="275"/>
      <c r="VMP1484" s="275"/>
      <c r="VMQ1484" s="275"/>
      <c r="VMR1484" s="275"/>
      <c r="VMS1484" s="275"/>
      <c r="VMT1484" s="275"/>
      <c r="VMU1484" s="275"/>
      <c r="VMV1484" s="275"/>
      <c r="VMW1484" s="275"/>
      <c r="VMX1484" s="275"/>
      <c r="VMY1484" s="275"/>
      <c r="VMZ1484" s="275"/>
      <c r="VNA1484" s="275"/>
      <c r="VNB1484" s="275"/>
      <c r="VNC1484" s="275"/>
      <c r="VND1484" s="275"/>
      <c r="VNE1484" s="275"/>
      <c r="VNF1484" s="275"/>
      <c r="VNG1484" s="275"/>
      <c r="VNH1484" s="275"/>
      <c r="VNI1484" s="275"/>
      <c r="VNJ1484" s="275"/>
      <c r="VNK1484" s="275"/>
      <c r="VNL1484" s="275"/>
      <c r="VNM1484" s="275"/>
      <c r="VNN1484" s="275"/>
      <c r="VNO1484" s="275"/>
      <c r="VNP1484" s="275"/>
      <c r="VNQ1484" s="275"/>
      <c r="VNR1484" s="275"/>
      <c r="VNS1484" s="275"/>
      <c r="VNT1484" s="275"/>
      <c r="VNU1484" s="275"/>
      <c r="VNV1484" s="275"/>
      <c r="VNW1484" s="275"/>
      <c r="VNX1484" s="275"/>
      <c r="VNY1484" s="275"/>
      <c r="VNZ1484" s="275"/>
      <c r="VOA1484" s="275"/>
      <c r="VOB1484" s="275"/>
      <c r="VOC1484" s="275"/>
      <c r="VOD1484" s="275"/>
      <c r="VOE1484" s="275"/>
      <c r="VOF1484" s="275"/>
      <c r="VOG1484" s="275"/>
      <c r="VOH1484" s="275"/>
      <c r="VOI1484" s="275"/>
      <c r="VOJ1484" s="275"/>
      <c r="VOK1484" s="275"/>
      <c r="VOL1484" s="275"/>
      <c r="VOM1484" s="275"/>
      <c r="VON1484" s="275"/>
      <c r="VOO1484" s="275"/>
      <c r="VOP1484" s="275"/>
      <c r="VOQ1484" s="275"/>
      <c r="VOR1484" s="275"/>
      <c r="VOS1484" s="275"/>
      <c r="VOT1484" s="275"/>
      <c r="VOU1484" s="275"/>
      <c r="VOV1484" s="275"/>
      <c r="VOW1484" s="275"/>
      <c r="VOX1484" s="275"/>
      <c r="VOY1484" s="275"/>
      <c r="VOZ1484" s="275"/>
      <c r="VPA1484" s="275"/>
      <c r="VPB1484" s="275"/>
      <c r="VPC1484" s="275"/>
      <c r="VPD1484" s="275"/>
      <c r="VPE1484" s="275"/>
      <c r="VPF1484" s="275"/>
      <c r="VPG1484" s="275"/>
      <c r="VPH1484" s="275"/>
      <c r="VPI1484" s="275"/>
      <c r="VPJ1484" s="275"/>
      <c r="VPK1484" s="275"/>
      <c r="VPL1484" s="275"/>
      <c r="VPM1484" s="275"/>
      <c r="VPN1484" s="275"/>
      <c r="VPO1484" s="275"/>
      <c r="VPP1484" s="275"/>
      <c r="VPQ1484" s="275"/>
      <c r="VPR1484" s="275"/>
      <c r="VPS1484" s="275"/>
      <c r="VPT1484" s="275"/>
      <c r="VPU1484" s="275"/>
      <c r="VPV1484" s="275"/>
      <c r="VPW1484" s="275"/>
      <c r="VPX1484" s="275"/>
      <c r="VPY1484" s="275"/>
      <c r="VPZ1484" s="275"/>
      <c r="VQA1484" s="275"/>
      <c r="VQB1484" s="275"/>
      <c r="VQC1484" s="275"/>
      <c r="VQD1484" s="275"/>
      <c r="VQE1484" s="275"/>
      <c r="VQF1484" s="275"/>
      <c r="VQG1484" s="275"/>
      <c r="VQH1484" s="275"/>
      <c r="VQI1484" s="275"/>
      <c r="VQJ1484" s="275"/>
      <c r="VQK1484" s="275"/>
      <c r="VQL1484" s="275"/>
      <c r="VQM1484" s="275"/>
      <c r="VQN1484" s="275"/>
      <c r="VQO1484" s="275"/>
      <c r="VQP1484" s="275"/>
      <c r="VQQ1484" s="275"/>
      <c r="VQR1484" s="275"/>
      <c r="VQS1484" s="275"/>
      <c r="VQT1484" s="275"/>
      <c r="VQU1484" s="275"/>
      <c r="VQV1484" s="275"/>
      <c r="VQW1484" s="275"/>
      <c r="VQX1484" s="275"/>
      <c r="VQY1484" s="275"/>
      <c r="VQZ1484" s="275"/>
      <c r="VRA1484" s="275"/>
      <c r="VRB1484" s="275"/>
      <c r="VRC1484" s="275"/>
      <c r="VRD1484" s="275"/>
      <c r="VRE1484" s="275"/>
      <c r="VRF1484" s="275"/>
      <c r="VRG1484" s="275"/>
      <c r="VRH1484" s="275"/>
      <c r="VRI1484" s="275"/>
      <c r="VRJ1484" s="275"/>
      <c r="VRK1484" s="275"/>
      <c r="VRL1484" s="275"/>
      <c r="VRM1484" s="275"/>
      <c r="VRN1484" s="275"/>
      <c r="VRO1484" s="275"/>
      <c r="VRP1484" s="275"/>
      <c r="VRQ1484" s="275"/>
      <c r="VRR1484" s="275"/>
      <c r="VRS1484" s="275"/>
      <c r="VRT1484" s="275"/>
      <c r="VRU1484" s="275"/>
      <c r="VRV1484" s="275"/>
      <c r="VRW1484" s="275"/>
      <c r="VRX1484" s="275"/>
      <c r="VRY1484" s="275"/>
      <c r="VRZ1484" s="275"/>
      <c r="VSA1484" s="275"/>
      <c r="VSB1484" s="275"/>
      <c r="VSC1484" s="275"/>
      <c r="VSD1484" s="275"/>
      <c r="VSE1484" s="275"/>
      <c r="VSF1484" s="275"/>
      <c r="VSG1484" s="275"/>
      <c r="VSH1484" s="275"/>
      <c r="VSI1484" s="275"/>
      <c r="VSJ1484" s="275"/>
      <c r="VSK1484" s="275"/>
      <c r="VSL1484" s="275"/>
      <c r="VSM1484" s="275"/>
      <c r="VSN1484" s="275"/>
      <c r="VSO1484" s="275"/>
      <c r="VSP1484" s="275"/>
      <c r="VSQ1484" s="275"/>
      <c r="VSR1484" s="275"/>
      <c r="VSS1484" s="275"/>
      <c r="VST1484" s="275"/>
      <c r="VSU1484" s="275"/>
      <c r="VSV1484" s="275"/>
      <c r="VSW1484" s="275"/>
      <c r="VSX1484" s="275"/>
      <c r="VSY1484" s="275"/>
      <c r="VSZ1484" s="275"/>
      <c r="VTA1484" s="275"/>
      <c r="VTB1484" s="275"/>
      <c r="VTC1484" s="275"/>
      <c r="VTD1484" s="275"/>
      <c r="VTE1484" s="275"/>
      <c r="VTF1484" s="275"/>
      <c r="VTG1484" s="275"/>
      <c r="VTH1484" s="275"/>
      <c r="VTI1484" s="275"/>
      <c r="VTJ1484" s="275"/>
      <c r="VTK1484" s="275"/>
      <c r="VTL1484" s="275"/>
      <c r="VTM1484" s="275"/>
      <c r="VTN1484" s="275"/>
      <c r="VTO1484" s="275"/>
      <c r="VTP1484" s="275"/>
      <c r="VTQ1484" s="275"/>
      <c r="VTR1484" s="275"/>
      <c r="VTS1484" s="275"/>
      <c r="VTT1484" s="275"/>
      <c r="VTU1484" s="275"/>
      <c r="VTV1484" s="275"/>
      <c r="VTW1484" s="275"/>
      <c r="VTX1484" s="275"/>
      <c r="VTY1484" s="275"/>
      <c r="VTZ1484" s="275"/>
      <c r="VUA1484" s="275"/>
      <c r="VUB1484" s="275"/>
      <c r="VUC1484" s="275"/>
      <c r="VUD1484" s="275"/>
      <c r="VUE1484" s="275"/>
      <c r="VUF1484" s="275"/>
      <c r="VUG1484" s="275"/>
      <c r="VUH1484" s="275"/>
      <c r="VUI1484" s="275"/>
      <c r="VUJ1484" s="275"/>
      <c r="VUK1484" s="275"/>
      <c r="VUL1484" s="275"/>
      <c r="VUM1484" s="275"/>
      <c r="VUN1484" s="275"/>
      <c r="VUO1484" s="275"/>
      <c r="VUP1484" s="275"/>
      <c r="VUQ1484" s="275"/>
      <c r="VUR1484" s="275"/>
      <c r="VUS1484" s="275"/>
      <c r="VUT1484" s="275"/>
      <c r="VUU1484" s="275"/>
      <c r="VUV1484" s="275"/>
      <c r="VUW1484" s="275"/>
      <c r="VUX1484" s="275"/>
      <c r="VUY1484" s="275"/>
      <c r="VUZ1484" s="275"/>
      <c r="VVA1484" s="275"/>
      <c r="VVB1484" s="275"/>
      <c r="VVC1484" s="275"/>
      <c r="VVD1484" s="275"/>
      <c r="VVE1484" s="275"/>
      <c r="VVF1484" s="275"/>
      <c r="VVG1484" s="275"/>
      <c r="VVH1484" s="275"/>
      <c r="VVI1484" s="275"/>
      <c r="VVJ1484" s="275"/>
      <c r="VVK1484" s="275"/>
      <c r="VVL1484" s="275"/>
      <c r="VVM1484" s="275"/>
      <c r="VVN1484" s="275"/>
      <c r="VVO1484" s="275"/>
      <c r="VVP1484" s="275"/>
      <c r="VVQ1484" s="275"/>
      <c r="VVR1484" s="275"/>
      <c r="VVS1484" s="275"/>
      <c r="VVT1484" s="275"/>
      <c r="VVU1484" s="275"/>
      <c r="VVV1484" s="275"/>
      <c r="VVW1484" s="275"/>
      <c r="VVX1484" s="275"/>
      <c r="VVY1484" s="275"/>
      <c r="VVZ1484" s="275"/>
      <c r="VWA1484" s="275"/>
      <c r="VWB1484" s="275"/>
      <c r="VWC1484" s="275"/>
      <c r="VWD1484" s="275"/>
      <c r="VWE1484" s="275"/>
      <c r="VWF1484" s="275"/>
      <c r="VWG1484" s="275"/>
      <c r="VWH1484" s="275"/>
      <c r="VWI1484" s="275"/>
      <c r="VWJ1484" s="275"/>
      <c r="VWK1484" s="275"/>
      <c r="VWL1484" s="275"/>
      <c r="VWM1484" s="275"/>
      <c r="VWN1484" s="275"/>
      <c r="VWO1484" s="275"/>
      <c r="VWP1484" s="275"/>
      <c r="VWQ1484" s="275"/>
      <c r="VWR1484" s="275"/>
      <c r="VWS1484" s="275"/>
      <c r="VWT1484" s="275"/>
      <c r="VWU1484" s="275"/>
      <c r="VWV1484" s="275"/>
      <c r="VWW1484" s="275"/>
      <c r="VWX1484" s="275"/>
      <c r="VWY1484" s="275"/>
      <c r="VWZ1484" s="275"/>
      <c r="VXA1484" s="275"/>
      <c r="VXB1484" s="275"/>
      <c r="VXC1484" s="275"/>
      <c r="VXD1484" s="275"/>
      <c r="VXE1484" s="275"/>
      <c r="VXF1484" s="275"/>
      <c r="VXG1484" s="275"/>
      <c r="VXH1484" s="275"/>
      <c r="VXI1484" s="275"/>
      <c r="VXJ1484" s="275"/>
      <c r="VXK1484" s="275"/>
      <c r="VXL1484" s="275"/>
      <c r="VXM1484" s="275"/>
      <c r="VXN1484" s="275"/>
      <c r="VXO1484" s="275"/>
      <c r="VXP1484" s="275"/>
      <c r="VXQ1484" s="275"/>
      <c r="VXR1484" s="275"/>
      <c r="VXS1484" s="275"/>
      <c r="VXT1484" s="275"/>
      <c r="VXU1484" s="275"/>
      <c r="VXV1484" s="275"/>
      <c r="VXW1484" s="275"/>
      <c r="VXX1484" s="275"/>
      <c r="VXY1484" s="275"/>
      <c r="VXZ1484" s="275"/>
      <c r="VYA1484" s="275"/>
      <c r="VYB1484" s="275"/>
      <c r="VYC1484" s="275"/>
      <c r="VYD1484" s="275"/>
      <c r="VYE1484" s="275"/>
      <c r="VYF1484" s="275"/>
      <c r="VYG1484" s="275"/>
      <c r="VYH1484" s="275"/>
      <c r="VYI1484" s="275"/>
      <c r="VYJ1484" s="275"/>
      <c r="VYK1484" s="275"/>
      <c r="VYL1484" s="275"/>
      <c r="VYM1484" s="275"/>
      <c r="VYN1484" s="275"/>
      <c r="VYO1484" s="275"/>
      <c r="VYP1484" s="275"/>
      <c r="VYQ1484" s="275"/>
      <c r="VYR1484" s="275"/>
      <c r="VYS1484" s="275"/>
      <c r="VYT1484" s="275"/>
      <c r="VYU1484" s="275"/>
      <c r="VYV1484" s="275"/>
      <c r="VYW1484" s="275"/>
      <c r="VYX1484" s="275"/>
      <c r="VYY1484" s="275"/>
      <c r="VYZ1484" s="275"/>
      <c r="VZA1484" s="275"/>
      <c r="VZB1484" s="275"/>
      <c r="VZC1484" s="275"/>
      <c r="VZD1484" s="275"/>
      <c r="VZE1484" s="275"/>
      <c r="VZF1484" s="275"/>
      <c r="VZG1484" s="275"/>
      <c r="VZH1484" s="275"/>
      <c r="VZI1484" s="275"/>
      <c r="VZJ1484" s="275"/>
      <c r="VZK1484" s="275"/>
      <c r="VZL1484" s="275"/>
      <c r="VZM1484" s="275"/>
      <c r="VZN1484" s="275"/>
      <c r="VZO1484" s="275"/>
      <c r="VZP1484" s="275"/>
      <c r="VZQ1484" s="275"/>
      <c r="VZR1484" s="275"/>
      <c r="VZS1484" s="275"/>
      <c r="VZT1484" s="275"/>
      <c r="VZU1484" s="275"/>
      <c r="VZV1484" s="275"/>
      <c r="VZW1484" s="275"/>
      <c r="VZX1484" s="275"/>
      <c r="VZY1484" s="275"/>
      <c r="VZZ1484" s="275"/>
      <c r="WAA1484" s="275"/>
      <c r="WAB1484" s="275"/>
      <c r="WAC1484" s="275"/>
      <c r="WAD1484" s="275"/>
      <c r="WAE1484" s="275"/>
      <c r="WAF1484" s="275"/>
      <c r="WAG1484" s="275"/>
      <c r="WAH1484" s="275"/>
      <c r="WAI1484" s="275"/>
      <c r="WAJ1484" s="275"/>
      <c r="WAK1484" s="275"/>
      <c r="WAL1484" s="275"/>
      <c r="WAM1484" s="275"/>
      <c r="WAN1484" s="275"/>
      <c r="WAO1484" s="275"/>
      <c r="WAP1484" s="275"/>
      <c r="WAQ1484" s="275"/>
      <c r="WAR1484" s="275"/>
      <c r="WAS1484" s="275"/>
      <c r="WAT1484" s="275"/>
      <c r="WAU1484" s="275"/>
      <c r="WAV1484" s="275"/>
      <c r="WAW1484" s="275"/>
      <c r="WAX1484" s="275"/>
      <c r="WAY1484" s="275"/>
      <c r="WAZ1484" s="275"/>
      <c r="WBA1484" s="275"/>
      <c r="WBB1484" s="275"/>
      <c r="WBC1484" s="275"/>
      <c r="WBD1484" s="275"/>
      <c r="WBE1484" s="275"/>
      <c r="WBF1484" s="275"/>
      <c r="WBG1484" s="275"/>
      <c r="WBH1484" s="275"/>
      <c r="WBI1484" s="275"/>
      <c r="WBJ1484" s="275"/>
      <c r="WBK1484" s="275"/>
      <c r="WBL1484" s="275"/>
      <c r="WBM1484" s="275"/>
      <c r="WBN1484" s="275"/>
      <c r="WBO1484" s="275"/>
      <c r="WBP1484" s="275"/>
      <c r="WBQ1484" s="275"/>
      <c r="WBR1484" s="275"/>
      <c r="WBS1484" s="275"/>
      <c r="WBT1484" s="275"/>
      <c r="WBU1484" s="275"/>
      <c r="WBV1484" s="275"/>
      <c r="WBW1484" s="275"/>
      <c r="WBX1484" s="275"/>
      <c r="WBY1484" s="275"/>
      <c r="WBZ1484" s="275"/>
      <c r="WCA1484" s="275"/>
      <c r="WCB1484" s="275"/>
      <c r="WCC1484" s="275"/>
      <c r="WCD1484" s="275"/>
      <c r="WCE1484" s="275"/>
      <c r="WCF1484" s="275"/>
      <c r="WCG1484" s="275"/>
      <c r="WCH1484" s="275"/>
      <c r="WCI1484" s="275"/>
      <c r="WCJ1484" s="275"/>
      <c r="WCK1484" s="275"/>
      <c r="WCL1484" s="275"/>
      <c r="WCM1484" s="275"/>
      <c r="WCN1484" s="275"/>
      <c r="WCO1484" s="275"/>
      <c r="WCP1484" s="275"/>
      <c r="WCQ1484" s="275"/>
      <c r="WCR1484" s="275"/>
      <c r="WCS1484" s="275"/>
      <c r="WCT1484" s="275"/>
      <c r="WCU1484" s="275"/>
      <c r="WCV1484" s="275"/>
      <c r="WCW1484" s="275"/>
      <c r="WCX1484" s="275"/>
      <c r="WCY1484" s="275"/>
      <c r="WCZ1484" s="275"/>
      <c r="WDA1484" s="275"/>
      <c r="WDB1484" s="275"/>
      <c r="WDC1484" s="275"/>
      <c r="WDD1484" s="275"/>
      <c r="WDE1484" s="275"/>
      <c r="WDF1484" s="275"/>
      <c r="WDG1484" s="275"/>
      <c r="WDH1484" s="275"/>
      <c r="WDI1484" s="275"/>
      <c r="WDJ1484" s="275"/>
      <c r="WDK1484" s="275"/>
      <c r="WDL1484" s="275"/>
      <c r="WDM1484" s="275"/>
      <c r="WDN1484" s="275"/>
      <c r="WDO1484" s="275"/>
      <c r="WDP1484" s="275"/>
      <c r="WDQ1484" s="275"/>
      <c r="WDR1484" s="275"/>
      <c r="WDS1484" s="275"/>
      <c r="WDT1484" s="275"/>
      <c r="WDU1484" s="275"/>
      <c r="WDV1484" s="275"/>
      <c r="WDW1484" s="275"/>
      <c r="WDX1484" s="275"/>
      <c r="WDY1484" s="275"/>
      <c r="WDZ1484" s="275"/>
      <c r="WEA1484" s="275"/>
      <c r="WEB1484" s="275"/>
      <c r="WEC1484" s="275"/>
      <c r="WED1484" s="275"/>
      <c r="WEE1484" s="275"/>
      <c r="WEF1484" s="275"/>
      <c r="WEG1484" s="275"/>
      <c r="WEH1484" s="275"/>
      <c r="WEI1484" s="275"/>
      <c r="WEJ1484" s="275"/>
      <c r="WEK1484" s="275"/>
      <c r="WEL1484" s="275"/>
      <c r="WEM1484" s="275"/>
      <c r="WEN1484" s="275"/>
      <c r="WEO1484" s="275"/>
      <c r="WEP1484" s="275"/>
      <c r="WEQ1484" s="275"/>
      <c r="WER1484" s="275"/>
      <c r="WES1484" s="275"/>
      <c r="WET1484" s="275"/>
      <c r="WEU1484" s="275"/>
      <c r="WEV1484" s="275"/>
      <c r="WEW1484" s="275"/>
      <c r="WEX1484" s="275"/>
      <c r="WEY1484" s="275"/>
      <c r="WEZ1484" s="275"/>
      <c r="WFA1484" s="275"/>
      <c r="WFB1484" s="275"/>
      <c r="WFC1484" s="275"/>
      <c r="WFD1484" s="275"/>
      <c r="WFE1484" s="275"/>
      <c r="WFF1484" s="275"/>
      <c r="WFG1484" s="275"/>
      <c r="WFH1484" s="275"/>
      <c r="WFI1484" s="275"/>
      <c r="WFJ1484" s="275"/>
      <c r="WFK1484" s="275"/>
      <c r="WFL1484" s="275"/>
      <c r="WFM1484" s="275"/>
      <c r="WFN1484" s="275"/>
      <c r="WFO1484" s="275"/>
      <c r="WFP1484" s="275"/>
      <c r="WFQ1484" s="275"/>
      <c r="WFR1484" s="275"/>
      <c r="WFS1484" s="275"/>
      <c r="WFT1484" s="275"/>
      <c r="WFU1484" s="275"/>
      <c r="WFV1484" s="275"/>
      <c r="WFW1484" s="275"/>
      <c r="WFX1484" s="275"/>
      <c r="WFY1484" s="275"/>
      <c r="WFZ1484" s="275"/>
      <c r="WGA1484" s="275"/>
      <c r="WGB1484" s="275"/>
      <c r="WGC1484" s="275"/>
      <c r="WGD1484" s="275"/>
      <c r="WGE1484" s="275"/>
      <c r="WGF1484" s="275"/>
      <c r="WGG1484" s="275"/>
      <c r="WGH1484" s="275"/>
      <c r="WGI1484" s="275"/>
      <c r="WGJ1484" s="275"/>
      <c r="WGK1484" s="275"/>
      <c r="WGL1484" s="275"/>
      <c r="WGM1484" s="275"/>
      <c r="WGN1484" s="275"/>
      <c r="WGO1484" s="275"/>
      <c r="WGP1484" s="275"/>
      <c r="WGQ1484" s="275"/>
      <c r="WGR1484" s="275"/>
      <c r="WGS1484" s="275"/>
      <c r="WGT1484" s="275"/>
      <c r="WGU1484" s="275"/>
      <c r="WGV1484" s="275"/>
      <c r="WGW1484" s="275"/>
      <c r="WGX1484" s="275"/>
      <c r="WGY1484" s="275"/>
      <c r="WGZ1484" s="275"/>
      <c r="WHA1484" s="275"/>
      <c r="WHB1484" s="275"/>
      <c r="WHC1484" s="275"/>
      <c r="WHD1484" s="275"/>
      <c r="WHE1484" s="275"/>
      <c r="WHF1484" s="275"/>
      <c r="WHG1484" s="275"/>
      <c r="WHH1484" s="275"/>
      <c r="WHI1484" s="275"/>
      <c r="WHJ1484" s="275"/>
      <c r="WHK1484" s="275"/>
      <c r="WHL1484" s="275"/>
      <c r="WHM1484" s="275"/>
      <c r="WHN1484" s="275"/>
      <c r="WHO1484" s="275"/>
      <c r="WHP1484" s="275"/>
      <c r="WHQ1484" s="275"/>
      <c r="WHR1484" s="275"/>
      <c r="WHS1484" s="275"/>
      <c r="WHT1484" s="275"/>
      <c r="WHU1484" s="275"/>
      <c r="WHV1484" s="275"/>
      <c r="WHW1484" s="275"/>
      <c r="WHX1484" s="275"/>
      <c r="WHY1484" s="275"/>
      <c r="WHZ1484" s="275"/>
      <c r="WIA1484" s="275"/>
      <c r="WIB1484" s="275"/>
      <c r="WIC1484" s="275"/>
      <c r="WID1484" s="275"/>
      <c r="WIE1484" s="275"/>
      <c r="WIF1484" s="275"/>
      <c r="WIG1484" s="275"/>
      <c r="WIH1484" s="275"/>
      <c r="WII1484" s="275"/>
      <c r="WIJ1484" s="275"/>
      <c r="WIK1484" s="275"/>
      <c r="WIL1484" s="275"/>
      <c r="WIM1484" s="275"/>
      <c r="WIN1484" s="275"/>
      <c r="WIO1484" s="275"/>
      <c r="WIP1484" s="275"/>
      <c r="WIQ1484" s="275"/>
      <c r="WIR1484" s="275"/>
      <c r="WIS1484" s="275"/>
      <c r="WIT1484" s="275"/>
      <c r="WIU1484" s="275"/>
      <c r="WIV1484" s="275"/>
      <c r="WIW1484" s="275"/>
      <c r="WIX1484" s="275"/>
      <c r="WIY1484" s="275"/>
      <c r="WIZ1484" s="275"/>
      <c r="WJA1484" s="275"/>
      <c r="WJB1484" s="275"/>
      <c r="WJC1484" s="275"/>
      <c r="WJD1484" s="275"/>
      <c r="WJE1484" s="275"/>
      <c r="WJF1484" s="275"/>
      <c r="WJG1484" s="275"/>
      <c r="WJH1484" s="275"/>
      <c r="WJI1484" s="275"/>
      <c r="WJJ1484" s="275"/>
      <c r="WJK1484" s="275"/>
      <c r="WJL1484" s="275"/>
      <c r="WJM1484" s="275"/>
      <c r="WJN1484" s="275"/>
      <c r="WJO1484" s="275"/>
      <c r="WJP1484" s="275"/>
      <c r="WJQ1484" s="275"/>
      <c r="WJR1484" s="275"/>
      <c r="WJS1484" s="275"/>
      <c r="WJT1484" s="275"/>
      <c r="WJU1484" s="275"/>
      <c r="WJV1484" s="275"/>
      <c r="WJW1484" s="275"/>
      <c r="WJX1484" s="275"/>
      <c r="WJY1484" s="275"/>
      <c r="WJZ1484" s="275"/>
      <c r="WKA1484" s="275"/>
      <c r="WKB1484" s="275"/>
      <c r="WKC1484" s="275"/>
      <c r="WKD1484" s="275"/>
      <c r="WKE1484" s="275"/>
      <c r="WKF1484" s="275"/>
      <c r="WKG1484" s="275"/>
      <c r="WKH1484" s="275"/>
      <c r="WKI1484" s="275"/>
      <c r="WKJ1484" s="275"/>
      <c r="WKK1484" s="275"/>
      <c r="WKL1484" s="275"/>
      <c r="WKM1484" s="275"/>
      <c r="WKN1484" s="275"/>
      <c r="WKO1484" s="275"/>
      <c r="WKP1484" s="275"/>
      <c r="WKQ1484" s="275"/>
      <c r="WKR1484" s="275"/>
      <c r="WKS1484" s="275"/>
      <c r="WKT1484" s="275"/>
      <c r="WKU1484" s="275"/>
      <c r="WKV1484" s="275"/>
      <c r="WKW1484" s="275"/>
      <c r="WKX1484" s="275"/>
      <c r="WKY1484" s="275"/>
      <c r="WKZ1484" s="275"/>
      <c r="WLA1484" s="275"/>
      <c r="WLB1484" s="275"/>
      <c r="WLC1484" s="275"/>
      <c r="WLD1484" s="275"/>
      <c r="WLE1484" s="275"/>
      <c r="WLF1484" s="275"/>
      <c r="WLG1484" s="275"/>
      <c r="WLH1484" s="275"/>
      <c r="WLI1484" s="275"/>
      <c r="WLJ1484" s="275"/>
      <c r="WLK1484" s="275"/>
      <c r="WLL1484" s="275"/>
      <c r="WLM1484" s="275"/>
      <c r="WLN1484" s="275"/>
      <c r="WLO1484" s="275"/>
      <c r="WLP1484" s="275"/>
      <c r="WLQ1484" s="275"/>
      <c r="WLR1484" s="275"/>
      <c r="WLS1484" s="275"/>
      <c r="WLT1484" s="275"/>
      <c r="WLU1484" s="275"/>
      <c r="WLV1484" s="275"/>
      <c r="WLW1484" s="275"/>
      <c r="WLX1484" s="275"/>
      <c r="WLY1484" s="275"/>
      <c r="WLZ1484" s="275"/>
      <c r="WMA1484" s="275"/>
      <c r="WMB1484" s="275"/>
      <c r="WMC1484" s="275"/>
      <c r="WMD1484" s="275"/>
      <c r="WME1484" s="275"/>
      <c r="WMF1484" s="275"/>
      <c r="WMG1484" s="275"/>
      <c r="WMH1484" s="275"/>
      <c r="WMI1484" s="275"/>
      <c r="WMJ1484" s="275"/>
      <c r="WMK1484" s="275"/>
      <c r="WML1484" s="275"/>
      <c r="WMM1484" s="275"/>
      <c r="WMN1484" s="275"/>
      <c r="WMO1484" s="275"/>
      <c r="WMP1484" s="275"/>
      <c r="WMQ1484" s="275"/>
      <c r="WMR1484" s="275"/>
      <c r="WMS1484" s="275"/>
      <c r="WMT1484" s="275"/>
      <c r="WMU1484" s="275"/>
      <c r="WMV1484" s="275"/>
      <c r="WMW1484" s="275"/>
      <c r="WMX1484" s="275"/>
      <c r="WMY1484" s="275"/>
      <c r="WMZ1484" s="275"/>
      <c r="WNA1484" s="275"/>
      <c r="WNB1484" s="275"/>
      <c r="WNC1484" s="275"/>
      <c r="WND1484" s="275"/>
      <c r="WNE1484" s="275"/>
      <c r="WNF1484" s="275"/>
      <c r="WNG1484" s="275"/>
      <c r="WNH1484" s="275"/>
      <c r="WNI1484" s="275"/>
      <c r="WNJ1484" s="275"/>
      <c r="WNK1484" s="275"/>
      <c r="WNL1484" s="275"/>
      <c r="WNM1484" s="275"/>
      <c r="WNN1484" s="275"/>
      <c r="WNO1484" s="275"/>
      <c r="WNP1484" s="275"/>
      <c r="WNQ1484" s="275"/>
      <c r="WNR1484" s="275"/>
      <c r="WNS1484" s="275"/>
      <c r="WNT1484" s="275"/>
      <c r="WNU1484" s="275"/>
      <c r="WNV1484" s="275"/>
      <c r="WNW1484" s="275"/>
      <c r="WNX1484" s="275"/>
      <c r="WNY1484" s="275"/>
      <c r="WNZ1484" s="275"/>
      <c r="WOA1484" s="275"/>
      <c r="WOB1484" s="275"/>
      <c r="WOC1484" s="275"/>
      <c r="WOD1484" s="275"/>
      <c r="WOE1484" s="275"/>
      <c r="WOF1484" s="275"/>
      <c r="WOG1484" s="275"/>
      <c r="WOH1484" s="275"/>
      <c r="WOI1484" s="275"/>
      <c r="WOJ1484" s="275"/>
      <c r="WOK1484" s="275"/>
      <c r="WOL1484" s="275"/>
      <c r="WOM1484" s="275"/>
      <c r="WON1484" s="275"/>
      <c r="WOO1484" s="275"/>
      <c r="WOP1484" s="275"/>
      <c r="WOQ1484" s="275"/>
      <c r="WOR1484" s="275"/>
      <c r="WOS1484" s="275"/>
      <c r="WOT1484" s="275"/>
      <c r="WOU1484" s="275"/>
      <c r="WOV1484" s="275"/>
      <c r="WOW1484" s="275"/>
      <c r="WOX1484" s="275"/>
      <c r="WOY1484" s="275"/>
      <c r="WOZ1484" s="275"/>
      <c r="WPA1484" s="275"/>
      <c r="WPB1484" s="275"/>
      <c r="WPC1484" s="275"/>
      <c r="WPD1484" s="275"/>
      <c r="WPE1484" s="275"/>
      <c r="WPF1484" s="275"/>
      <c r="WPG1484" s="275"/>
      <c r="WPH1484" s="275"/>
      <c r="WPI1484" s="275"/>
      <c r="WPJ1484" s="275"/>
      <c r="WPK1484" s="275"/>
      <c r="WPL1484" s="275"/>
      <c r="WPM1484" s="275"/>
      <c r="WPN1484" s="275"/>
      <c r="WPO1484" s="275"/>
      <c r="WPP1484" s="275"/>
      <c r="WPQ1484" s="275"/>
      <c r="WPR1484" s="275"/>
      <c r="WPS1484" s="275"/>
      <c r="WPT1484" s="275"/>
      <c r="WPU1484" s="275"/>
      <c r="WPV1484" s="275"/>
      <c r="WPW1484" s="275"/>
      <c r="WPX1484" s="275"/>
      <c r="WPY1484" s="275"/>
      <c r="WPZ1484" s="275"/>
      <c r="WQA1484" s="275"/>
      <c r="WQB1484" s="275"/>
      <c r="WQC1484" s="275"/>
      <c r="WQD1484" s="275"/>
      <c r="WQE1484" s="275"/>
      <c r="WQF1484" s="275"/>
      <c r="WQG1484" s="275"/>
      <c r="WQH1484" s="275"/>
      <c r="WQI1484" s="275"/>
      <c r="WQJ1484" s="275"/>
      <c r="WQK1484" s="275"/>
      <c r="WQL1484" s="275"/>
      <c r="WQM1484" s="275"/>
      <c r="WQN1484" s="275"/>
      <c r="WQO1484" s="275"/>
      <c r="WQP1484" s="275"/>
      <c r="WQQ1484" s="275"/>
      <c r="WQR1484" s="275"/>
      <c r="WQS1484" s="275"/>
      <c r="WQT1484" s="275"/>
      <c r="WQU1484" s="275"/>
      <c r="WQV1484" s="275"/>
      <c r="WQW1484" s="275"/>
      <c r="WQX1484" s="275"/>
      <c r="WQY1484" s="275"/>
      <c r="WQZ1484" s="275"/>
      <c r="WRA1484" s="275"/>
      <c r="WRB1484" s="275"/>
      <c r="WRC1484" s="275"/>
      <c r="WRD1484" s="275"/>
      <c r="WRE1484" s="275"/>
      <c r="WRF1484" s="275"/>
      <c r="WRG1484" s="275"/>
      <c r="WRH1484" s="275"/>
      <c r="WRI1484" s="275"/>
      <c r="WRJ1484" s="275"/>
      <c r="WRK1484" s="275"/>
      <c r="WRL1484" s="275"/>
      <c r="WRM1484" s="275"/>
      <c r="WRN1484" s="275"/>
      <c r="WRO1484" s="275"/>
      <c r="WRP1484" s="275"/>
      <c r="WRQ1484" s="275"/>
      <c r="WRR1484" s="275"/>
      <c r="WRS1484" s="275"/>
      <c r="WRT1484" s="275"/>
      <c r="WRU1484" s="275"/>
      <c r="WRV1484" s="275"/>
      <c r="WRW1484" s="275"/>
      <c r="WRX1484" s="275"/>
      <c r="WRY1484" s="275"/>
      <c r="WRZ1484" s="275"/>
      <c r="WSA1484" s="275"/>
      <c r="WSB1484" s="275"/>
      <c r="WSC1484" s="275"/>
      <c r="WSD1484" s="275"/>
      <c r="WSE1484" s="275"/>
      <c r="WSF1484" s="275"/>
      <c r="WSG1484" s="275"/>
      <c r="WSH1484" s="275"/>
      <c r="WSI1484" s="275"/>
      <c r="WSJ1484" s="275"/>
      <c r="WSK1484" s="275"/>
      <c r="WSL1484" s="275"/>
      <c r="WSM1484" s="275"/>
      <c r="WSN1484" s="275"/>
      <c r="WSO1484" s="275"/>
      <c r="WSP1484" s="275"/>
      <c r="WSQ1484" s="275"/>
      <c r="WSR1484" s="275"/>
      <c r="WSS1484" s="275"/>
      <c r="WST1484" s="275"/>
      <c r="WSU1484" s="275"/>
      <c r="WSV1484" s="275"/>
      <c r="WSW1484" s="275"/>
      <c r="WSX1484" s="275"/>
      <c r="WSY1484" s="275"/>
      <c r="WSZ1484" s="275"/>
      <c r="WTA1484" s="275"/>
      <c r="WTB1484" s="275"/>
      <c r="WTC1484" s="275"/>
      <c r="WTD1484" s="275"/>
      <c r="WTE1484" s="275"/>
      <c r="WTF1484" s="275"/>
      <c r="WTG1484" s="275"/>
      <c r="WTH1484" s="275"/>
      <c r="WTI1484" s="275"/>
      <c r="WTJ1484" s="275"/>
      <c r="WTK1484" s="275"/>
      <c r="WTL1484" s="275"/>
      <c r="WTM1484" s="275"/>
      <c r="WTN1484" s="275"/>
      <c r="WTO1484" s="275"/>
      <c r="WTP1484" s="275"/>
      <c r="WTQ1484" s="275"/>
      <c r="WTR1484" s="275"/>
      <c r="WTS1484" s="275"/>
      <c r="WTT1484" s="275"/>
      <c r="WTU1484" s="275"/>
      <c r="WTV1484" s="275"/>
      <c r="WTW1484" s="275"/>
      <c r="WTX1484" s="275"/>
      <c r="WTY1484" s="275"/>
      <c r="WTZ1484" s="275"/>
      <c r="WUA1484" s="275"/>
      <c r="WUB1484" s="275"/>
      <c r="WUC1484" s="275"/>
      <c r="WUD1484" s="275"/>
      <c r="WUE1484" s="275"/>
      <c r="WUF1484" s="275"/>
      <c r="WUG1484" s="275"/>
      <c r="WUH1484" s="275"/>
      <c r="WUI1484" s="275"/>
      <c r="WUJ1484" s="275"/>
      <c r="WUK1484" s="275"/>
      <c r="WUL1484" s="275"/>
      <c r="WUM1484" s="275"/>
      <c r="WUN1484" s="275"/>
      <c r="WUO1484" s="275"/>
      <c r="WUP1484" s="275"/>
      <c r="WUQ1484" s="275"/>
      <c r="WUR1484" s="275"/>
      <c r="WUS1484" s="275"/>
      <c r="WUT1484" s="275"/>
      <c r="WUU1484" s="275"/>
      <c r="WUV1484" s="275"/>
      <c r="WUW1484" s="275"/>
      <c r="WUX1484" s="275"/>
      <c r="WUY1484" s="275"/>
      <c r="WUZ1484" s="275"/>
      <c r="WVA1484" s="275"/>
      <c r="WVB1484" s="275"/>
      <c r="WVC1484" s="275"/>
      <c r="WVD1484" s="275"/>
      <c r="WVE1484" s="275"/>
      <c r="WVF1484" s="275"/>
      <c r="WVG1484" s="275"/>
      <c r="WVH1484" s="275"/>
      <c r="WVI1484" s="275"/>
      <c r="WVJ1484" s="275"/>
      <c r="WVK1484" s="275"/>
      <c r="WVL1484" s="275"/>
      <c r="WVM1484" s="275"/>
      <c r="WVN1484" s="275"/>
      <c r="WVO1484" s="275"/>
      <c r="WVP1484" s="275"/>
      <c r="WVQ1484" s="275"/>
      <c r="WVR1484" s="275"/>
      <c r="WVS1484" s="275"/>
      <c r="WVT1484" s="275"/>
      <c r="WVU1484" s="275"/>
      <c r="WVV1484" s="275"/>
      <c r="WVW1484" s="275"/>
      <c r="WVX1484" s="275"/>
      <c r="WVY1484" s="275"/>
      <c r="WVZ1484" s="275"/>
      <c r="WWA1484" s="275"/>
      <c r="WWB1484" s="275"/>
      <c r="WWC1484" s="275"/>
      <c r="WWD1484" s="275"/>
      <c r="WWE1484" s="275"/>
      <c r="WWF1484" s="275"/>
      <c r="WWG1484" s="275"/>
      <c r="WWH1484" s="275"/>
      <c r="WWI1484" s="275"/>
      <c r="WWJ1484" s="275"/>
      <c r="WWK1484" s="275"/>
      <c r="WWL1484" s="275"/>
      <c r="WWM1484" s="275"/>
      <c r="WWN1484" s="275"/>
      <c r="WWO1484" s="275"/>
      <c r="WWP1484" s="275"/>
      <c r="WWQ1484" s="275"/>
      <c r="WWR1484" s="275"/>
      <c r="WWS1484" s="275"/>
      <c r="WWT1484" s="275"/>
      <c r="WWU1484" s="275"/>
      <c r="WWV1484" s="275"/>
      <c r="WWW1484" s="275"/>
      <c r="WWX1484" s="275"/>
      <c r="WWY1484" s="275"/>
      <c r="WWZ1484" s="275"/>
      <c r="WXA1484" s="275"/>
      <c r="WXB1484" s="275"/>
      <c r="WXC1484" s="275"/>
      <c r="WXD1484" s="275"/>
      <c r="WXE1484" s="275"/>
      <c r="WXF1484" s="275"/>
      <c r="WXG1484" s="275"/>
      <c r="WXH1484" s="275"/>
      <c r="WXI1484" s="275"/>
      <c r="WXJ1484" s="275"/>
      <c r="WXK1484" s="275"/>
      <c r="WXL1484" s="275"/>
      <c r="WXM1484" s="275"/>
      <c r="WXN1484" s="275"/>
      <c r="WXO1484" s="275"/>
      <c r="WXP1484" s="275"/>
      <c r="WXQ1484" s="275"/>
      <c r="WXR1484" s="275"/>
      <c r="WXS1484" s="275"/>
      <c r="WXT1484" s="275"/>
      <c r="WXU1484" s="275"/>
      <c r="WXV1484" s="275"/>
      <c r="WXW1484" s="275"/>
      <c r="WXX1484" s="275"/>
      <c r="WXY1484" s="275"/>
      <c r="WXZ1484" s="275"/>
      <c r="WYA1484" s="275"/>
      <c r="WYB1484" s="275"/>
      <c r="WYC1484" s="275"/>
      <c r="WYD1484" s="275"/>
      <c r="WYE1484" s="275"/>
      <c r="WYF1484" s="275"/>
      <c r="WYG1484" s="275"/>
      <c r="WYH1484" s="275"/>
      <c r="WYI1484" s="275"/>
      <c r="WYJ1484" s="275"/>
      <c r="WYK1484" s="275"/>
      <c r="WYL1484" s="275"/>
      <c r="WYM1484" s="275"/>
      <c r="WYN1484" s="275"/>
      <c r="WYO1484" s="275"/>
      <c r="WYP1484" s="275"/>
      <c r="WYQ1484" s="275"/>
      <c r="WYR1484" s="275"/>
      <c r="WYS1484" s="275"/>
      <c r="WYT1484" s="275"/>
      <c r="WYU1484" s="275"/>
      <c r="WYV1484" s="275"/>
      <c r="WYW1484" s="275"/>
      <c r="WYX1484" s="275"/>
      <c r="WYY1484" s="275"/>
      <c r="WYZ1484" s="275"/>
      <c r="WZA1484" s="275"/>
      <c r="WZB1484" s="275"/>
      <c r="WZC1484" s="275"/>
      <c r="WZD1484" s="275"/>
      <c r="WZE1484" s="275"/>
      <c r="WZF1484" s="275"/>
      <c r="WZG1484" s="275"/>
      <c r="WZH1484" s="275"/>
      <c r="WZI1484" s="275"/>
      <c r="WZJ1484" s="275"/>
      <c r="WZK1484" s="275"/>
      <c r="WZL1484" s="275"/>
      <c r="WZM1484" s="275"/>
      <c r="WZN1484" s="275"/>
      <c r="WZO1484" s="275"/>
      <c r="WZP1484" s="275"/>
      <c r="WZQ1484" s="275"/>
      <c r="WZR1484" s="275"/>
      <c r="WZS1484" s="275"/>
      <c r="WZT1484" s="275"/>
      <c r="WZU1484" s="275"/>
      <c r="WZV1484" s="275"/>
      <c r="WZW1484" s="275"/>
      <c r="WZX1484" s="275"/>
      <c r="WZY1484" s="275"/>
      <c r="WZZ1484" s="275"/>
      <c r="XAA1484" s="275"/>
      <c r="XAB1484" s="275"/>
      <c r="XAC1484" s="275"/>
      <c r="XAD1484" s="275"/>
      <c r="XAE1484" s="275"/>
      <c r="XAF1484" s="275"/>
      <c r="XAG1484" s="275"/>
      <c r="XAH1484" s="275"/>
      <c r="XAI1484" s="275"/>
      <c r="XAJ1484" s="275"/>
      <c r="XAK1484" s="275"/>
      <c r="XAL1484" s="275"/>
      <c r="XAM1484" s="275"/>
      <c r="XAN1484" s="275"/>
      <c r="XAO1484" s="275"/>
      <c r="XAP1484" s="275"/>
      <c r="XAQ1484" s="275"/>
      <c r="XAR1484" s="275"/>
      <c r="XAS1484" s="275"/>
      <c r="XAT1484" s="275"/>
      <c r="XAU1484" s="275"/>
      <c r="XAV1484" s="275"/>
      <c r="XAW1484" s="275"/>
      <c r="XAX1484" s="275"/>
      <c r="XAY1484" s="275"/>
      <c r="XAZ1484" s="275"/>
      <c r="XBA1484" s="275"/>
      <c r="XBB1484" s="275"/>
      <c r="XBC1484" s="275"/>
      <c r="XBD1484" s="275"/>
      <c r="XBE1484" s="275"/>
      <c r="XBF1484" s="275"/>
      <c r="XBG1484" s="275"/>
      <c r="XBH1484" s="275"/>
      <c r="XBI1484" s="275"/>
      <c r="XBJ1484" s="275"/>
      <c r="XBK1484" s="275"/>
      <c r="XBL1484" s="275"/>
      <c r="XBM1484" s="275"/>
      <c r="XBN1484" s="275"/>
      <c r="XBO1484" s="275"/>
      <c r="XBP1484" s="275"/>
      <c r="XBQ1484" s="275"/>
      <c r="XBR1484" s="275"/>
      <c r="XBS1484" s="275"/>
      <c r="XBT1484" s="275"/>
      <c r="XBU1484" s="275"/>
      <c r="XBV1484" s="275"/>
      <c r="XBW1484" s="275"/>
      <c r="XBX1484" s="275"/>
      <c r="XBY1484" s="275"/>
      <c r="XBZ1484" s="275"/>
      <c r="XCA1484" s="275"/>
      <c r="XCB1484" s="275"/>
      <c r="XCC1484" s="275"/>
      <c r="XCD1484" s="275"/>
      <c r="XCE1484" s="275"/>
      <c r="XCF1484" s="275"/>
      <c r="XCG1484" s="275"/>
      <c r="XCH1484" s="275"/>
      <c r="XCI1484" s="275"/>
      <c r="XCJ1484" s="275"/>
      <c r="XCK1484" s="275"/>
      <c r="XCL1484" s="275"/>
      <c r="XCM1484" s="275"/>
      <c r="XCN1484" s="275"/>
      <c r="XCO1484" s="275"/>
      <c r="XCP1484" s="275"/>
      <c r="XCQ1484" s="275"/>
      <c r="XCR1484" s="275"/>
      <c r="XCS1484" s="275"/>
      <c r="XCT1484" s="275"/>
      <c r="XCU1484" s="275"/>
      <c r="XCV1484" s="275"/>
      <c r="XCW1484" s="275"/>
      <c r="XCX1484" s="275"/>
      <c r="XCY1484" s="275"/>
      <c r="XCZ1484" s="275"/>
      <c r="XDA1484" s="275"/>
      <c r="XDB1484" s="275"/>
      <c r="XDC1484" s="275"/>
      <c r="XDD1484" s="275"/>
      <c r="XDE1484" s="275"/>
      <c r="XDF1484" s="275"/>
      <c r="XDG1484" s="275"/>
      <c r="XDH1484" s="275"/>
      <c r="XDI1484" s="275"/>
      <c r="XDJ1484" s="275"/>
      <c r="XDK1484" s="275"/>
      <c r="XDL1484" s="275"/>
      <c r="XDM1484" s="275"/>
      <c r="XDN1484" s="275"/>
      <c r="XDO1484" s="275"/>
      <c r="XDP1484" s="275"/>
      <c r="XDQ1484" s="275"/>
      <c r="XDR1484" s="275"/>
      <c r="XDS1484" s="275"/>
      <c r="XDT1484" s="275"/>
      <c r="XDU1484" s="275"/>
      <c r="XDV1484" s="275"/>
      <c r="XDW1484" s="275"/>
      <c r="XDX1484" s="275"/>
      <c r="XDY1484" s="275"/>
      <c r="XDZ1484" s="275"/>
      <c r="XEA1484" s="275"/>
      <c r="XEB1484" s="275"/>
      <c r="XEC1484" s="275"/>
      <c r="XED1484" s="275"/>
      <c r="XEE1484" s="275"/>
      <c r="XEF1484" s="275"/>
      <c r="XEG1484" s="275"/>
      <c r="XEH1484" s="275"/>
      <c r="XEI1484" s="275"/>
      <c r="XEJ1484" s="275"/>
      <c r="XEK1484" s="275"/>
      <c r="XEL1484" s="275"/>
      <c r="XEM1484" s="275"/>
      <c r="XEN1484" s="275"/>
      <c r="XEO1484" s="275"/>
      <c r="XEP1484" s="275"/>
      <c r="XEQ1484" s="275"/>
      <c r="XER1484" s="275"/>
      <c r="XES1484" s="275"/>
      <c r="XET1484" s="275"/>
      <c r="XEU1484" s="275"/>
      <c r="XEV1484" s="275"/>
      <c r="XEW1484" s="275"/>
      <c r="XEX1484" s="275"/>
      <c r="XEY1484" s="275"/>
      <c r="XEZ1484" s="275"/>
      <c r="XFA1484" s="275"/>
      <c r="XFB1484" s="275"/>
      <c r="XFC1484" s="275"/>
      <c r="XFD1484" s="275"/>
    </row>
    <row r="1485" spans="1:16384" x14ac:dyDescent="0.3">
      <c r="A1485" s="60"/>
      <c r="B1485" s="60"/>
      <c r="C1485" s="232"/>
      <c r="D1485" s="233"/>
      <c r="E1485" s="234"/>
      <c r="F1485" s="235"/>
      <c r="G1485" s="236"/>
      <c r="H1485" s="235"/>
      <c r="I1485" s="236"/>
      <c r="J1485" s="237"/>
      <c r="K1485" s="193"/>
      <c r="L1485" s="203"/>
      <c r="M1485" s="194"/>
      <c r="N1485" s="188"/>
      <c r="O1485" s="188"/>
      <c r="P1485" s="188"/>
      <c r="Q1485" s="189"/>
      <c r="R1485" s="204"/>
      <c r="S1485" s="124"/>
      <c r="T1485" s="248"/>
      <c r="U1485" s="248"/>
      <c r="V1485" s="244"/>
      <c r="W1485" s="190"/>
      <c r="X1485" s="190"/>
      <c r="Y1485" s="10"/>
      <c r="Z1485" s="185"/>
      <c r="AA1485" s="48"/>
      <c r="AB1485" s="48"/>
      <c r="AC1485" s="48"/>
      <c r="AD1485" s="48"/>
      <c r="AE1485" s="48"/>
      <c r="AF1485" s="48"/>
      <c r="AG1485" s="48"/>
      <c r="AH1485" s="194"/>
      <c r="AI1485" s="431"/>
      <c r="AJ1485" s="275"/>
      <c r="AK1485" s="275"/>
      <c r="AL1485" s="275"/>
      <c r="AM1485" s="275"/>
      <c r="AN1485" s="275"/>
      <c r="AO1485" s="275"/>
      <c r="AP1485" s="275"/>
      <c r="AQ1485" s="275"/>
      <c r="AR1485" s="275"/>
      <c r="AS1485" s="275"/>
      <c r="AT1485" s="275"/>
      <c r="AU1485" s="275"/>
      <c r="AV1485" s="275"/>
      <c r="AW1485" s="275"/>
      <c r="AX1485" s="275"/>
      <c r="AY1485" s="275"/>
      <c r="AZ1485" s="275"/>
      <c r="BA1485" s="275"/>
      <c r="BB1485" s="275"/>
      <c r="BC1485" s="275"/>
      <c r="BD1485" s="275"/>
      <c r="BE1485" s="275"/>
      <c r="BF1485" s="275"/>
      <c r="BG1485" s="275"/>
      <c r="BH1485" s="275"/>
      <c r="BI1485" s="275"/>
      <c r="BJ1485" s="275"/>
      <c r="BK1485" s="275"/>
      <c r="BL1485" s="275"/>
      <c r="BM1485" s="275"/>
      <c r="BN1485" s="275"/>
      <c r="BO1485" s="275"/>
      <c r="BP1485" s="275"/>
      <c r="BQ1485" s="275"/>
      <c r="BR1485" s="275"/>
      <c r="BS1485" s="275"/>
      <c r="BT1485" s="275"/>
      <c r="BU1485" s="275"/>
      <c r="BV1485" s="275"/>
      <c r="BW1485" s="275"/>
      <c r="BX1485" s="275"/>
      <c r="BY1485" s="275"/>
      <c r="BZ1485" s="275"/>
      <c r="CA1485" s="275"/>
      <c r="CB1485" s="275"/>
      <c r="CC1485" s="275"/>
      <c r="CD1485" s="275"/>
      <c r="CE1485" s="275"/>
      <c r="CF1485" s="275"/>
      <c r="CG1485" s="275"/>
      <c r="CH1485" s="275"/>
      <c r="CI1485" s="275"/>
      <c r="CJ1485" s="275"/>
      <c r="CK1485" s="275"/>
      <c r="CL1485" s="275"/>
      <c r="CM1485" s="275"/>
      <c r="CN1485" s="275"/>
      <c r="CO1485" s="275"/>
      <c r="CP1485" s="275"/>
      <c r="CQ1485" s="275"/>
      <c r="CR1485" s="275"/>
      <c r="CS1485" s="275"/>
      <c r="CT1485" s="275"/>
      <c r="CU1485" s="275"/>
      <c r="CV1485" s="275"/>
      <c r="CW1485" s="275"/>
      <c r="CX1485" s="275"/>
      <c r="CY1485" s="275"/>
      <c r="CZ1485" s="275"/>
      <c r="DA1485" s="275"/>
      <c r="DB1485" s="275"/>
      <c r="DC1485" s="275"/>
      <c r="DD1485" s="275"/>
      <c r="DE1485" s="275"/>
      <c r="DF1485" s="275"/>
      <c r="DG1485" s="275"/>
      <c r="DH1485" s="275"/>
      <c r="DI1485" s="275"/>
      <c r="DJ1485" s="275"/>
      <c r="DK1485" s="275"/>
      <c r="DL1485" s="275"/>
      <c r="DM1485" s="275"/>
      <c r="DN1485" s="275"/>
      <c r="DO1485" s="275"/>
      <c r="DP1485" s="275"/>
      <c r="DQ1485" s="275"/>
      <c r="DR1485" s="275"/>
      <c r="DS1485" s="275"/>
      <c r="DT1485" s="275"/>
      <c r="DU1485" s="275"/>
      <c r="DV1485" s="275"/>
      <c r="DW1485" s="275"/>
      <c r="DX1485" s="275"/>
      <c r="DY1485" s="275"/>
      <c r="DZ1485" s="275"/>
      <c r="EA1485" s="275"/>
      <c r="EB1485" s="275"/>
      <c r="EC1485" s="275"/>
      <c r="ED1485" s="275"/>
      <c r="EE1485" s="275"/>
      <c r="EF1485" s="275"/>
      <c r="EG1485" s="275"/>
      <c r="EH1485" s="275"/>
      <c r="EI1485" s="275"/>
      <c r="EJ1485" s="275"/>
      <c r="EK1485" s="275"/>
      <c r="EL1485" s="275"/>
      <c r="EM1485" s="275"/>
      <c r="EN1485" s="275"/>
      <c r="EO1485" s="275"/>
      <c r="EP1485" s="275"/>
      <c r="EQ1485" s="275"/>
      <c r="ER1485" s="275"/>
      <c r="ES1485" s="275"/>
      <c r="ET1485" s="275"/>
      <c r="EU1485" s="275"/>
      <c r="EV1485" s="275"/>
      <c r="EW1485" s="275"/>
      <c r="EX1485" s="275"/>
      <c r="EY1485" s="275"/>
      <c r="EZ1485" s="275"/>
      <c r="FA1485" s="275"/>
      <c r="FB1485" s="275"/>
      <c r="FC1485" s="275"/>
      <c r="FD1485" s="275"/>
      <c r="FE1485" s="275"/>
      <c r="FF1485" s="275"/>
      <c r="FG1485" s="275"/>
      <c r="FH1485" s="275"/>
      <c r="FI1485" s="275"/>
      <c r="FJ1485" s="275"/>
      <c r="FK1485" s="275"/>
      <c r="FL1485" s="275"/>
      <c r="FM1485" s="275"/>
      <c r="FN1485" s="275"/>
      <c r="FO1485" s="275"/>
      <c r="FP1485" s="275"/>
      <c r="FQ1485" s="275"/>
      <c r="FR1485" s="275"/>
      <c r="FS1485" s="275"/>
      <c r="FT1485" s="275"/>
      <c r="FU1485" s="275"/>
      <c r="FV1485" s="275"/>
      <c r="FW1485" s="275"/>
      <c r="FX1485" s="275"/>
      <c r="FY1485" s="275"/>
      <c r="FZ1485" s="275"/>
      <c r="GA1485" s="275"/>
      <c r="GB1485" s="275"/>
      <c r="GC1485" s="275"/>
      <c r="GD1485" s="275"/>
      <c r="GE1485" s="275"/>
      <c r="GF1485" s="275"/>
      <c r="GG1485" s="275"/>
      <c r="GH1485" s="275"/>
      <c r="GI1485" s="275"/>
      <c r="GJ1485" s="275"/>
      <c r="GK1485" s="275"/>
      <c r="GL1485" s="275"/>
      <c r="GM1485" s="275"/>
      <c r="GN1485" s="275"/>
      <c r="GO1485" s="275"/>
      <c r="GP1485" s="275"/>
      <c r="GQ1485" s="275"/>
      <c r="GR1485" s="275"/>
      <c r="GS1485" s="275"/>
      <c r="GT1485" s="275"/>
      <c r="GU1485" s="275"/>
      <c r="GV1485" s="275"/>
      <c r="GW1485" s="275"/>
      <c r="GX1485" s="275"/>
      <c r="GY1485" s="275"/>
      <c r="GZ1485" s="275"/>
      <c r="HA1485" s="275"/>
      <c r="HB1485" s="275"/>
      <c r="HC1485" s="275"/>
      <c r="HD1485" s="275"/>
      <c r="HE1485" s="275"/>
      <c r="HF1485" s="275"/>
      <c r="HG1485" s="275"/>
      <c r="HH1485" s="275"/>
      <c r="HI1485" s="275"/>
      <c r="HJ1485" s="275"/>
      <c r="HK1485" s="275"/>
      <c r="HL1485" s="275"/>
      <c r="HM1485" s="275"/>
      <c r="HN1485" s="275"/>
      <c r="HO1485" s="275"/>
      <c r="HP1485" s="275"/>
      <c r="HQ1485" s="275"/>
      <c r="HR1485" s="275"/>
      <c r="HS1485" s="275"/>
      <c r="HT1485" s="275"/>
      <c r="HU1485" s="275"/>
      <c r="HV1485" s="275"/>
      <c r="HW1485" s="275"/>
      <c r="HX1485" s="275"/>
      <c r="HY1485" s="275"/>
      <c r="HZ1485" s="275"/>
      <c r="IA1485" s="275"/>
      <c r="IB1485" s="275"/>
      <c r="IC1485" s="275"/>
      <c r="ID1485" s="275"/>
      <c r="IE1485" s="275"/>
      <c r="IF1485" s="275"/>
      <c r="IG1485" s="275"/>
      <c r="IH1485" s="275"/>
      <c r="II1485" s="275"/>
      <c r="IJ1485" s="275"/>
      <c r="IK1485" s="275"/>
      <c r="IL1485" s="275"/>
      <c r="IM1485" s="275"/>
      <c r="IN1485" s="275"/>
      <c r="IO1485" s="275"/>
      <c r="IP1485" s="275"/>
      <c r="IQ1485" s="275"/>
      <c r="IR1485" s="275"/>
      <c r="IS1485" s="275"/>
      <c r="IT1485" s="275"/>
      <c r="IU1485" s="275"/>
      <c r="IV1485" s="275"/>
      <c r="IW1485" s="275"/>
      <c r="IX1485" s="275"/>
      <c r="IY1485" s="275"/>
      <c r="IZ1485" s="275"/>
      <c r="JA1485" s="275"/>
      <c r="JB1485" s="275"/>
      <c r="JC1485" s="275"/>
      <c r="JD1485" s="275"/>
      <c r="JE1485" s="275"/>
      <c r="JF1485" s="275"/>
      <c r="JG1485" s="275"/>
      <c r="JH1485" s="275"/>
      <c r="JI1485" s="275"/>
      <c r="JJ1485" s="275"/>
      <c r="JK1485" s="275"/>
      <c r="JL1485" s="275"/>
      <c r="JM1485" s="275"/>
      <c r="JN1485" s="275"/>
      <c r="JO1485" s="275"/>
      <c r="JP1485" s="275"/>
      <c r="JQ1485" s="275"/>
      <c r="JR1485" s="275"/>
      <c r="JS1485" s="275"/>
      <c r="JT1485" s="275"/>
      <c r="JU1485" s="275"/>
      <c r="JV1485" s="275"/>
      <c r="JW1485" s="275"/>
      <c r="JX1485" s="275"/>
      <c r="JY1485" s="275"/>
      <c r="JZ1485" s="275"/>
      <c r="KA1485" s="275"/>
      <c r="KB1485" s="275"/>
      <c r="KC1485" s="275"/>
      <c r="KD1485" s="275"/>
      <c r="KE1485" s="275"/>
      <c r="KF1485" s="275"/>
      <c r="KG1485" s="275"/>
      <c r="KH1485" s="275"/>
      <c r="KI1485" s="275"/>
      <c r="KJ1485" s="275"/>
      <c r="KK1485" s="275"/>
      <c r="KL1485" s="275"/>
      <c r="KM1485" s="275"/>
      <c r="KN1485" s="275"/>
      <c r="KO1485" s="275"/>
      <c r="KP1485" s="275"/>
      <c r="KQ1485" s="275"/>
      <c r="KR1485" s="275"/>
      <c r="KS1485" s="275"/>
      <c r="KT1485" s="275"/>
      <c r="KU1485" s="275"/>
      <c r="KV1485" s="275"/>
      <c r="KW1485" s="275"/>
      <c r="KX1485" s="275"/>
      <c r="KY1485" s="275"/>
      <c r="KZ1485" s="275"/>
      <c r="LA1485" s="275"/>
      <c r="LB1485" s="275"/>
      <c r="LC1485" s="275"/>
      <c r="LD1485" s="275"/>
      <c r="LE1485" s="275"/>
      <c r="LF1485" s="275"/>
      <c r="LG1485" s="275"/>
      <c r="LH1485" s="275"/>
      <c r="LI1485" s="275"/>
      <c r="LJ1485" s="275"/>
      <c r="LK1485" s="275"/>
      <c r="LL1485" s="275"/>
      <c r="LM1485" s="275"/>
      <c r="LN1485" s="275"/>
      <c r="LO1485" s="275"/>
      <c r="LP1485" s="275"/>
      <c r="LQ1485" s="275"/>
      <c r="LR1485" s="275"/>
      <c r="LS1485" s="275"/>
      <c r="LT1485" s="275"/>
      <c r="LU1485" s="275"/>
      <c r="LV1485" s="275"/>
      <c r="LW1485" s="275"/>
      <c r="LX1485" s="275"/>
      <c r="LY1485" s="275"/>
      <c r="LZ1485" s="275"/>
      <c r="MA1485" s="275"/>
      <c r="MB1485" s="275"/>
      <c r="MC1485" s="275"/>
      <c r="MD1485" s="275"/>
      <c r="ME1485" s="275"/>
      <c r="MF1485" s="275"/>
      <c r="MG1485" s="275"/>
      <c r="MH1485" s="275"/>
      <c r="MI1485" s="275"/>
      <c r="MJ1485" s="275"/>
      <c r="MK1485" s="275"/>
      <c r="ML1485" s="275"/>
      <c r="MM1485" s="275"/>
      <c r="MN1485" s="275"/>
      <c r="MO1485" s="275"/>
      <c r="MP1485" s="275"/>
      <c r="MQ1485" s="275"/>
      <c r="MR1485" s="275"/>
      <c r="MS1485" s="275"/>
      <c r="MT1485" s="275"/>
      <c r="MU1485" s="275"/>
      <c r="MV1485" s="275"/>
      <c r="MW1485" s="275"/>
      <c r="MX1485" s="275"/>
      <c r="MY1485" s="275"/>
      <c r="MZ1485" s="275"/>
      <c r="NA1485" s="275"/>
      <c r="NB1485" s="275"/>
      <c r="NC1485" s="275"/>
      <c r="ND1485" s="275"/>
      <c r="NE1485" s="275"/>
      <c r="NF1485" s="275"/>
      <c r="NG1485" s="275"/>
      <c r="NH1485" s="275"/>
      <c r="NI1485" s="275"/>
      <c r="NJ1485" s="275"/>
      <c r="NK1485" s="275"/>
      <c r="NL1485" s="275"/>
      <c r="NM1485" s="275"/>
      <c r="NN1485" s="275"/>
      <c r="NO1485" s="275"/>
      <c r="NP1485" s="275"/>
      <c r="NQ1485" s="275"/>
      <c r="NR1485" s="275"/>
      <c r="NS1485" s="275"/>
      <c r="NT1485" s="275"/>
      <c r="NU1485" s="275"/>
      <c r="NV1485" s="275"/>
      <c r="NW1485" s="275"/>
      <c r="NX1485" s="275"/>
      <c r="NY1485" s="275"/>
      <c r="NZ1485" s="275"/>
      <c r="OA1485" s="275"/>
      <c r="OB1485" s="275"/>
      <c r="OC1485" s="275"/>
      <c r="OD1485" s="275"/>
      <c r="OE1485" s="275"/>
      <c r="OF1485" s="275"/>
      <c r="OG1485" s="275"/>
      <c r="OH1485" s="275"/>
      <c r="OI1485" s="275"/>
      <c r="OJ1485" s="275"/>
      <c r="OK1485" s="275"/>
      <c r="OL1485" s="275"/>
      <c r="OM1485" s="275"/>
      <c r="ON1485" s="275"/>
      <c r="OO1485" s="275"/>
      <c r="OP1485" s="275"/>
      <c r="OQ1485" s="275"/>
      <c r="OR1485" s="275"/>
      <c r="OS1485" s="275"/>
      <c r="OT1485" s="275"/>
      <c r="OU1485" s="275"/>
      <c r="OV1485" s="275"/>
      <c r="OW1485" s="275"/>
      <c r="OX1485" s="275"/>
      <c r="OY1485" s="275"/>
      <c r="OZ1485" s="275"/>
      <c r="PA1485" s="275"/>
      <c r="PB1485" s="275"/>
      <c r="PC1485" s="275"/>
      <c r="PD1485" s="275"/>
      <c r="PE1485" s="275"/>
      <c r="PF1485" s="275"/>
      <c r="PG1485" s="275"/>
      <c r="PH1485" s="275"/>
      <c r="PI1485" s="275"/>
      <c r="PJ1485" s="275"/>
      <c r="PK1485" s="275"/>
      <c r="PL1485" s="275"/>
      <c r="PM1485" s="275"/>
      <c r="PN1485" s="275"/>
      <c r="PO1485" s="275"/>
      <c r="PP1485" s="275"/>
      <c r="PQ1485" s="275"/>
      <c r="PR1485" s="275"/>
      <c r="PS1485" s="275"/>
      <c r="PT1485" s="275"/>
      <c r="PU1485" s="275"/>
      <c r="PV1485" s="275"/>
      <c r="PW1485" s="275"/>
      <c r="PX1485" s="275"/>
      <c r="PY1485" s="275"/>
      <c r="PZ1485" s="275"/>
      <c r="QA1485" s="275"/>
      <c r="QB1485" s="275"/>
      <c r="QC1485" s="275"/>
      <c r="QD1485" s="275"/>
      <c r="QE1485" s="275"/>
      <c r="QF1485" s="275"/>
      <c r="QG1485" s="275"/>
      <c r="QH1485" s="275"/>
      <c r="QI1485" s="275"/>
      <c r="QJ1485" s="275"/>
      <c r="QK1485" s="275"/>
      <c r="QL1485" s="275"/>
      <c r="QM1485" s="275"/>
      <c r="QN1485" s="275"/>
      <c r="QO1485" s="275"/>
      <c r="QP1485" s="275"/>
      <c r="QQ1485" s="275"/>
      <c r="QR1485" s="275"/>
      <c r="QS1485" s="275"/>
      <c r="QT1485" s="275"/>
      <c r="QU1485" s="275"/>
      <c r="QV1485" s="275"/>
      <c r="QW1485" s="275"/>
      <c r="QX1485" s="275"/>
      <c r="QY1485" s="275"/>
      <c r="QZ1485" s="275"/>
      <c r="RA1485" s="275"/>
      <c r="RB1485" s="275"/>
      <c r="RC1485" s="275"/>
      <c r="RD1485" s="275"/>
      <c r="RE1485" s="275"/>
      <c r="RF1485" s="275"/>
      <c r="RG1485" s="275"/>
      <c r="RH1485" s="275"/>
      <c r="RI1485" s="275"/>
      <c r="RJ1485" s="275"/>
      <c r="RK1485" s="275"/>
      <c r="RL1485" s="275"/>
      <c r="RM1485" s="275"/>
      <c r="RN1485" s="275"/>
      <c r="RO1485" s="275"/>
      <c r="RP1485" s="275"/>
      <c r="RQ1485" s="275"/>
      <c r="RR1485" s="275"/>
      <c r="RS1485" s="275"/>
      <c r="RT1485" s="275"/>
      <c r="RU1485" s="275"/>
      <c r="RV1485" s="275"/>
      <c r="RW1485" s="275"/>
      <c r="RX1485" s="275"/>
      <c r="RY1485" s="275"/>
      <c r="RZ1485" s="275"/>
      <c r="SA1485" s="275"/>
      <c r="SB1485" s="275"/>
      <c r="SC1485" s="275"/>
      <c r="SD1485" s="275"/>
      <c r="SE1485" s="275"/>
      <c r="SF1485" s="275"/>
      <c r="SG1485" s="275"/>
      <c r="SH1485" s="275"/>
      <c r="SI1485" s="275"/>
      <c r="SJ1485" s="275"/>
      <c r="SK1485" s="275"/>
      <c r="SL1485" s="275"/>
      <c r="SM1485" s="275"/>
      <c r="SN1485" s="275"/>
      <c r="SO1485" s="275"/>
      <c r="SP1485" s="275"/>
      <c r="SQ1485" s="275"/>
      <c r="SR1485" s="275"/>
      <c r="SS1485" s="275"/>
      <c r="ST1485" s="275"/>
      <c r="SU1485" s="275"/>
      <c r="SV1485" s="275"/>
      <c r="SW1485" s="275"/>
      <c r="SX1485" s="275"/>
      <c r="SY1485" s="275"/>
      <c r="SZ1485" s="275"/>
      <c r="TA1485" s="275"/>
      <c r="TB1485" s="275"/>
      <c r="TC1485" s="275"/>
      <c r="TD1485" s="275"/>
      <c r="TE1485" s="275"/>
      <c r="TF1485" s="275"/>
      <c r="TG1485" s="275"/>
      <c r="TH1485" s="275"/>
      <c r="TI1485" s="275"/>
      <c r="TJ1485" s="275"/>
      <c r="TK1485" s="275"/>
      <c r="TL1485" s="275"/>
      <c r="TM1485" s="275"/>
      <c r="TN1485" s="275"/>
      <c r="TO1485" s="275"/>
      <c r="TP1485" s="275"/>
      <c r="TQ1485" s="275"/>
      <c r="TR1485" s="275"/>
      <c r="TS1485" s="275"/>
      <c r="TT1485" s="275"/>
      <c r="TU1485" s="275"/>
      <c r="TV1485" s="275"/>
      <c r="TW1485" s="275"/>
      <c r="TX1485" s="275"/>
      <c r="TY1485" s="275"/>
      <c r="TZ1485" s="275"/>
      <c r="UA1485" s="275"/>
      <c r="UB1485" s="275"/>
      <c r="UC1485" s="275"/>
      <c r="UD1485" s="275"/>
      <c r="UE1485" s="275"/>
      <c r="UF1485" s="275"/>
      <c r="UG1485" s="275"/>
      <c r="UH1485" s="275"/>
      <c r="UI1485" s="275"/>
      <c r="UJ1485" s="275"/>
      <c r="UK1485" s="275"/>
      <c r="UL1485" s="275"/>
      <c r="UM1485" s="275"/>
      <c r="UN1485" s="275"/>
      <c r="UO1485" s="275"/>
      <c r="UP1485" s="275"/>
      <c r="UQ1485" s="275"/>
      <c r="UR1485" s="275"/>
      <c r="US1485" s="275"/>
      <c r="UT1485" s="275"/>
      <c r="UU1485" s="275"/>
      <c r="UV1485" s="275"/>
      <c r="UW1485" s="275"/>
      <c r="UX1485" s="275"/>
      <c r="UY1485" s="275"/>
      <c r="UZ1485" s="275"/>
      <c r="VA1485" s="275"/>
      <c r="VB1485" s="275"/>
      <c r="VC1485" s="275"/>
      <c r="VD1485" s="275"/>
      <c r="VE1485" s="275"/>
      <c r="VF1485" s="275"/>
      <c r="VG1485" s="275"/>
      <c r="VH1485" s="275"/>
      <c r="VI1485" s="275"/>
      <c r="VJ1485" s="275"/>
      <c r="VK1485" s="275"/>
      <c r="VL1485" s="275"/>
      <c r="VM1485" s="275"/>
      <c r="VN1485" s="275"/>
      <c r="VO1485" s="275"/>
      <c r="VP1485" s="275"/>
      <c r="VQ1485" s="275"/>
      <c r="VR1485" s="275"/>
      <c r="VS1485" s="275"/>
      <c r="VT1485" s="275"/>
      <c r="VU1485" s="275"/>
      <c r="VV1485" s="275"/>
      <c r="VW1485" s="275"/>
      <c r="VX1485" s="275"/>
      <c r="VY1485" s="275"/>
      <c r="VZ1485" s="275"/>
      <c r="WA1485" s="275"/>
      <c r="WB1485" s="275"/>
      <c r="WC1485" s="275"/>
      <c r="WD1485" s="275"/>
      <c r="WE1485" s="275"/>
      <c r="WF1485" s="275"/>
      <c r="WG1485" s="275"/>
      <c r="WH1485" s="275"/>
      <c r="WI1485" s="275"/>
      <c r="WJ1485" s="275"/>
      <c r="WK1485" s="275"/>
      <c r="WL1485" s="275"/>
      <c r="WM1485" s="275"/>
      <c r="WN1485" s="275"/>
      <c r="WO1485" s="275"/>
      <c r="WP1485" s="275"/>
      <c r="WQ1485" s="275"/>
      <c r="WR1485" s="275"/>
      <c r="WS1485" s="275"/>
      <c r="WT1485" s="275"/>
      <c r="WU1485" s="275"/>
      <c r="WV1485" s="275"/>
      <c r="WW1485" s="275"/>
      <c r="WX1485" s="275"/>
      <c r="WY1485" s="275"/>
      <c r="WZ1485" s="275"/>
      <c r="XA1485" s="275"/>
      <c r="XB1485" s="275"/>
      <c r="XC1485" s="275"/>
      <c r="XD1485" s="275"/>
      <c r="XE1485" s="275"/>
      <c r="XF1485" s="275"/>
      <c r="XG1485" s="275"/>
      <c r="XH1485" s="275"/>
      <c r="XI1485" s="275"/>
      <c r="XJ1485" s="275"/>
      <c r="XK1485" s="275"/>
      <c r="XL1485" s="275"/>
      <c r="XM1485" s="275"/>
      <c r="XN1485" s="275"/>
      <c r="XO1485" s="275"/>
      <c r="XP1485" s="275"/>
      <c r="XQ1485" s="275"/>
      <c r="XR1485" s="275"/>
      <c r="XS1485" s="275"/>
      <c r="XT1485" s="275"/>
      <c r="XU1485" s="275"/>
      <c r="XV1485" s="275"/>
      <c r="XW1485" s="275"/>
      <c r="XX1485" s="275"/>
      <c r="XY1485" s="275"/>
      <c r="XZ1485" s="275"/>
      <c r="YA1485" s="275"/>
      <c r="YB1485" s="275"/>
      <c r="YC1485" s="275"/>
      <c r="YD1485" s="275"/>
      <c r="YE1485" s="275"/>
      <c r="YF1485" s="275"/>
      <c r="YG1485" s="275"/>
      <c r="YH1485" s="275"/>
      <c r="YI1485" s="275"/>
      <c r="YJ1485" s="275"/>
      <c r="YK1485" s="275"/>
      <c r="YL1485" s="275"/>
      <c r="YM1485" s="275"/>
      <c r="YN1485" s="275"/>
      <c r="YO1485" s="275"/>
      <c r="YP1485" s="275"/>
      <c r="YQ1485" s="275"/>
      <c r="YR1485" s="275"/>
      <c r="YS1485" s="275"/>
      <c r="YT1485" s="275"/>
      <c r="YU1485" s="275"/>
      <c r="YV1485" s="275"/>
      <c r="YW1485" s="275"/>
      <c r="YX1485" s="275"/>
      <c r="YY1485" s="275"/>
      <c r="YZ1485" s="275"/>
      <c r="ZA1485" s="275"/>
      <c r="ZB1485" s="275"/>
      <c r="ZC1485" s="275"/>
      <c r="ZD1485" s="275"/>
      <c r="ZE1485" s="275"/>
      <c r="ZF1485" s="275"/>
      <c r="ZG1485" s="275"/>
      <c r="ZH1485" s="275"/>
      <c r="ZI1485" s="275"/>
      <c r="ZJ1485" s="275"/>
      <c r="ZK1485" s="275"/>
      <c r="ZL1485" s="275"/>
      <c r="ZM1485" s="275"/>
      <c r="ZN1485" s="275"/>
      <c r="ZO1485" s="275"/>
      <c r="ZP1485" s="275"/>
      <c r="ZQ1485" s="275"/>
      <c r="ZR1485" s="275"/>
      <c r="ZS1485" s="275"/>
      <c r="ZT1485" s="275"/>
      <c r="ZU1485" s="275"/>
      <c r="ZV1485" s="275"/>
      <c r="ZW1485" s="275"/>
      <c r="ZX1485" s="275"/>
      <c r="ZY1485" s="275"/>
      <c r="ZZ1485" s="275"/>
      <c r="AAA1485" s="275"/>
      <c r="AAB1485" s="275"/>
      <c r="AAC1485" s="275"/>
      <c r="AAD1485" s="275"/>
      <c r="AAE1485" s="275"/>
      <c r="AAF1485" s="275"/>
      <c r="AAG1485" s="275"/>
      <c r="AAH1485" s="275"/>
      <c r="AAI1485" s="275"/>
      <c r="AAJ1485" s="275"/>
      <c r="AAK1485" s="275"/>
      <c r="AAL1485" s="275"/>
      <c r="AAM1485" s="275"/>
      <c r="AAN1485" s="275"/>
      <c r="AAO1485" s="275"/>
      <c r="AAP1485" s="275"/>
      <c r="AAQ1485" s="275"/>
      <c r="AAR1485" s="275"/>
      <c r="AAS1485" s="275"/>
      <c r="AAT1485" s="275"/>
      <c r="AAU1485" s="275"/>
      <c r="AAV1485" s="275"/>
      <c r="AAW1485" s="275"/>
      <c r="AAX1485" s="275"/>
      <c r="AAY1485" s="275"/>
      <c r="AAZ1485" s="275"/>
      <c r="ABA1485" s="275"/>
      <c r="ABB1485" s="275"/>
      <c r="ABC1485" s="275"/>
      <c r="ABD1485" s="275"/>
      <c r="ABE1485" s="275"/>
      <c r="ABF1485" s="275"/>
      <c r="ABG1485" s="275"/>
      <c r="ABH1485" s="275"/>
      <c r="ABI1485" s="275"/>
      <c r="ABJ1485" s="275"/>
      <c r="ABK1485" s="275"/>
      <c r="ABL1485" s="275"/>
      <c r="ABM1485" s="275"/>
      <c r="ABN1485" s="275"/>
      <c r="ABO1485" s="275"/>
      <c r="ABP1485" s="275"/>
      <c r="ABQ1485" s="275"/>
      <c r="ABR1485" s="275"/>
      <c r="ABS1485" s="275"/>
      <c r="ABT1485" s="275"/>
      <c r="ABU1485" s="275"/>
      <c r="ABV1485" s="275"/>
      <c r="ABW1485" s="275"/>
      <c r="ABX1485" s="275"/>
      <c r="ABY1485" s="275"/>
      <c r="ABZ1485" s="275"/>
      <c r="ACA1485" s="275"/>
      <c r="ACB1485" s="275"/>
      <c r="ACC1485" s="275"/>
      <c r="ACD1485" s="275"/>
      <c r="ACE1485" s="275"/>
      <c r="ACF1485" s="275"/>
      <c r="ACG1485" s="275"/>
      <c r="ACH1485" s="275"/>
      <c r="ACI1485" s="275"/>
      <c r="ACJ1485" s="275"/>
      <c r="ACK1485" s="275"/>
      <c r="ACL1485" s="275"/>
      <c r="ACM1485" s="275"/>
      <c r="ACN1485" s="275"/>
      <c r="ACO1485" s="275"/>
      <c r="ACP1485" s="275"/>
      <c r="ACQ1485" s="275"/>
      <c r="ACR1485" s="275"/>
      <c r="ACS1485" s="275"/>
      <c r="ACT1485" s="275"/>
      <c r="ACU1485" s="275"/>
      <c r="ACV1485" s="275"/>
      <c r="ACW1485" s="275"/>
      <c r="ACX1485" s="275"/>
      <c r="ACY1485" s="275"/>
      <c r="ACZ1485" s="275"/>
      <c r="ADA1485" s="275"/>
      <c r="ADB1485" s="275"/>
      <c r="ADC1485" s="275"/>
      <c r="ADD1485" s="275"/>
      <c r="ADE1485" s="275"/>
      <c r="ADF1485" s="275"/>
      <c r="ADG1485" s="275"/>
      <c r="ADH1485" s="275"/>
      <c r="ADI1485" s="275"/>
      <c r="ADJ1485" s="275"/>
      <c r="ADK1485" s="275"/>
      <c r="ADL1485" s="275"/>
      <c r="ADM1485" s="275"/>
      <c r="ADN1485" s="275"/>
      <c r="ADO1485" s="275"/>
      <c r="ADP1485" s="275"/>
      <c r="ADQ1485" s="275"/>
      <c r="ADR1485" s="275"/>
      <c r="ADS1485" s="275"/>
      <c r="ADT1485" s="275"/>
      <c r="ADU1485" s="275"/>
      <c r="ADV1485" s="275"/>
      <c r="ADW1485" s="275"/>
      <c r="ADX1485" s="275"/>
      <c r="ADY1485" s="275"/>
      <c r="ADZ1485" s="275"/>
      <c r="AEA1485" s="275"/>
      <c r="AEB1485" s="275"/>
      <c r="AEC1485" s="275"/>
      <c r="AED1485" s="275"/>
      <c r="AEE1485" s="275"/>
      <c r="AEF1485" s="275"/>
      <c r="AEG1485" s="275"/>
      <c r="AEH1485" s="275"/>
      <c r="AEI1485" s="275"/>
      <c r="AEJ1485" s="275"/>
      <c r="AEK1485" s="275"/>
      <c r="AEL1485" s="275"/>
      <c r="AEM1485" s="275"/>
      <c r="AEN1485" s="275"/>
      <c r="AEO1485" s="275"/>
      <c r="AEP1485" s="275"/>
      <c r="AEQ1485" s="275"/>
      <c r="AER1485" s="275"/>
      <c r="AES1485" s="275"/>
      <c r="AET1485" s="275"/>
      <c r="AEU1485" s="275"/>
      <c r="AEV1485" s="275"/>
      <c r="AEW1485" s="275"/>
      <c r="AEX1485" s="275"/>
      <c r="AEY1485" s="275"/>
      <c r="AEZ1485" s="275"/>
      <c r="AFA1485" s="275"/>
      <c r="AFB1485" s="275"/>
      <c r="AFC1485" s="275"/>
      <c r="AFD1485" s="275"/>
      <c r="AFE1485" s="275"/>
      <c r="AFF1485" s="275"/>
      <c r="AFG1485" s="275"/>
      <c r="AFH1485" s="275"/>
      <c r="AFI1485" s="275"/>
      <c r="AFJ1485" s="275"/>
      <c r="AFK1485" s="275"/>
      <c r="AFL1485" s="275"/>
      <c r="AFM1485" s="275"/>
      <c r="AFN1485" s="275"/>
      <c r="AFO1485" s="275"/>
      <c r="AFP1485" s="275"/>
      <c r="AFQ1485" s="275"/>
      <c r="AFR1485" s="275"/>
      <c r="AFS1485" s="275"/>
      <c r="AFT1485" s="275"/>
      <c r="AFU1485" s="275"/>
      <c r="AFV1485" s="275"/>
      <c r="AFW1485" s="275"/>
      <c r="AFX1485" s="275"/>
      <c r="AFY1485" s="275"/>
      <c r="AFZ1485" s="275"/>
      <c r="AGA1485" s="275"/>
      <c r="AGB1485" s="275"/>
      <c r="AGC1485" s="275"/>
      <c r="AGD1485" s="275"/>
      <c r="AGE1485" s="275"/>
      <c r="AGF1485" s="275"/>
      <c r="AGG1485" s="275"/>
      <c r="AGH1485" s="275"/>
      <c r="AGI1485" s="275"/>
      <c r="AGJ1485" s="275"/>
      <c r="AGK1485" s="275"/>
      <c r="AGL1485" s="275"/>
      <c r="AGM1485" s="275"/>
      <c r="AGN1485" s="275"/>
      <c r="AGO1485" s="275"/>
      <c r="AGP1485" s="275"/>
      <c r="AGQ1485" s="275"/>
      <c r="AGR1485" s="275"/>
      <c r="AGS1485" s="275"/>
      <c r="AGT1485" s="275"/>
      <c r="AGU1485" s="275"/>
      <c r="AGV1485" s="275"/>
      <c r="AGW1485" s="275"/>
      <c r="AGX1485" s="275"/>
      <c r="AGY1485" s="275"/>
      <c r="AGZ1485" s="275"/>
      <c r="AHA1485" s="275"/>
      <c r="AHB1485" s="275"/>
      <c r="AHC1485" s="275"/>
      <c r="AHD1485" s="275"/>
      <c r="AHE1485" s="275"/>
      <c r="AHF1485" s="275"/>
      <c r="AHG1485" s="275"/>
      <c r="AHH1485" s="275"/>
      <c r="AHI1485" s="275"/>
      <c r="AHJ1485" s="275"/>
      <c r="AHK1485" s="275"/>
      <c r="AHL1485" s="275"/>
      <c r="AHM1485" s="275"/>
      <c r="AHN1485" s="275"/>
      <c r="AHO1485" s="275"/>
      <c r="AHP1485" s="275"/>
      <c r="AHQ1485" s="275"/>
      <c r="AHR1485" s="275"/>
      <c r="AHS1485" s="275"/>
      <c r="AHT1485" s="275"/>
      <c r="AHU1485" s="275"/>
      <c r="AHV1485" s="275"/>
      <c r="AHW1485" s="275"/>
      <c r="AHX1485" s="275"/>
      <c r="AHY1485" s="275"/>
      <c r="AHZ1485" s="275"/>
      <c r="AIA1485" s="275"/>
      <c r="AIB1485" s="275"/>
      <c r="AIC1485" s="275"/>
      <c r="AID1485" s="275"/>
      <c r="AIE1485" s="275"/>
      <c r="AIF1485" s="275"/>
      <c r="AIG1485" s="275"/>
      <c r="AIH1485" s="275"/>
      <c r="AII1485" s="275"/>
      <c r="AIJ1485" s="275"/>
      <c r="AIK1485" s="275"/>
      <c r="AIL1485" s="275"/>
      <c r="AIM1485" s="275"/>
      <c r="AIN1485" s="275"/>
      <c r="AIO1485" s="275"/>
      <c r="AIP1485" s="275"/>
      <c r="AIQ1485" s="275"/>
      <c r="AIR1485" s="275"/>
      <c r="AIS1485" s="275"/>
      <c r="AIT1485" s="275"/>
      <c r="AIU1485" s="275"/>
      <c r="AIV1485" s="275"/>
      <c r="AIW1485" s="275"/>
      <c r="AIX1485" s="275"/>
      <c r="AIY1485" s="275"/>
      <c r="AIZ1485" s="275"/>
      <c r="AJA1485" s="275"/>
      <c r="AJB1485" s="275"/>
      <c r="AJC1485" s="275"/>
      <c r="AJD1485" s="275"/>
      <c r="AJE1485" s="275"/>
      <c r="AJF1485" s="275"/>
      <c r="AJG1485" s="275"/>
      <c r="AJH1485" s="275"/>
      <c r="AJI1485" s="275"/>
      <c r="AJJ1485" s="275"/>
      <c r="AJK1485" s="275"/>
      <c r="AJL1485" s="275"/>
      <c r="AJM1485" s="275"/>
      <c r="AJN1485" s="275"/>
      <c r="AJO1485" s="275"/>
      <c r="AJP1485" s="275"/>
      <c r="AJQ1485" s="275"/>
      <c r="AJR1485" s="275"/>
      <c r="AJS1485" s="275"/>
      <c r="AJT1485" s="275"/>
      <c r="AJU1485" s="275"/>
      <c r="AJV1485" s="275"/>
      <c r="AJW1485" s="275"/>
      <c r="AJX1485" s="275"/>
      <c r="AJY1485" s="275"/>
      <c r="AJZ1485" s="275"/>
      <c r="AKA1485" s="275"/>
      <c r="AKB1485" s="275"/>
      <c r="AKC1485" s="275"/>
      <c r="AKD1485" s="275"/>
      <c r="AKE1485" s="275"/>
      <c r="AKF1485" s="275"/>
      <c r="AKG1485" s="275"/>
      <c r="AKH1485" s="275"/>
      <c r="AKI1485" s="275"/>
      <c r="AKJ1485" s="275"/>
      <c r="AKK1485" s="275"/>
      <c r="AKL1485" s="275"/>
      <c r="AKM1485" s="275"/>
      <c r="AKN1485" s="275"/>
      <c r="AKO1485" s="275"/>
      <c r="AKP1485" s="275"/>
      <c r="AKQ1485" s="275"/>
      <c r="AKR1485" s="275"/>
      <c r="AKS1485" s="275"/>
      <c r="AKT1485" s="275"/>
      <c r="AKU1485" s="275"/>
      <c r="AKV1485" s="275"/>
      <c r="AKW1485" s="275"/>
      <c r="AKX1485" s="275"/>
      <c r="AKY1485" s="275"/>
      <c r="AKZ1485" s="275"/>
      <c r="ALA1485" s="275"/>
      <c r="ALB1485" s="275"/>
      <c r="ALC1485" s="275"/>
      <c r="ALD1485" s="275"/>
      <c r="ALE1485" s="275"/>
      <c r="ALF1485" s="275"/>
      <c r="ALG1485" s="275"/>
      <c r="ALH1485" s="275"/>
      <c r="ALI1485" s="275"/>
      <c r="ALJ1485" s="275"/>
      <c r="ALK1485" s="275"/>
      <c r="ALL1485" s="275"/>
      <c r="ALM1485" s="275"/>
      <c r="ALN1485" s="275"/>
      <c r="ALO1485" s="275"/>
      <c r="ALP1485" s="275"/>
      <c r="ALQ1485" s="275"/>
      <c r="ALR1485" s="275"/>
      <c r="ALS1485" s="275"/>
      <c r="ALT1485" s="275"/>
      <c r="ALU1485" s="275"/>
      <c r="ALV1485" s="275"/>
      <c r="ALW1485" s="275"/>
      <c r="ALX1485" s="275"/>
      <c r="ALY1485" s="275"/>
      <c r="ALZ1485" s="275"/>
      <c r="AMA1485" s="275"/>
      <c r="AMB1485" s="275"/>
      <c r="AMC1485" s="275"/>
      <c r="AMD1485" s="275"/>
      <c r="AME1485" s="275"/>
      <c r="AMF1485" s="275"/>
      <c r="AMG1485" s="275"/>
      <c r="AMH1485" s="275"/>
      <c r="AMI1485" s="275"/>
      <c r="AMJ1485" s="275"/>
      <c r="AMK1485" s="275"/>
      <c r="AML1485" s="275"/>
      <c r="AMM1485" s="275"/>
      <c r="AMN1485" s="275"/>
      <c r="AMO1485" s="275"/>
      <c r="AMP1485" s="275"/>
      <c r="AMQ1485" s="275"/>
      <c r="AMR1485" s="275"/>
      <c r="AMS1485" s="275"/>
      <c r="AMT1485" s="275"/>
      <c r="AMU1485" s="275"/>
      <c r="AMV1485" s="275"/>
      <c r="AMW1485" s="275"/>
      <c r="AMX1485" s="275"/>
      <c r="AMY1485" s="275"/>
      <c r="AMZ1485" s="275"/>
      <c r="ANA1485" s="275"/>
      <c r="ANB1485" s="275"/>
      <c r="ANC1485" s="275"/>
      <c r="AND1485" s="275"/>
      <c r="ANE1485" s="275"/>
      <c r="ANF1485" s="275"/>
      <c r="ANG1485" s="275"/>
      <c r="ANH1485" s="275"/>
      <c r="ANI1485" s="275"/>
      <c r="ANJ1485" s="275"/>
      <c r="ANK1485" s="275"/>
      <c r="ANL1485" s="275"/>
      <c r="ANM1485" s="275"/>
      <c r="ANN1485" s="275"/>
      <c r="ANO1485" s="275"/>
      <c r="ANP1485" s="275"/>
      <c r="ANQ1485" s="275"/>
      <c r="ANR1485" s="275"/>
      <c r="ANS1485" s="275"/>
      <c r="ANT1485" s="275"/>
      <c r="ANU1485" s="275"/>
      <c r="ANV1485" s="275"/>
      <c r="ANW1485" s="275"/>
      <c r="ANX1485" s="275"/>
      <c r="ANY1485" s="275"/>
      <c r="ANZ1485" s="275"/>
      <c r="AOA1485" s="275"/>
      <c r="AOB1485" s="275"/>
      <c r="AOC1485" s="275"/>
      <c r="AOD1485" s="275"/>
      <c r="AOE1485" s="275"/>
      <c r="AOF1485" s="275"/>
      <c r="AOG1485" s="275"/>
      <c r="AOH1485" s="275"/>
      <c r="AOI1485" s="275"/>
      <c r="AOJ1485" s="275"/>
      <c r="AOK1485" s="275"/>
      <c r="AOL1485" s="275"/>
      <c r="AOM1485" s="275"/>
      <c r="AON1485" s="275"/>
      <c r="AOO1485" s="275"/>
      <c r="AOP1485" s="275"/>
      <c r="AOQ1485" s="275"/>
      <c r="AOR1485" s="275"/>
      <c r="AOS1485" s="275"/>
      <c r="AOT1485" s="275"/>
      <c r="AOU1485" s="275"/>
      <c r="AOV1485" s="275"/>
      <c r="AOW1485" s="275"/>
      <c r="AOX1485" s="275"/>
      <c r="AOY1485" s="275"/>
      <c r="AOZ1485" s="275"/>
      <c r="APA1485" s="275"/>
      <c r="APB1485" s="275"/>
      <c r="APC1485" s="275"/>
      <c r="APD1485" s="275"/>
      <c r="APE1485" s="275"/>
      <c r="APF1485" s="275"/>
      <c r="APG1485" s="275"/>
      <c r="APH1485" s="275"/>
      <c r="API1485" s="275"/>
      <c r="APJ1485" s="275"/>
      <c r="APK1485" s="275"/>
      <c r="APL1485" s="275"/>
      <c r="APM1485" s="275"/>
      <c r="APN1485" s="275"/>
      <c r="APO1485" s="275"/>
      <c r="APP1485" s="275"/>
      <c r="APQ1485" s="275"/>
      <c r="APR1485" s="275"/>
      <c r="APS1485" s="275"/>
      <c r="APT1485" s="275"/>
      <c r="APU1485" s="275"/>
      <c r="APV1485" s="275"/>
      <c r="APW1485" s="275"/>
      <c r="APX1485" s="275"/>
      <c r="APY1485" s="275"/>
      <c r="APZ1485" s="275"/>
      <c r="AQA1485" s="275"/>
      <c r="AQB1485" s="275"/>
      <c r="AQC1485" s="275"/>
      <c r="AQD1485" s="275"/>
      <c r="AQE1485" s="275"/>
      <c r="AQF1485" s="275"/>
      <c r="AQG1485" s="275"/>
      <c r="AQH1485" s="275"/>
      <c r="AQI1485" s="275"/>
      <c r="AQJ1485" s="275"/>
      <c r="AQK1485" s="275"/>
      <c r="AQL1485" s="275"/>
      <c r="AQM1485" s="275"/>
      <c r="AQN1485" s="275"/>
      <c r="AQO1485" s="275"/>
      <c r="AQP1485" s="275"/>
      <c r="AQQ1485" s="275"/>
      <c r="AQR1485" s="275"/>
      <c r="AQS1485" s="275"/>
      <c r="AQT1485" s="275"/>
      <c r="AQU1485" s="275"/>
      <c r="AQV1485" s="275"/>
      <c r="AQW1485" s="275"/>
      <c r="AQX1485" s="275"/>
      <c r="AQY1485" s="275"/>
      <c r="AQZ1485" s="275"/>
      <c r="ARA1485" s="275"/>
      <c r="ARB1485" s="275"/>
      <c r="ARC1485" s="275"/>
      <c r="ARD1485" s="275"/>
      <c r="ARE1485" s="275"/>
      <c r="ARF1485" s="275"/>
      <c r="ARG1485" s="275"/>
      <c r="ARH1485" s="275"/>
      <c r="ARI1485" s="275"/>
      <c r="ARJ1485" s="275"/>
      <c r="ARK1485" s="275"/>
      <c r="ARL1485" s="275"/>
      <c r="ARM1485" s="275"/>
      <c r="ARN1485" s="275"/>
      <c r="ARO1485" s="275"/>
      <c r="ARP1485" s="275"/>
      <c r="ARQ1485" s="275"/>
      <c r="ARR1485" s="275"/>
      <c r="ARS1485" s="275"/>
      <c r="ART1485" s="275"/>
      <c r="ARU1485" s="275"/>
      <c r="ARV1485" s="275"/>
      <c r="ARW1485" s="275"/>
      <c r="ARX1485" s="275"/>
      <c r="ARY1485" s="275"/>
      <c r="ARZ1485" s="275"/>
      <c r="ASA1485" s="275"/>
      <c r="ASB1485" s="275"/>
      <c r="ASC1485" s="275"/>
      <c r="ASD1485" s="275"/>
      <c r="ASE1485" s="275"/>
      <c r="ASF1485" s="275"/>
      <c r="ASG1485" s="275"/>
      <c r="ASH1485" s="275"/>
      <c r="ASI1485" s="275"/>
      <c r="ASJ1485" s="275"/>
      <c r="ASK1485" s="275"/>
      <c r="ASL1485" s="275"/>
      <c r="ASM1485" s="275"/>
      <c r="ASN1485" s="275"/>
      <c r="ASO1485" s="275"/>
      <c r="ASP1485" s="275"/>
      <c r="ASQ1485" s="275"/>
      <c r="ASR1485" s="275"/>
      <c r="ASS1485" s="275"/>
      <c r="AST1485" s="275"/>
      <c r="ASU1485" s="275"/>
      <c r="ASV1485" s="275"/>
      <c r="ASW1485" s="275"/>
      <c r="ASX1485" s="275"/>
      <c r="ASY1485" s="275"/>
      <c r="ASZ1485" s="275"/>
      <c r="ATA1485" s="275"/>
      <c r="ATB1485" s="275"/>
      <c r="ATC1485" s="275"/>
      <c r="ATD1485" s="275"/>
      <c r="ATE1485" s="275"/>
      <c r="ATF1485" s="275"/>
      <c r="ATG1485" s="275"/>
      <c r="ATH1485" s="275"/>
      <c r="ATI1485" s="275"/>
      <c r="ATJ1485" s="275"/>
      <c r="ATK1485" s="275"/>
      <c r="ATL1485" s="275"/>
      <c r="ATM1485" s="275"/>
      <c r="ATN1485" s="275"/>
      <c r="ATO1485" s="275"/>
      <c r="ATP1485" s="275"/>
      <c r="ATQ1485" s="275"/>
      <c r="ATR1485" s="275"/>
      <c r="ATS1485" s="275"/>
      <c r="ATT1485" s="275"/>
      <c r="ATU1485" s="275"/>
      <c r="ATV1485" s="275"/>
      <c r="ATW1485" s="275"/>
      <c r="ATX1485" s="275"/>
      <c r="ATY1485" s="275"/>
      <c r="ATZ1485" s="275"/>
      <c r="AUA1485" s="275"/>
      <c r="AUB1485" s="275"/>
      <c r="AUC1485" s="275"/>
      <c r="AUD1485" s="275"/>
      <c r="AUE1485" s="275"/>
      <c r="AUF1485" s="275"/>
      <c r="AUG1485" s="275"/>
      <c r="AUH1485" s="275"/>
      <c r="AUI1485" s="275"/>
      <c r="AUJ1485" s="275"/>
      <c r="AUK1485" s="275"/>
      <c r="AUL1485" s="275"/>
      <c r="AUM1485" s="275"/>
      <c r="AUN1485" s="275"/>
      <c r="AUO1485" s="275"/>
      <c r="AUP1485" s="275"/>
      <c r="AUQ1485" s="275"/>
      <c r="AUR1485" s="275"/>
      <c r="AUS1485" s="275"/>
      <c r="AUT1485" s="275"/>
      <c r="AUU1485" s="275"/>
      <c r="AUV1485" s="275"/>
      <c r="AUW1485" s="275"/>
      <c r="AUX1485" s="275"/>
      <c r="AUY1485" s="275"/>
      <c r="AUZ1485" s="275"/>
      <c r="AVA1485" s="275"/>
      <c r="AVB1485" s="275"/>
      <c r="AVC1485" s="275"/>
      <c r="AVD1485" s="275"/>
      <c r="AVE1485" s="275"/>
      <c r="AVF1485" s="275"/>
      <c r="AVG1485" s="275"/>
      <c r="AVH1485" s="275"/>
      <c r="AVI1485" s="275"/>
      <c r="AVJ1485" s="275"/>
      <c r="AVK1485" s="275"/>
      <c r="AVL1485" s="275"/>
      <c r="AVM1485" s="275"/>
      <c r="AVN1485" s="275"/>
      <c r="AVO1485" s="275"/>
      <c r="AVP1485" s="275"/>
      <c r="AVQ1485" s="275"/>
      <c r="AVR1485" s="275"/>
      <c r="AVS1485" s="275"/>
      <c r="AVT1485" s="275"/>
      <c r="AVU1485" s="275"/>
      <c r="AVV1485" s="275"/>
      <c r="AVW1485" s="275"/>
      <c r="AVX1485" s="275"/>
      <c r="AVY1485" s="275"/>
      <c r="AVZ1485" s="275"/>
      <c r="AWA1485" s="275"/>
      <c r="AWB1485" s="275"/>
      <c r="AWC1485" s="275"/>
      <c r="AWD1485" s="275"/>
      <c r="AWE1485" s="275"/>
      <c r="AWF1485" s="275"/>
      <c r="AWG1485" s="275"/>
      <c r="AWH1485" s="275"/>
      <c r="AWI1485" s="275"/>
      <c r="AWJ1485" s="275"/>
      <c r="AWK1485" s="275"/>
      <c r="AWL1485" s="275"/>
      <c r="AWM1485" s="275"/>
      <c r="AWN1485" s="275"/>
      <c r="AWO1485" s="275"/>
      <c r="AWP1485" s="275"/>
      <c r="AWQ1485" s="275"/>
      <c r="AWR1485" s="275"/>
      <c r="AWS1485" s="275"/>
      <c r="AWT1485" s="275"/>
      <c r="AWU1485" s="275"/>
      <c r="AWV1485" s="275"/>
      <c r="AWW1485" s="275"/>
      <c r="AWX1485" s="275"/>
      <c r="AWY1485" s="275"/>
      <c r="AWZ1485" s="275"/>
      <c r="AXA1485" s="275"/>
      <c r="AXB1485" s="275"/>
      <c r="AXC1485" s="275"/>
      <c r="AXD1485" s="275"/>
      <c r="AXE1485" s="275"/>
      <c r="AXF1485" s="275"/>
      <c r="AXG1485" s="275"/>
      <c r="AXH1485" s="275"/>
      <c r="AXI1485" s="275"/>
      <c r="AXJ1485" s="275"/>
      <c r="AXK1485" s="275"/>
      <c r="AXL1485" s="275"/>
      <c r="AXM1485" s="275"/>
      <c r="AXN1485" s="275"/>
      <c r="AXO1485" s="275"/>
      <c r="AXP1485" s="275"/>
      <c r="AXQ1485" s="275"/>
      <c r="AXR1485" s="275"/>
      <c r="AXS1485" s="275"/>
      <c r="AXT1485" s="275"/>
      <c r="AXU1485" s="275"/>
      <c r="AXV1485" s="275"/>
      <c r="AXW1485" s="275"/>
      <c r="AXX1485" s="275"/>
      <c r="AXY1485" s="275"/>
      <c r="AXZ1485" s="275"/>
      <c r="AYA1485" s="275"/>
      <c r="AYB1485" s="275"/>
      <c r="AYC1485" s="275"/>
      <c r="AYD1485" s="275"/>
      <c r="AYE1485" s="275"/>
      <c r="AYF1485" s="275"/>
      <c r="AYG1485" s="275"/>
      <c r="AYH1485" s="275"/>
      <c r="AYI1485" s="275"/>
      <c r="AYJ1485" s="275"/>
      <c r="AYK1485" s="275"/>
      <c r="AYL1485" s="275"/>
      <c r="AYM1485" s="275"/>
      <c r="AYN1485" s="275"/>
      <c r="AYO1485" s="275"/>
      <c r="AYP1485" s="275"/>
      <c r="AYQ1485" s="275"/>
      <c r="AYR1485" s="275"/>
      <c r="AYS1485" s="275"/>
      <c r="AYT1485" s="275"/>
      <c r="AYU1485" s="275"/>
      <c r="AYV1485" s="275"/>
      <c r="AYW1485" s="275"/>
      <c r="AYX1485" s="275"/>
      <c r="AYY1485" s="275"/>
      <c r="AYZ1485" s="275"/>
      <c r="AZA1485" s="275"/>
      <c r="AZB1485" s="275"/>
      <c r="AZC1485" s="275"/>
      <c r="AZD1485" s="275"/>
      <c r="AZE1485" s="275"/>
      <c r="AZF1485" s="275"/>
      <c r="AZG1485" s="275"/>
      <c r="AZH1485" s="275"/>
      <c r="AZI1485" s="275"/>
      <c r="AZJ1485" s="275"/>
      <c r="AZK1485" s="275"/>
      <c r="AZL1485" s="275"/>
      <c r="AZM1485" s="275"/>
      <c r="AZN1485" s="275"/>
      <c r="AZO1485" s="275"/>
      <c r="AZP1485" s="275"/>
      <c r="AZQ1485" s="275"/>
      <c r="AZR1485" s="275"/>
      <c r="AZS1485" s="275"/>
      <c r="AZT1485" s="275"/>
      <c r="AZU1485" s="275"/>
      <c r="AZV1485" s="275"/>
      <c r="AZW1485" s="275"/>
      <c r="AZX1485" s="275"/>
      <c r="AZY1485" s="275"/>
      <c r="AZZ1485" s="275"/>
      <c r="BAA1485" s="275"/>
      <c r="BAB1485" s="275"/>
      <c r="BAC1485" s="275"/>
      <c r="BAD1485" s="275"/>
      <c r="BAE1485" s="275"/>
      <c r="BAF1485" s="275"/>
      <c r="BAG1485" s="275"/>
      <c r="BAH1485" s="275"/>
      <c r="BAI1485" s="275"/>
      <c r="BAJ1485" s="275"/>
      <c r="BAK1485" s="275"/>
      <c r="BAL1485" s="275"/>
      <c r="BAM1485" s="275"/>
      <c r="BAN1485" s="275"/>
      <c r="BAO1485" s="275"/>
      <c r="BAP1485" s="275"/>
      <c r="BAQ1485" s="275"/>
      <c r="BAR1485" s="275"/>
      <c r="BAS1485" s="275"/>
      <c r="BAT1485" s="275"/>
      <c r="BAU1485" s="275"/>
      <c r="BAV1485" s="275"/>
      <c r="BAW1485" s="275"/>
      <c r="BAX1485" s="275"/>
      <c r="BAY1485" s="275"/>
      <c r="BAZ1485" s="275"/>
      <c r="BBA1485" s="275"/>
      <c r="BBB1485" s="275"/>
      <c r="BBC1485" s="275"/>
      <c r="BBD1485" s="275"/>
      <c r="BBE1485" s="275"/>
      <c r="BBF1485" s="275"/>
      <c r="BBG1485" s="275"/>
      <c r="BBH1485" s="275"/>
      <c r="BBI1485" s="275"/>
      <c r="BBJ1485" s="275"/>
      <c r="BBK1485" s="275"/>
      <c r="BBL1485" s="275"/>
      <c r="BBM1485" s="275"/>
      <c r="BBN1485" s="275"/>
      <c r="BBO1485" s="275"/>
      <c r="BBP1485" s="275"/>
      <c r="BBQ1485" s="275"/>
      <c r="BBR1485" s="275"/>
      <c r="BBS1485" s="275"/>
      <c r="BBT1485" s="275"/>
      <c r="BBU1485" s="275"/>
      <c r="BBV1485" s="275"/>
      <c r="BBW1485" s="275"/>
      <c r="BBX1485" s="275"/>
      <c r="BBY1485" s="275"/>
      <c r="BBZ1485" s="275"/>
      <c r="BCA1485" s="275"/>
      <c r="BCB1485" s="275"/>
      <c r="BCC1485" s="275"/>
      <c r="BCD1485" s="275"/>
      <c r="BCE1485" s="275"/>
      <c r="BCF1485" s="275"/>
      <c r="BCG1485" s="275"/>
      <c r="BCH1485" s="275"/>
      <c r="BCI1485" s="275"/>
      <c r="BCJ1485" s="275"/>
      <c r="BCK1485" s="275"/>
      <c r="BCL1485" s="275"/>
      <c r="BCM1485" s="275"/>
      <c r="BCN1485" s="275"/>
      <c r="BCO1485" s="275"/>
      <c r="BCP1485" s="275"/>
      <c r="BCQ1485" s="275"/>
      <c r="BCR1485" s="275"/>
      <c r="BCS1485" s="275"/>
      <c r="BCT1485" s="275"/>
      <c r="BCU1485" s="275"/>
      <c r="BCV1485" s="275"/>
      <c r="BCW1485" s="275"/>
      <c r="BCX1485" s="275"/>
      <c r="BCY1485" s="275"/>
      <c r="BCZ1485" s="275"/>
      <c r="BDA1485" s="275"/>
      <c r="BDB1485" s="275"/>
      <c r="BDC1485" s="275"/>
      <c r="BDD1485" s="275"/>
      <c r="BDE1485" s="275"/>
      <c r="BDF1485" s="275"/>
      <c r="BDG1485" s="275"/>
      <c r="BDH1485" s="275"/>
      <c r="BDI1485" s="275"/>
      <c r="BDJ1485" s="275"/>
      <c r="BDK1485" s="275"/>
      <c r="BDL1485" s="275"/>
      <c r="BDM1485" s="275"/>
      <c r="BDN1485" s="275"/>
      <c r="BDO1485" s="275"/>
      <c r="BDP1485" s="275"/>
      <c r="BDQ1485" s="275"/>
      <c r="BDR1485" s="275"/>
      <c r="BDS1485" s="275"/>
      <c r="BDT1485" s="275"/>
      <c r="BDU1485" s="275"/>
      <c r="BDV1485" s="275"/>
      <c r="BDW1485" s="275"/>
      <c r="BDX1485" s="275"/>
      <c r="BDY1485" s="275"/>
      <c r="BDZ1485" s="275"/>
      <c r="BEA1485" s="275"/>
      <c r="BEB1485" s="275"/>
      <c r="BEC1485" s="275"/>
      <c r="BED1485" s="275"/>
      <c r="BEE1485" s="275"/>
      <c r="BEF1485" s="275"/>
      <c r="BEG1485" s="275"/>
      <c r="BEH1485" s="275"/>
      <c r="BEI1485" s="275"/>
      <c r="BEJ1485" s="275"/>
      <c r="BEK1485" s="275"/>
      <c r="BEL1485" s="275"/>
      <c r="BEM1485" s="275"/>
      <c r="BEN1485" s="275"/>
      <c r="BEO1485" s="275"/>
      <c r="BEP1485" s="275"/>
      <c r="BEQ1485" s="275"/>
      <c r="BER1485" s="275"/>
      <c r="BES1485" s="275"/>
      <c r="BET1485" s="275"/>
      <c r="BEU1485" s="275"/>
      <c r="BEV1485" s="275"/>
      <c r="BEW1485" s="275"/>
      <c r="BEX1485" s="275"/>
      <c r="BEY1485" s="275"/>
      <c r="BEZ1485" s="275"/>
      <c r="BFA1485" s="275"/>
      <c r="BFB1485" s="275"/>
      <c r="BFC1485" s="275"/>
      <c r="BFD1485" s="275"/>
      <c r="BFE1485" s="275"/>
      <c r="BFF1485" s="275"/>
      <c r="BFG1485" s="275"/>
      <c r="BFH1485" s="275"/>
      <c r="BFI1485" s="275"/>
      <c r="BFJ1485" s="275"/>
      <c r="BFK1485" s="275"/>
      <c r="BFL1485" s="275"/>
      <c r="BFM1485" s="275"/>
      <c r="BFN1485" s="275"/>
      <c r="BFO1485" s="275"/>
      <c r="BFP1485" s="275"/>
      <c r="BFQ1485" s="275"/>
      <c r="BFR1485" s="275"/>
      <c r="BFS1485" s="275"/>
      <c r="BFT1485" s="275"/>
      <c r="BFU1485" s="275"/>
      <c r="BFV1485" s="275"/>
      <c r="BFW1485" s="275"/>
      <c r="BFX1485" s="275"/>
      <c r="BFY1485" s="275"/>
      <c r="BFZ1485" s="275"/>
      <c r="BGA1485" s="275"/>
      <c r="BGB1485" s="275"/>
      <c r="BGC1485" s="275"/>
      <c r="BGD1485" s="275"/>
      <c r="BGE1485" s="275"/>
      <c r="BGF1485" s="275"/>
      <c r="BGG1485" s="275"/>
      <c r="BGH1485" s="275"/>
      <c r="BGI1485" s="275"/>
      <c r="BGJ1485" s="275"/>
      <c r="BGK1485" s="275"/>
      <c r="BGL1485" s="275"/>
      <c r="BGM1485" s="275"/>
      <c r="BGN1485" s="275"/>
      <c r="BGO1485" s="275"/>
      <c r="BGP1485" s="275"/>
      <c r="BGQ1485" s="275"/>
      <c r="BGR1485" s="275"/>
      <c r="BGS1485" s="275"/>
      <c r="BGT1485" s="275"/>
      <c r="BGU1485" s="275"/>
      <c r="BGV1485" s="275"/>
      <c r="BGW1485" s="275"/>
      <c r="BGX1485" s="275"/>
      <c r="BGY1485" s="275"/>
      <c r="BGZ1485" s="275"/>
      <c r="BHA1485" s="275"/>
      <c r="BHB1485" s="275"/>
      <c r="BHC1485" s="275"/>
      <c r="BHD1485" s="275"/>
      <c r="BHE1485" s="275"/>
      <c r="BHF1485" s="275"/>
      <c r="BHG1485" s="275"/>
      <c r="BHH1485" s="275"/>
      <c r="BHI1485" s="275"/>
      <c r="BHJ1485" s="275"/>
      <c r="BHK1485" s="275"/>
      <c r="BHL1485" s="275"/>
      <c r="BHM1485" s="275"/>
      <c r="BHN1485" s="275"/>
      <c r="BHO1485" s="275"/>
      <c r="BHP1485" s="275"/>
      <c r="BHQ1485" s="275"/>
      <c r="BHR1485" s="275"/>
      <c r="BHS1485" s="275"/>
      <c r="BHT1485" s="275"/>
      <c r="BHU1485" s="275"/>
      <c r="BHV1485" s="275"/>
      <c r="BHW1485" s="275"/>
      <c r="BHX1485" s="275"/>
      <c r="BHY1485" s="275"/>
      <c r="BHZ1485" s="275"/>
      <c r="BIA1485" s="275"/>
      <c r="BIB1485" s="275"/>
      <c r="BIC1485" s="275"/>
      <c r="BID1485" s="275"/>
      <c r="BIE1485" s="275"/>
      <c r="BIF1485" s="275"/>
      <c r="BIG1485" s="275"/>
      <c r="BIH1485" s="275"/>
      <c r="BII1485" s="275"/>
      <c r="BIJ1485" s="275"/>
      <c r="BIK1485" s="275"/>
      <c r="BIL1485" s="275"/>
      <c r="BIM1485" s="275"/>
      <c r="BIN1485" s="275"/>
      <c r="BIO1485" s="275"/>
      <c r="BIP1485" s="275"/>
      <c r="BIQ1485" s="275"/>
      <c r="BIR1485" s="275"/>
      <c r="BIS1485" s="275"/>
      <c r="BIT1485" s="275"/>
      <c r="BIU1485" s="275"/>
      <c r="BIV1485" s="275"/>
      <c r="BIW1485" s="275"/>
      <c r="BIX1485" s="275"/>
      <c r="BIY1485" s="275"/>
      <c r="BIZ1485" s="275"/>
      <c r="BJA1485" s="275"/>
      <c r="BJB1485" s="275"/>
      <c r="BJC1485" s="275"/>
      <c r="BJD1485" s="275"/>
      <c r="BJE1485" s="275"/>
      <c r="BJF1485" s="275"/>
      <c r="BJG1485" s="275"/>
      <c r="BJH1485" s="275"/>
      <c r="BJI1485" s="275"/>
      <c r="BJJ1485" s="275"/>
      <c r="BJK1485" s="275"/>
      <c r="BJL1485" s="275"/>
      <c r="BJM1485" s="275"/>
      <c r="BJN1485" s="275"/>
      <c r="BJO1485" s="275"/>
      <c r="BJP1485" s="275"/>
      <c r="BJQ1485" s="275"/>
      <c r="BJR1485" s="275"/>
      <c r="BJS1485" s="275"/>
      <c r="BJT1485" s="275"/>
      <c r="BJU1485" s="275"/>
      <c r="BJV1485" s="275"/>
      <c r="BJW1485" s="275"/>
      <c r="BJX1485" s="275"/>
      <c r="BJY1485" s="275"/>
      <c r="BJZ1485" s="275"/>
      <c r="BKA1485" s="275"/>
      <c r="BKB1485" s="275"/>
      <c r="BKC1485" s="275"/>
      <c r="BKD1485" s="275"/>
      <c r="BKE1485" s="275"/>
      <c r="BKF1485" s="275"/>
      <c r="BKG1485" s="275"/>
      <c r="BKH1485" s="275"/>
      <c r="BKI1485" s="275"/>
      <c r="BKJ1485" s="275"/>
      <c r="BKK1485" s="275"/>
      <c r="BKL1485" s="275"/>
      <c r="BKM1485" s="275"/>
      <c r="BKN1485" s="275"/>
      <c r="BKO1485" s="275"/>
      <c r="BKP1485" s="275"/>
      <c r="BKQ1485" s="275"/>
      <c r="BKR1485" s="275"/>
      <c r="BKS1485" s="275"/>
      <c r="BKT1485" s="275"/>
      <c r="BKU1485" s="275"/>
      <c r="BKV1485" s="275"/>
      <c r="BKW1485" s="275"/>
      <c r="BKX1485" s="275"/>
      <c r="BKY1485" s="275"/>
      <c r="BKZ1485" s="275"/>
      <c r="BLA1485" s="275"/>
      <c r="BLB1485" s="275"/>
      <c r="BLC1485" s="275"/>
      <c r="BLD1485" s="275"/>
      <c r="BLE1485" s="275"/>
      <c r="BLF1485" s="275"/>
      <c r="BLG1485" s="275"/>
      <c r="BLH1485" s="275"/>
      <c r="BLI1485" s="275"/>
      <c r="BLJ1485" s="275"/>
      <c r="BLK1485" s="275"/>
      <c r="BLL1485" s="275"/>
      <c r="BLM1485" s="275"/>
      <c r="BLN1485" s="275"/>
      <c r="BLO1485" s="275"/>
      <c r="BLP1485" s="275"/>
      <c r="BLQ1485" s="275"/>
      <c r="BLR1485" s="275"/>
      <c r="BLS1485" s="275"/>
      <c r="BLT1485" s="275"/>
      <c r="BLU1485" s="275"/>
      <c r="BLV1485" s="275"/>
      <c r="BLW1485" s="275"/>
      <c r="BLX1485" s="275"/>
      <c r="BLY1485" s="275"/>
      <c r="BLZ1485" s="275"/>
      <c r="BMA1485" s="275"/>
      <c r="BMB1485" s="275"/>
      <c r="BMC1485" s="275"/>
      <c r="BMD1485" s="275"/>
      <c r="BME1485" s="275"/>
      <c r="BMF1485" s="275"/>
      <c r="BMG1485" s="275"/>
      <c r="BMH1485" s="275"/>
      <c r="BMI1485" s="275"/>
      <c r="BMJ1485" s="275"/>
      <c r="BMK1485" s="275"/>
      <c r="BML1485" s="275"/>
      <c r="BMM1485" s="275"/>
      <c r="BMN1485" s="275"/>
      <c r="BMO1485" s="275"/>
      <c r="BMP1485" s="275"/>
      <c r="BMQ1485" s="275"/>
      <c r="BMR1485" s="275"/>
      <c r="BMS1485" s="275"/>
      <c r="BMT1485" s="275"/>
      <c r="BMU1485" s="275"/>
      <c r="BMV1485" s="275"/>
      <c r="BMW1485" s="275"/>
      <c r="BMX1485" s="275"/>
      <c r="BMY1485" s="275"/>
      <c r="BMZ1485" s="275"/>
      <c r="BNA1485" s="275"/>
      <c r="BNB1485" s="275"/>
      <c r="BNC1485" s="275"/>
      <c r="BND1485" s="275"/>
      <c r="BNE1485" s="275"/>
      <c r="BNF1485" s="275"/>
      <c r="BNG1485" s="275"/>
      <c r="BNH1485" s="275"/>
      <c r="BNI1485" s="275"/>
      <c r="BNJ1485" s="275"/>
      <c r="BNK1485" s="275"/>
      <c r="BNL1485" s="275"/>
      <c r="BNM1485" s="275"/>
      <c r="BNN1485" s="275"/>
      <c r="BNO1485" s="275"/>
      <c r="BNP1485" s="275"/>
      <c r="BNQ1485" s="275"/>
      <c r="BNR1485" s="275"/>
      <c r="BNS1485" s="275"/>
      <c r="BNT1485" s="275"/>
      <c r="BNU1485" s="275"/>
      <c r="BNV1485" s="275"/>
      <c r="BNW1485" s="275"/>
      <c r="BNX1485" s="275"/>
      <c r="BNY1485" s="275"/>
      <c r="BNZ1485" s="275"/>
      <c r="BOA1485" s="275"/>
      <c r="BOB1485" s="275"/>
      <c r="BOC1485" s="275"/>
      <c r="BOD1485" s="275"/>
      <c r="BOE1485" s="275"/>
      <c r="BOF1485" s="275"/>
      <c r="BOG1485" s="275"/>
      <c r="BOH1485" s="275"/>
      <c r="BOI1485" s="275"/>
      <c r="BOJ1485" s="275"/>
      <c r="BOK1485" s="275"/>
      <c r="BOL1485" s="275"/>
      <c r="BOM1485" s="275"/>
      <c r="BON1485" s="275"/>
      <c r="BOO1485" s="275"/>
      <c r="BOP1485" s="275"/>
      <c r="BOQ1485" s="275"/>
      <c r="BOR1485" s="275"/>
      <c r="BOS1485" s="275"/>
      <c r="BOT1485" s="275"/>
      <c r="BOU1485" s="275"/>
      <c r="BOV1485" s="275"/>
      <c r="BOW1485" s="275"/>
      <c r="BOX1485" s="275"/>
      <c r="BOY1485" s="275"/>
      <c r="BOZ1485" s="275"/>
      <c r="BPA1485" s="275"/>
      <c r="BPB1485" s="275"/>
      <c r="BPC1485" s="275"/>
      <c r="BPD1485" s="275"/>
      <c r="BPE1485" s="275"/>
      <c r="BPF1485" s="275"/>
      <c r="BPG1485" s="275"/>
      <c r="BPH1485" s="275"/>
      <c r="BPI1485" s="275"/>
      <c r="BPJ1485" s="275"/>
      <c r="BPK1485" s="275"/>
      <c r="BPL1485" s="275"/>
      <c r="BPM1485" s="275"/>
      <c r="BPN1485" s="275"/>
      <c r="BPO1485" s="275"/>
      <c r="BPP1485" s="275"/>
      <c r="BPQ1485" s="275"/>
      <c r="BPR1485" s="275"/>
      <c r="BPS1485" s="275"/>
      <c r="BPT1485" s="275"/>
      <c r="BPU1485" s="275"/>
      <c r="BPV1485" s="275"/>
      <c r="BPW1485" s="275"/>
      <c r="BPX1485" s="275"/>
      <c r="BPY1485" s="275"/>
      <c r="BPZ1485" s="275"/>
      <c r="BQA1485" s="275"/>
      <c r="BQB1485" s="275"/>
      <c r="BQC1485" s="275"/>
      <c r="BQD1485" s="275"/>
      <c r="BQE1485" s="275"/>
      <c r="BQF1485" s="275"/>
      <c r="BQG1485" s="275"/>
      <c r="BQH1485" s="275"/>
      <c r="BQI1485" s="275"/>
      <c r="BQJ1485" s="275"/>
      <c r="BQK1485" s="275"/>
      <c r="BQL1485" s="275"/>
      <c r="BQM1485" s="275"/>
      <c r="BQN1485" s="275"/>
      <c r="BQO1485" s="275"/>
      <c r="BQP1485" s="275"/>
      <c r="BQQ1485" s="275"/>
      <c r="BQR1485" s="275"/>
      <c r="BQS1485" s="275"/>
      <c r="BQT1485" s="275"/>
      <c r="BQU1485" s="275"/>
      <c r="BQV1485" s="275"/>
      <c r="BQW1485" s="275"/>
      <c r="BQX1485" s="275"/>
      <c r="BQY1485" s="275"/>
      <c r="BQZ1485" s="275"/>
      <c r="BRA1485" s="275"/>
      <c r="BRB1485" s="275"/>
      <c r="BRC1485" s="275"/>
      <c r="BRD1485" s="275"/>
      <c r="BRE1485" s="275"/>
      <c r="BRF1485" s="275"/>
      <c r="BRG1485" s="275"/>
      <c r="BRH1485" s="275"/>
      <c r="BRI1485" s="275"/>
      <c r="BRJ1485" s="275"/>
      <c r="BRK1485" s="275"/>
      <c r="BRL1485" s="275"/>
      <c r="BRM1485" s="275"/>
      <c r="BRN1485" s="275"/>
      <c r="BRO1485" s="275"/>
      <c r="BRP1485" s="275"/>
      <c r="BRQ1485" s="275"/>
      <c r="BRR1485" s="275"/>
      <c r="BRS1485" s="275"/>
      <c r="BRT1485" s="275"/>
      <c r="BRU1485" s="275"/>
      <c r="BRV1485" s="275"/>
      <c r="BRW1485" s="275"/>
      <c r="BRX1485" s="275"/>
      <c r="BRY1485" s="275"/>
      <c r="BRZ1485" s="275"/>
      <c r="BSA1485" s="275"/>
      <c r="BSB1485" s="275"/>
      <c r="BSC1485" s="275"/>
      <c r="BSD1485" s="275"/>
      <c r="BSE1485" s="275"/>
      <c r="BSF1485" s="275"/>
      <c r="BSG1485" s="275"/>
      <c r="BSH1485" s="275"/>
      <c r="BSI1485" s="275"/>
      <c r="BSJ1485" s="275"/>
      <c r="BSK1485" s="275"/>
      <c r="BSL1485" s="275"/>
      <c r="BSM1485" s="275"/>
      <c r="BSN1485" s="275"/>
      <c r="BSO1485" s="275"/>
      <c r="BSP1485" s="275"/>
      <c r="BSQ1485" s="275"/>
      <c r="BSR1485" s="275"/>
      <c r="BSS1485" s="275"/>
      <c r="BST1485" s="275"/>
      <c r="BSU1485" s="275"/>
      <c r="BSV1485" s="275"/>
      <c r="BSW1485" s="275"/>
      <c r="BSX1485" s="275"/>
      <c r="BSY1485" s="275"/>
      <c r="BSZ1485" s="275"/>
      <c r="BTA1485" s="275"/>
      <c r="BTB1485" s="275"/>
      <c r="BTC1485" s="275"/>
      <c r="BTD1485" s="275"/>
      <c r="BTE1485" s="275"/>
      <c r="BTF1485" s="275"/>
      <c r="BTG1485" s="275"/>
      <c r="BTH1485" s="275"/>
      <c r="BTI1485" s="275"/>
      <c r="BTJ1485" s="275"/>
      <c r="BTK1485" s="275"/>
      <c r="BTL1485" s="275"/>
      <c r="BTM1485" s="275"/>
      <c r="BTN1485" s="275"/>
      <c r="BTO1485" s="275"/>
      <c r="BTP1485" s="275"/>
      <c r="BTQ1485" s="275"/>
      <c r="BTR1485" s="275"/>
      <c r="BTS1485" s="275"/>
      <c r="BTT1485" s="275"/>
      <c r="BTU1485" s="275"/>
      <c r="BTV1485" s="275"/>
      <c r="BTW1485" s="275"/>
      <c r="BTX1485" s="275"/>
      <c r="BTY1485" s="275"/>
      <c r="BTZ1485" s="275"/>
      <c r="BUA1485" s="275"/>
      <c r="BUB1485" s="275"/>
      <c r="BUC1485" s="275"/>
      <c r="BUD1485" s="275"/>
      <c r="BUE1485" s="275"/>
      <c r="BUF1485" s="275"/>
      <c r="BUG1485" s="275"/>
      <c r="BUH1485" s="275"/>
      <c r="BUI1485" s="275"/>
      <c r="BUJ1485" s="275"/>
      <c r="BUK1485" s="275"/>
      <c r="BUL1485" s="275"/>
      <c r="BUM1485" s="275"/>
      <c r="BUN1485" s="275"/>
      <c r="BUO1485" s="275"/>
      <c r="BUP1485" s="275"/>
      <c r="BUQ1485" s="275"/>
      <c r="BUR1485" s="275"/>
      <c r="BUS1485" s="275"/>
      <c r="BUT1485" s="275"/>
      <c r="BUU1485" s="275"/>
      <c r="BUV1485" s="275"/>
      <c r="BUW1485" s="275"/>
      <c r="BUX1485" s="275"/>
      <c r="BUY1485" s="275"/>
      <c r="BUZ1485" s="275"/>
      <c r="BVA1485" s="275"/>
      <c r="BVB1485" s="275"/>
      <c r="BVC1485" s="275"/>
      <c r="BVD1485" s="275"/>
      <c r="BVE1485" s="275"/>
      <c r="BVF1485" s="275"/>
      <c r="BVG1485" s="275"/>
      <c r="BVH1485" s="275"/>
      <c r="BVI1485" s="275"/>
      <c r="BVJ1485" s="275"/>
      <c r="BVK1485" s="275"/>
      <c r="BVL1485" s="275"/>
      <c r="BVM1485" s="275"/>
      <c r="BVN1485" s="275"/>
      <c r="BVO1485" s="275"/>
      <c r="BVP1485" s="275"/>
      <c r="BVQ1485" s="275"/>
      <c r="BVR1485" s="275"/>
      <c r="BVS1485" s="275"/>
      <c r="BVT1485" s="275"/>
      <c r="BVU1485" s="275"/>
      <c r="BVV1485" s="275"/>
      <c r="BVW1485" s="275"/>
      <c r="BVX1485" s="275"/>
      <c r="BVY1485" s="275"/>
      <c r="BVZ1485" s="275"/>
      <c r="BWA1485" s="275"/>
      <c r="BWB1485" s="275"/>
      <c r="BWC1485" s="275"/>
      <c r="BWD1485" s="275"/>
      <c r="BWE1485" s="275"/>
      <c r="BWF1485" s="275"/>
      <c r="BWG1485" s="275"/>
      <c r="BWH1485" s="275"/>
      <c r="BWI1485" s="275"/>
      <c r="BWJ1485" s="275"/>
      <c r="BWK1485" s="275"/>
      <c r="BWL1485" s="275"/>
      <c r="BWM1485" s="275"/>
      <c r="BWN1485" s="275"/>
      <c r="BWO1485" s="275"/>
      <c r="BWP1485" s="275"/>
      <c r="BWQ1485" s="275"/>
      <c r="BWR1485" s="275"/>
      <c r="BWS1485" s="275"/>
      <c r="BWT1485" s="275"/>
      <c r="BWU1485" s="275"/>
      <c r="BWV1485" s="275"/>
      <c r="BWW1485" s="275"/>
      <c r="BWX1485" s="275"/>
      <c r="BWY1485" s="275"/>
      <c r="BWZ1485" s="275"/>
      <c r="BXA1485" s="275"/>
      <c r="BXB1485" s="275"/>
      <c r="BXC1485" s="275"/>
      <c r="BXD1485" s="275"/>
      <c r="BXE1485" s="275"/>
      <c r="BXF1485" s="275"/>
      <c r="BXG1485" s="275"/>
      <c r="BXH1485" s="275"/>
      <c r="BXI1485" s="275"/>
      <c r="BXJ1485" s="275"/>
      <c r="BXK1485" s="275"/>
      <c r="BXL1485" s="275"/>
      <c r="BXM1485" s="275"/>
      <c r="BXN1485" s="275"/>
      <c r="BXO1485" s="275"/>
      <c r="BXP1485" s="275"/>
      <c r="BXQ1485" s="275"/>
      <c r="BXR1485" s="275"/>
      <c r="BXS1485" s="275"/>
      <c r="BXT1485" s="275"/>
      <c r="BXU1485" s="275"/>
      <c r="BXV1485" s="275"/>
      <c r="BXW1485" s="275"/>
      <c r="BXX1485" s="275"/>
      <c r="BXY1485" s="275"/>
      <c r="BXZ1485" s="275"/>
      <c r="BYA1485" s="275"/>
      <c r="BYB1485" s="275"/>
      <c r="BYC1485" s="275"/>
      <c r="BYD1485" s="275"/>
      <c r="BYE1485" s="275"/>
      <c r="BYF1485" s="275"/>
      <c r="BYG1485" s="275"/>
      <c r="BYH1485" s="275"/>
      <c r="BYI1485" s="275"/>
      <c r="BYJ1485" s="275"/>
      <c r="BYK1485" s="275"/>
      <c r="BYL1485" s="275"/>
      <c r="BYM1485" s="275"/>
      <c r="BYN1485" s="275"/>
      <c r="BYO1485" s="275"/>
      <c r="BYP1485" s="275"/>
      <c r="BYQ1485" s="275"/>
      <c r="BYR1485" s="275"/>
      <c r="BYS1485" s="275"/>
      <c r="BYT1485" s="275"/>
      <c r="BYU1485" s="275"/>
      <c r="BYV1485" s="275"/>
      <c r="BYW1485" s="275"/>
      <c r="BYX1485" s="275"/>
      <c r="BYY1485" s="275"/>
      <c r="BYZ1485" s="275"/>
      <c r="BZA1485" s="275"/>
      <c r="BZB1485" s="275"/>
      <c r="BZC1485" s="275"/>
      <c r="BZD1485" s="275"/>
      <c r="BZE1485" s="275"/>
      <c r="BZF1485" s="275"/>
      <c r="BZG1485" s="275"/>
      <c r="BZH1485" s="275"/>
      <c r="BZI1485" s="275"/>
      <c r="BZJ1485" s="275"/>
      <c r="BZK1485" s="275"/>
      <c r="BZL1485" s="275"/>
      <c r="BZM1485" s="275"/>
      <c r="BZN1485" s="275"/>
      <c r="BZO1485" s="275"/>
      <c r="BZP1485" s="275"/>
      <c r="BZQ1485" s="275"/>
      <c r="BZR1485" s="275"/>
      <c r="BZS1485" s="275"/>
      <c r="BZT1485" s="275"/>
      <c r="BZU1485" s="275"/>
      <c r="BZV1485" s="275"/>
      <c r="BZW1485" s="275"/>
      <c r="BZX1485" s="275"/>
      <c r="BZY1485" s="275"/>
      <c r="BZZ1485" s="275"/>
      <c r="CAA1485" s="275"/>
      <c r="CAB1485" s="275"/>
      <c r="CAC1485" s="275"/>
      <c r="CAD1485" s="275"/>
      <c r="CAE1485" s="275"/>
      <c r="CAF1485" s="275"/>
      <c r="CAG1485" s="275"/>
      <c r="CAH1485" s="275"/>
      <c r="CAI1485" s="275"/>
      <c r="CAJ1485" s="275"/>
      <c r="CAK1485" s="275"/>
      <c r="CAL1485" s="275"/>
      <c r="CAM1485" s="275"/>
      <c r="CAN1485" s="275"/>
      <c r="CAO1485" s="275"/>
      <c r="CAP1485" s="275"/>
      <c r="CAQ1485" s="275"/>
      <c r="CAR1485" s="275"/>
      <c r="CAS1485" s="275"/>
      <c r="CAT1485" s="275"/>
      <c r="CAU1485" s="275"/>
      <c r="CAV1485" s="275"/>
      <c r="CAW1485" s="275"/>
      <c r="CAX1485" s="275"/>
      <c r="CAY1485" s="275"/>
      <c r="CAZ1485" s="275"/>
      <c r="CBA1485" s="275"/>
      <c r="CBB1485" s="275"/>
      <c r="CBC1485" s="275"/>
      <c r="CBD1485" s="275"/>
      <c r="CBE1485" s="275"/>
      <c r="CBF1485" s="275"/>
      <c r="CBG1485" s="275"/>
      <c r="CBH1485" s="275"/>
      <c r="CBI1485" s="275"/>
      <c r="CBJ1485" s="275"/>
      <c r="CBK1485" s="275"/>
      <c r="CBL1485" s="275"/>
      <c r="CBM1485" s="275"/>
      <c r="CBN1485" s="275"/>
      <c r="CBO1485" s="275"/>
      <c r="CBP1485" s="275"/>
      <c r="CBQ1485" s="275"/>
      <c r="CBR1485" s="275"/>
      <c r="CBS1485" s="275"/>
      <c r="CBT1485" s="275"/>
      <c r="CBU1485" s="275"/>
      <c r="CBV1485" s="275"/>
      <c r="CBW1485" s="275"/>
      <c r="CBX1485" s="275"/>
      <c r="CBY1485" s="275"/>
      <c r="CBZ1485" s="275"/>
      <c r="CCA1485" s="275"/>
      <c r="CCB1485" s="275"/>
      <c r="CCC1485" s="275"/>
      <c r="CCD1485" s="275"/>
      <c r="CCE1485" s="275"/>
      <c r="CCF1485" s="275"/>
      <c r="CCG1485" s="275"/>
      <c r="CCH1485" s="275"/>
      <c r="CCI1485" s="275"/>
      <c r="CCJ1485" s="275"/>
      <c r="CCK1485" s="275"/>
      <c r="CCL1485" s="275"/>
      <c r="CCM1485" s="275"/>
      <c r="CCN1485" s="275"/>
      <c r="CCO1485" s="275"/>
      <c r="CCP1485" s="275"/>
      <c r="CCQ1485" s="275"/>
      <c r="CCR1485" s="275"/>
      <c r="CCS1485" s="275"/>
      <c r="CCT1485" s="275"/>
      <c r="CCU1485" s="275"/>
      <c r="CCV1485" s="275"/>
      <c r="CCW1485" s="275"/>
      <c r="CCX1485" s="275"/>
      <c r="CCY1485" s="275"/>
      <c r="CCZ1485" s="275"/>
      <c r="CDA1485" s="275"/>
      <c r="CDB1485" s="275"/>
      <c r="CDC1485" s="275"/>
      <c r="CDD1485" s="275"/>
      <c r="CDE1485" s="275"/>
      <c r="CDF1485" s="275"/>
      <c r="CDG1485" s="275"/>
      <c r="CDH1485" s="275"/>
      <c r="CDI1485" s="275"/>
      <c r="CDJ1485" s="275"/>
      <c r="CDK1485" s="275"/>
      <c r="CDL1485" s="275"/>
      <c r="CDM1485" s="275"/>
      <c r="CDN1485" s="275"/>
      <c r="CDO1485" s="275"/>
      <c r="CDP1485" s="275"/>
      <c r="CDQ1485" s="275"/>
      <c r="CDR1485" s="275"/>
      <c r="CDS1485" s="275"/>
      <c r="CDT1485" s="275"/>
      <c r="CDU1485" s="275"/>
      <c r="CDV1485" s="275"/>
      <c r="CDW1485" s="275"/>
      <c r="CDX1485" s="275"/>
      <c r="CDY1485" s="275"/>
      <c r="CDZ1485" s="275"/>
      <c r="CEA1485" s="275"/>
      <c r="CEB1485" s="275"/>
      <c r="CEC1485" s="275"/>
      <c r="CED1485" s="275"/>
      <c r="CEE1485" s="275"/>
      <c r="CEF1485" s="275"/>
      <c r="CEG1485" s="275"/>
      <c r="CEH1485" s="275"/>
      <c r="CEI1485" s="275"/>
      <c r="CEJ1485" s="275"/>
      <c r="CEK1485" s="275"/>
      <c r="CEL1485" s="275"/>
      <c r="CEM1485" s="275"/>
      <c r="CEN1485" s="275"/>
      <c r="CEO1485" s="275"/>
      <c r="CEP1485" s="275"/>
      <c r="CEQ1485" s="275"/>
      <c r="CER1485" s="275"/>
      <c r="CES1485" s="275"/>
      <c r="CET1485" s="275"/>
      <c r="CEU1485" s="275"/>
      <c r="CEV1485" s="275"/>
      <c r="CEW1485" s="275"/>
      <c r="CEX1485" s="275"/>
      <c r="CEY1485" s="275"/>
      <c r="CEZ1485" s="275"/>
      <c r="CFA1485" s="275"/>
      <c r="CFB1485" s="275"/>
      <c r="CFC1485" s="275"/>
      <c r="CFD1485" s="275"/>
      <c r="CFE1485" s="275"/>
      <c r="CFF1485" s="275"/>
      <c r="CFG1485" s="275"/>
      <c r="CFH1485" s="275"/>
      <c r="CFI1485" s="275"/>
      <c r="CFJ1485" s="275"/>
      <c r="CFK1485" s="275"/>
      <c r="CFL1485" s="275"/>
      <c r="CFM1485" s="275"/>
      <c r="CFN1485" s="275"/>
      <c r="CFO1485" s="275"/>
      <c r="CFP1485" s="275"/>
      <c r="CFQ1485" s="275"/>
      <c r="CFR1485" s="275"/>
      <c r="CFS1485" s="275"/>
      <c r="CFT1485" s="275"/>
      <c r="CFU1485" s="275"/>
      <c r="CFV1485" s="275"/>
      <c r="CFW1485" s="275"/>
      <c r="CFX1485" s="275"/>
      <c r="CFY1485" s="275"/>
      <c r="CFZ1485" s="275"/>
      <c r="CGA1485" s="275"/>
      <c r="CGB1485" s="275"/>
      <c r="CGC1485" s="275"/>
      <c r="CGD1485" s="275"/>
      <c r="CGE1485" s="275"/>
      <c r="CGF1485" s="275"/>
      <c r="CGG1485" s="275"/>
      <c r="CGH1485" s="275"/>
      <c r="CGI1485" s="275"/>
      <c r="CGJ1485" s="275"/>
      <c r="CGK1485" s="275"/>
      <c r="CGL1485" s="275"/>
      <c r="CGM1485" s="275"/>
      <c r="CGN1485" s="275"/>
      <c r="CGO1485" s="275"/>
      <c r="CGP1485" s="275"/>
      <c r="CGQ1485" s="275"/>
      <c r="CGR1485" s="275"/>
      <c r="CGS1485" s="275"/>
      <c r="CGT1485" s="275"/>
      <c r="CGU1485" s="275"/>
      <c r="CGV1485" s="275"/>
      <c r="CGW1485" s="275"/>
      <c r="CGX1485" s="275"/>
      <c r="CGY1485" s="275"/>
      <c r="CGZ1485" s="275"/>
      <c r="CHA1485" s="275"/>
      <c r="CHB1485" s="275"/>
      <c r="CHC1485" s="275"/>
      <c r="CHD1485" s="275"/>
      <c r="CHE1485" s="275"/>
      <c r="CHF1485" s="275"/>
      <c r="CHG1485" s="275"/>
      <c r="CHH1485" s="275"/>
      <c r="CHI1485" s="275"/>
      <c r="CHJ1485" s="275"/>
      <c r="CHK1485" s="275"/>
      <c r="CHL1485" s="275"/>
      <c r="CHM1485" s="275"/>
      <c r="CHN1485" s="275"/>
      <c r="CHO1485" s="275"/>
      <c r="CHP1485" s="275"/>
      <c r="CHQ1485" s="275"/>
      <c r="CHR1485" s="275"/>
      <c r="CHS1485" s="275"/>
      <c r="CHT1485" s="275"/>
      <c r="CHU1485" s="275"/>
      <c r="CHV1485" s="275"/>
      <c r="CHW1485" s="275"/>
      <c r="CHX1485" s="275"/>
      <c r="CHY1485" s="275"/>
      <c r="CHZ1485" s="275"/>
      <c r="CIA1485" s="275"/>
      <c r="CIB1485" s="275"/>
      <c r="CIC1485" s="275"/>
      <c r="CID1485" s="275"/>
      <c r="CIE1485" s="275"/>
      <c r="CIF1485" s="275"/>
      <c r="CIG1485" s="275"/>
      <c r="CIH1485" s="275"/>
      <c r="CII1485" s="275"/>
      <c r="CIJ1485" s="275"/>
      <c r="CIK1485" s="275"/>
      <c r="CIL1485" s="275"/>
      <c r="CIM1485" s="275"/>
      <c r="CIN1485" s="275"/>
      <c r="CIO1485" s="275"/>
      <c r="CIP1485" s="275"/>
      <c r="CIQ1485" s="275"/>
      <c r="CIR1485" s="275"/>
      <c r="CIS1485" s="275"/>
      <c r="CIT1485" s="275"/>
      <c r="CIU1485" s="275"/>
      <c r="CIV1485" s="275"/>
      <c r="CIW1485" s="275"/>
      <c r="CIX1485" s="275"/>
      <c r="CIY1485" s="275"/>
      <c r="CIZ1485" s="275"/>
      <c r="CJA1485" s="275"/>
      <c r="CJB1485" s="275"/>
      <c r="CJC1485" s="275"/>
      <c r="CJD1485" s="275"/>
      <c r="CJE1485" s="275"/>
      <c r="CJF1485" s="275"/>
      <c r="CJG1485" s="275"/>
      <c r="CJH1485" s="275"/>
      <c r="CJI1485" s="275"/>
      <c r="CJJ1485" s="275"/>
      <c r="CJK1485" s="275"/>
      <c r="CJL1485" s="275"/>
      <c r="CJM1485" s="275"/>
      <c r="CJN1485" s="275"/>
      <c r="CJO1485" s="275"/>
      <c r="CJP1485" s="275"/>
      <c r="CJQ1485" s="275"/>
      <c r="CJR1485" s="275"/>
      <c r="CJS1485" s="275"/>
      <c r="CJT1485" s="275"/>
      <c r="CJU1485" s="275"/>
      <c r="CJV1485" s="275"/>
      <c r="CJW1485" s="275"/>
      <c r="CJX1485" s="275"/>
      <c r="CJY1485" s="275"/>
      <c r="CJZ1485" s="275"/>
      <c r="CKA1485" s="275"/>
      <c r="CKB1485" s="275"/>
      <c r="CKC1485" s="275"/>
      <c r="CKD1485" s="275"/>
      <c r="CKE1485" s="275"/>
      <c r="CKF1485" s="275"/>
      <c r="CKG1485" s="275"/>
      <c r="CKH1485" s="275"/>
      <c r="CKI1485" s="275"/>
      <c r="CKJ1485" s="275"/>
      <c r="CKK1485" s="275"/>
      <c r="CKL1485" s="275"/>
      <c r="CKM1485" s="275"/>
      <c r="CKN1485" s="275"/>
      <c r="CKO1485" s="275"/>
      <c r="CKP1485" s="275"/>
      <c r="CKQ1485" s="275"/>
      <c r="CKR1485" s="275"/>
      <c r="CKS1485" s="275"/>
      <c r="CKT1485" s="275"/>
      <c r="CKU1485" s="275"/>
      <c r="CKV1485" s="275"/>
      <c r="CKW1485" s="275"/>
      <c r="CKX1485" s="275"/>
      <c r="CKY1485" s="275"/>
      <c r="CKZ1485" s="275"/>
      <c r="CLA1485" s="275"/>
      <c r="CLB1485" s="275"/>
      <c r="CLC1485" s="275"/>
      <c r="CLD1485" s="275"/>
      <c r="CLE1485" s="275"/>
      <c r="CLF1485" s="275"/>
      <c r="CLG1485" s="275"/>
      <c r="CLH1485" s="275"/>
      <c r="CLI1485" s="275"/>
      <c r="CLJ1485" s="275"/>
      <c r="CLK1485" s="275"/>
      <c r="CLL1485" s="275"/>
      <c r="CLM1485" s="275"/>
      <c r="CLN1485" s="275"/>
      <c r="CLO1485" s="275"/>
      <c r="CLP1485" s="275"/>
      <c r="CLQ1485" s="275"/>
      <c r="CLR1485" s="275"/>
      <c r="CLS1485" s="275"/>
      <c r="CLT1485" s="275"/>
      <c r="CLU1485" s="275"/>
      <c r="CLV1485" s="275"/>
      <c r="CLW1485" s="275"/>
      <c r="CLX1485" s="275"/>
      <c r="CLY1485" s="275"/>
      <c r="CLZ1485" s="275"/>
      <c r="CMA1485" s="275"/>
      <c r="CMB1485" s="275"/>
      <c r="CMC1485" s="275"/>
      <c r="CMD1485" s="275"/>
      <c r="CME1485" s="275"/>
      <c r="CMF1485" s="275"/>
      <c r="CMG1485" s="275"/>
      <c r="CMH1485" s="275"/>
      <c r="CMI1485" s="275"/>
      <c r="CMJ1485" s="275"/>
      <c r="CMK1485" s="275"/>
      <c r="CML1485" s="275"/>
      <c r="CMM1485" s="275"/>
      <c r="CMN1485" s="275"/>
      <c r="CMO1485" s="275"/>
      <c r="CMP1485" s="275"/>
      <c r="CMQ1485" s="275"/>
      <c r="CMR1485" s="275"/>
      <c r="CMS1485" s="275"/>
      <c r="CMT1485" s="275"/>
      <c r="CMU1485" s="275"/>
      <c r="CMV1485" s="275"/>
      <c r="CMW1485" s="275"/>
      <c r="CMX1485" s="275"/>
      <c r="CMY1485" s="275"/>
      <c r="CMZ1485" s="275"/>
      <c r="CNA1485" s="275"/>
      <c r="CNB1485" s="275"/>
      <c r="CNC1485" s="275"/>
      <c r="CND1485" s="275"/>
      <c r="CNE1485" s="275"/>
      <c r="CNF1485" s="275"/>
      <c r="CNG1485" s="275"/>
      <c r="CNH1485" s="275"/>
      <c r="CNI1485" s="275"/>
      <c r="CNJ1485" s="275"/>
      <c r="CNK1485" s="275"/>
      <c r="CNL1485" s="275"/>
      <c r="CNM1485" s="275"/>
      <c r="CNN1485" s="275"/>
      <c r="CNO1485" s="275"/>
      <c r="CNP1485" s="275"/>
      <c r="CNQ1485" s="275"/>
      <c r="CNR1485" s="275"/>
      <c r="CNS1485" s="275"/>
      <c r="CNT1485" s="275"/>
      <c r="CNU1485" s="275"/>
      <c r="CNV1485" s="275"/>
      <c r="CNW1485" s="275"/>
      <c r="CNX1485" s="275"/>
      <c r="CNY1485" s="275"/>
      <c r="CNZ1485" s="275"/>
      <c r="COA1485" s="275"/>
      <c r="COB1485" s="275"/>
      <c r="COC1485" s="275"/>
      <c r="COD1485" s="275"/>
      <c r="COE1485" s="275"/>
      <c r="COF1485" s="275"/>
      <c r="COG1485" s="275"/>
      <c r="COH1485" s="275"/>
      <c r="COI1485" s="275"/>
      <c r="COJ1485" s="275"/>
      <c r="COK1485" s="275"/>
      <c r="COL1485" s="275"/>
      <c r="COM1485" s="275"/>
      <c r="CON1485" s="275"/>
      <c r="COO1485" s="275"/>
      <c r="COP1485" s="275"/>
      <c r="COQ1485" s="275"/>
      <c r="COR1485" s="275"/>
      <c r="COS1485" s="275"/>
      <c r="COT1485" s="275"/>
      <c r="COU1485" s="275"/>
      <c r="COV1485" s="275"/>
      <c r="COW1485" s="275"/>
      <c r="COX1485" s="275"/>
      <c r="COY1485" s="275"/>
      <c r="COZ1485" s="275"/>
      <c r="CPA1485" s="275"/>
      <c r="CPB1485" s="275"/>
      <c r="CPC1485" s="275"/>
      <c r="CPD1485" s="275"/>
      <c r="CPE1485" s="275"/>
      <c r="CPF1485" s="275"/>
      <c r="CPG1485" s="275"/>
      <c r="CPH1485" s="275"/>
      <c r="CPI1485" s="275"/>
      <c r="CPJ1485" s="275"/>
      <c r="CPK1485" s="275"/>
      <c r="CPL1485" s="275"/>
      <c r="CPM1485" s="275"/>
      <c r="CPN1485" s="275"/>
      <c r="CPO1485" s="275"/>
      <c r="CPP1485" s="275"/>
      <c r="CPQ1485" s="275"/>
      <c r="CPR1485" s="275"/>
      <c r="CPS1485" s="275"/>
      <c r="CPT1485" s="275"/>
      <c r="CPU1485" s="275"/>
      <c r="CPV1485" s="275"/>
      <c r="CPW1485" s="275"/>
      <c r="CPX1485" s="275"/>
      <c r="CPY1485" s="275"/>
      <c r="CPZ1485" s="275"/>
      <c r="CQA1485" s="275"/>
      <c r="CQB1485" s="275"/>
      <c r="CQC1485" s="275"/>
      <c r="CQD1485" s="275"/>
      <c r="CQE1485" s="275"/>
      <c r="CQF1485" s="275"/>
      <c r="CQG1485" s="275"/>
      <c r="CQH1485" s="275"/>
      <c r="CQI1485" s="275"/>
      <c r="CQJ1485" s="275"/>
      <c r="CQK1485" s="275"/>
      <c r="CQL1485" s="275"/>
      <c r="CQM1485" s="275"/>
      <c r="CQN1485" s="275"/>
      <c r="CQO1485" s="275"/>
      <c r="CQP1485" s="275"/>
      <c r="CQQ1485" s="275"/>
      <c r="CQR1485" s="275"/>
      <c r="CQS1485" s="275"/>
      <c r="CQT1485" s="275"/>
      <c r="CQU1485" s="275"/>
      <c r="CQV1485" s="275"/>
      <c r="CQW1485" s="275"/>
      <c r="CQX1485" s="275"/>
      <c r="CQY1485" s="275"/>
      <c r="CQZ1485" s="275"/>
      <c r="CRA1485" s="275"/>
      <c r="CRB1485" s="275"/>
      <c r="CRC1485" s="275"/>
      <c r="CRD1485" s="275"/>
      <c r="CRE1485" s="275"/>
      <c r="CRF1485" s="275"/>
      <c r="CRG1485" s="275"/>
      <c r="CRH1485" s="275"/>
      <c r="CRI1485" s="275"/>
      <c r="CRJ1485" s="275"/>
      <c r="CRK1485" s="275"/>
      <c r="CRL1485" s="275"/>
      <c r="CRM1485" s="275"/>
      <c r="CRN1485" s="275"/>
      <c r="CRO1485" s="275"/>
      <c r="CRP1485" s="275"/>
      <c r="CRQ1485" s="275"/>
      <c r="CRR1485" s="275"/>
      <c r="CRS1485" s="275"/>
      <c r="CRT1485" s="275"/>
      <c r="CRU1485" s="275"/>
      <c r="CRV1485" s="275"/>
      <c r="CRW1485" s="275"/>
      <c r="CRX1485" s="275"/>
      <c r="CRY1485" s="275"/>
      <c r="CRZ1485" s="275"/>
      <c r="CSA1485" s="275"/>
      <c r="CSB1485" s="275"/>
      <c r="CSC1485" s="275"/>
      <c r="CSD1485" s="275"/>
      <c r="CSE1485" s="275"/>
      <c r="CSF1485" s="275"/>
      <c r="CSG1485" s="275"/>
      <c r="CSH1485" s="275"/>
      <c r="CSI1485" s="275"/>
      <c r="CSJ1485" s="275"/>
      <c r="CSK1485" s="275"/>
      <c r="CSL1485" s="275"/>
      <c r="CSM1485" s="275"/>
      <c r="CSN1485" s="275"/>
      <c r="CSO1485" s="275"/>
      <c r="CSP1485" s="275"/>
      <c r="CSQ1485" s="275"/>
      <c r="CSR1485" s="275"/>
      <c r="CSS1485" s="275"/>
      <c r="CST1485" s="275"/>
      <c r="CSU1485" s="275"/>
      <c r="CSV1485" s="275"/>
      <c r="CSW1485" s="275"/>
      <c r="CSX1485" s="275"/>
      <c r="CSY1485" s="275"/>
      <c r="CSZ1485" s="275"/>
      <c r="CTA1485" s="275"/>
      <c r="CTB1485" s="275"/>
      <c r="CTC1485" s="275"/>
      <c r="CTD1485" s="275"/>
      <c r="CTE1485" s="275"/>
      <c r="CTF1485" s="275"/>
      <c r="CTG1485" s="275"/>
      <c r="CTH1485" s="275"/>
      <c r="CTI1485" s="275"/>
      <c r="CTJ1485" s="275"/>
      <c r="CTK1485" s="275"/>
      <c r="CTL1485" s="275"/>
      <c r="CTM1485" s="275"/>
      <c r="CTN1485" s="275"/>
      <c r="CTO1485" s="275"/>
      <c r="CTP1485" s="275"/>
      <c r="CTQ1485" s="275"/>
      <c r="CTR1485" s="275"/>
      <c r="CTS1485" s="275"/>
      <c r="CTT1485" s="275"/>
      <c r="CTU1485" s="275"/>
      <c r="CTV1485" s="275"/>
      <c r="CTW1485" s="275"/>
      <c r="CTX1485" s="275"/>
      <c r="CTY1485" s="275"/>
      <c r="CTZ1485" s="275"/>
      <c r="CUA1485" s="275"/>
      <c r="CUB1485" s="275"/>
      <c r="CUC1485" s="275"/>
      <c r="CUD1485" s="275"/>
      <c r="CUE1485" s="275"/>
      <c r="CUF1485" s="275"/>
      <c r="CUG1485" s="275"/>
      <c r="CUH1485" s="275"/>
      <c r="CUI1485" s="275"/>
      <c r="CUJ1485" s="275"/>
      <c r="CUK1485" s="275"/>
      <c r="CUL1485" s="275"/>
      <c r="CUM1485" s="275"/>
      <c r="CUN1485" s="275"/>
      <c r="CUO1485" s="275"/>
      <c r="CUP1485" s="275"/>
      <c r="CUQ1485" s="275"/>
      <c r="CUR1485" s="275"/>
      <c r="CUS1485" s="275"/>
      <c r="CUT1485" s="275"/>
      <c r="CUU1485" s="275"/>
      <c r="CUV1485" s="275"/>
      <c r="CUW1485" s="275"/>
      <c r="CUX1485" s="275"/>
      <c r="CUY1485" s="275"/>
      <c r="CUZ1485" s="275"/>
      <c r="CVA1485" s="275"/>
      <c r="CVB1485" s="275"/>
      <c r="CVC1485" s="275"/>
      <c r="CVD1485" s="275"/>
      <c r="CVE1485" s="275"/>
      <c r="CVF1485" s="275"/>
      <c r="CVG1485" s="275"/>
      <c r="CVH1485" s="275"/>
      <c r="CVI1485" s="275"/>
      <c r="CVJ1485" s="275"/>
      <c r="CVK1485" s="275"/>
      <c r="CVL1485" s="275"/>
      <c r="CVM1485" s="275"/>
      <c r="CVN1485" s="275"/>
      <c r="CVO1485" s="275"/>
      <c r="CVP1485" s="275"/>
      <c r="CVQ1485" s="275"/>
      <c r="CVR1485" s="275"/>
      <c r="CVS1485" s="275"/>
      <c r="CVT1485" s="275"/>
      <c r="CVU1485" s="275"/>
      <c r="CVV1485" s="275"/>
      <c r="CVW1485" s="275"/>
      <c r="CVX1485" s="275"/>
      <c r="CVY1485" s="275"/>
      <c r="CVZ1485" s="275"/>
      <c r="CWA1485" s="275"/>
      <c r="CWB1485" s="275"/>
      <c r="CWC1485" s="275"/>
      <c r="CWD1485" s="275"/>
      <c r="CWE1485" s="275"/>
      <c r="CWF1485" s="275"/>
      <c r="CWG1485" s="275"/>
      <c r="CWH1485" s="275"/>
      <c r="CWI1485" s="275"/>
      <c r="CWJ1485" s="275"/>
      <c r="CWK1485" s="275"/>
      <c r="CWL1485" s="275"/>
      <c r="CWM1485" s="275"/>
      <c r="CWN1485" s="275"/>
      <c r="CWO1485" s="275"/>
      <c r="CWP1485" s="275"/>
      <c r="CWQ1485" s="275"/>
      <c r="CWR1485" s="275"/>
      <c r="CWS1485" s="275"/>
      <c r="CWT1485" s="275"/>
      <c r="CWU1485" s="275"/>
      <c r="CWV1485" s="275"/>
      <c r="CWW1485" s="275"/>
      <c r="CWX1485" s="275"/>
      <c r="CWY1485" s="275"/>
      <c r="CWZ1485" s="275"/>
      <c r="CXA1485" s="275"/>
      <c r="CXB1485" s="275"/>
      <c r="CXC1485" s="275"/>
      <c r="CXD1485" s="275"/>
      <c r="CXE1485" s="275"/>
      <c r="CXF1485" s="275"/>
      <c r="CXG1485" s="275"/>
      <c r="CXH1485" s="275"/>
      <c r="CXI1485" s="275"/>
      <c r="CXJ1485" s="275"/>
      <c r="CXK1485" s="275"/>
      <c r="CXL1485" s="275"/>
      <c r="CXM1485" s="275"/>
      <c r="CXN1485" s="275"/>
      <c r="CXO1485" s="275"/>
      <c r="CXP1485" s="275"/>
      <c r="CXQ1485" s="275"/>
      <c r="CXR1485" s="275"/>
      <c r="CXS1485" s="275"/>
      <c r="CXT1485" s="275"/>
      <c r="CXU1485" s="275"/>
      <c r="CXV1485" s="275"/>
      <c r="CXW1485" s="275"/>
      <c r="CXX1485" s="275"/>
      <c r="CXY1485" s="275"/>
      <c r="CXZ1485" s="275"/>
      <c r="CYA1485" s="275"/>
      <c r="CYB1485" s="275"/>
      <c r="CYC1485" s="275"/>
      <c r="CYD1485" s="275"/>
      <c r="CYE1485" s="275"/>
      <c r="CYF1485" s="275"/>
      <c r="CYG1485" s="275"/>
      <c r="CYH1485" s="275"/>
      <c r="CYI1485" s="275"/>
      <c r="CYJ1485" s="275"/>
      <c r="CYK1485" s="275"/>
      <c r="CYL1485" s="275"/>
      <c r="CYM1485" s="275"/>
      <c r="CYN1485" s="275"/>
      <c r="CYO1485" s="275"/>
      <c r="CYP1485" s="275"/>
      <c r="CYQ1485" s="275"/>
      <c r="CYR1485" s="275"/>
      <c r="CYS1485" s="275"/>
      <c r="CYT1485" s="275"/>
      <c r="CYU1485" s="275"/>
      <c r="CYV1485" s="275"/>
      <c r="CYW1485" s="275"/>
      <c r="CYX1485" s="275"/>
      <c r="CYY1485" s="275"/>
      <c r="CYZ1485" s="275"/>
      <c r="CZA1485" s="275"/>
      <c r="CZB1485" s="275"/>
      <c r="CZC1485" s="275"/>
      <c r="CZD1485" s="275"/>
      <c r="CZE1485" s="275"/>
      <c r="CZF1485" s="275"/>
      <c r="CZG1485" s="275"/>
      <c r="CZH1485" s="275"/>
      <c r="CZI1485" s="275"/>
      <c r="CZJ1485" s="275"/>
      <c r="CZK1485" s="275"/>
      <c r="CZL1485" s="275"/>
      <c r="CZM1485" s="275"/>
      <c r="CZN1485" s="275"/>
      <c r="CZO1485" s="275"/>
      <c r="CZP1485" s="275"/>
      <c r="CZQ1485" s="275"/>
      <c r="CZR1485" s="275"/>
      <c r="CZS1485" s="275"/>
      <c r="CZT1485" s="275"/>
      <c r="CZU1485" s="275"/>
      <c r="CZV1485" s="275"/>
      <c r="CZW1485" s="275"/>
      <c r="CZX1485" s="275"/>
      <c r="CZY1485" s="275"/>
      <c r="CZZ1485" s="275"/>
      <c r="DAA1485" s="275"/>
      <c r="DAB1485" s="275"/>
      <c r="DAC1485" s="275"/>
      <c r="DAD1485" s="275"/>
      <c r="DAE1485" s="275"/>
      <c r="DAF1485" s="275"/>
      <c r="DAG1485" s="275"/>
      <c r="DAH1485" s="275"/>
      <c r="DAI1485" s="275"/>
      <c r="DAJ1485" s="275"/>
      <c r="DAK1485" s="275"/>
      <c r="DAL1485" s="275"/>
      <c r="DAM1485" s="275"/>
      <c r="DAN1485" s="275"/>
      <c r="DAO1485" s="275"/>
      <c r="DAP1485" s="275"/>
      <c r="DAQ1485" s="275"/>
      <c r="DAR1485" s="275"/>
      <c r="DAS1485" s="275"/>
      <c r="DAT1485" s="275"/>
      <c r="DAU1485" s="275"/>
      <c r="DAV1485" s="275"/>
      <c r="DAW1485" s="275"/>
      <c r="DAX1485" s="275"/>
      <c r="DAY1485" s="275"/>
      <c r="DAZ1485" s="275"/>
      <c r="DBA1485" s="275"/>
      <c r="DBB1485" s="275"/>
      <c r="DBC1485" s="275"/>
      <c r="DBD1485" s="275"/>
      <c r="DBE1485" s="275"/>
      <c r="DBF1485" s="275"/>
      <c r="DBG1485" s="275"/>
      <c r="DBH1485" s="275"/>
      <c r="DBI1485" s="275"/>
      <c r="DBJ1485" s="275"/>
      <c r="DBK1485" s="275"/>
      <c r="DBL1485" s="275"/>
      <c r="DBM1485" s="275"/>
      <c r="DBN1485" s="275"/>
      <c r="DBO1485" s="275"/>
      <c r="DBP1485" s="275"/>
      <c r="DBQ1485" s="275"/>
      <c r="DBR1485" s="275"/>
      <c r="DBS1485" s="275"/>
      <c r="DBT1485" s="275"/>
      <c r="DBU1485" s="275"/>
      <c r="DBV1485" s="275"/>
      <c r="DBW1485" s="275"/>
      <c r="DBX1485" s="275"/>
      <c r="DBY1485" s="275"/>
      <c r="DBZ1485" s="275"/>
      <c r="DCA1485" s="275"/>
      <c r="DCB1485" s="275"/>
      <c r="DCC1485" s="275"/>
      <c r="DCD1485" s="275"/>
      <c r="DCE1485" s="275"/>
      <c r="DCF1485" s="275"/>
      <c r="DCG1485" s="275"/>
      <c r="DCH1485" s="275"/>
      <c r="DCI1485" s="275"/>
      <c r="DCJ1485" s="275"/>
      <c r="DCK1485" s="275"/>
      <c r="DCL1485" s="275"/>
      <c r="DCM1485" s="275"/>
      <c r="DCN1485" s="275"/>
      <c r="DCO1485" s="275"/>
      <c r="DCP1485" s="275"/>
      <c r="DCQ1485" s="275"/>
      <c r="DCR1485" s="275"/>
      <c r="DCS1485" s="275"/>
      <c r="DCT1485" s="275"/>
      <c r="DCU1485" s="275"/>
      <c r="DCV1485" s="275"/>
      <c r="DCW1485" s="275"/>
      <c r="DCX1485" s="275"/>
      <c r="DCY1485" s="275"/>
      <c r="DCZ1485" s="275"/>
      <c r="DDA1485" s="275"/>
      <c r="DDB1485" s="275"/>
      <c r="DDC1485" s="275"/>
      <c r="DDD1485" s="275"/>
      <c r="DDE1485" s="275"/>
      <c r="DDF1485" s="275"/>
      <c r="DDG1485" s="275"/>
      <c r="DDH1485" s="275"/>
      <c r="DDI1485" s="275"/>
      <c r="DDJ1485" s="275"/>
      <c r="DDK1485" s="275"/>
      <c r="DDL1485" s="275"/>
      <c r="DDM1485" s="275"/>
      <c r="DDN1485" s="275"/>
      <c r="DDO1485" s="275"/>
      <c r="DDP1485" s="275"/>
      <c r="DDQ1485" s="275"/>
      <c r="DDR1485" s="275"/>
      <c r="DDS1485" s="275"/>
      <c r="DDT1485" s="275"/>
      <c r="DDU1485" s="275"/>
      <c r="DDV1485" s="275"/>
      <c r="DDW1485" s="275"/>
      <c r="DDX1485" s="275"/>
      <c r="DDY1485" s="275"/>
      <c r="DDZ1485" s="275"/>
      <c r="DEA1485" s="275"/>
      <c r="DEB1485" s="275"/>
      <c r="DEC1485" s="275"/>
      <c r="DED1485" s="275"/>
      <c r="DEE1485" s="275"/>
      <c r="DEF1485" s="275"/>
      <c r="DEG1485" s="275"/>
      <c r="DEH1485" s="275"/>
      <c r="DEI1485" s="275"/>
      <c r="DEJ1485" s="275"/>
      <c r="DEK1485" s="275"/>
      <c r="DEL1485" s="275"/>
      <c r="DEM1485" s="275"/>
      <c r="DEN1485" s="275"/>
      <c r="DEO1485" s="275"/>
      <c r="DEP1485" s="275"/>
      <c r="DEQ1485" s="275"/>
      <c r="DER1485" s="275"/>
      <c r="DES1485" s="275"/>
      <c r="DET1485" s="275"/>
      <c r="DEU1485" s="275"/>
      <c r="DEV1485" s="275"/>
      <c r="DEW1485" s="275"/>
      <c r="DEX1485" s="275"/>
      <c r="DEY1485" s="275"/>
      <c r="DEZ1485" s="275"/>
      <c r="DFA1485" s="275"/>
      <c r="DFB1485" s="275"/>
      <c r="DFC1485" s="275"/>
      <c r="DFD1485" s="275"/>
      <c r="DFE1485" s="275"/>
      <c r="DFF1485" s="275"/>
      <c r="DFG1485" s="275"/>
      <c r="DFH1485" s="275"/>
      <c r="DFI1485" s="275"/>
      <c r="DFJ1485" s="275"/>
      <c r="DFK1485" s="275"/>
      <c r="DFL1485" s="275"/>
      <c r="DFM1485" s="275"/>
      <c r="DFN1485" s="275"/>
      <c r="DFO1485" s="275"/>
      <c r="DFP1485" s="275"/>
      <c r="DFQ1485" s="275"/>
      <c r="DFR1485" s="275"/>
      <c r="DFS1485" s="275"/>
      <c r="DFT1485" s="275"/>
      <c r="DFU1485" s="275"/>
      <c r="DFV1485" s="275"/>
      <c r="DFW1485" s="275"/>
      <c r="DFX1485" s="275"/>
      <c r="DFY1485" s="275"/>
      <c r="DFZ1485" s="275"/>
      <c r="DGA1485" s="275"/>
      <c r="DGB1485" s="275"/>
      <c r="DGC1485" s="275"/>
      <c r="DGD1485" s="275"/>
      <c r="DGE1485" s="275"/>
      <c r="DGF1485" s="275"/>
      <c r="DGG1485" s="275"/>
      <c r="DGH1485" s="275"/>
      <c r="DGI1485" s="275"/>
      <c r="DGJ1485" s="275"/>
      <c r="DGK1485" s="275"/>
      <c r="DGL1485" s="275"/>
      <c r="DGM1485" s="275"/>
      <c r="DGN1485" s="275"/>
      <c r="DGO1485" s="275"/>
      <c r="DGP1485" s="275"/>
      <c r="DGQ1485" s="275"/>
      <c r="DGR1485" s="275"/>
      <c r="DGS1485" s="275"/>
      <c r="DGT1485" s="275"/>
      <c r="DGU1485" s="275"/>
      <c r="DGV1485" s="275"/>
      <c r="DGW1485" s="275"/>
      <c r="DGX1485" s="275"/>
      <c r="DGY1485" s="275"/>
      <c r="DGZ1485" s="275"/>
      <c r="DHA1485" s="275"/>
      <c r="DHB1485" s="275"/>
      <c r="DHC1485" s="275"/>
      <c r="DHD1485" s="275"/>
      <c r="DHE1485" s="275"/>
      <c r="DHF1485" s="275"/>
      <c r="DHG1485" s="275"/>
      <c r="DHH1485" s="275"/>
      <c r="DHI1485" s="275"/>
      <c r="DHJ1485" s="275"/>
      <c r="DHK1485" s="275"/>
      <c r="DHL1485" s="275"/>
      <c r="DHM1485" s="275"/>
      <c r="DHN1485" s="275"/>
      <c r="DHO1485" s="275"/>
      <c r="DHP1485" s="275"/>
      <c r="DHQ1485" s="275"/>
      <c r="DHR1485" s="275"/>
      <c r="DHS1485" s="275"/>
      <c r="DHT1485" s="275"/>
      <c r="DHU1485" s="275"/>
      <c r="DHV1485" s="275"/>
      <c r="DHW1485" s="275"/>
      <c r="DHX1485" s="275"/>
      <c r="DHY1485" s="275"/>
      <c r="DHZ1485" s="275"/>
      <c r="DIA1485" s="275"/>
      <c r="DIB1485" s="275"/>
      <c r="DIC1485" s="275"/>
      <c r="DID1485" s="275"/>
      <c r="DIE1485" s="275"/>
      <c r="DIF1485" s="275"/>
      <c r="DIG1485" s="275"/>
      <c r="DIH1485" s="275"/>
      <c r="DII1485" s="275"/>
      <c r="DIJ1485" s="275"/>
      <c r="DIK1485" s="275"/>
      <c r="DIL1485" s="275"/>
      <c r="DIM1485" s="275"/>
      <c r="DIN1485" s="275"/>
      <c r="DIO1485" s="275"/>
      <c r="DIP1485" s="275"/>
      <c r="DIQ1485" s="275"/>
      <c r="DIR1485" s="275"/>
      <c r="DIS1485" s="275"/>
      <c r="DIT1485" s="275"/>
      <c r="DIU1485" s="275"/>
      <c r="DIV1485" s="275"/>
      <c r="DIW1485" s="275"/>
      <c r="DIX1485" s="275"/>
      <c r="DIY1485" s="275"/>
      <c r="DIZ1485" s="275"/>
      <c r="DJA1485" s="275"/>
      <c r="DJB1485" s="275"/>
      <c r="DJC1485" s="275"/>
      <c r="DJD1485" s="275"/>
      <c r="DJE1485" s="275"/>
      <c r="DJF1485" s="275"/>
      <c r="DJG1485" s="275"/>
      <c r="DJH1485" s="275"/>
      <c r="DJI1485" s="275"/>
      <c r="DJJ1485" s="275"/>
      <c r="DJK1485" s="275"/>
      <c r="DJL1485" s="275"/>
      <c r="DJM1485" s="275"/>
      <c r="DJN1485" s="275"/>
      <c r="DJO1485" s="275"/>
      <c r="DJP1485" s="275"/>
      <c r="DJQ1485" s="275"/>
      <c r="DJR1485" s="275"/>
      <c r="DJS1485" s="275"/>
      <c r="DJT1485" s="275"/>
      <c r="DJU1485" s="275"/>
      <c r="DJV1485" s="275"/>
      <c r="DJW1485" s="275"/>
      <c r="DJX1485" s="275"/>
      <c r="DJY1485" s="275"/>
      <c r="DJZ1485" s="275"/>
      <c r="DKA1485" s="275"/>
      <c r="DKB1485" s="275"/>
      <c r="DKC1485" s="275"/>
      <c r="DKD1485" s="275"/>
      <c r="DKE1485" s="275"/>
      <c r="DKF1485" s="275"/>
      <c r="DKG1485" s="275"/>
      <c r="DKH1485" s="275"/>
      <c r="DKI1485" s="275"/>
      <c r="DKJ1485" s="275"/>
      <c r="DKK1485" s="275"/>
      <c r="DKL1485" s="275"/>
      <c r="DKM1485" s="275"/>
      <c r="DKN1485" s="275"/>
      <c r="DKO1485" s="275"/>
      <c r="DKP1485" s="275"/>
      <c r="DKQ1485" s="275"/>
      <c r="DKR1485" s="275"/>
      <c r="DKS1485" s="275"/>
      <c r="DKT1485" s="275"/>
      <c r="DKU1485" s="275"/>
      <c r="DKV1485" s="275"/>
      <c r="DKW1485" s="275"/>
      <c r="DKX1485" s="275"/>
      <c r="DKY1485" s="275"/>
      <c r="DKZ1485" s="275"/>
      <c r="DLA1485" s="275"/>
      <c r="DLB1485" s="275"/>
      <c r="DLC1485" s="275"/>
      <c r="DLD1485" s="275"/>
      <c r="DLE1485" s="275"/>
      <c r="DLF1485" s="275"/>
      <c r="DLG1485" s="275"/>
      <c r="DLH1485" s="275"/>
      <c r="DLI1485" s="275"/>
      <c r="DLJ1485" s="275"/>
      <c r="DLK1485" s="275"/>
      <c r="DLL1485" s="275"/>
      <c r="DLM1485" s="275"/>
      <c r="DLN1485" s="275"/>
      <c r="DLO1485" s="275"/>
      <c r="DLP1485" s="275"/>
      <c r="DLQ1485" s="275"/>
      <c r="DLR1485" s="275"/>
      <c r="DLS1485" s="275"/>
      <c r="DLT1485" s="275"/>
      <c r="DLU1485" s="275"/>
      <c r="DLV1485" s="275"/>
      <c r="DLW1485" s="275"/>
      <c r="DLX1485" s="275"/>
      <c r="DLY1485" s="275"/>
      <c r="DLZ1485" s="275"/>
      <c r="DMA1485" s="275"/>
      <c r="DMB1485" s="275"/>
      <c r="DMC1485" s="275"/>
      <c r="DMD1485" s="275"/>
      <c r="DME1485" s="275"/>
      <c r="DMF1485" s="275"/>
      <c r="DMG1485" s="275"/>
      <c r="DMH1485" s="275"/>
      <c r="DMI1485" s="275"/>
      <c r="DMJ1485" s="275"/>
      <c r="DMK1485" s="275"/>
      <c r="DML1485" s="275"/>
      <c r="DMM1485" s="275"/>
      <c r="DMN1485" s="275"/>
      <c r="DMO1485" s="275"/>
      <c r="DMP1485" s="275"/>
      <c r="DMQ1485" s="275"/>
      <c r="DMR1485" s="275"/>
      <c r="DMS1485" s="275"/>
      <c r="DMT1485" s="275"/>
      <c r="DMU1485" s="275"/>
      <c r="DMV1485" s="275"/>
      <c r="DMW1485" s="275"/>
      <c r="DMX1485" s="275"/>
      <c r="DMY1485" s="275"/>
      <c r="DMZ1485" s="275"/>
      <c r="DNA1485" s="275"/>
      <c r="DNB1485" s="275"/>
      <c r="DNC1485" s="275"/>
      <c r="DND1485" s="275"/>
      <c r="DNE1485" s="275"/>
      <c r="DNF1485" s="275"/>
      <c r="DNG1485" s="275"/>
      <c r="DNH1485" s="275"/>
      <c r="DNI1485" s="275"/>
      <c r="DNJ1485" s="275"/>
      <c r="DNK1485" s="275"/>
      <c r="DNL1485" s="275"/>
      <c r="DNM1485" s="275"/>
      <c r="DNN1485" s="275"/>
      <c r="DNO1485" s="275"/>
      <c r="DNP1485" s="275"/>
      <c r="DNQ1485" s="275"/>
      <c r="DNR1485" s="275"/>
      <c r="DNS1485" s="275"/>
      <c r="DNT1485" s="275"/>
      <c r="DNU1485" s="275"/>
      <c r="DNV1485" s="275"/>
      <c r="DNW1485" s="275"/>
      <c r="DNX1485" s="275"/>
      <c r="DNY1485" s="275"/>
      <c r="DNZ1485" s="275"/>
      <c r="DOA1485" s="275"/>
      <c r="DOB1485" s="275"/>
      <c r="DOC1485" s="275"/>
      <c r="DOD1485" s="275"/>
      <c r="DOE1485" s="275"/>
      <c r="DOF1485" s="275"/>
      <c r="DOG1485" s="275"/>
      <c r="DOH1485" s="275"/>
      <c r="DOI1485" s="275"/>
      <c r="DOJ1485" s="275"/>
      <c r="DOK1485" s="275"/>
      <c r="DOL1485" s="275"/>
      <c r="DOM1485" s="275"/>
      <c r="DON1485" s="275"/>
      <c r="DOO1485" s="275"/>
      <c r="DOP1485" s="275"/>
      <c r="DOQ1485" s="275"/>
      <c r="DOR1485" s="275"/>
      <c r="DOS1485" s="275"/>
      <c r="DOT1485" s="275"/>
      <c r="DOU1485" s="275"/>
      <c r="DOV1485" s="275"/>
      <c r="DOW1485" s="275"/>
      <c r="DOX1485" s="275"/>
      <c r="DOY1485" s="275"/>
      <c r="DOZ1485" s="275"/>
      <c r="DPA1485" s="275"/>
      <c r="DPB1485" s="275"/>
      <c r="DPC1485" s="275"/>
      <c r="DPD1485" s="275"/>
      <c r="DPE1485" s="275"/>
      <c r="DPF1485" s="275"/>
      <c r="DPG1485" s="275"/>
      <c r="DPH1485" s="275"/>
      <c r="DPI1485" s="275"/>
      <c r="DPJ1485" s="275"/>
      <c r="DPK1485" s="275"/>
      <c r="DPL1485" s="275"/>
      <c r="DPM1485" s="275"/>
      <c r="DPN1485" s="275"/>
      <c r="DPO1485" s="275"/>
      <c r="DPP1485" s="275"/>
      <c r="DPQ1485" s="275"/>
      <c r="DPR1485" s="275"/>
      <c r="DPS1485" s="275"/>
      <c r="DPT1485" s="275"/>
      <c r="DPU1485" s="275"/>
      <c r="DPV1485" s="275"/>
      <c r="DPW1485" s="275"/>
      <c r="DPX1485" s="275"/>
      <c r="DPY1485" s="275"/>
      <c r="DPZ1485" s="275"/>
      <c r="DQA1485" s="275"/>
      <c r="DQB1485" s="275"/>
      <c r="DQC1485" s="275"/>
      <c r="DQD1485" s="275"/>
      <c r="DQE1485" s="275"/>
      <c r="DQF1485" s="275"/>
      <c r="DQG1485" s="275"/>
      <c r="DQH1485" s="275"/>
      <c r="DQI1485" s="275"/>
      <c r="DQJ1485" s="275"/>
      <c r="DQK1485" s="275"/>
      <c r="DQL1485" s="275"/>
      <c r="DQM1485" s="275"/>
      <c r="DQN1485" s="275"/>
      <c r="DQO1485" s="275"/>
      <c r="DQP1485" s="275"/>
      <c r="DQQ1485" s="275"/>
      <c r="DQR1485" s="275"/>
      <c r="DQS1485" s="275"/>
      <c r="DQT1485" s="275"/>
      <c r="DQU1485" s="275"/>
      <c r="DQV1485" s="275"/>
      <c r="DQW1485" s="275"/>
      <c r="DQX1485" s="275"/>
      <c r="DQY1485" s="275"/>
      <c r="DQZ1485" s="275"/>
      <c r="DRA1485" s="275"/>
      <c r="DRB1485" s="275"/>
      <c r="DRC1485" s="275"/>
      <c r="DRD1485" s="275"/>
      <c r="DRE1485" s="275"/>
      <c r="DRF1485" s="275"/>
      <c r="DRG1485" s="275"/>
      <c r="DRH1485" s="275"/>
      <c r="DRI1485" s="275"/>
      <c r="DRJ1485" s="275"/>
      <c r="DRK1485" s="275"/>
      <c r="DRL1485" s="275"/>
      <c r="DRM1485" s="275"/>
      <c r="DRN1485" s="275"/>
      <c r="DRO1485" s="275"/>
      <c r="DRP1485" s="275"/>
      <c r="DRQ1485" s="275"/>
      <c r="DRR1485" s="275"/>
      <c r="DRS1485" s="275"/>
      <c r="DRT1485" s="275"/>
      <c r="DRU1485" s="275"/>
      <c r="DRV1485" s="275"/>
      <c r="DRW1485" s="275"/>
      <c r="DRX1485" s="275"/>
      <c r="DRY1485" s="275"/>
      <c r="DRZ1485" s="275"/>
      <c r="DSA1485" s="275"/>
      <c r="DSB1485" s="275"/>
      <c r="DSC1485" s="275"/>
      <c r="DSD1485" s="275"/>
      <c r="DSE1485" s="275"/>
      <c r="DSF1485" s="275"/>
      <c r="DSG1485" s="275"/>
      <c r="DSH1485" s="275"/>
      <c r="DSI1485" s="275"/>
      <c r="DSJ1485" s="275"/>
      <c r="DSK1485" s="275"/>
      <c r="DSL1485" s="275"/>
      <c r="DSM1485" s="275"/>
      <c r="DSN1485" s="275"/>
      <c r="DSO1485" s="275"/>
      <c r="DSP1485" s="275"/>
      <c r="DSQ1485" s="275"/>
      <c r="DSR1485" s="275"/>
      <c r="DSS1485" s="275"/>
      <c r="DST1485" s="275"/>
      <c r="DSU1485" s="275"/>
      <c r="DSV1485" s="275"/>
      <c r="DSW1485" s="275"/>
      <c r="DSX1485" s="275"/>
      <c r="DSY1485" s="275"/>
      <c r="DSZ1485" s="275"/>
      <c r="DTA1485" s="275"/>
      <c r="DTB1485" s="275"/>
      <c r="DTC1485" s="275"/>
      <c r="DTD1485" s="275"/>
      <c r="DTE1485" s="275"/>
      <c r="DTF1485" s="275"/>
      <c r="DTG1485" s="275"/>
      <c r="DTH1485" s="275"/>
      <c r="DTI1485" s="275"/>
      <c r="DTJ1485" s="275"/>
      <c r="DTK1485" s="275"/>
      <c r="DTL1485" s="275"/>
      <c r="DTM1485" s="275"/>
      <c r="DTN1485" s="275"/>
      <c r="DTO1485" s="275"/>
      <c r="DTP1485" s="275"/>
      <c r="DTQ1485" s="275"/>
      <c r="DTR1485" s="275"/>
      <c r="DTS1485" s="275"/>
      <c r="DTT1485" s="275"/>
      <c r="DTU1485" s="275"/>
      <c r="DTV1485" s="275"/>
      <c r="DTW1485" s="275"/>
      <c r="DTX1485" s="275"/>
      <c r="DTY1485" s="275"/>
      <c r="DTZ1485" s="275"/>
      <c r="DUA1485" s="275"/>
      <c r="DUB1485" s="275"/>
      <c r="DUC1485" s="275"/>
      <c r="DUD1485" s="275"/>
      <c r="DUE1485" s="275"/>
      <c r="DUF1485" s="275"/>
      <c r="DUG1485" s="275"/>
      <c r="DUH1485" s="275"/>
      <c r="DUI1485" s="275"/>
      <c r="DUJ1485" s="275"/>
      <c r="DUK1485" s="275"/>
      <c r="DUL1485" s="275"/>
      <c r="DUM1485" s="275"/>
      <c r="DUN1485" s="275"/>
      <c r="DUO1485" s="275"/>
      <c r="DUP1485" s="275"/>
      <c r="DUQ1485" s="275"/>
      <c r="DUR1485" s="275"/>
      <c r="DUS1485" s="275"/>
      <c r="DUT1485" s="275"/>
      <c r="DUU1485" s="275"/>
      <c r="DUV1485" s="275"/>
      <c r="DUW1485" s="275"/>
      <c r="DUX1485" s="275"/>
      <c r="DUY1485" s="275"/>
      <c r="DUZ1485" s="275"/>
      <c r="DVA1485" s="275"/>
      <c r="DVB1485" s="275"/>
      <c r="DVC1485" s="275"/>
      <c r="DVD1485" s="275"/>
      <c r="DVE1485" s="275"/>
      <c r="DVF1485" s="275"/>
      <c r="DVG1485" s="275"/>
      <c r="DVH1485" s="275"/>
      <c r="DVI1485" s="275"/>
      <c r="DVJ1485" s="275"/>
      <c r="DVK1485" s="275"/>
      <c r="DVL1485" s="275"/>
      <c r="DVM1485" s="275"/>
      <c r="DVN1485" s="275"/>
      <c r="DVO1485" s="275"/>
      <c r="DVP1485" s="275"/>
      <c r="DVQ1485" s="275"/>
      <c r="DVR1485" s="275"/>
      <c r="DVS1485" s="275"/>
      <c r="DVT1485" s="275"/>
      <c r="DVU1485" s="275"/>
      <c r="DVV1485" s="275"/>
      <c r="DVW1485" s="275"/>
      <c r="DVX1485" s="275"/>
      <c r="DVY1485" s="275"/>
      <c r="DVZ1485" s="275"/>
      <c r="DWA1485" s="275"/>
      <c r="DWB1485" s="275"/>
      <c r="DWC1485" s="275"/>
      <c r="DWD1485" s="275"/>
      <c r="DWE1485" s="275"/>
      <c r="DWF1485" s="275"/>
      <c r="DWG1485" s="275"/>
      <c r="DWH1485" s="275"/>
      <c r="DWI1485" s="275"/>
      <c r="DWJ1485" s="275"/>
      <c r="DWK1485" s="275"/>
      <c r="DWL1485" s="275"/>
      <c r="DWM1485" s="275"/>
      <c r="DWN1485" s="275"/>
      <c r="DWO1485" s="275"/>
      <c r="DWP1485" s="275"/>
      <c r="DWQ1485" s="275"/>
      <c r="DWR1485" s="275"/>
      <c r="DWS1485" s="275"/>
      <c r="DWT1485" s="275"/>
      <c r="DWU1485" s="275"/>
      <c r="DWV1485" s="275"/>
      <c r="DWW1485" s="275"/>
      <c r="DWX1485" s="275"/>
      <c r="DWY1485" s="275"/>
      <c r="DWZ1485" s="275"/>
      <c r="DXA1485" s="275"/>
      <c r="DXB1485" s="275"/>
      <c r="DXC1485" s="275"/>
      <c r="DXD1485" s="275"/>
      <c r="DXE1485" s="275"/>
      <c r="DXF1485" s="275"/>
      <c r="DXG1485" s="275"/>
      <c r="DXH1485" s="275"/>
      <c r="DXI1485" s="275"/>
      <c r="DXJ1485" s="275"/>
      <c r="DXK1485" s="275"/>
      <c r="DXL1485" s="275"/>
      <c r="DXM1485" s="275"/>
      <c r="DXN1485" s="275"/>
      <c r="DXO1485" s="275"/>
      <c r="DXP1485" s="275"/>
      <c r="DXQ1485" s="275"/>
      <c r="DXR1485" s="275"/>
      <c r="DXS1485" s="275"/>
      <c r="DXT1485" s="275"/>
      <c r="DXU1485" s="275"/>
      <c r="DXV1485" s="275"/>
      <c r="DXW1485" s="275"/>
      <c r="DXX1485" s="275"/>
      <c r="DXY1485" s="275"/>
      <c r="DXZ1485" s="275"/>
      <c r="DYA1485" s="275"/>
      <c r="DYB1485" s="275"/>
      <c r="DYC1485" s="275"/>
      <c r="DYD1485" s="275"/>
      <c r="DYE1485" s="275"/>
      <c r="DYF1485" s="275"/>
      <c r="DYG1485" s="275"/>
      <c r="DYH1485" s="275"/>
      <c r="DYI1485" s="275"/>
      <c r="DYJ1485" s="275"/>
      <c r="DYK1485" s="275"/>
      <c r="DYL1485" s="275"/>
      <c r="DYM1485" s="275"/>
      <c r="DYN1485" s="275"/>
      <c r="DYO1485" s="275"/>
      <c r="DYP1485" s="275"/>
      <c r="DYQ1485" s="275"/>
      <c r="DYR1485" s="275"/>
      <c r="DYS1485" s="275"/>
      <c r="DYT1485" s="275"/>
      <c r="DYU1485" s="275"/>
      <c r="DYV1485" s="275"/>
      <c r="DYW1485" s="275"/>
      <c r="DYX1485" s="275"/>
      <c r="DYY1485" s="275"/>
      <c r="DYZ1485" s="275"/>
      <c r="DZA1485" s="275"/>
      <c r="DZB1485" s="275"/>
      <c r="DZC1485" s="275"/>
      <c r="DZD1485" s="275"/>
      <c r="DZE1485" s="275"/>
      <c r="DZF1485" s="275"/>
      <c r="DZG1485" s="275"/>
      <c r="DZH1485" s="275"/>
      <c r="DZI1485" s="275"/>
      <c r="DZJ1485" s="275"/>
      <c r="DZK1485" s="275"/>
      <c r="DZL1485" s="275"/>
      <c r="DZM1485" s="275"/>
      <c r="DZN1485" s="275"/>
      <c r="DZO1485" s="275"/>
      <c r="DZP1485" s="275"/>
      <c r="DZQ1485" s="275"/>
      <c r="DZR1485" s="275"/>
      <c r="DZS1485" s="275"/>
      <c r="DZT1485" s="275"/>
      <c r="DZU1485" s="275"/>
      <c r="DZV1485" s="275"/>
      <c r="DZW1485" s="275"/>
      <c r="DZX1485" s="275"/>
      <c r="DZY1485" s="275"/>
      <c r="DZZ1485" s="275"/>
      <c r="EAA1485" s="275"/>
      <c r="EAB1485" s="275"/>
      <c r="EAC1485" s="275"/>
      <c r="EAD1485" s="275"/>
      <c r="EAE1485" s="275"/>
      <c r="EAF1485" s="275"/>
      <c r="EAG1485" s="275"/>
      <c r="EAH1485" s="275"/>
      <c r="EAI1485" s="275"/>
      <c r="EAJ1485" s="275"/>
      <c r="EAK1485" s="275"/>
      <c r="EAL1485" s="275"/>
      <c r="EAM1485" s="275"/>
      <c r="EAN1485" s="275"/>
      <c r="EAO1485" s="275"/>
      <c r="EAP1485" s="275"/>
      <c r="EAQ1485" s="275"/>
      <c r="EAR1485" s="275"/>
      <c r="EAS1485" s="275"/>
      <c r="EAT1485" s="275"/>
      <c r="EAU1485" s="275"/>
      <c r="EAV1485" s="275"/>
      <c r="EAW1485" s="275"/>
      <c r="EAX1485" s="275"/>
      <c r="EAY1485" s="275"/>
      <c r="EAZ1485" s="275"/>
      <c r="EBA1485" s="275"/>
      <c r="EBB1485" s="275"/>
      <c r="EBC1485" s="275"/>
      <c r="EBD1485" s="275"/>
      <c r="EBE1485" s="275"/>
      <c r="EBF1485" s="275"/>
      <c r="EBG1485" s="275"/>
      <c r="EBH1485" s="275"/>
      <c r="EBI1485" s="275"/>
      <c r="EBJ1485" s="275"/>
      <c r="EBK1485" s="275"/>
      <c r="EBL1485" s="275"/>
      <c r="EBM1485" s="275"/>
      <c r="EBN1485" s="275"/>
      <c r="EBO1485" s="275"/>
      <c r="EBP1485" s="275"/>
      <c r="EBQ1485" s="275"/>
      <c r="EBR1485" s="275"/>
      <c r="EBS1485" s="275"/>
      <c r="EBT1485" s="275"/>
      <c r="EBU1485" s="275"/>
      <c r="EBV1485" s="275"/>
      <c r="EBW1485" s="275"/>
      <c r="EBX1485" s="275"/>
      <c r="EBY1485" s="275"/>
      <c r="EBZ1485" s="275"/>
      <c r="ECA1485" s="275"/>
      <c r="ECB1485" s="275"/>
      <c r="ECC1485" s="275"/>
      <c r="ECD1485" s="275"/>
      <c r="ECE1485" s="275"/>
      <c r="ECF1485" s="275"/>
      <c r="ECG1485" s="275"/>
      <c r="ECH1485" s="275"/>
      <c r="ECI1485" s="275"/>
      <c r="ECJ1485" s="275"/>
      <c r="ECK1485" s="275"/>
      <c r="ECL1485" s="275"/>
      <c r="ECM1485" s="275"/>
      <c r="ECN1485" s="275"/>
      <c r="ECO1485" s="275"/>
      <c r="ECP1485" s="275"/>
      <c r="ECQ1485" s="275"/>
      <c r="ECR1485" s="275"/>
      <c r="ECS1485" s="275"/>
      <c r="ECT1485" s="275"/>
      <c r="ECU1485" s="275"/>
      <c r="ECV1485" s="275"/>
      <c r="ECW1485" s="275"/>
      <c r="ECX1485" s="275"/>
      <c r="ECY1485" s="275"/>
      <c r="ECZ1485" s="275"/>
      <c r="EDA1485" s="275"/>
      <c r="EDB1485" s="275"/>
      <c r="EDC1485" s="275"/>
      <c r="EDD1485" s="275"/>
      <c r="EDE1485" s="275"/>
      <c r="EDF1485" s="275"/>
      <c r="EDG1485" s="275"/>
      <c r="EDH1485" s="275"/>
      <c r="EDI1485" s="275"/>
      <c r="EDJ1485" s="275"/>
      <c r="EDK1485" s="275"/>
      <c r="EDL1485" s="275"/>
      <c r="EDM1485" s="275"/>
      <c r="EDN1485" s="275"/>
      <c r="EDO1485" s="275"/>
      <c r="EDP1485" s="275"/>
      <c r="EDQ1485" s="275"/>
      <c r="EDR1485" s="275"/>
      <c r="EDS1485" s="275"/>
      <c r="EDT1485" s="275"/>
      <c r="EDU1485" s="275"/>
      <c r="EDV1485" s="275"/>
      <c r="EDW1485" s="275"/>
      <c r="EDX1485" s="275"/>
      <c r="EDY1485" s="275"/>
      <c r="EDZ1485" s="275"/>
      <c r="EEA1485" s="275"/>
      <c r="EEB1485" s="275"/>
      <c r="EEC1485" s="275"/>
      <c r="EED1485" s="275"/>
      <c r="EEE1485" s="275"/>
      <c r="EEF1485" s="275"/>
      <c r="EEG1485" s="275"/>
      <c r="EEH1485" s="275"/>
      <c r="EEI1485" s="275"/>
      <c r="EEJ1485" s="275"/>
      <c r="EEK1485" s="275"/>
      <c r="EEL1485" s="275"/>
      <c r="EEM1485" s="275"/>
      <c r="EEN1485" s="275"/>
      <c r="EEO1485" s="275"/>
      <c r="EEP1485" s="275"/>
      <c r="EEQ1485" s="275"/>
      <c r="EER1485" s="275"/>
      <c r="EES1485" s="275"/>
      <c r="EET1485" s="275"/>
      <c r="EEU1485" s="275"/>
      <c r="EEV1485" s="275"/>
      <c r="EEW1485" s="275"/>
      <c r="EEX1485" s="275"/>
      <c r="EEY1485" s="275"/>
      <c r="EEZ1485" s="275"/>
      <c r="EFA1485" s="275"/>
      <c r="EFB1485" s="275"/>
      <c r="EFC1485" s="275"/>
      <c r="EFD1485" s="275"/>
      <c r="EFE1485" s="275"/>
      <c r="EFF1485" s="275"/>
      <c r="EFG1485" s="275"/>
      <c r="EFH1485" s="275"/>
      <c r="EFI1485" s="275"/>
      <c r="EFJ1485" s="275"/>
      <c r="EFK1485" s="275"/>
      <c r="EFL1485" s="275"/>
      <c r="EFM1485" s="275"/>
      <c r="EFN1485" s="275"/>
      <c r="EFO1485" s="275"/>
      <c r="EFP1485" s="275"/>
      <c r="EFQ1485" s="275"/>
      <c r="EFR1485" s="275"/>
      <c r="EFS1485" s="275"/>
      <c r="EFT1485" s="275"/>
      <c r="EFU1485" s="275"/>
      <c r="EFV1485" s="275"/>
      <c r="EFW1485" s="275"/>
      <c r="EFX1485" s="275"/>
      <c r="EFY1485" s="275"/>
      <c r="EFZ1485" s="275"/>
      <c r="EGA1485" s="275"/>
      <c r="EGB1485" s="275"/>
      <c r="EGC1485" s="275"/>
      <c r="EGD1485" s="275"/>
      <c r="EGE1485" s="275"/>
      <c r="EGF1485" s="275"/>
      <c r="EGG1485" s="275"/>
      <c r="EGH1485" s="275"/>
      <c r="EGI1485" s="275"/>
      <c r="EGJ1485" s="275"/>
      <c r="EGK1485" s="275"/>
      <c r="EGL1485" s="275"/>
      <c r="EGM1485" s="275"/>
      <c r="EGN1485" s="275"/>
      <c r="EGO1485" s="275"/>
      <c r="EGP1485" s="275"/>
      <c r="EGQ1485" s="275"/>
      <c r="EGR1485" s="275"/>
      <c r="EGS1485" s="275"/>
      <c r="EGT1485" s="275"/>
      <c r="EGU1485" s="275"/>
      <c r="EGV1485" s="275"/>
      <c r="EGW1485" s="275"/>
      <c r="EGX1485" s="275"/>
      <c r="EGY1485" s="275"/>
      <c r="EGZ1485" s="275"/>
      <c r="EHA1485" s="275"/>
      <c r="EHB1485" s="275"/>
      <c r="EHC1485" s="275"/>
      <c r="EHD1485" s="275"/>
      <c r="EHE1485" s="275"/>
      <c r="EHF1485" s="275"/>
      <c r="EHG1485" s="275"/>
      <c r="EHH1485" s="275"/>
      <c r="EHI1485" s="275"/>
      <c r="EHJ1485" s="275"/>
      <c r="EHK1485" s="275"/>
      <c r="EHL1485" s="275"/>
      <c r="EHM1485" s="275"/>
      <c r="EHN1485" s="275"/>
      <c r="EHO1485" s="275"/>
      <c r="EHP1485" s="275"/>
      <c r="EHQ1485" s="275"/>
      <c r="EHR1485" s="275"/>
      <c r="EHS1485" s="275"/>
      <c r="EHT1485" s="275"/>
      <c r="EHU1485" s="275"/>
      <c r="EHV1485" s="275"/>
      <c r="EHW1485" s="275"/>
      <c r="EHX1485" s="275"/>
      <c r="EHY1485" s="275"/>
      <c r="EHZ1485" s="275"/>
      <c r="EIA1485" s="275"/>
      <c r="EIB1485" s="275"/>
      <c r="EIC1485" s="275"/>
      <c r="EID1485" s="275"/>
      <c r="EIE1485" s="275"/>
      <c r="EIF1485" s="275"/>
      <c r="EIG1485" s="275"/>
      <c r="EIH1485" s="275"/>
      <c r="EII1485" s="275"/>
      <c r="EIJ1485" s="275"/>
      <c r="EIK1485" s="275"/>
      <c r="EIL1485" s="275"/>
      <c r="EIM1485" s="275"/>
      <c r="EIN1485" s="275"/>
      <c r="EIO1485" s="275"/>
      <c r="EIP1485" s="275"/>
      <c r="EIQ1485" s="275"/>
      <c r="EIR1485" s="275"/>
      <c r="EIS1485" s="275"/>
      <c r="EIT1485" s="275"/>
      <c r="EIU1485" s="275"/>
      <c r="EIV1485" s="275"/>
      <c r="EIW1485" s="275"/>
      <c r="EIX1485" s="275"/>
      <c r="EIY1485" s="275"/>
      <c r="EIZ1485" s="275"/>
      <c r="EJA1485" s="275"/>
      <c r="EJB1485" s="275"/>
      <c r="EJC1485" s="275"/>
      <c r="EJD1485" s="275"/>
      <c r="EJE1485" s="275"/>
      <c r="EJF1485" s="275"/>
      <c r="EJG1485" s="275"/>
      <c r="EJH1485" s="275"/>
      <c r="EJI1485" s="275"/>
      <c r="EJJ1485" s="275"/>
      <c r="EJK1485" s="275"/>
      <c r="EJL1485" s="275"/>
      <c r="EJM1485" s="275"/>
      <c r="EJN1485" s="275"/>
      <c r="EJO1485" s="275"/>
      <c r="EJP1485" s="275"/>
      <c r="EJQ1485" s="275"/>
      <c r="EJR1485" s="275"/>
      <c r="EJS1485" s="275"/>
      <c r="EJT1485" s="275"/>
      <c r="EJU1485" s="275"/>
      <c r="EJV1485" s="275"/>
      <c r="EJW1485" s="275"/>
      <c r="EJX1485" s="275"/>
      <c r="EJY1485" s="275"/>
      <c r="EJZ1485" s="275"/>
      <c r="EKA1485" s="275"/>
      <c r="EKB1485" s="275"/>
      <c r="EKC1485" s="275"/>
      <c r="EKD1485" s="275"/>
      <c r="EKE1485" s="275"/>
      <c r="EKF1485" s="275"/>
      <c r="EKG1485" s="275"/>
      <c r="EKH1485" s="275"/>
      <c r="EKI1485" s="275"/>
      <c r="EKJ1485" s="275"/>
      <c r="EKK1485" s="275"/>
      <c r="EKL1485" s="275"/>
      <c r="EKM1485" s="275"/>
      <c r="EKN1485" s="275"/>
      <c r="EKO1485" s="275"/>
      <c r="EKP1485" s="275"/>
      <c r="EKQ1485" s="275"/>
      <c r="EKR1485" s="275"/>
      <c r="EKS1485" s="275"/>
      <c r="EKT1485" s="275"/>
      <c r="EKU1485" s="275"/>
      <c r="EKV1485" s="275"/>
      <c r="EKW1485" s="275"/>
      <c r="EKX1485" s="275"/>
      <c r="EKY1485" s="275"/>
      <c r="EKZ1485" s="275"/>
      <c r="ELA1485" s="275"/>
      <c r="ELB1485" s="275"/>
      <c r="ELC1485" s="275"/>
      <c r="ELD1485" s="275"/>
      <c r="ELE1485" s="275"/>
      <c r="ELF1485" s="275"/>
      <c r="ELG1485" s="275"/>
      <c r="ELH1485" s="275"/>
      <c r="ELI1485" s="275"/>
      <c r="ELJ1485" s="275"/>
      <c r="ELK1485" s="275"/>
      <c r="ELL1485" s="275"/>
      <c r="ELM1485" s="275"/>
      <c r="ELN1485" s="275"/>
      <c r="ELO1485" s="275"/>
      <c r="ELP1485" s="275"/>
      <c r="ELQ1485" s="275"/>
      <c r="ELR1485" s="275"/>
      <c r="ELS1485" s="275"/>
      <c r="ELT1485" s="275"/>
      <c r="ELU1485" s="275"/>
      <c r="ELV1485" s="275"/>
      <c r="ELW1485" s="275"/>
      <c r="ELX1485" s="275"/>
      <c r="ELY1485" s="275"/>
      <c r="ELZ1485" s="275"/>
      <c r="EMA1485" s="275"/>
      <c r="EMB1485" s="275"/>
      <c r="EMC1485" s="275"/>
      <c r="EMD1485" s="275"/>
      <c r="EME1485" s="275"/>
      <c r="EMF1485" s="275"/>
      <c r="EMG1485" s="275"/>
      <c r="EMH1485" s="275"/>
      <c r="EMI1485" s="275"/>
      <c r="EMJ1485" s="275"/>
      <c r="EMK1485" s="275"/>
      <c r="EML1485" s="275"/>
      <c r="EMM1485" s="275"/>
      <c r="EMN1485" s="275"/>
      <c r="EMO1485" s="275"/>
      <c r="EMP1485" s="275"/>
      <c r="EMQ1485" s="275"/>
      <c r="EMR1485" s="275"/>
      <c r="EMS1485" s="275"/>
      <c r="EMT1485" s="275"/>
      <c r="EMU1485" s="275"/>
      <c r="EMV1485" s="275"/>
      <c r="EMW1485" s="275"/>
      <c r="EMX1485" s="275"/>
      <c r="EMY1485" s="275"/>
      <c r="EMZ1485" s="275"/>
      <c r="ENA1485" s="275"/>
      <c r="ENB1485" s="275"/>
      <c r="ENC1485" s="275"/>
      <c r="END1485" s="275"/>
      <c r="ENE1485" s="275"/>
      <c r="ENF1485" s="275"/>
      <c r="ENG1485" s="275"/>
      <c r="ENH1485" s="275"/>
      <c r="ENI1485" s="275"/>
      <c r="ENJ1485" s="275"/>
      <c r="ENK1485" s="275"/>
      <c r="ENL1485" s="275"/>
      <c r="ENM1485" s="275"/>
      <c r="ENN1485" s="275"/>
      <c r="ENO1485" s="275"/>
      <c r="ENP1485" s="275"/>
      <c r="ENQ1485" s="275"/>
      <c r="ENR1485" s="275"/>
      <c r="ENS1485" s="275"/>
      <c r="ENT1485" s="275"/>
      <c r="ENU1485" s="275"/>
      <c r="ENV1485" s="275"/>
      <c r="ENW1485" s="275"/>
      <c r="ENX1485" s="275"/>
      <c r="ENY1485" s="275"/>
      <c r="ENZ1485" s="275"/>
      <c r="EOA1485" s="275"/>
      <c r="EOB1485" s="275"/>
      <c r="EOC1485" s="275"/>
      <c r="EOD1485" s="275"/>
      <c r="EOE1485" s="275"/>
      <c r="EOF1485" s="275"/>
      <c r="EOG1485" s="275"/>
      <c r="EOH1485" s="275"/>
      <c r="EOI1485" s="275"/>
      <c r="EOJ1485" s="275"/>
      <c r="EOK1485" s="275"/>
      <c r="EOL1485" s="275"/>
      <c r="EOM1485" s="275"/>
      <c r="EON1485" s="275"/>
      <c r="EOO1485" s="275"/>
      <c r="EOP1485" s="275"/>
      <c r="EOQ1485" s="275"/>
      <c r="EOR1485" s="275"/>
      <c r="EOS1485" s="275"/>
      <c r="EOT1485" s="275"/>
      <c r="EOU1485" s="275"/>
      <c r="EOV1485" s="275"/>
      <c r="EOW1485" s="275"/>
      <c r="EOX1485" s="275"/>
      <c r="EOY1485" s="275"/>
      <c r="EOZ1485" s="275"/>
      <c r="EPA1485" s="275"/>
      <c r="EPB1485" s="275"/>
      <c r="EPC1485" s="275"/>
      <c r="EPD1485" s="275"/>
      <c r="EPE1485" s="275"/>
      <c r="EPF1485" s="275"/>
      <c r="EPG1485" s="275"/>
      <c r="EPH1485" s="275"/>
      <c r="EPI1485" s="275"/>
      <c r="EPJ1485" s="275"/>
      <c r="EPK1485" s="275"/>
      <c r="EPL1485" s="275"/>
      <c r="EPM1485" s="275"/>
      <c r="EPN1485" s="275"/>
      <c r="EPO1485" s="275"/>
      <c r="EPP1485" s="275"/>
      <c r="EPQ1485" s="275"/>
      <c r="EPR1485" s="275"/>
      <c r="EPS1485" s="275"/>
      <c r="EPT1485" s="275"/>
      <c r="EPU1485" s="275"/>
      <c r="EPV1485" s="275"/>
      <c r="EPW1485" s="275"/>
      <c r="EPX1485" s="275"/>
      <c r="EPY1485" s="275"/>
      <c r="EPZ1485" s="275"/>
      <c r="EQA1485" s="275"/>
      <c r="EQB1485" s="275"/>
      <c r="EQC1485" s="275"/>
      <c r="EQD1485" s="275"/>
      <c r="EQE1485" s="275"/>
      <c r="EQF1485" s="275"/>
      <c r="EQG1485" s="275"/>
      <c r="EQH1485" s="275"/>
      <c r="EQI1485" s="275"/>
      <c r="EQJ1485" s="275"/>
      <c r="EQK1485" s="275"/>
      <c r="EQL1485" s="275"/>
      <c r="EQM1485" s="275"/>
      <c r="EQN1485" s="275"/>
      <c r="EQO1485" s="275"/>
      <c r="EQP1485" s="275"/>
      <c r="EQQ1485" s="275"/>
      <c r="EQR1485" s="275"/>
      <c r="EQS1485" s="275"/>
      <c r="EQT1485" s="275"/>
      <c r="EQU1485" s="275"/>
      <c r="EQV1485" s="275"/>
      <c r="EQW1485" s="275"/>
      <c r="EQX1485" s="275"/>
      <c r="EQY1485" s="275"/>
      <c r="EQZ1485" s="275"/>
      <c r="ERA1485" s="275"/>
      <c r="ERB1485" s="275"/>
      <c r="ERC1485" s="275"/>
      <c r="ERD1485" s="275"/>
      <c r="ERE1485" s="275"/>
      <c r="ERF1485" s="275"/>
      <c r="ERG1485" s="275"/>
      <c r="ERH1485" s="275"/>
      <c r="ERI1485" s="275"/>
      <c r="ERJ1485" s="275"/>
      <c r="ERK1485" s="275"/>
      <c r="ERL1485" s="275"/>
      <c r="ERM1485" s="275"/>
      <c r="ERN1485" s="275"/>
      <c r="ERO1485" s="275"/>
      <c r="ERP1485" s="275"/>
      <c r="ERQ1485" s="275"/>
      <c r="ERR1485" s="275"/>
      <c r="ERS1485" s="275"/>
      <c r="ERT1485" s="275"/>
      <c r="ERU1485" s="275"/>
      <c r="ERV1485" s="275"/>
      <c r="ERW1485" s="275"/>
      <c r="ERX1485" s="275"/>
      <c r="ERY1485" s="275"/>
      <c r="ERZ1485" s="275"/>
      <c r="ESA1485" s="275"/>
      <c r="ESB1485" s="275"/>
      <c r="ESC1485" s="275"/>
      <c r="ESD1485" s="275"/>
      <c r="ESE1485" s="275"/>
      <c r="ESF1485" s="275"/>
      <c r="ESG1485" s="275"/>
      <c r="ESH1485" s="275"/>
      <c r="ESI1485" s="275"/>
      <c r="ESJ1485" s="275"/>
      <c r="ESK1485" s="275"/>
      <c r="ESL1485" s="275"/>
      <c r="ESM1485" s="275"/>
      <c r="ESN1485" s="275"/>
      <c r="ESO1485" s="275"/>
      <c r="ESP1485" s="275"/>
      <c r="ESQ1485" s="275"/>
      <c r="ESR1485" s="275"/>
      <c r="ESS1485" s="275"/>
      <c r="EST1485" s="275"/>
      <c r="ESU1485" s="275"/>
      <c r="ESV1485" s="275"/>
      <c r="ESW1485" s="275"/>
      <c r="ESX1485" s="275"/>
      <c r="ESY1485" s="275"/>
      <c r="ESZ1485" s="275"/>
      <c r="ETA1485" s="275"/>
      <c r="ETB1485" s="275"/>
      <c r="ETC1485" s="275"/>
      <c r="ETD1485" s="275"/>
      <c r="ETE1485" s="275"/>
      <c r="ETF1485" s="275"/>
      <c r="ETG1485" s="275"/>
      <c r="ETH1485" s="275"/>
      <c r="ETI1485" s="275"/>
      <c r="ETJ1485" s="275"/>
      <c r="ETK1485" s="275"/>
      <c r="ETL1485" s="275"/>
      <c r="ETM1485" s="275"/>
      <c r="ETN1485" s="275"/>
      <c r="ETO1485" s="275"/>
      <c r="ETP1485" s="275"/>
      <c r="ETQ1485" s="275"/>
      <c r="ETR1485" s="275"/>
      <c r="ETS1485" s="275"/>
      <c r="ETT1485" s="275"/>
      <c r="ETU1485" s="275"/>
      <c r="ETV1485" s="275"/>
      <c r="ETW1485" s="275"/>
      <c r="ETX1485" s="275"/>
      <c r="ETY1485" s="275"/>
      <c r="ETZ1485" s="275"/>
      <c r="EUA1485" s="275"/>
      <c r="EUB1485" s="275"/>
      <c r="EUC1485" s="275"/>
      <c r="EUD1485" s="275"/>
      <c r="EUE1485" s="275"/>
      <c r="EUF1485" s="275"/>
      <c r="EUG1485" s="275"/>
      <c r="EUH1485" s="275"/>
      <c r="EUI1485" s="275"/>
      <c r="EUJ1485" s="275"/>
      <c r="EUK1485" s="275"/>
      <c r="EUL1485" s="275"/>
      <c r="EUM1485" s="275"/>
      <c r="EUN1485" s="275"/>
      <c r="EUO1485" s="275"/>
      <c r="EUP1485" s="275"/>
      <c r="EUQ1485" s="275"/>
      <c r="EUR1485" s="275"/>
      <c r="EUS1485" s="275"/>
      <c r="EUT1485" s="275"/>
      <c r="EUU1485" s="275"/>
      <c r="EUV1485" s="275"/>
      <c r="EUW1485" s="275"/>
      <c r="EUX1485" s="275"/>
      <c r="EUY1485" s="275"/>
      <c r="EUZ1485" s="275"/>
      <c r="EVA1485" s="275"/>
      <c r="EVB1485" s="275"/>
      <c r="EVC1485" s="275"/>
      <c r="EVD1485" s="275"/>
      <c r="EVE1485" s="275"/>
      <c r="EVF1485" s="275"/>
      <c r="EVG1485" s="275"/>
      <c r="EVH1485" s="275"/>
      <c r="EVI1485" s="275"/>
      <c r="EVJ1485" s="275"/>
      <c r="EVK1485" s="275"/>
      <c r="EVL1485" s="275"/>
      <c r="EVM1485" s="275"/>
      <c r="EVN1485" s="275"/>
      <c r="EVO1485" s="275"/>
      <c r="EVP1485" s="275"/>
      <c r="EVQ1485" s="275"/>
      <c r="EVR1485" s="275"/>
      <c r="EVS1485" s="275"/>
      <c r="EVT1485" s="275"/>
      <c r="EVU1485" s="275"/>
      <c r="EVV1485" s="275"/>
      <c r="EVW1485" s="275"/>
      <c r="EVX1485" s="275"/>
      <c r="EVY1485" s="275"/>
      <c r="EVZ1485" s="275"/>
      <c r="EWA1485" s="275"/>
      <c r="EWB1485" s="275"/>
      <c r="EWC1485" s="275"/>
      <c r="EWD1485" s="275"/>
      <c r="EWE1485" s="275"/>
      <c r="EWF1485" s="275"/>
      <c r="EWG1485" s="275"/>
      <c r="EWH1485" s="275"/>
      <c r="EWI1485" s="275"/>
      <c r="EWJ1485" s="275"/>
      <c r="EWK1485" s="275"/>
      <c r="EWL1485" s="275"/>
      <c r="EWM1485" s="275"/>
      <c r="EWN1485" s="275"/>
      <c r="EWO1485" s="275"/>
      <c r="EWP1485" s="275"/>
      <c r="EWQ1485" s="275"/>
      <c r="EWR1485" s="275"/>
      <c r="EWS1485" s="275"/>
      <c r="EWT1485" s="275"/>
      <c r="EWU1485" s="275"/>
      <c r="EWV1485" s="275"/>
      <c r="EWW1485" s="275"/>
      <c r="EWX1485" s="275"/>
      <c r="EWY1485" s="275"/>
      <c r="EWZ1485" s="275"/>
      <c r="EXA1485" s="275"/>
      <c r="EXB1485" s="275"/>
      <c r="EXC1485" s="275"/>
      <c r="EXD1485" s="275"/>
      <c r="EXE1485" s="275"/>
      <c r="EXF1485" s="275"/>
      <c r="EXG1485" s="275"/>
      <c r="EXH1485" s="275"/>
      <c r="EXI1485" s="275"/>
      <c r="EXJ1485" s="275"/>
      <c r="EXK1485" s="275"/>
      <c r="EXL1485" s="275"/>
      <c r="EXM1485" s="275"/>
      <c r="EXN1485" s="275"/>
      <c r="EXO1485" s="275"/>
      <c r="EXP1485" s="275"/>
      <c r="EXQ1485" s="275"/>
      <c r="EXR1485" s="275"/>
      <c r="EXS1485" s="275"/>
      <c r="EXT1485" s="275"/>
      <c r="EXU1485" s="275"/>
      <c r="EXV1485" s="275"/>
      <c r="EXW1485" s="275"/>
      <c r="EXX1485" s="275"/>
      <c r="EXY1485" s="275"/>
      <c r="EXZ1485" s="275"/>
      <c r="EYA1485" s="275"/>
      <c r="EYB1485" s="275"/>
      <c r="EYC1485" s="275"/>
      <c r="EYD1485" s="275"/>
      <c r="EYE1485" s="275"/>
      <c r="EYF1485" s="275"/>
      <c r="EYG1485" s="275"/>
      <c r="EYH1485" s="275"/>
      <c r="EYI1485" s="275"/>
      <c r="EYJ1485" s="275"/>
      <c r="EYK1485" s="275"/>
      <c r="EYL1485" s="275"/>
      <c r="EYM1485" s="275"/>
      <c r="EYN1485" s="275"/>
      <c r="EYO1485" s="275"/>
      <c r="EYP1485" s="275"/>
      <c r="EYQ1485" s="275"/>
      <c r="EYR1485" s="275"/>
      <c r="EYS1485" s="275"/>
      <c r="EYT1485" s="275"/>
      <c r="EYU1485" s="275"/>
      <c r="EYV1485" s="275"/>
      <c r="EYW1485" s="275"/>
      <c r="EYX1485" s="275"/>
      <c r="EYY1485" s="275"/>
      <c r="EYZ1485" s="275"/>
      <c r="EZA1485" s="275"/>
      <c r="EZB1485" s="275"/>
      <c r="EZC1485" s="275"/>
      <c r="EZD1485" s="275"/>
      <c r="EZE1485" s="275"/>
      <c r="EZF1485" s="275"/>
      <c r="EZG1485" s="275"/>
      <c r="EZH1485" s="275"/>
      <c r="EZI1485" s="275"/>
      <c r="EZJ1485" s="275"/>
      <c r="EZK1485" s="275"/>
      <c r="EZL1485" s="275"/>
      <c r="EZM1485" s="275"/>
      <c r="EZN1485" s="275"/>
      <c r="EZO1485" s="275"/>
      <c r="EZP1485" s="275"/>
      <c r="EZQ1485" s="275"/>
      <c r="EZR1485" s="275"/>
      <c r="EZS1485" s="275"/>
      <c r="EZT1485" s="275"/>
      <c r="EZU1485" s="275"/>
      <c r="EZV1485" s="275"/>
      <c r="EZW1485" s="275"/>
      <c r="EZX1485" s="275"/>
      <c r="EZY1485" s="275"/>
      <c r="EZZ1485" s="275"/>
      <c r="FAA1485" s="275"/>
      <c r="FAB1485" s="275"/>
      <c r="FAC1485" s="275"/>
      <c r="FAD1485" s="275"/>
      <c r="FAE1485" s="275"/>
      <c r="FAF1485" s="275"/>
      <c r="FAG1485" s="275"/>
      <c r="FAH1485" s="275"/>
      <c r="FAI1485" s="275"/>
      <c r="FAJ1485" s="275"/>
      <c r="FAK1485" s="275"/>
      <c r="FAL1485" s="275"/>
      <c r="FAM1485" s="275"/>
      <c r="FAN1485" s="275"/>
      <c r="FAO1485" s="275"/>
      <c r="FAP1485" s="275"/>
      <c r="FAQ1485" s="275"/>
      <c r="FAR1485" s="275"/>
      <c r="FAS1485" s="275"/>
      <c r="FAT1485" s="275"/>
      <c r="FAU1485" s="275"/>
      <c r="FAV1485" s="275"/>
      <c r="FAW1485" s="275"/>
      <c r="FAX1485" s="275"/>
      <c r="FAY1485" s="275"/>
      <c r="FAZ1485" s="275"/>
      <c r="FBA1485" s="275"/>
      <c r="FBB1485" s="275"/>
      <c r="FBC1485" s="275"/>
      <c r="FBD1485" s="275"/>
      <c r="FBE1485" s="275"/>
      <c r="FBF1485" s="275"/>
      <c r="FBG1485" s="275"/>
      <c r="FBH1485" s="275"/>
      <c r="FBI1485" s="275"/>
      <c r="FBJ1485" s="275"/>
      <c r="FBK1485" s="275"/>
      <c r="FBL1485" s="275"/>
      <c r="FBM1485" s="275"/>
      <c r="FBN1485" s="275"/>
      <c r="FBO1485" s="275"/>
      <c r="FBP1485" s="275"/>
      <c r="FBQ1485" s="275"/>
      <c r="FBR1485" s="275"/>
      <c r="FBS1485" s="275"/>
      <c r="FBT1485" s="275"/>
      <c r="FBU1485" s="275"/>
      <c r="FBV1485" s="275"/>
      <c r="FBW1485" s="275"/>
      <c r="FBX1485" s="275"/>
      <c r="FBY1485" s="275"/>
      <c r="FBZ1485" s="275"/>
      <c r="FCA1485" s="275"/>
      <c r="FCB1485" s="275"/>
      <c r="FCC1485" s="275"/>
      <c r="FCD1485" s="275"/>
      <c r="FCE1485" s="275"/>
      <c r="FCF1485" s="275"/>
      <c r="FCG1485" s="275"/>
      <c r="FCH1485" s="275"/>
      <c r="FCI1485" s="275"/>
      <c r="FCJ1485" s="275"/>
      <c r="FCK1485" s="275"/>
      <c r="FCL1485" s="275"/>
      <c r="FCM1485" s="275"/>
      <c r="FCN1485" s="275"/>
      <c r="FCO1485" s="275"/>
      <c r="FCP1485" s="275"/>
      <c r="FCQ1485" s="275"/>
      <c r="FCR1485" s="275"/>
      <c r="FCS1485" s="275"/>
      <c r="FCT1485" s="275"/>
      <c r="FCU1485" s="275"/>
      <c r="FCV1485" s="275"/>
      <c r="FCW1485" s="275"/>
      <c r="FCX1485" s="275"/>
      <c r="FCY1485" s="275"/>
      <c r="FCZ1485" s="275"/>
      <c r="FDA1485" s="275"/>
      <c r="FDB1485" s="275"/>
      <c r="FDC1485" s="275"/>
      <c r="FDD1485" s="275"/>
      <c r="FDE1485" s="275"/>
      <c r="FDF1485" s="275"/>
      <c r="FDG1485" s="275"/>
      <c r="FDH1485" s="275"/>
      <c r="FDI1485" s="275"/>
      <c r="FDJ1485" s="275"/>
      <c r="FDK1485" s="275"/>
      <c r="FDL1485" s="275"/>
      <c r="FDM1485" s="275"/>
      <c r="FDN1485" s="275"/>
      <c r="FDO1485" s="275"/>
      <c r="FDP1485" s="275"/>
      <c r="FDQ1485" s="275"/>
      <c r="FDR1485" s="275"/>
      <c r="FDS1485" s="275"/>
      <c r="FDT1485" s="275"/>
      <c r="FDU1485" s="275"/>
      <c r="FDV1485" s="275"/>
      <c r="FDW1485" s="275"/>
      <c r="FDX1485" s="275"/>
      <c r="FDY1485" s="275"/>
      <c r="FDZ1485" s="275"/>
      <c r="FEA1485" s="275"/>
      <c r="FEB1485" s="275"/>
      <c r="FEC1485" s="275"/>
      <c r="FED1485" s="275"/>
      <c r="FEE1485" s="275"/>
      <c r="FEF1485" s="275"/>
      <c r="FEG1485" s="275"/>
      <c r="FEH1485" s="275"/>
      <c r="FEI1485" s="275"/>
      <c r="FEJ1485" s="275"/>
      <c r="FEK1485" s="275"/>
      <c r="FEL1485" s="275"/>
      <c r="FEM1485" s="275"/>
      <c r="FEN1485" s="275"/>
      <c r="FEO1485" s="275"/>
      <c r="FEP1485" s="275"/>
      <c r="FEQ1485" s="275"/>
      <c r="FER1485" s="275"/>
      <c r="FES1485" s="275"/>
      <c r="FET1485" s="275"/>
      <c r="FEU1485" s="275"/>
      <c r="FEV1485" s="275"/>
      <c r="FEW1485" s="275"/>
      <c r="FEX1485" s="275"/>
      <c r="FEY1485" s="275"/>
      <c r="FEZ1485" s="275"/>
      <c r="FFA1485" s="275"/>
      <c r="FFB1485" s="275"/>
      <c r="FFC1485" s="275"/>
      <c r="FFD1485" s="275"/>
      <c r="FFE1485" s="275"/>
      <c r="FFF1485" s="275"/>
      <c r="FFG1485" s="275"/>
      <c r="FFH1485" s="275"/>
      <c r="FFI1485" s="275"/>
      <c r="FFJ1485" s="275"/>
      <c r="FFK1485" s="275"/>
      <c r="FFL1485" s="275"/>
      <c r="FFM1485" s="275"/>
      <c r="FFN1485" s="275"/>
      <c r="FFO1485" s="275"/>
      <c r="FFP1485" s="275"/>
      <c r="FFQ1485" s="275"/>
      <c r="FFR1485" s="275"/>
      <c r="FFS1485" s="275"/>
      <c r="FFT1485" s="275"/>
      <c r="FFU1485" s="275"/>
      <c r="FFV1485" s="275"/>
      <c r="FFW1485" s="275"/>
      <c r="FFX1485" s="275"/>
      <c r="FFY1485" s="275"/>
      <c r="FFZ1485" s="275"/>
      <c r="FGA1485" s="275"/>
      <c r="FGB1485" s="275"/>
      <c r="FGC1485" s="275"/>
      <c r="FGD1485" s="275"/>
      <c r="FGE1485" s="275"/>
      <c r="FGF1485" s="275"/>
      <c r="FGG1485" s="275"/>
      <c r="FGH1485" s="275"/>
      <c r="FGI1485" s="275"/>
      <c r="FGJ1485" s="275"/>
      <c r="FGK1485" s="275"/>
      <c r="FGL1485" s="275"/>
      <c r="FGM1485" s="275"/>
      <c r="FGN1485" s="275"/>
      <c r="FGO1485" s="275"/>
      <c r="FGP1485" s="275"/>
      <c r="FGQ1485" s="275"/>
      <c r="FGR1485" s="275"/>
      <c r="FGS1485" s="275"/>
      <c r="FGT1485" s="275"/>
      <c r="FGU1485" s="275"/>
      <c r="FGV1485" s="275"/>
      <c r="FGW1485" s="275"/>
      <c r="FGX1485" s="275"/>
      <c r="FGY1485" s="275"/>
      <c r="FGZ1485" s="275"/>
      <c r="FHA1485" s="275"/>
      <c r="FHB1485" s="275"/>
      <c r="FHC1485" s="275"/>
      <c r="FHD1485" s="275"/>
      <c r="FHE1485" s="275"/>
      <c r="FHF1485" s="275"/>
      <c r="FHG1485" s="275"/>
      <c r="FHH1485" s="275"/>
      <c r="FHI1485" s="275"/>
      <c r="FHJ1485" s="275"/>
      <c r="FHK1485" s="275"/>
      <c r="FHL1485" s="275"/>
      <c r="FHM1485" s="275"/>
      <c r="FHN1485" s="275"/>
      <c r="FHO1485" s="275"/>
      <c r="FHP1485" s="275"/>
      <c r="FHQ1485" s="275"/>
      <c r="FHR1485" s="275"/>
      <c r="FHS1485" s="275"/>
      <c r="FHT1485" s="275"/>
      <c r="FHU1485" s="275"/>
      <c r="FHV1485" s="275"/>
      <c r="FHW1485" s="275"/>
      <c r="FHX1485" s="275"/>
      <c r="FHY1485" s="275"/>
      <c r="FHZ1485" s="275"/>
      <c r="FIA1485" s="275"/>
      <c r="FIB1485" s="275"/>
      <c r="FIC1485" s="275"/>
      <c r="FID1485" s="275"/>
      <c r="FIE1485" s="275"/>
      <c r="FIF1485" s="275"/>
      <c r="FIG1485" s="275"/>
      <c r="FIH1485" s="275"/>
      <c r="FII1485" s="275"/>
      <c r="FIJ1485" s="275"/>
      <c r="FIK1485" s="275"/>
      <c r="FIL1485" s="275"/>
      <c r="FIM1485" s="275"/>
      <c r="FIN1485" s="275"/>
      <c r="FIO1485" s="275"/>
      <c r="FIP1485" s="275"/>
      <c r="FIQ1485" s="275"/>
      <c r="FIR1485" s="275"/>
      <c r="FIS1485" s="275"/>
      <c r="FIT1485" s="275"/>
      <c r="FIU1485" s="275"/>
      <c r="FIV1485" s="275"/>
      <c r="FIW1485" s="275"/>
      <c r="FIX1485" s="275"/>
      <c r="FIY1485" s="275"/>
      <c r="FIZ1485" s="275"/>
      <c r="FJA1485" s="275"/>
      <c r="FJB1485" s="275"/>
      <c r="FJC1485" s="275"/>
      <c r="FJD1485" s="275"/>
      <c r="FJE1485" s="275"/>
      <c r="FJF1485" s="275"/>
      <c r="FJG1485" s="275"/>
      <c r="FJH1485" s="275"/>
      <c r="FJI1485" s="275"/>
      <c r="FJJ1485" s="275"/>
      <c r="FJK1485" s="275"/>
      <c r="FJL1485" s="275"/>
      <c r="FJM1485" s="275"/>
      <c r="FJN1485" s="275"/>
      <c r="FJO1485" s="275"/>
      <c r="FJP1485" s="275"/>
      <c r="FJQ1485" s="275"/>
      <c r="FJR1485" s="275"/>
      <c r="FJS1485" s="275"/>
      <c r="FJT1485" s="275"/>
      <c r="FJU1485" s="275"/>
      <c r="FJV1485" s="275"/>
      <c r="FJW1485" s="275"/>
      <c r="FJX1485" s="275"/>
      <c r="FJY1485" s="275"/>
      <c r="FJZ1485" s="275"/>
      <c r="FKA1485" s="275"/>
      <c r="FKB1485" s="275"/>
      <c r="FKC1485" s="275"/>
      <c r="FKD1485" s="275"/>
      <c r="FKE1485" s="275"/>
      <c r="FKF1485" s="275"/>
      <c r="FKG1485" s="275"/>
      <c r="FKH1485" s="275"/>
      <c r="FKI1485" s="275"/>
      <c r="FKJ1485" s="275"/>
      <c r="FKK1485" s="275"/>
      <c r="FKL1485" s="275"/>
      <c r="FKM1485" s="275"/>
      <c r="FKN1485" s="275"/>
      <c r="FKO1485" s="275"/>
      <c r="FKP1485" s="275"/>
      <c r="FKQ1485" s="275"/>
      <c r="FKR1485" s="275"/>
      <c r="FKS1485" s="275"/>
      <c r="FKT1485" s="275"/>
      <c r="FKU1485" s="275"/>
      <c r="FKV1485" s="275"/>
      <c r="FKW1485" s="275"/>
      <c r="FKX1485" s="275"/>
      <c r="FKY1485" s="275"/>
      <c r="FKZ1485" s="275"/>
      <c r="FLA1485" s="275"/>
      <c r="FLB1485" s="275"/>
      <c r="FLC1485" s="275"/>
      <c r="FLD1485" s="275"/>
      <c r="FLE1485" s="275"/>
      <c r="FLF1485" s="275"/>
      <c r="FLG1485" s="275"/>
      <c r="FLH1485" s="275"/>
      <c r="FLI1485" s="275"/>
      <c r="FLJ1485" s="275"/>
      <c r="FLK1485" s="275"/>
      <c r="FLL1485" s="275"/>
      <c r="FLM1485" s="275"/>
      <c r="FLN1485" s="275"/>
      <c r="FLO1485" s="275"/>
      <c r="FLP1485" s="275"/>
      <c r="FLQ1485" s="275"/>
      <c r="FLR1485" s="275"/>
      <c r="FLS1485" s="275"/>
      <c r="FLT1485" s="275"/>
      <c r="FLU1485" s="275"/>
      <c r="FLV1485" s="275"/>
      <c r="FLW1485" s="275"/>
      <c r="FLX1485" s="275"/>
      <c r="FLY1485" s="275"/>
      <c r="FLZ1485" s="275"/>
      <c r="FMA1485" s="275"/>
      <c r="FMB1485" s="275"/>
      <c r="FMC1485" s="275"/>
      <c r="FMD1485" s="275"/>
      <c r="FME1485" s="275"/>
      <c r="FMF1485" s="275"/>
      <c r="FMG1485" s="275"/>
      <c r="FMH1485" s="275"/>
      <c r="FMI1485" s="275"/>
      <c r="FMJ1485" s="275"/>
      <c r="FMK1485" s="275"/>
      <c r="FML1485" s="275"/>
      <c r="FMM1485" s="275"/>
      <c r="FMN1485" s="275"/>
      <c r="FMO1485" s="275"/>
      <c r="FMP1485" s="275"/>
      <c r="FMQ1485" s="275"/>
      <c r="FMR1485" s="275"/>
      <c r="FMS1485" s="275"/>
      <c r="FMT1485" s="275"/>
      <c r="FMU1485" s="275"/>
      <c r="FMV1485" s="275"/>
      <c r="FMW1485" s="275"/>
      <c r="FMX1485" s="275"/>
      <c r="FMY1485" s="275"/>
      <c r="FMZ1485" s="275"/>
      <c r="FNA1485" s="275"/>
      <c r="FNB1485" s="275"/>
      <c r="FNC1485" s="275"/>
      <c r="FND1485" s="275"/>
      <c r="FNE1485" s="275"/>
      <c r="FNF1485" s="275"/>
      <c r="FNG1485" s="275"/>
      <c r="FNH1485" s="275"/>
      <c r="FNI1485" s="275"/>
      <c r="FNJ1485" s="275"/>
      <c r="FNK1485" s="275"/>
      <c r="FNL1485" s="275"/>
      <c r="FNM1485" s="275"/>
      <c r="FNN1485" s="275"/>
      <c r="FNO1485" s="275"/>
      <c r="FNP1485" s="275"/>
      <c r="FNQ1485" s="275"/>
      <c r="FNR1485" s="275"/>
      <c r="FNS1485" s="275"/>
      <c r="FNT1485" s="275"/>
      <c r="FNU1485" s="275"/>
      <c r="FNV1485" s="275"/>
      <c r="FNW1485" s="275"/>
      <c r="FNX1485" s="275"/>
      <c r="FNY1485" s="275"/>
      <c r="FNZ1485" s="275"/>
      <c r="FOA1485" s="275"/>
      <c r="FOB1485" s="275"/>
      <c r="FOC1485" s="275"/>
      <c r="FOD1485" s="275"/>
      <c r="FOE1485" s="275"/>
      <c r="FOF1485" s="275"/>
      <c r="FOG1485" s="275"/>
      <c r="FOH1485" s="275"/>
      <c r="FOI1485" s="275"/>
      <c r="FOJ1485" s="275"/>
      <c r="FOK1485" s="275"/>
      <c r="FOL1485" s="275"/>
      <c r="FOM1485" s="275"/>
      <c r="FON1485" s="275"/>
      <c r="FOO1485" s="275"/>
      <c r="FOP1485" s="275"/>
      <c r="FOQ1485" s="275"/>
      <c r="FOR1485" s="275"/>
      <c r="FOS1485" s="275"/>
      <c r="FOT1485" s="275"/>
      <c r="FOU1485" s="275"/>
      <c r="FOV1485" s="275"/>
      <c r="FOW1485" s="275"/>
      <c r="FOX1485" s="275"/>
      <c r="FOY1485" s="275"/>
      <c r="FOZ1485" s="275"/>
      <c r="FPA1485" s="275"/>
      <c r="FPB1485" s="275"/>
      <c r="FPC1485" s="275"/>
      <c r="FPD1485" s="275"/>
      <c r="FPE1485" s="275"/>
      <c r="FPF1485" s="275"/>
      <c r="FPG1485" s="275"/>
      <c r="FPH1485" s="275"/>
      <c r="FPI1485" s="275"/>
      <c r="FPJ1485" s="275"/>
      <c r="FPK1485" s="275"/>
      <c r="FPL1485" s="275"/>
      <c r="FPM1485" s="275"/>
      <c r="FPN1485" s="275"/>
      <c r="FPO1485" s="275"/>
      <c r="FPP1485" s="275"/>
      <c r="FPQ1485" s="275"/>
      <c r="FPR1485" s="275"/>
      <c r="FPS1485" s="275"/>
      <c r="FPT1485" s="275"/>
      <c r="FPU1485" s="275"/>
      <c r="FPV1485" s="275"/>
      <c r="FPW1485" s="275"/>
      <c r="FPX1485" s="275"/>
      <c r="FPY1485" s="275"/>
      <c r="FPZ1485" s="275"/>
      <c r="FQA1485" s="275"/>
      <c r="FQB1485" s="275"/>
      <c r="FQC1485" s="275"/>
      <c r="FQD1485" s="275"/>
      <c r="FQE1485" s="275"/>
      <c r="FQF1485" s="275"/>
      <c r="FQG1485" s="275"/>
      <c r="FQH1485" s="275"/>
      <c r="FQI1485" s="275"/>
      <c r="FQJ1485" s="275"/>
      <c r="FQK1485" s="275"/>
      <c r="FQL1485" s="275"/>
      <c r="FQM1485" s="275"/>
      <c r="FQN1485" s="275"/>
      <c r="FQO1485" s="275"/>
      <c r="FQP1485" s="275"/>
      <c r="FQQ1485" s="275"/>
      <c r="FQR1485" s="275"/>
      <c r="FQS1485" s="275"/>
      <c r="FQT1485" s="275"/>
      <c r="FQU1485" s="275"/>
      <c r="FQV1485" s="275"/>
      <c r="FQW1485" s="275"/>
      <c r="FQX1485" s="275"/>
      <c r="FQY1485" s="275"/>
      <c r="FQZ1485" s="275"/>
      <c r="FRA1485" s="275"/>
      <c r="FRB1485" s="275"/>
      <c r="FRC1485" s="275"/>
      <c r="FRD1485" s="275"/>
      <c r="FRE1485" s="275"/>
      <c r="FRF1485" s="275"/>
      <c r="FRG1485" s="275"/>
      <c r="FRH1485" s="275"/>
      <c r="FRI1485" s="275"/>
      <c r="FRJ1485" s="275"/>
      <c r="FRK1485" s="275"/>
      <c r="FRL1485" s="275"/>
      <c r="FRM1485" s="275"/>
      <c r="FRN1485" s="275"/>
      <c r="FRO1485" s="275"/>
      <c r="FRP1485" s="275"/>
      <c r="FRQ1485" s="275"/>
      <c r="FRR1485" s="275"/>
      <c r="FRS1485" s="275"/>
      <c r="FRT1485" s="275"/>
      <c r="FRU1485" s="275"/>
      <c r="FRV1485" s="275"/>
      <c r="FRW1485" s="275"/>
      <c r="FRX1485" s="275"/>
      <c r="FRY1485" s="275"/>
      <c r="FRZ1485" s="275"/>
      <c r="FSA1485" s="275"/>
      <c r="FSB1485" s="275"/>
      <c r="FSC1485" s="275"/>
      <c r="FSD1485" s="275"/>
      <c r="FSE1485" s="275"/>
      <c r="FSF1485" s="275"/>
      <c r="FSG1485" s="275"/>
      <c r="FSH1485" s="275"/>
      <c r="FSI1485" s="275"/>
      <c r="FSJ1485" s="275"/>
      <c r="FSK1485" s="275"/>
      <c r="FSL1485" s="275"/>
      <c r="FSM1485" s="275"/>
      <c r="FSN1485" s="275"/>
      <c r="FSO1485" s="275"/>
      <c r="FSP1485" s="275"/>
      <c r="FSQ1485" s="275"/>
      <c r="FSR1485" s="275"/>
      <c r="FSS1485" s="275"/>
      <c r="FST1485" s="275"/>
      <c r="FSU1485" s="275"/>
      <c r="FSV1485" s="275"/>
      <c r="FSW1485" s="275"/>
      <c r="FSX1485" s="275"/>
      <c r="FSY1485" s="275"/>
      <c r="FSZ1485" s="275"/>
      <c r="FTA1485" s="275"/>
      <c r="FTB1485" s="275"/>
      <c r="FTC1485" s="275"/>
      <c r="FTD1485" s="275"/>
      <c r="FTE1485" s="275"/>
      <c r="FTF1485" s="275"/>
      <c r="FTG1485" s="275"/>
      <c r="FTH1485" s="275"/>
      <c r="FTI1485" s="275"/>
      <c r="FTJ1485" s="275"/>
      <c r="FTK1485" s="275"/>
      <c r="FTL1485" s="275"/>
      <c r="FTM1485" s="275"/>
      <c r="FTN1485" s="275"/>
      <c r="FTO1485" s="275"/>
      <c r="FTP1485" s="275"/>
      <c r="FTQ1485" s="275"/>
      <c r="FTR1485" s="275"/>
      <c r="FTS1485" s="275"/>
      <c r="FTT1485" s="275"/>
      <c r="FTU1485" s="275"/>
      <c r="FTV1485" s="275"/>
      <c r="FTW1485" s="275"/>
      <c r="FTX1485" s="275"/>
      <c r="FTY1485" s="275"/>
      <c r="FTZ1485" s="275"/>
      <c r="FUA1485" s="275"/>
      <c r="FUB1485" s="275"/>
      <c r="FUC1485" s="275"/>
      <c r="FUD1485" s="275"/>
      <c r="FUE1485" s="275"/>
      <c r="FUF1485" s="275"/>
      <c r="FUG1485" s="275"/>
      <c r="FUH1485" s="275"/>
      <c r="FUI1485" s="275"/>
      <c r="FUJ1485" s="275"/>
      <c r="FUK1485" s="275"/>
      <c r="FUL1485" s="275"/>
      <c r="FUM1485" s="275"/>
      <c r="FUN1485" s="275"/>
      <c r="FUO1485" s="275"/>
      <c r="FUP1485" s="275"/>
      <c r="FUQ1485" s="275"/>
      <c r="FUR1485" s="275"/>
      <c r="FUS1485" s="275"/>
      <c r="FUT1485" s="275"/>
      <c r="FUU1485" s="275"/>
      <c r="FUV1485" s="275"/>
      <c r="FUW1485" s="275"/>
      <c r="FUX1485" s="275"/>
      <c r="FUY1485" s="275"/>
      <c r="FUZ1485" s="275"/>
      <c r="FVA1485" s="275"/>
      <c r="FVB1485" s="275"/>
      <c r="FVC1485" s="275"/>
      <c r="FVD1485" s="275"/>
      <c r="FVE1485" s="275"/>
      <c r="FVF1485" s="275"/>
      <c r="FVG1485" s="275"/>
      <c r="FVH1485" s="275"/>
      <c r="FVI1485" s="275"/>
      <c r="FVJ1485" s="275"/>
      <c r="FVK1485" s="275"/>
      <c r="FVL1485" s="275"/>
      <c r="FVM1485" s="275"/>
      <c r="FVN1485" s="275"/>
      <c r="FVO1485" s="275"/>
      <c r="FVP1485" s="275"/>
      <c r="FVQ1485" s="275"/>
      <c r="FVR1485" s="275"/>
      <c r="FVS1485" s="275"/>
      <c r="FVT1485" s="275"/>
      <c r="FVU1485" s="275"/>
      <c r="FVV1485" s="275"/>
      <c r="FVW1485" s="275"/>
      <c r="FVX1485" s="275"/>
      <c r="FVY1485" s="275"/>
      <c r="FVZ1485" s="275"/>
      <c r="FWA1485" s="275"/>
      <c r="FWB1485" s="275"/>
      <c r="FWC1485" s="275"/>
      <c r="FWD1485" s="275"/>
      <c r="FWE1485" s="275"/>
      <c r="FWF1485" s="275"/>
      <c r="FWG1485" s="275"/>
      <c r="FWH1485" s="275"/>
      <c r="FWI1485" s="275"/>
      <c r="FWJ1485" s="275"/>
      <c r="FWK1485" s="275"/>
      <c r="FWL1485" s="275"/>
      <c r="FWM1485" s="275"/>
      <c r="FWN1485" s="275"/>
      <c r="FWO1485" s="275"/>
      <c r="FWP1485" s="275"/>
      <c r="FWQ1485" s="275"/>
      <c r="FWR1485" s="275"/>
      <c r="FWS1485" s="275"/>
      <c r="FWT1485" s="275"/>
      <c r="FWU1485" s="275"/>
      <c r="FWV1485" s="275"/>
      <c r="FWW1485" s="275"/>
      <c r="FWX1485" s="275"/>
      <c r="FWY1485" s="275"/>
      <c r="FWZ1485" s="275"/>
      <c r="FXA1485" s="275"/>
      <c r="FXB1485" s="275"/>
      <c r="FXC1485" s="275"/>
      <c r="FXD1485" s="275"/>
      <c r="FXE1485" s="275"/>
      <c r="FXF1485" s="275"/>
      <c r="FXG1485" s="275"/>
      <c r="FXH1485" s="275"/>
      <c r="FXI1485" s="275"/>
      <c r="FXJ1485" s="275"/>
      <c r="FXK1485" s="275"/>
      <c r="FXL1485" s="275"/>
      <c r="FXM1485" s="275"/>
      <c r="FXN1485" s="275"/>
      <c r="FXO1485" s="275"/>
      <c r="FXP1485" s="275"/>
      <c r="FXQ1485" s="275"/>
      <c r="FXR1485" s="275"/>
      <c r="FXS1485" s="275"/>
      <c r="FXT1485" s="275"/>
      <c r="FXU1485" s="275"/>
      <c r="FXV1485" s="275"/>
      <c r="FXW1485" s="275"/>
      <c r="FXX1485" s="275"/>
      <c r="FXY1485" s="275"/>
      <c r="FXZ1485" s="275"/>
      <c r="FYA1485" s="275"/>
      <c r="FYB1485" s="275"/>
      <c r="FYC1485" s="275"/>
      <c r="FYD1485" s="275"/>
      <c r="FYE1485" s="275"/>
      <c r="FYF1485" s="275"/>
      <c r="FYG1485" s="275"/>
      <c r="FYH1485" s="275"/>
      <c r="FYI1485" s="275"/>
      <c r="FYJ1485" s="275"/>
      <c r="FYK1485" s="275"/>
      <c r="FYL1485" s="275"/>
      <c r="FYM1485" s="275"/>
      <c r="FYN1485" s="275"/>
      <c r="FYO1485" s="275"/>
      <c r="FYP1485" s="275"/>
      <c r="FYQ1485" s="275"/>
      <c r="FYR1485" s="275"/>
      <c r="FYS1485" s="275"/>
      <c r="FYT1485" s="275"/>
      <c r="FYU1485" s="275"/>
      <c r="FYV1485" s="275"/>
      <c r="FYW1485" s="275"/>
      <c r="FYX1485" s="275"/>
      <c r="FYY1485" s="275"/>
      <c r="FYZ1485" s="275"/>
      <c r="FZA1485" s="275"/>
      <c r="FZB1485" s="275"/>
      <c r="FZC1485" s="275"/>
      <c r="FZD1485" s="275"/>
      <c r="FZE1485" s="275"/>
      <c r="FZF1485" s="275"/>
      <c r="FZG1485" s="275"/>
      <c r="FZH1485" s="275"/>
      <c r="FZI1485" s="275"/>
      <c r="FZJ1485" s="275"/>
      <c r="FZK1485" s="275"/>
      <c r="FZL1485" s="275"/>
      <c r="FZM1485" s="275"/>
      <c r="FZN1485" s="275"/>
      <c r="FZO1485" s="275"/>
      <c r="FZP1485" s="275"/>
      <c r="FZQ1485" s="275"/>
      <c r="FZR1485" s="275"/>
      <c r="FZS1485" s="275"/>
      <c r="FZT1485" s="275"/>
      <c r="FZU1485" s="275"/>
      <c r="FZV1485" s="275"/>
      <c r="FZW1485" s="275"/>
      <c r="FZX1485" s="275"/>
      <c r="FZY1485" s="275"/>
      <c r="FZZ1485" s="275"/>
      <c r="GAA1485" s="275"/>
      <c r="GAB1485" s="275"/>
      <c r="GAC1485" s="275"/>
      <c r="GAD1485" s="275"/>
      <c r="GAE1485" s="275"/>
      <c r="GAF1485" s="275"/>
      <c r="GAG1485" s="275"/>
      <c r="GAH1485" s="275"/>
      <c r="GAI1485" s="275"/>
      <c r="GAJ1485" s="275"/>
      <c r="GAK1485" s="275"/>
      <c r="GAL1485" s="275"/>
      <c r="GAM1485" s="275"/>
      <c r="GAN1485" s="275"/>
      <c r="GAO1485" s="275"/>
      <c r="GAP1485" s="275"/>
      <c r="GAQ1485" s="275"/>
      <c r="GAR1485" s="275"/>
      <c r="GAS1485" s="275"/>
      <c r="GAT1485" s="275"/>
      <c r="GAU1485" s="275"/>
      <c r="GAV1485" s="275"/>
      <c r="GAW1485" s="275"/>
      <c r="GAX1485" s="275"/>
      <c r="GAY1485" s="275"/>
      <c r="GAZ1485" s="275"/>
      <c r="GBA1485" s="275"/>
      <c r="GBB1485" s="275"/>
      <c r="GBC1485" s="275"/>
      <c r="GBD1485" s="275"/>
      <c r="GBE1485" s="275"/>
      <c r="GBF1485" s="275"/>
      <c r="GBG1485" s="275"/>
      <c r="GBH1485" s="275"/>
      <c r="GBI1485" s="275"/>
      <c r="GBJ1485" s="275"/>
      <c r="GBK1485" s="275"/>
      <c r="GBL1485" s="275"/>
      <c r="GBM1485" s="275"/>
      <c r="GBN1485" s="275"/>
      <c r="GBO1485" s="275"/>
      <c r="GBP1485" s="275"/>
      <c r="GBQ1485" s="275"/>
      <c r="GBR1485" s="275"/>
      <c r="GBS1485" s="275"/>
      <c r="GBT1485" s="275"/>
      <c r="GBU1485" s="275"/>
      <c r="GBV1485" s="275"/>
      <c r="GBW1485" s="275"/>
      <c r="GBX1485" s="275"/>
      <c r="GBY1485" s="275"/>
      <c r="GBZ1485" s="275"/>
      <c r="GCA1485" s="275"/>
      <c r="GCB1485" s="275"/>
      <c r="GCC1485" s="275"/>
      <c r="GCD1485" s="275"/>
      <c r="GCE1485" s="275"/>
      <c r="GCF1485" s="275"/>
      <c r="GCG1485" s="275"/>
      <c r="GCH1485" s="275"/>
      <c r="GCI1485" s="275"/>
      <c r="GCJ1485" s="275"/>
      <c r="GCK1485" s="275"/>
      <c r="GCL1485" s="275"/>
      <c r="GCM1485" s="275"/>
      <c r="GCN1485" s="275"/>
      <c r="GCO1485" s="275"/>
      <c r="GCP1485" s="275"/>
      <c r="GCQ1485" s="275"/>
      <c r="GCR1485" s="275"/>
      <c r="GCS1485" s="275"/>
      <c r="GCT1485" s="275"/>
      <c r="GCU1485" s="275"/>
      <c r="GCV1485" s="275"/>
      <c r="GCW1485" s="275"/>
      <c r="GCX1485" s="275"/>
      <c r="GCY1485" s="275"/>
      <c r="GCZ1485" s="275"/>
      <c r="GDA1485" s="275"/>
      <c r="GDB1485" s="275"/>
      <c r="GDC1485" s="275"/>
      <c r="GDD1485" s="275"/>
      <c r="GDE1485" s="275"/>
      <c r="GDF1485" s="275"/>
      <c r="GDG1485" s="275"/>
      <c r="GDH1485" s="275"/>
      <c r="GDI1485" s="275"/>
      <c r="GDJ1485" s="275"/>
      <c r="GDK1485" s="275"/>
      <c r="GDL1485" s="275"/>
      <c r="GDM1485" s="275"/>
      <c r="GDN1485" s="275"/>
      <c r="GDO1485" s="275"/>
      <c r="GDP1485" s="275"/>
      <c r="GDQ1485" s="275"/>
      <c r="GDR1485" s="275"/>
      <c r="GDS1485" s="275"/>
      <c r="GDT1485" s="275"/>
      <c r="GDU1485" s="275"/>
      <c r="GDV1485" s="275"/>
      <c r="GDW1485" s="275"/>
      <c r="GDX1485" s="275"/>
      <c r="GDY1485" s="275"/>
      <c r="GDZ1485" s="275"/>
      <c r="GEA1485" s="275"/>
      <c r="GEB1485" s="275"/>
      <c r="GEC1485" s="275"/>
      <c r="GED1485" s="275"/>
      <c r="GEE1485" s="275"/>
      <c r="GEF1485" s="275"/>
      <c r="GEG1485" s="275"/>
      <c r="GEH1485" s="275"/>
      <c r="GEI1485" s="275"/>
      <c r="GEJ1485" s="275"/>
      <c r="GEK1485" s="275"/>
      <c r="GEL1485" s="275"/>
      <c r="GEM1485" s="275"/>
      <c r="GEN1485" s="275"/>
      <c r="GEO1485" s="275"/>
      <c r="GEP1485" s="275"/>
      <c r="GEQ1485" s="275"/>
      <c r="GER1485" s="275"/>
      <c r="GES1485" s="275"/>
      <c r="GET1485" s="275"/>
      <c r="GEU1485" s="275"/>
      <c r="GEV1485" s="275"/>
      <c r="GEW1485" s="275"/>
      <c r="GEX1485" s="275"/>
      <c r="GEY1485" s="275"/>
      <c r="GEZ1485" s="275"/>
      <c r="GFA1485" s="275"/>
      <c r="GFB1485" s="275"/>
      <c r="GFC1485" s="275"/>
      <c r="GFD1485" s="275"/>
      <c r="GFE1485" s="275"/>
      <c r="GFF1485" s="275"/>
      <c r="GFG1485" s="275"/>
      <c r="GFH1485" s="275"/>
      <c r="GFI1485" s="275"/>
      <c r="GFJ1485" s="275"/>
      <c r="GFK1485" s="275"/>
      <c r="GFL1485" s="275"/>
      <c r="GFM1485" s="275"/>
      <c r="GFN1485" s="275"/>
      <c r="GFO1485" s="275"/>
      <c r="GFP1485" s="275"/>
      <c r="GFQ1485" s="275"/>
      <c r="GFR1485" s="275"/>
      <c r="GFS1485" s="275"/>
      <c r="GFT1485" s="275"/>
      <c r="GFU1485" s="275"/>
      <c r="GFV1485" s="275"/>
      <c r="GFW1485" s="275"/>
      <c r="GFX1485" s="275"/>
      <c r="GFY1485" s="275"/>
      <c r="GFZ1485" s="275"/>
      <c r="GGA1485" s="275"/>
      <c r="GGB1485" s="275"/>
      <c r="GGC1485" s="275"/>
      <c r="GGD1485" s="275"/>
      <c r="GGE1485" s="275"/>
      <c r="GGF1485" s="275"/>
      <c r="GGG1485" s="275"/>
      <c r="GGH1485" s="275"/>
      <c r="GGI1485" s="275"/>
      <c r="GGJ1485" s="275"/>
      <c r="GGK1485" s="275"/>
      <c r="GGL1485" s="275"/>
      <c r="GGM1485" s="275"/>
      <c r="GGN1485" s="275"/>
      <c r="GGO1485" s="275"/>
      <c r="GGP1485" s="275"/>
      <c r="GGQ1485" s="275"/>
      <c r="GGR1485" s="275"/>
      <c r="GGS1485" s="275"/>
      <c r="GGT1485" s="275"/>
      <c r="GGU1485" s="275"/>
      <c r="GGV1485" s="275"/>
      <c r="GGW1485" s="275"/>
      <c r="GGX1485" s="275"/>
      <c r="GGY1485" s="275"/>
      <c r="GGZ1485" s="275"/>
      <c r="GHA1485" s="275"/>
      <c r="GHB1485" s="275"/>
      <c r="GHC1485" s="275"/>
      <c r="GHD1485" s="275"/>
      <c r="GHE1485" s="275"/>
      <c r="GHF1485" s="275"/>
      <c r="GHG1485" s="275"/>
      <c r="GHH1485" s="275"/>
      <c r="GHI1485" s="275"/>
      <c r="GHJ1485" s="275"/>
      <c r="GHK1485" s="275"/>
      <c r="GHL1485" s="275"/>
      <c r="GHM1485" s="275"/>
      <c r="GHN1485" s="275"/>
      <c r="GHO1485" s="275"/>
      <c r="GHP1485" s="275"/>
      <c r="GHQ1485" s="275"/>
      <c r="GHR1485" s="275"/>
      <c r="GHS1485" s="275"/>
      <c r="GHT1485" s="275"/>
      <c r="GHU1485" s="275"/>
      <c r="GHV1485" s="275"/>
      <c r="GHW1485" s="275"/>
      <c r="GHX1485" s="275"/>
      <c r="GHY1485" s="275"/>
      <c r="GHZ1485" s="275"/>
      <c r="GIA1485" s="275"/>
      <c r="GIB1485" s="275"/>
      <c r="GIC1485" s="275"/>
      <c r="GID1485" s="275"/>
      <c r="GIE1485" s="275"/>
      <c r="GIF1485" s="275"/>
      <c r="GIG1485" s="275"/>
      <c r="GIH1485" s="275"/>
      <c r="GII1485" s="275"/>
      <c r="GIJ1485" s="275"/>
      <c r="GIK1485" s="275"/>
      <c r="GIL1485" s="275"/>
      <c r="GIM1485" s="275"/>
      <c r="GIN1485" s="275"/>
      <c r="GIO1485" s="275"/>
      <c r="GIP1485" s="275"/>
      <c r="GIQ1485" s="275"/>
      <c r="GIR1485" s="275"/>
      <c r="GIS1485" s="275"/>
      <c r="GIT1485" s="275"/>
      <c r="GIU1485" s="275"/>
      <c r="GIV1485" s="275"/>
      <c r="GIW1485" s="275"/>
      <c r="GIX1485" s="275"/>
      <c r="GIY1485" s="275"/>
      <c r="GIZ1485" s="275"/>
      <c r="GJA1485" s="275"/>
      <c r="GJB1485" s="275"/>
      <c r="GJC1485" s="275"/>
      <c r="GJD1485" s="275"/>
      <c r="GJE1485" s="275"/>
      <c r="GJF1485" s="275"/>
      <c r="GJG1485" s="275"/>
      <c r="GJH1485" s="275"/>
      <c r="GJI1485" s="275"/>
      <c r="GJJ1485" s="275"/>
      <c r="GJK1485" s="275"/>
      <c r="GJL1485" s="275"/>
      <c r="GJM1485" s="275"/>
      <c r="GJN1485" s="275"/>
      <c r="GJO1485" s="275"/>
      <c r="GJP1485" s="275"/>
      <c r="GJQ1485" s="275"/>
      <c r="GJR1485" s="275"/>
      <c r="GJS1485" s="275"/>
      <c r="GJT1485" s="275"/>
      <c r="GJU1485" s="275"/>
      <c r="GJV1485" s="275"/>
      <c r="GJW1485" s="275"/>
      <c r="GJX1485" s="275"/>
      <c r="GJY1485" s="275"/>
      <c r="GJZ1485" s="275"/>
      <c r="GKA1485" s="275"/>
      <c r="GKB1485" s="275"/>
      <c r="GKC1485" s="275"/>
      <c r="GKD1485" s="275"/>
      <c r="GKE1485" s="275"/>
      <c r="GKF1485" s="275"/>
      <c r="GKG1485" s="275"/>
      <c r="GKH1485" s="275"/>
      <c r="GKI1485" s="275"/>
      <c r="GKJ1485" s="275"/>
      <c r="GKK1485" s="275"/>
      <c r="GKL1485" s="275"/>
      <c r="GKM1485" s="275"/>
      <c r="GKN1485" s="275"/>
      <c r="GKO1485" s="275"/>
      <c r="GKP1485" s="275"/>
      <c r="GKQ1485" s="275"/>
      <c r="GKR1485" s="275"/>
      <c r="GKS1485" s="275"/>
      <c r="GKT1485" s="275"/>
      <c r="GKU1485" s="275"/>
      <c r="GKV1485" s="275"/>
      <c r="GKW1485" s="275"/>
      <c r="GKX1485" s="275"/>
      <c r="GKY1485" s="275"/>
      <c r="GKZ1485" s="275"/>
      <c r="GLA1485" s="275"/>
      <c r="GLB1485" s="275"/>
      <c r="GLC1485" s="275"/>
      <c r="GLD1485" s="275"/>
      <c r="GLE1485" s="275"/>
      <c r="GLF1485" s="275"/>
      <c r="GLG1485" s="275"/>
      <c r="GLH1485" s="275"/>
      <c r="GLI1485" s="275"/>
      <c r="GLJ1485" s="275"/>
      <c r="GLK1485" s="275"/>
      <c r="GLL1485" s="275"/>
      <c r="GLM1485" s="275"/>
      <c r="GLN1485" s="275"/>
      <c r="GLO1485" s="275"/>
      <c r="GLP1485" s="275"/>
      <c r="GLQ1485" s="275"/>
      <c r="GLR1485" s="275"/>
      <c r="GLS1485" s="275"/>
      <c r="GLT1485" s="275"/>
      <c r="GLU1485" s="275"/>
      <c r="GLV1485" s="275"/>
      <c r="GLW1485" s="275"/>
      <c r="GLX1485" s="275"/>
      <c r="GLY1485" s="275"/>
      <c r="GLZ1485" s="275"/>
      <c r="GMA1485" s="275"/>
      <c r="GMB1485" s="275"/>
      <c r="GMC1485" s="275"/>
      <c r="GMD1485" s="275"/>
      <c r="GME1485" s="275"/>
      <c r="GMF1485" s="275"/>
      <c r="GMG1485" s="275"/>
      <c r="GMH1485" s="275"/>
      <c r="GMI1485" s="275"/>
      <c r="GMJ1485" s="275"/>
      <c r="GMK1485" s="275"/>
      <c r="GML1485" s="275"/>
      <c r="GMM1485" s="275"/>
      <c r="GMN1485" s="275"/>
      <c r="GMO1485" s="275"/>
      <c r="GMP1485" s="275"/>
      <c r="GMQ1485" s="275"/>
      <c r="GMR1485" s="275"/>
      <c r="GMS1485" s="275"/>
      <c r="GMT1485" s="275"/>
      <c r="GMU1485" s="275"/>
      <c r="GMV1485" s="275"/>
      <c r="GMW1485" s="275"/>
      <c r="GMX1485" s="275"/>
      <c r="GMY1485" s="275"/>
      <c r="GMZ1485" s="275"/>
      <c r="GNA1485" s="275"/>
      <c r="GNB1485" s="275"/>
      <c r="GNC1485" s="275"/>
      <c r="GND1485" s="275"/>
      <c r="GNE1485" s="275"/>
      <c r="GNF1485" s="275"/>
      <c r="GNG1485" s="275"/>
      <c r="GNH1485" s="275"/>
      <c r="GNI1485" s="275"/>
      <c r="GNJ1485" s="275"/>
      <c r="GNK1485" s="275"/>
      <c r="GNL1485" s="275"/>
      <c r="GNM1485" s="275"/>
      <c r="GNN1485" s="275"/>
      <c r="GNO1485" s="275"/>
      <c r="GNP1485" s="275"/>
      <c r="GNQ1485" s="275"/>
      <c r="GNR1485" s="275"/>
      <c r="GNS1485" s="275"/>
      <c r="GNT1485" s="275"/>
      <c r="GNU1485" s="275"/>
      <c r="GNV1485" s="275"/>
      <c r="GNW1485" s="275"/>
      <c r="GNX1485" s="275"/>
      <c r="GNY1485" s="275"/>
      <c r="GNZ1485" s="275"/>
      <c r="GOA1485" s="275"/>
      <c r="GOB1485" s="275"/>
      <c r="GOC1485" s="275"/>
      <c r="GOD1485" s="275"/>
      <c r="GOE1485" s="275"/>
      <c r="GOF1485" s="275"/>
      <c r="GOG1485" s="275"/>
      <c r="GOH1485" s="275"/>
      <c r="GOI1485" s="275"/>
      <c r="GOJ1485" s="275"/>
      <c r="GOK1485" s="275"/>
      <c r="GOL1485" s="275"/>
      <c r="GOM1485" s="275"/>
      <c r="GON1485" s="275"/>
      <c r="GOO1485" s="275"/>
      <c r="GOP1485" s="275"/>
      <c r="GOQ1485" s="275"/>
      <c r="GOR1485" s="275"/>
      <c r="GOS1485" s="275"/>
      <c r="GOT1485" s="275"/>
      <c r="GOU1485" s="275"/>
      <c r="GOV1485" s="275"/>
      <c r="GOW1485" s="275"/>
      <c r="GOX1485" s="275"/>
      <c r="GOY1485" s="275"/>
      <c r="GOZ1485" s="275"/>
      <c r="GPA1485" s="275"/>
      <c r="GPB1485" s="275"/>
      <c r="GPC1485" s="275"/>
      <c r="GPD1485" s="275"/>
      <c r="GPE1485" s="275"/>
      <c r="GPF1485" s="275"/>
      <c r="GPG1485" s="275"/>
      <c r="GPH1485" s="275"/>
      <c r="GPI1485" s="275"/>
      <c r="GPJ1485" s="275"/>
      <c r="GPK1485" s="275"/>
      <c r="GPL1485" s="275"/>
      <c r="GPM1485" s="275"/>
      <c r="GPN1485" s="275"/>
      <c r="GPO1485" s="275"/>
      <c r="GPP1485" s="275"/>
      <c r="GPQ1485" s="275"/>
      <c r="GPR1485" s="275"/>
      <c r="GPS1485" s="275"/>
      <c r="GPT1485" s="275"/>
      <c r="GPU1485" s="275"/>
      <c r="GPV1485" s="275"/>
      <c r="GPW1485" s="275"/>
      <c r="GPX1485" s="275"/>
      <c r="GPY1485" s="275"/>
      <c r="GPZ1485" s="275"/>
      <c r="GQA1485" s="275"/>
      <c r="GQB1485" s="275"/>
      <c r="GQC1485" s="275"/>
      <c r="GQD1485" s="275"/>
      <c r="GQE1485" s="275"/>
      <c r="GQF1485" s="275"/>
      <c r="GQG1485" s="275"/>
      <c r="GQH1485" s="275"/>
      <c r="GQI1485" s="275"/>
      <c r="GQJ1485" s="275"/>
      <c r="GQK1485" s="275"/>
      <c r="GQL1485" s="275"/>
      <c r="GQM1485" s="275"/>
      <c r="GQN1485" s="275"/>
      <c r="GQO1485" s="275"/>
      <c r="GQP1485" s="275"/>
      <c r="GQQ1485" s="275"/>
      <c r="GQR1485" s="275"/>
      <c r="GQS1485" s="275"/>
      <c r="GQT1485" s="275"/>
      <c r="GQU1485" s="275"/>
      <c r="GQV1485" s="275"/>
      <c r="GQW1485" s="275"/>
      <c r="GQX1485" s="275"/>
      <c r="GQY1485" s="275"/>
      <c r="GQZ1485" s="275"/>
      <c r="GRA1485" s="275"/>
      <c r="GRB1485" s="275"/>
      <c r="GRC1485" s="275"/>
      <c r="GRD1485" s="275"/>
      <c r="GRE1485" s="275"/>
      <c r="GRF1485" s="275"/>
      <c r="GRG1485" s="275"/>
      <c r="GRH1485" s="275"/>
      <c r="GRI1485" s="275"/>
      <c r="GRJ1485" s="275"/>
      <c r="GRK1485" s="275"/>
      <c r="GRL1485" s="275"/>
      <c r="GRM1485" s="275"/>
      <c r="GRN1485" s="275"/>
      <c r="GRO1485" s="275"/>
      <c r="GRP1485" s="275"/>
      <c r="GRQ1485" s="275"/>
      <c r="GRR1485" s="275"/>
      <c r="GRS1485" s="275"/>
      <c r="GRT1485" s="275"/>
      <c r="GRU1485" s="275"/>
      <c r="GRV1485" s="275"/>
      <c r="GRW1485" s="275"/>
      <c r="GRX1485" s="275"/>
      <c r="GRY1485" s="275"/>
      <c r="GRZ1485" s="275"/>
      <c r="GSA1485" s="275"/>
      <c r="GSB1485" s="275"/>
      <c r="GSC1485" s="275"/>
      <c r="GSD1485" s="275"/>
      <c r="GSE1485" s="275"/>
      <c r="GSF1485" s="275"/>
      <c r="GSG1485" s="275"/>
      <c r="GSH1485" s="275"/>
      <c r="GSI1485" s="275"/>
      <c r="GSJ1485" s="275"/>
      <c r="GSK1485" s="275"/>
      <c r="GSL1485" s="275"/>
      <c r="GSM1485" s="275"/>
      <c r="GSN1485" s="275"/>
      <c r="GSO1485" s="275"/>
      <c r="GSP1485" s="275"/>
      <c r="GSQ1485" s="275"/>
      <c r="GSR1485" s="275"/>
      <c r="GSS1485" s="275"/>
      <c r="GST1485" s="275"/>
      <c r="GSU1485" s="275"/>
      <c r="GSV1485" s="275"/>
      <c r="GSW1485" s="275"/>
      <c r="GSX1485" s="275"/>
      <c r="GSY1485" s="275"/>
      <c r="GSZ1485" s="275"/>
      <c r="GTA1485" s="275"/>
      <c r="GTB1485" s="275"/>
      <c r="GTC1485" s="275"/>
      <c r="GTD1485" s="275"/>
      <c r="GTE1485" s="275"/>
      <c r="GTF1485" s="275"/>
      <c r="GTG1485" s="275"/>
      <c r="GTH1485" s="275"/>
      <c r="GTI1485" s="275"/>
      <c r="GTJ1485" s="275"/>
      <c r="GTK1485" s="275"/>
      <c r="GTL1485" s="275"/>
      <c r="GTM1485" s="275"/>
      <c r="GTN1485" s="275"/>
      <c r="GTO1485" s="275"/>
      <c r="GTP1485" s="275"/>
      <c r="GTQ1485" s="275"/>
      <c r="GTR1485" s="275"/>
      <c r="GTS1485" s="275"/>
      <c r="GTT1485" s="275"/>
      <c r="GTU1485" s="275"/>
      <c r="GTV1485" s="275"/>
      <c r="GTW1485" s="275"/>
      <c r="GTX1485" s="275"/>
      <c r="GTY1485" s="275"/>
      <c r="GTZ1485" s="275"/>
      <c r="GUA1485" s="275"/>
      <c r="GUB1485" s="275"/>
      <c r="GUC1485" s="275"/>
      <c r="GUD1485" s="275"/>
      <c r="GUE1485" s="275"/>
      <c r="GUF1485" s="275"/>
      <c r="GUG1485" s="275"/>
      <c r="GUH1485" s="275"/>
      <c r="GUI1485" s="275"/>
      <c r="GUJ1485" s="275"/>
      <c r="GUK1485" s="275"/>
      <c r="GUL1485" s="275"/>
      <c r="GUM1485" s="275"/>
      <c r="GUN1485" s="275"/>
      <c r="GUO1485" s="275"/>
      <c r="GUP1485" s="275"/>
      <c r="GUQ1485" s="275"/>
      <c r="GUR1485" s="275"/>
      <c r="GUS1485" s="275"/>
      <c r="GUT1485" s="275"/>
      <c r="GUU1485" s="275"/>
      <c r="GUV1485" s="275"/>
      <c r="GUW1485" s="275"/>
      <c r="GUX1485" s="275"/>
      <c r="GUY1485" s="275"/>
      <c r="GUZ1485" s="275"/>
      <c r="GVA1485" s="275"/>
      <c r="GVB1485" s="275"/>
      <c r="GVC1485" s="275"/>
      <c r="GVD1485" s="275"/>
      <c r="GVE1485" s="275"/>
      <c r="GVF1485" s="275"/>
      <c r="GVG1485" s="275"/>
      <c r="GVH1485" s="275"/>
      <c r="GVI1485" s="275"/>
      <c r="GVJ1485" s="275"/>
      <c r="GVK1485" s="275"/>
      <c r="GVL1485" s="275"/>
      <c r="GVM1485" s="275"/>
      <c r="GVN1485" s="275"/>
      <c r="GVO1485" s="275"/>
      <c r="GVP1485" s="275"/>
      <c r="GVQ1485" s="275"/>
      <c r="GVR1485" s="275"/>
      <c r="GVS1485" s="275"/>
      <c r="GVT1485" s="275"/>
      <c r="GVU1485" s="275"/>
      <c r="GVV1485" s="275"/>
      <c r="GVW1485" s="275"/>
      <c r="GVX1485" s="275"/>
      <c r="GVY1485" s="275"/>
      <c r="GVZ1485" s="275"/>
      <c r="GWA1485" s="275"/>
      <c r="GWB1485" s="275"/>
      <c r="GWC1485" s="275"/>
      <c r="GWD1485" s="275"/>
      <c r="GWE1485" s="275"/>
      <c r="GWF1485" s="275"/>
      <c r="GWG1485" s="275"/>
      <c r="GWH1485" s="275"/>
      <c r="GWI1485" s="275"/>
      <c r="GWJ1485" s="275"/>
      <c r="GWK1485" s="275"/>
      <c r="GWL1485" s="275"/>
      <c r="GWM1485" s="275"/>
      <c r="GWN1485" s="275"/>
      <c r="GWO1485" s="275"/>
      <c r="GWP1485" s="275"/>
      <c r="GWQ1485" s="275"/>
      <c r="GWR1485" s="275"/>
      <c r="GWS1485" s="275"/>
      <c r="GWT1485" s="275"/>
      <c r="GWU1485" s="275"/>
      <c r="GWV1485" s="275"/>
      <c r="GWW1485" s="275"/>
      <c r="GWX1485" s="275"/>
      <c r="GWY1485" s="275"/>
      <c r="GWZ1485" s="275"/>
      <c r="GXA1485" s="275"/>
      <c r="GXB1485" s="275"/>
      <c r="GXC1485" s="275"/>
      <c r="GXD1485" s="275"/>
      <c r="GXE1485" s="275"/>
      <c r="GXF1485" s="275"/>
      <c r="GXG1485" s="275"/>
      <c r="GXH1485" s="275"/>
      <c r="GXI1485" s="275"/>
      <c r="GXJ1485" s="275"/>
      <c r="GXK1485" s="275"/>
      <c r="GXL1485" s="275"/>
      <c r="GXM1485" s="275"/>
      <c r="GXN1485" s="275"/>
      <c r="GXO1485" s="275"/>
      <c r="GXP1485" s="275"/>
      <c r="GXQ1485" s="275"/>
      <c r="GXR1485" s="275"/>
      <c r="GXS1485" s="275"/>
      <c r="GXT1485" s="275"/>
      <c r="GXU1485" s="275"/>
      <c r="GXV1485" s="275"/>
      <c r="GXW1485" s="275"/>
      <c r="GXX1485" s="275"/>
      <c r="GXY1485" s="275"/>
      <c r="GXZ1485" s="275"/>
      <c r="GYA1485" s="275"/>
      <c r="GYB1485" s="275"/>
      <c r="GYC1485" s="275"/>
      <c r="GYD1485" s="275"/>
      <c r="GYE1485" s="275"/>
      <c r="GYF1485" s="275"/>
      <c r="GYG1485" s="275"/>
      <c r="GYH1485" s="275"/>
      <c r="GYI1485" s="275"/>
      <c r="GYJ1485" s="275"/>
      <c r="GYK1485" s="275"/>
      <c r="GYL1485" s="275"/>
      <c r="GYM1485" s="275"/>
      <c r="GYN1485" s="275"/>
      <c r="GYO1485" s="275"/>
      <c r="GYP1485" s="275"/>
      <c r="GYQ1485" s="275"/>
      <c r="GYR1485" s="275"/>
      <c r="GYS1485" s="275"/>
      <c r="GYT1485" s="275"/>
      <c r="GYU1485" s="275"/>
      <c r="GYV1485" s="275"/>
      <c r="GYW1485" s="275"/>
      <c r="GYX1485" s="275"/>
      <c r="GYY1485" s="275"/>
      <c r="GYZ1485" s="275"/>
      <c r="GZA1485" s="275"/>
      <c r="GZB1485" s="275"/>
      <c r="GZC1485" s="275"/>
      <c r="GZD1485" s="275"/>
      <c r="GZE1485" s="275"/>
      <c r="GZF1485" s="275"/>
      <c r="GZG1485" s="275"/>
      <c r="GZH1485" s="275"/>
      <c r="GZI1485" s="275"/>
      <c r="GZJ1485" s="275"/>
      <c r="GZK1485" s="275"/>
      <c r="GZL1485" s="275"/>
      <c r="GZM1485" s="275"/>
      <c r="GZN1485" s="275"/>
      <c r="GZO1485" s="275"/>
      <c r="GZP1485" s="275"/>
      <c r="GZQ1485" s="275"/>
      <c r="GZR1485" s="275"/>
      <c r="GZS1485" s="275"/>
      <c r="GZT1485" s="275"/>
      <c r="GZU1485" s="275"/>
      <c r="GZV1485" s="275"/>
      <c r="GZW1485" s="275"/>
      <c r="GZX1485" s="275"/>
      <c r="GZY1485" s="275"/>
      <c r="GZZ1485" s="275"/>
      <c r="HAA1485" s="275"/>
      <c r="HAB1485" s="275"/>
      <c r="HAC1485" s="275"/>
      <c r="HAD1485" s="275"/>
      <c r="HAE1485" s="275"/>
      <c r="HAF1485" s="275"/>
      <c r="HAG1485" s="275"/>
      <c r="HAH1485" s="275"/>
      <c r="HAI1485" s="275"/>
      <c r="HAJ1485" s="275"/>
      <c r="HAK1485" s="275"/>
      <c r="HAL1485" s="275"/>
      <c r="HAM1485" s="275"/>
      <c r="HAN1485" s="275"/>
      <c r="HAO1485" s="275"/>
      <c r="HAP1485" s="275"/>
      <c r="HAQ1485" s="275"/>
      <c r="HAR1485" s="275"/>
      <c r="HAS1485" s="275"/>
      <c r="HAT1485" s="275"/>
      <c r="HAU1485" s="275"/>
      <c r="HAV1485" s="275"/>
      <c r="HAW1485" s="275"/>
      <c r="HAX1485" s="275"/>
      <c r="HAY1485" s="275"/>
      <c r="HAZ1485" s="275"/>
      <c r="HBA1485" s="275"/>
      <c r="HBB1485" s="275"/>
      <c r="HBC1485" s="275"/>
      <c r="HBD1485" s="275"/>
      <c r="HBE1485" s="275"/>
      <c r="HBF1485" s="275"/>
      <c r="HBG1485" s="275"/>
      <c r="HBH1485" s="275"/>
      <c r="HBI1485" s="275"/>
      <c r="HBJ1485" s="275"/>
      <c r="HBK1485" s="275"/>
      <c r="HBL1485" s="275"/>
      <c r="HBM1485" s="275"/>
      <c r="HBN1485" s="275"/>
      <c r="HBO1485" s="275"/>
      <c r="HBP1485" s="275"/>
      <c r="HBQ1485" s="275"/>
      <c r="HBR1485" s="275"/>
      <c r="HBS1485" s="275"/>
      <c r="HBT1485" s="275"/>
      <c r="HBU1485" s="275"/>
      <c r="HBV1485" s="275"/>
      <c r="HBW1485" s="275"/>
      <c r="HBX1485" s="275"/>
      <c r="HBY1485" s="275"/>
      <c r="HBZ1485" s="275"/>
      <c r="HCA1485" s="275"/>
      <c r="HCB1485" s="275"/>
      <c r="HCC1485" s="275"/>
      <c r="HCD1485" s="275"/>
      <c r="HCE1485" s="275"/>
      <c r="HCF1485" s="275"/>
      <c r="HCG1485" s="275"/>
      <c r="HCH1485" s="275"/>
      <c r="HCI1485" s="275"/>
      <c r="HCJ1485" s="275"/>
      <c r="HCK1485" s="275"/>
      <c r="HCL1485" s="275"/>
      <c r="HCM1485" s="275"/>
      <c r="HCN1485" s="275"/>
      <c r="HCO1485" s="275"/>
      <c r="HCP1485" s="275"/>
      <c r="HCQ1485" s="275"/>
      <c r="HCR1485" s="275"/>
      <c r="HCS1485" s="275"/>
      <c r="HCT1485" s="275"/>
      <c r="HCU1485" s="275"/>
      <c r="HCV1485" s="275"/>
      <c r="HCW1485" s="275"/>
      <c r="HCX1485" s="275"/>
      <c r="HCY1485" s="275"/>
      <c r="HCZ1485" s="275"/>
      <c r="HDA1485" s="275"/>
      <c r="HDB1485" s="275"/>
      <c r="HDC1485" s="275"/>
      <c r="HDD1485" s="275"/>
      <c r="HDE1485" s="275"/>
      <c r="HDF1485" s="275"/>
      <c r="HDG1485" s="275"/>
      <c r="HDH1485" s="275"/>
      <c r="HDI1485" s="275"/>
      <c r="HDJ1485" s="275"/>
      <c r="HDK1485" s="275"/>
      <c r="HDL1485" s="275"/>
      <c r="HDM1485" s="275"/>
      <c r="HDN1485" s="275"/>
      <c r="HDO1485" s="275"/>
      <c r="HDP1485" s="275"/>
      <c r="HDQ1485" s="275"/>
      <c r="HDR1485" s="275"/>
      <c r="HDS1485" s="275"/>
      <c r="HDT1485" s="275"/>
      <c r="HDU1485" s="275"/>
      <c r="HDV1485" s="275"/>
      <c r="HDW1485" s="275"/>
      <c r="HDX1485" s="275"/>
      <c r="HDY1485" s="275"/>
      <c r="HDZ1485" s="275"/>
      <c r="HEA1485" s="275"/>
      <c r="HEB1485" s="275"/>
      <c r="HEC1485" s="275"/>
      <c r="HED1485" s="275"/>
      <c r="HEE1485" s="275"/>
      <c r="HEF1485" s="275"/>
      <c r="HEG1485" s="275"/>
      <c r="HEH1485" s="275"/>
      <c r="HEI1485" s="275"/>
      <c r="HEJ1485" s="275"/>
      <c r="HEK1485" s="275"/>
      <c r="HEL1485" s="275"/>
      <c r="HEM1485" s="275"/>
      <c r="HEN1485" s="275"/>
      <c r="HEO1485" s="275"/>
      <c r="HEP1485" s="275"/>
      <c r="HEQ1485" s="275"/>
      <c r="HER1485" s="275"/>
      <c r="HES1485" s="275"/>
      <c r="HET1485" s="275"/>
      <c r="HEU1485" s="275"/>
      <c r="HEV1485" s="275"/>
      <c r="HEW1485" s="275"/>
      <c r="HEX1485" s="275"/>
      <c r="HEY1485" s="275"/>
      <c r="HEZ1485" s="275"/>
      <c r="HFA1485" s="275"/>
      <c r="HFB1485" s="275"/>
      <c r="HFC1485" s="275"/>
      <c r="HFD1485" s="275"/>
      <c r="HFE1485" s="275"/>
      <c r="HFF1485" s="275"/>
      <c r="HFG1485" s="275"/>
      <c r="HFH1485" s="275"/>
      <c r="HFI1485" s="275"/>
      <c r="HFJ1485" s="275"/>
      <c r="HFK1485" s="275"/>
      <c r="HFL1485" s="275"/>
      <c r="HFM1485" s="275"/>
      <c r="HFN1485" s="275"/>
      <c r="HFO1485" s="275"/>
      <c r="HFP1485" s="275"/>
      <c r="HFQ1485" s="275"/>
      <c r="HFR1485" s="275"/>
      <c r="HFS1485" s="275"/>
      <c r="HFT1485" s="275"/>
      <c r="HFU1485" s="275"/>
      <c r="HFV1485" s="275"/>
      <c r="HFW1485" s="275"/>
      <c r="HFX1485" s="275"/>
      <c r="HFY1485" s="275"/>
      <c r="HFZ1485" s="275"/>
      <c r="HGA1485" s="275"/>
      <c r="HGB1485" s="275"/>
      <c r="HGC1485" s="275"/>
      <c r="HGD1485" s="275"/>
      <c r="HGE1485" s="275"/>
      <c r="HGF1485" s="275"/>
      <c r="HGG1485" s="275"/>
      <c r="HGH1485" s="275"/>
      <c r="HGI1485" s="275"/>
      <c r="HGJ1485" s="275"/>
      <c r="HGK1485" s="275"/>
      <c r="HGL1485" s="275"/>
      <c r="HGM1485" s="275"/>
      <c r="HGN1485" s="275"/>
      <c r="HGO1485" s="275"/>
      <c r="HGP1485" s="275"/>
      <c r="HGQ1485" s="275"/>
      <c r="HGR1485" s="275"/>
      <c r="HGS1485" s="275"/>
      <c r="HGT1485" s="275"/>
      <c r="HGU1485" s="275"/>
      <c r="HGV1485" s="275"/>
      <c r="HGW1485" s="275"/>
      <c r="HGX1485" s="275"/>
      <c r="HGY1485" s="275"/>
      <c r="HGZ1485" s="275"/>
      <c r="HHA1485" s="275"/>
      <c r="HHB1485" s="275"/>
      <c r="HHC1485" s="275"/>
      <c r="HHD1485" s="275"/>
      <c r="HHE1485" s="275"/>
      <c r="HHF1485" s="275"/>
      <c r="HHG1485" s="275"/>
      <c r="HHH1485" s="275"/>
      <c r="HHI1485" s="275"/>
      <c r="HHJ1485" s="275"/>
      <c r="HHK1485" s="275"/>
      <c r="HHL1485" s="275"/>
      <c r="HHM1485" s="275"/>
      <c r="HHN1485" s="275"/>
      <c r="HHO1485" s="275"/>
      <c r="HHP1485" s="275"/>
      <c r="HHQ1485" s="275"/>
      <c r="HHR1485" s="275"/>
      <c r="HHS1485" s="275"/>
      <c r="HHT1485" s="275"/>
      <c r="HHU1485" s="275"/>
      <c r="HHV1485" s="275"/>
      <c r="HHW1485" s="275"/>
      <c r="HHX1485" s="275"/>
      <c r="HHY1485" s="275"/>
      <c r="HHZ1485" s="275"/>
      <c r="HIA1485" s="275"/>
      <c r="HIB1485" s="275"/>
      <c r="HIC1485" s="275"/>
      <c r="HID1485" s="275"/>
      <c r="HIE1485" s="275"/>
      <c r="HIF1485" s="275"/>
      <c r="HIG1485" s="275"/>
      <c r="HIH1485" s="275"/>
      <c r="HII1485" s="275"/>
      <c r="HIJ1485" s="275"/>
      <c r="HIK1485" s="275"/>
      <c r="HIL1485" s="275"/>
      <c r="HIM1485" s="275"/>
      <c r="HIN1485" s="275"/>
      <c r="HIO1485" s="275"/>
      <c r="HIP1485" s="275"/>
      <c r="HIQ1485" s="275"/>
      <c r="HIR1485" s="275"/>
      <c r="HIS1485" s="275"/>
      <c r="HIT1485" s="275"/>
      <c r="HIU1485" s="275"/>
      <c r="HIV1485" s="275"/>
      <c r="HIW1485" s="275"/>
      <c r="HIX1485" s="275"/>
      <c r="HIY1485" s="275"/>
      <c r="HIZ1485" s="275"/>
      <c r="HJA1485" s="275"/>
      <c r="HJB1485" s="275"/>
      <c r="HJC1485" s="275"/>
      <c r="HJD1485" s="275"/>
      <c r="HJE1485" s="275"/>
      <c r="HJF1485" s="275"/>
      <c r="HJG1485" s="275"/>
      <c r="HJH1485" s="275"/>
      <c r="HJI1485" s="275"/>
      <c r="HJJ1485" s="275"/>
      <c r="HJK1485" s="275"/>
      <c r="HJL1485" s="275"/>
      <c r="HJM1485" s="275"/>
      <c r="HJN1485" s="275"/>
      <c r="HJO1485" s="275"/>
      <c r="HJP1485" s="275"/>
      <c r="HJQ1485" s="275"/>
      <c r="HJR1485" s="275"/>
      <c r="HJS1485" s="275"/>
      <c r="HJT1485" s="275"/>
      <c r="HJU1485" s="275"/>
      <c r="HJV1485" s="275"/>
      <c r="HJW1485" s="275"/>
      <c r="HJX1485" s="275"/>
      <c r="HJY1485" s="275"/>
      <c r="HJZ1485" s="275"/>
      <c r="HKA1485" s="275"/>
      <c r="HKB1485" s="275"/>
      <c r="HKC1485" s="275"/>
      <c r="HKD1485" s="275"/>
      <c r="HKE1485" s="275"/>
      <c r="HKF1485" s="275"/>
      <c r="HKG1485" s="275"/>
      <c r="HKH1485" s="275"/>
      <c r="HKI1485" s="275"/>
      <c r="HKJ1485" s="275"/>
      <c r="HKK1485" s="275"/>
      <c r="HKL1485" s="275"/>
      <c r="HKM1485" s="275"/>
      <c r="HKN1485" s="275"/>
      <c r="HKO1485" s="275"/>
      <c r="HKP1485" s="275"/>
      <c r="HKQ1485" s="275"/>
      <c r="HKR1485" s="275"/>
      <c r="HKS1485" s="275"/>
      <c r="HKT1485" s="275"/>
      <c r="HKU1485" s="275"/>
      <c r="HKV1485" s="275"/>
      <c r="HKW1485" s="275"/>
      <c r="HKX1485" s="275"/>
      <c r="HKY1485" s="275"/>
      <c r="HKZ1485" s="275"/>
      <c r="HLA1485" s="275"/>
      <c r="HLB1485" s="275"/>
      <c r="HLC1485" s="275"/>
      <c r="HLD1485" s="275"/>
      <c r="HLE1485" s="275"/>
      <c r="HLF1485" s="275"/>
      <c r="HLG1485" s="275"/>
      <c r="HLH1485" s="275"/>
      <c r="HLI1485" s="275"/>
      <c r="HLJ1485" s="275"/>
      <c r="HLK1485" s="275"/>
      <c r="HLL1485" s="275"/>
      <c r="HLM1485" s="275"/>
      <c r="HLN1485" s="275"/>
      <c r="HLO1485" s="275"/>
      <c r="HLP1485" s="275"/>
      <c r="HLQ1485" s="275"/>
      <c r="HLR1485" s="275"/>
      <c r="HLS1485" s="275"/>
      <c r="HLT1485" s="275"/>
      <c r="HLU1485" s="275"/>
      <c r="HLV1485" s="275"/>
      <c r="HLW1485" s="275"/>
      <c r="HLX1485" s="275"/>
      <c r="HLY1485" s="275"/>
      <c r="HLZ1485" s="275"/>
      <c r="HMA1485" s="275"/>
      <c r="HMB1485" s="275"/>
      <c r="HMC1485" s="275"/>
      <c r="HMD1485" s="275"/>
      <c r="HME1485" s="275"/>
      <c r="HMF1485" s="275"/>
      <c r="HMG1485" s="275"/>
      <c r="HMH1485" s="275"/>
      <c r="HMI1485" s="275"/>
      <c r="HMJ1485" s="275"/>
      <c r="HMK1485" s="275"/>
      <c r="HML1485" s="275"/>
      <c r="HMM1485" s="275"/>
      <c r="HMN1485" s="275"/>
      <c r="HMO1485" s="275"/>
      <c r="HMP1485" s="275"/>
      <c r="HMQ1485" s="275"/>
      <c r="HMR1485" s="275"/>
      <c r="HMS1485" s="275"/>
      <c r="HMT1485" s="275"/>
      <c r="HMU1485" s="275"/>
      <c r="HMV1485" s="275"/>
      <c r="HMW1485" s="275"/>
      <c r="HMX1485" s="275"/>
      <c r="HMY1485" s="275"/>
      <c r="HMZ1485" s="275"/>
      <c r="HNA1485" s="275"/>
      <c r="HNB1485" s="275"/>
      <c r="HNC1485" s="275"/>
      <c r="HND1485" s="275"/>
      <c r="HNE1485" s="275"/>
      <c r="HNF1485" s="275"/>
      <c r="HNG1485" s="275"/>
      <c r="HNH1485" s="275"/>
      <c r="HNI1485" s="275"/>
      <c r="HNJ1485" s="275"/>
      <c r="HNK1485" s="275"/>
      <c r="HNL1485" s="275"/>
      <c r="HNM1485" s="275"/>
      <c r="HNN1485" s="275"/>
      <c r="HNO1485" s="275"/>
      <c r="HNP1485" s="275"/>
      <c r="HNQ1485" s="275"/>
      <c r="HNR1485" s="275"/>
      <c r="HNS1485" s="275"/>
      <c r="HNT1485" s="275"/>
      <c r="HNU1485" s="275"/>
      <c r="HNV1485" s="275"/>
      <c r="HNW1485" s="275"/>
      <c r="HNX1485" s="275"/>
      <c r="HNY1485" s="275"/>
      <c r="HNZ1485" s="275"/>
      <c r="HOA1485" s="275"/>
      <c r="HOB1485" s="275"/>
      <c r="HOC1485" s="275"/>
      <c r="HOD1485" s="275"/>
      <c r="HOE1485" s="275"/>
      <c r="HOF1485" s="275"/>
      <c r="HOG1485" s="275"/>
      <c r="HOH1485" s="275"/>
      <c r="HOI1485" s="275"/>
      <c r="HOJ1485" s="275"/>
      <c r="HOK1485" s="275"/>
      <c r="HOL1485" s="275"/>
      <c r="HOM1485" s="275"/>
      <c r="HON1485" s="275"/>
      <c r="HOO1485" s="275"/>
      <c r="HOP1485" s="275"/>
      <c r="HOQ1485" s="275"/>
      <c r="HOR1485" s="275"/>
      <c r="HOS1485" s="275"/>
      <c r="HOT1485" s="275"/>
      <c r="HOU1485" s="275"/>
      <c r="HOV1485" s="275"/>
      <c r="HOW1485" s="275"/>
      <c r="HOX1485" s="275"/>
      <c r="HOY1485" s="275"/>
      <c r="HOZ1485" s="275"/>
      <c r="HPA1485" s="275"/>
      <c r="HPB1485" s="275"/>
      <c r="HPC1485" s="275"/>
      <c r="HPD1485" s="275"/>
      <c r="HPE1485" s="275"/>
      <c r="HPF1485" s="275"/>
      <c r="HPG1485" s="275"/>
      <c r="HPH1485" s="275"/>
      <c r="HPI1485" s="275"/>
      <c r="HPJ1485" s="275"/>
      <c r="HPK1485" s="275"/>
      <c r="HPL1485" s="275"/>
      <c r="HPM1485" s="275"/>
      <c r="HPN1485" s="275"/>
      <c r="HPO1485" s="275"/>
      <c r="HPP1485" s="275"/>
      <c r="HPQ1485" s="275"/>
      <c r="HPR1485" s="275"/>
      <c r="HPS1485" s="275"/>
      <c r="HPT1485" s="275"/>
      <c r="HPU1485" s="275"/>
      <c r="HPV1485" s="275"/>
      <c r="HPW1485" s="275"/>
      <c r="HPX1485" s="275"/>
      <c r="HPY1485" s="275"/>
      <c r="HPZ1485" s="275"/>
      <c r="HQA1485" s="275"/>
      <c r="HQB1485" s="275"/>
      <c r="HQC1485" s="275"/>
      <c r="HQD1485" s="275"/>
      <c r="HQE1485" s="275"/>
      <c r="HQF1485" s="275"/>
      <c r="HQG1485" s="275"/>
      <c r="HQH1485" s="275"/>
      <c r="HQI1485" s="275"/>
      <c r="HQJ1485" s="275"/>
      <c r="HQK1485" s="275"/>
      <c r="HQL1485" s="275"/>
      <c r="HQM1485" s="275"/>
      <c r="HQN1485" s="275"/>
      <c r="HQO1485" s="275"/>
      <c r="HQP1485" s="275"/>
      <c r="HQQ1485" s="275"/>
      <c r="HQR1485" s="275"/>
      <c r="HQS1485" s="275"/>
      <c r="HQT1485" s="275"/>
      <c r="HQU1485" s="275"/>
      <c r="HQV1485" s="275"/>
      <c r="HQW1485" s="275"/>
      <c r="HQX1485" s="275"/>
      <c r="HQY1485" s="275"/>
      <c r="HQZ1485" s="275"/>
      <c r="HRA1485" s="275"/>
      <c r="HRB1485" s="275"/>
      <c r="HRC1485" s="275"/>
      <c r="HRD1485" s="275"/>
      <c r="HRE1485" s="275"/>
      <c r="HRF1485" s="275"/>
      <c r="HRG1485" s="275"/>
      <c r="HRH1485" s="275"/>
      <c r="HRI1485" s="275"/>
      <c r="HRJ1485" s="275"/>
      <c r="HRK1485" s="275"/>
      <c r="HRL1485" s="275"/>
      <c r="HRM1485" s="275"/>
      <c r="HRN1485" s="275"/>
      <c r="HRO1485" s="275"/>
      <c r="HRP1485" s="275"/>
      <c r="HRQ1485" s="275"/>
      <c r="HRR1485" s="275"/>
      <c r="HRS1485" s="275"/>
      <c r="HRT1485" s="275"/>
      <c r="HRU1485" s="275"/>
      <c r="HRV1485" s="275"/>
      <c r="HRW1485" s="275"/>
      <c r="HRX1485" s="275"/>
      <c r="HRY1485" s="275"/>
      <c r="HRZ1485" s="275"/>
      <c r="HSA1485" s="275"/>
      <c r="HSB1485" s="275"/>
      <c r="HSC1485" s="275"/>
      <c r="HSD1485" s="275"/>
      <c r="HSE1485" s="275"/>
      <c r="HSF1485" s="275"/>
      <c r="HSG1485" s="275"/>
      <c r="HSH1485" s="275"/>
      <c r="HSI1485" s="275"/>
      <c r="HSJ1485" s="275"/>
      <c r="HSK1485" s="275"/>
      <c r="HSL1485" s="275"/>
      <c r="HSM1485" s="275"/>
      <c r="HSN1485" s="275"/>
      <c r="HSO1485" s="275"/>
      <c r="HSP1485" s="275"/>
      <c r="HSQ1485" s="275"/>
      <c r="HSR1485" s="275"/>
      <c r="HSS1485" s="275"/>
      <c r="HST1485" s="275"/>
      <c r="HSU1485" s="275"/>
      <c r="HSV1485" s="275"/>
      <c r="HSW1485" s="275"/>
      <c r="HSX1485" s="275"/>
      <c r="HSY1485" s="275"/>
      <c r="HSZ1485" s="275"/>
      <c r="HTA1485" s="275"/>
      <c r="HTB1485" s="275"/>
      <c r="HTC1485" s="275"/>
      <c r="HTD1485" s="275"/>
      <c r="HTE1485" s="275"/>
      <c r="HTF1485" s="275"/>
      <c r="HTG1485" s="275"/>
      <c r="HTH1485" s="275"/>
      <c r="HTI1485" s="275"/>
      <c r="HTJ1485" s="275"/>
      <c r="HTK1485" s="275"/>
      <c r="HTL1485" s="275"/>
      <c r="HTM1485" s="275"/>
      <c r="HTN1485" s="275"/>
      <c r="HTO1485" s="275"/>
      <c r="HTP1485" s="275"/>
      <c r="HTQ1485" s="275"/>
      <c r="HTR1485" s="275"/>
      <c r="HTS1485" s="275"/>
      <c r="HTT1485" s="275"/>
      <c r="HTU1485" s="275"/>
      <c r="HTV1485" s="275"/>
      <c r="HTW1485" s="275"/>
      <c r="HTX1485" s="275"/>
      <c r="HTY1485" s="275"/>
      <c r="HTZ1485" s="275"/>
      <c r="HUA1485" s="275"/>
      <c r="HUB1485" s="275"/>
      <c r="HUC1485" s="275"/>
      <c r="HUD1485" s="275"/>
      <c r="HUE1485" s="275"/>
      <c r="HUF1485" s="275"/>
      <c r="HUG1485" s="275"/>
      <c r="HUH1485" s="275"/>
      <c r="HUI1485" s="275"/>
      <c r="HUJ1485" s="275"/>
      <c r="HUK1485" s="275"/>
      <c r="HUL1485" s="275"/>
      <c r="HUM1485" s="275"/>
      <c r="HUN1485" s="275"/>
      <c r="HUO1485" s="275"/>
      <c r="HUP1485" s="275"/>
      <c r="HUQ1485" s="275"/>
      <c r="HUR1485" s="275"/>
      <c r="HUS1485" s="275"/>
      <c r="HUT1485" s="275"/>
      <c r="HUU1485" s="275"/>
      <c r="HUV1485" s="275"/>
      <c r="HUW1485" s="275"/>
      <c r="HUX1485" s="275"/>
      <c r="HUY1485" s="275"/>
      <c r="HUZ1485" s="275"/>
      <c r="HVA1485" s="275"/>
      <c r="HVB1485" s="275"/>
      <c r="HVC1485" s="275"/>
      <c r="HVD1485" s="275"/>
      <c r="HVE1485" s="275"/>
      <c r="HVF1485" s="275"/>
      <c r="HVG1485" s="275"/>
      <c r="HVH1485" s="275"/>
      <c r="HVI1485" s="275"/>
      <c r="HVJ1485" s="275"/>
      <c r="HVK1485" s="275"/>
      <c r="HVL1485" s="275"/>
      <c r="HVM1485" s="275"/>
      <c r="HVN1485" s="275"/>
      <c r="HVO1485" s="275"/>
      <c r="HVP1485" s="275"/>
      <c r="HVQ1485" s="275"/>
      <c r="HVR1485" s="275"/>
      <c r="HVS1485" s="275"/>
      <c r="HVT1485" s="275"/>
      <c r="HVU1485" s="275"/>
      <c r="HVV1485" s="275"/>
      <c r="HVW1485" s="275"/>
      <c r="HVX1485" s="275"/>
      <c r="HVY1485" s="275"/>
      <c r="HVZ1485" s="275"/>
      <c r="HWA1485" s="275"/>
      <c r="HWB1485" s="275"/>
      <c r="HWC1485" s="275"/>
      <c r="HWD1485" s="275"/>
      <c r="HWE1485" s="275"/>
      <c r="HWF1485" s="275"/>
      <c r="HWG1485" s="275"/>
      <c r="HWH1485" s="275"/>
      <c r="HWI1485" s="275"/>
      <c r="HWJ1485" s="275"/>
      <c r="HWK1485" s="275"/>
      <c r="HWL1485" s="275"/>
      <c r="HWM1485" s="275"/>
      <c r="HWN1485" s="275"/>
      <c r="HWO1485" s="275"/>
      <c r="HWP1485" s="275"/>
      <c r="HWQ1485" s="275"/>
      <c r="HWR1485" s="275"/>
      <c r="HWS1485" s="275"/>
      <c r="HWT1485" s="275"/>
      <c r="HWU1485" s="275"/>
      <c r="HWV1485" s="275"/>
      <c r="HWW1485" s="275"/>
      <c r="HWX1485" s="275"/>
      <c r="HWY1485" s="275"/>
      <c r="HWZ1485" s="275"/>
      <c r="HXA1485" s="275"/>
      <c r="HXB1485" s="275"/>
      <c r="HXC1485" s="275"/>
      <c r="HXD1485" s="275"/>
      <c r="HXE1485" s="275"/>
      <c r="HXF1485" s="275"/>
      <c r="HXG1485" s="275"/>
      <c r="HXH1485" s="275"/>
      <c r="HXI1485" s="275"/>
      <c r="HXJ1485" s="275"/>
      <c r="HXK1485" s="275"/>
      <c r="HXL1485" s="275"/>
      <c r="HXM1485" s="275"/>
      <c r="HXN1485" s="275"/>
      <c r="HXO1485" s="275"/>
      <c r="HXP1485" s="275"/>
      <c r="HXQ1485" s="275"/>
      <c r="HXR1485" s="275"/>
      <c r="HXS1485" s="275"/>
      <c r="HXT1485" s="275"/>
      <c r="HXU1485" s="275"/>
      <c r="HXV1485" s="275"/>
      <c r="HXW1485" s="275"/>
      <c r="HXX1485" s="275"/>
      <c r="HXY1485" s="275"/>
      <c r="HXZ1485" s="275"/>
      <c r="HYA1485" s="275"/>
      <c r="HYB1485" s="275"/>
      <c r="HYC1485" s="275"/>
      <c r="HYD1485" s="275"/>
      <c r="HYE1485" s="275"/>
      <c r="HYF1485" s="275"/>
      <c r="HYG1485" s="275"/>
      <c r="HYH1485" s="275"/>
      <c r="HYI1485" s="275"/>
      <c r="HYJ1485" s="275"/>
      <c r="HYK1485" s="275"/>
      <c r="HYL1485" s="275"/>
      <c r="HYM1485" s="275"/>
      <c r="HYN1485" s="275"/>
      <c r="HYO1485" s="275"/>
      <c r="HYP1485" s="275"/>
      <c r="HYQ1485" s="275"/>
      <c r="HYR1485" s="275"/>
      <c r="HYS1485" s="275"/>
      <c r="HYT1485" s="275"/>
      <c r="HYU1485" s="275"/>
      <c r="HYV1485" s="275"/>
      <c r="HYW1485" s="275"/>
      <c r="HYX1485" s="275"/>
      <c r="HYY1485" s="275"/>
      <c r="HYZ1485" s="275"/>
      <c r="HZA1485" s="275"/>
      <c r="HZB1485" s="275"/>
      <c r="HZC1485" s="275"/>
      <c r="HZD1485" s="275"/>
      <c r="HZE1485" s="275"/>
      <c r="HZF1485" s="275"/>
      <c r="HZG1485" s="275"/>
      <c r="HZH1485" s="275"/>
      <c r="HZI1485" s="275"/>
      <c r="HZJ1485" s="275"/>
      <c r="HZK1485" s="275"/>
      <c r="HZL1485" s="275"/>
      <c r="HZM1485" s="275"/>
      <c r="HZN1485" s="275"/>
      <c r="HZO1485" s="275"/>
      <c r="HZP1485" s="275"/>
      <c r="HZQ1485" s="275"/>
      <c r="HZR1485" s="275"/>
      <c r="HZS1485" s="275"/>
      <c r="HZT1485" s="275"/>
      <c r="HZU1485" s="275"/>
      <c r="HZV1485" s="275"/>
      <c r="HZW1485" s="275"/>
      <c r="HZX1485" s="275"/>
      <c r="HZY1485" s="275"/>
      <c r="HZZ1485" s="275"/>
      <c r="IAA1485" s="275"/>
      <c r="IAB1485" s="275"/>
      <c r="IAC1485" s="275"/>
      <c r="IAD1485" s="275"/>
      <c r="IAE1485" s="275"/>
      <c r="IAF1485" s="275"/>
      <c r="IAG1485" s="275"/>
      <c r="IAH1485" s="275"/>
      <c r="IAI1485" s="275"/>
      <c r="IAJ1485" s="275"/>
      <c r="IAK1485" s="275"/>
      <c r="IAL1485" s="275"/>
      <c r="IAM1485" s="275"/>
      <c r="IAN1485" s="275"/>
      <c r="IAO1485" s="275"/>
      <c r="IAP1485" s="275"/>
      <c r="IAQ1485" s="275"/>
      <c r="IAR1485" s="275"/>
      <c r="IAS1485" s="275"/>
      <c r="IAT1485" s="275"/>
      <c r="IAU1485" s="275"/>
      <c r="IAV1485" s="275"/>
      <c r="IAW1485" s="275"/>
      <c r="IAX1485" s="275"/>
      <c r="IAY1485" s="275"/>
      <c r="IAZ1485" s="275"/>
      <c r="IBA1485" s="275"/>
      <c r="IBB1485" s="275"/>
      <c r="IBC1485" s="275"/>
      <c r="IBD1485" s="275"/>
      <c r="IBE1485" s="275"/>
      <c r="IBF1485" s="275"/>
      <c r="IBG1485" s="275"/>
      <c r="IBH1485" s="275"/>
      <c r="IBI1485" s="275"/>
      <c r="IBJ1485" s="275"/>
      <c r="IBK1485" s="275"/>
      <c r="IBL1485" s="275"/>
      <c r="IBM1485" s="275"/>
      <c r="IBN1485" s="275"/>
      <c r="IBO1485" s="275"/>
      <c r="IBP1485" s="275"/>
      <c r="IBQ1485" s="275"/>
      <c r="IBR1485" s="275"/>
      <c r="IBS1485" s="275"/>
      <c r="IBT1485" s="275"/>
      <c r="IBU1485" s="275"/>
      <c r="IBV1485" s="275"/>
      <c r="IBW1485" s="275"/>
      <c r="IBX1485" s="275"/>
      <c r="IBY1485" s="275"/>
      <c r="IBZ1485" s="275"/>
      <c r="ICA1485" s="275"/>
      <c r="ICB1485" s="275"/>
      <c r="ICC1485" s="275"/>
      <c r="ICD1485" s="275"/>
      <c r="ICE1485" s="275"/>
      <c r="ICF1485" s="275"/>
      <c r="ICG1485" s="275"/>
      <c r="ICH1485" s="275"/>
      <c r="ICI1485" s="275"/>
      <c r="ICJ1485" s="275"/>
      <c r="ICK1485" s="275"/>
      <c r="ICL1485" s="275"/>
      <c r="ICM1485" s="275"/>
      <c r="ICN1485" s="275"/>
      <c r="ICO1485" s="275"/>
      <c r="ICP1485" s="275"/>
      <c r="ICQ1485" s="275"/>
      <c r="ICR1485" s="275"/>
      <c r="ICS1485" s="275"/>
      <c r="ICT1485" s="275"/>
      <c r="ICU1485" s="275"/>
      <c r="ICV1485" s="275"/>
      <c r="ICW1485" s="275"/>
      <c r="ICX1485" s="275"/>
      <c r="ICY1485" s="275"/>
      <c r="ICZ1485" s="275"/>
      <c r="IDA1485" s="275"/>
      <c r="IDB1485" s="275"/>
      <c r="IDC1485" s="275"/>
      <c r="IDD1485" s="275"/>
      <c r="IDE1485" s="275"/>
      <c r="IDF1485" s="275"/>
      <c r="IDG1485" s="275"/>
      <c r="IDH1485" s="275"/>
      <c r="IDI1485" s="275"/>
      <c r="IDJ1485" s="275"/>
      <c r="IDK1485" s="275"/>
      <c r="IDL1485" s="275"/>
      <c r="IDM1485" s="275"/>
      <c r="IDN1485" s="275"/>
      <c r="IDO1485" s="275"/>
      <c r="IDP1485" s="275"/>
      <c r="IDQ1485" s="275"/>
      <c r="IDR1485" s="275"/>
      <c r="IDS1485" s="275"/>
      <c r="IDT1485" s="275"/>
      <c r="IDU1485" s="275"/>
      <c r="IDV1485" s="275"/>
      <c r="IDW1485" s="275"/>
      <c r="IDX1485" s="275"/>
      <c r="IDY1485" s="275"/>
      <c r="IDZ1485" s="275"/>
      <c r="IEA1485" s="275"/>
      <c r="IEB1485" s="275"/>
      <c r="IEC1485" s="275"/>
      <c r="IED1485" s="275"/>
      <c r="IEE1485" s="275"/>
      <c r="IEF1485" s="275"/>
      <c r="IEG1485" s="275"/>
      <c r="IEH1485" s="275"/>
      <c r="IEI1485" s="275"/>
      <c r="IEJ1485" s="275"/>
      <c r="IEK1485" s="275"/>
      <c r="IEL1485" s="275"/>
      <c r="IEM1485" s="275"/>
      <c r="IEN1485" s="275"/>
      <c r="IEO1485" s="275"/>
      <c r="IEP1485" s="275"/>
      <c r="IEQ1485" s="275"/>
      <c r="IER1485" s="275"/>
      <c r="IES1485" s="275"/>
      <c r="IET1485" s="275"/>
      <c r="IEU1485" s="275"/>
      <c r="IEV1485" s="275"/>
      <c r="IEW1485" s="275"/>
      <c r="IEX1485" s="275"/>
      <c r="IEY1485" s="275"/>
      <c r="IEZ1485" s="275"/>
      <c r="IFA1485" s="275"/>
      <c r="IFB1485" s="275"/>
      <c r="IFC1485" s="275"/>
      <c r="IFD1485" s="275"/>
      <c r="IFE1485" s="275"/>
      <c r="IFF1485" s="275"/>
      <c r="IFG1485" s="275"/>
      <c r="IFH1485" s="275"/>
      <c r="IFI1485" s="275"/>
      <c r="IFJ1485" s="275"/>
      <c r="IFK1485" s="275"/>
      <c r="IFL1485" s="275"/>
      <c r="IFM1485" s="275"/>
      <c r="IFN1485" s="275"/>
      <c r="IFO1485" s="275"/>
      <c r="IFP1485" s="275"/>
      <c r="IFQ1485" s="275"/>
      <c r="IFR1485" s="275"/>
      <c r="IFS1485" s="275"/>
      <c r="IFT1485" s="275"/>
      <c r="IFU1485" s="275"/>
      <c r="IFV1485" s="275"/>
      <c r="IFW1485" s="275"/>
      <c r="IFX1485" s="275"/>
      <c r="IFY1485" s="275"/>
      <c r="IFZ1485" s="275"/>
      <c r="IGA1485" s="275"/>
      <c r="IGB1485" s="275"/>
      <c r="IGC1485" s="275"/>
      <c r="IGD1485" s="275"/>
      <c r="IGE1485" s="275"/>
      <c r="IGF1485" s="275"/>
      <c r="IGG1485" s="275"/>
      <c r="IGH1485" s="275"/>
      <c r="IGI1485" s="275"/>
      <c r="IGJ1485" s="275"/>
      <c r="IGK1485" s="275"/>
      <c r="IGL1485" s="275"/>
      <c r="IGM1485" s="275"/>
      <c r="IGN1485" s="275"/>
      <c r="IGO1485" s="275"/>
      <c r="IGP1485" s="275"/>
      <c r="IGQ1485" s="275"/>
      <c r="IGR1485" s="275"/>
      <c r="IGS1485" s="275"/>
      <c r="IGT1485" s="275"/>
      <c r="IGU1485" s="275"/>
      <c r="IGV1485" s="275"/>
      <c r="IGW1485" s="275"/>
      <c r="IGX1485" s="275"/>
      <c r="IGY1485" s="275"/>
      <c r="IGZ1485" s="275"/>
      <c r="IHA1485" s="275"/>
      <c r="IHB1485" s="275"/>
      <c r="IHC1485" s="275"/>
      <c r="IHD1485" s="275"/>
      <c r="IHE1485" s="275"/>
      <c r="IHF1485" s="275"/>
      <c r="IHG1485" s="275"/>
      <c r="IHH1485" s="275"/>
      <c r="IHI1485" s="275"/>
      <c r="IHJ1485" s="275"/>
      <c r="IHK1485" s="275"/>
      <c r="IHL1485" s="275"/>
      <c r="IHM1485" s="275"/>
      <c r="IHN1485" s="275"/>
      <c r="IHO1485" s="275"/>
      <c r="IHP1485" s="275"/>
      <c r="IHQ1485" s="275"/>
      <c r="IHR1485" s="275"/>
      <c r="IHS1485" s="275"/>
      <c r="IHT1485" s="275"/>
      <c r="IHU1485" s="275"/>
      <c r="IHV1485" s="275"/>
      <c r="IHW1485" s="275"/>
      <c r="IHX1485" s="275"/>
      <c r="IHY1485" s="275"/>
      <c r="IHZ1485" s="275"/>
      <c r="IIA1485" s="275"/>
      <c r="IIB1485" s="275"/>
      <c r="IIC1485" s="275"/>
      <c r="IID1485" s="275"/>
      <c r="IIE1485" s="275"/>
      <c r="IIF1485" s="275"/>
      <c r="IIG1485" s="275"/>
      <c r="IIH1485" s="275"/>
      <c r="III1485" s="275"/>
      <c r="IIJ1485" s="275"/>
      <c r="IIK1485" s="275"/>
      <c r="IIL1485" s="275"/>
      <c r="IIM1485" s="275"/>
      <c r="IIN1485" s="275"/>
      <c r="IIO1485" s="275"/>
      <c r="IIP1485" s="275"/>
      <c r="IIQ1485" s="275"/>
      <c r="IIR1485" s="275"/>
      <c r="IIS1485" s="275"/>
      <c r="IIT1485" s="275"/>
      <c r="IIU1485" s="275"/>
      <c r="IIV1485" s="275"/>
      <c r="IIW1485" s="275"/>
      <c r="IIX1485" s="275"/>
      <c r="IIY1485" s="275"/>
      <c r="IIZ1485" s="275"/>
      <c r="IJA1485" s="275"/>
      <c r="IJB1485" s="275"/>
      <c r="IJC1485" s="275"/>
      <c r="IJD1485" s="275"/>
      <c r="IJE1485" s="275"/>
      <c r="IJF1485" s="275"/>
      <c r="IJG1485" s="275"/>
      <c r="IJH1485" s="275"/>
      <c r="IJI1485" s="275"/>
      <c r="IJJ1485" s="275"/>
      <c r="IJK1485" s="275"/>
      <c r="IJL1485" s="275"/>
      <c r="IJM1485" s="275"/>
      <c r="IJN1485" s="275"/>
      <c r="IJO1485" s="275"/>
      <c r="IJP1485" s="275"/>
      <c r="IJQ1485" s="275"/>
      <c r="IJR1485" s="275"/>
      <c r="IJS1485" s="275"/>
      <c r="IJT1485" s="275"/>
      <c r="IJU1485" s="275"/>
      <c r="IJV1485" s="275"/>
      <c r="IJW1485" s="275"/>
      <c r="IJX1485" s="275"/>
      <c r="IJY1485" s="275"/>
      <c r="IJZ1485" s="275"/>
      <c r="IKA1485" s="275"/>
      <c r="IKB1485" s="275"/>
      <c r="IKC1485" s="275"/>
      <c r="IKD1485" s="275"/>
      <c r="IKE1485" s="275"/>
      <c r="IKF1485" s="275"/>
      <c r="IKG1485" s="275"/>
      <c r="IKH1485" s="275"/>
      <c r="IKI1485" s="275"/>
      <c r="IKJ1485" s="275"/>
      <c r="IKK1485" s="275"/>
      <c r="IKL1485" s="275"/>
      <c r="IKM1485" s="275"/>
      <c r="IKN1485" s="275"/>
      <c r="IKO1485" s="275"/>
      <c r="IKP1485" s="275"/>
      <c r="IKQ1485" s="275"/>
      <c r="IKR1485" s="275"/>
      <c r="IKS1485" s="275"/>
      <c r="IKT1485" s="275"/>
      <c r="IKU1485" s="275"/>
      <c r="IKV1485" s="275"/>
      <c r="IKW1485" s="275"/>
      <c r="IKX1485" s="275"/>
      <c r="IKY1485" s="275"/>
      <c r="IKZ1485" s="275"/>
      <c r="ILA1485" s="275"/>
      <c r="ILB1485" s="275"/>
      <c r="ILC1485" s="275"/>
      <c r="ILD1485" s="275"/>
      <c r="ILE1485" s="275"/>
      <c r="ILF1485" s="275"/>
      <c r="ILG1485" s="275"/>
      <c r="ILH1485" s="275"/>
      <c r="ILI1485" s="275"/>
      <c r="ILJ1485" s="275"/>
      <c r="ILK1485" s="275"/>
      <c r="ILL1485" s="275"/>
      <c r="ILM1485" s="275"/>
      <c r="ILN1485" s="275"/>
      <c r="ILO1485" s="275"/>
      <c r="ILP1485" s="275"/>
      <c r="ILQ1485" s="275"/>
      <c r="ILR1485" s="275"/>
      <c r="ILS1485" s="275"/>
      <c r="ILT1485" s="275"/>
      <c r="ILU1485" s="275"/>
      <c r="ILV1485" s="275"/>
      <c r="ILW1485" s="275"/>
      <c r="ILX1485" s="275"/>
      <c r="ILY1485" s="275"/>
      <c r="ILZ1485" s="275"/>
      <c r="IMA1485" s="275"/>
      <c r="IMB1485" s="275"/>
      <c r="IMC1485" s="275"/>
      <c r="IMD1485" s="275"/>
      <c r="IME1485" s="275"/>
      <c r="IMF1485" s="275"/>
      <c r="IMG1485" s="275"/>
      <c r="IMH1485" s="275"/>
      <c r="IMI1485" s="275"/>
      <c r="IMJ1485" s="275"/>
      <c r="IMK1485" s="275"/>
      <c r="IML1485" s="275"/>
      <c r="IMM1485" s="275"/>
      <c r="IMN1485" s="275"/>
      <c r="IMO1485" s="275"/>
      <c r="IMP1485" s="275"/>
      <c r="IMQ1485" s="275"/>
      <c r="IMR1485" s="275"/>
      <c r="IMS1485" s="275"/>
      <c r="IMT1485" s="275"/>
      <c r="IMU1485" s="275"/>
      <c r="IMV1485" s="275"/>
      <c r="IMW1485" s="275"/>
      <c r="IMX1485" s="275"/>
      <c r="IMY1485" s="275"/>
      <c r="IMZ1485" s="275"/>
      <c r="INA1485" s="275"/>
      <c r="INB1485" s="275"/>
      <c r="INC1485" s="275"/>
      <c r="IND1485" s="275"/>
      <c r="INE1485" s="275"/>
      <c r="INF1485" s="275"/>
      <c r="ING1485" s="275"/>
      <c r="INH1485" s="275"/>
      <c r="INI1485" s="275"/>
      <c r="INJ1485" s="275"/>
      <c r="INK1485" s="275"/>
      <c r="INL1485" s="275"/>
      <c r="INM1485" s="275"/>
      <c r="INN1485" s="275"/>
      <c r="INO1485" s="275"/>
      <c r="INP1485" s="275"/>
      <c r="INQ1485" s="275"/>
      <c r="INR1485" s="275"/>
      <c r="INS1485" s="275"/>
      <c r="INT1485" s="275"/>
      <c r="INU1485" s="275"/>
      <c r="INV1485" s="275"/>
      <c r="INW1485" s="275"/>
      <c r="INX1485" s="275"/>
      <c r="INY1485" s="275"/>
      <c r="INZ1485" s="275"/>
      <c r="IOA1485" s="275"/>
      <c r="IOB1485" s="275"/>
      <c r="IOC1485" s="275"/>
      <c r="IOD1485" s="275"/>
      <c r="IOE1485" s="275"/>
      <c r="IOF1485" s="275"/>
      <c r="IOG1485" s="275"/>
      <c r="IOH1485" s="275"/>
      <c r="IOI1485" s="275"/>
      <c r="IOJ1485" s="275"/>
      <c r="IOK1485" s="275"/>
      <c r="IOL1485" s="275"/>
      <c r="IOM1485" s="275"/>
      <c r="ION1485" s="275"/>
      <c r="IOO1485" s="275"/>
      <c r="IOP1485" s="275"/>
      <c r="IOQ1485" s="275"/>
      <c r="IOR1485" s="275"/>
      <c r="IOS1485" s="275"/>
      <c r="IOT1485" s="275"/>
      <c r="IOU1485" s="275"/>
      <c r="IOV1485" s="275"/>
      <c r="IOW1485" s="275"/>
      <c r="IOX1485" s="275"/>
      <c r="IOY1485" s="275"/>
      <c r="IOZ1485" s="275"/>
      <c r="IPA1485" s="275"/>
      <c r="IPB1485" s="275"/>
      <c r="IPC1485" s="275"/>
      <c r="IPD1485" s="275"/>
      <c r="IPE1485" s="275"/>
      <c r="IPF1485" s="275"/>
      <c r="IPG1485" s="275"/>
      <c r="IPH1485" s="275"/>
      <c r="IPI1485" s="275"/>
      <c r="IPJ1485" s="275"/>
      <c r="IPK1485" s="275"/>
      <c r="IPL1485" s="275"/>
      <c r="IPM1485" s="275"/>
      <c r="IPN1485" s="275"/>
      <c r="IPO1485" s="275"/>
      <c r="IPP1485" s="275"/>
      <c r="IPQ1485" s="275"/>
      <c r="IPR1485" s="275"/>
      <c r="IPS1485" s="275"/>
      <c r="IPT1485" s="275"/>
      <c r="IPU1485" s="275"/>
      <c r="IPV1485" s="275"/>
      <c r="IPW1485" s="275"/>
      <c r="IPX1485" s="275"/>
      <c r="IPY1485" s="275"/>
      <c r="IPZ1485" s="275"/>
      <c r="IQA1485" s="275"/>
      <c r="IQB1485" s="275"/>
      <c r="IQC1485" s="275"/>
      <c r="IQD1485" s="275"/>
      <c r="IQE1485" s="275"/>
      <c r="IQF1485" s="275"/>
      <c r="IQG1485" s="275"/>
      <c r="IQH1485" s="275"/>
      <c r="IQI1485" s="275"/>
      <c r="IQJ1485" s="275"/>
      <c r="IQK1485" s="275"/>
      <c r="IQL1485" s="275"/>
      <c r="IQM1485" s="275"/>
      <c r="IQN1485" s="275"/>
      <c r="IQO1485" s="275"/>
      <c r="IQP1485" s="275"/>
      <c r="IQQ1485" s="275"/>
      <c r="IQR1485" s="275"/>
      <c r="IQS1485" s="275"/>
      <c r="IQT1485" s="275"/>
      <c r="IQU1485" s="275"/>
      <c r="IQV1485" s="275"/>
      <c r="IQW1485" s="275"/>
      <c r="IQX1485" s="275"/>
      <c r="IQY1485" s="275"/>
      <c r="IQZ1485" s="275"/>
      <c r="IRA1485" s="275"/>
      <c r="IRB1485" s="275"/>
      <c r="IRC1485" s="275"/>
      <c r="IRD1485" s="275"/>
      <c r="IRE1485" s="275"/>
      <c r="IRF1485" s="275"/>
      <c r="IRG1485" s="275"/>
      <c r="IRH1485" s="275"/>
      <c r="IRI1485" s="275"/>
      <c r="IRJ1485" s="275"/>
      <c r="IRK1485" s="275"/>
      <c r="IRL1485" s="275"/>
      <c r="IRM1485" s="275"/>
      <c r="IRN1485" s="275"/>
      <c r="IRO1485" s="275"/>
      <c r="IRP1485" s="275"/>
      <c r="IRQ1485" s="275"/>
      <c r="IRR1485" s="275"/>
      <c r="IRS1485" s="275"/>
      <c r="IRT1485" s="275"/>
      <c r="IRU1485" s="275"/>
      <c r="IRV1485" s="275"/>
      <c r="IRW1485" s="275"/>
      <c r="IRX1485" s="275"/>
      <c r="IRY1485" s="275"/>
      <c r="IRZ1485" s="275"/>
      <c r="ISA1485" s="275"/>
      <c r="ISB1485" s="275"/>
      <c r="ISC1485" s="275"/>
      <c r="ISD1485" s="275"/>
      <c r="ISE1485" s="275"/>
      <c r="ISF1485" s="275"/>
      <c r="ISG1485" s="275"/>
      <c r="ISH1485" s="275"/>
      <c r="ISI1485" s="275"/>
      <c r="ISJ1485" s="275"/>
      <c r="ISK1485" s="275"/>
      <c r="ISL1485" s="275"/>
      <c r="ISM1485" s="275"/>
      <c r="ISN1485" s="275"/>
      <c r="ISO1485" s="275"/>
      <c r="ISP1485" s="275"/>
      <c r="ISQ1485" s="275"/>
      <c r="ISR1485" s="275"/>
      <c r="ISS1485" s="275"/>
      <c r="IST1485" s="275"/>
      <c r="ISU1485" s="275"/>
      <c r="ISV1485" s="275"/>
      <c r="ISW1485" s="275"/>
      <c r="ISX1485" s="275"/>
      <c r="ISY1485" s="275"/>
      <c r="ISZ1485" s="275"/>
      <c r="ITA1485" s="275"/>
      <c r="ITB1485" s="275"/>
      <c r="ITC1485" s="275"/>
      <c r="ITD1485" s="275"/>
      <c r="ITE1485" s="275"/>
      <c r="ITF1485" s="275"/>
      <c r="ITG1485" s="275"/>
      <c r="ITH1485" s="275"/>
      <c r="ITI1485" s="275"/>
      <c r="ITJ1485" s="275"/>
      <c r="ITK1485" s="275"/>
      <c r="ITL1485" s="275"/>
      <c r="ITM1485" s="275"/>
      <c r="ITN1485" s="275"/>
      <c r="ITO1485" s="275"/>
      <c r="ITP1485" s="275"/>
      <c r="ITQ1485" s="275"/>
      <c r="ITR1485" s="275"/>
      <c r="ITS1485" s="275"/>
      <c r="ITT1485" s="275"/>
      <c r="ITU1485" s="275"/>
      <c r="ITV1485" s="275"/>
      <c r="ITW1485" s="275"/>
      <c r="ITX1485" s="275"/>
      <c r="ITY1485" s="275"/>
      <c r="ITZ1485" s="275"/>
      <c r="IUA1485" s="275"/>
      <c r="IUB1485" s="275"/>
      <c r="IUC1485" s="275"/>
      <c r="IUD1485" s="275"/>
      <c r="IUE1485" s="275"/>
      <c r="IUF1485" s="275"/>
      <c r="IUG1485" s="275"/>
      <c r="IUH1485" s="275"/>
      <c r="IUI1485" s="275"/>
      <c r="IUJ1485" s="275"/>
      <c r="IUK1485" s="275"/>
      <c r="IUL1485" s="275"/>
      <c r="IUM1485" s="275"/>
      <c r="IUN1485" s="275"/>
      <c r="IUO1485" s="275"/>
      <c r="IUP1485" s="275"/>
      <c r="IUQ1485" s="275"/>
      <c r="IUR1485" s="275"/>
      <c r="IUS1485" s="275"/>
      <c r="IUT1485" s="275"/>
      <c r="IUU1485" s="275"/>
      <c r="IUV1485" s="275"/>
      <c r="IUW1485" s="275"/>
      <c r="IUX1485" s="275"/>
      <c r="IUY1485" s="275"/>
      <c r="IUZ1485" s="275"/>
      <c r="IVA1485" s="275"/>
      <c r="IVB1485" s="275"/>
      <c r="IVC1485" s="275"/>
      <c r="IVD1485" s="275"/>
      <c r="IVE1485" s="275"/>
      <c r="IVF1485" s="275"/>
      <c r="IVG1485" s="275"/>
      <c r="IVH1485" s="275"/>
      <c r="IVI1485" s="275"/>
      <c r="IVJ1485" s="275"/>
      <c r="IVK1485" s="275"/>
      <c r="IVL1485" s="275"/>
      <c r="IVM1485" s="275"/>
      <c r="IVN1485" s="275"/>
      <c r="IVO1485" s="275"/>
      <c r="IVP1485" s="275"/>
      <c r="IVQ1485" s="275"/>
      <c r="IVR1485" s="275"/>
      <c r="IVS1485" s="275"/>
      <c r="IVT1485" s="275"/>
      <c r="IVU1485" s="275"/>
      <c r="IVV1485" s="275"/>
      <c r="IVW1485" s="275"/>
      <c r="IVX1485" s="275"/>
      <c r="IVY1485" s="275"/>
      <c r="IVZ1485" s="275"/>
      <c r="IWA1485" s="275"/>
      <c r="IWB1485" s="275"/>
      <c r="IWC1485" s="275"/>
      <c r="IWD1485" s="275"/>
      <c r="IWE1485" s="275"/>
      <c r="IWF1485" s="275"/>
      <c r="IWG1485" s="275"/>
      <c r="IWH1485" s="275"/>
      <c r="IWI1485" s="275"/>
      <c r="IWJ1485" s="275"/>
      <c r="IWK1485" s="275"/>
      <c r="IWL1485" s="275"/>
      <c r="IWM1485" s="275"/>
      <c r="IWN1485" s="275"/>
      <c r="IWO1485" s="275"/>
      <c r="IWP1485" s="275"/>
      <c r="IWQ1485" s="275"/>
      <c r="IWR1485" s="275"/>
      <c r="IWS1485" s="275"/>
      <c r="IWT1485" s="275"/>
      <c r="IWU1485" s="275"/>
      <c r="IWV1485" s="275"/>
      <c r="IWW1485" s="275"/>
      <c r="IWX1485" s="275"/>
      <c r="IWY1485" s="275"/>
      <c r="IWZ1485" s="275"/>
      <c r="IXA1485" s="275"/>
      <c r="IXB1485" s="275"/>
      <c r="IXC1485" s="275"/>
      <c r="IXD1485" s="275"/>
      <c r="IXE1485" s="275"/>
      <c r="IXF1485" s="275"/>
      <c r="IXG1485" s="275"/>
      <c r="IXH1485" s="275"/>
      <c r="IXI1485" s="275"/>
      <c r="IXJ1485" s="275"/>
      <c r="IXK1485" s="275"/>
      <c r="IXL1485" s="275"/>
      <c r="IXM1485" s="275"/>
      <c r="IXN1485" s="275"/>
      <c r="IXO1485" s="275"/>
      <c r="IXP1485" s="275"/>
      <c r="IXQ1485" s="275"/>
      <c r="IXR1485" s="275"/>
      <c r="IXS1485" s="275"/>
      <c r="IXT1485" s="275"/>
      <c r="IXU1485" s="275"/>
      <c r="IXV1485" s="275"/>
      <c r="IXW1485" s="275"/>
      <c r="IXX1485" s="275"/>
      <c r="IXY1485" s="275"/>
      <c r="IXZ1485" s="275"/>
      <c r="IYA1485" s="275"/>
      <c r="IYB1485" s="275"/>
      <c r="IYC1485" s="275"/>
      <c r="IYD1485" s="275"/>
      <c r="IYE1485" s="275"/>
      <c r="IYF1485" s="275"/>
      <c r="IYG1485" s="275"/>
      <c r="IYH1485" s="275"/>
      <c r="IYI1485" s="275"/>
      <c r="IYJ1485" s="275"/>
      <c r="IYK1485" s="275"/>
      <c r="IYL1485" s="275"/>
      <c r="IYM1485" s="275"/>
      <c r="IYN1485" s="275"/>
      <c r="IYO1485" s="275"/>
      <c r="IYP1485" s="275"/>
      <c r="IYQ1485" s="275"/>
      <c r="IYR1485" s="275"/>
      <c r="IYS1485" s="275"/>
      <c r="IYT1485" s="275"/>
      <c r="IYU1485" s="275"/>
      <c r="IYV1485" s="275"/>
      <c r="IYW1485" s="275"/>
      <c r="IYX1485" s="275"/>
      <c r="IYY1485" s="275"/>
      <c r="IYZ1485" s="275"/>
      <c r="IZA1485" s="275"/>
      <c r="IZB1485" s="275"/>
      <c r="IZC1485" s="275"/>
      <c r="IZD1485" s="275"/>
      <c r="IZE1485" s="275"/>
      <c r="IZF1485" s="275"/>
      <c r="IZG1485" s="275"/>
      <c r="IZH1485" s="275"/>
      <c r="IZI1485" s="275"/>
      <c r="IZJ1485" s="275"/>
      <c r="IZK1485" s="275"/>
      <c r="IZL1485" s="275"/>
      <c r="IZM1485" s="275"/>
      <c r="IZN1485" s="275"/>
      <c r="IZO1485" s="275"/>
      <c r="IZP1485" s="275"/>
      <c r="IZQ1485" s="275"/>
      <c r="IZR1485" s="275"/>
      <c r="IZS1485" s="275"/>
      <c r="IZT1485" s="275"/>
      <c r="IZU1485" s="275"/>
      <c r="IZV1485" s="275"/>
      <c r="IZW1485" s="275"/>
      <c r="IZX1485" s="275"/>
      <c r="IZY1485" s="275"/>
      <c r="IZZ1485" s="275"/>
      <c r="JAA1485" s="275"/>
      <c r="JAB1485" s="275"/>
      <c r="JAC1485" s="275"/>
      <c r="JAD1485" s="275"/>
      <c r="JAE1485" s="275"/>
      <c r="JAF1485" s="275"/>
      <c r="JAG1485" s="275"/>
      <c r="JAH1485" s="275"/>
      <c r="JAI1485" s="275"/>
      <c r="JAJ1485" s="275"/>
      <c r="JAK1485" s="275"/>
      <c r="JAL1485" s="275"/>
      <c r="JAM1485" s="275"/>
      <c r="JAN1485" s="275"/>
      <c r="JAO1485" s="275"/>
      <c r="JAP1485" s="275"/>
      <c r="JAQ1485" s="275"/>
      <c r="JAR1485" s="275"/>
      <c r="JAS1485" s="275"/>
      <c r="JAT1485" s="275"/>
      <c r="JAU1485" s="275"/>
      <c r="JAV1485" s="275"/>
      <c r="JAW1485" s="275"/>
      <c r="JAX1485" s="275"/>
      <c r="JAY1485" s="275"/>
      <c r="JAZ1485" s="275"/>
      <c r="JBA1485" s="275"/>
      <c r="JBB1485" s="275"/>
      <c r="JBC1485" s="275"/>
      <c r="JBD1485" s="275"/>
      <c r="JBE1485" s="275"/>
      <c r="JBF1485" s="275"/>
      <c r="JBG1485" s="275"/>
      <c r="JBH1485" s="275"/>
      <c r="JBI1485" s="275"/>
      <c r="JBJ1485" s="275"/>
      <c r="JBK1485" s="275"/>
      <c r="JBL1485" s="275"/>
      <c r="JBM1485" s="275"/>
      <c r="JBN1485" s="275"/>
      <c r="JBO1485" s="275"/>
      <c r="JBP1485" s="275"/>
      <c r="JBQ1485" s="275"/>
      <c r="JBR1485" s="275"/>
      <c r="JBS1485" s="275"/>
      <c r="JBT1485" s="275"/>
      <c r="JBU1485" s="275"/>
      <c r="JBV1485" s="275"/>
      <c r="JBW1485" s="275"/>
      <c r="JBX1485" s="275"/>
      <c r="JBY1485" s="275"/>
      <c r="JBZ1485" s="275"/>
      <c r="JCA1485" s="275"/>
      <c r="JCB1485" s="275"/>
      <c r="JCC1485" s="275"/>
      <c r="JCD1485" s="275"/>
      <c r="JCE1485" s="275"/>
      <c r="JCF1485" s="275"/>
      <c r="JCG1485" s="275"/>
      <c r="JCH1485" s="275"/>
      <c r="JCI1485" s="275"/>
      <c r="JCJ1485" s="275"/>
      <c r="JCK1485" s="275"/>
      <c r="JCL1485" s="275"/>
      <c r="JCM1485" s="275"/>
      <c r="JCN1485" s="275"/>
      <c r="JCO1485" s="275"/>
      <c r="JCP1485" s="275"/>
      <c r="JCQ1485" s="275"/>
      <c r="JCR1485" s="275"/>
      <c r="JCS1485" s="275"/>
      <c r="JCT1485" s="275"/>
      <c r="JCU1485" s="275"/>
      <c r="JCV1485" s="275"/>
      <c r="JCW1485" s="275"/>
      <c r="JCX1485" s="275"/>
      <c r="JCY1485" s="275"/>
      <c r="JCZ1485" s="275"/>
      <c r="JDA1485" s="275"/>
      <c r="JDB1485" s="275"/>
      <c r="JDC1485" s="275"/>
      <c r="JDD1485" s="275"/>
      <c r="JDE1485" s="275"/>
      <c r="JDF1485" s="275"/>
      <c r="JDG1485" s="275"/>
      <c r="JDH1485" s="275"/>
      <c r="JDI1485" s="275"/>
      <c r="JDJ1485" s="275"/>
      <c r="JDK1485" s="275"/>
      <c r="JDL1485" s="275"/>
      <c r="JDM1485" s="275"/>
      <c r="JDN1485" s="275"/>
      <c r="JDO1485" s="275"/>
      <c r="JDP1485" s="275"/>
      <c r="JDQ1485" s="275"/>
      <c r="JDR1485" s="275"/>
      <c r="JDS1485" s="275"/>
      <c r="JDT1485" s="275"/>
      <c r="JDU1485" s="275"/>
      <c r="JDV1485" s="275"/>
      <c r="JDW1485" s="275"/>
      <c r="JDX1485" s="275"/>
      <c r="JDY1485" s="275"/>
      <c r="JDZ1485" s="275"/>
      <c r="JEA1485" s="275"/>
      <c r="JEB1485" s="275"/>
      <c r="JEC1485" s="275"/>
      <c r="JED1485" s="275"/>
      <c r="JEE1485" s="275"/>
      <c r="JEF1485" s="275"/>
      <c r="JEG1485" s="275"/>
      <c r="JEH1485" s="275"/>
      <c r="JEI1485" s="275"/>
      <c r="JEJ1485" s="275"/>
      <c r="JEK1485" s="275"/>
      <c r="JEL1485" s="275"/>
      <c r="JEM1485" s="275"/>
      <c r="JEN1485" s="275"/>
      <c r="JEO1485" s="275"/>
      <c r="JEP1485" s="275"/>
      <c r="JEQ1485" s="275"/>
      <c r="JER1485" s="275"/>
      <c r="JES1485" s="275"/>
      <c r="JET1485" s="275"/>
      <c r="JEU1485" s="275"/>
      <c r="JEV1485" s="275"/>
      <c r="JEW1485" s="275"/>
      <c r="JEX1485" s="275"/>
      <c r="JEY1485" s="275"/>
      <c r="JEZ1485" s="275"/>
      <c r="JFA1485" s="275"/>
      <c r="JFB1485" s="275"/>
      <c r="JFC1485" s="275"/>
      <c r="JFD1485" s="275"/>
      <c r="JFE1485" s="275"/>
      <c r="JFF1485" s="275"/>
      <c r="JFG1485" s="275"/>
      <c r="JFH1485" s="275"/>
      <c r="JFI1485" s="275"/>
      <c r="JFJ1485" s="275"/>
      <c r="JFK1485" s="275"/>
      <c r="JFL1485" s="275"/>
      <c r="JFM1485" s="275"/>
      <c r="JFN1485" s="275"/>
      <c r="JFO1485" s="275"/>
      <c r="JFP1485" s="275"/>
      <c r="JFQ1485" s="275"/>
      <c r="JFR1485" s="275"/>
      <c r="JFS1485" s="275"/>
      <c r="JFT1485" s="275"/>
      <c r="JFU1485" s="275"/>
      <c r="JFV1485" s="275"/>
      <c r="JFW1485" s="275"/>
      <c r="JFX1485" s="275"/>
      <c r="JFY1485" s="275"/>
      <c r="JFZ1485" s="275"/>
      <c r="JGA1485" s="275"/>
      <c r="JGB1485" s="275"/>
      <c r="JGC1485" s="275"/>
      <c r="JGD1485" s="275"/>
      <c r="JGE1485" s="275"/>
      <c r="JGF1485" s="275"/>
      <c r="JGG1485" s="275"/>
      <c r="JGH1485" s="275"/>
      <c r="JGI1485" s="275"/>
      <c r="JGJ1485" s="275"/>
      <c r="JGK1485" s="275"/>
      <c r="JGL1485" s="275"/>
      <c r="JGM1485" s="275"/>
      <c r="JGN1485" s="275"/>
      <c r="JGO1485" s="275"/>
      <c r="JGP1485" s="275"/>
      <c r="JGQ1485" s="275"/>
      <c r="JGR1485" s="275"/>
      <c r="JGS1485" s="275"/>
      <c r="JGT1485" s="275"/>
      <c r="JGU1485" s="275"/>
      <c r="JGV1485" s="275"/>
      <c r="JGW1485" s="275"/>
      <c r="JGX1485" s="275"/>
      <c r="JGY1485" s="275"/>
      <c r="JGZ1485" s="275"/>
      <c r="JHA1485" s="275"/>
      <c r="JHB1485" s="275"/>
      <c r="JHC1485" s="275"/>
      <c r="JHD1485" s="275"/>
      <c r="JHE1485" s="275"/>
      <c r="JHF1485" s="275"/>
      <c r="JHG1485" s="275"/>
      <c r="JHH1485" s="275"/>
      <c r="JHI1485" s="275"/>
      <c r="JHJ1485" s="275"/>
      <c r="JHK1485" s="275"/>
      <c r="JHL1485" s="275"/>
      <c r="JHM1485" s="275"/>
      <c r="JHN1485" s="275"/>
      <c r="JHO1485" s="275"/>
      <c r="JHP1485" s="275"/>
      <c r="JHQ1485" s="275"/>
      <c r="JHR1485" s="275"/>
      <c r="JHS1485" s="275"/>
      <c r="JHT1485" s="275"/>
      <c r="JHU1485" s="275"/>
      <c r="JHV1485" s="275"/>
      <c r="JHW1485" s="275"/>
      <c r="JHX1485" s="275"/>
      <c r="JHY1485" s="275"/>
      <c r="JHZ1485" s="275"/>
      <c r="JIA1485" s="275"/>
      <c r="JIB1485" s="275"/>
      <c r="JIC1485" s="275"/>
      <c r="JID1485" s="275"/>
      <c r="JIE1485" s="275"/>
      <c r="JIF1485" s="275"/>
      <c r="JIG1485" s="275"/>
      <c r="JIH1485" s="275"/>
      <c r="JII1485" s="275"/>
      <c r="JIJ1485" s="275"/>
      <c r="JIK1485" s="275"/>
      <c r="JIL1485" s="275"/>
      <c r="JIM1485" s="275"/>
      <c r="JIN1485" s="275"/>
      <c r="JIO1485" s="275"/>
      <c r="JIP1485" s="275"/>
      <c r="JIQ1485" s="275"/>
      <c r="JIR1485" s="275"/>
      <c r="JIS1485" s="275"/>
      <c r="JIT1485" s="275"/>
      <c r="JIU1485" s="275"/>
      <c r="JIV1485" s="275"/>
      <c r="JIW1485" s="275"/>
      <c r="JIX1485" s="275"/>
      <c r="JIY1485" s="275"/>
      <c r="JIZ1485" s="275"/>
      <c r="JJA1485" s="275"/>
      <c r="JJB1485" s="275"/>
      <c r="JJC1485" s="275"/>
      <c r="JJD1485" s="275"/>
      <c r="JJE1485" s="275"/>
      <c r="JJF1485" s="275"/>
      <c r="JJG1485" s="275"/>
      <c r="JJH1485" s="275"/>
      <c r="JJI1485" s="275"/>
      <c r="JJJ1485" s="275"/>
      <c r="JJK1485" s="275"/>
      <c r="JJL1485" s="275"/>
      <c r="JJM1485" s="275"/>
      <c r="JJN1485" s="275"/>
      <c r="JJO1485" s="275"/>
      <c r="JJP1485" s="275"/>
      <c r="JJQ1485" s="275"/>
      <c r="JJR1485" s="275"/>
      <c r="JJS1485" s="275"/>
      <c r="JJT1485" s="275"/>
      <c r="JJU1485" s="275"/>
      <c r="JJV1485" s="275"/>
      <c r="JJW1485" s="275"/>
      <c r="JJX1485" s="275"/>
      <c r="JJY1485" s="275"/>
      <c r="JJZ1485" s="275"/>
      <c r="JKA1485" s="275"/>
      <c r="JKB1485" s="275"/>
      <c r="JKC1485" s="275"/>
      <c r="JKD1485" s="275"/>
      <c r="JKE1485" s="275"/>
      <c r="JKF1485" s="275"/>
      <c r="JKG1485" s="275"/>
      <c r="JKH1485" s="275"/>
      <c r="JKI1485" s="275"/>
      <c r="JKJ1485" s="275"/>
      <c r="JKK1485" s="275"/>
      <c r="JKL1485" s="275"/>
      <c r="JKM1485" s="275"/>
      <c r="JKN1485" s="275"/>
      <c r="JKO1485" s="275"/>
      <c r="JKP1485" s="275"/>
      <c r="JKQ1485" s="275"/>
      <c r="JKR1485" s="275"/>
      <c r="JKS1485" s="275"/>
      <c r="JKT1485" s="275"/>
      <c r="JKU1485" s="275"/>
      <c r="JKV1485" s="275"/>
      <c r="JKW1485" s="275"/>
      <c r="JKX1485" s="275"/>
      <c r="JKY1485" s="275"/>
      <c r="JKZ1485" s="275"/>
      <c r="JLA1485" s="275"/>
      <c r="JLB1485" s="275"/>
      <c r="JLC1485" s="275"/>
      <c r="JLD1485" s="275"/>
      <c r="JLE1485" s="275"/>
      <c r="JLF1485" s="275"/>
      <c r="JLG1485" s="275"/>
      <c r="JLH1485" s="275"/>
      <c r="JLI1485" s="275"/>
      <c r="JLJ1485" s="275"/>
      <c r="JLK1485" s="275"/>
      <c r="JLL1485" s="275"/>
      <c r="JLM1485" s="275"/>
      <c r="JLN1485" s="275"/>
      <c r="JLO1485" s="275"/>
      <c r="JLP1485" s="275"/>
      <c r="JLQ1485" s="275"/>
      <c r="JLR1485" s="275"/>
      <c r="JLS1485" s="275"/>
      <c r="JLT1485" s="275"/>
      <c r="JLU1485" s="275"/>
      <c r="JLV1485" s="275"/>
      <c r="JLW1485" s="275"/>
      <c r="JLX1485" s="275"/>
      <c r="JLY1485" s="275"/>
      <c r="JLZ1485" s="275"/>
      <c r="JMA1485" s="275"/>
      <c r="JMB1485" s="275"/>
      <c r="JMC1485" s="275"/>
      <c r="JMD1485" s="275"/>
      <c r="JME1485" s="275"/>
      <c r="JMF1485" s="275"/>
      <c r="JMG1485" s="275"/>
      <c r="JMH1485" s="275"/>
      <c r="JMI1485" s="275"/>
      <c r="JMJ1485" s="275"/>
      <c r="JMK1485" s="275"/>
      <c r="JML1485" s="275"/>
      <c r="JMM1485" s="275"/>
      <c r="JMN1485" s="275"/>
      <c r="JMO1485" s="275"/>
      <c r="JMP1485" s="275"/>
      <c r="JMQ1485" s="275"/>
      <c r="JMR1485" s="275"/>
      <c r="JMS1485" s="275"/>
      <c r="JMT1485" s="275"/>
      <c r="JMU1485" s="275"/>
      <c r="JMV1485" s="275"/>
      <c r="JMW1485" s="275"/>
      <c r="JMX1485" s="275"/>
      <c r="JMY1485" s="275"/>
      <c r="JMZ1485" s="275"/>
      <c r="JNA1485" s="275"/>
      <c r="JNB1485" s="275"/>
      <c r="JNC1485" s="275"/>
      <c r="JND1485" s="275"/>
      <c r="JNE1485" s="275"/>
      <c r="JNF1485" s="275"/>
      <c r="JNG1485" s="275"/>
      <c r="JNH1485" s="275"/>
      <c r="JNI1485" s="275"/>
      <c r="JNJ1485" s="275"/>
      <c r="JNK1485" s="275"/>
      <c r="JNL1485" s="275"/>
      <c r="JNM1485" s="275"/>
      <c r="JNN1485" s="275"/>
      <c r="JNO1485" s="275"/>
      <c r="JNP1485" s="275"/>
      <c r="JNQ1485" s="275"/>
      <c r="JNR1485" s="275"/>
      <c r="JNS1485" s="275"/>
      <c r="JNT1485" s="275"/>
      <c r="JNU1485" s="275"/>
      <c r="JNV1485" s="275"/>
      <c r="JNW1485" s="275"/>
      <c r="JNX1485" s="275"/>
      <c r="JNY1485" s="275"/>
      <c r="JNZ1485" s="275"/>
      <c r="JOA1485" s="275"/>
      <c r="JOB1485" s="275"/>
      <c r="JOC1485" s="275"/>
      <c r="JOD1485" s="275"/>
      <c r="JOE1485" s="275"/>
      <c r="JOF1485" s="275"/>
      <c r="JOG1485" s="275"/>
      <c r="JOH1485" s="275"/>
      <c r="JOI1485" s="275"/>
      <c r="JOJ1485" s="275"/>
      <c r="JOK1485" s="275"/>
      <c r="JOL1485" s="275"/>
      <c r="JOM1485" s="275"/>
      <c r="JON1485" s="275"/>
      <c r="JOO1485" s="275"/>
      <c r="JOP1485" s="275"/>
      <c r="JOQ1485" s="275"/>
      <c r="JOR1485" s="275"/>
      <c r="JOS1485" s="275"/>
      <c r="JOT1485" s="275"/>
      <c r="JOU1485" s="275"/>
      <c r="JOV1485" s="275"/>
      <c r="JOW1485" s="275"/>
      <c r="JOX1485" s="275"/>
      <c r="JOY1485" s="275"/>
      <c r="JOZ1485" s="275"/>
      <c r="JPA1485" s="275"/>
      <c r="JPB1485" s="275"/>
      <c r="JPC1485" s="275"/>
      <c r="JPD1485" s="275"/>
      <c r="JPE1485" s="275"/>
      <c r="JPF1485" s="275"/>
      <c r="JPG1485" s="275"/>
      <c r="JPH1485" s="275"/>
      <c r="JPI1485" s="275"/>
      <c r="JPJ1485" s="275"/>
      <c r="JPK1485" s="275"/>
      <c r="JPL1485" s="275"/>
      <c r="JPM1485" s="275"/>
      <c r="JPN1485" s="275"/>
      <c r="JPO1485" s="275"/>
      <c r="JPP1485" s="275"/>
      <c r="JPQ1485" s="275"/>
      <c r="JPR1485" s="275"/>
      <c r="JPS1485" s="275"/>
      <c r="JPT1485" s="275"/>
      <c r="JPU1485" s="275"/>
      <c r="JPV1485" s="275"/>
      <c r="JPW1485" s="275"/>
      <c r="JPX1485" s="275"/>
      <c r="JPY1485" s="275"/>
      <c r="JPZ1485" s="275"/>
      <c r="JQA1485" s="275"/>
      <c r="JQB1485" s="275"/>
      <c r="JQC1485" s="275"/>
      <c r="JQD1485" s="275"/>
      <c r="JQE1485" s="275"/>
      <c r="JQF1485" s="275"/>
      <c r="JQG1485" s="275"/>
      <c r="JQH1485" s="275"/>
      <c r="JQI1485" s="275"/>
      <c r="JQJ1485" s="275"/>
      <c r="JQK1485" s="275"/>
      <c r="JQL1485" s="275"/>
      <c r="JQM1485" s="275"/>
      <c r="JQN1485" s="275"/>
      <c r="JQO1485" s="275"/>
      <c r="JQP1485" s="275"/>
      <c r="JQQ1485" s="275"/>
      <c r="JQR1485" s="275"/>
      <c r="JQS1485" s="275"/>
      <c r="JQT1485" s="275"/>
      <c r="JQU1485" s="275"/>
      <c r="JQV1485" s="275"/>
      <c r="JQW1485" s="275"/>
      <c r="JQX1485" s="275"/>
      <c r="JQY1485" s="275"/>
      <c r="JQZ1485" s="275"/>
      <c r="JRA1485" s="275"/>
      <c r="JRB1485" s="275"/>
      <c r="JRC1485" s="275"/>
      <c r="JRD1485" s="275"/>
      <c r="JRE1485" s="275"/>
      <c r="JRF1485" s="275"/>
      <c r="JRG1485" s="275"/>
      <c r="JRH1485" s="275"/>
      <c r="JRI1485" s="275"/>
      <c r="JRJ1485" s="275"/>
      <c r="JRK1485" s="275"/>
      <c r="JRL1485" s="275"/>
      <c r="JRM1485" s="275"/>
      <c r="JRN1485" s="275"/>
      <c r="JRO1485" s="275"/>
      <c r="JRP1485" s="275"/>
      <c r="JRQ1485" s="275"/>
      <c r="JRR1485" s="275"/>
      <c r="JRS1485" s="275"/>
      <c r="JRT1485" s="275"/>
      <c r="JRU1485" s="275"/>
      <c r="JRV1485" s="275"/>
      <c r="JRW1485" s="275"/>
      <c r="JRX1485" s="275"/>
      <c r="JRY1485" s="275"/>
      <c r="JRZ1485" s="275"/>
      <c r="JSA1485" s="275"/>
      <c r="JSB1485" s="275"/>
      <c r="JSC1485" s="275"/>
      <c r="JSD1485" s="275"/>
      <c r="JSE1485" s="275"/>
      <c r="JSF1485" s="275"/>
      <c r="JSG1485" s="275"/>
      <c r="JSH1485" s="275"/>
      <c r="JSI1485" s="275"/>
      <c r="JSJ1485" s="275"/>
      <c r="JSK1485" s="275"/>
      <c r="JSL1485" s="275"/>
      <c r="JSM1485" s="275"/>
      <c r="JSN1485" s="275"/>
      <c r="JSO1485" s="275"/>
      <c r="JSP1485" s="275"/>
      <c r="JSQ1485" s="275"/>
      <c r="JSR1485" s="275"/>
      <c r="JSS1485" s="275"/>
      <c r="JST1485" s="275"/>
      <c r="JSU1485" s="275"/>
      <c r="JSV1485" s="275"/>
      <c r="JSW1485" s="275"/>
      <c r="JSX1485" s="275"/>
      <c r="JSY1485" s="275"/>
      <c r="JSZ1485" s="275"/>
      <c r="JTA1485" s="275"/>
      <c r="JTB1485" s="275"/>
      <c r="JTC1485" s="275"/>
      <c r="JTD1485" s="275"/>
      <c r="JTE1485" s="275"/>
      <c r="JTF1485" s="275"/>
      <c r="JTG1485" s="275"/>
      <c r="JTH1485" s="275"/>
      <c r="JTI1485" s="275"/>
      <c r="JTJ1485" s="275"/>
      <c r="JTK1485" s="275"/>
      <c r="JTL1485" s="275"/>
      <c r="JTM1485" s="275"/>
      <c r="JTN1485" s="275"/>
      <c r="JTO1485" s="275"/>
      <c r="JTP1485" s="275"/>
      <c r="JTQ1485" s="275"/>
      <c r="JTR1485" s="275"/>
      <c r="JTS1485" s="275"/>
      <c r="JTT1485" s="275"/>
      <c r="JTU1485" s="275"/>
      <c r="JTV1485" s="275"/>
      <c r="JTW1485" s="275"/>
      <c r="JTX1485" s="275"/>
      <c r="JTY1485" s="275"/>
      <c r="JTZ1485" s="275"/>
      <c r="JUA1485" s="275"/>
      <c r="JUB1485" s="275"/>
      <c r="JUC1485" s="275"/>
      <c r="JUD1485" s="275"/>
      <c r="JUE1485" s="275"/>
      <c r="JUF1485" s="275"/>
      <c r="JUG1485" s="275"/>
      <c r="JUH1485" s="275"/>
      <c r="JUI1485" s="275"/>
      <c r="JUJ1485" s="275"/>
      <c r="JUK1485" s="275"/>
      <c r="JUL1485" s="275"/>
      <c r="JUM1485" s="275"/>
      <c r="JUN1485" s="275"/>
      <c r="JUO1485" s="275"/>
      <c r="JUP1485" s="275"/>
      <c r="JUQ1485" s="275"/>
      <c r="JUR1485" s="275"/>
      <c r="JUS1485" s="275"/>
      <c r="JUT1485" s="275"/>
      <c r="JUU1485" s="275"/>
      <c r="JUV1485" s="275"/>
      <c r="JUW1485" s="275"/>
      <c r="JUX1485" s="275"/>
      <c r="JUY1485" s="275"/>
      <c r="JUZ1485" s="275"/>
      <c r="JVA1485" s="275"/>
      <c r="JVB1485" s="275"/>
      <c r="JVC1485" s="275"/>
      <c r="JVD1485" s="275"/>
      <c r="JVE1485" s="275"/>
      <c r="JVF1485" s="275"/>
      <c r="JVG1485" s="275"/>
      <c r="JVH1485" s="275"/>
      <c r="JVI1485" s="275"/>
      <c r="JVJ1485" s="275"/>
      <c r="JVK1485" s="275"/>
      <c r="JVL1485" s="275"/>
      <c r="JVM1485" s="275"/>
      <c r="JVN1485" s="275"/>
      <c r="JVO1485" s="275"/>
      <c r="JVP1485" s="275"/>
      <c r="JVQ1485" s="275"/>
      <c r="JVR1485" s="275"/>
      <c r="JVS1485" s="275"/>
      <c r="JVT1485" s="275"/>
      <c r="JVU1485" s="275"/>
      <c r="JVV1485" s="275"/>
      <c r="JVW1485" s="275"/>
      <c r="JVX1485" s="275"/>
      <c r="JVY1485" s="275"/>
      <c r="JVZ1485" s="275"/>
      <c r="JWA1485" s="275"/>
      <c r="JWB1485" s="275"/>
      <c r="JWC1485" s="275"/>
      <c r="JWD1485" s="275"/>
      <c r="JWE1485" s="275"/>
      <c r="JWF1485" s="275"/>
      <c r="JWG1485" s="275"/>
      <c r="JWH1485" s="275"/>
      <c r="JWI1485" s="275"/>
      <c r="JWJ1485" s="275"/>
      <c r="JWK1485" s="275"/>
      <c r="JWL1485" s="275"/>
      <c r="JWM1485" s="275"/>
      <c r="JWN1485" s="275"/>
      <c r="JWO1485" s="275"/>
      <c r="JWP1485" s="275"/>
      <c r="JWQ1485" s="275"/>
      <c r="JWR1485" s="275"/>
      <c r="JWS1485" s="275"/>
      <c r="JWT1485" s="275"/>
      <c r="JWU1485" s="275"/>
      <c r="JWV1485" s="275"/>
      <c r="JWW1485" s="275"/>
      <c r="JWX1485" s="275"/>
      <c r="JWY1485" s="275"/>
      <c r="JWZ1485" s="275"/>
      <c r="JXA1485" s="275"/>
      <c r="JXB1485" s="275"/>
      <c r="JXC1485" s="275"/>
      <c r="JXD1485" s="275"/>
      <c r="JXE1485" s="275"/>
      <c r="JXF1485" s="275"/>
      <c r="JXG1485" s="275"/>
      <c r="JXH1485" s="275"/>
      <c r="JXI1485" s="275"/>
      <c r="JXJ1485" s="275"/>
      <c r="JXK1485" s="275"/>
      <c r="JXL1485" s="275"/>
      <c r="JXM1485" s="275"/>
      <c r="JXN1485" s="275"/>
      <c r="JXO1485" s="275"/>
      <c r="JXP1485" s="275"/>
      <c r="JXQ1485" s="275"/>
      <c r="JXR1485" s="275"/>
      <c r="JXS1485" s="275"/>
      <c r="JXT1485" s="275"/>
      <c r="JXU1485" s="275"/>
      <c r="JXV1485" s="275"/>
      <c r="JXW1485" s="275"/>
      <c r="JXX1485" s="275"/>
      <c r="JXY1485" s="275"/>
      <c r="JXZ1485" s="275"/>
      <c r="JYA1485" s="275"/>
      <c r="JYB1485" s="275"/>
      <c r="JYC1485" s="275"/>
      <c r="JYD1485" s="275"/>
      <c r="JYE1485" s="275"/>
      <c r="JYF1485" s="275"/>
      <c r="JYG1485" s="275"/>
      <c r="JYH1485" s="275"/>
      <c r="JYI1485" s="275"/>
      <c r="JYJ1485" s="275"/>
      <c r="JYK1485" s="275"/>
      <c r="JYL1485" s="275"/>
      <c r="JYM1485" s="275"/>
      <c r="JYN1485" s="275"/>
      <c r="JYO1485" s="275"/>
      <c r="JYP1485" s="275"/>
      <c r="JYQ1485" s="275"/>
      <c r="JYR1485" s="275"/>
      <c r="JYS1485" s="275"/>
      <c r="JYT1485" s="275"/>
      <c r="JYU1485" s="275"/>
      <c r="JYV1485" s="275"/>
      <c r="JYW1485" s="275"/>
      <c r="JYX1485" s="275"/>
      <c r="JYY1485" s="275"/>
      <c r="JYZ1485" s="275"/>
      <c r="JZA1485" s="275"/>
      <c r="JZB1485" s="275"/>
      <c r="JZC1485" s="275"/>
      <c r="JZD1485" s="275"/>
      <c r="JZE1485" s="275"/>
      <c r="JZF1485" s="275"/>
      <c r="JZG1485" s="275"/>
      <c r="JZH1485" s="275"/>
      <c r="JZI1485" s="275"/>
      <c r="JZJ1485" s="275"/>
      <c r="JZK1485" s="275"/>
      <c r="JZL1485" s="275"/>
      <c r="JZM1485" s="275"/>
      <c r="JZN1485" s="275"/>
      <c r="JZO1485" s="275"/>
      <c r="JZP1485" s="275"/>
      <c r="JZQ1485" s="275"/>
      <c r="JZR1485" s="275"/>
      <c r="JZS1485" s="275"/>
      <c r="JZT1485" s="275"/>
      <c r="JZU1485" s="275"/>
      <c r="JZV1485" s="275"/>
      <c r="JZW1485" s="275"/>
      <c r="JZX1485" s="275"/>
      <c r="JZY1485" s="275"/>
      <c r="JZZ1485" s="275"/>
      <c r="KAA1485" s="275"/>
      <c r="KAB1485" s="275"/>
      <c r="KAC1485" s="275"/>
      <c r="KAD1485" s="275"/>
      <c r="KAE1485" s="275"/>
      <c r="KAF1485" s="275"/>
      <c r="KAG1485" s="275"/>
      <c r="KAH1485" s="275"/>
      <c r="KAI1485" s="275"/>
      <c r="KAJ1485" s="275"/>
      <c r="KAK1485" s="275"/>
      <c r="KAL1485" s="275"/>
      <c r="KAM1485" s="275"/>
      <c r="KAN1485" s="275"/>
      <c r="KAO1485" s="275"/>
      <c r="KAP1485" s="275"/>
      <c r="KAQ1485" s="275"/>
      <c r="KAR1485" s="275"/>
      <c r="KAS1485" s="275"/>
      <c r="KAT1485" s="275"/>
      <c r="KAU1485" s="275"/>
      <c r="KAV1485" s="275"/>
      <c r="KAW1485" s="275"/>
      <c r="KAX1485" s="275"/>
      <c r="KAY1485" s="275"/>
      <c r="KAZ1485" s="275"/>
      <c r="KBA1485" s="275"/>
      <c r="KBB1485" s="275"/>
      <c r="KBC1485" s="275"/>
      <c r="KBD1485" s="275"/>
      <c r="KBE1485" s="275"/>
      <c r="KBF1485" s="275"/>
      <c r="KBG1485" s="275"/>
      <c r="KBH1485" s="275"/>
      <c r="KBI1485" s="275"/>
      <c r="KBJ1485" s="275"/>
      <c r="KBK1485" s="275"/>
      <c r="KBL1485" s="275"/>
      <c r="KBM1485" s="275"/>
      <c r="KBN1485" s="275"/>
      <c r="KBO1485" s="275"/>
      <c r="KBP1485" s="275"/>
      <c r="KBQ1485" s="275"/>
      <c r="KBR1485" s="275"/>
      <c r="KBS1485" s="275"/>
      <c r="KBT1485" s="275"/>
      <c r="KBU1485" s="275"/>
      <c r="KBV1485" s="275"/>
      <c r="KBW1485" s="275"/>
      <c r="KBX1485" s="275"/>
      <c r="KBY1485" s="275"/>
      <c r="KBZ1485" s="275"/>
      <c r="KCA1485" s="275"/>
      <c r="KCB1485" s="275"/>
      <c r="KCC1485" s="275"/>
      <c r="KCD1485" s="275"/>
      <c r="KCE1485" s="275"/>
      <c r="KCF1485" s="275"/>
      <c r="KCG1485" s="275"/>
      <c r="KCH1485" s="275"/>
      <c r="KCI1485" s="275"/>
      <c r="KCJ1485" s="275"/>
      <c r="KCK1485" s="275"/>
      <c r="KCL1485" s="275"/>
      <c r="KCM1485" s="275"/>
      <c r="KCN1485" s="275"/>
      <c r="KCO1485" s="275"/>
      <c r="KCP1485" s="275"/>
      <c r="KCQ1485" s="275"/>
      <c r="KCR1485" s="275"/>
      <c r="KCS1485" s="275"/>
      <c r="KCT1485" s="275"/>
      <c r="KCU1485" s="275"/>
      <c r="KCV1485" s="275"/>
      <c r="KCW1485" s="275"/>
      <c r="KCX1485" s="275"/>
      <c r="KCY1485" s="275"/>
      <c r="KCZ1485" s="275"/>
      <c r="KDA1485" s="275"/>
      <c r="KDB1485" s="275"/>
      <c r="KDC1485" s="275"/>
      <c r="KDD1485" s="275"/>
      <c r="KDE1485" s="275"/>
      <c r="KDF1485" s="275"/>
      <c r="KDG1485" s="275"/>
      <c r="KDH1485" s="275"/>
      <c r="KDI1485" s="275"/>
      <c r="KDJ1485" s="275"/>
      <c r="KDK1485" s="275"/>
      <c r="KDL1485" s="275"/>
      <c r="KDM1485" s="275"/>
      <c r="KDN1485" s="275"/>
      <c r="KDO1485" s="275"/>
      <c r="KDP1485" s="275"/>
      <c r="KDQ1485" s="275"/>
      <c r="KDR1485" s="275"/>
      <c r="KDS1485" s="275"/>
      <c r="KDT1485" s="275"/>
      <c r="KDU1485" s="275"/>
      <c r="KDV1485" s="275"/>
      <c r="KDW1485" s="275"/>
      <c r="KDX1485" s="275"/>
      <c r="KDY1485" s="275"/>
      <c r="KDZ1485" s="275"/>
      <c r="KEA1485" s="275"/>
      <c r="KEB1485" s="275"/>
      <c r="KEC1485" s="275"/>
      <c r="KED1485" s="275"/>
      <c r="KEE1485" s="275"/>
      <c r="KEF1485" s="275"/>
      <c r="KEG1485" s="275"/>
      <c r="KEH1485" s="275"/>
      <c r="KEI1485" s="275"/>
      <c r="KEJ1485" s="275"/>
      <c r="KEK1485" s="275"/>
      <c r="KEL1485" s="275"/>
      <c r="KEM1485" s="275"/>
      <c r="KEN1485" s="275"/>
      <c r="KEO1485" s="275"/>
      <c r="KEP1485" s="275"/>
      <c r="KEQ1485" s="275"/>
      <c r="KER1485" s="275"/>
      <c r="KES1485" s="275"/>
      <c r="KET1485" s="275"/>
      <c r="KEU1485" s="275"/>
      <c r="KEV1485" s="275"/>
      <c r="KEW1485" s="275"/>
      <c r="KEX1485" s="275"/>
      <c r="KEY1485" s="275"/>
      <c r="KEZ1485" s="275"/>
      <c r="KFA1485" s="275"/>
      <c r="KFB1485" s="275"/>
      <c r="KFC1485" s="275"/>
      <c r="KFD1485" s="275"/>
      <c r="KFE1485" s="275"/>
      <c r="KFF1485" s="275"/>
      <c r="KFG1485" s="275"/>
      <c r="KFH1485" s="275"/>
      <c r="KFI1485" s="275"/>
      <c r="KFJ1485" s="275"/>
      <c r="KFK1485" s="275"/>
      <c r="KFL1485" s="275"/>
      <c r="KFM1485" s="275"/>
      <c r="KFN1485" s="275"/>
      <c r="KFO1485" s="275"/>
      <c r="KFP1485" s="275"/>
      <c r="KFQ1485" s="275"/>
      <c r="KFR1485" s="275"/>
      <c r="KFS1485" s="275"/>
      <c r="KFT1485" s="275"/>
      <c r="KFU1485" s="275"/>
      <c r="KFV1485" s="275"/>
      <c r="KFW1485" s="275"/>
      <c r="KFX1485" s="275"/>
      <c r="KFY1485" s="275"/>
      <c r="KFZ1485" s="275"/>
      <c r="KGA1485" s="275"/>
      <c r="KGB1485" s="275"/>
      <c r="KGC1485" s="275"/>
      <c r="KGD1485" s="275"/>
      <c r="KGE1485" s="275"/>
      <c r="KGF1485" s="275"/>
      <c r="KGG1485" s="275"/>
      <c r="KGH1485" s="275"/>
      <c r="KGI1485" s="275"/>
      <c r="KGJ1485" s="275"/>
      <c r="KGK1485" s="275"/>
      <c r="KGL1485" s="275"/>
      <c r="KGM1485" s="275"/>
      <c r="KGN1485" s="275"/>
      <c r="KGO1485" s="275"/>
      <c r="KGP1485" s="275"/>
      <c r="KGQ1485" s="275"/>
      <c r="KGR1485" s="275"/>
      <c r="KGS1485" s="275"/>
      <c r="KGT1485" s="275"/>
      <c r="KGU1485" s="275"/>
      <c r="KGV1485" s="275"/>
      <c r="KGW1485" s="275"/>
      <c r="KGX1485" s="275"/>
      <c r="KGY1485" s="275"/>
      <c r="KGZ1485" s="275"/>
      <c r="KHA1485" s="275"/>
      <c r="KHB1485" s="275"/>
      <c r="KHC1485" s="275"/>
      <c r="KHD1485" s="275"/>
      <c r="KHE1485" s="275"/>
      <c r="KHF1485" s="275"/>
      <c r="KHG1485" s="275"/>
      <c r="KHH1485" s="275"/>
      <c r="KHI1485" s="275"/>
      <c r="KHJ1485" s="275"/>
      <c r="KHK1485" s="275"/>
      <c r="KHL1485" s="275"/>
      <c r="KHM1485" s="275"/>
      <c r="KHN1485" s="275"/>
      <c r="KHO1485" s="275"/>
      <c r="KHP1485" s="275"/>
      <c r="KHQ1485" s="275"/>
      <c r="KHR1485" s="275"/>
      <c r="KHS1485" s="275"/>
      <c r="KHT1485" s="275"/>
      <c r="KHU1485" s="275"/>
      <c r="KHV1485" s="275"/>
      <c r="KHW1485" s="275"/>
      <c r="KHX1485" s="275"/>
      <c r="KHY1485" s="275"/>
      <c r="KHZ1485" s="275"/>
      <c r="KIA1485" s="275"/>
      <c r="KIB1485" s="275"/>
      <c r="KIC1485" s="275"/>
      <c r="KID1485" s="275"/>
      <c r="KIE1485" s="275"/>
      <c r="KIF1485" s="275"/>
      <c r="KIG1485" s="275"/>
      <c r="KIH1485" s="275"/>
      <c r="KII1485" s="275"/>
      <c r="KIJ1485" s="275"/>
      <c r="KIK1485" s="275"/>
      <c r="KIL1485" s="275"/>
      <c r="KIM1485" s="275"/>
      <c r="KIN1485" s="275"/>
      <c r="KIO1485" s="275"/>
      <c r="KIP1485" s="275"/>
      <c r="KIQ1485" s="275"/>
      <c r="KIR1485" s="275"/>
      <c r="KIS1485" s="275"/>
      <c r="KIT1485" s="275"/>
      <c r="KIU1485" s="275"/>
      <c r="KIV1485" s="275"/>
      <c r="KIW1485" s="275"/>
      <c r="KIX1485" s="275"/>
      <c r="KIY1485" s="275"/>
      <c r="KIZ1485" s="275"/>
      <c r="KJA1485" s="275"/>
      <c r="KJB1485" s="275"/>
      <c r="KJC1485" s="275"/>
      <c r="KJD1485" s="275"/>
      <c r="KJE1485" s="275"/>
      <c r="KJF1485" s="275"/>
      <c r="KJG1485" s="275"/>
      <c r="KJH1485" s="275"/>
      <c r="KJI1485" s="275"/>
      <c r="KJJ1485" s="275"/>
      <c r="KJK1485" s="275"/>
      <c r="KJL1485" s="275"/>
      <c r="KJM1485" s="275"/>
      <c r="KJN1485" s="275"/>
      <c r="KJO1485" s="275"/>
      <c r="KJP1485" s="275"/>
      <c r="KJQ1485" s="275"/>
      <c r="KJR1485" s="275"/>
      <c r="KJS1485" s="275"/>
      <c r="KJT1485" s="275"/>
      <c r="KJU1485" s="275"/>
      <c r="KJV1485" s="275"/>
      <c r="KJW1485" s="275"/>
      <c r="KJX1485" s="275"/>
      <c r="KJY1485" s="275"/>
      <c r="KJZ1485" s="275"/>
      <c r="KKA1485" s="275"/>
      <c r="KKB1485" s="275"/>
      <c r="KKC1485" s="275"/>
      <c r="KKD1485" s="275"/>
      <c r="KKE1485" s="275"/>
      <c r="KKF1485" s="275"/>
      <c r="KKG1485" s="275"/>
      <c r="KKH1485" s="275"/>
      <c r="KKI1485" s="275"/>
      <c r="KKJ1485" s="275"/>
      <c r="KKK1485" s="275"/>
      <c r="KKL1485" s="275"/>
      <c r="KKM1485" s="275"/>
      <c r="KKN1485" s="275"/>
      <c r="KKO1485" s="275"/>
      <c r="KKP1485" s="275"/>
      <c r="KKQ1485" s="275"/>
      <c r="KKR1485" s="275"/>
      <c r="KKS1485" s="275"/>
      <c r="KKT1485" s="275"/>
      <c r="KKU1485" s="275"/>
      <c r="KKV1485" s="275"/>
      <c r="KKW1485" s="275"/>
      <c r="KKX1485" s="275"/>
      <c r="KKY1485" s="275"/>
      <c r="KKZ1485" s="275"/>
      <c r="KLA1485" s="275"/>
      <c r="KLB1485" s="275"/>
      <c r="KLC1485" s="275"/>
      <c r="KLD1485" s="275"/>
      <c r="KLE1485" s="275"/>
      <c r="KLF1485" s="275"/>
      <c r="KLG1485" s="275"/>
      <c r="KLH1485" s="275"/>
      <c r="KLI1485" s="275"/>
      <c r="KLJ1485" s="275"/>
      <c r="KLK1485" s="275"/>
      <c r="KLL1485" s="275"/>
      <c r="KLM1485" s="275"/>
      <c r="KLN1485" s="275"/>
      <c r="KLO1485" s="275"/>
      <c r="KLP1485" s="275"/>
      <c r="KLQ1485" s="275"/>
      <c r="KLR1485" s="275"/>
      <c r="KLS1485" s="275"/>
      <c r="KLT1485" s="275"/>
      <c r="KLU1485" s="275"/>
      <c r="KLV1485" s="275"/>
      <c r="KLW1485" s="275"/>
      <c r="KLX1485" s="275"/>
      <c r="KLY1485" s="275"/>
      <c r="KLZ1485" s="275"/>
      <c r="KMA1485" s="275"/>
      <c r="KMB1485" s="275"/>
      <c r="KMC1485" s="275"/>
      <c r="KMD1485" s="275"/>
      <c r="KME1485" s="275"/>
      <c r="KMF1485" s="275"/>
      <c r="KMG1485" s="275"/>
      <c r="KMH1485" s="275"/>
      <c r="KMI1485" s="275"/>
      <c r="KMJ1485" s="275"/>
      <c r="KMK1485" s="275"/>
      <c r="KML1485" s="275"/>
      <c r="KMM1485" s="275"/>
      <c r="KMN1485" s="275"/>
      <c r="KMO1485" s="275"/>
      <c r="KMP1485" s="275"/>
      <c r="KMQ1485" s="275"/>
      <c r="KMR1485" s="275"/>
      <c r="KMS1485" s="275"/>
      <c r="KMT1485" s="275"/>
      <c r="KMU1485" s="275"/>
      <c r="KMV1485" s="275"/>
      <c r="KMW1485" s="275"/>
      <c r="KMX1485" s="275"/>
      <c r="KMY1485" s="275"/>
      <c r="KMZ1485" s="275"/>
      <c r="KNA1485" s="275"/>
      <c r="KNB1485" s="275"/>
      <c r="KNC1485" s="275"/>
      <c r="KND1485" s="275"/>
      <c r="KNE1485" s="275"/>
      <c r="KNF1485" s="275"/>
      <c r="KNG1485" s="275"/>
      <c r="KNH1485" s="275"/>
      <c r="KNI1485" s="275"/>
      <c r="KNJ1485" s="275"/>
      <c r="KNK1485" s="275"/>
      <c r="KNL1485" s="275"/>
      <c r="KNM1485" s="275"/>
      <c r="KNN1485" s="275"/>
      <c r="KNO1485" s="275"/>
      <c r="KNP1485" s="275"/>
      <c r="KNQ1485" s="275"/>
      <c r="KNR1485" s="275"/>
      <c r="KNS1485" s="275"/>
      <c r="KNT1485" s="275"/>
      <c r="KNU1485" s="275"/>
      <c r="KNV1485" s="275"/>
      <c r="KNW1485" s="275"/>
      <c r="KNX1485" s="275"/>
      <c r="KNY1485" s="275"/>
      <c r="KNZ1485" s="275"/>
      <c r="KOA1485" s="275"/>
      <c r="KOB1485" s="275"/>
      <c r="KOC1485" s="275"/>
      <c r="KOD1485" s="275"/>
      <c r="KOE1485" s="275"/>
      <c r="KOF1485" s="275"/>
      <c r="KOG1485" s="275"/>
      <c r="KOH1485" s="275"/>
      <c r="KOI1485" s="275"/>
      <c r="KOJ1485" s="275"/>
      <c r="KOK1485" s="275"/>
      <c r="KOL1485" s="275"/>
      <c r="KOM1485" s="275"/>
      <c r="KON1485" s="275"/>
      <c r="KOO1485" s="275"/>
      <c r="KOP1485" s="275"/>
      <c r="KOQ1485" s="275"/>
      <c r="KOR1485" s="275"/>
      <c r="KOS1485" s="275"/>
      <c r="KOT1485" s="275"/>
      <c r="KOU1485" s="275"/>
      <c r="KOV1485" s="275"/>
      <c r="KOW1485" s="275"/>
      <c r="KOX1485" s="275"/>
      <c r="KOY1485" s="275"/>
      <c r="KOZ1485" s="275"/>
      <c r="KPA1485" s="275"/>
      <c r="KPB1485" s="275"/>
      <c r="KPC1485" s="275"/>
      <c r="KPD1485" s="275"/>
      <c r="KPE1485" s="275"/>
      <c r="KPF1485" s="275"/>
      <c r="KPG1485" s="275"/>
      <c r="KPH1485" s="275"/>
      <c r="KPI1485" s="275"/>
      <c r="KPJ1485" s="275"/>
      <c r="KPK1485" s="275"/>
      <c r="KPL1485" s="275"/>
      <c r="KPM1485" s="275"/>
      <c r="KPN1485" s="275"/>
      <c r="KPO1485" s="275"/>
      <c r="KPP1485" s="275"/>
      <c r="KPQ1485" s="275"/>
      <c r="KPR1485" s="275"/>
      <c r="KPS1485" s="275"/>
      <c r="KPT1485" s="275"/>
      <c r="KPU1485" s="275"/>
      <c r="KPV1485" s="275"/>
      <c r="KPW1485" s="275"/>
      <c r="KPX1485" s="275"/>
      <c r="KPY1485" s="275"/>
      <c r="KPZ1485" s="275"/>
      <c r="KQA1485" s="275"/>
      <c r="KQB1485" s="275"/>
      <c r="KQC1485" s="275"/>
      <c r="KQD1485" s="275"/>
      <c r="KQE1485" s="275"/>
      <c r="KQF1485" s="275"/>
      <c r="KQG1485" s="275"/>
      <c r="KQH1485" s="275"/>
      <c r="KQI1485" s="275"/>
      <c r="KQJ1485" s="275"/>
      <c r="KQK1485" s="275"/>
      <c r="KQL1485" s="275"/>
      <c r="KQM1485" s="275"/>
      <c r="KQN1485" s="275"/>
      <c r="KQO1485" s="275"/>
      <c r="KQP1485" s="275"/>
      <c r="KQQ1485" s="275"/>
      <c r="KQR1485" s="275"/>
      <c r="KQS1485" s="275"/>
      <c r="KQT1485" s="275"/>
      <c r="KQU1485" s="275"/>
      <c r="KQV1485" s="275"/>
      <c r="KQW1485" s="275"/>
      <c r="KQX1485" s="275"/>
      <c r="KQY1485" s="275"/>
      <c r="KQZ1485" s="275"/>
      <c r="KRA1485" s="275"/>
      <c r="KRB1485" s="275"/>
      <c r="KRC1485" s="275"/>
      <c r="KRD1485" s="275"/>
      <c r="KRE1485" s="275"/>
      <c r="KRF1485" s="275"/>
      <c r="KRG1485" s="275"/>
      <c r="KRH1485" s="275"/>
      <c r="KRI1485" s="275"/>
      <c r="KRJ1485" s="275"/>
      <c r="KRK1485" s="275"/>
      <c r="KRL1485" s="275"/>
      <c r="KRM1485" s="275"/>
      <c r="KRN1485" s="275"/>
      <c r="KRO1485" s="275"/>
      <c r="KRP1485" s="275"/>
      <c r="KRQ1485" s="275"/>
      <c r="KRR1485" s="275"/>
      <c r="KRS1485" s="275"/>
      <c r="KRT1485" s="275"/>
      <c r="KRU1485" s="275"/>
      <c r="KRV1485" s="275"/>
      <c r="KRW1485" s="275"/>
      <c r="KRX1485" s="275"/>
      <c r="KRY1485" s="275"/>
      <c r="KRZ1485" s="275"/>
      <c r="KSA1485" s="275"/>
      <c r="KSB1485" s="275"/>
      <c r="KSC1485" s="275"/>
      <c r="KSD1485" s="275"/>
      <c r="KSE1485" s="275"/>
      <c r="KSF1485" s="275"/>
      <c r="KSG1485" s="275"/>
      <c r="KSH1485" s="275"/>
      <c r="KSI1485" s="275"/>
      <c r="KSJ1485" s="275"/>
      <c r="KSK1485" s="275"/>
      <c r="KSL1485" s="275"/>
      <c r="KSM1485" s="275"/>
      <c r="KSN1485" s="275"/>
      <c r="KSO1485" s="275"/>
      <c r="KSP1485" s="275"/>
      <c r="KSQ1485" s="275"/>
      <c r="KSR1485" s="275"/>
      <c r="KSS1485" s="275"/>
      <c r="KST1485" s="275"/>
      <c r="KSU1485" s="275"/>
      <c r="KSV1485" s="275"/>
      <c r="KSW1485" s="275"/>
      <c r="KSX1485" s="275"/>
      <c r="KSY1485" s="275"/>
      <c r="KSZ1485" s="275"/>
      <c r="KTA1485" s="275"/>
      <c r="KTB1485" s="275"/>
      <c r="KTC1485" s="275"/>
      <c r="KTD1485" s="275"/>
      <c r="KTE1485" s="275"/>
      <c r="KTF1485" s="275"/>
      <c r="KTG1485" s="275"/>
      <c r="KTH1485" s="275"/>
      <c r="KTI1485" s="275"/>
      <c r="KTJ1485" s="275"/>
      <c r="KTK1485" s="275"/>
      <c r="KTL1485" s="275"/>
      <c r="KTM1485" s="275"/>
      <c r="KTN1485" s="275"/>
      <c r="KTO1485" s="275"/>
      <c r="KTP1485" s="275"/>
      <c r="KTQ1485" s="275"/>
      <c r="KTR1485" s="275"/>
      <c r="KTS1485" s="275"/>
      <c r="KTT1485" s="275"/>
      <c r="KTU1485" s="275"/>
      <c r="KTV1485" s="275"/>
      <c r="KTW1485" s="275"/>
      <c r="KTX1485" s="275"/>
      <c r="KTY1485" s="275"/>
      <c r="KTZ1485" s="275"/>
      <c r="KUA1485" s="275"/>
      <c r="KUB1485" s="275"/>
      <c r="KUC1485" s="275"/>
      <c r="KUD1485" s="275"/>
      <c r="KUE1485" s="275"/>
      <c r="KUF1485" s="275"/>
      <c r="KUG1485" s="275"/>
      <c r="KUH1485" s="275"/>
      <c r="KUI1485" s="275"/>
      <c r="KUJ1485" s="275"/>
      <c r="KUK1485" s="275"/>
      <c r="KUL1485" s="275"/>
      <c r="KUM1485" s="275"/>
      <c r="KUN1485" s="275"/>
      <c r="KUO1485" s="275"/>
      <c r="KUP1485" s="275"/>
      <c r="KUQ1485" s="275"/>
      <c r="KUR1485" s="275"/>
      <c r="KUS1485" s="275"/>
      <c r="KUT1485" s="275"/>
      <c r="KUU1485" s="275"/>
      <c r="KUV1485" s="275"/>
      <c r="KUW1485" s="275"/>
      <c r="KUX1485" s="275"/>
      <c r="KUY1485" s="275"/>
      <c r="KUZ1485" s="275"/>
      <c r="KVA1485" s="275"/>
      <c r="KVB1485" s="275"/>
      <c r="KVC1485" s="275"/>
      <c r="KVD1485" s="275"/>
      <c r="KVE1485" s="275"/>
      <c r="KVF1485" s="275"/>
      <c r="KVG1485" s="275"/>
      <c r="KVH1485" s="275"/>
      <c r="KVI1485" s="275"/>
      <c r="KVJ1485" s="275"/>
      <c r="KVK1485" s="275"/>
      <c r="KVL1485" s="275"/>
      <c r="KVM1485" s="275"/>
      <c r="KVN1485" s="275"/>
      <c r="KVO1485" s="275"/>
      <c r="KVP1485" s="275"/>
      <c r="KVQ1485" s="275"/>
      <c r="KVR1485" s="275"/>
      <c r="KVS1485" s="275"/>
      <c r="KVT1485" s="275"/>
      <c r="KVU1485" s="275"/>
      <c r="KVV1485" s="275"/>
      <c r="KVW1485" s="275"/>
      <c r="KVX1485" s="275"/>
      <c r="KVY1485" s="275"/>
      <c r="KVZ1485" s="275"/>
      <c r="KWA1485" s="275"/>
      <c r="KWB1485" s="275"/>
      <c r="KWC1485" s="275"/>
      <c r="KWD1485" s="275"/>
      <c r="KWE1485" s="275"/>
      <c r="KWF1485" s="275"/>
      <c r="KWG1485" s="275"/>
      <c r="KWH1485" s="275"/>
      <c r="KWI1485" s="275"/>
      <c r="KWJ1485" s="275"/>
      <c r="KWK1485" s="275"/>
      <c r="KWL1485" s="275"/>
      <c r="KWM1485" s="275"/>
      <c r="KWN1485" s="275"/>
      <c r="KWO1485" s="275"/>
      <c r="KWP1485" s="275"/>
      <c r="KWQ1485" s="275"/>
      <c r="KWR1485" s="275"/>
      <c r="KWS1485" s="275"/>
      <c r="KWT1485" s="275"/>
      <c r="KWU1485" s="275"/>
      <c r="KWV1485" s="275"/>
      <c r="KWW1485" s="275"/>
      <c r="KWX1485" s="275"/>
      <c r="KWY1485" s="275"/>
      <c r="KWZ1485" s="275"/>
      <c r="KXA1485" s="275"/>
      <c r="KXB1485" s="275"/>
      <c r="KXC1485" s="275"/>
      <c r="KXD1485" s="275"/>
      <c r="KXE1485" s="275"/>
      <c r="KXF1485" s="275"/>
      <c r="KXG1485" s="275"/>
      <c r="KXH1485" s="275"/>
      <c r="KXI1485" s="275"/>
      <c r="KXJ1485" s="275"/>
      <c r="KXK1485" s="275"/>
      <c r="KXL1485" s="275"/>
      <c r="KXM1485" s="275"/>
      <c r="KXN1485" s="275"/>
      <c r="KXO1485" s="275"/>
      <c r="KXP1485" s="275"/>
      <c r="KXQ1485" s="275"/>
      <c r="KXR1485" s="275"/>
      <c r="KXS1485" s="275"/>
      <c r="KXT1485" s="275"/>
      <c r="KXU1485" s="275"/>
      <c r="KXV1485" s="275"/>
      <c r="KXW1485" s="275"/>
      <c r="KXX1485" s="275"/>
      <c r="KXY1485" s="275"/>
      <c r="KXZ1485" s="275"/>
      <c r="KYA1485" s="275"/>
      <c r="KYB1485" s="275"/>
      <c r="KYC1485" s="275"/>
      <c r="KYD1485" s="275"/>
      <c r="KYE1485" s="275"/>
      <c r="KYF1485" s="275"/>
      <c r="KYG1485" s="275"/>
      <c r="KYH1485" s="275"/>
      <c r="KYI1485" s="275"/>
      <c r="KYJ1485" s="275"/>
      <c r="KYK1485" s="275"/>
      <c r="KYL1485" s="275"/>
      <c r="KYM1485" s="275"/>
      <c r="KYN1485" s="275"/>
      <c r="KYO1485" s="275"/>
      <c r="KYP1485" s="275"/>
      <c r="KYQ1485" s="275"/>
      <c r="KYR1485" s="275"/>
      <c r="KYS1485" s="275"/>
      <c r="KYT1485" s="275"/>
      <c r="KYU1485" s="275"/>
      <c r="KYV1485" s="275"/>
      <c r="KYW1485" s="275"/>
      <c r="KYX1485" s="275"/>
      <c r="KYY1485" s="275"/>
      <c r="KYZ1485" s="275"/>
      <c r="KZA1485" s="275"/>
      <c r="KZB1485" s="275"/>
      <c r="KZC1485" s="275"/>
      <c r="KZD1485" s="275"/>
      <c r="KZE1485" s="275"/>
      <c r="KZF1485" s="275"/>
      <c r="KZG1485" s="275"/>
      <c r="KZH1485" s="275"/>
      <c r="KZI1485" s="275"/>
      <c r="KZJ1485" s="275"/>
      <c r="KZK1485" s="275"/>
      <c r="KZL1485" s="275"/>
      <c r="KZM1485" s="275"/>
      <c r="KZN1485" s="275"/>
      <c r="KZO1485" s="275"/>
      <c r="KZP1485" s="275"/>
      <c r="KZQ1485" s="275"/>
      <c r="KZR1485" s="275"/>
      <c r="KZS1485" s="275"/>
      <c r="KZT1485" s="275"/>
      <c r="KZU1485" s="275"/>
      <c r="KZV1485" s="275"/>
      <c r="KZW1485" s="275"/>
      <c r="KZX1485" s="275"/>
      <c r="KZY1485" s="275"/>
      <c r="KZZ1485" s="275"/>
      <c r="LAA1485" s="275"/>
      <c r="LAB1485" s="275"/>
      <c r="LAC1485" s="275"/>
      <c r="LAD1485" s="275"/>
      <c r="LAE1485" s="275"/>
      <c r="LAF1485" s="275"/>
      <c r="LAG1485" s="275"/>
      <c r="LAH1485" s="275"/>
      <c r="LAI1485" s="275"/>
      <c r="LAJ1485" s="275"/>
      <c r="LAK1485" s="275"/>
      <c r="LAL1485" s="275"/>
      <c r="LAM1485" s="275"/>
      <c r="LAN1485" s="275"/>
      <c r="LAO1485" s="275"/>
      <c r="LAP1485" s="275"/>
      <c r="LAQ1485" s="275"/>
      <c r="LAR1485" s="275"/>
      <c r="LAS1485" s="275"/>
      <c r="LAT1485" s="275"/>
      <c r="LAU1485" s="275"/>
      <c r="LAV1485" s="275"/>
      <c r="LAW1485" s="275"/>
      <c r="LAX1485" s="275"/>
      <c r="LAY1485" s="275"/>
      <c r="LAZ1485" s="275"/>
      <c r="LBA1485" s="275"/>
      <c r="LBB1485" s="275"/>
      <c r="LBC1485" s="275"/>
      <c r="LBD1485" s="275"/>
      <c r="LBE1485" s="275"/>
      <c r="LBF1485" s="275"/>
      <c r="LBG1485" s="275"/>
      <c r="LBH1485" s="275"/>
      <c r="LBI1485" s="275"/>
      <c r="LBJ1485" s="275"/>
      <c r="LBK1485" s="275"/>
      <c r="LBL1485" s="275"/>
      <c r="LBM1485" s="275"/>
      <c r="LBN1485" s="275"/>
      <c r="LBO1485" s="275"/>
      <c r="LBP1485" s="275"/>
      <c r="LBQ1485" s="275"/>
      <c r="LBR1485" s="275"/>
      <c r="LBS1485" s="275"/>
      <c r="LBT1485" s="275"/>
      <c r="LBU1485" s="275"/>
      <c r="LBV1485" s="275"/>
      <c r="LBW1485" s="275"/>
      <c r="LBX1485" s="275"/>
      <c r="LBY1485" s="275"/>
      <c r="LBZ1485" s="275"/>
      <c r="LCA1485" s="275"/>
      <c r="LCB1485" s="275"/>
      <c r="LCC1485" s="275"/>
      <c r="LCD1485" s="275"/>
      <c r="LCE1485" s="275"/>
      <c r="LCF1485" s="275"/>
      <c r="LCG1485" s="275"/>
      <c r="LCH1485" s="275"/>
      <c r="LCI1485" s="275"/>
      <c r="LCJ1485" s="275"/>
      <c r="LCK1485" s="275"/>
      <c r="LCL1485" s="275"/>
      <c r="LCM1485" s="275"/>
      <c r="LCN1485" s="275"/>
      <c r="LCO1485" s="275"/>
      <c r="LCP1485" s="275"/>
      <c r="LCQ1485" s="275"/>
      <c r="LCR1485" s="275"/>
      <c r="LCS1485" s="275"/>
      <c r="LCT1485" s="275"/>
      <c r="LCU1485" s="275"/>
      <c r="LCV1485" s="275"/>
      <c r="LCW1485" s="275"/>
      <c r="LCX1485" s="275"/>
      <c r="LCY1485" s="275"/>
      <c r="LCZ1485" s="275"/>
      <c r="LDA1485" s="275"/>
      <c r="LDB1485" s="275"/>
      <c r="LDC1485" s="275"/>
      <c r="LDD1485" s="275"/>
      <c r="LDE1485" s="275"/>
      <c r="LDF1485" s="275"/>
      <c r="LDG1485" s="275"/>
      <c r="LDH1485" s="275"/>
      <c r="LDI1485" s="275"/>
      <c r="LDJ1485" s="275"/>
      <c r="LDK1485" s="275"/>
      <c r="LDL1485" s="275"/>
      <c r="LDM1485" s="275"/>
      <c r="LDN1485" s="275"/>
      <c r="LDO1485" s="275"/>
      <c r="LDP1485" s="275"/>
      <c r="LDQ1485" s="275"/>
      <c r="LDR1485" s="275"/>
      <c r="LDS1485" s="275"/>
      <c r="LDT1485" s="275"/>
      <c r="LDU1485" s="275"/>
      <c r="LDV1485" s="275"/>
      <c r="LDW1485" s="275"/>
      <c r="LDX1485" s="275"/>
      <c r="LDY1485" s="275"/>
      <c r="LDZ1485" s="275"/>
      <c r="LEA1485" s="275"/>
      <c r="LEB1485" s="275"/>
      <c r="LEC1485" s="275"/>
      <c r="LED1485" s="275"/>
      <c r="LEE1485" s="275"/>
      <c r="LEF1485" s="275"/>
      <c r="LEG1485" s="275"/>
      <c r="LEH1485" s="275"/>
      <c r="LEI1485" s="275"/>
      <c r="LEJ1485" s="275"/>
      <c r="LEK1485" s="275"/>
      <c r="LEL1485" s="275"/>
      <c r="LEM1485" s="275"/>
      <c r="LEN1485" s="275"/>
      <c r="LEO1485" s="275"/>
      <c r="LEP1485" s="275"/>
      <c r="LEQ1485" s="275"/>
      <c r="LER1485" s="275"/>
      <c r="LES1485" s="275"/>
      <c r="LET1485" s="275"/>
      <c r="LEU1485" s="275"/>
      <c r="LEV1485" s="275"/>
      <c r="LEW1485" s="275"/>
      <c r="LEX1485" s="275"/>
      <c r="LEY1485" s="275"/>
      <c r="LEZ1485" s="275"/>
      <c r="LFA1485" s="275"/>
      <c r="LFB1485" s="275"/>
      <c r="LFC1485" s="275"/>
      <c r="LFD1485" s="275"/>
      <c r="LFE1485" s="275"/>
      <c r="LFF1485" s="275"/>
      <c r="LFG1485" s="275"/>
      <c r="LFH1485" s="275"/>
      <c r="LFI1485" s="275"/>
      <c r="LFJ1485" s="275"/>
      <c r="LFK1485" s="275"/>
      <c r="LFL1485" s="275"/>
      <c r="LFM1485" s="275"/>
      <c r="LFN1485" s="275"/>
      <c r="LFO1485" s="275"/>
      <c r="LFP1485" s="275"/>
      <c r="LFQ1485" s="275"/>
      <c r="LFR1485" s="275"/>
      <c r="LFS1485" s="275"/>
      <c r="LFT1485" s="275"/>
      <c r="LFU1485" s="275"/>
      <c r="LFV1485" s="275"/>
      <c r="LFW1485" s="275"/>
      <c r="LFX1485" s="275"/>
      <c r="LFY1485" s="275"/>
      <c r="LFZ1485" s="275"/>
      <c r="LGA1485" s="275"/>
      <c r="LGB1485" s="275"/>
      <c r="LGC1485" s="275"/>
      <c r="LGD1485" s="275"/>
      <c r="LGE1485" s="275"/>
      <c r="LGF1485" s="275"/>
      <c r="LGG1485" s="275"/>
      <c r="LGH1485" s="275"/>
      <c r="LGI1485" s="275"/>
      <c r="LGJ1485" s="275"/>
      <c r="LGK1485" s="275"/>
      <c r="LGL1485" s="275"/>
      <c r="LGM1485" s="275"/>
      <c r="LGN1485" s="275"/>
      <c r="LGO1485" s="275"/>
      <c r="LGP1485" s="275"/>
      <c r="LGQ1485" s="275"/>
      <c r="LGR1485" s="275"/>
      <c r="LGS1485" s="275"/>
      <c r="LGT1485" s="275"/>
      <c r="LGU1485" s="275"/>
      <c r="LGV1485" s="275"/>
      <c r="LGW1485" s="275"/>
      <c r="LGX1485" s="275"/>
      <c r="LGY1485" s="275"/>
      <c r="LGZ1485" s="275"/>
      <c r="LHA1485" s="275"/>
      <c r="LHB1485" s="275"/>
      <c r="LHC1485" s="275"/>
      <c r="LHD1485" s="275"/>
      <c r="LHE1485" s="275"/>
      <c r="LHF1485" s="275"/>
      <c r="LHG1485" s="275"/>
      <c r="LHH1485" s="275"/>
      <c r="LHI1485" s="275"/>
      <c r="LHJ1485" s="275"/>
      <c r="LHK1485" s="275"/>
      <c r="LHL1485" s="275"/>
      <c r="LHM1485" s="275"/>
      <c r="LHN1485" s="275"/>
      <c r="LHO1485" s="275"/>
      <c r="LHP1485" s="275"/>
      <c r="LHQ1485" s="275"/>
      <c r="LHR1485" s="275"/>
      <c r="LHS1485" s="275"/>
      <c r="LHT1485" s="275"/>
      <c r="LHU1485" s="275"/>
      <c r="LHV1485" s="275"/>
      <c r="LHW1485" s="275"/>
      <c r="LHX1485" s="275"/>
      <c r="LHY1485" s="275"/>
      <c r="LHZ1485" s="275"/>
      <c r="LIA1485" s="275"/>
      <c r="LIB1485" s="275"/>
      <c r="LIC1485" s="275"/>
      <c r="LID1485" s="275"/>
      <c r="LIE1485" s="275"/>
      <c r="LIF1485" s="275"/>
      <c r="LIG1485" s="275"/>
      <c r="LIH1485" s="275"/>
      <c r="LII1485" s="275"/>
      <c r="LIJ1485" s="275"/>
      <c r="LIK1485" s="275"/>
      <c r="LIL1485" s="275"/>
      <c r="LIM1485" s="275"/>
      <c r="LIN1485" s="275"/>
      <c r="LIO1485" s="275"/>
      <c r="LIP1485" s="275"/>
      <c r="LIQ1485" s="275"/>
      <c r="LIR1485" s="275"/>
      <c r="LIS1485" s="275"/>
      <c r="LIT1485" s="275"/>
      <c r="LIU1485" s="275"/>
      <c r="LIV1485" s="275"/>
      <c r="LIW1485" s="275"/>
      <c r="LIX1485" s="275"/>
      <c r="LIY1485" s="275"/>
      <c r="LIZ1485" s="275"/>
      <c r="LJA1485" s="275"/>
      <c r="LJB1485" s="275"/>
      <c r="LJC1485" s="275"/>
      <c r="LJD1485" s="275"/>
      <c r="LJE1485" s="275"/>
      <c r="LJF1485" s="275"/>
      <c r="LJG1485" s="275"/>
      <c r="LJH1485" s="275"/>
      <c r="LJI1485" s="275"/>
      <c r="LJJ1485" s="275"/>
      <c r="LJK1485" s="275"/>
      <c r="LJL1485" s="275"/>
      <c r="LJM1485" s="275"/>
      <c r="LJN1485" s="275"/>
      <c r="LJO1485" s="275"/>
      <c r="LJP1485" s="275"/>
      <c r="LJQ1485" s="275"/>
      <c r="LJR1485" s="275"/>
      <c r="LJS1485" s="275"/>
      <c r="LJT1485" s="275"/>
      <c r="LJU1485" s="275"/>
      <c r="LJV1485" s="275"/>
      <c r="LJW1485" s="275"/>
      <c r="LJX1485" s="275"/>
      <c r="LJY1485" s="275"/>
      <c r="LJZ1485" s="275"/>
      <c r="LKA1485" s="275"/>
      <c r="LKB1485" s="275"/>
      <c r="LKC1485" s="275"/>
      <c r="LKD1485" s="275"/>
      <c r="LKE1485" s="275"/>
      <c r="LKF1485" s="275"/>
      <c r="LKG1485" s="275"/>
      <c r="LKH1485" s="275"/>
      <c r="LKI1485" s="275"/>
      <c r="LKJ1485" s="275"/>
      <c r="LKK1485" s="275"/>
      <c r="LKL1485" s="275"/>
      <c r="LKM1485" s="275"/>
      <c r="LKN1485" s="275"/>
      <c r="LKO1485" s="275"/>
      <c r="LKP1485" s="275"/>
      <c r="LKQ1485" s="275"/>
      <c r="LKR1485" s="275"/>
      <c r="LKS1485" s="275"/>
      <c r="LKT1485" s="275"/>
      <c r="LKU1485" s="275"/>
      <c r="LKV1485" s="275"/>
      <c r="LKW1485" s="275"/>
      <c r="LKX1485" s="275"/>
      <c r="LKY1485" s="275"/>
      <c r="LKZ1485" s="275"/>
      <c r="LLA1485" s="275"/>
      <c r="LLB1485" s="275"/>
      <c r="LLC1485" s="275"/>
      <c r="LLD1485" s="275"/>
      <c r="LLE1485" s="275"/>
      <c r="LLF1485" s="275"/>
      <c r="LLG1485" s="275"/>
      <c r="LLH1485" s="275"/>
      <c r="LLI1485" s="275"/>
      <c r="LLJ1485" s="275"/>
      <c r="LLK1485" s="275"/>
      <c r="LLL1485" s="275"/>
      <c r="LLM1485" s="275"/>
      <c r="LLN1485" s="275"/>
      <c r="LLO1485" s="275"/>
      <c r="LLP1485" s="275"/>
      <c r="LLQ1485" s="275"/>
      <c r="LLR1485" s="275"/>
      <c r="LLS1485" s="275"/>
      <c r="LLT1485" s="275"/>
      <c r="LLU1485" s="275"/>
      <c r="LLV1485" s="275"/>
      <c r="LLW1485" s="275"/>
      <c r="LLX1485" s="275"/>
      <c r="LLY1485" s="275"/>
      <c r="LLZ1485" s="275"/>
      <c r="LMA1485" s="275"/>
      <c r="LMB1485" s="275"/>
      <c r="LMC1485" s="275"/>
      <c r="LMD1485" s="275"/>
      <c r="LME1485" s="275"/>
      <c r="LMF1485" s="275"/>
      <c r="LMG1485" s="275"/>
      <c r="LMH1485" s="275"/>
      <c r="LMI1485" s="275"/>
      <c r="LMJ1485" s="275"/>
      <c r="LMK1485" s="275"/>
      <c r="LML1485" s="275"/>
      <c r="LMM1485" s="275"/>
      <c r="LMN1485" s="275"/>
      <c r="LMO1485" s="275"/>
      <c r="LMP1485" s="275"/>
      <c r="LMQ1485" s="275"/>
      <c r="LMR1485" s="275"/>
      <c r="LMS1485" s="275"/>
      <c r="LMT1485" s="275"/>
      <c r="LMU1485" s="275"/>
      <c r="LMV1485" s="275"/>
      <c r="LMW1485" s="275"/>
      <c r="LMX1485" s="275"/>
      <c r="LMY1485" s="275"/>
      <c r="LMZ1485" s="275"/>
      <c r="LNA1485" s="275"/>
      <c r="LNB1485" s="275"/>
      <c r="LNC1485" s="275"/>
      <c r="LND1485" s="275"/>
      <c r="LNE1485" s="275"/>
      <c r="LNF1485" s="275"/>
      <c r="LNG1485" s="275"/>
      <c r="LNH1485" s="275"/>
      <c r="LNI1485" s="275"/>
      <c r="LNJ1485" s="275"/>
      <c r="LNK1485" s="275"/>
      <c r="LNL1485" s="275"/>
      <c r="LNM1485" s="275"/>
      <c r="LNN1485" s="275"/>
      <c r="LNO1485" s="275"/>
      <c r="LNP1485" s="275"/>
      <c r="LNQ1485" s="275"/>
      <c r="LNR1485" s="275"/>
      <c r="LNS1485" s="275"/>
      <c r="LNT1485" s="275"/>
      <c r="LNU1485" s="275"/>
      <c r="LNV1485" s="275"/>
      <c r="LNW1485" s="275"/>
      <c r="LNX1485" s="275"/>
      <c r="LNY1485" s="275"/>
      <c r="LNZ1485" s="275"/>
      <c r="LOA1485" s="275"/>
      <c r="LOB1485" s="275"/>
      <c r="LOC1485" s="275"/>
      <c r="LOD1485" s="275"/>
      <c r="LOE1485" s="275"/>
      <c r="LOF1485" s="275"/>
      <c r="LOG1485" s="275"/>
      <c r="LOH1485" s="275"/>
      <c r="LOI1485" s="275"/>
      <c r="LOJ1485" s="275"/>
      <c r="LOK1485" s="275"/>
      <c r="LOL1485" s="275"/>
      <c r="LOM1485" s="275"/>
      <c r="LON1485" s="275"/>
      <c r="LOO1485" s="275"/>
      <c r="LOP1485" s="275"/>
      <c r="LOQ1485" s="275"/>
      <c r="LOR1485" s="275"/>
      <c r="LOS1485" s="275"/>
      <c r="LOT1485" s="275"/>
      <c r="LOU1485" s="275"/>
      <c r="LOV1485" s="275"/>
      <c r="LOW1485" s="275"/>
      <c r="LOX1485" s="275"/>
      <c r="LOY1485" s="275"/>
      <c r="LOZ1485" s="275"/>
      <c r="LPA1485" s="275"/>
      <c r="LPB1485" s="275"/>
      <c r="LPC1485" s="275"/>
      <c r="LPD1485" s="275"/>
      <c r="LPE1485" s="275"/>
      <c r="LPF1485" s="275"/>
      <c r="LPG1485" s="275"/>
      <c r="LPH1485" s="275"/>
      <c r="LPI1485" s="275"/>
      <c r="LPJ1485" s="275"/>
      <c r="LPK1485" s="275"/>
      <c r="LPL1485" s="275"/>
      <c r="LPM1485" s="275"/>
      <c r="LPN1485" s="275"/>
      <c r="LPO1485" s="275"/>
      <c r="LPP1485" s="275"/>
      <c r="LPQ1485" s="275"/>
      <c r="LPR1485" s="275"/>
      <c r="LPS1485" s="275"/>
      <c r="LPT1485" s="275"/>
      <c r="LPU1485" s="275"/>
      <c r="LPV1485" s="275"/>
      <c r="LPW1485" s="275"/>
      <c r="LPX1485" s="275"/>
      <c r="LPY1485" s="275"/>
      <c r="LPZ1485" s="275"/>
      <c r="LQA1485" s="275"/>
      <c r="LQB1485" s="275"/>
      <c r="LQC1485" s="275"/>
      <c r="LQD1485" s="275"/>
      <c r="LQE1485" s="275"/>
      <c r="LQF1485" s="275"/>
      <c r="LQG1485" s="275"/>
      <c r="LQH1485" s="275"/>
      <c r="LQI1485" s="275"/>
      <c r="LQJ1485" s="275"/>
      <c r="LQK1485" s="275"/>
      <c r="LQL1485" s="275"/>
      <c r="LQM1485" s="275"/>
      <c r="LQN1485" s="275"/>
      <c r="LQO1485" s="275"/>
      <c r="LQP1485" s="275"/>
      <c r="LQQ1485" s="275"/>
      <c r="LQR1485" s="275"/>
      <c r="LQS1485" s="275"/>
      <c r="LQT1485" s="275"/>
      <c r="LQU1485" s="275"/>
      <c r="LQV1485" s="275"/>
      <c r="LQW1485" s="275"/>
      <c r="LQX1485" s="275"/>
      <c r="LQY1485" s="275"/>
      <c r="LQZ1485" s="275"/>
      <c r="LRA1485" s="275"/>
      <c r="LRB1485" s="275"/>
      <c r="LRC1485" s="275"/>
      <c r="LRD1485" s="275"/>
      <c r="LRE1485" s="275"/>
      <c r="LRF1485" s="275"/>
      <c r="LRG1485" s="275"/>
      <c r="LRH1485" s="275"/>
      <c r="LRI1485" s="275"/>
      <c r="LRJ1485" s="275"/>
      <c r="LRK1485" s="275"/>
      <c r="LRL1485" s="275"/>
      <c r="LRM1485" s="275"/>
      <c r="LRN1485" s="275"/>
      <c r="LRO1485" s="275"/>
      <c r="LRP1485" s="275"/>
      <c r="LRQ1485" s="275"/>
      <c r="LRR1485" s="275"/>
      <c r="LRS1485" s="275"/>
      <c r="LRT1485" s="275"/>
      <c r="LRU1485" s="275"/>
      <c r="LRV1485" s="275"/>
      <c r="LRW1485" s="275"/>
      <c r="LRX1485" s="275"/>
      <c r="LRY1485" s="275"/>
      <c r="LRZ1485" s="275"/>
      <c r="LSA1485" s="275"/>
      <c r="LSB1485" s="275"/>
      <c r="LSC1485" s="275"/>
      <c r="LSD1485" s="275"/>
      <c r="LSE1485" s="275"/>
      <c r="LSF1485" s="275"/>
      <c r="LSG1485" s="275"/>
      <c r="LSH1485" s="275"/>
      <c r="LSI1485" s="275"/>
      <c r="LSJ1485" s="275"/>
      <c r="LSK1485" s="275"/>
      <c r="LSL1485" s="275"/>
      <c r="LSM1485" s="275"/>
      <c r="LSN1485" s="275"/>
      <c r="LSO1485" s="275"/>
      <c r="LSP1485" s="275"/>
      <c r="LSQ1485" s="275"/>
      <c r="LSR1485" s="275"/>
      <c r="LSS1485" s="275"/>
      <c r="LST1485" s="275"/>
      <c r="LSU1485" s="275"/>
      <c r="LSV1485" s="275"/>
      <c r="LSW1485" s="275"/>
      <c r="LSX1485" s="275"/>
      <c r="LSY1485" s="275"/>
      <c r="LSZ1485" s="275"/>
      <c r="LTA1485" s="275"/>
      <c r="LTB1485" s="275"/>
      <c r="LTC1485" s="275"/>
      <c r="LTD1485" s="275"/>
      <c r="LTE1485" s="275"/>
      <c r="LTF1485" s="275"/>
      <c r="LTG1485" s="275"/>
      <c r="LTH1485" s="275"/>
      <c r="LTI1485" s="275"/>
      <c r="LTJ1485" s="275"/>
      <c r="LTK1485" s="275"/>
      <c r="LTL1485" s="275"/>
      <c r="LTM1485" s="275"/>
      <c r="LTN1485" s="275"/>
      <c r="LTO1485" s="275"/>
      <c r="LTP1485" s="275"/>
      <c r="LTQ1485" s="275"/>
      <c r="LTR1485" s="275"/>
      <c r="LTS1485" s="275"/>
      <c r="LTT1485" s="275"/>
      <c r="LTU1485" s="275"/>
      <c r="LTV1485" s="275"/>
      <c r="LTW1485" s="275"/>
      <c r="LTX1485" s="275"/>
      <c r="LTY1485" s="275"/>
      <c r="LTZ1485" s="275"/>
      <c r="LUA1485" s="275"/>
      <c r="LUB1485" s="275"/>
      <c r="LUC1485" s="275"/>
      <c r="LUD1485" s="275"/>
      <c r="LUE1485" s="275"/>
      <c r="LUF1485" s="275"/>
      <c r="LUG1485" s="275"/>
      <c r="LUH1485" s="275"/>
      <c r="LUI1485" s="275"/>
      <c r="LUJ1485" s="275"/>
      <c r="LUK1485" s="275"/>
      <c r="LUL1485" s="275"/>
      <c r="LUM1485" s="275"/>
      <c r="LUN1485" s="275"/>
      <c r="LUO1485" s="275"/>
      <c r="LUP1485" s="275"/>
      <c r="LUQ1485" s="275"/>
      <c r="LUR1485" s="275"/>
      <c r="LUS1485" s="275"/>
      <c r="LUT1485" s="275"/>
      <c r="LUU1485" s="275"/>
      <c r="LUV1485" s="275"/>
      <c r="LUW1485" s="275"/>
      <c r="LUX1485" s="275"/>
      <c r="LUY1485" s="275"/>
      <c r="LUZ1485" s="275"/>
      <c r="LVA1485" s="275"/>
      <c r="LVB1485" s="275"/>
      <c r="LVC1485" s="275"/>
      <c r="LVD1485" s="275"/>
      <c r="LVE1485" s="275"/>
      <c r="LVF1485" s="275"/>
      <c r="LVG1485" s="275"/>
      <c r="LVH1485" s="275"/>
      <c r="LVI1485" s="275"/>
      <c r="LVJ1485" s="275"/>
      <c r="LVK1485" s="275"/>
      <c r="LVL1485" s="275"/>
      <c r="LVM1485" s="275"/>
      <c r="LVN1485" s="275"/>
      <c r="LVO1485" s="275"/>
      <c r="LVP1485" s="275"/>
      <c r="LVQ1485" s="275"/>
      <c r="LVR1485" s="275"/>
      <c r="LVS1485" s="275"/>
      <c r="LVT1485" s="275"/>
      <c r="LVU1485" s="275"/>
      <c r="LVV1485" s="275"/>
      <c r="LVW1485" s="275"/>
      <c r="LVX1485" s="275"/>
      <c r="LVY1485" s="275"/>
      <c r="LVZ1485" s="275"/>
      <c r="LWA1485" s="275"/>
      <c r="LWB1485" s="275"/>
      <c r="LWC1485" s="275"/>
      <c r="LWD1485" s="275"/>
      <c r="LWE1485" s="275"/>
      <c r="LWF1485" s="275"/>
      <c r="LWG1485" s="275"/>
      <c r="LWH1485" s="275"/>
      <c r="LWI1485" s="275"/>
      <c r="LWJ1485" s="275"/>
      <c r="LWK1485" s="275"/>
      <c r="LWL1485" s="275"/>
      <c r="LWM1485" s="275"/>
      <c r="LWN1485" s="275"/>
      <c r="LWO1485" s="275"/>
      <c r="LWP1485" s="275"/>
      <c r="LWQ1485" s="275"/>
      <c r="LWR1485" s="275"/>
      <c r="LWS1485" s="275"/>
      <c r="LWT1485" s="275"/>
      <c r="LWU1485" s="275"/>
      <c r="LWV1485" s="275"/>
      <c r="LWW1485" s="275"/>
      <c r="LWX1485" s="275"/>
      <c r="LWY1485" s="275"/>
      <c r="LWZ1485" s="275"/>
      <c r="LXA1485" s="275"/>
      <c r="LXB1485" s="275"/>
      <c r="LXC1485" s="275"/>
      <c r="LXD1485" s="275"/>
      <c r="LXE1485" s="275"/>
      <c r="LXF1485" s="275"/>
      <c r="LXG1485" s="275"/>
      <c r="LXH1485" s="275"/>
      <c r="LXI1485" s="275"/>
      <c r="LXJ1485" s="275"/>
      <c r="LXK1485" s="275"/>
      <c r="LXL1485" s="275"/>
      <c r="LXM1485" s="275"/>
      <c r="LXN1485" s="275"/>
      <c r="LXO1485" s="275"/>
      <c r="LXP1485" s="275"/>
      <c r="LXQ1485" s="275"/>
      <c r="LXR1485" s="275"/>
      <c r="LXS1485" s="275"/>
      <c r="LXT1485" s="275"/>
      <c r="LXU1485" s="275"/>
      <c r="LXV1485" s="275"/>
      <c r="LXW1485" s="275"/>
      <c r="LXX1485" s="275"/>
      <c r="LXY1485" s="275"/>
      <c r="LXZ1485" s="275"/>
      <c r="LYA1485" s="275"/>
      <c r="LYB1485" s="275"/>
      <c r="LYC1485" s="275"/>
      <c r="LYD1485" s="275"/>
      <c r="LYE1485" s="275"/>
      <c r="LYF1485" s="275"/>
      <c r="LYG1485" s="275"/>
      <c r="LYH1485" s="275"/>
      <c r="LYI1485" s="275"/>
      <c r="LYJ1485" s="275"/>
      <c r="LYK1485" s="275"/>
      <c r="LYL1485" s="275"/>
      <c r="LYM1485" s="275"/>
      <c r="LYN1485" s="275"/>
      <c r="LYO1485" s="275"/>
      <c r="LYP1485" s="275"/>
      <c r="LYQ1485" s="275"/>
      <c r="LYR1485" s="275"/>
      <c r="LYS1485" s="275"/>
      <c r="LYT1485" s="275"/>
      <c r="LYU1485" s="275"/>
      <c r="LYV1485" s="275"/>
      <c r="LYW1485" s="275"/>
      <c r="LYX1485" s="275"/>
      <c r="LYY1485" s="275"/>
      <c r="LYZ1485" s="275"/>
      <c r="LZA1485" s="275"/>
      <c r="LZB1485" s="275"/>
      <c r="LZC1485" s="275"/>
      <c r="LZD1485" s="275"/>
      <c r="LZE1485" s="275"/>
      <c r="LZF1485" s="275"/>
      <c r="LZG1485" s="275"/>
      <c r="LZH1485" s="275"/>
      <c r="LZI1485" s="275"/>
      <c r="LZJ1485" s="275"/>
      <c r="LZK1485" s="275"/>
      <c r="LZL1485" s="275"/>
      <c r="LZM1485" s="275"/>
      <c r="LZN1485" s="275"/>
      <c r="LZO1485" s="275"/>
      <c r="LZP1485" s="275"/>
      <c r="LZQ1485" s="275"/>
      <c r="LZR1485" s="275"/>
      <c r="LZS1485" s="275"/>
      <c r="LZT1485" s="275"/>
      <c r="LZU1485" s="275"/>
      <c r="LZV1485" s="275"/>
      <c r="LZW1485" s="275"/>
      <c r="LZX1485" s="275"/>
      <c r="LZY1485" s="275"/>
      <c r="LZZ1485" s="275"/>
      <c r="MAA1485" s="275"/>
      <c r="MAB1485" s="275"/>
      <c r="MAC1485" s="275"/>
      <c r="MAD1485" s="275"/>
      <c r="MAE1485" s="275"/>
      <c r="MAF1485" s="275"/>
      <c r="MAG1485" s="275"/>
      <c r="MAH1485" s="275"/>
      <c r="MAI1485" s="275"/>
      <c r="MAJ1485" s="275"/>
      <c r="MAK1485" s="275"/>
      <c r="MAL1485" s="275"/>
      <c r="MAM1485" s="275"/>
      <c r="MAN1485" s="275"/>
      <c r="MAO1485" s="275"/>
      <c r="MAP1485" s="275"/>
      <c r="MAQ1485" s="275"/>
      <c r="MAR1485" s="275"/>
      <c r="MAS1485" s="275"/>
      <c r="MAT1485" s="275"/>
      <c r="MAU1485" s="275"/>
      <c r="MAV1485" s="275"/>
      <c r="MAW1485" s="275"/>
      <c r="MAX1485" s="275"/>
      <c r="MAY1485" s="275"/>
      <c r="MAZ1485" s="275"/>
      <c r="MBA1485" s="275"/>
      <c r="MBB1485" s="275"/>
      <c r="MBC1485" s="275"/>
      <c r="MBD1485" s="275"/>
      <c r="MBE1485" s="275"/>
      <c r="MBF1485" s="275"/>
      <c r="MBG1485" s="275"/>
      <c r="MBH1485" s="275"/>
      <c r="MBI1485" s="275"/>
      <c r="MBJ1485" s="275"/>
      <c r="MBK1485" s="275"/>
      <c r="MBL1485" s="275"/>
      <c r="MBM1485" s="275"/>
      <c r="MBN1485" s="275"/>
      <c r="MBO1485" s="275"/>
      <c r="MBP1485" s="275"/>
      <c r="MBQ1485" s="275"/>
      <c r="MBR1485" s="275"/>
      <c r="MBS1485" s="275"/>
      <c r="MBT1485" s="275"/>
      <c r="MBU1485" s="275"/>
      <c r="MBV1485" s="275"/>
      <c r="MBW1485" s="275"/>
      <c r="MBX1485" s="275"/>
      <c r="MBY1485" s="275"/>
      <c r="MBZ1485" s="275"/>
      <c r="MCA1485" s="275"/>
      <c r="MCB1485" s="275"/>
      <c r="MCC1485" s="275"/>
      <c r="MCD1485" s="275"/>
      <c r="MCE1485" s="275"/>
      <c r="MCF1485" s="275"/>
      <c r="MCG1485" s="275"/>
      <c r="MCH1485" s="275"/>
      <c r="MCI1485" s="275"/>
      <c r="MCJ1485" s="275"/>
      <c r="MCK1485" s="275"/>
      <c r="MCL1485" s="275"/>
      <c r="MCM1485" s="275"/>
      <c r="MCN1485" s="275"/>
      <c r="MCO1485" s="275"/>
      <c r="MCP1485" s="275"/>
      <c r="MCQ1485" s="275"/>
      <c r="MCR1485" s="275"/>
      <c r="MCS1485" s="275"/>
      <c r="MCT1485" s="275"/>
      <c r="MCU1485" s="275"/>
      <c r="MCV1485" s="275"/>
      <c r="MCW1485" s="275"/>
      <c r="MCX1485" s="275"/>
      <c r="MCY1485" s="275"/>
      <c r="MCZ1485" s="275"/>
      <c r="MDA1485" s="275"/>
      <c r="MDB1485" s="275"/>
      <c r="MDC1485" s="275"/>
      <c r="MDD1485" s="275"/>
      <c r="MDE1485" s="275"/>
      <c r="MDF1485" s="275"/>
      <c r="MDG1485" s="275"/>
      <c r="MDH1485" s="275"/>
      <c r="MDI1485" s="275"/>
      <c r="MDJ1485" s="275"/>
      <c r="MDK1485" s="275"/>
      <c r="MDL1485" s="275"/>
      <c r="MDM1485" s="275"/>
      <c r="MDN1485" s="275"/>
      <c r="MDO1485" s="275"/>
      <c r="MDP1485" s="275"/>
      <c r="MDQ1485" s="275"/>
      <c r="MDR1485" s="275"/>
      <c r="MDS1485" s="275"/>
      <c r="MDT1485" s="275"/>
      <c r="MDU1485" s="275"/>
      <c r="MDV1485" s="275"/>
      <c r="MDW1485" s="275"/>
      <c r="MDX1485" s="275"/>
      <c r="MDY1485" s="275"/>
      <c r="MDZ1485" s="275"/>
      <c r="MEA1485" s="275"/>
      <c r="MEB1485" s="275"/>
      <c r="MEC1485" s="275"/>
      <c r="MED1485" s="275"/>
      <c r="MEE1485" s="275"/>
      <c r="MEF1485" s="275"/>
      <c r="MEG1485" s="275"/>
      <c r="MEH1485" s="275"/>
      <c r="MEI1485" s="275"/>
      <c r="MEJ1485" s="275"/>
      <c r="MEK1485" s="275"/>
      <c r="MEL1485" s="275"/>
      <c r="MEM1485" s="275"/>
      <c r="MEN1485" s="275"/>
      <c r="MEO1485" s="275"/>
      <c r="MEP1485" s="275"/>
      <c r="MEQ1485" s="275"/>
      <c r="MER1485" s="275"/>
      <c r="MES1485" s="275"/>
      <c r="MET1485" s="275"/>
      <c r="MEU1485" s="275"/>
      <c r="MEV1485" s="275"/>
      <c r="MEW1485" s="275"/>
      <c r="MEX1485" s="275"/>
      <c r="MEY1485" s="275"/>
      <c r="MEZ1485" s="275"/>
      <c r="MFA1485" s="275"/>
      <c r="MFB1485" s="275"/>
      <c r="MFC1485" s="275"/>
      <c r="MFD1485" s="275"/>
      <c r="MFE1485" s="275"/>
      <c r="MFF1485" s="275"/>
      <c r="MFG1485" s="275"/>
      <c r="MFH1485" s="275"/>
      <c r="MFI1485" s="275"/>
      <c r="MFJ1485" s="275"/>
      <c r="MFK1485" s="275"/>
      <c r="MFL1485" s="275"/>
      <c r="MFM1485" s="275"/>
      <c r="MFN1485" s="275"/>
      <c r="MFO1485" s="275"/>
      <c r="MFP1485" s="275"/>
      <c r="MFQ1485" s="275"/>
      <c r="MFR1485" s="275"/>
      <c r="MFS1485" s="275"/>
      <c r="MFT1485" s="275"/>
      <c r="MFU1485" s="275"/>
      <c r="MFV1485" s="275"/>
      <c r="MFW1485" s="275"/>
      <c r="MFX1485" s="275"/>
      <c r="MFY1485" s="275"/>
      <c r="MFZ1485" s="275"/>
      <c r="MGA1485" s="275"/>
      <c r="MGB1485" s="275"/>
      <c r="MGC1485" s="275"/>
      <c r="MGD1485" s="275"/>
      <c r="MGE1485" s="275"/>
      <c r="MGF1485" s="275"/>
      <c r="MGG1485" s="275"/>
      <c r="MGH1485" s="275"/>
      <c r="MGI1485" s="275"/>
      <c r="MGJ1485" s="275"/>
      <c r="MGK1485" s="275"/>
      <c r="MGL1485" s="275"/>
      <c r="MGM1485" s="275"/>
      <c r="MGN1485" s="275"/>
      <c r="MGO1485" s="275"/>
      <c r="MGP1485" s="275"/>
      <c r="MGQ1485" s="275"/>
      <c r="MGR1485" s="275"/>
      <c r="MGS1485" s="275"/>
      <c r="MGT1485" s="275"/>
      <c r="MGU1485" s="275"/>
      <c r="MGV1485" s="275"/>
      <c r="MGW1485" s="275"/>
      <c r="MGX1485" s="275"/>
      <c r="MGY1485" s="275"/>
      <c r="MGZ1485" s="275"/>
      <c r="MHA1485" s="275"/>
      <c r="MHB1485" s="275"/>
      <c r="MHC1485" s="275"/>
      <c r="MHD1485" s="275"/>
      <c r="MHE1485" s="275"/>
      <c r="MHF1485" s="275"/>
      <c r="MHG1485" s="275"/>
      <c r="MHH1485" s="275"/>
      <c r="MHI1485" s="275"/>
      <c r="MHJ1485" s="275"/>
      <c r="MHK1485" s="275"/>
      <c r="MHL1485" s="275"/>
      <c r="MHM1485" s="275"/>
      <c r="MHN1485" s="275"/>
      <c r="MHO1485" s="275"/>
      <c r="MHP1485" s="275"/>
      <c r="MHQ1485" s="275"/>
      <c r="MHR1485" s="275"/>
      <c r="MHS1485" s="275"/>
      <c r="MHT1485" s="275"/>
      <c r="MHU1485" s="275"/>
      <c r="MHV1485" s="275"/>
      <c r="MHW1485" s="275"/>
      <c r="MHX1485" s="275"/>
      <c r="MHY1485" s="275"/>
      <c r="MHZ1485" s="275"/>
      <c r="MIA1485" s="275"/>
      <c r="MIB1485" s="275"/>
      <c r="MIC1485" s="275"/>
      <c r="MID1485" s="275"/>
      <c r="MIE1485" s="275"/>
      <c r="MIF1485" s="275"/>
      <c r="MIG1485" s="275"/>
      <c r="MIH1485" s="275"/>
      <c r="MII1485" s="275"/>
      <c r="MIJ1485" s="275"/>
      <c r="MIK1485" s="275"/>
      <c r="MIL1485" s="275"/>
      <c r="MIM1485" s="275"/>
      <c r="MIN1485" s="275"/>
      <c r="MIO1485" s="275"/>
      <c r="MIP1485" s="275"/>
      <c r="MIQ1485" s="275"/>
      <c r="MIR1485" s="275"/>
      <c r="MIS1485" s="275"/>
      <c r="MIT1485" s="275"/>
      <c r="MIU1485" s="275"/>
      <c r="MIV1485" s="275"/>
      <c r="MIW1485" s="275"/>
      <c r="MIX1485" s="275"/>
      <c r="MIY1485" s="275"/>
      <c r="MIZ1485" s="275"/>
      <c r="MJA1485" s="275"/>
      <c r="MJB1485" s="275"/>
      <c r="MJC1485" s="275"/>
      <c r="MJD1485" s="275"/>
      <c r="MJE1485" s="275"/>
      <c r="MJF1485" s="275"/>
      <c r="MJG1485" s="275"/>
      <c r="MJH1485" s="275"/>
      <c r="MJI1485" s="275"/>
      <c r="MJJ1485" s="275"/>
      <c r="MJK1485" s="275"/>
      <c r="MJL1485" s="275"/>
      <c r="MJM1485" s="275"/>
      <c r="MJN1485" s="275"/>
      <c r="MJO1485" s="275"/>
      <c r="MJP1485" s="275"/>
      <c r="MJQ1485" s="275"/>
      <c r="MJR1485" s="275"/>
      <c r="MJS1485" s="275"/>
      <c r="MJT1485" s="275"/>
      <c r="MJU1485" s="275"/>
      <c r="MJV1485" s="275"/>
      <c r="MJW1485" s="275"/>
      <c r="MJX1485" s="275"/>
      <c r="MJY1485" s="275"/>
      <c r="MJZ1485" s="275"/>
      <c r="MKA1485" s="275"/>
      <c r="MKB1485" s="275"/>
      <c r="MKC1485" s="275"/>
      <c r="MKD1485" s="275"/>
      <c r="MKE1485" s="275"/>
      <c r="MKF1485" s="275"/>
      <c r="MKG1485" s="275"/>
      <c r="MKH1485" s="275"/>
      <c r="MKI1485" s="275"/>
      <c r="MKJ1485" s="275"/>
      <c r="MKK1485" s="275"/>
      <c r="MKL1485" s="275"/>
      <c r="MKM1485" s="275"/>
      <c r="MKN1485" s="275"/>
      <c r="MKO1485" s="275"/>
      <c r="MKP1485" s="275"/>
      <c r="MKQ1485" s="275"/>
      <c r="MKR1485" s="275"/>
      <c r="MKS1485" s="275"/>
      <c r="MKT1485" s="275"/>
      <c r="MKU1485" s="275"/>
      <c r="MKV1485" s="275"/>
      <c r="MKW1485" s="275"/>
      <c r="MKX1485" s="275"/>
      <c r="MKY1485" s="275"/>
      <c r="MKZ1485" s="275"/>
      <c r="MLA1485" s="275"/>
      <c r="MLB1485" s="275"/>
      <c r="MLC1485" s="275"/>
      <c r="MLD1485" s="275"/>
      <c r="MLE1485" s="275"/>
      <c r="MLF1485" s="275"/>
      <c r="MLG1485" s="275"/>
      <c r="MLH1485" s="275"/>
      <c r="MLI1485" s="275"/>
      <c r="MLJ1485" s="275"/>
      <c r="MLK1485" s="275"/>
      <c r="MLL1485" s="275"/>
      <c r="MLM1485" s="275"/>
      <c r="MLN1485" s="275"/>
      <c r="MLO1485" s="275"/>
      <c r="MLP1485" s="275"/>
      <c r="MLQ1485" s="275"/>
      <c r="MLR1485" s="275"/>
      <c r="MLS1485" s="275"/>
      <c r="MLT1485" s="275"/>
      <c r="MLU1485" s="275"/>
      <c r="MLV1485" s="275"/>
      <c r="MLW1485" s="275"/>
      <c r="MLX1485" s="275"/>
      <c r="MLY1485" s="275"/>
      <c r="MLZ1485" s="275"/>
      <c r="MMA1485" s="275"/>
      <c r="MMB1485" s="275"/>
      <c r="MMC1485" s="275"/>
      <c r="MMD1485" s="275"/>
      <c r="MME1485" s="275"/>
      <c r="MMF1485" s="275"/>
      <c r="MMG1485" s="275"/>
      <c r="MMH1485" s="275"/>
      <c r="MMI1485" s="275"/>
      <c r="MMJ1485" s="275"/>
      <c r="MMK1485" s="275"/>
      <c r="MML1485" s="275"/>
      <c r="MMM1485" s="275"/>
      <c r="MMN1485" s="275"/>
      <c r="MMO1485" s="275"/>
      <c r="MMP1485" s="275"/>
      <c r="MMQ1485" s="275"/>
      <c r="MMR1485" s="275"/>
      <c r="MMS1485" s="275"/>
      <c r="MMT1485" s="275"/>
      <c r="MMU1485" s="275"/>
      <c r="MMV1485" s="275"/>
      <c r="MMW1485" s="275"/>
      <c r="MMX1485" s="275"/>
      <c r="MMY1485" s="275"/>
      <c r="MMZ1485" s="275"/>
      <c r="MNA1485" s="275"/>
      <c r="MNB1485" s="275"/>
      <c r="MNC1485" s="275"/>
      <c r="MND1485" s="275"/>
      <c r="MNE1485" s="275"/>
      <c r="MNF1485" s="275"/>
      <c r="MNG1485" s="275"/>
      <c r="MNH1485" s="275"/>
      <c r="MNI1485" s="275"/>
      <c r="MNJ1485" s="275"/>
      <c r="MNK1485" s="275"/>
      <c r="MNL1485" s="275"/>
      <c r="MNM1485" s="275"/>
      <c r="MNN1485" s="275"/>
      <c r="MNO1485" s="275"/>
      <c r="MNP1485" s="275"/>
      <c r="MNQ1485" s="275"/>
      <c r="MNR1485" s="275"/>
      <c r="MNS1485" s="275"/>
      <c r="MNT1485" s="275"/>
      <c r="MNU1485" s="275"/>
      <c r="MNV1485" s="275"/>
      <c r="MNW1485" s="275"/>
      <c r="MNX1485" s="275"/>
      <c r="MNY1485" s="275"/>
      <c r="MNZ1485" s="275"/>
      <c r="MOA1485" s="275"/>
      <c r="MOB1485" s="275"/>
      <c r="MOC1485" s="275"/>
      <c r="MOD1485" s="275"/>
      <c r="MOE1485" s="275"/>
      <c r="MOF1485" s="275"/>
      <c r="MOG1485" s="275"/>
      <c r="MOH1485" s="275"/>
      <c r="MOI1485" s="275"/>
      <c r="MOJ1485" s="275"/>
      <c r="MOK1485" s="275"/>
      <c r="MOL1485" s="275"/>
      <c r="MOM1485" s="275"/>
      <c r="MON1485" s="275"/>
      <c r="MOO1485" s="275"/>
      <c r="MOP1485" s="275"/>
      <c r="MOQ1485" s="275"/>
      <c r="MOR1485" s="275"/>
      <c r="MOS1485" s="275"/>
      <c r="MOT1485" s="275"/>
      <c r="MOU1485" s="275"/>
      <c r="MOV1485" s="275"/>
      <c r="MOW1485" s="275"/>
      <c r="MOX1485" s="275"/>
      <c r="MOY1485" s="275"/>
      <c r="MOZ1485" s="275"/>
      <c r="MPA1485" s="275"/>
      <c r="MPB1485" s="275"/>
      <c r="MPC1485" s="275"/>
      <c r="MPD1485" s="275"/>
      <c r="MPE1485" s="275"/>
      <c r="MPF1485" s="275"/>
      <c r="MPG1485" s="275"/>
      <c r="MPH1485" s="275"/>
      <c r="MPI1485" s="275"/>
      <c r="MPJ1485" s="275"/>
      <c r="MPK1485" s="275"/>
      <c r="MPL1485" s="275"/>
      <c r="MPM1485" s="275"/>
      <c r="MPN1485" s="275"/>
      <c r="MPO1485" s="275"/>
      <c r="MPP1485" s="275"/>
      <c r="MPQ1485" s="275"/>
      <c r="MPR1485" s="275"/>
      <c r="MPS1485" s="275"/>
      <c r="MPT1485" s="275"/>
      <c r="MPU1485" s="275"/>
      <c r="MPV1485" s="275"/>
      <c r="MPW1485" s="275"/>
      <c r="MPX1485" s="275"/>
      <c r="MPY1485" s="275"/>
      <c r="MPZ1485" s="275"/>
      <c r="MQA1485" s="275"/>
      <c r="MQB1485" s="275"/>
      <c r="MQC1485" s="275"/>
      <c r="MQD1485" s="275"/>
      <c r="MQE1485" s="275"/>
      <c r="MQF1485" s="275"/>
      <c r="MQG1485" s="275"/>
      <c r="MQH1485" s="275"/>
      <c r="MQI1485" s="275"/>
      <c r="MQJ1485" s="275"/>
      <c r="MQK1485" s="275"/>
      <c r="MQL1485" s="275"/>
      <c r="MQM1485" s="275"/>
      <c r="MQN1485" s="275"/>
      <c r="MQO1485" s="275"/>
      <c r="MQP1485" s="275"/>
      <c r="MQQ1485" s="275"/>
      <c r="MQR1485" s="275"/>
      <c r="MQS1485" s="275"/>
      <c r="MQT1485" s="275"/>
      <c r="MQU1485" s="275"/>
      <c r="MQV1485" s="275"/>
      <c r="MQW1485" s="275"/>
      <c r="MQX1485" s="275"/>
      <c r="MQY1485" s="275"/>
      <c r="MQZ1485" s="275"/>
      <c r="MRA1485" s="275"/>
      <c r="MRB1485" s="275"/>
      <c r="MRC1485" s="275"/>
      <c r="MRD1485" s="275"/>
      <c r="MRE1485" s="275"/>
      <c r="MRF1485" s="275"/>
      <c r="MRG1485" s="275"/>
      <c r="MRH1485" s="275"/>
      <c r="MRI1485" s="275"/>
      <c r="MRJ1485" s="275"/>
      <c r="MRK1485" s="275"/>
      <c r="MRL1485" s="275"/>
      <c r="MRM1485" s="275"/>
      <c r="MRN1485" s="275"/>
      <c r="MRO1485" s="275"/>
      <c r="MRP1485" s="275"/>
      <c r="MRQ1485" s="275"/>
      <c r="MRR1485" s="275"/>
      <c r="MRS1485" s="275"/>
      <c r="MRT1485" s="275"/>
      <c r="MRU1485" s="275"/>
      <c r="MRV1485" s="275"/>
      <c r="MRW1485" s="275"/>
      <c r="MRX1485" s="275"/>
      <c r="MRY1485" s="275"/>
      <c r="MRZ1485" s="275"/>
      <c r="MSA1485" s="275"/>
      <c r="MSB1485" s="275"/>
      <c r="MSC1485" s="275"/>
      <c r="MSD1485" s="275"/>
      <c r="MSE1485" s="275"/>
      <c r="MSF1485" s="275"/>
      <c r="MSG1485" s="275"/>
      <c r="MSH1485" s="275"/>
      <c r="MSI1485" s="275"/>
      <c r="MSJ1485" s="275"/>
      <c r="MSK1485" s="275"/>
      <c r="MSL1485" s="275"/>
      <c r="MSM1485" s="275"/>
      <c r="MSN1485" s="275"/>
      <c r="MSO1485" s="275"/>
      <c r="MSP1485" s="275"/>
      <c r="MSQ1485" s="275"/>
      <c r="MSR1485" s="275"/>
      <c r="MSS1485" s="275"/>
      <c r="MST1485" s="275"/>
      <c r="MSU1485" s="275"/>
      <c r="MSV1485" s="275"/>
      <c r="MSW1485" s="275"/>
      <c r="MSX1485" s="275"/>
      <c r="MSY1485" s="275"/>
      <c r="MSZ1485" s="275"/>
      <c r="MTA1485" s="275"/>
      <c r="MTB1485" s="275"/>
      <c r="MTC1485" s="275"/>
      <c r="MTD1485" s="275"/>
      <c r="MTE1485" s="275"/>
      <c r="MTF1485" s="275"/>
      <c r="MTG1485" s="275"/>
      <c r="MTH1485" s="275"/>
      <c r="MTI1485" s="275"/>
      <c r="MTJ1485" s="275"/>
      <c r="MTK1485" s="275"/>
      <c r="MTL1485" s="275"/>
      <c r="MTM1485" s="275"/>
      <c r="MTN1485" s="275"/>
      <c r="MTO1485" s="275"/>
      <c r="MTP1485" s="275"/>
      <c r="MTQ1485" s="275"/>
      <c r="MTR1485" s="275"/>
      <c r="MTS1485" s="275"/>
      <c r="MTT1485" s="275"/>
      <c r="MTU1485" s="275"/>
      <c r="MTV1485" s="275"/>
      <c r="MTW1485" s="275"/>
      <c r="MTX1485" s="275"/>
      <c r="MTY1485" s="275"/>
      <c r="MTZ1485" s="275"/>
      <c r="MUA1485" s="275"/>
      <c r="MUB1485" s="275"/>
      <c r="MUC1485" s="275"/>
      <c r="MUD1485" s="275"/>
      <c r="MUE1485" s="275"/>
      <c r="MUF1485" s="275"/>
      <c r="MUG1485" s="275"/>
      <c r="MUH1485" s="275"/>
      <c r="MUI1485" s="275"/>
      <c r="MUJ1485" s="275"/>
      <c r="MUK1485" s="275"/>
      <c r="MUL1485" s="275"/>
      <c r="MUM1485" s="275"/>
      <c r="MUN1485" s="275"/>
      <c r="MUO1485" s="275"/>
      <c r="MUP1485" s="275"/>
      <c r="MUQ1485" s="275"/>
      <c r="MUR1485" s="275"/>
      <c r="MUS1485" s="275"/>
      <c r="MUT1485" s="275"/>
      <c r="MUU1485" s="275"/>
      <c r="MUV1485" s="275"/>
      <c r="MUW1485" s="275"/>
      <c r="MUX1485" s="275"/>
      <c r="MUY1485" s="275"/>
      <c r="MUZ1485" s="275"/>
      <c r="MVA1485" s="275"/>
      <c r="MVB1485" s="275"/>
      <c r="MVC1485" s="275"/>
      <c r="MVD1485" s="275"/>
      <c r="MVE1485" s="275"/>
      <c r="MVF1485" s="275"/>
      <c r="MVG1485" s="275"/>
      <c r="MVH1485" s="275"/>
      <c r="MVI1485" s="275"/>
      <c r="MVJ1485" s="275"/>
      <c r="MVK1485" s="275"/>
      <c r="MVL1485" s="275"/>
      <c r="MVM1485" s="275"/>
      <c r="MVN1485" s="275"/>
      <c r="MVO1485" s="275"/>
      <c r="MVP1485" s="275"/>
      <c r="MVQ1485" s="275"/>
      <c r="MVR1485" s="275"/>
      <c r="MVS1485" s="275"/>
      <c r="MVT1485" s="275"/>
      <c r="MVU1485" s="275"/>
      <c r="MVV1485" s="275"/>
      <c r="MVW1485" s="275"/>
      <c r="MVX1485" s="275"/>
      <c r="MVY1485" s="275"/>
      <c r="MVZ1485" s="275"/>
      <c r="MWA1485" s="275"/>
      <c r="MWB1485" s="275"/>
      <c r="MWC1485" s="275"/>
      <c r="MWD1485" s="275"/>
      <c r="MWE1485" s="275"/>
      <c r="MWF1485" s="275"/>
      <c r="MWG1485" s="275"/>
      <c r="MWH1485" s="275"/>
      <c r="MWI1485" s="275"/>
      <c r="MWJ1485" s="275"/>
      <c r="MWK1485" s="275"/>
      <c r="MWL1485" s="275"/>
      <c r="MWM1485" s="275"/>
      <c r="MWN1485" s="275"/>
      <c r="MWO1485" s="275"/>
      <c r="MWP1485" s="275"/>
      <c r="MWQ1485" s="275"/>
      <c r="MWR1485" s="275"/>
      <c r="MWS1485" s="275"/>
      <c r="MWT1485" s="275"/>
      <c r="MWU1485" s="275"/>
      <c r="MWV1485" s="275"/>
      <c r="MWW1485" s="275"/>
      <c r="MWX1485" s="275"/>
      <c r="MWY1485" s="275"/>
      <c r="MWZ1485" s="275"/>
      <c r="MXA1485" s="275"/>
      <c r="MXB1485" s="275"/>
      <c r="MXC1485" s="275"/>
      <c r="MXD1485" s="275"/>
      <c r="MXE1485" s="275"/>
      <c r="MXF1485" s="275"/>
      <c r="MXG1485" s="275"/>
      <c r="MXH1485" s="275"/>
      <c r="MXI1485" s="275"/>
      <c r="MXJ1485" s="275"/>
      <c r="MXK1485" s="275"/>
      <c r="MXL1485" s="275"/>
      <c r="MXM1485" s="275"/>
      <c r="MXN1485" s="275"/>
      <c r="MXO1485" s="275"/>
      <c r="MXP1485" s="275"/>
      <c r="MXQ1485" s="275"/>
      <c r="MXR1485" s="275"/>
      <c r="MXS1485" s="275"/>
      <c r="MXT1485" s="275"/>
      <c r="MXU1485" s="275"/>
      <c r="MXV1485" s="275"/>
      <c r="MXW1485" s="275"/>
      <c r="MXX1485" s="275"/>
      <c r="MXY1485" s="275"/>
      <c r="MXZ1485" s="275"/>
      <c r="MYA1485" s="275"/>
      <c r="MYB1485" s="275"/>
      <c r="MYC1485" s="275"/>
      <c r="MYD1485" s="275"/>
      <c r="MYE1485" s="275"/>
      <c r="MYF1485" s="275"/>
      <c r="MYG1485" s="275"/>
      <c r="MYH1485" s="275"/>
      <c r="MYI1485" s="275"/>
      <c r="MYJ1485" s="275"/>
      <c r="MYK1485" s="275"/>
      <c r="MYL1485" s="275"/>
      <c r="MYM1485" s="275"/>
      <c r="MYN1485" s="275"/>
      <c r="MYO1485" s="275"/>
      <c r="MYP1485" s="275"/>
      <c r="MYQ1485" s="275"/>
      <c r="MYR1485" s="275"/>
      <c r="MYS1485" s="275"/>
      <c r="MYT1485" s="275"/>
      <c r="MYU1485" s="275"/>
      <c r="MYV1485" s="275"/>
      <c r="MYW1485" s="275"/>
      <c r="MYX1485" s="275"/>
      <c r="MYY1485" s="275"/>
      <c r="MYZ1485" s="275"/>
      <c r="MZA1485" s="275"/>
      <c r="MZB1485" s="275"/>
      <c r="MZC1485" s="275"/>
      <c r="MZD1485" s="275"/>
      <c r="MZE1485" s="275"/>
      <c r="MZF1485" s="275"/>
      <c r="MZG1485" s="275"/>
      <c r="MZH1485" s="275"/>
      <c r="MZI1485" s="275"/>
      <c r="MZJ1485" s="275"/>
      <c r="MZK1485" s="275"/>
      <c r="MZL1485" s="275"/>
      <c r="MZM1485" s="275"/>
      <c r="MZN1485" s="275"/>
      <c r="MZO1485" s="275"/>
      <c r="MZP1485" s="275"/>
      <c r="MZQ1485" s="275"/>
      <c r="MZR1485" s="275"/>
      <c r="MZS1485" s="275"/>
      <c r="MZT1485" s="275"/>
      <c r="MZU1485" s="275"/>
      <c r="MZV1485" s="275"/>
      <c r="MZW1485" s="275"/>
      <c r="MZX1485" s="275"/>
      <c r="MZY1485" s="275"/>
      <c r="MZZ1485" s="275"/>
      <c r="NAA1485" s="275"/>
      <c r="NAB1485" s="275"/>
      <c r="NAC1485" s="275"/>
      <c r="NAD1485" s="275"/>
      <c r="NAE1485" s="275"/>
      <c r="NAF1485" s="275"/>
      <c r="NAG1485" s="275"/>
      <c r="NAH1485" s="275"/>
      <c r="NAI1485" s="275"/>
      <c r="NAJ1485" s="275"/>
      <c r="NAK1485" s="275"/>
      <c r="NAL1485" s="275"/>
      <c r="NAM1485" s="275"/>
      <c r="NAN1485" s="275"/>
      <c r="NAO1485" s="275"/>
      <c r="NAP1485" s="275"/>
      <c r="NAQ1485" s="275"/>
      <c r="NAR1485" s="275"/>
      <c r="NAS1485" s="275"/>
      <c r="NAT1485" s="275"/>
      <c r="NAU1485" s="275"/>
      <c r="NAV1485" s="275"/>
      <c r="NAW1485" s="275"/>
      <c r="NAX1485" s="275"/>
      <c r="NAY1485" s="275"/>
      <c r="NAZ1485" s="275"/>
      <c r="NBA1485" s="275"/>
      <c r="NBB1485" s="275"/>
      <c r="NBC1485" s="275"/>
      <c r="NBD1485" s="275"/>
      <c r="NBE1485" s="275"/>
      <c r="NBF1485" s="275"/>
      <c r="NBG1485" s="275"/>
      <c r="NBH1485" s="275"/>
      <c r="NBI1485" s="275"/>
      <c r="NBJ1485" s="275"/>
      <c r="NBK1485" s="275"/>
      <c r="NBL1485" s="275"/>
      <c r="NBM1485" s="275"/>
      <c r="NBN1485" s="275"/>
      <c r="NBO1485" s="275"/>
      <c r="NBP1485" s="275"/>
      <c r="NBQ1485" s="275"/>
      <c r="NBR1485" s="275"/>
      <c r="NBS1485" s="275"/>
      <c r="NBT1485" s="275"/>
      <c r="NBU1485" s="275"/>
      <c r="NBV1485" s="275"/>
      <c r="NBW1485" s="275"/>
      <c r="NBX1485" s="275"/>
      <c r="NBY1485" s="275"/>
      <c r="NBZ1485" s="275"/>
      <c r="NCA1485" s="275"/>
      <c r="NCB1485" s="275"/>
      <c r="NCC1485" s="275"/>
      <c r="NCD1485" s="275"/>
      <c r="NCE1485" s="275"/>
      <c r="NCF1485" s="275"/>
      <c r="NCG1485" s="275"/>
      <c r="NCH1485" s="275"/>
      <c r="NCI1485" s="275"/>
      <c r="NCJ1485" s="275"/>
      <c r="NCK1485" s="275"/>
      <c r="NCL1485" s="275"/>
      <c r="NCM1485" s="275"/>
      <c r="NCN1485" s="275"/>
      <c r="NCO1485" s="275"/>
      <c r="NCP1485" s="275"/>
      <c r="NCQ1485" s="275"/>
      <c r="NCR1485" s="275"/>
      <c r="NCS1485" s="275"/>
      <c r="NCT1485" s="275"/>
      <c r="NCU1485" s="275"/>
      <c r="NCV1485" s="275"/>
      <c r="NCW1485" s="275"/>
      <c r="NCX1485" s="275"/>
      <c r="NCY1485" s="275"/>
      <c r="NCZ1485" s="275"/>
      <c r="NDA1485" s="275"/>
      <c r="NDB1485" s="275"/>
      <c r="NDC1485" s="275"/>
      <c r="NDD1485" s="275"/>
      <c r="NDE1485" s="275"/>
      <c r="NDF1485" s="275"/>
      <c r="NDG1485" s="275"/>
      <c r="NDH1485" s="275"/>
      <c r="NDI1485" s="275"/>
      <c r="NDJ1485" s="275"/>
      <c r="NDK1485" s="275"/>
      <c r="NDL1485" s="275"/>
      <c r="NDM1485" s="275"/>
      <c r="NDN1485" s="275"/>
      <c r="NDO1485" s="275"/>
      <c r="NDP1485" s="275"/>
      <c r="NDQ1485" s="275"/>
      <c r="NDR1485" s="275"/>
      <c r="NDS1485" s="275"/>
      <c r="NDT1485" s="275"/>
      <c r="NDU1485" s="275"/>
      <c r="NDV1485" s="275"/>
      <c r="NDW1485" s="275"/>
      <c r="NDX1485" s="275"/>
      <c r="NDY1485" s="275"/>
      <c r="NDZ1485" s="275"/>
      <c r="NEA1485" s="275"/>
      <c r="NEB1485" s="275"/>
      <c r="NEC1485" s="275"/>
      <c r="NED1485" s="275"/>
      <c r="NEE1485" s="275"/>
      <c r="NEF1485" s="275"/>
      <c r="NEG1485" s="275"/>
      <c r="NEH1485" s="275"/>
      <c r="NEI1485" s="275"/>
      <c r="NEJ1485" s="275"/>
      <c r="NEK1485" s="275"/>
      <c r="NEL1485" s="275"/>
      <c r="NEM1485" s="275"/>
      <c r="NEN1485" s="275"/>
      <c r="NEO1485" s="275"/>
      <c r="NEP1485" s="275"/>
      <c r="NEQ1485" s="275"/>
      <c r="NER1485" s="275"/>
      <c r="NES1485" s="275"/>
      <c r="NET1485" s="275"/>
      <c r="NEU1485" s="275"/>
      <c r="NEV1485" s="275"/>
      <c r="NEW1485" s="275"/>
      <c r="NEX1485" s="275"/>
      <c r="NEY1485" s="275"/>
      <c r="NEZ1485" s="275"/>
      <c r="NFA1485" s="275"/>
      <c r="NFB1485" s="275"/>
      <c r="NFC1485" s="275"/>
      <c r="NFD1485" s="275"/>
      <c r="NFE1485" s="275"/>
      <c r="NFF1485" s="275"/>
      <c r="NFG1485" s="275"/>
      <c r="NFH1485" s="275"/>
      <c r="NFI1485" s="275"/>
      <c r="NFJ1485" s="275"/>
      <c r="NFK1485" s="275"/>
      <c r="NFL1485" s="275"/>
      <c r="NFM1485" s="275"/>
      <c r="NFN1485" s="275"/>
      <c r="NFO1485" s="275"/>
      <c r="NFP1485" s="275"/>
      <c r="NFQ1485" s="275"/>
      <c r="NFR1485" s="275"/>
      <c r="NFS1485" s="275"/>
      <c r="NFT1485" s="275"/>
      <c r="NFU1485" s="275"/>
      <c r="NFV1485" s="275"/>
      <c r="NFW1485" s="275"/>
      <c r="NFX1485" s="275"/>
      <c r="NFY1485" s="275"/>
      <c r="NFZ1485" s="275"/>
      <c r="NGA1485" s="275"/>
      <c r="NGB1485" s="275"/>
      <c r="NGC1485" s="275"/>
      <c r="NGD1485" s="275"/>
      <c r="NGE1485" s="275"/>
      <c r="NGF1485" s="275"/>
      <c r="NGG1485" s="275"/>
      <c r="NGH1485" s="275"/>
      <c r="NGI1485" s="275"/>
      <c r="NGJ1485" s="275"/>
      <c r="NGK1485" s="275"/>
      <c r="NGL1485" s="275"/>
      <c r="NGM1485" s="275"/>
      <c r="NGN1485" s="275"/>
      <c r="NGO1485" s="275"/>
      <c r="NGP1485" s="275"/>
      <c r="NGQ1485" s="275"/>
      <c r="NGR1485" s="275"/>
      <c r="NGS1485" s="275"/>
      <c r="NGT1485" s="275"/>
      <c r="NGU1485" s="275"/>
      <c r="NGV1485" s="275"/>
      <c r="NGW1485" s="275"/>
      <c r="NGX1485" s="275"/>
      <c r="NGY1485" s="275"/>
      <c r="NGZ1485" s="275"/>
      <c r="NHA1485" s="275"/>
      <c r="NHB1485" s="275"/>
      <c r="NHC1485" s="275"/>
      <c r="NHD1485" s="275"/>
      <c r="NHE1485" s="275"/>
      <c r="NHF1485" s="275"/>
      <c r="NHG1485" s="275"/>
      <c r="NHH1485" s="275"/>
      <c r="NHI1485" s="275"/>
      <c r="NHJ1485" s="275"/>
      <c r="NHK1485" s="275"/>
      <c r="NHL1485" s="275"/>
      <c r="NHM1485" s="275"/>
      <c r="NHN1485" s="275"/>
      <c r="NHO1485" s="275"/>
      <c r="NHP1485" s="275"/>
      <c r="NHQ1485" s="275"/>
      <c r="NHR1485" s="275"/>
      <c r="NHS1485" s="275"/>
      <c r="NHT1485" s="275"/>
      <c r="NHU1485" s="275"/>
      <c r="NHV1485" s="275"/>
      <c r="NHW1485" s="275"/>
      <c r="NHX1485" s="275"/>
      <c r="NHY1485" s="275"/>
      <c r="NHZ1485" s="275"/>
      <c r="NIA1485" s="275"/>
      <c r="NIB1485" s="275"/>
      <c r="NIC1485" s="275"/>
      <c r="NID1485" s="275"/>
      <c r="NIE1485" s="275"/>
      <c r="NIF1485" s="275"/>
      <c r="NIG1485" s="275"/>
      <c r="NIH1485" s="275"/>
      <c r="NII1485" s="275"/>
      <c r="NIJ1485" s="275"/>
      <c r="NIK1485" s="275"/>
      <c r="NIL1485" s="275"/>
      <c r="NIM1485" s="275"/>
      <c r="NIN1485" s="275"/>
      <c r="NIO1485" s="275"/>
      <c r="NIP1485" s="275"/>
      <c r="NIQ1485" s="275"/>
      <c r="NIR1485" s="275"/>
      <c r="NIS1485" s="275"/>
      <c r="NIT1485" s="275"/>
      <c r="NIU1485" s="275"/>
      <c r="NIV1485" s="275"/>
      <c r="NIW1485" s="275"/>
      <c r="NIX1485" s="275"/>
      <c r="NIY1485" s="275"/>
      <c r="NIZ1485" s="275"/>
      <c r="NJA1485" s="275"/>
      <c r="NJB1485" s="275"/>
      <c r="NJC1485" s="275"/>
      <c r="NJD1485" s="275"/>
      <c r="NJE1485" s="275"/>
      <c r="NJF1485" s="275"/>
      <c r="NJG1485" s="275"/>
      <c r="NJH1485" s="275"/>
      <c r="NJI1485" s="275"/>
      <c r="NJJ1485" s="275"/>
      <c r="NJK1485" s="275"/>
      <c r="NJL1485" s="275"/>
      <c r="NJM1485" s="275"/>
      <c r="NJN1485" s="275"/>
      <c r="NJO1485" s="275"/>
      <c r="NJP1485" s="275"/>
      <c r="NJQ1485" s="275"/>
      <c r="NJR1485" s="275"/>
      <c r="NJS1485" s="275"/>
      <c r="NJT1485" s="275"/>
      <c r="NJU1485" s="275"/>
      <c r="NJV1485" s="275"/>
      <c r="NJW1485" s="275"/>
      <c r="NJX1485" s="275"/>
      <c r="NJY1485" s="275"/>
      <c r="NJZ1485" s="275"/>
      <c r="NKA1485" s="275"/>
      <c r="NKB1485" s="275"/>
      <c r="NKC1485" s="275"/>
      <c r="NKD1485" s="275"/>
      <c r="NKE1485" s="275"/>
      <c r="NKF1485" s="275"/>
      <c r="NKG1485" s="275"/>
      <c r="NKH1485" s="275"/>
      <c r="NKI1485" s="275"/>
      <c r="NKJ1485" s="275"/>
      <c r="NKK1485" s="275"/>
      <c r="NKL1485" s="275"/>
      <c r="NKM1485" s="275"/>
      <c r="NKN1485" s="275"/>
      <c r="NKO1485" s="275"/>
      <c r="NKP1485" s="275"/>
      <c r="NKQ1485" s="275"/>
      <c r="NKR1485" s="275"/>
      <c r="NKS1485" s="275"/>
      <c r="NKT1485" s="275"/>
      <c r="NKU1485" s="275"/>
      <c r="NKV1485" s="275"/>
      <c r="NKW1485" s="275"/>
      <c r="NKX1485" s="275"/>
      <c r="NKY1485" s="275"/>
      <c r="NKZ1485" s="275"/>
      <c r="NLA1485" s="275"/>
      <c r="NLB1485" s="275"/>
      <c r="NLC1485" s="275"/>
      <c r="NLD1485" s="275"/>
      <c r="NLE1485" s="275"/>
      <c r="NLF1485" s="275"/>
      <c r="NLG1485" s="275"/>
      <c r="NLH1485" s="275"/>
      <c r="NLI1485" s="275"/>
      <c r="NLJ1485" s="275"/>
      <c r="NLK1485" s="275"/>
      <c r="NLL1485" s="275"/>
      <c r="NLM1485" s="275"/>
      <c r="NLN1485" s="275"/>
      <c r="NLO1485" s="275"/>
      <c r="NLP1485" s="275"/>
      <c r="NLQ1485" s="275"/>
      <c r="NLR1485" s="275"/>
      <c r="NLS1485" s="275"/>
      <c r="NLT1485" s="275"/>
      <c r="NLU1485" s="275"/>
      <c r="NLV1485" s="275"/>
      <c r="NLW1485" s="275"/>
      <c r="NLX1485" s="275"/>
      <c r="NLY1485" s="275"/>
      <c r="NLZ1485" s="275"/>
      <c r="NMA1485" s="275"/>
      <c r="NMB1485" s="275"/>
      <c r="NMC1485" s="275"/>
      <c r="NMD1485" s="275"/>
      <c r="NME1485" s="275"/>
      <c r="NMF1485" s="275"/>
      <c r="NMG1485" s="275"/>
      <c r="NMH1485" s="275"/>
      <c r="NMI1485" s="275"/>
      <c r="NMJ1485" s="275"/>
      <c r="NMK1485" s="275"/>
      <c r="NML1485" s="275"/>
      <c r="NMM1485" s="275"/>
      <c r="NMN1485" s="275"/>
      <c r="NMO1485" s="275"/>
      <c r="NMP1485" s="275"/>
      <c r="NMQ1485" s="275"/>
      <c r="NMR1485" s="275"/>
      <c r="NMS1485" s="275"/>
      <c r="NMT1485" s="275"/>
      <c r="NMU1485" s="275"/>
      <c r="NMV1485" s="275"/>
      <c r="NMW1485" s="275"/>
      <c r="NMX1485" s="275"/>
      <c r="NMY1485" s="275"/>
      <c r="NMZ1485" s="275"/>
      <c r="NNA1485" s="275"/>
      <c r="NNB1485" s="275"/>
      <c r="NNC1485" s="275"/>
      <c r="NND1485" s="275"/>
      <c r="NNE1485" s="275"/>
      <c r="NNF1485" s="275"/>
      <c r="NNG1485" s="275"/>
      <c r="NNH1485" s="275"/>
      <c r="NNI1485" s="275"/>
      <c r="NNJ1485" s="275"/>
      <c r="NNK1485" s="275"/>
      <c r="NNL1485" s="275"/>
      <c r="NNM1485" s="275"/>
      <c r="NNN1485" s="275"/>
      <c r="NNO1485" s="275"/>
      <c r="NNP1485" s="275"/>
      <c r="NNQ1485" s="275"/>
      <c r="NNR1485" s="275"/>
      <c r="NNS1485" s="275"/>
      <c r="NNT1485" s="275"/>
      <c r="NNU1485" s="275"/>
      <c r="NNV1485" s="275"/>
      <c r="NNW1485" s="275"/>
      <c r="NNX1485" s="275"/>
      <c r="NNY1485" s="275"/>
      <c r="NNZ1485" s="275"/>
      <c r="NOA1485" s="275"/>
      <c r="NOB1485" s="275"/>
      <c r="NOC1485" s="275"/>
      <c r="NOD1485" s="275"/>
      <c r="NOE1485" s="275"/>
      <c r="NOF1485" s="275"/>
      <c r="NOG1485" s="275"/>
      <c r="NOH1485" s="275"/>
      <c r="NOI1485" s="275"/>
      <c r="NOJ1485" s="275"/>
      <c r="NOK1485" s="275"/>
      <c r="NOL1485" s="275"/>
      <c r="NOM1485" s="275"/>
      <c r="NON1485" s="275"/>
      <c r="NOO1485" s="275"/>
      <c r="NOP1485" s="275"/>
      <c r="NOQ1485" s="275"/>
      <c r="NOR1485" s="275"/>
      <c r="NOS1485" s="275"/>
      <c r="NOT1485" s="275"/>
      <c r="NOU1485" s="275"/>
      <c r="NOV1485" s="275"/>
      <c r="NOW1485" s="275"/>
      <c r="NOX1485" s="275"/>
      <c r="NOY1485" s="275"/>
      <c r="NOZ1485" s="275"/>
      <c r="NPA1485" s="275"/>
      <c r="NPB1485" s="275"/>
      <c r="NPC1485" s="275"/>
      <c r="NPD1485" s="275"/>
      <c r="NPE1485" s="275"/>
      <c r="NPF1485" s="275"/>
      <c r="NPG1485" s="275"/>
      <c r="NPH1485" s="275"/>
      <c r="NPI1485" s="275"/>
      <c r="NPJ1485" s="275"/>
      <c r="NPK1485" s="275"/>
      <c r="NPL1485" s="275"/>
      <c r="NPM1485" s="275"/>
      <c r="NPN1485" s="275"/>
      <c r="NPO1485" s="275"/>
      <c r="NPP1485" s="275"/>
      <c r="NPQ1485" s="275"/>
      <c r="NPR1485" s="275"/>
      <c r="NPS1485" s="275"/>
      <c r="NPT1485" s="275"/>
      <c r="NPU1485" s="275"/>
      <c r="NPV1485" s="275"/>
      <c r="NPW1485" s="275"/>
      <c r="NPX1485" s="275"/>
      <c r="NPY1485" s="275"/>
      <c r="NPZ1485" s="275"/>
      <c r="NQA1485" s="275"/>
      <c r="NQB1485" s="275"/>
      <c r="NQC1485" s="275"/>
      <c r="NQD1485" s="275"/>
      <c r="NQE1485" s="275"/>
      <c r="NQF1485" s="275"/>
      <c r="NQG1485" s="275"/>
      <c r="NQH1485" s="275"/>
      <c r="NQI1485" s="275"/>
      <c r="NQJ1485" s="275"/>
      <c r="NQK1485" s="275"/>
      <c r="NQL1485" s="275"/>
      <c r="NQM1485" s="275"/>
      <c r="NQN1485" s="275"/>
      <c r="NQO1485" s="275"/>
      <c r="NQP1485" s="275"/>
      <c r="NQQ1485" s="275"/>
      <c r="NQR1485" s="275"/>
      <c r="NQS1485" s="275"/>
      <c r="NQT1485" s="275"/>
      <c r="NQU1485" s="275"/>
      <c r="NQV1485" s="275"/>
      <c r="NQW1485" s="275"/>
      <c r="NQX1485" s="275"/>
      <c r="NQY1485" s="275"/>
      <c r="NQZ1485" s="275"/>
      <c r="NRA1485" s="275"/>
      <c r="NRB1485" s="275"/>
      <c r="NRC1485" s="275"/>
      <c r="NRD1485" s="275"/>
      <c r="NRE1485" s="275"/>
      <c r="NRF1485" s="275"/>
      <c r="NRG1485" s="275"/>
      <c r="NRH1485" s="275"/>
      <c r="NRI1485" s="275"/>
      <c r="NRJ1485" s="275"/>
      <c r="NRK1485" s="275"/>
      <c r="NRL1485" s="275"/>
      <c r="NRM1485" s="275"/>
      <c r="NRN1485" s="275"/>
      <c r="NRO1485" s="275"/>
      <c r="NRP1485" s="275"/>
      <c r="NRQ1485" s="275"/>
      <c r="NRR1485" s="275"/>
      <c r="NRS1485" s="275"/>
      <c r="NRT1485" s="275"/>
      <c r="NRU1485" s="275"/>
      <c r="NRV1485" s="275"/>
      <c r="NRW1485" s="275"/>
      <c r="NRX1485" s="275"/>
      <c r="NRY1485" s="275"/>
      <c r="NRZ1485" s="275"/>
      <c r="NSA1485" s="275"/>
      <c r="NSB1485" s="275"/>
      <c r="NSC1485" s="275"/>
      <c r="NSD1485" s="275"/>
      <c r="NSE1485" s="275"/>
      <c r="NSF1485" s="275"/>
      <c r="NSG1485" s="275"/>
      <c r="NSH1485" s="275"/>
      <c r="NSI1485" s="275"/>
      <c r="NSJ1485" s="275"/>
      <c r="NSK1485" s="275"/>
      <c r="NSL1485" s="275"/>
      <c r="NSM1485" s="275"/>
      <c r="NSN1485" s="275"/>
      <c r="NSO1485" s="275"/>
      <c r="NSP1485" s="275"/>
      <c r="NSQ1485" s="275"/>
      <c r="NSR1485" s="275"/>
      <c r="NSS1485" s="275"/>
      <c r="NST1485" s="275"/>
      <c r="NSU1485" s="275"/>
      <c r="NSV1485" s="275"/>
      <c r="NSW1485" s="275"/>
      <c r="NSX1485" s="275"/>
      <c r="NSY1485" s="275"/>
      <c r="NSZ1485" s="275"/>
      <c r="NTA1485" s="275"/>
      <c r="NTB1485" s="275"/>
      <c r="NTC1485" s="275"/>
      <c r="NTD1485" s="275"/>
      <c r="NTE1485" s="275"/>
      <c r="NTF1485" s="275"/>
      <c r="NTG1485" s="275"/>
      <c r="NTH1485" s="275"/>
      <c r="NTI1485" s="275"/>
      <c r="NTJ1485" s="275"/>
      <c r="NTK1485" s="275"/>
      <c r="NTL1485" s="275"/>
      <c r="NTM1485" s="275"/>
      <c r="NTN1485" s="275"/>
      <c r="NTO1485" s="275"/>
      <c r="NTP1485" s="275"/>
      <c r="NTQ1485" s="275"/>
      <c r="NTR1485" s="275"/>
      <c r="NTS1485" s="275"/>
      <c r="NTT1485" s="275"/>
      <c r="NTU1485" s="275"/>
      <c r="NTV1485" s="275"/>
      <c r="NTW1485" s="275"/>
      <c r="NTX1485" s="275"/>
      <c r="NTY1485" s="275"/>
      <c r="NTZ1485" s="275"/>
      <c r="NUA1485" s="275"/>
      <c r="NUB1485" s="275"/>
      <c r="NUC1485" s="275"/>
      <c r="NUD1485" s="275"/>
      <c r="NUE1485" s="275"/>
      <c r="NUF1485" s="275"/>
      <c r="NUG1485" s="275"/>
      <c r="NUH1485" s="275"/>
      <c r="NUI1485" s="275"/>
      <c r="NUJ1485" s="275"/>
      <c r="NUK1485" s="275"/>
      <c r="NUL1485" s="275"/>
      <c r="NUM1485" s="275"/>
      <c r="NUN1485" s="275"/>
      <c r="NUO1485" s="275"/>
      <c r="NUP1485" s="275"/>
      <c r="NUQ1485" s="275"/>
      <c r="NUR1485" s="275"/>
      <c r="NUS1485" s="275"/>
      <c r="NUT1485" s="275"/>
      <c r="NUU1485" s="275"/>
      <c r="NUV1485" s="275"/>
      <c r="NUW1485" s="275"/>
      <c r="NUX1485" s="275"/>
      <c r="NUY1485" s="275"/>
      <c r="NUZ1485" s="275"/>
      <c r="NVA1485" s="275"/>
      <c r="NVB1485" s="275"/>
      <c r="NVC1485" s="275"/>
      <c r="NVD1485" s="275"/>
      <c r="NVE1485" s="275"/>
      <c r="NVF1485" s="275"/>
      <c r="NVG1485" s="275"/>
      <c r="NVH1485" s="275"/>
      <c r="NVI1485" s="275"/>
      <c r="NVJ1485" s="275"/>
      <c r="NVK1485" s="275"/>
      <c r="NVL1485" s="275"/>
      <c r="NVM1485" s="275"/>
      <c r="NVN1485" s="275"/>
      <c r="NVO1485" s="275"/>
      <c r="NVP1485" s="275"/>
      <c r="NVQ1485" s="275"/>
      <c r="NVR1485" s="275"/>
      <c r="NVS1485" s="275"/>
      <c r="NVT1485" s="275"/>
      <c r="NVU1485" s="275"/>
      <c r="NVV1485" s="275"/>
      <c r="NVW1485" s="275"/>
      <c r="NVX1485" s="275"/>
      <c r="NVY1485" s="275"/>
      <c r="NVZ1485" s="275"/>
      <c r="NWA1485" s="275"/>
      <c r="NWB1485" s="275"/>
      <c r="NWC1485" s="275"/>
      <c r="NWD1485" s="275"/>
      <c r="NWE1485" s="275"/>
      <c r="NWF1485" s="275"/>
      <c r="NWG1485" s="275"/>
      <c r="NWH1485" s="275"/>
      <c r="NWI1485" s="275"/>
      <c r="NWJ1485" s="275"/>
      <c r="NWK1485" s="275"/>
      <c r="NWL1485" s="275"/>
      <c r="NWM1485" s="275"/>
      <c r="NWN1485" s="275"/>
      <c r="NWO1485" s="275"/>
      <c r="NWP1485" s="275"/>
      <c r="NWQ1485" s="275"/>
      <c r="NWR1485" s="275"/>
      <c r="NWS1485" s="275"/>
      <c r="NWT1485" s="275"/>
      <c r="NWU1485" s="275"/>
      <c r="NWV1485" s="275"/>
      <c r="NWW1485" s="275"/>
      <c r="NWX1485" s="275"/>
      <c r="NWY1485" s="275"/>
      <c r="NWZ1485" s="275"/>
      <c r="NXA1485" s="275"/>
      <c r="NXB1485" s="275"/>
      <c r="NXC1485" s="275"/>
      <c r="NXD1485" s="275"/>
      <c r="NXE1485" s="275"/>
      <c r="NXF1485" s="275"/>
      <c r="NXG1485" s="275"/>
      <c r="NXH1485" s="275"/>
      <c r="NXI1485" s="275"/>
      <c r="NXJ1485" s="275"/>
      <c r="NXK1485" s="275"/>
      <c r="NXL1485" s="275"/>
      <c r="NXM1485" s="275"/>
      <c r="NXN1485" s="275"/>
      <c r="NXO1485" s="275"/>
      <c r="NXP1485" s="275"/>
      <c r="NXQ1485" s="275"/>
      <c r="NXR1485" s="275"/>
      <c r="NXS1485" s="275"/>
      <c r="NXT1485" s="275"/>
      <c r="NXU1485" s="275"/>
      <c r="NXV1485" s="275"/>
      <c r="NXW1485" s="275"/>
      <c r="NXX1485" s="275"/>
      <c r="NXY1485" s="275"/>
      <c r="NXZ1485" s="275"/>
      <c r="NYA1485" s="275"/>
      <c r="NYB1485" s="275"/>
      <c r="NYC1485" s="275"/>
      <c r="NYD1485" s="275"/>
      <c r="NYE1485" s="275"/>
      <c r="NYF1485" s="275"/>
      <c r="NYG1485" s="275"/>
      <c r="NYH1485" s="275"/>
      <c r="NYI1485" s="275"/>
      <c r="NYJ1485" s="275"/>
      <c r="NYK1485" s="275"/>
      <c r="NYL1485" s="275"/>
      <c r="NYM1485" s="275"/>
      <c r="NYN1485" s="275"/>
      <c r="NYO1485" s="275"/>
      <c r="NYP1485" s="275"/>
      <c r="NYQ1485" s="275"/>
      <c r="NYR1485" s="275"/>
      <c r="NYS1485" s="275"/>
      <c r="NYT1485" s="275"/>
      <c r="NYU1485" s="275"/>
      <c r="NYV1485" s="275"/>
      <c r="NYW1485" s="275"/>
      <c r="NYX1485" s="275"/>
      <c r="NYY1485" s="275"/>
      <c r="NYZ1485" s="275"/>
      <c r="NZA1485" s="275"/>
      <c r="NZB1485" s="275"/>
      <c r="NZC1485" s="275"/>
      <c r="NZD1485" s="275"/>
      <c r="NZE1485" s="275"/>
      <c r="NZF1485" s="275"/>
      <c r="NZG1485" s="275"/>
      <c r="NZH1485" s="275"/>
      <c r="NZI1485" s="275"/>
      <c r="NZJ1485" s="275"/>
      <c r="NZK1485" s="275"/>
      <c r="NZL1485" s="275"/>
      <c r="NZM1485" s="275"/>
      <c r="NZN1485" s="275"/>
      <c r="NZO1485" s="275"/>
      <c r="NZP1485" s="275"/>
      <c r="NZQ1485" s="275"/>
      <c r="NZR1485" s="275"/>
      <c r="NZS1485" s="275"/>
      <c r="NZT1485" s="275"/>
      <c r="NZU1485" s="275"/>
      <c r="NZV1485" s="275"/>
      <c r="NZW1485" s="275"/>
      <c r="NZX1485" s="275"/>
      <c r="NZY1485" s="275"/>
      <c r="NZZ1485" s="275"/>
      <c r="OAA1485" s="275"/>
      <c r="OAB1485" s="275"/>
      <c r="OAC1485" s="275"/>
      <c r="OAD1485" s="275"/>
      <c r="OAE1485" s="275"/>
      <c r="OAF1485" s="275"/>
      <c r="OAG1485" s="275"/>
      <c r="OAH1485" s="275"/>
      <c r="OAI1485" s="275"/>
      <c r="OAJ1485" s="275"/>
      <c r="OAK1485" s="275"/>
      <c r="OAL1485" s="275"/>
      <c r="OAM1485" s="275"/>
      <c r="OAN1485" s="275"/>
      <c r="OAO1485" s="275"/>
      <c r="OAP1485" s="275"/>
      <c r="OAQ1485" s="275"/>
      <c r="OAR1485" s="275"/>
      <c r="OAS1485" s="275"/>
      <c r="OAT1485" s="275"/>
      <c r="OAU1485" s="275"/>
      <c r="OAV1485" s="275"/>
      <c r="OAW1485" s="275"/>
      <c r="OAX1485" s="275"/>
      <c r="OAY1485" s="275"/>
      <c r="OAZ1485" s="275"/>
      <c r="OBA1485" s="275"/>
      <c r="OBB1485" s="275"/>
      <c r="OBC1485" s="275"/>
      <c r="OBD1485" s="275"/>
      <c r="OBE1485" s="275"/>
      <c r="OBF1485" s="275"/>
      <c r="OBG1485" s="275"/>
      <c r="OBH1485" s="275"/>
      <c r="OBI1485" s="275"/>
      <c r="OBJ1485" s="275"/>
      <c r="OBK1485" s="275"/>
      <c r="OBL1485" s="275"/>
      <c r="OBM1485" s="275"/>
      <c r="OBN1485" s="275"/>
      <c r="OBO1485" s="275"/>
      <c r="OBP1485" s="275"/>
      <c r="OBQ1485" s="275"/>
      <c r="OBR1485" s="275"/>
      <c r="OBS1485" s="275"/>
      <c r="OBT1485" s="275"/>
      <c r="OBU1485" s="275"/>
      <c r="OBV1485" s="275"/>
      <c r="OBW1485" s="275"/>
      <c r="OBX1485" s="275"/>
      <c r="OBY1485" s="275"/>
      <c r="OBZ1485" s="275"/>
      <c r="OCA1485" s="275"/>
      <c r="OCB1485" s="275"/>
      <c r="OCC1485" s="275"/>
      <c r="OCD1485" s="275"/>
      <c r="OCE1485" s="275"/>
      <c r="OCF1485" s="275"/>
      <c r="OCG1485" s="275"/>
      <c r="OCH1485" s="275"/>
      <c r="OCI1485" s="275"/>
      <c r="OCJ1485" s="275"/>
      <c r="OCK1485" s="275"/>
      <c r="OCL1485" s="275"/>
      <c r="OCM1485" s="275"/>
      <c r="OCN1485" s="275"/>
      <c r="OCO1485" s="275"/>
      <c r="OCP1485" s="275"/>
      <c r="OCQ1485" s="275"/>
      <c r="OCR1485" s="275"/>
      <c r="OCS1485" s="275"/>
      <c r="OCT1485" s="275"/>
      <c r="OCU1485" s="275"/>
      <c r="OCV1485" s="275"/>
      <c r="OCW1485" s="275"/>
      <c r="OCX1485" s="275"/>
      <c r="OCY1485" s="275"/>
      <c r="OCZ1485" s="275"/>
      <c r="ODA1485" s="275"/>
      <c r="ODB1485" s="275"/>
      <c r="ODC1485" s="275"/>
      <c r="ODD1485" s="275"/>
      <c r="ODE1485" s="275"/>
      <c r="ODF1485" s="275"/>
      <c r="ODG1485" s="275"/>
      <c r="ODH1485" s="275"/>
      <c r="ODI1485" s="275"/>
      <c r="ODJ1485" s="275"/>
      <c r="ODK1485" s="275"/>
      <c r="ODL1485" s="275"/>
      <c r="ODM1485" s="275"/>
      <c r="ODN1485" s="275"/>
      <c r="ODO1485" s="275"/>
      <c r="ODP1485" s="275"/>
      <c r="ODQ1485" s="275"/>
      <c r="ODR1485" s="275"/>
      <c r="ODS1485" s="275"/>
      <c r="ODT1485" s="275"/>
      <c r="ODU1485" s="275"/>
      <c r="ODV1485" s="275"/>
      <c r="ODW1485" s="275"/>
      <c r="ODX1485" s="275"/>
      <c r="ODY1485" s="275"/>
      <c r="ODZ1485" s="275"/>
      <c r="OEA1485" s="275"/>
      <c r="OEB1485" s="275"/>
      <c r="OEC1485" s="275"/>
      <c r="OED1485" s="275"/>
      <c r="OEE1485" s="275"/>
      <c r="OEF1485" s="275"/>
      <c r="OEG1485" s="275"/>
      <c r="OEH1485" s="275"/>
      <c r="OEI1485" s="275"/>
      <c r="OEJ1485" s="275"/>
      <c r="OEK1485" s="275"/>
      <c r="OEL1485" s="275"/>
      <c r="OEM1485" s="275"/>
      <c r="OEN1485" s="275"/>
      <c r="OEO1485" s="275"/>
      <c r="OEP1485" s="275"/>
      <c r="OEQ1485" s="275"/>
      <c r="OER1485" s="275"/>
      <c r="OES1485" s="275"/>
      <c r="OET1485" s="275"/>
      <c r="OEU1485" s="275"/>
      <c r="OEV1485" s="275"/>
      <c r="OEW1485" s="275"/>
      <c r="OEX1485" s="275"/>
      <c r="OEY1485" s="275"/>
      <c r="OEZ1485" s="275"/>
      <c r="OFA1485" s="275"/>
      <c r="OFB1485" s="275"/>
      <c r="OFC1485" s="275"/>
      <c r="OFD1485" s="275"/>
      <c r="OFE1485" s="275"/>
      <c r="OFF1485" s="275"/>
      <c r="OFG1485" s="275"/>
      <c r="OFH1485" s="275"/>
      <c r="OFI1485" s="275"/>
      <c r="OFJ1485" s="275"/>
      <c r="OFK1485" s="275"/>
      <c r="OFL1485" s="275"/>
      <c r="OFM1485" s="275"/>
      <c r="OFN1485" s="275"/>
      <c r="OFO1485" s="275"/>
      <c r="OFP1485" s="275"/>
      <c r="OFQ1485" s="275"/>
      <c r="OFR1485" s="275"/>
      <c r="OFS1485" s="275"/>
      <c r="OFT1485" s="275"/>
      <c r="OFU1485" s="275"/>
      <c r="OFV1485" s="275"/>
      <c r="OFW1485" s="275"/>
      <c r="OFX1485" s="275"/>
      <c r="OFY1485" s="275"/>
      <c r="OFZ1485" s="275"/>
      <c r="OGA1485" s="275"/>
      <c r="OGB1485" s="275"/>
      <c r="OGC1485" s="275"/>
      <c r="OGD1485" s="275"/>
      <c r="OGE1485" s="275"/>
      <c r="OGF1485" s="275"/>
      <c r="OGG1485" s="275"/>
      <c r="OGH1485" s="275"/>
      <c r="OGI1485" s="275"/>
      <c r="OGJ1485" s="275"/>
      <c r="OGK1485" s="275"/>
      <c r="OGL1485" s="275"/>
      <c r="OGM1485" s="275"/>
      <c r="OGN1485" s="275"/>
      <c r="OGO1485" s="275"/>
      <c r="OGP1485" s="275"/>
      <c r="OGQ1485" s="275"/>
      <c r="OGR1485" s="275"/>
      <c r="OGS1485" s="275"/>
      <c r="OGT1485" s="275"/>
      <c r="OGU1485" s="275"/>
      <c r="OGV1485" s="275"/>
      <c r="OGW1485" s="275"/>
      <c r="OGX1485" s="275"/>
      <c r="OGY1485" s="275"/>
      <c r="OGZ1485" s="275"/>
      <c r="OHA1485" s="275"/>
      <c r="OHB1485" s="275"/>
      <c r="OHC1485" s="275"/>
      <c r="OHD1485" s="275"/>
      <c r="OHE1485" s="275"/>
      <c r="OHF1485" s="275"/>
      <c r="OHG1485" s="275"/>
      <c r="OHH1485" s="275"/>
      <c r="OHI1485" s="275"/>
      <c r="OHJ1485" s="275"/>
      <c r="OHK1485" s="275"/>
      <c r="OHL1485" s="275"/>
      <c r="OHM1485" s="275"/>
      <c r="OHN1485" s="275"/>
      <c r="OHO1485" s="275"/>
      <c r="OHP1485" s="275"/>
      <c r="OHQ1485" s="275"/>
      <c r="OHR1485" s="275"/>
      <c r="OHS1485" s="275"/>
      <c r="OHT1485" s="275"/>
      <c r="OHU1485" s="275"/>
      <c r="OHV1485" s="275"/>
      <c r="OHW1485" s="275"/>
      <c r="OHX1485" s="275"/>
      <c r="OHY1485" s="275"/>
      <c r="OHZ1485" s="275"/>
      <c r="OIA1485" s="275"/>
      <c r="OIB1485" s="275"/>
      <c r="OIC1485" s="275"/>
      <c r="OID1485" s="275"/>
      <c r="OIE1485" s="275"/>
      <c r="OIF1485" s="275"/>
      <c r="OIG1485" s="275"/>
      <c r="OIH1485" s="275"/>
      <c r="OII1485" s="275"/>
      <c r="OIJ1485" s="275"/>
      <c r="OIK1485" s="275"/>
      <c r="OIL1485" s="275"/>
      <c r="OIM1485" s="275"/>
      <c r="OIN1485" s="275"/>
      <c r="OIO1485" s="275"/>
      <c r="OIP1485" s="275"/>
      <c r="OIQ1485" s="275"/>
      <c r="OIR1485" s="275"/>
      <c r="OIS1485" s="275"/>
      <c r="OIT1485" s="275"/>
      <c r="OIU1485" s="275"/>
      <c r="OIV1485" s="275"/>
      <c r="OIW1485" s="275"/>
      <c r="OIX1485" s="275"/>
      <c r="OIY1485" s="275"/>
      <c r="OIZ1485" s="275"/>
      <c r="OJA1485" s="275"/>
      <c r="OJB1485" s="275"/>
      <c r="OJC1485" s="275"/>
      <c r="OJD1485" s="275"/>
      <c r="OJE1485" s="275"/>
      <c r="OJF1485" s="275"/>
      <c r="OJG1485" s="275"/>
      <c r="OJH1485" s="275"/>
      <c r="OJI1485" s="275"/>
      <c r="OJJ1485" s="275"/>
      <c r="OJK1485" s="275"/>
      <c r="OJL1485" s="275"/>
      <c r="OJM1485" s="275"/>
      <c r="OJN1485" s="275"/>
      <c r="OJO1485" s="275"/>
      <c r="OJP1485" s="275"/>
      <c r="OJQ1485" s="275"/>
      <c r="OJR1485" s="275"/>
      <c r="OJS1485" s="275"/>
      <c r="OJT1485" s="275"/>
      <c r="OJU1485" s="275"/>
      <c r="OJV1485" s="275"/>
      <c r="OJW1485" s="275"/>
      <c r="OJX1485" s="275"/>
      <c r="OJY1485" s="275"/>
      <c r="OJZ1485" s="275"/>
      <c r="OKA1485" s="275"/>
      <c r="OKB1485" s="275"/>
      <c r="OKC1485" s="275"/>
      <c r="OKD1485" s="275"/>
      <c r="OKE1485" s="275"/>
      <c r="OKF1485" s="275"/>
      <c r="OKG1485" s="275"/>
      <c r="OKH1485" s="275"/>
      <c r="OKI1485" s="275"/>
      <c r="OKJ1485" s="275"/>
      <c r="OKK1485" s="275"/>
      <c r="OKL1485" s="275"/>
      <c r="OKM1485" s="275"/>
      <c r="OKN1485" s="275"/>
      <c r="OKO1485" s="275"/>
      <c r="OKP1485" s="275"/>
      <c r="OKQ1485" s="275"/>
      <c r="OKR1485" s="275"/>
      <c r="OKS1485" s="275"/>
      <c r="OKT1485" s="275"/>
      <c r="OKU1485" s="275"/>
      <c r="OKV1485" s="275"/>
      <c r="OKW1485" s="275"/>
      <c r="OKX1485" s="275"/>
      <c r="OKY1485" s="275"/>
      <c r="OKZ1485" s="275"/>
      <c r="OLA1485" s="275"/>
      <c r="OLB1485" s="275"/>
      <c r="OLC1485" s="275"/>
      <c r="OLD1485" s="275"/>
      <c r="OLE1485" s="275"/>
      <c r="OLF1485" s="275"/>
      <c r="OLG1485" s="275"/>
      <c r="OLH1485" s="275"/>
      <c r="OLI1485" s="275"/>
      <c r="OLJ1485" s="275"/>
      <c r="OLK1485" s="275"/>
      <c r="OLL1485" s="275"/>
      <c r="OLM1485" s="275"/>
      <c r="OLN1485" s="275"/>
      <c r="OLO1485" s="275"/>
      <c r="OLP1485" s="275"/>
      <c r="OLQ1485" s="275"/>
      <c r="OLR1485" s="275"/>
      <c r="OLS1485" s="275"/>
      <c r="OLT1485" s="275"/>
      <c r="OLU1485" s="275"/>
      <c r="OLV1485" s="275"/>
      <c r="OLW1485" s="275"/>
      <c r="OLX1485" s="275"/>
      <c r="OLY1485" s="275"/>
      <c r="OLZ1485" s="275"/>
      <c r="OMA1485" s="275"/>
      <c r="OMB1485" s="275"/>
      <c r="OMC1485" s="275"/>
      <c r="OMD1485" s="275"/>
      <c r="OME1485" s="275"/>
      <c r="OMF1485" s="275"/>
      <c r="OMG1485" s="275"/>
      <c r="OMH1485" s="275"/>
      <c r="OMI1485" s="275"/>
      <c r="OMJ1485" s="275"/>
      <c r="OMK1485" s="275"/>
      <c r="OML1485" s="275"/>
      <c r="OMM1485" s="275"/>
      <c r="OMN1485" s="275"/>
      <c r="OMO1485" s="275"/>
      <c r="OMP1485" s="275"/>
      <c r="OMQ1485" s="275"/>
      <c r="OMR1485" s="275"/>
      <c r="OMS1485" s="275"/>
      <c r="OMT1485" s="275"/>
      <c r="OMU1485" s="275"/>
      <c r="OMV1485" s="275"/>
      <c r="OMW1485" s="275"/>
      <c r="OMX1485" s="275"/>
      <c r="OMY1485" s="275"/>
      <c r="OMZ1485" s="275"/>
      <c r="ONA1485" s="275"/>
      <c r="ONB1485" s="275"/>
      <c r="ONC1485" s="275"/>
      <c r="OND1485" s="275"/>
      <c r="ONE1485" s="275"/>
      <c r="ONF1485" s="275"/>
      <c r="ONG1485" s="275"/>
      <c r="ONH1485" s="275"/>
      <c r="ONI1485" s="275"/>
      <c r="ONJ1485" s="275"/>
      <c r="ONK1485" s="275"/>
      <c r="ONL1485" s="275"/>
      <c r="ONM1485" s="275"/>
      <c r="ONN1485" s="275"/>
      <c r="ONO1485" s="275"/>
      <c r="ONP1485" s="275"/>
      <c r="ONQ1485" s="275"/>
      <c r="ONR1485" s="275"/>
      <c r="ONS1485" s="275"/>
      <c r="ONT1485" s="275"/>
      <c r="ONU1485" s="275"/>
      <c r="ONV1485" s="275"/>
      <c r="ONW1485" s="275"/>
      <c r="ONX1485" s="275"/>
      <c r="ONY1485" s="275"/>
      <c r="ONZ1485" s="275"/>
      <c r="OOA1485" s="275"/>
      <c r="OOB1485" s="275"/>
      <c r="OOC1485" s="275"/>
      <c r="OOD1485" s="275"/>
      <c r="OOE1485" s="275"/>
      <c r="OOF1485" s="275"/>
      <c r="OOG1485" s="275"/>
      <c r="OOH1485" s="275"/>
      <c r="OOI1485" s="275"/>
      <c r="OOJ1485" s="275"/>
      <c r="OOK1485" s="275"/>
      <c r="OOL1485" s="275"/>
      <c r="OOM1485" s="275"/>
      <c r="OON1485" s="275"/>
      <c r="OOO1485" s="275"/>
      <c r="OOP1485" s="275"/>
      <c r="OOQ1485" s="275"/>
      <c r="OOR1485" s="275"/>
      <c r="OOS1485" s="275"/>
      <c r="OOT1485" s="275"/>
      <c r="OOU1485" s="275"/>
      <c r="OOV1485" s="275"/>
      <c r="OOW1485" s="275"/>
      <c r="OOX1485" s="275"/>
      <c r="OOY1485" s="275"/>
      <c r="OOZ1485" s="275"/>
      <c r="OPA1485" s="275"/>
      <c r="OPB1485" s="275"/>
      <c r="OPC1485" s="275"/>
      <c r="OPD1485" s="275"/>
      <c r="OPE1485" s="275"/>
      <c r="OPF1485" s="275"/>
      <c r="OPG1485" s="275"/>
      <c r="OPH1485" s="275"/>
      <c r="OPI1485" s="275"/>
      <c r="OPJ1485" s="275"/>
      <c r="OPK1485" s="275"/>
      <c r="OPL1485" s="275"/>
      <c r="OPM1485" s="275"/>
      <c r="OPN1485" s="275"/>
      <c r="OPO1485" s="275"/>
      <c r="OPP1485" s="275"/>
      <c r="OPQ1485" s="275"/>
      <c r="OPR1485" s="275"/>
      <c r="OPS1485" s="275"/>
      <c r="OPT1485" s="275"/>
      <c r="OPU1485" s="275"/>
      <c r="OPV1485" s="275"/>
      <c r="OPW1485" s="275"/>
      <c r="OPX1485" s="275"/>
      <c r="OPY1485" s="275"/>
      <c r="OPZ1485" s="275"/>
      <c r="OQA1485" s="275"/>
      <c r="OQB1485" s="275"/>
      <c r="OQC1485" s="275"/>
      <c r="OQD1485" s="275"/>
      <c r="OQE1485" s="275"/>
      <c r="OQF1485" s="275"/>
      <c r="OQG1485" s="275"/>
      <c r="OQH1485" s="275"/>
      <c r="OQI1485" s="275"/>
      <c r="OQJ1485" s="275"/>
      <c r="OQK1485" s="275"/>
      <c r="OQL1485" s="275"/>
      <c r="OQM1485" s="275"/>
      <c r="OQN1485" s="275"/>
      <c r="OQO1485" s="275"/>
      <c r="OQP1485" s="275"/>
      <c r="OQQ1485" s="275"/>
      <c r="OQR1485" s="275"/>
      <c r="OQS1485" s="275"/>
      <c r="OQT1485" s="275"/>
      <c r="OQU1485" s="275"/>
      <c r="OQV1485" s="275"/>
      <c r="OQW1485" s="275"/>
      <c r="OQX1485" s="275"/>
      <c r="OQY1485" s="275"/>
      <c r="OQZ1485" s="275"/>
      <c r="ORA1485" s="275"/>
      <c r="ORB1485" s="275"/>
      <c r="ORC1485" s="275"/>
      <c r="ORD1485" s="275"/>
      <c r="ORE1485" s="275"/>
      <c r="ORF1485" s="275"/>
      <c r="ORG1485" s="275"/>
      <c r="ORH1485" s="275"/>
      <c r="ORI1485" s="275"/>
      <c r="ORJ1485" s="275"/>
      <c r="ORK1485" s="275"/>
      <c r="ORL1485" s="275"/>
      <c r="ORM1485" s="275"/>
      <c r="ORN1485" s="275"/>
      <c r="ORO1485" s="275"/>
      <c r="ORP1485" s="275"/>
      <c r="ORQ1485" s="275"/>
      <c r="ORR1485" s="275"/>
      <c r="ORS1485" s="275"/>
      <c r="ORT1485" s="275"/>
      <c r="ORU1485" s="275"/>
      <c r="ORV1485" s="275"/>
      <c r="ORW1485" s="275"/>
      <c r="ORX1485" s="275"/>
      <c r="ORY1485" s="275"/>
      <c r="ORZ1485" s="275"/>
      <c r="OSA1485" s="275"/>
      <c r="OSB1485" s="275"/>
      <c r="OSC1485" s="275"/>
      <c r="OSD1485" s="275"/>
      <c r="OSE1485" s="275"/>
      <c r="OSF1485" s="275"/>
      <c r="OSG1485" s="275"/>
      <c r="OSH1485" s="275"/>
      <c r="OSI1485" s="275"/>
      <c r="OSJ1485" s="275"/>
      <c r="OSK1485" s="275"/>
      <c r="OSL1485" s="275"/>
      <c r="OSM1485" s="275"/>
      <c r="OSN1485" s="275"/>
      <c r="OSO1485" s="275"/>
      <c r="OSP1485" s="275"/>
      <c r="OSQ1485" s="275"/>
      <c r="OSR1485" s="275"/>
      <c r="OSS1485" s="275"/>
      <c r="OST1485" s="275"/>
      <c r="OSU1485" s="275"/>
      <c r="OSV1485" s="275"/>
      <c r="OSW1485" s="275"/>
      <c r="OSX1485" s="275"/>
      <c r="OSY1485" s="275"/>
      <c r="OSZ1485" s="275"/>
      <c r="OTA1485" s="275"/>
      <c r="OTB1485" s="275"/>
      <c r="OTC1485" s="275"/>
      <c r="OTD1485" s="275"/>
      <c r="OTE1485" s="275"/>
      <c r="OTF1485" s="275"/>
      <c r="OTG1485" s="275"/>
      <c r="OTH1485" s="275"/>
      <c r="OTI1485" s="275"/>
      <c r="OTJ1485" s="275"/>
      <c r="OTK1485" s="275"/>
      <c r="OTL1485" s="275"/>
      <c r="OTM1485" s="275"/>
      <c r="OTN1485" s="275"/>
      <c r="OTO1485" s="275"/>
      <c r="OTP1485" s="275"/>
      <c r="OTQ1485" s="275"/>
      <c r="OTR1485" s="275"/>
      <c r="OTS1485" s="275"/>
      <c r="OTT1485" s="275"/>
      <c r="OTU1485" s="275"/>
      <c r="OTV1485" s="275"/>
      <c r="OTW1485" s="275"/>
      <c r="OTX1485" s="275"/>
      <c r="OTY1485" s="275"/>
      <c r="OTZ1485" s="275"/>
      <c r="OUA1485" s="275"/>
      <c r="OUB1485" s="275"/>
      <c r="OUC1485" s="275"/>
      <c r="OUD1485" s="275"/>
      <c r="OUE1485" s="275"/>
      <c r="OUF1485" s="275"/>
      <c r="OUG1485" s="275"/>
      <c r="OUH1485" s="275"/>
      <c r="OUI1485" s="275"/>
      <c r="OUJ1485" s="275"/>
      <c r="OUK1485" s="275"/>
      <c r="OUL1485" s="275"/>
      <c r="OUM1485" s="275"/>
      <c r="OUN1485" s="275"/>
      <c r="OUO1485" s="275"/>
      <c r="OUP1485" s="275"/>
      <c r="OUQ1485" s="275"/>
      <c r="OUR1485" s="275"/>
      <c r="OUS1485" s="275"/>
      <c r="OUT1485" s="275"/>
      <c r="OUU1485" s="275"/>
      <c r="OUV1485" s="275"/>
      <c r="OUW1485" s="275"/>
      <c r="OUX1485" s="275"/>
      <c r="OUY1485" s="275"/>
      <c r="OUZ1485" s="275"/>
      <c r="OVA1485" s="275"/>
      <c r="OVB1485" s="275"/>
      <c r="OVC1485" s="275"/>
      <c r="OVD1485" s="275"/>
      <c r="OVE1485" s="275"/>
      <c r="OVF1485" s="275"/>
      <c r="OVG1485" s="275"/>
      <c r="OVH1485" s="275"/>
      <c r="OVI1485" s="275"/>
      <c r="OVJ1485" s="275"/>
      <c r="OVK1485" s="275"/>
      <c r="OVL1485" s="275"/>
      <c r="OVM1485" s="275"/>
      <c r="OVN1485" s="275"/>
      <c r="OVO1485" s="275"/>
      <c r="OVP1485" s="275"/>
      <c r="OVQ1485" s="275"/>
      <c r="OVR1485" s="275"/>
      <c r="OVS1485" s="275"/>
      <c r="OVT1485" s="275"/>
      <c r="OVU1485" s="275"/>
      <c r="OVV1485" s="275"/>
      <c r="OVW1485" s="275"/>
      <c r="OVX1485" s="275"/>
      <c r="OVY1485" s="275"/>
      <c r="OVZ1485" s="275"/>
      <c r="OWA1485" s="275"/>
      <c r="OWB1485" s="275"/>
      <c r="OWC1485" s="275"/>
      <c r="OWD1485" s="275"/>
      <c r="OWE1485" s="275"/>
      <c r="OWF1485" s="275"/>
      <c r="OWG1485" s="275"/>
      <c r="OWH1485" s="275"/>
      <c r="OWI1485" s="275"/>
      <c r="OWJ1485" s="275"/>
      <c r="OWK1485" s="275"/>
      <c r="OWL1485" s="275"/>
      <c r="OWM1485" s="275"/>
      <c r="OWN1485" s="275"/>
      <c r="OWO1485" s="275"/>
      <c r="OWP1485" s="275"/>
      <c r="OWQ1485" s="275"/>
      <c r="OWR1485" s="275"/>
      <c r="OWS1485" s="275"/>
      <c r="OWT1485" s="275"/>
      <c r="OWU1485" s="275"/>
      <c r="OWV1485" s="275"/>
      <c r="OWW1485" s="275"/>
      <c r="OWX1485" s="275"/>
      <c r="OWY1485" s="275"/>
      <c r="OWZ1485" s="275"/>
      <c r="OXA1485" s="275"/>
      <c r="OXB1485" s="275"/>
      <c r="OXC1485" s="275"/>
      <c r="OXD1485" s="275"/>
      <c r="OXE1485" s="275"/>
      <c r="OXF1485" s="275"/>
      <c r="OXG1485" s="275"/>
      <c r="OXH1485" s="275"/>
      <c r="OXI1485" s="275"/>
      <c r="OXJ1485" s="275"/>
      <c r="OXK1485" s="275"/>
      <c r="OXL1485" s="275"/>
      <c r="OXM1485" s="275"/>
      <c r="OXN1485" s="275"/>
      <c r="OXO1485" s="275"/>
      <c r="OXP1485" s="275"/>
      <c r="OXQ1485" s="275"/>
      <c r="OXR1485" s="275"/>
      <c r="OXS1485" s="275"/>
      <c r="OXT1485" s="275"/>
      <c r="OXU1485" s="275"/>
      <c r="OXV1485" s="275"/>
      <c r="OXW1485" s="275"/>
      <c r="OXX1485" s="275"/>
      <c r="OXY1485" s="275"/>
      <c r="OXZ1485" s="275"/>
      <c r="OYA1485" s="275"/>
      <c r="OYB1485" s="275"/>
      <c r="OYC1485" s="275"/>
      <c r="OYD1485" s="275"/>
      <c r="OYE1485" s="275"/>
      <c r="OYF1485" s="275"/>
      <c r="OYG1485" s="275"/>
      <c r="OYH1485" s="275"/>
      <c r="OYI1485" s="275"/>
      <c r="OYJ1485" s="275"/>
      <c r="OYK1485" s="275"/>
      <c r="OYL1485" s="275"/>
      <c r="OYM1485" s="275"/>
      <c r="OYN1485" s="275"/>
      <c r="OYO1485" s="275"/>
      <c r="OYP1485" s="275"/>
      <c r="OYQ1485" s="275"/>
      <c r="OYR1485" s="275"/>
      <c r="OYS1485" s="275"/>
      <c r="OYT1485" s="275"/>
      <c r="OYU1485" s="275"/>
      <c r="OYV1485" s="275"/>
      <c r="OYW1485" s="275"/>
      <c r="OYX1485" s="275"/>
      <c r="OYY1485" s="275"/>
      <c r="OYZ1485" s="275"/>
      <c r="OZA1485" s="275"/>
      <c r="OZB1485" s="275"/>
      <c r="OZC1485" s="275"/>
      <c r="OZD1485" s="275"/>
      <c r="OZE1485" s="275"/>
      <c r="OZF1485" s="275"/>
      <c r="OZG1485" s="275"/>
      <c r="OZH1485" s="275"/>
      <c r="OZI1485" s="275"/>
      <c r="OZJ1485" s="275"/>
      <c r="OZK1485" s="275"/>
      <c r="OZL1485" s="275"/>
      <c r="OZM1485" s="275"/>
      <c r="OZN1485" s="275"/>
      <c r="OZO1485" s="275"/>
      <c r="OZP1485" s="275"/>
      <c r="OZQ1485" s="275"/>
      <c r="OZR1485" s="275"/>
      <c r="OZS1485" s="275"/>
      <c r="OZT1485" s="275"/>
      <c r="OZU1485" s="275"/>
      <c r="OZV1485" s="275"/>
      <c r="OZW1485" s="275"/>
      <c r="OZX1485" s="275"/>
      <c r="OZY1485" s="275"/>
      <c r="OZZ1485" s="275"/>
      <c r="PAA1485" s="275"/>
      <c r="PAB1485" s="275"/>
      <c r="PAC1485" s="275"/>
      <c r="PAD1485" s="275"/>
      <c r="PAE1485" s="275"/>
      <c r="PAF1485" s="275"/>
      <c r="PAG1485" s="275"/>
      <c r="PAH1485" s="275"/>
      <c r="PAI1485" s="275"/>
      <c r="PAJ1485" s="275"/>
      <c r="PAK1485" s="275"/>
      <c r="PAL1485" s="275"/>
      <c r="PAM1485" s="275"/>
      <c r="PAN1485" s="275"/>
      <c r="PAO1485" s="275"/>
      <c r="PAP1485" s="275"/>
      <c r="PAQ1485" s="275"/>
      <c r="PAR1485" s="275"/>
      <c r="PAS1485" s="275"/>
      <c r="PAT1485" s="275"/>
      <c r="PAU1485" s="275"/>
      <c r="PAV1485" s="275"/>
      <c r="PAW1485" s="275"/>
      <c r="PAX1485" s="275"/>
      <c r="PAY1485" s="275"/>
      <c r="PAZ1485" s="275"/>
      <c r="PBA1485" s="275"/>
      <c r="PBB1485" s="275"/>
      <c r="PBC1485" s="275"/>
      <c r="PBD1485" s="275"/>
      <c r="PBE1485" s="275"/>
      <c r="PBF1485" s="275"/>
      <c r="PBG1485" s="275"/>
      <c r="PBH1485" s="275"/>
      <c r="PBI1485" s="275"/>
      <c r="PBJ1485" s="275"/>
      <c r="PBK1485" s="275"/>
      <c r="PBL1485" s="275"/>
      <c r="PBM1485" s="275"/>
      <c r="PBN1485" s="275"/>
      <c r="PBO1485" s="275"/>
      <c r="PBP1485" s="275"/>
      <c r="PBQ1485" s="275"/>
      <c r="PBR1485" s="275"/>
      <c r="PBS1485" s="275"/>
      <c r="PBT1485" s="275"/>
      <c r="PBU1485" s="275"/>
      <c r="PBV1485" s="275"/>
      <c r="PBW1485" s="275"/>
      <c r="PBX1485" s="275"/>
      <c r="PBY1485" s="275"/>
      <c r="PBZ1485" s="275"/>
      <c r="PCA1485" s="275"/>
      <c r="PCB1485" s="275"/>
      <c r="PCC1485" s="275"/>
      <c r="PCD1485" s="275"/>
      <c r="PCE1485" s="275"/>
      <c r="PCF1485" s="275"/>
      <c r="PCG1485" s="275"/>
      <c r="PCH1485" s="275"/>
      <c r="PCI1485" s="275"/>
      <c r="PCJ1485" s="275"/>
      <c r="PCK1485" s="275"/>
      <c r="PCL1485" s="275"/>
      <c r="PCM1485" s="275"/>
      <c r="PCN1485" s="275"/>
      <c r="PCO1485" s="275"/>
      <c r="PCP1485" s="275"/>
      <c r="PCQ1485" s="275"/>
      <c r="PCR1485" s="275"/>
      <c r="PCS1485" s="275"/>
      <c r="PCT1485" s="275"/>
      <c r="PCU1485" s="275"/>
      <c r="PCV1485" s="275"/>
      <c r="PCW1485" s="275"/>
      <c r="PCX1485" s="275"/>
      <c r="PCY1485" s="275"/>
      <c r="PCZ1485" s="275"/>
      <c r="PDA1485" s="275"/>
      <c r="PDB1485" s="275"/>
      <c r="PDC1485" s="275"/>
      <c r="PDD1485" s="275"/>
      <c r="PDE1485" s="275"/>
      <c r="PDF1485" s="275"/>
      <c r="PDG1485" s="275"/>
      <c r="PDH1485" s="275"/>
      <c r="PDI1485" s="275"/>
      <c r="PDJ1485" s="275"/>
      <c r="PDK1485" s="275"/>
      <c r="PDL1485" s="275"/>
      <c r="PDM1485" s="275"/>
      <c r="PDN1485" s="275"/>
      <c r="PDO1485" s="275"/>
      <c r="PDP1485" s="275"/>
      <c r="PDQ1485" s="275"/>
      <c r="PDR1485" s="275"/>
      <c r="PDS1485" s="275"/>
      <c r="PDT1485" s="275"/>
      <c r="PDU1485" s="275"/>
      <c r="PDV1485" s="275"/>
      <c r="PDW1485" s="275"/>
      <c r="PDX1485" s="275"/>
      <c r="PDY1485" s="275"/>
      <c r="PDZ1485" s="275"/>
      <c r="PEA1485" s="275"/>
      <c r="PEB1485" s="275"/>
      <c r="PEC1485" s="275"/>
      <c r="PED1485" s="275"/>
      <c r="PEE1485" s="275"/>
      <c r="PEF1485" s="275"/>
      <c r="PEG1485" s="275"/>
      <c r="PEH1485" s="275"/>
      <c r="PEI1485" s="275"/>
      <c r="PEJ1485" s="275"/>
      <c r="PEK1485" s="275"/>
      <c r="PEL1485" s="275"/>
      <c r="PEM1485" s="275"/>
      <c r="PEN1485" s="275"/>
      <c r="PEO1485" s="275"/>
      <c r="PEP1485" s="275"/>
      <c r="PEQ1485" s="275"/>
      <c r="PER1485" s="275"/>
      <c r="PES1485" s="275"/>
      <c r="PET1485" s="275"/>
      <c r="PEU1485" s="275"/>
      <c r="PEV1485" s="275"/>
      <c r="PEW1485" s="275"/>
      <c r="PEX1485" s="275"/>
      <c r="PEY1485" s="275"/>
      <c r="PEZ1485" s="275"/>
      <c r="PFA1485" s="275"/>
      <c r="PFB1485" s="275"/>
      <c r="PFC1485" s="275"/>
      <c r="PFD1485" s="275"/>
      <c r="PFE1485" s="275"/>
      <c r="PFF1485" s="275"/>
      <c r="PFG1485" s="275"/>
      <c r="PFH1485" s="275"/>
      <c r="PFI1485" s="275"/>
      <c r="PFJ1485" s="275"/>
      <c r="PFK1485" s="275"/>
      <c r="PFL1485" s="275"/>
      <c r="PFM1485" s="275"/>
      <c r="PFN1485" s="275"/>
      <c r="PFO1485" s="275"/>
      <c r="PFP1485" s="275"/>
      <c r="PFQ1485" s="275"/>
      <c r="PFR1485" s="275"/>
      <c r="PFS1485" s="275"/>
      <c r="PFT1485" s="275"/>
      <c r="PFU1485" s="275"/>
      <c r="PFV1485" s="275"/>
      <c r="PFW1485" s="275"/>
      <c r="PFX1485" s="275"/>
      <c r="PFY1485" s="275"/>
      <c r="PFZ1485" s="275"/>
      <c r="PGA1485" s="275"/>
      <c r="PGB1485" s="275"/>
      <c r="PGC1485" s="275"/>
      <c r="PGD1485" s="275"/>
      <c r="PGE1485" s="275"/>
      <c r="PGF1485" s="275"/>
      <c r="PGG1485" s="275"/>
      <c r="PGH1485" s="275"/>
      <c r="PGI1485" s="275"/>
      <c r="PGJ1485" s="275"/>
      <c r="PGK1485" s="275"/>
      <c r="PGL1485" s="275"/>
      <c r="PGM1485" s="275"/>
      <c r="PGN1485" s="275"/>
      <c r="PGO1485" s="275"/>
      <c r="PGP1485" s="275"/>
      <c r="PGQ1485" s="275"/>
      <c r="PGR1485" s="275"/>
      <c r="PGS1485" s="275"/>
      <c r="PGT1485" s="275"/>
      <c r="PGU1485" s="275"/>
      <c r="PGV1485" s="275"/>
      <c r="PGW1485" s="275"/>
      <c r="PGX1485" s="275"/>
      <c r="PGY1485" s="275"/>
      <c r="PGZ1485" s="275"/>
      <c r="PHA1485" s="275"/>
      <c r="PHB1485" s="275"/>
      <c r="PHC1485" s="275"/>
      <c r="PHD1485" s="275"/>
      <c r="PHE1485" s="275"/>
      <c r="PHF1485" s="275"/>
      <c r="PHG1485" s="275"/>
      <c r="PHH1485" s="275"/>
      <c r="PHI1485" s="275"/>
      <c r="PHJ1485" s="275"/>
      <c r="PHK1485" s="275"/>
      <c r="PHL1485" s="275"/>
      <c r="PHM1485" s="275"/>
      <c r="PHN1485" s="275"/>
      <c r="PHO1485" s="275"/>
      <c r="PHP1485" s="275"/>
      <c r="PHQ1485" s="275"/>
      <c r="PHR1485" s="275"/>
      <c r="PHS1485" s="275"/>
      <c r="PHT1485" s="275"/>
      <c r="PHU1485" s="275"/>
      <c r="PHV1485" s="275"/>
      <c r="PHW1485" s="275"/>
      <c r="PHX1485" s="275"/>
      <c r="PHY1485" s="275"/>
      <c r="PHZ1485" s="275"/>
      <c r="PIA1485" s="275"/>
      <c r="PIB1485" s="275"/>
      <c r="PIC1485" s="275"/>
      <c r="PID1485" s="275"/>
      <c r="PIE1485" s="275"/>
      <c r="PIF1485" s="275"/>
      <c r="PIG1485" s="275"/>
      <c r="PIH1485" s="275"/>
      <c r="PII1485" s="275"/>
      <c r="PIJ1485" s="275"/>
      <c r="PIK1485" s="275"/>
      <c r="PIL1485" s="275"/>
      <c r="PIM1485" s="275"/>
      <c r="PIN1485" s="275"/>
      <c r="PIO1485" s="275"/>
      <c r="PIP1485" s="275"/>
      <c r="PIQ1485" s="275"/>
      <c r="PIR1485" s="275"/>
      <c r="PIS1485" s="275"/>
      <c r="PIT1485" s="275"/>
      <c r="PIU1485" s="275"/>
      <c r="PIV1485" s="275"/>
      <c r="PIW1485" s="275"/>
      <c r="PIX1485" s="275"/>
      <c r="PIY1485" s="275"/>
      <c r="PIZ1485" s="275"/>
      <c r="PJA1485" s="275"/>
      <c r="PJB1485" s="275"/>
      <c r="PJC1485" s="275"/>
      <c r="PJD1485" s="275"/>
      <c r="PJE1485" s="275"/>
      <c r="PJF1485" s="275"/>
      <c r="PJG1485" s="275"/>
      <c r="PJH1485" s="275"/>
      <c r="PJI1485" s="275"/>
      <c r="PJJ1485" s="275"/>
      <c r="PJK1485" s="275"/>
      <c r="PJL1485" s="275"/>
      <c r="PJM1485" s="275"/>
      <c r="PJN1485" s="275"/>
      <c r="PJO1485" s="275"/>
      <c r="PJP1485" s="275"/>
      <c r="PJQ1485" s="275"/>
      <c r="PJR1485" s="275"/>
      <c r="PJS1485" s="275"/>
      <c r="PJT1485" s="275"/>
      <c r="PJU1485" s="275"/>
      <c r="PJV1485" s="275"/>
      <c r="PJW1485" s="275"/>
      <c r="PJX1485" s="275"/>
      <c r="PJY1485" s="275"/>
      <c r="PJZ1485" s="275"/>
      <c r="PKA1485" s="275"/>
      <c r="PKB1485" s="275"/>
      <c r="PKC1485" s="275"/>
      <c r="PKD1485" s="275"/>
      <c r="PKE1485" s="275"/>
      <c r="PKF1485" s="275"/>
      <c r="PKG1485" s="275"/>
      <c r="PKH1485" s="275"/>
      <c r="PKI1485" s="275"/>
      <c r="PKJ1485" s="275"/>
      <c r="PKK1485" s="275"/>
      <c r="PKL1485" s="275"/>
      <c r="PKM1485" s="275"/>
      <c r="PKN1485" s="275"/>
      <c r="PKO1485" s="275"/>
      <c r="PKP1485" s="275"/>
      <c r="PKQ1485" s="275"/>
      <c r="PKR1485" s="275"/>
      <c r="PKS1485" s="275"/>
      <c r="PKT1485" s="275"/>
      <c r="PKU1485" s="275"/>
      <c r="PKV1485" s="275"/>
      <c r="PKW1485" s="275"/>
      <c r="PKX1485" s="275"/>
      <c r="PKY1485" s="275"/>
      <c r="PKZ1485" s="275"/>
      <c r="PLA1485" s="275"/>
      <c r="PLB1485" s="275"/>
      <c r="PLC1485" s="275"/>
      <c r="PLD1485" s="275"/>
      <c r="PLE1485" s="275"/>
      <c r="PLF1485" s="275"/>
      <c r="PLG1485" s="275"/>
      <c r="PLH1485" s="275"/>
      <c r="PLI1485" s="275"/>
      <c r="PLJ1485" s="275"/>
      <c r="PLK1485" s="275"/>
      <c r="PLL1485" s="275"/>
      <c r="PLM1485" s="275"/>
      <c r="PLN1485" s="275"/>
      <c r="PLO1485" s="275"/>
      <c r="PLP1485" s="275"/>
      <c r="PLQ1485" s="275"/>
      <c r="PLR1485" s="275"/>
      <c r="PLS1485" s="275"/>
      <c r="PLT1485" s="275"/>
      <c r="PLU1485" s="275"/>
      <c r="PLV1485" s="275"/>
      <c r="PLW1485" s="275"/>
      <c r="PLX1485" s="275"/>
      <c r="PLY1485" s="275"/>
      <c r="PLZ1485" s="275"/>
      <c r="PMA1485" s="275"/>
      <c r="PMB1485" s="275"/>
      <c r="PMC1485" s="275"/>
      <c r="PMD1485" s="275"/>
      <c r="PME1485" s="275"/>
      <c r="PMF1485" s="275"/>
      <c r="PMG1485" s="275"/>
      <c r="PMH1485" s="275"/>
      <c r="PMI1485" s="275"/>
      <c r="PMJ1485" s="275"/>
      <c r="PMK1485" s="275"/>
      <c r="PML1485" s="275"/>
      <c r="PMM1485" s="275"/>
      <c r="PMN1485" s="275"/>
      <c r="PMO1485" s="275"/>
      <c r="PMP1485" s="275"/>
      <c r="PMQ1485" s="275"/>
      <c r="PMR1485" s="275"/>
      <c r="PMS1485" s="275"/>
      <c r="PMT1485" s="275"/>
      <c r="PMU1485" s="275"/>
      <c r="PMV1485" s="275"/>
      <c r="PMW1485" s="275"/>
      <c r="PMX1485" s="275"/>
      <c r="PMY1485" s="275"/>
      <c r="PMZ1485" s="275"/>
      <c r="PNA1485" s="275"/>
      <c r="PNB1485" s="275"/>
      <c r="PNC1485" s="275"/>
      <c r="PND1485" s="275"/>
      <c r="PNE1485" s="275"/>
      <c r="PNF1485" s="275"/>
      <c r="PNG1485" s="275"/>
      <c r="PNH1485" s="275"/>
      <c r="PNI1485" s="275"/>
      <c r="PNJ1485" s="275"/>
      <c r="PNK1485" s="275"/>
      <c r="PNL1485" s="275"/>
      <c r="PNM1485" s="275"/>
      <c r="PNN1485" s="275"/>
      <c r="PNO1485" s="275"/>
      <c r="PNP1485" s="275"/>
      <c r="PNQ1485" s="275"/>
      <c r="PNR1485" s="275"/>
      <c r="PNS1485" s="275"/>
      <c r="PNT1485" s="275"/>
      <c r="PNU1485" s="275"/>
      <c r="PNV1485" s="275"/>
      <c r="PNW1485" s="275"/>
      <c r="PNX1485" s="275"/>
      <c r="PNY1485" s="275"/>
      <c r="PNZ1485" s="275"/>
      <c r="POA1485" s="275"/>
      <c r="POB1485" s="275"/>
      <c r="POC1485" s="275"/>
      <c r="POD1485" s="275"/>
      <c r="POE1485" s="275"/>
      <c r="POF1485" s="275"/>
      <c r="POG1485" s="275"/>
      <c r="POH1485" s="275"/>
      <c r="POI1485" s="275"/>
      <c r="POJ1485" s="275"/>
      <c r="POK1485" s="275"/>
      <c r="POL1485" s="275"/>
      <c r="POM1485" s="275"/>
      <c r="PON1485" s="275"/>
      <c r="POO1485" s="275"/>
      <c r="POP1485" s="275"/>
      <c r="POQ1485" s="275"/>
      <c r="POR1485" s="275"/>
      <c r="POS1485" s="275"/>
      <c r="POT1485" s="275"/>
      <c r="POU1485" s="275"/>
      <c r="POV1485" s="275"/>
      <c r="POW1485" s="275"/>
      <c r="POX1485" s="275"/>
      <c r="POY1485" s="275"/>
      <c r="POZ1485" s="275"/>
      <c r="PPA1485" s="275"/>
      <c r="PPB1485" s="275"/>
      <c r="PPC1485" s="275"/>
      <c r="PPD1485" s="275"/>
      <c r="PPE1485" s="275"/>
      <c r="PPF1485" s="275"/>
      <c r="PPG1485" s="275"/>
      <c r="PPH1485" s="275"/>
      <c r="PPI1485" s="275"/>
      <c r="PPJ1485" s="275"/>
      <c r="PPK1485" s="275"/>
      <c r="PPL1485" s="275"/>
      <c r="PPM1485" s="275"/>
      <c r="PPN1485" s="275"/>
      <c r="PPO1485" s="275"/>
      <c r="PPP1485" s="275"/>
      <c r="PPQ1485" s="275"/>
      <c r="PPR1485" s="275"/>
      <c r="PPS1485" s="275"/>
      <c r="PPT1485" s="275"/>
      <c r="PPU1485" s="275"/>
      <c r="PPV1485" s="275"/>
      <c r="PPW1485" s="275"/>
      <c r="PPX1485" s="275"/>
      <c r="PPY1485" s="275"/>
      <c r="PPZ1485" s="275"/>
      <c r="PQA1485" s="275"/>
      <c r="PQB1485" s="275"/>
      <c r="PQC1485" s="275"/>
      <c r="PQD1485" s="275"/>
      <c r="PQE1485" s="275"/>
      <c r="PQF1485" s="275"/>
      <c r="PQG1485" s="275"/>
      <c r="PQH1485" s="275"/>
      <c r="PQI1485" s="275"/>
      <c r="PQJ1485" s="275"/>
      <c r="PQK1485" s="275"/>
      <c r="PQL1485" s="275"/>
      <c r="PQM1485" s="275"/>
      <c r="PQN1485" s="275"/>
      <c r="PQO1485" s="275"/>
      <c r="PQP1485" s="275"/>
      <c r="PQQ1485" s="275"/>
      <c r="PQR1485" s="275"/>
      <c r="PQS1485" s="275"/>
      <c r="PQT1485" s="275"/>
      <c r="PQU1485" s="275"/>
      <c r="PQV1485" s="275"/>
      <c r="PQW1485" s="275"/>
      <c r="PQX1485" s="275"/>
      <c r="PQY1485" s="275"/>
      <c r="PQZ1485" s="275"/>
      <c r="PRA1485" s="275"/>
      <c r="PRB1485" s="275"/>
      <c r="PRC1485" s="275"/>
      <c r="PRD1485" s="275"/>
      <c r="PRE1485" s="275"/>
      <c r="PRF1485" s="275"/>
      <c r="PRG1485" s="275"/>
      <c r="PRH1485" s="275"/>
      <c r="PRI1485" s="275"/>
      <c r="PRJ1485" s="275"/>
      <c r="PRK1485" s="275"/>
      <c r="PRL1485" s="275"/>
      <c r="PRM1485" s="275"/>
      <c r="PRN1485" s="275"/>
      <c r="PRO1485" s="275"/>
      <c r="PRP1485" s="275"/>
      <c r="PRQ1485" s="275"/>
      <c r="PRR1485" s="275"/>
      <c r="PRS1485" s="275"/>
      <c r="PRT1485" s="275"/>
      <c r="PRU1485" s="275"/>
      <c r="PRV1485" s="275"/>
      <c r="PRW1485" s="275"/>
      <c r="PRX1485" s="275"/>
      <c r="PRY1485" s="275"/>
      <c r="PRZ1485" s="275"/>
      <c r="PSA1485" s="275"/>
      <c r="PSB1485" s="275"/>
      <c r="PSC1485" s="275"/>
      <c r="PSD1485" s="275"/>
      <c r="PSE1485" s="275"/>
      <c r="PSF1485" s="275"/>
      <c r="PSG1485" s="275"/>
      <c r="PSH1485" s="275"/>
      <c r="PSI1485" s="275"/>
      <c r="PSJ1485" s="275"/>
      <c r="PSK1485" s="275"/>
      <c r="PSL1485" s="275"/>
      <c r="PSM1485" s="275"/>
      <c r="PSN1485" s="275"/>
      <c r="PSO1485" s="275"/>
      <c r="PSP1485" s="275"/>
      <c r="PSQ1485" s="275"/>
      <c r="PSR1485" s="275"/>
      <c r="PSS1485" s="275"/>
      <c r="PST1485" s="275"/>
      <c r="PSU1485" s="275"/>
      <c r="PSV1485" s="275"/>
      <c r="PSW1485" s="275"/>
      <c r="PSX1485" s="275"/>
      <c r="PSY1485" s="275"/>
      <c r="PSZ1485" s="275"/>
      <c r="PTA1485" s="275"/>
      <c r="PTB1485" s="275"/>
      <c r="PTC1485" s="275"/>
      <c r="PTD1485" s="275"/>
      <c r="PTE1485" s="275"/>
      <c r="PTF1485" s="275"/>
      <c r="PTG1485" s="275"/>
      <c r="PTH1485" s="275"/>
      <c r="PTI1485" s="275"/>
      <c r="PTJ1485" s="275"/>
      <c r="PTK1485" s="275"/>
      <c r="PTL1485" s="275"/>
      <c r="PTM1485" s="275"/>
      <c r="PTN1485" s="275"/>
      <c r="PTO1485" s="275"/>
      <c r="PTP1485" s="275"/>
      <c r="PTQ1485" s="275"/>
      <c r="PTR1485" s="275"/>
      <c r="PTS1485" s="275"/>
      <c r="PTT1485" s="275"/>
      <c r="PTU1485" s="275"/>
      <c r="PTV1485" s="275"/>
      <c r="PTW1485" s="275"/>
      <c r="PTX1485" s="275"/>
      <c r="PTY1485" s="275"/>
      <c r="PTZ1485" s="275"/>
      <c r="PUA1485" s="275"/>
      <c r="PUB1485" s="275"/>
      <c r="PUC1485" s="275"/>
      <c r="PUD1485" s="275"/>
      <c r="PUE1485" s="275"/>
      <c r="PUF1485" s="275"/>
      <c r="PUG1485" s="275"/>
      <c r="PUH1485" s="275"/>
      <c r="PUI1485" s="275"/>
      <c r="PUJ1485" s="275"/>
      <c r="PUK1485" s="275"/>
      <c r="PUL1485" s="275"/>
      <c r="PUM1485" s="275"/>
      <c r="PUN1485" s="275"/>
      <c r="PUO1485" s="275"/>
      <c r="PUP1485" s="275"/>
      <c r="PUQ1485" s="275"/>
      <c r="PUR1485" s="275"/>
      <c r="PUS1485" s="275"/>
      <c r="PUT1485" s="275"/>
      <c r="PUU1485" s="275"/>
      <c r="PUV1485" s="275"/>
      <c r="PUW1485" s="275"/>
      <c r="PUX1485" s="275"/>
      <c r="PUY1485" s="275"/>
      <c r="PUZ1485" s="275"/>
      <c r="PVA1485" s="275"/>
      <c r="PVB1485" s="275"/>
      <c r="PVC1485" s="275"/>
      <c r="PVD1485" s="275"/>
      <c r="PVE1485" s="275"/>
      <c r="PVF1485" s="275"/>
      <c r="PVG1485" s="275"/>
      <c r="PVH1485" s="275"/>
      <c r="PVI1485" s="275"/>
      <c r="PVJ1485" s="275"/>
      <c r="PVK1485" s="275"/>
      <c r="PVL1485" s="275"/>
      <c r="PVM1485" s="275"/>
      <c r="PVN1485" s="275"/>
      <c r="PVO1485" s="275"/>
      <c r="PVP1485" s="275"/>
      <c r="PVQ1485" s="275"/>
      <c r="PVR1485" s="275"/>
      <c r="PVS1485" s="275"/>
      <c r="PVT1485" s="275"/>
      <c r="PVU1485" s="275"/>
      <c r="PVV1485" s="275"/>
      <c r="PVW1485" s="275"/>
      <c r="PVX1485" s="275"/>
      <c r="PVY1485" s="275"/>
      <c r="PVZ1485" s="275"/>
      <c r="PWA1485" s="275"/>
      <c r="PWB1485" s="275"/>
      <c r="PWC1485" s="275"/>
      <c r="PWD1485" s="275"/>
      <c r="PWE1485" s="275"/>
      <c r="PWF1485" s="275"/>
      <c r="PWG1485" s="275"/>
      <c r="PWH1485" s="275"/>
      <c r="PWI1485" s="275"/>
      <c r="PWJ1485" s="275"/>
      <c r="PWK1485" s="275"/>
      <c r="PWL1485" s="275"/>
      <c r="PWM1485" s="275"/>
      <c r="PWN1485" s="275"/>
      <c r="PWO1485" s="275"/>
      <c r="PWP1485" s="275"/>
      <c r="PWQ1485" s="275"/>
      <c r="PWR1485" s="275"/>
      <c r="PWS1485" s="275"/>
      <c r="PWT1485" s="275"/>
      <c r="PWU1485" s="275"/>
      <c r="PWV1485" s="275"/>
      <c r="PWW1485" s="275"/>
      <c r="PWX1485" s="275"/>
      <c r="PWY1485" s="275"/>
      <c r="PWZ1485" s="275"/>
      <c r="PXA1485" s="275"/>
      <c r="PXB1485" s="275"/>
      <c r="PXC1485" s="275"/>
      <c r="PXD1485" s="275"/>
      <c r="PXE1485" s="275"/>
      <c r="PXF1485" s="275"/>
      <c r="PXG1485" s="275"/>
      <c r="PXH1485" s="275"/>
      <c r="PXI1485" s="275"/>
      <c r="PXJ1485" s="275"/>
      <c r="PXK1485" s="275"/>
      <c r="PXL1485" s="275"/>
      <c r="PXM1485" s="275"/>
      <c r="PXN1485" s="275"/>
      <c r="PXO1485" s="275"/>
      <c r="PXP1485" s="275"/>
      <c r="PXQ1485" s="275"/>
      <c r="PXR1485" s="275"/>
      <c r="PXS1485" s="275"/>
      <c r="PXT1485" s="275"/>
      <c r="PXU1485" s="275"/>
      <c r="PXV1485" s="275"/>
      <c r="PXW1485" s="275"/>
      <c r="PXX1485" s="275"/>
      <c r="PXY1485" s="275"/>
      <c r="PXZ1485" s="275"/>
      <c r="PYA1485" s="275"/>
      <c r="PYB1485" s="275"/>
      <c r="PYC1485" s="275"/>
      <c r="PYD1485" s="275"/>
      <c r="PYE1485" s="275"/>
      <c r="PYF1485" s="275"/>
      <c r="PYG1485" s="275"/>
      <c r="PYH1485" s="275"/>
      <c r="PYI1485" s="275"/>
      <c r="PYJ1485" s="275"/>
      <c r="PYK1485" s="275"/>
      <c r="PYL1485" s="275"/>
      <c r="PYM1485" s="275"/>
      <c r="PYN1485" s="275"/>
      <c r="PYO1485" s="275"/>
      <c r="PYP1485" s="275"/>
      <c r="PYQ1485" s="275"/>
      <c r="PYR1485" s="275"/>
      <c r="PYS1485" s="275"/>
      <c r="PYT1485" s="275"/>
      <c r="PYU1485" s="275"/>
      <c r="PYV1485" s="275"/>
      <c r="PYW1485" s="275"/>
      <c r="PYX1485" s="275"/>
      <c r="PYY1485" s="275"/>
      <c r="PYZ1485" s="275"/>
      <c r="PZA1485" s="275"/>
      <c r="PZB1485" s="275"/>
      <c r="PZC1485" s="275"/>
      <c r="PZD1485" s="275"/>
      <c r="PZE1485" s="275"/>
      <c r="PZF1485" s="275"/>
      <c r="PZG1485" s="275"/>
      <c r="PZH1485" s="275"/>
      <c r="PZI1485" s="275"/>
      <c r="PZJ1485" s="275"/>
      <c r="PZK1485" s="275"/>
      <c r="PZL1485" s="275"/>
      <c r="PZM1485" s="275"/>
      <c r="PZN1485" s="275"/>
      <c r="PZO1485" s="275"/>
      <c r="PZP1485" s="275"/>
      <c r="PZQ1485" s="275"/>
      <c r="PZR1485" s="275"/>
      <c r="PZS1485" s="275"/>
      <c r="PZT1485" s="275"/>
      <c r="PZU1485" s="275"/>
      <c r="PZV1485" s="275"/>
      <c r="PZW1485" s="275"/>
      <c r="PZX1485" s="275"/>
      <c r="PZY1485" s="275"/>
      <c r="PZZ1485" s="275"/>
      <c r="QAA1485" s="275"/>
      <c r="QAB1485" s="275"/>
      <c r="QAC1485" s="275"/>
      <c r="QAD1485" s="275"/>
      <c r="QAE1485" s="275"/>
      <c r="QAF1485" s="275"/>
      <c r="QAG1485" s="275"/>
      <c r="QAH1485" s="275"/>
      <c r="QAI1485" s="275"/>
      <c r="QAJ1485" s="275"/>
      <c r="QAK1485" s="275"/>
      <c r="QAL1485" s="275"/>
      <c r="QAM1485" s="275"/>
      <c r="QAN1485" s="275"/>
      <c r="QAO1485" s="275"/>
      <c r="QAP1485" s="275"/>
      <c r="QAQ1485" s="275"/>
      <c r="QAR1485" s="275"/>
      <c r="QAS1485" s="275"/>
      <c r="QAT1485" s="275"/>
      <c r="QAU1485" s="275"/>
      <c r="QAV1485" s="275"/>
      <c r="QAW1485" s="275"/>
      <c r="QAX1485" s="275"/>
      <c r="QAY1485" s="275"/>
      <c r="QAZ1485" s="275"/>
      <c r="QBA1485" s="275"/>
      <c r="QBB1485" s="275"/>
      <c r="QBC1485" s="275"/>
      <c r="QBD1485" s="275"/>
      <c r="QBE1485" s="275"/>
      <c r="QBF1485" s="275"/>
      <c r="QBG1485" s="275"/>
      <c r="QBH1485" s="275"/>
      <c r="QBI1485" s="275"/>
      <c r="QBJ1485" s="275"/>
      <c r="QBK1485" s="275"/>
      <c r="QBL1485" s="275"/>
      <c r="QBM1485" s="275"/>
      <c r="QBN1485" s="275"/>
      <c r="QBO1485" s="275"/>
      <c r="QBP1485" s="275"/>
      <c r="QBQ1485" s="275"/>
      <c r="QBR1485" s="275"/>
      <c r="QBS1485" s="275"/>
      <c r="QBT1485" s="275"/>
      <c r="QBU1485" s="275"/>
      <c r="QBV1485" s="275"/>
      <c r="QBW1485" s="275"/>
      <c r="QBX1485" s="275"/>
      <c r="QBY1485" s="275"/>
      <c r="QBZ1485" s="275"/>
      <c r="QCA1485" s="275"/>
      <c r="QCB1485" s="275"/>
      <c r="QCC1485" s="275"/>
      <c r="QCD1485" s="275"/>
      <c r="QCE1485" s="275"/>
      <c r="QCF1485" s="275"/>
      <c r="QCG1485" s="275"/>
      <c r="QCH1485" s="275"/>
      <c r="QCI1485" s="275"/>
      <c r="QCJ1485" s="275"/>
      <c r="QCK1485" s="275"/>
      <c r="QCL1485" s="275"/>
      <c r="QCM1485" s="275"/>
      <c r="QCN1485" s="275"/>
      <c r="QCO1485" s="275"/>
      <c r="QCP1485" s="275"/>
      <c r="QCQ1485" s="275"/>
      <c r="QCR1485" s="275"/>
      <c r="QCS1485" s="275"/>
      <c r="QCT1485" s="275"/>
      <c r="QCU1485" s="275"/>
      <c r="QCV1485" s="275"/>
      <c r="QCW1485" s="275"/>
      <c r="QCX1485" s="275"/>
      <c r="QCY1485" s="275"/>
      <c r="QCZ1485" s="275"/>
      <c r="QDA1485" s="275"/>
      <c r="QDB1485" s="275"/>
      <c r="QDC1485" s="275"/>
      <c r="QDD1485" s="275"/>
      <c r="QDE1485" s="275"/>
      <c r="QDF1485" s="275"/>
      <c r="QDG1485" s="275"/>
      <c r="QDH1485" s="275"/>
      <c r="QDI1485" s="275"/>
      <c r="QDJ1485" s="275"/>
      <c r="QDK1485" s="275"/>
      <c r="QDL1485" s="275"/>
      <c r="QDM1485" s="275"/>
      <c r="QDN1485" s="275"/>
      <c r="QDO1485" s="275"/>
      <c r="QDP1485" s="275"/>
      <c r="QDQ1485" s="275"/>
      <c r="QDR1485" s="275"/>
      <c r="QDS1485" s="275"/>
      <c r="QDT1485" s="275"/>
      <c r="QDU1485" s="275"/>
      <c r="QDV1485" s="275"/>
      <c r="QDW1485" s="275"/>
      <c r="QDX1485" s="275"/>
      <c r="QDY1485" s="275"/>
      <c r="QDZ1485" s="275"/>
      <c r="QEA1485" s="275"/>
      <c r="QEB1485" s="275"/>
      <c r="QEC1485" s="275"/>
      <c r="QED1485" s="275"/>
      <c r="QEE1485" s="275"/>
      <c r="QEF1485" s="275"/>
      <c r="QEG1485" s="275"/>
      <c r="QEH1485" s="275"/>
      <c r="QEI1485" s="275"/>
      <c r="QEJ1485" s="275"/>
      <c r="QEK1485" s="275"/>
      <c r="QEL1485" s="275"/>
      <c r="QEM1485" s="275"/>
      <c r="QEN1485" s="275"/>
      <c r="QEO1485" s="275"/>
      <c r="QEP1485" s="275"/>
      <c r="QEQ1485" s="275"/>
      <c r="QER1485" s="275"/>
      <c r="QES1485" s="275"/>
      <c r="QET1485" s="275"/>
      <c r="QEU1485" s="275"/>
      <c r="QEV1485" s="275"/>
      <c r="QEW1485" s="275"/>
      <c r="QEX1485" s="275"/>
      <c r="QEY1485" s="275"/>
      <c r="QEZ1485" s="275"/>
      <c r="QFA1485" s="275"/>
      <c r="QFB1485" s="275"/>
      <c r="QFC1485" s="275"/>
      <c r="QFD1485" s="275"/>
      <c r="QFE1485" s="275"/>
      <c r="QFF1485" s="275"/>
      <c r="QFG1485" s="275"/>
      <c r="QFH1485" s="275"/>
      <c r="QFI1485" s="275"/>
      <c r="QFJ1485" s="275"/>
      <c r="QFK1485" s="275"/>
      <c r="QFL1485" s="275"/>
      <c r="QFM1485" s="275"/>
      <c r="QFN1485" s="275"/>
      <c r="QFO1485" s="275"/>
      <c r="QFP1485" s="275"/>
      <c r="QFQ1485" s="275"/>
      <c r="QFR1485" s="275"/>
      <c r="QFS1485" s="275"/>
      <c r="QFT1485" s="275"/>
      <c r="QFU1485" s="275"/>
      <c r="QFV1485" s="275"/>
      <c r="QFW1485" s="275"/>
      <c r="QFX1485" s="275"/>
      <c r="QFY1485" s="275"/>
      <c r="QFZ1485" s="275"/>
      <c r="QGA1485" s="275"/>
      <c r="QGB1485" s="275"/>
      <c r="QGC1485" s="275"/>
      <c r="QGD1485" s="275"/>
      <c r="QGE1485" s="275"/>
      <c r="QGF1485" s="275"/>
      <c r="QGG1485" s="275"/>
      <c r="QGH1485" s="275"/>
      <c r="QGI1485" s="275"/>
      <c r="QGJ1485" s="275"/>
      <c r="QGK1485" s="275"/>
      <c r="QGL1485" s="275"/>
      <c r="QGM1485" s="275"/>
      <c r="QGN1485" s="275"/>
      <c r="QGO1485" s="275"/>
      <c r="QGP1485" s="275"/>
      <c r="QGQ1485" s="275"/>
      <c r="QGR1485" s="275"/>
      <c r="QGS1485" s="275"/>
      <c r="QGT1485" s="275"/>
      <c r="QGU1485" s="275"/>
      <c r="QGV1485" s="275"/>
      <c r="QGW1485" s="275"/>
      <c r="QGX1485" s="275"/>
      <c r="QGY1485" s="275"/>
      <c r="QGZ1485" s="275"/>
      <c r="QHA1485" s="275"/>
      <c r="QHB1485" s="275"/>
      <c r="QHC1485" s="275"/>
      <c r="QHD1485" s="275"/>
      <c r="QHE1485" s="275"/>
      <c r="QHF1485" s="275"/>
      <c r="QHG1485" s="275"/>
      <c r="QHH1485" s="275"/>
      <c r="QHI1485" s="275"/>
      <c r="QHJ1485" s="275"/>
      <c r="QHK1485" s="275"/>
      <c r="QHL1485" s="275"/>
      <c r="QHM1485" s="275"/>
      <c r="QHN1485" s="275"/>
      <c r="QHO1485" s="275"/>
      <c r="QHP1485" s="275"/>
      <c r="QHQ1485" s="275"/>
      <c r="QHR1485" s="275"/>
      <c r="QHS1485" s="275"/>
      <c r="QHT1485" s="275"/>
      <c r="QHU1485" s="275"/>
      <c r="QHV1485" s="275"/>
      <c r="QHW1485" s="275"/>
      <c r="QHX1485" s="275"/>
      <c r="QHY1485" s="275"/>
      <c r="QHZ1485" s="275"/>
      <c r="QIA1485" s="275"/>
      <c r="QIB1485" s="275"/>
      <c r="QIC1485" s="275"/>
      <c r="QID1485" s="275"/>
      <c r="QIE1485" s="275"/>
      <c r="QIF1485" s="275"/>
      <c r="QIG1485" s="275"/>
      <c r="QIH1485" s="275"/>
      <c r="QII1485" s="275"/>
      <c r="QIJ1485" s="275"/>
      <c r="QIK1485" s="275"/>
      <c r="QIL1485" s="275"/>
      <c r="QIM1485" s="275"/>
      <c r="QIN1485" s="275"/>
      <c r="QIO1485" s="275"/>
      <c r="QIP1485" s="275"/>
      <c r="QIQ1485" s="275"/>
      <c r="QIR1485" s="275"/>
      <c r="QIS1485" s="275"/>
      <c r="QIT1485" s="275"/>
      <c r="QIU1485" s="275"/>
      <c r="QIV1485" s="275"/>
      <c r="QIW1485" s="275"/>
      <c r="QIX1485" s="275"/>
      <c r="QIY1485" s="275"/>
      <c r="QIZ1485" s="275"/>
      <c r="QJA1485" s="275"/>
      <c r="QJB1485" s="275"/>
      <c r="QJC1485" s="275"/>
      <c r="QJD1485" s="275"/>
      <c r="QJE1485" s="275"/>
      <c r="QJF1485" s="275"/>
      <c r="QJG1485" s="275"/>
      <c r="QJH1485" s="275"/>
      <c r="QJI1485" s="275"/>
      <c r="QJJ1485" s="275"/>
      <c r="QJK1485" s="275"/>
      <c r="QJL1485" s="275"/>
      <c r="QJM1485" s="275"/>
      <c r="QJN1485" s="275"/>
      <c r="QJO1485" s="275"/>
      <c r="QJP1485" s="275"/>
      <c r="QJQ1485" s="275"/>
      <c r="QJR1485" s="275"/>
      <c r="QJS1485" s="275"/>
      <c r="QJT1485" s="275"/>
      <c r="QJU1485" s="275"/>
      <c r="QJV1485" s="275"/>
      <c r="QJW1485" s="275"/>
      <c r="QJX1485" s="275"/>
      <c r="QJY1485" s="275"/>
      <c r="QJZ1485" s="275"/>
      <c r="QKA1485" s="275"/>
      <c r="QKB1485" s="275"/>
      <c r="QKC1485" s="275"/>
      <c r="QKD1485" s="275"/>
      <c r="QKE1485" s="275"/>
      <c r="QKF1485" s="275"/>
      <c r="QKG1485" s="275"/>
      <c r="QKH1485" s="275"/>
      <c r="QKI1485" s="275"/>
      <c r="QKJ1485" s="275"/>
      <c r="QKK1485" s="275"/>
      <c r="QKL1485" s="275"/>
      <c r="QKM1485" s="275"/>
      <c r="QKN1485" s="275"/>
      <c r="QKO1485" s="275"/>
      <c r="QKP1485" s="275"/>
      <c r="QKQ1485" s="275"/>
      <c r="QKR1485" s="275"/>
      <c r="QKS1485" s="275"/>
      <c r="QKT1485" s="275"/>
      <c r="QKU1485" s="275"/>
      <c r="QKV1485" s="275"/>
      <c r="QKW1485" s="275"/>
      <c r="QKX1485" s="275"/>
      <c r="QKY1485" s="275"/>
      <c r="QKZ1485" s="275"/>
      <c r="QLA1485" s="275"/>
      <c r="QLB1485" s="275"/>
      <c r="QLC1485" s="275"/>
      <c r="QLD1485" s="275"/>
      <c r="QLE1485" s="275"/>
      <c r="QLF1485" s="275"/>
      <c r="QLG1485" s="275"/>
      <c r="QLH1485" s="275"/>
      <c r="QLI1485" s="275"/>
      <c r="QLJ1485" s="275"/>
      <c r="QLK1485" s="275"/>
      <c r="QLL1485" s="275"/>
      <c r="QLM1485" s="275"/>
      <c r="QLN1485" s="275"/>
      <c r="QLO1485" s="275"/>
      <c r="QLP1485" s="275"/>
      <c r="QLQ1485" s="275"/>
      <c r="QLR1485" s="275"/>
      <c r="QLS1485" s="275"/>
      <c r="QLT1485" s="275"/>
      <c r="QLU1485" s="275"/>
      <c r="QLV1485" s="275"/>
      <c r="QLW1485" s="275"/>
      <c r="QLX1485" s="275"/>
      <c r="QLY1485" s="275"/>
      <c r="QLZ1485" s="275"/>
      <c r="QMA1485" s="275"/>
      <c r="QMB1485" s="275"/>
      <c r="QMC1485" s="275"/>
      <c r="QMD1485" s="275"/>
      <c r="QME1485" s="275"/>
      <c r="QMF1485" s="275"/>
      <c r="QMG1485" s="275"/>
      <c r="QMH1485" s="275"/>
      <c r="QMI1485" s="275"/>
      <c r="QMJ1485" s="275"/>
      <c r="QMK1485" s="275"/>
      <c r="QML1485" s="275"/>
      <c r="QMM1485" s="275"/>
      <c r="QMN1485" s="275"/>
      <c r="QMO1485" s="275"/>
      <c r="QMP1485" s="275"/>
      <c r="QMQ1485" s="275"/>
      <c r="QMR1485" s="275"/>
      <c r="QMS1485" s="275"/>
      <c r="QMT1485" s="275"/>
      <c r="QMU1485" s="275"/>
      <c r="QMV1485" s="275"/>
      <c r="QMW1485" s="275"/>
      <c r="QMX1485" s="275"/>
      <c r="QMY1485" s="275"/>
      <c r="QMZ1485" s="275"/>
      <c r="QNA1485" s="275"/>
      <c r="QNB1485" s="275"/>
      <c r="QNC1485" s="275"/>
      <c r="QND1485" s="275"/>
      <c r="QNE1485" s="275"/>
      <c r="QNF1485" s="275"/>
      <c r="QNG1485" s="275"/>
      <c r="QNH1485" s="275"/>
      <c r="QNI1485" s="275"/>
      <c r="QNJ1485" s="275"/>
      <c r="QNK1485" s="275"/>
      <c r="QNL1485" s="275"/>
      <c r="QNM1485" s="275"/>
      <c r="QNN1485" s="275"/>
      <c r="QNO1485" s="275"/>
      <c r="QNP1485" s="275"/>
      <c r="QNQ1485" s="275"/>
      <c r="QNR1485" s="275"/>
      <c r="QNS1485" s="275"/>
      <c r="QNT1485" s="275"/>
      <c r="QNU1485" s="275"/>
      <c r="QNV1485" s="275"/>
      <c r="QNW1485" s="275"/>
      <c r="QNX1485" s="275"/>
      <c r="QNY1485" s="275"/>
      <c r="QNZ1485" s="275"/>
      <c r="QOA1485" s="275"/>
      <c r="QOB1485" s="275"/>
      <c r="QOC1485" s="275"/>
      <c r="QOD1485" s="275"/>
      <c r="QOE1485" s="275"/>
      <c r="QOF1485" s="275"/>
      <c r="QOG1485" s="275"/>
      <c r="QOH1485" s="275"/>
      <c r="QOI1485" s="275"/>
      <c r="QOJ1485" s="275"/>
      <c r="QOK1485" s="275"/>
      <c r="QOL1485" s="275"/>
      <c r="QOM1485" s="275"/>
      <c r="QON1485" s="275"/>
      <c r="QOO1485" s="275"/>
      <c r="QOP1485" s="275"/>
      <c r="QOQ1485" s="275"/>
      <c r="QOR1485" s="275"/>
      <c r="QOS1485" s="275"/>
      <c r="QOT1485" s="275"/>
      <c r="QOU1485" s="275"/>
      <c r="QOV1485" s="275"/>
      <c r="QOW1485" s="275"/>
      <c r="QOX1485" s="275"/>
      <c r="QOY1485" s="275"/>
      <c r="QOZ1485" s="275"/>
      <c r="QPA1485" s="275"/>
      <c r="QPB1485" s="275"/>
      <c r="QPC1485" s="275"/>
      <c r="QPD1485" s="275"/>
      <c r="QPE1485" s="275"/>
      <c r="QPF1485" s="275"/>
      <c r="QPG1485" s="275"/>
      <c r="QPH1485" s="275"/>
      <c r="QPI1485" s="275"/>
      <c r="QPJ1485" s="275"/>
      <c r="QPK1485" s="275"/>
      <c r="QPL1485" s="275"/>
      <c r="QPM1485" s="275"/>
      <c r="QPN1485" s="275"/>
      <c r="QPO1485" s="275"/>
      <c r="QPP1485" s="275"/>
      <c r="QPQ1485" s="275"/>
      <c r="QPR1485" s="275"/>
      <c r="QPS1485" s="275"/>
      <c r="QPT1485" s="275"/>
      <c r="QPU1485" s="275"/>
      <c r="QPV1485" s="275"/>
      <c r="QPW1485" s="275"/>
      <c r="QPX1485" s="275"/>
      <c r="QPY1485" s="275"/>
      <c r="QPZ1485" s="275"/>
      <c r="QQA1485" s="275"/>
      <c r="QQB1485" s="275"/>
      <c r="QQC1485" s="275"/>
      <c r="QQD1485" s="275"/>
      <c r="QQE1485" s="275"/>
      <c r="QQF1485" s="275"/>
      <c r="QQG1485" s="275"/>
      <c r="QQH1485" s="275"/>
      <c r="QQI1485" s="275"/>
      <c r="QQJ1485" s="275"/>
      <c r="QQK1485" s="275"/>
      <c r="QQL1485" s="275"/>
      <c r="QQM1485" s="275"/>
      <c r="QQN1485" s="275"/>
      <c r="QQO1485" s="275"/>
      <c r="QQP1485" s="275"/>
      <c r="QQQ1485" s="275"/>
      <c r="QQR1485" s="275"/>
      <c r="QQS1485" s="275"/>
      <c r="QQT1485" s="275"/>
      <c r="QQU1485" s="275"/>
      <c r="QQV1485" s="275"/>
      <c r="QQW1485" s="275"/>
      <c r="QQX1485" s="275"/>
      <c r="QQY1485" s="275"/>
      <c r="QQZ1485" s="275"/>
      <c r="QRA1485" s="275"/>
      <c r="QRB1485" s="275"/>
      <c r="QRC1485" s="275"/>
      <c r="QRD1485" s="275"/>
      <c r="QRE1485" s="275"/>
      <c r="QRF1485" s="275"/>
      <c r="QRG1485" s="275"/>
      <c r="QRH1485" s="275"/>
      <c r="QRI1485" s="275"/>
      <c r="QRJ1485" s="275"/>
      <c r="QRK1485" s="275"/>
      <c r="QRL1485" s="275"/>
      <c r="QRM1485" s="275"/>
      <c r="QRN1485" s="275"/>
      <c r="QRO1485" s="275"/>
      <c r="QRP1485" s="275"/>
      <c r="QRQ1485" s="275"/>
      <c r="QRR1485" s="275"/>
      <c r="QRS1485" s="275"/>
      <c r="QRT1485" s="275"/>
      <c r="QRU1485" s="275"/>
      <c r="QRV1485" s="275"/>
      <c r="QRW1485" s="275"/>
      <c r="QRX1485" s="275"/>
      <c r="QRY1485" s="275"/>
      <c r="QRZ1485" s="275"/>
      <c r="QSA1485" s="275"/>
      <c r="QSB1485" s="275"/>
      <c r="QSC1485" s="275"/>
      <c r="QSD1485" s="275"/>
      <c r="QSE1485" s="275"/>
      <c r="QSF1485" s="275"/>
      <c r="QSG1485" s="275"/>
      <c r="QSH1485" s="275"/>
      <c r="QSI1485" s="275"/>
      <c r="QSJ1485" s="275"/>
      <c r="QSK1485" s="275"/>
      <c r="QSL1485" s="275"/>
      <c r="QSM1485" s="275"/>
      <c r="QSN1485" s="275"/>
      <c r="QSO1485" s="275"/>
      <c r="QSP1485" s="275"/>
      <c r="QSQ1485" s="275"/>
      <c r="QSR1485" s="275"/>
      <c r="QSS1485" s="275"/>
      <c r="QST1485" s="275"/>
      <c r="QSU1485" s="275"/>
      <c r="QSV1485" s="275"/>
      <c r="QSW1485" s="275"/>
      <c r="QSX1485" s="275"/>
      <c r="QSY1485" s="275"/>
      <c r="QSZ1485" s="275"/>
      <c r="QTA1485" s="275"/>
      <c r="QTB1485" s="275"/>
      <c r="QTC1485" s="275"/>
      <c r="QTD1485" s="275"/>
      <c r="QTE1485" s="275"/>
      <c r="QTF1485" s="275"/>
      <c r="QTG1485" s="275"/>
      <c r="QTH1485" s="275"/>
      <c r="QTI1485" s="275"/>
      <c r="QTJ1485" s="275"/>
      <c r="QTK1485" s="275"/>
      <c r="QTL1485" s="275"/>
      <c r="QTM1485" s="275"/>
      <c r="QTN1485" s="275"/>
      <c r="QTO1485" s="275"/>
      <c r="QTP1485" s="275"/>
      <c r="QTQ1485" s="275"/>
      <c r="QTR1485" s="275"/>
      <c r="QTS1485" s="275"/>
      <c r="QTT1485" s="275"/>
      <c r="QTU1485" s="275"/>
      <c r="QTV1485" s="275"/>
      <c r="QTW1485" s="275"/>
      <c r="QTX1485" s="275"/>
      <c r="QTY1485" s="275"/>
      <c r="QTZ1485" s="275"/>
      <c r="QUA1485" s="275"/>
      <c r="QUB1485" s="275"/>
      <c r="QUC1485" s="275"/>
      <c r="QUD1485" s="275"/>
      <c r="QUE1485" s="275"/>
      <c r="QUF1485" s="275"/>
      <c r="QUG1485" s="275"/>
      <c r="QUH1485" s="275"/>
      <c r="QUI1485" s="275"/>
      <c r="QUJ1485" s="275"/>
      <c r="QUK1485" s="275"/>
      <c r="QUL1485" s="275"/>
      <c r="QUM1485" s="275"/>
      <c r="QUN1485" s="275"/>
      <c r="QUO1485" s="275"/>
      <c r="QUP1485" s="275"/>
      <c r="QUQ1485" s="275"/>
      <c r="QUR1485" s="275"/>
      <c r="QUS1485" s="275"/>
      <c r="QUT1485" s="275"/>
      <c r="QUU1485" s="275"/>
      <c r="QUV1485" s="275"/>
      <c r="QUW1485" s="275"/>
      <c r="QUX1485" s="275"/>
      <c r="QUY1485" s="275"/>
      <c r="QUZ1485" s="275"/>
      <c r="QVA1485" s="275"/>
      <c r="QVB1485" s="275"/>
      <c r="QVC1485" s="275"/>
      <c r="QVD1485" s="275"/>
      <c r="QVE1485" s="275"/>
      <c r="QVF1485" s="275"/>
      <c r="QVG1485" s="275"/>
      <c r="QVH1485" s="275"/>
      <c r="QVI1485" s="275"/>
      <c r="QVJ1485" s="275"/>
      <c r="QVK1485" s="275"/>
      <c r="QVL1485" s="275"/>
      <c r="QVM1485" s="275"/>
      <c r="QVN1485" s="275"/>
      <c r="QVO1485" s="275"/>
      <c r="QVP1485" s="275"/>
      <c r="QVQ1485" s="275"/>
      <c r="QVR1485" s="275"/>
      <c r="QVS1485" s="275"/>
      <c r="QVT1485" s="275"/>
      <c r="QVU1485" s="275"/>
      <c r="QVV1485" s="275"/>
      <c r="QVW1485" s="275"/>
      <c r="QVX1485" s="275"/>
      <c r="QVY1485" s="275"/>
      <c r="QVZ1485" s="275"/>
      <c r="QWA1485" s="275"/>
      <c r="QWB1485" s="275"/>
      <c r="QWC1485" s="275"/>
      <c r="QWD1485" s="275"/>
      <c r="QWE1485" s="275"/>
      <c r="QWF1485" s="275"/>
      <c r="QWG1485" s="275"/>
      <c r="QWH1485" s="275"/>
      <c r="QWI1485" s="275"/>
      <c r="QWJ1485" s="275"/>
      <c r="QWK1485" s="275"/>
      <c r="QWL1485" s="275"/>
      <c r="QWM1485" s="275"/>
      <c r="QWN1485" s="275"/>
      <c r="QWO1485" s="275"/>
      <c r="QWP1485" s="275"/>
      <c r="QWQ1485" s="275"/>
      <c r="QWR1485" s="275"/>
      <c r="QWS1485" s="275"/>
      <c r="QWT1485" s="275"/>
      <c r="QWU1485" s="275"/>
      <c r="QWV1485" s="275"/>
      <c r="QWW1485" s="275"/>
      <c r="QWX1485" s="275"/>
      <c r="QWY1485" s="275"/>
      <c r="QWZ1485" s="275"/>
      <c r="QXA1485" s="275"/>
      <c r="QXB1485" s="275"/>
      <c r="QXC1485" s="275"/>
      <c r="QXD1485" s="275"/>
      <c r="QXE1485" s="275"/>
      <c r="QXF1485" s="275"/>
      <c r="QXG1485" s="275"/>
      <c r="QXH1485" s="275"/>
      <c r="QXI1485" s="275"/>
      <c r="QXJ1485" s="275"/>
      <c r="QXK1485" s="275"/>
      <c r="QXL1485" s="275"/>
      <c r="QXM1485" s="275"/>
      <c r="QXN1485" s="275"/>
      <c r="QXO1485" s="275"/>
      <c r="QXP1485" s="275"/>
      <c r="QXQ1485" s="275"/>
      <c r="QXR1485" s="275"/>
      <c r="QXS1485" s="275"/>
      <c r="QXT1485" s="275"/>
      <c r="QXU1485" s="275"/>
      <c r="QXV1485" s="275"/>
      <c r="QXW1485" s="275"/>
      <c r="QXX1485" s="275"/>
      <c r="QXY1485" s="275"/>
      <c r="QXZ1485" s="275"/>
      <c r="QYA1485" s="275"/>
      <c r="QYB1485" s="275"/>
      <c r="QYC1485" s="275"/>
      <c r="QYD1485" s="275"/>
      <c r="QYE1485" s="275"/>
      <c r="QYF1485" s="275"/>
      <c r="QYG1485" s="275"/>
      <c r="QYH1485" s="275"/>
      <c r="QYI1485" s="275"/>
      <c r="QYJ1485" s="275"/>
      <c r="QYK1485" s="275"/>
      <c r="QYL1485" s="275"/>
      <c r="QYM1485" s="275"/>
      <c r="QYN1485" s="275"/>
      <c r="QYO1485" s="275"/>
      <c r="QYP1485" s="275"/>
      <c r="QYQ1485" s="275"/>
      <c r="QYR1485" s="275"/>
      <c r="QYS1485" s="275"/>
      <c r="QYT1485" s="275"/>
      <c r="QYU1485" s="275"/>
      <c r="QYV1485" s="275"/>
      <c r="QYW1485" s="275"/>
      <c r="QYX1485" s="275"/>
      <c r="QYY1485" s="275"/>
      <c r="QYZ1485" s="275"/>
      <c r="QZA1485" s="275"/>
      <c r="QZB1485" s="275"/>
      <c r="QZC1485" s="275"/>
      <c r="QZD1485" s="275"/>
      <c r="QZE1485" s="275"/>
      <c r="QZF1485" s="275"/>
      <c r="QZG1485" s="275"/>
      <c r="QZH1485" s="275"/>
      <c r="QZI1485" s="275"/>
      <c r="QZJ1485" s="275"/>
      <c r="QZK1485" s="275"/>
      <c r="QZL1485" s="275"/>
      <c r="QZM1485" s="275"/>
      <c r="QZN1485" s="275"/>
      <c r="QZO1485" s="275"/>
      <c r="QZP1485" s="275"/>
      <c r="QZQ1485" s="275"/>
      <c r="QZR1485" s="275"/>
      <c r="QZS1485" s="275"/>
      <c r="QZT1485" s="275"/>
      <c r="QZU1485" s="275"/>
      <c r="QZV1485" s="275"/>
      <c r="QZW1485" s="275"/>
      <c r="QZX1485" s="275"/>
      <c r="QZY1485" s="275"/>
      <c r="QZZ1485" s="275"/>
      <c r="RAA1485" s="275"/>
      <c r="RAB1485" s="275"/>
      <c r="RAC1485" s="275"/>
      <c r="RAD1485" s="275"/>
      <c r="RAE1485" s="275"/>
      <c r="RAF1485" s="275"/>
      <c r="RAG1485" s="275"/>
      <c r="RAH1485" s="275"/>
      <c r="RAI1485" s="275"/>
      <c r="RAJ1485" s="275"/>
      <c r="RAK1485" s="275"/>
      <c r="RAL1485" s="275"/>
      <c r="RAM1485" s="275"/>
      <c r="RAN1485" s="275"/>
      <c r="RAO1485" s="275"/>
      <c r="RAP1485" s="275"/>
      <c r="RAQ1485" s="275"/>
      <c r="RAR1485" s="275"/>
      <c r="RAS1485" s="275"/>
      <c r="RAT1485" s="275"/>
      <c r="RAU1485" s="275"/>
      <c r="RAV1485" s="275"/>
      <c r="RAW1485" s="275"/>
      <c r="RAX1485" s="275"/>
      <c r="RAY1485" s="275"/>
      <c r="RAZ1485" s="275"/>
      <c r="RBA1485" s="275"/>
      <c r="RBB1485" s="275"/>
      <c r="RBC1485" s="275"/>
      <c r="RBD1485" s="275"/>
      <c r="RBE1485" s="275"/>
      <c r="RBF1485" s="275"/>
      <c r="RBG1485" s="275"/>
      <c r="RBH1485" s="275"/>
      <c r="RBI1485" s="275"/>
      <c r="RBJ1485" s="275"/>
      <c r="RBK1485" s="275"/>
      <c r="RBL1485" s="275"/>
      <c r="RBM1485" s="275"/>
      <c r="RBN1485" s="275"/>
      <c r="RBO1485" s="275"/>
      <c r="RBP1485" s="275"/>
      <c r="RBQ1485" s="275"/>
      <c r="RBR1485" s="275"/>
      <c r="RBS1485" s="275"/>
      <c r="RBT1485" s="275"/>
      <c r="RBU1485" s="275"/>
      <c r="RBV1485" s="275"/>
      <c r="RBW1485" s="275"/>
      <c r="RBX1485" s="275"/>
      <c r="RBY1485" s="275"/>
      <c r="RBZ1485" s="275"/>
      <c r="RCA1485" s="275"/>
      <c r="RCB1485" s="275"/>
      <c r="RCC1485" s="275"/>
      <c r="RCD1485" s="275"/>
      <c r="RCE1485" s="275"/>
      <c r="RCF1485" s="275"/>
      <c r="RCG1485" s="275"/>
      <c r="RCH1485" s="275"/>
      <c r="RCI1485" s="275"/>
      <c r="RCJ1485" s="275"/>
      <c r="RCK1485" s="275"/>
      <c r="RCL1485" s="275"/>
      <c r="RCM1485" s="275"/>
      <c r="RCN1485" s="275"/>
      <c r="RCO1485" s="275"/>
      <c r="RCP1485" s="275"/>
      <c r="RCQ1485" s="275"/>
      <c r="RCR1485" s="275"/>
      <c r="RCS1485" s="275"/>
      <c r="RCT1485" s="275"/>
      <c r="RCU1485" s="275"/>
      <c r="RCV1485" s="275"/>
      <c r="RCW1485" s="275"/>
      <c r="RCX1485" s="275"/>
      <c r="RCY1485" s="275"/>
      <c r="RCZ1485" s="275"/>
      <c r="RDA1485" s="275"/>
      <c r="RDB1485" s="275"/>
      <c r="RDC1485" s="275"/>
      <c r="RDD1485" s="275"/>
      <c r="RDE1485" s="275"/>
      <c r="RDF1485" s="275"/>
      <c r="RDG1485" s="275"/>
      <c r="RDH1485" s="275"/>
      <c r="RDI1485" s="275"/>
      <c r="RDJ1485" s="275"/>
      <c r="RDK1485" s="275"/>
      <c r="RDL1485" s="275"/>
      <c r="RDM1485" s="275"/>
      <c r="RDN1485" s="275"/>
      <c r="RDO1485" s="275"/>
      <c r="RDP1485" s="275"/>
      <c r="RDQ1485" s="275"/>
      <c r="RDR1485" s="275"/>
      <c r="RDS1485" s="275"/>
      <c r="RDT1485" s="275"/>
      <c r="RDU1485" s="275"/>
      <c r="RDV1485" s="275"/>
      <c r="RDW1485" s="275"/>
      <c r="RDX1485" s="275"/>
      <c r="RDY1485" s="275"/>
      <c r="RDZ1485" s="275"/>
      <c r="REA1485" s="275"/>
      <c r="REB1485" s="275"/>
      <c r="REC1485" s="275"/>
      <c r="RED1485" s="275"/>
      <c r="REE1485" s="275"/>
      <c r="REF1485" s="275"/>
      <c r="REG1485" s="275"/>
      <c r="REH1485" s="275"/>
      <c r="REI1485" s="275"/>
      <c r="REJ1485" s="275"/>
      <c r="REK1485" s="275"/>
      <c r="REL1485" s="275"/>
      <c r="REM1485" s="275"/>
      <c r="REN1485" s="275"/>
      <c r="REO1485" s="275"/>
      <c r="REP1485" s="275"/>
      <c r="REQ1485" s="275"/>
      <c r="RER1485" s="275"/>
      <c r="RES1485" s="275"/>
      <c r="RET1485" s="275"/>
      <c r="REU1485" s="275"/>
      <c r="REV1485" s="275"/>
      <c r="REW1485" s="275"/>
      <c r="REX1485" s="275"/>
      <c r="REY1485" s="275"/>
      <c r="REZ1485" s="275"/>
      <c r="RFA1485" s="275"/>
      <c r="RFB1485" s="275"/>
      <c r="RFC1485" s="275"/>
      <c r="RFD1485" s="275"/>
      <c r="RFE1485" s="275"/>
      <c r="RFF1485" s="275"/>
      <c r="RFG1485" s="275"/>
      <c r="RFH1485" s="275"/>
      <c r="RFI1485" s="275"/>
      <c r="RFJ1485" s="275"/>
      <c r="RFK1485" s="275"/>
      <c r="RFL1485" s="275"/>
      <c r="RFM1485" s="275"/>
      <c r="RFN1485" s="275"/>
      <c r="RFO1485" s="275"/>
      <c r="RFP1485" s="275"/>
      <c r="RFQ1485" s="275"/>
      <c r="RFR1485" s="275"/>
      <c r="RFS1485" s="275"/>
      <c r="RFT1485" s="275"/>
      <c r="RFU1485" s="275"/>
      <c r="RFV1485" s="275"/>
      <c r="RFW1485" s="275"/>
      <c r="RFX1485" s="275"/>
      <c r="RFY1485" s="275"/>
      <c r="RFZ1485" s="275"/>
      <c r="RGA1485" s="275"/>
      <c r="RGB1485" s="275"/>
      <c r="RGC1485" s="275"/>
      <c r="RGD1485" s="275"/>
      <c r="RGE1485" s="275"/>
      <c r="RGF1485" s="275"/>
      <c r="RGG1485" s="275"/>
      <c r="RGH1485" s="275"/>
      <c r="RGI1485" s="275"/>
      <c r="RGJ1485" s="275"/>
      <c r="RGK1485" s="275"/>
      <c r="RGL1485" s="275"/>
      <c r="RGM1485" s="275"/>
      <c r="RGN1485" s="275"/>
      <c r="RGO1485" s="275"/>
      <c r="RGP1485" s="275"/>
      <c r="RGQ1485" s="275"/>
      <c r="RGR1485" s="275"/>
      <c r="RGS1485" s="275"/>
      <c r="RGT1485" s="275"/>
      <c r="RGU1485" s="275"/>
      <c r="RGV1485" s="275"/>
      <c r="RGW1485" s="275"/>
      <c r="RGX1485" s="275"/>
      <c r="RGY1485" s="275"/>
      <c r="RGZ1485" s="275"/>
      <c r="RHA1485" s="275"/>
      <c r="RHB1485" s="275"/>
      <c r="RHC1485" s="275"/>
      <c r="RHD1485" s="275"/>
      <c r="RHE1485" s="275"/>
      <c r="RHF1485" s="275"/>
      <c r="RHG1485" s="275"/>
      <c r="RHH1485" s="275"/>
      <c r="RHI1485" s="275"/>
      <c r="RHJ1485" s="275"/>
      <c r="RHK1485" s="275"/>
      <c r="RHL1485" s="275"/>
      <c r="RHM1485" s="275"/>
      <c r="RHN1485" s="275"/>
      <c r="RHO1485" s="275"/>
      <c r="RHP1485" s="275"/>
      <c r="RHQ1485" s="275"/>
      <c r="RHR1485" s="275"/>
      <c r="RHS1485" s="275"/>
      <c r="RHT1485" s="275"/>
      <c r="RHU1485" s="275"/>
      <c r="RHV1485" s="275"/>
      <c r="RHW1485" s="275"/>
      <c r="RHX1485" s="275"/>
      <c r="RHY1485" s="275"/>
      <c r="RHZ1485" s="275"/>
      <c r="RIA1485" s="275"/>
      <c r="RIB1485" s="275"/>
      <c r="RIC1485" s="275"/>
      <c r="RID1485" s="275"/>
      <c r="RIE1485" s="275"/>
      <c r="RIF1485" s="275"/>
      <c r="RIG1485" s="275"/>
      <c r="RIH1485" s="275"/>
      <c r="RII1485" s="275"/>
      <c r="RIJ1485" s="275"/>
      <c r="RIK1485" s="275"/>
      <c r="RIL1485" s="275"/>
      <c r="RIM1485" s="275"/>
      <c r="RIN1485" s="275"/>
      <c r="RIO1485" s="275"/>
      <c r="RIP1485" s="275"/>
      <c r="RIQ1485" s="275"/>
      <c r="RIR1485" s="275"/>
      <c r="RIS1485" s="275"/>
      <c r="RIT1485" s="275"/>
      <c r="RIU1485" s="275"/>
      <c r="RIV1485" s="275"/>
      <c r="RIW1485" s="275"/>
      <c r="RIX1485" s="275"/>
      <c r="RIY1485" s="275"/>
      <c r="RIZ1485" s="275"/>
      <c r="RJA1485" s="275"/>
      <c r="RJB1485" s="275"/>
      <c r="RJC1485" s="275"/>
      <c r="RJD1485" s="275"/>
      <c r="RJE1485" s="275"/>
      <c r="RJF1485" s="275"/>
      <c r="RJG1485" s="275"/>
      <c r="RJH1485" s="275"/>
      <c r="RJI1485" s="275"/>
      <c r="RJJ1485" s="275"/>
      <c r="RJK1485" s="275"/>
      <c r="RJL1485" s="275"/>
      <c r="RJM1485" s="275"/>
      <c r="RJN1485" s="275"/>
      <c r="RJO1485" s="275"/>
      <c r="RJP1485" s="275"/>
      <c r="RJQ1485" s="275"/>
      <c r="RJR1485" s="275"/>
      <c r="RJS1485" s="275"/>
      <c r="RJT1485" s="275"/>
      <c r="RJU1485" s="275"/>
      <c r="RJV1485" s="275"/>
      <c r="RJW1485" s="275"/>
      <c r="RJX1485" s="275"/>
      <c r="RJY1485" s="275"/>
      <c r="RJZ1485" s="275"/>
      <c r="RKA1485" s="275"/>
      <c r="RKB1485" s="275"/>
      <c r="RKC1485" s="275"/>
      <c r="RKD1485" s="275"/>
      <c r="RKE1485" s="275"/>
      <c r="RKF1485" s="275"/>
      <c r="RKG1485" s="275"/>
      <c r="RKH1485" s="275"/>
      <c r="RKI1485" s="275"/>
      <c r="RKJ1485" s="275"/>
      <c r="RKK1485" s="275"/>
      <c r="RKL1485" s="275"/>
      <c r="RKM1485" s="275"/>
      <c r="RKN1485" s="275"/>
      <c r="RKO1485" s="275"/>
      <c r="RKP1485" s="275"/>
      <c r="RKQ1485" s="275"/>
      <c r="RKR1485" s="275"/>
      <c r="RKS1485" s="275"/>
      <c r="RKT1485" s="275"/>
      <c r="RKU1485" s="275"/>
      <c r="RKV1485" s="275"/>
      <c r="RKW1485" s="275"/>
      <c r="RKX1485" s="275"/>
      <c r="RKY1485" s="275"/>
      <c r="RKZ1485" s="275"/>
      <c r="RLA1485" s="275"/>
      <c r="RLB1485" s="275"/>
      <c r="RLC1485" s="275"/>
      <c r="RLD1485" s="275"/>
      <c r="RLE1485" s="275"/>
      <c r="RLF1485" s="275"/>
      <c r="RLG1485" s="275"/>
      <c r="RLH1485" s="275"/>
      <c r="RLI1485" s="275"/>
      <c r="RLJ1485" s="275"/>
      <c r="RLK1485" s="275"/>
      <c r="RLL1485" s="275"/>
      <c r="RLM1485" s="275"/>
      <c r="RLN1485" s="275"/>
      <c r="RLO1485" s="275"/>
      <c r="RLP1485" s="275"/>
      <c r="RLQ1485" s="275"/>
      <c r="RLR1485" s="275"/>
      <c r="RLS1485" s="275"/>
      <c r="RLT1485" s="275"/>
      <c r="RLU1485" s="275"/>
      <c r="RLV1485" s="275"/>
      <c r="RLW1485" s="275"/>
      <c r="RLX1485" s="275"/>
      <c r="RLY1485" s="275"/>
      <c r="RLZ1485" s="275"/>
      <c r="RMA1485" s="275"/>
      <c r="RMB1485" s="275"/>
      <c r="RMC1485" s="275"/>
      <c r="RMD1485" s="275"/>
      <c r="RME1485" s="275"/>
      <c r="RMF1485" s="275"/>
      <c r="RMG1485" s="275"/>
      <c r="RMH1485" s="275"/>
      <c r="RMI1485" s="275"/>
      <c r="RMJ1485" s="275"/>
      <c r="RMK1485" s="275"/>
      <c r="RML1485" s="275"/>
      <c r="RMM1485" s="275"/>
      <c r="RMN1485" s="275"/>
      <c r="RMO1485" s="275"/>
      <c r="RMP1485" s="275"/>
      <c r="RMQ1485" s="275"/>
      <c r="RMR1485" s="275"/>
      <c r="RMS1485" s="275"/>
      <c r="RMT1485" s="275"/>
      <c r="RMU1485" s="275"/>
      <c r="RMV1485" s="275"/>
      <c r="RMW1485" s="275"/>
      <c r="RMX1485" s="275"/>
      <c r="RMY1485" s="275"/>
      <c r="RMZ1485" s="275"/>
      <c r="RNA1485" s="275"/>
      <c r="RNB1485" s="275"/>
      <c r="RNC1485" s="275"/>
      <c r="RND1485" s="275"/>
      <c r="RNE1485" s="275"/>
      <c r="RNF1485" s="275"/>
      <c r="RNG1485" s="275"/>
      <c r="RNH1485" s="275"/>
      <c r="RNI1485" s="275"/>
      <c r="RNJ1485" s="275"/>
      <c r="RNK1485" s="275"/>
      <c r="RNL1485" s="275"/>
      <c r="RNM1485" s="275"/>
      <c r="RNN1485" s="275"/>
      <c r="RNO1485" s="275"/>
      <c r="RNP1485" s="275"/>
      <c r="RNQ1485" s="275"/>
      <c r="RNR1485" s="275"/>
      <c r="RNS1485" s="275"/>
      <c r="RNT1485" s="275"/>
      <c r="RNU1485" s="275"/>
      <c r="RNV1485" s="275"/>
      <c r="RNW1485" s="275"/>
      <c r="RNX1485" s="275"/>
      <c r="RNY1485" s="275"/>
      <c r="RNZ1485" s="275"/>
      <c r="ROA1485" s="275"/>
      <c r="ROB1485" s="275"/>
      <c r="ROC1485" s="275"/>
      <c r="ROD1485" s="275"/>
      <c r="ROE1485" s="275"/>
      <c r="ROF1485" s="275"/>
      <c r="ROG1485" s="275"/>
      <c r="ROH1485" s="275"/>
      <c r="ROI1485" s="275"/>
      <c r="ROJ1485" s="275"/>
      <c r="ROK1485" s="275"/>
      <c r="ROL1485" s="275"/>
      <c r="ROM1485" s="275"/>
      <c r="RON1485" s="275"/>
      <c r="ROO1485" s="275"/>
      <c r="ROP1485" s="275"/>
      <c r="ROQ1485" s="275"/>
      <c r="ROR1485" s="275"/>
      <c r="ROS1485" s="275"/>
      <c r="ROT1485" s="275"/>
      <c r="ROU1485" s="275"/>
      <c r="ROV1485" s="275"/>
      <c r="ROW1485" s="275"/>
      <c r="ROX1485" s="275"/>
      <c r="ROY1485" s="275"/>
      <c r="ROZ1485" s="275"/>
      <c r="RPA1485" s="275"/>
      <c r="RPB1485" s="275"/>
      <c r="RPC1485" s="275"/>
      <c r="RPD1485" s="275"/>
      <c r="RPE1485" s="275"/>
      <c r="RPF1485" s="275"/>
      <c r="RPG1485" s="275"/>
      <c r="RPH1485" s="275"/>
      <c r="RPI1485" s="275"/>
      <c r="RPJ1485" s="275"/>
      <c r="RPK1485" s="275"/>
      <c r="RPL1485" s="275"/>
      <c r="RPM1485" s="275"/>
      <c r="RPN1485" s="275"/>
      <c r="RPO1485" s="275"/>
      <c r="RPP1485" s="275"/>
      <c r="RPQ1485" s="275"/>
      <c r="RPR1485" s="275"/>
      <c r="RPS1485" s="275"/>
      <c r="RPT1485" s="275"/>
      <c r="RPU1485" s="275"/>
      <c r="RPV1485" s="275"/>
      <c r="RPW1485" s="275"/>
      <c r="RPX1485" s="275"/>
      <c r="RPY1485" s="275"/>
      <c r="RPZ1485" s="275"/>
      <c r="RQA1485" s="275"/>
      <c r="RQB1485" s="275"/>
      <c r="RQC1485" s="275"/>
      <c r="RQD1485" s="275"/>
      <c r="RQE1485" s="275"/>
      <c r="RQF1485" s="275"/>
      <c r="RQG1485" s="275"/>
      <c r="RQH1485" s="275"/>
      <c r="RQI1485" s="275"/>
      <c r="RQJ1485" s="275"/>
      <c r="RQK1485" s="275"/>
      <c r="RQL1485" s="275"/>
      <c r="RQM1485" s="275"/>
      <c r="RQN1485" s="275"/>
      <c r="RQO1485" s="275"/>
      <c r="RQP1485" s="275"/>
      <c r="RQQ1485" s="275"/>
      <c r="RQR1485" s="275"/>
      <c r="RQS1485" s="275"/>
      <c r="RQT1485" s="275"/>
      <c r="RQU1485" s="275"/>
      <c r="RQV1485" s="275"/>
      <c r="RQW1485" s="275"/>
      <c r="RQX1485" s="275"/>
      <c r="RQY1485" s="275"/>
      <c r="RQZ1485" s="275"/>
      <c r="RRA1485" s="275"/>
      <c r="RRB1485" s="275"/>
      <c r="RRC1485" s="275"/>
      <c r="RRD1485" s="275"/>
      <c r="RRE1485" s="275"/>
      <c r="RRF1485" s="275"/>
      <c r="RRG1485" s="275"/>
      <c r="RRH1485" s="275"/>
      <c r="RRI1485" s="275"/>
      <c r="RRJ1485" s="275"/>
      <c r="RRK1485" s="275"/>
      <c r="RRL1485" s="275"/>
      <c r="RRM1485" s="275"/>
      <c r="RRN1485" s="275"/>
      <c r="RRO1485" s="275"/>
      <c r="RRP1485" s="275"/>
      <c r="RRQ1485" s="275"/>
      <c r="RRR1485" s="275"/>
      <c r="RRS1485" s="275"/>
      <c r="RRT1485" s="275"/>
      <c r="RRU1485" s="275"/>
      <c r="RRV1485" s="275"/>
      <c r="RRW1485" s="275"/>
      <c r="RRX1485" s="275"/>
      <c r="RRY1485" s="275"/>
      <c r="RRZ1485" s="275"/>
      <c r="RSA1485" s="275"/>
      <c r="RSB1485" s="275"/>
      <c r="RSC1485" s="275"/>
      <c r="RSD1485" s="275"/>
      <c r="RSE1485" s="275"/>
      <c r="RSF1485" s="275"/>
      <c r="RSG1485" s="275"/>
      <c r="RSH1485" s="275"/>
      <c r="RSI1485" s="275"/>
      <c r="RSJ1485" s="275"/>
      <c r="RSK1485" s="275"/>
      <c r="RSL1485" s="275"/>
      <c r="RSM1485" s="275"/>
      <c r="RSN1485" s="275"/>
      <c r="RSO1485" s="275"/>
      <c r="RSP1485" s="275"/>
      <c r="RSQ1485" s="275"/>
      <c r="RSR1485" s="275"/>
      <c r="RSS1485" s="275"/>
      <c r="RST1485" s="275"/>
      <c r="RSU1485" s="275"/>
      <c r="RSV1485" s="275"/>
      <c r="RSW1485" s="275"/>
      <c r="RSX1485" s="275"/>
      <c r="RSY1485" s="275"/>
      <c r="RSZ1485" s="275"/>
      <c r="RTA1485" s="275"/>
      <c r="RTB1485" s="275"/>
      <c r="RTC1485" s="275"/>
      <c r="RTD1485" s="275"/>
      <c r="RTE1485" s="275"/>
      <c r="RTF1485" s="275"/>
      <c r="RTG1485" s="275"/>
      <c r="RTH1485" s="275"/>
      <c r="RTI1485" s="275"/>
      <c r="RTJ1485" s="275"/>
      <c r="RTK1485" s="275"/>
      <c r="RTL1485" s="275"/>
      <c r="RTM1485" s="275"/>
      <c r="RTN1485" s="275"/>
      <c r="RTO1485" s="275"/>
      <c r="RTP1485" s="275"/>
      <c r="RTQ1485" s="275"/>
      <c r="RTR1485" s="275"/>
      <c r="RTS1485" s="275"/>
      <c r="RTT1485" s="275"/>
      <c r="RTU1485" s="275"/>
      <c r="RTV1485" s="275"/>
      <c r="RTW1485" s="275"/>
      <c r="RTX1485" s="275"/>
      <c r="RTY1485" s="275"/>
      <c r="RTZ1485" s="275"/>
      <c r="RUA1485" s="275"/>
      <c r="RUB1485" s="275"/>
      <c r="RUC1485" s="275"/>
      <c r="RUD1485" s="275"/>
      <c r="RUE1485" s="275"/>
      <c r="RUF1485" s="275"/>
      <c r="RUG1485" s="275"/>
      <c r="RUH1485" s="275"/>
      <c r="RUI1485" s="275"/>
      <c r="RUJ1485" s="275"/>
      <c r="RUK1485" s="275"/>
      <c r="RUL1485" s="275"/>
      <c r="RUM1485" s="275"/>
      <c r="RUN1485" s="275"/>
      <c r="RUO1485" s="275"/>
      <c r="RUP1485" s="275"/>
      <c r="RUQ1485" s="275"/>
      <c r="RUR1485" s="275"/>
      <c r="RUS1485" s="275"/>
      <c r="RUT1485" s="275"/>
      <c r="RUU1485" s="275"/>
      <c r="RUV1485" s="275"/>
      <c r="RUW1485" s="275"/>
      <c r="RUX1485" s="275"/>
      <c r="RUY1485" s="275"/>
      <c r="RUZ1485" s="275"/>
      <c r="RVA1485" s="275"/>
      <c r="RVB1485" s="275"/>
      <c r="RVC1485" s="275"/>
      <c r="RVD1485" s="275"/>
      <c r="RVE1485" s="275"/>
      <c r="RVF1485" s="275"/>
      <c r="RVG1485" s="275"/>
      <c r="RVH1485" s="275"/>
      <c r="RVI1485" s="275"/>
      <c r="RVJ1485" s="275"/>
      <c r="RVK1485" s="275"/>
      <c r="RVL1485" s="275"/>
      <c r="RVM1485" s="275"/>
      <c r="RVN1485" s="275"/>
      <c r="RVO1485" s="275"/>
      <c r="RVP1485" s="275"/>
      <c r="RVQ1485" s="275"/>
      <c r="RVR1485" s="275"/>
      <c r="RVS1485" s="275"/>
      <c r="RVT1485" s="275"/>
      <c r="RVU1485" s="275"/>
      <c r="RVV1485" s="275"/>
      <c r="RVW1485" s="275"/>
      <c r="RVX1485" s="275"/>
      <c r="RVY1485" s="275"/>
      <c r="RVZ1485" s="275"/>
      <c r="RWA1485" s="275"/>
      <c r="RWB1485" s="275"/>
      <c r="RWC1485" s="275"/>
      <c r="RWD1485" s="275"/>
      <c r="RWE1485" s="275"/>
      <c r="RWF1485" s="275"/>
      <c r="RWG1485" s="275"/>
      <c r="RWH1485" s="275"/>
      <c r="RWI1485" s="275"/>
      <c r="RWJ1485" s="275"/>
      <c r="RWK1485" s="275"/>
      <c r="RWL1485" s="275"/>
      <c r="RWM1485" s="275"/>
      <c r="RWN1485" s="275"/>
      <c r="RWO1485" s="275"/>
      <c r="RWP1485" s="275"/>
      <c r="RWQ1485" s="275"/>
      <c r="RWR1485" s="275"/>
      <c r="RWS1485" s="275"/>
      <c r="RWT1485" s="275"/>
      <c r="RWU1485" s="275"/>
      <c r="RWV1485" s="275"/>
      <c r="RWW1485" s="275"/>
      <c r="RWX1485" s="275"/>
      <c r="RWY1485" s="275"/>
      <c r="RWZ1485" s="275"/>
      <c r="RXA1485" s="275"/>
      <c r="RXB1485" s="275"/>
      <c r="RXC1485" s="275"/>
      <c r="RXD1485" s="275"/>
      <c r="RXE1485" s="275"/>
      <c r="RXF1485" s="275"/>
      <c r="RXG1485" s="275"/>
      <c r="RXH1485" s="275"/>
      <c r="RXI1485" s="275"/>
      <c r="RXJ1485" s="275"/>
      <c r="RXK1485" s="275"/>
      <c r="RXL1485" s="275"/>
      <c r="RXM1485" s="275"/>
      <c r="RXN1485" s="275"/>
      <c r="RXO1485" s="275"/>
      <c r="RXP1485" s="275"/>
      <c r="RXQ1485" s="275"/>
      <c r="RXR1485" s="275"/>
      <c r="RXS1485" s="275"/>
      <c r="RXT1485" s="275"/>
      <c r="RXU1485" s="275"/>
      <c r="RXV1485" s="275"/>
      <c r="RXW1485" s="275"/>
      <c r="RXX1485" s="275"/>
      <c r="RXY1485" s="275"/>
      <c r="RXZ1485" s="275"/>
      <c r="RYA1485" s="275"/>
      <c r="RYB1485" s="275"/>
      <c r="RYC1485" s="275"/>
      <c r="RYD1485" s="275"/>
      <c r="RYE1485" s="275"/>
      <c r="RYF1485" s="275"/>
      <c r="RYG1485" s="275"/>
      <c r="RYH1485" s="275"/>
      <c r="RYI1485" s="275"/>
      <c r="RYJ1485" s="275"/>
      <c r="RYK1485" s="275"/>
      <c r="RYL1485" s="275"/>
      <c r="RYM1485" s="275"/>
      <c r="RYN1485" s="275"/>
      <c r="RYO1485" s="275"/>
      <c r="RYP1485" s="275"/>
      <c r="RYQ1485" s="275"/>
      <c r="RYR1485" s="275"/>
      <c r="RYS1485" s="275"/>
      <c r="RYT1485" s="275"/>
      <c r="RYU1485" s="275"/>
      <c r="RYV1485" s="275"/>
      <c r="RYW1485" s="275"/>
      <c r="RYX1485" s="275"/>
      <c r="RYY1485" s="275"/>
      <c r="RYZ1485" s="275"/>
      <c r="RZA1485" s="275"/>
      <c r="RZB1485" s="275"/>
      <c r="RZC1485" s="275"/>
      <c r="RZD1485" s="275"/>
      <c r="RZE1485" s="275"/>
      <c r="RZF1485" s="275"/>
      <c r="RZG1485" s="275"/>
      <c r="RZH1485" s="275"/>
      <c r="RZI1485" s="275"/>
      <c r="RZJ1485" s="275"/>
      <c r="RZK1485" s="275"/>
      <c r="RZL1485" s="275"/>
      <c r="RZM1485" s="275"/>
      <c r="RZN1485" s="275"/>
      <c r="RZO1485" s="275"/>
      <c r="RZP1485" s="275"/>
      <c r="RZQ1485" s="275"/>
      <c r="RZR1485" s="275"/>
      <c r="RZS1485" s="275"/>
      <c r="RZT1485" s="275"/>
      <c r="RZU1485" s="275"/>
      <c r="RZV1485" s="275"/>
      <c r="RZW1485" s="275"/>
      <c r="RZX1485" s="275"/>
      <c r="RZY1485" s="275"/>
      <c r="RZZ1485" s="275"/>
      <c r="SAA1485" s="275"/>
      <c r="SAB1485" s="275"/>
      <c r="SAC1485" s="275"/>
      <c r="SAD1485" s="275"/>
      <c r="SAE1485" s="275"/>
      <c r="SAF1485" s="275"/>
      <c r="SAG1485" s="275"/>
      <c r="SAH1485" s="275"/>
      <c r="SAI1485" s="275"/>
      <c r="SAJ1485" s="275"/>
      <c r="SAK1485" s="275"/>
      <c r="SAL1485" s="275"/>
      <c r="SAM1485" s="275"/>
      <c r="SAN1485" s="275"/>
      <c r="SAO1485" s="275"/>
      <c r="SAP1485" s="275"/>
      <c r="SAQ1485" s="275"/>
      <c r="SAR1485" s="275"/>
      <c r="SAS1485" s="275"/>
      <c r="SAT1485" s="275"/>
      <c r="SAU1485" s="275"/>
      <c r="SAV1485" s="275"/>
      <c r="SAW1485" s="275"/>
      <c r="SAX1485" s="275"/>
      <c r="SAY1485" s="275"/>
      <c r="SAZ1485" s="275"/>
      <c r="SBA1485" s="275"/>
      <c r="SBB1485" s="275"/>
      <c r="SBC1485" s="275"/>
      <c r="SBD1485" s="275"/>
      <c r="SBE1485" s="275"/>
      <c r="SBF1485" s="275"/>
      <c r="SBG1485" s="275"/>
      <c r="SBH1485" s="275"/>
      <c r="SBI1485" s="275"/>
      <c r="SBJ1485" s="275"/>
      <c r="SBK1485" s="275"/>
      <c r="SBL1485" s="275"/>
      <c r="SBM1485" s="275"/>
      <c r="SBN1485" s="275"/>
      <c r="SBO1485" s="275"/>
      <c r="SBP1485" s="275"/>
      <c r="SBQ1485" s="275"/>
      <c r="SBR1485" s="275"/>
      <c r="SBS1485" s="275"/>
      <c r="SBT1485" s="275"/>
      <c r="SBU1485" s="275"/>
      <c r="SBV1485" s="275"/>
      <c r="SBW1485" s="275"/>
      <c r="SBX1485" s="275"/>
      <c r="SBY1485" s="275"/>
      <c r="SBZ1485" s="275"/>
      <c r="SCA1485" s="275"/>
      <c r="SCB1485" s="275"/>
      <c r="SCC1485" s="275"/>
      <c r="SCD1485" s="275"/>
      <c r="SCE1485" s="275"/>
      <c r="SCF1485" s="275"/>
      <c r="SCG1485" s="275"/>
      <c r="SCH1485" s="275"/>
      <c r="SCI1485" s="275"/>
      <c r="SCJ1485" s="275"/>
      <c r="SCK1485" s="275"/>
      <c r="SCL1485" s="275"/>
      <c r="SCM1485" s="275"/>
      <c r="SCN1485" s="275"/>
      <c r="SCO1485" s="275"/>
      <c r="SCP1485" s="275"/>
      <c r="SCQ1485" s="275"/>
      <c r="SCR1485" s="275"/>
      <c r="SCS1485" s="275"/>
      <c r="SCT1485" s="275"/>
      <c r="SCU1485" s="275"/>
      <c r="SCV1485" s="275"/>
      <c r="SCW1485" s="275"/>
      <c r="SCX1485" s="275"/>
      <c r="SCY1485" s="275"/>
      <c r="SCZ1485" s="275"/>
      <c r="SDA1485" s="275"/>
      <c r="SDB1485" s="275"/>
      <c r="SDC1485" s="275"/>
      <c r="SDD1485" s="275"/>
      <c r="SDE1485" s="275"/>
      <c r="SDF1485" s="275"/>
      <c r="SDG1485" s="275"/>
      <c r="SDH1485" s="275"/>
      <c r="SDI1485" s="275"/>
      <c r="SDJ1485" s="275"/>
      <c r="SDK1485" s="275"/>
      <c r="SDL1485" s="275"/>
      <c r="SDM1485" s="275"/>
      <c r="SDN1485" s="275"/>
      <c r="SDO1485" s="275"/>
      <c r="SDP1485" s="275"/>
      <c r="SDQ1485" s="275"/>
      <c r="SDR1485" s="275"/>
      <c r="SDS1485" s="275"/>
      <c r="SDT1485" s="275"/>
      <c r="SDU1485" s="275"/>
      <c r="SDV1485" s="275"/>
      <c r="SDW1485" s="275"/>
      <c r="SDX1485" s="275"/>
      <c r="SDY1485" s="275"/>
      <c r="SDZ1485" s="275"/>
      <c r="SEA1485" s="275"/>
      <c r="SEB1485" s="275"/>
      <c r="SEC1485" s="275"/>
      <c r="SED1485" s="275"/>
      <c r="SEE1485" s="275"/>
      <c r="SEF1485" s="275"/>
      <c r="SEG1485" s="275"/>
      <c r="SEH1485" s="275"/>
      <c r="SEI1485" s="275"/>
      <c r="SEJ1485" s="275"/>
      <c r="SEK1485" s="275"/>
      <c r="SEL1485" s="275"/>
      <c r="SEM1485" s="275"/>
      <c r="SEN1485" s="275"/>
      <c r="SEO1485" s="275"/>
      <c r="SEP1485" s="275"/>
      <c r="SEQ1485" s="275"/>
      <c r="SER1485" s="275"/>
      <c r="SES1485" s="275"/>
      <c r="SET1485" s="275"/>
      <c r="SEU1485" s="275"/>
      <c r="SEV1485" s="275"/>
      <c r="SEW1485" s="275"/>
      <c r="SEX1485" s="275"/>
      <c r="SEY1485" s="275"/>
      <c r="SEZ1485" s="275"/>
      <c r="SFA1485" s="275"/>
      <c r="SFB1485" s="275"/>
      <c r="SFC1485" s="275"/>
      <c r="SFD1485" s="275"/>
      <c r="SFE1485" s="275"/>
      <c r="SFF1485" s="275"/>
      <c r="SFG1485" s="275"/>
      <c r="SFH1485" s="275"/>
      <c r="SFI1485" s="275"/>
      <c r="SFJ1485" s="275"/>
      <c r="SFK1485" s="275"/>
      <c r="SFL1485" s="275"/>
      <c r="SFM1485" s="275"/>
      <c r="SFN1485" s="275"/>
      <c r="SFO1485" s="275"/>
      <c r="SFP1485" s="275"/>
      <c r="SFQ1485" s="275"/>
      <c r="SFR1485" s="275"/>
      <c r="SFS1485" s="275"/>
      <c r="SFT1485" s="275"/>
      <c r="SFU1485" s="275"/>
      <c r="SFV1485" s="275"/>
      <c r="SFW1485" s="275"/>
      <c r="SFX1485" s="275"/>
      <c r="SFY1485" s="275"/>
      <c r="SFZ1485" s="275"/>
      <c r="SGA1485" s="275"/>
      <c r="SGB1485" s="275"/>
      <c r="SGC1485" s="275"/>
      <c r="SGD1485" s="275"/>
      <c r="SGE1485" s="275"/>
      <c r="SGF1485" s="275"/>
      <c r="SGG1485" s="275"/>
      <c r="SGH1485" s="275"/>
      <c r="SGI1485" s="275"/>
      <c r="SGJ1485" s="275"/>
      <c r="SGK1485" s="275"/>
      <c r="SGL1485" s="275"/>
      <c r="SGM1485" s="275"/>
      <c r="SGN1485" s="275"/>
      <c r="SGO1485" s="275"/>
      <c r="SGP1485" s="275"/>
      <c r="SGQ1485" s="275"/>
      <c r="SGR1485" s="275"/>
      <c r="SGS1485" s="275"/>
      <c r="SGT1485" s="275"/>
      <c r="SGU1485" s="275"/>
      <c r="SGV1485" s="275"/>
      <c r="SGW1485" s="275"/>
      <c r="SGX1485" s="275"/>
      <c r="SGY1485" s="275"/>
      <c r="SGZ1485" s="275"/>
      <c r="SHA1485" s="275"/>
      <c r="SHB1485" s="275"/>
      <c r="SHC1485" s="275"/>
      <c r="SHD1485" s="275"/>
      <c r="SHE1485" s="275"/>
      <c r="SHF1485" s="275"/>
      <c r="SHG1485" s="275"/>
      <c r="SHH1485" s="275"/>
      <c r="SHI1485" s="275"/>
      <c r="SHJ1485" s="275"/>
      <c r="SHK1485" s="275"/>
      <c r="SHL1485" s="275"/>
      <c r="SHM1485" s="275"/>
      <c r="SHN1485" s="275"/>
      <c r="SHO1485" s="275"/>
      <c r="SHP1485" s="275"/>
      <c r="SHQ1485" s="275"/>
      <c r="SHR1485" s="275"/>
      <c r="SHS1485" s="275"/>
      <c r="SHT1485" s="275"/>
      <c r="SHU1485" s="275"/>
      <c r="SHV1485" s="275"/>
      <c r="SHW1485" s="275"/>
      <c r="SHX1485" s="275"/>
      <c r="SHY1485" s="275"/>
      <c r="SHZ1485" s="275"/>
      <c r="SIA1485" s="275"/>
      <c r="SIB1485" s="275"/>
      <c r="SIC1485" s="275"/>
      <c r="SID1485" s="275"/>
      <c r="SIE1485" s="275"/>
      <c r="SIF1485" s="275"/>
      <c r="SIG1485" s="275"/>
      <c r="SIH1485" s="275"/>
      <c r="SII1485" s="275"/>
      <c r="SIJ1485" s="275"/>
      <c r="SIK1485" s="275"/>
      <c r="SIL1485" s="275"/>
      <c r="SIM1485" s="275"/>
      <c r="SIN1485" s="275"/>
      <c r="SIO1485" s="275"/>
      <c r="SIP1485" s="275"/>
      <c r="SIQ1485" s="275"/>
      <c r="SIR1485" s="275"/>
      <c r="SIS1485" s="275"/>
      <c r="SIT1485" s="275"/>
      <c r="SIU1485" s="275"/>
      <c r="SIV1485" s="275"/>
      <c r="SIW1485" s="275"/>
      <c r="SIX1485" s="275"/>
      <c r="SIY1485" s="275"/>
      <c r="SIZ1485" s="275"/>
      <c r="SJA1485" s="275"/>
      <c r="SJB1485" s="275"/>
      <c r="SJC1485" s="275"/>
      <c r="SJD1485" s="275"/>
      <c r="SJE1485" s="275"/>
      <c r="SJF1485" s="275"/>
      <c r="SJG1485" s="275"/>
      <c r="SJH1485" s="275"/>
      <c r="SJI1485" s="275"/>
      <c r="SJJ1485" s="275"/>
      <c r="SJK1485" s="275"/>
      <c r="SJL1485" s="275"/>
      <c r="SJM1485" s="275"/>
      <c r="SJN1485" s="275"/>
      <c r="SJO1485" s="275"/>
      <c r="SJP1485" s="275"/>
      <c r="SJQ1485" s="275"/>
      <c r="SJR1485" s="275"/>
      <c r="SJS1485" s="275"/>
      <c r="SJT1485" s="275"/>
      <c r="SJU1485" s="275"/>
      <c r="SJV1485" s="275"/>
      <c r="SJW1485" s="275"/>
      <c r="SJX1485" s="275"/>
      <c r="SJY1485" s="275"/>
      <c r="SJZ1485" s="275"/>
      <c r="SKA1485" s="275"/>
      <c r="SKB1485" s="275"/>
      <c r="SKC1485" s="275"/>
      <c r="SKD1485" s="275"/>
      <c r="SKE1485" s="275"/>
      <c r="SKF1485" s="275"/>
      <c r="SKG1485" s="275"/>
      <c r="SKH1485" s="275"/>
      <c r="SKI1485" s="275"/>
      <c r="SKJ1485" s="275"/>
      <c r="SKK1485" s="275"/>
      <c r="SKL1485" s="275"/>
      <c r="SKM1485" s="275"/>
      <c r="SKN1485" s="275"/>
      <c r="SKO1485" s="275"/>
      <c r="SKP1485" s="275"/>
      <c r="SKQ1485" s="275"/>
      <c r="SKR1485" s="275"/>
      <c r="SKS1485" s="275"/>
      <c r="SKT1485" s="275"/>
      <c r="SKU1485" s="275"/>
      <c r="SKV1485" s="275"/>
      <c r="SKW1485" s="275"/>
      <c r="SKX1485" s="275"/>
      <c r="SKY1485" s="275"/>
      <c r="SKZ1485" s="275"/>
      <c r="SLA1485" s="275"/>
      <c r="SLB1485" s="275"/>
      <c r="SLC1485" s="275"/>
      <c r="SLD1485" s="275"/>
      <c r="SLE1485" s="275"/>
      <c r="SLF1485" s="275"/>
      <c r="SLG1485" s="275"/>
      <c r="SLH1485" s="275"/>
      <c r="SLI1485" s="275"/>
      <c r="SLJ1485" s="275"/>
      <c r="SLK1485" s="275"/>
      <c r="SLL1485" s="275"/>
      <c r="SLM1485" s="275"/>
      <c r="SLN1485" s="275"/>
      <c r="SLO1485" s="275"/>
      <c r="SLP1485" s="275"/>
      <c r="SLQ1485" s="275"/>
      <c r="SLR1485" s="275"/>
      <c r="SLS1485" s="275"/>
      <c r="SLT1485" s="275"/>
      <c r="SLU1485" s="275"/>
      <c r="SLV1485" s="275"/>
      <c r="SLW1485" s="275"/>
      <c r="SLX1485" s="275"/>
      <c r="SLY1485" s="275"/>
      <c r="SLZ1485" s="275"/>
      <c r="SMA1485" s="275"/>
      <c r="SMB1485" s="275"/>
      <c r="SMC1485" s="275"/>
      <c r="SMD1485" s="275"/>
      <c r="SME1485" s="275"/>
      <c r="SMF1485" s="275"/>
      <c r="SMG1485" s="275"/>
      <c r="SMH1485" s="275"/>
      <c r="SMI1485" s="275"/>
      <c r="SMJ1485" s="275"/>
      <c r="SMK1485" s="275"/>
      <c r="SML1485" s="275"/>
      <c r="SMM1485" s="275"/>
      <c r="SMN1485" s="275"/>
      <c r="SMO1485" s="275"/>
      <c r="SMP1485" s="275"/>
      <c r="SMQ1485" s="275"/>
      <c r="SMR1485" s="275"/>
      <c r="SMS1485" s="275"/>
      <c r="SMT1485" s="275"/>
      <c r="SMU1485" s="275"/>
      <c r="SMV1485" s="275"/>
      <c r="SMW1485" s="275"/>
      <c r="SMX1485" s="275"/>
      <c r="SMY1485" s="275"/>
      <c r="SMZ1485" s="275"/>
      <c r="SNA1485" s="275"/>
      <c r="SNB1485" s="275"/>
      <c r="SNC1485" s="275"/>
      <c r="SND1485" s="275"/>
      <c r="SNE1485" s="275"/>
      <c r="SNF1485" s="275"/>
      <c r="SNG1485" s="275"/>
      <c r="SNH1485" s="275"/>
      <c r="SNI1485" s="275"/>
      <c r="SNJ1485" s="275"/>
      <c r="SNK1485" s="275"/>
      <c r="SNL1485" s="275"/>
      <c r="SNM1485" s="275"/>
      <c r="SNN1485" s="275"/>
      <c r="SNO1485" s="275"/>
      <c r="SNP1485" s="275"/>
      <c r="SNQ1485" s="275"/>
      <c r="SNR1485" s="275"/>
      <c r="SNS1485" s="275"/>
      <c r="SNT1485" s="275"/>
      <c r="SNU1485" s="275"/>
      <c r="SNV1485" s="275"/>
      <c r="SNW1485" s="275"/>
      <c r="SNX1485" s="275"/>
      <c r="SNY1485" s="275"/>
      <c r="SNZ1485" s="275"/>
      <c r="SOA1485" s="275"/>
      <c r="SOB1485" s="275"/>
      <c r="SOC1485" s="275"/>
      <c r="SOD1485" s="275"/>
      <c r="SOE1485" s="275"/>
      <c r="SOF1485" s="275"/>
      <c r="SOG1485" s="275"/>
      <c r="SOH1485" s="275"/>
      <c r="SOI1485" s="275"/>
      <c r="SOJ1485" s="275"/>
      <c r="SOK1485" s="275"/>
      <c r="SOL1485" s="275"/>
      <c r="SOM1485" s="275"/>
      <c r="SON1485" s="275"/>
      <c r="SOO1485" s="275"/>
      <c r="SOP1485" s="275"/>
      <c r="SOQ1485" s="275"/>
      <c r="SOR1485" s="275"/>
      <c r="SOS1485" s="275"/>
      <c r="SOT1485" s="275"/>
      <c r="SOU1485" s="275"/>
      <c r="SOV1485" s="275"/>
      <c r="SOW1485" s="275"/>
      <c r="SOX1485" s="275"/>
      <c r="SOY1485" s="275"/>
      <c r="SOZ1485" s="275"/>
      <c r="SPA1485" s="275"/>
      <c r="SPB1485" s="275"/>
      <c r="SPC1485" s="275"/>
      <c r="SPD1485" s="275"/>
      <c r="SPE1485" s="275"/>
      <c r="SPF1485" s="275"/>
      <c r="SPG1485" s="275"/>
      <c r="SPH1485" s="275"/>
      <c r="SPI1485" s="275"/>
      <c r="SPJ1485" s="275"/>
      <c r="SPK1485" s="275"/>
      <c r="SPL1485" s="275"/>
      <c r="SPM1485" s="275"/>
      <c r="SPN1485" s="275"/>
      <c r="SPO1485" s="275"/>
      <c r="SPP1485" s="275"/>
      <c r="SPQ1485" s="275"/>
      <c r="SPR1485" s="275"/>
      <c r="SPS1485" s="275"/>
      <c r="SPT1485" s="275"/>
      <c r="SPU1485" s="275"/>
      <c r="SPV1485" s="275"/>
      <c r="SPW1485" s="275"/>
      <c r="SPX1485" s="275"/>
      <c r="SPY1485" s="275"/>
      <c r="SPZ1485" s="275"/>
      <c r="SQA1485" s="275"/>
      <c r="SQB1485" s="275"/>
      <c r="SQC1485" s="275"/>
      <c r="SQD1485" s="275"/>
      <c r="SQE1485" s="275"/>
      <c r="SQF1485" s="275"/>
      <c r="SQG1485" s="275"/>
      <c r="SQH1485" s="275"/>
      <c r="SQI1485" s="275"/>
      <c r="SQJ1485" s="275"/>
      <c r="SQK1485" s="275"/>
      <c r="SQL1485" s="275"/>
      <c r="SQM1485" s="275"/>
      <c r="SQN1485" s="275"/>
      <c r="SQO1485" s="275"/>
      <c r="SQP1485" s="275"/>
      <c r="SQQ1485" s="275"/>
      <c r="SQR1485" s="275"/>
      <c r="SQS1485" s="275"/>
      <c r="SQT1485" s="275"/>
      <c r="SQU1485" s="275"/>
      <c r="SQV1485" s="275"/>
      <c r="SQW1485" s="275"/>
      <c r="SQX1485" s="275"/>
      <c r="SQY1485" s="275"/>
      <c r="SQZ1485" s="275"/>
      <c r="SRA1485" s="275"/>
      <c r="SRB1485" s="275"/>
      <c r="SRC1485" s="275"/>
      <c r="SRD1485" s="275"/>
      <c r="SRE1485" s="275"/>
      <c r="SRF1485" s="275"/>
      <c r="SRG1485" s="275"/>
      <c r="SRH1485" s="275"/>
      <c r="SRI1485" s="275"/>
      <c r="SRJ1485" s="275"/>
      <c r="SRK1485" s="275"/>
      <c r="SRL1485" s="275"/>
      <c r="SRM1485" s="275"/>
      <c r="SRN1485" s="275"/>
      <c r="SRO1485" s="275"/>
      <c r="SRP1485" s="275"/>
      <c r="SRQ1485" s="275"/>
      <c r="SRR1485" s="275"/>
      <c r="SRS1485" s="275"/>
      <c r="SRT1485" s="275"/>
      <c r="SRU1485" s="275"/>
      <c r="SRV1485" s="275"/>
      <c r="SRW1485" s="275"/>
      <c r="SRX1485" s="275"/>
      <c r="SRY1485" s="275"/>
      <c r="SRZ1485" s="275"/>
      <c r="SSA1485" s="275"/>
      <c r="SSB1485" s="275"/>
      <c r="SSC1485" s="275"/>
      <c r="SSD1485" s="275"/>
      <c r="SSE1485" s="275"/>
      <c r="SSF1485" s="275"/>
      <c r="SSG1485" s="275"/>
      <c r="SSH1485" s="275"/>
      <c r="SSI1485" s="275"/>
      <c r="SSJ1485" s="275"/>
      <c r="SSK1485" s="275"/>
      <c r="SSL1485" s="275"/>
      <c r="SSM1485" s="275"/>
      <c r="SSN1485" s="275"/>
      <c r="SSO1485" s="275"/>
      <c r="SSP1485" s="275"/>
      <c r="SSQ1485" s="275"/>
      <c r="SSR1485" s="275"/>
      <c r="SSS1485" s="275"/>
      <c r="SST1485" s="275"/>
      <c r="SSU1485" s="275"/>
      <c r="SSV1485" s="275"/>
      <c r="SSW1485" s="275"/>
      <c r="SSX1485" s="275"/>
      <c r="SSY1485" s="275"/>
      <c r="SSZ1485" s="275"/>
      <c r="STA1485" s="275"/>
      <c r="STB1485" s="275"/>
      <c r="STC1485" s="275"/>
      <c r="STD1485" s="275"/>
      <c r="STE1485" s="275"/>
      <c r="STF1485" s="275"/>
      <c r="STG1485" s="275"/>
      <c r="STH1485" s="275"/>
      <c r="STI1485" s="275"/>
      <c r="STJ1485" s="275"/>
      <c r="STK1485" s="275"/>
      <c r="STL1485" s="275"/>
      <c r="STM1485" s="275"/>
      <c r="STN1485" s="275"/>
      <c r="STO1485" s="275"/>
      <c r="STP1485" s="275"/>
      <c r="STQ1485" s="275"/>
      <c r="STR1485" s="275"/>
      <c r="STS1485" s="275"/>
      <c r="STT1485" s="275"/>
      <c r="STU1485" s="275"/>
      <c r="STV1485" s="275"/>
      <c r="STW1485" s="275"/>
      <c r="STX1485" s="275"/>
      <c r="STY1485" s="275"/>
      <c r="STZ1485" s="275"/>
      <c r="SUA1485" s="275"/>
      <c r="SUB1485" s="275"/>
      <c r="SUC1485" s="275"/>
      <c r="SUD1485" s="275"/>
      <c r="SUE1485" s="275"/>
      <c r="SUF1485" s="275"/>
      <c r="SUG1485" s="275"/>
      <c r="SUH1485" s="275"/>
      <c r="SUI1485" s="275"/>
      <c r="SUJ1485" s="275"/>
      <c r="SUK1485" s="275"/>
      <c r="SUL1485" s="275"/>
      <c r="SUM1485" s="275"/>
      <c r="SUN1485" s="275"/>
      <c r="SUO1485" s="275"/>
      <c r="SUP1485" s="275"/>
      <c r="SUQ1485" s="275"/>
      <c r="SUR1485" s="275"/>
      <c r="SUS1485" s="275"/>
      <c r="SUT1485" s="275"/>
      <c r="SUU1485" s="275"/>
      <c r="SUV1485" s="275"/>
      <c r="SUW1485" s="275"/>
      <c r="SUX1485" s="275"/>
      <c r="SUY1485" s="275"/>
      <c r="SUZ1485" s="275"/>
      <c r="SVA1485" s="275"/>
      <c r="SVB1485" s="275"/>
      <c r="SVC1485" s="275"/>
      <c r="SVD1485" s="275"/>
      <c r="SVE1485" s="275"/>
      <c r="SVF1485" s="275"/>
      <c r="SVG1485" s="275"/>
      <c r="SVH1485" s="275"/>
      <c r="SVI1485" s="275"/>
      <c r="SVJ1485" s="275"/>
      <c r="SVK1485" s="275"/>
      <c r="SVL1485" s="275"/>
      <c r="SVM1485" s="275"/>
      <c r="SVN1485" s="275"/>
      <c r="SVO1485" s="275"/>
      <c r="SVP1485" s="275"/>
      <c r="SVQ1485" s="275"/>
      <c r="SVR1485" s="275"/>
      <c r="SVS1485" s="275"/>
      <c r="SVT1485" s="275"/>
      <c r="SVU1485" s="275"/>
      <c r="SVV1485" s="275"/>
      <c r="SVW1485" s="275"/>
      <c r="SVX1485" s="275"/>
      <c r="SVY1485" s="275"/>
      <c r="SVZ1485" s="275"/>
      <c r="SWA1485" s="275"/>
      <c r="SWB1485" s="275"/>
      <c r="SWC1485" s="275"/>
      <c r="SWD1485" s="275"/>
      <c r="SWE1485" s="275"/>
      <c r="SWF1485" s="275"/>
      <c r="SWG1485" s="275"/>
      <c r="SWH1485" s="275"/>
      <c r="SWI1485" s="275"/>
      <c r="SWJ1485" s="275"/>
      <c r="SWK1485" s="275"/>
      <c r="SWL1485" s="275"/>
      <c r="SWM1485" s="275"/>
      <c r="SWN1485" s="275"/>
      <c r="SWO1485" s="275"/>
      <c r="SWP1485" s="275"/>
      <c r="SWQ1485" s="275"/>
      <c r="SWR1485" s="275"/>
      <c r="SWS1485" s="275"/>
      <c r="SWT1485" s="275"/>
      <c r="SWU1485" s="275"/>
      <c r="SWV1485" s="275"/>
      <c r="SWW1485" s="275"/>
      <c r="SWX1485" s="275"/>
      <c r="SWY1485" s="275"/>
      <c r="SWZ1485" s="275"/>
      <c r="SXA1485" s="275"/>
      <c r="SXB1485" s="275"/>
      <c r="SXC1485" s="275"/>
      <c r="SXD1485" s="275"/>
      <c r="SXE1485" s="275"/>
      <c r="SXF1485" s="275"/>
      <c r="SXG1485" s="275"/>
      <c r="SXH1485" s="275"/>
      <c r="SXI1485" s="275"/>
      <c r="SXJ1485" s="275"/>
      <c r="SXK1485" s="275"/>
      <c r="SXL1485" s="275"/>
      <c r="SXM1485" s="275"/>
      <c r="SXN1485" s="275"/>
      <c r="SXO1485" s="275"/>
      <c r="SXP1485" s="275"/>
      <c r="SXQ1485" s="275"/>
      <c r="SXR1485" s="275"/>
      <c r="SXS1485" s="275"/>
      <c r="SXT1485" s="275"/>
      <c r="SXU1485" s="275"/>
      <c r="SXV1485" s="275"/>
      <c r="SXW1485" s="275"/>
      <c r="SXX1485" s="275"/>
      <c r="SXY1485" s="275"/>
      <c r="SXZ1485" s="275"/>
      <c r="SYA1485" s="275"/>
      <c r="SYB1485" s="275"/>
      <c r="SYC1485" s="275"/>
      <c r="SYD1485" s="275"/>
      <c r="SYE1485" s="275"/>
      <c r="SYF1485" s="275"/>
      <c r="SYG1485" s="275"/>
      <c r="SYH1485" s="275"/>
      <c r="SYI1485" s="275"/>
      <c r="SYJ1485" s="275"/>
      <c r="SYK1485" s="275"/>
      <c r="SYL1485" s="275"/>
      <c r="SYM1485" s="275"/>
      <c r="SYN1485" s="275"/>
      <c r="SYO1485" s="275"/>
      <c r="SYP1485" s="275"/>
      <c r="SYQ1485" s="275"/>
      <c r="SYR1485" s="275"/>
      <c r="SYS1485" s="275"/>
      <c r="SYT1485" s="275"/>
      <c r="SYU1485" s="275"/>
      <c r="SYV1485" s="275"/>
      <c r="SYW1485" s="275"/>
      <c r="SYX1485" s="275"/>
      <c r="SYY1485" s="275"/>
      <c r="SYZ1485" s="275"/>
      <c r="SZA1485" s="275"/>
      <c r="SZB1485" s="275"/>
      <c r="SZC1485" s="275"/>
      <c r="SZD1485" s="275"/>
      <c r="SZE1485" s="275"/>
      <c r="SZF1485" s="275"/>
      <c r="SZG1485" s="275"/>
      <c r="SZH1485" s="275"/>
      <c r="SZI1485" s="275"/>
      <c r="SZJ1485" s="275"/>
      <c r="SZK1485" s="275"/>
      <c r="SZL1485" s="275"/>
      <c r="SZM1485" s="275"/>
      <c r="SZN1485" s="275"/>
      <c r="SZO1485" s="275"/>
      <c r="SZP1485" s="275"/>
      <c r="SZQ1485" s="275"/>
      <c r="SZR1485" s="275"/>
      <c r="SZS1485" s="275"/>
      <c r="SZT1485" s="275"/>
      <c r="SZU1485" s="275"/>
      <c r="SZV1485" s="275"/>
      <c r="SZW1485" s="275"/>
      <c r="SZX1485" s="275"/>
      <c r="SZY1485" s="275"/>
      <c r="SZZ1485" s="275"/>
      <c r="TAA1485" s="275"/>
      <c r="TAB1485" s="275"/>
      <c r="TAC1485" s="275"/>
      <c r="TAD1485" s="275"/>
      <c r="TAE1485" s="275"/>
      <c r="TAF1485" s="275"/>
      <c r="TAG1485" s="275"/>
      <c r="TAH1485" s="275"/>
      <c r="TAI1485" s="275"/>
      <c r="TAJ1485" s="275"/>
      <c r="TAK1485" s="275"/>
      <c r="TAL1485" s="275"/>
      <c r="TAM1485" s="275"/>
      <c r="TAN1485" s="275"/>
      <c r="TAO1485" s="275"/>
      <c r="TAP1485" s="275"/>
      <c r="TAQ1485" s="275"/>
      <c r="TAR1485" s="275"/>
      <c r="TAS1485" s="275"/>
      <c r="TAT1485" s="275"/>
      <c r="TAU1485" s="275"/>
      <c r="TAV1485" s="275"/>
      <c r="TAW1485" s="275"/>
      <c r="TAX1485" s="275"/>
      <c r="TAY1485" s="275"/>
      <c r="TAZ1485" s="275"/>
      <c r="TBA1485" s="275"/>
      <c r="TBB1485" s="275"/>
      <c r="TBC1485" s="275"/>
      <c r="TBD1485" s="275"/>
      <c r="TBE1485" s="275"/>
      <c r="TBF1485" s="275"/>
      <c r="TBG1485" s="275"/>
      <c r="TBH1485" s="275"/>
      <c r="TBI1485" s="275"/>
      <c r="TBJ1485" s="275"/>
      <c r="TBK1485" s="275"/>
      <c r="TBL1485" s="275"/>
      <c r="TBM1485" s="275"/>
      <c r="TBN1485" s="275"/>
      <c r="TBO1485" s="275"/>
      <c r="TBP1485" s="275"/>
      <c r="TBQ1485" s="275"/>
      <c r="TBR1485" s="275"/>
      <c r="TBS1485" s="275"/>
      <c r="TBT1485" s="275"/>
      <c r="TBU1485" s="275"/>
      <c r="TBV1485" s="275"/>
      <c r="TBW1485" s="275"/>
      <c r="TBX1485" s="275"/>
      <c r="TBY1485" s="275"/>
      <c r="TBZ1485" s="275"/>
      <c r="TCA1485" s="275"/>
      <c r="TCB1485" s="275"/>
      <c r="TCC1485" s="275"/>
      <c r="TCD1485" s="275"/>
      <c r="TCE1485" s="275"/>
      <c r="TCF1485" s="275"/>
      <c r="TCG1485" s="275"/>
      <c r="TCH1485" s="275"/>
      <c r="TCI1485" s="275"/>
      <c r="TCJ1485" s="275"/>
      <c r="TCK1485" s="275"/>
      <c r="TCL1485" s="275"/>
      <c r="TCM1485" s="275"/>
      <c r="TCN1485" s="275"/>
      <c r="TCO1485" s="275"/>
      <c r="TCP1485" s="275"/>
      <c r="TCQ1485" s="275"/>
      <c r="TCR1485" s="275"/>
      <c r="TCS1485" s="275"/>
      <c r="TCT1485" s="275"/>
      <c r="TCU1485" s="275"/>
      <c r="TCV1485" s="275"/>
      <c r="TCW1485" s="275"/>
      <c r="TCX1485" s="275"/>
      <c r="TCY1485" s="275"/>
      <c r="TCZ1485" s="275"/>
      <c r="TDA1485" s="275"/>
      <c r="TDB1485" s="275"/>
      <c r="TDC1485" s="275"/>
      <c r="TDD1485" s="275"/>
      <c r="TDE1485" s="275"/>
      <c r="TDF1485" s="275"/>
      <c r="TDG1485" s="275"/>
      <c r="TDH1485" s="275"/>
      <c r="TDI1485" s="275"/>
      <c r="TDJ1485" s="275"/>
      <c r="TDK1485" s="275"/>
      <c r="TDL1485" s="275"/>
      <c r="TDM1485" s="275"/>
      <c r="TDN1485" s="275"/>
      <c r="TDO1485" s="275"/>
      <c r="TDP1485" s="275"/>
      <c r="TDQ1485" s="275"/>
      <c r="TDR1485" s="275"/>
      <c r="TDS1485" s="275"/>
      <c r="TDT1485" s="275"/>
      <c r="TDU1485" s="275"/>
      <c r="TDV1485" s="275"/>
      <c r="TDW1485" s="275"/>
      <c r="TDX1485" s="275"/>
      <c r="TDY1485" s="275"/>
      <c r="TDZ1485" s="275"/>
      <c r="TEA1485" s="275"/>
      <c r="TEB1485" s="275"/>
      <c r="TEC1485" s="275"/>
      <c r="TED1485" s="275"/>
      <c r="TEE1485" s="275"/>
      <c r="TEF1485" s="275"/>
      <c r="TEG1485" s="275"/>
      <c r="TEH1485" s="275"/>
      <c r="TEI1485" s="275"/>
      <c r="TEJ1485" s="275"/>
      <c r="TEK1485" s="275"/>
      <c r="TEL1485" s="275"/>
      <c r="TEM1485" s="275"/>
      <c r="TEN1485" s="275"/>
      <c r="TEO1485" s="275"/>
      <c r="TEP1485" s="275"/>
      <c r="TEQ1485" s="275"/>
      <c r="TER1485" s="275"/>
      <c r="TES1485" s="275"/>
      <c r="TET1485" s="275"/>
      <c r="TEU1485" s="275"/>
      <c r="TEV1485" s="275"/>
      <c r="TEW1485" s="275"/>
      <c r="TEX1485" s="275"/>
      <c r="TEY1485" s="275"/>
      <c r="TEZ1485" s="275"/>
      <c r="TFA1485" s="275"/>
      <c r="TFB1485" s="275"/>
      <c r="TFC1485" s="275"/>
      <c r="TFD1485" s="275"/>
      <c r="TFE1485" s="275"/>
      <c r="TFF1485" s="275"/>
      <c r="TFG1485" s="275"/>
      <c r="TFH1485" s="275"/>
      <c r="TFI1485" s="275"/>
      <c r="TFJ1485" s="275"/>
      <c r="TFK1485" s="275"/>
      <c r="TFL1485" s="275"/>
      <c r="TFM1485" s="275"/>
      <c r="TFN1485" s="275"/>
      <c r="TFO1485" s="275"/>
      <c r="TFP1485" s="275"/>
      <c r="TFQ1485" s="275"/>
      <c r="TFR1485" s="275"/>
      <c r="TFS1485" s="275"/>
      <c r="TFT1485" s="275"/>
      <c r="TFU1485" s="275"/>
      <c r="TFV1485" s="275"/>
      <c r="TFW1485" s="275"/>
      <c r="TFX1485" s="275"/>
      <c r="TFY1485" s="275"/>
      <c r="TFZ1485" s="275"/>
      <c r="TGA1485" s="275"/>
      <c r="TGB1485" s="275"/>
      <c r="TGC1485" s="275"/>
      <c r="TGD1485" s="275"/>
      <c r="TGE1485" s="275"/>
      <c r="TGF1485" s="275"/>
      <c r="TGG1485" s="275"/>
      <c r="TGH1485" s="275"/>
      <c r="TGI1485" s="275"/>
      <c r="TGJ1485" s="275"/>
      <c r="TGK1485" s="275"/>
      <c r="TGL1485" s="275"/>
      <c r="TGM1485" s="275"/>
      <c r="TGN1485" s="275"/>
      <c r="TGO1485" s="275"/>
      <c r="TGP1485" s="275"/>
      <c r="TGQ1485" s="275"/>
      <c r="TGR1485" s="275"/>
      <c r="TGS1485" s="275"/>
      <c r="TGT1485" s="275"/>
      <c r="TGU1485" s="275"/>
      <c r="TGV1485" s="275"/>
      <c r="TGW1485" s="275"/>
      <c r="TGX1485" s="275"/>
      <c r="TGY1485" s="275"/>
      <c r="TGZ1485" s="275"/>
      <c r="THA1485" s="275"/>
      <c r="THB1485" s="275"/>
      <c r="THC1485" s="275"/>
      <c r="THD1485" s="275"/>
      <c r="THE1485" s="275"/>
      <c r="THF1485" s="275"/>
      <c r="THG1485" s="275"/>
      <c r="THH1485" s="275"/>
      <c r="THI1485" s="275"/>
      <c r="THJ1485" s="275"/>
      <c r="THK1485" s="275"/>
      <c r="THL1485" s="275"/>
      <c r="THM1485" s="275"/>
      <c r="THN1485" s="275"/>
      <c r="THO1485" s="275"/>
      <c r="THP1485" s="275"/>
      <c r="THQ1485" s="275"/>
      <c r="THR1485" s="275"/>
      <c r="THS1485" s="275"/>
      <c r="THT1485" s="275"/>
      <c r="THU1485" s="275"/>
      <c r="THV1485" s="275"/>
      <c r="THW1485" s="275"/>
      <c r="THX1485" s="275"/>
      <c r="THY1485" s="275"/>
      <c r="THZ1485" s="275"/>
      <c r="TIA1485" s="275"/>
      <c r="TIB1485" s="275"/>
      <c r="TIC1485" s="275"/>
      <c r="TID1485" s="275"/>
      <c r="TIE1485" s="275"/>
      <c r="TIF1485" s="275"/>
      <c r="TIG1485" s="275"/>
      <c r="TIH1485" s="275"/>
      <c r="TII1485" s="275"/>
      <c r="TIJ1485" s="275"/>
      <c r="TIK1485" s="275"/>
      <c r="TIL1485" s="275"/>
      <c r="TIM1485" s="275"/>
      <c r="TIN1485" s="275"/>
      <c r="TIO1485" s="275"/>
      <c r="TIP1485" s="275"/>
      <c r="TIQ1485" s="275"/>
      <c r="TIR1485" s="275"/>
      <c r="TIS1485" s="275"/>
      <c r="TIT1485" s="275"/>
      <c r="TIU1485" s="275"/>
      <c r="TIV1485" s="275"/>
      <c r="TIW1485" s="275"/>
      <c r="TIX1485" s="275"/>
      <c r="TIY1485" s="275"/>
      <c r="TIZ1485" s="275"/>
      <c r="TJA1485" s="275"/>
      <c r="TJB1485" s="275"/>
      <c r="TJC1485" s="275"/>
      <c r="TJD1485" s="275"/>
      <c r="TJE1485" s="275"/>
      <c r="TJF1485" s="275"/>
      <c r="TJG1485" s="275"/>
      <c r="TJH1485" s="275"/>
      <c r="TJI1485" s="275"/>
      <c r="TJJ1485" s="275"/>
      <c r="TJK1485" s="275"/>
      <c r="TJL1485" s="275"/>
      <c r="TJM1485" s="275"/>
      <c r="TJN1485" s="275"/>
      <c r="TJO1485" s="275"/>
      <c r="TJP1485" s="275"/>
      <c r="TJQ1485" s="275"/>
      <c r="TJR1485" s="275"/>
      <c r="TJS1485" s="275"/>
      <c r="TJT1485" s="275"/>
      <c r="TJU1485" s="275"/>
      <c r="TJV1485" s="275"/>
      <c r="TJW1485" s="275"/>
      <c r="TJX1485" s="275"/>
      <c r="TJY1485" s="275"/>
      <c r="TJZ1485" s="275"/>
      <c r="TKA1485" s="275"/>
      <c r="TKB1485" s="275"/>
      <c r="TKC1485" s="275"/>
      <c r="TKD1485" s="275"/>
      <c r="TKE1485" s="275"/>
      <c r="TKF1485" s="275"/>
      <c r="TKG1485" s="275"/>
      <c r="TKH1485" s="275"/>
      <c r="TKI1485" s="275"/>
      <c r="TKJ1485" s="275"/>
      <c r="TKK1485" s="275"/>
      <c r="TKL1485" s="275"/>
      <c r="TKM1485" s="275"/>
      <c r="TKN1485" s="275"/>
      <c r="TKO1485" s="275"/>
      <c r="TKP1485" s="275"/>
      <c r="TKQ1485" s="275"/>
      <c r="TKR1485" s="275"/>
      <c r="TKS1485" s="275"/>
      <c r="TKT1485" s="275"/>
      <c r="TKU1485" s="275"/>
      <c r="TKV1485" s="275"/>
      <c r="TKW1485" s="275"/>
      <c r="TKX1485" s="275"/>
      <c r="TKY1485" s="275"/>
      <c r="TKZ1485" s="275"/>
      <c r="TLA1485" s="275"/>
      <c r="TLB1485" s="275"/>
      <c r="TLC1485" s="275"/>
      <c r="TLD1485" s="275"/>
      <c r="TLE1485" s="275"/>
      <c r="TLF1485" s="275"/>
      <c r="TLG1485" s="275"/>
      <c r="TLH1485" s="275"/>
      <c r="TLI1485" s="275"/>
      <c r="TLJ1485" s="275"/>
      <c r="TLK1485" s="275"/>
      <c r="TLL1485" s="275"/>
      <c r="TLM1485" s="275"/>
      <c r="TLN1485" s="275"/>
      <c r="TLO1485" s="275"/>
      <c r="TLP1485" s="275"/>
      <c r="TLQ1485" s="275"/>
      <c r="TLR1485" s="275"/>
      <c r="TLS1485" s="275"/>
      <c r="TLT1485" s="275"/>
      <c r="TLU1485" s="275"/>
      <c r="TLV1485" s="275"/>
      <c r="TLW1485" s="275"/>
      <c r="TLX1485" s="275"/>
      <c r="TLY1485" s="275"/>
      <c r="TLZ1485" s="275"/>
      <c r="TMA1485" s="275"/>
      <c r="TMB1485" s="275"/>
      <c r="TMC1485" s="275"/>
      <c r="TMD1485" s="275"/>
      <c r="TME1485" s="275"/>
      <c r="TMF1485" s="275"/>
      <c r="TMG1485" s="275"/>
      <c r="TMH1485" s="275"/>
      <c r="TMI1485" s="275"/>
      <c r="TMJ1485" s="275"/>
      <c r="TMK1485" s="275"/>
      <c r="TML1485" s="275"/>
      <c r="TMM1485" s="275"/>
      <c r="TMN1485" s="275"/>
      <c r="TMO1485" s="275"/>
      <c r="TMP1485" s="275"/>
      <c r="TMQ1485" s="275"/>
      <c r="TMR1485" s="275"/>
      <c r="TMS1485" s="275"/>
      <c r="TMT1485" s="275"/>
      <c r="TMU1485" s="275"/>
      <c r="TMV1485" s="275"/>
      <c r="TMW1485" s="275"/>
      <c r="TMX1485" s="275"/>
      <c r="TMY1485" s="275"/>
      <c r="TMZ1485" s="275"/>
      <c r="TNA1485" s="275"/>
      <c r="TNB1485" s="275"/>
      <c r="TNC1485" s="275"/>
      <c r="TND1485" s="275"/>
      <c r="TNE1485" s="275"/>
      <c r="TNF1485" s="275"/>
      <c r="TNG1485" s="275"/>
      <c r="TNH1485" s="275"/>
      <c r="TNI1485" s="275"/>
      <c r="TNJ1485" s="275"/>
      <c r="TNK1485" s="275"/>
      <c r="TNL1485" s="275"/>
      <c r="TNM1485" s="275"/>
      <c r="TNN1485" s="275"/>
      <c r="TNO1485" s="275"/>
      <c r="TNP1485" s="275"/>
      <c r="TNQ1485" s="275"/>
      <c r="TNR1485" s="275"/>
      <c r="TNS1485" s="275"/>
      <c r="TNT1485" s="275"/>
      <c r="TNU1485" s="275"/>
      <c r="TNV1485" s="275"/>
      <c r="TNW1485" s="275"/>
      <c r="TNX1485" s="275"/>
      <c r="TNY1485" s="275"/>
      <c r="TNZ1485" s="275"/>
      <c r="TOA1485" s="275"/>
      <c r="TOB1485" s="275"/>
      <c r="TOC1485" s="275"/>
      <c r="TOD1485" s="275"/>
      <c r="TOE1485" s="275"/>
      <c r="TOF1485" s="275"/>
      <c r="TOG1485" s="275"/>
      <c r="TOH1485" s="275"/>
      <c r="TOI1485" s="275"/>
      <c r="TOJ1485" s="275"/>
      <c r="TOK1485" s="275"/>
      <c r="TOL1485" s="275"/>
      <c r="TOM1485" s="275"/>
      <c r="TON1485" s="275"/>
      <c r="TOO1485" s="275"/>
      <c r="TOP1485" s="275"/>
      <c r="TOQ1485" s="275"/>
      <c r="TOR1485" s="275"/>
      <c r="TOS1485" s="275"/>
      <c r="TOT1485" s="275"/>
      <c r="TOU1485" s="275"/>
      <c r="TOV1485" s="275"/>
      <c r="TOW1485" s="275"/>
      <c r="TOX1485" s="275"/>
      <c r="TOY1485" s="275"/>
      <c r="TOZ1485" s="275"/>
      <c r="TPA1485" s="275"/>
      <c r="TPB1485" s="275"/>
      <c r="TPC1485" s="275"/>
      <c r="TPD1485" s="275"/>
      <c r="TPE1485" s="275"/>
      <c r="TPF1485" s="275"/>
      <c r="TPG1485" s="275"/>
      <c r="TPH1485" s="275"/>
      <c r="TPI1485" s="275"/>
      <c r="TPJ1485" s="275"/>
      <c r="TPK1485" s="275"/>
      <c r="TPL1485" s="275"/>
      <c r="TPM1485" s="275"/>
      <c r="TPN1485" s="275"/>
      <c r="TPO1485" s="275"/>
      <c r="TPP1485" s="275"/>
      <c r="TPQ1485" s="275"/>
      <c r="TPR1485" s="275"/>
      <c r="TPS1485" s="275"/>
      <c r="TPT1485" s="275"/>
      <c r="TPU1485" s="275"/>
      <c r="TPV1485" s="275"/>
      <c r="TPW1485" s="275"/>
      <c r="TPX1485" s="275"/>
      <c r="TPY1485" s="275"/>
      <c r="TPZ1485" s="275"/>
      <c r="TQA1485" s="275"/>
      <c r="TQB1485" s="275"/>
      <c r="TQC1485" s="275"/>
      <c r="TQD1485" s="275"/>
      <c r="TQE1485" s="275"/>
      <c r="TQF1485" s="275"/>
      <c r="TQG1485" s="275"/>
      <c r="TQH1485" s="275"/>
      <c r="TQI1485" s="275"/>
      <c r="TQJ1485" s="275"/>
      <c r="TQK1485" s="275"/>
      <c r="TQL1485" s="275"/>
      <c r="TQM1485" s="275"/>
      <c r="TQN1485" s="275"/>
      <c r="TQO1485" s="275"/>
      <c r="TQP1485" s="275"/>
      <c r="TQQ1485" s="275"/>
      <c r="TQR1485" s="275"/>
      <c r="TQS1485" s="275"/>
      <c r="TQT1485" s="275"/>
      <c r="TQU1485" s="275"/>
      <c r="TQV1485" s="275"/>
      <c r="TQW1485" s="275"/>
      <c r="TQX1485" s="275"/>
      <c r="TQY1485" s="275"/>
      <c r="TQZ1485" s="275"/>
      <c r="TRA1485" s="275"/>
      <c r="TRB1485" s="275"/>
      <c r="TRC1485" s="275"/>
      <c r="TRD1485" s="275"/>
      <c r="TRE1485" s="275"/>
      <c r="TRF1485" s="275"/>
      <c r="TRG1485" s="275"/>
      <c r="TRH1485" s="275"/>
      <c r="TRI1485" s="275"/>
      <c r="TRJ1485" s="275"/>
      <c r="TRK1485" s="275"/>
      <c r="TRL1485" s="275"/>
      <c r="TRM1485" s="275"/>
      <c r="TRN1485" s="275"/>
      <c r="TRO1485" s="275"/>
      <c r="TRP1485" s="275"/>
      <c r="TRQ1485" s="275"/>
      <c r="TRR1485" s="275"/>
      <c r="TRS1485" s="275"/>
      <c r="TRT1485" s="275"/>
      <c r="TRU1485" s="275"/>
      <c r="TRV1485" s="275"/>
      <c r="TRW1485" s="275"/>
      <c r="TRX1485" s="275"/>
      <c r="TRY1485" s="275"/>
      <c r="TRZ1485" s="275"/>
      <c r="TSA1485" s="275"/>
      <c r="TSB1485" s="275"/>
      <c r="TSC1485" s="275"/>
      <c r="TSD1485" s="275"/>
      <c r="TSE1485" s="275"/>
      <c r="TSF1485" s="275"/>
      <c r="TSG1485" s="275"/>
      <c r="TSH1485" s="275"/>
      <c r="TSI1485" s="275"/>
      <c r="TSJ1485" s="275"/>
      <c r="TSK1485" s="275"/>
      <c r="TSL1485" s="275"/>
      <c r="TSM1485" s="275"/>
      <c r="TSN1485" s="275"/>
      <c r="TSO1485" s="275"/>
      <c r="TSP1485" s="275"/>
      <c r="TSQ1485" s="275"/>
      <c r="TSR1485" s="275"/>
      <c r="TSS1485" s="275"/>
      <c r="TST1485" s="275"/>
      <c r="TSU1485" s="275"/>
      <c r="TSV1485" s="275"/>
      <c r="TSW1485" s="275"/>
      <c r="TSX1485" s="275"/>
      <c r="TSY1485" s="275"/>
      <c r="TSZ1485" s="275"/>
      <c r="TTA1485" s="275"/>
      <c r="TTB1485" s="275"/>
      <c r="TTC1485" s="275"/>
      <c r="TTD1485" s="275"/>
      <c r="TTE1485" s="275"/>
      <c r="TTF1485" s="275"/>
      <c r="TTG1485" s="275"/>
      <c r="TTH1485" s="275"/>
      <c r="TTI1485" s="275"/>
      <c r="TTJ1485" s="275"/>
      <c r="TTK1485" s="275"/>
      <c r="TTL1485" s="275"/>
      <c r="TTM1485" s="275"/>
      <c r="TTN1485" s="275"/>
      <c r="TTO1485" s="275"/>
      <c r="TTP1485" s="275"/>
      <c r="TTQ1485" s="275"/>
      <c r="TTR1485" s="275"/>
      <c r="TTS1485" s="275"/>
      <c r="TTT1485" s="275"/>
      <c r="TTU1485" s="275"/>
      <c r="TTV1485" s="275"/>
      <c r="TTW1485" s="275"/>
      <c r="TTX1485" s="275"/>
      <c r="TTY1485" s="275"/>
      <c r="TTZ1485" s="275"/>
      <c r="TUA1485" s="275"/>
      <c r="TUB1485" s="275"/>
      <c r="TUC1485" s="275"/>
      <c r="TUD1485" s="275"/>
      <c r="TUE1485" s="275"/>
      <c r="TUF1485" s="275"/>
      <c r="TUG1485" s="275"/>
      <c r="TUH1485" s="275"/>
      <c r="TUI1485" s="275"/>
      <c r="TUJ1485" s="275"/>
      <c r="TUK1485" s="275"/>
      <c r="TUL1485" s="275"/>
      <c r="TUM1485" s="275"/>
      <c r="TUN1485" s="275"/>
      <c r="TUO1485" s="275"/>
      <c r="TUP1485" s="275"/>
      <c r="TUQ1485" s="275"/>
      <c r="TUR1485" s="275"/>
      <c r="TUS1485" s="275"/>
      <c r="TUT1485" s="275"/>
      <c r="TUU1485" s="275"/>
      <c r="TUV1485" s="275"/>
      <c r="TUW1485" s="275"/>
      <c r="TUX1485" s="275"/>
      <c r="TUY1485" s="275"/>
      <c r="TUZ1485" s="275"/>
      <c r="TVA1485" s="275"/>
      <c r="TVB1485" s="275"/>
      <c r="TVC1485" s="275"/>
      <c r="TVD1485" s="275"/>
      <c r="TVE1485" s="275"/>
      <c r="TVF1485" s="275"/>
      <c r="TVG1485" s="275"/>
      <c r="TVH1485" s="275"/>
      <c r="TVI1485" s="275"/>
      <c r="TVJ1485" s="275"/>
      <c r="TVK1485" s="275"/>
      <c r="TVL1485" s="275"/>
      <c r="TVM1485" s="275"/>
      <c r="TVN1485" s="275"/>
      <c r="TVO1485" s="275"/>
      <c r="TVP1485" s="275"/>
      <c r="TVQ1485" s="275"/>
      <c r="TVR1485" s="275"/>
      <c r="TVS1485" s="275"/>
      <c r="TVT1485" s="275"/>
      <c r="TVU1485" s="275"/>
      <c r="TVV1485" s="275"/>
      <c r="TVW1485" s="275"/>
      <c r="TVX1485" s="275"/>
      <c r="TVY1485" s="275"/>
      <c r="TVZ1485" s="275"/>
      <c r="TWA1485" s="275"/>
      <c r="TWB1485" s="275"/>
      <c r="TWC1485" s="275"/>
      <c r="TWD1485" s="275"/>
      <c r="TWE1485" s="275"/>
      <c r="TWF1485" s="275"/>
      <c r="TWG1485" s="275"/>
      <c r="TWH1485" s="275"/>
      <c r="TWI1485" s="275"/>
      <c r="TWJ1485" s="275"/>
      <c r="TWK1485" s="275"/>
      <c r="TWL1485" s="275"/>
      <c r="TWM1485" s="275"/>
      <c r="TWN1485" s="275"/>
      <c r="TWO1485" s="275"/>
      <c r="TWP1485" s="275"/>
      <c r="TWQ1485" s="275"/>
      <c r="TWR1485" s="275"/>
      <c r="TWS1485" s="275"/>
      <c r="TWT1485" s="275"/>
      <c r="TWU1485" s="275"/>
      <c r="TWV1485" s="275"/>
      <c r="TWW1485" s="275"/>
      <c r="TWX1485" s="275"/>
      <c r="TWY1485" s="275"/>
      <c r="TWZ1485" s="275"/>
      <c r="TXA1485" s="275"/>
      <c r="TXB1485" s="275"/>
      <c r="TXC1485" s="275"/>
      <c r="TXD1485" s="275"/>
      <c r="TXE1485" s="275"/>
      <c r="TXF1485" s="275"/>
      <c r="TXG1485" s="275"/>
      <c r="TXH1485" s="275"/>
      <c r="TXI1485" s="275"/>
      <c r="TXJ1485" s="275"/>
      <c r="TXK1485" s="275"/>
      <c r="TXL1485" s="275"/>
      <c r="TXM1485" s="275"/>
      <c r="TXN1485" s="275"/>
      <c r="TXO1485" s="275"/>
      <c r="TXP1485" s="275"/>
      <c r="TXQ1485" s="275"/>
      <c r="TXR1485" s="275"/>
      <c r="TXS1485" s="275"/>
      <c r="TXT1485" s="275"/>
      <c r="TXU1485" s="275"/>
      <c r="TXV1485" s="275"/>
      <c r="TXW1485" s="275"/>
      <c r="TXX1485" s="275"/>
      <c r="TXY1485" s="275"/>
      <c r="TXZ1485" s="275"/>
      <c r="TYA1485" s="275"/>
      <c r="TYB1485" s="275"/>
      <c r="TYC1485" s="275"/>
      <c r="TYD1485" s="275"/>
      <c r="TYE1485" s="275"/>
      <c r="TYF1485" s="275"/>
      <c r="TYG1485" s="275"/>
      <c r="TYH1485" s="275"/>
      <c r="TYI1485" s="275"/>
      <c r="TYJ1485" s="275"/>
      <c r="TYK1485" s="275"/>
      <c r="TYL1485" s="275"/>
      <c r="TYM1485" s="275"/>
      <c r="TYN1485" s="275"/>
      <c r="TYO1485" s="275"/>
      <c r="TYP1485" s="275"/>
      <c r="TYQ1485" s="275"/>
      <c r="TYR1485" s="275"/>
      <c r="TYS1485" s="275"/>
      <c r="TYT1485" s="275"/>
      <c r="TYU1485" s="275"/>
      <c r="TYV1485" s="275"/>
      <c r="TYW1485" s="275"/>
      <c r="TYX1485" s="275"/>
      <c r="TYY1485" s="275"/>
      <c r="TYZ1485" s="275"/>
      <c r="TZA1485" s="275"/>
      <c r="TZB1485" s="275"/>
      <c r="TZC1485" s="275"/>
      <c r="TZD1485" s="275"/>
      <c r="TZE1485" s="275"/>
      <c r="TZF1485" s="275"/>
      <c r="TZG1485" s="275"/>
      <c r="TZH1485" s="275"/>
      <c r="TZI1485" s="275"/>
      <c r="TZJ1485" s="275"/>
      <c r="TZK1485" s="275"/>
      <c r="TZL1485" s="275"/>
      <c r="TZM1485" s="275"/>
      <c r="TZN1485" s="275"/>
      <c r="TZO1485" s="275"/>
      <c r="TZP1485" s="275"/>
      <c r="TZQ1485" s="275"/>
      <c r="TZR1485" s="275"/>
      <c r="TZS1485" s="275"/>
      <c r="TZT1485" s="275"/>
      <c r="TZU1485" s="275"/>
      <c r="TZV1485" s="275"/>
      <c r="TZW1485" s="275"/>
      <c r="TZX1485" s="275"/>
      <c r="TZY1485" s="275"/>
      <c r="TZZ1485" s="275"/>
      <c r="UAA1485" s="275"/>
      <c r="UAB1485" s="275"/>
      <c r="UAC1485" s="275"/>
      <c r="UAD1485" s="275"/>
      <c r="UAE1485" s="275"/>
      <c r="UAF1485" s="275"/>
      <c r="UAG1485" s="275"/>
      <c r="UAH1485" s="275"/>
      <c r="UAI1485" s="275"/>
      <c r="UAJ1485" s="275"/>
      <c r="UAK1485" s="275"/>
      <c r="UAL1485" s="275"/>
      <c r="UAM1485" s="275"/>
      <c r="UAN1485" s="275"/>
      <c r="UAO1485" s="275"/>
      <c r="UAP1485" s="275"/>
      <c r="UAQ1485" s="275"/>
      <c r="UAR1485" s="275"/>
      <c r="UAS1485" s="275"/>
      <c r="UAT1485" s="275"/>
      <c r="UAU1485" s="275"/>
      <c r="UAV1485" s="275"/>
      <c r="UAW1485" s="275"/>
      <c r="UAX1485" s="275"/>
      <c r="UAY1485" s="275"/>
      <c r="UAZ1485" s="275"/>
      <c r="UBA1485" s="275"/>
      <c r="UBB1485" s="275"/>
      <c r="UBC1485" s="275"/>
      <c r="UBD1485" s="275"/>
      <c r="UBE1485" s="275"/>
      <c r="UBF1485" s="275"/>
      <c r="UBG1485" s="275"/>
      <c r="UBH1485" s="275"/>
      <c r="UBI1485" s="275"/>
      <c r="UBJ1485" s="275"/>
      <c r="UBK1485" s="275"/>
      <c r="UBL1485" s="275"/>
      <c r="UBM1485" s="275"/>
      <c r="UBN1485" s="275"/>
      <c r="UBO1485" s="275"/>
      <c r="UBP1485" s="275"/>
      <c r="UBQ1485" s="275"/>
      <c r="UBR1485" s="275"/>
      <c r="UBS1485" s="275"/>
      <c r="UBT1485" s="275"/>
      <c r="UBU1485" s="275"/>
      <c r="UBV1485" s="275"/>
      <c r="UBW1485" s="275"/>
      <c r="UBX1485" s="275"/>
      <c r="UBY1485" s="275"/>
      <c r="UBZ1485" s="275"/>
      <c r="UCA1485" s="275"/>
      <c r="UCB1485" s="275"/>
      <c r="UCC1485" s="275"/>
      <c r="UCD1485" s="275"/>
      <c r="UCE1485" s="275"/>
      <c r="UCF1485" s="275"/>
      <c r="UCG1485" s="275"/>
      <c r="UCH1485" s="275"/>
      <c r="UCI1485" s="275"/>
      <c r="UCJ1485" s="275"/>
      <c r="UCK1485" s="275"/>
      <c r="UCL1485" s="275"/>
      <c r="UCM1485" s="275"/>
      <c r="UCN1485" s="275"/>
      <c r="UCO1485" s="275"/>
      <c r="UCP1485" s="275"/>
      <c r="UCQ1485" s="275"/>
      <c r="UCR1485" s="275"/>
      <c r="UCS1485" s="275"/>
      <c r="UCT1485" s="275"/>
      <c r="UCU1485" s="275"/>
      <c r="UCV1485" s="275"/>
      <c r="UCW1485" s="275"/>
      <c r="UCX1485" s="275"/>
      <c r="UCY1485" s="275"/>
      <c r="UCZ1485" s="275"/>
      <c r="UDA1485" s="275"/>
      <c r="UDB1485" s="275"/>
      <c r="UDC1485" s="275"/>
      <c r="UDD1485" s="275"/>
      <c r="UDE1485" s="275"/>
      <c r="UDF1485" s="275"/>
      <c r="UDG1485" s="275"/>
      <c r="UDH1485" s="275"/>
      <c r="UDI1485" s="275"/>
      <c r="UDJ1485" s="275"/>
      <c r="UDK1485" s="275"/>
      <c r="UDL1485" s="275"/>
      <c r="UDM1485" s="275"/>
      <c r="UDN1485" s="275"/>
      <c r="UDO1485" s="275"/>
      <c r="UDP1485" s="275"/>
      <c r="UDQ1485" s="275"/>
      <c r="UDR1485" s="275"/>
      <c r="UDS1485" s="275"/>
      <c r="UDT1485" s="275"/>
      <c r="UDU1485" s="275"/>
      <c r="UDV1485" s="275"/>
      <c r="UDW1485" s="275"/>
      <c r="UDX1485" s="275"/>
      <c r="UDY1485" s="275"/>
      <c r="UDZ1485" s="275"/>
      <c r="UEA1485" s="275"/>
      <c r="UEB1485" s="275"/>
      <c r="UEC1485" s="275"/>
      <c r="UED1485" s="275"/>
      <c r="UEE1485" s="275"/>
      <c r="UEF1485" s="275"/>
      <c r="UEG1485" s="275"/>
      <c r="UEH1485" s="275"/>
      <c r="UEI1485" s="275"/>
      <c r="UEJ1485" s="275"/>
      <c r="UEK1485" s="275"/>
      <c r="UEL1485" s="275"/>
      <c r="UEM1485" s="275"/>
      <c r="UEN1485" s="275"/>
      <c r="UEO1485" s="275"/>
      <c r="UEP1485" s="275"/>
      <c r="UEQ1485" s="275"/>
      <c r="UER1485" s="275"/>
      <c r="UES1485" s="275"/>
      <c r="UET1485" s="275"/>
      <c r="UEU1485" s="275"/>
      <c r="UEV1485" s="275"/>
      <c r="UEW1485" s="275"/>
      <c r="UEX1485" s="275"/>
      <c r="UEY1485" s="275"/>
      <c r="UEZ1485" s="275"/>
      <c r="UFA1485" s="275"/>
      <c r="UFB1485" s="275"/>
      <c r="UFC1485" s="275"/>
      <c r="UFD1485" s="275"/>
      <c r="UFE1485" s="275"/>
      <c r="UFF1485" s="275"/>
      <c r="UFG1485" s="275"/>
      <c r="UFH1485" s="275"/>
      <c r="UFI1485" s="275"/>
      <c r="UFJ1485" s="275"/>
      <c r="UFK1485" s="275"/>
      <c r="UFL1485" s="275"/>
      <c r="UFM1485" s="275"/>
      <c r="UFN1485" s="275"/>
      <c r="UFO1485" s="275"/>
      <c r="UFP1485" s="275"/>
      <c r="UFQ1485" s="275"/>
      <c r="UFR1485" s="275"/>
      <c r="UFS1485" s="275"/>
      <c r="UFT1485" s="275"/>
      <c r="UFU1485" s="275"/>
      <c r="UFV1485" s="275"/>
      <c r="UFW1485" s="275"/>
      <c r="UFX1485" s="275"/>
      <c r="UFY1485" s="275"/>
      <c r="UFZ1485" s="275"/>
      <c r="UGA1485" s="275"/>
      <c r="UGB1485" s="275"/>
      <c r="UGC1485" s="275"/>
      <c r="UGD1485" s="275"/>
      <c r="UGE1485" s="275"/>
      <c r="UGF1485" s="275"/>
      <c r="UGG1485" s="275"/>
      <c r="UGH1485" s="275"/>
      <c r="UGI1485" s="275"/>
      <c r="UGJ1485" s="275"/>
      <c r="UGK1485" s="275"/>
      <c r="UGL1485" s="275"/>
      <c r="UGM1485" s="275"/>
      <c r="UGN1485" s="275"/>
      <c r="UGO1485" s="275"/>
      <c r="UGP1485" s="275"/>
      <c r="UGQ1485" s="275"/>
      <c r="UGR1485" s="275"/>
      <c r="UGS1485" s="275"/>
      <c r="UGT1485" s="275"/>
      <c r="UGU1485" s="275"/>
      <c r="UGV1485" s="275"/>
      <c r="UGW1485" s="275"/>
      <c r="UGX1485" s="275"/>
      <c r="UGY1485" s="275"/>
      <c r="UGZ1485" s="275"/>
      <c r="UHA1485" s="275"/>
      <c r="UHB1485" s="275"/>
      <c r="UHC1485" s="275"/>
      <c r="UHD1485" s="275"/>
      <c r="UHE1485" s="275"/>
      <c r="UHF1485" s="275"/>
      <c r="UHG1485" s="275"/>
      <c r="UHH1485" s="275"/>
      <c r="UHI1485" s="275"/>
      <c r="UHJ1485" s="275"/>
      <c r="UHK1485" s="275"/>
      <c r="UHL1485" s="275"/>
      <c r="UHM1485" s="275"/>
      <c r="UHN1485" s="275"/>
      <c r="UHO1485" s="275"/>
      <c r="UHP1485" s="275"/>
      <c r="UHQ1485" s="275"/>
      <c r="UHR1485" s="275"/>
      <c r="UHS1485" s="275"/>
      <c r="UHT1485" s="275"/>
      <c r="UHU1485" s="275"/>
      <c r="UHV1485" s="275"/>
      <c r="UHW1485" s="275"/>
      <c r="UHX1485" s="275"/>
      <c r="UHY1485" s="275"/>
      <c r="UHZ1485" s="275"/>
      <c r="UIA1485" s="275"/>
      <c r="UIB1485" s="275"/>
      <c r="UIC1485" s="275"/>
      <c r="UID1485" s="275"/>
      <c r="UIE1485" s="275"/>
      <c r="UIF1485" s="275"/>
      <c r="UIG1485" s="275"/>
      <c r="UIH1485" s="275"/>
      <c r="UII1485" s="275"/>
      <c r="UIJ1485" s="275"/>
      <c r="UIK1485" s="275"/>
      <c r="UIL1485" s="275"/>
      <c r="UIM1485" s="275"/>
      <c r="UIN1485" s="275"/>
      <c r="UIO1485" s="275"/>
      <c r="UIP1485" s="275"/>
      <c r="UIQ1485" s="275"/>
      <c r="UIR1485" s="275"/>
      <c r="UIS1485" s="275"/>
      <c r="UIT1485" s="275"/>
      <c r="UIU1485" s="275"/>
      <c r="UIV1485" s="275"/>
      <c r="UIW1485" s="275"/>
      <c r="UIX1485" s="275"/>
      <c r="UIY1485" s="275"/>
      <c r="UIZ1485" s="275"/>
      <c r="UJA1485" s="275"/>
      <c r="UJB1485" s="275"/>
      <c r="UJC1485" s="275"/>
      <c r="UJD1485" s="275"/>
      <c r="UJE1485" s="275"/>
      <c r="UJF1485" s="275"/>
      <c r="UJG1485" s="275"/>
      <c r="UJH1485" s="275"/>
      <c r="UJI1485" s="275"/>
      <c r="UJJ1485" s="275"/>
      <c r="UJK1485" s="275"/>
      <c r="UJL1485" s="275"/>
      <c r="UJM1485" s="275"/>
      <c r="UJN1485" s="275"/>
      <c r="UJO1485" s="275"/>
      <c r="UJP1485" s="275"/>
      <c r="UJQ1485" s="275"/>
      <c r="UJR1485" s="275"/>
      <c r="UJS1485" s="275"/>
      <c r="UJT1485" s="275"/>
      <c r="UJU1485" s="275"/>
      <c r="UJV1485" s="275"/>
      <c r="UJW1485" s="275"/>
      <c r="UJX1485" s="275"/>
      <c r="UJY1485" s="275"/>
      <c r="UJZ1485" s="275"/>
      <c r="UKA1485" s="275"/>
      <c r="UKB1485" s="275"/>
      <c r="UKC1485" s="275"/>
      <c r="UKD1485" s="275"/>
      <c r="UKE1485" s="275"/>
      <c r="UKF1485" s="275"/>
      <c r="UKG1485" s="275"/>
      <c r="UKH1485" s="275"/>
      <c r="UKI1485" s="275"/>
      <c r="UKJ1485" s="275"/>
      <c r="UKK1485" s="275"/>
      <c r="UKL1485" s="275"/>
      <c r="UKM1485" s="275"/>
      <c r="UKN1485" s="275"/>
      <c r="UKO1485" s="275"/>
      <c r="UKP1485" s="275"/>
      <c r="UKQ1485" s="275"/>
      <c r="UKR1485" s="275"/>
      <c r="UKS1485" s="275"/>
      <c r="UKT1485" s="275"/>
      <c r="UKU1485" s="275"/>
      <c r="UKV1485" s="275"/>
      <c r="UKW1485" s="275"/>
      <c r="UKX1485" s="275"/>
      <c r="UKY1485" s="275"/>
      <c r="UKZ1485" s="275"/>
      <c r="ULA1485" s="275"/>
      <c r="ULB1485" s="275"/>
      <c r="ULC1485" s="275"/>
      <c r="ULD1485" s="275"/>
      <c r="ULE1485" s="275"/>
      <c r="ULF1485" s="275"/>
      <c r="ULG1485" s="275"/>
      <c r="ULH1485" s="275"/>
      <c r="ULI1485" s="275"/>
      <c r="ULJ1485" s="275"/>
      <c r="ULK1485" s="275"/>
      <c r="ULL1485" s="275"/>
      <c r="ULM1485" s="275"/>
      <c r="ULN1485" s="275"/>
      <c r="ULO1485" s="275"/>
      <c r="ULP1485" s="275"/>
      <c r="ULQ1485" s="275"/>
      <c r="ULR1485" s="275"/>
      <c r="ULS1485" s="275"/>
      <c r="ULT1485" s="275"/>
      <c r="ULU1485" s="275"/>
      <c r="ULV1485" s="275"/>
      <c r="ULW1485" s="275"/>
      <c r="ULX1485" s="275"/>
      <c r="ULY1485" s="275"/>
      <c r="ULZ1485" s="275"/>
      <c r="UMA1485" s="275"/>
      <c r="UMB1485" s="275"/>
      <c r="UMC1485" s="275"/>
      <c r="UMD1485" s="275"/>
      <c r="UME1485" s="275"/>
      <c r="UMF1485" s="275"/>
      <c r="UMG1485" s="275"/>
      <c r="UMH1485" s="275"/>
      <c r="UMI1485" s="275"/>
      <c r="UMJ1485" s="275"/>
      <c r="UMK1485" s="275"/>
      <c r="UML1485" s="275"/>
      <c r="UMM1485" s="275"/>
      <c r="UMN1485" s="275"/>
      <c r="UMO1485" s="275"/>
      <c r="UMP1485" s="275"/>
      <c r="UMQ1485" s="275"/>
      <c r="UMR1485" s="275"/>
      <c r="UMS1485" s="275"/>
      <c r="UMT1485" s="275"/>
      <c r="UMU1485" s="275"/>
      <c r="UMV1485" s="275"/>
      <c r="UMW1485" s="275"/>
      <c r="UMX1485" s="275"/>
      <c r="UMY1485" s="275"/>
      <c r="UMZ1485" s="275"/>
      <c r="UNA1485" s="275"/>
      <c r="UNB1485" s="275"/>
      <c r="UNC1485" s="275"/>
      <c r="UND1485" s="275"/>
      <c r="UNE1485" s="275"/>
      <c r="UNF1485" s="275"/>
      <c r="UNG1485" s="275"/>
      <c r="UNH1485" s="275"/>
      <c r="UNI1485" s="275"/>
      <c r="UNJ1485" s="275"/>
      <c r="UNK1485" s="275"/>
      <c r="UNL1485" s="275"/>
      <c r="UNM1485" s="275"/>
      <c r="UNN1485" s="275"/>
      <c r="UNO1485" s="275"/>
      <c r="UNP1485" s="275"/>
      <c r="UNQ1485" s="275"/>
      <c r="UNR1485" s="275"/>
      <c r="UNS1485" s="275"/>
      <c r="UNT1485" s="275"/>
      <c r="UNU1485" s="275"/>
      <c r="UNV1485" s="275"/>
      <c r="UNW1485" s="275"/>
      <c r="UNX1485" s="275"/>
      <c r="UNY1485" s="275"/>
      <c r="UNZ1485" s="275"/>
      <c r="UOA1485" s="275"/>
      <c r="UOB1485" s="275"/>
      <c r="UOC1485" s="275"/>
      <c r="UOD1485" s="275"/>
      <c r="UOE1485" s="275"/>
      <c r="UOF1485" s="275"/>
      <c r="UOG1485" s="275"/>
      <c r="UOH1485" s="275"/>
      <c r="UOI1485" s="275"/>
      <c r="UOJ1485" s="275"/>
      <c r="UOK1485" s="275"/>
      <c r="UOL1485" s="275"/>
      <c r="UOM1485" s="275"/>
      <c r="UON1485" s="275"/>
      <c r="UOO1485" s="275"/>
      <c r="UOP1485" s="275"/>
      <c r="UOQ1485" s="275"/>
      <c r="UOR1485" s="275"/>
      <c r="UOS1485" s="275"/>
      <c r="UOT1485" s="275"/>
      <c r="UOU1485" s="275"/>
      <c r="UOV1485" s="275"/>
      <c r="UOW1485" s="275"/>
      <c r="UOX1485" s="275"/>
      <c r="UOY1485" s="275"/>
      <c r="UOZ1485" s="275"/>
      <c r="UPA1485" s="275"/>
      <c r="UPB1485" s="275"/>
      <c r="UPC1485" s="275"/>
      <c r="UPD1485" s="275"/>
      <c r="UPE1485" s="275"/>
      <c r="UPF1485" s="275"/>
      <c r="UPG1485" s="275"/>
      <c r="UPH1485" s="275"/>
      <c r="UPI1485" s="275"/>
      <c r="UPJ1485" s="275"/>
      <c r="UPK1485" s="275"/>
      <c r="UPL1485" s="275"/>
      <c r="UPM1485" s="275"/>
      <c r="UPN1485" s="275"/>
      <c r="UPO1485" s="275"/>
      <c r="UPP1485" s="275"/>
      <c r="UPQ1485" s="275"/>
      <c r="UPR1485" s="275"/>
      <c r="UPS1485" s="275"/>
      <c r="UPT1485" s="275"/>
      <c r="UPU1485" s="275"/>
      <c r="UPV1485" s="275"/>
      <c r="UPW1485" s="275"/>
      <c r="UPX1485" s="275"/>
      <c r="UPY1485" s="275"/>
      <c r="UPZ1485" s="275"/>
      <c r="UQA1485" s="275"/>
      <c r="UQB1485" s="275"/>
      <c r="UQC1485" s="275"/>
      <c r="UQD1485" s="275"/>
      <c r="UQE1485" s="275"/>
      <c r="UQF1485" s="275"/>
      <c r="UQG1485" s="275"/>
      <c r="UQH1485" s="275"/>
      <c r="UQI1485" s="275"/>
      <c r="UQJ1485" s="275"/>
      <c r="UQK1485" s="275"/>
      <c r="UQL1485" s="275"/>
      <c r="UQM1485" s="275"/>
      <c r="UQN1485" s="275"/>
      <c r="UQO1485" s="275"/>
      <c r="UQP1485" s="275"/>
      <c r="UQQ1485" s="275"/>
      <c r="UQR1485" s="275"/>
      <c r="UQS1485" s="275"/>
      <c r="UQT1485" s="275"/>
      <c r="UQU1485" s="275"/>
      <c r="UQV1485" s="275"/>
      <c r="UQW1485" s="275"/>
      <c r="UQX1485" s="275"/>
      <c r="UQY1485" s="275"/>
      <c r="UQZ1485" s="275"/>
      <c r="URA1485" s="275"/>
      <c r="URB1485" s="275"/>
      <c r="URC1485" s="275"/>
      <c r="URD1485" s="275"/>
      <c r="URE1485" s="275"/>
      <c r="URF1485" s="275"/>
      <c r="URG1485" s="275"/>
      <c r="URH1485" s="275"/>
      <c r="URI1485" s="275"/>
      <c r="URJ1485" s="275"/>
      <c r="URK1485" s="275"/>
      <c r="URL1485" s="275"/>
      <c r="URM1485" s="275"/>
      <c r="URN1485" s="275"/>
      <c r="URO1485" s="275"/>
      <c r="URP1485" s="275"/>
      <c r="URQ1485" s="275"/>
      <c r="URR1485" s="275"/>
      <c r="URS1485" s="275"/>
      <c r="URT1485" s="275"/>
      <c r="URU1485" s="275"/>
      <c r="URV1485" s="275"/>
      <c r="URW1485" s="275"/>
      <c r="URX1485" s="275"/>
      <c r="URY1485" s="275"/>
      <c r="URZ1485" s="275"/>
      <c r="USA1485" s="275"/>
      <c r="USB1485" s="275"/>
      <c r="USC1485" s="275"/>
      <c r="USD1485" s="275"/>
      <c r="USE1485" s="275"/>
      <c r="USF1485" s="275"/>
      <c r="USG1485" s="275"/>
      <c r="USH1485" s="275"/>
      <c r="USI1485" s="275"/>
      <c r="USJ1485" s="275"/>
      <c r="USK1485" s="275"/>
      <c r="USL1485" s="275"/>
      <c r="USM1485" s="275"/>
      <c r="USN1485" s="275"/>
      <c r="USO1485" s="275"/>
      <c r="USP1485" s="275"/>
      <c r="USQ1485" s="275"/>
      <c r="USR1485" s="275"/>
      <c r="USS1485" s="275"/>
      <c r="UST1485" s="275"/>
      <c r="USU1485" s="275"/>
      <c r="USV1485" s="275"/>
      <c r="USW1485" s="275"/>
      <c r="USX1485" s="275"/>
      <c r="USY1485" s="275"/>
      <c r="USZ1485" s="275"/>
      <c r="UTA1485" s="275"/>
      <c r="UTB1485" s="275"/>
      <c r="UTC1485" s="275"/>
      <c r="UTD1485" s="275"/>
      <c r="UTE1485" s="275"/>
      <c r="UTF1485" s="275"/>
      <c r="UTG1485" s="275"/>
      <c r="UTH1485" s="275"/>
      <c r="UTI1485" s="275"/>
      <c r="UTJ1485" s="275"/>
      <c r="UTK1485" s="275"/>
      <c r="UTL1485" s="275"/>
      <c r="UTM1485" s="275"/>
      <c r="UTN1485" s="275"/>
      <c r="UTO1485" s="275"/>
      <c r="UTP1485" s="275"/>
      <c r="UTQ1485" s="275"/>
      <c r="UTR1485" s="275"/>
      <c r="UTS1485" s="275"/>
      <c r="UTT1485" s="275"/>
      <c r="UTU1485" s="275"/>
      <c r="UTV1485" s="275"/>
      <c r="UTW1485" s="275"/>
      <c r="UTX1485" s="275"/>
      <c r="UTY1485" s="275"/>
      <c r="UTZ1485" s="275"/>
      <c r="UUA1485" s="275"/>
      <c r="UUB1485" s="275"/>
      <c r="UUC1485" s="275"/>
      <c r="UUD1485" s="275"/>
      <c r="UUE1485" s="275"/>
      <c r="UUF1485" s="275"/>
      <c r="UUG1485" s="275"/>
      <c r="UUH1485" s="275"/>
      <c r="UUI1485" s="275"/>
      <c r="UUJ1485" s="275"/>
      <c r="UUK1485" s="275"/>
      <c r="UUL1485" s="275"/>
      <c r="UUM1485" s="275"/>
      <c r="UUN1485" s="275"/>
      <c r="UUO1485" s="275"/>
      <c r="UUP1485" s="275"/>
      <c r="UUQ1485" s="275"/>
      <c r="UUR1485" s="275"/>
      <c r="UUS1485" s="275"/>
      <c r="UUT1485" s="275"/>
      <c r="UUU1485" s="275"/>
      <c r="UUV1485" s="275"/>
      <c r="UUW1485" s="275"/>
      <c r="UUX1485" s="275"/>
      <c r="UUY1485" s="275"/>
      <c r="UUZ1485" s="275"/>
      <c r="UVA1485" s="275"/>
      <c r="UVB1485" s="275"/>
      <c r="UVC1485" s="275"/>
      <c r="UVD1485" s="275"/>
      <c r="UVE1485" s="275"/>
      <c r="UVF1485" s="275"/>
      <c r="UVG1485" s="275"/>
      <c r="UVH1485" s="275"/>
      <c r="UVI1485" s="275"/>
      <c r="UVJ1485" s="275"/>
      <c r="UVK1485" s="275"/>
      <c r="UVL1485" s="275"/>
      <c r="UVM1485" s="275"/>
      <c r="UVN1485" s="275"/>
      <c r="UVO1485" s="275"/>
      <c r="UVP1485" s="275"/>
      <c r="UVQ1485" s="275"/>
      <c r="UVR1485" s="275"/>
      <c r="UVS1485" s="275"/>
      <c r="UVT1485" s="275"/>
      <c r="UVU1485" s="275"/>
      <c r="UVV1485" s="275"/>
      <c r="UVW1485" s="275"/>
      <c r="UVX1485" s="275"/>
      <c r="UVY1485" s="275"/>
      <c r="UVZ1485" s="275"/>
      <c r="UWA1485" s="275"/>
      <c r="UWB1485" s="275"/>
      <c r="UWC1485" s="275"/>
      <c r="UWD1485" s="275"/>
      <c r="UWE1485" s="275"/>
      <c r="UWF1485" s="275"/>
      <c r="UWG1485" s="275"/>
      <c r="UWH1485" s="275"/>
      <c r="UWI1485" s="275"/>
      <c r="UWJ1485" s="275"/>
      <c r="UWK1485" s="275"/>
      <c r="UWL1485" s="275"/>
      <c r="UWM1485" s="275"/>
      <c r="UWN1485" s="275"/>
      <c r="UWO1485" s="275"/>
      <c r="UWP1485" s="275"/>
      <c r="UWQ1485" s="275"/>
      <c r="UWR1485" s="275"/>
      <c r="UWS1485" s="275"/>
      <c r="UWT1485" s="275"/>
      <c r="UWU1485" s="275"/>
      <c r="UWV1485" s="275"/>
      <c r="UWW1485" s="275"/>
      <c r="UWX1485" s="275"/>
      <c r="UWY1485" s="275"/>
      <c r="UWZ1485" s="275"/>
      <c r="UXA1485" s="275"/>
      <c r="UXB1485" s="275"/>
      <c r="UXC1485" s="275"/>
      <c r="UXD1485" s="275"/>
      <c r="UXE1485" s="275"/>
      <c r="UXF1485" s="275"/>
      <c r="UXG1485" s="275"/>
      <c r="UXH1485" s="275"/>
      <c r="UXI1485" s="275"/>
      <c r="UXJ1485" s="275"/>
      <c r="UXK1485" s="275"/>
      <c r="UXL1485" s="275"/>
      <c r="UXM1485" s="275"/>
      <c r="UXN1485" s="275"/>
      <c r="UXO1485" s="275"/>
      <c r="UXP1485" s="275"/>
      <c r="UXQ1485" s="275"/>
      <c r="UXR1485" s="275"/>
      <c r="UXS1485" s="275"/>
      <c r="UXT1485" s="275"/>
      <c r="UXU1485" s="275"/>
      <c r="UXV1485" s="275"/>
      <c r="UXW1485" s="275"/>
      <c r="UXX1485" s="275"/>
      <c r="UXY1485" s="275"/>
      <c r="UXZ1485" s="275"/>
      <c r="UYA1485" s="275"/>
      <c r="UYB1485" s="275"/>
      <c r="UYC1485" s="275"/>
      <c r="UYD1485" s="275"/>
      <c r="UYE1485" s="275"/>
      <c r="UYF1485" s="275"/>
      <c r="UYG1485" s="275"/>
      <c r="UYH1485" s="275"/>
      <c r="UYI1485" s="275"/>
      <c r="UYJ1485" s="275"/>
      <c r="UYK1485" s="275"/>
      <c r="UYL1485" s="275"/>
      <c r="UYM1485" s="275"/>
      <c r="UYN1485" s="275"/>
      <c r="UYO1485" s="275"/>
      <c r="UYP1485" s="275"/>
      <c r="UYQ1485" s="275"/>
      <c r="UYR1485" s="275"/>
      <c r="UYS1485" s="275"/>
      <c r="UYT1485" s="275"/>
      <c r="UYU1485" s="275"/>
      <c r="UYV1485" s="275"/>
      <c r="UYW1485" s="275"/>
      <c r="UYX1485" s="275"/>
      <c r="UYY1485" s="275"/>
      <c r="UYZ1485" s="275"/>
      <c r="UZA1485" s="275"/>
      <c r="UZB1485" s="275"/>
      <c r="UZC1485" s="275"/>
      <c r="UZD1485" s="275"/>
      <c r="UZE1485" s="275"/>
      <c r="UZF1485" s="275"/>
      <c r="UZG1485" s="275"/>
      <c r="UZH1485" s="275"/>
      <c r="UZI1485" s="275"/>
      <c r="UZJ1485" s="275"/>
      <c r="UZK1485" s="275"/>
      <c r="UZL1485" s="275"/>
      <c r="UZM1485" s="275"/>
      <c r="UZN1485" s="275"/>
      <c r="UZO1485" s="275"/>
      <c r="UZP1485" s="275"/>
      <c r="UZQ1485" s="275"/>
      <c r="UZR1485" s="275"/>
      <c r="UZS1485" s="275"/>
      <c r="UZT1485" s="275"/>
      <c r="UZU1485" s="275"/>
      <c r="UZV1485" s="275"/>
      <c r="UZW1485" s="275"/>
      <c r="UZX1485" s="275"/>
      <c r="UZY1485" s="275"/>
      <c r="UZZ1485" s="275"/>
      <c r="VAA1485" s="275"/>
      <c r="VAB1485" s="275"/>
      <c r="VAC1485" s="275"/>
      <c r="VAD1485" s="275"/>
      <c r="VAE1485" s="275"/>
      <c r="VAF1485" s="275"/>
      <c r="VAG1485" s="275"/>
      <c r="VAH1485" s="275"/>
      <c r="VAI1485" s="275"/>
      <c r="VAJ1485" s="275"/>
      <c r="VAK1485" s="275"/>
      <c r="VAL1485" s="275"/>
      <c r="VAM1485" s="275"/>
      <c r="VAN1485" s="275"/>
      <c r="VAO1485" s="275"/>
      <c r="VAP1485" s="275"/>
      <c r="VAQ1485" s="275"/>
      <c r="VAR1485" s="275"/>
      <c r="VAS1485" s="275"/>
      <c r="VAT1485" s="275"/>
      <c r="VAU1485" s="275"/>
      <c r="VAV1485" s="275"/>
      <c r="VAW1485" s="275"/>
      <c r="VAX1485" s="275"/>
      <c r="VAY1485" s="275"/>
      <c r="VAZ1485" s="275"/>
      <c r="VBA1485" s="275"/>
      <c r="VBB1485" s="275"/>
      <c r="VBC1485" s="275"/>
      <c r="VBD1485" s="275"/>
      <c r="VBE1485" s="275"/>
      <c r="VBF1485" s="275"/>
      <c r="VBG1485" s="275"/>
      <c r="VBH1485" s="275"/>
      <c r="VBI1485" s="275"/>
      <c r="VBJ1485" s="275"/>
      <c r="VBK1485" s="275"/>
      <c r="VBL1485" s="275"/>
      <c r="VBM1485" s="275"/>
      <c r="VBN1485" s="275"/>
      <c r="VBO1485" s="275"/>
      <c r="VBP1485" s="275"/>
      <c r="VBQ1485" s="275"/>
      <c r="VBR1485" s="275"/>
      <c r="VBS1485" s="275"/>
      <c r="VBT1485" s="275"/>
      <c r="VBU1485" s="275"/>
      <c r="VBV1485" s="275"/>
      <c r="VBW1485" s="275"/>
      <c r="VBX1485" s="275"/>
      <c r="VBY1485" s="275"/>
      <c r="VBZ1485" s="275"/>
      <c r="VCA1485" s="275"/>
      <c r="VCB1485" s="275"/>
      <c r="VCC1485" s="275"/>
      <c r="VCD1485" s="275"/>
      <c r="VCE1485" s="275"/>
      <c r="VCF1485" s="275"/>
      <c r="VCG1485" s="275"/>
      <c r="VCH1485" s="275"/>
      <c r="VCI1485" s="275"/>
      <c r="VCJ1485" s="275"/>
      <c r="VCK1485" s="275"/>
      <c r="VCL1485" s="275"/>
      <c r="VCM1485" s="275"/>
      <c r="VCN1485" s="275"/>
      <c r="VCO1485" s="275"/>
      <c r="VCP1485" s="275"/>
      <c r="VCQ1485" s="275"/>
      <c r="VCR1485" s="275"/>
      <c r="VCS1485" s="275"/>
      <c r="VCT1485" s="275"/>
      <c r="VCU1485" s="275"/>
      <c r="VCV1485" s="275"/>
      <c r="VCW1485" s="275"/>
      <c r="VCX1485" s="275"/>
      <c r="VCY1485" s="275"/>
      <c r="VCZ1485" s="275"/>
      <c r="VDA1485" s="275"/>
      <c r="VDB1485" s="275"/>
      <c r="VDC1485" s="275"/>
      <c r="VDD1485" s="275"/>
      <c r="VDE1485" s="275"/>
      <c r="VDF1485" s="275"/>
      <c r="VDG1485" s="275"/>
      <c r="VDH1485" s="275"/>
      <c r="VDI1485" s="275"/>
      <c r="VDJ1485" s="275"/>
      <c r="VDK1485" s="275"/>
      <c r="VDL1485" s="275"/>
      <c r="VDM1485" s="275"/>
      <c r="VDN1485" s="275"/>
      <c r="VDO1485" s="275"/>
      <c r="VDP1485" s="275"/>
      <c r="VDQ1485" s="275"/>
      <c r="VDR1485" s="275"/>
      <c r="VDS1485" s="275"/>
      <c r="VDT1485" s="275"/>
      <c r="VDU1485" s="275"/>
      <c r="VDV1485" s="275"/>
      <c r="VDW1485" s="275"/>
      <c r="VDX1485" s="275"/>
      <c r="VDY1485" s="275"/>
      <c r="VDZ1485" s="275"/>
      <c r="VEA1485" s="275"/>
      <c r="VEB1485" s="275"/>
      <c r="VEC1485" s="275"/>
      <c r="VED1485" s="275"/>
      <c r="VEE1485" s="275"/>
      <c r="VEF1485" s="275"/>
      <c r="VEG1485" s="275"/>
      <c r="VEH1485" s="275"/>
      <c r="VEI1485" s="275"/>
      <c r="VEJ1485" s="275"/>
      <c r="VEK1485" s="275"/>
      <c r="VEL1485" s="275"/>
      <c r="VEM1485" s="275"/>
      <c r="VEN1485" s="275"/>
      <c r="VEO1485" s="275"/>
      <c r="VEP1485" s="275"/>
      <c r="VEQ1485" s="275"/>
      <c r="VER1485" s="275"/>
      <c r="VES1485" s="275"/>
      <c r="VET1485" s="275"/>
      <c r="VEU1485" s="275"/>
      <c r="VEV1485" s="275"/>
      <c r="VEW1485" s="275"/>
      <c r="VEX1485" s="275"/>
      <c r="VEY1485" s="275"/>
      <c r="VEZ1485" s="275"/>
      <c r="VFA1485" s="275"/>
      <c r="VFB1485" s="275"/>
      <c r="VFC1485" s="275"/>
      <c r="VFD1485" s="275"/>
      <c r="VFE1485" s="275"/>
      <c r="VFF1485" s="275"/>
      <c r="VFG1485" s="275"/>
      <c r="VFH1485" s="275"/>
      <c r="VFI1485" s="275"/>
      <c r="VFJ1485" s="275"/>
      <c r="VFK1485" s="275"/>
      <c r="VFL1485" s="275"/>
      <c r="VFM1485" s="275"/>
      <c r="VFN1485" s="275"/>
      <c r="VFO1485" s="275"/>
      <c r="VFP1485" s="275"/>
      <c r="VFQ1485" s="275"/>
      <c r="VFR1485" s="275"/>
      <c r="VFS1485" s="275"/>
      <c r="VFT1485" s="275"/>
      <c r="VFU1485" s="275"/>
      <c r="VFV1485" s="275"/>
      <c r="VFW1485" s="275"/>
      <c r="VFX1485" s="275"/>
      <c r="VFY1485" s="275"/>
      <c r="VFZ1485" s="275"/>
      <c r="VGA1485" s="275"/>
      <c r="VGB1485" s="275"/>
      <c r="VGC1485" s="275"/>
      <c r="VGD1485" s="275"/>
      <c r="VGE1485" s="275"/>
      <c r="VGF1485" s="275"/>
      <c r="VGG1485" s="275"/>
      <c r="VGH1485" s="275"/>
      <c r="VGI1485" s="275"/>
      <c r="VGJ1485" s="275"/>
      <c r="VGK1485" s="275"/>
      <c r="VGL1485" s="275"/>
      <c r="VGM1485" s="275"/>
      <c r="VGN1485" s="275"/>
      <c r="VGO1485" s="275"/>
      <c r="VGP1485" s="275"/>
      <c r="VGQ1485" s="275"/>
      <c r="VGR1485" s="275"/>
      <c r="VGS1485" s="275"/>
      <c r="VGT1485" s="275"/>
      <c r="VGU1485" s="275"/>
      <c r="VGV1485" s="275"/>
      <c r="VGW1485" s="275"/>
      <c r="VGX1485" s="275"/>
      <c r="VGY1485" s="275"/>
      <c r="VGZ1485" s="275"/>
      <c r="VHA1485" s="275"/>
      <c r="VHB1485" s="275"/>
      <c r="VHC1485" s="275"/>
      <c r="VHD1485" s="275"/>
      <c r="VHE1485" s="275"/>
      <c r="VHF1485" s="275"/>
      <c r="VHG1485" s="275"/>
      <c r="VHH1485" s="275"/>
      <c r="VHI1485" s="275"/>
      <c r="VHJ1485" s="275"/>
      <c r="VHK1485" s="275"/>
      <c r="VHL1485" s="275"/>
      <c r="VHM1485" s="275"/>
      <c r="VHN1485" s="275"/>
      <c r="VHO1485" s="275"/>
      <c r="VHP1485" s="275"/>
      <c r="VHQ1485" s="275"/>
      <c r="VHR1485" s="275"/>
      <c r="VHS1485" s="275"/>
      <c r="VHT1485" s="275"/>
      <c r="VHU1485" s="275"/>
      <c r="VHV1485" s="275"/>
      <c r="VHW1485" s="275"/>
      <c r="VHX1485" s="275"/>
      <c r="VHY1485" s="275"/>
      <c r="VHZ1485" s="275"/>
      <c r="VIA1485" s="275"/>
      <c r="VIB1485" s="275"/>
      <c r="VIC1485" s="275"/>
      <c r="VID1485" s="275"/>
      <c r="VIE1485" s="275"/>
      <c r="VIF1485" s="275"/>
      <c r="VIG1485" s="275"/>
      <c r="VIH1485" s="275"/>
      <c r="VII1485" s="275"/>
      <c r="VIJ1485" s="275"/>
      <c r="VIK1485" s="275"/>
      <c r="VIL1485" s="275"/>
      <c r="VIM1485" s="275"/>
      <c r="VIN1485" s="275"/>
      <c r="VIO1485" s="275"/>
      <c r="VIP1485" s="275"/>
      <c r="VIQ1485" s="275"/>
      <c r="VIR1485" s="275"/>
      <c r="VIS1485" s="275"/>
      <c r="VIT1485" s="275"/>
      <c r="VIU1485" s="275"/>
      <c r="VIV1485" s="275"/>
      <c r="VIW1485" s="275"/>
      <c r="VIX1485" s="275"/>
      <c r="VIY1485" s="275"/>
      <c r="VIZ1485" s="275"/>
      <c r="VJA1485" s="275"/>
      <c r="VJB1485" s="275"/>
      <c r="VJC1485" s="275"/>
      <c r="VJD1485" s="275"/>
      <c r="VJE1485" s="275"/>
      <c r="VJF1485" s="275"/>
      <c r="VJG1485" s="275"/>
      <c r="VJH1485" s="275"/>
      <c r="VJI1485" s="275"/>
      <c r="VJJ1485" s="275"/>
      <c r="VJK1485" s="275"/>
      <c r="VJL1485" s="275"/>
      <c r="VJM1485" s="275"/>
      <c r="VJN1485" s="275"/>
      <c r="VJO1485" s="275"/>
      <c r="VJP1485" s="275"/>
      <c r="VJQ1485" s="275"/>
      <c r="VJR1485" s="275"/>
      <c r="VJS1485" s="275"/>
      <c r="VJT1485" s="275"/>
      <c r="VJU1485" s="275"/>
      <c r="VJV1485" s="275"/>
      <c r="VJW1485" s="275"/>
      <c r="VJX1485" s="275"/>
      <c r="VJY1485" s="275"/>
      <c r="VJZ1485" s="275"/>
      <c r="VKA1485" s="275"/>
      <c r="VKB1485" s="275"/>
      <c r="VKC1485" s="275"/>
      <c r="VKD1485" s="275"/>
      <c r="VKE1485" s="275"/>
      <c r="VKF1485" s="275"/>
      <c r="VKG1485" s="275"/>
      <c r="VKH1485" s="275"/>
      <c r="VKI1485" s="275"/>
      <c r="VKJ1485" s="275"/>
      <c r="VKK1485" s="275"/>
      <c r="VKL1485" s="275"/>
      <c r="VKM1485" s="275"/>
      <c r="VKN1485" s="275"/>
      <c r="VKO1485" s="275"/>
      <c r="VKP1485" s="275"/>
      <c r="VKQ1485" s="275"/>
      <c r="VKR1485" s="275"/>
      <c r="VKS1485" s="275"/>
      <c r="VKT1485" s="275"/>
      <c r="VKU1485" s="275"/>
      <c r="VKV1485" s="275"/>
      <c r="VKW1485" s="275"/>
      <c r="VKX1485" s="275"/>
      <c r="VKY1485" s="275"/>
      <c r="VKZ1485" s="275"/>
      <c r="VLA1485" s="275"/>
      <c r="VLB1485" s="275"/>
      <c r="VLC1485" s="275"/>
      <c r="VLD1485" s="275"/>
      <c r="VLE1485" s="275"/>
      <c r="VLF1485" s="275"/>
      <c r="VLG1485" s="275"/>
      <c r="VLH1485" s="275"/>
      <c r="VLI1485" s="275"/>
      <c r="VLJ1485" s="275"/>
      <c r="VLK1485" s="275"/>
      <c r="VLL1485" s="275"/>
      <c r="VLM1485" s="275"/>
      <c r="VLN1485" s="275"/>
      <c r="VLO1485" s="275"/>
      <c r="VLP1485" s="275"/>
      <c r="VLQ1485" s="275"/>
      <c r="VLR1485" s="275"/>
      <c r="VLS1485" s="275"/>
      <c r="VLT1485" s="275"/>
      <c r="VLU1485" s="275"/>
      <c r="VLV1485" s="275"/>
      <c r="VLW1485" s="275"/>
      <c r="VLX1485" s="275"/>
      <c r="VLY1485" s="275"/>
      <c r="VLZ1485" s="275"/>
      <c r="VMA1485" s="275"/>
      <c r="VMB1485" s="275"/>
      <c r="VMC1485" s="275"/>
      <c r="VMD1485" s="275"/>
      <c r="VME1485" s="275"/>
      <c r="VMF1485" s="275"/>
      <c r="VMG1485" s="275"/>
      <c r="VMH1485" s="275"/>
      <c r="VMI1485" s="275"/>
      <c r="VMJ1485" s="275"/>
      <c r="VMK1485" s="275"/>
      <c r="VML1485" s="275"/>
      <c r="VMM1485" s="275"/>
      <c r="VMN1485" s="275"/>
      <c r="VMO1485" s="275"/>
      <c r="VMP1485" s="275"/>
      <c r="VMQ1485" s="275"/>
      <c r="VMR1485" s="275"/>
      <c r="VMS1485" s="275"/>
      <c r="VMT1485" s="275"/>
      <c r="VMU1485" s="275"/>
      <c r="VMV1485" s="275"/>
      <c r="VMW1485" s="275"/>
      <c r="VMX1485" s="275"/>
      <c r="VMY1485" s="275"/>
      <c r="VMZ1485" s="275"/>
      <c r="VNA1485" s="275"/>
      <c r="VNB1485" s="275"/>
      <c r="VNC1485" s="275"/>
      <c r="VND1485" s="275"/>
      <c r="VNE1485" s="275"/>
      <c r="VNF1485" s="275"/>
      <c r="VNG1485" s="275"/>
      <c r="VNH1485" s="275"/>
      <c r="VNI1485" s="275"/>
      <c r="VNJ1485" s="275"/>
      <c r="VNK1485" s="275"/>
      <c r="VNL1485" s="275"/>
      <c r="VNM1485" s="275"/>
      <c r="VNN1485" s="275"/>
      <c r="VNO1485" s="275"/>
      <c r="VNP1485" s="275"/>
      <c r="VNQ1485" s="275"/>
      <c r="VNR1485" s="275"/>
      <c r="VNS1485" s="275"/>
      <c r="VNT1485" s="275"/>
      <c r="VNU1485" s="275"/>
      <c r="VNV1485" s="275"/>
      <c r="VNW1485" s="275"/>
      <c r="VNX1485" s="275"/>
      <c r="VNY1485" s="275"/>
      <c r="VNZ1485" s="275"/>
      <c r="VOA1485" s="275"/>
      <c r="VOB1485" s="275"/>
      <c r="VOC1485" s="275"/>
      <c r="VOD1485" s="275"/>
      <c r="VOE1485" s="275"/>
      <c r="VOF1485" s="275"/>
      <c r="VOG1485" s="275"/>
      <c r="VOH1485" s="275"/>
      <c r="VOI1485" s="275"/>
      <c r="VOJ1485" s="275"/>
      <c r="VOK1485" s="275"/>
      <c r="VOL1485" s="275"/>
      <c r="VOM1485" s="275"/>
      <c r="VON1485" s="275"/>
      <c r="VOO1485" s="275"/>
      <c r="VOP1485" s="275"/>
      <c r="VOQ1485" s="275"/>
      <c r="VOR1485" s="275"/>
      <c r="VOS1485" s="275"/>
      <c r="VOT1485" s="275"/>
      <c r="VOU1485" s="275"/>
      <c r="VOV1485" s="275"/>
      <c r="VOW1485" s="275"/>
      <c r="VOX1485" s="275"/>
      <c r="VOY1485" s="275"/>
      <c r="VOZ1485" s="275"/>
      <c r="VPA1485" s="275"/>
      <c r="VPB1485" s="275"/>
      <c r="VPC1485" s="275"/>
      <c r="VPD1485" s="275"/>
      <c r="VPE1485" s="275"/>
      <c r="VPF1485" s="275"/>
      <c r="VPG1485" s="275"/>
      <c r="VPH1485" s="275"/>
      <c r="VPI1485" s="275"/>
      <c r="VPJ1485" s="275"/>
      <c r="VPK1485" s="275"/>
      <c r="VPL1485" s="275"/>
      <c r="VPM1485" s="275"/>
      <c r="VPN1485" s="275"/>
      <c r="VPO1485" s="275"/>
      <c r="VPP1485" s="275"/>
      <c r="VPQ1485" s="275"/>
      <c r="VPR1485" s="275"/>
      <c r="VPS1485" s="275"/>
      <c r="VPT1485" s="275"/>
      <c r="VPU1485" s="275"/>
      <c r="VPV1485" s="275"/>
      <c r="VPW1485" s="275"/>
      <c r="VPX1485" s="275"/>
      <c r="VPY1485" s="275"/>
      <c r="VPZ1485" s="275"/>
      <c r="VQA1485" s="275"/>
      <c r="VQB1485" s="275"/>
      <c r="VQC1485" s="275"/>
      <c r="VQD1485" s="275"/>
      <c r="VQE1485" s="275"/>
      <c r="VQF1485" s="275"/>
      <c r="VQG1485" s="275"/>
      <c r="VQH1485" s="275"/>
      <c r="VQI1485" s="275"/>
      <c r="VQJ1485" s="275"/>
      <c r="VQK1485" s="275"/>
      <c r="VQL1485" s="275"/>
      <c r="VQM1485" s="275"/>
      <c r="VQN1485" s="275"/>
      <c r="VQO1485" s="275"/>
      <c r="VQP1485" s="275"/>
      <c r="VQQ1485" s="275"/>
      <c r="VQR1485" s="275"/>
      <c r="VQS1485" s="275"/>
      <c r="VQT1485" s="275"/>
      <c r="VQU1485" s="275"/>
      <c r="VQV1485" s="275"/>
      <c r="VQW1485" s="275"/>
      <c r="VQX1485" s="275"/>
      <c r="VQY1485" s="275"/>
      <c r="VQZ1485" s="275"/>
      <c r="VRA1485" s="275"/>
      <c r="VRB1485" s="275"/>
      <c r="VRC1485" s="275"/>
      <c r="VRD1485" s="275"/>
      <c r="VRE1485" s="275"/>
      <c r="VRF1485" s="275"/>
      <c r="VRG1485" s="275"/>
      <c r="VRH1485" s="275"/>
      <c r="VRI1485" s="275"/>
      <c r="VRJ1485" s="275"/>
      <c r="VRK1485" s="275"/>
      <c r="VRL1485" s="275"/>
      <c r="VRM1485" s="275"/>
      <c r="VRN1485" s="275"/>
      <c r="VRO1485" s="275"/>
      <c r="VRP1485" s="275"/>
      <c r="VRQ1485" s="275"/>
      <c r="VRR1485" s="275"/>
      <c r="VRS1485" s="275"/>
      <c r="VRT1485" s="275"/>
      <c r="VRU1485" s="275"/>
      <c r="VRV1485" s="275"/>
      <c r="VRW1485" s="275"/>
      <c r="VRX1485" s="275"/>
      <c r="VRY1485" s="275"/>
      <c r="VRZ1485" s="275"/>
      <c r="VSA1485" s="275"/>
      <c r="VSB1485" s="275"/>
      <c r="VSC1485" s="275"/>
      <c r="VSD1485" s="275"/>
      <c r="VSE1485" s="275"/>
      <c r="VSF1485" s="275"/>
      <c r="VSG1485" s="275"/>
      <c r="VSH1485" s="275"/>
      <c r="VSI1485" s="275"/>
      <c r="VSJ1485" s="275"/>
      <c r="VSK1485" s="275"/>
      <c r="VSL1485" s="275"/>
      <c r="VSM1485" s="275"/>
      <c r="VSN1485" s="275"/>
      <c r="VSO1485" s="275"/>
      <c r="VSP1485" s="275"/>
      <c r="VSQ1485" s="275"/>
      <c r="VSR1485" s="275"/>
      <c r="VSS1485" s="275"/>
      <c r="VST1485" s="275"/>
      <c r="VSU1485" s="275"/>
      <c r="VSV1485" s="275"/>
      <c r="VSW1485" s="275"/>
      <c r="VSX1485" s="275"/>
      <c r="VSY1485" s="275"/>
      <c r="VSZ1485" s="275"/>
      <c r="VTA1485" s="275"/>
      <c r="VTB1485" s="275"/>
      <c r="VTC1485" s="275"/>
      <c r="VTD1485" s="275"/>
      <c r="VTE1485" s="275"/>
      <c r="VTF1485" s="275"/>
      <c r="VTG1485" s="275"/>
      <c r="VTH1485" s="275"/>
      <c r="VTI1485" s="275"/>
      <c r="VTJ1485" s="275"/>
      <c r="VTK1485" s="275"/>
      <c r="VTL1485" s="275"/>
      <c r="VTM1485" s="275"/>
      <c r="VTN1485" s="275"/>
      <c r="VTO1485" s="275"/>
      <c r="VTP1485" s="275"/>
      <c r="VTQ1485" s="275"/>
      <c r="VTR1485" s="275"/>
      <c r="VTS1485" s="275"/>
      <c r="VTT1485" s="275"/>
      <c r="VTU1485" s="275"/>
      <c r="VTV1485" s="275"/>
      <c r="VTW1485" s="275"/>
      <c r="VTX1485" s="275"/>
      <c r="VTY1485" s="275"/>
      <c r="VTZ1485" s="275"/>
      <c r="VUA1485" s="275"/>
      <c r="VUB1485" s="275"/>
      <c r="VUC1485" s="275"/>
      <c r="VUD1485" s="275"/>
      <c r="VUE1485" s="275"/>
      <c r="VUF1485" s="275"/>
      <c r="VUG1485" s="275"/>
      <c r="VUH1485" s="275"/>
      <c r="VUI1485" s="275"/>
      <c r="VUJ1485" s="275"/>
      <c r="VUK1485" s="275"/>
      <c r="VUL1485" s="275"/>
      <c r="VUM1485" s="275"/>
      <c r="VUN1485" s="275"/>
      <c r="VUO1485" s="275"/>
      <c r="VUP1485" s="275"/>
      <c r="VUQ1485" s="275"/>
      <c r="VUR1485" s="275"/>
      <c r="VUS1485" s="275"/>
      <c r="VUT1485" s="275"/>
      <c r="VUU1485" s="275"/>
      <c r="VUV1485" s="275"/>
      <c r="VUW1485" s="275"/>
      <c r="VUX1485" s="275"/>
      <c r="VUY1485" s="275"/>
      <c r="VUZ1485" s="275"/>
      <c r="VVA1485" s="275"/>
      <c r="VVB1485" s="275"/>
      <c r="VVC1485" s="275"/>
      <c r="VVD1485" s="275"/>
      <c r="VVE1485" s="275"/>
      <c r="VVF1485" s="275"/>
      <c r="VVG1485" s="275"/>
      <c r="VVH1485" s="275"/>
      <c r="VVI1485" s="275"/>
      <c r="VVJ1485" s="275"/>
      <c r="VVK1485" s="275"/>
      <c r="VVL1485" s="275"/>
      <c r="VVM1485" s="275"/>
      <c r="VVN1485" s="275"/>
      <c r="VVO1485" s="275"/>
      <c r="VVP1485" s="275"/>
      <c r="VVQ1485" s="275"/>
      <c r="VVR1485" s="275"/>
      <c r="VVS1485" s="275"/>
      <c r="VVT1485" s="275"/>
      <c r="VVU1485" s="275"/>
      <c r="VVV1485" s="275"/>
      <c r="VVW1485" s="275"/>
      <c r="VVX1485" s="275"/>
      <c r="VVY1485" s="275"/>
      <c r="VVZ1485" s="275"/>
      <c r="VWA1485" s="275"/>
      <c r="VWB1485" s="275"/>
      <c r="VWC1485" s="275"/>
      <c r="VWD1485" s="275"/>
      <c r="VWE1485" s="275"/>
      <c r="VWF1485" s="275"/>
      <c r="VWG1485" s="275"/>
      <c r="VWH1485" s="275"/>
      <c r="VWI1485" s="275"/>
      <c r="VWJ1485" s="275"/>
      <c r="VWK1485" s="275"/>
      <c r="VWL1485" s="275"/>
      <c r="VWM1485" s="275"/>
      <c r="VWN1485" s="275"/>
      <c r="VWO1485" s="275"/>
      <c r="VWP1485" s="275"/>
      <c r="VWQ1485" s="275"/>
      <c r="VWR1485" s="275"/>
      <c r="VWS1485" s="275"/>
      <c r="VWT1485" s="275"/>
      <c r="VWU1485" s="275"/>
      <c r="VWV1485" s="275"/>
      <c r="VWW1485" s="275"/>
      <c r="VWX1485" s="275"/>
      <c r="VWY1485" s="275"/>
      <c r="VWZ1485" s="275"/>
      <c r="VXA1485" s="275"/>
      <c r="VXB1485" s="275"/>
      <c r="VXC1485" s="275"/>
      <c r="VXD1485" s="275"/>
      <c r="VXE1485" s="275"/>
      <c r="VXF1485" s="275"/>
      <c r="VXG1485" s="275"/>
      <c r="VXH1485" s="275"/>
      <c r="VXI1485" s="275"/>
      <c r="VXJ1485" s="275"/>
      <c r="VXK1485" s="275"/>
      <c r="VXL1485" s="275"/>
      <c r="VXM1485" s="275"/>
      <c r="VXN1485" s="275"/>
      <c r="VXO1485" s="275"/>
      <c r="VXP1485" s="275"/>
      <c r="VXQ1485" s="275"/>
      <c r="VXR1485" s="275"/>
      <c r="VXS1485" s="275"/>
      <c r="VXT1485" s="275"/>
      <c r="VXU1485" s="275"/>
      <c r="VXV1485" s="275"/>
      <c r="VXW1485" s="275"/>
      <c r="VXX1485" s="275"/>
      <c r="VXY1485" s="275"/>
      <c r="VXZ1485" s="275"/>
      <c r="VYA1485" s="275"/>
      <c r="VYB1485" s="275"/>
      <c r="VYC1485" s="275"/>
      <c r="VYD1485" s="275"/>
      <c r="VYE1485" s="275"/>
      <c r="VYF1485" s="275"/>
      <c r="VYG1485" s="275"/>
      <c r="VYH1485" s="275"/>
      <c r="VYI1485" s="275"/>
      <c r="VYJ1485" s="275"/>
      <c r="VYK1485" s="275"/>
      <c r="VYL1485" s="275"/>
      <c r="VYM1485" s="275"/>
      <c r="VYN1485" s="275"/>
      <c r="VYO1485" s="275"/>
      <c r="VYP1485" s="275"/>
      <c r="VYQ1485" s="275"/>
      <c r="VYR1485" s="275"/>
      <c r="VYS1485" s="275"/>
      <c r="VYT1485" s="275"/>
      <c r="VYU1485" s="275"/>
      <c r="VYV1485" s="275"/>
      <c r="VYW1485" s="275"/>
      <c r="VYX1485" s="275"/>
      <c r="VYY1485" s="275"/>
      <c r="VYZ1485" s="275"/>
      <c r="VZA1485" s="275"/>
      <c r="VZB1485" s="275"/>
      <c r="VZC1485" s="275"/>
      <c r="VZD1485" s="275"/>
      <c r="VZE1485" s="275"/>
      <c r="VZF1485" s="275"/>
      <c r="VZG1485" s="275"/>
      <c r="VZH1485" s="275"/>
      <c r="VZI1485" s="275"/>
      <c r="VZJ1485" s="275"/>
      <c r="VZK1485" s="275"/>
      <c r="VZL1485" s="275"/>
      <c r="VZM1485" s="275"/>
      <c r="VZN1485" s="275"/>
      <c r="VZO1485" s="275"/>
      <c r="VZP1485" s="275"/>
      <c r="VZQ1485" s="275"/>
      <c r="VZR1485" s="275"/>
      <c r="VZS1485" s="275"/>
      <c r="VZT1485" s="275"/>
      <c r="VZU1485" s="275"/>
      <c r="VZV1485" s="275"/>
      <c r="VZW1485" s="275"/>
      <c r="VZX1485" s="275"/>
      <c r="VZY1485" s="275"/>
      <c r="VZZ1485" s="275"/>
      <c r="WAA1485" s="275"/>
      <c r="WAB1485" s="275"/>
      <c r="WAC1485" s="275"/>
      <c r="WAD1485" s="275"/>
      <c r="WAE1485" s="275"/>
      <c r="WAF1485" s="275"/>
      <c r="WAG1485" s="275"/>
      <c r="WAH1485" s="275"/>
      <c r="WAI1485" s="275"/>
      <c r="WAJ1485" s="275"/>
      <c r="WAK1485" s="275"/>
      <c r="WAL1485" s="275"/>
      <c r="WAM1485" s="275"/>
      <c r="WAN1485" s="275"/>
      <c r="WAO1485" s="275"/>
      <c r="WAP1485" s="275"/>
      <c r="WAQ1485" s="275"/>
      <c r="WAR1485" s="275"/>
      <c r="WAS1485" s="275"/>
      <c r="WAT1485" s="275"/>
      <c r="WAU1485" s="275"/>
      <c r="WAV1485" s="275"/>
      <c r="WAW1485" s="275"/>
      <c r="WAX1485" s="275"/>
      <c r="WAY1485" s="275"/>
      <c r="WAZ1485" s="275"/>
      <c r="WBA1485" s="275"/>
      <c r="WBB1485" s="275"/>
      <c r="WBC1485" s="275"/>
      <c r="WBD1485" s="275"/>
      <c r="WBE1485" s="275"/>
      <c r="WBF1485" s="275"/>
      <c r="WBG1485" s="275"/>
      <c r="WBH1485" s="275"/>
      <c r="WBI1485" s="275"/>
      <c r="WBJ1485" s="275"/>
      <c r="WBK1485" s="275"/>
      <c r="WBL1485" s="275"/>
      <c r="WBM1485" s="275"/>
      <c r="WBN1485" s="275"/>
      <c r="WBO1485" s="275"/>
      <c r="WBP1485" s="275"/>
      <c r="WBQ1485" s="275"/>
      <c r="WBR1485" s="275"/>
      <c r="WBS1485" s="275"/>
      <c r="WBT1485" s="275"/>
      <c r="WBU1485" s="275"/>
      <c r="WBV1485" s="275"/>
      <c r="WBW1485" s="275"/>
      <c r="WBX1485" s="275"/>
      <c r="WBY1485" s="275"/>
      <c r="WBZ1485" s="275"/>
      <c r="WCA1485" s="275"/>
      <c r="WCB1485" s="275"/>
      <c r="WCC1485" s="275"/>
      <c r="WCD1485" s="275"/>
      <c r="WCE1485" s="275"/>
      <c r="WCF1485" s="275"/>
      <c r="WCG1485" s="275"/>
      <c r="WCH1485" s="275"/>
      <c r="WCI1485" s="275"/>
      <c r="WCJ1485" s="275"/>
      <c r="WCK1485" s="275"/>
      <c r="WCL1485" s="275"/>
      <c r="WCM1485" s="275"/>
      <c r="WCN1485" s="275"/>
      <c r="WCO1485" s="275"/>
      <c r="WCP1485" s="275"/>
      <c r="WCQ1485" s="275"/>
      <c r="WCR1485" s="275"/>
      <c r="WCS1485" s="275"/>
      <c r="WCT1485" s="275"/>
      <c r="WCU1485" s="275"/>
      <c r="WCV1485" s="275"/>
      <c r="WCW1485" s="275"/>
      <c r="WCX1485" s="275"/>
      <c r="WCY1485" s="275"/>
      <c r="WCZ1485" s="275"/>
      <c r="WDA1485" s="275"/>
      <c r="WDB1485" s="275"/>
      <c r="WDC1485" s="275"/>
      <c r="WDD1485" s="275"/>
      <c r="WDE1485" s="275"/>
      <c r="WDF1485" s="275"/>
      <c r="WDG1485" s="275"/>
      <c r="WDH1485" s="275"/>
      <c r="WDI1485" s="275"/>
      <c r="WDJ1485" s="275"/>
      <c r="WDK1485" s="275"/>
      <c r="WDL1485" s="275"/>
      <c r="WDM1485" s="275"/>
      <c r="WDN1485" s="275"/>
      <c r="WDO1485" s="275"/>
      <c r="WDP1485" s="275"/>
      <c r="WDQ1485" s="275"/>
      <c r="WDR1485" s="275"/>
      <c r="WDS1485" s="275"/>
      <c r="WDT1485" s="275"/>
      <c r="WDU1485" s="275"/>
      <c r="WDV1485" s="275"/>
      <c r="WDW1485" s="275"/>
      <c r="WDX1485" s="275"/>
      <c r="WDY1485" s="275"/>
      <c r="WDZ1485" s="275"/>
      <c r="WEA1485" s="275"/>
      <c r="WEB1485" s="275"/>
      <c r="WEC1485" s="275"/>
      <c r="WED1485" s="275"/>
      <c r="WEE1485" s="275"/>
      <c r="WEF1485" s="275"/>
      <c r="WEG1485" s="275"/>
      <c r="WEH1485" s="275"/>
      <c r="WEI1485" s="275"/>
      <c r="WEJ1485" s="275"/>
      <c r="WEK1485" s="275"/>
      <c r="WEL1485" s="275"/>
      <c r="WEM1485" s="275"/>
      <c r="WEN1485" s="275"/>
      <c r="WEO1485" s="275"/>
      <c r="WEP1485" s="275"/>
      <c r="WEQ1485" s="275"/>
      <c r="WER1485" s="275"/>
      <c r="WES1485" s="275"/>
      <c r="WET1485" s="275"/>
      <c r="WEU1485" s="275"/>
      <c r="WEV1485" s="275"/>
      <c r="WEW1485" s="275"/>
      <c r="WEX1485" s="275"/>
      <c r="WEY1485" s="275"/>
      <c r="WEZ1485" s="275"/>
      <c r="WFA1485" s="275"/>
      <c r="WFB1485" s="275"/>
      <c r="WFC1485" s="275"/>
      <c r="WFD1485" s="275"/>
      <c r="WFE1485" s="275"/>
      <c r="WFF1485" s="275"/>
      <c r="WFG1485" s="275"/>
      <c r="WFH1485" s="275"/>
      <c r="WFI1485" s="275"/>
      <c r="WFJ1485" s="275"/>
      <c r="WFK1485" s="275"/>
      <c r="WFL1485" s="275"/>
      <c r="WFM1485" s="275"/>
      <c r="WFN1485" s="275"/>
      <c r="WFO1485" s="275"/>
      <c r="WFP1485" s="275"/>
      <c r="WFQ1485" s="275"/>
      <c r="WFR1485" s="275"/>
      <c r="WFS1485" s="275"/>
      <c r="WFT1485" s="275"/>
      <c r="WFU1485" s="275"/>
      <c r="WFV1485" s="275"/>
      <c r="WFW1485" s="275"/>
      <c r="WFX1485" s="275"/>
      <c r="WFY1485" s="275"/>
      <c r="WFZ1485" s="275"/>
      <c r="WGA1485" s="275"/>
      <c r="WGB1485" s="275"/>
      <c r="WGC1485" s="275"/>
      <c r="WGD1485" s="275"/>
      <c r="WGE1485" s="275"/>
      <c r="WGF1485" s="275"/>
      <c r="WGG1485" s="275"/>
      <c r="WGH1485" s="275"/>
      <c r="WGI1485" s="275"/>
      <c r="WGJ1485" s="275"/>
      <c r="WGK1485" s="275"/>
      <c r="WGL1485" s="275"/>
      <c r="WGM1485" s="275"/>
      <c r="WGN1485" s="275"/>
      <c r="WGO1485" s="275"/>
      <c r="WGP1485" s="275"/>
      <c r="WGQ1485" s="275"/>
      <c r="WGR1485" s="275"/>
      <c r="WGS1485" s="275"/>
      <c r="WGT1485" s="275"/>
      <c r="WGU1485" s="275"/>
      <c r="WGV1485" s="275"/>
      <c r="WGW1485" s="275"/>
      <c r="WGX1485" s="275"/>
      <c r="WGY1485" s="275"/>
      <c r="WGZ1485" s="275"/>
      <c r="WHA1485" s="275"/>
      <c r="WHB1485" s="275"/>
      <c r="WHC1485" s="275"/>
      <c r="WHD1485" s="275"/>
      <c r="WHE1485" s="275"/>
      <c r="WHF1485" s="275"/>
      <c r="WHG1485" s="275"/>
      <c r="WHH1485" s="275"/>
      <c r="WHI1485" s="275"/>
      <c r="WHJ1485" s="275"/>
      <c r="WHK1485" s="275"/>
      <c r="WHL1485" s="275"/>
      <c r="WHM1485" s="275"/>
      <c r="WHN1485" s="275"/>
      <c r="WHO1485" s="275"/>
      <c r="WHP1485" s="275"/>
      <c r="WHQ1485" s="275"/>
      <c r="WHR1485" s="275"/>
      <c r="WHS1485" s="275"/>
      <c r="WHT1485" s="275"/>
      <c r="WHU1485" s="275"/>
      <c r="WHV1485" s="275"/>
      <c r="WHW1485" s="275"/>
      <c r="WHX1485" s="275"/>
      <c r="WHY1485" s="275"/>
      <c r="WHZ1485" s="275"/>
      <c r="WIA1485" s="275"/>
      <c r="WIB1485" s="275"/>
      <c r="WIC1485" s="275"/>
      <c r="WID1485" s="275"/>
      <c r="WIE1485" s="275"/>
      <c r="WIF1485" s="275"/>
      <c r="WIG1485" s="275"/>
      <c r="WIH1485" s="275"/>
      <c r="WII1485" s="275"/>
      <c r="WIJ1485" s="275"/>
      <c r="WIK1485" s="275"/>
      <c r="WIL1485" s="275"/>
      <c r="WIM1485" s="275"/>
      <c r="WIN1485" s="275"/>
      <c r="WIO1485" s="275"/>
      <c r="WIP1485" s="275"/>
      <c r="WIQ1485" s="275"/>
      <c r="WIR1485" s="275"/>
      <c r="WIS1485" s="275"/>
      <c r="WIT1485" s="275"/>
      <c r="WIU1485" s="275"/>
      <c r="WIV1485" s="275"/>
      <c r="WIW1485" s="275"/>
      <c r="WIX1485" s="275"/>
      <c r="WIY1485" s="275"/>
      <c r="WIZ1485" s="275"/>
      <c r="WJA1485" s="275"/>
      <c r="WJB1485" s="275"/>
      <c r="WJC1485" s="275"/>
      <c r="WJD1485" s="275"/>
      <c r="WJE1485" s="275"/>
      <c r="WJF1485" s="275"/>
      <c r="WJG1485" s="275"/>
      <c r="WJH1485" s="275"/>
      <c r="WJI1485" s="275"/>
      <c r="WJJ1485" s="275"/>
      <c r="WJK1485" s="275"/>
      <c r="WJL1485" s="275"/>
      <c r="WJM1485" s="275"/>
      <c r="WJN1485" s="275"/>
      <c r="WJO1485" s="275"/>
      <c r="WJP1485" s="275"/>
      <c r="WJQ1485" s="275"/>
      <c r="WJR1485" s="275"/>
      <c r="WJS1485" s="275"/>
      <c r="WJT1485" s="275"/>
      <c r="WJU1485" s="275"/>
      <c r="WJV1485" s="275"/>
      <c r="WJW1485" s="275"/>
      <c r="WJX1485" s="275"/>
      <c r="WJY1485" s="275"/>
      <c r="WJZ1485" s="275"/>
      <c r="WKA1485" s="275"/>
      <c r="WKB1485" s="275"/>
      <c r="WKC1485" s="275"/>
      <c r="WKD1485" s="275"/>
      <c r="WKE1485" s="275"/>
      <c r="WKF1485" s="275"/>
      <c r="WKG1485" s="275"/>
      <c r="WKH1485" s="275"/>
      <c r="WKI1485" s="275"/>
      <c r="WKJ1485" s="275"/>
      <c r="WKK1485" s="275"/>
      <c r="WKL1485" s="275"/>
      <c r="WKM1485" s="275"/>
      <c r="WKN1485" s="275"/>
      <c r="WKO1485" s="275"/>
      <c r="WKP1485" s="275"/>
      <c r="WKQ1485" s="275"/>
      <c r="WKR1485" s="275"/>
      <c r="WKS1485" s="275"/>
      <c r="WKT1485" s="275"/>
      <c r="WKU1485" s="275"/>
      <c r="WKV1485" s="275"/>
      <c r="WKW1485" s="275"/>
      <c r="WKX1485" s="275"/>
      <c r="WKY1485" s="275"/>
      <c r="WKZ1485" s="275"/>
      <c r="WLA1485" s="275"/>
      <c r="WLB1485" s="275"/>
      <c r="WLC1485" s="275"/>
      <c r="WLD1485" s="275"/>
      <c r="WLE1485" s="275"/>
      <c r="WLF1485" s="275"/>
      <c r="WLG1485" s="275"/>
      <c r="WLH1485" s="275"/>
      <c r="WLI1485" s="275"/>
      <c r="WLJ1485" s="275"/>
      <c r="WLK1485" s="275"/>
      <c r="WLL1485" s="275"/>
      <c r="WLM1485" s="275"/>
      <c r="WLN1485" s="275"/>
      <c r="WLO1485" s="275"/>
      <c r="WLP1485" s="275"/>
      <c r="WLQ1485" s="275"/>
      <c r="WLR1485" s="275"/>
      <c r="WLS1485" s="275"/>
      <c r="WLT1485" s="275"/>
      <c r="WLU1485" s="275"/>
      <c r="WLV1485" s="275"/>
      <c r="WLW1485" s="275"/>
      <c r="WLX1485" s="275"/>
      <c r="WLY1485" s="275"/>
      <c r="WLZ1485" s="275"/>
      <c r="WMA1485" s="275"/>
      <c r="WMB1485" s="275"/>
      <c r="WMC1485" s="275"/>
      <c r="WMD1485" s="275"/>
      <c r="WME1485" s="275"/>
      <c r="WMF1485" s="275"/>
      <c r="WMG1485" s="275"/>
      <c r="WMH1485" s="275"/>
      <c r="WMI1485" s="275"/>
      <c r="WMJ1485" s="275"/>
      <c r="WMK1485" s="275"/>
      <c r="WML1485" s="275"/>
      <c r="WMM1485" s="275"/>
      <c r="WMN1485" s="275"/>
      <c r="WMO1485" s="275"/>
      <c r="WMP1485" s="275"/>
      <c r="WMQ1485" s="275"/>
      <c r="WMR1485" s="275"/>
      <c r="WMS1485" s="275"/>
      <c r="WMT1485" s="275"/>
      <c r="WMU1485" s="275"/>
      <c r="WMV1485" s="275"/>
      <c r="WMW1485" s="275"/>
      <c r="WMX1485" s="275"/>
      <c r="WMY1485" s="275"/>
      <c r="WMZ1485" s="275"/>
      <c r="WNA1485" s="275"/>
      <c r="WNB1485" s="275"/>
      <c r="WNC1485" s="275"/>
      <c r="WND1485" s="275"/>
      <c r="WNE1485" s="275"/>
      <c r="WNF1485" s="275"/>
      <c r="WNG1485" s="275"/>
      <c r="WNH1485" s="275"/>
      <c r="WNI1485" s="275"/>
      <c r="WNJ1485" s="275"/>
      <c r="WNK1485" s="275"/>
      <c r="WNL1485" s="275"/>
      <c r="WNM1485" s="275"/>
      <c r="WNN1485" s="275"/>
      <c r="WNO1485" s="275"/>
      <c r="WNP1485" s="275"/>
      <c r="WNQ1485" s="275"/>
      <c r="WNR1485" s="275"/>
      <c r="WNS1485" s="275"/>
      <c r="WNT1485" s="275"/>
      <c r="WNU1485" s="275"/>
      <c r="WNV1485" s="275"/>
      <c r="WNW1485" s="275"/>
      <c r="WNX1485" s="275"/>
      <c r="WNY1485" s="275"/>
      <c r="WNZ1485" s="275"/>
      <c r="WOA1485" s="275"/>
      <c r="WOB1485" s="275"/>
      <c r="WOC1485" s="275"/>
      <c r="WOD1485" s="275"/>
      <c r="WOE1485" s="275"/>
      <c r="WOF1485" s="275"/>
      <c r="WOG1485" s="275"/>
      <c r="WOH1485" s="275"/>
      <c r="WOI1485" s="275"/>
      <c r="WOJ1485" s="275"/>
      <c r="WOK1485" s="275"/>
      <c r="WOL1485" s="275"/>
      <c r="WOM1485" s="275"/>
      <c r="WON1485" s="275"/>
      <c r="WOO1485" s="275"/>
      <c r="WOP1485" s="275"/>
      <c r="WOQ1485" s="275"/>
      <c r="WOR1485" s="275"/>
      <c r="WOS1485" s="275"/>
      <c r="WOT1485" s="275"/>
      <c r="WOU1485" s="275"/>
      <c r="WOV1485" s="275"/>
      <c r="WOW1485" s="275"/>
      <c r="WOX1485" s="275"/>
      <c r="WOY1485" s="275"/>
      <c r="WOZ1485" s="275"/>
      <c r="WPA1485" s="275"/>
      <c r="WPB1485" s="275"/>
      <c r="WPC1485" s="275"/>
      <c r="WPD1485" s="275"/>
      <c r="WPE1485" s="275"/>
      <c r="WPF1485" s="275"/>
      <c r="WPG1485" s="275"/>
      <c r="WPH1485" s="275"/>
      <c r="WPI1485" s="275"/>
      <c r="WPJ1485" s="275"/>
      <c r="WPK1485" s="275"/>
      <c r="WPL1485" s="275"/>
      <c r="WPM1485" s="275"/>
      <c r="WPN1485" s="275"/>
      <c r="WPO1485" s="275"/>
      <c r="WPP1485" s="275"/>
      <c r="WPQ1485" s="275"/>
      <c r="WPR1485" s="275"/>
      <c r="WPS1485" s="275"/>
      <c r="WPT1485" s="275"/>
      <c r="WPU1485" s="275"/>
      <c r="WPV1485" s="275"/>
      <c r="WPW1485" s="275"/>
      <c r="WPX1485" s="275"/>
      <c r="WPY1485" s="275"/>
      <c r="WPZ1485" s="275"/>
      <c r="WQA1485" s="275"/>
      <c r="WQB1485" s="275"/>
      <c r="WQC1485" s="275"/>
      <c r="WQD1485" s="275"/>
      <c r="WQE1485" s="275"/>
      <c r="WQF1485" s="275"/>
      <c r="WQG1485" s="275"/>
      <c r="WQH1485" s="275"/>
      <c r="WQI1485" s="275"/>
      <c r="WQJ1485" s="275"/>
      <c r="WQK1485" s="275"/>
      <c r="WQL1485" s="275"/>
      <c r="WQM1485" s="275"/>
      <c r="WQN1485" s="275"/>
      <c r="WQO1485" s="275"/>
      <c r="WQP1485" s="275"/>
      <c r="WQQ1485" s="275"/>
      <c r="WQR1485" s="275"/>
      <c r="WQS1485" s="275"/>
      <c r="WQT1485" s="275"/>
      <c r="WQU1485" s="275"/>
      <c r="WQV1485" s="275"/>
      <c r="WQW1485" s="275"/>
      <c r="WQX1485" s="275"/>
      <c r="WQY1485" s="275"/>
      <c r="WQZ1485" s="275"/>
      <c r="WRA1485" s="275"/>
      <c r="WRB1485" s="275"/>
      <c r="WRC1485" s="275"/>
      <c r="WRD1485" s="275"/>
      <c r="WRE1485" s="275"/>
      <c r="WRF1485" s="275"/>
      <c r="WRG1485" s="275"/>
      <c r="WRH1485" s="275"/>
      <c r="WRI1485" s="275"/>
      <c r="WRJ1485" s="275"/>
      <c r="WRK1485" s="275"/>
      <c r="WRL1485" s="275"/>
      <c r="WRM1485" s="275"/>
      <c r="WRN1485" s="275"/>
      <c r="WRO1485" s="275"/>
      <c r="WRP1485" s="275"/>
      <c r="WRQ1485" s="275"/>
      <c r="WRR1485" s="275"/>
      <c r="WRS1485" s="275"/>
      <c r="WRT1485" s="275"/>
      <c r="WRU1485" s="275"/>
      <c r="WRV1485" s="275"/>
      <c r="WRW1485" s="275"/>
      <c r="WRX1485" s="275"/>
      <c r="WRY1485" s="275"/>
      <c r="WRZ1485" s="275"/>
      <c r="WSA1485" s="275"/>
      <c r="WSB1485" s="275"/>
      <c r="WSC1485" s="275"/>
      <c r="WSD1485" s="275"/>
      <c r="WSE1485" s="275"/>
      <c r="WSF1485" s="275"/>
      <c r="WSG1485" s="275"/>
      <c r="WSH1485" s="275"/>
      <c r="WSI1485" s="275"/>
      <c r="WSJ1485" s="275"/>
      <c r="WSK1485" s="275"/>
      <c r="WSL1485" s="275"/>
      <c r="WSM1485" s="275"/>
      <c r="WSN1485" s="275"/>
      <c r="WSO1485" s="275"/>
      <c r="WSP1485" s="275"/>
      <c r="WSQ1485" s="275"/>
      <c r="WSR1485" s="275"/>
      <c r="WSS1485" s="275"/>
      <c r="WST1485" s="275"/>
      <c r="WSU1485" s="275"/>
      <c r="WSV1485" s="275"/>
      <c r="WSW1485" s="275"/>
      <c r="WSX1485" s="275"/>
      <c r="WSY1485" s="275"/>
      <c r="WSZ1485" s="275"/>
      <c r="WTA1485" s="275"/>
      <c r="WTB1485" s="275"/>
      <c r="WTC1485" s="275"/>
      <c r="WTD1485" s="275"/>
      <c r="WTE1485" s="275"/>
      <c r="WTF1485" s="275"/>
      <c r="WTG1485" s="275"/>
      <c r="WTH1485" s="275"/>
      <c r="WTI1485" s="275"/>
      <c r="WTJ1485" s="275"/>
      <c r="WTK1485" s="275"/>
      <c r="WTL1485" s="275"/>
      <c r="WTM1485" s="275"/>
      <c r="WTN1485" s="275"/>
      <c r="WTO1485" s="275"/>
      <c r="WTP1485" s="275"/>
      <c r="WTQ1485" s="275"/>
      <c r="WTR1485" s="275"/>
      <c r="WTS1485" s="275"/>
      <c r="WTT1485" s="275"/>
      <c r="WTU1485" s="275"/>
      <c r="WTV1485" s="275"/>
      <c r="WTW1485" s="275"/>
      <c r="WTX1485" s="275"/>
      <c r="WTY1485" s="275"/>
      <c r="WTZ1485" s="275"/>
      <c r="WUA1485" s="275"/>
      <c r="WUB1485" s="275"/>
      <c r="WUC1485" s="275"/>
      <c r="WUD1485" s="275"/>
      <c r="WUE1485" s="275"/>
      <c r="WUF1485" s="275"/>
      <c r="WUG1485" s="275"/>
      <c r="WUH1485" s="275"/>
      <c r="WUI1485" s="275"/>
      <c r="WUJ1485" s="275"/>
      <c r="WUK1485" s="275"/>
      <c r="WUL1485" s="275"/>
      <c r="WUM1485" s="275"/>
      <c r="WUN1485" s="275"/>
      <c r="WUO1485" s="275"/>
      <c r="WUP1485" s="275"/>
      <c r="WUQ1485" s="275"/>
      <c r="WUR1485" s="275"/>
      <c r="WUS1485" s="275"/>
      <c r="WUT1485" s="275"/>
      <c r="WUU1485" s="275"/>
      <c r="WUV1485" s="275"/>
      <c r="WUW1485" s="275"/>
      <c r="WUX1485" s="275"/>
      <c r="WUY1485" s="275"/>
      <c r="WUZ1485" s="275"/>
      <c r="WVA1485" s="275"/>
      <c r="WVB1485" s="275"/>
      <c r="WVC1485" s="275"/>
      <c r="WVD1485" s="275"/>
      <c r="WVE1485" s="275"/>
      <c r="WVF1485" s="275"/>
      <c r="WVG1485" s="275"/>
      <c r="WVH1485" s="275"/>
      <c r="WVI1485" s="275"/>
      <c r="WVJ1485" s="275"/>
      <c r="WVK1485" s="275"/>
      <c r="WVL1485" s="275"/>
      <c r="WVM1485" s="275"/>
      <c r="WVN1485" s="275"/>
      <c r="WVO1485" s="275"/>
      <c r="WVP1485" s="275"/>
      <c r="WVQ1485" s="275"/>
      <c r="WVR1485" s="275"/>
      <c r="WVS1485" s="275"/>
      <c r="WVT1485" s="275"/>
      <c r="WVU1485" s="275"/>
      <c r="WVV1485" s="275"/>
      <c r="WVW1485" s="275"/>
      <c r="WVX1485" s="275"/>
      <c r="WVY1485" s="275"/>
      <c r="WVZ1485" s="275"/>
      <c r="WWA1485" s="275"/>
      <c r="WWB1485" s="275"/>
      <c r="WWC1485" s="275"/>
      <c r="WWD1485" s="275"/>
      <c r="WWE1485" s="275"/>
      <c r="WWF1485" s="275"/>
      <c r="WWG1485" s="275"/>
      <c r="WWH1485" s="275"/>
      <c r="WWI1485" s="275"/>
      <c r="WWJ1485" s="275"/>
      <c r="WWK1485" s="275"/>
      <c r="WWL1485" s="275"/>
      <c r="WWM1485" s="275"/>
      <c r="WWN1485" s="275"/>
      <c r="WWO1485" s="275"/>
      <c r="WWP1485" s="275"/>
      <c r="WWQ1485" s="275"/>
      <c r="WWR1485" s="275"/>
      <c r="WWS1485" s="275"/>
      <c r="WWT1485" s="275"/>
      <c r="WWU1485" s="275"/>
      <c r="WWV1485" s="275"/>
      <c r="WWW1485" s="275"/>
      <c r="WWX1485" s="275"/>
      <c r="WWY1485" s="275"/>
      <c r="WWZ1485" s="275"/>
      <c r="WXA1485" s="275"/>
      <c r="WXB1485" s="275"/>
      <c r="WXC1485" s="275"/>
      <c r="WXD1485" s="275"/>
      <c r="WXE1485" s="275"/>
      <c r="WXF1485" s="275"/>
      <c r="WXG1485" s="275"/>
      <c r="WXH1485" s="275"/>
      <c r="WXI1485" s="275"/>
      <c r="WXJ1485" s="275"/>
      <c r="WXK1485" s="275"/>
      <c r="WXL1485" s="275"/>
      <c r="WXM1485" s="275"/>
      <c r="WXN1485" s="275"/>
      <c r="WXO1485" s="275"/>
      <c r="WXP1485" s="275"/>
      <c r="WXQ1485" s="275"/>
      <c r="WXR1485" s="275"/>
      <c r="WXS1485" s="275"/>
      <c r="WXT1485" s="275"/>
      <c r="WXU1485" s="275"/>
      <c r="WXV1485" s="275"/>
      <c r="WXW1485" s="275"/>
      <c r="WXX1485" s="275"/>
      <c r="WXY1485" s="275"/>
      <c r="WXZ1485" s="275"/>
      <c r="WYA1485" s="275"/>
      <c r="WYB1485" s="275"/>
      <c r="WYC1485" s="275"/>
      <c r="WYD1485" s="275"/>
      <c r="WYE1485" s="275"/>
      <c r="WYF1485" s="275"/>
      <c r="WYG1485" s="275"/>
      <c r="WYH1485" s="275"/>
      <c r="WYI1485" s="275"/>
      <c r="WYJ1485" s="275"/>
      <c r="WYK1485" s="275"/>
      <c r="WYL1485" s="275"/>
      <c r="WYM1485" s="275"/>
      <c r="WYN1485" s="275"/>
      <c r="WYO1485" s="275"/>
      <c r="WYP1485" s="275"/>
      <c r="WYQ1485" s="275"/>
      <c r="WYR1485" s="275"/>
      <c r="WYS1485" s="275"/>
      <c r="WYT1485" s="275"/>
      <c r="WYU1485" s="275"/>
      <c r="WYV1485" s="275"/>
      <c r="WYW1485" s="275"/>
      <c r="WYX1485" s="275"/>
      <c r="WYY1485" s="275"/>
      <c r="WYZ1485" s="275"/>
      <c r="WZA1485" s="275"/>
      <c r="WZB1485" s="275"/>
      <c r="WZC1485" s="275"/>
      <c r="WZD1485" s="275"/>
      <c r="WZE1485" s="275"/>
      <c r="WZF1485" s="275"/>
      <c r="WZG1485" s="275"/>
      <c r="WZH1485" s="275"/>
      <c r="WZI1485" s="275"/>
      <c r="WZJ1485" s="275"/>
      <c r="WZK1485" s="275"/>
      <c r="WZL1485" s="275"/>
      <c r="WZM1485" s="275"/>
      <c r="WZN1485" s="275"/>
      <c r="WZO1485" s="275"/>
      <c r="WZP1485" s="275"/>
      <c r="WZQ1485" s="275"/>
      <c r="WZR1485" s="275"/>
      <c r="WZS1485" s="275"/>
      <c r="WZT1485" s="275"/>
      <c r="WZU1485" s="275"/>
      <c r="WZV1485" s="275"/>
      <c r="WZW1485" s="275"/>
      <c r="WZX1485" s="275"/>
      <c r="WZY1485" s="275"/>
      <c r="WZZ1485" s="275"/>
      <c r="XAA1485" s="275"/>
      <c r="XAB1485" s="275"/>
      <c r="XAC1485" s="275"/>
      <c r="XAD1485" s="275"/>
      <c r="XAE1485" s="275"/>
      <c r="XAF1485" s="275"/>
      <c r="XAG1485" s="275"/>
      <c r="XAH1485" s="275"/>
      <c r="XAI1485" s="275"/>
      <c r="XAJ1485" s="275"/>
      <c r="XAK1485" s="275"/>
      <c r="XAL1485" s="275"/>
      <c r="XAM1485" s="275"/>
      <c r="XAN1485" s="275"/>
      <c r="XAO1485" s="275"/>
      <c r="XAP1485" s="275"/>
      <c r="XAQ1485" s="275"/>
      <c r="XAR1485" s="275"/>
      <c r="XAS1485" s="275"/>
      <c r="XAT1485" s="275"/>
      <c r="XAU1485" s="275"/>
      <c r="XAV1485" s="275"/>
      <c r="XAW1485" s="275"/>
      <c r="XAX1485" s="275"/>
      <c r="XAY1485" s="275"/>
      <c r="XAZ1485" s="275"/>
      <c r="XBA1485" s="275"/>
      <c r="XBB1485" s="275"/>
      <c r="XBC1485" s="275"/>
      <c r="XBD1485" s="275"/>
      <c r="XBE1485" s="275"/>
      <c r="XBF1485" s="275"/>
      <c r="XBG1485" s="275"/>
      <c r="XBH1485" s="275"/>
      <c r="XBI1485" s="275"/>
      <c r="XBJ1485" s="275"/>
      <c r="XBK1485" s="275"/>
      <c r="XBL1485" s="275"/>
      <c r="XBM1485" s="275"/>
      <c r="XBN1485" s="275"/>
      <c r="XBO1485" s="275"/>
      <c r="XBP1485" s="275"/>
      <c r="XBQ1485" s="275"/>
      <c r="XBR1485" s="275"/>
      <c r="XBS1485" s="275"/>
      <c r="XBT1485" s="275"/>
      <c r="XBU1485" s="275"/>
      <c r="XBV1485" s="275"/>
      <c r="XBW1485" s="275"/>
      <c r="XBX1485" s="275"/>
      <c r="XBY1485" s="275"/>
      <c r="XBZ1485" s="275"/>
      <c r="XCA1485" s="275"/>
      <c r="XCB1485" s="275"/>
      <c r="XCC1485" s="275"/>
      <c r="XCD1485" s="275"/>
      <c r="XCE1485" s="275"/>
      <c r="XCF1485" s="275"/>
      <c r="XCG1485" s="275"/>
      <c r="XCH1485" s="275"/>
      <c r="XCI1485" s="275"/>
      <c r="XCJ1485" s="275"/>
      <c r="XCK1485" s="275"/>
      <c r="XCL1485" s="275"/>
      <c r="XCM1485" s="275"/>
      <c r="XCN1485" s="275"/>
      <c r="XCO1485" s="275"/>
      <c r="XCP1485" s="275"/>
      <c r="XCQ1485" s="275"/>
      <c r="XCR1485" s="275"/>
      <c r="XCS1485" s="275"/>
      <c r="XCT1485" s="275"/>
      <c r="XCU1485" s="275"/>
      <c r="XCV1485" s="275"/>
      <c r="XCW1485" s="275"/>
      <c r="XCX1485" s="275"/>
      <c r="XCY1485" s="275"/>
      <c r="XCZ1485" s="275"/>
      <c r="XDA1485" s="275"/>
      <c r="XDB1485" s="275"/>
      <c r="XDC1485" s="275"/>
      <c r="XDD1485" s="275"/>
      <c r="XDE1485" s="275"/>
      <c r="XDF1485" s="275"/>
      <c r="XDG1485" s="275"/>
      <c r="XDH1485" s="275"/>
      <c r="XDI1485" s="275"/>
      <c r="XDJ1485" s="275"/>
      <c r="XDK1485" s="275"/>
      <c r="XDL1485" s="275"/>
      <c r="XDM1485" s="275"/>
      <c r="XDN1485" s="275"/>
      <c r="XDO1485" s="275"/>
      <c r="XDP1485" s="275"/>
      <c r="XDQ1485" s="275"/>
      <c r="XDR1485" s="275"/>
      <c r="XDS1485" s="275"/>
      <c r="XDT1485" s="275"/>
      <c r="XDU1485" s="275"/>
      <c r="XDV1485" s="275"/>
      <c r="XDW1485" s="275"/>
      <c r="XDX1485" s="275"/>
      <c r="XDY1485" s="275"/>
      <c r="XDZ1485" s="275"/>
      <c r="XEA1485" s="275"/>
      <c r="XEB1485" s="275"/>
      <c r="XEC1485" s="275"/>
      <c r="XED1485" s="275"/>
      <c r="XEE1485" s="275"/>
      <c r="XEF1485" s="275"/>
      <c r="XEG1485" s="275"/>
      <c r="XEH1485" s="275"/>
      <c r="XEI1485" s="275"/>
      <c r="XEJ1485" s="275"/>
      <c r="XEK1485" s="275"/>
      <c r="XEL1485" s="275"/>
      <c r="XEM1485" s="275"/>
      <c r="XEN1485" s="275"/>
      <c r="XEO1485" s="275"/>
      <c r="XEP1485" s="275"/>
      <c r="XEQ1485" s="275"/>
      <c r="XER1485" s="275"/>
      <c r="XES1485" s="275"/>
      <c r="XET1485" s="275"/>
      <c r="XEU1485" s="275"/>
      <c r="XEV1485" s="275"/>
      <c r="XEW1485" s="275"/>
      <c r="XEX1485" s="275"/>
      <c r="XEY1485" s="275"/>
      <c r="XEZ1485" s="275"/>
      <c r="XFA1485" s="275"/>
      <c r="XFB1485" s="275"/>
      <c r="XFC1485" s="275"/>
      <c r="XFD1485" s="275"/>
    </row>
    <row r="1486" spans="1:16384" x14ac:dyDescent="0.3">
      <c r="A1486" s="60"/>
      <c r="B1486" s="60"/>
      <c r="C1486" s="232"/>
      <c r="D1486" s="233"/>
      <c r="E1486" s="234"/>
      <c r="F1486" s="235"/>
      <c r="G1486" s="236"/>
      <c r="H1486" s="235"/>
      <c r="I1486" s="236"/>
      <c r="J1486" s="237"/>
      <c r="K1486" s="193"/>
      <c r="L1486" s="203"/>
      <c r="M1486" s="194"/>
      <c r="N1486" s="188"/>
      <c r="O1486" s="188"/>
      <c r="P1486" s="188"/>
      <c r="Q1486" s="189"/>
      <c r="R1486" s="204"/>
      <c r="S1486" s="124"/>
      <c r="T1486" s="248"/>
      <c r="U1486" s="248"/>
      <c r="V1486" s="244"/>
      <c r="W1486" s="190"/>
      <c r="X1486" s="190"/>
      <c r="Y1486" s="10"/>
      <c r="Z1486" s="185"/>
      <c r="AA1486" s="48"/>
      <c r="AB1486" s="48"/>
      <c r="AC1486" s="48"/>
      <c r="AD1486" s="48"/>
      <c r="AE1486" s="48"/>
      <c r="AF1486" s="48"/>
      <c r="AG1486" s="48"/>
      <c r="AH1486" s="194"/>
      <c r="AI1486" s="431"/>
      <c r="AJ1486" s="275"/>
      <c r="AK1486" s="275"/>
      <c r="AL1486" s="275"/>
      <c r="AM1486" s="275"/>
      <c r="AN1486" s="275"/>
      <c r="AO1486" s="275"/>
      <c r="AP1486" s="275"/>
      <c r="AQ1486" s="275"/>
      <c r="AR1486" s="275"/>
      <c r="AS1486" s="275"/>
      <c r="AT1486" s="275"/>
      <c r="AU1486" s="275"/>
      <c r="AV1486" s="275"/>
      <c r="AW1486" s="275"/>
      <c r="AX1486" s="275"/>
      <c r="AY1486" s="275"/>
      <c r="AZ1486" s="275"/>
      <c r="BA1486" s="275"/>
      <c r="BB1486" s="275"/>
      <c r="BC1486" s="275"/>
      <c r="BD1486" s="275"/>
      <c r="BE1486" s="275"/>
      <c r="BF1486" s="275"/>
      <c r="BG1486" s="275"/>
      <c r="BH1486" s="275"/>
      <c r="BI1486" s="275"/>
      <c r="BJ1486" s="275"/>
      <c r="BK1486" s="275"/>
      <c r="BL1486" s="275"/>
      <c r="BM1486" s="275"/>
      <c r="BN1486" s="275"/>
      <c r="BO1486" s="275"/>
      <c r="BP1486" s="275"/>
      <c r="BQ1486" s="275"/>
      <c r="BR1486" s="275"/>
      <c r="BS1486" s="275"/>
      <c r="BT1486" s="275"/>
      <c r="BU1486" s="275"/>
      <c r="BV1486" s="275"/>
      <c r="BW1486" s="275"/>
      <c r="BX1486" s="275"/>
      <c r="BY1486" s="275"/>
      <c r="BZ1486" s="275"/>
      <c r="CA1486" s="275"/>
      <c r="CB1486" s="275"/>
      <c r="CC1486" s="275"/>
      <c r="CD1486" s="275"/>
      <c r="CE1486" s="275"/>
      <c r="CF1486" s="275"/>
      <c r="CG1486" s="275"/>
      <c r="CH1486" s="275"/>
      <c r="CI1486" s="275"/>
      <c r="CJ1486" s="275"/>
      <c r="CK1486" s="275"/>
      <c r="CL1486" s="275"/>
      <c r="CM1486" s="275"/>
      <c r="CN1486" s="275"/>
      <c r="CO1486" s="275"/>
      <c r="CP1486" s="275"/>
      <c r="CQ1486" s="275"/>
      <c r="CR1486" s="275"/>
      <c r="CS1486" s="275"/>
      <c r="CT1486" s="275"/>
      <c r="CU1486" s="275"/>
      <c r="CV1486" s="275"/>
      <c r="CW1486" s="275"/>
      <c r="CX1486" s="275"/>
      <c r="CY1486" s="275"/>
      <c r="CZ1486" s="275"/>
      <c r="DA1486" s="275"/>
      <c r="DB1486" s="275"/>
      <c r="DC1486" s="275"/>
      <c r="DD1486" s="275"/>
      <c r="DE1486" s="275"/>
      <c r="DF1486" s="275"/>
      <c r="DG1486" s="275"/>
      <c r="DH1486" s="275"/>
      <c r="DI1486" s="275"/>
      <c r="DJ1486" s="275"/>
      <c r="DK1486" s="275"/>
      <c r="DL1486" s="275"/>
      <c r="DM1486" s="275"/>
      <c r="DN1486" s="275"/>
      <c r="DO1486" s="275"/>
      <c r="DP1486" s="275"/>
      <c r="DQ1486" s="275"/>
      <c r="DR1486" s="275"/>
      <c r="DS1486" s="275"/>
      <c r="DT1486" s="275"/>
      <c r="DU1486" s="275"/>
      <c r="DV1486" s="275"/>
      <c r="DW1486" s="275"/>
      <c r="DX1486" s="275"/>
      <c r="DY1486" s="275"/>
      <c r="DZ1486" s="275"/>
      <c r="EA1486" s="275"/>
      <c r="EB1486" s="275"/>
      <c r="EC1486" s="275"/>
      <c r="ED1486" s="275"/>
      <c r="EE1486" s="275"/>
      <c r="EF1486" s="275"/>
      <c r="EG1486" s="275"/>
      <c r="EH1486" s="275"/>
      <c r="EI1486" s="275"/>
      <c r="EJ1486" s="275"/>
      <c r="EK1486" s="275"/>
      <c r="EL1486" s="275"/>
      <c r="EM1486" s="275"/>
      <c r="EN1486" s="275"/>
      <c r="EO1486" s="275"/>
      <c r="EP1486" s="275"/>
      <c r="EQ1486" s="275"/>
      <c r="ER1486" s="275"/>
      <c r="ES1486" s="275"/>
      <c r="ET1486" s="275"/>
      <c r="EU1486" s="275"/>
      <c r="EV1486" s="275"/>
      <c r="EW1486" s="275"/>
      <c r="EX1486" s="275"/>
      <c r="EY1486" s="275"/>
      <c r="EZ1486" s="275"/>
      <c r="FA1486" s="275"/>
      <c r="FB1486" s="275"/>
      <c r="FC1486" s="275"/>
      <c r="FD1486" s="275"/>
      <c r="FE1486" s="275"/>
      <c r="FF1486" s="275"/>
      <c r="FG1486" s="275"/>
      <c r="FH1486" s="275"/>
      <c r="FI1486" s="275"/>
      <c r="FJ1486" s="275"/>
      <c r="FK1486" s="275"/>
      <c r="FL1486" s="275"/>
      <c r="FM1486" s="275"/>
      <c r="FN1486" s="275"/>
      <c r="FO1486" s="275"/>
      <c r="FP1486" s="275"/>
      <c r="FQ1486" s="275"/>
      <c r="FR1486" s="275"/>
      <c r="FS1486" s="275"/>
      <c r="FT1486" s="275"/>
      <c r="FU1486" s="275"/>
      <c r="FV1486" s="275"/>
      <c r="FW1486" s="275"/>
      <c r="FX1486" s="275"/>
      <c r="FY1486" s="275"/>
      <c r="FZ1486" s="275"/>
      <c r="GA1486" s="275"/>
      <c r="GB1486" s="275"/>
      <c r="GC1486" s="275"/>
      <c r="GD1486" s="275"/>
      <c r="GE1486" s="275"/>
      <c r="GF1486" s="275"/>
      <c r="GG1486" s="275"/>
      <c r="GH1486" s="275"/>
      <c r="GI1486" s="275"/>
      <c r="GJ1486" s="275"/>
      <c r="GK1486" s="275"/>
      <c r="GL1486" s="275"/>
      <c r="GM1486" s="275"/>
      <c r="GN1486" s="275"/>
      <c r="GO1486" s="275"/>
      <c r="GP1486" s="275"/>
      <c r="GQ1486" s="275"/>
      <c r="GR1486" s="275"/>
      <c r="GS1486" s="275"/>
      <c r="GT1486" s="275"/>
      <c r="GU1486" s="275"/>
      <c r="GV1486" s="275"/>
      <c r="GW1486" s="275"/>
      <c r="GX1486" s="275"/>
      <c r="GY1486" s="275"/>
      <c r="GZ1486" s="275"/>
      <c r="HA1486" s="275"/>
      <c r="HB1486" s="275"/>
      <c r="HC1486" s="275"/>
      <c r="HD1486" s="275"/>
      <c r="HE1486" s="275"/>
      <c r="HF1486" s="275"/>
      <c r="HG1486" s="275"/>
      <c r="HH1486" s="275"/>
      <c r="HI1486" s="275"/>
      <c r="HJ1486" s="275"/>
      <c r="HK1486" s="275"/>
      <c r="HL1486" s="275"/>
      <c r="HM1486" s="275"/>
      <c r="HN1486" s="275"/>
      <c r="HO1486" s="275"/>
      <c r="HP1486" s="275"/>
      <c r="HQ1486" s="275"/>
      <c r="HR1486" s="275"/>
      <c r="HS1486" s="275"/>
      <c r="HT1486" s="275"/>
      <c r="HU1486" s="275"/>
      <c r="HV1486" s="275"/>
      <c r="HW1486" s="275"/>
      <c r="HX1486" s="275"/>
      <c r="HY1486" s="275"/>
      <c r="HZ1486" s="275"/>
      <c r="IA1486" s="275"/>
      <c r="IB1486" s="275"/>
      <c r="IC1486" s="275"/>
      <c r="ID1486" s="275"/>
      <c r="IE1486" s="275"/>
      <c r="IF1486" s="275"/>
      <c r="IG1486" s="275"/>
      <c r="IH1486" s="275"/>
      <c r="II1486" s="275"/>
      <c r="IJ1486" s="275"/>
      <c r="IK1486" s="275"/>
      <c r="IL1486" s="275"/>
      <c r="IM1486" s="275"/>
      <c r="IN1486" s="275"/>
      <c r="IO1486" s="275"/>
      <c r="IP1486" s="275"/>
      <c r="IQ1486" s="275"/>
      <c r="IR1486" s="275"/>
      <c r="IS1486" s="275"/>
      <c r="IT1486" s="275"/>
      <c r="IU1486" s="275"/>
      <c r="IV1486" s="275"/>
      <c r="IW1486" s="275"/>
      <c r="IX1486" s="275"/>
      <c r="IY1486" s="275"/>
      <c r="IZ1486" s="275"/>
      <c r="JA1486" s="275"/>
      <c r="JB1486" s="275"/>
      <c r="JC1486" s="275"/>
      <c r="JD1486" s="275"/>
      <c r="JE1486" s="275"/>
      <c r="JF1486" s="275"/>
      <c r="JG1486" s="275"/>
      <c r="JH1486" s="275"/>
      <c r="JI1486" s="275"/>
      <c r="JJ1486" s="275"/>
      <c r="JK1486" s="275"/>
      <c r="JL1486" s="275"/>
      <c r="JM1486" s="275"/>
      <c r="JN1486" s="275"/>
      <c r="JO1486" s="275"/>
      <c r="JP1486" s="275"/>
      <c r="JQ1486" s="275"/>
      <c r="JR1486" s="275"/>
      <c r="JS1486" s="275"/>
      <c r="JT1486" s="275"/>
      <c r="JU1486" s="275"/>
      <c r="JV1486" s="275"/>
      <c r="JW1486" s="275"/>
      <c r="JX1486" s="275"/>
      <c r="JY1486" s="275"/>
      <c r="JZ1486" s="275"/>
      <c r="KA1486" s="275"/>
      <c r="KB1486" s="275"/>
      <c r="KC1486" s="275"/>
      <c r="KD1486" s="275"/>
      <c r="KE1486" s="275"/>
      <c r="KF1486" s="275"/>
      <c r="KG1486" s="275"/>
      <c r="KH1486" s="275"/>
      <c r="KI1486" s="275"/>
      <c r="KJ1486" s="275"/>
      <c r="KK1486" s="275"/>
      <c r="KL1486" s="275"/>
      <c r="KM1486" s="275"/>
      <c r="KN1486" s="275"/>
      <c r="KO1486" s="275"/>
      <c r="KP1486" s="275"/>
      <c r="KQ1486" s="275"/>
      <c r="KR1486" s="275"/>
      <c r="KS1486" s="275"/>
      <c r="KT1486" s="275"/>
      <c r="KU1486" s="275"/>
      <c r="KV1486" s="275"/>
      <c r="KW1486" s="275"/>
      <c r="KX1486" s="275"/>
      <c r="KY1486" s="275"/>
      <c r="KZ1486" s="275"/>
      <c r="LA1486" s="275"/>
      <c r="LB1486" s="275"/>
      <c r="LC1486" s="275"/>
      <c r="LD1486" s="275"/>
      <c r="LE1486" s="275"/>
      <c r="LF1486" s="275"/>
      <c r="LG1486" s="275"/>
      <c r="LH1486" s="275"/>
      <c r="LI1486" s="275"/>
      <c r="LJ1486" s="275"/>
      <c r="LK1486" s="275"/>
      <c r="LL1486" s="275"/>
      <c r="LM1486" s="275"/>
      <c r="LN1486" s="275"/>
      <c r="LO1486" s="275"/>
      <c r="LP1486" s="275"/>
      <c r="LQ1486" s="275"/>
      <c r="LR1486" s="275"/>
      <c r="LS1486" s="275"/>
      <c r="LT1486" s="275"/>
      <c r="LU1486" s="275"/>
      <c r="LV1486" s="275"/>
      <c r="LW1486" s="275"/>
      <c r="LX1486" s="275"/>
      <c r="LY1486" s="275"/>
      <c r="LZ1486" s="275"/>
      <c r="MA1486" s="275"/>
      <c r="MB1486" s="275"/>
      <c r="MC1486" s="275"/>
      <c r="MD1486" s="275"/>
      <c r="ME1486" s="275"/>
      <c r="MF1486" s="275"/>
      <c r="MG1486" s="275"/>
      <c r="MH1486" s="275"/>
      <c r="MI1486" s="275"/>
      <c r="MJ1486" s="275"/>
      <c r="MK1486" s="275"/>
      <c r="ML1486" s="275"/>
      <c r="MM1486" s="275"/>
      <c r="MN1486" s="275"/>
      <c r="MO1486" s="275"/>
      <c r="MP1486" s="275"/>
      <c r="MQ1486" s="275"/>
      <c r="MR1486" s="275"/>
      <c r="MS1486" s="275"/>
      <c r="MT1486" s="275"/>
      <c r="MU1486" s="275"/>
      <c r="MV1486" s="275"/>
      <c r="MW1486" s="275"/>
      <c r="MX1486" s="275"/>
      <c r="MY1486" s="275"/>
      <c r="MZ1486" s="275"/>
      <c r="NA1486" s="275"/>
      <c r="NB1486" s="275"/>
      <c r="NC1486" s="275"/>
      <c r="ND1486" s="275"/>
      <c r="NE1486" s="275"/>
      <c r="NF1486" s="275"/>
      <c r="NG1486" s="275"/>
      <c r="NH1486" s="275"/>
      <c r="NI1486" s="275"/>
      <c r="NJ1486" s="275"/>
      <c r="NK1486" s="275"/>
      <c r="NL1486" s="275"/>
      <c r="NM1486" s="275"/>
      <c r="NN1486" s="275"/>
      <c r="NO1486" s="275"/>
      <c r="NP1486" s="275"/>
      <c r="NQ1486" s="275"/>
      <c r="NR1486" s="275"/>
      <c r="NS1486" s="275"/>
      <c r="NT1486" s="275"/>
      <c r="NU1486" s="275"/>
      <c r="NV1486" s="275"/>
      <c r="NW1486" s="275"/>
      <c r="NX1486" s="275"/>
      <c r="NY1486" s="275"/>
      <c r="NZ1486" s="275"/>
      <c r="OA1486" s="275"/>
      <c r="OB1486" s="275"/>
      <c r="OC1486" s="275"/>
      <c r="OD1486" s="275"/>
      <c r="OE1486" s="275"/>
      <c r="OF1486" s="275"/>
      <c r="OG1486" s="275"/>
      <c r="OH1486" s="275"/>
      <c r="OI1486" s="275"/>
      <c r="OJ1486" s="275"/>
      <c r="OK1486" s="275"/>
      <c r="OL1486" s="275"/>
      <c r="OM1486" s="275"/>
      <c r="ON1486" s="275"/>
      <c r="OO1486" s="275"/>
      <c r="OP1486" s="275"/>
      <c r="OQ1486" s="275"/>
      <c r="OR1486" s="275"/>
      <c r="OS1486" s="275"/>
      <c r="OT1486" s="275"/>
      <c r="OU1486" s="275"/>
      <c r="OV1486" s="275"/>
      <c r="OW1486" s="275"/>
      <c r="OX1486" s="275"/>
      <c r="OY1486" s="275"/>
      <c r="OZ1486" s="275"/>
      <c r="PA1486" s="275"/>
      <c r="PB1486" s="275"/>
      <c r="PC1486" s="275"/>
      <c r="PD1486" s="275"/>
      <c r="PE1486" s="275"/>
      <c r="PF1486" s="275"/>
      <c r="PG1486" s="275"/>
      <c r="PH1486" s="275"/>
      <c r="PI1486" s="275"/>
      <c r="PJ1486" s="275"/>
      <c r="PK1486" s="275"/>
      <c r="PL1486" s="275"/>
      <c r="PM1486" s="275"/>
      <c r="PN1486" s="275"/>
      <c r="PO1486" s="275"/>
      <c r="PP1486" s="275"/>
      <c r="PQ1486" s="275"/>
      <c r="PR1486" s="275"/>
      <c r="PS1486" s="275"/>
      <c r="PT1486" s="275"/>
      <c r="PU1486" s="275"/>
      <c r="PV1486" s="275"/>
      <c r="PW1486" s="275"/>
      <c r="PX1486" s="275"/>
      <c r="PY1486" s="275"/>
      <c r="PZ1486" s="275"/>
      <c r="QA1486" s="275"/>
      <c r="QB1486" s="275"/>
      <c r="QC1486" s="275"/>
      <c r="QD1486" s="275"/>
      <c r="QE1486" s="275"/>
      <c r="QF1486" s="275"/>
      <c r="QG1486" s="275"/>
      <c r="QH1486" s="275"/>
      <c r="QI1486" s="275"/>
      <c r="QJ1486" s="275"/>
      <c r="QK1486" s="275"/>
      <c r="QL1486" s="275"/>
      <c r="QM1486" s="275"/>
      <c r="QN1486" s="275"/>
      <c r="QO1486" s="275"/>
      <c r="QP1486" s="275"/>
      <c r="QQ1486" s="275"/>
      <c r="QR1486" s="275"/>
      <c r="QS1486" s="275"/>
      <c r="QT1486" s="275"/>
      <c r="QU1486" s="275"/>
      <c r="QV1486" s="275"/>
      <c r="QW1486" s="275"/>
      <c r="QX1486" s="275"/>
      <c r="QY1486" s="275"/>
      <c r="QZ1486" s="275"/>
      <c r="RA1486" s="275"/>
      <c r="RB1486" s="275"/>
      <c r="RC1486" s="275"/>
      <c r="RD1486" s="275"/>
      <c r="RE1486" s="275"/>
      <c r="RF1486" s="275"/>
      <c r="RG1486" s="275"/>
      <c r="RH1486" s="275"/>
      <c r="RI1486" s="275"/>
      <c r="RJ1486" s="275"/>
      <c r="RK1486" s="275"/>
      <c r="RL1486" s="275"/>
      <c r="RM1486" s="275"/>
      <c r="RN1486" s="275"/>
      <c r="RO1486" s="275"/>
      <c r="RP1486" s="275"/>
      <c r="RQ1486" s="275"/>
      <c r="RR1486" s="275"/>
      <c r="RS1486" s="275"/>
      <c r="RT1486" s="275"/>
      <c r="RU1486" s="275"/>
      <c r="RV1486" s="275"/>
      <c r="RW1486" s="275"/>
      <c r="RX1486" s="275"/>
      <c r="RY1486" s="275"/>
      <c r="RZ1486" s="275"/>
      <c r="SA1486" s="275"/>
      <c r="SB1486" s="275"/>
      <c r="SC1486" s="275"/>
      <c r="SD1486" s="275"/>
      <c r="SE1486" s="275"/>
      <c r="SF1486" s="275"/>
      <c r="SG1486" s="275"/>
      <c r="SH1486" s="275"/>
      <c r="SI1486" s="275"/>
      <c r="SJ1486" s="275"/>
      <c r="SK1486" s="275"/>
      <c r="SL1486" s="275"/>
      <c r="SM1486" s="275"/>
      <c r="SN1486" s="275"/>
      <c r="SO1486" s="275"/>
      <c r="SP1486" s="275"/>
      <c r="SQ1486" s="275"/>
      <c r="SR1486" s="275"/>
      <c r="SS1486" s="275"/>
      <c r="ST1486" s="275"/>
      <c r="SU1486" s="275"/>
      <c r="SV1486" s="275"/>
      <c r="SW1486" s="275"/>
      <c r="SX1486" s="275"/>
      <c r="SY1486" s="275"/>
      <c r="SZ1486" s="275"/>
      <c r="TA1486" s="275"/>
      <c r="TB1486" s="275"/>
      <c r="TC1486" s="275"/>
      <c r="TD1486" s="275"/>
      <c r="TE1486" s="275"/>
      <c r="TF1486" s="275"/>
      <c r="TG1486" s="275"/>
      <c r="TH1486" s="275"/>
      <c r="TI1486" s="275"/>
      <c r="TJ1486" s="275"/>
      <c r="TK1486" s="275"/>
      <c r="TL1486" s="275"/>
      <c r="TM1486" s="275"/>
      <c r="TN1486" s="275"/>
      <c r="TO1486" s="275"/>
      <c r="TP1486" s="275"/>
      <c r="TQ1486" s="275"/>
      <c r="TR1486" s="275"/>
      <c r="TS1486" s="275"/>
      <c r="TT1486" s="275"/>
      <c r="TU1486" s="275"/>
      <c r="TV1486" s="275"/>
      <c r="TW1486" s="275"/>
      <c r="TX1486" s="275"/>
      <c r="TY1486" s="275"/>
      <c r="TZ1486" s="275"/>
      <c r="UA1486" s="275"/>
      <c r="UB1486" s="275"/>
      <c r="UC1486" s="275"/>
      <c r="UD1486" s="275"/>
      <c r="UE1486" s="275"/>
      <c r="UF1486" s="275"/>
      <c r="UG1486" s="275"/>
      <c r="UH1486" s="275"/>
      <c r="UI1486" s="275"/>
      <c r="UJ1486" s="275"/>
      <c r="UK1486" s="275"/>
      <c r="UL1486" s="275"/>
      <c r="UM1486" s="275"/>
      <c r="UN1486" s="275"/>
      <c r="UO1486" s="275"/>
      <c r="UP1486" s="275"/>
      <c r="UQ1486" s="275"/>
      <c r="UR1486" s="275"/>
      <c r="US1486" s="275"/>
      <c r="UT1486" s="275"/>
      <c r="UU1486" s="275"/>
      <c r="UV1486" s="275"/>
      <c r="UW1486" s="275"/>
      <c r="UX1486" s="275"/>
      <c r="UY1486" s="275"/>
      <c r="UZ1486" s="275"/>
      <c r="VA1486" s="275"/>
      <c r="VB1486" s="275"/>
      <c r="VC1486" s="275"/>
      <c r="VD1486" s="275"/>
      <c r="VE1486" s="275"/>
      <c r="VF1486" s="275"/>
      <c r="VG1486" s="275"/>
      <c r="VH1486" s="275"/>
      <c r="VI1486" s="275"/>
      <c r="VJ1486" s="275"/>
      <c r="VK1486" s="275"/>
      <c r="VL1486" s="275"/>
      <c r="VM1486" s="275"/>
      <c r="VN1486" s="275"/>
      <c r="VO1486" s="275"/>
      <c r="VP1486" s="275"/>
      <c r="VQ1486" s="275"/>
      <c r="VR1486" s="275"/>
      <c r="VS1486" s="275"/>
      <c r="VT1486" s="275"/>
      <c r="VU1486" s="275"/>
      <c r="VV1486" s="275"/>
      <c r="VW1486" s="275"/>
      <c r="VX1486" s="275"/>
      <c r="VY1486" s="275"/>
      <c r="VZ1486" s="275"/>
      <c r="WA1486" s="275"/>
      <c r="WB1486" s="275"/>
      <c r="WC1486" s="275"/>
      <c r="WD1486" s="275"/>
      <c r="WE1486" s="275"/>
      <c r="WF1486" s="275"/>
      <c r="WG1486" s="275"/>
      <c r="WH1486" s="275"/>
      <c r="WI1486" s="275"/>
      <c r="WJ1486" s="275"/>
      <c r="WK1486" s="275"/>
      <c r="WL1486" s="275"/>
      <c r="WM1486" s="275"/>
      <c r="WN1486" s="275"/>
      <c r="WO1486" s="275"/>
      <c r="WP1486" s="275"/>
      <c r="WQ1486" s="275"/>
      <c r="WR1486" s="275"/>
      <c r="WS1486" s="275"/>
      <c r="WT1486" s="275"/>
      <c r="WU1486" s="275"/>
      <c r="WV1486" s="275"/>
      <c r="WW1486" s="275"/>
      <c r="WX1486" s="275"/>
      <c r="WY1486" s="275"/>
      <c r="WZ1486" s="275"/>
      <c r="XA1486" s="275"/>
      <c r="XB1486" s="275"/>
      <c r="XC1486" s="275"/>
      <c r="XD1486" s="275"/>
      <c r="XE1486" s="275"/>
      <c r="XF1486" s="275"/>
      <c r="XG1486" s="275"/>
      <c r="XH1486" s="275"/>
      <c r="XI1486" s="275"/>
      <c r="XJ1486" s="275"/>
      <c r="XK1486" s="275"/>
      <c r="XL1486" s="275"/>
      <c r="XM1486" s="275"/>
      <c r="XN1486" s="275"/>
      <c r="XO1486" s="275"/>
      <c r="XP1486" s="275"/>
      <c r="XQ1486" s="275"/>
      <c r="XR1486" s="275"/>
      <c r="XS1486" s="275"/>
      <c r="XT1486" s="275"/>
      <c r="XU1486" s="275"/>
      <c r="XV1486" s="275"/>
      <c r="XW1486" s="275"/>
      <c r="XX1486" s="275"/>
      <c r="XY1486" s="275"/>
      <c r="XZ1486" s="275"/>
      <c r="YA1486" s="275"/>
      <c r="YB1486" s="275"/>
      <c r="YC1486" s="275"/>
      <c r="YD1486" s="275"/>
      <c r="YE1486" s="275"/>
      <c r="YF1486" s="275"/>
      <c r="YG1486" s="275"/>
      <c r="YH1486" s="275"/>
      <c r="YI1486" s="275"/>
      <c r="YJ1486" s="275"/>
      <c r="YK1486" s="275"/>
      <c r="YL1486" s="275"/>
      <c r="YM1486" s="275"/>
      <c r="YN1486" s="275"/>
      <c r="YO1486" s="275"/>
      <c r="YP1486" s="275"/>
      <c r="YQ1486" s="275"/>
      <c r="YR1486" s="275"/>
      <c r="YS1486" s="275"/>
      <c r="YT1486" s="275"/>
      <c r="YU1486" s="275"/>
      <c r="YV1486" s="275"/>
      <c r="YW1486" s="275"/>
      <c r="YX1486" s="275"/>
      <c r="YY1486" s="275"/>
      <c r="YZ1486" s="275"/>
      <c r="ZA1486" s="275"/>
      <c r="ZB1486" s="275"/>
      <c r="ZC1486" s="275"/>
      <c r="ZD1486" s="275"/>
      <c r="ZE1486" s="275"/>
      <c r="ZF1486" s="275"/>
      <c r="ZG1486" s="275"/>
      <c r="ZH1486" s="275"/>
      <c r="ZI1486" s="275"/>
      <c r="ZJ1486" s="275"/>
      <c r="ZK1486" s="275"/>
      <c r="ZL1486" s="275"/>
      <c r="ZM1486" s="275"/>
      <c r="ZN1486" s="275"/>
      <c r="ZO1486" s="275"/>
      <c r="ZP1486" s="275"/>
      <c r="ZQ1486" s="275"/>
      <c r="ZR1486" s="275"/>
      <c r="ZS1486" s="275"/>
      <c r="ZT1486" s="275"/>
      <c r="ZU1486" s="275"/>
      <c r="ZV1486" s="275"/>
      <c r="ZW1486" s="275"/>
      <c r="ZX1486" s="275"/>
      <c r="ZY1486" s="275"/>
      <c r="ZZ1486" s="275"/>
      <c r="AAA1486" s="275"/>
      <c r="AAB1486" s="275"/>
      <c r="AAC1486" s="275"/>
      <c r="AAD1486" s="275"/>
      <c r="AAE1486" s="275"/>
      <c r="AAF1486" s="275"/>
      <c r="AAG1486" s="275"/>
      <c r="AAH1486" s="275"/>
      <c r="AAI1486" s="275"/>
      <c r="AAJ1486" s="275"/>
      <c r="AAK1486" s="275"/>
      <c r="AAL1486" s="275"/>
      <c r="AAM1486" s="275"/>
      <c r="AAN1486" s="275"/>
      <c r="AAO1486" s="275"/>
      <c r="AAP1486" s="275"/>
      <c r="AAQ1486" s="275"/>
      <c r="AAR1486" s="275"/>
      <c r="AAS1486" s="275"/>
      <c r="AAT1486" s="275"/>
      <c r="AAU1486" s="275"/>
      <c r="AAV1486" s="275"/>
      <c r="AAW1486" s="275"/>
      <c r="AAX1486" s="275"/>
      <c r="AAY1486" s="275"/>
      <c r="AAZ1486" s="275"/>
      <c r="ABA1486" s="275"/>
      <c r="ABB1486" s="275"/>
      <c r="ABC1486" s="275"/>
      <c r="ABD1486" s="275"/>
      <c r="ABE1486" s="275"/>
      <c r="ABF1486" s="275"/>
      <c r="ABG1486" s="275"/>
      <c r="ABH1486" s="275"/>
      <c r="ABI1486" s="275"/>
      <c r="ABJ1486" s="275"/>
      <c r="ABK1486" s="275"/>
      <c r="ABL1486" s="275"/>
      <c r="ABM1486" s="275"/>
      <c r="ABN1486" s="275"/>
      <c r="ABO1486" s="275"/>
      <c r="ABP1486" s="275"/>
      <c r="ABQ1486" s="275"/>
      <c r="ABR1486" s="275"/>
      <c r="ABS1486" s="275"/>
      <c r="ABT1486" s="275"/>
      <c r="ABU1486" s="275"/>
      <c r="ABV1486" s="275"/>
      <c r="ABW1486" s="275"/>
      <c r="ABX1486" s="275"/>
      <c r="ABY1486" s="275"/>
      <c r="ABZ1486" s="275"/>
      <c r="ACA1486" s="275"/>
      <c r="ACB1486" s="275"/>
      <c r="ACC1486" s="275"/>
      <c r="ACD1486" s="275"/>
      <c r="ACE1486" s="275"/>
      <c r="ACF1486" s="275"/>
      <c r="ACG1486" s="275"/>
      <c r="ACH1486" s="275"/>
      <c r="ACI1486" s="275"/>
      <c r="ACJ1486" s="275"/>
      <c r="ACK1486" s="275"/>
      <c r="ACL1486" s="275"/>
      <c r="ACM1486" s="275"/>
      <c r="ACN1486" s="275"/>
      <c r="ACO1486" s="275"/>
      <c r="ACP1486" s="275"/>
      <c r="ACQ1486" s="275"/>
      <c r="ACR1486" s="275"/>
      <c r="ACS1486" s="275"/>
      <c r="ACT1486" s="275"/>
      <c r="ACU1486" s="275"/>
      <c r="ACV1486" s="275"/>
      <c r="ACW1486" s="275"/>
      <c r="ACX1486" s="275"/>
      <c r="ACY1486" s="275"/>
      <c r="ACZ1486" s="275"/>
      <c r="ADA1486" s="275"/>
      <c r="ADB1486" s="275"/>
      <c r="ADC1486" s="275"/>
      <c r="ADD1486" s="275"/>
      <c r="ADE1486" s="275"/>
      <c r="ADF1486" s="275"/>
      <c r="ADG1486" s="275"/>
      <c r="ADH1486" s="275"/>
      <c r="ADI1486" s="275"/>
      <c r="ADJ1486" s="275"/>
      <c r="ADK1486" s="275"/>
      <c r="ADL1486" s="275"/>
      <c r="ADM1486" s="275"/>
      <c r="ADN1486" s="275"/>
      <c r="ADO1486" s="275"/>
      <c r="ADP1486" s="275"/>
      <c r="ADQ1486" s="275"/>
      <c r="ADR1486" s="275"/>
      <c r="ADS1486" s="275"/>
      <c r="ADT1486" s="275"/>
      <c r="ADU1486" s="275"/>
      <c r="ADV1486" s="275"/>
      <c r="ADW1486" s="275"/>
      <c r="ADX1486" s="275"/>
      <c r="ADY1486" s="275"/>
      <c r="ADZ1486" s="275"/>
      <c r="AEA1486" s="275"/>
      <c r="AEB1486" s="275"/>
      <c r="AEC1486" s="275"/>
      <c r="AED1486" s="275"/>
      <c r="AEE1486" s="275"/>
      <c r="AEF1486" s="275"/>
      <c r="AEG1486" s="275"/>
      <c r="AEH1486" s="275"/>
      <c r="AEI1486" s="275"/>
      <c r="AEJ1486" s="275"/>
      <c r="AEK1486" s="275"/>
      <c r="AEL1486" s="275"/>
      <c r="AEM1486" s="275"/>
      <c r="AEN1486" s="275"/>
      <c r="AEO1486" s="275"/>
      <c r="AEP1486" s="275"/>
      <c r="AEQ1486" s="275"/>
      <c r="AER1486" s="275"/>
      <c r="AES1486" s="275"/>
      <c r="AET1486" s="275"/>
      <c r="AEU1486" s="275"/>
      <c r="AEV1486" s="275"/>
      <c r="AEW1486" s="275"/>
      <c r="AEX1486" s="275"/>
      <c r="AEY1486" s="275"/>
      <c r="AEZ1486" s="275"/>
      <c r="AFA1486" s="275"/>
      <c r="AFB1486" s="275"/>
      <c r="AFC1486" s="275"/>
      <c r="AFD1486" s="275"/>
      <c r="AFE1486" s="275"/>
      <c r="AFF1486" s="275"/>
      <c r="AFG1486" s="275"/>
      <c r="AFH1486" s="275"/>
      <c r="AFI1486" s="275"/>
      <c r="AFJ1486" s="275"/>
      <c r="AFK1486" s="275"/>
      <c r="AFL1486" s="275"/>
      <c r="AFM1486" s="275"/>
      <c r="AFN1486" s="275"/>
      <c r="AFO1486" s="275"/>
      <c r="AFP1486" s="275"/>
      <c r="AFQ1486" s="275"/>
      <c r="AFR1486" s="275"/>
      <c r="AFS1486" s="275"/>
      <c r="AFT1486" s="275"/>
      <c r="AFU1486" s="275"/>
      <c r="AFV1486" s="275"/>
      <c r="AFW1486" s="275"/>
      <c r="AFX1486" s="275"/>
      <c r="AFY1486" s="275"/>
      <c r="AFZ1486" s="275"/>
      <c r="AGA1486" s="275"/>
      <c r="AGB1486" s="275"/>
      <c r="AGC1486" s="275"/>
      <c r="AGD1486" s="275"/>
      <c r="AGE1486" s="275"/>
      <c r="AGF1486" s="275"/>
      <c r="AGG1486" s="275"/>
      <c r="AGH1486" s="275"/>
      <c r="AGI1486" s="275"/>
      <c r="AGJ1486" s="275"/>
      <c r="AGK1486" s="275"/>
      <c r="AGL1486" s="275"/>
      <c r="AGM1486" s="275"/>
      <c r="AGN1486" s="275"/>
      <c r="AGO1486" s="275"/>
      <c r="AGP1486" s="275"/>
      <c r="AGQ1486" s="275"/>
      <c r="AGR1486" s="275"/>
      <c r="AGS1486" s="275"/>
      <c r="AGT1486" s="275"/>
      <c r="AGU1486" s="275"/>
      <c r="AGV1486" s="275"/>
      <c r="AGW1486" s="275"/>
      <c r="AGX1486" s="275"/>
      <c r="AGY1486" s="275"/>
      <c r="AGZ1486" s="275"/>
      <c r="AHA1486" s="275"/>
      <c r="AHB1486" s="275"/>
      <c r="AHC1486" s="275"/>
      <c r="AHD1486" s="275"/>
      <c r="AHE1486" s="275"/>
      <c r="AHF1486" s="275"/>
      <c r="AHG1486" s="275"/>
      <c r="AHH1486" s="275"/>
      <c r="AHI1486" s="275"/>
      <c r="AHJ1486" s="275"/>
      <c r="AHK1486" s="275"/>
      <c r="AHL1486" s="275"/>
      <c r="AHM1486" s="275"/>
      <c r="AHN1486" s="275"/>
      <c r="AHO1486" s="275"/>
      <c r="AHP1486" s="275"/>
      <c r="AHQ1486" s="275"/>
      <c r="AHR1486" s="275"/>
      <c r="AHS1486" s="275"/>
      <c r="AHT1486" s="275"/>
      <c r="AHU1486" s="275"/>
      <c r="AHV1486" s="275"/>
      <c r="AHW1486" s="275"/>
      <c r="AHX1486" s="275"/>
      <c r="AHY1486" s="275"/>
      <c r="AHZ1486" s="275"/>
      <c r="AIA1486" s="275"/>
      <c r="AIB1486" s="275"/>
      <c r="AIC1486" s="275"/>
      <c r="AID1486" s="275"/>
      <c r="AIE1486" s="275"/>
      <c r="AIF1486" s="275"/>
      <c r="AIG1486" s="275"/>
      <c r="AIH1486" s="275"/>
      <c r="AII1486" s="275"/>
      <c r="AIJ1486" s="275"/>
      <c r="AIK1486" s="275"/>
      <c r="AIL1486" s="275"/>
      <c r="AIM1486" s="275"/>
      <c r="AIN1486" s="275"/>
      <c r="AIO1486" s="275"/>
      <c r="AIP1486" s="275"/>
      <c r="AIQ1486" s="275"/>
      <c r="AIR1486" s="275"/>
      <c r="AIS1486" s="275"/>
      <c r="AIT1486" s="275"/>
      <c r="AIU1486" s="275"/>
      <c r="AIV1486" s="275"/>
      <c r="AIW1486" s="275"/>
      <c r="AIX1486" s="275"/>
      <c r="AIY1486" s="275"/>
      <c r="AIZ1486" s="275"/>
      <c r="AJA1486" s="275"/>
      <c r="AJB1486" s="275"/>
      <c r="AJC1486" s="275"/>
      <c r="AJD1486" s="275"/>
      <c r="AJE1486" s="275"/>
      <c r="AJF1486" s="275"/>
      <c r="AJG1486" s="275"/>
      <c r="AJH1486" s="275"/>
      <c r="AJI1486" s="275"/>
      <c r="AJJ1486" s="275"/>
      <c r="AJK1486" s="275"/>
      <c r="AJL1486" s="275"/>
      <c r="AJM1486" s="275"/>
      <c r="AJN1486" s="275"/>
      <c r="AJO1486" s="275"/>
      <c r="AJP1486" s="275"/>
      <c r="AJQ1486" s="275"/>
      <c r="AJR1486" s="275"/>
      <c r="AJS1486" s="275"/>
      <c r="AJT1486" s="275"/>
      <c r="AJU1486" s="275"/>
      <c r="AJV1486" s="275"/>
      <c r="AJW1486" s="275"/>
      <c r="AJX1486" s="275"/>
      <c r="AJY1486" s="275"/>
      <c r="AJZ1486" s="275"/>
      <c r="AKA1486" s="275"/>
      <c r="AKB1486" s="275"/>
      <c r="AKC1486" s="275"/>
      <c r="AKD1486" s="275"/>
      <c r="AKE1486" s="275"/>
      <c r="AKF1486" s="275"/>
      <c r="AKG1486" s="275"/>
      <c r="AKH1486" s="275"/>
      <c r="AKI1486" s="275"/>
      <c r="AKJ1486" s="275"/>
      <c r="AKK1486" s="275"/>
      <c r="AKL1486" s="275"/>
      <c r="AKM1486" s="275"/>
      <c r="AKN1486" s="275"/>
      <c r="AKO1486" s="275"/>
      <c r="AKP1486" s="275"/>
      <c r="AKQ1486" s="275"/>
      <c r="AKR1486" s="275"/>
      <c r="AKS1486" s="275"/>
      <c r="AKT1486" s="275"/>
      <c r="AKU1486" s="275"/>
      <c r="AKV1486" s="275"/>
      <c r="AKW1486" s="275"/>
      <c r="AKX1486" s="275"/>
      <c r="AKY1486" s="275"/>
      <c r="AKZ1486" s="275"/>
      <c r="ALA1486" s="275"/>
      <c r="ALB1486" s="275"/>
      <c r="ALC1486" s="275"/>
      <c r="ALD1486" s="275"/>
      <c r="ALE1486" s="275"/>
      <c r="ALF1486" s="275"/>
      <c r="ALG1486" s="275"/>
      <c r="ALH1486" s="275"/>
      <c r="ALI1486" s="275"/>
      <c r="ALJ1486" s="275"/>
      <c r="ALK1486" s="275"/>
      <c r="ALL1486" s="275"/>
      <c r="ALM1486" s="275"/>
      <c r="ALN1486" s="275"/>
      <c r="ALO1486" s="275"/>
      <c r="ALP1486" s="275"/>
      <c r="ALQ1486" s="275"/>
      <c r="ALR1486" s="275"/>
      <c r="ALS1486" s="275"/>
      <c r="ALT1486" s="275"/>
      <c r="ALU1486" s="275"/>
      <c r="ALV1486" s="275"/>
      <c r="ALW1486" s="275"/>
      <c r="ALX1486" s="275"/>
      <c r="ALY1486" s="275"/>
      <c r="ALZ1486" s="275"/>
      <c r="AMA1486" s="275"/>
      <c r="AMB1486" s="275"/>
      <c r="AMC1486" s="275"/>
      <c r="AMD1486" s="275"/>
      <c r="AME1486" s="275"/>
      <c r="AMF1486" s="275"/>
      <c r="AMG1486" s="275"/>
      <c r="AMH1486" s="275"/>
      <c r="AMI1486" s="275"/>
      <c r="AMJ1486" s="275"/>
      <c r="AMK1486" s="275"/>
      <c r="AML1486" s="275"/>
      <c r="AMM1486" s="275"/>
      <c r="AMN1486" s="275"/>
      <c r="AMO1486" s="275"/>
      <c r="AMP1486" s="275"/>
      <c r="AMQ1486" s="275"/>
      <c r="AMR1486" s="275"/>
      <c r="AMS1486" s="275"/>
      <c r="AMT1486" s="275"/>
      <c r="AMU1486" s="275"/>
      <c r="AMV1486" s="275"/>
      <c r="AMW1486" s="275"/>
      <c r="AMX1486" s="275"/>
      <c r="AMY1486" s="275"/>
      <c r="AMZ1486" s="275"/>
      <c r="ANA1486" s="275"/>
      <c r="ANB1486" s="275"/>
      <c r="ANC1486" s="275"/>
      <c r="AND1486" s="275"/>
      <c r="ANE1486" s="275"/>
      <c r="ANF1486" s="275"/>
      <c r="ANG1486" s="275"/>
      <c r="ANH1486" s="275"/>
      <c r="ANI1486" s="275"/>
      <c r="ANJ1486" s="275"/>
      <c r="ANK1486" s="275"/>
      <c r="ANL1486" s="275"/>
      <c r="ANM1486" s="275"/>
      <c r="ANN1486" s="275"/>
      <c r="ANO1486" s="275"/>
      <c r="ANP1486" s="275"/>
      <c r="ANQ1486" s="275"/>
      <c r="ANR1486" s="275"/>
      <c r="ANS1486" s="275"/>
      <c r="ANT1486" s="275"/>
      <c r="ANU1486" s="275"/>
      <c r="ANV1486" s="275"/>
      <c r="ANW1486" s="275"/>
      <c r="ANX1486" s="275"/>
      <c r="ANY1486" s="275"/>
      <c r="ANZ1486" s="275"/>
      <c r="AOA1486" s="275"/>
      <c r="AOB1486" s="275"/>
      <c r="AOC1486" s="275"/>
      <c r="AOD1486" s="275"/>
      <c r="AOE1486" s="275"/>
      <c r="AOF1486" s="275"/>
      <c r="AOG1486" s="275"/>
      <c r="AOH1486" s="275"/>
      <c r="AOI1486" s="275"/>
      <c r="AOJ1486" s="275"/>
      <c r="AOK1486" s="275"/>
      <c r="AOL1486" s="275"/>
      <c r="AOM1486" s="275"/>
      <c r="AON1486" s="275"/>
      <c r="AOO1486" s="275"/>
      <c r="AOP1486" s="275"/>
      <c r="AOQ1486" s="275"/>
      <c r="AOR1486" s="275"/>
      <c r="AOS1486" s="275"/>
      <c r="AOT1486" s="275"/>
      <c r="AOU1486" s="275"/>
      <c r="AOV1486" s="275"/>
      <c r="AOW1486" s="275"/>
      <c r="AOX1486" s="275"/>
      <c r="AOY1486" s="275"/>
      <c r="AOZ1486" s="275"/>
      <c r="APA1486" s="275"/>
      <c r="APB1486" s="275"/>
      <c r="APC1486" s="275"/>
      <c r="APD1486" s="275"/>
      <c r="APE1486" s="275"/>
      <c r="APF1486" s="275"/>
      <c r="APG1486" s="275"/>
      <c r="APH1486" s="275"/>
      <c r="API1486" s="275"/>
      <c r="APJ1486" s="275"/>
      <c r="APK1486" s="275"/>
      <c r="APL1486" s="275"/>
      <c r="APM1486" s="275"/>
      <c r="APN1486" s="275"/>
      <c r="APO1486" s="275"/>
      <c r="APP1486" s="275"/>
      <c r="APQ1486" s="275"/>
      <c r="APR1486" s="275"/>
      <c r="APS1486" s="275"/>
      <c r="APT1486" s="275"/>
      <c r="APU1486" s="275"/>
      <c r="APV1486" s="275"/>
      <c r="APW1486" s="275"/>
      <c r="APX1486" s="275"/>
      <c r="APY1486" s="275"/>
      <c r="APZ1486" s="275"/>
      <c r="AQA1486" s="275"/>
      <c r="AQB1486" s="275"/>
      <c r="AQC1486" s="275"/>
      <c r="AQD1486" s="275"/>
      <c r="AQE1486" s="275"/>
      <c r="AQF1486" s="275"/>
      <c r="AQG1486" s="275"/>
      <c r="AQH1486" s="275"/>
      <c r="AQI1486" s="275"/>
      <c r="AQJ1486" s="275"/>
      <c r="AQK1486" s="275"/>
      <c r="AQL1486" s="275"/>
      <c r="AQM1486" s="275"/>
      <c r="AQN1486" s="275"/>
      <c r="AQO1486" s="275"/>
      <c r="AQP1486" s="275"/>
      <c r="AQQ1486" s="275"/>
      <c r="AQR1486" s="275"/>
      <c r="AQS1486" s="275"/>
      <c r="AQT1486" s="275"/>
      <c r="AQU1486" s="275"/>
      <c r="AQV1486" s="275"/>
      <c r="AQW1486" s="275"/>
      <c r="AQX1486" s="275"/>
      <c r="AQY1486" s="275"/>
      <c r="AQZ1486" s="275"/>
      <c r="ARA1486" s="275"/>
      <c r="ARB1486" s="275"/>
      <c r="ARC1486" s="275"/>
      <c r="ARD1486" s="275"/>
      <c r="ARE1486" s="275"/>
      <c r="ARF1486" s="275"/>
      <c r="ARG1486" s="275"/>
      <c r="ARH1486" s="275"/>
      <c r="ARI1486" s="275"/>
      <c r="ARJ1486" s="275"/>
      <c r="ARK1486" s="275"/>
      <c r="ARL1486" s="275"/>
      <c r="ARM1486" s="275"/>
      <c r="ARN1486" s="275"/>
      <c r="ARO1486" s="275"/>
      <c r="ARP1486" s="275"/>
      <c r="ARQ1486" s="275"/>
      <c r="ARR1486" s="275"/>
      <c r="ARS1486" s="275"/>
      <c r="ART1486" s="275"/>
      <c r="ARU1486" s="275"/>
      <c r="ARV1486" s="275"/>
      <c r="ARW1486" s="275"/>
      <c r="ARX1486" s="275"/>
      <c r="ARY1486" s="275"/>
      <c r="ARZ1486" s="275"/>
      <c r="ASA1486" s="275"/>
      <c r="ASB1486" s="275"/>
      <c r="ASC1486" s="275"/>
      <c r="ASD1486" s="275"/>
      <c r="ASE1486" s="275"/>
      <c r="ASF1486" s="275"/>
      <c r="ASG1486" s="275"/>
      <c r="ASH1486" s="275"/>
      <c r="ASI1486" s="275"/>
      <c r="ASJ1486" s="275"/>
      <c r="ASK1486" s="275"/>
      <c r="ASL1486" s="275"/>
      <c r="ASM1486" s="275"/>
      <c r="ASN1486" s="275"/>
      <c r="ASO1486" s="275"/>
      <c r="ASP1486" s="275"/>
      <c r="ASQ1486" s="275"/>
      <c r="ASR1486" s="275"/>
      <c r="ASS1486" s="275"/>
      <c r="AST1486" s="275"/>
      <c r="ASU1486" s="275"/>
      <c r="ASV1486" s="275"/>
      <c r="ASW1486" s="275"/>
      <c r="ASX1486" s="275"/>
      <c r="ASY1486" s="275"/>
      <c r="ASZ1486" s="275"/>
      <c r="ATA1486" s="275"/>
      <c r="ATB1486" s="275"/>
      <c r="ATC1486" s="275"/>
      <c r="ATD1486" s="275"/>
      <c r="ATE1486" s="275"/>
      <c r="ATF1486" s="275"/>
      <c r="ATG1486" s="275"/>
      <c r="ATH1486" s="275"/>
      <c r="ATI1486" s="275"/>
      <c r="ATJ1486" s="275"/>
      <c r="ATK1486" s="275"/>
      <c r="ATL1486" s="275"/>
      <c r="ATM1486" s="275"/>
      <c r="ATN1486" s="275"/>
      <c r="ATO1486" s="275"/>
      <c r="ATP1486" s="275"/>
      <c r="ATQ1486" s="275"/>
      <c r="ATR1486" s="275"/>
      <c r="ATS1486" s="275"/>
      <c r="ATT1486" s="275"/>
      <c r="ATU1486" s="275"/>
      <c r="ATV1486" s="275"/>
      <c r="ATW1486" s="275"/>
      <c r="ATX1486" s="275"/>
      <c r="ATY1486" s="275"/>
      <c r="ATZ1486" s="275"/>
      <c r="AUA1486" s="275"/>
      <c r="AUB1486" s="275"/>
      <c r="AUC1486" s="275"/>
      <c r="AUD1486" s="275"/>
      <c r="AUE1486" s="275"/>
      <c r="AUF1486" s="275"/>
      <c r="AUG1486" s="275"/>
      <c r="AUH1486" s="275"/>
      <c r="AUI1486" s="275"/>
      <c r="AUJ1486" s="275"/>
      <c r="AUK1486" s="275"/>
      <c r="AUL1486" s="275"/>
      <c r="AUM1486" s="275"/>
      <c r="AUN1486" s="275"/>
      <c r="AUO1486" s="275"/>
      <c r="AUP1486" s="275"/>
      <c r="AUQ1486" s="275"/>
      <c r="AUR1486" s="275"/>
      <c r="AUS1486" s="275"/>
      <c r="AUT1486" s="275"/>
      <c r="AUU1486" s="275"/>
      <c r="AUV1486" s="275"/>
      <c r="AUW1486" s="275"/>
      <c r="AUX1486" s="275"/>
      <c r="AUY1486" s="275"/>
      <c r="AUZ1486" s="275"/>
      <c r="AVA1486" s="275"/>
      <c r="AVB1486" s="275"/>
      <c r="AVC1486" s="275"/>
      <c r="AVD1486" s="275"/>
      <c r="AVE1486" s="275"/>
      <c r="AVF1486" s="275"/>
      <c r="AVG1486" s="275"/>
      <c r="AVH1486" s="275"/>
      <c r="AVI1486" s="275"/>
      <c r="AVJ1486" s="275"/>
      <c r="AVK1486" s="275"/>
      <c r="AVL1486" s="275"/>
      <c r="AVM1486" s="275"/>
      <c r="AVN1486" s="275"/>
      <c r="AVO1486" s="275"/>
      <c r="AVP1486" s="275"/>
      <c r="AVQ1486" s="275"/>
      <c r="AVR1486" s="275"/>
      <c r="AVS1486" s="275"/>
      <c r="AVT1486" s="275"/>
      <c r="AVU1486" s="275"/>
      <c r="AVV1486" s="275"/>
      <c r="AVW1486" s="275"/>
      <c r="AVX1486" s="275"/>
      <c r="AVY1486" s="275"/>
      <c r="AVZ1486" s="275"/>
      <c r="AWA1486" s="275"/>
      <c r="AWB1486" s="275"/>
      <c r="AWC1486" s="275"/>
      <c r="AWD1486" s="275"/>
      <c r="AWE1486" s="275"/>
      <c r="AWF1486" s="275"/>
      <c r="AWG1486" s="275"/>
      <c r="AWH1486" s="275"/>
      <c r="AWI1486" s="275"/>
      <c r="AWJ1486" s="275"/>
      <c r="AWK1486" s="275"/>
      <c r="AWL1486" s="275"/>
      <c r="AWM1486" s="275"/>
      <c r="AWN1486" s="275"/>
      <c r="AWO1486" s="275"/>
      <c r="AWP1486" s="275"/>
      <c r="AWQ1486" s="275"/>
      <c r="AWR1486" s="275"/>
      <c r="AWS1486" s="275"/>
      <c r="AWT1486" s="275"/>
      <c r="AWU1486" s="275"/>
      <c r="AWV1486" s="275"/>
      <c r="AWW1486" s="275"/>
      <c r="AWX1486" s="275"/>
      <c r="AWY1486" s="275"/>
      <c r="AWZ1486" s="275"/>
      <c r="AXA1486" s="275"/>
      <c r="AXB1486" s="275"/>
      <c r="AXC1486" s="275"/>
      <c r="AXD1486" s="275"/>
      <c r="AXE1486" s="275"/>
      <c r="AXF1486" s="275"/>
      <c r="AXG1486" s="275"/>
      <c r="AXH1486" s="275"/>
      <c r="AXI1486" s="275"/>
      <c r="AXJ1486" s="275"/>
      <c r="AXK1486" s="275"/>
      <c r="AXL1486" s="275"/>
      <c r="AXM1486" s="275"/>
      <c r="AXN1486" s="275"/>
      <c r="AXO1486" s="275"/>
      <c r="AXP1486" s="275"/>
      <c r="AXQ1486" s="275"/>
      <c r="AXR1486" s="275"/>
      <c r="AXS1486" s="275"/>
      <c r="AXT1486" s="275"/>
      <c r="AXU1486" s="275"/>
      <c r="AXV1486" s="275"/>
      <c r="AXW1486" s="275"/>
      <c r="AXX1486" s="275"/>
      <c r="AXY1486" s="275"/>
      <c r="AXZ1486" s="275"/>
      <c r="AYA1486" s="275"/>
      <c r="AYB1486" s="275"/>
      <c r="AYC1486" s="275"/>
      <c r="AYD1486" s="275"/>
      <c r="AYE1486" s="275"/>
      <c r="AYF1486" s="275"/>
      <c r="AYG1486" s="275"/>
      <c r="AYH1486" s="275"/>
      <c r="AYI1486" s="275"/>
      <c r="AYJ1486" s="275"/>
      <c r="AYK1486" s="275"/>
      <c r="AYL1486" s="275"/>
      <c r="AYM1486" s="275"/>
      <c r="AYN1486" s="275"/>
      <c r="AYO1486" s="275"/>
      <c r="AYP1486" s="275"/>
      <c r="AYQ1486" s="275"/>
      <c r="AYR1486" s="275"/>
      <c r="AYS1486" s="275"/>
      <c r="AYT1486" s="275"/>
      <c r="AYU1486" s="275"/>
      <c r="AYV1486" s="275"/>
      <c r="AYW1486" s="275"/>
      <c r="AYX1486" s="275"/>
      <c r="AYY1486" s="275"/>
      <c r="AYZ1486" s="275"/>
      <c r="AZA1486" s="275"/>
      <c r="AZB1486" s="275"/>
      <c r="AZC1486" s="275"/>
      <c r="AZD1486" s="275"/>
      <c r="AZE1486" s="275"/>
      <c r="AZF1486" s="275"/>
      <c r="AZG1486" s="275"/>
      <c r="AZH1486" s="275"/>
      <c r="AZI1486" s="275"/>
      <c r="AZJ1486" s="275"/>
      <c r="AZK1486" s="275"/>
      <c r="AZL1486" s="275"/>
      <c r="AZM1486" s="275"/>
      <c r="AZN1486" s="275"/>
      <c r="AZO1486" s="275"/>
      <c r="AZP1486" s="275"/>
      <c r="AZQ1486" s="275"/>
      <c r="AZR1486" s="275"/>
      <c r="AZS1486" s="275"/>
      <c r="AZT1486" s="275"/>
      <c r="AZU1486" s="275"/>
      <c r="AZV1486" s="275"/>
      <c r="AZW1486" s="275"/>
      <c r="AZX1486" s="275"/>
      <c r="AZY1486" s="275"/>
      <c r="AZZ1486" s="275"/>
      <c r="BAA1486" s="275"/>
      <c r="BAB1486" s="275"/>
      <c r="BAC1486" s="275"/>
      <c r="BAD1486" s="275"/>
      <c r="BAE1486" s="275"/>
      <c r="BAF1486" s="275"/>
      <c r="BAG1486" s="275"/>
      <c r="BAH1486" s="275"/>
      <c r="BAI1486" s="275"/>
      <c r="BAJ1486" s="275"/>
      <c r="BAK1486" s="275"/>
      <c r="BAL1486" s="275"/>
      <c r="BAM1486" s="275"/>
      <c r="BAN1486" s="275"/>
      <c r="BAO1486" s="275"/>
      <c r="BAP1486" s="275"/>
      <c r="BAQ1486" s="275"/>
      <c r="BAR1486" s="275"/>
      <c r="BAS1486" s="275"/>
      <c r="BAT1486" s="275"/>
      <c r="BAU1486" s="275"/>
      <c r="BAV1486" s="275"/>
      <c r="BAW1486" s="275"/>
      <c r="BAX1486" s="275"/>
      <c r="BAY1486" s="275"/>
      <c r="BAZ1486" s="275"/>
      <c r="BBA1486" s="275"/>
      <c r="BBB1486" s="275"/>
      <c r="BBC1486" s="275"/>
      <c r="BBD1486" s="275"/>
      <c r="BBE1486" s="275"/>
      <c r="BBF1486" s="275"/>
      <c r="BBG1486" s="275"/>
      <c r="BBH1486" s="275"/>
      <c r="BBI1486" s="275"/>
      <c r="BBJ1486" s="275"/>
      <c r="BBK1486" s="275"/>
      <c r="BBL1486" s="275"/>
      <c r="BBM1486" s="275"/>
      <c r="BBN1486" s="275"/>
      <c r="BBO1486" s="275"/>
      <c r="BBP1486" s="275"/>
      <c r="BBQ1486" s="275"/>
      <c r="BBR1486" s="275"/>
      <c r="BBS1486" s="275"/>
      <c r="BBT1486" s="275"/>
      <c r="BBU1486" s="275"/>
      <c r="BBV1486" s="275"/>
      <c r="BBW1486" s="275"/>
      <c r="BBX1486" s="275"/>
      <c r="BBY1486" s="275"/>
      <c r="BBZ1486" s="275"/>
      <c r="BCA1486" s="275"/>
      <c r="BCB1486" s="275"/>
      <c r="BCC1486" s="275"/>
      <c r="BCD1486" s="275"/>
      <c r="BCE1486" s="275"/>
      <c r="BCF1486" s="275"/>
      <c r="BCG1486" s="275"/>
      <c r="BCH1486" s="275"/>
      <c r="BCI1486" s="275"/>
      <c r="BCJ1486" s="275"/>
      <c r="BCK1486" s="275"/>
      <c r="BCL1486" s="275"/>
      <c r="BCM1486" s="275"/>
      <c r="BCN1486" s="275"/>
      <c r="BCO1486" s="275"/>
      <c r="BCP1486" s="275"/>
      <c r="BCQ1486" s="275"/>
      <c r="BCR1486" s="275"/>
      <c r="BCS1486" s="275"/>
      <c r="BCT1486" s="275"/>
      <c r="BCU1486" s="275"/>
      <c r="BCV1486" s="275"/>
      <c r="BCW1486" s="275"/>
      <c r="BCX1486" s="275"/>
      <c r="BCY1486" s="275"/>
      <c r="BCZ1486" s="275"/>
      <c r="BDA1486" s="275"/>
      <c r="BDB1486" s="275"/>
      <c r="BDC1486" s="275"/>
      <c r="BDD1486" s="275"/>
      <c r="BDE1486" s="275"/>
      <c r="BDF1486" s="275"/>
      <c r="BDG1486" s="275"/>
      <c r="BDH1486" s="275"/>
      <c r="BDI1486" s="275"/>
      <c r="BDJ1486" s="275"/>
      <c r="BDK1486" s="275"/>
      <c r="BDL1486" s="275"/>
      <c r="BDM1486" s="275"/>
      <c r="BDN1486" s="275"/>
      <c r="BDO1486" s="275"/>
      <c r="BDP1486" s="275"/>
      <c r="BDQ1486" s="275"/>
      <c r="BDR1486" s="275"/>
      <c r="BDS1486" s="275"/>
      <c r="BDT1486" s="275"/>
      <c r="BDU1486" s="275"/>
      <c r="BDV1486" s="275"/>
      <c r="BDW1486" s="275"/>
      <c r="BDX1486" s="275"/>
      <c r="BDY1486" s="275"/>
      <c r="BDZ1486" s="275"/>
      <c r="BEA1486" s="275"/>
      <c r="BEB1486" s="275"/>
      <c r="BEC1486" s="275"/>
      <c r="BED1486" s="275"/>
      <c r="BEE1486" s="275"/>
      <c r="BEF1486" s="275"/>
      <c r="BEG1486" s="275"/>
      <c r="BEH1486" s="275"/>
      <c r="BEI1486" s="275"/>
      <c r="BEJ1486" s="275"/>
      <c r="BEK1486" s="275"/>
      <c r="BEL1486" s="275"/>
      <c r="BEM1486" s="275"/>
      <c r="BEN1486" s="275"/>
      <c r="BEO1486" s="275"/>
      <c r="BEP1486" s="275"/>
      <c r="BEQ1486" s="275"/>
      <c r="BER1486" s="275"/>
      <c r="BES1486" s="275"/>
      <c r="BET1486" s="275"/>
      <c r="BEU1486" s="275"/>
      <c r="BEV1486" s="275"/>
      <c r="BEW1486" s="275"/>
      <c r="BEX1486" s="275"/>
      <c r="BEY1486" s="275"/>
      <c r="BEZ1486" s="275"/>
      <c r="BFA1486" s="275"/>
      <c r="BFB1486" s="275"/>
      <c r="BFC1486" s="275"/>
      <c r="BFD1486" s="275"/>
      <c r="BFE1486" s="275"/>
      <c r="BFF1486" s="275"/>
      <c r="BFG1486" s="275"/>
      <c r="BFH1486" s="275"/>
      <c r="BFI1486" s="275"/>
      <c r="BFJ1486" s="275"/>
      <c r="BFK1486" s="275"/>
      <c r="BFL1486" s="275"/>
      <c r="BFM1486" s="275"/>
      <c r="BFN1486" s="275"/>
      <c r="BFO1486" s="275"/>
      <c r="BFP1486" s="275"/>
      <c r="BFQ1486" s="275"/>
      <c r="BFR1486" s="275"/>
      <c r="BFS1486" s="275"/>
      <c r="BFT1486" s="275"/>
      <c r="BFU1486" s="275"/>
      <c r="BFV1486" s="275"/>
      <c r="BFW1486" s="275"/>
      <c r="BFX1486" s="275"/>
      <c r="BFY1486" s="275"/>
      <c r="BFZ1486" s="275"/>
      <c r="BGA1486" s="275"/>
      <c r="BGB1486" s="275"/>
      <c r="BGC1486" s="275"/>
      <c r="BGD1486" s="275"/>
      <c r="BGE1486" s="275"/>
      <c r="BGF1486" s="275"/>
      <c r="BGG1486" s="275"/>
      <c r="BGH1486" s="275"/>
      <c r="BGI1486" s="275"/>
      <c r="BGJ1486" s="275"/>
      <c r="BGK1486" s="275"/>
      <c r="BGL1486" s="275"/>
      <c r="BGM1486" s="275"/>
      <c r="BGN1486" s="275"/>
      <c r="BGO1486" s="275"/>
      <c r="BGP1486" s="275"/>
      <c r="BGQ1486" s="275"/>
      <c r="BGR1486" s="275"/>
      <c r="BGS1486" s="275"/>
      <c r="BGT1486" s="275"/>
      <c r="BGU1486" s="275"/>
      <c r="BGV1486" s="275"/>
      <c r="BGW1486" s="275"/>
      <c r="BGX1486" s="275"/>
      <c r="BGY1486" s="275"/>
      <c r="BGZ1486" s="275"/>
      <c r="BHA1486" s="275"/>
      <c r="BHB1486" s="275"/>
      <c r="BHC1486" s="275"/>
      <c r="BHD1486" s="275"/>
      <c r="BHE1486" s="275"/>
      <c r="BHF1486" s="275"/>
      <c r="BHG1486" s="275"/>
      <c r="BHH1486" s="275"/>
      <c r="BHI1486" s="275"/>
      <c r="BHJ1486" s="275"/>
      <c r="BHK1486" s="275"/>
      <c r="BHL1486" s="275"/>
      <c r="BHM1486" s="275"/>
      <c r="BHN1486" s="275"/>
      <c r="BHO1486" s="275"/>
      <c r="BHP1486" s="275"/>
      <c r="BHQ1486" s="275"/>
      <c r="BHR1486" s="275"/>
      <c r="BHS1486" s="275"/>
      <c r="BHT1486" s="275"/>
      <c r="BHU1486" s="275"/>
      <c r="BHV1486" s="275"/>
      <c r="BHW1486" s="275"/>
      <c r="BHX1486" s="275"/>
      <c r="BHY1486" s="275"/>
      <c r="BHZ1486" s="275"/>
      <c r="BIA1486" s="275"/>
      <c r="BIB1486" s="275"/>
      <c r="BIC1486" s="275"/>
      <c r="BID1486" s="275"/>
      <c r="BIE1486" s="275"/>
      <c r="BIF1486" s="275"/>
      <c r="BIG1486" s="275"/>
      <c r="BIH1486" s="275"/>
      <c r="BII1486" s="275"/>
      <c r="BIJ1486" s="275"/>
      <c r="BIK1486" s="275"/>
      <c r="BIL1486" s="275"/>
      <c r="BIM1486" s="275"/>
      <c r="BIN1486" s="275"/>
      <c r="BIO1486" s="275"/>
      <c r="BIP1486" s="275"/>
      <c r="BIQ1486" s="275"/>
      <c r="BIR1486" s="275"/>
      <c r="BIS1486" s="275"/>
      <c r="BIT1486" s="275"/>
      <c r="BIU1486" s="275"/>
      <c r="BIV1486" s="275"/>
      <c r="BIW1486" s="275"/>
      <c r="BIX1486" s="275"/>
      <c r="BIY1486" s="275"/>
      <c r="BIZ1486" s="275"/>
      <c r="BJA1486" s="275"/>
      <c r="BJB1486" s="275"/>
      <c r="BJC1486" s="275"/>
      <c r="BJD1486" s="275"/>
      <c r="BJE1486" s="275"/>
      <c r="BJF1486" s="275"/>
      <c r="BJG1486" s="275"/>
      <c r="BJH1486" s="275"/>
      <c r="BJI1486" s="275"/>
      <c r="BJJ1486" s="275"/>
      <c r="BJK1486" s="275"/>
      <c r="BJL1486" s="275"/>
      <c r="BJM1486" s="275"/>
      <c r="BJN1486" s="275"/>
      <c r="BJO1486" s="275"/>
      <c r="BJP1486" s="275"/>
      <c r="BJQ1486" s="275"/>
      <c r="BJR1486" s="275"/>
      <c r="BJS1486" s="275"/>
      <c r="BJT1486" s="275"/>
      <c r="BJU1486" s="275"/>
      <c r="BJV1486" s="275"/>
      <c r="BJW1486" s="275"/>
      <c r="BJX1486" s="275"/>
      <c r="BJY1486" s="275"/>
      <c r="BJZ1486" s="275"/>
      <c r="BKA1486" s="275"/>
      <c r="BKB1486" s="275"/>
      <c r="BKC1486" s="275"/>
      <c r="BKD1486" s="275"/>
      <c r="BKE1486" s="275"/>
      <c r="BKF1486" s="275"/>
      <c r="BKG1486" s="275"/>
      <c r="BKH1486" s="275"/>
      <c r="BKI1486" s="275"/>
      <c r="BKJ1486" s="275"/>
      <c r="BKK1486" s="275"/>
      <c r="BKL1486" s="275"/>
      <c r="BKM1486" s="275"/>
      <c r="BKN1486" s="275"/>
      <c r="BKO1486" s="275"/>
      <c r="BKP1486" s="275"/>
      <c r="BKQ1486" s="275"/>
      <c r="BKR1486" s="275"/>
      <c r="BKS1486" s="275"/>
      <c r="BKT1486" s="275"/>
      <c r="BKU1486" s="275"/>
      <c r="BKV1486" s="275"/>
      <c r="BKW1486" s="275"/>
      <c r="BKX1486" s="275"/>
      <c r="BKY1486" s="275"/>
      <c r="BKZ1486" s="275"/>
      <c r="BLA1486" s="275"/>
      <c r="BLB1486" s="275"/>
      <c r="BLC1486" s="275"/>
      <c r="BLD1486" s="275"/>
      <c r="BLE1486" s="275"/>
      <c r="BLF1486" s="275"/>
      <c r="BLG1486" s="275"/>
      <c r="BLH1486" s="275"/>
      <c r="BLI1486" s="275"/>
      <c r="BLJ1486" s="275"/>
      <c r="BLK1486" s="275"/>
      <c r="BLL1486" s="275"/>
      <c r="BLM1486" s="275"/>
      <c r="BLN1486" s="275"/>
      <c r="BLO1486" s="275"/>
      <c r="BLP1486" s="275"/>
      <c r="BLQ1486" s="275"/>
      <c r="BLR1486" s="275"/>
      <c r="BLS1486" s="275"/>
      <c r="BLT1486" s="275"/>
      <c r="BLU1486" s="275"/>
      <c r="BLV1486" s="275"/>
      <c r="BLW1486" s="275"/>
      <c r="BLX1486" s="275"/>
      <c r="BLY1486" s="275"/>
      <c r="BLZ1486" s="275"/>
      <c r="BMA1486" s="275"/>
      <c r="BMB1486" s="275"/>
      <c r="BMC1486" s="275"/>
      <c r="BMD1486" s="275"/>
      <c r="BME1486" s="275"/>
      <c r="BMF1486" s="275"/>
      <c r="BMG1486" s="275"/>
      <c r="BMH1486" s="275"/>
      <c r="BMI1486" s="275"/>
      <c r="BMJ1486" s="275"/>
      <c r="BMK1486" s="275"/>
      <c r="BML1486" s="275"/>
      <c r="BMM1486" s="275"/>
      <c r="BMN1486" s="275"/>
      <c r="BMO1486" s="275"/>
      <c r="BMP1486" s="275"/>
      <c r="BMQ1486" s="275"/>
      <c r="BMR1486" s="275"/>
      <c r="BMS1486" s="275"/>
      <c r="BMT1486" s="275"/>
      <c r="BMU1486" s="275"/>
      <c r="BMV1486" s="275"/>
      <c r="BMW1486" s="275"/>
      <c r="BMX1486" s="275"/>
      <c r="BMY1486" s="275"/>
      <c r="BMZ1486" s="275"/>
      <c r="BNA1486" s="275"/>
      <c r="BNB1486" s="275"/>
      <c r="BNC1486" s="275"/>
      <c r="BND1486" s="275"/>
      <c r="BNE1486" s="275"/>
      <c r="BNF1486" s="275"/>
      <c r="BNG1486" s="275"/>
      <c r="BNH1486" s="275"/>
      <c r="BNI1486" s="275"/>
      <c r="BNJ1486" s="275"/>
      <c r="BNK1486" s="275"/>
      <c r="BNL1486" s="275"/>
      <c r="BNM1486" s="275"/>
      <c r="BNN1486" s="275"/>
      <c r="BNO1486" s="275"/>
      <c r="BNP1486" s="275"/>
      <c r="BNQ1486" s="275"/>
      <c r="BNR1486" s="275"/>
      <c r="BNS1486" s="275"/>
      <c r="BNT1486" s="275"/>
      <c r="BNU1486" s="275"/>
      <c r="BNV1486" s="275"/>
      <c r="BNW1486" s="275"/>
      <c r="BNX1486" s="275"/>
      <c r="BNY1486" s="275"/>
      <c r="BNZ1486" s="275"/>
      <c r="BOA1486" s="275"/>
      <c r="BOB1486" s="275"/>
      <c r="BOC1486" s="275"/>
      <c r="BOD1486" s="275"/>
      <c r="BOE1486" s="275"/>
      <c r="BOF1486" s="275"/>
      <c r="BOG1486" s="275"/>
      <c r="BOH1486" s="275"/>
      <c r="BOI1486" s="275"/>
      <c r="BOJ1486" s="275"/>
      <c r="BOK1486" s="275"/>
      <c r="BOL1486" s="275"/>
      <c r="BOM1486" s="275"/>
      <c r="BON1486" s="275"/>
      <c r="BOO1486" s="275"/>
      <c r="BOP1486" s="275"/>
      <c r="BOQ1486" s="275"/>
      <c r="BOR1486" s="275"/>
      <c r="BOS1486" s="275"/>
      <c r="BOT1486" s="275"/>
      <c r="BOU1486" s="275"/>
      <c r="BOV1486" s="275"/>
      <c r="BOW1486" s="275"/>
      <c r="BOX1486" s="275"/>
      <c r="BOY1486" s="275"/>
      <c r="BOZ1486" s="275"/>
      <c r="BPA1486" s="275"/>
      <c r="BPB1486" s="275"/>
      <c r="BPC1486" s="275"/>
      <c r="BPD1486" s="275"/>
      <c r="BPE1486" s="275"/>
      <c r="BPF1486" s="275"/>
      <c r="BPG1486" s="275"/>
      <c r="BPH1486" s="275"/>
      <c r="BPI1486" s="275"/>
      <c r="BPJ1486" s="275"/>
      <c r="BPK1486" s="275"/>
      <c r="BPL1486" s="275"/>
      <c r="BPM1486" s="275"/>
      <c r="BPN1486" s="275"/>
      <c r="BPO1486" s="275"/>
      <c r="BPP1486" s="275"/>
      <c r="BPQ1486" s="275"/>
      <c r="BPR1486" s="275"/>
      <c r="BPS1486" s="275"/>
      <c r="BPT1486" s="275"/>
      <c r="BPU1486" s="275"/>
      <c r="BPV1486" s="275"/>
      <c r="BPW1486" s="275"/>
      <c r="BPX1486" s="275"/>
      <c r="BPY1486" s="275"/>
      <c r="BPZ1486" s="275"/>
      <c r="BQA1486" s="275"/>
      <c r="BQB1486" s="275"/>
      <c r="BQC1486" s="275"/>
      <c r="BQD1486" s="275"/>
      <c r="BQE1486" s="275"/>
      <c r="BQF1486" s="275"/>
      <c r="BQG1486" s="275"/>
      <c r="BQH1486" s="275"/>
      <c r="BQI1486" s="275"/>
      <c r="BQJ1486" s="275"/>
      <c r="BQK1486" s="275"/>
      <c r="BQL1486" s="275"/>
      <c r="BQM1486" s="275"/>
      <c r="BQN1486" s="275"/>
      <c r="BQO1486" s="275"/>
      <c r="BQP1486" s="275"/>
      <c r="BQQ1486" s="275"/>
      <c r="BQR1486" s="275"/>
      <c r="BQS1486" s="275"/>
      <c r="BQT1486" s="275"/>
      <c r="BQU1486" s="275"/>
      <c r="BQV1486" s="275"/>
      <c r="BQW1486" s="275"/>
      <c r="BQX1486" s="275"/>
      <c r="BQY1486" s="275"/>
      <c r="BQZ1486" s="275"/>
      <c r="BRA1486" s="275"/>
      <c r="BRB1486" s="275"/>
      <c r="BRC1486" s="275"/>
      <c r="BRD1486" s="275"/>
      <c r="BRE1486" s="275"/>
      <c r="BRF1486" s="275"/>
      <c r="BRG1486" s="275"/>
      <c r="BRH1486" s="275"/>
      <c r="BRI1486" s="275"/>
      <c r="BRJ1486" s="275"/>
      <c r="BRK1486" s="275"/>
      <c r="BRL1486" s="275"/>
      <c r="BRM1486" s="275"/>
      <c r="BRN1486" s="275"/>
      <c r="BRO1486" s="275"/>
      <c r="BRP1486" s="275"/>
      <c r="BRQ1486" s="275"/>
      <c r="BRR1486" s="275"/>
      <c r="BRS1486" s="275"/>
      <c r="BRT1486" s="275"/>
      <c r="BRU1486" s="275"/>
      <c r="BRV1486" s="275"/>
      <c r="BRW1486" s="275"/>
      <c r="BRX1486" s="275"/>
      <c r="BRY1486" s="275"/>
      <c r="BRZ1486" s="275"/>
      <c r="BSA1486" s="275"/>
      <c r="BSB1486" s="275"/>
      <c r="BSC1486" s="275"/>
      <c r="BSD1486" s="275"/>
      <c r="BSE1486" s="275"/>
      <c r="BSF1486" s="275"/>
      <c r="BSG1486" s="275"/>
      <c r="BSH1486" s="275"/>
      <c r="BSI1486" s="275"/>
      <c r="BSJ1486" s="275"/>
      <c r="BSK1486" s="275"/>
      <c r="BSL1486" s="275"/>
      <c r="BSM1486" s="275"/>
      <c r="BSN1486" s="275"/>
      <c r="BSO1486" s="275"/>
      <c r="BSP1486" s="275"/>
      <c r="BSQ1486" s="275"/>
      <c r="BSR1486" s="275"/>
      <c r="BSS1486" s="275"/>
      <c r="BST1486" s="275"/>
      <c r="BSU1486" s="275"/>
      <c r="BSV1486" s="275"/>
      <c r="BSW1486" s="275"/>
      <c r="BSX1486" s="275"/>
      <c r="BSY1486" s="275"/>
      <c r="BSZ1486" s="275"/>
      <c r="BTA1486" s="275"/>
      <c r="BTB1486" s="275"/>
      <c r="BTC1486" s="275"/>
      <c r="BTD1486" s="275"/>
      <c r="BTE1486" s="275"/>
      <c r="BTF1486" s="275"/>
      <c r="BTG1486" s="275"/>
      <c r="BTH1486" s="275"/>
      <c r="BTI1486" s="275"/>
      <c r="BTJ1486" s="275"/>
      <c r="BTK1486" s="275"/>
      <c r="BTL1486" s="275"/>
      <c r="BTM1486" s="275"/>
      <c r="BTN1486" s="275"/>
      <c r="BTO1486" s="275"/>
      <c r="BTP1486" s="275"/>
      <c r="BTQ1486" s="275"/>
      <c r="BTR1486" s="275"/>
      <c r="BTS1486" s="275"/>
      <c r="BTT1486" s="275"/>
      <c r="BTU1486" s="275"/>
      <c r="BTV1486" s="275"/>
      <c r="BTW1486" s="275"/>
      <c r="BTX1486" s="275"/>
      <c r="BTY1486" s="275"/>
      <c r="BTZ1486" s="275"/>
      <c r="BUA1486" s="275"/>
      <c r="BUB1486" s="275"/>
      <c r="BUC1486" s="275"/>
      <c r="BUD1486" s="275"/>
      <c r="BUE1486" s="275"/>
      <c r="BUF1486" s="275"/>
      <c r="BUG1486" s="275"/>
      <c r="BUH1486" s="275"/>
      <c r="BUI1486" s="275"/>
      <c r="BUJ1486" s="275"/>
      <c r="BUK1486" s="275"/>
      <c r="BUL1486" s="275"/>
      <c r="BUM1486" s="275"/>
      <c r="BUN1486" s="275"/>
      <c r="BUO1486" s="275"/>
      <c r="BUP1486" s="275"/>
      <c r="BUQ1486" s="275"/>
      <c r="BUR1486" s="275"/>
      <c r="BUS1486" s="275"/>
      <c r="BUT1486" s="275"/>
      <c r="BUU1486" s="275"/>
      <c r="BUV1486" s="275"/>
      <c r="BUW1486" s="275"/>
      <c r="BUX1486" s="275"/>
      <c r="BUY1486" s="275"/>
      <c r="BUZ1486" s="275"/>
      <c r="BVA1486" s="275"/>
      <c r="BVB1486" s="275"/>
      <c r="BVC1486" s="275"/>
      <c r="BVD1486" s="275"/>
      <c r="BVE1486" s="275"/>
      <c r="BVF1486" s="275"/>
      <c r="BVG1486" s="275"/>
      <c r="BVH1486" s="275"/>
      <c r="BVI1486" s="275"/>
      <c r="BVJ1486" s="275"/>
      <c r="BVK1486" s="275"/>
      <c r="BVL1486" s="275"/>
      <c r="BVM1486" s="275"/>
      <c r="BVN1486" s="275"/>
      <c r="BVO1486" s="275"/>
      <c r="BVP1486" s="275"/>
      <c r="BVQ1486" s="275"/>
      <c r="BVR1486" s="275"/>
      <c r="BVS1486" s="275"/>
      <c r="BVT1486" s="275"/>
      <c r="BVU1486" s="275"/>
      <c r="BVV1486" s="275"/>
      <c r="BVW1486" s="275"/>
      <c r="BVX1486" s="275"/>
      <c r="BVY1486" s="275"/>
      <c r="BVZ1486" s="275"/>
      <c r="BWA1486" s="275"/>
      <c r="BWB1486" s="275"/>
      <c r="BWC1486" s="275"/>
      <c r="BWD1486" s="275"/>
      <c r="BWE1486" s="275"/>
      <c r="BWF1486" s="275"/>
      <c r="BWG1486" s="275"/>
      <c r="BWH1486" s="275"/>
      <c r="BWI1486" s="275"/>
      <c r="BWJ1486" s="275"/>
      <c r="BWK1486" s="275"/>
      <c r="BWL1486" s="275"/>
      <c r="BWM1486" s="275"/>
      <c r="BWN1486" s="275"/>
      <c r="BWO1486" s="275"/>
      <c r="BWP1486" s="275"/>
      <c r="BWQ1486" s="275"/>
      <c r="BWR1486" s="275"/>
      <c r="BWS1486" s="275"/>
      <c r="BWT1486" s="275"/>
      <c r="BWU1486" s="275"/>
      <c r="BWV1486" s="275"/>
      <c r="BWW1486" s="275"/>
      <c r="BWX1486" s="275"/>
      <c r="BWY1486" s="275"/>
      <c r="BWZ1486" s="275"/>
      <c r="BXA1486" s="275"/>
      <c r="BXB1486" s="275"/>
      <c r="BXC1486" s="275"/>
      <c r="BXD1486" s="275"/>
      <c r="BXE1486" s="275"/>
      <c r="BXF1486" s="275"/>
      <c r="BXG1486" s="275"/>
      <c r="BXH1486" s="275"/>
      <c r="BXI1486" s="275"/>
      <c r="BXJ1486" s="275"/>
      <c r="BXK1486" s="275"/>
      <c r="BXL1486" s="275"/>
      <c r="BXM1486" s="275"/>
      <c r="BXN1486" s="275"/>
      <c r="BXO1486" s="275"/>
      <c r="BXP1486" s="275"/>
      <c r="BXQ1486" s="275"/>
      <c r="BXR1486" s="275"/>
      <c r="BXS1486" s="275"/>
      <c r="BXT1486" s="275"/>
      <c r="BXU1486" s="275"/>
      <c r="BXV1486" s="275"/>
      <c r="BXW1486" s="275"/>
      <c r="BXX1486" s="275"/>
      <c r="BXY1486" s="275"/>
      <c r="BXZ1486" s="275"/>
      <c r="BYA1486" s="275"/>
      <c r="BYB1486" s="275"/>
      <c r="BYC1486" s="275"/>
      <c r="BYD1486" s="275"/>
      <c r="BYE1486" s="275"/>
      <c r="BYF1486" s="275"/>
      <c r="BYG1486" s="275"/>
      <c r="BYH1486" s="275"/>
      <c r="BYI1486" s="275"/>
      <c r="BYJ1486" s="275"/>
      <c r="BYK1486" s="275"/>
      <c r="BYL1486" s="275"/>
      <c r="BYM1486" s="275"/>
      <c r="BYN1486" s="275"/>
      <c r="BYO1486" s="275"/>
      <c r="BYP1486" s="275"/>
      <c r="BYQ1486" s="275"/>
      <c r="BYR1486" s="275"/>
      <c r="BYS1486" s="275"/>
      <c r="BYT1486" s="275"/>
      <c r="BYU1486" s="275"/>
      <c r="BYV1486" s="275"/>
      <c r="BYW1486" s="275"/>
      <c r="BYX1486" s="275"/>
      <c r="BYY1486" s="275"/>
      <c r="BYZ1486" s="275"/>
      <c r="BZA1486" s="275"/>
      <c r="BZB1486" s="275"/>
      <c r="BZC1486" s="275"/>
      <c r="BZD1486" s="275"/>
      <c r="BZE1486" s="275"/>
      <c r="BZF1486" s="275"/>
      <c r="BZG1486" s="275"/>
      <c r="BZH1486" s="275"/>
      <c r="BZI1486" s="275"/>
      <c r="BZJ1486" s="275"/>
      <c r="BZK1486" s="275"/>
      <c r="BZL1486" s="275"/>
      <c r="BZM1486" s="275"/>
      <c r="BZN1486" s="275"/>
      <c r="BZO1486" s="275"/>
      <c r="BZP1486" s="275"/>
      <c r="BZQ1486" s="275"/>
      <c r="BZR1486" s="275"/>
      <c r="BZS1486" s="275"/>
      <c r="BZT1486" s="275"/>
      <c r="BZU1486" s="275"/>
      <c r="BZV1486" s="275"/>
      <c r="BZW1486" s="275"/>
      <c r="BZX1486" s="275"/>
      <c r="BZY1486" s="275"/>
      <c r="BZZ1486" s="275"/>
      <c r="CAA1486" s="275"/>
      <c r="CAB1486" s="275"/>
      <c r="CAC1486" s="275"/>
      <c r="CAD1486" s="275"/>
      <c r="CAE1486" s="275"/>
      <c r="CAF1486" s="275"/>
      <c r="CAG1486" s="275"/>
      <c r="CAH1486" s="275"/>
      <c r="CAI1486" s="275"/>
      <c r="CAJ1486" s="275"/>
      <c r="CAK1486" s="275"/>
      <c r="CAL1486" s="275"/>
      <c r="CAM1486" s="275"/>
      <c r="CAN1486" s="275"/>
      <c r="CAO1486" s="275"/>
      <c r="CAP1486" s="275"/>
      <c r="CAQ1486" s="275"/>
      <c r="CAR1486" s="275"/>
      <c r="CAS1486" s="275"/>
      <c r="CAT1486" s="275"/>
      <c r="CAU1486" s="275"/>
      <c r="CAV1486" s="275"/>
      <c r="CAW1486" s="275"/>
      <c r="CAX1486" s="275"/>
      <c r="CAY1486" s="275"/>
      <c r="CAZ1486" s="275"/>
      <c r="CBA1486" s="275"/>
      <c r="CBB1486" s="275"/>
      <c r="CBC1486" s="275"/>
      <c r="CBD1486" s="275"/>
      <c r="CBE1486" s="275"/>
      <c r="CBF1486" s="275"/>
      <c r="CBG1486" s="275"/>
      <c r="CBH1486" s="275"/>
      <c r="CBI1486" s="275"/>
      <c r="CBJ1486" s="275"/>
      <c r="CBK1486" s="275"/>
      <c r="CBL1486" s="275"/>
      <c r="CBM1486" s="275"/>
      <c r="CBN1486" s="275"/>
      <c r="CBO1486" s="275"/>
      <c r="CBP1486" s="275"/>
      <c r="CBQ1486" s="275"/>
      <c r="CBR1486" s="275"/>
      <c r="CBS1486" s="275"/>
      <c r="CBT1486" s="275"/>
      <c r="CBU1486" s="275"/>
      <c r="CBV1486" s="275"/>
      <c r="CBW1486" s="275"/>
      <c r="CBX1486" s="275"/>
      <c r="CBY1486" s="275"/>
      <c r="CBZ1486" s="275"/>
      <c r="CCA1486" s="275"/>
      <c r="CCB1486" s="275"/>
      <c r="CCC1486" s="275"/>
      <c r="CCD1486" s="275"/>
      <c r="CCE1486" s="275"/>
      <c r="CCF1486" s="275"/>
      <c r="CCG1486" s="275"/>
      <c r="CCH1486" s="275"/>
      <c r="CCI1486" s="275"/>
      <c r="CCJ1486" s="275"/>
      <c r="CCK1486" s="275"/>
      <c r="CCL1486" s="275"/>
      <c r="CCM1486" s="275"/>
      <c r="CCN1486" s="275"/>
      <c r="CCO1486" s="275"/>
      <c r="CCP1486" s="275"/>
      <c r="CCQ1486" s="275"/>
      <c r="CCR1486" s="275"/>
      <c r="CCS1486" s="275"/>
      <c r="CCT1486" s="275"/>
      <c r="CCU1486" s="275"/>
      <c r="CCV1486" s="275"/>
      <c r="CCW1486" s="275"/>
      <c r="CCX1486" s="275"/>
      <c r="CCY1486" s="275"/>
      <c r="CCZ1486" s="275"/>
      <c r="CDA1486" s="275"/>
      <c r="CDB1486" s="275"/>
      <c r="CDC1486" s="275"/>
      <c r="CDD1486" s="275"/>
      <c r="CDE1486" s="275"/>
      <c r="CDF1486" s="275"/>
      <c r="CDG1486" s="275"/>
      <c r="CDH1486" s="275"/>
      <c r="CDI1486" s="275"/>
      <c r="CDJ1486" s="275"/>
      <c r="CDK1486" s="275"/>
      <c r="CDL1486" s="275"/>
      <c r="CDM1486" s="275"/>
      <c r="CDN1486" s="275"/>
      <c r="CDO1486" s="275"/>
      <c r="CDP1486" s="275"/>
      <c r="CDQ1486" s="275"/>
      <c r="CDR1486" s="275"/>
      <c r="CDS1486" s="275"/>
      <c r="CDT1486" s="275"/>
      <c r="CDU1486" s="275"/>
      <c r="CDV1486" s="275"/>
      <c r="CDW1486" s="275"/>
      <c r="CDX1486" s="275"/>
      <c r="CDY1486" s="275"/>
      <c r="CDZ1486" s="275"/>
      <c r="CEA1486" s="275"/>
      <c r="CEB1486" s="275"/>
      <c r="CEC1486" s="275"/>
      <c r="CED1486" s="275"/>
      <c r="CEE1486" s="275"/>
      <c r="CEF1486" s="275"/>
      <c r="CEG1486" s="275"/>
      <c r="CEH1486" s="275"/>
      <c r="CEI1486" s="275"/>
      <c r="CEJ1486" s="275"/>
      <c r="CEK1486" s="275"/>
      <c r="CEL1486" s="275"/>
      <c r="CEM1486" s="275"/>
      <c r="CEN1486" s="275"/>
      <c r="CEO1486" s="275"/>
      <c r="CEP1486" s="275"/>
      <c r="CEQ1486" s="275"/>
      <c r="CER1486" s="275"/>
      <c r="CES1486" s="275"/>
      <c r="CET1486" s="275"/>
      <c r="CEU1486" s="275"/>
      <c r="CEV1486" s="275"/>
      <c r="CEW1486" s="275"/>
      <c r="CEX1486" s="275"/>
      <c r="CEY1486" s="275"/>
      <c r="CEZ1486" s="275"/>
      <c r="CFA1486" s="275"/>
      <c r="CFB1486" s="275"/>
      <c r="CFC1486" s="275"/>
      <c r="CFD1486" s="275"/>
      <c r="CFE1486" s="275"/>
      <c r="CFF1486" s="275"/>
      <c r="CFG1486" s="275"/>
      <c r="CFH1486" s="275"/>
      <c r="CFI1486" s="275"/>
      <c r="CFJ1486" s="275"/>
      <c r="CFK1486" s="275"/>
      <c r="CFL1486" s="275"/>
      <c r="CFM1486" s="275"/>
      <c r="CFN1486" s="275"/>
      <c r="CFO1486" s="275"/>
      <c r="CFP1486" s="275"/>
      <c r="CFQ1486" s="275"/>
      <c r="CFR1486" s="275"/>
      <c r="CFS1486" s="275"/>
      <c r="CFT1486" s="275"/>
      <c r="CFU1486" s="275"/>
      <c r="CFV1486" s="275"/>
      <c r="CFW1486" s="275"/>
      <c r="CFX1486" s="275"/>
      <c r="CFY1486" s="275"/>
      <c r="CFZ1486" s="275"/>
      <c r="CGA1486" s="275"/>
      <c r="CGB1486" s="275"/>
      <c r="CGC1486" s="275"/>
      <c r="CGD1486" s="275"/>
      <c r="CGE1486" s="275"/>
      <c r="CGF1486" s="275"/>
      <c r="CGG1486" s="275"/>
      <c r="CGH1486" s="275"/>
      <c r="CGI1486" s="275"/>
      <c r="CGJ1486" s="275"/>
      <c r="CGK1486" s="275"/>
      <c r="CGL1486" s="275"/>
      <c r="CGM1486" s="275"/>
      <c r="CGN1486" s="275"/>
      <c r="CGO1486" s="275"/>
      <c r="CGP1486" s="275"/>
      <c r="CGQ1486" s="275"/>
      <c r="CGR1486" s="275"/>
      <c r="CGS1486" s="275"/>
      <c r="CGT1486" s="275"/>
      <c r="CGU1486" s="275"/>
      <c r="CGV1486" s="275"/>
      <c r="CGW1486" s="275"/>
      <c r="CGX1486" s="275"/>
      <c r="CGY1486" s="275"/>
      <c r="CGZ1486" s="275"/>
      <c r="CHA1486" s="275"/>
      <c r="CHB1486" s="275"/>
      <c r="CHC1486" s="275"/>
      <c r="CHD1486" s="275"/>
      <c r="CHE1486" s="275"/>
      <c r="CHF1486" s="275"/>
      <c r="CHG1486" s="275"/>
      <c r="CHH1486" s="275"/>
      <c r="CHI1486" s="275"/>
      <c r="CHJ1486" s="275"/>
      <c r="CHK1486" s="275"/>
      <c r="CHL1486" s="275"/>
      <c r="CHM1486" s="275"/>
      <c r="CHN1486" s="275"/>
      <c r="CHO1486" s="275"/>
      <c r="CHP1486" s="275"/>
      <c r="CHQ1486" s="275"/>
      <c r="CHR1486" s="275"/>
      <c r="CHS1486" s="275"/>
      <c r="CHT1486" s="275"/>
      <c r="CHU1486" s="275"/>
      <c r="CHV1486" s="275"/>
      <c r="CHW1486" s="275"/>
      <c r="CHX1486" s="275"/>
      <c r="CHY1486" s="275"/>
      <c r="CHZ1486" s="275"/>
      <c r="CIA1486" s="275"/>
      <c r="CIB1486" s="275"/>
      <c r="CIC1486" s="275"/>
      <c r="CID1486" s="275"/>
      <c r="CIE1486" s="275"/>
      <c r="CIF1486" s="275"/>
      <c r="CIG1486" s="275"/>
      <c r="CIH1486" s="275"/>
      <c r="CII1486" s="275"/>
      <c r="CIJ1486" s="275"/>
      <c r="CIK1486" s="275"/>
      <c r="CIL1486" s="275"/>
      <c r="CIM1486" s="275"/>
      <c r="CIN1486" s="275"/>
      <c r="CIO1486" s="275"/>
      <c r="CIP1486" s="275"/>
      <c r="CIQ1486" s="275"/>
      <c r="CIR1486" s="275"/>
      <c r="CIS1486" s="275"/>
      <c r="CIT1486" s="275"/>
      <c r="CIU1486" s="275"/>
      <c r="CIV1486" s="275"/>
      <c r="CIW1486" s="275"/>
      <c r="CIX1486" s="275"/>
      <c r="CIY1486" s="275"/>
      <c r="CIZ1486" s="275"/>
      <c r="CJA1486" s="275"/>
      <c r="CJB1486" s="275"/>
      <c r="CJC1486" s="275"/>
      <c r="CJD1486" s="275"/>
      <c r="CJE1486" s="275"/>
      <c r="CJF1486" s="275"/>
      <c r="CJG1486" s="275"/>
      <c r="CJH1486" s="275"/>
      <c r="CJI1486" s="275"/>
      <c r="CJJ1486" s="275"/>
      <c r="CJK1486" s="275"/>
      <c r="CJL1486" s="275"/>
      <c r="CJM1486" s="275"/>
      <c r="CJN1486" s="275"/>
      <c r="CJO1486" s="275"/>
      <c r="CJP1486" s="275"/>
      <c r="CJQ1486" s="275"/>
      <c r="CJR1486" s="275"/>
      <c r="CJS1486" s="275"/>
      <c r="CJT1486" s="275"/>
      <c r="CJU1486" s="275"/>
      <c r="CJV1486" s="275"/>
      <c r="CJW1486" s="275"/>
      <c r="CJX1486" s="275"/>
      <c r="CJY1486" s="275"/>
      <c r="CJZ1486" s="275"/>
      <c r="CKA1486" s="275"/>
      <c r="CKB1486" s="275"/>
      <c r="CKC1486" s="275"/>
      <c r="CKD1486" s="275"/>
      <c r="CKE1486" s="275"/>
      <c r="CKF1486" s="275"/>
      <c r="CKG1486" s="275"/>
      <c r="CKH1486" s="275"/>
      <c r="CKI1486" s="275"/>
      <c r="CKJ1486" s="275"/>
      <c r="CKK1486" s="275"/>
      <c r="CKL1486" s="275"/>
      <c r="CKM1486" s="275"/>
      <c r="CKN1486" s="275"/>
      <c r="CKO1486" s="275"/>
      <c r="CKP1486" s="275"/>
      <c r="CKQ1486" s="275"/>
      <c r="CKR1486" s="275"/>
      <c r="CKS1486" s="275"/>
      <c r="CKT1486" s="275"/>
      <c r="CKU1486" s="275"/>
      <c r="CKV1486" s="275"/>
      <c r="CKW1486" s="275"/>
      <c r="CKX1486" s="275"/>
      <c r="CKY1486" s="275"/>
      <c r="CKZ1486" s="275"/>
      <c r="CLA1486" s="275"/>
      <c r="CLB1486" s="275"/>
      <c r="CLC1486" s="275"/>
      <c r="CLD1486" s="275"/>
      <c r="CLE1486" s="275"/>
      <c r="CLF1486" s="275"/>
      <c r="CLG1486" s="275"/>
      <c r="CLH1486" s="275"/>
      <c r="CLI1486" s="275"/>
      <c r="CLJ1486" s="275"/>
      <c r="CLK1486" s="275"/>
      <c r="CLL1486" s="275"/>
      <c r="CLM1486" s="275"/>
      <c r="CLN1486" s="275"/>
      <c r="CLO1486" s="275"/>
      <c r="CLP1486" s="275"/>
      <c r="CLQ1486" s="275"/>
      <c r="CLR1486" s="275"/>
      <c r="CLS1486" s="275"/>
      <c r="CLT1486" s="275"/>
      <c r="CLU1486" s="275"/>
      <c r="CLV1486" s="275"/>
      <c r="CLW1486" s="275"/>
      <c r="CLX1486" s="275"/>
      <c r="CLY1486" s="275"/>
      <c r="CLZ1486" s="275"/>
      <c r="CMA1486" s="275"/>
      <c r="CMB1486" s="275"/>
      <c r="CMC1486" s="275"/>
      <c r="CMD1486" s="275"/>
      <c r="CME1486" s="275"/>
      <c r="CMF1486" s="275"/>
      <c r="CMG1486" s="275"/>
      <c r="CMH1486" s="275"/>
      <c r="CMI1486" s="275"/>
      <c r="CMJ1486" s="275"/>
      <c r="CMK1486" s="275"/>
      <c r="CML1486" s="275"/>
      <c r="CMM1486" s="275"/>
      <c r="CMN1486" s="275"/>
      <c r="CMO1486" s="275"/>
      <c r="CMP1486" s="275"/>
      <c r="CMQ1486" s="275"/>
      <c r="CMR1486" s="275"/>
      <c r="CMS1486" s="275"/>
      <c r="CMT1486" s="275"/>
      <c r="CMU1486" s="275"/>
      <c r="CMV1486" s="275"/>
      <c r="CMW1486" s="275"/>
      <c r="CMX1486" s="275"/>
      <c r="CMY1486" s="275"/>
      <c r="CMZ1486" s="275"/>
      <c r="CNA1486" s="275"/>
      <c r="CNB1486" s="275"/>
      <c r="CNC1486" s="275"/>
      <c r="CND1486" s="275"/>
      <c r="CNE1486" s="275"/>
      <c r="CNF1486" s="275"/>
      <c r="CNG1486" s="275"/>
      <c r="CNH1486" s="275"/>
      <c r="CNI1486" s="275"/>
      <c r="CNJ1486" s="275"/>
      <c r="CNK1486" s="275"/>
      <c r="CNL1486" s="275"/>
      <c r="CNM1486" s="275"/>
      <c r="CNN1486" s="275"/>
      <c r="CNO1486" s="275"/>
      <c r="CNP1486" s="275"/>
      <c r="CNQ1486" s="275"/>
      <c r="CNR1486" s="275"/>
      <c r="CNS1486" s="275"/>
      <c r="CNT1486" s="275"/>
      <c r="CNU1486" s="275"/>
      <c r="CNV1486" s="275"/>
      <c r="CNW1486" s="275"/>
      <c r="CNX1486" s="275"/>
      <c r="CNY1486" s="275"/>
      <c r="CNZ1486" s="275"/>
      <c r="COA1486" s="275"/>
      <c r="COB1486" s="275"/>
      <c r="COC1486" s="275"/>
      <c r="COD1486" s="275"/>
      <c r="COE1486" s="275"/>
      <c r="COF1486" s="275"/>
      <c r="COG1486" s="275"/>
      <c r="COH1486" s="275"/>
      <c r="COI1486" s="275"/>
      <c r="COJ1486" s="275"/>
      <c r="COK1486" s="275"/>
      <c r="COL1486" s="275"/>
      <c r="COM1486" s="275"/>
      <c r="CON1486" s="275"/>
      <c r="COO1486" s="275"/>
      <c r="COP1486" s="275"/>
      <c r="COQ1486" s="275"/>
      <c r="COR1486" s="275"/>
      <c r="COS1486" s="275"/>
      <c r="COT1486" s="275"/>
      <c r="COU1486" s="275"/>
      <c r="COV1486" s="275"/>
      <c r="COW1486" s="275"/>
      <c r="COX1486" s="275"/>
      <c r="COY1486" s="275"/>
      <c r="COZ1486" s="275"/>
      <c r="CPA1486" s="275"/>
      <c r="CPB1486" s="275"/>
      <c r="CPC1486" s="275"/>
      <c r="CPD1486" s="275"/>
      <c r="CPE1486" s="275"/>
      <c r="CPF1486" s="275"/>
      <c r="CPG1486" s="275"/>
      <c r="CPH1486" s="275"/>
      <c r="CPI1486" s="275"/>
      <c r="CPJ1486" s="275"/>
      <c r="CPK1486" s="275"/>
      <c r="CPL1486" s="275"/>
      <c r="CPM1486" s="275"/>
      <c r="CPN1486" s="275"/>
      <c r="CPO1486" s="275"/>
      <c r="CPP1486" s="275"/>
      <c r="CPQ1486" s="275"/>
      <c r="CPR1486" s="275"/>
      <c r="CPS1486" s="275"/>
      <c r="CPT1486" s="275"/>
      <c r="CPU1486" s="275"/>
      <c r="CPV1486" s="275"/>
      <c r="CPW1486" s="275"/>
      <c r="CPX1486" s="275"/>
      <c r="CPY1486" s="275"/>
      <c r="CPZ1486" s="275"/>
      <c r="CQA1486" s="275"/>
      <c r="CQB1486" s="275"/>
      <c r="CQC1486" s="275"/>
      <c r="CQD1486" s="275"/>
      <c r="CQE1486" s="275"/>
      <c r="CQF1486" s="275"/>
      <c r="CQG1486" s="275"/>
      <c r="CQH1486" s="275"/>
      <c r="CQI1486" s="275"/>
      <c r="CQJ1486" s="275"/>
      <c r="CQK1486" s="275"/>
      <c r="CQL1486" s="275"/>
      <c r="CQM1486" s="275"/>
      <c r="CQN1486" s="275"/>
      <c r="CQO1486" s="275"/>
      <c r="CQP1486" s="275"/>
      <c r="CQQ1486" s="275"/>
      <c r="CQR1486" s="275"/>
      <c r="CQS1486" s="275"/>
      <c r="CQT1486" s="275"/>
      <c r="CQU1486" s="275"/>
      <c r="CQV1486" s="275"/>
      <c r="CQW1486" s="275"/>
      <c r="CQX1486" s="275"/>
      <c r="CQY1486" s="275"/>
      <c r="CQZ1486" s="275"/>
      <c r="CRA1486" s="275"/>
      <c r="CRB1486" s="275"/>
      <c r="CRC1486" s="275"/>
      <c r="CRD1486" s="275"/>
      <c r="CRE1486" s="275"/>
      <c r="CRF1486" s="275"/>
      <c r="CRG1486" s="275"/>
      <c r="CRH1486" s="275"/>
      <c r="CRI1486" s="275"/>
      <c r="CRJ1486" s="275"/>
      <c r="CRK1486" s="275"/>
      <c r="CRL1486" s="275"/>
      <c r="CRM1486" s="275"/>
      <c r="CRN1486" s="275"/>
      <c r="CRO1486" s="275"/>
      <c r="CRP1486" s="275"/>
      <c r="CRQ1486" s="275"/>
      <c r="CRR1486" s="275"/>
      <c r="CRS1486" s="275"/>
      <c r="CRT1486" s="275"/>
      <c r="CRU1486" s="275"/>
      <c r="CRV1486" s="275"/>
      <c r="CRW1486" s="275"/>
      <c r="CRX1486" s="275"/>
      <c r="CRY1486" s="275"/>
      <c r="CRZ1486" s="275"/>
      <c r="CSA1486" s="275"/>
      <c r="CSB1486" s="275"/>
      <c r="CSC1486" s="275"/>
      <c r="CSD1486" s="275"/>
      <c r="CSE1486" s="275"/>
      <c r="CSF1486" s="275"/>
      <c r="CSG1486" s="275"/>
      <c r="CSH1486" s="275"/>
      <c r="CSI1486" s="275"/>
      <c r="CSJ1486" s="275"/>
      <c r="CSK1486" s="275"/>
      <c r="CSL1486" s="275"/>
      <c r="CSM1486" s="275"/>
      <c r="CSN1486" s="275"/>
      <c r="CSO1486" s="275"/>
      <c r="CSP1486" s="275"/>
      <c r="CSQ1486" s="275"/>
      <c r="CSR1486" s="275"/>
      <c r="CSS1486" s="275"/>
      <c r="CST1486" s="275"/>
      <c r="CSU1486" s="275"/>
      <c r="CSV1486" s="275"/>
      <c r="CSW1486" s="275"/>
      <c r="CSX1486" s="275"/>
      <c r="CSY1486" s="275"/>
      <c r="CSZ1486" s="275"/>
      <c r="CTA1486" s="275"/>
      <c r="CTB1486" s="275"/>
      <c r="CTC1486" s="275"/>
      <c r="CTD1486" s="275"/>
      <c r="CTE1486" s="275"/>
      <c r="CTF1486" s="275"/>
      <c r="CTG1486" s="275"/>
      <c r="CTH1486" s="275"/>
      <c r="CTI1486" s="275"/>
      <c r="CTJ1486" s="275"/>
      <c r="CTK1486" s="275"/>
      <c r="CTL1486" s="275"/>
      <c r="CTM1486" s="275"/>
      <c r="CTN1486" s="275"/>
      <c r="CTO1486" s="275"/>
      <c r="CTP1486" s="275"/>
      <c r="CTQ1486" s="275"/>
      <c r="CTR1486" s="275"/>
      <c r="CTS1486" s="275"/>
      <c r="CTT1486" s="275"/>
      <c r="CTU1486" s="275"/>
      <c r="CTV1486" s="275"/>
      <c r="CTW1486" s="275"/>
      <c r="CTX1486" s="275"/>
      <c r="CTY1486" s="275"/>
      <c r="CTZ1486" s="275"/>
      <c r="CUA1486" s="275"/>
      <c r="CUB1486" s="275"/>
      <c r="CUC1486" s="275"/>
      <c r="CUD1486" s="275"/>
      <c r="CUE1486" s="275"/>
      <c r="CUF1486" s="275"/>
      <c r="CUG1486" s="275"/>
      <c r="CUH1486" s="275"/>
      <c r="CUI1486" s="275"/>
      <c r="CUJ1486" s="275"/>
      <c r="CUK1486" s="275"/>
      <c r="CUL1486" s="275"/>
      <c r="CUM1486" s="275"/>
      <c r="CUN1486" s="275"/>
      <c r="CUO1486" s="275"/>
      <c r="CUP1486" s="275"/>
      <c r="CUQ1486" s="275"/>
      <c r="CUR1486" s="275"/>
      <c r="CUS1486" s="275"/>
      <c r="CUT1486" s="275"/>
      <c r="CUU1486" s="275"/>
      <c r="CUV1486" s="275"/>
      <c r="CUW1486" s="275"/>
      <c r="CUX1486" s="275"/>
      <c r="CUY1486" s="275"/>
      <c r="CUZ1486" s="275"/>
      <c r="CVA1486" s="275"/>
      <c r="CVB1486" s="275"/>
      <c r="CVC1486" s="275"/>
      <c r="CVD1486" s="275"/>
      <c r="CVE1486" s="275"/>
      <c r="CVF1486" s="275"/>
      <c r="CVG1486" s="275"/>
      <c r="CVH1486" s="275"/>
      <c r="CVI1486" s="275"/>
      <c r="CVJ1486" s="275"/>
      <c r="CVK1486" s="275"/>
      <c r="CVL1486" s="275"/>
      <c r="CVM1486" s="275"/>
      <c r="CVN1486" s="275"/>
      <c r="CVO1486" s="275"/>
      <c r="CVP1486" s="275"/>
      <c r="CVQ1486" s="275"/>
      <c r="CVR1486" s="275"/>
      <c r="CVS1486" s="275"/>
      <c r="CVT1486" s="275"/>
      <c r="CVU1486" s="275"/>
      <c r="CVV1486" s="275"/>
      <c r="CVW1486" s="275"/>
      <c r="CVX1486" s="275"/>
      <c r="CVY1486" s="275"/>
      <c r="CVZ1486" s="275"/>
      <c r="CWA1486" s="275"/>
      <c r="CWB1486" s="275"/>
      <c r="CWC1486" s="275"/>
      <c r="CWD1486" s="275"/>
      <c r="CWE1486" s="275"/>
      <c r="CWF1486" s="275"/>
      <c r="CWG1486" s="275"/>
      <c r="CWH1486" s="275"/>
      <c r="CWI1486" s="275"/>
      <c r="CWJ1486" s="275"/>
      <c r="CWK1486" s="275"/>
      <c r="CWL1486" s="275"/>
      <c r="CWM1486" s="275"/>
      <c r="CWN1486" s="275"/>
      <c r="CWO1486" s="275"/>
      <c r="CWP1486" s="275"/>
      <c r="CWQ1486" s="275"/>
      <c r="CWR1486" s="275"/>
      <c r="CWS1486" s="275"/>
      <c r="CWT1486" s="275"/>
      <c r="CWU1486" s="275"/>
      <c r="CWV1486" s="275"/>
      <c r="CWW1486" s="275"/>
      <c r="CWX1486" s="275"/>
      <c r="CWY1486" s="275"/>
      <c r="CWZ1486" s="275"/>
      <c r="CXA1486" s="275"/>
      <c r="CXB1486" s="275"/>
      <c r="CXC1486" s="275"/>
      <c r="CXD1486" s="275"/>
      <c r="CXE1486" s="275"/>
      <c r="CXF1486" s="275"/>
      <c r="CXG1486" s="275"/>
      <c r="CXH1486" s="275"/>
      <c r="CXI1486" s="275"/>
      <c r="CXJ1486" s="275"/>
      <c r="CXK1486" s="275"/>
      <c r="CXL1486" s="275"/>
      <c r="CXM1486" s="275"/>
      <c r="CXN1486" s="275"/>
      <c r="CXO1486" s="275"/>
      <c r="CXP1486" s="275"/>
      <c r="CXQ1486" s="275"/>
      <c r="CXR1486" s="275"/>
      <c r="CXS1486" s="275"/>
      <c r="CXT1486" s="275"/>
      <c r="CXU1486" s="275"/>
      <c r="CXV1486" s="275"/>
      <c r="CXW1486" s="275"/>
      <c r="CXX1486" s="275"/>
      <c r="CXY1486" s="275"/>
      <c r="CXZ1486" s="275"/>
      <c r="CYA1486" s="275"/>
      <c r="CYB1486" s="275"/>
      <c r="CYC1486" s="275"/>
      <c r="CYD1486" s="275"/>
      <c r="CYE1486" s="275"/>
      <c r="CYF1486" s="275"/>
      <c r="CYG1486" s="275"/>
      <c r="CYH1486" s="275"/>
      <c r="CYI1486" s="275"/>
      <c r="CYJ1486" s="275"/>
      <c r="CYK1486" s="275"/>
      <c r="CYL1486" s="275"/>
      <c r="CYM1486" s="275"/>
      <c r="CYN1486" s="275"/>
      <c r="CYO1486" s="275"/>
      <c r="CYP1486" s="275"/>
      <c r="CYQ1486" s="275"/>
      <c r="CYR1486" s="275"/>
      <c r="CYS1486" s="275"/>
      <c r="CYT1486" s="275"/>
      <c r="CYU1486" s="275"/>
      <c r="CYV1486" s="275"/>
      <c r="CYW1486" s="275"/>
      <c r="CYX1486" s="275"/>
      <c r="CYY1486" s="275"/>
      <c r="CYZ1486" s="275"/>
      <c r="CZA1486" s="275"/>
      <c r="CZB1486" s="275"/>
      <c r="CZC1486" s="275"/>
      <c r="CZD1486" s="275"/>
      <c r="CZE1486" s="275"/>
      <c r="CZF1486" s="275"/>
      <c r="CZG1486" s="275"/>
      <c r="CZH1486" s="275"/>
      <c r="CZI1486" s="275"/>
      <c r="CZJ1486" s="275"/>
      <c r="CZK1486" s="275"/>
      <c r="CZL1486" s="275"/>
      <c r="CZM1486" s="275"/>
      <c r="CZN1486" s="275"/>
      <c r="CZO1486" s="275"/>
      <c r="CZP1486" s="275"/>
      <c r="CZQ1486" s="275"/>
      <c r="CZR1486" s="275"/>
      <c r="CZS1486" s="275"/>
      <c r="CZT1486" s="275"/>
      <c r="CZU1486" s="275"/>
      <c r="CZV1486" s="275"/>
      <c r="CZW1486" s="275"/>
      <c r="CZX1486" s="275"/>
      <c r="CZY1486" s="275"/>
      <c r="CZZ1486" s="275"/>
      <c r="DAA1486" s="275"/>
      <c r="DAB1486" s="275"/>
      <c r="DAC1486" s="275"/>
      <c r="DAD1486" s="275"/>
      <c r="DAE1486" s="275"/>
      <c r="DAF1486" s="275"/>
      <c r="DAG1486" s="275"/>
      <c r="DAH1486" s="275"/>
      <c r="DAI1486" s="275"/>
      <c r="DAJ1486" s="275"/>
      <c r="DAK1486" s="275"/>
      <c r="DAL1486" s="275"/>
      <c r="DAM1486" s="275"/>
      <c r="DAN1486" s="275"/>
      <c r="DAO1486" s="275"/>
      <c r="DAP1486" s="275"/>
      <c r="DAQ1486" s="275"/>
      <c r="DAR1486" s="275"/>
      <c r="DAS1486" s="275"/>
      <c r="DAT1486" s="275"/>
      <c r="DAU1486" s="275"/>
      <c r="DAV1486" s="275"/>
      <c r="DAW1486" s="275"/>
      <c r="DAX1486" s="275"/>
      <c r="DAY1486" s="275"/>
      <c r="DAZ1486" s="275"/>
      <c r="DBA1486" s="275"/>
      <c r="DBB1486" s="275"/>
      <c r="DBC1486" s="275"/>
      <c r="DBD1486" s="275"/>
      <c r="DBE1486" s="275"/>
      <c r="DBF1486" s="275"/>
      <c r="DBG1486" s="275"/>
      <c r="DBH1486" s="275"/>
      <c r="DBI1486" s="275"/>
      <c r="DBJ1486" s="275"/>
      <c r="DBK1486" s="275"/>
      <c r="DBL1486" s="275"/>
      <c r="DBM1486" s="275"/>
      <c r="DBN1486" s="275"/>
      <c r="DBO1486" s="275"/>
      <c r="DBP1486" s="275"/>
      <c r="DBQ1486" s="275"/>
      <c r="DBR1486" s="275"/>
      <c r="DBS1486" s="275"/>
      <c r="DBT1486" s="275"/>
      <c r="DBU1486" s="275"/>
      <c r="DBV1486" s="275"/>
      <c r="DBW1486" s="275"/>
      <c r="DBX1486" s="275"/>
      <c r="DBY1486" s="275"/>
      <c r="DBZ1486" s="275"/>
      <c r="DCA1486" s="275"/>
      <c r="DCB1486" s="275"/>
      <c r="DCC1486" s="275"/>
      <c r="DCD1486" s="275"/>
      <c r="DCE1486" s="275"/>
      <c r="DCF1486" s="275"/>
      <c r="DCG1486" s="275"/>
      <c r="DCH1486" s="275"/>
      <c r="DCI1486" s="275"/>
      <c r="DCJ1486" s="275"/>
      <c r="DCK1486" s="275"/>
      <c r="DCL1486" s="275"/>
      <c r="DCM1486" s="275"/>
      <c r="DCN1486" s="275"/>
      <c r="DCO1486" s="275"/>
      <c r="DCP1486" s="275"/>
      <c r="DCQ1486" s="275"/>
      <c r="DCR1486" s="275"/>
      <c r="DCS1486" s="275"/>
      <c r="DCT1486" s="275"/>
      <c r="DCU1486" s="275"/>
      <c r="DCV1486" s="275"/>
      <c r="DCW1486" s="275"/>
      <c r="DCX1486" s="275"/>
      <c r="DCY1486" s="275"/>
      <c r="DCZ1486" s="275"/>
      <c r="DDA1486" s="275"/>
      <c r="DDB1486" s="275"/>
      <c r="DDC1486" s="275"/>
      <c r="DDD1486" s="275"/>
      <c r="DDE1486" s="275"/>
      <c r="DDF1486" s="275"/>
      <c r="DDG1486" s="275"/>
      <c r="DDH1486" s="275"/>
      <c r="DDI1486" s="275"/>
      <c r="DDJ1486" s="275"/>
      <c r="DDK1486" s="275"/>
      <c r="DDL1486" s="275"/>
      <c r="DDM1486" s="275"/>
      <c r="DDN1486" s="275"/>
      <c r="DDO1486" s="275"/>
      <c r="DDP1486" s="275"/>
      <c r="DDQ1486" s="275"/>
      <c r="DDR1486" s="275"/>
      <c r="DDS1486" s="275"/>
      <c r="DDT1486" s="275"/>
      <c r="DDU1486" s="275"/>
      <c r="DDV1486" s="275"/>
      <c r="DDW1486" s="275"/>
      <c r="DDX1486" s="275"/>
      <c r="DDY1486" s="275"/>
      <c r="DDZ1486" s="275"/>
      <c r="DEA1486" s="275"/>
      <c r="DEB1486" s="275"/>
      <c r="DEC1486" s="275"/>
      <c r="DED1486" s="275"/>
      <c r="DEE1486" s="275"/>
      <c r="DEF1486" s="275"/>
      <c r="DEG1486" s="275"/>
      <c r="DEH1486" s="275"/>
      <c r="DEI1486" s="275"/>
      <c r="DEJ1486" s="275"/>
      <c r="DEK1486" s="275"/>
      <c r="DEL1486" s="275"/>
      <c r="DEM1486" s="275"/>
      <c r="DEN1486" s="275"/>
      <c r="DEO1486" s="275"/>
      <c r="DEP1486" s="275"/>
      <c r="DEQ1486" s="275"/>
      <c r="DER1486" s="275"/>
      <c r="DES1486" s="275"/>
      <c r="DET1486" s="275"/>
      <c r="DEU1486" s="275"/>
      <c r="DEV1486" s="275"/>
      <c r="DEW1486" s="275"/>
      <c r="DEX1486" s="275"/>
      <c r="DEY1486" s="275"/>
      <c r="DEZ1486" s="275"/>
      <c r="DFA1486" s="275"/>
      <c r="DFB1486" s="275"/>
      <c r="DFC1486" s="275"/>
      <c r="DFD1486" s="275"/>
      <c r="DFE1486" s="275"/>
      <c r="DFF1486" s="275"/>
      <c r="DFG1486" s="275"/>
      <c r="DFH1486" s="275"/>
      <c r="DFI1486" s="275"/>
      <c r="DFJ1486" s="275"/>
      <c r="DFK1486" s="275"/>
      <c r="DFL1486" s="275"/>
      <c r="DFM1486" s="275"/>
      <c r="DFN1486" s="275"/>
      <c r="DFO1486" s="275"/>
      <c r="DFP1486" s="275"/>
      <c r="DFQ1486" s="275"/>
      <c r="DFR1486" s="275"/>
      <c r="DFS1486" s="275"/>
      <c r="DFT1486" s="275"/>
      <c r="DFU1486" s="275"/>
      <c r="DFV1486" s="275"/>
      <c r="DFW1486" s="275"/>
      <c r="DFX1486" s="275"/>
      <c r="DFY1486" s="275"/>
      <c r="DFZ1486" s="275"/>
      <c r="DGA1486" s="275"/>
      <c r="DGB1486" s="275"/>
      <c r="DGC1486" s="275"/>
      <c r="DGD1486" s="275"/>
      <c r="DGE1486" s="275"/>
      <c r="DGF1486" s="275"/>
      <c r="DGG1486" s="275"/>
      <c r="DGH1486" s="275"/>
      <c r="DGI1486" s="275"/>
      <c r="DGJ1486" s="275"/>
      <c r="DGK1486" s="275"/>
      <c r="DGL1486" s="275"/>
      <c r="DGM1486" s="275"/>
      <c r="DGN1486" s="275"/>
      <c r="DGO1486" s="275"/>
      <c r="DGP1486" s="275"/>
      <c r="DGQ1486" s="275"/>
      <c r="DGR1486" s="275"/>
      <c r="DGS1486" s="275"/>
      <c r="DGT1486" s="275"/>
      <c r="DGU1486" s="275"/>
      <c r="DGV1486" s="275"/>
      <c r="DGW1486" s="275"/>
      <c r="DGX1486" s="275"/>
      <c r="DGY1486" s="275"/>
      <c r="DGZ1486" s="275"/>
      <c r="DHA1486" s="275"/>
      <c r="DHB1486" s="275"/>
      <c r="DHC1486" s="275"/>
      <c r="DHD1486" s="275"/>
      <c r="DHE1486" s="275"/>
      <c r="DHF1486" s="275"/>
      <c r="DHG1486" s="275"/>
      <c r="DHH1486" s="275"/>
      <c r="DHI1486" s="275"/>
      <c r="DHJ1486" s="275"/>
      <c r="DHK1486" s="275"/>
      <c r="DHL1486" s="275"/>
      <c r="DHM1486" s="275"/>
      <c r="DHN1486" s="275"/>
      <c r="DHO1486" s="275"/>
      <c r="DHP1486" s="275"/>
      <c r="DHQ1486" s="275"/>
      <c r="DHR1486" s="275"/>
      <c r="DHS1486" s="275"/>
      <c r="DHT1486" s="275"/>
      <c r="DHU1486" s="275"/>
      <c r="DHV1486" s="275"/>
      <c r="DHW1486" s="275"/>
      <c r="DHX1486" s="275"/>
      <c r="DHY1486" s="275"/>
      <c r="DHZ1486" s="275"/>
      <c r="DIA1486" s="275"/>
      <c r="DIB1486" s="275"/>
      <c r="DIC1486" s="275"/>
      <c r="DID1486" s="275"/>
      <c r="DIE1486" s="275"/>
      <c r="DIF1486" s="275"/>
      <c r="DIG1486" s="275"/>
      <c r="DIH1486" s="275"/>
      <c r="DII1486" s="275"/>
      <c r="DIJ1486" s="275"/>
      <c r="DIK1486" s="275"/>
      <c r="DIL1486" s="275"/>
      <c r="DIM1486" s="275"/>
      <c r="DIN1486" s="275"/>
      <c r="DIO1486" s="275"/>
      <c r="DIP1486" s="275"/>
      <c r="DIQ1486" s="275"/>
      <c r="DIR1486" s="275"/>
      <c r="DIS1486" s="275"/>
      <c r="DIT1486" s="275"/>
      <c r="DIU1486" s="275"/>
      <c r="DIV1486" s="275"/>
      <c r="DIW1486" s="275"/>
      <c r="DIX1486" s="275"/>
      <c r="DIY1486" s="275"/>
      <c r="DIZ1486" s="275"/>
      <c r="DJA1486" s="275"/>
      <c r="DJB1486" s="275"/>
      <c r="DJC1486" s="275"/>
      <c r="DJD1486" s="275"/>
      <c r="DJE1486" s="275"/>
      <c r="DJF1486" s="275"/>
      <c r="DJG1486" s="275"/>
      <c r="DJH1486" s="275"/>
      <c r="DJI1486" s="275"/>
      <c r="DJJ1486" s="275"/>
      <c r="DJK1486" s="275"/>
      <c r="DJL1486" s="275"/>
      <c r="DJM1486" s="275"/>
      <c r="DJN1486" s="275"/>
      <c r="DJO1486" s="275"/>
      <c r="DJP1486" s="275"/>
      <c r="DJQ1486" s="275"/>
      <c r="DJR1486" s="275"/>
      <c r="DJS1486" s="275"/>
      <c r="DJT1486" s="275"/>
      <c r="DJU1486" s="275"/>
      <c r="DJV1486" s="275"/>
      <c r="DJW1486" s="275"/>
      <c r="DJX1486" s="275"/>
      <c r="DJY1486" s="275"/>
      <c r="DJZ1486" s="275"/>
      <c r="DKA1486" s="275"/>
      <c r="DKB1486" s="275"/>
      <c r="DKC1486" s="275"/>
      <c r="DKD1486" s="275"/>
      <c r="DKE1486" s="275"/>
      <c r="DKF1486" s="275"/>
      <c r="DKG1486" s="275"/>
      <c r="DKH1486" s="275"/>
      <c r="DKI1486" s="275"/>
      <c r="DKJ1486" s="275"/>
      <c r="DKK1486" s="275"/>
      <c r="DKL1486" s="275"/>
      <c r="DKM1486" s="275"/>
      <c r="DKN1486" s="275"/>
      <c r="DKO1486" s="275"/>
      <c r="DKP1486" s="275"/>
      <c r="DKQ1486" s="275"/>
      <c r="DKR1486" s="275"/>
      <c r="DKS1486" s="275"/>
      <c r="DKT1486" s="275"/>
      <c r="DKU1486" s="275"/>
      <c r="DKV1486" s="275"/>
      <c r="DKW1486" s="275"/>
      <c r="DKX1486" s="275"/>
      <c r="DKY1486" s="275"/>
      <c r="DKZ1486" s="275"/>
      <c r="DLA1486" s="275"/>
      <c r="DLB1486" s="275"/>
      <c r="DLC1486" s="275"/>
      <c r="DLD1486" s="275"/>
      <c r="DLE1486" s="275"/>
      <c r="DLF1486" s="275"/>
      <c r="DLG1486" s="275"/>
      <c r="DLH1486" s="275"/>
      <c r="DLI1486" s="275"/>
      <c r="DLJ1486" s="275"/>
      <c r="DLK1486" s="275"/>
      <c r="DLL1486" s="275"/>
      <c r="DLM1486" s="275"/>
      <c r="DLN1486" s="275"/>
      <c r="DLO1486" s="275"/>
      <c r="DLP1486" s="275"/>
      <c r="DLQ1486" s="275"/>
      <c r="DLR1486" s="275"/>
      <c r="DLS1486" s="275"/>
      <c r="DLT1486" s="275"/>
      <c r="DLU1486" s="275"/>
      <c r="DLV1486" s="275"/>
      <c r="DLW1486" s="275"/>
      <c r="DLX1486" s="275"/>
      <c r="DLY1486" s="275"/>
      <c r="DLZ1486" s="275"/>
      <c r="DMA1486" s="275"/>
      <c r="DMB1486" s="275"/>
      <c r="DMC1486" s="275"/>
      <c r="DMD1486" s="275"/>
      <c r="DME1486" s="275"/>
      <c r="DMF1486" s="275"/>
      <c r="DMG1486" s="275"/>
      <c r="DMH1486" s="275"/>
      <c r="DMI1486" s="275"/>
      <c r="DMJ1486" s="275"/>
      <c r="DMK1486" s="275"/>
      <c r="DML1486" s="275"/>
      <c r="DMM1486" s="275"/>
      <c r="DMN1486" s="275"/>
      <c r="DMO1486" s="275"/>
      <c r="DMP1486" s="275"/>
      <c r="DMQ1486" s="275"/>
      <c r="DMR1486" s="275"/>
      <c r="DMS1486" s="275"/>
      <c r="DMT1486" s="275"/>
      <c r="DMU1486" s="275"/>
      <c r="DMV1486" s="275"/>
      <c r="DMW1486" s="275"/>
      <c r="DMX1486" s="275"/>
      <c r="DMY1486" s="275"/>
      <c r="DMZ1486" s="275"/>
      <c r="DNA1486" s="275"/>
      <c r="DNB1486" s="275"/>
      <c r="DNC1486" s="275"/>
      <c r="DND1486" s="275"/>
      <c r="DNE1486" s="275"/>
      <c r="DNF1486" s="275"/>
      <c r="DNG1486" s="275"/>
      <c r="DNH1486" s="275"/>
      <c r="DNI1486" s="275"/>
      <c r="DNJ1486" s="275"/>
      <c r="DNK1486" s="275"/>
      <c r="DNL1486" s="275"/>
      <c r="DNM1486" s="275"/>
      <c r="DNN1486" s="275"/>
      <c r="DNO1486" s="275"/>
      <c r="DNP1486" s="275"/>
      <c r="DNQ1486" s="275"/>
      <c r="DNR1486" s="275"/>
      <c r="DNS1486" s="275"/>
      <c r="DNT1486" s="275"/>
      <c r="DNU1486" s="275"/>
      <c r="DNV1486" s="275"/>
      <c r="DNW1486" s="275"/>
      <c r="DNX1486" s="275"/>
      <c r="DNY1486" s="275"/>
      <c r="DNZ1486" s="275"/>
      <c r="DOA1486" s="275"/>
      <c r="DOB1486" s="275"/>
      <c r="DOC1486" s="275"/>
      <c r="DOD1486" s="275"/>
      <c r="DOE1486" s="275"/>
      <c r="DOF1486" s="275"/>
      <c r="DOG1486" s="275"/>
      <c r="DOH1486" s="275"/>
      <c r="DOI1486" s="275"/>
      <c r="DOJ1486" s="275"/>
      <c r="DOK1486" s="275"/>
      <c r="DOL1486" s="275"/>
      <c r="DOM1486" s="275"/>
      <c r="DON1486" s="275"/>
      <c r="DOO1486" s="275"/>
      <c r="DOP1486" s="275"/>
      <c r="DOQ1486" s="275"/>
      <c r="DOR1486" s="275"/>
      <c r="DOS1486" s="275"/>
      <c r="DOT1486" s="275"/>
      <c r="DOU1486" s="275"/>
      <c r="DOV1486" s="275"/>
      <c r="DOW1486" s="275"/>
      <c r="DOX1486" s="275"/>
      <c r="DOY1486" s="275"/>
      <c r="DOZ1486" s="275"/>
      <c r="DPA1486" s="275"/>
      <c r="DPB1486" s="275"/>
      <c r="DPC1486" s="275"/>
      <c r="DPD1486" s="275"/>
      <c r="DPE1486" s="275"/>
      <c r="DPF1486" s="275"/>
      <c r="DPG1486" s="275"/>
      <c r="DPH1486" s="275"/>
      <c r="DPI1486" s="275"/>
      <c r="DPJ1486" s="275"/>
      <c r="DPK1486" s="275"/>
      <c r="DPL1486" s="275"/>
      <c r="DPM1486" s="275"/>
      <c r="DPN1486" s="275"/>
      <c r="DPO1486" s="275"/>
      <c r="DPP1486" s="275"/>
      <c r="DPQ1486" s="275"/>
      <c r="DPR1486" s="275"/>
      <c r="DPS1486" s="275"/>
      <c r="DPT1486" s="275"/>
      <c r="DPU1486" s="275"/>
      <c r="DPV1486" s="275"/>
      <c r="DPW1486" s="275"/>
      <c r="DPX1486" s="275"/>
      <c r="DPY1486" s="275"/>
      <c r="DPZ1486" s="275"/>
      <c r="DQA1486" s="275"/>
      <c r="DQB1486" s="275"/>
      <c r="DQC1486" s="275"/>
      <c r="DQD1486" s="275"/>
      <c r="DQE1486" s="275"/>
      <c r="DQF1486" s="275"/>
      <c r="DQG1486" s="275"/>
      <c r="DQH1486" s="275"/>
      <c r="DQI1486" s="275"/>
      <c r="DQJ1486" s="275"/>
      <c r="DQK1486" s="275"/>
      <c r="DQL1486" s="275"/>
      <c r="DQM1486" s="275"/>
      <c r="DQN1486" s="275"/>
      <c r="DQO1486" s="275"/>
      <c r="DQP1486" s="275"/>
      <c r="DQQ1486" s="275"/>
      <c r="DQR1486" s="275"/>
      <c r="DQS1486" s="275"/>
      <c r="DQT1486" s="275"/>
      <c r="DQU1486" s="275"/>
      <c r="DQV1486" s="275"/>
      <c r="DQW1486" s="275"/>
      <c r="DQX1486" s="275"/>
      <c r="DQY1486" s="275"/>
      <c r="DQZ1486" s="275"/>
      <c r="DRA1486" s="275"/>
      <c r="DRB1486" s="275"/>
      <c r="DRC1486" s="275"/>
      <c r="DRD1486" s="275"/>
      <c r="DRE1486" s="275"/>
      <c r="DRF1486" s="275"/>
      <c r="DRG1486" s="275"/>
      <c r="DRH1486" s="275"/>
      <c r="DRI1486" s="275"/>
      <c r="DRJ1486" s="275"/>
      <c r="DRK1486" s="275"/>
      <c r="DRL1486" s="275"/>
      <c r="DRM1486" s="275"/>
      <c r="DRN1486" s="275"/>
      <c r="DRO1486" s="275"/>
      <c r="DRP1486" s="275"/>
      <c r="DRQ1486" s="275"/>
      <c r="DRR1486" s="275"/>
      <c r="DRS1486" s="275"/>
      <c r="DRT1486" s="275"/>
      <c r="DRU1486" s="275"/>
      <c r="DRV1486" s="275"/>
      <c r="DRW1486" s="275"/>
      <c r="DRX1486" s="275"/>
      <c r="DRY1486" s="275"/>
      <c r="DRZ1486" s="275"/>
      <c r="DSA1486" s="275"/>
      <c r="DSB1486" s="275"/>
      <c r="DSC1486" s="275"/>
      <c r="DSD1486" s="275"/>
      <c r="DSE1486" s="275"/>
      <c r="DSF1486" s="275"/>
      <c r="DSG1486" s="275"/>
      <c r="DSH1486" s="275"/>
      <c r="DSI1486" s="275"/>
      <c r="DSJ1486" s="275"/>
      <c r="DSK1486" s="275"/>
      <c r="DSL1486" s="275"/>
      <c r="DSM1486" s="275"/>
      <c r="DSN1486" s="275"/>
      <c r="DSO1486" s="275"/>
      <c r="DSP1486" s="275"/>
      <c r="DSQ1486" s="275"/>
      <c r="DSR1486" s="275"/>
      <c r="DSS1486" s="275"/>
      <c r="DST1486" s="275"/>
      <c r="DSU1486" s="275"/>
      <c r="DSV1486" s="275"/>
      <c r="DSW1486" s="275"/>
      <c r="DSX1486" s="275"/>
      <c r="DSY1486" s="275"/>
      <c r="DSZ1486" s="275"/>
      <c r="DTA1486" s="275"/>
      <c r="DTB1486" s="275"/>
      <c r="DTC1486" s="275"/>
      <c r="DTD1486" s="275"/>
      <c r="DTE1486" s="275"/>
      <c r="DTF1486" s="275"/>
      <c r="DTG1486" s="275"/>
      <c r="DTH1486" s="275"/>
      <c r="DTI1486" s="275"/>
      <c r="DTJ1486" s="275"/>
      <c r="DTK1486" s="275"/>
      <c r="DTL1486" s="275"/>
      <c r="DTM1486" s="275"/>
      <c r="DTN1486" s="275"/>
      <c r="DTO1486" s="275"/>
      <c r="DTP1486" s="275"/>
      <c r="DTQ1486" s="275"/>
      <c r="DTR1486" s="275"/>
      <c r="DTS1486" s="275"/>
      <c r="DTT1486" s="275"/>
      <c r="DTU1486" s="275"/>
      <c r="DTV1486" s="275"/>
      <c r="DTW1486" s="275"/>
      <c r="DTX1486" s="275"/>
      <c r="DTY1486" s="275"/>
      <c r="DTZ1486" s="275"/>
      <c r="DUA1486" s="275"/>
      <c r="DUB1486" s="275"/>
      <c r="DUC1486" s="275"/>
      <c r="DUD1486" s="275"/>
      <c r="DUE1486" s="275"/>
      <c r="DUF1486" s="275"/>
      <c r="DUG1486" s="275"/>
      <c r="DUH1486" s="275"/>
      <c r="DUI1486" s="275"/>
      <c r="DUJ1486" s="275"/>
      <c r="DUK1486" s="275"/>
      <c r="DUL1486" s="275"/>
      <c r="DUM1486" s="275"/>
      <c r="DUN1486" s="275"/>
      <c r="DUO1486" s="275"/>
      <c r="DUP1486" s="275"/>
      <c r="DUQ1486" s="275"/>
      <c r="DUR1486" s="275"/>
      <c r="DUS1486" s="275"/>
      <c r="DUT1486" s="275"/>
      <c r="DUU1486" s="275"/>
      <c r="DUV1486" s="275"/>
      <c r="DUW1486" s="275"/>
      <c r="DUX1486" s="275"/>
      <c r="DUY1486" s="275"/>
      <c r="DUZ1486" s="275"/>
      <c r="DVA1486" s="275"/>
      <c r="DVB1486" s="275"/>
      <c r="DVC1486" s="275"/>
      <c r="DVD1486" s="275"/>
      <c r="DVE1486" s="275"/>
      <c r="DVF1486" s="275"/>
      <c r="DVG1486" s="275"/>
      <c r="DVH1486" s="275"/>
      <c r="DVI1486" s="275"/>
      <c r="DVJ1486" s="275"/>
      <c r="DVK1486" s="275"/>
      <c r="DVL1486" s="275"/>
      <c r="DVM1486" s="275"/>
      <c r="DVN1486" s="275"/>
      <c r="DVO1486" s="275"/>
      <c r="DVP1486" s="275"/>
      <c r="DVQ1486" s="275"/>
      <c r="DVR1486" s="275"/>
      <c r="DVS1486" s="275"/>
      <c r="DVT1486" s="275"/>
      <c r="DVU1486" s="275"/>
      <c r="DVV1486" s="275"/>
      <c r="DVW1486" s="275"/>
      <c r="DVX1486" s="275"/>
      <c r="DVY1486" s="275"/>
      <c r="DVZ1486" s="275"/>
      <c r="DWA1486" s="275"/>
      <c r="DWB1486" s="275"/>
      <c r="DWC1486" s="275"/>
      <c r="DWD1486" s="275"/>
      <c r="DWE1486" s="275"/>
      <c r="DWF1486" s="275"/>
      <c r="DWG1486" s="275"/>
      <c r="DWH1486" s="275"/>
      <c r="DWI1486" s="275"/>
      <c r="DWJ1486" s="275"/>
      <c r="DWK1486" s="275"/>
      <c r="DWL1486" s="275"/>
      <c r="DWM1486" s="275"/>
      <c r="DWN1486" s="275"/>
      <c r="DWO1486" s="275"/>
      <c r="DWP1486" s="275"/>
      <c r="DWQ1486" s="275"/>
      <c r="DWR1486" s="275"/>
      <c r="DWS1486" s="275"/>
      <c r="DWT1486" s="275"/>
      <c r="DWU1486" s="275"/>
      <c r="DWV1486" s="275"/>
      <c r="DWW1486" s="275"/>
      <c r="DWX1486" s="275"/>
      <c r="DWY1486" s="275"/>
      <c r="DWZ1486" s="275"/>
      <c r="DXA1486" s="275"/>
      <c r="DXB1486" s="275"/>
      <c r="DXC1486" s="275"/>
      <c r="DXD1486" s="275"/>
      <c r="DXE1486" s="275"/>
      <c r="DXF1486" s="275"/>
      <c r="DXG1486" s="275"/>
      <c r="DXH1486" s="275"/>
      <c r="DXI1486" s="275"/>
      <c r="DXJ1486" s="275"/>
      <c r="DXK1486" s="275"/>
      <c r="DXL1486" s="275"/>
      <c r="DXM1486" s="275"/>
      <c r="DXN1486" s="275"/>
      <c r="DXO1486" s="275"/>
      <c r="DXP1486" s="275"/>
      <c r="DXQ1486" s="275"/>
      <c r="DXR1486" s="275"/>
      <c r="DXS1486" s="275"/>
      <c r="DXT1486" s="275"/>
      <c r="DXU1486" s="275"/>
      <c r="DXV1486" s="275"/>
      <c r="DXW1486" s="275"/>
      <c r="DXX1486" s="275"/>
      <c r="DXY1486" s="275"/>
      <c r="DXZ1486" s="275"/>
      <c r="DYA1486" s="275"/>
      <c r="DYB1486" s="275"/>
      <c r="DYC1486" s="275"/>
      <c r="DYD1486" s="275"/>
      <c r="DYE1486" s="275"/>
      <c r="DYF1486" s="275"/>
      <c r="DYG1486" s="275"/>
      <c r="DYH1486" s="275"/>
      <c r="DYI1486" s="275"/>
      <c r="DYJ1486" s="275"/>
      <c r="DYK1486" s="275"/>
      <c r="DYL1486" s="275"/>
      <c r="DYM1486" s="275"/>
      <c r="DYN1486" s="275"/>
      <c r="DYO1486" s="275"/>
      <c r="DYP1486" s="275"/>
      <c r="DYQ1486" s="275"/>
      <c r="DYR1486" s="275"/>
      <c r="DYS1486" s="275"/>
      <c r="DYT1486" s="275"/>
      <c r="DYU1486" s="275"/>
      <c r="DYV1486" s="275"/>
      <c r="DYW1486" s="275"/>
      <c r="DYX1486" s="275"/>
      <c r="DYY1486" s="275"/>
      <c r="DYZ1486" s="275"/>
      <c r="DZA1486" s="275"/>
      <c r="DZB1486" s="275"/>
      <c r="DZC1486" s="275"/>
      <c r="DZD1486" s="275"/>
      <c r="DZE1486" s="275"/>
      <c r="DZF1486" s="275"/>
      <c r="DZG1486" s="275"/>
      <c r="DZH1486" s="275"/>
      <c r="DZI1486" s="275"/>
      <c r="DZJ1486" s="275"/>
      <c r="DZK1486" s="275"/>
      <c r="DZL1486" s="275"/>
      <c r="DZM1486" s="275"/>
      <c r="DZN1486" s="275"/>
      <c r="DZO1486" s="275"/>
      <c r="DZP1486" s="275"/>
      <c r="DZQ1486" s="275"/>
      <c r="DZR1486" s="275"/>
      <c r="DZS1486" s="275"/>
      <c r="DZT1486" s="275"/>
      <c r="DZU1486" s="275"/>
      <c r="DZV1486" s="275"/>
      <c r="DZW1486" s="275"/>
      <c r="DZX1486" s="275"/>
      <c r="DZY1486" s="275"/>
      <c r="DZZ1486" s="275"/>
      <c r="EAA1486" s="275"/>
      <c r="EAB1486" s="275"/>
      <c r="EAC1486" s="275"/>
      <c r="EAD1486" s="275"/>
      <c r="EAE1486" s="275"/>
      <c r="EAF1486" s="275"/>
      <c r="EAG1486" s="275"/>
      <c r="EAH1486" s="275"/>
      <c r="EAI1486" s="275"/>
      <c r="EAJ1486" s="275"/>
      <c r="EAK1486" s="275"/>
      <c r="EAL1486" s="275"/>
      <c r="EAM1486" s="275"/>
      <c r="EAN1486" s="275"/>
      <c r="EAO1486" s="275"/>
      <c r="EAP1486" s="275"/>
      <c r="EAQ1486" s="275"/>
      <c r="EAR1486" s="275"/>
      <c r="EAS1486" s="275"/>
      <c r="EAT1486" s="275"/>
      <c r="EAU1486" s="275"/>
      <c r="EAV1486" s="275"/>
      <c r="EAW1486" s="275"/>
      <c r="EAX1486" s="275"/>
      <c r="EAY1486" s="275"/>
      <c r="EAZ1486" s="275"/>
      <c r="EBA1486" s="275"/>
      <c r="EBB1486" s="275"/>
      <c r="EBC1486" s="275"/>
      <c r="EBD1486" s="275"/>
      <c r="EBE1486" s="275"/>
      <c r="EBF1486" s="275"/>
      <c r="EBG1486" s="275"/>
      <c r="EBH1486" s="275"/>
      <c r="EBI1486" s="275"/>
      <c r="EBJ1486" s="275"/>
      <c r="EBK1486" s="275"/>
      <c r="EBL1486" s="275"/>
      <c r="EBM1486" s="275"/>
      <c r="EBN1486" s="275"/>
      <c r="EBO1486" s="275"/>
      <c r="EBP1486" s="275"/>
      <c r="EBQ1486" s="275"/>
      <c r="EBR1486" s="275"/>
      <c r="EBS1486" s="275"/>
      <c r="EBT1486" s="275"/>
      <c r="EBU1486" s="275"/>
      <c r="EBV1486" s="275"/>
      <c r="EBW1486" s="275"/>
      <c r="EBX1486" s="275"/>
      <c r="EBY1486" s="275"/>
      <c r="EBZ1486" s="275"/>
      <c r="ECA1486" s="275"/>
      <c r="ECB1486" s="275"/>
      <c r="ECC1486" s="275"/>
      <c r="ECD1486" s="275"/>
      <c r="ECE1486" s="275"/>
      <c r="ECF1486" s="275"/>
      <c r="ECG1486" s="275"/>
      <c r="ECH1486" s="275"/>
      <c r="ECI1486" s="275"/>
      <c r="ECJ1486" s="275"/>
      <c r="ECK1486" s="275"/>
      <c r="ECL1486" s="275"/>
      <c r="ECM1486" s="275"/>
      <c r="ECN1486" s="275"/>
      <c r="ECO1486" s="275"/>
      <c r="ECP1486" s="275"/>
      <c r="ECQ1486" s="275"/>
      <c r="ECR1486" s="275"/>
      <c r="ECS1486" s="275"/>
      <c r="ECT1486" s="275"/>
      <c r="ECU1486" s="275"/>
      <c r="ECV1486" s="275"/>
      <c r="ECW1486" s="275"/>
      <c r="ECX1486" s="275"/>
      <c r="ECY1486" s="275"/>
      <c r="ECZ1486" s="275"/>
      <c r="EDA1486" s="275"/>
      <c r="EDB1486" s="275"/>
      <c r="EDC1486" s="275"/>
      <c r="EDD1486" s="275"/>
      <c r="EDE1486" s="275"/>
      <c r="EDF1486" s="275"/>
      <c r="EDG1486" s="275"/>
      <c r="EDH1486" s="275"/>
      <c r="EDI1486" s="275"/>
      <c r="EDJ1486" s="275"/>
      <c r="EDK1486" s="275"/>
      <c r="EDL1486" s="275"/>
      <c r="EDM1486" s="275"/>
      <c r="EDN1486" s="275"/>
      <c r="EDO1486" s="275"/>
      <c r="EDP1486" s="275"/>
      <c r="EDQ1486" s="275"/>
      <c r="EDR1486" s="275"/>
      <c r="EDS1486" s="275"/>
      <c r="EDT1486" s="275"/>
      <c r="EDU1486" s="275"/>
      <c r="EDV1486" s="275"/>
      <c r="EDW1486" s="275"/>
      <c r="EDX1486" s="275"/>
      <c r="EDY1486" s="275"/>
      <c r="EDZ1486" s="275"/>
      <c r="EEA1486" s="275"/>
      <c r="EEB1486" s="275"/>
      <c r="EEC1486" s="275"/>
      <c r="EED1486" s="275"/>
      <c r="EEE1486" s="275"/>
      <c r="EEF1486" s="275"/>
      <c r="EEG1486" s="275"/>
      <c r="EEH1486" s="275"/>
      <c r="EEI1486" s="275"/>
      <c r="EEJ1486" s="275"/>
      <c r="EEK1486" s="275"/>
      <c r="EEL1486" s="275"/>
      <c r="EEM1486" s="275"/>
      <c r="EEN1486" s="275"/>
      <c r="EEO1486" s="275"/>
      <c r="EEP1486" s="275"/>
      <c r="EEQ1486" s="275"/>
      <c r="EER1486" s="275"/>
      <c r="EES1486" s="275"/>
      <c r="EET1486" s="275"/>
      <c r="EEU1486" s="275"/>
      <c r="EEV1486" s="275"/>
      <c r="EEW1486" s="275"/>
      <c r="EEX1486" s="275"/>
      <c r="EEY1486" s="275"/>
      <c r="EEZ1486" s="275"/>
      <c r="EFA1486" s="275"/>
      <c r="EFB1486" s="275"/>
      <c r="EFC1486" s="275"/>
      <c r="EFD1486" s="275"/>
      <c r="EFE1486" s="275"/>
      <c r="EFF1486" s="275"/>
      <c r="EFG1486" s="275"/>
      <c r="EFH1486" s="275"/>
      <c r="EFI1486" s="275"/>
      <c r="EFJ1486" s="275"/>
      <c r="EFK1486" s="275"/>
      <c r="EFL1486" s="275"/>
      <c r="EFM1486" s="275"/>
      <c r="EFN1486" s="275"/>
      <c r="EFO1486" s="275"/>
      <c r="EFP1486" s="275"/>
      <c r="EFQ1486" s="275"/>
      <c r="EFR1486" s="275"/>
      <c r="EFS1486" s="275"/>
      <c r="EFT1486" s="275"/>
      <c r="EFU1486" s="275"/>
      <c r="EFV1486" s="275"/>
      <c r="EFW1486" s="275"/>
      <c r="EFX1486" s="275"/>
      <c r="EFY1486" s="275"/>
      <c r="EFZ1486" s="275"/>
      <c r="EGA1486" s="275"/>
      <c r="EGB1486" s="275"/>
      <c r="EGC1486" s="275"/>
      <c r="EGD1486" s="275"/>
      <c r="EGE1486" s="275"/>
      <c r="EGF1486" s="275"/>
      <c r="EGG1486" s="275"/>
      <c r="EGH1486" s="275"/>
      <c r="EGI1486" s="275"/>
      <c r="EGJ1486" s="275"/>
      <c r="EGK1486" s="275"/>
      <c r="EGL1486" s="275"/>
      <c r="EGM1486" s="275"/>
      <c r="EGN1486" s="275"/>
      <c r="EGO1486" s="275"/>
      <c r="EGP1486" s="275"/>
      <c r="EGQ1486" s="275"/>
      <c r="EGR1486" s="275"/>
      <c r="EGS1486" s="275"/>
      <c r="EGT1486" s="275"/>
      <c r="EGU1486" s="275"/>
      <c r="EGV1486" s="275"/>
      <c r="EGW1486" s="275"/>
      <c r="EGX1486" s="275"/>
      <c r="EGY1486" s="275"/>
      <c r="EGZ1486" s="275"/>
      <c r="EHA1486" s="275"/>
      <c r="EHB1486" s="275"/>
      <c r="EHC1486" s="275"/>
      <c r="EHD1486" s="275"/>
      <c r="EHE1486" s="275"/>
      <c r="EHF1486" s="275"/>
      <c r="EHG1486" s="275"/>
      <c r="EHH1486" s="275"/>
      <c r="EHI1486" s="275"/>
      <c r="EHJ1486" s="275"/>
      <c r="EHK1486" s="275"/>
      <c r="EHL1486" s="275"/>
      <c r="EHM1486" s="275"/>
      <c r="EHN1486" s="275"/>
      <c r="EHO1486" s="275"/>
      <c r="EHP1486" s="275"/>
      <c r="EHQ1486" s="275"/>
      <c r="EHR1486" s="275"/>
      <c r="EHS1486" s="275"/>
      <c r="EHT1486" s="275"/>
      <c r="EHU1486" s="275"/>
      <c r="EHV1486" s="275"/>
      <c r="EHW1486" s="275"/>
      <c r="EHX1486" s="275"/>
      <c r="EHY1486" s="275"/>
      <c r="EHZ1486" s="275"/>
      <c r="EIA1486" s="275"/>
      <c r="EIB1486" s="275"/>
      <c r="EIC1486" s="275"/>
      <c r="EID1486" s="275"/>
      <c r="EIE1486" s="275"/>
      <c r="EIF1486" s="275"/>
      <c r="EIG1486" s="275"/>
      <c r="EIH1486" s="275"/>
      <c r="EII1486" s="275"/>
      <c r="EIJ1486" s="275"/>
      <c r="EIK1486" s="275"/>
      <c r="EIL1486" s="275"/>
      <c r="EIM1486" s="275"/>
      <c r="EIN1486" s="275"/>
      <c r="EIO1486" s="275"/>
      <c r="EIP1486" s="275"/>
      <c r="EIQ1486" s="275"/>
      <c r="EIR1486" s="275"/>
      <c r="EIS1486" s="275"/>
      <c r="EIT1486" s="275"/>
      <c r="EIU1486" s="275"/>
      <c r="EIV1486" s="275"/>
      <c r="EIW1486" s="275"/>
      <c r="EIX1486" s="275"/>
      <c r="EIY1486" s="275"/>
      <c r="EIZ1486" s="275"/>
      <c r="EJA1486" s="275"/>
      <c r="EJB1486" s="275"/>
      <c r="EJC1486" s="275"/>
      <c r="EJD1486" s="275"/>
      <c r="EJE1486" s="275"/>
      <c r="EJF1486" s="275"/>
      <c r="EJG1486" s="275"/>
      <c r="EJH1486" s="275"/>
      <c r="EJI1486" s="275"/>
      <c r="EJJ1486" s="275"/>
      <c r="EJK1486" s="275"/>
      <c r="EJL1486" s="275"/>
      <c r="EJM1486" s="275"/>
      <c r="EJN1486" s="275"/>
      <c r="EJO1486" s="275"/>
      <c r="EJP1486" s="275"/>
      <c r="EJQ1486" s="275"/>
      <c r="EJR1486" s="275"/>
      <c r="EJS1486" s="275"/>
      <c r="EJT1486" s="275"/>
      <c r="EJU1486" s="275"/>
      <c r="EJV1486" s="275"/>
      <c r="EJW1486" s="275"/>
      <c r="EJX1486" s="275"/>
      <c r="EJY1486" s="275"/>
      <c r="EJZ1486" s="275"/>
      <c r="EKA1486" s="275"/>
      <c r="EKB1486" s="275"/>
      <c r="EKC1486" s="275"/>
      <c r="EKD1486" s="275"/>
      <c r="EKE1486" s="275"/>
      <c r="EKF1486" s="275"/>
      <c r="EKG1486" s="275"/>
      <c r="EKH1486" s="275"/>
      <c r="EKI1486" s="275"/>
      <c r="EKJ1486" s="275"/>
      <c r="EKK1486" s="275"/>
      <c r="EKL1486" s="275"/>
      <c r="EKM1486" s="275"/>
      <c r="EKN1486" s="275"/>
      <c r="EKO1486" s="275"/>
      <c r="EKP1486" s="275"/>
      <c r="EKQ1486" s="275"/>
      <c r="EKR1486" s="275"/>
      <c r="EKS1486" s="275"/>
      <c r="EKT1486" s="275"/>
      <c r="EKU1486" s="275"/>
      <c r="EKV1486" s="275"/>
      <c r="EKW1486" s="275"/>
      <c r="EKX1486" s="275"/>
      <c r="EKY1486" s="275"/>
      <c r="EKZ1486" s="275"/>
      <c r="ELA1486" s="275"/>
      <c r="ELB1486" s="275"/>
      <c r="ELC1486" s="275"/>
      <c r="ELD1486" s="275"/>
      <c r="ELE1486" s="275"/>
      <c r="ELF1486" s="275"/>
      <c r="ELG1486" s="275"/>
      <c r="ELH1486" s="275"/>
      <c r="ELI1486" s="275"/>
      <c r="ELJ1486" s="275"/>
      <c r="ELK1486" s="275"/>
      <c r="ELL1486" s="275"/>
      <c r="ELM1486" s="275"/>
      <c r="ELN1486" s="275"/>
      <c r="ELO1486" s="275"/>
      <c r="ELP1486" s="275"/>
      <c r="ELQ1486" s="275"/>
      <c r="ELR1486" s="275"/>
      <c r="ELS1486" s="275"/>
      <c r="ELT1486" s="275"/>
      <c r="ELU1486" s="275"/>
      <c r="ELV1486" s="275"/>
      <c r="ELW1486" s="275"/>
      <c r="ELX1486" s="275"/>
      <c r="ELY1486" s="275"/>
      <c r="ELZ1486" s="275"/>
      <c r="EMA1486" s="275"/>
      <c r="EMB1486" s="275"/>
      <c r="EMC1486" s="275"/>
      <c r="EMD1486" s="275"/>
      <c r="EME1486" s="275"/>
      <c r="EMF1486" s="275"/>
      <c r="EMG1486" s="275"/>
      <c r="EMH1486" s="275"/>
      <c r="EMI1486" s="275"/>
      <c r="EMJ1486" s="275"/>
      <c r="EMK1486" s="275"/>
      <c r="EML1486" s="275"/>
      <c r="EMM1486" s="275"/>
      <c r="EMN1486" s="275"/>
      <c r="EMO1486" s="275"/>
      <c r="EMP1486" s="275"/>
      <c r="EMQ1486" s="275"/>
      <c r="EMR1486" s="275"/>
      <c r="EMS1486" s="275"/>
      <c r="EMT1486" s="275"/>
      <c r="EMU1486" s="275"/>
      <c r="EMV1486" s="275"/>
      <c r="EMW1486" s="275"/>
      <c r="EMX1486" s="275"/>
      <c r="EMY1486" s="275"/>
      <c r="EMZ1486" s="275"/>
      <c r="ENA1486" s="275"/>
      <c r="ENB1486" s="275"/>
      <c r="ENC1486" s="275"/>
      <c r="END1486" s="275"/>
      <c r="ENE1486" s="275"/>
      <c r="ENF1486" s="275"/>
      <c r="ENG1486" s="275"/>
      <c r="ENH1486" s="275"/>
      <c r="ENI1486" s="275"/>
      <c r="ENJ1486" s="275"/>
      <c r="ENK1486" s="275"/>
      <c r="ENL1486" s="275"/>
      <c r="ENM1486" s="275"/>
      <c r="ENN1486" s="275"/>
      <c r="ENO1486" s="275"/>
      <c r="ENP1486" s="275"/>
      <c r="ENQ1486" s="275"/>
      <c r="ENR1486" s="275"/>
      <c r="ENS1486" s="275"/>
      <c r="ENT1486" s="275"/>
      <c r="ENU1486" s="275"/>
      <c r="ENV1486" s="275"/>
      <c r="ENW1486" s="275"/>
      <c r="ENX1486" s="275"/>
      <c r="ENY1486" s="275"/>
      <c r="ENZ1486" s="275"/>
      <c r="EOA1486" s="275"/>
      <c r="EOB1486" s="275"/>
      <c r="EOC1486" s="275"/>
      <c r="EOD1486" s="275"/>
      <c r="EOE1486" s="275"/>
      <c r="EOF1486" s="275"/>
      <c r="EOG1486" s="275"/>
      <c r="EOH1486" s="275"/>
      <c r="EOI1486" s="275"/>
      <c r="EOJ1486" s="275"/>
      <c r="EOK1486" s="275"/>
      <c r="EOL1486" s="275"/>
      <c r="EOM1486" s="275"/>
      <c r="EON1486" s="275"/>
      <c r="EOO1486" s="275"/>
      <c r="EOP1486" s="275"/>
      <c r="EOQ1486" s="275"/>
      <c r="EOR1486" s="275"/>
      <c r="EOS1486" s="275"/>
      <c r="EOT1486" s="275"/>
      <c r="EOU1486" s="275"/>
      <c r="EOV1486" s="275"/>
      <c r="EOW1486" s="275"/>
      <c r="EOX1486" s="275"/>
      <c r="EOY1486" s="275"/>
      <c r="EOZ1486" s="275"/>
      <c r="EPA1486" s="275"/>
      <c r="EPB1486" s="275"/>
      <c r="EPC1486" s="275"/>
      <c r="EPD1486" s="275"/>
      <c r="EPE1486" s="275"/>
      <c r="EPF1486" s="275"/>
      <c r="EPG1486" s="275"/>
      <c r="EPH1486" s="275"/>
      <c r="EPI1486" s="275"/>
      <c r="EPJ1486" s="275"/>
      <c r="EPK1486" s="275"/>
      <c r="EPL1486" s="275"/>
      <c r="EPM1486" s="275"/>
      <c r="EPN1486" s="275"/>
      <c r="EPO1486" s="275"/>
      <c r="EPP1486" s="275"/>
      <c r="EPQ1486" s="275"/>
      <c r="EPR1486" s="275"/>
      <c r="EPS1486" s="275"/>
      <c r="EPT1486" s="275"/>
      <c r="EPU1486" s="275"/>
      <c r="EPV1486" s="275"/>
      <c r="EPW1486" s="275"/>
      <c r="EPX1486" s="275"/>
      <c r="EPY1486" s="275"/>
      <c r="EPZ1486" s="275"/>
      <c r="EQA1486" s="275"/>
      <c r="EQB1486" s="275"/>
      <c r="EQC1486" s="275"/>
      <c r="EQD1486" s="275"/>
      <c r="EQE1486" s="275"/>
      <c r="EQF1486" s="275"/>
      <c r="EQG1486" s="275"/>
      <c r="EQH1486" s="275"/>
      <c r="EQI1486" s="275"/>
      <c r="EQJ1486" s="275"/>
      <c r="EQK1486" s="275"/>
      <c r="EQL1486" s="275"/>
      <c r="EQM1486" s="275"/>
      <c r="EQN1486" s="275"/>
      <c r="EQO1486" s="275"/>
      <c r="EQP1486" s="275"/>
      <c r="EQQ1486" s="275"/>
      <c r="EQR1486" s="275"/>
      <c r="EQS1486" s="275"/>
      <c r="EQT1486" s="275"/>
      <c r="EQU1486" s="275"/>
      <c r="EQV1486" s="275"/>
      <c r="EQW1486" s="275"/>
      <c r="EQX1486" s="275"/>
      <c r="EQY1486" s="275"/>
      <c r="EQZ1486" s="275"/>
      <c r="ERA1486" s="275"/>
      <c r="ERB1486" s="275"/>
      <c r="ERC1486" s="275"/>
      <c r="ERD1486" s="275"/>
      <c r="ERE1486" s="275"/>
      <c r="ERF1486" s="275"/>
      <c r="ERG1486" s="275"/>
      <c r="ERH1486" s="275"/>
      <c r="ERI1486" s="275"/>
      <c r="ERJ1486" s="275"/>
      <c r="ERK1486" s="275"/>
      <c r="ERL1486" s="275"/>
      <c r="ERM1486" s="275"/>
      <c r="ERN1486" s="275"/>
      <c r="ERO1486" s="275"/>
      <c r="ERP1486" s="275"/>
      <c r="ERQ1486" s="275"/>
      <c r="ERR1486" s="275"/>
      <c r="ERS1486" s="275"/>
      <c r="ERT1486" s="275"/>
      <c r="ERU1486" s="275"/>
      <c r="ERV1486" s="275"/>
      <c r="ERW1486" s="275"/>
      <c r="ERX1486" s="275"/>
      <c r="ERY1486" s="275"/>
      <c r="ERZ1486" s="275"/>
      <c r="ESA1486" s="275"/>
      <c r="ESB1486" s="275"/>
      <c r="ESC1486" s="275"/>
      <c r="ESD1486" s="275"/>
      <c r="ESE1486" s="275"/>
      <c r="ESF1486" s="275"/>
      <c r="ESG1486" s="275"/>
      <c r="ESH1486" s="275"/>
      <c r="ESI1486" s="275"/>
      <c r="ESJ1486" s="275"/>
      <c r="ESK1486" s="275"/>
      <c r="ESL1486" s="275"/>
      <c r="ESM1486" s="275"/>
      <c r="ESN1486" s="275"/>
      <c r="ESO1486" s="275"/>
      <c r="ESP1486" s="275"/>
      <c r="ESQ1486" s="275"/>
      <c r="ESR1486" s="275"/>
      <c r="ESS1486" s="275"/>
      <c r="EST1486" s="275"/>
      <c r="ESU1486" s="275"/>
      <c r="ESV1486" s="275"/>
      <c r="ESW1486" s="275"/>
      <c r="ESX1486" s="275"/>
      <c r="ESY1486" s="275"/>
      <c r="ESZ1486" s="275"/>
      <c r="ETA1486" s="275"/>
      <c r="ETB1486" s="275"/>
      <c r="ETC1486" s="275"/>
      <c r="ETD1486" s="275"/>
      <c r="ETE1486" s="275"/>
      <c r="ETF1486" s="275"/>
      <c r="ETG1486" s="275"/>
      <c r="ETH1486" s="275"/>
      <c r="ETI1486" s="275"/>
      <c r="ETJ1486" s="275"/>
      <c r="ETK1486" s="275"/>
      <c r="ETL1486" s="275"/>
      <c r="ETM1486" s="275"/>
      <c r="ETN1486" s="275"/>
      <c r="ETO1486" s="275"/>
      <c r="ETP1486" s="275"/>
      <c r="ETQ1486" s="275"/>
      <c r="ETR1486" s="275"/>
      <c r="ETS1486" s="275"/>
      <c r="ETT1486" s="275"/>
      <c r="ETU1486" s="275"/>
      <c r="ETV1486" s="275"/>
      <c r="ETW1486" s="275"/>
      <c r="ETX1486" s="275"/>
      <c r="ETY1486" s="275"/>
      <c r="ETZ1486" s="275"/>
      <c r="EUA1486" s="275"/>
      <c r="EUB1486" s="275"/>
      <c r="EUC1486" s="275"/>
      <c r="EUD1486" s="275"/>
      <c r="EUE1486" s="275"/>
      <c r="EUF1486" s="275"/>
      <c r="EUG1486" s="275"/>
      <c r="EUH1486" s="275"/>
      <c r="EUI1486" s="275"/>
      <c r="EUJ1486" s="275"/>
      <c r="EUK1486" s="275"/>
      <c r="EUL1486" s="275"/>
      <c r="EUM1486" s="275"/>
      <c r="EUN1486" s="275"/>
      <c r="EUO1486" s="275"/>
      <c r="EUP1486" s="275"/>
      <c r="EUQ1486" s="275"/>
      <c r="EUR1486" s="275"/>
      <c r="EUS1486" s="275"/>
      <c r="EUT1486" s="275"/>
      <c r="EUU1486" s="275"/>
      <c r="EUV1486" s="275"/>
      <c r="EUW1486" s="275"/>
      <c r="EUX1486" s="275"/>
      <c r="EUY1486" s="275"/>
      <c r="EUZ1486" s="275"/>
      <c r="EVA1486" s="275"/>
      <c r="EVB1486" s="275"/>
      <c r="EVC1486" s="275"/>
      <c r="EVD1486" s="275"/>
      <c r="EVE1486" s="275"/>
      <c r="EVF1486" s="275"/>
      <c r="EVG1486" s="275"/>
      <c r="EVH1486" s="275"/>
      <c r="EVI1486" s="275"/>
      <c r="EVJ1486" s="275"/>
      <c r="EVK1486" s="275"/>
      <c r="EVL1486" s="275"/>
      <c r="EVM1486" s="275"/>
      <c r="EVN1486" s="275"/>
      <c r="EVO1486" s="275"/>
      <c r="EVP1486" s="275"/>
      <c r="EVQ1486" s="275"/>
      <c r="EVR1486" s="275"/>
      <c r="EVS1486" s="275"/>
      <c r="EVT1486" s="275"/>
      <c r="EVU1486" s="275"/>
      <c r="EVV1486" s="275"/>
      <c r="EVW1486" s="275"/>
      <c r="EVX1486" s="275"/>
      <c r="EVY1486" s="275"/>
      <c r="EVZ1486" s="275"/>
      <c r="EWA1486" s="275"/>
      <c r="EWB1486" s="275"/>
      <c r="EWC1486" s="275"/>
      <c r="EWD1486" s="275"/>
      <c r="EWE1486" s="275"/>
      <c r="EWF1486" s="275"/>
      <c r="EWG1486" s="275"/>
      <c r="EWH1486" s="275"/>
      <c r="EWI1486" s="275"/>
      <c r="EWJ1486" s="275"/>
      <c r="EWK1486" s="275"/>
      <c r="EWL1486" s="275"/>
      <c r="EWM1486" s="275"/>
      <c r="EWN1486" s="275"/>
      <c r="EWO1486" s="275"/>
      <c r="EWP1486" s="275"/>
      <c r="EWQ1486" s="275"/>
      <c r="EWR1486" s="275"/>
      <c r="EWS1486" s="275"/>
      <c r="EWT1486" s="275"/>
      <c r="EWU1486" s="275"/>
      <c r="EWV1486" s="275"/>
      <c r="EWW1486" s="275"/>
      <c r="EWX1486" s="275"/>
      <c r="EWY1486" s="275"/>
      <c r="EWZ1486" s="275"/>
      <c r="EXA1486" s="275"/>
      <c r="EXB1486" s="275"/>
      <c r="EXC1486" s="275"/>
      <c r="EXD1486" s="275"/>
      <c r="EXE1486" s="275"/>
      <c r="EXF1486" s="275"/>
      <c r="EXG1486" s="275"/>
      <c r="EXH1486" s="275"/>
      <c r="EXI1486" s="275"/>
      <c r="EXJ1486" s="275"/>
      <c r="EXK1486" s="275"/>
      <c r="EXL1486" s="275"/>
      <c r="EXM1486" s="275"/>
      <c r="EXN1486" s="275"/>
      <c r="EXO1486" s="275"/>
      <c r="EXP1486" s="275"/>
      <c r="EXQ1486" s="275"/>
      <c r="EXR1486" s="275"/>
      <c r="EXS1486" s="275"/>
      <c r="EXT1486" s="275"/>
      <c r="EXU1486" s="275"/>
      <c r="EXV1486" s="275"/>
      <c r="EXW1486" s="275"/>
      <c r="EXX1486" s="275"/>
      <c r="EXY1486" s="275"/>
      <c r="EXZ1486" s="275"/>
      <c r="EYA1486" s="275"/>
      <c r="EYB1486" s="275"/>
      <c r="EYC1486" s="275"/>
      <c r="EYD1486" s="275"/>
      <c r="EYE1486" s="275"/>
      <c r="EYF1486" s="275"/>
      <c r="EYG1486" s="275"/>
      <c r="EYH1486" s="275"/>
      <c r="EYI1486" s="275"/>
      <c r="EYJ1486" s="275"/>
      <c r="EYK1486" s="275"/>
      <c r="EYL1486" s="275"/>
      <c r="EYM1486" s="275"/>
      <c r="EYN1486" s="275"/>
      <c r="EYO1486" s="275"/>
      <c r="EYP1486" s="275"/>
      <c r="EYQ1486" s="275"/>
      <c r="EYR1486" s="275"/>
      <c r="EYS1486" s="275"/>
      <c r="EYT1486" s="275"/>
      <c r="EYU1486" s="275"/>
      <c r="EYV1486" s="275"/>
      <c r="EYW1486" s="275"/>
      <c r="EYX1486" s="275"/>
      <c r="EYY1486" s="275"/>
      <c r="EYZ1486" s="275"/>
      <c r="EZA1486" s="275"/>
      <c r="EZB1486" s="275"/>
      <c r="EZC1486" s="275"/>
      <c r="EZD1486" s="275"/>
      <c r="EZE1486" s="275"/>
      <c r="EZF1486" s="275"/>
      <c r="EZG1486" s="275"/>
      <c r="EZH1486" s="275"/>
      <c r="EZI1486" s="275"/>
      <c r="EZJ1486" s="275"/>
      <c r="EZK1486" s="275"/>
      <c r="EZL1486" s="275"/>
      <c r="EZM1486" s="275"/>
      <c r="EZN1486" s="275"/>
      <c r="EZO1486" s="275"/>
      <c r="EZP1486" s="275"/>
      <c r="EZQ1486" s="275"/>
      <c r="EZR1486" s="275"/>
      <c r="EZS1486" s="275"/>
      <c r="EZT1486" s="275"/>
      <c r="EZU1486" s="275"/>
      <c r="EZV1486" s="275"/>
      <c r="EZW1486" s="275"/>
      <c r="EZX1486" s="275"/>
      <c r="EZY1486" s="275"/>
      <c r="EZZ1486" s="275"/>
      <c r="FAA1486" s="275"/>
      <c r="FAB1486" s="275"/>
      <c r="FAC1486" s="275"/>
      <c r="FAD1486" s="275"/>
      <c r="FAE1486" s="275"/>
      <c r="FAF1486" s="275"/>
      <c r="FAG1486" s="275"/>
      <c r="FAH1486" s="275"/>
      <c r="FAI1486" s="275"/>
      <c r="FAJ1486" s="275"/>
      <c r="FAK1486" s="275"/>
      <c r="FAL1486" s="275"/>
      <c r="FAM1486" s="275"/>
      <c r="FAN1486" s="275"/>
      <c r="FAO1486" s="275"/>
      <c r="FAP1486" s="275"/>
      <c r="FAQ1486" s="275"/>
      <c r="FAR1486" s="275"/>
      <c r="FAS1486" s="275"/>
      <c r="FAT1486" s="275"/>
      <c r="FAU1486" s="275"/>
      <c r="FAV1486" s="275"/>
      <c r="FAW1486" s="275"/>
      <c r="FAX1486" s="275"/>
      <c r="FAY1486" s="275"/>
      <c r="FAZ1486" s="275"/>
      <c r="FBA1486" s="275"/>
      <c r="FBB1486" s="275"/>
      <c r="FBC1486" s="275"/>
      <c r="FBD1486" s="275"/>
      <c r="FBE1486" s="275"/>
      <c r="FBF1486" s="275"/>
      <c r="FBG1486" s="275"/>
      <c r="FBH1486" s="275"/>
      <c r="FBI1486" s="275"/>
      <c r="FBJ1486" s="275"/>
      <c r="FBK1486" s="275"/>
      <c r="FBL1486" s="275"/>
      <c r="FBM1486" s="275"/>
      <c r="FBN1486" s="275"/>
      <c r="FBO1486" s="275"/>
      <c r="FBP1486" s="275"/>
      <c r="FBQ1486" s="275"/>
      <c r="FBR1486" s="275"/>
      <c r="FBS1486" s="275"/>
      <c r="FBT1486" s="275"/>
      <c r="FBU1486" s="275"/>
      <c r="FBV1486" s="275"/>
      <c r="FBW1486" s="275"/>
      <c r="FBX1486" s="275"/>
      <c r="FBY1486" s="275"/>
      <c r="FBZ1486" s="275"/>
      <c r="FCA1486" s="275"/>
      <c r="FCB1486" s="275"/>
      <c r="FCC1486" s="275"/>
      <c r="FCD1486" s="275"/>
      <c r="FCE1486" s="275"/>
      <c r="FCF1486" s="275"/>
      <c r="FCG1486" s="275"/>
      <c r="FCH1486" s="275"/>
      <c r="FCI1486" s="275"/>
      <c r="FCJ1486" s="275"/>
      <c r="FCK1486" s="275"/>
      <c r="FCL1486" s="275"/>
      <c r="FCM1486" s="275"/>
      <c r="FCN1486" s="275"/>
      <c r="FCO1486" s="275"/>
      <c r="FCP1486" s="275"/>
      <c r="FCQ1486" s="275"/>
      <c r="FCR1486" s="275"/>
      <c r="FCS1486" s="275"/>
      <c r="FCT1486" s="275"/>
      <c r="FCU1486" s="275"/>
      <c r="FCV1486" s="275"/>
      <c r="FCW1486" s="275"/>
      <c r="FCX1486" s="275"/>
      <c r="FCY1486" s="275"/>
      <c r="FCZ1486" s="275"/>
      <c r="FDA1486" s="275"/>
      <c r="FDB1486" s="275"/>
      <c r="FDC1486" s="275"/>
      <c r="FDD1486" s="275"/>
      <c r="FDE1486" s="275"/>
      <c r="FDF1486" s="275"/>
      <c r="FDG1486" s="275"/>
      <c r="FDH1486" s="275"/>
      <c r="FDI1486" s="275"/>
      <c r="FDJ1486" s="275"/>
      <c r="FDK1486" s="275"/>
      <c r="FDL1486" s="275"/>
      <c r="FDM1486" s="275"/>
      <c r="FDN1486" s="275"/>
      <c r="FDO1486" s="275"/>
      <c r="FDP1486" s="275"/>
      <c r="FDQ1486" s="275"/>
      <c r="FDR1486" s="275"/>
      <c r="FDS1486" s="275"/>
      <c r="FDT1486" s="275"/>
      <c r="FDU1486" s="275"/>
      <c r="FDV1486" s="275"/>
      <c r="FDW1486" s="275"/>
      <c r="FDX1486" s="275"/>
      <c r="FDY1486" s="275"/>
      <c r="FDZ1486" s="275"/>
      <c r="FEA1486" s="275"/>
      <c r="FEB1486" s="275"/>
      <c r="FEC1486" s="275"/>
      <c r="FED1486" s="275"/>
      <c r="FEE1486" s="275"/>
      <c r="FEF1486" s="275"/>
      <c r="FEG1486" s="275"/>
      <c r="FEH1486" s="275"/>
      <c r="FEI1486" s="275"/>
      <c r="FEJ1486" s="275"/>
      <c r="FEK1486" s="275"/>
      <c r="FEL1486" s="275"/>
      <c r="FEM1486" s="275"/>
      <c r="FEN1486" s="275"/>
      <c r="FEO1486" s="275"/>
      <c r="FEP1486" s="275"/>
      <c r="FEQ1486" s="275"/>
      <c r="FER1486" s="275"/>
      <c r="FES1486" s="275"/>
      <c r="FET1486" s="275"/>
      <c r="FEU1486" s="275"/>
      <c r="FEV1486" s="275"/>
      <c r="FEW1486" s="275"/>
      <c r="FEX1486" s="275"/>
      <c r="FEY1486" s="275"/>
      <c r="FEZ1486" s="275"/>
      <c r="FFA1486" s="275"/>
      <c r="FFB1486" s="275"/>
      <c r="FFC1486" s="275"/>
      <c r="FFD1486" s="275"/>
      <c r="FFE1486" s="275"/>
      <c r="FFF1486" s="275"/>
      <c r="FFG1486" s="275"/>
      <c r="FFH1486" s="275"/>
      <c r="FFI1486" s="275"/>
      <c r="FFJ1486" s="275"/>
      <c r="FFK1486" s="275"/>
      <c r="FFL1486" s="275"/>
      <c r="FFM1486" s="275"/>
      <c r="FFN1486" s="275"/>
      <c r="FFO1486" s="275"/>
      <c r="FFP1486" s="275"/>
      <c r="FFQ1486" s="275"/>
      <c r="FFR1486" s="275"/>
      <c r="FFS1486" s="275"/>
      <c r="FFT1486" s="275"/>
      <c r="FFU1486" s="275"/>
      <c r="FFV1486" s="275"/>
      <c r="FFW1486" s="275"/>
      <c r="FFX1486" s="275"/>
      <c r="FFY1486" s="275"/>
      <c r="FFZ1486" s="275"/>
      <c r="FGA1486" s="275"/>
      <c r="FGB1486" s="275"/>
      <c r="FGC1486" s="275"/>
      <c r="FGD1486" s="275"/>
      <c r="FGE1486" s="275"/>
      <c r="FGF1486" s="275"/>
      <c r="FGG1486" s="275"/>
      <c r="FGH1486" s="275"/>
      <c r="FGI1486" s="275"/>
      <c r="FGJ1486" s="275"/>
      <c r="FGK1486" s="275"/>
      <c r="FGL1486" s="275"/>
      <c r="FGM1486" s="275"/>
      <c r="FGN1486" s="275"/>
      <c r="FGO1486" s="275"/>
      <c r="FGP1486" s="275"/>
      <c r="FGQ1486" s="275"/>
      <c r="FGR1486" s="275"/>
      <c r="FGS1486" s="275"/>
      <c r="FGT1486" s="275"/>
      <c r="FGU1486" s="275"/>
      <c r="FGV1486" s="275"/>
      <c r="FGW1486" s="275"/>
      <c r="FGX1486" s="275"/>
      <c r="FGY1486" s="275"/>
      <c r="FGZ1486" s="275"/>
      <c r="FHA1486" s="275"/>
      <c r="FHB1486" s="275"/>
      <c r="FHC1486" s="275"/>
      <c r="FHD1486" s="275"/>
      <c r="FHE1486" s="275"/>
      <c r="FHF1486" s="275"/>
      <c r="FHG1486" s="275"/>
      <c r="FHH1486" s="275"/>
      <c r="FHI1486" s="275"/>
      <c r="FHJ1486" s="275"/>
      <c r="FHK1486" s="275"/>
      <c r="FHL1486" s="275"/>
      <c r="FHM1486" s="275"/>
      <c r="FHN1486" s="275"/>
      <c r="FHO1486" s="275"/>
      <c r="FHP1486" s="275"/>
      <c r="FHQ1486" s="275"/>
      <c r="FHR1486" s="275"/>
      <c r="FHS1486" s="275"/>
      <c r="FHT1486" s="275"/>
      <c r="FHU1486" s="275"/>
      <c r="FHV1486" s="275"/>
      <c r="FHW1486" s="275"/>
      <c r="FHX1486" s="275"/>
      <c r="FHY1486" s="275"/>
      <c r="FHZ1486" s="275"/>
      <c r="FIA1486" s="275"/>
      <c r="FIB1486" s="275"/>
      <c r="FIC1486" s="275"/>
      <c r="FID1486" s="275"/>
      <c r="FIE1486" s="275"/>
      <c r="FIF1486" s="275"/>
      <c r="FIG1486" s="275"/>
      <c r="FIH1486" s="275"/>
      <c r="FII1486" s="275"/>
      <c r="FIJ1486" s="275"/>
      <c r="FIK1486" s="275"/>
      <c r="FIL1486" s="275"/>
      <c r="FIM1486" s="275"/>
      <c r="FIN1486" s="275"/>
      <c r="FIO1486" s="275"/>
      <c r="FIP1486" s="275"/>
      <c r="FIQ1486" s="275"/>
      <c r="FIR1486" s="275"/>
      <c r="FIS1486" s="275"/>
      <c r="FIT1486" s="275"/>
      <c r="FIU1486" s="275"/>
      <c r="FIV1486" s="275"/>
      <c r="FIW1486" s="275"/>
      <c r="FIX1486" s="275"/>
      <c r="FIY1486" s="275"/>
      <c r="FIZ1486" s="275"/>
      <c r="FJA1486" s="275"/>
      <c r="FJB1486" s="275"/>
      <c r="FJC1486" s="275"/>
      <c r="FJD1486" s="275"/>
      <c r="FJE1486" s="275"/>
      <c r="FJF1486" s="275"/>
      <c r="FJG1486" s="275"/>
      <c r="FJH1486" s="275"/>
      <c r="FJI1486" s="275"/>
      <c r="FJJ1486" s="275"/>
      <c r="FJK1486" s="275"/>
      <c r="FJL1486" s="275"/>
      <c r="FJM1486" s="275"/>
      <c r="FJN1486" s="275"/>
      <c r="FJO1486" s="275"/>
      <c r="FJP1486" s="275"/>
      <c r="FJQ1486" s="275"/>
      <c r="FJR1486" s="275"/>
      <c r="FJS1486" s="275"/>
      <c r="FJT1486" s="275"/>
      <c r="FJU1486" s="275"/>
      <c r="FJV1486" s="275"/>
      <c r="FJW1486" s="275"/>
      <c r="FJX1486" s="275"/>
      <c r="FJY1486" s="275"/>
      <c r="FJZ1486" s="275"/>
      <c r="FKA1486" s="275"/>
      <c r="FKB1486" s="275"/>
      <c r="FKC1486" s="275"/>
      <c r="FKD1486" s="275"/>
      <c r="FKE1486" s="275"/>
      <c r="FKF1486" s="275"/>
      <c r="FKG1486" s="275"/>
      <c r="FKH1486" s="275"/>
      <c r="FKI1486" s="275"/>
      <c r="FKJ1486" s="275"/>
      <c r="FKK1486" s="275"/>
      <c r="FKL1486" s="275"/>
      <c r="FKM1486" s="275"/>
      <c r="FKN1486" s="275"/>
      <c r="FKO1486" s="275"/>
      <c r="FKP1486" s="275"/>
      <c r="FKQ1486" s="275"/>
      <c r="FKR1486" s="275"/>
      <c r="FKS1486" s="275"/>
      <c r="FKT1486" s="275"/>
      <c r="FKU1486" s="275"/>
      <c r="FKV1486" s="275"/>
      <c r="FKW1486" s="275"/>
      <c r="FKX1486" s="275"/>
      <c r="FKY1486" s="275"/>
      <c r="FKZ1486" s="275"/>
      <c r="FLA1486" s="275"/>
      <c r="FLB1486" s="275"/>
      <c r="FLC1486" s="275"/>
      <c r="FLD1486" s="275"/>
      <c r="FLE1486" s="275"/>
      <c r="FLF1486" s="275"/>
      <c r="FLG1486" s="275"/>
      <c r="FLH1486" s="275"/>
      <c r="FLI1486" s="275"/>
      <c r="FLJ1486" s="275"/>
      <c r="FLK1486" s="275"/>
      <c r="FLL1486" s="275"/>
      <c r="FLM1486" s="275"/>
      <c r="FLN1486" s="275"/>
      <c r="FLO1486" s="275"/>
      <c r="FLP1486" s="275"/>
      <c r="FLQ1486" s="275"/>
      <c r="FLR1486" s="275"/>
      <c r="FLS1486" s="275"/>
      <c r="FLT1486" s="275"/>
      <c r="FLU1486" s="275"/>
      <c r="FLV1486" s="275"/>
      <c r="FLW1486" s="275"/>
      <c r="FLX1486" s="275"/>
      <c r="FLY1486" s="275"/>
      <c r="FLZ1486" s="275"/>
      <c r="FMA1486" s="275"/>
      <c r="FMB1486" s="275"/>
      <c r="FMC1486" s="275"/>
      <c r="FMD1486" s="275"/>
      <c r="FME1486" s="275"/>
      <c r="FMF1486" s="275"/>
      <c r="FMG1486" s="275"/>
      <c r="FMH1486" s="275"/>
      <c r="FMI1486" s="275"/>
      <c r="FMJ1486" s="275"/>
      <c r="FMK1486" s="275"/>
      <c r="FML1486" s="275"/>
      <c r="FMM1486" s="275"/>
      <c r="FMN1486" s="275"/>
      <c r="FMO1486" s="275"/>
      <c r="FMP1486" s="275"/>
      <c r="FMQ1486" s="275"/>
      <c r="FMR1486" s="275"/>
      <c r="FMS1486" s="275"/>
      <c r="FMT1486" s="275"/>
      <c r="FMU1486" s="275"/>
      <c r="FMV1486" s="275"/>
      <c r="FMW1486" s="275"/>
      <c r="FMX1486" s="275"/>
      <c r="FMY1486" s="275"/>
      <c r="FMZ1486" s="275"/>
      <c r="FNA1486" s="275"/>
      <c r="FNB1486" s="275"/>
      <c r="FNC1486" s="275"/>
      <c r="FND1486" s="275"/>
      <c r="FNE1486" s="275"/>
      <c r="FNF1486" s="275"/>
      <c r="FNG1486" s="275"/>
      <c r="FNH1486" s="275"/>
      <c r="FNI1486" s="275"/>
      <c r="FNJ1486" s="275"/>
      <c r="FNK1486" s="275"/>
      <c r="FNL1486" s="275"/>
      <c r="FNM1486" s="275"/>
      <c r="FNN1486" s="275"/>
      <c r="FNO1486" s="275"/>
      <c r="FNP1486" s="275"/>
      <c r="FNQ1486" s="275"/>
      <c r="FNR1486" s="275"/>
      <c r="FNS1486" s="275"/>
      <c r="FNT1486" s="275"/>
      <c r="FNU1486" s="275"/>
      <c r="FNV1486" s="275"/>
      <c r="FNW1486" s="275"/>
      <c r="FNX1486" s="275"/>
      <c r="FNY1486" s="275"/>
      <c r="FNZ1486" s="275"/>
      <c r="FOA1486" s="275"/>
      <c r="FOB1486" s="275"/>
      <c r="FOC1486" s="275"/>
      <c r="FOD1486" s="275"/>
      <c r="FOE1486" s="275"/>
      <c r="FOF1486" s="275"/>
      <c r="FOG1486" s="275"/>
      <c r="FOH1486" s="275"/>
      <c r="FOI1486" s="275"/>
      <c r="FOJ1486" s="275"/>
      <c r="FOK1486" s="275"/>
      <c r="FOL1486" s="275"/>
      <c r="FOM1486" s="275"/>
      <c r="FON1486" s="275"/>
      <c r="FOO1486" s="275"/>
      <c r="FOP1486" s="275"/>
      <c r="FOQ1486" s="275"/>
      <c r="FOR1486" s="275"/>
      <c r="FOS1486" s="275"/>
      <c r="FOT1486" s="275"/>
      <c r="FOU1486" s="275"/>
      <c r="FOV1486" s="275"/>
      <c r="FOW1486" s="275"/>
      <c r="FOX1486" s="275"/>
      <c r="FOY1486" s="275"/>
      <c r="FOZ1486" s="275"/>
      <c r="FPA1486" s="275"/>
      <c r="FPB1486" s="275"/>
      <c r="FPC1486" s="275"/>
      <c r="FPD1486" s="275"/>
      <c r="FPE1486" s="275"/>
      <c r="FPF1486" s="275"/>
      <c r="FPG1486" s="275"/>
      <c r="FPH1486" s="275"/>
      <c r="FPI1486" s="275"/>
      <c r="FPJ1486" s="275"/>
      <c r="FPK1486" s="275"/>
      <c r="FPL1486" s="275"/>
      <c r="FPM1486" s="275"/>
      <c r="FPN1486" s="275"/>
      <c r="FPO1486" s="275"/>
      <c r="FPP1486" s="275"/>
      <c r="FPQ1486" s="275"/>
      <c r="FPR1486" s="275"/>
      <c r="FPS1486" s="275"/>
      <c r="FPT1486" s="275"/>
      <c r="FPU1486" s="275"/>
      <c r="FPV1486" s="275"/>
      <c r="FPW1486" s="275"/>
      <c r="FPX1486" s="275"/>
      <c r="FPY1486" s="275"/>
      <c r="FPZ1486" s="275"/>
      <c r="FQA1486" s="275"/>
      <c r="FQB1486" s="275"/>
      <c r="FQC1486" s="275"/>
      <c r="FQD1486" s="275"/>
      <c r="FQE1486" s="275"/>
      <c r="FQF1486" s="275"/>
      <c r="FQG1486" s="275"/>
      <c r="FQH1486" s="275"/>
      <c r="FQI1486" s="275"/>
      <c r="FQJ1486" s="275"/>
      <c r="FQK1486" s="275"/>
      <c r="FQL1486" s="275"/>
      <c r="FQM1486" s="275"/>
      <c r="FQN1486" s="275"/>
      <c r="FQO1486" s="275"/>
      <c r="FQP1486" s="275"/>
      <c r="FQQ1486" s="275"/>
      <c r="FQR1486" s="275"/>
      <c r="FQS1486" s="275"/>
      <c r="FQT1486" s="275"/>
      <c r="FQU1486" s="275"/>
      <c r="FQV1486" s="275"/>
      <c r="FQW1486" s="275"/>
      <c r="FQX1486" s="275"/>
      <c r="FQY1486" s="275"/>
      <c r="FQZ1486" s="275"/>
      <c r="FRA1486" s="275"/>
      <c r="FRB1486" s="275"/>
      <c r="FRC1486" s="275"/>
      <c r="FRD1486" s="275"/>
      <c r="FRE1486" s="275"/>
      <c r="FRF1486" s="275"/>
      <c r="FRG1486" s="275"/>
      <c r="FRH1486" s="275"/>
      <c r="FRI1486" s="275"/>
      <c r="FRJ1486" s="275"/>
      <c r="FRK1486" s="275"/>
      <c r="FRL1486" s="275"/>
      <c r="FRM1486" s="275"/>
      <c r="FRN1486" s="275"/>
      <c r="FRO1486" s="275"/>
      <c r="FRP1486" s="275"/>
      <c r="FRQ1486" s="275"/>
      <c r="FRR1486" s="275"/>
      <c r="FRS1486" s="275"/>
      <c r="FRT1486" s="275"/>
      <c r="FRU1486" s="275"/>
      <c r="FRV1486" s="275"/>
      <c r="FRW1486" s="275"/>
      <c r="FRX1486" s="275"/>
      <c r="FRY1486" s="275"/>
      <c r="FRZ1486" s="275"/>
      <c r="FSA1486" s="275"/>
      <c r="FSB1486" s="275"/>
      <c r="FSC1486" s="275"/>
      <c r="FSD1486" s="275"/>
      <c r="FSE1486" s="275"/>
      <c r="FSF1486" s="275"/>
      <c r="FSG1486" s="275"/>
      <c r="FSH1486" s="275"/>
      <c r="FSI1486" s="275"/>
      <c r="FSJ1486" s="275"/>
      <c r="FSK1486" s="275"/>
      <c r="FSL1486" s="275"/>
      <c r="FSM1486" s="275"/>
      <c r="FSN1486" s="275"/>
      <c r="FSO1486" s="275"/>
      <c r="FSP1486" s="275"/>
      <c r="FSQ1486" s="275"/>
      <c r="FSR1486" s="275"/>
      <c r="FSS1486" s="275"/>
      <c r="FST1486" s="275"/>
      <c r="FSU1486" s="275"/>
      <c r="FSV1486" s="275"/>
      <c r="FSW1486" s="275"/>
      <c r="FSX1486" s="275"/>
      <c r="FSY1486" s="275"/>
      <c r="FSZ1486" s="275"/>
      <c r="FTA1486" s="275"/>
      <c r="FTB1486" s="275"/>
      <c r="FTC1486" s="275"/>
      <c r="FTD1486" s="275"/>
      <c r="FTE1486" s="275"/>
      <c r="FTF1486" s="275"/>
      <c r="FTG1486" s="275"/>
      <c r="FTH1486" s="275"/>
      <c r="FTI1486" s="275"/>
      <c r="FTJ1486" s="275"/>
      <c r="FTK1486" s="275"/>
      <c r="FTL1486" s="275"/>
      <c r="FTM1486" s="275"/>
      <c r="FTN1486" s="275"/>
      <c r="FTO1486" s="275"/>
      <c r="FTP1486" s="275"/>
      <c r="FTQ1486" s="275"/>
      <c r="FTR1486" s="275"/>
      <c r="FTS1486" s="275"/>
      <c r="FTT1486" s="275"/>
      <c r="FTU1486" s="275"/>
      <c r="FTV1486" s="275"/>
      <c r="FTW1486" s="275"/>
      <c r="FTX1486" s="275"/>
      <c r="FTY1486" s="275"/>
      <c r="FTZ1486" s="275"/>
      <c r="FUA1486" s="275"/>
      <c r="FUB1486" s="275"/>
      <c r="FUC1486" s="275"/>
      <c r="FUD1486" s="275"/>
      <c r="FUE1486" s="275"/>
      <c r="FUF1486" s="275"/>
      <c r="FUG1486" s="275"/>
      <c r="FUH1486" s="275"/>
      <c r="FUI1486" s="275"/>
      <c r="FUJ1486" s="275"/>
      <c r="FUK1486" s="275"/>
      <c r="FUL1486" s="275"/>
      <c r="FUM1486" s="275"/>
      <c r="FUN1486" s="275"/>
      <c r="FUO1486" s="275"/>
      <c r="FUP1486" s="275"/>
      <c r="FUQ1486" s="275"/>
      <c r="FUR1486" s="275"/>
      <c r="FUS1486" s="275"/>
      <c r="FUT1486" s="275"/>
      <c r="FUU1486" s="275"/>
      <c r="FUV1486" s="275"/>
      <c r="FUW1486" s="275"/>
      <c r="FUX1486" s="275"/>
      <c r="FUY1486" s="275"/>
      <c r="FUZ1486" s="275"/>
      <c r="FVA1486" s="275"/>
      <c r="FVB1486" s="275"/>
      <c r="FVC1486" s="275"/>
      <c r="FVD1486" s="275"/>
      <c r="FVE1486" s="275"/>
      <c r="FVF1486" s="275"/>
      <c r="FVG1486" s="275"/>
      <c r="FVH1486" s="275"/>
      <c r="FVI1486" s="275"/>
      <c r="FVJ1486" s="275"/>
      <c r="FVK1486" s="275"/>
      <c r="FVL1486" s="275"/>
      <c r="FVM1486" s="275"/>
      <c r="FVN1486" s="275"/>
      <c r="FVO1486" s="275"/>
      <c r="FVP1486" s="275"/>
      <c r="FVQ1486" s="275"/>
      <c r="FVR1486" s="275"/>
      <c r="FVS1486" s="275"/>
      <c r="FVT1486" s="275"/>
      <c r="FVU1486" s="275"/>
      <c r="FVV1486" s="275"/>
      <c r="FVW1486" s="275"/>
      <c r="FVX1486" s="275"/>
      <c r="FVY1486" s="275"/>
      <c r="FVZ1486" s="275"/>
      <c r="FWA1486" s="275"/>
      <c r="FWB1486" s="275"/>
      <c r="FWC1486" s="275"/>
      <c r="FWD1486" s="275"/>
      <c r="FWE1486" s="275"/>
      <c r="FWF1486" s="275"/>
      <c r="FWG1486" s="275"/>
      <c r="FWH1486" s="275"/>
      <c r="FWI1486" s="275"/>
      <c r="FWJ1486" s="275"/>
      <c r="FWK1486" s="275"/>
      <c r="FWL1486" s="275"/>
      <c r="FWM1486" s="275"/>
      <c r="FWN1486" s="275"/>
      <c r="FWO1486" s="275"/>
      <c r="FWP1486" s="275"/>
      <c r="FWQ1486" s="275"/>
      <c r="FWR1486" s="275"/>
      <c r="FWS1486" s="275"/>
      <c r="FWT1486" s="275"/>
      <c r="FWU1486" s="275"/>
      <c r="FWV1486" s="275"/>
      <c r="FWW1486" s="275"/>
      <c r="FWX1486" s="275"/>
      <c r="FWY1486" s="275"/>
      <c r="FWZ1486" s="275"/>
      <c r="FXA1486" s="275"/>
      <c r="FXB1486" s="275"/>
      <c r="FXC1486" s="275"/>
      <c r="FXD1486" s="275"/>
      <c r="FXE1486" s="275"/>
      <c r="FXF1486" s="275"/>
      <c r="FXG1486" s="275"/>
      <c r="FXH1486" s="275"/>
      <c r="FXI1486" s="275"/>
      <c r="FXJ1486" s="275"/>
      <c r="FXK1486" s="275"/>
      <c r="FXL1486" s="275"/>
      <c r="FXM1486" s="275"/>
      <c r="FXN1486" s="275"/>
      <c r="FXO1486" s="275"/>
      <c r="FXP1486" s="275"/>
      <c r="FXQ1486" s="275"/>
      <c r="FXR1486" s="275"/>
      <c r="FXS1486" s="275"/>
      <c r="FXT1486" s="275"/>
      <c r="FXU1486" s="275"/>
      <c r="FXV1486" s="275"/>
      <c r="FXW1486" s="275"/>
      <c r="FXX1486" s="275"/>
      <c r="FXY1486" s="275"/>
      <c r="FXZ1486" s="275"/>
      <c r="FYA1486" s="275"/>
      <c r="FYB1486" s="275"/>
      <c r="FYC1486" s="275"/>
      <c r="FYD1486" s="275"/>
      <c r="FYE1486" s="275"/>
      <c r="FYF1486" s="275"/>
      <c r="FYG1486" s="275"/>
      <c r="FYH1486" s="275"/>
      <c r="FYI1486" s="275"/>
      <c r="FYJ1486" s="275"/>
      <c r="FYK1486" s="275"/>
      <c r="FYL1486" s="275"/>
      <c r="FYM1486" s="275"/>
      <c r="FYN1486" s="275"/>
      <c r="FYO1486" s="275"/>
      <c r="FYP1486" s="275"/>
      <c r="FYQ1486" s="275"/>
      <c r="FYR1486" s="275"/>
      <c r="FYS1486" s="275"/>
      <c r="FYT1486" s="275"/>
      <c r="FYU1486" s="275"/>
      <c r="FYV1486" s="275"/>
      <c r="FYW1486" s="275"/>
      <c r="FYX1486" s="275"/>
      <c r="FYY1486" s="275"/>
      <c r="FYZ1486" s="275"/>
      <c r="FZA1486" s="275"/>
      <c r="FZB1486" s="275"/>
      <c r="FZC1486" s="275"/>
      <c r="FZD1486" s="275"/>
      <c r="FZE1486" s="275"/>
      <c r="FZF1486" s="275"/>
      <c r="FZG1486" s="275"/>
      <c r="FZH1486" s="275"/>
      <c r="FZI1486" s="275"/>
      <c r="FZJ1486" s="275"/>
      <c r="FZK1486" s="275"/>
      <c r="FZL1486" s="275"/>
      <c r="FZM1486" s="275"/>
      <c r="FZN1486" s="275"/>
      <c r="FZO1486" s="275"/>
      <c r="FZP1486" s="275"/>
      <c r="FZQ1486" s="275"/>
      <c r="FZR1486" s="275"/>
      <c r="FZS1486" s="275"/>
      <c r="FZT1486" s="275"/>
      <c r="FZU1486" s="275"/>
      <c r="FZV1486" s="275"/>
      <c r="FZW1486" s="275"/>
      <c r="FZX1486" s="275"/>
      <c r="FZY1486" s="275"/>
      <c r="FZZ1486" s="275"/>
      <c r="GAA1486" s="275"/>
      <c r="GAB1486" s="275"/>
      <c r="GAC1486" s="275"/>
      <c r="GAD1486" s="275"/>
      <c r="GAE1486" s="275"/>
      <c r="GAF1486" s="275"/>
      <c r="GAG1486" s="275"/>
      <c r="GAH1486" s="275"/>
      <c r="GAI1486" s="275"/>
      <c r="GAJ1486" s="275"/>
      <c r="GAK1486" s="275"/>
      <c r="GAL1486" s="275"/>
      <c r="GAM1486" s="275"/>
      <c r="GAN1486" s="275"/>
      <c r="GAO1486" s="275"/>
      <c r="GAP1486" s="275"/>
      <c r="GAQ1486" s="275"/>
      <c r="GAR1486" s="275"/>
      <c r="GAS1486" s="275"/>
      <c r="GAT1486" s="275"/>
      <c r="GAU1486" s="275"/>
      <c r="GAV1486" s="275"/>
      <c r="GAW1486" s="275"/>
      <c r="GAX1486" s="275"/>
      <c r="GAY1486" s="275"/>
      <c r="GAZ1486" s="275"/>
      <c r="GBA1486" s="275"/>
      <c r="GBB1486" s="275"/>
      <c r="GBC1486" s="275"/>
      <c r="GBD1486" s="275"/>
      <c r="GBE1486" s="275"/>
      <c r="GBF1486" s="275"/>
      <c r="GBG1486" s="275"/>
      <c r="GBH1486" s="275"/>
      <c r="GBI1486" s="275"/>
      <c r="GBJ1486" s="275"/>
      <c r="GBK1486" s="275"/>
      <c r="GBL1486" s="275"/>
      <c r="GBM1486" s="275"/>
      <c r="GBN1486" s="275"/>
      <c r="GBO1486" s="275"/>
      <c r="GBP1486" s="275"/>
      <c r="GBQ1486" s="275"/>
      <c r="GBR1486" s="275"/>
      <c r="GBS1486" s="275"/>
      <c r="GBT1486" s="275"/>
      <c r="GBU1486" s="275"/>
      <c r="GBV1486" s="275"/>
      <c r="GBW1486" s="275"/>
      <c r="GBX1486" s="275"/>
      <c r="GBY1486" s="275"/>
      <c r="GBZ1486" s="275"/>
      <c r="GCA1486" s="275"/>
      <c r="GCB1486" s="275"/>
      <c r="GCC1486" s="275"/>
      <c r="GCD1486" s="275"/>
      <c r="GCE1486" s="275"/>
      <c r="GCF1486" s="275"/>
      <c r="GCG1486" s="275"/>
      <c r="GCH1486" s="275"/>
      <c r="GCI1486" s="275"/>
      <c r="GCJ1486" s="275"/>
      <c r="GCK1486" s="275"/>
      <c r="GCL1486" s="275"/>
      <c r="GCM1486" s="275"/>
      <c r="GCN1486" s="275"/>
      <c r="GCO1486" s="275"/>
      <c r="GCP1486" s="275"/>
      <c r="GCQ1486" s="275"/>
      <c r="GCR1486" s="275"/>
      <c r="GCS1486" s="275"/>
      <c r="GCT1486" s="275"/>
      <c r="GCU1486" s="275"/>
      <c r="GCV1486" s="275"/>
      <c r="GCW1486" s="275"/>
      <c r="GCX1486" s="275"/>
      <c r="GCY1486" s="275"/>
      <c r="GCZ1486" s="275"/>
      <c r="GDA1486" s="275"/>
      <c r="GDB1486" s="275"/>
      <c r="GDC1486" s="275"/>
      <c r="GDD1486" s="275"/>
      <c r="GDE1486" s="275"/>
      <c r="GDF1486" s="275"/>
      <c r="GDG1486" s="275"/>
      <c r="GDH1486" s="275"/>
      <c r="GDI1486" s="275"/>
      <c r="GDJ1486" s="275"/>
      <c r="GDK1486" s="275"/>
      <c r="GDL1486" s="275"/>
      <c r="GDM1486" s="275"/>
      <c r="GDN1486" s="275"/>
      <c r="GDO1486" s="275"/>
      <c r="GDP1486" s="275"/>
      <c r="GDQ1486" s="275"/>
      <c r="GDR1486" s="275"/>
      <c r="GDS1486" s="275"/>
      <c r="GDT1486" s="275"/>
      <c r="GDU1486" s="275"/>
      <c r="GDV1486" s="275"/>
      <c r="GDW1486" s="275"/>
      <c r="GDX1486" s="275"/>
      <c r="GDY1486" s="275"/>
      <c r="GDZ1486" s="275"/>
      <c r="GEA1486" s="275"/>
      <c r="GEB1486" s="275"/>
      <c r="GEC1486" s="275"/>
      <c r="GED1486" s="275"/>
      <c r="GEE1486" s="275"/>
      <c r="GEF1486" s="275"/>
      <c r="GEG1486" s="275"/>
      <c r="GEH1486" s="275"/>
      <c r="GEI1486" s="275"/>
      <c r="GEJ1486" s="275"/>
      <c r="GEK1486" s="275"/>
      <c r="GEL1486" s="275"/>
      <c r="GEM1486" s="275"/>
      <c r="GEN1486" s="275"/>
      <c r="GEO1486" s="275"/>
      <c r="GEP1486" s="275"/>
      <c r="GEQ1486" s="275"/>
      <c r="GER1486" s="275"/>
      <c r="GES1486" s="275"/>
      <c r="GET1486" s="275"/>
      <c r="GEU1486" s="275"/>
      <c r="GEV1486" s="275"/>
      <c r="GEW1486" s="275"/>
      <c r="GEX1486" s="275"/>
      <c r="GEY1486" s="275"/>
      <c r="GEZ1486" s="275"/>
      <c r="GFA1486" s="275"/>
      <c r="GFB1486" s="275"/>
      <c r="GFC1486" s="275"/>
      <c r="GFD1486" s="275"/>
      <c r="GFE1486" s="275"/>
      <c r="GFF1486" s="275"/>
      <c r="GFG1486" s="275"/>
      <c r="GFH1486" s="275"/>
      <c r="GFI1486" s="275"/>
      <c r="GFJ1486" s="275"/>
      <c r="GFK1486" s="275"/>
      <c r="GFL1486" s="275"/>
      <c r="GFM1486" s="275"/>
      <c r="GFN1486" s="275"/>
      <c r="GFO1486" s="275"/>
      <c r="GFP1486" s="275"/>
      <c r="GFQ1486" s="275"/>
      <c r="GFR1486" s="275"/>
      <c r="GFS1486" s="275"/>
      <c r="GFT1486" s="275"/>
      <c r="GFU1486" s="275"/>
      <c r="GFV1486" s="275"/>
      <c r="GFW1486" s="275"/>
      <c r="GFX1486" s="275"/>
      <c r="GFY1486" s="275"/>
      <c r="GFZ1486" s="275"/>
      <c r="GGA1486" s="275"/>
      <c r="GGB1486" s="275"/>
      <c r="GGC1486" s="275"/>
      <c r="GGD1486" s="275"/>
      <c r="GGE1486" s="275"/>
      <c r="GGF1486" s="275"/>
      <c r="GGG1486" s="275"/>
      <c r="GGH1486" s="275"/>
      <c r="GGI1486" s="275"/>
      <c r="GGJ1486" s="275"/>
      <c r="GGK1486" s="275"/>
      <c r="GGL1486" s="275"/>
      <c r="GGM1486" s="275"/>
      <c r="GGN1486" s="275"/>
      <c r="GGO1486" s="275"/>
      <c r="GGP1486" s="275"/>
      <c r="GGQ1486" s="275"/>
      <c r="GGR1486" s="275"/>
      <c r="GGS1486" s="275"/>
      <c r="GGT1486" s="275"/>
      <c r="GGU1486" s="275"/>
      <c r="GGV1486" s="275"/>
      <c r="GGW1486" s="275"/>
      <c r="GGX1486" s="275"/>
      <c r="GGY1486" s="275"/>
      <c r="GGZ1486" s="275"/>
      <c r="GHA1486" s="275"/>
      <c r="GHB1486" s="275"/>
      <c r="GHC1486" s="275"/>
      <c r="GHD1486" s="275"/>
      <c r="GHE1486" s="275"/>
      <c r="GHF1486" s="275"/>
      <c r="GHG1486" s="275"/>
      <c r="GHH1486" s="275"/>
      <c r="GHI1486" s="275"/>
      <c r="GHJ1486" s="275"/>
      <c r="GHK1486" s="275"/>
      <c r="GHL1486" s="275"/>
      <c r="GHM1486" s="275"/>
      <c r="GHN1486" s="275"/>
      <c r="GHO1486" s="275"/>
      <c r="GHP1486" s="275"/>
      <c r="GHQ1486" s="275"/>
      <c r="GHR1486" s="275"/>
      <c r="GHS1486" s="275"/>
      <c r="GHT1486" s="275"/>
      <c r="GHU1486" s="275"/>
      <c r="GHV1486" s="275"/>
      <c r="GHW1486" s="275"/>
      <c r="GHX1486" s="275"/>
      <c r="GHY1486" s="275"/>
      <c r="GHZ1486" s="275"/>
      <c r="GIA1486" s="275"/>
      <c r="GIB1486" s="275"/>
      <c r="GIC1486" s="275"/>
      <c r="GID1486" s="275"/>
      <c r="GIE1486" s="275"/>
      <c r="GIF1486" s="275"/>
      <c r="GIG1486" s="275"/>
      <c r="GIH1486" s="275"/>
      <c r="GII1486" s="275"/>
      <c r="GIJ1486" s="275"/>
      <c r="GIK1486" s="275"/>
      <c r="GIL1486" s="275"/>
      <c r="GIM1486" s="275"/>
      <c r="GIN1486" s="275"/>
      <c r="GIO1486" s="275"/>
      <c r="GIP1486" s="275"/>
      <c r="GIQ1486" s="275"/>
      <c r="GIR1486" s="275"/>
      <c r="GIS1486" s="275"/>
      <c r="GIT1486" s="275"/>
      <c r="GIU1486" s="275"/>
      <c r="GIV1486" s="275"/>
      <c r="GIW1486" s="275"/>
      <c r="GIX1486" s="275"/>
      <c r="GIY1486" s="275"/>
      <c r="GIZ1486" s="275"/>
      <c r="GJA1486" s="275"/>
      <c r="GJB1486" s="275"/>
      <c r="GJC1486" s="275"/>
      <c r="GJD1486" s="275"/>
      <c r="GJE1486" s="275"/>
      <c r="GJF1486" s="275"/>
      <c r="GJG1486" s="275"/>
      <c r="GJH1486" s="275"/>
      <c r="GJI1486" s="275"/>
      <c r="GJJ1486" s="275"/>
      <c r="GJK1486" s="275"/>
      <c r="GJL1486" s="275"/>
      <c r="GJM1486" s="275"/>
      <c r="GJN1486" s="275"/>
      <c r="GJO1486" s="275"/>
      <c r="GJP1486" s="275"/>
      <c r="GJQ1486" s="275"/>
      <c r="GJR1486" s="275"/>
      <c r="GJS1486" s="275"/>
      <c r="GJT1486" s="275"/>
      <c r="GJU1486" s="275"/>
      <c r="GJV1486" s="275"/>
      <c r="GJW1486" s="275"/>
      <c r="GJX1486" s="275"/>
      <c r="GJY1486" s="275"/>
      <c r="GJZ1486" s="275"/>
      <c r="GKA1486" s="275"/>
      <c r="GKB1486" s="275"/>
      <c r="GKC1486" s="275"/>
      <c r="GKD1486" s="275"/>
      <c r="GKE1486" s="275"/>
      <c r="GKF1486" s="275"/>
      <c r="GKG1486" s="275"/>
      <c r="GKH1486" s="275"/>
      <c r="GKI1486" s="275"/>
      <c r="GKJ1486" s="275"/>
      <c r="GKK1486" s="275"/>
      <c r="GKL1486" s="275"/>
      <c r="GKM1486" s="275"/>
      <c r="GKN1486" s="275"/>
      <c r="GKO1486" s="275"/>
      <c r="GKP1486" s="275"/>
      <c r="GKQ1486" s="275"/>
      <c r="GKR1486" s="275"/>
      <c r="GKS1486" s="275"/>
      <c r="GKT1486" s="275"/>
      <c r="GKU1486" s="275"/>
      <c r="GKV1486" s="275"/>
      <c r="GKW1486" s="275"/>
      <c r="GKX1486" s="275"/>
      <c r="GKY1486" s="275"/>
      <c r="GKZ1486" s="275"/>
      <c r="GLA1486" s="275"/>
      <c r="GLB1486" s="275"/>
      <c r="GLC1486" s="275"/>
      <c r="GLD1486" s="275"/>
      <c r="GLE1486" s="275"/>
      <c r="GLF1486" s="275"/>
      <c r="GLG1486" s="275"/>
      <c r="GLH1486" s="275"/>
      <c r="GLI1486" s="275"/>
      <c r="GLJ1486" s="275"/>
      <c r="GLK1486" s="275"/>
      <c r="GLL1486" s="275"/>
      <c r="GLM1486" s="275"/>
      <c r="GLN1486" s="275"/>
      <c r="GLO1486" s="275"/>
      <c r="GLP1486" s="275"/>
      <c r="GLQ1486" s="275"/>
      <c r="GLR1486" s="275"/>
      <c r="GLS1486" s="275"/>
      <c r="GLT1486" s="275"/>
      <c r="GLU1486" s="275"/>
      <c r="GLV1486" s="275"/>
      <c r="GLW1486" s="275"/>
      <c r="GLX1486" s="275"/>
      <c r="GLY1486" s="275"/>
      <c r="GLZ1486" s="275"/>
      <c r="GMA1486" s="275"/>
      <c r="GMB1486" s="275"/>
      <c r="GMC1486" s="275"/>
      <c r="GMD1486" s="275"/>
      <c r="GME1486" s="275"/>
      <c r="GMF1486" s="275"/>
      <c r="GMG1486" s="275"/>
      <c r="GMH1486" s="275"/>
      <c r="GMI1486" s="275"/>
      <c r="GMJ1486" s="275"/>
      <c r="GMK1486" s="275"/>
      <c r="GML1486" s="275"/>
      <c r="GMM1486" s="275"/>
      <c r="GMN1486" s="275"/>
      <c r="GMO1486" s="275"/>
      <c r="GMP1486" s="275"/>
      <c r="GMQ1486" s="275"/>
      <c r="GMR1486" s="275"/>
      <c r="GMS1486" s="275"/>
      <c r="GMT1486" s="275"/>
      <c r="GMU1486" s="275"/>
      <c r="GMV1486" s="275"/>
      <c r="GMW1486" s="275"/>
      <c r="GMX1486" s="275"/>
      <c r="GMY1486" s="275"/>
      <c r="GMZ1486" s="275"/>
      <c r="GNA1486" s="275"/>
      <c r="GNB1486" s="275"/>
      <c r="GNC1486" s="275"/>
      <c r="GND1486" s="275"/>
      <c r="GNE1486" s="275"/>
      <c r="GNF1486" s="275"/>
      <c r="GNG1486" s="275"/>
      <c r="GNH1486" s="275"/>
      <c r="GNI1486" s="275"/>
      <c r="GNJ1486" s="275"/>
      <c r="GNK1486" s="275"/>
      <c r="GNL1486" s="275"/>
      <c r="GNM1486" s="275"/>
      <c r="GNN1486" s="275"/>
      <c r="GNO1486" s="275"/>
      <c r="GNP1486" s="275"/>
      <c r="GNQ1486" s="275"/>
      <c r="GNR1486" s="275"/>
      <c r="GNS1486" s="275"/>
      <c r="GNT1486" s="275"/>
      <c r="GNU1486" s="275"/>
      <c r="GNV1486" s="275"/>
      <c r="GNW1486" s="275"/>
      <c r="GNX1486" s="275"/>
      <c r="GNY1486" s="275"/>
      <c r="GNZ1486" s="275"/>
      <c r="GOA1486" s="275"/>
      <c r="GOB1486" s="275"/>
      <c r="GOC1486" s="275"/>
      <c r="GOD1486" s="275"/>
      <c r="GOE1486" s="275"/>
      <c r="GOF1486" s="275"/>
      <c r="GOG1486" s="275"/>
      <c r="GOH1486" s="275"/>
      <c r="GOI1486" s="275"/>
      <c r="GOJ1486" s="275"/>
      <c r="GOK1486" s="275"/>
      <c r="GOL1486" s="275"/>
      <c r="GOM1486" s="275"/>
      <c r="GON1486" s="275"/>
      <c r="GOO1486" s="275"/>
      <c r="GOP1486" s="275"/>
      <c r="GOQ1486" s="275"/>
      <c r="GOR1486" s="275"/>
      <c r="GOS1486" s="275"/>
      <c r="GOT1486" s="275"/>
      <c r="GOU1486" s="275"/>
      <c r="GOV1486" s="275"/>
      <c r="GOW1486" s="275"/>
      <c r="GOX1486" s="275"/>
      <c r="GOY1486" s="275"/>
      <c r="GOZ1486" s="275"/>
      <c r="GPA1486" s="275"/>
      <c r="GPB1486" s="275"/>
      <c r="GPC1486" s="275"/>
      <c r="GPD1486" s="275"/>
      <c r="GPE1486" s="275"/>
      <c r="GPF1486" s="275"/>
      <c r="GPG1486" s="275"/>
      <c r="GPH1486" s="275"/>
      <c r="GPI1486" s="275"/>
      <c r="GPJ1486" s="275"/>
      <c r="GPK1486" s="275"/>
      <c r="GPL1486" s="275"/>
      <c r="GPM1486" s="275"/>
      <c r="GPN1486" s="275"/>
      <c r="GPO1486" s="275"/>
      <c r="GPP1486" s="275"/>
      <c r="GPQ1486" s="275"/>
      <c r="GPR1486" s="275"/>
      <c r="GPS1486" s="275"/>
      <c r="GPT1486" s="275"/>
      <c r="GPU1486" s="275"/>
      <c r="GPV1486" s="275"/>
      <c r="GPW1486" s="275"/>
      <c r="GPX1486" s="275"/>
      <c r="GPY1486" s="275"/>
      <c r="GPZ1486" s="275"/>
      <c r="GQA1486" s="275"/>
      <c r="GQB1486" s="275"/>
      <c r="GQC1486" s="275"/>
      <c r="GQD1486" s="275"/>
      <c r="GQE1486" s="275"/>
      <c r="GQF1486" s="275"/>
      <c r="GQG1486" s="275"/>
      <c r="GQH1486" s="275"/>
      <c r="GQI1486" s="275"/>
      <c r="GQJ1486" s="275"/>
      <c r="GQK1486" s="275"/>
      <c r="GQL1486" s="275"/>
      <c r="GQM1486" s="275"/>
      <c r="GQN1486" s="275"/>
      <c r="GQO1486" s="275"/>
      <c r="GQP1486" s="275"/>
      <c r="GQQ1486" s="275"/>
      <c r="GQR1486" s="275"/>
      <c r="GQS1486" s="275"/>
      <c r="GQT1486" s="275"/>
      <c r="GQU1486" s="275"/>
      <c r="GQV1486" s="275"/>
      <c r="GQW1486" s="275"/>
      <c r="GQX1486" s="275"/>
      <c r="GQY1486" s="275"/>
      <c r="GQZ1486" s="275"/>
      <c r="GRA1486" s="275"/>
      <c r="GRB1486" s="275"/>
      <c r="GRC1486" s="275"/>
      <c r="GRD1486" s="275"/>
      <c r="GRE1486" s="275"/>
      <c r="GRF1486" s="275"/>
      <c r="GRG1486" s="275"/>
      <c r="GRH1486" s="275"/>
      <c r="GRI1486" s="275"/>
      <c r="GRJ1486" s="275"/>
      <c r="GRK1486" s="275"/>
      <c r="GRL1486" s="275"/>
      <c r="GRM1486" s="275"/>
      <c r="GRN1486" s="275"/>
      <c r="GRO1486" s="275"/>
      <c r="GRP1486" s="275"/>
      <c r="GRQ1486" s="275"/>
      <c r="GRR1486" s="275"/>
      <c r="GRS1486" s="275"/>
      <c r="GRT1486" s="275"/>
      <c r="GRU1486" s="275"/>
      <c r="GRV1486" s="275"/>
      <c r="GRW1486" s="275"/>
      <c r="GRX1486" s="275"/>
      <c r="GRY1486" s="275"/>
      <c r="GRZ1486" s="275"/>
      <c r="GSA1486" s="275"/>
      <c r="GSB1486" s="275"/>
      <c r="GSC1486" s="275"/>
      <c r="GSD1486" s="275"/>
      <c r="GSE1486" s="275"/>
      <c r="GSF1486" s="275"/>
      <c r="GSG1486" s="275"/>
      <c r="GSH1486" s="275"/>
      <c r="GSI1486" s="275"/>
      <c r="GSJ1486" s="275"/>
      <c r="GSK1486" s="275"/>
      <c r="GSL1486" s="275"/>
      <c r="GSM1486" s="275"/>
      <c r="GSN1486" s="275"/>
      <c r="GSO1486" s="275"/>
      <c r="GSP1486" s="275"/>
      <c r="GSQ1486" s="275"/>
      <c r="GSR1486" s="275"/>
      <c r="GSS1486" s="275"/>
      <c r="GST1486" s="275"/>
      <c r="GSU1486" s="275"/>
      <c r="GSV1486" s="275"/>
      <c r="GSW1486" s="275"/>
      <c r="GSX1486" s="275"/>
      <c r="GSY1486" s="275"/>
      <c r="GSZ1486" s="275"/>
      <c r="GTA1486" s="275"/>
      <c r="GTB1486" s="275"/>
      <c r="GTC1486" s="275"/>
      <c r="GTD1486" s="275"/>
      <c r="GTE1486" s="275"/>
      <c r="GTF1486" s="275"/>
      <c r="GTG1486" s="275"/>
      <c r="GTH1486" s="275"/>
      <c r="GTI1486" s="275"/>
      <c r="GTJ1486" s="275"/>
      <c r="GTK1486" s="275"/>
      <c r="GTL1486" s="275"/>
      <c r="GTM1486" s="275"/>
      <c r="GTN1486" s="275"/>
      <c r="GTO1486" s="275"/>
      <c r="GTP1486" s="275"/>
      <c r="GTQ1486" s="275"/>
      <c r="GTR1486" s="275"/>
      <c r="GTS1486" s="275"/>
      <c r="GTT1486" s="275"/>
      <c r="GTU1486" s="275"/>
      <c r="GTV1486" s="275"/>
      <c r="GTW1486" s="275"/>
      <c r="GTX1486" s="275"/>
      <c r="GTY1486" s="275"/>
      <c r="GTZ1486" s="275"/>
      <c r="GUA1486" s="275"/>
      <c r="GUB1486" s="275"/>
      <c r="GUC1486" s="275"/>
      <c r="GUD1486" s="275"/>
      <c r="GUE1486" s="275"/>
      <c r="GUF1486" s="275"/>
      <c r="GUG1486" s="275"/>
      <c r="GUH1486" s="275"/>
      <c r="GUI1486" s="275"/>
      <c r="GUJ1486" s="275"/>
      <c r="GUK1486" s="275"/>
      <c r="GUL1486" s="275"/>
      <c r="GUM1486" s="275"/>
      <c r="GUN1486" s="275"/>
      <c r="GUO1486" s="275"/>
      <c r="GUP1486" s="275"/>
      <c r="GUQ1486" s="275"/>
      <c r="GUR1486" s="275"/>
      <c r="GUS1486" s="275"/>
      <c r="GUT1486" s="275"/>
      <c r="GUU1486" s="275"/>
      <c r="GUV1486" s="275"/>
      <c r="GUW1486" s="275"/>
      <c r="GUX1486" s="275"/>
      <c r="GUY1486" s="275"/>
      <c r="GUZ1486" s="275"/>
      <c r="GVA1486" s="275"/>
      <c r="GVB1486" s="275"/>
      <c r="GVC1486" s="275"/>
      <c r="GVD1486" s="275"/>
      <c r="GVE1486" s="275"/>
      <c r="GVF1486" s="275"/>
      <c r="GVG1486" s="275"/>
      <c r="GVH1486" s="275"/>
      <c r="GVI1486" s="275"/>
      <c r="GVJ1486" s="275"/>
      <c r="GVK1486" s="275"/>
      <c r="GVL1486" s="275"/>
      <c r="GVM1486" s="275"/>
      <c r="GVN1486" s="275"/>
      <c r="GVO1486" s="275"/>
      <c r="GVP1486" s="275"/>
      <c r="GVQ1486" s="275"/>
      <c r="GVR1486" s="275"/>
      <c r="GVS1486" s="275"/>
      <c r="GVT1486" s="275"/>
      <c r="GVU1486" s="275"/>
      <c r="GVV1486" s="275"/>
      <c r="GVW1486" s="275"/>
      <c r="GVX1486" s="275"/>
      <c r="GVY1486" s="275"/>
      <c r="GVZ1486" s="275"/>
      <c r="GWA1486" s="275"/>
      <c r="GWB1486" s="275"/>
      <c r="GWC1486" s="275"/>
      <c r="GWD1486" s="275"/>
      <c r="GWE1486" s="275"/>
      <c r="GWF1486" s="275"/>
      <c r="GWG1486" s="275"/>
      <c r="GWH1486" s="275"/>
      <c r="GWI1486" s="275"/>
      <c r="GWJ1486" s="275"/>
      <c r="GWK1486" s="275"/>
      <c r="GWL1486" s="275"/>
      <c r="GWM1486" s="275"/>
      <c r="GWN1486" s="275"/>
      <c r="GWO1486" s="275"/>
      <c r="GWP1486" s="275"/>
      <c r="GWQ1486" s="275"/>
      <c r="GWR1486" s="275"/>
      <c r="GWS1486" s="275"/>
      <c r="GWT1486" s="275"/>
      <c r="GWU1486" s="275"/>
      <c r="GWV1486" s="275"/>
      <c r="GWW1486" s="275"/>
      <c r="GWX1486" s="275"/>
      <c r="GWY1486" s="275"/>
      <c r="GWZ1486" s="275"/>
      <c r="GXA1486" s="275"/>
      <c r="GXB1486" s="275"/>
      <c r="GXC1486" s="275"/>
      <c r="GXD1486" s="275"/>
      <c r="GXE1486" s="275"/>
      <c r="GXF1486" s="275"/>
      <c r="GXG1486" s="275"/>
      <c r="GXH1486" s="275"/>
      <c r="GXI1486" s="275"/>
      <c r="GXJ1486" s="275"/>
      <c r="GXK1486" s="275"/>
      <c r="GXL1486" s="275"/>
      <c r="GXM1486" s="275"/>
      <c r="GXN1486" s="275"/>
      <c r="GXO1486" s="275"/>
      <c r="GXP1486" s="275"/>
      <c r="GXQ1486" s="275"/>
      <c r="GXR1486" s="275"/>
      <c r="GXS1486" s="275"/>
      <c r="GXT1486" s="275"/>
      <c r="GXU1486" s="275"/>
      <c r="GXV1486" s="275"/>
      <c r="GXW1486" s="275"/>
      <c r="GXX1486" s="275"/>
      <c r="GXY1486" s="275"/>
      <c r="GXZ1486" s="275"/>
      <c r="GYA1486" s="275"/>
      <c r="GYB1486" s="275"/>
      <c r="GYC1486" s="275"/>
      <c r="GYD1486" s="275"/>
      <c r="GYE1486" s="275"/>
      <c r="GYF1486" s="275"/>
      <c r="GYG1486" s="275"/>
      <c r="GYH1486" s="275"/>
      <c r="GYI1486" s="275"/>
      <c r="GYJ1486" s="275"/>
      <c r="GYK1486" s="275"/>
      <c r="GYL1486" s="275"/>
      <c r="GYM1486" s="275"/>
      <c r="GYN1486" s="275"/>
      <c r="GYO1486" s="275"/>
      <c r="GYP1486" s="275"/>
      <c r="GYQ1486" s="275"/>
      <c r="GYR1486" s="275"/>
      <c r="GYS1486" s="275"/>
      <c r="GYT1486" s="275"/>
      <c r="GYU1486" s="275"/>
      <c r="GYV1486" s="275"/>
      <c r="GYW1486" s="275"/>
      <c r="GYX1486" s="275"/>
      <c r="GYY1486" s="275"/>
      <c r="GYZ1486" s="275"/>
      <c r="GZA1486" s="275"/>
      <c r="GZB1486" s="275"/>
      <c r="GZC1486" s="275"/>
      <c r="GZD1486" s="275"/>
      <c r="GZE1486" s="275"/>
      <c r="GZF1486" s="275"/>
      <c r="GZG1486" s="275"/>
      <c r="GZH1486" s="275"/>
      <c r="GZI1486" s="275"/>
      <c r="GZJ1486" s="275"/>
      <c r="GZK1486" s="275"/>
      <c r="GZL1486" s="275"/>
      <c r="GZM1486" s="275"/>
      <c r="GZN1486" s="275"/>
      <c r="GZO1486" s="275"/>
      <c r="GZP1486" s="275"/>
      <c r="GZQ1486" s="275"/>
      <c r="GZR1486" s="275"/>
      <c r="GZS1486" s="275"/>
      <c r="GZT1486" s="275"/>
      <c r="GZU1486" s="275"/>
      <c r="GZV1486" s="275"/>
      <c r="GZW1486" s="275"/>
      <c r="GZX1486" s="275"/>
      <c r="GZY1486" s="275"/>
      <c r="GZZ1486" s="275"/>
      <c r="HAA1486" s="275"/>
      <c r="HAB1486" s="275"/>
      <c r="HAC1486" s="275"/>
      <c r="HAD1486" s="275"/>
      <c r="HAE1486" s="275"/>
      <c r="HAF1486" s="275"/>
      <c r="HAG1486" s="275"/>
      <c r="HAH1486" s="275"/>
      <c r="HAI1486" s="275"/>
      <c r="HAJ1486" s="275"/>
      <c r="HAK1486" s="275"/>
      <c r="HAL1486" s="275"/>
      <c r="HAM1486" s="275"/>
      <c r="HAN1486" s="275"/>
      <c r="HAO1486" s="275"/>
      <c r="HAP1486" s="275"/>
      <c r="HAQ1486" s="275"/>
      <c r="HAR1486" s="275"/>
      <c r="HAS1486" s="275"/>
      <c r="HAT1486" s="275"/>
      <c r="HAU1486" s="275"/>
      <c r="HAV1486" s="275"/>
      <c r="HAW1486" s="275"/>
      <c r="HAX1486" s="275"/>
      <c r="HAY1486" s="275"/>
      <c r="HAZ1486" s="275"/>
      <c r="HBA1486" s="275"/>
      <c r="HBB1486" s="275"/>
      <c r="HBC1486" s="275"/>
      <c r="HBD1486" s="275"/>
      <c r="HBE1486" s="275"/>
      <c r="HBF1486" s="275"/>
      <c r="HBG1486" s="275"/>
      <c r="HBH1486" s="275"/>
      <c r="HBI1486" s="275"/>
      <c r="HBJ1486" s="275"/>
      <c r="HBK1486" s="275"/>
      <c r="HBL1486" s="275"/>
      <c r="HBM1486" s="275"/>
      <c r="HBN1486" s="275"/>
      <c r="HBO1486" s="275"/>
      <c r="HBP1486" s="275"/>
      <c r="HBQ1486" s="275"/>
      <c r="HBR1486" s="275"/>
      <c r="HBS1486" s="275"/>
      <c r="HBT1486" s="275"/>
      <c r="HBU1486" s="275"/>
      <c r="HBV1486" s="275"/>
      <c r="HBW1486" s="275"/>
      <c r="HBX1486" s="275"/>
      <c r="HBY1486" s="275"/>
      <c r="HBZ1486" s="275"/>
      <c r="HCA1486" s="275"/>
      <c r="HCB1486" s="275"/>
      <c r="HCC1486" s="275"/>
      <c r="HCD1486" s="275"/>
      <c r="HCE1486" s="275"/>
      <c r="HCF1486" s="275"/>
      <c r="HCG1486" s="275"/>
      <c r="HCH1486" s="275"/>
      <c r="HCI1486" s="275"/>
      <c r="HCJ1486" s="275"/>
      <c r="HCK1486" s="275"/>
      <c r="HCL1486" s="275"/>
      <c r="HCM1486" s="275"/>
      <c r="HCN1486" s="275"/>
      <c r="HCO1486" s="275"/>
      <c r="HCP1486" s="275"/>
      <c r="HCQ1486" s="275"/>
      <c r="HCR1486" s="275"/>
      <c r="HCS1486" s="275"/>
      <c r="HCT1486" s="275"/>
      <c r="HCU1486" s="275"/>
      <c r="HCV1486" s="275"/>
      <c r="HCW1486" s="275"/>
      <c r="HCX1486" s="275"/>
      <c r="HCY1486" s="275"/>
      <c r="HCZ1486" s="275"/>
      <c r="HDA1486" s="275"/>
      <c r="HDB1486" s="275"/>
      <c r="HDC1486" s="275"/>
      <c r="HDD1486" s="275"/>
      <c r="HDE1486" s="275"/>
      <c r="HDF1486" s="275"/>
      <c r="HDG1486" s="275"/>
      <c r="HDH1486" s="275"/>
      <c r="HDI1486" s="275"/>
      <c r="HDJ1486" s="275"/>
      <c r="HDK1486" s="275"/>
      <c r="HDL1486" s="275"/>
      <c r="HDM1486" s="275"/>
      <c r="HDN1486" s="275"/>
      <c r="HDO1486" s="275"/>
      <c r="HDP1486" s="275"/>
      <c r="HDQ1486" s="275"/>
      <c r="HDR1486" s="275"/>
      <c r="HDS1486" s="275"/>
      <c r="HDT1486" s="275"/>
      <c r="HDU1486" s="275"/>
      <c r="HDV1486" s="275"/>
      <c r="HDW1486" s="275"/>
      <c r="HDX1486" s="275"/>
      <c r="HDY1486" s="275"/>
      <c r="HDZ1486" s="275"/>
      <c r="HEA1486" s="275"/>
      <c r="HEB1486" s="275"/>
      <c r="HEC1486" s="275"/>
      <c r="HED1486" s="275"/>
      <c r="HEE1486" s="275"/>
      <c r="HEF1486" s="275"/>
      <c r="HEG1486" s="275"/>
      <c r="HEH1486" s="275"/>
      <c r="HEI1486" s="275"/>
      <c r="HEJ1486" s="275"/>
      <c r="HEK1486" s="275"/>
      <c r="HEL1486" s="275"/>
      <c r="HEM1486" s="275"/>
      <c r="HEN1486" s="275"/>
      <c r="HEO1486" s="275"/>
      <c r="HEP1486" s="275"/>
      <c r="HEQ1486" s="275"/>
      <c r="HER1486" s="275"/>
      <c r="HES1486" s="275"/>
      <c r="HET1486" s="275"/>
      <c r="HEU1486" s="275"/>
      <c r="HEV1486" s="275"/>
      <c r="HEW1486" s="275"/>
      <c r="HEX1486" s="275"/>
      <c r="HEY1486" s="275"/>
      <c r="HEZ1486" s="275"/>
      <c r="HFA1486" s="275"/>
      <c r="HFB1486" s="275"/>
      <c r="HFC1486" s="275"/>
      <c r="HFD1486" s="275"/>
      <c r="HFE1486" s="275"/>
      <c r="HFF1486" s="275"/>
      <c r="HFG1486" s="275"/>
      <c r="HFH1486" s="275"/>
      <c r="HFI1486" s="275"/>
      <c r="HFJ1486" s="275"/>
      <c r="HFK1486" s="275"/>
      <c r="HFL1486" s="275"/>
      <c r="HFM1486" s="275"/>
      <c r="HFN1486" s="275"/>
      <c r="HFO1486" s="275"/>
      <c r="HFP1486" s="275"/>
      <c r="HFQ1486" s="275"/>
      <c r="HFR1486" s="275"/>
      <c r="HFS1486" s="275"/>
      <c r="HFT1486" s="275"/>
      <c r="HFU1486" s="275"/>
      <c r="HFV1486" s="275"/>
      <c r="HFW1486" s="275"/>
      <c r="HFX1486" s="275"/>
      <c r="HFY1486" s="275"/>
      <c r="HFZ1486" s="275"/>
      <c r="HGA1486" s="275"/>
      <c r="HGB1486" s="275"/>
      <c r="HGC1486" s="275"/>
      <c r="HGD1486" s="275"/>
      <c r="HGE1486" s="275"/>
      <c r="HGF1486" s="275"/>
      <c r="HGG1486" s="275"/>
      <c r="HGH1486" s="275"/>
      <c r="HGI1486" s="275"/>
      <c r="HGJ1486" s="275"/>
      <c r="HGK1486" s="275"/>
      <c r="HGL1486" s="275"/>
      <c r="HGM1486" s="275"/>
      <c r="HGN1486" s="275"/>
      <c r="HGO1486" s="275"/>
      <c r="HGP1486" s="275"/>
      <c r="HGQ1486" s="275"/>
      <c r="HGR1486" s="275"/>
      <c r="HGS1486" s="275"/>
      <c r="HGT1486" s="275"/>
      <c r="HGU1486" s="275"/>
      <c r="HGV1486" s="275"/>
      <c r="HGW1486" s="275"/>
      <c r="HGX1486" s="275"/>
      <c r="HGY1486" s="275"/>
      <c r="HGZ1486" s="275"/>
      <c r="HHA1486" s="275"/>
      <c r="HHB1486" s="275"/>
      <c r="HHC1486" s="275"/>
      <c r="HHD1486" s="275"/>
      <c r="HHE1486" s="275"/>
      <c r="HHF1486" s="275"/>
      <c r="HHG1486" s="275"/>
      <c r="HHH1486" s="275"/>
      <c r="HHI1486" s="275"/>
      <c r="HHJ1486" s="275"/>
      <c r="HHK1486" s="275"/>
      <c r="HHL1486" s="275"/>
      <c r="HHM1486" s="275"/>
      <c r="HHN1486" s="275"/>
      <c r="HHO1486" s="275"/>
      <c r="HHP1486" s="275"/>
      <c r="HHQ1486" s="275"/>
      <c r="HHR1486" s="275"/>
      <c r="HHS1486" s="275"/>
      <c r="HHT1486" s="275"/>
      <c r="HHU1486" s="275"/>
      <c r="HHV1486" s="275"/>
      <c r="HHW1486" s="275"/>
      <c r="HHX1486" s="275"/>
      <c r="HHY1486" s="275"/>
      <c r="HHZ1486" s="275"/>
      <c r="HIA1486" s="275"/>
      <c r="HIB1486" s="275"/>
      <c r="HIC1486" s="275"/>
      <c r="HID1486" s="275"/>
      <c r="HIE1486" s="275"/>
      <c r="HIF1486" s="275"/>
      <c r="HIG1486" s="275"/>
      <c r="HIH1486" s="275"/>
      <c r="HII1486" s="275"/>
      <c r="HIJ1486" s="275"/>
      <c r="HIK1486" s="275"/>
      <c r="HIL1486" s="275"/>
      <c r="HIM1486" s="275"/>
      <c r="HIN1486" s="275"/>
      <c r="HIO1486" s="275"/>
      <c r="HIP1486" s="275"/>
      <c r="HIQ1486" s="275"/>
      <c r="HIR1486" s="275"/>
      <c r="HIS1486" s="275"/>
      <c r="HIT1486" s="275"/>
      <c r="HIU1486" s="275"/>
      <c r="HIV1486" s="275"/>
      <c r="HIW1486" s="275"/>
      <c r="HIX1486" s="275"/>
      <c r="HIY1486" s="275"/>
      <c r="HIZ1486" s="275"/>
      <c r="HJA1486" s="275"/>
      <c r="HJB1486" s="275"/>
      <c r="HJC1486" s="275"/>
      <c r="HJD1486" s="275"/>
      <c r="HJE1486" s="275"/>
      <c r="HJF1486" s="275"/>
      <c r="HJG1486" s="275"/>
      <c r="HJH1486" s="275"/>
      <c r="HJI1486" s="275"/>
      <c r="HJJ1486" s="275"/>
      <c r="HJK1486" s="275"/>
      <c r="HJL1486" s="275"/>
      <c r="HJM1486" s="275"/>
      <c r="HJN1486" s="275"/>
      <c r="HJO1486" s="275"/>
      <c r="HJP1486" s="275"/>
      <c r="HJQ1486" s="275"/>
      <c r="HJR1486" s="275"/>
      <c r="HJS1486" s="275"/>
      <c r="HJT1486" s="275"/>
      <c r="HJU1486" s="275"/>
      <c r="HJV1486" s="275"/>
      <c r="HJW1486" s="275"/>
      <c r="HJX1486" s="275"/>
      <c r="HJY1486" s="275"/>
      <c r="HJZ1486" s="275"/>
      <c r="HKA1486" s="275"/>
      <c r="HKB1486" s="275"/>
      <c r="HKC1486" s="275"/>
      <c r="HKD1486" s="275"/>
      <c r="HKE1486" s="275"/>
      <c r="HKF1486" s="275"/>
      <c r="HKG1486" s="275"/>
      <c r="HKH1486" s="275"/>
      <c r="HKI1486" s="275"/>
      <c r="HKJ1486" s="275"/>
      <c r="HKK1486" s="275"/>
      <c r="HKL1486" s="275"/>
      <c r="HKM1486" s="275"/>
      <c r="HKN1486" s="275"/>
      <c r="HKO1486" s="275"/>
      <c r="HKP1486" s="275"/>
      <c r="HKQ1486" s="275"/>
      <c r="HKR1486" s="275"/>
      <c r="HKS1486" s="275"/>
      <c r="HKT1486" s="275"/>
      <c r="HKU1486" s="275"/>
      <c r="HKV1486" s="275"/>
      <c r="HKW1486" s="275"/>
      <c r="HKX1486" s="275"/>
      <c r="HKY1486" s="275"/>
      <c r="HKZ1486" s="275"/>
      <c r="HLA1486" s="275"/>
      <c r="HLB1486" s="275"/>
      <c r="HLC1486" s="275"/>
      <c r="HLD1486" s="275"/>
      <c r="HLE1486" s="275"/>
      <c r="HLF1486" s="275"/>
      <c r="HLG1486" s="275"/>
      <c r="HLH1486" s="275"/>
      <c r="HLI1486" s="275"/>
      <c r="HLJ1486" s="275"/>
      <c r="HLK1486" s="275"/>
      <c r="HLL1486" s="275"/>
      <c r="HLM1486" s="275"/>
      <c r="HLN1486" s="275"/>
      <c r="HLO1486" s="275"/>
      <c r="HLP1486" s="275"/>
      <c r="HLQ1486" s="275"/>
      <c r="HLR1486" s="275"/>
      <c r="HLS1486" s="275"/>
      <c r="HLT1486" s="275"/>
      <c r="HLU1486" s="275"/>
      <c r="HLV1486" s="275"/>
      <c r="HLW1486" s="275"/>
      <c r="HLX1486" s="275"/>
      <c r="HLY1486" s="275"/>
      <c r="HLZ1486" s="275"/>
      <c r="HMA1486" s="275"/>
      <c r="HMB1486" s="275"/>
      <c r="HMC1486" s="275"/>
      <c r="HMD1486" s="275"/>
      <c r="HME1486" s="275"/>
      <c r="HMF1486" s="275"/>
      <c r="HMG1486" s="275"/>
      <c r="HMH1486" s="275"/>
      <c r="HMI1486" s="275"/>
      <c r="HMJ1486" s="275"/>
      <c r="HMK1486" s="275"/>
      <c r="HML1486" s="275"/>
      <c r="HMM1486" s="275"/>
      <c r="HMN1486" s="275"/>
      <c r="HMO1486" s="275"/>
      <c r="HMP1486" s="275"/>
      <c r="HMQ1486" s="275"/>
      <c r="HMR1486" s="275"/>
      <c r="HMS1486" s="275"/>
      <c r="HMT1486" s="275"/>
      <c r="HMU1486" s="275"/>
      <c r="HMV1486" s="275"/>
      <c r="HMW1486" s="275"/>
      <c r="HMX1486" s="275"/>
      <c r="HMY1486" s="275"/>
      <c r="HMZ1486" s="275"/>
      <c r="HNA1486" s="275"/>
      <c r="HNB1486" s="275"/>
      <c r="HNC1486" s="275"/>
      <c r="HND1486" s="275"/>
      <c r="HNE1486" s="275"/>
      <c r="HNF1486" s="275"/>
      <c r="HNG1486" s="275"/>
      <c r="HNH1486" s="275"/>
      <c r="HNI1486" s="275"/>
      <c r="HNJ1486" s="275"/>
      <c r="HNK1486" s="275"/>
      <c r="HNL1486" s="275"/>
      <c r="HNM1486" s="275"/>
      <c r="HNN1486" s="275"/>
      <c r="HNO1486" s="275"/>
      <c r="HNP1486" s="275"/>
      <c r="HNQ1486" s="275"/>
      <c r="HNR1486" s="275"/>
      <c r="HNS1486" s="275"/>
      <c r="HNT1486" s="275"/>
      <c r="HNU1486" s="275"/>
      <c r="HNV1486" s="275"/>
      <c r="HNW1486" s="275"/>
      <c r="HNX1486" s="275"/>
      <c r="HNY1486" s="275"/>
      <c r="HNZ1486" s="275"/>
      <c r="HOA1486" s="275"/>
      <c r="HOB1486" s="275"/>
      <c r="HOC1486" s="275"/>
      <c r="HOD1486" s="275"/>
      <c r="HOE1486" s="275"/>
      <c r="HOF1486" s="275"/>
      <c r="HOG1486" s="275"/>
      <c r="HOH1486" s="275"/>
      <c r="HOI1486" s="275"/>
      <c r="HOJ1486" s="275"/>
      <c r="HOK1486" s="275"/>
      <c r="HOL1486" s="275"/>
      <c r="HOM1486" s="275"/>
      <c r="HON1486" s="275"/>
      <c r="HOO1486" s="275"/>
      <c r="HOP1486" s="275"/>
      <c r="HOQ1486" s="275"/>
      <c r="HOR1486" s="275"/>
      <c r="HOS1486" s="275"/>
      <c r="HOT1486" s="275"/>
      <c r="HOU1486" s="275"/>
      <c r="HOV1486" s="275"/>
      <c r="HOW1486" s="275"/>
      <c r="HOX1486" s="275"/>
      <c r="HOY1486" s="275"/>
      <c r="HOZ1486" s="275"/>
      <c r="HPA1486" s="275"/>
      <c r="HPB1486" s="275"/>
      <c r="HPC1486" s="275"/>
      <c r="HPD1486" s="275"/>
      <c r="HPE1486" s="275"/>
      <c r="HPF1486" s="275"/>
      <c r="HPG1486" s="275"/>
      <c r="HPH1486" s="275"/>
      <c r="HPI1486" s="275"/>
      <c r="HPJ1486" s="275"/>
      <c r="HPK1486" s="275"/>
      <c r="HPL1486" s="275"/>
      <c r="HPM1486" s="275"/>
      <c r="HPN1486" s="275"/>
      <c r="HPO1486" s="275"/>
      <c r="HPP1486" s="275"/>
      <c r="HPQ1486" s="275"/>
      <c r="HPR1486" s="275"/>
      <c r="HPS1486" s="275"/>
      <c r="HPT1486" s="275"/>
      <c r="HPU1486" s="275"/>
      <c r="HPV1486" s="275"/>
      <c r="HPW1486" s="275"/>
      <c r="HPX1486" s="275"/>
      <c r="HPY1486" s="275"/>
      <c r="HPZ1486" s="275"/>
      <c r="HQA1486" s="275"/>
      <c r="HQB1486" s="275"/>
      <c r="HQC1486" s="275"/>
      <c r="HQD1486" s="275"/>
      <c r="HQE1486" s="275"/>
      <c r="HQF1486" s="275"/>
      <c r="HQG1486" s="275"/>
      <c r="HQH1486" s="275"/>
      <c r="HQI1486" s="275"/>
      <c r="HQJ1486" s="275"/>
      <c r="HQK1486" s="275"/>
      <c r="HQL1486" s="275"/>
      <c r="HQM1486" s="275"/>
      <c r="HQN1486" s="275"/>
      <c r="HQO1486" s="275"/>
      <c r="HQP1486" s="275"/>
      <c r="HQQ1486" s="275"/>
      <c r="HQR1486" s="275"/>
      <c r="HQS1486" s="275"/>
      <c r="HQT1486" s="275"/>
      <c r="HQU1486" s="275"/>
      <c r="HQV1486" s="275"/>
      <c r="HQW1486" s="275"/>
      <c r="HQX1486" s="275"/>
      <c r="HQY1486" s="275"/>
      <c r="HQZ1486" s="275"/>
      <c r="HRA1486" s="275"/>
      <c r="HRB1486" s="275"/>
      <c r="HRC1486" s="275"/>
      <c r="HRD1486" s="275"/>
      <c r="HRE1486" s="275"/>
      <c r="HRF1486" s="275"/>
      <c r="HRG1486" s="275"/>
      <c r="HRH1486" s="275"/>
      <c r="HRI1486" s="275"/>
      <c r="HRJ1486" s="275"/>
      <c r="HRK1486" s="275"/>
      <c r="HRL1486" s="275"/>
      <c r="HRM1486" s="275"/>
      <c r="HRN1486" s="275"/>
      <c r="HRO1486" s="275"/>
      <c r="HRP1486" s="275"/>
      <c r="HRQ1486" s="275"/>
      <c r="HRR1486" s="275"/>
      <c r="HRS1486" s="275"/>
      <c r="HRT1486" s="275"/>
      <c r="HRU1486" s="275"/>
      <c r="HRV1486" s="275"/>
      <c r="HRW1486" s="275"/>
      <c r="HRX1486" s="275"/>
      <c r="HRY1486" s="275"/>
      <c r="HRZ1486" s="275"/>
      <c r="HSA1486" s="275"/>
      <c r="HSB1486" s="275"/>
      <c r="HSC1486" s="275"/>
      <c r="HSD1486" s="275"/>
      <c r="HSE1486" s="275"/>
      <c r="HSF1486" s="275"/>
      <c r="HSG1486" s="275"/>
      <c r="HSH1486" s="275"/>
      <c r="HSI1486" s="275"/>
      <c r="HSJ1486" s="275"/>
      <c r="HSK1486" s="275"/>
      <c r="HSL1486" s="275"/>
      <c r="HSM1486" s="275"/>
      <c r="HSN1486" s="275"/>
      <c r="HSO1486" s="275"/>
      <c r="HSP1486" s="275"/>
      <c r="HSQ1486" s="275"/>
      <c r="HSR1486" s="275"/>
      <c r="HSS1486" s="275"/>
      <c r="HST1486" s="275"/>
      <c r="HSU1486" s="275"/>
      <c r="HSV1486" s="275"/>
      <c r="HSW1486" s="275"/>
      <c r="HSX1486" s="275"/>
      <c r="HSY1486" s="275"/>
      <c r="HSZ1486" s="275"/>
      <c r="HTA1486" s="275"/>
      <c r="HTB1486" s="275"/>
      <c r="HTC1486" s="275"/>
      <c r="HTD1486" s="275"/>
      <c r="HTE1486" s="275"/>
      <c r="HTF1486" s="275"/>
      <c r="HTG1486" s="275"/>
      <c r="HTH1486" s="275"/>
      <c r="HTI1486" s="275"/>
      <c r="HTJ1486" s="275"/>
      <c r="HTK1486" s="275"/>
      <c r="HTL1486" s="275"/>
      <c r="HTM1486" s="275"/>
      <c r="HTN1486" s="275"/>
      <c r="HTO1486" s="275"/>
      <c r="HTP1486" s="275"/>
      <c r="HTQ1486" s="275"/>
      <c r="HTR1486" s="275"/>
      <c r="HTS1486" s="275"/>
      <c r="HTT1486" s="275"/>
      <c r="HTU1486" s="275"/>
      <c r="HTV1486" s="275"/>
      <c r="HTW1486" s="275"/>
      <c r="HTX1486" s="275"/>
      <c r="HTY1486" s="275"/>
      <c r="HTZ1486" s="275"/>
      <c r="HUA1486" s="275"/>
      <c r="HUB1486" s="275"/>
      <c r="HUC1486" s="275"/>
      <c r="HUD1486" s="275"/>
      <c r="HUE1486" s="275"/>
      <c r="HUF1486" s="275"/>
      <c r="HUG1486" s="275"/>
      <c r="HUH1486" s="275"/>
      <c r="HUI1486" s="275"/>
      <c r="HUJ1486" s="275"/>
      <c r="HUK1486" s="275"/>
      <c r="HUL1486" s="275"/>
      <c r="HUM1486" s="275"/>
      <c r="HUN1486" s="275"/>
      <c r="HUO1486" s="275"/>
      <c r="HUP1486" s="275"/>
      <c r="HUQ1486" s="275"/>
      <c r="HUR1486" s="275"/>
      <c r="HUS1486" s="275"/>
      <c r="HUT1486" s="275"/>
      <c r="HUU1486" s="275"/>
      <c r="HUV1486" s="275"/>
      <c r="HUW1486" s="275"/>
      <c r="HUX1486" s="275"/>
      <c r="HUY1486" s="275"/>
      <c r="HUZ1486" s="275"/>
      <c r="HVA1486" s="275"/>
      <c r="HVB1486" s="275"/>
      <c r="HVC1486" s="275"/>
      <c r="HVD1486" s="275"/>
      <c r="HVE1486" s="275"/>
      <c r="HVF1486" s="275"/>
      <c r="HVG1486" s="275"/>
      <c r="HVH1486" s="275"/>
      <c r="HVI1486" s="275"/>
      <c r="HVJ1486" s="275"/>
      <c r="HVK1486" s="275"/>
      <c r="HVL1486" s="275"/>
      <c r="HVM1486" s="275"/>
      <c r="HVN1486" s="275"/>
      <c r="HVO1486" s="275"/>
      <c r="HVP1486" s="275"/>
      <c r="HVQ1486" s="275"/>
      <c r="HVR1486" s="275"/>
      <c r="HVS1486" s="275"/>
      <c r="HVT1486" s="275"/>
      <c r="HVU1486" s="275"/>
      <c r="HVV1486" s="275"/>
      <c r="HVW1486" s="275"/>
      <c r="HVX1486" s="275"/>
      <c r="HVY1486" s="275"/>
      <c r="HVZ1486" s="275"/>
      <c r="HWA1486" s="275"/>
      <c r="HWB1486" s="275"/>
      <c r="HWC1486" s="275"/>
      <c r="HWD1486" s="275"/>
      <c r="HWE1486" s="275"/>
      <c r="HWF1486" s="275"/>
      <c r="HWG1486" s="275"/>
      <c r="HWH1486" s="275"/>
      <c r="HWI1486" s="275"/>
      <c r="HWJ1486" s="275"/>
      <c r="HWK1486" s="275"/>
      <c r="HWL1486" s="275"/>
      <c r="HWM1486" s="275"/>
      <c r="HWN1486" s="275"/>
      <c r="HWO1486" s="275"/>
      <c r="HWP1486" s="275"/>
      <c r="HWQ1486" s="275"/>
      <c r="HWR1486" s="275"/>
      <c r="HWS1486" s="275"/>
      <c r="HWT1486" s="275"/>
      <c r="HWU1486" s="275"/>
      <c r="HWV1486" s="275"/>
      <c r="HWW1486" s="275"/>
      <c r="HWX1486" s="275"/>
      <c r="HWY1486" s="275"/>
      <c r="HWZ1486" s="275"/>
      <c r="HXA1486" s="275"/>
      <c r="HXB1486" s="275"/>
      <c r="HXC1486" s="275"/>
      <c r="HXD1486" s="275"/>
      <c r="HXE1486" s="275"/>
      <c r="HXF1486" s="275"/>
      <c r="HXG1486" s="275"/>
      <c r="HXH1486" s="275"/>
      <c r="HXI1486" s="275"/>
      <c r="HXJ1486" s="275"/>
      <c r="HXK1486" s="275"/>
      <c r="HXL1486" s="275"/>
      <c r="HXM1486" s="275"/>
      <c r="HXN1486" s="275"/>
      <c r="HXO1486" s="275"/>
      <c r="HXP1486" s="275"/>
      <c r="HXQ1486" s="275"/>
      <c r="HXR1486" s="275"/>
      <c r="HXS1486" s="275"/>
      <c r="HXT1486" s="275"/>
      <c r="HXU1486" s="275"/>
      <c r="HXV1486" s="275"/>
      <c r="HXW1486" s="275"/>
      <c r="HXX1486" s="275"/>
      <c r="HXY1486" s="275"/>
      <c r="HXZ1486" s="275"/>
      <c r="HYA1486" s="275"/>
      <c r="HYB1486" s="275"/>
      <c r="HYC1486" s="275"/>
      <c r="HYD1486" s="275"/>
      <c r="HYE1486" s="275"/>
      <c r="HYF1486" s="275"/>
      <c r="HYG1486" s="275"/>
      <c r="HYH1486" s="275"/>
      <c r="HYI1486" s="275"/>
      <c r="HYJ1486" s="275"/>
      <c r="HYK1486" s="275"/>
      <c r="HYL1486" s="275"/>
      <c r="HYM1486" s="275"/>
      <c r="HYN1486" s="275"/>
      <c r="HYO1486" s="275"/>
      <c r="HYP1486" s="275"/>
      <c r="HYQ1486" s="275"/>
      <c r="HYR1486" s="275"/>
      <c r="HYS1486" s="275"/>
      <c r="HYT1486" s="275"/>
      <c r="HYU1486" s="275"/>
      <c r="HYV1486" s="275"/>
      <c r="HYW1486" s="275"/>
      <c r="HYX1486" s="275"/>
      <c r="HYY1486" s="275"/>
      <c r="HYZ1486" s="275"/>
      <c r="HZA1486" s="275"/>
      <c r="HZB1486" s="275"/>
      <c r="HZC1486" s="275"/>
      <c r="HZD1486" s="275"/>
      <c r="HZE1486" s="275"/>
      <c r="HZF1486" s="275"/>
      <c r="HZG1486" s="275"/>
      <c r="HZH1486" s="275"/>
      <c r="HZI1486" s="275"/>
      <c r="HZJ1486" s="275"/>
      <c r="HZK1486" s="275"/>
      <c r="HZL1486" s="275"/>
      <c r="HZM1486" s="275"/>
      <c r="HZN1486" s="275"/>
      <c r="HZO1486" s="275"/>
      <c r="HZP1486" s="275"/>
      <c r="HZQ1486" s="275"/>
      <c r="HZR1486" s="275"/>
      <c r="HZS1486" s="275"/>
      <c r="HZT1486" s="275"/>
      <c r="HZU1486" s="275"/>
      <c r="HZV1486" s="275"/>
      <c r="HZW1486" s="275"/>
      <c r="HZX1486" s="275"/>
      <c r="HZY1486" s="275"/>
      <c r="HZZ1486" s="275"/>
      <c r="IAA1486" s="275"/>
      <c r="IAB1486" s="275"/>
      <c r="IAC1486" s="275"/>
      <c r="IAD1486" s="275"/>
      <c r="IAE1486" s="275"/>
      <c r="IAF1486" s="275"/>
      <c r="IAG1486" s="275"/>
      <c r="IAH1486" s="275"/>
      <c r="IAI1486" s="275"/>
      <c r="IAJ1486" s="275"/>
      <c r="IAK1486" s="275"/>
      <c r="IAL1486" s="275"/>
      <c r="IAM1486" s="275"/>
      <c r="IAN1486" s="275"/>
      <c r="IAO1486" s="275"/>
      <c r="IAP1486" s="275"/>
      <c r="IAQ1486" s="275"/>
      <c r="IAR1486" s="275"/>
      <c r="IAS1486" s="275"/>
      <c r="IAT1486" s="275"/>
      <c r="IAU1486" s="275"/>
      <c r="IAV1486" s="275"/>
      <c r="IAW1486" s="275"/>
      <c r="IAX1486" s="275"/>
      <c r="IAY1486" s="275"/>
      <c r="IAZ1486" s="275"/>
      <c r="IBA1486" s="275"/>
      <c r="IBB1486" s="275"/>
      <c r="IBC1486" s="275"/>
      <c r="IBD1486" s="275"/>
      <c r="IBE1486" s="275"/>
      <c r="IBF1486" s="275"/>
      <c r="IBG1486" s="275"/>
      <c r="IBH1486" s="275"/>
      <c r="IBI1486" s="275"/>
      <c r="IBJ1486" s="275"/>
      <c r="IBK1486" s="275"/>
      <c r="IBL1486" s="275"/>
      <c r="IBM1486" s="275"/>
      <c r="IBN1486" s="275"/>
      <c r="IBO1486" s="275"/>
      <c r="IBP1486" s="275"/>
      <c r="IBQ1486" s="275"/>
      <c r="IBR1486" s="275"/>
      <c r="IBS1486" s="275"/>
      <c r="IBT1486" s="275"/>
      <c r="IBU1486" s="275"/>
      <c r="IBV1486" s="275"/>
      <c r="IBW1486" s="275"/>
      <c r="IBX1486" s="275"/>
      <c r="IBY1486" s="275"/>
      <c r="IBZ1486" s="275"/>
      <c r="ICA1486" s="275"/>
      <c r="ICB1486" s="275"/>
      <c r="ICC1486" s="275"/>
      <c r="ICD1486" s="275"/>
      <c r="ICE1486" s="275"/>
      <c r="ICF1486" s="275"/>
      <c r="ICG1486" s="275"/>
      <c r="ICH1486" s="275"/>
      <c r="ICI1486" s="275"/>
      <c r="ICJ1486" s="275"/>
      <c r="ICK1486" s="275"/>
      <c r="ICL1486" s="275"/>
      <c r="ICM1486" s="275"/>
      <c r="ICN1486" s="275"/>
      <c r="ICO1486" s="275"/>
      <c r="ICP1486" s="275"/>
      <c r="ICQ1486" s="275"/>
      <c r="ICR1486" s="275"/>
      <c r="ICS1486" s="275"/>
      <c r="ICT1486" s="275"/>
      <c r="ICU1486" s="275"/>
      <c r="ICV1486" s="275"/>
      <c r="ICW1486" s="275"/>
      <c r="ICX1486" s="275"/>
      <c r="ICY1486" s="275"/>
      <c r="ICZ1486" s="275"/>
      <c r="IDA1486" s="275"/>
      <c r="IDB1486" s="275"/>
      <c r="IDC1486" s="275"/>
      <c r="IDD1486" s="275"/>
      <c r="IDE1486" s="275"/>
      <c r="IDF1486" s="275"/>
      <c r="IDG1486" s="275"/>
      <c r="IDH1486" s="275"/>
      <c r="IDI1486" s="275"/>
      <c r="IDJ1486" s="275"/>
      <c r="IDK1486" s="275"/>
      <c r="IDL1486" s="275"/>
      <c r="IDM1486" s="275"/>
      <c r="IDN1486" s="275"/>
      <c r="IDO1486" s="275"/>
      <c r="IDP1486" s="275"/>
      <c r="IDQ1486" s="275"/>
      <c r="IDR1486" s="275"/>
      <c r="IDS1486" s="275"/>
      <c r="IDT1486" s="275"/>
      <c r="IDU1486" s="275"/>
      <c r="IDV1486" s="275"/>
      <c r="IDW1486" s="275"/>
      <c r="IDX1486" s="275"/>
      <c r="IDY1486" s="275"/>
      <c r="IDZ1486" s="275"/>
      <c r="IEA1486" s="275"/>
      <c r="IEB1486" s="275"/>
      <c r="IEC1486" s="275"/>
      <c r="IED1486" s="275"/>
      <c r="IEE1486" s="275"/>
      <c r="IEF1486" s="275"/>
      <c r="IEG1486" s="275"/>
      <c r="IEH1486" s="275"/>
      <c r="IEI1486" s="275"/>
      <c r="IEJ1486" s="275"/>
      <c r="IEK1486" s="275"/>
      <c r="IEL1486" s="275"/>
      <c r="IEM1486" s="275"/>
      <c r="IEN1486" s="275"/>
      <c r="IEO1486" s="275"/>
      <c r="IEP1486" s="275"/>
      <c r="IEQ1486" s="275"/>
      <c r="IER1486" s="275"/>
      <c r="IES1486" s="275"/>
      <c r="IET1486" s="275"/>
      <c r="IEU1486" s="275"/>
      <c r="IEV1486" s="275"/>
      <c r="IEW1486" s="275"/>
      <c r="IEX1486" s="275"/>
      <c r="IEY1486" s="275"/>
      <c r="IEZ1486" s="275"/>
      <c r="IFA1486" s="275"/>
      <c r="IFB1486" s="275"/>
      <c r="IFC1486" s="275"/>
      <c r="IFD1486" s="275"/>
      <c r="IFE1486" s="275"/>
      <c r="IFF1486" s="275"/>
      <c r="IFG1486" s="275"/>
      <c r="IFH1486" s="275"/>
      <c r="IFI1486" s="275"/>
      <c r="IFJ1486" s="275"/>
      <c r="IFK1486" s="275"/>
      <c r="IFL1486" s="275"/>
      <c r="IFM1486" s="275"/>
      <c r="IFN1486" s="275"/>
      <c r="IFO1486" s="275"/>
      <c r="IFP1486" s="275"/>
      <c r="IFQ1486" s="275"/>
      <c r="IFR1486" s="275"/>
      <c r="IFS1486" s="275"/>
      <c r="IFT1486" s="275"/>
      <c r="IFU1486" s="275"/>
      <c r="IFV1486" s="275"/>
      <c r="IFW1486" s="275"/>
      <c r="IFX1486" s="275"/>
      <c r="IFY1486" s="275"/>
      <c r="IFZ1486" s="275"/>
      <c r="IGA1486" s="275"/>
      <c r="IGB1486" s="275"/>
      <c r="IGC1486" s="275"/>
      <c r="IGD1486" s="275"/>
      <c r="IGE1486" s="275"/>
      <c r="IGF1486" s="275"/>
      <c r="IGG1486" s="275"/>
      <c r="IGH1486" s="275"/>
      <c r="IGI1486" s="275"/>
      <c r="IGJ1486" s="275"/>
      <c r="IGK1486" s="275"/>
      <c r="IGL1486" s="275"/>
      <c r="IGM1486" s="275"/>
      <c r="IGN1486" s="275"/>
      <c r="IGO1486" s="275"/>
      <c r="IGP1486" s="275"/>
      <c r="IGQ1486" s="275"/>
      <c r="IGR1486" s="275"/>
      <c r="IGS1486" s="275"/>
      <c r="IGT1486" s="275"/>
      <c r="IGU1486" s="275"/>
      <c r="IGV1486" s="275"/>
      <c r="IGW1486" s="275"/>
      <c r="IGX1486" s="275"/>
      <c r="IGY1486" s="275"/>
      <c r="IGZ1486" s="275"/>
      <c r="IHA1486" s="275"/>
      <c r="IHB1486" s="275"/>
      <c r="IHC1486" s="275"/>
      <c r="IHD1486" s="275"/>
      <c r="IHE1486" s="275"/>
      <c r="IHF1486" s="275"/>
      <c r="IHG1486" s="275"/>
      <c r="IHH1486" s="275"/>
      <c r="IHI1486" s="275"/>
      <c r="IHJ1486" s="275"/>
      <c r="IHK1486" s="275"/>
      <c r="IHL1486" s="275"/>
      <c r="IHM1486" s="275"/>
      <c r="IHN1486" s="275"/>
      <c r="IHO1486" s="275"/>
      <c r="IHP1486" s="275"/>
      <c r="IHQ1486" s="275"/>
      <c r="IHR1486" s="275"/>
      <c r="IHS1486" s="275"/>
      <c r="IHT1486" s="275"/>
      <c r="IHU1486" s="275"/>
      <c r="IHV1486" s="275"/>
      <c r="IHW1486" s="275"/>
      <c r="IHX1486" s="275"/>
      <c r="IHY1486" s="275"/>
      <c r="IHZ1486" s="275"/>
      <c r="IIA1486" s="275"/>
      <c r="IIB1486" s="275"/>
      <c r="IIC1486" s="275"/>
      <c r="IID1486" s="275"/>
      <c r="IIE1486" s="275"/>
      <c r="IIF1486" s="275"/>
      <c r="IIG1486" s="275"/>
      <c r="IIH1486" s="275"/>
      <c r="III1486" s="275"/>
      <c r="IIJ1486" s="275"/>
      <c r="IIK1486" s="275"/>
      <c r="IIL1486" s="275"/>
      <c r="IIM1486" s="275"/>
      <c r="IIN1486" s="275"/>
      <c r="IIO1486" s="275"/>
      <c r="IIP1486" s="275"/>
      <c r="IIQ1486" s="275"/>
      <c r="IIR1486" s="275"/>
      <c r="IIS1486" s="275"/>
      <c r="IIT1486" s="275"/>
      <c r="IIU1486" s="275"/>
      <c r="IIV1486" s="275"/>
      <c r="IIW1486" s="275"/>
      <c r="IIX1486" s="275"/>
      <c r="IIY1486" s="275"/>
      <c r="IIZ1486" s="275"/>
      <c r="IJA1486" s="275"/>
      <c r="IJB1486" s="275"/>
      <c r="IJC1486" s="275"/>
      <c r="IJD1486" s="275"/>
      <c r="IJE1486" s="275"/>
      <c r="IJF1486" s="275"/>
      <c r="IJG1486" s="275"/>
      <c r="IJH1486" s="275"/>
      <c r="IJI1486" s="275"/>
      <c r="IJJ1486" s="275"/>
      <c r="IJK1486" s="275"/>
      <c r="IJL1486" s="275"/>
      <c r="IJM1486" s="275"/>
      <c r="IJN1486" s="275"/>
      <c r="IJO1486" s="275"/>
      <c r="IJP1486" s="275"/>
      <c r="IJQ1486" s="275"/>
      <c r="IJR1486" s="275"/>
      <c r="IJS1486" s="275"/>
      <c r="IJT1486" s="275"/>
      <c r="IJU1486" s="275"/>
      <c r="IJV1486" s="275"/>
      <c r="IJW1486" s="275"/>
      <c r="IJX1486" s="275"/>
      <c r="IJY1486" s="275"/>
      <c r="IJZ1486" s="275"/>
      <c r="IKA1486" s="275"/>
      <c r="IKB1486" s="275"/>
      <c r="IKC1486" s="275"/>
      <c r="IKD1486" s="275"/>
      <c r="IKE1486" s="275"/>
      <c r="IKF1486" s="275"/>
      <c r="IKG1486" s="275"/>
      <c r="IKH1486" s="275"/>
      <c r="IKI1486" s="275"/>
      <c r="IKJ1486" s="275"/>
      <c r="IKK1486" s="275"/>
      <c r="IKL1486" s="275"/>
      <c r="IKM1486" s="275"/>
      <c r="IKN1486" s="275"/>
      <c r="IKO1486" s="275"/>
      <c r="IKP1486" s="275"/>
      <c r="IKQ1486" s="275"/>
      <c r="IKR1486" s="275"/>
      <c r="IKS1486" s="275"/>
      <c r="IKT1486" s="275"/>
      <c r="IKU1486" s="275"/>
      <c r="IKV1486" s="275"/>
      <c r="IKW1486" s="275"/>
      <c r="IKX1486" s="275"/>
      <c r="IKY1486" s="275"/>
      <c r="IKZ1486" s="275"/>
      <c r="ILA1486" s="275"/>
      <c r="ILB1486" s="275"/>
      <c r="ILC1486" s="275"/>
      <c r="ILD1486" s="275"/>
      <c r="ILE1486" s="275"/>
      <c r="ILF1486" s="275"/>
      <c r="ILG1486" s="275"/>
      <c r="ILH1486" s="275"/>
      <c r="ILI1486" s="275"/>
      <c r="ILJ1486" s="275"/>
      <c r="ILK1486" s="275"/>
      <c r="ILL1486" s="275"/>
      <c r="ILM1486" s="275"/>
      <c r="ILN1486" s="275"/>
      <c r="ILO1486" s="275"/>
      <c r="ILP1486" s="275"/>
      <c r="ILQ1486" s="275"/>
      <c r="ILR1486" s="275"/>
      <c r="ILS1486" s="275"/>
      <c r="ILT1486" s="275"/>
      <c r="ILU1486" s="275"/>
      <c r="ILV1486" s="275"/>
      <c r="ILW1486" s="275"/>
      <c r="ILX1486" s="275"/>
      <c r="ILY1486" s="275"/>
      <c r="ILZ1486" s="275"/>
      <c r="IMA1486" s="275"/>
      <c r="IMB1486" s="275"/>
      <c r="IMC1486" s="275"/>
      <c r="IMD1486" s="275"/>
      <c r="IME1486" s="275"/>
      <c r="IMF1486" s="275"/>
      <c r="IMG1486" s="275"/>
      <c r="IMH1486" s="275"/>
      <c r="IMI1486" s="275"/>
      <c r="IMJ1486" s="275"/>
      <c r="IMK1486" s="275"/>
      <c r="IML1486" s="275"/>
      <c r="IMM1486" s="275"/>
      <c r="IMN1486" s="275"/>
      <c r="IMO1486" s="275"/>
      <c r="IMP1486" s="275"/>
      <c r="IMQ1486" s="275"/>
      <c r="IMR1486" s="275"/>
      <c r="IMS1486" s="275"/>
      <c r="IMT1486" s="275"/>
      <c r="IMU1486" s="275"/>
      <c r="IMV1486" s="275"/>
      <c r="IMW1486" s="275"/>
      <c r="IMX1486" s="275"/>
      <c r="IMY1486" s="275"/>
      <c r="IMZ1486" s="275"/>
      <c r="INA1486" s="275"/>
      <c r="INB1486" s="275"/>
      <c r="INC1486" s="275"/>
      <c r="IND1486" s="275"/>
      <c r="INE1486" s="275"/>
      <c r="INF1486" s="275"/>
      <c r="ING1486" s="275"/>
      <c r="INH1486" s="275"/>
      <c r="INI1486" s="275"/>
      <c r="INJ1486" s="275"/>
      <c r="INK1486" s="275"/>
      <c r="INL1486" s="275"/>
      <c r="INM1486" s="275"/>
      <c r="INN1486" s="275"/>
      <c r="INO1486" s="275"/>
      <c r="INP1486" s="275"/>
      <c r="INQ1486" s="275"/>
      <c r="INR1486" s="275"/>
      <c r="INS1486" s="275"/>
      <c r="INT1486" s="275"/>
      <c r="INU1486" s="275"/>
      <c r="INV1486" s="275"/>
      <c r="INW1486" s="275"/>
      <c r="INX1486" s="275"/>
      <c r="INY1486" s="275"/>
      <c r="INZ1486" s="275"/>
      <c r="IOA1486" s="275"/>
      <c r="IOB1486" s="275"/>
      <c r="IOC1486" s="275"/>
      <c r="IOD1486" s="275"/>
      <c r="IOE1486" s="275"/>
      <c r="IOF1486" s="275"/>
      <c r="IOG1486" s="275"/>
      <c r="IOH1486" s="275"/>
      <c r="IOI1486" s="275"/>
      <c r="IOJ1486" s="275"/>
      <c r="IOK1486" s="275"/>
      <c r="IOL1486" s="275"/>
      <c r="IOM1486" s="275"/>
      <c r="ION1486" s="275"/>
      <c r="IOO1486" s="275"/>
      <c r="IOP1486" s="275"/>
      <c r="IOQ1486" s="275"/>
      <c r="IOR1486" s="275"/>
      <c r="IOS1486" s="275"/>
      <c r="IOT1486" s="275"/>
      <c r="IOU1486" s="275"/>
      <c r="IOV1486" s="275"/>
      <c r="IOW1486" s="275"/>
      <c r="IOX1486" s="275"/>
      <c r="IOY1486" s="275"/>
      <c r="IOZ1486" s="275"/>
      <c r="IPA1486" s="275"/>
      <c r="IPB1486" s="275"/>
      <c r="IPC1486" s="275"/>
      <c r="IPD1486" s="275"/>
      <c r="IPE1486" s="275"/>
      <c r="IPF1486" s="275"/>
      <c r="IPG1486" s="275"/>
      <c r="IPH1486" s="275"/>
      <c r="IPI1486" s="275"/>
      <c r="IPJ1486" s="275"/>
      <c r="IPK1486" s="275"/>
      <c r="IPL1486" s="275"/>
      <c r="IPM1486" s="275"/>
      <c r="IPN1486" s="275"/>
      <c r="IPO1486" s="275"/>
      <c r="IPP1486" s="275"/>
      <c r="IPQ1486" s="275"/>
      <c r="IPR1486" s="275"/>
      <c r="IPS1486" s="275"/>
      <c r="IPT1486" s="275"/>
      <c r="IPU1486" s="275"/>
      <c r="IPV1486" s="275"/>
      <c r="IPW1486" s="275"/>
      <c r="IPX1486" s="275"/>
      <c r="IPY1486" s="275"/>
      <c r="IPZ1486" s="275"/>
      <c r="IQA1486" s="275"/>
      <c r="IQB1486" s="275"/>
      <c r="IQC1486" s="275"/>
      <c r="IQD1486" s="275"/>
      <c r="IQE1486" s="275"/>
      <c r="IQF1486" s="275"/>
      <c r="IQG1486" s="275"/>
      <c r="IQH1486" s="275"/>
      <c r="IQI1486" s="275"/>
      <c r="IQJ1486" s="275"/>
      <c r="IQK1486" s="275"/>
      <c r="IQL1486" s="275"/>
      <c r="IQM1486" s="275"/>
      <c r="IQN1486" s="275"/>
      <c r="IQO1486" s="275"/>
      <c r="IQP1486" s="275"/>
      <c r="IQQ1486" s="275"/>
      <c r="IQR1486" s="275"/>
      <c r="IQS1486" s="275"/>
      <c r="IQT1486" s="275"/>
      <c r="IQU1486" s="275"/>
      <c r="IQV1486" s="275"/>
      <c r="IQW1486" s="275"/>
      <c r="IQX1486" s="275"/>
      <c r="IQY1486" s="275"/>
      <c r="IQZ1486" s="275"/>
      <c r="IRA1486" s="275"/>
      <c r="IRB1486" s="275"/>
      <c r="IRC1486" s="275"/>
      <c r="IRD1486" s="275"/>
      <c r="IRE1486" s="275"/>
      <c r="IRF1486" s="275"/>
      <c r="IRG1486" s="275"/>
      <c r="IRH1486" s="275"/>
      <c r="IRI1486" s="275"/>
      <c r="IRJ1486" s="275"/>
      <c r="IRK1486" s="275"/>
      <c r="IRL1486" s="275"/>
      <c r="IRM1486" s="275"/>
      <c r="IRN1486" s="275"/>
      <c r="IRO1486" s="275"/>
      <c r="IRP1486" s="275"/>
      <c r="IRQ1486" s="275"/>
      <c r="IRR1486" s="275"/>
      <c r="IRS1486" s="275"/>
      <c r="IRT1486" s="275"/>
      <c r="IRU1486" s="275"/>
      <c r="IRV1486" s="275"/>
      <c r="IRW1486" s="275"/>
      <c r="IRX1486" s="275"/>
      <c r="IRY1486" s="275"/>
      <c r="IRZ1486" s="275"/>
      <c r="ISA1486" s="275"/>
      <c r="ISB1486" s="275"/>
      <c r="ISC1486" s="275"/>
      <c r="ISD1486" s="275"/>
      <c r="ISE1486" s="275"/>
      <c r="ISF1486" s="275"/>
      <c r="ISG1486" s="275"/>
      <c r="ISH1486" s="275"/>
      <c r="ISI1486" s="275"/>
      <c r="ISJ1486" s="275"/>
      <c r="ISK1486" s="275"/>
      <c r="ISL1486" s="275"/>
      <c r="ISM1486" s="275"/>
      <c r="ISN1486" s="275"/>
      <c r="ISO1486" s="275"/>
      <c r="ISP1486" s="275"/>
      <c r="ISQ1486" s="275"/>
      <c r="ISR1486" s="275"/>
      <c r="ISS1486" s="275"/>
      <c r="IST1486" s="275"/>
      <c r="ISU1486" s="275"/>
      <c r="ISV1486" s="275"/>
      <c r="ISW1486" s="275"/>
      <c r="ISX1486" s="275"/>
      <c r="ISY1486" s="275"/>
      <c r="ISZ1486" s="275"/>
      <c r="ITA1486" s="275"/>
      <c r="ITB1486" s="275"/>
      <c r="ITC1486" s="275"/>
      <c r="ITD1486" s="275"/>
      <c r="ITE1486" s="275"/>
      <c r="ITF1486" s="275"/>
      <c r="ITG1486" s="275"/>
      <c r="ITH1486" s="275"/>
      <c r="ITI1486" s="275"/>
      <c r="ITJ1486" s="275"/>
      <c r="ITK1486" s="275"/>
      <c r="ITL1486" s="275"/>
      <c r="ITM1486" s="275"/>
      <c r="ITN1486" s="275"/>
      <c r="ITO1486" s="275"/>
      <c r="ITP1486" s="275"/>
      <c r="ITQ1486" s="275"/>
      <c r="ITR1486" s="275"/>
      <c r="ITS1486" s="275"/>
      <c r="ITT1486" s="275"/>
      <c r="ITU1486" s="275"/>
      <c r="ITV1486" s="275"/>
      <c r="ITW1486" s="275"/>
      <c r="ITX1486" s="275"/>
      <c r="ITY1486" s="275"/>
      <c r="ITZ1486" s="275"/>
      <c r="IUA1486" s="275"/>
      <c r="IUB1486" s="275"/>
      <c r="IUC1486" s="275"/>
      <c r="IUD1486" s="275"/>
      <c r="IUE1486" s="275"/>
      <c r="IUF1486" s="275"/>
      <c r="IUG1486" s="275"/>
      <c r="IUH1486" s="275"/>
      <c r="IUI1486" s="275"/>
      <c r="IUJ1486" s="275"/>
      <c r="IUK1486" s="275"/>
      <c r="IUL1486" s="275"/>
      <c r="IUM1486" s="275"/>
      <c r="IUN1486" s="275"/>
      <c r="IUO1486" s="275"/>
      <c r="IUP1486" s="275"/>
      <c r="IUQ1486" s="275"/>
      <c r="IUR1486" s="275"/>
      <c r="IUS1486" s="275"/>
      <c r="IUT1486" s="275"/>
      <c r="IUU1486" s="275"/>
      <c r="IUV1486" s="275"/>
      <c r="IUW1486" s="275"/>
      <c r="IUX1486" s="275"/>
      <c r="IUY1486" s="275"/>
      <c r="IUZ1486" s="275"/>
      <c r="IVA1486" s="275"/>
      <c r="IVB1486" s="275"/>
      <c r="IVC1486" s="275"/>
      <c r="IVD1486" s="275"/>
      <c r="IVE1486" s="275"/>
      <c r="IVF1486" s="275"/>
      <c r="IVG1486" s="275"/>
      <c r="IVH1486" s="275"/>
      <c r="IVI1486" s="275"/>
      <c r="IVJ1486" s="275"/>
      <c r="IVK1486" s="275"/>
      <c r="IVL1486" s="275"/>
      <c r="IVM1486" s="275"/>
      <c r="IVN1486" s="275"/>
      <c r="IVO1486" s="275"/>
      <c r="IVP1486" s="275"/>
      <c r="IVQ1486" s="275"/>
      <c r="IVR1486" s="275"/>
      <c r="IVS1486" s="275"/>
      <c r="IVT1486" s="275"/>
      <c r="IVU1486" s="275"/>
      <c r="IVV1486" s="275"/>
      <c r="IVW1486" s="275"/>
      <c r="IVX1486" s="275"/>
      <c r="IVY1486" s="275"/>
      <c r="IVZ1486" s="275"/>
      <c r="IWA1486" s="275"/>
      <c r="IWB1486" s="275"/>
      <c r="IWC1486" s="275"/>
      <c r="IWD1486" s="275"/>
      <c r="IWE1486" s="275"/>
      <c r="IWF1486" s="275"/>
      <c r="IWG1486" s="275"/>
      <c r="IWH1486" s="275"/>
      <c r="IWI1486" s="275"/>
      <c r="IWJ1486" s="275"/>
      <c r="IWK1486" s="275"/>
      <c r="IWL1486" s="275"/>
      <c r="IWM1486" s="275"/>
      <c r="IWN1486" s="275"/>
      <c r="IWO1486" s="275"/>
      <c r="IWP1486" s="275"/>
      <c r="IWQ1486" s="275"/>
      <c r="IWR1486" s="275"/>
      <c r="IWS1486" s="275"/>
      <c r="IWT1486" s="275"/>
      <c r="IWU1486" s="275"/>
      <c r="IWV1486" s="275"/>
      <c r="IWW1486" s="275"/>
      <c r="IWX1486" s="275"/>
      <c r="IWY1486" s="275"/>
      <c r="IWZ1486" s="275"/>
      <c r="IXA1486" s="275"/>
      <c r="IXB1486" s="275"/>
      <c r="IXC1486" s="275"/>
      <c r="IXD1486" s="275"/>
      <c r="IXE1486" s="275"/>
      <c r="IXF1486" s="275"/>
      <c r="IXG1486" s="275"/>
      <c r="IXH1486" s="275"/>
      <c r="IXI1486" s="275"/>
      <c r="IXJ1486" s="275"/>
      <c r="IXK1486" s="275"/>
      <c r="IXL1486" s="275"/>
      <c r="IXM1486" s="275"/>
      <c r="IXN1486" s="275"/>
      <c r="IXO1486" s="275"/>
      <c r="IXP1486" s="275"/>
      <c r="IXQ1486" s="275"/>
      <c r="IXR1486" s="275"/>
      <c r="IXS1486" s="275"/>
      <c r="IXT1486" s="275"/>
      <c r="IXU1486" s="275"/>
      <c r="IXV1486" s="275"/>
      <c r="IXW1486" s="275"/>
      <c r="IXX1486" s="275"/>
      <c r="IXY1486" s="275"/>
      <c r="IXZ1486" s="275"/>
      <c r="IYA1486" s="275"/>
      <c r="IYB1486" s="275"/>
      <c r="IYC1486" s="275"/>
      <c r="IYD1486" s="275"/>
      <c r="IYE1486" s="275"/>
      <c r="IYF1486" s="275"/>
      <c r="IYG1486" s="275"/>
      <c r="IYH1486" s="275"/>
      <c r="IYI1486" s="275"/>
      <c r="IYJ1486" s="275"/>
      <c r="IYK1486" s="275"/>
      <c r="IYL1486" s="275"/>
      <c r="IYM1486" s="275"/>
      <c r="IYN1486" s="275"/>
      <c r="IYO1486" s="275"/>
      <c r="IYP1486" s="275"/>
      <c r="IYQ1486" s="275"/>
      <c r="IYR1486" s="275"/>
      <c r="IYS1486" s="275"/>
      <c r="IYT1486" s="275"/>
      <c r="IYU1486" s="275"/>
      <c r="IYV1486" s="275"/>
      <c r="IYW1486" s="275"/>
      <c r="IYX1486" s="275"/>
      <c r="IYY1486" s="275"/>
      <c r="IYZ1486" s="275"/>
      <c r="IZA1486" s="275"/>
      <c r="IZB1486" s="275"/>
      <c r="IZC1486" s="275"/>
      <c r="IZD1486" s="275"/>
      <c r="IZE1486" s="275"/>
      <c r="IZF1486" s="275"/>
      <c r="IZG1486" s="275"/>
      <c r="IZH1486" s="275"/>
      <c r="IZI1486" s="275"/>
      <c r="IZJ1486" s="275"/>
      <c r="IZK1486" s="275"/>
      <c r="IZL1486" s="275"/>
      <c r="IZM1486" s="275"/>
      <c r="IZN1486" s="275"/>
      <c r="IZO1486" s="275"/>
      <c r="IZP1486" s="275"/>
      <c r="IZQ1486" s="275"/>
      <c r="IZR1486" s="275"/>
      <c r="IZS1486" s="275"/>
      <c r="IZT1486" s="275"/>
      <c r="IZU1486" s="275"/>
      <c r="IZV1486" s="275"/>
      <c r="IZW1486" s="275"/>
      <c r="IZX1486" s="275"/>
      <c r="IZY1486" s="275"/>
      <c r="IZZ1486" s="275"/>
      <c r="JAA1486" s="275"/>
      <c r="JAB1486" s="275"/>
      <c r="JAC1486" s="275"/>
      <c r="JAD1486" s="275"/>
      <c r="JAE1486" s="275"/>
      <c r="JAF1486" s="275"/>
      <c r="JAG1486" s="275"/>
      <c r="JAH1486" s="275"/>
      <c r="JAI1486" s="275"/>
      <c r="JAJ1486" s="275"/>
      <c r="JAK1486" s="275"/>
      <c r="JAL1486" s="275"/>
      <c r="JAM1486" s="275"/>
      <c r="JAN1486" s="275"/>
      <c r="JAO1486" s="275"/>
      <c r="JAP1486" s="275"/>
      <c r="JAQ1486" s="275"/>
      <c r="JAR1486" s="275"/>
      <c r="JAS1486" s="275"/>
      <c r="JAT1486" s="275"/>
      <c r="JAU1486" s="275"/>
      <c r="JAV1486" s="275"/>
      <c r="JAW1486" s="275"/>
      <c r="JAX1486" s="275"/>
      <c r="JAY1486" s="275"/>
      <c r="JAZ1486" s="275"/>
      <c r="JBA1486" s="275"/>
      <c r="JBB1486" s="275"/>
      <c r="JBC1486" s="275"/>
      <c r="JBD1486" s="275"/>
      <c r="JBE1486" s="275"/>
      <c r="JBF1486" s="275"/>
      <c r="JBG1486" s="275"/>
      <c r="JBH1486" s="275"/>
      <c r="JBI1486" s="275"/>
      <c r="JBJ1486" s="275"/>
      <c r="JBK1486" s="275"/>
      <c r="JBL1486" s="275"/>
      <c r="JBM1486" s="275"/>
      <c r="JBN1486" s="275"/>
      <c r="JBO1486" s="275"/>
      <c r="JBP1486" s="275"/>
      <c r="JBQ1486" s="275"/>
      <c r="JBR1486" s="275"/>
      <c r="JBS1486" s="275"/>
      <c r="JBT1486" s="275"/>
      <c r="JBU1486" s="275"/>
      <c r="JBV1486" s="275"/>
      <c r="JBW1486" s="275"/>
      <c r="JBX1486" s="275"/>
      <c r="JBY1486" s="275"/>
      <c r="JBZ1486" s="275"/>
      <c r="JCA1486" s="275"/>
      <c r="JCB1486" s="275"/>
      <c r="JCC1486" s="275"/>
      <c r="JCD1486" s="275"/>
      <c r="JCE1486" s="275"/>
      <c r="JCF1486" s="275"/>
      <c r="JCG1486" s="275"/>
      <c r="JCH1486" s="275"/>
      <c r="JCI1486" s="275"/>
      <c r="JCJ1486" s="275"/>
      <c r="JCK1486" s="275"/>
      <c r="JCL1486" s="275"/>
      <c r="JCM1486" s="275"/>
      <c r="JCN1486" s="275"/>
      <c r="JCO1486" s="275"/>
      <c r="JCP1486" s="275"/>
      <c r="JCQ1486" s="275"/>
      <c r="JCR1486" s="275"/>
      <c r="JCS1486" s="275"/>
      <c r="JCT1486" s="275"/>
      <c r="JCU1486" s="275"/>
      <c r="JCV1486" s="275"/>
      <c r="JCW1486" s="275"/>
      <c r="JCX1486" s="275"/>
      <c r="JCY1486" s="275"/>
      <c r="JCZ1486" s="275"/>
      <c r="JDA1486" s="275"/>
      <c r="JDB1486" s="275"/>
      <c r="JDC1486" s="275"/>
      <c r="JDD1486" s="275"/>
      <c r="JDE1486" s="275"/>
      <c r="JDF1486" s="275"/>
      <c r="JDG1486" s="275"/>
      <c r="JDH1486" s="275"/>
      <c r="JDI1486" s="275"/>
      <c r="JDJ1486" s="275"/>
      <c r="JDK1486" s="275"/>
      <c r="JDL1486" s="275"/>
      <c r="JDM1486" s="275"/>
      <c r="JDN1486" s="275"/>
      <c r="JDO1486" s="275"/>
      <c r="JDP1486" s="275"/>
      <c r="JDQ1486" s="275"/>
      <c r="JDR1486" s="275"/>
      <c r="JDS1486" s="275"/>
      <c r="JDT1486" s="275"/>
      <c r="JDU1486" s="275"/>
      <c r="JDV1486" s="275"/>
      <c r="JDW1486" s="275"/>
      <c r="JDX1486" s="275"/>
      <c r="JDY1486" s="275"/>
      <c r="JDZ1486" s="275"/>
      <c r="JEA1486" s="275"/>
      <c r="JEB1486" s="275"/>
      <c r="JEC1486" s="275"/>
      <c r="JED1486" s="275"/>
      <c r="JEE1486" s="275"/>
      <c r="JEF1486" s="275"/>
      <c r="JEG1486" s="275"/>
      <c r="JEH1486" s="275"/>
      <c r="JEI1486" s="275"/>
      <c r="JEJ1486" s="275"/>
      <c r="JEK1486" s="275"/>
      <c r="JEL1486" s="275"/>
      <c r="JEM1486" s="275"/>
      <c r="JEN1486" s="275"/>
      <c r="JEO1486" s="275"/>
      <c r="JEP1486" s="275"/>
      <c r="JEQ1486" s="275"/>
      <c r="JER1486" s="275"/>
      <c r="JES1486" s="275"/>
      <c r="JET1486" s="275"/>
      <c r="JEU1486" s="275"/>
      <c r="JEV1486" s="275"/>
      <c r="JEW1486" s="275"/>
      <c r="JEX1486" s="275"/>
      <c r="JEY1486" s="275"/>
      <c r="JEZ1486" s="275"/>
      <c r="JFA1486" s="275"/>
      <c r="JFB1486" s="275"/>
      <c r="JFC1486" s="275"/>
      <c r="JFD1486" s="275"/>
      <c r="JFE1486" s="275"/>
      <c r="JFF1486" s="275"/>
      <c r="JFG1486" s="275"/>
      <c r="JFH1486" s="275"/>
      <c r="JFI1486" s="275"/>
      <c r="JFJ1486" s="275"/>
      <c r="JFK1486" s="275"/>
      <c r="JFL1486" s="275"/>
      <c r="JFM1486" s="275"/>
      <c r="JFN1486" s="275"/>
      <c r="JFO1486" s="275"/>
      <c r="JFP1486" s="275"/>
      <c r="JFQ1486" s="275"/>
      <c r="JFR1486" s="275"/>
      <c r="JFS1486" s="275"/>
      <c r="JFT1486" s="275"/>
      <c r="JFU1486" s="275"/>
      <c r="JFV1486" s="275"/>
      <c r="JFW1486" s="275"/>
      <c r="JFX1486" s="275"/>
      <c r="JFY1486" s="275"/>
      <c r="JFZ1486" s="275"/>
      <c r="JGA1486" s="275"/>
      <c r="JGB1486" s="275"/>
      <c r="JGC1486" s="275"/>
      <c r="JGD1486" s="275"/>
      <c r="JGE1486" s="275"/>
      <c r="JGF1486" s="275"/>
      <c r="JGG1486" s="275"/>
      <c r="JGH1486" s="275"/>
      <c r="JGI1486" s="275"/>
      <c r="JGJ1486" s="275"/>
      <c r="JGK1486" s="275"/>
      <c r="JGL1486" s="275"/>
      <c r="JGM1486" s="275"/>
      <c r="JGN1486" s="275"/>
      <c r="JGO1486" s="275"/>
      <c r="JGP1486" s="275"/>
      <c r="JGQ1486" s="275"/>
      <c r="JGR1486" s="275"/>
      <c r="JGS1486" s="275"/>
      <c r="JGT1486" s="275"/>
      <c r="JGU1486" s="275"/>
      <c r="JGV1486" s="275"/>
      <c r="JGW1486" s="275"/>
      <c r="JGX1486" s="275"/>
      <c r="JGY1486" s="275"/>
      <c r="JGZ1486" s="275"/>
      <c r="JHA1486" s="275"/>
      <c r="JHB1486" s="275"/>
      <c r="JHC1486" s="275"/>
      <c r="JHD1486" s="275"/>
      <c r="JHE1486" s="275"/>
      <c r="JHF1486" s="275"/>
      <c r="JHG1486" s="275"/>
      <c r="JHH1486" s="275"/>
      <c r="JHI1486" s="275"/>
      <c r="JHJ1486" s="275"/>
      <c r="JHK1486" s="275"/>
      <c r="JHL1486" s="275"/>
      <c r="JHM1486" s="275"/>
      <c r="JHN1486" s="275"/>
      <c r="JHO1486" s="275"/>
      <c r="JHP1486" s="275"/>
      <c r="JHQ1486" s="275"/>
      <c r="JHR1486" s="275"/>
      <c r="JHS1486" s="275"/>
      <c r="JHT1486" s="275"/>
      <c r="JHU1486" s="275"/>
      <c r="JHV1486" s="275"/>
      <c r="JHW1486" s="275"/>
      <c r="JHX1486" s="275"/>
      <c r="JHY1486" s="275"/>
      <c r="JHZ1486" s="275"/>
      <c r="JIA1486" s="275"/>
      <c r="JIB1486" s="275"/>
      <c r="JIC1486" s="275"/>
      <c r="JID1486" s="275"/>
      <c r="JIE1486" s="275"/>
      <c r="JIF1486" s="275"/>
      <c r="JIG1486" s="275"/>
      <c r="JIH1486" s="275"/>
      <c r="JII1486" s="275"/>
      <c r="JIJ1486" s="275"/>
      <c r="JIK1486" s="275"/>
      <c r="JIL1486" s="275"/>
      <c r="JIM1486" s="275"/>
      <c r="JIN1486" s="275"/>
      <c r="JIO1486" s="275"/>
      <c r="JIP1486" s="275"/>
      <c r="JIQ1486" s="275"/>
      <c r="JIR1486" s="275"/>
      <c r="JIS1486" s="275"/>
      <c r="JIT1486" s="275"/>
      <c r="JIU1486" s="275"/>
      <c r="JIV1486" s="275"/>
      <c r="JIW1486" s="275"/>
      <c r="JIX1486" s="275"/>
      <c r="JIY1486" s="275"/>
      <c r="JIZ1486" s="275"/>
      <c r="JJA1486" s="275"/>
      <c r="JJB1486" s="275"/>
      <c r="JJC1486" s="275"/>
      <c r="JJD1486" s="275"/>
      <c r="JJE1486" s="275"/>
      <c r="JJF1486" s="275"/>
      <c r="JJG1486" s="275"/>
      <c r="JJH1486" s="275"/>
      <c r="JJI1486" s="275"/>
      <c r="JJJ1486" s="275"/>
      <c r="JJK1486" s="275"/>
      <c r="JJL1486" s="275"/>
      <c r="JJM1486" s="275"/>
      <c r="JJN1486" s="275"/>
      <c r="JJO1486" s="275"/>
      <c r="JJP1486" s="275"/>
      <c r="JJQ1486" s="275"/>
      <c r="JJR1486" s="275"/>
      <c r="JJS1486" s="275"/>
      <c r="JJT1486" s="275"/>
      <c r="JJU1486" s="275"/>
      <c r="JJV1486" s="275"/>
      <c r="JJW1486" s="275"/>
      <c r="JJX1486" s="275"/>
      <c r="JJY1486" s="275"/>
      <c r="JJZ1486" s="275"/>
      <c r="JKA1486" s="275"/>
      <c r="JKB1486" s="275"/>
      <c r="JKC1486" s="275"/>
      <c r="JKD1486" s="275"/>
      <c r="JKE1486" s="275"/>
      <c r="JKF1486" s="275"/>
      <c r="JKG1486" s="275"/>
      <c r="JKH1486" s="275"/>
      <c r="JKI1486" s="275"/>
      <c r="JKJ1486" s="275"/>
      <c r="JKK1486" s="275"/>
      <c r="JKL1486" s="275"/>
      <c r="JKM1486" s="275"/>
      <c r="JKN1486" s="275"/>
      <c r="JKO1486" s="275"/>
      <c r="JKP1486" s="275"/>
      <c r="JKQ1486" s="275"/>
      <c r="JKR1486" s="275"/>
      <c r="JKS1486" s="275"/>
      <c r="JKT1486" s="275"/>
      <c r="JKU1486" s="275"/>
      <c r="JKV1486" s="275"/>
      <c r="JKW1486" s="275"/>
      <c r="JKX1486" s="275"/>
      <c r="JKY1486" s="275"/>
      <c r="JKZ1486" s="275"/>
      <c r="JLA1486" s="275"/>
      <c r="JLB1486" s="275"/>
      <c r="JLC1486" s="275"/>
      <c r="JLD1486" s="275"/>
      <c r="JLE1486" s="275"/>
      <c r="JLF1486" s="275"/>
      <c r="JLG1486" s="275"/>
      <c r="JLH1486" s="275"/>
      <c r="JLI1486" s="275"/>
      <c r="JLJ1486" s="275"/>
      <c r="JLK1486" s="275"/>
      <c r="JLL1486" s="275"/>
      <c r="JLM1486" s="275"/>
      <c r="JLN1486" s="275"/>
      <c r="JLO1486" s="275"/>
      <c r="JLP1486" s="275"/>
      <c r="JLQ1486" s="275"/>
      <c r="JLR1486" s="275"/>
      <c r="JLS1486" s="275"/>
      <c r="JLT1486" s="275"/>
      <c r="JLU1486" s="275"/>
      <c r="JLV1486" s="275"/>
      <c r="JLW1486" s="275"/>
      <c r="JLX1486" s="275"/>
      <c r="JLY1486" s="275"/>
      <c r="JLZ1486" s="275"/>
      <c r="JMA1486" s="275"/>
      <c r="JMB1486" s="275"/>
      <c r="JMC1486" s="275"/>
      <c r="JMD1486" s="275"/>
      <c r="JME1486" s="275"/>
      <c r="JMF1486" s="275"/>
      <c r="JMG1486" s="275"/>
      <c r="JMH1486" s="275"/>
      <c r="JMI1486" s="275"/>
      <c r="JMJ1486" s="275"/>
      <c r="JMK1486" s="275"/>
      <c r="JML1486" s="275"/>
      <c r="JMM1486" s="275"/>
      <c r="JMN1486" s="275"/>
      <c r="JMO1486" s="275"/>
      <c r="JMP1486" s="275"/>
      <c r="JMQ1486" s="275"/>
      <c r="JMR1486" s="275"/>
      <c r="JMS1486" s="275"/>
      <c r="JMT1486" s="275"/>
      <c r="JMU1486" s="275"/>
      <c r="JMV1486" s="275"/>
      <c r="JMW1486" s="275"/>
      <c r="JMX1486" s="275"/>
      <c r="JMY1486" s="275"/>
      <c r="JMZ1486" s="275"/>
      <c r="JNA1486" s="275"/>
      <c r="JNB1486" s="275"/>
      <c r="JNC1486" s="275"/>
      <c r="JND1486" s="275"/>
      <c r="JNE1486" s="275"/>
      <c r="JNF1486" s="275"/>
      <c r="JNG1486" s="275"/>
      <c r="JNH1486" s="275"/>
      <c r="JNI1486" s="275"/>
      <c r="JNJ1486" s="275"/>
      <c r="JNK1486" s="275"/>
      <c r="JNL1486" s="275"/>
      <c r="JNM1486" s="275"/>
      <c r="JNN1486" s="275"/>
      <c r="JNO1486" s="275"/>
      <c r="JNP1486" s="275"/>
      <c r="JNQ1486" s="275"/>
      <c r="JNR1486" s="275"/>
      <c r="JNS1486" s="275"/>
      <c r="JNT1486" s="275"/>
      <c r="JNU1486" s="275"/>
      <c r="JNV1486" s="275"/>
      <c r="JNW1486" s="275"/>
      <c r="JNX1486" s="275"/>
      <c r="JNY1486" s="275"/>
      <c r="JNZ1486" s="275"/>
      <c r="JOA1486" s="275"/>
      <c r="JOB1486" s="275"/>
      <c r="JOC1486" s="275"/>
      <c r="JOD1486" s="275"/>
      <c r="JOE1486" s="275"/>
      <c r="JOF1486" s="275"/>
      <c r="JOG1486" s="275"/>
      <c r="JOH1486" s="275"/>
      <c r="JOI1486" s="275"/>
      <c r="JOJ1486" s="275"/>
      <c r="JOK1486" s="275"/>
      <c r="JOL1486" s="275"/>
      <c r="JOM1486" s="275"/>
      <c r="JON1486" s="275"/>
      <c r="JOO1486" s="275"/>
      <c r="JOP1486" s="275"/>
      <c r="JOQ1486" s="275"/>
      <c r="JOR1486" s="275"/>
      <c r="JOS1486" s="275"/>
      <c r="JOT1486" s="275"/>
      <c r="JOU1486" s="275"/>
      <c r="JOV1486" s="275"/>
      <c r="JOW1486" s="275"/>
      <c r="JOX1486" s="275"/>
      <c r="JOY1486" s="275"/>
      <c r="JOZ1486" s="275"/>
      <c r="JPA1486" s="275"/>
      <c r="JPB1486" s="275"/>
      <c r="JPC1486" s="275"/>
      <c r="JPD1486" s="275"/>
      <c r="JPE1486" s="275"/>
      <c r="JPF1486" s="275"/>
      <c r="JPG1486" s="275"/>
      <c r="JPH1486" s="275"/>
      <c r="JPI1486" s="275"/>
      <c r="JPJ1486" s="275"/>
      <c r="JPK1486" s="275"/>
      <c r="JPL1486" s="275"/>
      <c r="JPM1486" s="275"/>
      <c r="JPN1486" s="275"/>
      <c r="JPO1486" s="275"/>
      <c r="JPP1486" s="275"/>
      <c r="JPQ1486" s="275"/>
      <c r="JPR1486" s="275"/>
      <c r="JPS1486" s="275"/>
      <c r="JPT1486" s="275"/>
      <c r="JPU1486" s="275"/>
      <c r="JPV1486" s="275"/>
      <c r="JPW1486" s="275"/>
      <c r="JPX1486" s="275"/>
      <c r="JPY1486" s="275"/>
      <c r="JPZ1486" s="275"/>
      <c r="JQA1486" s="275"/>
      <c r="JQB1486" s="275"/>
      <c r="JQC1486" s="275"/>
      <c r="JQD1486" s="275"/>
      <c r="JQE1486" s="275"/>
      <c r="JQF1486" s="275"/>
      <c r="JQG1486" s="275"/>
      <c r="JQH1486" s="275"/>
      <c r="JQI1486" s="275"/>
      <c r="JQJ1486" s="275"/>
      <c r="JQK1486" s="275"/>
      <c r="JQL1486" s="275"/>
      <c r="JQM1486" s="275"/>
      <c r="JQN1486" s="275"/>
      <c r="JQO1486" s="275"/>
      <c r="JQP1486" s="275"/>
      <c r="JQQ1486" s="275"/>
      <c r="JQR1486" s="275"/>
      <c r="JQS1486" s="275"/>
      <c r="JQT1486" s="275"/>
      <c r="JQU1486" s="275"/>
      <c r="JQV1486" s="275"/>
      <c r="JQW1486" s="275"/>
      <c r="JQX1486" s="275"/>
      <c r="JQY1486" s="275"/>
      <c r="JQZ1486" s="275"/>
      <c r="JRA1486" s="275"/>
      <c r="JRB1486" s="275"/>
      <c r="JRC1486" s="275"/>
      <c r="JRD1486" s="275"/>
      <c r="JRE1486" s="275"/>
      <c r="JRF1486" s="275"/>
      <c r="JRG1486" s="275"/>
      <c r="JRH1486" s="275"/>
      <c r="JRI1486" s="275"/>
      <c r="JRJ1486" s="275"/>
      <c r="JRK1486" s="275"/>
      <c r="JRL1486" s="275"/>
      <c r="JRM1486" s="275"/>
      <c r="JRN1486" s="275"/>
      <c r="JRO1486" s="275"/>
      <c r="JRP1486" s="275"/>
      <c r="JRQ1486" s="275"/>
      <c r="JRR1486" s="275"/>
      <c r="JRS1486" s="275"/>
      <c r="JRT1486" s="275"/>
      <c r="JRU1486" s="275"/>
      <c r="JRV1486" s="275"/>
      <c r="JRW1486" s="275"/>
      <c r="JRX1486" s="275"/>
      <c r="JRY1486" s="275"/>
      <c r="JRZ1486" s="275"/>
      <c r="JSA1486" s="275"/>
      <c r="JSB1486" s="275"/>
      <c r="JSC1486" s="275"/>
      <c r="JSD1486" s="275"/>
      <c r="JSE1486" s="275"/>
      <c r="JSF1486" s="275"/>
      <c r="JSG1486" s="275"/>
      <c r="JSH1486" s="275"/>
      <c r="JSI1486" s="275"/>
      <c r="JSJ1486" s="275"/>
      <c r="JSK1486" s="275"/>
      <c r="JSL1486" s="275"/>
      <c r="JSM1486" s="275"/>
      <c r="JSN1486" s="275"/>
      <c r="JSO1486" s="275"/>
      <c r="JSP1486" s="275"/>
      <c r="JSQ1486" s="275"/>
      <c r="JSR1486" s="275"/>
      <c r="JSS1486" s="275"/>
      <c r="JST1486" s="275"/>
      <c r="JSU1486" s="275"/>
      <c r="JSV1486" s="275"/>
      <c r="JSW1486" s="275"/>
      <c r="JSX1486" s="275"/>
      <c r="JSY1486" s="275"/>
      <c r="JSZ1486" s="275"/>
      <c r="JTA1486" s="275"/>
      <c r="JTB1486" s="275"/>
      <c r="JTC1486" s="275"/>
      <c r="JTD1486" s="275"/>
      <c r="JTE1486" s="275"/>
      <c r="JTF1486" s="275"/>
      <c r="JTG1486" s="275"/>
      <c r="JTH1486" s="275"/>
      <c r="JTI1486" s="275"/>
      <c r="JTJ1486" s="275"/>
      <c r="JTK1486" s="275"/>
      <c r="JTL1486" s="275"/>
      <c r="JTM1486" s="275"/>
      <c r="JTN1486" s="275"/>
      <c r="JTO1486" s="275"/>
      <c r="JTP1486" s="275"/>
      <c r="JTQ1486" s="275"/>
      <c r="JTR1486" s="275"/>
      <c r="JTS1486" s="275"/>
      <c r="JTT1486" s="275"/>
      <c r="JTU1486" s="275"/>
      <c r="JTV1486" s="275"/>
      <c r="JTW1486" s="275"/>
      <c r="JTX1486" s="275"/>
      <c r="JTY1486" s="275"/>
      <c r="JTZ1486" s="275"/>
      <c r="JUA1486" s="275"/>
      <c r="JUB1486" s="275"/>
      <c r="JUC1486" s="275"/>
      <c r="JUD1486" s="275"/>
      <c r="JUE1486" s="275"/>
      <c r="JUF1486" s="275"/>
      <c r="JUG1486" s="275"/>
      <c r="JUH1486" s="275"/>
      <c r="JUI1486" s="275"/>
      <c r="JUJ1486" s="275"/>
      <c r="JUK1486" s="275"/>
      <c r="JUL1486" s="275"/>
      <c r="JUM1486" s="275"/>
      <c r="JUN1486" s="275"/>
      <c r="JUO1486" s="275"/>
      <c r="JUP1486" s="275"/>
      <c r="JUQ1486" s="275"/>
      <c r="JUR1486" s="275"/>
      <c r="JUS1486" s="275"/>
      <c r="JUT1486" s="275"/>
      <c r="JUU1486" s="275"/>
      <c r="JUV1486" s="275"/>
      <c r="JUW1486" s="275"/>
      <c r="JUX1486" s="275"/>
      <c r="JUY1486" s="275"/>
      <c r="JUZ1486" s="275"/>
      <c r="JVA1486" s="275"/>
      <c r="JVB1486" s="275"/>
      <c r="JVC1486" s="275"/>
      <c r="JVD1486" s="275"/>
      <c r="JVE1486" s="275"/>
      <c r="JVF1486" s="275"/>
      <c r="JVG1486" s="275"/>
      <c r="JVH1486" s="275"/>
      <c r="JVI1486" s="275"/>
      <c r="JVJ1486" s="275"/>
      <c r="JVK1486" s="275"/>
      <c r="JVL1486" s="275"/>
      <c r="JVM1486" s="275"/>
      <c r="JVN1486" s="275"/>
      <c r="JVO1486" s="275"/>
      <c r="JVP1486" s="275"/>
      <c r="JVQ1486" s="275"/>
      <c r="JVR1486" s="275"/>
      <c r="JVS1486" s="275"/>
      <c r="JVT1486" s="275"/>
      <c r="JVU1486" s="275"/>
      <c r="JVV1486" s="275"/>
      <c r="JVW1486" s="275"/>
      <c r="JVX1486" s="275"/>
      <c r="JVY1486" s="275"/>
      <c r="JVZ1486" s="275"/>
      <c r="JWA1486" s="275"/>
      <c r="JWB1486" s="275"/>
      <c r="JWC1486" s="275"/>
      <c r="JWD1486" s="275"/>
      <c r="JWE1486" s="275"/>
      <c r="JWF1486" s="275"/>
      <c r="JWG1486" s="275"/>
      <c r="JWH1486" s="275"/>
      <c r="JWI1486" s="275"/>
      <c r="JWJ1486" s="275"/>
      <c r="JWK1486" s="275"/>
      <c r="JWL1486" s="275"/>
      <c r="JWM1486" s="275"/>
      <c r="JWN1486" s="275"/>
      <c r="JWO1486" s="275"/>
      <c r="JWP1486" s="275"/>
      <c r="JWQ1486" s="275"/>
      <c r="JWR1486" s="275"/>
      <c r="JWS1486" s="275"/>
      <c r="JWT1486" s="275"/>
      <c r="JWU1486" s="275"/>
      <c r="JWV1486" s="275"/>
      <c r="JWW1486" s="275"/>
      <c r="JWX1486" s="275"/>
      <c r="JWY1486" s="275"/>
      <c r="JWZ1486" s="275"/>
      <c r="JXA1486" s="275"/>
      <c r="JXB1486" s="275"/>
      <c r="JXC1486" s="275"/>
      <c r="JXD1486" s="275"/>
      <c r="JXE1486" s="275"/>
      <c r="JXF1486" s="275"/>
      <c r="JXG1486" s="275"/>
      <c r="JXH1486" s="275"/>
      <c r="JXI1486" s="275"/>
      <c r="JXJ1486" s="275"/>
      <c r="JXK1486" s="275"/>
      <c r="JXL1486" s="275"/>
      <c r="JXM1486" s="275"/>
      <c r="JXN1486" s="275"/>
      <c r="JXO1486" s="275"/>
      <c r="JXP1486" s="275"/>
      <c r="JXQ1486" s="275"/>
      <c r="JXR1486" s="275"/>
      <c r="JXS1486" s="275"/>
      <c r="JXT1486" s="275"/>
      <c r="JXU1486" s="275"/>
      <c r="JXV1486" s="275"/>
      <c r="JXW1486" s="275"/>
      <c r="JXX1486" s="275"/>
      <c r="JXY1486" s="275"/>
      <c r="JXZ1486" s="275"/>
      <c r="JYA1486" s="275"/>
      <c r="JYB1486" s="275"/>
      <c r="JYC1486" s="275"/>
      <c r="JYD1486" s="275"/>
      <c r="JYE1486" s="275"/>
      <c r="JYF1486" s="275"/>
      <c r="JYG1486" s="275"/>
      <c r="JYH1486" s="275"/>
      <c r="JYI1486" s="275"/>
      <c r="JYJ1486" s="275"/>
      <c r="JYK1486" s="275"/>
      <c r="JYL1486" s="275"/>
      <c r="JYM1486" s="275"/>
      <c r="JYN1486" s="275"/>
      <c r="JYO1486" s="275"/>
      <c r="JYP1486" s="275"/>
      <c r="JYQ1486" s="275"/>
      <c r="JYR1486" s="275"/>
      <c r="JYS1486" s="275"/>
      <c r="JYT1486" s="275"/>
      <c r="JYU1486" s="275"/>
      <c r="JYV1486" s="275"/>
      <c r="JYW1486" s="275"/>
      <c r="JYX1486" s="275"/>
      <c r="JYY1486" s="275"/>
      <c r="JYZ1486" s="275"/>
      <c r="JZA1486" s="275"/>
      <c r="JZB1486" s="275"/>
      <c r="JZC1486" s="275"/>
      <c r="JZD1486" s="275"/>
      <c r="JZE1486" s="275"/>
      <c r="JZF1486" s="275"/>
      <c r="JZG1486" s="275"/>
      <c r="JZH1486" s="275"/>
      <c r="JZI1486" s="275"/>
      <c r="JZJ1486" s="275"/>
      <c r="JZK1486" s="275"/>
      <c r="JZL1486" s="275"/>
      <c r="JZM1486" s="275"/>
      <c r="JZN1486" s="275"/>
      <c r="JZO1486" s="275"/>
      <c r="JZP1486" s="275"/>
      <c r="JZQ1486" s="275"/>
      <c r="JZR1486" s="275"/>
      <c r="JZS1486" s="275"/>
      <c r="JZT1486" s="275"/>
      <c r="JZU1486" s="275"/>
      <c r="JZV1486" s="275"/>
      <c r="JZW1486" s="275"/>
      <c r="JZX1486" s="275"/>
      <c r="JZY1486" s="275"/>
      <c r="JZZ1486" s="275"/>
      <c r="KAA1486" s="275"/>
      <c r="KAB1486" s="275"/>
      <c r="KAC1486" s="275"/>
      <c r="KAD1486" s="275"/>
      <c r="KAE1486" s="275"/>
      <c r="KAF1486" s="275"/>
      <c r="KAG1486" s="275"/>
      <c r="KAH1486" s="275"/>
      <c r="KAI1486" s="275"/>
      <c r="KAJ1486" s="275"/>
      <c r="KAK1486" s="275"/>
      <c r="KAL1486" s="275"/>
      <c r="KAM1486" s="275"/>
      <c r="KAN1486" s="275"/>
      <c r="KAO1486" s="275"/>
      <c r="KAP1486" s="275"/>
      <c r="KAQ1486" s="275"/>
      <c r="KAR1486" s="275"/>
      <c r="KAS1486" s="275"/>
      <c r="KAT1486" s="275"/>
      <c r="KAU1486" s="275"/>
      <c r="KAV1486" s="275"/>
      <c r="KAW1486" s="275"/>
      <c r="KAX1486" s="275"/>
      <c r="KAY1486" s="275"/>
      <c r="KAZ1486" s="275"/>
      <c r="KBA1486" s="275"/>
      <c r="KBB1486" s="275"/>
      <c r="KBC1486" s="275"/>
      <c r="KBD1486" s="275"/>
      <c r="KBE1486" s="275"/>
      <c r="KBF1486" s="275"/>
      <c r="KBG1486" s="275"/>
      <c r="KBH1486" s="275"/>
      <c r="KBI1486" s="275"/>
      <c r="KBJ1486" s="275"/>
      <c r="KBK1486" s="275"/>
      <c r="KBL1486" s="275"/>
      <c r="KBM1486" s="275"/>
      <c r="KBN1486" s="275"/>
      <c r="KBO1486" s="275"/>
      <c r="KBP1486" s="275"/>
      <c r="KBQ1486" s="275"/>
      <c r="KBR1486" s="275"/>
      <c r="KBS1486" s="275"/>
      <c r="KBT1486" s="275"/>
      <c r="KBU1486" s="275"/>
      <c r="KBV1486" s="275"/>
      <c r="KBW1486" s="275"/>
      <c r="KBX1486" s="275"/>
      <c r="KBY1486" s="275"/>
      <c r="KBZ1486" s="275"/>
      <c r="KCA1486" s="275"/>
      <c r="KCB1486" s="275"/>
      <c r="KCC1486" s="275"/>
      <c r="KCD1486" s="275"/>
      <c r="KCE1486" s="275"/>
      <c r="KCF1486" s="275"/>
      <c r="KCG1486" s="275"/>
      <c r="KCH1486" s="275"/>
      <c r="KCI1486" s="275"/>
      <c r="KCJ1486" s="275"/>
      <c r="KCK1486" s="275"/>
      <c r="KCL1486" s="275"/>
      <c r="KCM1486" s="275"/>
      <c r="KCN1486" s="275"/>
      <c r="KCO1486" s="275"/>
      <c r="KCP1486" s="275"/>
      <c r="KCQ1486" s="275"/>
      <c r="KCR1486" s="275"/>
      <c r="KCS1486" s="275"/>
      <c r="KCT1486" s="275"/>
      <c r="KCU1486" s="275"/>
      <c r="KCV1486" s="275"/>
      <c r="KCW1486" s="275"/>
      <c r="KCX1486" s="275"/>
      <c r="KCY1486" s="275"/>
      <c r="KCZ1486" s="275"/>
      <c r="KDA1486" s="275"/>
      <c r="KDB1486" s="275"/>
      <c r="KDC1486" s="275"/>
      <c r="KDD1486" s="275"/>
      <c r="KDE1486" s="275"/>
      <c r="KDF1486" s="275"/>
      <c r="KDG1486" s="275"/>
      <c r="KDH1486" s="275"/>
      <c r="KDI1486" s="275"/>
      <c r="KDJ1486" s="275"/>
      <c r="KDK1486" s="275"/>
      <c r="KDL1486" s="275"/>
      <c r="KDM1486" s="275"/>
      <c r="KDN1486" s="275"/>
      <c r="KDO1486" s="275"/>
      <c r="KDP1486" s="275"/>
      <c r="KDQ1486" s="275"/>
      <c r="KDR1486" s="275"/>
      <c r="KDS1486" s="275"/>
      <c r="KDT1486" s="275"/>
      <c r="KDU1486" s="275"/>
      <c r="KDV1486" s="275"/>
      <c r="KDW1486" s="275"/>
      <c r="KDX1486" s="275"/>
      <c r="KDY1486" s="275"/>
      <c r="KDZ1486" s="275"/>
      <c r="KEA1486" s="275"/>
      <c r="KEB1486" s="275"/>
      <c r="KEC1486" s="275"/>
      <c r="KED1486" s="275"/>
      <c r="KEE1486" s="275"/>
      <c r="KEF1486" s="275"/>
      <c r="KEG1486" s="275"/>
      <c r="KEH1486" s="275"/>
      <c r="KEI1486" s="275"/>
      <c r="KEJ1486" s="275"/>
      <c r="KEK1486" s="275"/>
      <c r="KEL1486" s="275"/>
      <c r="KEM1486" s="275"/>
      <c r="KEN1486" s="275"/>
      <c r="KEO1486" s="275"/>
      <c r="KEP1486" s="275"/>
      <c r="KEQ1486" s="275"/>
      <c r="KER1486" s="275"/>
      <c r="KES1486" s="275"/>
      <c r="KET1486" s="275"/>
      <c r="KEU1486" s="275"/>
      <c r="KEV1486" s="275"/>
      <c r="KEW1486" s="275"/>
      <c r="KEX1486" s="275"/>
      <c r="KEY1486" s="275"/>
      <c r="KEZ1486" s="275"/>
      <c r="KFA1486" s="275"/>
      <c r="KFB1486" s="275"/>
      <c r="KFC1486" s="275"/>
      <c r="KFD1486" s="275"/>
      <c r="KFE1486" s="275"/>
      <c r="KFF1486" s="275"/>
      <c r="KFG1486" s="275"/>
      <c r="KFH1486" s="275"/>
      <c r="KFI1486" s="275"/>
      <c r="KFJ1486" s="275"/>
      <c r="KFK1486" s="275"/>
      <c r="KFL1486" s="275"/>
      <c r="KFM1486" s="275"/>
      <c r="KFN1486" s="275"/>
      <c r="KFO1486" s="275"/>
      <c r="KFP1486" s="275"/>
      <c r="KFQ1486" s="275"/>
      <c r="KFR1486" s="275"/>
      <c r="KFS1486" s="275"/>
      <c r="KFT1486" s="275"/>
      <c r="KFU1486" s="275"/>
      <c r="KFV1486" s="275"/>
      <c r="KFW1486" s="275"/>
      <c r="KFX1486" s="275"/>
      <c r="KFY1486" s="275"/>
      <c r="KFZ1486" s="275"/>
      <c r="KGA1486" s="275"/>
      <c r="KGB1486" s="275"/>
      <c r="KGC1486" s="275"/>
      <c r="KGD1486" s="275"/>
      <c r="KGE1486" s="275"/>
      <c r="KGF1486" s="275"/>
      <c r="KGG1486" s="275"/>
      <c r="KGH1486" s="275"/>
      <c r="KGI1486" s="275"/>
      <c r="KGJ1486" s="275"/>
      <c r="KGK1486" s="275"/>
      <c r="KGL1486" s="275"/>
      <c r="KGM1486" s="275"/>
      <c r="KGN1486" s="275"/>
      <c r="KGO1486" s="275"/>
      <c r="KGP1486" s="275"/>
      <c r="KGQ1486" s="275"/>
      <c r="KGR1486" s="275"/>
      <c r="KGS1486" s="275"/>
      <c r="KGT1486" s="275"/>
      <c r="KGU1486" s="275"/>
      <c r="KGV1486" s="275"/>
      <c r="KGW1486" s="275"/>
      <c r="KGX1486" s="275"/>
      <c r="KGY1486" s="275"/>
      <c r="KGZ1486" s="275"/>
      <c r="KHA1486" s="275"/>
      <c r="KHB1486" s="275"/>
      <c r="KHC1486" s="275"/>
      <c r="KHD1486" s="275"/>
      <c r="KHE1486" s="275"/>
      <c r="KHF1486" s="275"/>
      <c r="KHG1486" s="275"/>
      <c r="KHH1486" s="275"/>
      <c r="KHI1486" s="275"/>
      <c r="KHJ1486" s="275"/>
      <c r="KHK1486" s="275"/>
      <c r="KHL1486" s="275"/>
      <c r="KHM1486" s="275"/>
      <c r="KHN1486" s="275"/>
      <c r="KHO1486" s="275"/>
      <c r="KHP1486" s="275"/>
      <c r="KHQ1486" s="275"/>
      <c r="KHR1486" s="275"/>
      <c r="KHS1486" s="275"/>
      <c r="KHT1486" s="275"/>
      <c r="KHU1486" s="275"/>
      <c r="KHV1486" s="275"/>
      <c r="KHW1486" s="275"/>
      <c r="KHX1486" s="275"/>
      <c r="KHY1486" s="275"/>
      <c r="KHZ1486" s="275"/>
      <c r="KIA1486" s="275"/>
      <c r="KIB1486" s="275"/>
      <c r="KIC1486" s="275"/>
      <c r="KID1486" s="275"/>
      <c r="KIE1486" s="275"/>
      <c r="KIF1486" s="275"/>
      <c r="KIG1486" s="275"/>
      <c r="KIH1486" s="275"/>
      <c r="KII1486" s="275"/>
      <c r="KIJ1486" s="275"/>
      <c r="KIK1486" s="275"/>
      <c r="KIL1486" s="275"/>
      <c r="KIM1486" s="275"/>
      <c r="KIN1486" s="275"/>
      <c r="KIO1486" s="275"/>
      <c r="KIP1486" s="275"/>
      <c r="KIQ1486" s="275"/>
      <c r="KIR1486" s="275"/>
      <c r="KIS1486" s="275"/>
      <c r="KIT1486" s="275"/>
      <c r="KIU1486" s="275"/>
      <c r="KIV1486" s="275"/>
      <c r="KIW1486" s="275"/>
      <c r="KIX1486" s="275"/>
      <c r="KIY1486" s="275"/>
      <c r="KIZ1486" s="275"/>
      <c r="KJA1486" s="275"/>
      <c r="KJB1486" s="275"/>
      <c r="KJC1486" s="275"/>
      <c r="KJD1486" s="275"/>
      <c r="KJE1486" s="275"/>
      <c r="KJF1486" s="275"/>
      <c r="KJG1486" s="275"/>
      <c r="KJH1486" s="275"/>
      <c r="KJI1486" s="275"/>
      <c r="KJJ1486" s="275"/>
      <c r="KJK1486" s="275"/>
      <c r="KJL1486" s="275"/>
      <c r="KJM1486" s="275"/>
      <c r="KJN1486" s="275"/>
      <c r="KJO1486" s="275"/>
      <c r="KJP1486" s="275"/>
      <c r="KJQ1486" s="275"/>
      <c r="KJR1486" s="275"/>
      <c r="KJS1486" s="275"/>
      <c r="KJT1486" s="275"/>
      <c r="KJU1486" s="275"/>
      <c r="KJV1486" s="275"/>
      <c r="KJW1486" s="275"/>
      <c r="KJX1486" s="275"/>
      <c r="KJY1486" s="275"/>
      <c r="KJZ1486" s="275"/>
      <c r="KKA1486" s="275"/>
      <c r="KKB1486" s="275"/>
      <c r="KKC1486" s="275"/>
      <c r="KKD1486" s="275"/>
      <c r="KKE1486" s="275"/>
      <c r="KKF1486" s="275"/>
      <c r="KKG1486" s="275"/>
      <c r="KKH1486" s="275"/>
      <c r="KKI1486" s="275"/>
      <c r="KKJ1486" s="275"/>
      <c r="KKK1486" s="275"/>
      <c r="KKL1486" s="275"/>
      <c r="KKM1486" s="275"/>
      <c r="KKN1486" s="275"/>
      <c r="KKO1486" s="275"/>
      <c r="KKP1486" s="275"/>
      <c r="KKQ1486" s="275"/>
      <c r="KKR1486" s="275"/>
      <c r="KKS1486" s="275"/>
      <c r="KKT1486" s="275"/>
      <c r="KKU1486" s="275"/>
      <c r="KKV1486" s="275"/>
      <c r="KKW1486" s="275"/>
      <c r="KKX1486" s="275"/>
      <c r="KKY1486" s="275"/>
      <c r="KKZ1486" s="275"/>
      <c r="KLA1486" s="275"/>
      <c r="KLB1486" s="275"/>
      <c r="KLC1486" s="275"/>
      <c r="KLD1486" s="275"/>
      <c r="KLE1486" s="275"/>
      <c r="KLF1486" s="275"/>
      <c r="KLG1486" s="275"/>
      <c r="KLH1486" s="275"/>
      <c r="KLI1486" s="275"/>
      <c r="KLJ1486" s="275"/>
      <c r="KLK1486" s="275"/>
      <c r="KLL1486" s="275"/>
      <c r="KLM1486" s="275"/>
      <c r="KLN1486" s="275"/>
      <c r="KLO1486" s="275"/>
      <c r="KLP1486" s="275"/>
      <c r="KLQ1486" s="275"/>
      <c r="KLR1486" s="275"/>
      <c r="KLS1486" s="275"/>
      <c r="KLT1486" s="275"/>
      <c r="KLU1486" s="275"/>
      <c r="KLV1486" s="275"/>
      <c r="KLW1486" s="275"/>
      <c r="KLX1486" s="275"/>
      <c r="KLY1486" s="275"/>
      <c r="KLZ1486" s="275"/>
      <c r="KMA1486" s="275"/>
      <c r="KMB1486" s="275"/>
      <c r="KMC1486" s="275"/>
      <c r="KMD1486" s="275"/>
      <c r="KME1486" s="275"/>
      <c r="KMF1486" s="275"/>
      <c r="KMG1486" s="275"/>
      <c r="KMH1486" s="275"/>
      <c r="KMI1486" s="275"/>
      <c r="KMJ1486" s="275"/>
      <c r="KMK1486" s="275"/>
      <c r="KML1486" s="275"/>
      <c r="KMM1486" s="275"/>
      <c r="KMN1486" s="275"/>
      <c r="KMO1486" s="275"/>
      <c r="KMP1486" s="275"/>
      <c r="KMQ1486" s="275"/>
      <c r="KMR1486" s="275"/>
      <c r="KMS1486" s="275"/>
      <c r="KMT1486" s="275"/>
      <c r="KMU1486" s="275"/>
      <c r="KMV1486" s="275"/>
      <c r="KMW1486" s="275"/>
      <c r="KMX1486" s="275"/>
      <c r="KMY1486" s="275"/>
      <c r="KMZ1486" s="275"/>
      <c r="KNA1486" s="275"/>
      <c r="KNB1486" s="275"/>
      <c r="KNC1486" s="275"/>
      <c r="KND1486" s="275"/>
      <c r="KNE1486" s="275"/>
      <c r="KNF1486" s="275"/>
      <c r="KNG1486" s="275"/>
      <c r="KNH1486" s="275"/>
      <c r="KNI1486" s="275"/>
      <c r="KNJ1486" s="275"/>
      <c r="KNK1486" s="275"/>
      <c r="KNL1486" s="275"/>
      <c r="KNM1486" s="275"/>
      <c r="KNN1486" s="275"/>
      <c r="KNO1486" s="275"/>
      <c r="KNP1486" s="275"/>
      <c r="KNQ1486" s="275"/>
      <c r="KNR1486" s="275"/>
      <c r="KNS1486" s="275"/>
      <c r="KNT1486" s="275"/>
      <c r="KNU1486" s="275"/>
      <c r="KNV1486" s="275"/>
      <c r="KNW1486" s="275"/>
      <c r="KNX1486" s="275"/>
      <c r="KNY1486" s="275"/>
      <c r="KNZ1486" s="275"/>
      <c r="KOA1486" s="275"/>
      <c r="KOB1486" s="275"/>
      <c r="KOC1486" s="275"/>
      <c r="KOD1486" s="275"/>
      <c r="KOE1486" s="275"/>
      <c r="KOF1486" s="275"/>
      <c r="KOG1486" s="275"/>
      <c r="KOH1486" s="275"/>
      <c r="KOI1486" s="275"/>
      <c r="KOJ1486" s="275"/>
      <c r="KOK1486" s="275"/>
      <c r="KOL1486" s="275"/>
      <c r="KOM1486" s="275"/>
      <c r="KON1486" s="275"/>
      <c r="KOO1486" s="275"/>
      <c r="KOP1486" s="275"/>
      <c r="KOQ1486" s="275"/>
      <c r="KOR1486" s="275"/>
      <c r="KOS1486" s="275"/>
      <c r="KOT1486" s="275"/>
      <c r="KOU1486" s="275"/>
      <c r="KOV1486" s="275"/>
      <c r="KOW1486" s="275"/>
      <c r="KOX1486" s="275"/>
      <c r="KOY1486" s="275"/>
      <c r="KOZ1486" s="275"/>
      <c r="KPA1486" s="275"/>
      <c r="KPB1486" s="275"/>
      <c r="KPC1486" s="275"/>
      <c r="KPD1486" s="275"/>
      <c r="KPE1486" s="275"/>
      <c r="KPF1486" s="275"/>
      <c r="KPG1486" s="275"/>
      <c r="KPH1486" s="275"/>
      <c r="KPI1486" s="275"/>
      <c r="KPJ1486" s="275"/>
      <c r="KPK1486" s="275"/>
      <c r="KPL1486" s="275"/>
      <c r="KPM1486" s="275"/>
      <c r="KPN1486" s="275"/>
      <c r="KPO1486" s="275"/>
      <c r="KPP1486" s="275"/>
      <c r="KPQ1486" s="275"/>
      <c r="KPR1486" s="275"/>
      <c r="KPS1486" s="275"/>
      <c r="KPT1486" s="275"/>
      <c r="KPU1486" s="275"/>
      <c r="KPV1486" s="275"/>
      <c r="KPW1486" s="275"/>
      <c r="KPX1486" s="275"/>
      <c r="KPY1486" s="275"/>
      <c r="KPZ1486" s="275"/>
      <c r="KQA1486" s="275"/>
      <c r="KQB1486" s="275"/>
      <c r="KQC1486" s="275"/>
      <c r="KQD1486" s="275"/>
      <c r="KQE1486" s="275"/>
      <c r="KQF1486" s="275"/>
      <c r="KQG1486" s="275"/>
      <c r="KQH1486" s="275"/>
      <c r="KQI1486" s="275"/>
      <c r="KQJ1486" s="275"/>
      <c r="KQK1486" s="275"/>
      <c r="KQL1486" s="275"/>
      <c r="KQM1486" s="275"/>
      <c r="KQN1486" s="275"/>
      <c r="KQO1486" s="275"/>
      <c r="KQP1486" s="275"/>
      <c r="KQQ1486" s="275"/>
      <c r="KQR1486" s="275"/>
      <c r="KQS1486" s="275"/>
      <c r="KQT1486" s="275"/>
      <c r="KQU1486" s="275"/>
      <c r="KQV1486" s="275"/>
      <c r="KQW1486" s="275"/>
      <c r="KQX1486" s="275"/>
      <c r="KQY1486" s="275"/>
      <c r="KQZ1486" s="275"/>
      <c r="KRA1486" s="275"/>
      <c r="KRB1486" s="275"/>
      <c r="KRC1486" s="275"/>
      <c r="KRD1486" s="275"/>
      <c r="KRE1486" s="275"/>
      <c r="KRF1486" s="275"/>
      <c r="KRG1486" s="275"/>
      <c r="KRH1486" s="275"/>
      <c r="KRI1486" s="275"/>
      <c r="KRJ1486" s="275"/>
      <c r="KRK1486" s="275"/>
      <c r="KRL1486" s="275"/>
      <c r="KRM1486" s="275"/>
      <c r="KRN1486" s="275"/>
      <c r="KRO1486" s="275"/>
      <c r="KRP1486" s="275"/>
      <c r="KRQ1486" s="275"/>
      <c r="KRR1486" s="275"/>
      <c r="KRS1486" s="275"/>
      <c r="KRT1486" s="275"/>
      <c r="KRU1486" s="275"/>
      <c r="KRV1486" s="275"/>
      <c r="KRW1486" s="275"/>
      <c r="KRX1486" s="275"/>
      <c r="KRY1486" s="275"/>
      <c r="KRZ1486" s="275"/>
      <c r="KSA1486" s="275"/>
      <c r="KSB1486" s="275"/>
      <c r="KSC1486" s="275"/>
      <c r="KSD1486" s="275"/>
      <c r="KSE1486" s="275"/>
      <c r="KSF1486" s="275"/>
      <c r="KSG1486" s="275"/>
      <c r="KSH1486" s="275"/>
      <c r="KSI1486" s="275"/>
      <c r="KSJ1486" s="275"/>
      <c r="KSK1486" s="275"/>
      <c r="KSL1486" s="275"/>
      <c r="KSM1486" s="275"/>
      <c r="KSN1486" s="275"/>
      <c r="KSO1486" s="275"/>
      <c r="KSP1486" s="275"/>
      <c r="KSQ1486" s="275"/>
      <c r="KSR1486" s="275"/>
      <c r="KSS1486" s="275"/>
      <c r="KST1486" s="275"/>
      <c r="KSU1486" s="275"/>
      <c r="KSV1486" s="275"/>
      <c r="KSW1486" s="275"/>
      <c r="KSX1486" s="275"/>
      <c r="KSY1486" s="275"/>
      <c r="KSZ1486" s="275"/>
      <c r="KTA1486" s="275"/>
      <c r="KTB1486" s="275"/>
      <c r="KTC1486" s="275"/>
      <c r="KTD1486" s="275"/>
      <c r="KTE1486" s="275"/>
      <c r="KTF1486" s="275"/>
      <c r="KTG1486" s="275"/>
      <c r="KTH1486" s="275"/>
      <c r="KTI1486" s="275"/>
      <c r="KTJ1486" s="275"/>
      <c r="KTK1486" s="275"/>
      <c r="KTL1486" s="275"/>
      <c r="KTM1486" s="275"/>
      <c r="KTN1486" s="275"/>
      <c r="KTO1486" s="275"/>
      <c r="KTP1486" s="275"/>
      <c r="KTQ1486" s="275"/>
      <c r="KTR1486" s="275"/>
      <c r="KTS1486" s="275"/>
      <c r="KTT1486" s="275"/>
      <c r="KTU1486" s="275"/>
      <c r="KTV1486" s="275"/>
      <c r="KTW1486" s="275"/>
      <c r="KTX1486" s="275"/>
      <c r="KTY1486" s="275"/>
      <c r="KTZ1486" s="275"/>
      <c r="KUA1486" s="275"/>
      <c r="KUB1486" s="275"/>
      <c r="KUC1486" s="275"/>
      <c r="KUD1486" s="275"/>
      <c r="KUE1486" s="275"/>
      <c r="KUF1486" s="275"/>
      <c r="KUG1486" s="275"/>
      <c r="KUH1486" s="275"/>
      <c r="KUI1486" s="275"/>
      <c r="KUJ1486" s="275"/>
      <c r="KUK1486" s="275"/>
      <c r="KUL1486" s="275"/>
      <c r="KUM1486" s="275"/>
      <c r="KUN1486" s="275"/>
      <c r="KUO1486" s="275"/>
      <c r="KUP1486" s="275"/>
      <c r="KUQ1486" s="275"/>
      <c r="KUR1486" s="275"/>
      <c r="KUS1486" s="275"/>
      <c r="KUT1486" s="275"/>
      <c r="KUU1486" s="275"/>
      <c r="KUV1486" s="275"/>
      <c r="KUW1486" s="275"/>
      <c r="KUX1486" s="275"/>
      <c r="KUY1486" s="275"/>
      <c r="KUZ1486" s="275"/>
      <c r="KVA1486" s="275"/>
      <c r="KVB1486" s="275"/>
      <c r="KVC1486" s="275"/>
      <c r="KVD1486" s="275"/>
      <c r="KVE1486" s="275"/>
      <c r="KVF1486" s="275"/>
      <c r="KVG1486" s="275"/>
      <c r="KVH1486" s="275"/>
      <c r="KVI1486" s="275"/>
      <c r="KVJ1486" s="275"/>
      <c r="KVK1486" s="275"/>
      <c r="KVL1486" s="275"/>
      <c r="KVM1486" s="275"/>
      <c r="KVN1486" s="275"/>
      <c r="KVO1486" s="275"/>
      <c r="KVP1486" s="275"/>
      <c r="KVQ1486" s="275"/>
      <c r="KVR1486" s="275"/>
      <c r="KVS1486" s="275"/>
      <c r="KVT1486" s="275"/>
      <c r="KVU1486" s="275"/>
      <c r="KVV1486" s="275"/>
      <c r="KVW1486" s="275"/>
      <c r="KVX1486" s="275"/>
      <c r="KVY1486" s="275"/>
      <c r="KVZ1486" s="275"/>
      <c r="KWA1486" s="275"/>
      <c r="KWB1486" s="275"/>
      <c r="KWC1486" s="275"/>
      <c r="KWD1486" s="275"/>
      <c r="KWE1486" s="275"/>
      <c r="KWF1486" s="275"/>
      <c r="KWG1486" s="275"/>
      <c r="KWH1486" s="275"/>
      <c r="KWI1486" s="275"/>
      <c r="KWJ1486" s="275"/>
      <c r="KWK1486" s="275"/>
      <c r="KWL1486" s="275"/>
      <c r="KWM1486" s="275"/>
      <c r="KWN1486" s="275"/>
      <c r="KWO1486" s="275"/>
      <c r="KWP1486" s="275"/>
      <c r="KWQ1486" s="275"/>
      <c r="KWR1486" s="275"/>
      <c r="KWS1486" s="275"/>
      <c r="KWT1486" s="275"/>
      <c r="KWU1486" s="275"/>
      <c r="KWV1486" s="275"/>
      <c r="KWW1486" s="275"/>
      <c r="KWX1486" s="275"/>
      <c r="KWY1486" s="275"/>
      <c r="KWZ1486" s="275"/>
      <c r="KXA1486" s="275"/>
      <c r="KXB1486" s="275"/>
      <c r="KXC1486" s="275"/>
      <c r="KXD1486" s="275"/>
      <c r="KXE1486" s="275"/>
      <c r="KXF1486" s="275"/>
      <c r="KXG1486" s="275"/>
      <c r="KXH1486" s="275"/>
      <c r="KXI1486" s="275"/>
      <c r="KXJ1486" s="275"/>
      <c r="KXK1486" s="275"/>
      <c r="KXL1486" s="275"/>
      <c r="KXM1486" s="275"/>
      <c r="KXN1486" s="275"/>
      <c r="KXO1486" s="275"/>
      <c r="KXP1486" s="275"/>
      <c r="KXQ1486" s="275"/>
      <c r="KXR1486" s="275"/>
      <c r="KXS1486" s="275"/>
      <c r="KXT1486" s="275"/>
      <c r="KXU1486" s="275"/>
      <c r="KXV1486" s="275"/>
      <c r="KXW1486" s="275"/>
      <c r="KXX1486" s="275"/>
      <c r="KXY1486" s="275"/>
      <c r="KXZ1486" s="275"/>
      <c r="KYA1486" s="275"/>
      <c r="KYB1486" s="275"/>
      <c r="KYC1486" s="275"/>
      <c r="KYD1486" s="275"/>
      <c r="KYE1486" s="275"/>
      <c r="KYF1486" s="275"/>
      <c r="KYG1486" s="275"/>
      <c r="KYH1486" s="275"/>
      <c r="KYI1486" s="275"/>
      <c r="KYJ1486" s="275"/>
      <c r="KYK1486" s="275"/>
      <c r="KYL1486" s="275"/>
      <c r="KYM1486" s="275"/>
      <c r="KYN1486" s="275"/>
      <c r="KYO1486" s="275"/>
      <c r="KYP1486" s="275"/>
      <c r="KYQ1486" s="275"/>
      <c r="KYR1486" s="275"/>
      <c r="KYS1486" s="275"/>
      <c r="KYT1486" s="275"/>
      <c r="KYU1486" s="275"/>
      <c r="KYV1486" s="275"/>
      <c r="KYW1486" s="275"/>
      <c r="KYX1486" s="275"/>
      <c r="KYY1486" s="275"/>
      <c r="KYZ1486" s="275"/>
      <c r="KZA1486" s="275"/>
      <c r="KZB1486" s="275"/>
      <c r="KZC1486" s="275"/>
      <c r="KZD1486" s="275"/>
      <c r="KZE1486" s="275"/>
      <c r="KZF1486" s="275"/>
      <c r="KZG1486" s="275"/>
      <c r="KZH1486" s="275"/>
      <c r="KZI1486" s="275"/>
      <c r="KZJ1486" s="275"/>
      <c r="KZK1486" s="275"/>
      <c r="KZL1486" s="275"/>
      <c r="KZM1486" s="275"/>
      <c r="KZN1486" s="275"/>
      <c r="KZO1486" s="275"/>
      <c r="KZP1486" s="275"/>
      <c r="KZQ1486" s="275"/>
      <c r="KZR1486" s="275"/>
      <c r="KZS1486" s="275"/>
      <c r="KZT1486" s="275"/>
      <c r="KZU1486" s="275"/>
      <c r="KZV1486" s="275"/>
      <c r="KZW1486" s="275"/>
      <c r="KZX1486" s="275"/>
      <c r="KZY1486" s="275"/>
      <c r="KZZ1486" s="275"/>
      <c r="LAA1486" s="275"/>
      <c r="LAB1486" s="275"/>
      <c r="LAC1486" s="275"/>
      <c r="LAD1486" s="275"/>
      <c r="LAE1486" s="275"/>
      <c r="LAF1486" s="275"/>
      <c r="LAG1486" s="275"/>
      <c r="LAH1486" s="275"/>
      <c r="LAI1486" s="275"/>
      <c r="LAJ1486" s="275"/>
      <c r="LAK1486" s="275"/>
      <c r="LAL1486" s="275"/>
      <c r="LAM1486" s="275"/>
      <c r="LAN1486" s="275"/>
      <c r="LAO1486" s="275"/>
      <c r="LAP1486" s="275"/>
      <c r="LAQ1486" s="275"/>
      <c r="LAR1486" s="275"/>
      <c r="LAS1486" s="275"/>
      <c r="LAT1486" s="275"/>
      <c r="LAU1486" s="275"/>
      <c r="LAV1486" s="275"/>
      <c r="LAW1486" s="275"/>
      <c r="LAX1486" s="275"/>
      <c r="LAY1486" s="275"/>
      <c r="LAZ1486" s="275"/>
      <c r="LBA1486" s="275"/>
      <c r="LBB1486" s="275"/>
      <c r="LBC1486" s="275"/>
      <c r="LBD1486" s="275"/>
      <c r="LBE1486" s="275"/>
      <c r="LBF1486" s="275"/>
      <c r="LBG1486" s="275"/>
      <c r="LBH1486" s="275"/>
      <c r="LBI1486" s="275"/>
      <c r="LBJ1486" s="275"/>
      <c r="LBK1486" s="275"/>
      <c r="LBL1486" s="275"/>
      <c r="LBM1486" s="275"/>
      <c r="LBN1486" s="275"/>
      <c r="LBO1486" s="275"/>
      <c r="LBP1486" s="275"/>
      <c r="LBQ1486" s="275"/>
      <c r="LBR1486" s="275"/>
      <c r="LBS1486" s="275"/>
      <c r="LBT1486" s="275"/>
      <c r="LBU1486" s="275"/>
      <c r="LBV1486" s="275"/>
      <c r="LBW1486" s="275"/>
      <c r="LBX1486" s="275"/>
      <c r="LBY1486" s="275"/>
      <c r="LBZ1486" s="275"/>
      <c r="LCA1486" s="275"/>
      <c r="LCB1486" s="275"/>
      <c r="LCC1486" s="275"/>
      <c r="LCD1486" s="275"/>
      <c r="LCE1486" s="275"/>
      <c r="LCF1486" s="275"/>
      <c r="LCG1486" s="275"/>
      <c r="LCH1486" s="275"/>
      <c r="LCI1486" s="275"/>
      <c r="LCJ1486" s="275"/>
      <c r="LCK1486" s="275"/>
      <c r="LCL1486" s="275"/>
      <c r="LCM1486" s="275"/>
      <c r="LCN1486" s="275"/>
      <c r="LCO1486" s="275"/>
      <c r="LCP1486" s="275"/>
      <c r="LCQ1486" s="275"/>
      <c r="LCR1486" s="275"/>
      <c r="LCS1486" s="275"/>
      <c r="LCT1486" s="275"/>
      <c r="LCU1486" s="275"/>
      <c r="LCV1486" s="275"/>
      <c r="LCW1486" s="275"/>
      <c r="LCX1486" s="275"/>
      <c r="LCY1486" s="275"/>
      <c r="LCZ1486" s="275"/>
      <c r="LDA1486" s="275"/>
      <c r="LDB1486" s="275"/>
      <c r="LDC1486" s="275"/>
      <c r="LDD1486" s="275"/>
      <c r="LDE1486" s="275"/>
      <c r="LDF1486" s="275"/>
      <c r="LDG1486" s="275"/>
      <c r="LDH1486" s="275"/>
      <c r="LDI1486" s="275"/>
      <c r="LDJ1486" s="275"/>
      <c r="LDK1486" s="275"/>
      <c r="LDL1486" s="275"/>
      <c r="LDM1486" s="275"/>
      <c r="LDN1486" s="275"/>
      <c r="LDO1486" s="275"/>
      <c r="LDP1486" s="275"/>
      <c r="LDQ1486" s="275"/>
      <c r="LDR1486" s="275"/>
      <c r="LDS1486" s="275"/>
      <c r="LDT1486" s="275"/>
      <c r="LDU1486" s="275"/>
      <c r="LDV1486" s="275"/>
      <c r="LDW1486" s="275"/>
      <c r="LDX1486" s="275"/>
      <c r="LDY1486" s="275"/>
      <c r="LDZ1486" s="275"/>
      <c r="LEA1486" s="275"/>
      <c r="LEB1486" s="275"/>
      <c r="LEC1486" s="275"/>
      <c r="LED1486" s="275"/>
      <c r="LEE1486" s="275"/>
      <c r="LEF1486" s="275"/>
      <c r="LEG1486" s="275"/>
      <c r="LEH1486" s="275"/>
      <c r="LEI1486" s="275"/>
      <c r="LEJ1486" s="275"/>
      <c r="LEK1486" s="275"/>
      <c r="LEL1486" s="275"/>
      <c r="LEM1486" s="275"/>
      <c r="LEN1486" s="275"/>
      <c r="LEO1486" s="275"/>
      <c r="LEP1486" s="275"/>
      <c r="LEQ1486" s="275"/>
      <c r="LER1486" s="275"/>
      <c r="LES1486" s="275"/>
      <c r="LET1486" s="275"/>
      <c r="LEU1486" s="275"/>
      <c r="LEV1486" s="275"/>
      <c r="LEW1486" s="275"/>
      <c r="LEX1486" s="275"/>
      <c r="LEY1486" s="275"/>
      <c r="LEZ1486" s="275"/>
      <c r="LFA1486" s="275"/>
      <c r="LFB1486" s="275"/>
      <c r="LFC1486" s="275"/>
      <c r="LFD1486" s="275"/>
      <c r="LFE1486" s="275"/>
      <c r="LFF1486" s="275"/>
      <c r="LFG1486" s="275"/>
      <c r="LFH1486" s="275"/>
      <c r="LFI1486" s="275"/>
      <c r="LFJ1486" s="275"/>
      <c r="LFK1486" s="275"/>
      <c r="LFL1486" s="275"/>
      <c r="LFM1486" s="275"/>
      <c r="LFN1486" s="275"/>
      <c r="LFO1486" s="275"/>
      <c r="LFP1486" s="275"/>
      <c r="LFQ1486" s="275"/>
      <c r="LFR1486" s="275"/>
      <c r="LFS1486" s="275"/>
      <c r="LFT1486" s="275"/>
      <c r="LFU1486" s="275"/>
      <c r="LFV1486" s="275"/>
      <c r="LFW1486" s="275"/>
      <c r="LFX1486" s="275"/>
      <c r="LFY1486" s="275"/>
      <c r="LFZ1486" s="275"/>
      <c r="LGA1486" s="275"/>
      <c r="LGB1486" s="275"/>
      <c r="LGC1486" s="275"/>
      <c r="LGD1486" s="275"/>
      <c r="LGE1486" s="275"/>
      <c r="LGF1486" s="275"/>
      <c r="LGG1486" s="275"/>
      <c r="LGH1486" s="275"/>
      <c r="LGI1486" s="275"/>
      <c r="LGJ1486" s="275"/>
      <c r="LGK1486" s="275"/>
      <c r="LGL1486" s="275"/>
      <c r="LGM1486" s="275"/>
      <c r="LGN1486" s="275"/>
      <c r="LGO1486" s="275"/>
      <c r="LGP1486" s="275"/>
      <c r="LGQ1486" s="275"/>
      <c r="LGR1486" s="275"/>
      <c r="LGS1486" s="275"/>
      <c r="LGT1486" s="275"/>
      <c r="LGU1486" s="275"/>
      <c r="LGV1486" s="275"/>
      <c r="LGW1486" s="275"/>
      <c r="LGX1486" s="275"/>
      <c r="LGY1486" s="275"/>
      <c r="LGZ1486" s="275"/>
      <c r="LHA1486" s="275"/>
      <c r="LHB1486" s="275"/>
      <c r="LHC1486" s="275"/>
      <c r="LHD1486" s="275"/>
      <c r="LHE1486" s="275"/>
      <c r="LHF1486" s="275"/>
      <c r="LHG1486" s="275"/>
      <c r="LHH1486" s="275"/>
      <c r="LHI1486" s="275"/>
      <c r="LHJ1486" s="275"/>
      <c r="LHK1486" s="275"/>
      <c r="LHL1486" s="275"/>
      <c r="LHM1486" s="275"/>
      <c r="LHN1486" s="275"/>
      <c r="LHO1486" s="275"/>
      <c r="LHP1486" s="275"/>
      <c r="LHQ1486" s="275"/>
      <c r="LHR1486" s="275"/>
      <c r="LHS1486" s="275"/>
      <c r="LHT1486" s="275"/>
      <c r="LHU1486" s="275"/>
      <c r="LHV1486" s="275"/>
      <c r="LHW1486" s="275"/>
      <c r="LHX1486" s="275"/>
      <c r="LHY1486" s="275"/>
      <c r="LHZ1486" s="275"/>
      <c r="LIA1486" s="275"/>
      <c r="LIB1486" s="275"/>
      <c r="LIC1486" s="275"/>
      <c r="LID1486" s="275"/>
      <c r="LIE1486" s="275"/>
      <c r="LIF1486" s="275"/>
      <c r="LIG1486" s="275"/>
      <c r="LIH1486" s="275"/>
      <c r="LII1486" s="275"/>
      <c r="LIJ1486" s="275"/>
      <c r="LIK1486" s="275"/>
      <c r="LIL1486" s="275"/>
      <c r="LIM1486" s="275"/>
      <c r="LIN1486" s="275"/>
      <c r="LIO1486" s="275"/>
      <c r="LIP1486" s="275"/>
      <c r="LIQ1486" s="275"/>
      <c r="LIR1486" s="275"/>
      <c r="LIS1486" s="275"/>
      <c r="LIT1486" s="275"/>
      <c r="LIU1486" s="275"/>
      <c r="LIV1486" s="275"/>
      <c r="LIW1486" s="275"/>
      <c r="LIX1486" s="275"/>
      <c r="LIY1486" s="275"/>
      <c r="LIZ1486" s="275"/>
      <c r="LJA1486" s="275"/>
      <c r="LJB1486" s="275"/>
      <c r="LJC1486" s="275"/>
      <c r="LJD1486" s="275"/>
      <c r="LJE1486" s="275"/>
      <c r="LJF1486" s="275"/>
      <c r="LJG1486" s="275"/>
      <c r="LJH1486" s="275"/>
      <c r="LJI1486" s="275"/>
      <c r="LJJ1486" s="275"/>
      <c r="LJK1486" s="275"/>
      <c r="LJL1486" s="275"/>
      <c r="LJM1486" s="275"/>
      <c r="LJN1486" s="275"/>
      <c r="LJO1486" s="275"/>
      <c r="LJP1486" s="275"/>
      <c r="LJQ1486" s="275"/>
      <c r="LJR1486" s="275"/>
      <c r="LJS1486" s="275"/>
      <c r="LJT1486" s="275"/>
      <c r="LJU1486" s="275"/>
      <c r="LJV1486" s="275"/>
      <c r="LJW1486" s="275"/>
      <c r="LJX1486" s="275"/>
      <c r="LJY1486" s="275"/>
      <c r="LJZ1486" s="275"/>
      <c r="LKA1486" s="275"/>
      <c r="LKB1486" s="275"/>
      <c r="LKC1486" s="275"/>
      <c r="LKD1486" s="275"/>
      <c r="LKE1486" s="275"/>
      <c r="LKF1486" s="275"/>
      <c r="LKG1486" s="275"/>
      <c r="LKH1486" s="275"/>
      <c r="LKI1486" s="275"/>
      <c r="LKJ1486" s="275"/>
      <c r="LKK1486" s="275"/>
      <c r="LKL1486" s="275"/>
      <c r="LKM1486" s="275"/>
      <c r="LKN1486" s="275"/>
      <c r="LKO1486" s="275"/>
      <c r="LKP1486" s="275"/>
      <c r="LKQ1486" s="275"/>
      <c r="LKR1486" s="275"/>
      <c r="LKS1486" s="275"/>
      <c r="LKT1486" s="275"/>
      <c r="LKU1486" s="275"/>
      <c r="LKV1486" s="275"/>
      <c r="LKW1486" s="275"/>
      <c r="LKX1486" s="275"/>
      <c r="LKY1486" s="275"/>
      <c r="LKZ1486" s="275"/>
      <c r="LLA1486" s="275"/>
      <c r="LLB1486" s="275"/>
      <c r="LLC1486" s="275"/>
      <c r="LLD1486" s="275"/>
      <c r="LLE1486" s="275"/>
      <c r="LLF1486" s="275"/>
      <c r="LLG1486" s="275"/>
      <c r="LLH1486" s="275"/>
      <c r="LLI1486" s="275"/>
      <c r="LLJ1486" s="275"/>
      <c r="LLK1486" s="275"/>
      <c r="LLL1486" s="275"/>
      <c r="LLM1486" s="275"/>
      <c r="LLN1486" s="275"/>
      <c r="LLO1486" s="275"/>
      <c r="LLP1486" s="275"/>
      <c r="LLQ1486" s="275"/>
      <c r="LLR1486" s="275"/>
      <c r="LLS1486" s="275"/>
      <c r="LLT1486" s="275"/>
      <c r="LLU1486" s="275"/>
      <c r="LLV1486" s="275"/>
      <c r="LLW1486" s="275"/>
      <c r="LLX1486" s="275"/>
      <c r="LLY1486" s="275"/>
      <c r="LLZ1486" s="275"/>
      <c r="LMA1486" s="275"/>
      <c r="LMB1486" s="275"/>
      <c r="LMC1486" s="275"/>
      <c r="LMD1486" s="275"/>
      <c r="LME1486" s="275"/>
      <c r="LMF1486" s="275"/>
      <c r="LMG1486" s="275"/>
      <c r="LMH1486" s="275"/>
      <c r="LMI1486" s="275"/>
      <c r="LMJ1486" s="275"/>
      <c r="LMK1486" s="275"/>
      <c r="LML1486" s="275"/>
      <c r="LMM1486" s="275"/>
      <c r="LMN1486" s="275"/>
      <c r="LMO1486" s="275"/>
      <c r="LMP1486" s="275"/>
      <c r="LMQ1486" s="275"/>
      <c r="LMR1486" s="275"/>
      <c r="LMS1486" s="275"/>
      <c r="LMT1486" s="275"/>
      <c r="LMU1486" s="275"/>
      <c r="LMV1486" s="275"/>
      <c r="LMW1486" s="275"/>
      <c r="LMX1486" s="275"/>
      <c r="LMY1486" s="275"/>
      <c r="LMZ1486" s="275"/>
      <c r="LNA1486" s="275"/>
      <c r="LNB1486" s="275"/>
      <c r="LNC1486" s="275"/>
      <c r="LND1486" s="275"/>
      <c r="LNE1486" s="275"/>
      <c r="LNF1486" s="275"/>
      <c r="LNG1486" s="275"/>
      <c r="LNH1486" s="275"/>
      <c r="LNI1486" s="275"/>
      <c r="LNJ1486" s="275"/>
      <c r="LNK1486" s="275"/>
      <c r="LNL1486" s="275"/>
      <c r="LNM1486" s="275"/>
      <c r="LNN1486" s="275"/>
      <c r="LNO1486" s="275"/>
      <c r="LNP1486" s="275"/>
      <c r="LNQ1486" s="275"/>
      <c r="LNR1486" s="275"/>
      <c r="LNS1486" s="275"/>
      <c r="LNT1486" s="275"/>
      <c r="LNU1486" s="275"/>
      <c r="LNV1486" s="275"/>
      <c r="LNW1486" s="275"/>
      <c r="LNX1486" s="275"/>
      <c r="LNY1486" s="275"/>
      <c r="LNZ1486" s="275"/>
      <c r="LOA1486" s="275"/>
      <c r="LOB1486" s="275"/>
      <c r="LOC1486" s="275"/>
      <c r="LOD1486" s="275"/>
      <c r="LOE1486" s="275"/>
      <c r="LOF1486" s="275"/>
      <c r="LOG1486" s="275"/>
      <c r="LOH1486" s="275"/>
      <c r="LOI1486" s="275"/>
      <c r="LOJ1486" s="275"/>
      <c r="LOK1486" s="275"/>
      <c r="LOL1486" s="275"/>
      <c r="LOM1486" s="275"/>
      <c r="LON1486" s="275"/>
      <c r="LOO1486" s="275"/>
      <c r="LOP1486" s="275"/>
      <c r="LOQ1486" s="275"/>
      <c r="LOR1486" s="275"/>
      <c r="LOS1486" s="275"/>
      <c r="LOT1486" s="275"/>
      <c r="LOU1486" s="275"/>
      <c r="LOV1486" s="275"/>
      <c r="LOW1486" s="275"/>
      <c r="LOX1486" s="275"/>
      <c r="LOY1486" s="275"/>
      <c r="LOZ1486" s="275"/>
      <c r="LPA1486" s="275"/>
      <c r="LPB1486" s="275"/>
      <c r="LPC1486" s="275"/>
      <c r="LPD1486" s="275"/>
      <c r="LPE1486" s="275"/>
      <c r="LPF1486" s="275"/>
      <c r="LPG1486" s="275"/>
      <c r="LPH1486" s="275"/>
      <c r="LPI1486" s="275"/>
      <c r="LPJ1486" s="275"/>
      <c r="LPK1486" s="275"/>
      <c r="LPL1486" s="275"/>
      <c r="LPM1486" s="275"/>
      <c r="LPN1486" s="275"/>
      <c r="LPO1486" s="275"/>
      <c r="LPP1486" s="275"/>
      <c r="LPQ1486" s="275"/>
      <c r="LPR1486" s="275"/>
      <c r="LPS1486" s="275"/>
      <c r="LPT1486" s="275"/>
      <c r="LPU1486" s="275"/>
      <c r="LPV1486" s="275"/>
      <c r="LPW1486" s="275"/>
      <c r="LPX1486" s="275"/>
      <c r="LPY1486" s="275"/>
      <c r="LPZ1486" s="275"/>
      <c r="LQA1486" s="275"/>
      <c r="LQB1486" s="275"/>
      <c r="LQC1486" s="275"/>
      <c r="LQD1486" s="275"/>
      <c r="LQE1486" s="275"/>
      <c r="LQF1486" s="275"/>
      <c r="LQG1486" s="275"/>
      <c r="LQH1486" s="275"/>
      <c r="LQI1486" s="275"/>
      <c r="LQJ1486" s="275"/>
      <c r="LQK1486" s="275"/>
      <c r="LQL1486" s="275"/>
      <c r="LQM1486" s="275"/>
      <c r="LQN1486" s="275"/>
      <c r="LQO1486" s="275"/>
      <c r="LQP1486" s="275"/>
      <c r="LQQ1486" s="275"/>
      <c r="LQR1486" s="275"/>
      <c r="LQS1486" s="275"/>
      <c r="LQT1486" s="275"/>
      <c r="LQU1486" s="275"/>
      <c r="LQV1486" s="275"/>
      <c r="LQW1486" s="275"/>
      <c r="LQX1486" s="275"/>
      <c r="LQY1486" s="275"/>
      <c r="LQZ1486" s="275"/>
      <c r="LRA1486" s="275"/>
      <c r="LRB1486" s="275"/>
      <c r="LRC1486" s="275"/>
      <c r="LRD1486" s="275"/>
      <c r="LRE1486" s="275"/>
      <c r="LRF1486" s="275"/>
      <c r="LRG1486" s="275"/>
      <c r="LRH1486" s="275"/>
      <c r="LRI1486" s="275"/>
      <c r="LRJ1486" s="275"/>
      <c r="LRK1486" s="275"/>
      <c r="LRL1486" s="275"/>
      <c r="LRM1486" s="275"/>
      <c r="LRN1486" s="275"/>
      <c r="LRO1486" s="275"/>
      <c r="LRP1486" s="275"/>
      <c r="LRQ1486" s="275"/>
      <c r="LRR1486" s="275"/>
      <c r="LRS1486" s="275"/>
      <c r="LRT1486" s="275"/>
      <c r="LRU1486" s="275"/>
      <c r="LRV1486" s="275"/>
      <c r="LRW1486" s="275"/>
      <c r="LRX1486" s="275"/>
      <c r="LRY1486" s="275"/>
      <c r="LRZ1486" s="275"/>
      <c r="LSA1486" s="275"/>
      <c r="LSB1486" s="275"/>
      <c r="LSC1486" s="275"/>
      <c r="LSD1486" s="275"/>
      <c r="LSE1486" s="275"/>
      <c r="LSF1486" s="275"/>
      <c r="LSG1486" s="275"/>
      <c r="LSH1486" s="275"/>
      <c r="LSI1486" s="275"/>
      <c r="LSJ1486" s="275"/>
      <c r="LSK1486" s="275"/>
      <c r="LSL1486" s="275"/>
      <c r="LSM1486" s="275"/>
      <c r="LSN1486" s="275"/>
      <c r="LSO1486" s="275"/>
      <c r="LSP1486" s="275"/>
      <c r="LSQ1486" s="275"/>
      <c r="LSR1486" s="275"/>
      <c r="LSS1486" s="275"/>
      <c r="LST1486" s="275"/>
      <c r="LSU1486" s="275"/>
      <c r="LSV1486" s="275"/>
      <c r="LSW1486" s="275"/>
      <c r="LSX1486" s="275"/>
      <c r="LSY1486" s="275"/>
      <c r="LSZ1486" s="275"/>
      <c r="LTA1486" s="275"/>
      <c r="LTB1486" s="275"/>
      <c r="LTC1486" s="275"/>
      <c r="LTD1486" s="275"/>
      <c r="LTE1486" s="275"/>
      <c r="LTF1486" s="275"/>
      <c r="LTG1486" s="275"/>
      <c r="LTH1486" s="275"/>
      <c r="LTI1486" s="275"/>
      <c r="LTJ1486" s="275"/>
      <c r="LTK1486" s="275"/>
      <c r="LTL1486" s="275"/>
      <c r="LTM1486" s="275"/>
      <c r="LTN1486" s="275"/>
      <c r="LTO1486" s="275"/>
      <c r="LTP1486" s="275"/>
      <c r="LTQ1486" s="275"/>
      <c r="LTR1486" s="275"/>
      <c r="LTS1486" s="275"/>
      <c r="LTT1486" s="275"/>
      <c r="LTU1486" s="275"/>
      <c r="LTV1486" s="275"/>
      <c r="LTW1486" s="275"/>
      <c r="LTX1486" s="275"/>
      <c r="LTY1486" s="275"/>
      <c r="LTZ1486" s="275"/>
      <c r="LUA1486" s="275"/>
      <c r="LUB1486" s="275"/>
      <c r="LUC1486" s="275"/>
      <c r="LUD1486" s="275"/>
      <c r="LUE1486" s="275"/>
      <c r="LUF1486" s="275"/>
      <c r="LUG1486" s="275"/>
      <c r="LUH1486" s="275"/>
      <c r="LUI1486" s="275"/>
      <c r="LUJ1486" s="275"/>
      <c r="LUK1486" s="275"/>
      <c r="LUL1486" s="275"/>
      <c r="LUM1486" s="275"/>
      <c r="LUN1486" s="275"/>
      <c r="LUO1486" s="275"/>
      <c r="LUP1486" s="275"/>
      <c r="LUQ1486" s="275"/>
      <c r="LUR1486" s="275"/>
      <c r="LUS1486" s="275"/>
      <c r="LUT1486" s="275"/>
      <c r="LUU1486" s="275"/>
      <c r="LUV1486" s="275"/>
      <c r="LUW1486" s="275"/>
      <c r="LUX1486" s="275"/>
      <c r="LUY1486" s="275"/>
      <c r="LUZ1486" s="275"/>
      <c r="LVA1486" s="275"/>
      <c r="LVB1486" s="275"/>
      <c r="LVC1486" s="275"/>
      <c r="LVD1486" s="275"/>
      <c r="LVE1486" s="275"/>
      <c r="LVF1486" s="275"/>
      <c r="LVG1486" s="275"/>
      <c r="LVH1486" s="275"/>
      <c r="LVI1486" s="275"/>
      <c r="LVJ1486" s="275"/>
      <c r="LVK1486" s="275"/>
      <c r="LVL1486" s="275"/>
      <c r="LVM1486" s="275"/>
      <c r="LVN1486" s="275"/>
      <c r="LVO1486" s="275"/>
      <c r="LVP1486" s="275"/>
      <c r="LVQ1486" s="275"/>
      <c r="LVR1486" s="275"/>
      <c r="LVS1486" s="275"/>
      <c r="LVT1486" s="275"/>
      <c r="LVU1486" s="275"/>
      <c r="LVV1486" s="275"/>
      <c r="LVW1486" s="275"/>
      <c r="LVX1486" s="275"/>
      <c r="LVY1486" s="275"/>
      <c r="LVZ1486" s="275"/>
      <c r="LWA1486" s="275"/>
      <c r="LWB1486" s="275"/>
      <c r="LWC1486" s="275"/>
      <c r="LWD1486" s="275"/>
      <c r="LWE1486" s="275"/>
      <c r="LWF1486" s="275"/>
      <c r="LWG1486" s="275"/>
      <c r="LWH1486" s="275"/>
      <c r="LWI1486" s="275"/>
      <c r="LWJ1486" s="275"/>
      <c r="LWK1486" s="275"/>
      <c r="LWL1486" s="275"/>
      <c r="LWM1486" s="275"/>
      <c r="LWN1486" s="275"/>
      <c r="LWO1486" s="275"/>
      <c r="LWP1486" s="275"/>
      <c r="LWQ1486" s="275"/>
      <c r="LWR1486" s="275"/>
      <c r="LWS1486" s="275"/>
      <c r="LWT1486" s="275"/>
      <c r="LWU1486" s="275"/>
      <c r="LWV1486" s="275"/>
      <c r="LWW1486" s="275"/>
      <c r="LWX1486" s="275"/>
      <c r="LWY1486" s="275"/>
      <c r="LWZ1486" s="275"/>
      <c r="LXA1486" s="275"/>
      <c r="LXB1486" s="275"/>
      <c r="LXC1486" s="275"/>
      <c r="LXD1486" s="275"/>
      <c r="LXE1486" s="275"/>
      <c r="LXF1486" s="275"/>
      <c r="LXG1486" s="275"/>
      <c r="LXH1486" s="275"/>
      <c r="LXI1486" s="275"/>
      <c r="LXJ1486" s="275"/>
      <c r="LXK1486" s="275"/>
      <c r="LXL1486" s="275"/>
      <c r="LXM1486" s="275"/>
      <c r="LXN1486" s="275"/>
      <c r="LXO1486" s="275"/>
      <c r="LXP1486" s="275"/>
      <c r="LXQ1486" s="275"/>
      <c r="LXR1486" s="275"/>
      <c r="LXS1486" s="275"/>
      <c r="LXT1486" s="275"/>
      <c r="LXU1486" s="275"/>
      <c r="LXV1486" s="275"/>
      <c r="LXW1486" s="275"/>
      <c r="LXX1486" s="275"/>
      <c r="LXY1486" s="275"/>
      <c r="LXZ1486" s="275"/>
      <c r="LYA1486" s="275"/>
      <c r="LYB1486" s="275"/>
      <c r="LYC1486" s="275"/>
      <c r="LYD1486" s="275"/>
      <c r="LYE1486" s="275"/>
      <c r="LYF1486" s="275"/>
      <c r="LYG1486" s="275"/>
      <c r="LYH1486" s="275"/>
      <c r="LYI1486" s="275"/>
      <c r="LYJ1486" s="275"/>
      <c r="LYK1486" s="275"/>
      <c r="LYL1486" s="275"/>
      <c r="LYM1486" s="275"/>
      <c r="LYN1486" s="275"/>
      <c r="LYO1486" s="275"/>
      <c r="LYP1486" s="275"/>
      <c r="LYQ1486" s="275"/>
      <c r="LYR1486" s="275"/>
      <c r="LYS1486" s="275"/>
      <c r="LYT1486" s="275"/>
      <c r="LYU1486" s="275"/>
      <c r="LYV1486" s="275"/>
      <c r="LYW1486" s="275"/>
      <c r="LYX1486" s="275"/>
      <c r="LYY1486" s="275"/>
      <c r="LYZ1486" s="275"/>
      <c r="LZA1486" s="275"/>
      <c r="LZB1486" s="275"/>
      <c r="LZC1486" s="275"/>
      <c r="LZD1486" s="275"/>
      <c r="LZE1486" s="275"/>
      <c r="LZF1486" s="275"/>
      <c r="LZG1486" s="275"/>
      <c r="LZH1486" s="275"/>
      <c r="LZI1486" s="275"/>
      <c r="LZJ1486" s="275"/>
      <c r="LZK1486" s="275"/>
      <c r="LZL1486" s="275"/>
      <c r="LZM1486" s="275"/>
      <c r="LZN1486" s="275"/>
      <c r="LZO1486" s="275"/>
      <c r="LZP1486" s="275"/>
      <c r="LZQ1486" s="275"/>
      <c r="LZR1486" s="275"/>
      <c r="LZS1486" s="275"/>
      <c r="LZT1486" s="275"/>
      <c r="LZU1486" s="275"/>
      <c r="LZV1486" s="275"/>
      <c r="LZW1486" s="275"/>
      <c r="LZX1486" s="275"/>
      <c r="LZY1486" s="275"/>
      <c r="LZZ1486" s="275"/>
      <c r="MAA1486" s="275"/>
      <c r="MAB1486" s="275"/>
      <c r="MAC1486" s="275"/>
      <c r="MAD1486" s="275"/>
      <c r="MAE1486" s="275"/>
      <c r="MAF1486" s="275"/>
      <c r="MAG1486" s="275"/>
      <c r="MAH1486" s="275"/>
      <c r="MAI1486" s="275"/>
      <c r="MAJ1486" s="275"/>
      <c r="MAK1486" s="275"/>
      <c r="MAL1486" s="275"/>
      <c r="MAM1486" s="275"/>
      <c r="MAN1486" s="275"/>
      <c r="MAO1486" s="275"/>
      <c r="MAP1486" s="275"/>
      <c r="MAQ1486" s="275"/>
      <c r="MAR1486" s="275"/>
      <c r="MAS1486" s="275"/>
      <c r="MAT1486" s="275"/>
      <c r="MAU1486" s="275"/>
      <c r="MAV1486" s="275"/>
      <c r="MAW1486" s="275"/>
      <c r="MAX1486" s="275"/>
      <c r="MAY1486" s="275"/>
      <c r="MAZ1486" s="275"/>
      <c r="MBA1486" s="275"/>
      <c r="MBB1486" s="275"/>
      <c r="MBC1486" s="275"/>
      <c r="MBD1486" s="275"/>
      <c r="MBE1486" s="275"/>
      <c r="MBF1486" s="275"/>
      <c r="MBG1486" s="275"/>
      <c r="MBH1486" s="275"/>
      <c r="MBI1486" s="275"/>
      <c r="MBJ1486" s="275"/>
      <c r="MBK1486" s="275"/>
      <c r="MBL1486" s="275"/>
      <c r="MBM1486" s="275"/>
      <c r="MBN1486" s="275"/>
      <c r="MBO1486" s="275"/>
      <c r="MBP1486" s="275"/>
      <c r="MBQ1486" s="275"/>
      <c r="MBR1486" s="275"/>
      <c r="MBS1486" s="275"/>
      <c r="MBT1486" s="275"/>
      <c r="MBU1486" s="275"/>
      <c r="MBV1486" s="275"/>
      <c r="MBW1486" s="275"/>
      <c r="MBX1486" s="275"/>
      <c r="MBY1486" s="275"/>
      <c r="MBZ1486" s="275"/>
      <c r="MCA1486" s="275"/>
      <c r="MCB1486" s="275"/>
      <c r="MCC1486" s="275"/>
      <c r="MCD1486" s="275"/>
      <c r="MCE1486" s="275"/>
      <c r="MCF1486" s="275"/>
      <c r="MCG1486" s="275"/>
      <c r="MCH1486" s="275"/>
      <c r="MCI1486" s="275"/>
      <c r="MCJ1486" s="275"/>
      <c r="MCK1486" s="275"/>
      <c r="MCL1486" s="275"/>
      <c r="MCM1486" s="275"/>
      <c r="MCN1486" s="275"/>
      <c r="MCO1486" s="275"/>
      <c r="MCP1486" s="275"/>
      <c r="MCQ1486" s="275"/>
      <c r="MCR1486" s="275"/>
      <c r="MCS1486" s="275"/>
      <c r="MCT1486" s="275"/>
      <c r="MCU1486" s="275"/>
      <c r="MCV1486" s="275"/>
      <c r="MCW1486" s="275"/>
      <c r="MCX1486" s="275"/>
      <c r="MCY1486" s="275"/>
      <c r="MCZ1486" s="275"/>
      <c r="MDA1486" s="275"/>
      <c r="MDB1486" s="275"/>
      <c r="MDC1486" s="275"/>
      <c r="MDD1486" s="275"/>
      <c r="MDE1486" s="275"/>
      <c r="MDF1486" s="275"/>
      <c r="MDG1486" s="275"/>
      <c r="MDH1486" s="275"/>
      <c r="MDI1486" s="275"/>
      <c r="MDJ1486" s="275"/>
      <c r="MDK1486" s="275"/>
      <c r="MDL1486" s="275"/>
      <c r="MDM1486" s="275"/>
      <c r="MDN1486" s="275"/>
      <c r="MDO1486" s="275"/>
      <c r="MDP1486" s="275"/>
      <c r="MDQ1486" s="275"/>
      <c r="MDR1486" s="275"/>
      <c r="MDS1486" s="275"/>
      <c r="MDT1486" s="275"/>
      <c r="MDU1486" s="275"/>
      <c r="MDV1486" s="275"/>
      <c r="MDW1486" s="275"/>
      <c r="MDX1486" s="275"/>
      <c r="MDY1486" s="275"/>
      <c r="MDZ1486" s="275"/>
      <c r="MEA1486" s="275"/>
      <c r="MEB1486" s="275"/>
      <c r="MEC1486" s="275"/>
      <c r="MED1486" s="275"/>
      <c r="MEE1486" s="275"/>
      <c r="MEF1486" s="275"/>
      <c r="MEG1486" s="275"/>
      <c r="MEH1486" s="275"/>
      <c r="MEI1486" s="275"/>
      <c r="MEJ1486" s="275"/>
      <c r="MEK1486" s="275"/>
      <c r="MEL1486" s="275"/>
      <c r="MEM1486" s="275"/>
      <c r="MEN1486" s="275"/>
      <c r="MEO1486" s="275"/>
      <c r="MEP1486" s="275"/>
      <c r="MEQ1486" s="275"/>
      <c r="MER1486" s="275"/>
      <c r="MES1486" s="275"/>
      <c r="MET1486" s="275"/>
      <c r="MEU1486" s="275"/>
      <c r="MEV1486" s="275"/>
      <c r="MEW1486" s="275"/>
      <c r="MEX1486" s="275"/>
      <c r="MEY1486" s="275"/>
      <c r="MEZ1486" s="275"/>
      <c r="MFA1486" s="275"/>
      <c r="MFB1486" s="275"/>
      <c r="MFC1486" s="275"/>
      <c r="MFD1486" s="275"/>
      <c r="MFE1486" s="275"/>
      <c r="MFF1486" s="275"/>
      <c r="MFG1486" s="275"/>
      <c r="MFH1486" s="275"/>
      <c r="MFI1486" s="275"/>
      <c r="MFJ1486" s="275"/>
      <c r="MFK1486" s="275"/>
      <c r="MFL1486" s="275"/>
      <c r="MFM1486" s="275"/>
      <c r="MFN1486" s="275"/>
      <c r="MFO1486" s="275"/>
      <c r="MFP1486" s="275"/>
      <c r="MFQ1486" s="275"/>
      <c r="MFR1486" s="275"/>
      <c r="MFS1486" s="275"/>
      <c r="MFT1486" s="275"/>
      <c r="MFU1486" s="275"/>
      <c r="MFV1486" s="275"/>
      <c r="MFW1486" s="275"/>
      <c r="MFX1486" s="275"/>
      <c r="MFY1486" s="275"/>
      <c r="MFZ1486" s="275"/>
      <c r="MGA1486" s="275"/>
      <c r="MGB1486" s="275"/>
      <c r="MGC1486" s="275"/>
      <c r="MGD1486" s="275"/>
      <c r="MGE1486" s="275"/>
      <c r="MGF1486" s="275"/>
      <c r="MGG1486" s="275"/>
      <c r="MGH1486" s="275"/>
      <c r="MGI1486" s="275"/>
      <c r="MGJ1486" s="275"/>
      <c r="MGK1486" s="275"/>
      <c r="MGL1486" s="275"/>
      <c r="MGM1486" s="275"/>
      <c r="MGN1486" s="275"/>
      <c r="MGO1486" s="275"/>
      <c r="MGP1486" s="275"/>
      <c r="MGQ1486" s="275"/>
      <c r="MGR1486" s="275"/>
      <c r="MGS1486" s="275"/>
      <c r="MGT1486" s="275"/>
      <c r="MGU1486" s="275"/>
      <c r="MGV1486" s="275"/>
      <c r="MGW1486" s="275"/>
      <c r="MGX1486" s="275"/>
      <c r="MGY1486" s="275"/>
      <c r="MGZ1486" s="275"/>
      <c r="MHA1486" s="275"/>
      <c r="MHB1486" s="275"/>
      <c r="MHC1486" s="275"/>
      <c r="MHD1486" s="275"/>
      <c r="MHE1486" s="275"/>
      <c r="MHF1486" s="275"/>
      <c r="MHG1486" s="275"/>
      <c r="MHH1486" s="275"/>
      <c r="MHI1486" s="275"/>
      <c r="MHJ1486" s="275"/>
      <c r="MHK1486" s="275"/>
      <c r="MHL1486" s="275"/>
      <c r="MHM1486" s="275"/>
      <c r="MHN1486" s="275"/>
      <c r="MHO1486" s="275"/>
      <c r="MHP1486" s="275"/>
      <c r="MHQ1486" s="275"/>
      <c r="MHR1486" s="275"/>
      <c r="MHS1486" s="275"/>
      <c r="MHT1486" s="275"/>
      <c r="MHU1486" s="275"/>
      <c r="MHV1486" s="275"/>
      <c r="MHW1486" s="275"/>
      <c r="MHX1486" s="275"/>
      <c r="MHY1486" s="275"/>
      <c r="MHZ1486" s="275"/>
      <c r="MIA1486" s="275"/>
      <c r="MIB1486" s="275"/>
      <c r="MIC1486" s="275"/>
      <c r="MID1486" s="275"/>
      <c r="MIE1486" s="275"/>
      <c r="MIF1486" s="275"/>
      <c r="MIG1486" s="275"/>
      <c r="MIH1486" s="275"/>
      <c r="MII1486" s="275"/>
      <c r="MIJ1486" s="275"/>
      <c r="MIK1486" s="275"/>
      <c r="MIL1486" s="275"/>
      <c r="MIM1486" s="275"/>
      <c r="MIN1486" s="275"/>
      <c r="MIO1486" s="275"/>
      <c r="MIP1486" s="275"/>
      <c r="MIQ1486" s="275"/>
      <c r="MIR1486" s="275"/>
      <c r="MIS1486" s="275"/>
      <c r="MIT1486" s="275"/>
      <c r="MIU1486" s="275"/>
      <c r="MIV1486" s="275"/>
      <c r="MIW1486" s="275"/>
      <c r="MIX1486" s="275"/>
      <c r="MIY1486" s="275"/>
      <c r="MIZ1486" s="275"/>
      <c r="MJA1486" s="275"/>
      <c r="MJB1486" s="275"/>
      <c r="MJC1486" s="275"/>
      <c r="MJD1486" s="275"/>
      <c r="MJE1486" s="275"/>
      <c r="MJF1486" s="275"/>
      <c r="MJG1486" s="275"/>
      <c r="MJH1486" s="275"/>
      <c r="MJI1486" s="275"/>
      <c r="MJJ1486" s="275"/>
      <c r="MJK1486" s="275"/>
      <c r="MJL1486" s="275"/>
      <c r="MJM1486" s="275"/>
      <c r="MJN1486" s="275"/>
      <c r="MJO1486" s="275"/>
      <c r="MJP1486" s="275"/>
      <c r="MJQ1486" s="275"/>
      <c r="MJR1486" s="275"/>
      <c r="MJS1486" s="275"/>
      <c r="MJT1486" s="275"/>
      <c r="MJU1486" s="275"/>
      <c r="MJV1486" s="275"/>
      <c r="MJW1486" s="275"/>
      <c r="MJX1486" s="275"/>
      <c r="MJY1486" s="275"/>
      <c r="MJZ1486" s="275"/>
      <c r="MKA1486" s="275"/>
      <c r="MKB1486" s="275"/>
      <c r="MKC1486" s="275"/>
      <c r="MKD1486" s="275"/>
      <c r="MKE1486" s="275"/>
      <c r="MKF1486" s="275"/>
      <c r="MKG1486" s="275"/>
      <c r="MKH1486" s="275"/>
      <c r="MKI1486" s="275"/>
      <c r="MKJ1486" s="275"/>
      <c r="MKK1486" s="275"/>
      <c r="MKL1486" s="275"/>
      <c r="MKM1486" s="275"/>
      <c r="MKN1486" s="275"/>
      <c r="MKO1486" s="275"/>
      <c r="MKP1486" s="275"/>
      <c r="MKQ1486" s="275"/>
      <c r="MKR1486" s="275"/>
      <c r="MKS1486" s="275"/>
      <c r="MKT1486" s="275"/>
      <c r="MKU1486" s="275"/>
      <c r="MKV1486" s="275"/>
      <c r="MKW1486" s="275"/>
      <c r="MKX1486" s="275"/>
      <c r="MKY1486" s="275"/>
      <c r="MKZ1486" s="275"/>
      <c r="MLA1486" s="275"/>
      <c r="MLB1486" s="275"/>
      <c r="MLC1486" s="275"/>
      <c r="MLD1486" s="275"/>
      <c r="MLE1486" s="275"/>
      <c r="MLF1486" s="275"/>
      <c r="MLG1486" s="275"/>
      <c r="MLH1486" s="275"/>
      <c r="MLI1486" s="275"/>
      <c r="MLJ1486" s="275"/>
      <c r="MLK1486" s="275"/>
      <c r="MLL1486" s="275"/>
      <c r="MLM1486" s="275"/>
      <c r="MLN1486" s="275"/>
      <c r="MLO1486" s="275"/>
      <c r="MLP1486" s="275"/>
      <c r="MLQ1486" s="275"/>
      <c r="MLR1486" s="275"/>
      <c r="MLS1486" s="275"/>
      <c r="MLT1486" s="275"/>
      <c r="MLU1486" s="275"/>
      <c r="MLV1486" s="275"/>
      <c r="MLW1486" s="275"/>
      <c r="MLX1486" s="275"/>
      <c r="MLY1486" s="275"/>
      <c r="MLZ1486" s="275"/>
      <c r="MMA1486" s="275"/>
      <c r="MMB1486" s="275"/>
      <c r="MMC1486" s="275"/>
      <c r="MMD1486" s="275"/>
      <c r="MME1486" s="275"/>
      <c r="MMF1486" s="275"/>
      <c r="MMG1486" s="275"/>
      <c r="MMH1486" s="275"/>
      <c r="MMI1486" s="275"/>
      <c r="MMJ1486" s="275"/>
      <c r="MMK1486" s="275"/>
      <c r="MML1486" s="275"/>
      <c r="MMM1486" s="275"/>
      <c r="MMN1486" s="275"/>
      <c r="MMO1486" s="275"/>
      <c r="MMP1486" s="275"/>
      <c r="MMQ1486" s="275"/>
      <c r="MMR1486" s="275"/>
      <c r="MMS1486" s="275"/>
      <c r="MMT1486" s="275"/>
      <c r="MMU1486" s="275"/>
      <c r="MMV1486" s="275"/>
      <c r="MMW1486" s="275"/>
      <c r="MMX1486" s="275"/>
      <c r="MMY1486" s="275"/>
      <c r="MMZ1486" s="275"/>
      <c r="MNA1486" s="275"/>
      <c r="MNB1486" s="275"/>
      <c r="MNC1486" s="275"/>
      <c r="MND1486" s="275"/>
      <c r="MNE1486" s="275"/>
      <c r="MNF1486" s="275"/>
      <c r="MNG1486" s="275"/>
      <c r="MNH1486" s="275"/>
      <c r="MNI1486" s="275"/>
      <c r="MNJ1486" s="275"/>
      <c r="MNK1486" s="275"/>
      <c r="MNL1486" s="275"/>
      <c r="MNM1486" s="275"/>
      <c r="MNN1486" s="275"/>
      <c r="MNO1486" s="275"/>
      <c r="MNP1486" s="275"/>
      <c r="MNQ1486" s="275"/>
      <c r="MNR1486" s="275"/>
      <c r="MNS1486" s="275"/>
      <c r="MNT1486" s="275"/>
      <c r="MNU1486" s="275"/>
      <c r="MNV1486" s="275"/>
      <c r="MNW1486" s="275"/>
      <c r="MNX1486" s="275"/>
      <c r="MNY1486" s="275"/>
      <c r="MNZ1486" s="275"/>
      <c r="MOA1486" s="275"/>
      <c r="MOB1486" s="275"/>
      <c r="MOC1486" s="275"/>
      <c r="MOD1486" s="275"/>
      <c r="MOE1486" s="275"/>
      <c r="MOF1486" s="275"/>
      <c r="MOG1486" s="275"/>
      <c r="MOH1486" s="275"/>
      <c r="MOI1486" s="275"/>
      <c r="MOJ1486" s="275"/>
      <c r="MOK1486" s="275"/>
      <c r="MOL1486" s="275"/>
      <c r="MOM1486" s="275"/>
      <c r="MON1486" s="275"/>
      <c r="MOO1486" s="275"/>
      <c r="MOP1486" s="275"/>
      <c r="MOQ1486" s="275"/>
      <c r="MOR1486" s="275"/>
      <c r="MOS1486" s="275"/>
      <c r="MOT1486" s="275"/>
      <c r="MOU1486" s="275"/>
      <c r="MOV1486" s="275"/>
      <c r="MOW1486" s="275"/>
      <c r="MOX1486" s="275"/>
      <c r="MOY1486" s="275"/>
      <c r="MOZ1486" s="275"/>
      <c r="MPA1486" s="275"/>
      <c r="MPB1486" s="275"/>
      <c r="MPC1486" s="275"/>
      <c r="MPD1486" s="275"/>
      <c r="MPE1486" s="275"/>
      <c r="MPF1486" s="275"/>
      <c r="MPG1486" s="275"/>
      <c r="MPH1486" s="275"/>
      <c r="MPI1486" s="275"/>
      <c r="MPJ1486" s="275"/>
      <c r="MPK1486" s="275"/>
      <c r="MPL1486" s="275"/>
      <c r="MPM1486" s="275"/>
      <c r="MPN1486" s="275"/>
      <c r="MPO1486" s="275"/>
      <c r="MPP1486" s="275"/>
      <c r="MPQ1486" s="275"/>
      <c r="MPR1486" s="275"/>
      <c r="MPS1486" s="275"/>
      <c r="MPT1486" s="275"/>
      <c r="MPU1486" s="275"/>
      <c r="MPV1486" s="275"/>
      <c r="MPW1486" s="275"/>
      <c r="MPX1486" s="275"/>
      <c r="MPY1486" s="275"/>
      <c r="MPZ1486" s="275"/>
      <c r="MQA1486" s="275"/>
      <c r="MQB1486" s="275"/>
      <c r="MQC1486" s="275"/>
      <c r="MQD1486" s="275"/>
      <c r="MQE1486" s="275"/>
      <c r="MQF1486" s="275"/>
      <c r="MQG1486" s="275"/>
      <c r="MQH1486" s="275"/>
      <c r="MQI1486" s="275"/>
      <c r="MQJ1486" s="275"/>
      <c r="MQK1486" s="275"/>
      <c r="MQL1486" s="275"/>
      <c r="MQM1486" s="275"/>
      <c r="MQN1486" s="275"/>
      <c r="MQO1486" s="275"/>
      <c r="MQP1486" s="275"/>
      <c r="MQQ1486" s="275"/>
      <c r="MQR1486" s="275"/>
      <c r="MQS1486" s="275"/>
      <c r="MQT1486" s="275"/>
      <c r="MQU1486" s="275"/>
      <c r="MQV1486" s="275"/>
      <c r="MQW1486" s="275"/>
      <c r="MQX1486" s="275"/>
      <c r="MQY1486" s="275"/>
      <c r="MQZ1486" s="275"/>
      <c r="MRA1486" s="275"/>
      <c r="MRB1486" s="275"/>
      <c r="MRC1486" s="275"/>
      <c r="MRD1486" s="275"/>
      <c r="MRE1486" s="275"/>
      <c r="MRF1486" s="275"/>
      <c r="MRG1486" s="275"/>
      <c r="MRH1486" s="275"/>
      <c r="MRI1486" s="275"/>
      <c r="MRJ1486" s="275"/>
      <c r="MRK1486" s="275"/>
      <c r="MRL1486" s="275"/>
      <c r="MRM1486" s="275"/>
      <c r="MRN1486" s="275"/>
      <c r="MRO1486" s="275"/>
      <c r="MRP1486" s="275"/>
      <c r="MRQ1486" s="275"/>
      <c r="MRR1486" s="275"/>
      <c r="MRS1486" s="275"/>
      <c r="MRT1486" s="275"/>
      <c r="MRU1486" s="275"/>
      <c r="MRV1486" s="275"/>
      <c r="MRW1486" s="275"/>
      <c r="MRX1486" s="275"/>
      <c r="MRY1486" s="275"/>
      <c r="MRZ1486" s="275"/>
      <c r="MSA1486" s="275"/>
      <c r="MSB1486" s="275"/>
      <c r="MSC1486" s="275"/>
      <c r="MSD1486" s="275"/>
      <c r="MSE1486" s="275"/>
      <c r="MSF1486" s="275"/>
      <c r="MSG1486" s="275"/>
      <c r="MSH1486" s="275"/>
      <c r="MSI1486" s="275"/>
      <c r="MSJ1486" s="275"/>
      <c r="MSK1486" s="275"/>
      <c r="MSL1486" s="275"/>
      <c r="MSM1486" s="275"/>
      <c r="MSN1486" s="275"/>
      <c r="MSO1486" s="275"/>
      <c r="MSP1486" s="275"/>
      <c r="MSQ1486" s="275"/>
      <c r="MSR1486" s="275"/>
      <c r="MSS1486" s="275"/>
      <c r="MST1486" s="275"/>
      <c r="MSU1486" s="275"/>
      <c r="MSV1486" s="275"/>
      <c r="MSW1486" s="275"/>
      <c r="MSX1486" s="275"/>
      <c r="MSY1486" s="275"/>
      <c r="MSZ1486" s="275"/>
      <c r="MTA1486" s="275"/>
      <c r="MTB1486" s="275"/>
      <c r="MTC1486" s="275"/>
      <c r="MTD1486" s="275"/>
      <c r="MTE1486" s="275"/>
      <c r="MTF1486" s="275"/>
      <c r="MTG1486" s="275"/>
      <c r="MTH1486" s="275"/>
      <c r="MTI1486" s="275"/>
      <c r="MTJ1486" s="275"/>
      <c r="MTK1486" s="275"/>
      <c r="MTL1486" s="275"/>
      <c r="MTM1486" s="275"/>
      <c r="MTN1486" s="275"/>
      <c r="MTO1486" s="275"/>
      <c r="MTP1486" s="275"/>
      <c r="MTQ1486" s="275"/>
      <c r="MTR1486" s="275"/>
      <c r="MTS1486" s="275"/>
      <c r="MTT1486" s="275"/>
      <c r="MTU1486" s="275"/>
      <c r="MTV1486" s="275"/>
      <c r="MTW1486" s="275"/>
      <c r="MTX1486" s="275"/>
      <c r="MTY1486" s="275"/>
      <c r="MTZ1486" s="275"/>
      <c r="MUA1486" s="275"/>
      <c r="MUB1486" s="275"/>
      <c r="MUC1486" s="275"/>
      <c r="MUD1486" s="275"/>
      <c r="MUE1486" s="275"/>
      <c r="MUF1486" s="275"/>
      <c r="MUG1486" s="275"/>
      <c r="MUH1486" s="275"/>
      <c r="MUI1486" s="275"/>
      <c r="MUJ1486" s="275"/>
      <c r="MUK1486" s="275"/>
      <c r="MUL1486" s="275"/>
      <c r="MUM1486" s="275"/>
      <c r="MUN1486" s="275"/>
      <c r="MUO1486" s="275"/>
      <c r="MUP1486" s="275"/>
      <c r="MUQ1486" s="275"/>
      <c r="MUR1486" s="275"/>
      <c r="MUS1486" s="275"/>
      <c r="MUT1486" s="275"/>
      <c r="MUU1486" s="275"/>
      <c r="MUV1486" s="275"/>
      <c r="MUW1486" s="275"/>
      <c r="MUX1486" s="275"/>
      <c r="MUY1486" s="275"/>
      <c r="MUZ1486" s="275"/>
      <c r="MVA1486" s="275"/>
      <c r="MVB1486" s="275"/>
      <c r="MVC1486" s="275"/>
      <c r="MVD1486" s="275"/>
      <c r="MVE1486" s="275"/>
      <c r="MVF1486" s="275"/>
      <c r="MVG1486" s="275"/>
      <c r="MVH1486" s="275"/>
      <c r="MVI1486" s="275"/>
      <c r="MVJ1486" s="275"/>
      <c r="MVK1486" s="275"/>
      <c r="MVL1486" s="275"/>
      <c r="MVM1486" s="275"/>
      <c r="MVN1486" s="275"/>
      <c r="MVO1486" s="275"/>
      <c r="MVP1486" s="275"/>
      <c r="MVQ1486" s="275"/>
      <c r="MVR1486" s="275"/>
      <c r="MVS1486" s="275"/>
      <c r="MVT1486" s="275"/>
      <c r="MVU1486" s="275"/>
      <c r="MVV1486" s="275"/>
      <c r="MVW1486" s="275"/>
      <c r="MVX1486" s="275"/>
      <c r="MVY1486" s="275"/>
      <c r="MVZ1486" s="275"/>
      <c r="MWA1486" s="275"/>
      <c r="MWB1486" s="275"/>
      <c r="MWC1486" s="275"/>
      <c r="MWD1486" s="275"/>
      <c r="MWE1486" s="275"/>
      <c r="MWF1486" s="275"/>
      <c r="MWG1486" s="275"/>
      <c r="MWH1486" s="275"/>
      <c r="MWI1486" s="275"/>
      <c r="MWJ1486" s="275"/>
      <c r="MWK1486" s="275"/>
      <c r="MWL1486" s="275"/>
      <c r="MWM1486" s="275"/>
      <c r="MWN1486" s="275"/>
      <c r="MWO1486" s="275"/>
      <c r="MWP1486" s="275"/>
      <c r="MWQ1486" s="275"/>
      <c r="MWR1486" s="275"/>
      <c r="MWS1486" s="275"/>
      <c r="MWT1486" s="275"/>
      <c r="MWU1486" s="275"/>
      <c r="MWV1486" s="275"/>
      <c r="MWW1486" s="275"/>
      <c r="MWX1486" s="275"/>
      <c r="MWY1486" s="275"/>
      <c r="MWZ1486" s="275"/>
      <c r="MXA1486" s="275"/>
      <c r="MXB1486" s="275"/>
      <c r="MXC1486" s="275"/>
      <c r="MXD1486" s="275"/>
      <c r="MXE1486" s="275"/>
      <c r="MXF1486" s="275"/>
      <c r="MXG1486" s="275"/>
      <c r="MXH1486" s="275"/>
      <c r="MXI1486" s="275"/>
      <c r="MXJ1486" s="275"/>
      <c r="MXK1486" s="275"/>
      <c r="MXL1486" s="275"/>
      <c r="MXM1486" s="275"/>
      <c r="MXN1486" s="275"/>
      <c r="MXO1486" s="275"/>
      <c r="MXP1486" s="275"/>
      <c r="MXQ1486" s="275"/>
      <c r="MXR1486" s="275"/>
      <c r="MXS1486" s="275"/>
      <c r="MXT1486" s="275"/>
      <c r="MXU1486" s="275"/>
      <c r="MXV1486" s="275"/>
      <c r="MXW1486" s="275"/>
      <c r="MXX1486" s="275"/>
      <c r="MXY1486" s="275"/>
      <c r="MXZ1486" s="275"/>
      <c r="MYA1486" s="275"/>
      <c r="MYB1486" s="275"/>
      <c r="MYC1486" s="275"/>
      <c r="MYD1486" s="275"/>
      <c r="MYE1486" s="275"/>
      <c r="MYF1486" s="275"/>
      <c r="MYG1486" s="275"/>
      <c r="MYH1486" s="275"/>
      <c r="MYI1486" s="275"/>
      <c r="MYJ1486" s="275"/>
      <c r="MYK1486" s="275"/>
      <c r="MYL1486" s="275"/>
      <c r="MYM1486" s="275"/>
      <c r="MYN1486" s="275"/>
      <c r="MYO1486" s="275"/>
      <c r="MYP1486" s="275"/>
      <c r="MYQ1486" s="275"/>
      <c r="MYR1486" s="275"/>
      <c r="MYS1486" s="275"/>
      <c r="MYT1486" s="275"/>
      <c r="MYU1486" s="275"/>
      <c r="MYV1486" s="275"/>
      <c r="MYW1486" s="275"/>
      <c r="MYX1486" s="275"/>
      <c r="MYY1486" s="275"/>
      <c r="MYZ1486" s="275"/>
      <c r="MZA1486" s="275"/>
      <c r="MZB1486" s="275"/>
      <c r="MZC1486" s="275"/>
      <c r="MZD1486" s="275"/>
      <c r="MZE1486" s="275"/>
      <c r="MZF1486" s="275"/>
      <c r="MZG1486" s="275"/>
      <c r="MZH1486" s="275"/>
      <c r="MZI1486" s="275"/>
      <c r="MZJ1486" s="275"/>
      <c r="MZK1486" s="275"/>
      <c r="MZL1486" s="275"/>
      <c r="MZM1486" s="275"/>
      <c r="MZN1486" s="275"/>
      <c r="MZO1486" s="275"/>
      <c r="MZP1486" s="275"/>
      <c r="MZQ1486" s="275"/>
      <c r="MZR1486" s="275"/>
      <c r="MZS1486" s="275"/>
      <c r="MZT1486" s="275"/>
      <c r="MZU1486" s="275"/>
      <c r="MZV1486" s="275"/>
      <c r="MZW1486" s="275"/>
      <c r="MZX1486" s="275"/>
      <c r="MZY1486" s="275"/>
      <c r="MZZ1486" s="275"/>
      <c r="NAA1486" s="275"/>
      <c r="NAB1486" s="275"/>
      <c r="NAC1486" s="275"/>
      <c r="NAD1486" s="275"/>
      <c r="NAE1486" s="275"/>
      <c r="NAF1486" s="275"/>
      <c r="NAG1486" s="275"/>
      <c r="NAH1486" s="275"/>
      <c r="NAI1486" s="275"/>
      <c r="NAJ1486" s="275"/>
      <c r="NAK1486" s="275"/>
      <c r="NAL1486" s="275"/>
      <c r="NAM1486" s="275"/>
      <c r="NAN1486" s="275"/>
      <c r="NAO1486" s="275"/>
      <c r="NAP1486" s="275"/>
      <c r="NAQ1486" s="275"/>
      <c r="NAR1486" s="275"/>
      <c r="NAS1486" s="275"/>
      <c r="NAT1486" s="275"/>
      <c r="NAU1486" s="275"/>
      <c r="NAV1486" s="275"/>
      <c r="NAW1486" s="275"/>
      <c r="NAX1486" s="275"/>
      <c r="NAY1486" s="275"/>
      <c r="NAZ1486" s="275"/>
      <c r="NBA1486" s="275"/>
      <c r="NBB1486" s="275"/>
      <c r="NBC1486" s="275"/>
      <c r="NBD1486" s="275"/>
      <c r="NBE1486" s="275"/>
      <c r="NBF1486" s="275"/>
      <c r="NBG1486" s="275"/>
      <c r="NBH1486" s="275"/>
      <c r="NBI1486" s="275"/>
      <c r="NBJ1486" s="275"/>
      <c r="NBK1486" s="275"/>
      <c r="NBL1486" s="275"/>
      <c r="NBM1486" s="275"/>
      <c r="NBN1486" s="275"/>
      <c r="NBO1486" s="275"/>
      <c r="NBP1486" s="275"/>
      <c r="NBQ1486" s="275"/>
      <c r="NBR1486" s="275"/>
      <c r="NBS1486" s="275"/>
      <c r="NBT1486" s="275"/>
      <c r="NBU1486" s="275"/>
      <c r="NBV1486" s="275"/>
      <c r="NBW1486" s="275"/>
      <c r="NBX1486" s="275"/>
      <c r="NBY1486" s="275"/>
      <c r="NBZ1486" s="275"/>
      <c r="NCA1486" s="275"/>
      <c r="NCB1486" s="275"/>
      <c r="NCC1486" s="275"/>
      <c r="NCD1486" s="275"/>
      <c r="NCE1486" s="275"/>
      <c r="NCF1486" s="275"/>
      <c r="NCG1486" s="275"/>
      <c r="NCH1486" s="275"/>
      <c r="NCI1486" s="275"/>
      <c r="NCJ1486" s="275"/>
      <c r="NCK1486" s="275"/>
      <c r="NCL1486" s="275"/>
      <c r="NCM1486" s="275"/>
      <c r="NCN1486" s="275"/>
      <c r="NCO1486" s="275"/>
      <c r="NCP1486" s="275"/>
      <c r="NCQ1486" s="275"/>
      <c r="NCR1486" s="275"/>
      <c r="NCS1486" s="275"/>
      <c r="NCT1486" s="275"/>
      <c r="NCU1486" s="275"/>
      <c r="NCV1486" s="275"/>
      <c r="NCW1486" s="275"/>
      <c r="NCX1486" s="275"/>
      <c r="NCY1486" s="275"/>
      <c r="NCZ1486" s="275"/>
      <c r="NDA1486" s="275"/>
      <c r="NDB1486" s="275"/>
      <c r="NDC1486" s="275"/>
      <c r="NDD1486" s="275"/>
      <c r="NDE1486" s="275"/>
      <c r="NDF1486" s="275"/>
      <c r="NDG1486" s="275"/>
      <c r="NDH1486" s="275"/>
      <c r="NDI1486" s="275"/>
      <c r="NDJ1486" s="275"/>
      <c r="NDK1486" s="275"/>
      <c r="NDL1486" s="275"/>
      <c r="NDM1486" s="275"/>
      <c r="NDN1486" s="275"/>
      <c r="NDO1486" s="275"/>
      <c r="NDP1486" s="275"/>
      <c r="NDQ1486" s="275"/>
      <c r="NDR1486" s="275"/>
      <c r="NDS1486" s="275"/>
      <c r="NDT1486" s="275"/>
      <c r="NDU1486" s="275"/>
      <c r="NDV1486" s="275"/>
      <c r="NDW1486" s="275"/>
      <c r="NDX1486" s="275"/>
      <c r="NDY1486" s="275"/>
      <c r="NDZ1486" s="275"/>
      <c r="NEA1486" s="275"/>
      <c r="NEB1486" s="275"/>
      <c r="NEC1486" s="275"/>
      <c r="NED1486" s="275"/>
      <c r="NEE1486" s="275"/>
      <c r="NEF1486" s="275"/>
      <c r="NEG1486" s="275"/>
      <c r="NEH1486" s="275"/>
      <c r="NEI1486" s="275"/>
      <c r="NEJ1486" s="275"/>
      <c r="NEK1486" s="275"/>
      <c r="NEL1486" s="275"/>
      <c r="NEM1486" s="275"/>
      <c r="NEN1486" s="275"/>
      <c r="NEO1486" s="275"/>
      <c r="NEP1486" s="275"/>
      <c r="NEQ1486" s="275"/>
      <c r="NER1486" s="275"/>
      <c r="NES1486" s="275"/>
      <c r="NET1486" s="275"/>
      <c r="NEU1486" s="275"/>
      <c r="NEV1486" s="275"/>
      <c r="NEW1486" s="275"/>
      <c r="NEX1486" s="275"/>
      <c r="NEY1486" s="275"/>
      <c r="NEZ1486" s="275"/>
      <c r="NFA1486" s="275"/>
      <c r="NFB1486" s="275"/>
      <c r="NFC1486" s="275"/>
      <c r="NFD1486" s="275"/>
      <c r="NFE1486" s="275"/>
      <c r="NFF1486" s="275"/>
      <c r="NFG1486" s="275"/>
      <c r="NFH1486" s="275"/>
      <c r="NFI1486" s="275"/>
      <c r="NFJ1486" s="275"/>
      <c r="NFK1486" s="275"/>
      <c r="NFL1486" s="275"/>
      <c r="NFM1486" s="275"/>
      <c r="NFN1486" s="275"/>
      <c r="NFO1486" s="275"/>
      <c r="NFP1486" s="275"/>
      <c r="NFQ1486" s="275"/>
      <c r="NFR1486" s="275"/>
      <c r="NFS1486" s="275"/>
      <c r="NFT1486" s="275"/>
      <c r="NFU1486" s="275"/>
      <c r="NFV1486" s="275"/>
      <c r="NFW1486" s="275"/>
      <c r="NFX1486" s="275"/>
      <c r="NFY1486" s="275"/>
      <c r="NFZ1486" s="275"/>
      <c r="NGA1486" s="275"/>
      <c r="NGB1486" s="275"/>
      <c r="NGC1486" s="275"/>
      <c r="NGD1486" s="275"/>
      <c r="NGE1486" s="275"/>
      <c r="NGF1486" s="275"/>
      <c r="NGG1486" s="275"/>
      <c r="NGH1486" s="275"/>
      <c r="NGI1486" s="275"/>
      <c r="NGJ1486" s="275"/>
      <c r="NGK1486" s="275"/>
      <c r="NGL1486" s="275"/>
      <c r="NGM1486" s="275"/>
      <c r="NGN1486" s="275"/>
      <c r="NGO1486" s="275"/>
      <c r="NGP1486" s="275"/>
      <c r="NGQ1486" s="275"/>
      <c r="NGR1486" s="275"/>
      <c r="NGS1486" s="275"/>
      <c r="NGT1486" s="275"/>
      <c r="NGU1486" s="275"/>
      <c r="NGV1486" s="275"/>
      <c r="NGW1486" s="275"/>
      <c r="NGX1486" s="275"/>
      <c r="NGY1486" s="275"/>
      <c r="NGZ1486" s="275"/>
      <c r="NHA1486" s="275"/>
      <c r="NHB1486" s="275"/>
      <c r="NHC1486" s="275"/>
      <c r="NHD1486" s="275"/>
      <c r="NHE1486" s="275"/>
      <c r="NHF1486" s="275"/>
      <c r="NHG1486" s="275"/>
      <c r="NHH1486" s="275"/>
      <c r="NHI1486" s="275"/>
      <c r="NHJ1486" s="275"/>
      <c r="NHK1486" s="275"/>
      <c r="NHL1486" s="275"/>
      <c r="NHM1486" s="275"/>
      <c r="NHN1486" s="275"/>
      <c r="NHO1486" s="275"/>
      <c r="NHP1486" s="275"/>
      <c r="NHQ1486" s="275"/>
      <c r="NHR1486" s="275"/>
      <c r="NHS1486" s="275"/>
      <c r="NHT1486" s="275"/>
      <c r="NHU1486" s="275"/>
      <c r="NHV1486" s="275"/>
      <c r="NHW1486" s="275"/>
      <c r="NHX1486" s="275"/>
      <c r="NHY1486" s="275"/>
      <c r="NHZ1486" s="275"/>
      <c r="NIA1486" s="275"/>
      <c r="NIB1486" s="275"/>
      <c r="NIC1486" s="275"/>
      <c r="NID1486" s="275"/>
      <c r="NIE1486" s="275"/>
      <c r="NIF1486" s="275"/>
      <c r="NIG1486" s="275"/>
      <c r="NIH1486" s="275"/>
      <c r="NII1486" s="275"/>
      <c r="NIJ1486" s="275"/>
      <c r="NIK1486" s="275"/>
      <c r="NIL1486" s="275"/>
      <c r="NIM1486" s="275"/>
      <c r="NIN1486" s="275"/>
      <c r="NIO1486" s="275"/>
      <c r="NIP1486" s="275"/>
      <c r="NIQ1486" s="275"/>
      <c r="NIR1486" s="275"/>
      <c r="NIS1486" s="275"/>
      <c r="NIT1486" s="275"/>
      <c r="NIU1486" s="275"/>
      <c r="NIV1486" s="275"/>
      <c r="NIW1486" s="275"/>
      <c r="NIX1486" s="275"/>
      <c r="NIY1486" s="275"/>
      <c r="NIZ1486" s="275"/>
      <c r="NJA1486" s="275"/>
      <c r="NJB1486" s="275"/>
      <c r="NJC1486" s="275"/>
      <c r="NJD1486" s="275"/>
      <c r="NJE1486" s="275"/>
      <c r="NJF1486" s="275"/>
      <c r="NJG1486" s="275"/>
      <c r="NJH1486" s="275"/>
      <c r="NJI1486" s="275"/>
      <c r="NJJ1486" s="275"/>
      <c r="NJK1486" s="275"/>
      <c r="NJL1486" s="275"/>
      <c r="NJM1486" s="275"/>
      <c r="NJN1486" s="275"/>
      <c r="NJO1486" s="275"/>
      <c r="NJP1486" s="275"/>
      <c r="NJQ1486" s="275"/>
      <c r="NJR1486" s="275"/>
      <c r="NJS1486" s="275"/>
      <c r="NJT1486" s="275"/>
      <c r="NJU1486" s="275"/>
      <c r="NJV1486" s="275"/>
      <c r="NJW1486" s="275"/>
      <c r="NJX1486" s="275"/>
      <c r="NJY1486" s="275"/>
      <c r="NJZ1486" s="275"/>
      <c r="NKA1486" s="275"/>
      <c r="NKB1486" s="275"/>
      <c r="NKC1486" s="275"/>
      <c r="NKD1486" s="275"/>
      <c r="NKE1486" s="275"/>
      <c r="NKF1486" s="275"/>
      <c r="NKG1486" s="275"/>
      <c r="NKH1486" s="275"/>
      <c r="NKI1486" s="275"/>
      <c r="NKJ1486" s="275"/>
      <c r="NKK1486" s="275"/>
      <c r="NKL1486" s="275"/>
      <c r="NKM1486" s="275"/>
      <c r="NKN1486" s="275"/>
      <c r="NKO1486" s="275"/>
      <c r="NKP1486" s="275"/>
      <c r="NKQ1486" s="275"/>
      <c r="NKR1486" s="275"/>
      <c r="NKS1486" s="275"/>
      <c r="NKT1486" s="275"/>
      <c r="NKU1486" s="275"/>
      <c r="NKV1486" s="275"/>
      <c r="NKW1486" s="275"/>
      <c r="NKX1486" s="275"/>
      <c r="NKY1486" s="275"/>
      <c r="NKZ1486" s="275"/>
      <c r="NLA1486" s="275"/>
      <c r="NLB1486" s="275"/>
      <c r="NLC1486" s="275"/>
      <c r="NLD1486" s="275"/>
      <c r="NLE1486" s="275"/>
      <c r="NLF1486" s="275"/>
      <c r="NLG1486" s="275"/>
      <c r="NLH1486" s="275"/>
      <c r="NLI1486" s="275"/>
      <c r="NLJ1486" s="275"/>
      <c r="NLK1486" s="275"/>
      <c r="NLL1486" s="275"/>
      <c r="NLM1486" s="275"/>
      <c r="NLN1486" s="275"/>
      <c r="NLO1486" s="275"/>
      <c r="NLP1486" s="275"/>
      <c r="NLQ1486" s="275"/>
      <c r="NLR1486" s="275"/>
      <c r="NLS1486" s="275"/>
      <c r="NLT1486" s="275"/>
      <c r="NLU1486" s="275"/>
      <c r="NLV1486" s="275"/>
      <c r="NLW1486" s="275"/>
      <c r="NLX1486" s="275"/>
      <c r="NLY1486" s="275"/>
      <c r="NLZ1486" s="275"/>
      <c r="NMA1486" s="275"/>
      <c r="NMB1486" s="275"/>
      <c r="NMC1486" s="275"/>
      <c r="NMD1486" s="275"/>
      <c r="NME1486" s="275"/>
      <c r="NMF1486" s="275"/>
      <c r="NMG1486" s="275"/>
      <c r="NMH1486" s="275"/>
      <c r="NMI1486" s="275"/>
      <c r="NMJ1486" s="275"/>
      <c r="NMK1486" s="275"/>
      <c r="NML1486" s="275"/>
      <c r="NMM1486" s="275"/>
      <c r="NMN1486" s="275"/>
      <c r="NMO1486" s="275"/>
      <c r="NMP1486" s="275"/>
      <c r="NMQ1486" s="275"/>
      <c r="NMR1486" s="275"/>
      <c r="NMS1486" s="275"/>
      <c r="NMT1486" s="275"/>
      <c r="NMU1486" s="275"/>
      <c r="NMV1486" s="275"/>
      <c r="NMW1486" s="275"/>
      <c r="NMX1486" s="275"/>
      <c r="NMY1486" s="275"/>
      <c r="NMZ1486" s="275"/>
      <c r="NNA1486" s="275"/>
      <c r="NNB1486" s="275"/>
      <c r="NNC1486" s="275"/>
      <c r="NND1486" s="275"/>
      <c r="NNE1486" s="275"/>
      <c r="NNF1486" s="275"/>
      <c r="NNG1486" s="275"/>
      <c r="NNH1486" s="275"/>
      <c r="NNI1486" s="275"/>
      <c r="NNJ1486" s="275"/>
      <c r="NNK1486" s="275"/>
      <c r="NNL1486" s="275"/>
      <c r="NNM1486" s="275"/>
      <c r="NNN1486" s="275"/>
      <c r="NNO1486" s="275"/>
      <c r="NNP1486" s="275"/>
      <c r="NNQ1486" s="275"/>
      <c r="NNR1486" s="275"/>
      <c r="NNS1486" s="275"/>
      <c r="NNT1486" s="275"/>
      <c r="NNU1486" s="275"/>
      <c r="NNV1486" s="275"/>
      <c r="NNW1486" s="275"/>
      <c r="NNX1486" s="275"/>
      <c r="NNY1486" s="275"/>
      <c r="NNZ1486" s="275"/>
      <c r="NOA1486" s="275"/>
      <c r="NOB1486" s="275"/>
      <c r="NOC1486" s="275"/>
      <c r="NOD1486" s="275"/>
      <c r="NOE1486" s="275"/>
      <c r="NOF1486" s="275"/>
      <c r="NOG1486" s="275"/>
      <c r="NOH1486" s="275"/>
      <c r="NOI1486" s="275"/>
      <c r="NOJ1486" s="275"/>
      <c r="NOK1486" s="275"/>
      <c r="NOL1486" s="275"/>
      <c r="NOM1486" s="275"/>
      <c r="NON1486" s="275"/>
      <c r="NOO1486" s="275"/>
      <c r="NOP1486" s="275"/>
      <c r="NOQ1486" s="275"/>
      <c r="NOR1486" s="275"/>
      <c r="NOS1486" s="275"/>
      <c r="NOT1486" s="275"/>
      <c r="NOU1486" s="275"/>
      <c r="NOV1486" s="275"/>
      <c r="NOW1486" s="275"/>
      <c r="NOX1486" s="275"/>
      <c r="NOY1486" s="275"/>
      <c r="NOZ1486" s="275"/>
      <c r="NPA1486" s="275"/>
      <c r="NPB1486" s="275"/>
      <c r="NPC1486" s="275"/>
      <c r="NPD1486" s="275"/>
      <c r="NPE1486" s="275"/>
      <c r="NPF1486" s="275"/>
      <c r="NPG1486" s="275"/>
      <c r="NPH1486" s="275"/>
      <c r="NPI1486" s="275"/>
      <c r="NPJ1486" s="275"/>
      <c r="NPK1486" s="275"/>
      <c r="NPL1486" s="275"/>
      <c r="NPM1486" s="275"/>
      <c r="NPN1486" s="275"/>
      <c r="NPO1486" s="275"/>
      <c r="NPP1486" s="275"/>
      <c r="NPQ1486" s="275"/>
      <c r="NPR1486" s="275"/>
      <c r="NPS1486" s="275"/>
      <c r="NPT1486" s="275"/>
      <c r="NPU1486" s="275"/>
      <c r="NPV1486" s="275"/>
      <c r="NPW1486" s="275"/>
      <c r="NPX1486" s="275"/>
      <c r="NPY1486" s="275"/>
      <c r="NPZ1486" s="275"/>
      <c r="NQA1486" s="275"/>
      <c r="NQB1486" s="275"/>
      <c r="NQC1486" s="275"/>
      <c r="NQD1486" s="275"/>
      <c r="NQE1486" s="275"/>
      <c r="NQF1486" s="275"/>
      <c r="NQG1486" s="275"/>
      <c r="NQH1486" s="275"/>
      <c r="NQI1486" s="275"/>
      <c r="NQJ1486" s="275"/>
      <c r="NQK1486" s="275"/>
      <c r="NQL1486" s="275"/>
      <c r="NQM1486" s="275"/>
      <c r="NQN1486" s="275"/>
      <c r="NQO1486" s="275"/>
      <c r="NQP1486" s="275"/>
      <c r="NQQ1486" s="275"/>
      <c r="NQR1486" s="275"/>
      <c r="NQS1486" s="275"/>
      <c r="NQT1486" s="275"/>
      <c r="NQU1486" s="275"/>
      <c r="NQV1486" s="275"/>
      <c r="NQW1486" s="275"/>
      <c r="NQX1486" s="275"/>
      <c r="NQY1486" s="275"/>
      <c r="NQZ1486" s="275"/>
      <c r="NRA1486" s="275"/>
      <c r="NRB1486" s="275"/>
      <c r="NRC1486" s="275"/>
      <c r="NRD1486" s="275"/>
      <c r="NRE1486" s="275"/>
      <c r="NRF1486" s="275"/>
      <c r="NRG1486" s="275"/>
      <c r="NRH1486" s="275"/>
      <c r="NRI1486" s="275"/>
      <c r="NRJ1486" s="275"/>
      <c r="NRK1486" s="275"/>
      <c r="NRL1486" s="275"/>
      <c r="NRM1486" s="275"/>
      <c r="NRN1486" s="275"/>
      <c r="NRO1486" s="275"/>
      <c r="NRP1486" s="275"/>
      <c r="NRQ1486" s="275"/>
      <c r="NRR1486" s="275"/>
      <c r="NRS1486" s="275"/>
      <c r="NRT1486" s="275"/>
      <c r="NRU1486" s="275"/>
      <c r="NRV1486" s="275"/>
      <c r="NRW1486" s="275"/>
      <c r="NRX1486" s="275"/>
      <c r="NRY1486" s="275"/>
      <c r="NRZ1486" s="275"/>
      <c r="NSA1486" s="275"/>
      <c r="NSB1486" s="275"/>
      <c r="NSC1486" s="275"/>
      <c r="NSD1486" s="275"/>
      <c r="NSE1486" s="275"/>
      <c r="NSF1486" s="275"/>
      <c r="NSG1486" s="275"/>
      <c r="NSH1486" s="275"/>
      <c r="NSI1486" s="275"/>
      <c r="NSJ1486" s="275"/>
      <c r="NSK1486" s="275"/>
      <c r="NSL1486" s="275"/>
      <c r="NSM1486" s="275"/>
      <c r="NSN1486" s="275"/>
      <c r="NSO1486" s="275"/>
      <c r="NSP1486" s="275"/>
      <c r="NSQ1486" s="275"/>
      <c r="NSR1486" s="275"/>
      <c r="NSS1486" s="275"/>
      <c r="NST1486" s="275"/>
      <c r="NSU1486" s="275"/>
      <c r="NSV1486" s="275"/>
      <c r="NSW1486" s="275"/>
      <c r="NSX1486" s="275"/>
      <c r="NSY1486" s="275"/>
      <c r="NSZ1486" s="275"/>
      <c r="NTA1486" s="275"/>
      <c r="NTB1486" s="275"/>
      <c r="NTC1486" s="275"/>
      <c r="NTD1486" s="275"/>
      <c r="NTE1486" s="275"/>
      <c r="NTF1486" s="275"/>
      <c r="NTG1486" s="275"/>
      <c r="NTH1486" s="275"/>
      <c r="NTI1486" s="275"/>
      <c r="NTJ1486" s="275"/>
      <c r="NTK1486" s="275"/>
      <c r="NTL1486" s="275"/>
      <c r="NTM1486" s="275"/>
      <c r="NTN1486" s="275"/>
      <c r="NTO1486" s="275"/>
      <c r="NTP1486" s="275"/>
      <c r="NTQ1486" s="275"/>
      <c r="NTR1486" s="275"/>
      <c r="NTS1486" s="275"/>
      <c r="NTT1486" s="275"/>
      <c r="NTU1486" s="275"/>
      <c r="NTV1486" s="275"/>
      <c r="NTW1486" s="275"/>
      <c r="NTX1486" s="275"/>
      <c r="NTY1486" s="275"/>
      <c r="NTZ1486" s="275"/>
      <c r="NUA1486" s="275"/>
      <c r="NUB1486" s="275"/>
      <c r="NUC1486" s="275"/>
      <c r="NUD1486" s="275"/>
      <c r="NUE1486" s="275"/>
      <c r="NUF1486" s="275"/>
      <c r="NUG1486" s="275"/>
      <c r="NUH1486" s="275"/>
      <c r="NUI1486" s="275"/>
      <c r="NUJ1486" s="275"/>
      <c r="NUK1486" s="275"/>
      <c r="NUL1486" s="275"/>
      <c r="NUM1486" s="275"/>
      <c r="NUN1486" s="275"/>
      <c r="NUO1486" s="275"/>
      <c r="NUP1486" s="275"/>
      <c r="NUQ1486" s="275"/>
      <c r="NUR1486" s="275"/>
      <c r="NUS1486" s="275"/>
      <c r="NUT1486" s="275"/>
      <c r="NUU1486" s="275"/>
      <c r="NUV1486" s="275"/>
      <c r="NUW1486" s="275"/>
      <c r="NUX1486" s="275"/>
      <c r="NUY1486" s="275"/>
      <c r="NUZ1486" s="275"/>
      <c r="NVA1486" s="275"/>
      <c r="NVB1486" s="275"/>
      <c r="NVC1486" s="275"/>
      <c r="NVD1486" s="275"/>
      <c r="NVE1486" s="275"/>
      <c r="NVF1486" s="275"/>
      <c r="NVG1486" s="275"/>
      <c r="NVH1486" s="275"/>
      <c r="NVI1486" s="275"/>
      <c r="NVJ1486" s="275"/>
      <c r="NVK1486" s="275"/>
      <c r="NVL1486" s="275"/>
      <c r="NVM1486" s="275"/>
      <c r="NVN1486" s="275"/>
      <c r="NVO1486" s="275"/>
      <c r="NVP1486" s="275"/>
      <c r="NVQ1486" s="275"/>
      <c r="NVR1486" s="275"/>
      <c r="NVS1486" s="275"/>
      <c r="NVT1486" s="275"/>
      <c r="NVU1486" s="275"/>
      <c r="NVV1486" s="275"/>
      <c r="NVW1486" s="275"/>
      <c r="NVX1486" s="275"/>
      <c r="NVY1486" s="275"/>
      <c r="NVZ1486" s="275"/>
      <c r="NWA1486" s="275"/>
      <c r="NWB1486" s="275"/>
      <c r="NWC1486" s="275"/>
      <c r="NWD1486" s="275"/>
      <c r="NWE1486" s="275"/>
      <c r="NWF1486" s="275"/>
      <c r="NWG1486" s="275"/>
      <c r="NWH1486" s="275"/>
      <c r="NWI1486" s="275"/>
      <c r="NWJ1486" s="275"/>
      <c r="NWK1486" s="275"/>
      <c r="NWL1486" s="275"/>
      <c r="NWM1486" s="275"/>
      <c r="NWN1486" s="275"/>
      <c r="NWO1486" s="275"/>
      <c r="NWP1486" s="275"/>
      <c r="NWQ1486" s="275"/>
      <c r="NWR1486" s="275"/>
      <c r="NWS1486" s="275"/>
      <c r="NWT1486" s="275"/>
      <c r="NWU1486" s="275"/>
      <c r="NWV1486" s="275"/>
      <c r="NWW1486" s="275"/>
      <c r="NWX1486" s="275"/>
      <c r="NWY1486" s="275"/>
      <c r="NWZ1486" s="275"/>
      <c r="NXA1486" s="275"/>
      <c r="NXB1486" s="275"/>
      <c r="NXC1486" s="275"/>
      <c r="NXD1486" s="275"/>
      <c r="NXE1486" s="275"/>
      <c r="NXF1486" s="275"/>
      <c r="NXG1486" s="275"/>
      <c r="NXH1486" s="275"/>
      <c r="NXI1486" s="275"/>
      <c r="NXJ1486" s="275"/>
      <c r="NXK1486" s="275"/>
      <c r="NXL1486" s="275"/>
      <c r="NXM1486" s="275"/>
      <c r="NXN1486" s="275"/>
      <c r="NXO1486" s="275"/>
      <c r="NXP1486" s="275"/>
      <c r="NXQ1486" s="275"/>
      <c r="NXR1486" s="275"/>
      <c r="NXS1486" s="275"/>
      <c r="NXT1486" s="275"/>
      <c r="NXU1486" s="275"/>
      <c r="NXV1486" s="275"/>
      <c r="NXW1486" s="275"/>
      <c r="NXX1486" s="275"/>
      <c r="NXY1486" s="275"/>
      <c r="NXZ1486" s="275"/>
      <c r="NYA1486" s="275"/>
      <c r="NYB1486" s="275"/>
      <c r="NYC1486" s="275"/>
      <c r="NYD1486" s="275"/>
      <c r="NYE1486" s="275"/>
      <c r="NYF1486" s="275"/>
      <c r="NYG1486" s="275"/>
      <c r="NYH1486" s="275"/>
      <c r="NYI1486" s="275"/>
      <c r="NYJ1486" s="275"/>
      <c r="NYK1486" s="275"/>
      <c r="NYL1486" s="275"/>
      <c r="NYM1486" s="275"/>
      <c r="NYN1486" s="275"/>
      <c r="NYO1486" s="275"/>
      <c r="NYP1486" s="275"/>
      <c r="NYQ1486" s="275"/>
      <c r="NYR1486" s="275"/>
      <c r="NYS1486" s="275"/>
      <c r="NYT1486" s="275"/>
      <c r="NYU1486" s="275"/>
      <c r="NYV1486" s="275"/>
      <c r="NYW1486" s="275"/>
      <c r="NYX1486" s="275"/>
      <c r="NYY1486" s="275"/>
      <c r="NYZ1486" s="275"/>
      <c r="NZA1486" s="275"/>
      <c r="NZB1486" s="275"/>
      <c r="NZC1486" s="275"/>
      <c r="NZD1486" s="275"/>
      <c r="NZE1486" s="275"/>
      <c r="NZF1486" s="275"/>
      <c r="NZG1486" s="275"/>
      <c r="NZH1486" s="275"/>
      <c r="NZI1486" s="275"/>
      <c r="NZJ1486" s="275"/>
      <c r="NZK1486" s="275"/>
      <c r="NZL1486" s="275"/>
      <c r="NZM1486" s="275"/>
      <c r="NZN1486" s="275"/>
      <c r="NZO1486" s="275"/>
      <c r="NZP1486" s="275"/>
      <c r="NZQ1486" s="275"/>
      <c r="NZR1486" s="275"/>
      <c r="NZS1486" s="275"/>
      <c r="NZT1486" s="275"/>
      <c r="NZU1486" s="275"/>
      <c r="NZV1486" s="275"/>
      <c r="NZW1486" s="275"/>
      <c r="NZX1486" s="275"/>
      <c r="NZY1486" s="275"/>
      <c r="NZZ1486" s="275"/>
      <c r="OAA1486" s="275"/>
      <c r="OAB1486" s="275"/>
      <c r="OAC1486" s="275"/>
      <c r="OAD1486" s="275"/>
      <c r="OAE1486" s="275"/>
      <c r="OAF1486" s="275"/>
      <c r="OAG1486" s="275"/>
      <c r="OAH1486" s="275"/>
      <c r="OAI1486" s="275"/>
      <c r="OAJ1486" s="275"/>
      <c r="OAK1486" s="275"/>
      <c r="OAL1486" s="275"/>
      <c r="OAM1486" s="275"/>
      <c r="OAN1486" s="275"/>
      <c r="OAO1486" s="275"/>
      <c r="OAP1486" s="275"/>
      <c r="OAQ1486" s="275"/>
      <c r="OAR1486" s="275"/>
      <c r="OAS1486" s="275"/>
      <c r="OAT1486" s="275"/>
      <c r="OAU1486" s="275"/>
      <c r="OAV1486" s="275"/>
      <c r="OAW1486" s="275"/>
      <c r="OAX1486" s="275"/>
      <c r="OAY1486" s="275"/>
      <c r="OAZ1486" s="275"/>
      <c r="OBA1486" s="275"/>
      <c r="OBB1486" s="275"/>
      <c r="OBC1486" s="275"/>
      <c r="OBD1486" s="275"/>
      <c r="OBE1486" s="275"/>
      <c r="OBF1486" s="275"/>
      <c r="OBG1486" s="275"/>
      <c r="OBH1486" s="275"/>
      <c r="OBI1486" s="275"/>
      <c r="OBJ1486" s="275"/>
      <c r="OBK1486" s="275"/>
      <c r="OBL1486" s="275"/>
      <c r="OBM1486" s="275"/>
      <c r="OBN1486" s="275"/>
      <c r="OBO1486" s="275"/>
      <c r="OBP1486" s="275"/>
      <c r="OBQ1486" s="275"/>
      <c r="OBR1486" s="275"/>
      <c r="OBS1486" s="275"/>
      <c r="OBT1486" s="275"/>
      <c r="OBU1486" s="275"/>
      <c r="OBV1486" s="275"/>
      <c r="OBW1486" s="275"/>
      <c r="OBX1486" s="275"/>
      <c r="OBY1486" s="275"/>
      <c r="OBZ1486" s="275"/>
      <c r="OCA1486" s="275"/>
      <c r="OCB1486" s="275"/>
      <c r="OCC1486" s="275"/>
      <c r="OCD1486" s="275"/>
      <c r="OCE1486" s="275"/>
      <c r="OCF1486" s="275"/>
      <c r="OCG1486" s="275"/>
      <c r="OCH1486" s="275"/>
      <c r="OCI1486" s="275"/>
      <c r="OCJ1486" s="275"/>
      <c r="OCK1486" s="275"/>
      <c r="OCL1486" s="275"/>
      <c r="OCM1486" s="275"/>
      <c r="OCN1486" s="275"/>
      <c r="OCO1486" s="275"/>
      <c r="OCP1486" s="275"/>
      <c r="OCQ1486" s="275"/>
      <c r="OCR1486" s="275"/>
      <c r="OCS1486" s="275"/>
      <c r="OCT1486" s="275"/>
      <c r="OCU1486" s="275"/>
      <c r="OCV1486" s="275"/>
      <c r="OCW1486" s="275"/>
      <c r="OCX1486" s="275"/>
      <c r="OCY1486" s="275"/>
      <c r="OCZ1486" s="275"/>
      <c r="ODA1486" s="275"/>
      <c r="ODB1486" s="275"/>
      <c r="ODC1486" s="275"/>
      <c r="ODD1486" s="275"/>
      <c r="ODE1486" s="275"/>
      <c r="ODF1486" s="275"/>
      <c r="ODG1486" s="275"/>
      <c r="ODH1486" s="275"/>
      <c r="ODI1486" s="275"/>
      <c r="ODJ1486" s="275"/>
      <c r="ODK1486" s="275"/>
      <c r="ODL1486" s="275"/>
      <c r="ODM1486" s="275"/>
      <c r="ODN1486" s="275"/>
      <c r="ODO1486" s="275"/>
      <c r="ODP1486" s="275"/>
      <c r="ODQ1486" s="275"/>
      <c r="ODR1486" s="275"/>
      <c r="ODS1486" s="275"/>
      <c r="ODT1486" s="275"/>
      <c r="ODU1486" s="275"/>
      <c r="ODV1486" s="275"/>
      <c r="ODW1486" s="275"/>
      <c r="ODX1486" s="275"/>
      <c r="ODY1486" s="275"/>
      <c r="ODZ1486" s="275"/>
      <c r="OEA1486" s="275"/>
      <c r="OEB1486" s="275"/>
      <c r="OEC1486" s="275"/>
      <c r="OED1486" s="275"/>
      <c r="OEE1486" s="275"/>
      <c r="OEF1486" s="275"/>
      <c r="OEG1486" s="275"/>
      <c r="OEH1486" s="275"/>
      <c r="OEI1486" s="275"/>
      <c r="OEJ1486" s="275"/>
      <c r="OEK1486" s="275"/>
      <c r="OEL1486" s="275"/>
      <c r="OEM1486" s="275"/>
      <c r="OEN1486" s="275"/>
      <c r="OEO1486" s="275"/>
      <c r="OEP1486" s="275"/>
      <c r="OEQ1486" s="275"/>
      <c r="OER1486" s="275"/>
      <c r="OES1486" s="275"/>
      <c r="OET1486" s="275"/>
      <c r="OEU1486" s="275"/>
      <c r="OEV1486" s="275"/>
      <c r="OEW1486" s="275"/>
      <c r="OEX1486" s="275"/>
      <c r="OEY1486" s="275"/>
      <c r="OEZ1486" s="275"/>
      <c r="OFA1486" s="275"/>
      <c r="OFB1486" s="275"/>
      <c r="OFC1486" s="275"/>
      <c r="OFD1486" s="275"/>
      <c r="OFE1486" s="275"/>
      <c r="OFF1486" s="275"/>
      <c r="OFG1486" s="275"/>
      <c r="OFH1486" s="275"/>
      <c r="OFI1486" s="275"/>
      <c r="OFJ1486" s="275"/>
      <c r="OFK1486" s="275"/>
      <c r="OFL1486" s="275"/>
      <c r="OFM1486" s="275"/>
      <c r="OFN1486" s="275"/>
      <c r="OFO1486" s="275"/>
      <c r="OFP1486" s="275"/>
      <c r="OFQ1486" s="275"/>
      <c r="OFR1486" s="275"/>
      <c r="OFS1486" s="275"/>
      <c r="OFT1486" s="275"/>
      <c r="OFU1486" s="275"/>
      <c r="OFV1486" s="275"/>
      <c r="OFW1486" s="275"/>
      <c r="OFX1486" s="275"/>
      <c r="OFY1486" s="275"/>
      <c r="OFZ1486" s="275"/>
      <c r="OGA1486" s="275"/>
      <c r="OGB1486" s="275"/>
      <c r="OGC1486" s="275"/>
      <c r="OGD1486" s="275"/>
      <c r="OGE1486" s="275"/>
      <c r="OGF1486" s="275"/>
      <c r="OGG1486" s="275"/>
      <c r="OGH1486" s="275"/>
      <c r="OGI1486" s="275"/>
      <c r="OGJ1486" s="275"/>
      <c r="OGK1486" s="275"/>
      <c r="OGL1486" s="275"/>
      <c r="OGM1486" s="275"/>
      <c r="OGN1486" s="275"/>
      <c r="OGO1486" s="275"/>
      <c r="OGP1486" s="275"/>
      <c r="OGQ1486" s="275"/>
      <c r="OGR1486" s="275"/>
      <c r="OGS1486" s="275"/>
      <c r="OGT1486" s="275"/>
      <c r="OGU1486" s="275"/>
      <c r="OGV1486" s="275"/>
      <c r="OGW1486" s="275"/>
      <c r="OGX1486" s="275"/>
      <c r="OGY1486" s="275"/>
      <c r="OGZ1486" s="275"/>
      <c r="OHA1486" s="275"/>
      <c r="OHB1486" s="275"/>
      <c r="OHC1486" s="275"/>
      <c r="OHD1486" s="275"/>
      <c r="OHE1486" s="275"/>
      <c r="OHF1486" s="275"/>
      <c r="OHG1486" s="275"/>
      <c r="OHH1486" s="275"/>
      <c r="OHI1486" s="275"/>
      <c r="OHJ1486" s="275"/>
      <c r="OHK1486" s="275"/>
      <c r="OHL1486" s="275"/>
      <c r="OHM1486" s="275"/>
      <c r="OHN1486" s="275"/>
      <c r="OHO1486" s="275"/>
      <c r="OHP1486" s="275"/>
      <c r="OHQ1486" s="275"/>
      <c r="OHR1486" s="275"/>
      <c r="OHS1486" s="275"/>
      <c r="OHT1486" s="275"/>
      <c r="OHU1486" s="275"/>
      <c r="OHV1486" s="275"/>
      <c r="OHW1486" s="275"/>
      <c r="OHX1486" s="275"/>
      <c r="OHY1486" s="275"/>
      <c r="OHZ1486" s="275"/>
      <c r="OIA1486" s="275"/>
      <c r="OIB1486" s="275"/>
      <c r="OIC1486" s="275"/>
      <c r="OID1486" s="275"/>
      <c r="OIE1486" s="275"/>
      <c r="OIF1486" s="275"/>
      <c r="OIG1486" s="275"/>
      <c r="OIH1486" s="275"/>
      <c r="OII1486" s="275"/>
      <c r="OIJ1486" s="275"/>
      <c r="OIK1486" s="275"/>
      <c r="OIL1486" s="275"/>
      <c r="OIM1486" s="275"/>
      <c r="OIN1486" s="275"/>
      <c r="OIO1486" s="275"/>
      <c r="OIP1486" s="275"/>
      <c r="OIQ1486" s="275"/>
      <c r="OIR1486" s="275"/>
      <c r="OIS1486" s="275"/>
      <c r="OIT1486" s="275"/>
      <c r="OIU1486" s="275"/>
      <c r="OIV1486" s="275"/>
      <c r="OIW1486" s="275"/>
      <c r="OIX1486" s="275"/>
      <c r="OIY1486" s="275"/>
      <c r="OIZ1486" s="275"/>
      <c r="OJA1486" s="275"/>
      <c r="OJB1486" s="275"/>
      <c r="OJC1486" s="275"/>
      <c r="OJD1486" s="275"/>
      <c r="OJE1486" s="275"/>
      <c r="OJF1486" s="275"/>
      <c r="OJG1486" s="275"/>
      <c r="OJH1486" s="275"/>
      <c r="OJI1486" s="275"/>
      <c r="OJJ1486" s="275"/>
      <c r="OJK1486" s="275"/>
      <c r="OJL1486" s="275"/>
      <c r="OJM1486" s="275"/>
      <c r="OJN1486" s="275"/>
      <c r="OJO1486" s="275"/>
      <c r="OJP1486" s="275"/>
      <c r="OJQ1486" s="275"/>
      <c r="OJR1486" s="275"/>
      <c r="OJS1486" s="275"/>
      <c r="OJT1486" s="275"/>
      <c r="OJU1486" s="275"/>
      <c r="OJV1486" s="275"/>
      <c r="OJW1486" s="275"/>
      <c r="OJX1486" s="275"/>
      <c r="OJY1486" s="275"/>
      <c r="OJZ1486" s="275"/>
      <c r="OKA1486" s="275"/>
      <c r="OKB1486" s="275"/>
      <c r="OKC1486" s="275"/>
      <c r="OKD1486" s="275"/>
      <c r="OKE1486" s="275"/>
      <c r="OKF1486" s="275"/>
      <c r="OKG1486" s="275"/>
      <c r="OKH1486" s="275"/>
      <c r="OKI1486" s="275"/>
      <c r="OKJ1486" s="275"/>
      <c r="OKK1486" s="275"/>
      <c r="OKL1486" s="275"/>
      <c r="OKM1486" s="275"/>
      <c r="OKN1486" s="275"/>
      <c r="OKO1486" s="275"/>
      <c r="OKP1486" s="275"/>
      <c r="OKQ1486" s="275"/>
      <c r="OKR1486" s="275"/>
      <c r="OKS1486" s="275"/>
      <c r="OKT1486" s="275"/>
      <c r="OKU1486" s="275"/>
      <c r="OKV1486" s="275"/>
      <c r="OKW1486" s="275"/>
      <c r="OKX1486" s="275"/>
      <c r="OKY1486" s="275"/>
      <c r="OKZ1486" s="275"/>
      <c r="OLA1486" s="275"/>
      <c r="OLB1486" s="275"/>
      <c r="OLC1486" s="275"/>
      <c r="OLD1486" s="275"/>
      <c r="OLE1486" s="275"/>
      <c r="OLF1486" s="275"/>
      <c r="OLG1486" s="275"/>
      <c r="OLH1486" s="275"/>
      <c r="OLI1486" s="275"/>
      <c r="OLJ1486" s="275"/>
      <c r="OLK1486" s="275"/>
      <c r="OLL1486" s="275"/>
      <c r="OLM1486" s="275"/>
      <c r="OLN1486" s="275"/>
      <c r="OLO1486" s="275"/>
      <c r="OLP1486" s="275"/>
      <c r="OLQ1486" s="275"/>
      <c r="OLR1486" s="275"/>
      <c r="OLS1486" s="275"/>
      <c r="OLT1486" s="275"/>
      <c r="OLU1486" s="275"/>
      <c r="OLV1486" s="275"/>
      <c r="OLW1486" s="275"/>
      <c r="OLX1486" s="275"/>
      <c r="OLY1486" s="275"/>
      <c r="OLZ1486" s="275"/>
      <c r="OMA1486" s="275"/>
      <c r="OMB1486" s="275"/>
      <c r="OMC1486" s="275"/>
      <c r="OMD1486" s="275"/>
      <c r="OME1486" s="275"/>
      <c r="OMF1486" s="275"/>
      <c r="OMG1486" s="275"/>
      <c r="OMH1486" s="275"/>
      <c r="OMI1486" s="275"/>
      <c r="OMJ1486" s="275"/>
      <c r="OMK1486" s="275"/>
      <c r="OML1486" s="275"/>
      <c r="OMM1486" s="275"/>
      <c r="OMN1486" s="275"/>
      <c r="OMO1486" s="275"/>
      <c r="OMP1486" s="275"/>
      <c r="OMQ1486" s="275"/>
      <c r="OMR1486" s="275"/>
      <c r="OMS1486" s="275"/>
      <c r="OMT1486" s="275"/>
      <c r="OMU1486" s="275"/>
      <c r="OMV1486" s="275"/>
      <c r="OMW1486" s="275"/>
      <c r="OMX1486" s="275"/>
      <c r="OMY1486" s="275"/>
      <c r="OMZ1486" s="275"/>
      <c r="ONA1486" s="275"/>
      <c r="ONB1486" s="275"/>
      <c r="ONC1486" s="275"/>
      <c r="OND1486" s="275"/>
      <c r="ONE1486" s="275"/>
      <c r="ONF1486" s="275"/>
      <c r="ONG1486" s="275"/>
      <c r="ONH1486" s="275"/>
      <c r="ONI1486" s="275"/>
      <c r="ONJ1486" s="275"/>
      <c r="ONK1486" s="275"/>
      <c r="ONL1486" s="275"/>
      <c r="ONM1486" s="275"/>
      <c r="ONN1486" s="275"/>
      <c r="ONO1486" s="275"/>
      <c r="ONP1486" s="275"/>
      <c r="ONQ1486" s="275"/>
      <c r="ONR1486" s="275"/>
      <c r="ONS1486" s="275"/>
      <c r="ONT1486" s="275"/>
      <c r="ONU1486" s="275"/>
      <c r="ONV1486" s="275"/>
      <c r="ONW1486" s="275"/>
      <c r="ONX1486" s="275"/>
      <c r="ONY1486" s="275"/>
      <c r="ONZ1486" s="275"/>
      <c r="OOA1486" s="275"/>
      <c r="OOB1486" s="275"/>
      <c r="OOC1486" s="275"/>
      <c r="OOD1486" s="275"/>
      <c r="OOE1486" s="275"/>
      <c r="OOF1486" s="275"/>
      <c r="OOG1486" s="275"/>
      <c r="OOH1486" s="275"/>
      <c r="OOI1486" s="275"/>
      <c r="OOJ1486" s="275"/>
      <c r="OOK1486" s="275"/>
      <c r="OOL1486" s="275"/>
      <c r="OOM1486" s="275"/>
      <c r="OON1486" s="275"/>
      <c r="OOO1486" s="275"/>
      <c r="OOP1486" s="275"/>
      <c r="OOQ1486" s="275"/>
      <c r="OOR1486" s="275"/>
      <c r="OOS1486" s="275"/>
      <c r="OOT1486" s="275"/>
      <c r="OOU1486" s="275"/>
      <c r="OOV1486" s="275"/>
      <c r="OOW1486" s="275"/>
      <c r="OOX1486" s="275"/>
      <c r="OOY1486" s="275"/>
      <c r="OOZ1486" s="275"/>
      <c r="OPA1486" s="275"/>
      <c r="OPB1486" s="275"/>
      <c r="OPC1486" s="275"/>
      <c r="OPD1486" s="275"/>
      <c r="OPE1486" s="275"/>
      <c r="OPF1486" s="275"/>
      <c r="OPG1486" s="275"/>
      <c r="OPH1486" s="275"/>
      <c r="OPI1486" s="275"/>
      <c r="OPJ1486" s="275"/>
      <c r="OPK1486" s="275"/>
      <c r="OPL1486" s="275"/>
      <c r="OPM1486" s="275"/>
      <c r="OPN1486" s="275"/>
      <c r="OPO1486" s="275"/>
      <c r="OPP1486" s="275"/>
      <c r="OPQ1486" s="275"/>
      <c r="OPR1486" s="275"/>
      <c r="OPS1486" s="275"/>
      <c r="OPT1486" s="275"/>
      <c r="OPU1486" s="275"/>
      <c r="OPV1486" s="275"/>
      <c r="OPW1486" s="275"/>
      <c r="OPX1486" s="275"/>
      <c r="OPY1486" s="275"/>
      <c r="OPZ1486" s="275"/>
      <c r="OQA1486" s="275"/>
      <c r="OQB1486" s="275"/>
      <c r="OQC1486" s="275"/>
      <c r="OQD1486" s="275"/>
      <c r="OQE1486" s="275"/>
      <c r="OQF1486" s="275"/>
      <c r="OQG1486" s="275"/>
      <c r="OQH1486" s="275"/>
      <c r="OQI1486" s="275"/>
      <c r="OQJ1486" s="275"/>
      <c r="OQK1486" s="275"/>
      <c r="OQL1486" s="275"/>
      <c r="OQM1486" s="275"/>
      <c r="OQN1486" s="275"/>
      <c r="OQO1486" s="275"/>
      <c r="OQP1486" s="275"/>
      <c r="OQQ1486" s="275"/>
      <c r="OQR1486" s="275"/>
      <c r="OQS1486" s="275"/>
      <c r="OQT1486" s="275"/>
      <c r="OQU1486" s="275"/>
      <c r="OQV1486" s="275"/>
      <c r="OQW1486" s="275"/>
      <c r="OQX1486" s="275"/>
      <c r="OQY1486" s="275"/>
      <c r="OQZ1486" s="275"/>
      <c r="ORA1486" s="275"/>
      <c r="ORB1486" s="275"/>
      <c r="ORC1486" s="275"/>
      <c r="ORD1486" s="275"/>
      <c r="ORE1486" s="275"/>
      <c r="ORF1486" s="275"/>
      <c r="ORG1486" s="275"/>
      <c r="ORH1486" s="275"/>
      <c r="ORI1486" s="275"/>
      <c r="ORJ1486" s="275"/>
      <c r="ORK1486" s="275"/>
      <c r="ORL1486" s="275"/>
      <c r="ORM1486" s="275"/>
      <c r="ORN1486" s="275"/>
      <c r="ORO1486" s="275"/>
      <c r="ORP1486" s="275"/>
      <c r="ORQ1486" s="275"/>
      <c r="ORR1486" s="275"/>
      <c r="ORS1486" s="275"/>
      <c r="ORT1486" s="275"/>
      <c r="ORU1486" s="275"/>
      <c r="ORV1486" s="275"/>
      <c r="ORW1486" s="275"/>
      <c r="ORX1486" s="275"/>
      <c r="ORY1486" s="275"/>
      <c r="ORZ1486" s="275"/>
      <c r="OSA1486" s="275"/>
      <c r="OSB1486" s="275"/>
      <c r="OSC1486" s="275"/>
      <c r="OSD1486" s="275"/>
      <c r="OSE1486" s="275"/>
      <c r="OSF1486" s="275"/>
      <c r="OSG1486" s="275"/>
      <c r="OSH1486" s="275"/>
      <c r="OSI1486" s="275"/>
      <c r="OSJ1486" s="275"/>
      <c r="OSK1486" s="275"/>
      <c r="OSL1486" s="275"/>
      <c r="OSM1486" s="275"/>
      <c r="OSN1486" s="275"/>
      <c r="OSO1486" s="275"/>
      <c r="OSP1486" s="275"/>
      <c r="OSQ1486" s="275"/>
      <c r="OSR1486" s="275"/>
      <c r="OSS1486" s="275"/>
      <c r="OST1486" s="275"/>
      <c r="OSU1486" s="275"/>
      <c r="OSV1486" s="275"/>
      <c r="OSW1486" s="275"/>
      <c r="OSX1486" s="275"/>
      <c r="OSY1486" s="275"/>
      <c r="OSZ1486" s="275"/>
      <c r="OTA1486" s="275"/>
      <c r="OTB1486" s="275"/>
      <c r="OTC1486" s="275"/>
      <c r="OTD1486" s="275"/>
      <c r="OTE1486" s="275"/>
      <c r="OTF1486" s="275"/>
      <c r="OTG1486" s="275"/>
      <c r="OTH1486" s="275"/>
      <c r="OTI1486" s="275"/>
      <c r="OTJ1486" s="275"/>
      <c r="OTK1486" s="275"/>
      <c r="OTL1486" s="275"/>
      <c r="OTM1486" s="275"/>
      <c r="OTN1486" s="275"/>
      <c r="OTO1486" s="275"/>
      <c r="OTP1486" s="275"/>
      <c r="OTQ1486" s="275"/>
      <c r="OTR1486" s="275"/>
      <c r="OTS1486" s="275"/>
      <c r="OTT1486" s="275"/>
      <c r="OTU1486" s="275"/>
      <c r="OTV1486" s="275"/>
      <c r="OTW1486" s="275"/>
      <c r="OTX1486" s="275"/>
      <c r="OTY1486" s="275"/>
      <c r="OTZ1486" s="275"/>
      <c r="OUA1486" s="275"/>
      <c r="OUB1486" s="275"/>
      <c r="OUC1486" s="275"/>
      <c r="OUD1486" s="275"/>
      <c r="OUE1486" s="275"/>
      <c r="OUF1486" s="275"/>
      <c r="OUG1486" s="275"/>
      <c r="OUH1486" s="275"/>
      <c r="OUI1486" s="275"/>
      <c r="OUJ1486" s="275"/>
      <c r="OUK1486" s="275"/>
      <c r="OUL1486" s="275"/>
      <c r="OUM1486" s="275"/>
      <c r="OUN1486" s="275"/>
      <c r="OUO1486" s="275"/>
      <c r="OUP1486" s="275"/>
      <c r="OUQ1486" s="275"/>
      <c r="OUR1486" s="275"/>
      <c r="OUS1486" s="275"/>
      <c r="OUT1486" s="275"/>
      <c r="OUU1486" s="275"/>
      <c r="OUV1486" s="275"/>
      <c r="OUW1486" s="275"/>
      <c r="OUX1486" s="275"/>
      <c r="OUY1486" s="275"/>
      <c r="OUZ1486" s="275"/>
      <c r="OVA1486" s="275"/>
      <c r="OVB1486" s="275"/>
      <c r="OVC1486" s="275"/>
      <c r="OVD1486" s="275"/>
      <c r="OVE1486" s="275"/>
      <c r="OVF1486" s="275"/>
      <c r="OVG1486" s="275"/>
      <c r="OVH1486" s="275"/>
      <c r="OVI1486" s="275"/>
      <c r="OVJ1486" s="275"/>
      <c r="OVK1486" s="275"/>
      <c r="OVL1486" s="275"/>
      <c r="OVM1486" s="275"/>
      <c r="OVN1486" s="275"/>
      <c r="OVO1486" s="275"/>
      <c r="OVP1486" s="275"/>
      <c r="OVQ1486" s="275"/>
      <c r="OVR1486" s="275"/>
      <c r="OVS1486" s="275"/>
      <c r="OVT1486" s="275"/>
      <c r="OVU1486" s="275"/>
      <c r="OVV1486" s="275"/>
      <c r="OVW1486" s="275"/>
      <c r="OVX1486" s="275"/>
      <c r="OVY1486" s="275"/>
      <c r="OVZ1486" s="275"/>
      <c r="OWA1486" s="275"/>
      <c r="OWB1486" s="275"/>
      <c r="OWC1486" s="275"/>
      <c r="OWD1486" s="275"/>
      <c r="OWE1486" s="275"/>
      <c r="OWF1486" s="275"/>
      <c r="OWG1486" s="275"/>
      <c r="OWH1486" s="275"/>
      <c r="OWI1486" s="275"/>
      <c r="OWJ1486" s="275"/>
      <c r="OWK1486" s="275"/>
      <c r="OWL1486" s="275"/>
      <c r="OWM1486" s="275"/>
      <c r="OWN1486" s="275"/>
      <c r="OWO1486" s="275"/>
      <c r="OWP1486" s="275"/>
      <c r="OWQ1486" s="275"/>
      <c r="OWR1486" s="275"/>
      <c r="OWS1486" s="275"/>
      <c r="OWT1486" s="275"/>
      <c r="OWU1486" s="275"/>
      <c r="OWV1486" s="275"/>
      <c r="OWW1486" s="275"/>
      <c r="OWX1486" s="275"/>
      <c r="OWY1486" s="275"/>
      <c r="OWZ1486" s="275"/>
      <c r="OXA1486" s="275"/>
      <c r="OXB1486" s="275"/>
      <c r="OXC1486" s="275"/>
      <c r="OXD1486" s="275"/>
      <c r="OXE1486" s="275"/>
      <c r="OXF1486" s="275"/>
      <c r="OXG1486" s="275"/>
      <c r="OXH1486" s="275"/>
      <c r="OXI1486" s="275"/>
      <c r="OXJ1486" s="275"/>
      <c r="OXK1486" s="275"/>
      <c r="OXL1486" s="275"/>
      <c r="OXM1486" s="275"/>
      <c r="OXN1486" s="275"/>
      <c r="OXO1486" s="275"/>
      <c r="OXP1486" s="275"/>
      <c r="OXQ1486" s="275"/>
      <c r="OXR1486" s="275"/>
      <c r="OXS1486" s="275"/>
      <c r="OXT1486" s="275"/>
      <c r="OXU1486" s="275"/>
      <c r="OXV1486" s="275"/>
      <c r="OXW1486" s="275"/>
      <c r="OXX1486" s="275"/>
      <c r="OXY1486" s="275"/>
      <c r="OXZ1486" s="275"/>
      <c r="OYA1486" s="275"/>
      <c r="OYB1486" s="275"/>
      <c r="OYC1486" s="275"/>
      <c r="OYD1486" s="275"/>
      <c r="OYE1486" s="275"/>
      <c r="OYF1486" s="275"/>
      <c r="OYG1486" s="275"/>
      <c r="OYH1486" s="275"/>
      <c r="OYI1486" s="275"/>
      <c r="OYJ1486" s="275"/>
      <c r="OYK1486" s="275"/>
      <c r="OYL1486" s="275"/>
      <c r="OYM1486" s="275"/>
      <c r="OYN1486" s="275"/>
      <c r="OYO1486" s="275"/>
      <c r="OYP1486" s="275"/>
      <c r="OYQ1486" s="275"/>
      <c r="OYR1486" s="275"/>
      <c r="OYS1486" s="275"/>
      <c r="OYT1486" s="275"/>
      <c r="OYU1486" s="275"/>
      <c r="OYV1486" s="275"/>
      <c r="OYW1486" s="275"/>
      <c r="OYX1486" s="275"/>
      <c r="OYY1486" s="275"/>
      <c r="OYZ1486" s="275"/>
      <c r="OZA1486" s="275"/>
      <c r="OZB1486" s="275"/>
      <c r="OZC1486" s="275"/>
      <c r="OZD1486" s="275"/>
      <c r="OZE1486" s="275"/>
      <c r="OZF1486" s="275"/>
      <c r="OZG1486" s="275"/>
      <c r="OZH1486" s="275"/>
      <c r="OZI1486" s="275"/>
      <c r="OZJ1486" s="275"/>
      <c r="OZK1486" s="275"/>
      <c r="OZL1486" s="275"/>
      <c r="OZM1486" s="275"/>
      <c r="OZN1486" s="275"/>
      <c r="OZO1486" s="275"/>
      <c r="OZP1486" s="275"/>
      <c r="OZQ1486" s="275"/>
      <c r="OZR1486" s="275"/>
      <c r="OZS1486" s="275"/>
      <c r="OZT1486" s="275"/>
      <c r="OZU1486" s="275"/>
      <c r="OZV1486" s="275"/>
      <c r="OZW1486" s="275"/>
      <c r="OZX1486" s="275"/>
      <c r="OZY1486" s="275"/>
      <c r="OZZ1486" s="275"/>
      <c r="PAA1486" s="275"/>
      <c r="PAB1486" s="275"/>
      <c r="PAC1486" s="275"/>
      <c r="PAD1486" s="275"/>
      <c r="PAE1486" s="275"/>
      <c r="PAF1486" s="275"/>
      <c r="PAG1486" s="275"/>
      <c r="PAH1486" s="275"/>
      <c r="PAI1486" s="275"/>
      <c r="PAJ1486" s="275"/>
      <c r="PAK1486" s="275"/>
      <c r="PAL1486" s="275"/>
      <c r="PAM1486" s="275"/>
      <c r="PAN1486" s="275"/>
      <c r="PAO1486" s="275"/>
      <c r="PAP1486" s="275"/>
      <c r="PAQ1486" s="275"/>
      <c r="PAR1486" s="275"/>
      <c r="PAS1486" s="275"/>
      <c r="PAT1486" s="275"/>
      <c r="PAU1486" s="275"/>
      <c r="PAV1486" s="275"/>
      <c r="PAW1486" s="275"/>
      <c r="PAX1486" s="275"/>
      <c r="PAY1486" s="275"/>
      <c r="PAZ1486" s="275"/>
      <c r="PBA1486" s="275"/>
      <c r="PBB1486" s="275"/>
      <c r="PBC1486" s="275"/>
      <c r="PBD1486" s="275"/>
      <c r="PBE1486" s="275"/>
      <c r="PBF1486" s="275"/>
      <c r="PBG1486" s="275"/>
      <c r="PBH1486" s="275"/>
      <c r="PBI1486" s="275"/>
      <c r="PBJ1486" s="275"/>
      <c r="PBK1486" s="275"/>
      <c r="PBL1486" s="275"/>
      <c r="PBM1486" s="275"/>
      <c r="PBN1486" s="275"/>
      <c r="PBO1486" s="275"/>
      <c r="PBP1486" s="275"/>
      <c r="PBQ1486" s="275"/>
      <c r="PBR1486" s="275"/>
      <c r="PBS1486" s="275"/>
      <c r="PBT1486" s="275"/>
      <c r="PBU1486" s="275"/>
      <c r="PBV1486" s="275"/>
      <c r="PBW1486" s="275"/>
      <c r="PBX1486" s="275"/>
      <c r="PBY1486" s="275"/>
      <c r="PBZ1486" s="275"/>
      <c r="PCA1486" s="275"/>
      <c r="PCB1486" s="275"/>
      <c r="PCC1486" s="275"/>
      <c r="PCD1486" s="275"/>
      <c r="PCE1486" s="275"/>
      <c r="PCF1486" s="275"/>
      <c r="PCG1486" s="275"/>
      <c r="PCH1486" s="275"/>
      <c r="PCI1486" s="275"/>
      <c r="PCJ1486" s="275"/>
      <c r="PCK1486" s="275"/>
      <c r="PCL1486" s="275"/>
      <c r="PCM1486" s="275"/>
      <c r="PCN1486" s="275"/>
      <c r="PCO1486" s="275"/>
      <c r="PCP1486" s="275"/>
      <c r="PCQ1486" s="275"/>
      <c r="PCR1486" s="275"/>
      <c r="PCS1486" s="275"/>
      <c r="PCT1486" s="275"/>
      <c r="PCU1486" s="275"/>
      <c r="PCV1486" s="275"/>
      <c r="PCW1486" s="275"/>
      <c r="PCX1486" s="275"/>
      <c r="PCY1486" s="275"/>
      <c r="PCZ1486" s="275"/>
      <c r="PDA1486" s="275"/>
      <c r="PDB1486" s="275"/>
      <c r="PDC1486" s="275"/>
      <c r="PDD1486" s="275"/>
      <c r="PDE1486" s="275"/>
      <c r="PDF1486" s="275"/>
      <c r="PDG1486" s="275"/>
      <c r="PDH1486" s="275"/>
      <c r="PDI1486" s="275"/>
      <c r="PDJ1486" s="275"/>
      <c r="PDK1486" s="275"/>
      <c r="PDL1486" s="275"/>
      <c r="PDM1486" s="275"/>
      <c r="PDN1486" s="275"/>
      <c r="PDO1486" s="275"/>
      <c r="PDP1486" s="275"/>
      <c r="PDQ1486" s="275"/>
      <c r="PDR1486" s="275"/>
      <c r="PDS1486" s="275"/>
      <c r="PDT1486" s="275"/>
      <c r="PDU1486" s="275"/>
      <c r="PDV1486" s="275"/>
      <c r="PDW1486" s="275"/>
      <c r="PDX1486" s="275"/>
      <c r="PDY1486" s="275"/>
      <c r="PDZ1486" s="275"/>
      <c r="PEA1486" s="275"/>
      <c r="PEB1486" s="275"/>
      <c r="PEC1486" s="275"/>
      <c r="PED1486" s="275"/>
      <c r="PEE1486" s="275"/>
      <c r="PEF1486" s="275"/>
      <c r="PEG1486" s="275"/>
      <c r="PEH1486" s="275"/>
      <c r="PEI1486" s="275"/>
      <c r="PEJ1486" s="275"/>
      <c r="PEK1486" s="275"/>
      <c r="PEL1486" s="275"/>
      <c r="PEM1486" s="275"/>
      <c r="PEN1486" s="275"/>
      <c r="PEO1486" s="275"/>
      <c r="PEP1486" s="275"/>
      <c r="PEQ1486" s="275"/>
      <c r="PER1486" s="275"/>
      <c r="PES1486" s="275"/>
      <c r="PET1486" s="275"/>
      <c r="PEU1486" s="275"/>
      <c r="PEV1486" s="275"/>
      <c r="PEW1486" s="275"/>
      <c r="PEX1486" s="275"/>
      <c r="PEY1486" s="275"/>
      <c r="PEZ1486" s="275"/>
      <c r="PFA1486" s="275"/>
      <c r="PFB1486" s="275"/>
      <c r="PFC1486" s="275"/>
      <c r="PFD1486" s="275"/>
      <c r="PFE1486" s="275"/>
      <c r="PFF1486" s="275"/>
      <c r="PFG1486" s="275"/>
      <c r="PFH1486" s="275"/>
      <c r="PFI1486" s="275"/>
      <c r="PFJ1486" s="275"/>
      <c r="PFK1486" s="275"/>
      <c r="PFL1486" s="275"/>
      <c r="PFM1486" s="275"/>
      <c r="PFN1486" s="275"/>
      <c r="PFO1486" s="275"/>
      <c r="PFP1486" s="275"/>
      <c r="PFQ1486" s="275"/>
      <c r="PFR1486" s="275"/>
      <c r="PFS1486" s="275"/>
      <c r="PFT1486" s="275"/>
      <c r="PFU1486" s="275"/>
      <c r="PFV1486" s="275"/>
      <c r="PFW1486" s="275"/>
      <c r="PFX1486" s="275"/>
      <c r="PFY1486" s="275"/>
      <c r="PFZ1486" s="275"/>
      <c r="PGA1486" s="275"/>
      <c r="PGB1486" s="275"/>
      <c r="PGC1486" s="275"/>
      <c r="PGD1486" s="275"/>
      <c r="PGE1486" s="275"/>
      <c r="PGF1486" s="275"/>
      <c r="PGG1486" s="275"/>
      <c r="PGH1486" s="275"/>
      <c r="PGI1486" s="275"/>
      <c r="PGJ1486" s="275"/>
      <c r="PGK1486" s="275"/>
      <c r="PGL1486" s="275"/>
      <c r="PGM1486" s="275"/>
      <c r="PGN1486" s="275"/>
      <c r="PGO1486" s="275"/>
      <c r="PGP1486" s="275"/>
      <c r="PGQ1486" s="275"/>
      <c r="PGR1486" s="275"/>
      <c r="PGS1486" s="275"/>
      <c r="PGT1486" s="275"/>
      <c r="PGU1486" s="275"/>
      <c r="PGV1486" s="275"/>
      <c r="PGW1486" s="275"/>
      <c r="PGX1486" s="275"/>
      <c r="PGY1486" s="275"/>
      <c r="PGZ1486" s="275"/>
      <c r="PHA1486" s="275"/>
      <c r="PHB1486" s="275"/>
      <c r="PHC1486" s="275"/>
      <c r="PHD1486" s="275"/>
      <c r="PHE1486" s="275"/>
      <c r="PHF1486" s="275"/>
      <c r="PHG1486" s="275"/>
      <c r="PHH1486" s="275"/>
      <c r="PHI1486" s="275"/>
      <c r="PHJ1486" s="275"/>
      <c r="PHK1486" s="275"/>
      <c r="PHL1486" s="275"/>
      <c r="PHM1486" s="275"/>
      <c r="PHN1486" s="275"/>
      <c r="PHO1486" s="275"/>
      <c r="PHP1486" s="275"/>
      <c r="PHQ1486" s="275"/>
      <c r="PHR1486" s="275"/>
      <c r="PHS1486" s="275"/>
      <c r="PHT1486" s="275"/>
      <c r="PHU1486" s="275"/>
      <c r="PHV1486" s="275"/>
      <c r="PHW1486" s="275"/>
      <c r="PHX1486" s="275"/>
      <c r="PHY1486" s="275"/>
      <c r="PHZ1486" s="275"/>
      <c r="PIA1486" s="275"/>
      <c r="PIB1486" s="275"/>
      <c r="PIC1486" s="275"/>
      <c r="PID1486" s="275"/>
      <c r="PIE1486" s="275"/>
      <c r="PIF1486" s="275"/>
      <c r="PIG1486" s="275"/>
      <c r="PIH1486" s="275"/>
      <c r="PII1486" s="275"/>
      <c r="PIJ1486" s="275"/>
      <c r="PIK1486" s="275"/>
      <c r="PIL1486" s="275"/>
      <c r="PIM1486" s="275"/>
      <c r="PIN1486" s="275"/>
      <c r="PIO1486" s="275"/>
      <c r="PIP1486" s="275"/>
      <c r="PIQ1486" s="275"/>
      <c r="PIR1486" s="275"/>
      <c r="PIS1486" s="275"/>
      <c r="PIT1486" s="275"/>
      <c r="PIU1486" s="275"/>
      <c r="PIV1486" s="275"/>
      <c r="PIW1486" s="275"/>
      <c r="PIX1486" s="275"/>
      <c r="PIY1486" s="275"/>
      <c r="PIZ1486" s="275"/>
      <c r="PJA1486" s="275"/>
      <c r="PJB1486" s="275"/>
      <c r="PJC1486" s="275"/>
      <c r="PJD1486" s="275"/>
      <c r="PJE1486" s="275"/>
      <c r="PJF1486" s="275"/>
      <c r="PJG1486" s="275"/>
      <c r="PJH1486" s="275"/>
      <c r="PJI1486" s="275"/>
      <c r="PJJ1486" s="275"/>
      <c r="PJK1486" s="275"/>
      <c r="PJL1486" s="275"/>
      <c r="PJM1486" s="275"/>
      <c r="PJN1486" s="275"/>
      <c r="PJO1486" s="275"/>
      <c r="PJP1486" s="275"/>
      <c r="PJQ1486" s="275"/>
      <c r="PJR1486" s="275"/>
      <c r="PJS1486" s="275"/>
      <c r="PJT1486" s="275"/>
      <c r="PJU1486" s="275"/>
      <c r="PJV1486" s="275"/>
      <c r="PJW1486" s="275"/>
      <c r="PJX1486" s="275"/>
      <c r="PJY1486" s="275"/>
      <c r="PJZ1486" s="275"/>
      <c r="PKA1486" s="275"/>
      <c r="PKB1486" s="275"/>
      <c r="PKC1486" s="275"/>
      <c r="PKD1486" s="275"/>
      <c r="PKE1486" s="275"/>
      <c r="PKF1486" s="275"/>
      <c r="PKG1486" s="275"/>
      <c r="PKH1486" s="275"/>
      <c r="PKI1486" s="275"/>
      <c r="PKJ1486" s="275"/>
      <c r="PKK1486" s="275"/>
      <c r="PKL1486" s="275"/>
      <c r="PKM1486" s="275"/>
      <c r="PKN1486" s="275"/>
      <c r="PKO1486" s="275"/>
      <c r="PKP1486" s="275"/>
      <c r="PKQ1486" s="275"/>
      <c r="PKR1486" s="275"/>
      <c r="PKS1486" s="275"/>
      <c r="PKT1486" s="275"/>
      <c r="PKU1486" s="275"/>
      <c r="PKV1486" s="275"/>
      <c r="PKW1486" s="275"/>
      <c r="PKX1486" s="275"/>
      <c r="PKY1486" s="275"/>
      <c r="PKZ1486" s="275"/>
      <c r="PLA1486" s="275"/>
      <c r="PLB1486" s="275"/>
      <c r="PLC1486" s="275"/>
      <c r="PLD1486" s="275"/>
      <c r="PLE1486" s="275"/>
      <c r="PLF1486" s="275"/>
      <c r="PLG1486" s="275"/>
      <c r="PLH1486" s="275"/>
      <c r="PLI1486" s="275"/>
      <c r="PLJ1486" s="275"/>
      <c r="PLK1486" s="275"/>
      <c r="PLL1486" s="275"/>
      <c r="PLM1486" s="275"/>
      <c r="PLN1486" s="275"/>
      <c r="PLO1486" s="275"/>
      <c r="PLP1486" s="275"/>
      <c r="PLQ1486" s="275"/>
      <c r="PLR1486" s="275"/>
      <c r="PLS1486" s="275"/>
      <c r="PLT1486" s="275"/>
      <c r="PLU1486" s="275"/>
      <c r="PLV1486" s="275"/>
      <c r="PLW1486" s="275"/>
      <c r="PLX1486" s="275"/>
      <c r="PLY1486" s="275"/>
      <c r="PLZ1486" s="275"/>
      <c r="PMA1486" s="275"/>
      <c r="PMB1486" s="275"/>
      <c r="PMC1486" s="275"/>
      <c r="PMD1486" s="275"/>
      <c r="PME1486" s="275"/>
      <c r="PMF1486" s="275"/>
      <c r="PMG1486" s="275"/>
      <c r="PMH1486" s="275"/>
      <c r="PMI1486" s="275"/>
      <c r="PMJ1486" s="275"/>
      <c r="PMK1486" s="275"/>
      <c r="PML1486" s="275"/>
      <c r="PMM1486" s="275"/>
      <c r="PMN1486" s="275"/>
      <c r="PMO1486" s="275"/>
      <c r="PMP1486" s="275"/>
      <c r="PMQ1486" s="275"/>
      <c r="PMR1486" s="275"/>
      <c r="PMS1486" s="275"/>
      <c r="PMT1486" s="275"/>
      <c r="PMU1486" s="275"/>
      <c r="PMV1486" s="275"/>
      <c r="PMW1486" s="275"/>
      <c r="PMX1486" s="275"/>
      <c r="PMY1486" s="275"/>
      <c r="PMZ1486" s="275"/>
      <c r="PNA1486" s="275"/>
      <c r="PNB1486" s="275"/>
      <c r="PNC1486" s="275"/>
      <c r="PND1486" s="275"/>
      <c r="PNE1486" s="275"/>
      <c r="PNF1486" s="275"/>
      <c r="PNG1486" s="275"/>
      <c r="PNH1486" s="275"/>
      <c r="PNI1486" s="275"/>
      <c r="PNJ1486" s="275"/>
      <c r="PNK1486" s="275"/>
      <c r="PNL1486" s="275"/>
      <c r="PNM1486" s="275"/>
      <c r="PNN1486" s="275"/>
      <c r="PNO1486" s="275"/>
      <c r="PNP1486" s="275"/>
      <c r="PNQ1486" s="275"/>
      <c r="PNR1486" s="275"/>
      <c r="PNS1486" s="275"/>
      <c r="PNT1486" s="275"/>
      <c r="PNU1486" s="275"/>
      <c r="PNV1486" s="275"/>
      <c r="PNW1486" s="275"/>
      <c r="PNX1486" s="275"/>
      <c r="PNY1486" s="275"/>
      <c r="PNZ1486" s="275"/>
      <c r="POA1486" s="275"/>
      <c r="POB1486" s="275"/>
      <c r="POC1486" s="275"/>
      <c r="POD1486" s="275"/>
      <c r="POE1486" s="275"/>
      <c r="POF1486" s="275"/>
      <c r="POG1486" s="275"/>
      <c r="POH1486" s="275"/>
      <c r="POI1486" s="275"/>
      <c r="POJ1486" s="275"/>
      <c r="POK1486" s="275"/>
      <c r="POL1486" s="275"/>
      <c r="POM1486" s="275"/>
      <c r="PON1486" s="275"/>
      <c r="POO1486" s="275"/>
      <c r="POP1486" s="275"/>
      <c r="POQ1486" s="275"/>
      <c r="POR1486" s="275"/>
      <c r="POS1486" s="275"/>
      <c r="POT1486" s="275"/>
      <c r="POU1486" s="275"/>
      <c r="POV1486" s="275"/>
      <c r="POW1486" s="275"/>
      <c r="POX1486" s="275"/>
      <c r="POY1486" s="275"/>
      <c r="POZ1486" s="275"/>
      <c r="PPA1486" s="275"/>
      <c r="PPB1486" s="275"/>
      <c r="PPC1486" s="275"/>
      <c r="PPD1486" s="275"/>
      <c r="PPE1486" s="275"/>
      <c r="PPF1486" s="275"/>
      <c r="PPG1486" s="275"/>
      <c r="PPH1486" s="275"/>
      <c r="PPI1486" s="275"/>
      <c r="PPJ1486" s="275"/>
      <c r="PPK1486" s="275"/>
      <c r="PPL1486" s="275"/>
      <c r="PPM1486" s="275"/>
      <c r="PPN1486" s="275"/>
      <c r="PPO1486" s="275"/>
      <c r="PPP1486" s="275"/>
      <c r="PPQ1486" s="275"/>
      <c r="PPR1486" s="275"/>
      <c r="PPS1486" s="275"/>
      <c r="PPT1486" s="275"/>
      <c r="PPU1486" s="275"/>
      <c r="PPV1486" s="275"/>
      <c r="PPW1486" s="275"/>
      <c r="PPX1486" s="275"/>
      <c r="PPY1486" s="275"/>
      <c r="PPZ1486" s="275"/>
      <c r="PQA1486" s="275"/>
      <c r="PQB1486" s="275"/>
      <c r="PQC1486" s="275"/>
      <c r="PQD1486" s="275"/>
      <c r="PQE1486" s="275"/>
      <c r="PQF1486" s="275"/>
      <c r="PQG1486" s="275"/>
      <c r="PQH1486" s="275"/>
      <c r="PQI1486" s="275"/>
      <c r="PQJ1486" s="275"/>
      <c r="PQK1486" s="275"/>
      <c r="PQL1486" s="275"/>
      <c r="PQM1486" s="275"/>
      <c r="PQN1486" s="275"/>
      <c r="PQO1486" s="275"/>
      <c r="PQP1486" s="275"/>
      <c r="PQQ1486" s="275"/>
      <c r="PQR1486" s="275"/>
      <c r="PQS1486" s="275"/>
      <c r="PQT1486" s="275"/>
      <c r="PQU1486" s="275"/>
      <c r="PQV1486" s="275"/>
      <c r="PQW1486" s="275"/>
      <c r="PQX1486" s="275"/>
      <c r="PQY1486" s="275"/>
      <c r="PQZ1486" s="275"/>
      <c r="PRA1486" s="275"/>
      <c r="PRB1486" s="275"/>
      <c r="PRC1486" s="275"/>
      <c r="PRD1486" s="275"/>
      <c r="PRE1486" s="275"/>
      <c r="PRF1486" s="275"/>
      <c r="PRG1486" s="275"/>
      <c r="PRH1486" s="275"/>
      <c r="PRI1486" s="275"/>
      <c r="PRJ1486" s="275"/>
      <c r="PRK1486" s="275"/>
      <c r="PRL1486" s="275"/>
      <c r="PRM1486" s="275"/>
      <c r="PRN1486" s="275"/>
      <c r="PRO1486" s="275"/>
      <c r="PRP1486" s="275"/>
      <c r="PRQ1486" s="275"/>
      <c r="PRR1486" s="275"/>
      <c r="PRS1486" s="275"/>
      <c r="PRT1486" s="275"/>
      <c r="PRU1486" s="275"/>
      <c r="PRV1486" s="275"/>
      <c r="PRW1486" s="275"/>
      <c r="PRX1486" s="275"/>
      <c r="PRY1486" s="275"/>
      <c r="PRZ1486" s="275"/>
      <c r="PSA1486" s="275"/>
      <c r="PSB1486" s="275"/>
      <c r="PSC1486" s="275"/>
      <c r="PSD1486" s="275"/>
      <c r="PSE1486" s="275"/>
      <c r="PSF1486" s="275"/>
      <c r="PSG1486" s="275"/>
      <c r="PSH1486" s="275"/>
      <c r="PSI1486" s="275"/>
      <c r="PSJ1486" s="275"/>
      <c r="PSK1486" s="275"/>
      <c r="PSL1486" s="275"/>
      <c r="PSM1486" s="275"/>
      <c r="PSN1486" s="275"/>
      <c r="PSO1486" s="275"/>
      <c r="PSP1486" s="275"/>
      <c r="PSQ1486" s="275"/>
      <c r="PSR1486" s="275"/>
      <c r="PSS1486" s="275"/>
      <c r="PST1486" s="275"/>
      <c r="PSU1486" s="275"/>
      <c r="PSV1486" s="275"/>
      <c r="PSW1486" s="275"/>
      <c r="PSX1486" s="275"/>
      <c r="PSY1486" s="275"/>
      <c r="PSZ1486" s="275"/>
      <c r="PTA1486" s="275"/>
      <c r="PTB1486" s="275"/>
      <c r="PTC1486" s="275"/>
      <c r="PTD1486" s="275"/>
      <c r="PTE1486" s="275"/>
      <c r="PTF1486" s="275"/>
      <c r="PTG1486" s="275"/>
      <c r="PTH1486" s="275"/>
      <c r="PTI1486" s="275"/>
      <c r="PTJ1486" s="275"/>
      <c r="PTK1486" s="275"/>
      <c r="PTL1486" s="275"/>
      <c r="PTM1486" s="275"/>
      <c r="PTN1486" s="275"/>
      <c r="PTO1486" s="275"/>
      <c r="PTP1486" s="275"/>
      <c r="PTQ1486" s="275"/>
      <c r="PTR1486" s="275"/>
      <c r="PTS1486" s="275"/>
      <c r="PTT1486" s="275"/>
      <c r="PTU1486" s="275"/>
      <c r="PTV1486" s="275"/>
      <c r="PTW1486" s="275"/>
      <c r="PTX1486" s="275"/>
      <c r="PTY1486" s="275"/>
      <c r="PTZ1486" s="275"/>
      <c r="PUA1486" s="275"/>
      <c r="PUB1486" s="275"/>
      <c r="PUC1486" s="275"/>
      <c r="PUD1486" s="275"/>
      <c r="PUE1486" s="275"/>
      <c r="PUF1486" s="275"/>
      <c r="PUG1486" s="275"/>
      <c r="PUH1486" s="275"/>
      <c r="PUI1486" s="275"/>
      <c r="PUJ1486" s="275"/>
      <c r="PUK1486" s="275"/>
      <c r="PUL1486" s="275"/>
      <c r="PUM1486" s="275"/>
      <c r="PUN1486" s="275"/>
      <c r="PUO1486" s="275"/>
      <c r="PUP1486" s="275"/>
      <c r="PUQ1486" s="275"/>
      <c r="PUR1486" s="275"/>
      <c r="PUS1486" s="275"/>
      <c r="PUT1486" s="275"/>
      <c r="PUU1486" s="275"/>
      <c r="PUV1486" s="275"/>
      <c r="PUW1486" s="275"/>
      <c r="PUX1486" s="275"/>
      <c r="PUY1486" s="275"/>
      <c r="PUZ1486" s="275"/>
      <c r="PVA1486" s="275"/>
      <c r="PVB1486" s="275"/>
      <c r="PVC1486" s="275"/>
      <c r="PVD1486" s="275"/>
      <c r="PVE1486" s="275"/>
      <c r="PVF1486" s="275"/>
      <c r="PVG1486" s="275"/>
      <c r="PVH1486" s="275"/>
      <c r="PVI1486" s="275"/>
      <c r="PVJ1486" s="275"/>
      <c r="PVK1486" s="275"/>
      <c r="PVL1486" s="275"/>
      <c r="PVM1486" s="275"/>
      <c r="PVN1486" s="275"/>
      <c r="PVO1486" s="275"/>
      <c r="PVP1486" s="275"/>
      <c r="PVQ1486" s="275"/>
      <c r="PVR1486" s="275"/>
      <c r="PVS1486" s="275"/>
      <c r="PVT1486" s="275"/>
      <c r="PVU1486" s="275"/>
      <c r="PVV1486" s="275"/>
      <c r="PVW1486" s="275"/>
      <c r="PVX1486" s="275"/>
      <c r="PVY1486" s="275"/>
      <c r="PVZ1486" s="275"/>
      <c r="PWA1486" s="275"/>
      <c r="PWB1486" s="275"/>
      <c r="PWC1486" s="275"/>
      <c r="PWD1486" s="275"/>
      <c r="PWE1486" s="275"/>
      <c r="PWF1486" s="275"/>
      <c r="PWG1486" s="275"/>
      <c r="PWH1486" s="275"/>
      <c r="PWI1486" s="275"/>
      <c r="PWJ1486" s="275"/>
      <c r="PWK1486" s="275"/>
      <c r="PWL1486" s="275"/>
      <c r="PWM1486" s="275"/>
      <c r="PWN1486" s="275"/>
      <c r="PWO1486" s="275"/>
      <c r="PWP1486" s="275"/>
      <c r="PWQ1486" s="275"/>
      <c r="PWR1486" s="275"/>
      <c r="PWS1486" s="275"/>
      <c r="PWT1486" s="275"/>
      <c r="PWU1486" s="275"/>
      <c r="PWV1486" s="275"/>
      <c r="PWW1486" s="275"/>
      <c r="PWX1486" s="275"/>
      <c r="PWY1486" s="275"/>
      <c r="PWZ1486" s="275"/>
      <c r="PXA1486" s="275"/>
      <c r="PXB1486" s="275"/>
      <c r="PXC1486" s="275"/>
      <c r="PXD1486" s="275"/>
      <c r="PXE1486" s="275"/>
      <c r="PXF1486" s="275"/>
      <c r="PXG1486" s="275"/>
      <c r="PXH1486" s="275"/>
      <c r="PXI1486" s="275"/>
      <c r="PXJ1486" s="275"/>
      <c r="PXK1486" s="275"/>
      <c r="PXL1486" s="275"/>
      <c r="PXM1486" s="275"/>
      <c r="PXN1486" s="275"/>
      <c r="PXO1486" s="275"/>
      <c r="PXP1486" s="275"/>
      <c r="PXQ1486" s="275"/>
      <c r="PXR1486" s="275"/>
      <c r="PXS1486" s="275"/>
      <c r="PXT1486" s="275"/>
      <c r="PXU1486" s="275"/>
      <c r="PXV1486" s="275"/>
      <c r="PXW1486" s="275"/>
      <c r="PXX1486" s="275"/>
      <c r="PXY1486" s="275"/>
      <c r="PXZ1486" s="275"/>
      <c r="PYA1486" s="275"/>
      <c r="PYB1486" s="275"/>
      <c r="PYC1486" s="275"/>
      <c r="PYD1486" s="275"/>
      <c r="PYE1486" s="275"/>
      <c r="PYF1486" s="275"/>
      <c r="PYG1486" s="275"/>
      <c r="PYH1486" s="275"/>
      <c r="PYI1486" s="275"/>
      <c r="PYJ1486" s="275"/>
      <c r="PYK1486" s="275"/>
      <c r="PYL1486" s="275"/>
      <c r="PYM1486" s="275"/>
      <c r="PYN1486" s="275"/>
      <c r="PYO1486" s="275"/>
      <c r="PYP1486" s="275"/>
      <c r="PYQ1486" s="275"/>
      <c r="PYR1486" s="275"/>
      <c r="PYS1486" s="275"/>
      <c r="PYT1486" s="275"/>
      <c r="PYU1486" s="275"/>
      <c r="PYV1486" s="275"/>
      <c r="PYW1486" s="275"/>
      <c r="PYX1486" s="275"/>
      <c r="PYY1486" s="275"/>
      <c r="PYZ1486" s="275"/>
      <c r="PZA1486" s="275"/>
      <c r="PZB1486" s="275"/>
      <c r="PZC1486" s="275"/>
      <c r="PZD1486" s="275"/>
      <c r="PZE1486" s="275"/>
      <c r="PZF1486" s="275"/>
      <c r="PZG1486" s="275"/>
      <c r="PZH1486" s="275"/>
      <c r="PZI1486" s="275"/>
      <c r="PZJ1486" s="275"/>
      <c r="PZK1486" s="275"/>
      <c r="PZL1486" s="275"/>
      <c r="PZM1486" s="275"/>
      <c r="PZN1486" s="275"/>
      <c r="PZO1486" s="275"/>
      <c r="PZP1486" s="275"/>
      <c r="PZQ1486" s="275"/>
      <c r="PZR1486" s="275"/>
      <c r="PZS1486" s="275"/>
      <c r="PZT1486" s="275"/>
      <c r="PZU1486" s="275"/>
      <c r="PZV1486" s="275"/>
      <c r="PZW1486" s="275"/>
      <c r="PZX1486" s="275"/>
      <c r="PZY1486" s="275"/>
      <c r="PZZ1486" s="275"/>
      <c r="QAA1486" s="275"/>
      <c r="QAB1486" s="275"/>
      <c r="QAC1486" s="275"/>
      <c r="QAD1486" s="275"/>
      <c r="QAE1486" s="275"/>
      <c r="QAF1486" s="275"/>
      <c r="QAG1486" s="275"/>
      <c r="QAH1486" s="275"/>
      <c r="QAI1486" s="275"/>
      <c r="QAJ1486" s="275"/>
      <c r="QAK1486" s="275"/>
      <c r="QAL1486" s="275"/>
      <c r="QAM1486" s="275"/>
      <c r="QAN1486" s="275"/>
      <c r="QAO1486" s="275"/>
      <c r="QAP1486" s="275"/>
      <c r="QAQ1486" s="275"/>
      <c r="QAR1486" s="275"/>
      <c r="QAS1486" s="275"/>
      <c r="QAT1486" s="275"/>
      <c r="QAU1486" s="275"/>
      <c r="QAV1486" s="275"/>
      <c r="QAW1486" s="275"/>
      <c r="QAX1486" s="275"/>
      <c r="QAY1486" s="275"/>
      <c r="QAZ1486" s="275"/>
      <c r="QBA1486" s="275"/>
      <c r="QBB1486" s="275"/>
      <c r="QBC1486" s="275"/>
      <c r="QBD1486" s="275"/>
      <c r="QBE1486" s="275"/>
      <c r="QBF1486" s="275"/>
      <c r="QBG1486" s="275"/>
      <c r="QBH1486" s="275"/>
      <c r="QBI1486" s="275"/>
      <c r="QBJ1486" s="275"/>
      <c r="QBK1486" s="275"/>
      <c r="QBL1486" s="275"/>
      <c r="QBM1486" s="275"/>
      <c r="QBN1486" s="275"/>
      <c r="QBO1486" s="275"/>
      <c r="QBP1486" s="275"/>
      <c r="QBQ1486" s="275"/>
      <c r="QBR1486" s="275"/>
      <c r="QBS1486" s="275"/>
      <c r="QBT1486" s="275"/>
      <c r="QBU1486" s="275"/>
      <c r="QBV1486" s="275"/>
      <c r="QBW1486" s="275"/>
      <c r="QBX1486" s="275"/>
      <c r="QBY1486" s="275"/>
      <c r="QBZ1486" s="275"/>
      <c r="QCA1486" s="275"/>
      <c r="QCB1486" s="275"/>
      <c r="QCC1486" s="275"/>
      <c r="QCD1486" s="275"/>
      <c r="QCE1486" s="275"/>
      <c r="QCF1486" s="275"/>
      <c r="QCG1486" s="275"/>
      <c r="QCH1486" s="275"/>
      <c r="QCI1486" s="275"/>
      <c r="QCJ1486" s="275"/>
      <c r="QCK1486" s="275"/>
      <c r="QCL1486" s="275"/>
      <c r="QCM1486" s="275"/>
      <c r="QCN1486" s="275"/>
      <c r="QCO1486" s="275"/>
      <c r="QCP1486" s="275"/>
      <c r="QCQ1486" s="275"/>
      <c r="QCR1486" s="275"/>
      <c r="QCS1486" s="275"/>
      <c r="QCT1486" s="275"/>
      <c r="QCU1486" s="275"/>
      <c r="QCV1486" s="275"/>
      <c r="QCW1486" s="275"/>
      <c r="QCX1486" s="275"/>
      <c r="QCY1486" s="275"/>
      <c r="QCZ1486" s="275"/>
      <c r="QDA1486" s="275"/>
      <c r="QDB1486" s="275"/>
      <c r="QDC1486" s="275"/>
      <c r="QDD1486" s="275"/>
      <c r="QDE1486" s="275"/>
      <c r="QDF1486" s="275"/>
      <c r="QDG1486" s="275"/>
      <c r="QDH1486" s="275"/>
      <c r="QDI1486" s="275"/>
      <c r="QDJ1486" s="275"/>
      <c r="QDK1486" s="275"/>
      <c r="QDL1486" s="275"/>
      <c r="QDM1486" s="275"/>
      <c r="QDN1486" s="275"/>
      <c r="QDO1486" s="275"/>
      <c r="QDP1486" s="275"/>
      <c r="QDQ1486" s="275"/>
      <c r="QDR1486" s="275"/>
      <c r="QDS1486" s="275"/>
      <c r="QDT1486" s="275"/>
      <c r="QDU1486" s="275"/>
      <c r="QDV1486" s="275"/>
      <c r="QDW1486" s="275"/>
      <c r="QDX1486" s="275"/>
      <c r="QDY1486" s="275"/>
      <c r="QDZ1486" s="275"/>
      <c r="QEA1486" s="275"/>
      <c r="QEB1486" s="275"/>
      <c r="QEC1486" s="275"/>
      <c r="QED1486" s="275"/>
      <c r="QEE1486" s="275"/>
      <c r="QEF1486" s="275"/>
      <c r="QEG1486" s="275"/>
      <c r="QEH1486" s="275"/>
      <c r="QEI1486" s="275"/>
      <c r="QEJ1486" s="275"/>
      <c r="QEK1486" s="275"/>
      <c r="QEL1486" s="275"/>
      <c r="QEM1486" s="275"/>
      <c r="QEN1486" s="275"/>
      <c r="QEO1486" s="275"/>
      <c r="QEP1486" s="275"/>
      <c r="QEQ1486" s="275"/>
      <c r="QER1486" s="275"/>
      <c r="QES1486" s="275"/>
      <c r="QET1486" s="275"/>
      <c r="QEU1486" s="275"/>
      <c r="QEV1486" s="275"/>
      <c r="QEW1486" s="275"/>
      <c r="QEX1486" s="275"/>
      <c r="QEY1486" s="275"/>
      <c r="QEZ1486" s="275"/>
      <c r="QFA1486" s="275"/>
      <c r="QFB1486" s="275"/>
      <c r="QFC1486" s="275"/>
      <c r="QFD1486" s="275"/>
      <c r="QFE1486" s="275"/>
      <c r="QFF1486" s="275"/>
      <c r="QFG1486" s="275"/>
      <c r="QFH1486" s="275"/>
      <c r="QFI1486" s="275"/>
      <c r="QFJ1486" s="275"/>
      <c r="QFK1486" s="275"/>
      <c r="QFL1486" s="275"/>
      <c r="QFM1486" s="275"/>
      <c r="QFN1486" s="275"/>
      <c r="QFO1486" s="275"/>
      <c r="QFP1486" s="275"/>
      <c r="QFQ1486" s="275"/>
      <c r="QFR1486" s="275"/>
      <c r="QFS1486" s="275"/>
      <c r="QFT1486" s="275"/>
      <c r="QFU1486" s="275"/>
      <c r="QFV1486" s="275"/>
      <c r="QFW1486" s="275"/>
      <c r="QFX1486" s="275"/>
      <c r="QFY1486" s="275"/>
      <c r="QFZ1486" s="275"/>
      <c r="QGA1486" s="275"/>
      <c r="QGB1486" s="275"/>
      <c r="QGC1486" s="275"/>
      <c r="QGD1486" s="275"/>
      <c r="QGE1486" s="275"/>
      <c r="QGF1486" s="275"/>
      <c r="QGG1486" s="275"/>
      <c r="QGH1486" s="275"/>
      <c r="QGI1486" s="275"/>
      <c r="QGJ1486" s="275"/>
      <c r="QGK1486" s="275"/>
      <c r="QGL1486" s="275"/>
      <c r="QGM1486" s="275"/>
      <c r="QGN1486" s="275"/>
      <c r="QGO1486" s="275"/>
      <c r="QGP1486" s="275"/>
      <c r="QGQ1486" s="275"/>
      <c r="QGR1486" s="275"/>
      <c r="QGS1486" s="275"/>
      <c r="QGT1486" s="275"/>
      <c r="QGU1486" s="275"/>
      <c r="QGV1486" s="275"/>
      <c r="QGW1486" s="275"/>
      <c r="QGX1486" s="275"/>
      <c r="QGY1486" s="275"/>
      <c r="QGZ1486" s="275"/>
      <c r="QHA1486" s="275"/>
      <c r="QHB1486" s="275"/>
      <c r="QHC1486" s="275"/>
      <c r="QHD1486" s="275"/>
      <c r="QHE1486" s="275"/>
      <c r="QHF1486" s="275"/>
      <c r="QHG1486" s="275"/>
      <c r="QHH1486" s="275"/>
      <c r="QHI1486" s="275"/>
      <c r="QHJ1486" s="275"/>
      <c r="QHK1486" s="275"/>
      <c r="QHL1486" s="275"/>
      <c r="QHM1486" s="275"/>
      <c r="QHN1486" s="275"/>
      <c r="QHO1486" s="275"/>
      <c r="QHP1486" s="275"/>
      <c r="QHQ1486" s="275"/>
      <c r="QHR1486" s="275"/>
      <c r="QHS1486" s="275"/>
      <c r="QHT1486" s="275"/>
      <c r="QHU1486" s="275"/>
      <c r="QHV1486" s="275"/>
      <c r="QHW1486" s="275"/>
      <c r="QHX1486" s="275"/>
      <c r="QHY1486" s="275"/>
      <c r="QHZ1486" s="275"/>
      <c r="QIA1486" s="275"/>
      <c r="QIB1486" s="275"/>
      <c r="QIC1486" s="275"/>
      <c r="QID1486" s="275"/>
      <c r="QIE1486" s="275"/>
      <c r="QIF1486" s="275"/>
      <c r="QIG1486" s="275"/>
      <c r="QIH1486" s="275"/>
      <c r="QII1486" s="275"/>
      <c r="QIJ1486" s="275"/>
      <c r="QIK1486" s="275"/>
      <c r="QIL1486" s="275"/>
      <c r="QIM1486" s="275"/>
      <c r="QIN1486" s="275"/>
      <c r="QIO1486" s="275"/>
      <c r="QIP1486" s="275"/>
      <c r="QIQ1486" s="275"/>
      <c r="QIR1486" s="275"/>
      <c r="QIS1486" s="275"/>
      <c r="QIT1486" s="275"/>
      <c r="QIU1486" s="275"/>
      <c r="QIV1486" s="275"/>
      <c r="QIW1486" s="275"/>
      <c r="QIX1486" s="275"/>
      <c r="QIY1486" s="275"/>
      <c r="QIZ1486" s="275"/>
      <c r="QJA1486" s="275"/>
      <c r="QJB1486" s="275"/>
      <c r="QJC1486" s="275"/>
      <c r="QJD1486" s="275"/>
      <c r="QJE1486" s="275"/>
      <c r="QJF1486" s="275"/>
      <c r="QJG1486" s="275"/>
      <c r="QJH1486" s="275"/>
      <c r="QJI1486" s="275"/>
      <c r="QJJ1486" s="275"/>
      <c r="QJK1486" s="275"/>
      <c r="QJL1486" s="275"/>
      <c r="QJM1486" s="275"/>
      <c r="QJN1486" s="275"/>
      <c r="QJO1486" s="275"/>
      <c r="QJP1486" s="275"/>
      <c r="QJQ1486" s="275"/>
      <c r="QJR1486" s="275"/>
      <c r="QJS1486" s="275"/>
      <c r="QJT1486" s="275"/>
      <c r="QJU1486" s="275"/>
      <c r="QJV1486" s="275"/>
      <c r="QJW1486" s="275"/>
      <c r="QJX1486" s="275"/>
      <c r="QJY1486" s="275"/>
      <c r="QJZ1486" s="275"/>
      <c r="QKA1486" s="275"/>
      <c r="QKB1486" s="275"/>
      <c r="QKC1486" s="275"/>
      <c r="QKD1486" s="275"/>
      <c r="QKE1486" s="275"/>
      <c r="QKF1486" s="275"/>
      <c r="QKG1486" s="275"/>
      <c r="QKH1486" s="275"/>
      <c r="QKI1486" s="275"/>
      <c r="QKJ1486" s="275"/>
      <c r="QKK1486" s="275"/>
      <c r="QKL1486" s="275"/>
      <c r="QKM1486" s="275"/>
      <c r="QKN1486" s="275"/>
      <c r="QKO1486" s="275"/>
      <c r="QKP1486" s="275"/>
      <c r="QKQ1486" s="275"/>
      <c r="QKR1486" s="275"/>
      <c r="QKS1486" s="275"/>
      <c r="QKT1486" s="275"/>
      <c r="QKU1486" s="275"/>
      <c r="QKV1486" s="275"/>
      <c r="QKW1486" s="275"/>
      <c r="QKX1486" s="275"/>
      <c r="QKY1486" s="275"/>
      <c r="QKZ1486" s="275"/>
      <c r="QLA1486" s="275"/>
      <c r="QLB1486" s="275"/>
      <c r="QLC1486" s="275"/>
      <c r="QLD1486" s="275"/>
      <c r="QLE1486" s="275"/>
      <c r="QLF1486" s="275"/>
      <c r="QLG1486" s="275"/>
      <c r="QLH1486" s="275"/>
      <c r="QLI1486" s="275"/>
      <c r="QLJ1486" s="275"/>
      <c r="QLK1486" s="275"/>
      <c r="QLL1486" s="275"/>
      <c r="QLM1486" s="275"/>
      <c r="QLN1486" s="275"/>
      <c r="QLO1486" s="275"/>
      <c r="QLP1486" s="275"/>
      <c r="QLQ1486" s="275"/>
      <c r="QLR1486" s="275"/>
      <c r="QLS1486" s="275"/>
      <c r="QLT1486" s="275"/>
      <c r="QLU1486" s="275"/>
      <c r="QLV1486" s="275"/>
      <c r="QLW1486" s="275"/>
      <c r="QLX1486" s="275"/>
      <c r="QLY1486" s="275"/>
      <c r="QLZ1486" s="275"/>
      <c r="QMA1486" s="275"/>
      <c r="QMB1486" s="275"/>
      <c r="QMC1486" s="275"/>
      <c r="QMD1486" s="275"/>
      <c r="QME1486" s="275"/>
      <c r="QMF1486" s="275"/>
      <c r="QMG1486" s="275"/>
      <c r="QMH1486" s="275"/>
      <c r="QMI1486" s="275"/>
      <c r="QMJ1486" s="275"/>
      <c r="QMK1486" s="275"/>
      <c r="QML1486" s="275"/>
      <c r="QMM1486" s="275"/>
      <c r="QMN1486" s="275"/>
      <c r="QMO1486" s="275"/>
      <c r="QMP1486" s="275"/>
      <c r="QMQ1486" s="275"/>
      <c r="QMR1486" s="275"/>
      <c r="QMS1486" s="275"/>
      <c r="QMT1486" s="275"/>
      <c r="QMU1486" s="275"/>
      <c r="QMV1486" s="275"/>
      <c r="QMW1486" s="275"/>
      <c r="QMX1486" s="275"/>
      <c r="QMY1486" s="275"/>
      <c r="QMZ1486" s="275"/>
      <c r="QNA1486" s="275"/>
      <c r="QNB1486" s="275"/>
      <c r="QNC1486" s="275"/>
      <c r="QND1486" s="275"/>
      <c r="QNE1486" s="275"/>
      <c r="QNF1486" s="275"/>
      <c r="QNG1486" s="275"/>
      <c r="QNH1486" s="275"/>
      <c r="QNI1486" s="275"/>
      <c r="QNJ1486" s="275"/>
      <c r="QNK1486" s="275"/>
      <c r="QNL1486" s="275"/>
      <c r="QNM1486" s="275"/>
      <c r="QNN1486" s="275"/>
      <c r="QNO1486" s="275"/>
      <c r="QNP1486" s="275"/>
      <c r="QNQ1486" s="275"/>
      <c r="QNR1486" s="275"/>
      <c r="QNS1486" s="275"/>
      <c r="QNT1486" s="275"/>
      <c r="QNU1486" s="275"/>
      <c r="QNV1486" s="275"/>
      <c r="QNW1486" s="275"/>
      <c r="QNX1486" s="275"/>
      <c r="QNY1486" s="275"/>
      <c r="QNZ1486" s="275"/>
      <c r="QOA1486" s="275"/>
      <c r="QOB1486" s="275"/>
      <c r="QOC1486" s="275"/>
      <c r="QOD1486" s="275"/>
      <c r="QOE1486" s="275"/>
      <c r="QOF1486" s="275"/>
      <c r="QOG1486" s="275"/>
      <c r="QOH1486" s="275"/>
      <c r="QOI1486" s="275"/>
      <c r="QOJ1486" s="275"/>
      <c r="QOK1486" s="275"/>
      <c r="QOL1486" s="275"/>
      <c r="QOM1486" s="275"/>
      <c r="QON1486" s="275"/>
      <c r="QOO1486" s="275"/>
      <c r="QOP1486" s="275"/>
      <c r="QOQ1486" s="275"/>
      <c r="QOR1486" s="275"/>
      <c r="QOS1486" s="275"/>
      <c r="QOT1486" s="275"/>
      <c r="QOU1486" s="275"/>
      <c r="QOV1486" s="275"/>
      <c r="QOW1486" s="275"/>
      <c r="QOX1486" s="275"/>
      <c r="QOY1486" s="275"/>
      <c r="QOZ1486" s="275"/>
      <c r="QPA1486" s="275"/>
      <c r="QPB1486" s="275"/>
      <c r="QPC1486" s="275"/>
      <c r="QPD1486" s="275"/>
      <c r="QPE1486" s="275"/>
      <c r="QPF1486" s="275"/>
      <c r="QPG1486" s="275"/>
      <c r="QPH1486" s="275"/>
      <c r="QPI1486" s="275"/>
      <c r="QPJ1486" s="275"/>
      <c r="QPK1486" s="275"/>
      <c r="QPL1486" s="275"/>
      <c r="QPM1486" s="275"/>
      <c r="QPN1486" s="275"/>
      <c r="QPO1486" s="275"/>
      <c r="QPP1486" s="275"/>
      <c r="QPQ1486" s="275"/>
      <c r="QPR1486" s="275"/>
      <c r="QPS1486" s="275"/>
      <c r="QPT1486" s="275"/>
      <c r="QPU1486" s="275"/>
      <c r="QPV1486" s="275"/>
      <c r="QPW1486" s="275"/>
      <c r="QPX1486" s="275"/>
      <c r="QPY1486" s="275"/>
      <c r="QPZ1486" s="275"/>
      <c r="QQA1486" s="275"/>
      <c r="QQB1486" s="275"/>
      <c r="QQC1486" s="275"/>
      <c r="QQD1486" s="275"/>
      <c r="QQE1486" s="275"/>
      <c r="QQF1486" s="275"/>
      <c r="QQG1486" s="275"/>
      <c r="QQH1486" s="275"/>
      <c r="QQI1486" s="275"/>
      <c r="QQJ1486" s="275"/>
      <c r="QQK1486" s="275"/>
      <c r="QQL1486" s="275"/>
      <c r="QQM1486" s="275"/>
      <c r="QQN1486" s="275"/>
      <c r="QQO1486" s="275"/>
      <c r="QQP1486" s="275"/>
      <c r="QQQ1486" s="275"/>
      <c r="QQR1486" s="275"/>
      <c r="QQS1486" s="275"/>
      <c r="QQT1486" s="275"/>
      <c r="QQU1486" s="275"/>
      <c r="QQV1486" s="275"/>
      <c r="QQW1486" s="275"/>
      <c r="QQX1486" s="275"/>
      <c r="QQY1486" s="275"/>
      <c r="QQZ1486" s="275"/>
      <c r="QRA1486" s="275"/>
      <c r="QRB1486" s="275"/>
      <c r="QRC1486" s="275"/>
      <c r="QRD1486" s="275"/>
      <c r="QRE1486" s="275"/>
      <c r="QRF1486" s="275"/>
      <c r="QRG1486" s="275"/>
      <c r="QRH1486" s="275"/>
      <c r="QRI1486" s="275"/>
      <c r="QRJ1486" s="275"/>
      <c r="QRK1486" s="275"/>
      <c r="QRL1486" s="275"/>
      <c r="QRM1486" s="275"/>
      <c r="QRN1486" s="275"/>
      <c r="QRO1486" s="275"/>
      <c r="QRP1486" s="275"/>
      <c r="QRQ1486" s="275"/>
      <c r="QRR1486" s="275"/>
      <c r="QRS1486" s="275"/>
      <c r="QRT1486" s="275"/>
      <c r="QRU1486" s="275"/>
      <c r="QRV1486" s="275"/>
      <c r="QRW1486" s="275"/>
      <c r="QRX1486" s="275"/>
      <c r="QRY1486" s="275"/>
      <c r="QRZ1486" s="275"/>
      <c r="QSA1486" s="275"/>
      <c r="QSB1486" s="275"/>
      <c r="QSC1486" s="275"/>
      <c r="QSD1486" s="275"/>
      <c r="QSE1486" s="275"/>
      <c r="QSF1486" s="275"/>
      <c r="QSG1486" s="275"/>
      <c r="QSH1486" s="275"/>
      <c r="QSI1486" s="275"/>
      <c r="QSJ1486" s="275"/>
      <c r="QSK1486" s="275"/>
      <c r="QSL1486" s="275"/>
      <c r="QSM1486" s="275"/>
      <c r="QSN1486" s="275"/>
      <c r="QSO1486" s="275"/>
      <c r="QSP1486" s="275"/>
      <c r="QSQ1486" s="275"/>
      <c r="QSR1486" s="275"/>
      <c r="QSS1486" s="275"/>
      <c r="QST1486" s="275"/>
      <c r="QSU1486" s="275"/>
      <c r="QSV1486" s="275"/>
      <c r="QSW1486" s="275"/>
      <c r="QSX1486" s="275"/>
      <c r="QSY1486" s="275"/>
      <c r="QSZ1486" s="275"/>
      <c r="QTA1486" s="275"/>
      <c r="QTB1486" s="275"/>
      <c r="QTC1486" s="275"/>
      <c r="QTD1486" s="275"/>
      <c r="QTE1486" s="275"/>
      <c r="QTF1486" s="275"/>
      <c r="QTG1486" s="275"/>
      <c r="QTH1486" s="275"/>
      <c r="QTI1486" s="275"/>
      <c r="QTJ1486" s="275"/>
      <c r="QTK1486" s="275"/>
      <c r="QTL1486" s="275"/>
      <c r="QTM1486" s="275"/>
      <c r="QTN1486" s="275"/>
      <c r="QTO1486" s="275"/>
      <c r="QTP1486" s="275"/>
      <c r="QTQ1486" s="275"/>
      <c r="QTR1486" s="275"/>
      <c r="QTS1486" s="275"/>
      <c r="QTT1486" s="275"/>
      <c r="QTU1486" s="275"/>
      <c r="QTV1486" s="275"/>
      <c r="QTW1486" s="275"/>
      <c r="QTX1486" s="275"/>
      <c r="QTY1486" s="275"/>
      <c r="QTZ1486" s="275"/>
      <c r="QUA1486" s="275"/>
      <c r="QUB1486" s="275"/>
      <c r="QUC1486" s="275"/>
      <c r="QUD1486" s="275"/>
      <c r="QUE1486" s="275"/>
      <c r="QUF1486" s="275"/>
      <c r="QUG1486" s="275"/>
      <c r="QUH1486" s="275"/>
      <c r="QUI1486" s="275"/>
      <c r="QUJ1486" s="275"/>
      <c r="QUK1486" s="275"/>
      <c r="QUL1486" s="275"/>
      <c r="QUM1486" s="275"/>
      <c r="QUN1486" s="275"/>
      <c r="QUO1486" s="275"/>
      <c r="QUP1486" s="275"/>
      <c r="QUQ1486" s="275"/>
      <c r="QUR1486" s="275"/>
      <c r="QUS1486" s="275"/>
      <c r="QUT1486" s="275"/>
      <c r="QUU1486" s="275"/>
      <c r="QUV1486" s="275"/>
      <c r="QUW1486" s="275"/>
      <c r="QUX1486" s="275"/>
      <c r="QUY1486" s="275"/>
      <c r="QUZ1486" s="275"/>
      <c r="QVA1486" s="275"/>
      <c r="QVB1486" s="275"/>
      <c r="QVC1486" s="275"/>
      <c r="QVD1486" s="275"/>
      <c r="QVE1486" s="275"/>
      <c r="QVF1486" s="275"/>
      <c r="QVG1486" s="275"/>
      <c r="QVH1486" s="275"/>
      <c r="QVI1486" s="275"/>
      <c r="QVJ1486" s="275"/>
      <c r="QVK1486" s="275"/>
      <c r="QVL1486" s="275"/>
      <c r="QVM1486" s="275"/>
      <c r="QVN1486" s="275"/>
      <c r="QVO1486" s="275"/>
      <c r="QVP1486" s="275"/>
      <c r="QVQ1486" s="275"/>
      <c r="QVR1486" s="275"/>
      <c r="QVS1486" s="275"/>
      <c r="QVT1486" s="275"/>
      <c r="QVU1486" s="275"/>
      <c r="QVV1486" s="275"/>
      <c r="QVW1486" s="275"/>
      <c r="QVX1486" s="275"/>
      <c r="QVY1486" s="275"/>
      <c r="QVZ1486" s="275"/>
      <c r="QWA1486" s="275"/>
      <c r="QWB1486" s="275"/>
      <c r="QWC1486" s="275"/>
      <c r="QWD1486" s="275"/>
      <c r="QWE1486" s="275"/>
      <c r="QWF1486" s="275"/>
      <c r="QWG1486" s="275"/>
      <c r="QWH1486" s="275"/>
      <c r="QWI1486" s="275"/>
      <c r="QWJ1486" s="275"/>
      <c r="QWK1486" s="275"/>
      <c r="QWL1486" s="275"/>
      <c r="QWM1486" s="275"/>
      <c r="QWN1486" s="275"/>
      <c r="QWO1486" s="275"/>
      <c r="QWP1486" s="275"/>
      <c r="QWQ1486" s="275"/>
      <c r="QWR1486" s="275"/>
      <c r="QWS1486" s="275"/>
      <c r="QWT1486" s="275"/>
      <c r="QWU1486" s="275"/>
      <c r="QWV1486" s="275"/>
      <c r="QWW1486" s="275"/>
      <c r="QWX1486" s="275"/>
      <c r="QWY1486" s="275"/>
      <c r="QWZ1486" s="275"/>
      <c r="QXA1486" s="275"/>
      <c r="QXB1486" s="275"/>
      <c r="QXC1486" s="275"/>
      <c r="QXD1486" s="275"/>
      <c r="QXE1486" s="275"/>
      <c r="QXF1486" s="275"/>
      <c r="QXG1486" s="275"/>
      <c r="QXH1486" s="275"/>
      <c r="QXI1486" s="275"/>
      <c r="QXJ1486" s="275"/>
      <c r="QXK1486" s="275"/>
      <c r="QXL1486" s="275"/>
      <c r="QXM1486" s="275"/>
      <c r="QXN1486" s="275"/>
      <c r="QXO1486" s="275"/>
      <c r="QXP1486" s="275"/>
      <c r="QXQ1486" s="275"/>
      <c r="QXR1486" s="275"/>
      <c r="QXS1486" s="275"/>
      <c r="QXT1486" s="275"/>
      <c r="QXU1486" s="275"/>
      <c r="QXV1486" s="275"/>
      <c r="QXW1486" s="275"/>
      <c r="QXX1486" s="275"/>
      <c r="QXY1486" s="275"/>
      <c r="QXZ1486" s="275"/>
      <c r="QYA1486" s="275"/>
      <c r="QYB1486" s="275"/>
      <c r="QYC1486" s="275"/>
      <c r="QYD1486" s="275"/>
      <c r="QYE1486" s="275"/>
      <c r="QYF1486" s="275"/>
      <c r="QYG1486" s="275"/>
      <c r="QYH1486" s="275"/>
      <c r="QYI1486" s="275"/>
      <c r="QYJ1486" s="275"/>
      <c r="QYK1486" s="275"/>
      <c r="QYL1486" s="275"/>
      <c r="QYM1486" s="275"/>
      <c r="QYN1486" s="275"/>
      <c r="QYO1486" s="275"/>
      <c r="QYP1486" s="275"/>
      <c r="QYQ1486" s="275"/>
      <c r="QYR1486" s="275"/>
      <c r="QYS1486" s="275"/>
      <c r="QYT1486" s="275"/>
      <c r="QYU1486" s="275"/>
      <c r="QYV1486" s="275"/>
      <c r="QYW1486" s="275"/>
      <c r="QYX1486" s="275"/>
      <c r="QYY1486" s="275"/>
      <c r="QYZ1486" s="275"/>
      <c r="QZA1486" s="275"/>
      <c r="QZB1486" s="275"/>
      <c r="QZC1486" s="275"/>
      <c r="QZD1486" s="275"/>
      <c r="QZE1486" s="275"/>
      <c r="QZF1486" s="275"/>
      <c r="QZG1486" s="275"/>
      <c r="QZH1486" s="275"/>
      <c r="QZI1486" s="275"/>
      <c r="QZJ1486" s="275"/>
      <c r="QZK1486" s="275"/>
      <c r="QZL1486" s="275"/>
      <c r="QZM1486" s="275"/>
      <c r="QZN1486" s="275"/>
      <c r="QZO1486" s="275"/>
      <c r="QZP1486" s="275"/>
      <c r="QZQ1486" s="275"/>
      <c r="QZR1486" s="275"/>
      <c r="QZS1486" s="275"/>
      <c r="QZT1486" s="275"/>
      <c r="QZU1486" s="275"/>
      <c r="QZV1486" s="275"/>
      <c r="QZW1486" s="275"/>
      <c r="QZX1486" s="275"/>
      <c r="QZY1486" s="275"/>
      <c r="QZZ1486" s="275"/>
      <c r="RAA1486" s="275"/>
      <c r="RAB1486" s="275"/>
      <c r="RAC1486" s="275"/>
      <c r="RAD1486" s="275"/>
      <c r="RAE1486" s="275"/>
      <c r="RAF1486" s="275"/>
      <c r="RAG1486" s="275"/>
      <c r="RAH1486" s="275"/>
      <c r="RAI1486" s="275"/>
      <c r="RAJ1486" s="275"/>
      <c r="RAK1486" s="275"/>
      <c r="RAL1486" s="275"/>
      <c r="RAM1486" s="275"/>
      <c r="RAN1486" s="275"/>
      <c r="RAO1486" s="275"/>
      <c r="RAP1486" s="275"/>
      <c r="RAQ1486" s="275"/>
      <c r="RAR1486" s="275"/>
      <c r="RAS1486" s="275"/>
      <c r="RAT1486" s="275"/>
      <c r="RAU1486" s="275"/>
      <c r="RAV1486" s="275"/>
      <c r="RAW1486" s="275"/>
      <c r="RAX1486" s="275"/>
      <c r="RAY1486" s="275"/>
      <c r="RAZ1486" s="275"/>
      <c r="RBA1486" s="275"/>
      <c r="RBB1486" s="275"/>
      <c r="RBC1486" s="275"/>
      <c r="RBD1486" s="275"/>
      <c r="RBE1486" s="275"/>
      <c r="RBF1486" s="275"/>
      <c r="RBG1486" s="275"/>
      <c r="RBH1486" s="275"/>
      <c r="RBI1486" s="275"/>
      <c r="RBJ1486" s="275"/>
      <c r="RBK1486" s="275"/>
      <c r="RBL1486" s="275"/>
      <c r="RBM1486" s="275"/>
      <c r="RBN1486" s="275"/>
      <c r="RBO1486" s="275"/>
      <c r="RBP1486" s="275"/>
      <c r="RBQ1486" s="275"/>
      <c r="RBR1486" s="275"/>
      <c r="RBS1486" s="275"/>
      <c r="RBT1486" s="275"/>
      <c r="RBU1486" s="275"/>
      <c r="RBV1486" s="275"/>
      <c r="RBW1486" s="275"/>
      <c r="RBX1486" s="275"/>
      <c r="RBY1486" s="275"/>
      <c r="RBZ1486" s="275"/>
      <c r="RCA1486" s="275"/>
      <c r="RCB1486" s="275"/>
      <c r="RCC1486" s="275"/>
      <c r="RCD1486" s="275"/>
      <c r="RCE1486" s="275"/>
      <c r="RCF1486" s="275"/>
      <c r="RCG1486" s="275"/>
      <c r="RCH1486" s="275"/>
      <c r="RCI1486" s="275"/>
      <c r="RCJ1486" s="275"/>
      <c r="RCK1486" s="275"/>
      <c r="RCL1486" s="275"/>
      <c r="RCM1486" s="275"/>
      <c r="RCN1486" s="275"/>
      <c r="RCO1486" s="275"/>
      <c r="RCP1486" s="275"/>
      <c r="RCQ1486" s="275"/>
      <c r="RCR1486" s="275"/>
      <c r="RCS1486" s="275"/>
      <c r="RCT1486" s="275"/>
      <c r="RCU1486" s="275"/>
      <c r="RCV1486" s="275"/>
      <c r="RCW1486" s="275"/>
      <c r="RCX1486" s="275"/>
      <c r="RCY1486" s="275"/>
      <c r="RCZ1486" s="275"/>
      <c r="RDA1486" s="275"/>
      <c r="RDB1486" s="275"/>
      <c r="RDC1486" s="275"/>
      <c r="RDD1486" s="275"/>
      <c r="RDE1486" s="275"/>
      <c r="RDF1486" s="275"/>
      <c r="RDG1486" s="275"/>
      <c r="RDH1486" s="275"/>
      <c r="RDI1486" s="275"/>
      <c r="RDJ1486" s="275"/>
      <c r="RDK1486" s="275"/>
      <c r="RDL1486" s="275"/>
      <c r="RDM1486" s="275"/>
      <c r="RDN1486" s="275"/>
      <c r="RDO1486" s="275"/>
      <c r="RDP1486" s="275"/>
      <c r="RDQ1486" s="275"/>
      <c r="RDR1486" s="275"/>
      <c r="RDS1486" s="275"/>
      <c r="RDT1486" s="275"/>
      <c r="RDU1486" s="275"/>
      <c r="RDV1486" s="275"/>
      <c r="RDW1486" s="275"/>
      <c r="RDX1486" s="275"/>
      <c r="RDY1486" s="275"/>
      <c r="RDZ1486" s="275"/>
      <c r="REA1486" s="275"/>
      <c r="REB1486" s="275"/>
      <c r="REC1486" s="275"/>
      <c r="RED1486" s="275"/>
      <c r="REE1486" s="275"/>
      <c r="REF1486" s="275"/>
      <c r="REG1486" s="275"/>
      <c r="REH1486" s="275"/>
      <c r="REI1486" s="275"/>
      <c r="REJ1486" s="275"/>
      <c r="REK1486" s="275"/>
      <c r="REL1486" s="275"/>
      <c r="REM1486" s="275"/>
      <c r="REN1486" s="275"/>
      <c r="REO1486" s="275"/>
      <c r="REP1486" s="275"/>
      <c r="REQ1486" s="275"/>
      <c r="RER1486" s="275"/>
      <c r="RES1486" s="275"/>
      <c r="RET1486" s="275"/>
      <c r="REU1486" s="275"/>
      <c r="REV1486" s="275"/>
      <c r="REW1486" s="275"/>
      <c r="REX1486" s="275"/>
      <c r="REY1486" s="275"/>
      <c r="REZ1486" s="275"/>
      <c r="RFA1486" s="275"/>
      <c r="RFB1486" s="275"/>
      <c r="RFC1486" s="275"/>
      <c r="RFD1486" s="275"/>
      <c r="RFE1486" s="275"/>
      <c r="RFF1486" s="275"/>
      <c r="RFG1486" s="275"/>
      <c r="RFH1486" s="275"/>
      <c r="RFI1486" s="275"/>
      <c r="RFJ1486" s="275"/>
      <c r="RFK1486" s="275"/>
      <c r="RFL1486" s="275"/>
      <c r="RFM1486" s="275"/>
      <c r="RFN1486" s="275"/>
      <c r="RFO1486" s="275"/>
      <c r="RFP1486" s="275"/>
      <c r="RFQ1486" s="275"/>
      <c r="RFR1486" s="275"/>
      <c r="RFS1486" s="275"/>
      <c r="RFT1486" s="275"/>
      <c r="RFU1486" s="275"/>
      <c r="RFV1486" s="275"/>
      <c r="RFW1486" s="275"/>
      <c r="RFX1486" s="275"/>
      <c r="RFY1486" s="275"/>
      <c r="RFZ1486" s="275"/>
      <c r="RGA1486" s="275"/>
      <c r="RGB1486" s="275"/>
      <c r="RGC1486" s="275"/>
      <c r="RGD1486" s="275"/>
      <c r="RGE1486" s="275"/>
      <c r="RGF1486" s="275"/>
      <c r="RGG1486" s="275"/>
      <c r="RGH1486" s="275"/>
      <c r="RGI1486" s="275"/>
      <c r="RGJ1486" s="275"/>
      <c r="RGK1486" s="275"/>
      <c r="RGL1486" s="275"/>
      <c r="RGM1486" s="275"/>
      <c r="RGN1486" s="275"/>
      <c r="RGO1486" s="275"/>
      <c r="RGP1486" s="275"/>
      <c r="RGQ1486" s="275"/>
      <c r="RGR1486" s="275"/>
      <c r="RGS1486" s="275"/>
      <c r="RGT1486" s="275"/>
      <c r="RGU1486" s="275"/>
      <c r="RGV1486" s="275"/>
      <c r="RGW1486" s="275"/>
      <c r="RGX1486" s="275"/>
      <c r="RGY1486" s="275"/>
      <c r="RGZ1486" s="275"/>
      <c r="RHA1486" s="275"/>
      <c r="RHB1486" s="275"/>
      <c r="RHC1486" s="275"/>
      <c r="RHD1486" s="275"/>
      <c r="RHE1486" s="275"/>
      <c r="RHF1486" s="275"/>
      <c r="RHG1486" s="275"/>
      <c r="RHH1486" s="275"/>
      <c r="RHI1486" s="275"/>
      <c r="RHJ1486" s="275"/>
      <c r="RHK1486" s="275"/>
      <c r="RHL1486" s="275"/>
      <c r="RHM1486" s="275"/>
      <c r="RHN1486" s="275"/>
      <c r="RHO1486" s="275"/>
      <c r="RHP1486" s="275"/>
      <c r="RHQ1486" s="275"/>
      <c r="RHR1486" s="275"/>
      <c r="RHS1486" s="275"/>
      <c r="RHT1486" s="275"/>
      <c r="RHU1486" s="275"/>
      <c r="RHV1486" s="275"/>
      <c r="RHW1486" s="275"/>
      <c r="RHX1486" s="275"/>
      <c r="RHY1486" s="275"/>
      <c r="RHZ1486" s="275"/>
      <c r="RIA1486" s="275"/>
      <c r="RIB1486" s="275"/>
      <c r="RIC1486" s="275"/>
      <c r="RID1486" s="275"/>
      <c r="RIE1486" s="275"/>
      <c r="RIF1486" s="275"/>
      <c r="RIG1486" s="275"/>
      <c r="RIH1486" s="275"/>
      <c r="RII1486" s="275"/>
      <c r="RIJ1486" s="275"/>
      <c r="RIK1486" s="275"/>
      <c r="RIL1486" s="275"/>
      <c r="RIM1486" s="275"/>
      <c r="RIN1486" s="275"/>
      <c r="RIO1486" s="275"/>
      <c r="RIP1486" s="275"/>
      <c r="RIQ1486" s="275"/>
      <c r="RIR1486" s="275"/>
      <c r="RIS1486" s="275"/>
      <c r="RIT1486" s="275"/>
      <c r="RIU1486" s="275"/>
      <c r="RIV1486" s="275"/>
      <c r="RIW1486" s="275"/>
      <c r="RIX1486" s="275"/>
      <c r="RIY1486" s="275"/>
      <c r="RIZ1486" s="275"/>
      <c r="RJA1486" s="275"/>
      <c r="RJB1486" s="275"/>
      <c r="RJC1486" s="275"/>
      <c r="RJD1486" s="275"/>
      <c r="RJE1486" s="275"/>
      <c r="RJF1486" s="275"/>
      <c r="RJG1486" s="275"/>
      <c r="RJH1486" s="275"/>
      <c r="RJI1486" s="275"/>
      <c r="RJJ1486" s="275"/>
      <c r="RJK1486" s="275"/>
      <c r="RJL1486" s="275"/>
      <c r="RJM1486" s="275"/>
      <c r="RJN1486" s="275"/>
      <c r="RJO1486" s="275"/>
      <c r="RJP1486" s="275"/>
      <c r="RJQ1486" s="275"/>
      <c r="RJR1486" s="275"/>
      <c r="RJS1486" s="275"/>
      <c r="RJT1486" s="275"/>
      <c r="RJU1486" s="275"/>
      <c r="RJV1486" s="275"/>
      <c r="RJW1486" s="275"/>
      <c r="RJX1486" s="275"/>
      <c r="RJY1486" s="275"/>
      <c r="RJZ1486" s="275"/>
      <c r="RKA1486" s="275"/>
      <c r="RKB1486" s="275"/>
      <c r="RKC1486" s="275"/>
      <c r="RKD1486" s="275"/>
      <c r="RKE1486" s="275"/>
      <c r="RKF1486" s="275"/>
      <c r="RKG1486" s="275"/>
      <c r="RKH1486" s="275"/>
      <c r="RKI1486" s="275"/>
      <c r="RKJ1486" s="275"/>
      <c r="RKK1486" s="275"/>
      <c r="RKL1486" s="275"/>
      <c r="RKM1486" s="275"/>
      <c r="RKN1486" s="275"/>
      <c r="RKO1486" s="275"/>
      <c r="RKP1486" s="275"/>
      <c r="RKQ1486" s="275"/>
      <c r="RKR1486" s="275"/>
      <c r="RKS1486" s="275"/>
      <c r="RKT1486" s="275"/>
      <c r="RKU1486" s="275"/>
      <c r="RKV1486" s="275"/>
      <c r="RKW1486" s="275"/>
      <c r="RKX1486" s="275"/>
      <c r="RKY1486" s="275"/>
      <c r="RKZ1486" s="275"/>
      <c r="RLA1486" s="275"/>
      <c r="RLB1486" s="275"/>
      <c r="RLC1486" s="275"/>
      <c r="RLD1486" s="275"/>
      <c r="RLE1486" s="275"/>
      <c r="RLF1486" s="275"/>
      <c r="RLG1486" s="275"/>
      <c r="RLH1486" s="275"/>
      <c r="RLI1486" s="275"/>
      <c r="RLJ1486" s="275"/>
      <c r="RLK1486" s="275"/>
      <c r="RLL1486" s="275"/>
      <c r="RLM1486" s="275"/>
      <c r="RLN1486" s="275"/>
      <c r="RLO1486" s="275"/>
      <c r="RLP1486" s="275"/>
      <c r="RLQ1486" s="275"/>
      <c r="RLR1486" s="275"/>
      <c r="RLS1486" s="275"/>
      <c r="RLT1486" s="275"/>
      <c r="RLU1486" s="275"/>
      <c r="RLV1486" s="275"/>
      <c r="RLW1486" s="275"/>
      <c r="RLX1486" s="275"/>
      <c r="RLY1486" s="275"/>
      <c r="RLZ1486" s="275"/>
      <c r="RMA1486" s="275"/>
      <c r="RMB1486" s="275"/>
      <c r="RMC1486" s="275"/>
      <c r="RMD1486" s="275"/>
      <c r="RME1486" s="275"/>
      <c r="RMF1486" s="275"/>
      <c r="RMG1486" s="275"/>
      <c r="RMH1486" s="275"/>
      <c r="RMI1486" s="275"/>
      <c r="RMJ1486" s="275"/>
      <c r="RMK1486" s="275"/>
      <c r="RML1486" s="275"/>
      <c r="RMM1486" s="275"/>
      <c r="RMN1486" s="275"/>
      <c r="RMO1486" s="275"/>
      <c r="RMP1486" s="275"/>
      <c r="RMQ1486" s="275"/>
      <c r="RMR1486" s="275"/>
      <c r="RMS1486" s="275"/>
      <c r="RMT1486" s="275"/>
      <c r="RMU1486" s="275"/>
      <c r="RMV1486" s="275"/>
      <c r="RMW1486" s="275"/>
      <c r="RMX1486" s="275"/>
      <c r="RMY1486" s="275"/>
      <c r="RMZ1486" s="275"/>
      <c r="RNA1486" s="275"/>
      <c r="RNB1486" s="275"/>
      <c r="RNC1486" s="275"/>
      <c r="RND1486" s="275"/>
      <c r="RNE1486" s="275"/>
      <c r="RNF1486" s="275"/>
      <c r="RNG1486" s="275"/>
      <c r="RNH1486" s="275"/>
      <c r="RNI1486" s="275"/>
      <c r="RNJ1486" s="275"/>
      <c r="RNK1486" s="275"/>
      <c r="RNL1486" s="275"/>
      <c r="RNM1486" s="275"/>
      <c r="RNN1486" s="275"/>
      <c r="RNO1486" s="275"/>
      <c r="RNP1486" s="275"/>
      <c r="RNQ1486" s="275"/>
      <c r="RNR1486" s="275"/>
      <c r="RNS1486" s="275"/>
      <c r="RNT1486" s="275"/>
      <c r="RNU1486" s="275"/>
      <c r="RNV1486" s="275"/>
      <c r="RNW1486" s="275"/>
      <c r="RNX1486" s="275"/>
      <c r="RNY1486" s="275"/>
      <c r="RNZ1486" s="275"/>
      <c r="ROA1486" s="275"/>
      <c r="ROB1486" s="275"/>
      <c r="ROC1486" s="275"/>
      <c r="ROD1486" s="275"/>
      <c r="ROE1486" s="275"/>
      <c r="ROF1486" s="275"/>
      <c r="ROG1486" s="275"/>
      <c r="ROH1486" s="275"/>
      <c r="ROI1486" s="275"/>
      <c r="ROJ1486" s="275"/>
      <c r="ROK1486" s="275"/>
      <c r="ROL1486" s="275"/>
      <c r="ROM1486" s="275"/>
      <c r="RON1486" s="275"/>
      <c r="ROO1486" s="275"/>
      <c r="ROP1486" s="275"/>
      <c r="ROQ1486" s="275"/>
      <c r="ROR1486" s="275"/>
      <c r="ROS1486" s="275"/>
      <c r="ROT1486" s="275"/>
      <c r="ROU1486" s="275"/>
      <c r="ROV1486" s="275"/>
      <c r="ROW1486" s="275"/>
      <c r="ROX1486" s="275"/>
      <c r="ROY1486" s="275"/>
      <c r="ROZ1486" s="275"/>
      <c r="RPA1486" s="275"/>
      <c r="RPB1486" s="275"/>
      <c r="RPC1486" s="275"/>
      <c r="RPD1486" s="275"/>
      <c r="RPE1486" s="275"/>
      <c r="RPF1486" s="275"/>
      <c r="RPG1486" s="275"/>
      <c r="RPH1486" s="275"/>
      <c r="RPI1486" s="275"/>
      <c r="RPJ1486" s="275"/>
      <c r="RPK1486" s="275"/>
      <c r="RPL1486" s="275"/>
      <c r="RPM1486" s="275"/>
      <c r="RPN1486" s="275"/>
      <c r="RPO1486" s="275"/>
      <c r="RPP1486" s="275"/>
      <c r="RPQ1486" s="275"/>
      <c r="RPR1486" s="275"/>
      <c r="RPS1486" s="275"/>
      <c r="RPT1486" s="275"/>
      <c r="RPU1486" s="275"/>
      <c r="RPV1486" s="275"/>
      <c r="RPW1486" s="275"/>
      <c r="RPX1486" s="275"/>
      <c r="RPY1486" s="275"/>
      <c r="RPZ1486" s="275"/>
      <c r="RQA1486" s="275"/>
      <c r="RQB1486" s="275"/>
      <c r="RQC1486" s="275"/>
      <c r="RQD1486" s="275"/>
      <c r="RQE1486" s="275"/>
      <c r="RQF1486" s="275"/>
      <c r="RQG1486" s="275"/>
      <c r="RQH1486" s="275"/>
      <c r="RQI1486" s="275"/>
      <c r="RQJ1486" s="275"/>
      <c r="RQK1486" s="275"/>
      <c r="RQL1486" s="275"/>
      <c r="RQM1486" s="275"/>
      <c r="RQN1486" s="275"/>
      <c r="RQO1486" s="275"/>
      <c r="RQP1486" s="275"/>
      <c r="RQQ1486" s="275"/>
      <c r="RQR1486" s="275"/>
      <c r="RQS1486" s="275"/>
      <c r="RQT1486" s="275"/>
      <c r="RQU1486" s="275"/>
      <c r="RQV1486" s="275"/>
      <c r="RQW1486" s="275"/>
      <c r="RQX1486" s="275"/>
      <c r="RQY1486" s="275"/>
      <c r="RQZ1486" s="275"/>
      <c r="RRA1486" s="275"/>
      <c r="RRB1486" s="275"/>
      <c r="RRC1486" s="275"/>
      <c r="RRD1486" s="275"/>
      <c r="RRE1486" s="275"/>
      <c r="RRF1486" s="275"/>
      <c r="RRG1486" s="275"/>
      <c r="RRH1486" s="275"/>
      <c r="RRI1486" s="275"/>
      <c r="RRJ1486" s="275"/>
      <c r="RRK1486" s="275"/>
      <c r="RRL1486" s="275"/>
      <c r="RRM1486" s="275"/>
      <c r="RRN1486" s="275"/>
      <c r="RRO1486" s="275"/>
      <c r="RRP1486" s="275"/>
      <c r="RRQ1486" s="275"/>
      <c r="RRR1486" s="275"/>
      <c r="RRS1486" s="275"/>
      <c r="RRT1486" s="275"/>
      <c r="RRU1486" s="275"/>
      <c r="RRV1486" s="275"/>
      <c r="RRW1486" s="275"/>
      <c r="RRX1486" s="275"/>
      <c r="RRY1486" s="275"/>
      <c r="RRZ1486" s="275"/>
      <c r="RSA1486" s="275"/>
      <c r="RSB1486" s="275"/>
      <c r="RSC1486" s="275"/>
      <c r="RSD1486" s="275"/>
      <c r="RSE1486" s="275"/>
      <c r="RSF1486" s="275"/>
      <c r="RSG1486" s="275"/>
      <c r="RSH1486" s="275"/>
      <c r="RSI1486" s="275"/>
      <c r="RSJ1486" s="275"/>
      <c r="RSK1486" s="275"/>
      <c r="RSL1486" s="275"/>
      <c r="RSM1486" s="275"/>
      <c r="RSN1486" s="275"/>
      <c r="RSO1486" s="275"/>
      <c r="RSP1486" s="275"/>
      <c r="RSQ1486" s="275"/>
      <c r="RSR1486" s="275"/>
      <c r="RSS1486" s="275"/>
      <c r="RST1486" s="275"/>
      <c r="RSU1486" s="275"/>
      <c r="RSV1486" s="275"/>
      <c r="RSW1486" s="275"/>
      <c r="RSX1486" s="275"/>
      <c r="RSY1486" s="275"/>
      <c r="RSZ1486" s="275"/>
      <c r="RTA1486" s="275"/>
      <c r="RTB1486" s="275"/>
      <c r="RTC1486" s="275"/>
      <c r="RTD1486" s="275"/>
      <c r="RTE1486" s="275"/>
      <c r="RTF1486" s="275"/>
      <c r="RTG1486" s="275"/>
      <c r="RTH1486" s="275"/>
      <c r="RTI1486" s="275"/>
      <c r="RTJ1486" s="275"/>
      <c r="RTK1486" s="275"/>
      <c r="RTL1486" s="275"/>
      <c r="RTM1486" s="275"/>
      <c r="RTN1486" s="275"/>
      <c r="RTO1486" s="275"/>
      <c r="RTP1486" s="275"/>
      <c r="RTQ1486" s="275"/>
      <c r="RTR1486" s="275"/>
      <c r="RTS1486" s="275"/>
      <c r="RTT1486" s="275"/>
      <c r="RTU1486" s="275"/>
      <c r="RTV1486" s="275"/>
      <c r="RTW1486" s="275"/>
      <c r="RTX1486" s="275"/>
      <c r="RTY1486" s="275"/>
      <c r="RTZ1486" s="275"/>
      <c r="RUA1486" s="275"/>
      <c r="RUB1486" s="275"/>
      <c r="RUC1486" s="275"/>
      <c r="RUD1486" s="275"/>
      <c r="RUE1486" s="275"/>
      <c r="RUF1486" s="275"/>
      <c r="RUG1486" s="275"/>
      <c r="RUH1486" s="275"/>
      <c r="RUI1486" s="275"/>
      <c r="RUJ1486" s="275"/>
      <c r="RUK1486" s="275"/>
      <c r="RUL1486" s="275"/>
      <c r="RUM1486" s="275"/>
      <c r="RUN1486" s="275"/>
      <c r="RUO1486" s="275"/>
      <c r="RUP1486" s="275"/>
      <c r="RUQ1486" s="275"/>
      <c r="RUR1486" s="275"/>
      <c r="RUS1486" s="275"/>
      <c r="RUT1486" s="275"/>
      <c r="RUU1486" s="275"/>
      <c r="RUV1486" s="275"/>
      <c r="RUW1486" s="275"/>
      <c r="RUX1486" s="275"/>
      <c r="RUY1486" s="275"/>
      <c r="RUZ1486" s="275"/>
      <c r="RVA1486" s="275"/>
      <c r="RVB1486" s="275"/>
      <c r="RVC1486" s="275"/>
      <c r="RVD1486" s="275"/>
      <c r="RVE1486" s="275"/>
      <c r="RVF1486" s="275"/>
      <c r="RVG1486" s="275"/>
      <c r="RVH1486" s="275"/>
      <c r="RVI1486" s="275"/>
      <c r="RVJ1486" s="275"/>
      <c r="RVK1486" s="275"/>
      <c r="RVL1486" s="275"/>
      <c r="RVM1486" s="275"/>
      <c r="RVN1486" s="275"/>
      <c r="RVO1486" s="275"/>
      <c r="RVP1486" s="275"/>
      <c r="RVQ1486" s="275"/>
      <c r="RVR1486" s="275"/>
      <c r="RVS1486" s="275"/>
      <c r="RVT1486" s="275"/>
      <c r="RVU1486" s="275"/>
      <c r="RVV1486" s="275"/>
      <c r="RVW1486" s="275"/>
      <c r="RVX1486" s="275"/>
      <c r="RVY1486" s="275"/>
      <c r="RVZ1486" s="275"/>
      <c r="RWA1486" s="275"/>
      <c r="RWB1486" s="275"/>
      <c r="RWC1486" s="275"/>
      <c r="RWD1486" s="275"/>
      <c r="RWE1486" s="275"/>
      <c r="RWF1486" s="275"/>
      <c r="RWG1486" s="275"/>
      <c r="RWH1486" s="275"/>
      <c r="RWI1486" s="275"/>
      <c r="RWJ1486" s="275"/>
      <c r="RWK1486" s="275"/>
      <c r="RWL1486" s="275"/>
      <c r="RWM1486" s="275"/>
      <c r="RWN1486" s="275"/>
      <c r="RWO1486" s="275"/>
      <c r="RWP1486" s="275"/>
      <c r="RWQ1486" s="275"/>
      <c r="RWR1486" s="275"/>
      <c r="RWS1486" s="275"/>
      <c r="RWT1486" s="275"/>
      <c r="RWU1486" s="275"/>
      <c r="RWV1486" s="275"/>
      <c r="RWW1486" s="275"/>
      <c r="RWX1486" s="275"/>
      <c r="RWY1486" s="275"/>
      <c r="RWZ1486" s="275"/>
      <c r="RXA1486" s="275"/>
      <c r="RXB1486" s="275"/>
      <c r="RXC1486" s="275"/>
      <c r="RXD1486" s="275"/>
      <c r="RXE1486" s="275"/>
      <c r="RXF1486" s="275"/>
      <c r="RXG1486" s="275"/>
      <c r="RXH1486" s="275"/>
      <c r="RXI1486" s="275"/>
      <c r="RXJ1486" s="275"/>
      <c r="RXK1486" s="275"/>
      <c r="RXL1486" s="275"/>
      <c r="RXM1486" s="275"/>
      <c r="RXN1486" s="275"/>
      <c r="RXO1486" s="275"/>
      <c r="RXP1486" s="275"/>
      <c r="RXQ1486" s="275"/>
      <c r="RXR1486" s="275"/>
      <c r="RXS1486" s="275"/>
      <c r="RXT1486" s="275"/>
      <c r="RXU1486" s="275"/>
      <c r="RXV1486" s="275"/>
      <c r="RXW1486" s="275"/>
      <c r="RXX1486" s="275"/>
      <c r="RXY1486" s="275"/>
      <c r="RXZ1486" s="275"/>
      <c r="RYA1486" s="275"/>
      <c r="RYB1486" s="275"/>
      <c r="RYC1486" s="275"/>
      <c r="RYD1486" s="275"/>
      <c r="RYE1486" s="275"/>
      <c r="RYF1486" s="275"/>
      <c r="RYG1486" s="275"/>
      <c r="RYH1486" s="275"/>
      <c r="RYI1486" s="275"/>
      <c r="RYJ1486" s="275"/>
      <c r="RYK1486" s="275"/>
      <c r="RYL1486" s="275"/>
      <c r="RYM1486" s="275"/>
      <c r="RYN1486" s="275"/>
      <c r="RYO1486" s="275"/>
      <c r="RYP1486" s="275"/>
      <c r="RYQ1486" s="275"/>
      <c r="RYR1486" s="275"/>
      <c r="RYS1486" s="275"/>
      <c r="RYT1486" s="275"/>
      <c r="RYU1486" s="275"/>
      <c r="RYV1486" s="275"/>
      <c r="RYW1486" s="275"/>
      <c r="RYX1486" s="275"/>
      <c r="RYY1486" s="275"/>
      <c r="RYZ1486" s="275"/>
      <c r="RZA1486" s="275"/>
      <c r="RZB1486" s="275"/>
      <c r="RZC1486" s="275"/>
      <c r="RZD1486" s="275"/>
      <c r="RZE1486" s="275"/>
      <c r="RZF1486" s="275"/>
      <c r="RZG1486" s="275"/>
      <c r="RZH1486" s="275"/>
      <c r="RZI1486" s="275"/>
      <c r="RZJ1486" s="275"/>
      <c r="RZK1486" s="275"/>
      <c r="RZL1486" s="275"/>
      <c r="RZM1486" s="275"/>
      <c r="RZN1486" s="275"/>
      <c r="RZO1486" s="275"/>
      <c r="RZP1486" s="275"/>
      <c r="RZQ1486" s="275"/>
      <c r="RZR1486" s="275"/>
      <c r="RZS1486" s="275"/>
      <c r="RZT1486" s="275"/>
      <c r="RZU1486" s="275"/>
      <c r="RZV1486" s="275"/>
      <c r="RZW1486" s="275"/>
      <c r="RZX1486" s="275"/>
      <c r="RZY1486" s="275"/>
      <c r="RZZ1486" s="275"/>
      <c r="SAA1486" s="275"/>
      <c r="SAB1486" s="275"/>
      <c r="SAC1486" s="275"/>
      <c r="SAD1486" s="275"/>
      <c r="SAE1486" s="275"/>
      <c r="SAF1486" s="275"/>
      <c r="SAG1486" s="275"/>
      <c r="SAH1486" s="275"/>
      <c r="SAI1486" s="275"/>
      <c r="SAJ1486" s="275"/>
      <c r="SAK1486" s="275"/>
      <c r="SAL1486" s="275"/>
      <c r="SAM1486" s="275"/>
      <c r="SAN1486" s="275"/>
      <c r="SAO1486" s="275"/>
      <c r="SAP1486" s="275"/>
      <c r="SAQ1486" s="275"/>
      <c r="SAR1486" s="275"/>
      <c r="SAS1486" s="275"/>
      <c r="SAT1486" s="275"/>
      <c r="SAU1486" s="275"/>
      <c r="SAV1486" s="275"/>
      <c r="SAW1486" s="275"/>
      <c r="SAX1486" s="275"/>
      <c r="SAY1486" s="275"/>
      <c r="SAZ1486" s="275"/>
      <c r="SBA1486" s="275"/>
      <c r="SBB1486" s="275"/>
      <c r="SBC1486" s="275"/>
      <c r="SBD1486" s="275"/>
      <c r="SBE1486" s="275"/>
      <c r="SBF1486" s="275"/>
      <c r="SBG1486" s="275"/>
      <c r="SBH1486" s="275"/>
      <c r="SBI1486" s="275"/>
      <c r="SBJ1486" s="275"/>
      <c r="SBK1486" s="275"/>
      <c r="SBL1486" s="275"/>
      <c r="SBM1486" s="275"/>
      <c r="SBN1486" s="275"/>
      <c r="SBO1486" s="275"/>
      <c r="SBP1486" s="275"/>
      <c r="SBQ1486" s="275"/>
      <c r="SBR1486" s="275"/>
      <c r="SBS1486" s="275"/>
      <c r="SBT1486" s="275"/>
      <c r="SBU1486" s="275"/>
      <c r="SBV1486" s="275"/>
      <c r="SBW1486" s="275"/>
      <c r="SBX1486" s="275"/>
      <c r="SBY1486" s="275"/>
      <c r="SBZ1486" s="275"/>
      <c r="SCA1486" s="275"/>
      <c r="SCB1486" s="275"/>
      <c r="SCC1486" s="275"/>
      <c r="SCD1486" s="275"/>
      <c r="SCE1486" s="275"/>
      <c r="SCF1486" s="275"/>
      <c r="SCG1486" s="275"/>
      <c r="SCH1486" s="275"/>
      <c r="SCI1486" s="275"/>
      <c r="SCJ1486" s="275"/>
      <c r="SCK1486" s="275"/>
      <c r="SCL1486" s="275"/>
      <c r="SCM1486" s="275"/>
      <c r="SCN1486" s="275"/>
      <c r="SCO1486" s="275"/>
      <c r="SCP1486" s="275"/>
      <c r="SCQ1486" s="275"/>
      <c r="SCR1486" s="275"/>
      <c r="SCS1486" s="275"/>
      <c r="SCT1486" s="275"/>
      <c r="SCU1486" s="275"/>
      <c r="SCV1486" s="275"/>
      <c r="SCW1486" s="275"/>
      <c r="SCX1486" s="275"/>
      <c r="SCY1486" s="275"/>
      <c r="SCZ1486" s="275"/>
      <c r="SDA1486" s="275"/>
      <c r="SDB1486" s="275"/>
      <c r="SDC1486" s="275"/>
      <c r="SDD1486" s="275"/>
      <c r="SDE1486" s="275"/>
      <c r="SDF1486" s="275"/>
      <c r="SDG1486" s="275"/>
      <c r="SDH1486" s="275"/>
      <c r="SDI1486" s="275"/>
      <c r="SDJ1486" s="275"/>
      <c r="SDK1486" s="275"/>
      <c r="SDL1486" s="275"/>
      <c r="SDM1486" s="275"/>
      <c r="SDN1486" s="275"/>
      <c r="SDO1486" s="275"/>
      <c r="SDP1486" s="275"/>
      <c r="SDQ1486" s="275"/>
      <c r="SDR1486" s="275"/>
      <c r="SDS1486" s="275"/>
      <c r="SDT1486" s="275"/>
      <c r="SDU1486" s="275"/>
      <c r="SDV1486" s="275"/>
      <c r="SDW1486" s="275"/>
      <c r="SDX1486" s="275"/>
      <c r="SDY1486" s="275"/>
      <c r="SDZ1486" s="275"/>
      <c r="SEA1486" s="275"/>
      <c r="SEB1486" s="275"/>
      <c r="SEC1486" s="275"/>
      <c r="SED1486" s="275"/>
      <c r="SEE1486" s="275"/>
      <c r="SEF1486" s="275"/>
      <c r="SEG1486" s="275"/>
      <c r="SEH1486" s="275"/>
      <c r="SEI1486" s="275"/>
      <c r="SEJ1486" s="275"/>
      <c r="SEK1486" s="275"/>
      <c r="SEL1486" s="275"/>
      <c r="SEM1486" s="275"/>
      <c r="SEN1486" s="275"/>
      <c r="SEO1486" s="275"/>
      <c r="SEP1486" s="275"/>
      <c r="SEQ1486" s="275"/>
      <c r="SER1486" s="275"/>
      <c r="SES1486" s="275"/>
      <c r="SET1486" s="275"/>
      <c r="SEU1486" s="275"/>
      <c r="SEV1486" s="275"/>
      <c r="SEW1486" s="275"/>
      <c r="SEX1486" s="275"/>
      <c r="SEY1486" s="275"/>
      <c r="SEZ1486" s="275"/>
      <c r="SFA1486" s="275"/>
      <c r="SFB1486" s="275"/>
      <c r="SFC1486" s="275"/>
      <c r="SFD1486" s="275"/>
      <c r="SFE1486" s="275"/>
      <c r="SFF1486" s="275"/>
      <c r="SFG1486" s="275"/>
      <c r="SFH1486" s="275"/>
      <c r="SFI1486" s="275"/>
      <c r="SFJ1486" s="275"/>
      <c r="SFK1486" s="275"/>
      <c r="SFL1486" s="275"/>
      <c r="SFM1486" s="275"/>
      <c r="SFN1486" s="275"/>
      <c r="SFO1486" s="275"/>
      <c r="SFP1486" s="275"/>
      <c r="SFQ1486" s="275"/>
      <c r="SFR1486" s="275"/>
      <c r="SFS1486" s="275"/>
      <c r="SFT1486" s="275"/>
      <c r="SFU1486" s="275"/>
      <c r="SFV1486" s="275"/>
      <c r="SFW1486" s="275"/>
      <c r="SFX1486" s="275"/>
      <c r="SFY1486" s="275"/>
      <c r="SFZ1486" s="275"/>
      <c r="SGA1486" s="275"/>
      <c r="SGB1486" s="275"/>
      <c r="SGC1486" s="275"/>
      <c r="SGD1486" s="275"/>
      <c r="SGE1486" s="275"/>
      <c r="SGF1486" s="275"/>
      <c r="SGG1486" s="275"/>
      <c r="SGH1486" s="275"/>
      <c r="SGI1486" s="275"/>
      <c r="SGJ1486" s="275"/>
      <c r="SGK1486" s="275"/>
      <c r="SGL1486" s="275"/>
      <c r="SGM1486" s="275"/>
      <c r="SGN1486" s="275"/>
      <c r="SGO1486" s="275"/>
      <c r="SGP1486" s="275"/>
      <c r="SGQ1486" s="275"/>
      <c r="SGR1486" s="275"/>
      <c r="SGS1486" s="275"/>
      <c r="SGT1486" s="275"/>
      <c r="SGU1486" s="275"/>
      <c r="SGV1486" s="275"/>
      <c r="SGW1486" s="275"/>
      <c r="SGX1486" s="275"/>
      <c r="SGY1486" s="275"/>
      <c r="SGZ1486" s="275"/>
      <c r="SHA1486" s="275"/>
      <c r="SHB1486" s="275"/>
      <c r="SHC1486" s="275"/>
      <c r="SHD1486" s="275"/>
      <c r="SHE1486" s="275"/>
      <c r="SHF1486" s="275"/>
      <c r="SHG1486" s="275"/>
      <c r="SHH1486" s="275"/>
      <c r="SHI1486" s="275"/>
      <c r="SHJ1486" s="275"/>
      <c r="SHK1486" s="275"/>
      <c r="SHL1486" s="275"/>
      <c r="SHM1486" s="275"/>
      <c r="SHN1486" s="275"/>
      <c r="SHO1486" s="275"/>
      <c r="SHP1486" s="275"/>
      <c r="SHQ1486" s="275"/>
      <c r="SHR1486" s="275"/>
      <c r="SHS1486" s="275"/>
      <c r="SHT1486" s="275"/>
      <c r="SHU1486" s="275"/>
      <c r="SHV1486" s="275"/>
      <c r="SHW1486" s="275"/>
      <c r="SHX1486" s="275"/>
      <c r="SHY1486" s="275"/>
      <c r="SHZ1486" s="275"/>
      <c r="SIA1486" s="275"/>
      <c r="SIB1486" s="275"/>
      <c r="SIC1486" s="275"/>
      <c r="SID1486" s="275"/>
      <c r="SIE1486" s="275"/>
      <c r="SIF1486" s="275"/>
      <c r="SIG1486" s="275"/>
      <c r="SIH1486" s="275"/>
      <c r="SII1486" s="275"/>
      <c r="SIJ1486" s="275"/>
      <c r="SIK1486" s="275"/>
      <c r="SIL1486" s="275"/>
      <c r="SIM1486" s="275"/>
      <c r="SIN1486" s="275"/>
      <c r="SIO1486" s="275"/>
      <c r="SIP1486" s="275"/>
      <c r="SIQ1486" s="275"/>
      <c r="SIR1486" s="275"/>
      <c r="SIS1486" s="275"/>
      <c r="SIT1486" s="275"/>
      <c r="SIU1486" s="275"/>
      <c r="SIV1486" s="275"/>
      <c r="SIW1486" s="275"/>
      <c r="SIX1486" s="275"/>
      <c r="SIY1486" s="275"/>
      <c r="SIZ1486" s="275"/>
      <c r="SJA1486" s="275"/>
      <c r="SJB1486" s="275"/>
      <c r="SJC1486" s="275"/>
      <c r="SJD1486" s="275"/>
      <c r="SJE1486" s="275"/>
      <c r="SJF1486" s="275"/>
      <c r="SJG1486" s="275"/>
      <c r="SJH1486" s="275"/>
      <c r="SJI1486" s="275"/>
      <c r="SJJ1486" s="275"/>
      <c r="SJK1486" s="275"/>
      <c r="SJL1486" s="275"/>
      <c r="SJM1486" s="275"/>
      <c r="SJN1486" s="275"/>
      <c r="SJO1486" s="275"/>
      <c r="SJP1486" s="275"/>
      <c r="SJQ1486" s="275"/>
      <c r="SJR1486" s="275"/>
      <c r="SJS1486" s="275"/>
      <c r="SJT1486" s="275"/>
      <c r="SJU1486" s="275"/>
      <c r="SJV1486" s="275"/>
      <c r="SJW1486" s="275"/>
      <c r="SJX1486" s="275"/>
      <c r="SJY1486" s="275"/>
      <c r="SJZ1486" s="275"/>
      <c r="SKA1486" s="275"/>
      <c r="SKB1486" s="275"/>
      <c r="SKC1486" s="275"/>
      <c r="SKD1486" s="275"/>
      <c r="SKE1486" s="275"/>
      <c r="SKF1486" s="275"/>
      <c r="SKG1486" s="275"/>
      <c r="SKH1486" s="275"/>
      <c r="SKI1486" s="275"/>
      <c r="SKJ1486" s="275"/>
      <c r="SKK1486" s="275"/>
      <c r="SKL1486" s="275"/>
      <c r="SKM1486" s="275"/>
      <c r="SKN1486" s="275"/>
      <c r="SKO1486" s="275"/>
      <c r="SKP1486" s="275"/>
      <c r="SKQ1486" s="275"/>
      <c r="SKR1486" s="275"/>
      <c r="SKS1486" s="275"/>
      <c r="SKT1486" s="275"/>
      <c r="SKU1486" s="275"/>
      <c r="SKV1486" s="275"/>
      <c r="SKW1486" s="275"/>
      <c r="SKX1486" s="275"/>
      <c r="SKY1486" s="275"/>
      <c r="SKZ1486" s="275"/>
      <c r="SLA1486" s="275"/>
      <c r="SLB1486" s="275"/>
      <c r="SLC1486" s="275"/>
      <c r="SLD1486" s="275"/>
      <c r="SLE1486" s="275"/>
      <c r="SLF1486" s="275"/>
      <c r="SLG1486" s="275"/>
      <c r="SLH1486" s="275"/>
      <c r="SLI1486" s="275"/>
      <c r="SLJ1486" s="275"/>
      <c r="SLK1486" s="275"/>
      <c r="SLL1486" s="275"/>
      <c r="SLM1486" s="275"/>
      <c r="SLN1486" s="275"/>
      <c r="SLO1486" s="275"/>
      <c r="SLP1486" s="275"/>
      <c r="SLQ1486" s="275"/>
      <c r="SLR1486" s="275"/>
      <c r="SLS1486" s="275"/>
      <c r="SLT1486" s="275"/>
      <c r="SLU1486" s="275"/>
      <c r="SLV1486" s="275"/>
      <c r="SLW1486" s="275"/>
      <c r="SLX1486" s="275"/>
      <c r="SLY1486" s="275"/>
      <c r="SLZ1486" s="275"/>
      <c r="SMA1486" s="275"/>
      <c r="SMB1486" s="275"/>
      <c r="SMC1486" s="275"/>
      <c r="SMD1486" s="275"/>
      <c r="SME1486" s="275"/>
      <c r="SMF1486" s="275"/>
      <c r="SMG1486" s="275"/>
      <c r="SMH1486" s="275"/>
      <c r="SMI1486" s="275"/>
      <c r="SMJ1486" s="275"/>
      <c r="SMK1486" s="275"/>
      <c r="SML1486" s="275"/>
      <c r="SMM1486" s="275"/>
      <c r="SMN1486" s="275"/>
      <c r="SMO1486" s="275"/>
      <c r="SMP1486" s="275"/>
      <c r="SMQ1486" s="275"/>
      <c r="SMR1486" s="275"/>
      <c r="SMS1486" s="275"/>
      <c r="SMT1486" s="275"/>
      <c r="SMU1486" s="275"/>
      <c r="SMV1486" s="275"/>
      <c r="SMW1486" s="275"/>
      <c r="SMX1486" s="275"/>
      <c r="SMY1486" s="275"/>
      <c r="SMZ1486" s="275"/>
      <c r="SNA1486" s="275"/>
      <c r="SNB1486" s="275"/>
      <c r="SNC1486" s="275"/>
      <c r="SND1486" s="275"/>
      <c r="SNE1486" s="275"/>
      <c r="SNF1486" s="275"/>
      <c r="SNG1486" s="275"/>
      <c r="SNH1486" s="275"/>
      <c r="SNI1486" s="275"/>
      <c r="SNJ1486" s="275"/>
      <c r="SNK1486" s="275"/>
      <c r="SNL1486" s="275"/>
      <c r="SNM1486" s="275"/>
      <c r="SNN1486" s="275"/>
      <c r="SNO1486" s="275"/>
      <c r="SNP1486" s="275"/>
      <c r="SNQ1486" s="275"/>
      <c r="SNR1486" s="275"/>
      <c r="SNS1486" s="275"/>
      <c r="SNT1486" s="275"/>
      <c r="SNU1486" s="275"/>
      <c r="SNV1486" s="275"/>
      <c r="SNW1486" s="275"/>
      <c r="SNX1486" s="275"/>
      <c r="SNY1486" s="275"/>
      <c r="SNZ1486" s="275"/>
      <c r="SOA1486" s="275"/>
      <c r="SOB1486" s="275"/>
      <c r="SOC1486" s="275"/>
      <c r="SOD1486" s="275"/>
      <c r="SOE1486" s="275"/>
      <c r="SOF1486" s="275"/>
      <c r="SOG1486" s="275"/>
      <c r="SOH1486" s="275"/>
      <c r="SOI1486" s="275"/>
      <c r="SOJ1486" s="275"/>
      <c r="SOK1486" s="275"/>
      <c r="SOL1486" s="275"/>
      <c r="SOM1486" s="275"/>
      <c r="SON1486" s="275"/>
      <c r="SOO1486" s="275"/>
      <c r="SOP1486" s="275"/>
      <c r="SOQ1486" s="275"/>
      <c r="SOR1486" s="275"/>
      <c r="SOS1486" s="275"/>
      <c r="SOT1486" s="275"/>
      <c r="SOU1486" s="275"/>
      <c r="SOV1486" s="275"/>
      <c r="SOW1486" s="275"/>
      <c r="SOX1486" s="275"/>
      <c r="SOY1486" s="275"/>
      <c r="SOZ1486" s="275"/>
      <c r="SPA1486" s="275"/>
      <c r="SPB1486" s="275"/>
      <c r="SPC1486" s="275"/>
      <c r="SPD1486" s="275"/>
      <c r="SPE1486" s="275"/>
      <c r="SPF1486" s="275"/>
      <c r="SPG1486" s="275"/>
      <c r="SPH1486" s="275"/>
      <c r="SPI1486" s="275"/>
      <c r="SPJ1486" s="275"/>
      <c r="SPK1486" s="275"/>
      <c r="SPL1486" s="275"/>
      <c r="SPM1486" s="275"/>
      <c r="SPN1486" s="275"/>
      <c r="SPO1486" s="275"/>
      <c r="SPP1486" s="275"/>
      <c r="SPQ1486" s="275"/>
      <c r="SPR1486" s="275"/>
      <c r="SPS1486" s="275"/>
      <c r="SPT1486" s="275"/>
      <c r="SPU1486" s="275"/>
      <c r="SPV1486" s="275"/>
      <c r="SPW1486" s="275"/>
      <c r="SPX1486" s="275"/>
      <c r="SPY1486" s="275"/>
      <c r="SPZ1486" s="275"/>
      <c r="SQA1486" s="275"/>
      <c r="SQB1486" s="275"/>
      <c r="SQC1486" s="275"/>
      <c r="SQD1486" s="275"/>
      <c r="SQE1486" s="275"/>
      <c r="SQF1486" s="275"/>
      <c r="SQG1486" s="275"/>
      <c r="SQH1486" s="275"/>
      <c r="SQI1486" s="275"/>
      <c r="SQJ1486" s="275"/>
      <c r="SQK1486" s="275"/>
      <c r="SQL1486" s="275"/>
      <c r="SQM1486" s="275"/>
      <c r="SQN1486" s="275"/>
      <c r="SQO1486" s="275"/>
      <c r="SQP1486" s="275"/>
      <c r="SQQ1486" s="275"/>
      <c r="SQR1486" s="275"/>
      <c r="SQS1486" s="275"/>
      <c r="SQT1486" s="275"/>
      <c r="SQU1486" s="275"/>
      <c r="SQV1486" s="275"/>
      <c r="SQW1486" s="275"/>
      <c r="SQX1486" s="275"/>
      <c r="SQY1486" s="275"/>
      <c r="SQZ1486" s="275"/>
      <c r="SRA1486" s="275"/>
      <c r="SRB1486" s="275"/>
      <c r="SRC1486" s="275"/>
      <c r="SRD1486" s="275"/>
      <c r="SRE1486" s="275"/>
      <c r="SRF1486" s="275"/>
      <c r="SRG1486" s="275"/>
      <c r="SRH1486" s="275"/>
      <c r="SRI1486" s="275"/>
      <c r="SRJ1486" s="275"/>
      <c r="SRK1486" s="275"/>
      <c r="SRL1486" s="275"/>
      <c r="SRM1486" s="275"/>
      <c r="SRN1486" s="275"/>
      <c r="SRO1486" s="275"/>
      <c r="SRP1486" s="275"/>
      <c r="SRQ1486" s="275"/>
      <c r="SRR1486" s="275"/>
      <c r="SRS1486" s="275"/>
      <c r="SRT1486" s="275"/>
      <c r="SRU1486" s="275"/>
      <c r="SRV1486" s="275"/>
      <c r="SRW1486" s="275"/>
      <c r="SRX1486" s="275"/>
      <c r="SRY1486" s="275"/>
      <c r="SRZ1486" s="275"/>
      <c r="SSA1486" s="275"/>
      <c r="SSB1486" s="275"/>
      <c r="SSC1486" s="275"/>
      <c r="SSD1486" s="275"/>
      <c r="SSE1486" s="275"/>
      <c r="SSF1486" s="275"/>
      <c r="SSG1486" s="275"/>
      <c r="SSH1486" s="275"/>
      <c r="SSI1486" s="275"/>
      <c r="SSJ1486" s="275"/>
      <c r="SSK1486" s="275"/>
      <c r="SSL1486" s="275"/>
      <c r="SSM1486" s="275"/>
      <c r="SSN1486" s="275"/>
      <c r="SSO1486" s="275"/>
      <c r="SSP1486" s="275"/>
      <c r="SSQ1486" s="275"/>
      <c r="SSR1486" s="275"/>
      <c r="SSS1486" s="275"/>
      <c r="SST1486" s="275"/>
      <c r="SSU1486" s="275"/>
      <c r="SSV1486" s="275"/>
      <c r="SSW1486" s="275"/>
      <c r="SSX1486" s="275"/>
      <c r="SSY1486" s="275"/>
      <c r="SSZ1486" s="275"/>
      <c r="STA1486" s="275"/>
      <c r="STB1486" s="275"/>
      <c r="STC1486" s="275"/>
      <c r="STD1486" s="275"/>
      <c r="STE1486" s="275"/>
      <c r="STF1486" s="275"/>
      <c r="STG1486" s="275"/>
      <c r="STH1486" s="275"/>
      <c r="STI1486" s="275"/>
      <c r="STJ1486" s="275"/>
      <c r="STK1486" s="275"/>
      <c r="STL1486" s="275"/>
      <c r="STM1486" s="275"/>
      <c r="STN1486" s="275"/>
      <c r="STO1486" s="275"/>
      <c r="STP1486" s="275"/>
      <c r="STQ1486" s="275"/>
      <c r="STR1486" s="275"/>
      <c r="STS1486" s="275"/>
      <c r="STT1486" s="275"/>
      <c r="STU1486" s="275"/>
      <c r="STV1486" s="275"/>
      <c r="STW1486" s="275"/>
      <c r="STX1486" s="275"/>
      <c r="STY1486" s="275"/>
      <c r="STZ1486" s="275"/>
      <c r="SUA1486" s="275"/>
      <c r="SUB1486" s="275"/>
      <c r="SUC1486" s="275"/>
      <c r="SUD1486" s="275"/>
      <c r="SUE1486" s="275"/>
      <c r="SUF1486" s="275"/>
      <c r="SUG1486" s="275"/>
      <c r="SUH1486" s="275"/>
      <c r="SUI1486" s="275"/>
      <c r="SUJ1486" s="275"/>
      <c r="SUK1486" s="275"/>
      <c r="SUL1486" s="275"/>
      <c r="SUM1486" s="275"/>
      <c r="SUN1486" s="275"/>
      <c r="SUO1486" s="275"/>
      <c r="SUP1486" s="275"/>
      <c r="SUQ1486" s="275"/>
      <c r="SUR1486" s="275"/>
      <c r="SUS1486" s="275"/>
      <c r="SUT1486" s="275"/>
      <c r="SUU1486" s="275"/>
      <c r="SUV1486" s="275"/>
      <c r="SUW1486" s="275"/>
      <c r="SUX1486" s="275"/>
      <c r="SUY1486" s="275"/>
      <c r="SUZ1486" s="275"/>
      <c r="SVA1486" s="275"/>
      <c r="SVB1486" s="275"/>
      <c r="SVC1486" s="275"/>
      <c r="SVD1486" s="275"/>
      <c r="SVE1486" s="275"/>
      <c r="SVF1486" s="275"/>
      <c r="SVG1486" s="275"/>
      <c r="SVH1486" s="275"/>
      <c r="SVI1486" s="275"/>
      <c r="SVJ1486" s="275"/>
      <c r="SVK1486" s="275"/>
      <c r="SVL1486" s="275"/>
      <c r="SVM1486" s="275"/>
      <c r="SVN1486" s="275"/>
      <c r="SVO1486" s="275"/>
      <c r="SVP1486" s="275"/>
      <c r="SVQ1486" s="275"/>
      <c r="SVR1486" s="275"/>
      <c r="SVS1486" s="275"/>
      <c r="SVT1486" s="275"/>
      <c r="SVU1486" s="275"/>
      <c r="SVV1486" s="275"/>
      <c r="SVW1486" s="275"/>
      <c r="SVX1486" s="275"/>
      <c r="SVY1486" s="275"/>
      <c r="SVZ1486" s="275"/>
      <c r="SWA1486" s="275"/>
      <c r="SWB1486" s="275"/>
      <c r="SWC1486" s="275"/>
      <c r="SWD1486" s="275"/>
      <c r="SWE1486" s="275"/>
      <c r="SWF1486" s="275"/>
      <c r="SWG1486" s="275"/>
      <c r="SWH1486" s="275"/>
      <c r="SWI1486" s="275"/>
      <c r="SWJ1486" s="275"/>
      <c r="SWK1486" s="275"/>
      <c r="SWL1486" s="275"/>
      <c r="SWM1486" s="275"/>
      <c r="SWN1486" s="275"/>
      <c r="SWO1486" s="275"/>
      <c r="SWP1486" s="275"/>
      <c r="SWQ1486" s="275"/>
      <c r="SWR1486" s="275"/>
      <c r="SWS1486" s="275"/>
      <c r="SWT1486" s="275"/>
      <c r="SWU1486" s="275"/>
      <c r="SWV1486" s="275"/>
      <c r="SWW1486" s="275"/>
      <c r="SWX1486" s="275"/>
      <c r="SWY1486" s="275"/>
      <c r="SWZ1486" s="275"/>
      <c r="SXA1486" s="275"/>
      <c r="SXB1486" s="275"/>
      <c r="SXC1486" s="275"/>
      <c r="SXD1486" s="275"/>
      <c r="SXE1486" s="275"/>
      <c r="SXF1486" s="275"/>
      <c r="SXG1486" s="275"/>
      <c r="SXH1486" s="275"/>
      <c r="SXI1486" s="275"/>
      <c r="SXJ1486" s="275"/>
      <c r="SXK1486" s="275"/>
      <c r="SXL1486" s="275"/>
      <c r="SXM1486" s="275"/>
      <c r="SXN1486" s="275"/>
      <c r="SXO1486" s="275"/>
      <c r="SXP1486" s="275"/>
      <c r="SXQ1486" s="275"/>
      <c r="SXR1486" s="275"/>
      <c r="SXS1486" s="275"/>
      <c r="SXT1486" s="275"/>
      <c r="SXU1486" s="275"/>
      <c r="SXV1486" s="275"/>
      <c r="SXW1486" s="275"/>
      <c r="SXX1486" s="275"/>
      <c r="SXY1486" s="275"/>
      <c r="SXZ1486" s="275"/>
      <c r="SYA1486" s="275"/>
      <c r="SYB1486" s="275"/>
      <c r="SYC1486" s="275"/>
      <c r="SYD1486" s="275"/>
      <c r="SYE1486" s="275"/>
      <c r="SYF1486" s="275"/>
      <c r="SYG1486" s="275"/>
      <c r="SYH1486" s="275"/>
      <c r="SYI1486" s="275"/>
      <c r="SYJ1486" s="275"/>
      <c r="SYK1486" s="275"/>
      <c r="SYL1486" s="275"/>
      <c r="SYM1486" s="275"/>
      <c r="SYN1486" s="275"/>
      <c r="SYO1486" s="275"/>
      <c r="SYP1486" s="275"/>
      <c r="SYQ1486" s="275"/>
      <c r="SYR1486" s="275"/>
      <c r="SYS1486" s="275"/>
      <c r="SYT1486" s="275"/>
      <c r="SYU1486" s="275"/>
      <c r="SYV1486" s="275"/>
      <c r="SYW1486" s="275"/>
      <c r="SYX1486" s="275"/>
      <c r="SYY1486" s="275"/>
      <c r="SYZ1486" s="275"/>
      <c r="SZA1486" s="275"/>
      <c r="SZB1486" s="275"/>
      <c r="SZC1486" s="275"/>
      <c r="SZD1486" s="275"/>
      <c r="SZE1486" s="275"/>
      <c r="SZF1486" s="275"/>
      <c r="SZG1486" s="275"/>
      <c r="SZH1486" s="275"/>
      <c r="SZI1486" s="275"/>
      <c r="SZJ1486" s="275"/>
      <c r="SZK1486" s="275"/>
      <c r="SZL1486" s="275"/>
      <c r="SZM1486" s="275"/>
      <c r="SZN1486" s="275"/>
      <c r="SZO1486" s="275"/>
      <c r="SZP1486" s="275"/>
      <c r="SZQ1486" s="275"/>
      <c r="SZR1486" s="275"/>
      <c r="SZS1486" s="275"/>
      <c r="SZT1486" s="275"/>
      <c r="SZU1486" s="275"/>
      <c r="SZV1486" s="275"/>
      <c r="SZW1486" s="275"/>
      <c r="SZX1486" s="275"/>
      <c r="SZY1486" s="275"/>
      <c r="SZZ1486" s="275"/>
      <c r="TAA1486" s="275"/>
      <c r="TAB1486" s="275"/>
      <c r="TAC1486" s="275"/>
      <c r="TAD1486" s="275"/>
      <c r="TAE1486" s="275"/>
      <c r="TAF1486" s="275"/>
      <c r="TAG1486" s="275"/>
      <c r="TAH1486" s="275"/>
      <c r="TAI1486" s="275"/>
      <c r="TAJ1486" s="275"/>
      <c r="TAK1486" s="275"/>
      <c r="TAL1486" s="275"/>
      <c r="TAM1486" s="275"/>
      <c r="TAN1486" s="275"/>
      <c r="TAO1486" s="275"/>
      <c r="TAP1486" s="275"/>
      <c r="TAQ1486" s="275"/>
      <c r="TAR1486" s="275"/>
      <c r="TAS1486" s="275"/>
      <c r="TAT1486" s="275"/>
      <c r="TAU1486" s="275"/>
      <c r="TAV1486" s="275"/>
      <c r="TAW1486" s="275"/>
      <c r="TAX1486" s="275"/>
      <c r="TAY1486" s="275"/>
      <c r="TAZ1486" s="275"/>
      <c r="TBA1486" s="275"/>
      <c r="TBB1486" s="275"/>
      <c r="TBC1486" s="275"/>
      <c r="TBD1486" s="275"/>
      <c r="TBE1486" s="275"/>
      <c r="TBF1486" s="275"/>
      <c r="TBG1486" s="275"/>
      <c r="TBH1486" s="275"/>
      <c r="TBI1486" s="275"/>
      <c r="TBJ1486" s="275"/>
      <c r="TBK1486" s="275"/>
      <c r="TBL1486" s="275"/>
      <c r="TBM1486" s="275"/>
      <c r="TBN1486" s="275"/>
      <c r="TBO1486" s="275"/>
      <c r="TBP1486" s="275"/>
      <c r="TBQ1486" s="275"/>
      <c r="TBR1486" s="275"/>
      <c r="TBS1486" s="275"/>
      <c r="TBT1486" s="275"/>
      <c r="TBU1486" s="275"/>
      <c r="TBV1486" s="275"/>
      <c r="TBW1486" s="275"/>
      <c r="TBX1486" s="275"/>
      <c r="TBY1486" s="275"/>
      <c r="TBZ1486" s="275"/>
      <c r="TCA1486" s="275"/>
      <c r="TCB1486" s="275"/>
      <c r="TCC1486" s="275"/>
      <c r="TCD1486" s="275"/>
      <c r="TCE1486" s="275"/>
      <c r="TCF1486" s="275"/>
      <c r="TCG1486" s="275"/>
      <c r="TCH1486" s="275"/>
      <c r="TCI1486" s="275"/>
      <c r="TCJ1486" s="275"/>
      <c r="TCK1486" s="275"/>
      <c r="TCL1486" s="275"/>
      <c r="TCM1486" s="275"/>
      <c r="TCN1486" s="275"/>
      <c r="TCO1486" s="275"/>
      <c r="TCP1486" s="275"/>
      <c r="TCQ1486" s="275"/>
      <c r="TCR1486" s="275"/>
      <c r="TCS1486" s="275"/>
      <c r="TCT1486" s="275"/>
      <c r="TCU1486" s="275"/>
      <c r="TCV1486" s="275"/>
      <c r="TCW1486" s="275"/>
      <c r="TCX1486" s="275"/>
      <c r="TCY1486" s="275"/>
      <c r="TCZ1486" s="275"/>
      <c r="TDA1486" s="275"/>
      <c r="TDB1486" s="275"/>
      <c r="TDC1486" s="275"/>
      <c r="TDD1486" s="275"/>
      <c r="TDE1486" s="275"/>
      <c r="TDF1486" s="275"/>
      <c r="TDG1486" s="275"/>
      <c r="TDH1486" s="275"/>
      <c r="TDI1486" s="275"/>
      <c r="TDJ1486" s="275"/>
      <c r="TDK1486" s="275"/>
      <c r="TDL1486" s="275"/>
      <c r="TDM1486" s="275"/>
      <c r="TDN1486" s="275"/>
      <c r="TDO1486" s="275"/>
      <c r="TDP1486" s="275"/>
      <c r="TDQ1486" s="275"/>
      <c r="TDR1486" s="275"/>
      <c r="TDS1486" s="275"/>
      <c r="TDT1486" s="275"/>
      <c r="TDU1486" s="275"/>
      <c r="TDV1486" s="275"/>
      <c r="TDW1486" s="275"/>
      <c r="TDX1486" s="275"/>
      <c r="TDY1486" s="275"/>
      <c r="TDZ1486" s="275"/>
      <c r="TEA1486" s="275"/>
      <c r="TEB1486" s="275"/>
      <c r="TEC1486" s="275"/>
      <c r="TED1486" s="275"/>
      <c r="TEE1486" s="275"/>
      <c r="TEF1486" s="275"/>
      <c r="TEG1486" s="275"/>
      <c r="TEH1486" s="275"/>
      <c r="TEI1486" s="275"/>
      <c r="TEJ1486" s="275"/>
      <c r="TEK1486" s="275"/>
      <c r="TEL1486" s="275"/>
      <c r="TEM1486" s="275"/>
      <c r="TEN1486" s="275"/>
      <c r="TEO1486" s="275"/>
      <c r="TEP1486" s="275"/>
      <c r="TEQ1486" s="275"/>
      <c r="TER1486" s="275"/>
      <c r="TES1486" s="275"/>
      <c r="TET1486" s="275"/>
      <c r="TEU1486" s="275"/>
      <c r="TEV1486" s="275"/>
      <c r="TEW1486" s="275"/>
      <c r="TEX1486" s="275"/>
      <c r="TEY1486" s="275"/>
      <c r="TEZ1486" s="275"/>
      <c r="TFA1486" s="275"/>
      <c r="TFB1486" s="275"/>
      <c r="TFC1486" s="275"/>
      <c r="TFD1486" s="275"/>
      <c r="TFE1486" s="275"/>
      <c r="TFF1486" s="275"/>
      <c r="TFG1486" s="275"/>
      <c r="TFH1486" s="275"/>
      <c r="TFI1486" s="275"/>
      <c r="TFJ1486" s="275"/>
      <c r="TFK1486" s="275"/>
      <c r="TFL1486" s="275"/>
      <c r="TFM1486" s="275"/>
      <c r="TFN1486" s="275"/>
      <c r="TFO1486" s="275"/>
      <c r="TFP1486" s="275"/>
      <c r="TFQ1486" s="275"/>
      <c r="TFR1486" s="275"/>
      <c r="TFS1486" s="275"/>
      <c r="TFT1486" s="275"/>
      <c r="TFU1486" s="275"/>
      <c r="TFV1486" s="275"/>
      <c r="TFW1486" s="275"/>
      <c r="TFX1486" s="275"/>
      <c r="TFY1486" s="275"/>
      <c r="TFZ1486" s="275"/>
      <c r="TGA1486" s="275"/>
      <c r="TGB1486" s="275"/>
      <c r="TGC1486" s="275"/>
      <c r="TGD1486" s="275"/>
      <c r="TGE1486" s="275"/>
      <c r="TGF1486" s="275"/>
      <c r="TGG1486" s="275"/>
      <c r="TGH1486" s="275"/>
      <c r="TGI1486" s="275"/>
      <c r="TGJ1486" s="275"/>
      <c r="TGK1486" s="275"/>
      <c r="TGL1486" s="275"/>
      <c r="TGM1486" s="275"/>
      <c r="TGN1486" s="275"/>
      <c r="TGO1486" s="275"/>
      <c r="TGP1486" s="275"/>
      <c r="TGQ1486" s="275"/>
      <c r="TGR1486" s="275"/>
      <c r="TGS1486" s="275"/>
      <c r="TGT1486" s="275"/>
      <c r="TGU1486" s="275"/>
      <c r="TGV1486" s="275"/>
      <c r="TGW1486" s="275"/>
      <c r="TGX1486" s="275"/>
      <c r="TGY1486" s="275"/>
      <c r="TGZ1486" s="275"/>
      <c r="THA1486" s="275"/>
      <c r="THB1486" s="275"/>
      <c r="THC1486" s="275"/>
      <c r="THD1486" s="275"/>
      <c r="THE1486" s="275"/>
      <c r="THF1486" s="275"/>
      <c r="THG1486" s="275"/>
      <c r="THH1486" s="275"/>
      <c r="THI1486" s="275"/>
      <c r="THJ1486" s="275"/>
      <c r="THK1486" s="275"/>
      <c r="THL1486" s="275"/>
      <c r="THM1486" s="275"/>
      <c r="THN1486" s="275"/>
      <c r="THO1486" s="275"/>
      <c r="THP1486" s="275"/>
      <c r="THQ1486" s="275"/>
      <c r="THR1486" s="275"/>
      <c r="THS1486" s="275"/>
      <c r="THT1486" s="275"/>
      <c r="THU1486" s="275"/>
      <c r="THV1486" s="275"/>
      <c r="THW1486" s="275"/>
      <c r="THX1486" s="275"/>
      <c r="THY1486" s="275"/>
      <c r="THZ1486" s="275"/>
      <c r="TIA1486" s="275"/>
      <c r="TIB1486" s="275"/>
      <c r="TIC1486" s="275"/>
      <c r="TID1486" s="275"/>
      <c r="TIE1486" s="275"/>
      <c r="TIF1486" s="275"/>
      <c r="TIG1486" s="275"/>
      <c r="TIH1486" s="275"/>
      <c r="TII1486" s="275"/>
      <c r="TIJ1486" s="275"/>
      <c r="TIK1486" s="275"/>
      <c r="TIL1486" s="275"/>
      <c r="TIM1486" s="275"/>
      <c r="TIN1486" s="275"/>
      <c r="TIO1486" s="275"/>
      <c r="TIP1486" s="275"/>
      <c r="TIQ1486" s="275"/>
      <c r="TIR1486" s="275"/>
      <c r="TIS1486" s="275"/>
      <c r="TIT1486" s="275"/>
      <c r="TIU1486" s="275"/>
      <c r="TIV1486" s="275"/>
      <c r="TIW1486" s="275"/>
      <c r="TIX1486" s="275"/>
      <c r="TIY1486" s="275"/>
      <c r="TIZ1486" s="275"/>
      <c r="TJA1486" s="275"/>
      <c r="TJB1486" s="275"/>
      <c r="TJC1486" s="275"/>
      <c r="TJD1486" s="275"/>
      <c r="TJE1486" s="275"/>
      <c r="TJF1486" s="275"/>
      <c r="TJG1486" s="275"/>
      <c r="TJH1486" s="275"/>
      <c r="TJI1486" s="275"/>
      <c r="TJJ1486" s="275"/>
      <c r="TJK1486" s="275"/>
      <c r="TJL1486" s="275"/>
      <c r="TJM1486" s="275"/>
      <c r="TJN1486" s="275"/>
      <c r="TJO1486" s="275"/>
      <c r="TJP1486" s="275"/>
      <c r="TJQ1486" s="275"/>
      <c r="TJR1486" s="275"/>
      <c r="TJS1486" s="275"/>
      <c r="TJT1486" s="275"/>
      <c r="TJU1486" s="275"/>
      <c r="TJV1486" s="275"/>
      <c r="TJW1486" s="275"/>
      <c r="TJX1486" s="275"/>
      <c r="TJY1486" s="275"/>
      <c r="TJZ1486" s="275"/>
      <c r="TKA1486" s="275"/>
      <c r="TKB1486" s="275"/>
      <c r="TKC1486" s="275"/>
      <c r="TKD1486" s="275"/>
      <c r="TKE1486" s="275"/>
      <c r="TKF1486" s="275"/>
      <c r="TKG1486" s="275"/>
      <c r="TKH1486" s="275"/>
      <c r="TKI1486" s="275"/>
      <c r="TKJ1486" s="275"/>
      <c r="TKK1486" s="275"/>
      <c r="TKL1486" s="275"/>
      <c r="TKM1486" s="275"/>
      <c r="TKN1486" s="275"/>
      <c r="TKO1486" s="275"/>
      <c r="TKP1486" s="275"/>
      <c r="TKQ1486" s="275"/>
      <c r="TKR1486" s="275"/>
      <c r="TKS1486" s="275"/>
      <c r="TKT1486" s="275"/>
      <c r="TKU1486" s="275"/>
      <c r="TKV1486" s="275"/>
      <c r="TKW1486" s="275"/>
      <c r="TKX1486" s="275"/>
      <c r="TKY1486" s="275"/>
      <c r="TKZ1486" s="275"/>
      <c r="TLA1486" s="275"/>
      <c r="TLB1486" s="275"/>
      <c r="TLC1486" s="275"/>
      <c r="TLD1486" s="275"/>
      <c r="TLE1486" s="275"/>
      <c r="TLF1486" s="275"/>
      <c r="TLG1486" s="275"/>
      <c r="TLH1486" s="275"/>
      <c r="TLI1486" s="275"/>
      <c r="TLJ1486" s="275"/>
      <c r="TLK1486" s="275"/>
      <c r="TLL1486" s="275"/>
      <c r="TLM1486" s="275"/>
      <c r="TLN1486" s="275"/>
      <c r="TLO1486" s="275"/>
      <c r="TLP1486" s="275"/>
      <c r="TLQ1486" s="275"/>
      <c r="TLR1486" s="275"/>
      <c r="TLS1486" s="275"/>
      <c r="TLT1486" s="275"/>
      <c r="TLU1486" s="275"/>
      <c r="TLV1486" s="275"/>
      <c r="TLW1486" s="275"/>
      <c r="TLX1486" s="275"/>
      <c r="TLY1486" s="275"/>
      <c r="TLZ1486" s="275"/>
      <c r="TMA1486" s="275"/>
      <c r="TMB1486" s="275"/>
      <c r="TMC1486" s="275"/>
      <c r="TMD1486" s="275"/>
      <c r="TME1486" s="275"/>
      <c r="TMF1486" s="275"/>
      <c r="TMG1486" s="275"/>
      <c r="TMH1486" s="275"/>
      <c r="TMI1486" s="275"/>
      <c r="TMJ1486" s="275"/>
      <c r="TMK1486" s="275"/>
      <c r="TML1486" s="275"/>
      <c r="TMM1486" s="275"/>
      <c r="TMN1486" s="275"/>
      <c r="TMO1486" s="275"/>
      <c r="TMP1486" s="275"/>
      <c r="TMQ1486" s="275"/>
      <c r="TMR1486" s="275"/>
      <c r="TMS1486" s="275"/>
      <c r="TMT1486" s="275"/>
      <c r="TMU1486" s="275"/>
      <c r="TMV1486" s="275"/>
      <c r="TMW1486" s="275"/>
      <c r="TMX1486" s="275"/>
      <c r="TMY1486" s="275"/>
      <c r="TMZ1486" s="275"/>
      <c r="TNA1486" s="275"/>
      <c r="TNB1486" s="275"/>
      <c r="TNC1486" s="275"/>
      <c r="TND1486" s="275"/>
      <c r="TNE1486" s="275"/>
      <c r="TNF1486" s="275"/>
      <c r="TNG1486" s="275"/>
      <c r="TNH1486" s="275"/>
      <c r="TNI1486" s="275"/>
      <c r="TNJ1486" s="275"/>
      <c r="TNK1486" s="275"/>
      <c r="TNL1486" s="275"/>
      <c r="TNM1486" s="275"/>
      <c r="TNN1486" s="275"/>
      <c r="TNO1486" s="275"/>
      <c r="TNP1486" s="275"/>
      <c r="TNQ1486" s="275"/>
      <c r="TNR1486" s="275"/>
      <c r="TNS1486" s="275"/>
      <c r="TNT1486" s="275"/>
      <c r="TNU1486" s="275"/>
      <c r="TNV1486" s="275"/>
      <c r="TNW1486" s="275"/>
      <c r="TNX1486" s="275"/>
      <c r="TNY1486" s="275"/>
      <c r="TNZ1486" s="275"/>
      <c r="TOA1486" s="275"/>
      <c r="TOB1486" s="275"/>
      <c r="TOC1486" s="275"/>
      <c r="TOD1486" s="275"/>
      <c r="TOE1486" s="275"/>
      <c r="TOF1486" s="275"/>
      <c r="TOG1486" s="275"/>
      <c r="TOH1486" s="275"/>
      <c r="TOI1486" s="275"/>
      <c r="TOJ1486" s="275"/>
      <c r="TOK1486" s="275"/>
      <c r="TOL1486" s="275"/>
      <c r="TOM1486" s="275"/>
      <c r="TON1486" s="275"/>
      <c r="TOO1486" s="275"/>
      <c r="TOP1486" s="275"/>
      <c r="TOQ1486" s="275"/>
      <c r="TOR1486" s="275"/>
      <c r="TOS1486" s="275"/>
      <c r="TOT1486" s="275"/>
      <c r="TOU1486" s="275"/>
      <c r="TOV1486" s="275"/>
      <c r="TOW1486" s="275"/>
      <c r="TOX1486" s="275"/>
      <c r="TOY1486" s="275"/>
      <c r="TOZ1486" s="275"/>
      <c r="TPA1486" s="275"/>
      <c r="TPB1486" s="275"/>
      <c r="TPC1486" s="275"/>
      <c r="TPD1486" s="275"/>
      <c r="TPE1486" s="275"/>
      <c r="TPF1486" s="275"/>
      <c r="TPG1486" s="275"/>
      <c r="TPH1486" s="275"/>
      <c r="TPI1486" s="275"/>
      <c r="TPJ1486" s="275"/>
      <c r="TPK1486" s="275"/>
      <c r="TPL1486" s="275"/>
      <c r="TPM1486" s="275"/>
      <c r="TPN1486" s="275"/>
      <c r="TPO1486" s="275"/>
      <c r="TPP1486" s="275"/>
      <c r="TPQ1486" s="275"/>
      <c r="TPR1486" s="275"/>
      <c r="TPS1486" s="275"/>
      <c r="TPT1486" s="275"/>
      <c r="TPU1486" s="275"/>
      <c r="TPV1486" s="275"/>
      <c r="TPW1486" s="275"/>
      <c r="TPX1486" s="275"/>
      <c r="TPY1486" s="275"/>
      <c r="TPZ1486" s="275"/>
      <c r="TQA1486" s="275"/>
      <c r="TQB1486" s="275"/>
      <c r="TQC1486" s="275"/>
      <c r="TQD1486" s="275"/>
      <c r="TQE1486" s="275"/>
      <c r="TQF1486" s="275"/>
      <c r="TQG1486" s="275"/>
      <c r="TQH1486" s="275"/>
      <c r="TQI1486" s="275"/>
      <c r="TQJ1486" s="275"/>
      <c r="TQK1486" s="275"/>
      <c r="TQL1486" s="275"/>
      <c r="TQM1486" s="275"/>
      <c r="TQN1486" s="275"/>
      <c r="TQO1486" s="275"/>
      <c r="TQP1486" s="275"/>
      <c r="TQQ1486" s="275"/>
      <c r="TQR1486" s="275"/>
      <c r="TQS1486" s="275"/>
      <c r="TQT1486" s="275"/>
      <c r="TQU1486" s="275"/>
      <c r="TQV1486" s="275"/>
      <c r="TQW1486" s="275"/>
      <c r="TQX1486" s="275"/>
      <c r="TQY1486" s="275"/>
      <c r="TQZ1486" s="275"/>
      <c r="TRA1486" s="275"/>
      <c r="TRB1486" s="275"/>
      <c r="TRC1486" s="275"/>
      <c r="TRD1486" s="275"/>
      <c r="TRE1486" s="275"/>
      <c r="TRF1486" s="275"/>
      <c r="TRG1486" s="275"/>
      <c r="TRH1486" s="275"/>
      <c r="TRI1486" s="275"/>
      <c r="TRJ1486" s="275"/>
      <c r="TRK1486" s="275"/>
      <c r="TRL1486" s="275"/>
      <c r="TRM1486" s="275"/>
      <c r="TRN1486" s="275"/>
      <c r="TRO1486" s="275"/>
      <c r="TRP1486" s="275"/>
      <c r="TRQ1486" s="275"/>
      <c r="TRR1486" s="275"/>
      <c r="TRS1486" s="275"/>
      <c r="TRT1486" s="275"/>
      <c r="TRU1486" s="275"/>
      <c r="TRV1486" s="275"/>
      <c r="TRW1486" s="275"/>
      <c r="TRX1486" s="275"/>
      <c r="TRY1486" s="275"/>
      <c r="TRZ1486" s="275"/>
      <c r="TSA1486" s="275"/>
      <c r="TSB1486" s="275"/>
      <c r="TSC1486" s="275"/>
      <c r="TSD1486" s="275"/>
      <c r="TSE1486" s="275"/>
      <c r="TSF1486" s="275"/>
      <c r="TSG1486" s="275"/>
      <c r="TSH1486" s="275"/>
      <c r="TSI1486" s="275"/>
      <c r="TSJ1486" s="275"/>
      <c r="TSK1486" s="275"/>
      <c r="TSL1486" s="275"/>
      <c r="TSM1486" s="275"/>
      <c r="TSN1486" s="275"/>
      <c r="TSO1486" s="275"/>
      <c r="TSP1486" s="275"/>
      <c r="TSQ1486" s="275"/>
      <c r="TSR1486" s="275"/>
      <c r="TSS1486" s="275"/>
      <c r="TST1486" s="275"/>
      <c r="TSU1486" s="275"/>
      <c r="TSV1486" s="275"/>
      <c r="TSW1486" s="275"/>
      <c r="TSX1486" s="275"/>
      <c r="TSY1486" s="275"/>
      <c r="TSZ1486" s="275"/>
      <c r="TTA1486" s="275"/>
      <c r="TTB1486" s="275"/>
      <c r="TTC1486" s="275"/>
      <c r="TTD1486" s="275"/>
      <c r="TTE1486" s="275"/>
      <c r="TTF1486" s="275"/>
      <c r="TTG1486" s="275"/>
      <c r="TTH1486" s="275"/>
      <c r="TTI1486" s="275"/>
      <c r="TTJ1486" s="275"/>
      <c r="TTK1486" s="275"/>
      <c r="TTL1486" s="275"/>
      <c r="TTM1486" s="275"/>
      <c r="TTN1486" s="275"/>
      <c r="TTO1486" s="275"/>
      <c r="TTP1486" s="275"/>
      <c r="TTQ1486" s="275"/>
      <c r="TTR1486" s="275"/>
      <c r="TTS1486" s="275"/>
      <c r="TTT1486" s="275"/>
      <c r="TTU1486" s="275"/>
      <c r="TTV1486" s="275"/>
      <c r="TTW1486" s="275"/>
      <c r="TTX1486" s="275"/>
      <c r="TTY1486" s="275"/>
      <c r="TTZ1486" s="275"/>
      <c r="TUA1486" s="275"/>
      <c r="TUB1486" s="275"/>
      <c r="TUC1486" s="275"/>
      <c r="TUD1486" s="275"/>
      <c r="TUE1486" s="275"/>
      <c r="TUF1486" s="275"/>
      <c r="TUG1486" s="275"/>
      <c r="TUH1486" s="275"/>
      <c r="TUI1486" s="275"/>
      <c r="TUJ1486" s="275"/>
      <c r="TUK1486" s="275"/>
      <c r="TUL1486" s="275"/>
      <c r="TUM1486" s="275"/>
      <c r="TUN1486" s="275"/>
      <c r="TUO1486" s="275"/>
      <c r="TUP1486" s="275"/>
      <c r="TUQ1486" s="275"/>
      <c r="TUR1486" s="275"/>
      <c r="TUS1486" s="275"/>
      <c r="TUT1486" s="275"/>
      <c r="TUU1486" s="275"/>
      <c r="TUV1486" s="275"/>
      <c r="TUW1486" s="275"/>
      <c r="TUX1486" s="275"/>
      <c r="TUY1486" s="275"/>
      <c r="TUZ1486" s="275"/>
      <c r="TVA1486" s="275"/>
      <c r="TVB1486" s="275"/>
      <c r="TVC1486" s="275"/>
      <c r="TVD1486" s="275"/>
      <c r="TVE1486" s="275"/>
      <c r="TVF1486" s="275"/>
      <c r="TVG1486" s="275"/>
      <c r="TVH1486" s="275"/>
      <c r="TVI1486" s="275"/>
      <c r="TVJ1486" s="275"/>
      <c r="TVK1486" s="275"/>
      <c r="TVL1486" s="275"/>
      <c r="TVM1486" s="275"/>
      <c r="TVN1486" s="275"/>
      <c r="TVO1486" s="275"/>
      <c r="TVP1486" s="275"/>
      <c r="TVQ1486" s="275"/>
      <c r="TVR1486" s="275"/>
      <c r="TVS1486" s="275"/>
      <c r="TVT1486" s="275"/>
      <c r="TVU1486" s="275"/>
      <c r="TVV1486" s="275"/>
      <c r="TVW1486" s="275"/>
      <c r="TVX1486" s="275"/>
      <c r="TVY1486" s="275"/>
      <c r="TVZ1486" s="275"/>
      <c r="TWA1486" s="275"/>
      <c r="TWB1486" s="275"/>
      <c r="TWC1486" s="275"/>
      <c r="TWD1486" s="275"/>
      <c r="TWE1486" s="275"/>
      <c r="TWF1486" s="275"/>
      <c r="TWG1486" s="275"/>
      <c r="TWH1486" s="275"/>
      <c r="TWI1486" s="275"/>
      <c r="TWJ1486" s="275"/>
      <c r="TWK1486" s="275"/>
      <c r="TWL1486" s="275"/>
      <c r="TWM1486" s="275"/>
      <c r="TWN1486" s="275"/>
      <c r="TWO1486" s="275"/>
      <c r="TWP1486" s="275"/>
      <c r="TWQ1486" s="275"/>
      <c r="TWR1486" s="275"/>
      <c r="TWS1486" s="275"/>
      <c r="TWT1486" s="275"/>
      <c r="TWU1486" s="275"/>
      <c r="TWV1486" s="275"/>
      <c r="TWW1486" s="275"/>
      <c r="TWX1486" s="275"/>
      <c r="TWY1486" s="275"/>
      <c r="TWZ1486" s="275"/>
      <c r="TXA1486" s="275"/>
      <c r="TXB1486" s="275"/>
      <c r="TXC1486" s="275"/>
      <c r="TXD1486" s="275"/>
      <c r="TXE1486" s="275"/>
      <c r="TXF1486" s="275"/>
      <c r="TXG1486" s="275"/>
      <c r="TXH1486" s="275"/>
      <c r="TXI1486" s="275"/>
      <c r="TXJ1486" s="275"/>
      <c r="TXK1486" s="275"/>
      <c r="TXL1486" s="275"/>
      <c r="TXM1486" s="275"/>
      <c r="TXN1486" s="275"/>
      <c r="TXO1486" s="275"/>
      <c r="TXP1486" s="275"/>
      <c r="TXQ1486" s="275"/>
      <c r="TXR1486" s="275"/>
      <c r="TXS1486" s="275"/>
      <c r="TXT1486" s="275"/>
      <c r="TXU1486" s="275"/>
      <c r="TXV1486" s="275"/>
      <c r="TXW1486" s="275"/>
      <c r="TXX1486" s="275"/>
      <c r="TXY1486" s="275"/>
      <c r="TXZ1486" s="275"/>
      <c r="TYA1486" s="275"/>
      <c r="TYB1486" s="275"/>
      <c r="TYC1486" s="275"/>
      <c r="TYD1486" s="275"/>
      <c r="TYE1486" s="275"/>
      <c r="TYF1486" s="275"/>
      <c r="TYG1486" s="275"/>
      <c r="TYH1486" s="275"/>
      <c r="TYI1486" s="275"/>
      <c r="TYJ1486" s="275"/>
      <c r="TYK1486" s="275"/>
      <c r="TYL1486" s="275"/>
      <c r="TYM1486" s="275"/>
      <c r="TYN1486" s="275"/>
      <c r="TYO1486" s="275"/>
      <c r="TYP1486" s="275"/>
      <c r="TYQ1486" s="275"/>
      <c r="TYR1486" s="275"/>
      <c r="TYS1486" s="275"/>
      <c r="TYT1486" s="275"/>
      <c r="TYU1486" s="275"/>
      <c r="TYV1486" s="275"/>
      <c r="TYW1486" s="275"/>
      <c r="TYX1486" s="275"/>
      <c r="TYY1486" s="275"/>
      <c r="TYZ1486" s="275"/>
      <c r="TZA1486" s="275"/>
      <c r="TZB1486" s="275"/>
      <c r="TZC1486" s="275"/>
      <c r="TZD1486" s="275"/>
      <c r="TZE1486" s="275"/>
      <c r="TZF1486" s="275"/>
      <c r="TZG1486" s="275"/>
      <c r="TZH1486" s="275"/>
      <c r="TZI1486" s="275"/>
      <c r="TZJ1486" s="275"/>
      <c r="TZK1486" s="275"/>
      <c r="TZL1486" s="275"/>
      <c r="TZM1486" s="275"/>
      <c r="TZN1486" s="275"/>
      <c r="TZO1486" s="275"/>
      <c r="TZP1486" s="275"/>
      <c r="TZQ1486" s="275"/>
      <c r="TZR1486" s="275"/>
      <c r="TZS1486" s="275"/>
      <c r="TZT1486" s="275"/>
      <c r="TZU1486" s="275"/>
      <c r="TZV1486" s="275"/>
      <c r="TZW1486" s="275"/>
      <c r="TZX1486" s="275"/>
      <c r="TZY1486" s="275"/>
      <c r="TZZ1486" s="275"/>
      <c r="UAA1486" s="275"/>
      <c r="UAB1486" s="275"/>
      <c r="UAC1486" s="275"/>
      <c r="UAD1486" s="275"/>
      <c r="UAE1486" s="275"/>
      <c r="UAF1486" s="275"/>
      <c r="UAG1486" s="275"/>
      <c r="UAH1486" s="275"/>
      <c r="UAI1486" s="275"/>
      <c r="UAJ1486" s="275"/>
      <c r="UAK1486" s="275"/>
      <c r="UAL1486" s="275"/>
      <c r="UAM1486" s="275"/>
      <c r="UAN1486" s="275"/>
      <c r="UAO1486" s="275"/>
      <c r="UAP1486" s="275"/>
      <c r="UAQ1486" s="275"/>
      <c r="UAR1486" s="275"/>
      <c r="UAS1486" s="275"/>
      <c r="UAT1486" s="275"/>
      <c r="UAU1486" s="275"/>
      <c r="UAV1486" s="275"/>
      <c r="UAW1486" s="275"/>
      <c r="UAX1486" s="275"/>
      <c r="UAY1486" s="275"/>
      <c r="UAZ1486" s="275"/>
      <c r="UBA1486" s="275"/>
      <c r="UBB1486" s="275"/>
      <c r="UBC1486" s="275"/>
      <c r="UBD1486" s="275"/>
      <c r="UBE1486" s="275"/>
      <c r="UBF1486" s="275"/>
      <c r="UBG1486" s="275"/>
      <c r="UBH1486" s="275"/>
      <c r="UBI1486" s="275"/>
      <c r="UBJ1486" s="275"/>
      <c r="UBK1486" s="275"/>
      <c r="UBL1486" s="275"/>
      <c r="UBM1486" s="275"/>
      <c r="UBN1486" s="275"/>
      <c r="UBO1486" s="275"/>
      <c r="UBP1486" s="275"/>
      <c r="UBQ1486" s="275"/>
      <c r="UBR1486" s="275"/>
      <c r="UBS1486" s="275"/>
      <c r="UBT1486" s="275"/>
      <c r="UBU1486" s="275"/>
      <c r="UBV1486" s="275"/>
      <c r="UBW1486" s="275"/>
      <c r="UBX1486" s="275"/>
      <c r="UBY1486" s="275"/>
      <c r="UBZ1486" s="275"/>
      <c r="UCA1486" s="275"/>
      <c r="UCB1486" s="275"/>
      <c r="UCC1486" s="275"/>
      <c r="UCD1486" s="275"/>
      <c r="UCE1486" s="275"/>
      <c r="UCF1486" s="275"/>
      <c r="UCG1486" s="275"/>
      <c r="UCH1486" s="275"/>
      <c r="UCI1486" s="275"/>
      <c r="UCJ1486" s="275"/>
      <c r="UCK1486" s="275"/>
      <c r="UCL1486" s="275"/>
      <c r="UCM1486" s="275"/>
      <c r="UCN1486" s="275"/>
      <c r="UCO1486" s="275"/>
      <c r="UCP1486" s="275"/>
      <c r="UCQ1486" s="275"/>
      <c r="UCR1486" s="275"/>
      <c r="UCS1486" s="275"/>
      <c r="UCT1486" s="275"/>
      <c r="UCU1486" s="275"/>
      <c r="UCV1486" s="275"/>
      <c r="UCW1486" s="275"/>
      <c r="UCX1486" s="275"/>
      <c r="UCY1486" s="275"/>
      <c r="UCZ1486" s="275"/>
      <c r="UDA1486" s="275"/>
      <c r="UDB1486" s="275"/>
      <c r="UDC1486" s="275"/>
      <c r="UDD1486" s="275"/>
      <c r="UDE1486" s="275"/>
      <c r="UDF1486" s="275"/>
      <c r="UDG1486" s="275"/>
      <c r="UDH1486" s="275"/>
      <c r="UDI1486" s="275"/>
      <c r="UDJ1486" s="275"/>
      <c r="UDK1486" s="275"/>
      <c r="UDL1486" s="275"/>
      <c r="UDM1486" s="275"/>
      <c r="UDN1486" s="275"/>
      <c r="UDO1486" s="275"/>
      <c r="UDP1486" s="275"/>
      <c r="UDQ1486" s="275"/>
      <c r="UDR1486" s="275"/>
      <c r="UDS1486" s="275"/>
      <c r="UDT1486" s="275"/>
      <c r="UDU1486" s="275"/>
      <c r="UDV1486" s="275"/>
      <c r="UDW1486" s="275"/>
      <c r="UDX1486" s="275"/>
      <c r="UDY1486" s="275"/>
      <c r="UDZ1486" s="275"/>
      <c r="UEA1486" s="275"/>
      <c r="UEB1486" s="275"/>
      <c r="UEC1486" s="275"/>
      <c r="UED1486" s="275"/>
      <c r="UEE1486" s="275"/>
      <c r="UEF1486" s="275"/>
      <c r="UEG1486" s="275"/>
      <c r="UEH1486" s="275"/>
      <c r="UEI1486" s="275"/>
      <c r="UEJ1486" s="275"/>
      <c r="UEK1486" s="275"/>
      <c r="UEL1486" s="275"/>
      <c r="UEM1486" s="275"/>
      <c r="UEN1486" s="275"/>
      <c r="UEO1486" s="275"/>
      <c r="UEP1486" s="275"/>
      <c r="UEQ1486" s="275"/>
      <c r="UER1486" s="275"/>
      <c r="UES1486" s="275"/>
      <c r="UET1486" s="275"/>
      <c r="UEU1486" s="275"/>
      <c r="UEV1486" s="275"/>
      <c r="UEW1486" s="275"/>
      <c r="UEX1486" s="275"/>
      <c r="UEY1486" s="275"/>
      <c r="UEZ1486" s="275"/>
      <c r="UFA1486" s="275"/>
      <c r="UFB1486" s="275"/>
      <c r="UFC1486" s="275"/>
      <c r="UFD1486" s="275"/>
      <c r="UFE1486" s="275"/>
      <c r="UFF1486" s="275"/>
      <c r="UFG1486" s="275"/>
      <c r="UFH1486" s="275"/>
      <c r="UFI1486" s="275"/>
      <c r="UFJ1486" s="275"/>
      <c r="UFK1486" s="275"/>
      <c r="UFL1486" s="275"/>
      <c r="UFM1486" s="275"/>
      <c r="UFN1486" s="275"/>
      <c r="UFO1486" s="275"/>
      <c r="UFP1486" s="275"/>
      <c r="UFQ1486" s="275"/>
      <c r="UFR1486" s="275"/>
      <c r="UFS1486" s="275"/>
      <c r="UFT1486" s="275"/>
      <c r="UFU1486" s="275"/>
      <c r="UFV1486" s="275"/>
      <c r="UFW1486" s="275"/>
      <c r="UFX1486" s="275"/>
      <c r="UFY1486" s="275"/>
      <c r="UFZ1486" s="275"/>
      <c r="UGA1486" s="275"/>
      <c r="UGB1486" s="275"/>
      <c r="UGC1486" s="275"/>
      <c r="UGD1486" s="275"/>
      <c r="UGE1486" s="275"/>
      <c r="UGF1486" s="275"/>
      <c r="UGG1486" s="275"/>
      <c r="UGH1486" s="275"/>
      <c r="UGI1486" s="275"/>
      <c r="UGJ1486" s="275"/>
      <c r="UGK1486" s="275"/>
      <c r="UGL1486" s="275"/>
      <c r="UGM1486" s="275"/>
      <c r="UGN1486" s="275"/>
      <c r="UGO1486" s="275"/>
      <c r="UGP1486" s="275"/>
      <c r="UGQ1486" s="275"/>
      <c r="UGR1486" s="275"/>
      <c r="UGS1486" s="275"/>
      <c r="UGT1486" s="275"/>
      <c r="UGU1486" s="275"/>
      <c r="UGV1486" s="275"/>
      <c r="UGW1486" s="275"/>
      <c r="UGX1486" s="275"/>
      <c r="UGY1486" s="275"/>
      <c r="UGZ1486" s="275"/>
      <c r="UHA1486" s="275"/>
      <c r="UHB1486" s="275"/>
      <c r="UHC1486" s="275"/>
      <c r="UHD1486" s="275"/>
      <c r="UHE1486" s="275"/>
      <c r="UHF1486" s="275"/>
      <c r="UHG1486" s="275"/>
      <c r="UHH1486" s="275"/>
      <c r="UHI1486" s="275"/>
      <c r="UHJ1486" s="275"/>
      <c r="UHK1486" s="275"/>
      <c r="UHL1486" s="275"/>
      <c r="UHM1486" s="275"/>
      <c r="UHN1486" s="275"/>
      <c r="UHO1486" s="275"/>
      <c r="UHP1486" s="275"/>
      <c r="UHQ1486" s="275"/>
      <c r="UHR1486" s="275"/>
      <c r="UHS1486" s="275"/>
      <c r="UHT1486" s="275"/>
      <c r="UHU1486" s="275"/>
      <c r="UHV1486" s="275"/>
      <c r="UHW1486" s="275"/>
      <c r="UHX1486" s="275"/>
      <c r="UHY1486" s="275"/>
      <c r="UHZ1486" s="275"/>
      <c r="UIA1486" s="275"/>
      <c r="UIB1486" s="275"/>
      <c r="UIC1486" s="275"/>
      <c r="UID1486" s="275"/>
      <c r="UIE1486" s="275"/>
      <c r="UIF1486" s="275"/>
      <c r="UIG1486" s="275"/>
      <c r="UIH1486" s="275"/>
      <c r="UII1486" s="275"/>
      <c r="UIJ1486" s="275"/>
      <c r="UIK1486" s="275"/>
      <c r="UIL1486" s="275"/>
      <c r="UIM1486" s="275"/>
      <c r="UIN1486" s="275"/>
      <c r="UIO1486" s="275"/>
      <c r="UIP1486" s="275"/>
      <c r="UIQ1486" s="275"/>
      <c r="UIR1486" s="275"/>
      <c r="UIS1486" s="275"/>
      <c r="UIT1486" s="275"/>
      <c r="UIU1486" s="275"/>
      <c r="UIV1486" s="275"/>
      <c r="UIW1486" s="275"/>
      <c r="UIX1486" s="275"/>
      <c r="UIY1486" s="275"/>
      <c r="UIZ1486" s="275"/>
      <c r="UJA1486" s="275"/>
      <c r="UJB1486" s="275"/>
      <c r="UJC1486" s="275"/>
      <c r="UJD1486" s="275"/>
      <c r="UJE1486" s="275"/>
      <c r="UJF1486" s="275"/>
      <c r="UJG1486" s="275"/>
      <c r="UJH1486" s="275"/>
      <c r="UJI1486" s="275"/>
      <c r="UJJ1486" s="275"/>
      <c r="UJK1486" s="275"/>
      <c r="UJL1486" s="275"/>
      <c r="UJM1486" s="275"/>
      <c r="UJN1486" s="275"/>
      <c r="UJO1486" s="275"/>
      <c r="UJP1486" s="275"/>
      <c r="UJQ1486" s="275"/>
      <c r="UJR1486" s="275"/>
      <c r="UJS1486" s="275"/>
      <c r="UJT1486" s="275"/>
      <c r="UJU1486" s="275"/>
      <c r="UJV1486" s="275"/>
      <c r="UJW1486" s="275"/>
      <c r="UJX1486" s="275"/>
      <c r="UJY1486" s="275"/>
      <c r="UJZ1486" s="275"/>
      <c r="UKA1486" s="275"/>
      <c r="UKB1486" s="275"/>
      <c r="UKC1486" s="275"/>
      <c r="UKD1486" s="275"/>
      <c r="UKE1486" s="275"/>
      <c r="UKF1486" s="275"/>
      <c r="UKG1486" s="275"/>
      <c r="UKH1486" s="275"/>
      <c r="UKI1486" s="275"/>
      <c r="UKJ1486" s="275"/>
      <c r="UKK1486" s="275"/>
      <c r="UKL1486" s="275"/>
      <c r="UKM1486" s="275"/>
      <c r="UKN1486" s="275"/>
      <c r="UKO1486" s="275"/>
      <c r="UKP1486" s="275"/>
      <c r="UKQ1486" s="275"/>
      <c r="UKR1486" s="275"/>
      <c r="UKS1486" s="275"/>
      <c r="UKT1486" s="275"/>
      <c r="UKU1486" s="275"/>
      <c r="UKV1486" s="275"/>
      <c r="UKW1486" s="275"/>
      <c r="UKX1486" s="275"/>
      <c r="UKY1486" s="275"/>
      <c r="UKZ1486" s="275"/>
      <c r="ULA1486" s="275"/>
      <c r="ULB1486" s="275"/>
      <c r="ULC1486" s="275"/>
      <c r="ULD1486" s="275"/>
      <c r="ULE1486" s="275"/>
      <c r="ULF1486" s="275"/>
      <c r="ULG1486" s="275"/>
      <c r="ULH1486" s="275"/>
      <c r="ULI1486" s="275"/>
      <c r="ULJ1486" s="275"/>
      <c r="ULK1486" s="275"/>
      <c r="ULL1486" s="275"/>
      <c r="ULM1486" s="275"/>
      <c r="ULN1486" s="275"/>
      <c r="ULO1486" s="275"/>
      <c r="ULP1486" s="275"/>
      <c r="ULQ1486" s="275"/>
      <c r="ULR1486" s="275"/>
      <c r="ULS1486" s="275"/>
      <c r="ULT1486" s="275"/>
      <c r="ULU1486" s="275"/>
      <c r="ULV1486" s="275"/>
      <c r="ULW1486" s="275"/>
      <c r="ULX1486" s="275"/>
      <c r="ULY1486" s="275"/>
      <c r="ULZ1486" s="275"/>
      <c r="UMA1486" s="275"/>
      <c r="UMB1486" s="275"/>
      <c r="UMC1486" s="275"/>
      <c r="UMD1486" s="275"/>
      <c r="UME1486" s="275"/>
      <c r="UMF1486" s="275"/>
      <c r="UMG1486" s="275"/>
      <c r="UMH1486" s="275"/>
      <c r="UMI1486" s="275"/>
      <c r="UMJ1486" s="275"/>
      <c r="UMK1486" s="275"/>
      <c r="UML1486" s="275"/>
      <c r="UMM1486" s="275"/>
      <c r="UMN1486" s="275"/>
      <c r="UMO1486" s="275"/>
      <c r="UMP1486" s="275"/>
      <c r="UMQ1486" s="275"/>
      <c r="UMR1486" s="275"/>
      <c r="UMS1486" s="275"/>
      <c r="UMT1486" s="275"/>
      <c r="UMU1486" s="275"/>
      <c r="UMV1486" s="275"/>
      <c r="UMW1486" s="275"/>
      <c r="UMX1486" s="275"/>
      <c r="UMY1486" s="275"/>
      <c r="UMZ1486" s="275"/>
      <c r="UNA1486" s="275"/>
      <c r="UNB1486" s="275"/>
      <c r="UNC1486" s="275"/>
      <c r="UND1486" s="275"/>
      <c r="UNE1486" s="275"/>
      <c r="UNF1486" s="275"/>
      <c r="UNG1486" s="275"/>
      <c r="UNH1486" s="275"/>
      <c r="UNI1486" s="275"/>
      <c r="UNJ1486" s="275"/>
      <c r="UNK1486" s="275"/>
      <c r="UNL1486" s="275"/>
      <c r="UNM1486" s="275"/>
      <c r="UNN1486" s="275"/>
      <c r="UNO1486" s="275"/>
      <c r="UNP1486" s="275"/>
      <c r="UNQ1486" s="275"/>
      <c r="UNR1486" s="275"/>
      <c r="UNS1486" s="275"/>
      <c r="UNT1486" s="275"/>
      <c r="UNU1486" s="275"/>
      <c r="UNV1486" s="275"/>
      <c r="UNW1486" s="275"/>
      <c r="UNX1486" s="275"/>
      <c r="UNY1486" s="275"/>
      <c r="UNZ1486" s="275"/>
      <c r="UOA1486" s="275"/>
      <c r="UOB1486" s="275"/>
      <c r="UOC1486" s="275"/>
      <c r="UOD1486" s="275"/>
      <c r="UOE1486" s="275"/>
      <c r="UOF1486" s="275"/>
      <c r="UOG1486" s="275"/>
      <c r="UOH1486" s="275"/>
      <c r="UOI1486" s="275"/>
      <c r="UOJ1486" s="275"/>
      <c r="UOK1486" s="275"/>
      <c r="UOL1486" s="275"/>
      <c r="UOM1486" s="275"/>
      <c r="UON1486" s="275"/>
      <c r="UOO1486" s="275"/>
      <c r="UOP1486" s="275"/>
      <c r="UOQ1486" s="275"/>
      <c r="UOR1486" s="275"/>
      <c r="UOS1486" s="275"/>
      <c r="UOT1486" s="275"/>
      <c r="UOU1486" s="275"/>
      <c r="UOV1486" s="275"/>
      <c r="UOW1486" s="275"/>
      <c r="UOX1486" s="275"/>
      <c r="UOY1486" s="275"/>
      <c r="UOZ1486" s="275"/>
      <c r="UPA1486" s="275"/>
      <c r="UPB1486" s="275"/>
      <c r="UPC1486" s="275"/>
      <c r="UPD1486" s="275"/>
      <c r="UPE1486" s="275"/>
      <c r="UPF1486" s="275"/>
      <c r="UPG1486" s="275"/>
      <c r="UPH1486" s="275"/>
      <c r="UPI1486" s="275"/>
      <c r="UPJ1486" s="275"/>
      <c r="UPK1486" s="275"/>
      <c r="UPL1486" s="275"/>
      <c r="UPM1486" s="275"/>
      <c r="UPN1486" s="275"/>
      <c r="UPO1486" s="275"/>
      <c r="UPP1486" s="275"/>
      <c r="UPQ1486" s="275"/>
      <c r="UPR1486" s="275"/>
      <c r="UPS1486" s="275"/>
      <c r="UPT1486" s="275"/>
      <c r="UPU1486" s="275"/>
      <c r="UPV1486" s="275"/>
      <c r="UPW1486" s="275"/>
      <c r="UPX1486" s="275"/>
      <c r="UPY1486" s="275"/>
      <c r="UPZ1486" s="275"/>
      <c r="UQA1486" s="275"/>
      <c r="UQB1486" s="275"/>
      <c r="UQC1486" s="275"/>
      <c r="UQD1486" s="275"/>
      <c r="UQE1486" s="275"/>
      <c r="UQF1486" s="275"/>
      <c r="UQG1486" s="275"/>
      <c r="UQH1486" s="275"/>
      <c r="UQI1486" s="275"/>
      <c r="UQJ1486" s="275"/>
      <c r="UQK1486" s="275"/>
      <c r="UQL1486" s="275"/>
      <c r="UQM1486" s="275"/>
      <c r="UQN1486" s="275"/>
      <c r="UQO1486" s="275"/>
      <c r="UQP1486" s="275"/>
      <c r="UQQ1486" s="275"/>
      <c r="UQR1486" s="275"/>
      <c r="UQS1486" s="275"/>
      <c r="UQT1486" s="275"/>
      <c r="UQU1486" s="275"/>
      <c r="UQV1486" s="275"/>
      <c r="UQW1486" s="275"/>
      <c r="UQX1486" s="275"/>
      <c r="UQY1486" s="275"/>
      <c r="UQZ1486" s="275"/>
      <c r="URA1486" s="275"/>
      <c r="URB1486" s="275"/>
      <c r="URC1486" s="275"/>
      <c r="URD1486" s="275"/>
      <c r="URE1486" s="275"/>
      <c r="URF1486" s="275"/>
      <c r="URG1486" s="275"/>
      <c r="URH1486" s="275"/>
      <c r="URI1486" s="275"/>
      <c r="URJ1486" s="275"/>
      <c r="URK1486" s="275"/>
      <c r="URL1486" s="275"/>
      <c r="URM1486" s="275"/>
      <c r="URN1486" s="275"/>
      <c r="URO1486" s="275"/>
      <c r="URP1486" s="275"/>
      <c r="URQ1486" s="275"/>
      <c r="URR1486" s="275"/>
      <c r="URS1486" s="275"/>
      <c r="URT1486" s="275"/>
      <c r="URU1486" s="275"/>
      <c r="URV1486" s="275"/>
      <c r="URW1486" s="275"/>
      <c r="URX1486" s="275"/>
      <c r="URY1486" s="275"/>
      <c r="URZ1486" s="275"/>
      <c r="USA1486" s="275"/>
      <c r="USB1486" s="275"/>
      <c r="USC1486" s="275"/>
      <c r="USD1486" s="275"/>
      <c r="USE1486" s="275"/>
      <c r="USF1486" s="275"/>
      <c r="USG1486" s="275"/>
      <c r="USH1486" s="275"/>
      <c r="USI1486" s="275"/>
      <c r="USJ1486" s="275"/>
      <c r="USK1486" s="275"/>
      <c r="USL1486" s="275"/>
      <c r="USM1486" s="275"/>
      <c r="USN1486" s="275"/>
      <c r="USO1486" s="275"/>
      <c r="USP1486" s="275"/>
      <c r="USQ1486" s="275"/>
      <c r="USR1486" s="275"/>
      <c r="USS1486" s="275"/>
      <c r="UST1486" s="275"/>
      <c r="USU1486" s="275"/>
      <c r="USV1486" s="275"/>
      <c r="USW1486" s="275"/>
      <c r="USX1486" s="275"/>
      <c r="USY1486" s="275"/>
      <c r="USZ1486" s="275"/>
      <c r="UTA1486" s="275"/>
      <c r="UTB1486" s="275"/>
      <c r="UTC1486" s="275"/>
      <c r="UTD1486" s="275"/>
      <c r="UTE1486" s="275"/>
      <c r="UTF1486" s="275"/>
      <c r="UTG1486" s="275"/>
      <c r="UTH1486" s="275"/>
      <c r="UTI1486" s="275"/>
      <c r="UTJ1486" s="275"/>
      <c r="UTK1486" s="275"/>
      <c r="UTL1486" s="275"/>
      <c r="UTM1486" s="275"/>
      <c r="UTN1486" s="275"/>
      <c r="UTO1486" s="275"/>
      <c r="UTP1486" s="275"/>
      <c r="UTQ1486" s="275"/>
      <c r="UTR1486" s="275"/>
      <c r="UTS1486" s="275"/>
      <c r="UTT1486" s="275"/>
      <c r="UTU1486" s="275"/>
      <c r="UTV1486" s="275"/>
      <c r="UTW1486" s="275"/>
      <c r="UTX1486" s="275"/>
      <c r="UTY1486" s="275"/>
      <c r="UTZ1486" s="275"/>
      <c r="UUA1486" s="275"/>
      <c r="UUB1486" s="275"/>
      <c r="UUC1486" s="275"/>
      <c r="UUD1486" s="275"/>
      <c r="UUE1486" s="275"/>
      <c r="UUF1486" s="275"/>
      <c r="UUG1486" s="275"/>
      <c r="UUH1486" s="275"/>
      <c r="UUI1486" s="275"/>
      <c r="UUJ1486" s="275"/>
      <c r="UUK1486" s="275"/>
      <c r="UUL1486" s="275"/>
      <c r="UUM1486" s="275"/>
      <c r="UUN1486" s="275"/>
      <c r="UUO1486" s="275"/>
      <c r="UUP1486" s="275"/>
      <c r="UUQ1486" s="275"/>
      <c r="UUR1486" s="275"/>
      <c r="UUS1486" s="275"/>
      <c r="UUT1486" s="275"/>
      <c r="UUU1486" s="275"/>
      <c r="UUV1486" s="275"/>
      <c r="UUW1486" s="275"/>
      <c r="UUX1486" s="275"/>
      <c r="UUY1486" s="275"/>
      <c r="UUZ1486" s="275"/>
      <c r="UVA1486" s="275"/>
      <c r="UVB1486" s="275"/>
      <c r="UVC1486" s="275"/>
      <c r="UVD1486" s="275"/>
      <c r="UVE1486" s="275"/>
      <c r="UVF1486" s="275"/>
      <c r="UVG1486" s="275"/>
      <c r="UVH1486" s="275"/>
      <c r="UVI1486" s="275"/>
      <c r="UVJ1486" s="275"/>
      <c r="UVK1486" s="275"/>
      <c r="UVL1486" s="275"/>
      <c r="UVM1486" s="275"/>
      <c r="UVN1486" s="275"/>
      <c r="UVO1486" s="275"/>
      <c r="UVP1486" s="275"/>
      <c r="UVQ1486" s="275"/>
      <c r="UVR1486" s="275"/>
      <c r="UVS1486" s="275"/>
      <c r="UVT1486" s="275"/>
      <c r="UVU1486" s="275"/>
      <c r="UVV1486" s="275"/>
      <c r="UVW1486" s="275"/>
      <c r="UVX1486" s="275"/>
      <c r="UVY1486" s="275"/>
      <c r="UVZ1486" s="275"/>
      <c r="UWA1486" s="275"/>
      <c r="UWB1486" s="275"/>
      <c r="UWC1486" s="275"/>
      <c r="UWD1486" s="275"/>
      <c r="UWE1486" s="275"/>
      <c r="UWF1486" s="275"/>
      <c r="UWG1486" s="275"/>
      <c r="UWH1486" s="275"/>
      <c r="UWI1486" s="275"/>
      <c r="UWJ1486" s="275"/>
      <c r="UWK1486" s="275"/>
      <c r="UWL1486" s="275"/>
      <c r="UWM1486" s="275"/>
      <c r="UWN1486" s="275"/>
      <c r="UWO1486" s="275"/>
      <c r="UWP1486" s="275"/>
      <c r="UWQ1486" s="275"/>
      <c r="UWR1486" s="275"/>
      <c r="UWS1486" s="275"/>
      <c r="UWT1486" s="275"/>
      <c r="UWU1486" s="275"/>
      <c r="UWV1486" s="275"/>
      <c r="UWW1486" s="275"/>
      <c r="UWX1486" s="275"/>
      <c r="UWY1486" s="275"/>
      <c r="UWZ1486" s="275"/>
      <c r="UXA1486" s="275"/>
      <c r="UXB1486" s="275"/>
      <c r="UXC1486" s="275"/>
      <c r="UXD1486" s="275"/>
      <c r="UXE1486" s="275"/>
      <c r="UXF1486" s="275"/>
      <c r="UXG1486" s="275"/>
      <c r="UXH1486" s="275"/>
      <c r="UXI1486" s="275"/>
      <c r="UXJ1486" s="275"/>
      <c r="UXK1486" s="275"/>
      <c r="UXL1486" s="275"/>
      <c r="UXM1486" s="275"/>
      <c r="UXN1486" s="275"/>
      <c r="UXO1486" s="275"/>
      <c r="UXP1486" s="275"/>
      <c r="UXQ1486" s="275"/>
      <c r="UXR1486" s="275"/>
      <c r="UXS1486" s="275"/>
      <c r="UXT1486" s="275"/>
      <c r="UXU1486" s="275"/>
      <c r="UXV1486" s="275"/>
      <c r="UXW1486" s="275"/>
      <c r="UXX1486" s="275"/>
      <c r="UXY1486" s="275"/>
      <c r="UXZ1486" s="275"/>
      <c r="UYA1486" s="275"/>
      <c r="UYB1486" s="275"/>
      <c r="UYC1486" s="275"/>
      <c r="UYD1486" s="275"/>
      <c r="UYE1486" s="275"/>
      <c r="UYF1486" s="275"/>
      <c r="UYG1486" s="275"/>
      <c r="UYH1486" s="275"/>
      <c r="UYI1486" s="275"/>
      <c r="UYJ1486" s="275"/>
      <c r="UYK1486" s="275"/>
      <c r="UYL1486" s="275"/>
      <c r="UYM1486" s="275"/>
      <c r="UYN1486" s="275"/>
      <c r="UYO1486" s="275"/>
      <c r="UYP1486" s="275"/>
      <c r="UYQ1486" s="275"/>
      <c r="UYR1486" s="275"/>
      <c r="UYS1486" s="275"/>
      <c r="UYT1486" s="275"/>
      <c r="UYU1486" s="275"/>
      <c r="UYV1486" s="275"/>
      <c r="UYW1486" s="275"/>
      <c r="UYX1486" s="275"/>
      <c r="UYY1486" s="275"/>
      <c r="UYZ1486" s="275"/>
      <c r="UZA1486" s="275"/>
      <c r="UZB1486" s="275"/>
      <c r="UZC1486" s="275"/>
      <c r="UZD1486" s="275"/>
      <c r="UZE1486" s="275"/>
      <c r="UZF1486" s="275"/>
      <c r="UZG1486" s="275"/>
      <c r="UZH1486" s="275"/>
      <c r="UZI1486" s="275"/>
      <c r="UZJ1486" s="275"/>
      <c r="UZK1486" s="275"/>
      <c r="UZL1486" s="275"/>
      <c r="UZM1486" s="275"/>
      <c r="UZN1486" s="275"/>
      <c r="UZO1486" s="275"/>
      <c r="UZP1486" s="275"/>
      <c r="UZQ1486" s="275"/>
      <c r="UZR1486" s="275"/>
      <c r="UZS1486" s="275"/>
      <c r="UZT1486" s="275"/>
      <c r="UZU1486" s="275"/>
      <c r="UZV1486" s="275"/>
      <c r="UZW1486" s="275"/>
      <c r="UZX1486" s="275"/>
      <c r="UZY1486" s="275"/>
      <c r="UZZ1486" s="275"/>
      <c r="VAA1486" s="275"/>
      <c r="VAB1486" s="275"/>
      <c r="VAC1486" s="275"/>
      <c r="VAD1486" s="275"/>
      <c r="VAE1486" s="275"/>
      <c r="VAF1486" s="275"/>
      <c r="VAG1486" s="275"/>
      <c r="VAH1486" s="275"/>
      <c r="VAI1486" s="275"/>
      <c r="VAJ1486" s="275"/>
      <c r="VAK1486" s="275"/>
      <c r="VAL1486" s="275"/>
      <c r="VAM1486" s="275"/>
      <c r="VAN1486" s="275"/>
      <c r="VAO1486" s="275"/>
      <c r="VAP1486" s="275"/>
      <c r="VAQ1486" s="275"/>
      <c r="VAR1486" s="275"/>
      <c r="VAS1486" s="275"/>
      <c r="VAT1486" s="275"/>
      <c r="VAU1486" s="275"/>
      <c r="VAV1486" s="275"/>
      <c r="VAW1486" s="275"/>
      <c r="VAX1486" s="275"/>
      <c r="VAY1486" s="275"/>
      <c r="VAZ1486" s="275"/>
      <c r="VBA1486" s="275"/>
      <c r="VBB1486" s="275"/>
      <c r="VBC1486" s="275"/>
      <c r="VBD1486" s="275"/>
      <c r="VBE1486" s="275"/>
      <c r="VBF1486" s="275"/>
      <c r="VBG1486" s="275"/>
      <c r="VBH1486" s="275"/>
      <c r="VBI1486" s="275"/>
      <c r="VBJ1486" s="275"/>
      <c r="VBK1486" s="275"/>
      <c r="VBL1486" s="275"/>
      <c r="VBM1486" s="275"/>
      <c r="VBN1486" s="275"/>
      <c r="VBO1486" s="275"/>
      <c r="VBP1486" s="275"/>
      <c r="VBQ1486" s="275"/>
      <c r="VBR1486" s="275"/>
      <c r="VBS1486" s="275"/>
      <c r="VBT1486" s="275"/>
      <c r="VBU1486" s="275"/>
      <c r="VBV1486" s="275"/>
      <c r="VBW1486" s="275"/>
      <c r="VBX1486" s="275"/>
      <c r="VBY1486" s="275"/>
      <c r="VBZ1486" s="275"/>
      <c r="VCA1486" s="275"/>
      <c r="VCB1486" s="275"/>
      <c r="VCC1486" s="275"/>
      <c r="VCD1486" s="275"/>
      <c r="VCE1486" s="275"/>
      <c r="VCF1486" s="275"/>
      <c r="VCG1486" s="275"/>
      <c r="VCH1486" s="275"/>
      <c r="VCI1486" s="275"/>
      <c r="VCJ1486" s="275"/>
      <c r="VCK1486" s="275"/>
      <c r="VCL1486" s="275"/>
      <c r="VCM1486" s="275"/>
      <c r="VCN1486" s="275"/>
      <c r="VCO1486" s="275"/>
      <c r="VCP1486" s="275"/>
      <c r="VCQ1486" s="275"/>
      <c r="VCR1486" s="275"/>
      <c r="VCS1486" s="275"/>
      <c r="VCT1486" s="275"/>
      <c r="VCU1486" s="275"/>
      <c r="VCV1486" s="275"/>
      <c r="VCW1486" s="275"/>
      <c r="VCX1486" s="275"/>
      <c r="VCY1486" s="275"/>
      <c r="VCZ1486" s="275"/>
      <c r="VDA1486" s="275"/>
      <c r="VDB1486" s="275"/>
      <c r="VDC1486" s="275"/>
      <c r="VDD1486" s="275"/>
      <c r="VDE1486" s="275"/>
      <c r="VDF1486" s="275"/>
      <c r="VDG1486" s="275"/>
      <c r="VDH1486" s="275"/>
      <c r="VDI1486" s="275"/>
      <c r="VDJ1486" s="275"/>
      <c r="VDK1486" s="275"/>
      <c r="VDL1486" s="275"/>
      <c r="VDM1486" s="275"/>
      <c r="VDN1486" s="275"/>
      <c r="VDO1486" s="275"/>
      <c r="VDP1486" s="275"/>
      <c r="VDQ1486" s="275"/>
      <c r="VDR1486" s="275"/>
      <c r="VDS1486" s="275"/>
      <c r="VDT1486" s="275"/>
      <c r="VDU1486" s="275"/>
      <c r="VDV1486" s="275"/>
      <c r="VDW1486" s="275"/>
      <c r="VDX1486" s="275"/>
      <c r="VDY1486" s="275"/>
      <c r="VDZ1486" s="275"/>
      <c r="VEA1486" s="275"/>
      <c r="VEB1486" s="275"/>
      <c r="VEC1486" s="275"/>
      <c r="VED1486" s="275"/>
      <c r="VEE1486" s="275"/>
      <c r="VEF1486" s="275"/>
      <c r="VEG1486" s="275"/>
      <c r="VEH1486" s="275"/>
      <c r="VEI1486" s="275"/>
      <c r="VEJ1486" s="275"/>
      <c r="VEK1486" s="275"/>
      <c r="VEL1486" s="275"/>
      <c r="VEM1486" s="275"/>
      <c r="VEN1486" s="275"/>
      <c r="VEO1486" s="275"/>
      <c r="VEP1486" s="275"/>
      <c r="VEQ1486" s="275"/>
      <c r="VER1486" s="275"/>
      <c r="VES1486" s="275"/>
      <c r="VET1486" s="275"/>
      <c r="VEU1486" s="275"/>
      <c r="VEV1486" s="275"/>
      <c r="VEW1486" s="275"/>
      <c r="VEX1486" s="275"/>
      <c r="VEY1486" s="275"/>
      <c r="VEZ1486" s="275"/>
      <c r="VFA1486" s="275"/>
      <c r="VFB1486" s="275"/>
      <c r="VFC1486" s="275"/>
      <c r="VFD1486" s="275"/>
      <c r="VFE1486" s="275"/>
      <c r="VFF1486" s="275"/>
      <c r="VFG1486" s="275"/>
      <c r="VFH1486" s="275"/>
      <c r="VFI1486" s="275"/>
      <c r="VFJ1486" s="275"/>
      <c r="VFK1486" s="275"/>
      <c r="VFL1486" s="275"/>
      <c r="VFM1486" s="275"/>
      <c r="VFN1486" s="275"/>
      <c r="VFO1486" s="275"/>
      <c r="VFP1486" s="275"/>
      <c r="VFQ1486" s="275"/>
      <c r="VFR1486" s="275"/>
      <c r="VFS1486" s="275"/>
      <c r="VFT1486" s="275"/>
      <c r="VFU1486" s="275"/>
      <c r="VFV1486" s="275"/>
      <c r="VFW1486" s="275"/>
      <c r="VFX1486" s="275"/>
      <c r="VFY1486" s="275"/>
      <c r="VFZ1486" s="275"/>
      <c r="VGA1486" s="275"/>
      <c r="VGB1486" s="275"/>
      <c r="VGC1486" s="275"/>
      <c r="VGD1486" s="275"/>
      <c r="VGE1486" s="275"/>
      <c r="VGF1486" s="275"/>
      <c r="VGG1486" s="275"/>
      <c r="VGH1486" s="275"/>
      <c r="VGI1486" s="275"/>
      <c r="VGJ1486" s="275"/>
      <c r="VGK1486" s="275"/>
      <c r="VGL1486" s="275"/>
      <c r="VGM1486" s="275"/>
      <c r="VGN1486" s="275"/>
      <c r="VGO1486" s="275"/>
      <c r="VGP1486" s="275"/>
      <c r="VGQ1486" s="275"/>
      <c r="VGR1486" s="275"/>
      <c r="VGS1486" s="275"/>
      <c r="VGT1486" s="275"/>
      <c r="VGU1486" s="275"/>
      <c r="VGV1486" s="275"/>
      <c r="VGW1486" s="275"/>
      <c r="VGX1486" s="275"/>
      <c r="VGY1486" s="275"/>
      <c r="VGZ1486" s="275"/>
      <c r="VHA1486" s="275"/>
      <c r="VHB1486" s="275"/>
      <c r="VHC1486" s="275"/>
      <c r="VHD1486" s="275"/>
      <c r="VHE1486" s="275"/>
      <c r="VHF1486" s="275"/>
      <c r="VHG1486" s="275"/>
      <c r="VHH1486" s="275"/>
      <c r="VHI1486" s="275"/>
      <c r="VHJ1486" s="275"/>
      <c r="VHK1486" s="275"/>
      <c r="VHL1486" s="275"/>
      <c r="VHM1486" s="275"/>
      <c r="VHN1486" s="275"/>
      <c r="VHO1486" s="275"/>
      <c r="VHP1486" s="275"/>
      <c r="VHQ1486" s="275"/>
      <c r="VHR1486" s="275"/>
      <c r="VHS1486" s="275"/>
      <c r="VHT1486" s="275"/>
      <c r="VHU1486" s="275"/>
      <c r="VHV1486" s="275"/>
      <c r="VHW1486" s="275"/>
      <c r="VHX1486" s="275"/>
      <c r="VHY1486" s="275"/>
      <c r="VHZ1486" s="275"/>
      <c r="VIA1486" s="275"/>
      <c r="VIB1486" s="275"/>
      <c r="VIC1486" s="275"/>
      <c r="VID1486" s="275"/>
      <c r="VIE1486" s="275"/>
      <c r="VIF1486" s="275"/>
      <c r="VIG1486" s="275"/>
      <c r="VIH1486" s="275"/>
      <c r="VII1486" s="275"/>
      <c r="VIJ1486" s="275"/>
      <c r="VIK1486" s="275"/>
      <c r="VIL1486" s="275"/>
      <c r="VIM1486" s="275"/>
      <c r="VIN1486" s="275"/>
      <c r="VIO1486" s="275"/>
      <c r="VIP1486" s="275"/>
      <c r="VIQ1486" s="275"/>
      <c r="VIR1486" s="275"/>
      <c r="VIS1486" s="275"/>
      <c r="VIT1486" s="275"/>
      <c r="VIU1486" s="275"/>
      <c r="VIV1486" s="275"/>
      <c r="VIW1486" s="275"/>
      <c r="VIX1486" s="275"/>
      <c r="VIY1486" s="275"/>
      <c r="VIZ1486" s="275"/>
      <c r="VJA1486" s="275"/>
      <c r="VJB1486" s="275"/>
      <c r="VJC1486" s="275"/>
      <c r="VJD1486" s="275"/>
      <c r="VJE1486" s="275"/>
      <c r="VJF1486" s="275"/>
      <c r="VJG1486" s="275"/>
      <c r="VJH1486" s="275"/>
      <c r="VJI1486" s="275"/>
      <c r="VJJ1486" s="275"/>
      <c r="VJK1486" s="275"/>
      <c r="VJL1486" s="275"/>
      <c r="VJM1486" s="275"/>
      <c r="VJN1486" s="275"/>
      <c r="VJO1486" s="275"/>
      <c r="VJP1486" s="275"/>
      <c r="VJQ1486" s="275"/>
      <c r="VJR1486" s="275"/>
      <c r="VJS1486" s="275"/>
      <c r="VJT1486" s="275"/>
      <c r="VJU1486" s="275"/>
      <c r="VJV1486" s="275"/>
      <c r="VJW1486" s="275"/>
      <c r="VJX1486" s="275"/>
      <c r="VJY1486" s="275"/>
      <c r="VJZ1486" s="275"/>
      <c r="VKA1486" s="275"/>
      <c r="VKB1486" s="275"/>
      <c r="VKC1486" s="275"/>
      <c r="VKD1486" s="275"/>
      <c r="VKE1486" s="275"/>
      <c r="VKF1486" s="275"/>
      <c r="VKG1486" s="275"/>
      <c r="VKH1486" s="275"/>
      <c r="VKI1486" s="275"/>
      <c r="VKJ1486" s="275"/>
      <c r="VKK1486" s="275"/>
      <c r="VKL1486" s="275"/>
      <c r="VKM1486" s="275"/>
      <c r="VKN1486" s="275"/>
      <c r="VKO1486" s="275"/>
      <c r="VKP1486" s="275"/>
      <c r="VKQ1486" s="275"/>
      <c r="VKR1486" s="275"/>
      <c r="VKS1486" s="275"/>
      <c r="VKT1486" s="275"/>
      <c r="VKU1486" s="275"/>
      <c r="VKV1486" s="275"/>
      <c r="VKW1486" s="275"/>
      <c r="VKX1486" s="275"/>
      <c r="VKY1486" s="275"/>
      <c r="VKZ1486" s="275"/>
      <c r="VLA1486" s="275"/>
      <c r="VLB1486" s="275"/>
      <c r="VLC1486" s="275"/>
      <c r="VLD1486" s="275"/>
      <c r="VLE1486" s="275"/>
      <c r="VLF1486" s="275"/>
      <c r="VLG1486" s="275"/>
      <c r="VLH1486" s="275"/>
      <c r="VLI1486" s="275"/>
      <c r="VLJ1486" s="275"/>
      <c r="VLK1486" s="275"/>
      <c r="VLL1486" s="275"/>
      <c r="VLM1486" s="275"/>
      <c r="VLN1486" s="275"/>
      <c r="VLO1486" s="275"/>
      <c r="VLP1486" s="275"/>
      <c r="VLQ1486" s="275"/>
      <c r="VLR1486" s="275"/>
      <c r="VLS1486" s="275"/>
      <c r="VLT1486" s="275"/>
      <c r="VLU1486" s="275"/>
      <c r="VLV1486" s="275"/>
      <c r="VLW1486" s="275"/>
      <c r="VLX1486" s="275"/>
      <c r="VLY1486" s="275"/>
      <c r="VLZ1486" s="275"/>
      <c r="VMA1486" s="275"/>
      <c r="VMB1486" s="275"/>
      <c r="VMC1486" s="275"/>
      <c r="VMD1486" s="275"/>
      <c r="VME1486" s="275"/>
      <c r="VMF1486" s="275"/>
      <c r="VMG1486" s="275"/>
      <c r="VMH1486" s="275"/>
      <c r="VMI1486" s="275"/>
      <c r="VMJ1486" s="275"/>
      <c r="VMK1486" s="275"/>
      <c r="VML1486" s="275"/>
      <c r="VMM1486" s="275"/>
      <c r="VMN1486" s="275"/>
      <c r="VMO1486" s="275"/>
      <c r="VMP1486" s="275"/>
      <c r="VMQ1486" s="275"/>
      <c r="VMR1486" s="275"/>
      <c r="VMS1486" s="275"/>
      <c r="VMT1486" s="275"/>
      <c r="VMU1486" s="275"/>
      <c r="VMV1486" s="275"/>
      <c r="VMW1486" s="275"/>
      <c r="VMX1486" s="275"/>
      <c r="VMY1486" s="275"/>
      <c r="VMZ1486" s="275"/>
      <c r="VNA1486" s="275"/>
      <c r="VNB1486" s="275"/>
      <c r="VNC1486" s="275"/>
      <c r="VND1486" s="275"/>
      <c r="VNE1486" s="275"/>
      <c r="VNF1486" s="275"/>
      <c r="VNG1486" s="275"/>
      <c r="VNH1486" s="275"/>
      <c r="VNI1486" s="275"/>
      <c r="VNJ1486" s="275"/>
      <c r="VNK1486" s="275"/>
      <c r="VNL1486" s="275"/>
      <c r="VNM1486" s="275"/>
      <c r="VNN1486" s="275"/>
      <c r="VNO1486" s="275"/>
      <c r="VNP1486" s="275"/>
      <c r="VNQ1486" s="275"/>
      <c r="VNR1486" s="275"/>
      <c r="VNS1486" s="275"/>
      <c r="VNT1486" s="275"/>
      <c r="VNU1486" s="275"/>
      <c r="VNV1486" s="275"/>
      <c r="VNW1486" s="275"/>
      <c r="VNX1486" s="275"/>
      <c r="VNY1486" s="275"/>
      <c r="VNZ1486" s="275"/>
      <c r="VOA1486" s="275"/>
      <c r="VOB1486" s="275"/>
      <c r="VOC1486" s="275"/>
      <c r="VOD1486" s="275"/>
      <c r="VOE1486" s="275"/>
      <c r="VOF1486" s="275"/>
      <c r="VOG1486" s="275"/>
      <c r="VOH1486" s="275"/>
      <c r="VOI1486" s="275"/>
      <c r="VOJ1486" s="275"/>
      <c r="VOK1486" s="275"/>
      <c r="VOL1486" s="275"/>
      <c r="VOM1486" s="275"/>
      <c r="VON1486" s="275"/>
      <c r="VOO1486" s="275"/>
      <c r="VOP1486" s="275"/>
      <c r="VOQ1486" s="275"/>
      <c r="VOR1486" s="275"/>
      <c r="VOS1486" s="275"/>
      <c r="VOT1486" s="275"/>
      <c r="VOU1486" s="275"/>
      <c r="VOV1486" s="275"/>
      <c r="VOW1486" s="275"/>
      <c r="VOX1486" s="275"/>
      <c r="VOY1486" s="275"/>
      <c r="VOZ1486" s="275"/>
      <c r="VPA1486" s="275"/>
      <c r="VPB1486" s="275"/>
      <c r="VPC1486" s="275"/>
      <c r="VPD1486" s="275"/>
      <c r="VPE1486" s="275"/>
      <c r="VPF1486" s="275"/>
      <c r="VPG1486" s="275"/>
      <c r="VPH1486" s="275"/>
      <c r="VPI1486" s="275"/>
      <c r="VPJ1486" s="275"/>
      <c r="VPK1486" s="275"/>
      <c r="VPL1486" s="275"/>
      <c r="VPM1486" s="275"/>
      <c r="VPN1486" s="275"/>
      <c r="VPO1486" s="275"/>
      <c r="VPP1486" s="275"/>
      <c r="VPQ1486" s="275"/>
      <c r="VPR1486" s="275"/>
      <c r="VPS1486" s="275"/>
      <c r="VPT1486" s="275"/>
      <c r="VPU1486" s="275"/>
      <c r="VPV1486" s="275"/>
      <c r="VPW1486" s="275"/>
      <c r="VPX1486" s="275"/>
      <c r="VPY1486" s="275"/>
      <c r="VPZ1486" s="275"/>
      <c r="VQA1486" s="275"/>
      <c r="VQB1486" s="275"/>
      <c r="VQC1486" s="275"/>
      <c r="VQD1486" s="275"/>
      <c r="VQE1486" s="275"/>
      <c r="VQF1486" s="275"/>
      <c r="VQG1486" s="275"/>
      <c r="VQH1486" s="275"/>
      <c r="VQI1486" s="275"/>
      <c r="VQJ1486" s="275"/>
      <c r="VQK1486" s="275"/>
      <c r="VQL1486" s="275"/>
      <c r="VQM1486" s="275"/>
      <c r="VQN1486" s="275"/>
      <c r="VQO1486" s="275"/>
      <c r="VQP1486" s="275"/>
      <c r="VQQ1486" s="275"/>
      <c r="VQR1486" s="275"/>
      <c r="VQS1486" s="275"/>
      <c r="VQT1486" s="275"/>
      <c r="VQU1486" s="275"/>
      <c r="VQV1486" s="275"/>
      <c r="VQW1486" s="275"/>
      <c r="VQX1486" s="275"/>
      <c r="VQY1486" s="275"/>
      <c r="VQZ1486" s="275"/>
      <c r="VRA1486" s="275"/>
      <c r="VRB1486" s="275"/>
      <c r="VRC1486" s="275"/>
      <c r="VRD1486" s="275"/>
      <c r="VRE1486" s="275"/>
      <c r="VRF1486" s="275"/>
      <c r="VRG1486" s="275"/>
      <c r="VRH1486" s="275"/>
      <c r="VRI1486" s="275"/>
      <c r="VRJ1486" s="275"/>
      <c r="VRK1486" s="275"/>
      <c r="VRL1486" s="275"/>
      <c r="VRM1486" s="275"/>
      <c r="VRN1486" s="275"/>
      <c r="VRO1486" s="275"/>
      <c r="VRP1486" s="275"/>
      <c r="VRQ1486" s="275"/>
      <c r="VRR1486" s="275"/>
      <c r="VRS1486" s="275"/>
      <c r="VRT1486" s="275"/>
      <c r="VRU1486" s="275"/>
      <c r="VRV1486" s="275"/>
      <c r="VRW1486" s="275"/>
      <c r="VRX1486" s="275"/>
      <c r="VRY1486" s="275"/>
      <c r="VRZ1486" s="275"/>
      <c r="VSA1486" s="275"/>
      <c r="VSB1486" s="275"/>
      <c r="VSC1486" s="275"/>
      <c r="VSD1486" s="275"/>
      <c r="VSE1486" s="275"/>
      <c r="VSF1486" s="275"/>
      <c r="VSG1486" s="275"/>
      <c r="VSH1486" s="275"/>
      <c r="VSI1486" s="275"/>
      <c r="VSJ1486" s="275"/>
      <c r="VSK1486" s="275"/>
      <c r="VSL1486" s="275"/>
      <c r="VSM1486" s="275"/>
      <c r="VSN1486" s="275"/>
      <c r="VSO1486" s="275"/>
      <c r="VSP1486" s="275"/>
      <c r="VSQ1486" s="275"/>
      <c r="VSR1486" s="275"/>
      <c r="VSS1486" s="275"/>
      <c r="VST1486" s="275"/>
      <c r="VSU1486" s="275"/>
      <c r="VSV1486" s="275"/>
      <c r="VSW1486" s="275"/>
      <c r="VSX1486" s="275"/>
      <c r="VSY1486" s="275"/>
      <c r="VSZ1486" s="275"/>
      <c r="VTA1486" s="275"/>
      <c r="VTB1486" s="275"/>
      <c r="VTC1486" s="275"/>
      <c r="VTD1486" s="275"/>
      <c r="VTE1486" s="275"/>
      <c r="VTF1486" s="275"/>
      <c r="VTG1486" s="275"/>
      <c r="VTH1486" s="275"/>
      <c r="VTI1486" s="275"/>
      <c r="VTJ1486" s="275"/>
      <c r="VTK1486" s="275"/>
      <c r="VTL1486" s="275"/>
      <c r="VTM1486" s="275"/>
      <c r="VTN1486" s="275"/>
      <c r="VTO1486" s="275"/>
      <c r="VTP1486" s="275"/>
      <c r="VTQ1486" s="275"/>
      <c r="VTR1486" s="275"/>
      <c r="VTS1486" s="275"/>
      <c r="VTT1486" s="275"/>
      <c r="VTU1486" s="275"/>
      <c r="VTV1486" s="275"/>
      <c r="VTW1486" s="275"/>
      <c r="VTX1486" s="275"/>
      <c r="VTY1486" s="275"/>
      <c r="VTZ1486" s="275"/>
      <c r="VUA1486" s="275"/>
      <c r="VUB1486" s="275"/>
      <c r="VUC1486" s="275"/>
      <c r="VUD1486" s="275"/>
      <c r="VUE1486" s="275"/>
      <c r="VUF1486" s="275"/>
      <c r="VUG1486" s="275"/>
      <c r="VUH1486" s="275"/>
      <c r="VUI1486" s="275"/>
      <c r="VUJ1486" s="275"/>
      <c r="VUK1486" s="275"/>
      <c r="VUL1486" s="275"/>
      <c r="VUM1486" s="275"/>
      <c r="VUN1486" s="275"/>
      <c r="VUO1486" s="275"/>
      <c r="VUP1486" s="275"/>
      <c r="VUQ1486" s="275"/>
      <c r="VUR1486" s="275"/>
      <c r="VUS1486" s="275"/>
      <c r="VUT1486" s="275"/>
      <c r="VUU1486" s="275"/>
      <c r="VUV1486" s="275"/>
      <c r="VUW1486" s="275"/>
      <c r="VUX1486" s="275"/>
      <c r="VUY1486" s="275"/>
      <c r="VUZ1486" s="275"/>
      <c r="VVA1486" s="275"/>
      <c r="VVB1486" s="275"/>
      <c r="VVC1486" s="275"/>
      <c r="VVD1486" s="275"/>
      <c r="VVE1486" s="275"/>
      <c r="VVF1486" s="275"/>
      <c r="VVG1486" s="275"/>
      <c r="VVH1486" s="275"/>
      <c r="VVI1486" s="275"/>
      <c r="VVJ1486" s="275"/>
      <c r="VVK1486" s="275"/>
      <c r="VVL1486" s="275"/>
      <c r="VVM1486" s="275"/>
      <c r="VVN1486" s="275"/>
      <c r="VVO1486" s="275"/>
      <c r="VVP1486" s="275"/>
      <c r="VVQ1486" s="275"/>
      <c r="VVR1486" s="275"/>
      <c r="VVS1486" s="275"/>
      <c r="VVT1486" s="275"/>
      <c r="VVU1486" s="275"/>
      <c r="VVV1486" s="275"/>
      <c r="VVW1486" s="275"/>
      <c r="VVX1486" s="275"/>
      <c r="VVY1486" s="275"/>
      <c r="VVZ1486" s="275"/>
      <c r="VWA1486" s="275"/>
      <c r="VWB1486" s="275"/>
      <c r="VWC1486" s="275"/>
      <c r="VWD1486" s="275"/>
      <c r="VWE1486" s="275"/>
      <c r="VWF1486" s="275"/>
      <c r="VWG1486" s="275"/>
      <c r="VWH1486" s="275"/>
      <c r="VWI1486" s="275"/>
      <c r="VWJ1486" s="275"/>
      <c r="VWK1486" s="275"/>
      <c r="VWL1486" s="275"/>
      <c r="VWM1486" s="275"/>
      <c r="VWN1486" s="275"/>
      <c r="VWO1486" s="275"/>
      <c r="VWP1486" s="275"/>
      <c r="VWQ1486" s="275"/>
      <c r="VWR1486" s="275"/>
      <c r="VWS1486" s="275"/>
      <c r="VWT1486" s="275"/>
      <c r="VWU1486" s="275"/>
      <c r="VWV1486" s="275"/>
      <c r="VWW1486" s="275"/>
      <c r="VWX1486" s="275"/>
      <c r="VWY1486" s="275"/>
      <c r="VWZ1486" s="275"/>
      <c r="VXA1486" s="275"/>
      <c r="VXB1486" s="275"/>
      <c r="VXC1486" s="275"/>
      <c r="VXD1486" s="275"/>
      <c r="VXE1486" s="275"/>
      <c r="VXF1486" s="275"/>
      <c r="VXG1486" s="275"/>
      <c r="VXH1486" s="275"/>
      <c r="VXI1486" s="275"/>
      <c r="VXJ1486" s="275"/>
      <c r="VXK1486" s="275"/>
      <c r="VXL1486" s="275"/>
      <c r="VXM1486" s="275"/>
      <c r="VXN1486" s="275"/>
      <c r="VXO1486" s="275"/>
      <c r="VXP1486" s="275"/>
      <c r="VXQ1486" s="275"/>
      <c r="VXR1486" s="275"/>
      <c r="VXS1486" s="275"/>
      <c r="VXT1486" s="275"/>
      <c r="VXU1486" s="275"/>
      <c r="VXV1486" s="275"/>
      <c r="VXW1486" s="275"/>
      <c r="VXX1486" s="275"/>
      <c r="VXY1486" s="275"/>
      <c r="VXZ1486" s="275"/>
      <c r="VYA1486" s="275"/>
      <c r="VYB1486" s="275"/>
      <c r="VYC1486" s="275"/>
      <c r="VYD1486" s="275"/>
      <c r="VYE1486" s="275"/>
      <c r="VYF1486" s="275"/>
      <c r="VYG1486" s="275"/>
      <c r="VYH1486" s="275"/>
      <c r="VYI1486" s="275"/>
      <c r="VYJ1486" s="275"/>
      <c r="VYK1486" s="275"/>
      <c r="VYL1486" s="275"/>
      <c r="VYM1486" s="275"/>
      <c r="VYN1486" s="275"/>
      <c r="VYO1486" s="275"/>
      <c r="VYP1486" s="275"/>
      <c r="VYQ1486" s="275"/>
      <c r="VYR1486" s="275"/>
      <c r="VYS1486" s="275"/>
      <c r="VYT1486" s="275"/>
      <c r="VYU1486" s="275"/>
      <c r="VYV1486" s="275"/>
      <c r="VYW1486" s="275"/>
      <c r="VYX1486" s="275"/>
      <c r="VYY1486" s="275"/>
      <c r="VYZ1486" s="275"/>
      <c r="VZA1486" s="275"/>
      <c r="VZB1486" s="275"/>
      <c r="VZC1486" s="275"/>
      <c r="VZD1486" s="275"/>
      <c r="VZE1486" s="275"/>
      <c r="VZF1486" s="275"/>
      <c r="VZG1486" s="275"/>
      <c r="VZH1486" s="275"/>
      <c r="VZI1486" s="275"/>
      <c r="VZJ1486" s="275"/>
      <c r="VZK1486" s="275"/>
      <c r="VZL1486" s="275"/>
      <c r="VZM1486" s="275"/>
      <c r="VZN1486" s="275"/>
      <c r="VZO1486" s="275"/>
      <c r="VZP1486" s="275"/>
      <c r="VZQ1486" s="275"/>
      <c r="VZR1486" s="275"/>
      <c r="VZS1486" s="275"/>
      <c r="VZT1486" s="275"/>
      <c r="VZU1486" s="275"/>
      <c r="VZV1486" s="275"/>
      <c r="VZW1486" s="275"/>
      <c r="VZX1486" s="275"/>
      <c r="VZY1486" s="275"/>
      <c r="VZZ1486" s="275"/>
      <c r="WAA1486" s="275"/>
      <c r="WAB1486" s="275"/>
      <c r="WAC1486" s="275"/>
      <c r="WAD1486" s="275"/>
      <c r="WAE1486" s="275"/>
      <c r="WAF1486" s="275"/>
      <c r="WAG1486" s="275"/>
      <c r="WAH1486" s="275"/>
      <c r="WAI1486" s="275"/>
      <c r="WAJ1486" s="275"/>
      <c r="WAK1486" s="275"/>
      <c r="WAL1486" s="275"/>
      <c r="WAM1486" s="275"/>
      <c r="WAN1486" s="275"/>
      <c r="WAO1486" s="275"/>
      <c r="WAP1486" s="275"/>
      <c r="WAQ1486" s="275"/>
      <c r="WAR1486" s="275"/>
      <c r="WAS1486" s="275"/>
      <c r="WAT1486" s="275"/>
      <c r="WAU1486" s="275"/>
      <c r="WAV1486" s="275"/>
      <c r="WAW1486" s="275"/>
      <c r="WAX1486" s="275"/>
      <c r="WAY1486" s="275"/>
      <c r="WAZ1486" s="275"/>
      <c r="WBA1486" s="275"/>
      <c r="WBB1486" s="275"/>
      <c r="WBC1486" s="275"/>
      <c r="WBD1486" s="275"/>
      <c r="WBE1486" s="275"/>
      <c r="WBF1486" s="275"/>
      <c r="WBG1486" s="275"/>
      <c r="WBH1486" s="275"/>
      <c r="WBI1486" s="275"/>
      <c r="WBJ1486" s="275"/>
      <c r="WBK1486" s="275"/>
      <c r="WBL1486" s="275"/>
      <c r="WBM1486" s="275"/>
      <c r="WBN1486" s="275"/>
      <c r="WBO1486" s="275"/>
      <c r="WBP1486" s="275"/>
      <c r="WBQ1486" s="275"/>
      <c r="WBR1486" s="275"/>
      <c r="WBS1486" s="275"/>
      <c r="WBT1486" s="275"/>
      <c r="WBU1486" s="275"/>
      <c r="WBV1486" s="275"/>
      <c r="WBW1486" s="275"/>
      <c r="WBX1486" s="275"/>
      <c r="WBY1486" s="275"/>
      <c r="WBZ1486" s="275"/>
      <c r="WCA1486" s="275"/>
      <c r="WCB1486" s="275"/>
      <c r="WCC1486" s="275"/>
      <c r="WCD1486" s="275"/>
      <c r="WCE1486" s="275"/>
      <c r="WCF1486" s="275"/>
      <c r="WCG1486" s="275"/>
      <c r="WCH1486" s="275"/>
      <c r="WCI1486" s="275"/>
      <c r="WCJ1486" s="275"/>
      <c r="WCK1486" s="275"/>
      <c r="WCL1486" s="275"/>
      <c r="WCM1486" s="275"/>
      <c r="WCN1486" s="275"/>
      <c r="WCO1486" s="275"/>
      <c r="WCP1486" s="275"/>
      <c r="WCQ1486" s="275"/>
      <c r="WCR1486" s="275"/>
      <c r="WCS1486" s="275"/>
      <c r="WCT1486" s="275"/>
      <c r="WCU1486" s="275"/>
      <c r="WCV1486" s="275"/>
      <c r="WCW1486" s="275"/>
      <c r="WCX1486" s="275"/>
      <c r="WCY1486" s="275"/>
      <c r="WCZ1486" s="275"/>
      <c r="WDA1486" s="275"/>
      <c r="WDB1486" s="275"/>
      <c r="WDC1486" s="275"/>
      <c r="WDD1486" s="275"/>
      <c r="WDE1486" s="275"/>
      <c r="WDF1486" s="275"/>
      <c r="WDG1486" s="275"/>
      <c r="WDH1486" s="275"/>
      <c r="WDI1486" s="275"/>
      <c r="WDJ1486" s="275"/>
      <c r="WDK1486" s="275"/>
      <c r="WDL1486" s="275"/>
      <c r="WDM1486" s="275"/>
      <c r="WDN1486" s="275"/>
      <c r="WDO1486" s="275"/>
      <c r="WDP1486" s="275"/>
      <c r="WDQ1486" s="275"/>
      <c r="WDR1486" s="275"/>
      <c r="WDS1486" s="275"/>
      <c r="WDT1486" s="275"/>
      <c r="WDU1486" s="275"/>
      <c r="WDV1486" s="275"/>
      <c r="WDW1486" s="275"/>
      <c r="WDX1486" s="275"/>
      <c r="WDY1486" s="275"/>
      <c r="WDZ1486" s="275"/>
      <c r="WEA1486" s="275"/>
      <c r="WEB1486" s="275"/>
      <c r="WEC1486" s="275"/>
      <c r="WED1486" s="275"/>
      <c r="WEE1486" s="275"/>
      <c r="WEF1486" s="275"/>
      <c r="WEG1486" s="275"/>
      <c r="WEH1486" s="275"/>
      <c r="WEI1486" s="275"/>
      <c r="WEJ1486" s="275"/>
      <c r="WEK1486" s="275"/>
      <c r="WEL1486" s="275"/>
      <c r="WEM1486" s="275"/>
      <c r="WEN1486" s="275"/>
      <c r="WEO1486" s="275"/>
      <c r="WEP1486" s="275"/>
      <c r="WEQ1486" s="275"/>
      <c r="WER1486" s="275"/>
      <c r="WES1486" s="275"/>
      <c r="WET1486" s="275"/>
      <c r="WEU1486" s="275"/>
      <c r="WEV1486" s="275"/>
      <c r="WEW1486" s="275"/>
      <c r="WEX1486" s="275"/>
      <c r="WEY1486" s="275"/>
      <c r="WEZ1486" s="275"/>
      <c r="WFA1486" s="275"/>
      <c r="WFB1486" s="275"/>
      <c r="WFC1486" s="275"/>
      <c r="WFD1486" s="275"/>
      <c r="WFE1486" s="275"/>
      <c r="WFF1486" s="275"/>
      <c r="WFG1486" s="275"/>
      <c r="WFH1486" s="275"/>
      <c r="WFI1486" s="275"/>
      <c r="WFJ1486" s="275"/>
      <c r="WFK1486" s="275"/>
      <c r="WFL1486" s="275"/>
      <c r="WFM1486" s="275"/>
      <c r="WFN1486" s="275"/>
      <c r="WFO1486" s="275"/>
      <c r="WFP1486" s="275"/>
      <c r="WFQ1486" s="275"/>
      <c r="WFR1486" s="275"/>
      <c r="WFS1486" s="275"/>
      <c r="WFT1486" s="275"/>
      <c r="WFU1486" s="275"/>
      <c r="WFV1486" s="275"/>
      <c r="WFW1486" s="275"/>
      <c r="WFX1486" s="275"/>
      <c r="WFY1486" s="275"/>
      <c r="WFZ1486" s="275"/>
      <c r="WGA1486" s="275"/>
      <c r="WGB1486" s="275"/>
      <c r="WGC1486" s="275"/>
      <c r="WGD1486" s="275"/>
      <c r="WGE1486" s="275"/>
      <c r="WGF1486" s="275"/>
      <c r="WGG1486" s="275"/>
      <c r="WGH1486" s="275"/>
      <c r="WGI1486" s="275"/>
      <c r="WGJ1486" s="275"/>
      <c r="WGK1486" s="275"/>
      <c r="WGL1486" s="275"/>
      <c r="WGM1486" s="275"/>
      <c r="WGN1486" s="275"/>
      <c r="WGO1486" s="275"/>
      <c r="WGP1486" s="275"/>
      <c r="WGQ1486" s="275"/>
      <c r="WGR1486" s="275"/>
      <c r="WGS1486" s="275"/>
      <c r="WGT1486" s="275"/>
      <c r="WGU1486" s="275"/>
      <c r="WGV1486" s="275"/>
      <c r="WGW1486" s="275"/>
      <c r="WGX1486" s="275"/>
      <c r="WGY1486" s="275"/>
      <c r="WGZ1486" s="275"/>
      <c r="WHA1486" s="275"/>
      <c r="WHB1486" s="275"/>
      <c r="WHC1486" s="275"/>
      <c r="WHD1486" s="275"/>
      <c r="WHE1486" s="275"/>
      <c r="WHF1486" s="275"/>
      <c r="WHG1486" s="275"/>
      <c r="WHH1486" s="275"/>
      <c r="WHI1486" s="275"/>
      <c r="WHJ1486" s="275"/>
      <c r="WHK1486" s="275"/>
      <c r="WHL1486" s="275"/>
      <c r="WHM1486" s="275"/>
      <c r="WHN1486" s="275"/>
      <c r="WHO1486" s="275"/>
      <c r="WHP1486" s="275"/>
      <c r="WHQ1486" s="275"/>
      <c r="WHR1486" s="275"/>
      <c r="WHS1486" s="275"/>
      <c r="WHT1486" s="275"/>
      <c r="WHU1486" s="275"/>
      <c r="WHV1486" s="275"/>
      <c r="WHW1486" s="275"/>
      <c r="WHX1486" s="275"/>
      <c r="WHY1486" s="275"/>
      <c r="WHZ1486" s="275"/>
      <c r="WIA1486" s="275"/>
      <c r="WIB1486" s="275"/>
      <c r="WIC1486" s="275"/>
      <c r="WID1486" s="275"/>
      <c r="WIE1486" s="275"/>
      <c r="WIF1486" s="275"/>
      <c r="WIG1486" s="275"/>
      <c r="WIH1486" s="275"/>
      <c r="WII1486" s="275"/>
      <c r="WIJ1486" s="275"/>
      <c r="WIK1486" s="275"/>
      <c r="WIL1486" s="275"/>
      <c r="WIM1486" s="275"/>
      <c r="WIN1486" s="275"/>
      <c r="WIO1486" s="275"/>
      <c r="WIP1486" s="275"/>
      <c r="WIQ1486" s="275"/>
      <c r="WIR1486" s="275"/>
      <c r="WIS1486" s="275"/>
      <c r="WIT1486" s="275"/>
      <c r="WIU1486" s="275"/>
      <c r="WIV1486" s="275"/>
      <c r="WIW1486" s="275"/>
      <c r="WIX1486" s="275"/>
      <c r="WIY1486" s="275"/>
      <c r="WIZ1486" s="275"/>
      <c r="WJA1486" s="275"/>
      <c r="WJB1486" s="275"/>
      <c r="WJC1486" s="275"/>
      <c r="WJD1486" s="275"/>
      <c r="WJE1486" s="275"/>
      <c r="WJF1486" s="275"/>
      <c r="WJG1486" s="275"/>
      <c r="WJH1486" s="275"/>
      <c r="WJI1486" s="275"/>
      <c r="WJJ1486" s="275"/>
      <c r="WJK1486" s="275"/>
      <c r="WJL1486" s="275"/>
      <c r="WJM1486" s="275"/>
      <c r="WJN1486" s="275"/>
      <c r="WJO1486" s="275"/>
      <c r="WJP1486" s="275"/>
      <c r="WJQ1486" s="275"/>
      <c r="WJR1486" s="275"/>
      <c r="WJS1486" s="275"/>
      <c r="WJT1486" s="275"/>
      <c r="WJU1486" s="275"/>
      <c r="WJV1486" s="275"/>
      <c r="WJW1486" s="275"/>
      <c r="WJX1486" s="275"/>
      <c r="WJY1486" s="275"/>
      <c r="WJZ1486" s="275"/>
      <c r="WKA1486" s="275"/>
      <c r="WKB1486" s="275"/>
      <c r="WKC1486" s="275"/>
      <c r="WKD1486" s="275"/>
      <c r="WKE1486" s="275"/>
      <c r="WKF1486" s="275"/>
      <c r="WKG1486" s="275"/>
      <c r="WKH1486" s="275"/>
      <c r="WKI1486" s="275"/>
      <c r="WKJ1486" s="275"/>
      <c r="WKK1486" s="275"/>
      <c r="WKL1486" s="275"/>
      <c r="WKM1486" s="275"/>
      <c r="WKN1486" s="275"/>
      <c r="WKO1486" s="275"/>
      <c r="WKP1486" s="275"/>
      <c r="WKQ1486" s="275"/>
      <c r="WKR1486" s="275"/>
      <c r="WKS1486" s="275"/>
      <c r="WKT1486" s="275"/>
      <c r="WKU1486" s="275"/>
      <c r="WKV1486" s="275"/>
      <c r="WKW1486" s="275"/>
      <c r="WKX1486" s="275"/>
      <c r="WKY1486" s="275"/>
      <c r="WKZ1486" s="275"/>
      <c r="WLA1486" s="275"/>
      <c r="WLB1486" s="275"/>
      <c r="WLC1486" s="275"/>
      <c r="WLD1486" s="275"/>
      <c r="WLE1486" s="275"/>
      <c r="WLF1486" s="275"/>
      <c r="WLG1486" s="275"/>
      <c r="WLH1486" s="275"/>
      <c r="WLI1486" s="275"/>
      <c r="WLJ1486" s="275"/>
      <c r="WLK1486" s="275"/>
      <c r="WLL1486" s="275"/>
      <c r="WLM1486" s="275"/>
      <c r="WLN1486" s="275"/>
      <c r="WLO1486" s="275"/>
      <c r="WLP1486" s="275"/>
      <c r="WLQ1486" s="275"/>
      <c r="WLR1486" s="275"/>
      <c r="WLS1486" s="275"/>
      <c r="WLT1486" s="275"/>
      <c r="WLU1486" s="275"/>
      <c r="WLV1486" s="275"/>
      <c r="WLW1486" s="275"/>
      <c r="WLX1486" s="275"/>
      <c r="WLY1486" s="275"/>
      <c r="WLZ1486" s="275"/>
      <c r="WMA1486" s="275"/>
      <c r="WMB1486" s="275"/>
      <c r="WMC1486" s="275"/>
      <c r="WMD1486" s="275"/>
      <c r="WME1486" s="275"/>
      <c r="WMF1486" s="275"/>
      <c r="WMG1486" s="275"/>
      <c r="WMH1486" s="275"/>
      <c r="WMI1486" s="275"/>
      <c r="WMJ1486" s="275"/>
      <c r="WMK1486" s="275"/>
      <c r="WML1486" s="275"/>
      <c r="WMM1486" s="275"/>
      <c r="WMN1486" s="275"/>
      <c r="WMO1486" s="275"/>
      <c r="WMP1486" s="275"/>
      <c r="WMQ1486" s="275"/>
      <c r="WMR1486" s="275"/>
      <c r="WMS1486" s="275"/>
      <c r="WMT1486" s="275"/>
      <c r="WMU1486" s="275"/>
      <c r="WMV1486" s="275"/>
      <c r="WMW1486" s="275"/>
      <c r="WMX1486" s="275"/>
      <c r="WMY1486" s="275"/>
      <c r="WMZ1486" s="275"/>
      <c r="WNA1486" s="275"/>
      <c r="WNB1486" s="275"/>
      <c r="WNC1486" s="275"/>
      <c r="WND1486" s="275"/>
      <c r="WNE1486" s="275"/>
      <c r="WNF1486" s="275"/>
      <c r="WNG1486" s="275"/>
      <c r="WNH1486" s="275"/>
      <c r="WNI1486" s="275"/>
      <c r="WNJ1486" s="275"/>
      <c r="WNK1486" s="275"/>
      <c r="WNL1486" s="275"/>
      <c r="WNM1486" s="275"/>
      <c r="WNN1486" s="275"/>
      <c r="WNO1486" s="275"/>
      <c r="WNP1486" s="275"/>
      <c r="WNQ1486" s="275"/>
      <c r="WNR1486" s="275"/>
      <c r="WNS1486" s="275"/>
      <c r="WNT1486" s="275"/>
      <c r="WNU1486" s="275"/>
      <c r="WNV1486" s="275"/>
      <c r="WNW1486" s="275"/>
      <c r="WNX1486" s="275"/>
      <c r="WNY1486" s="275"/>
      <c r="WNZ1486" s="275"/>
      <c r="WOA1486" s="275"/>
      <c r="WOB1486" s="275"/>
      <c r="WOC1486" s="275"/>
      <c r="WOD1486" s="275"/>
      <c r="WOE1486" s="275"/>
      <c r="WOF1486" s="275"/>
      <c r="WOG1486" s="275"/>
      <c r="WOH1486" s="275"/>
      <c r="WOI1486" s="275"/>
      <c r="WOJ1486" s="275"/>
      <c r="WOK1486" s="275"/>
      <c r="WOL1486" s="275"/>
      <c r="WOM1486" s="275"/>
      <c r="WON1486" s="275"/>
      <c r="WOO1486" s="275"/>
      <c r="WOP1486" s="275"/>
      <c r="WOQ1486" s="275"/>
      <c r="WOR1486" s="275"/>
      <c r="WOS1486" s="275"/>
      <c r="WOT1486" s="275"/>
      <c r="WOU1486" s="275"/>
      <c r="WOV1486" s="275"/>
      <c r="WOW1486" s="275"/>
      <c r="WOX1486" s="275"/>
      <c r="WOY1486" s="275"/>
      <c r="WOZ1486" s="275"/>
      <c r="WPA1486" s="275"/>
      <c r="WPB1486" s="275"/>
      <c r="WPC1486" s="275"/>
      <c r="WPD1486" s="275"/>
      <c r="WPE1486" s="275"/>
      <c r="WPF1486" s="275"/>
      <c r="WPG1486" s="275"/>
      <c r="WPH1486" s="275"/>
      <c r="WPI1486" s="275"/>
      <c r="WPJ1486" s="275"/>
      <c r="WPK1486" s="275"/>
      <c r="WPL1486" s="275"/>
      <c r="WPM1486" s="275"/>
      <c r="WPN1486" s="275"/>
      <c r="WPO1486" s="275"/>
      <c r="WPP1486" s="275"/>
      <c r="WPQ1486" s="275"/>
      <c r="WPR1486" s="275"/>
      <c r="WPS1486" s="275"/>
      <c r="WPT1486" s="275"/>
      <c r="WPU1486" s="275"/>
      <c r="WPV1486" s="275"/>
      <c r="WPW1486" s="275"/>
      <c r="WPX1486" s="275"/>
      <c r="WPY1486" s="275"/>
      <c r="WPZ1486" s="275"/>
      <c r="WQA1486" s="275"/>
      <c r="WQB1486" s="275"/>
      <c r="WQC1486" s="275"/>
      <c r="WQD1486" s="275"/>
      <c r="WQE1486" s="275"/>
      <c r="WQF1486" s="275"/>
      <c r="WQG1486" s="275"/>
      <c r="WQH1486" s="275"/>
      <c r="WQI1486" s="275"/>
      <c r="WQJ1486" s="275"/>
      <c r="WQK1486" s="275"/>
      <c r="WQL1486" s="275"/>
      <c r="WQM1486" s="275"/>
      <c r="WQN1486" s="275"/>
      <c r="WQO1486" s="275"/>
      <c r="WQP1486" s="275"/>
      <c r="WQQ1486" s="275"/>
      <c r="WQR1486" s="275"/>
      <c r="WQS1486" s="275"/>
      <c r="WQT1486" s="275"/>
      <c r="WQU1486" s="275"/>
      <c r="WQV1486" s="275"/>
      <c r="WQW1486" s="275"/>
      <c r="WQX1486" s="275"/>
      <c r="WQY1486" s="275"/>
      <c r="WQZ1486" s="275"/>
      <c r="WRA1486" s="275"/>
      <c r="WRB1486" s="275"/>
      <c r="WRC1486" s="275"/>
      <c r="WRD1486" s="275"/>
      <c r="WRE1486" s="275"/>
      <c r="WRF1486" s="275"/>
      <c r="WRG1486" s="275"/>
      <c r="WRH1486" s="275"/>
      <c r="WRI1486" s="275"/>
      <c r="WRJ1486" s="275"/>
      <c r="WRK1486" s="275"/>
      <c r="WRL1486" s="275"/>
      <c r="WRM1486" s="275"/>
      <c r="WRN1486" s="275"/>
      <c r="WRO1486" s="275"/>
      <c r="WRP1486" s="275"/>
      <c r="WRQ1486" s="275"/>
      <c r="WRR1486" s="275"/>
      <c r="WRS1486" s="275"/>
      <c r="WRT1486" s="275"/>
      <c r="WRU1486" s="275"/>
      <c r="WRV1486" s="275"/>
      <c r="WRW1486" s="275"/>
      <c r="WRX1486" s="275"/>
      <c r="WRY1486" s="275"/>
      <c r="WRZ1486" s="275"/>
      <c r="WSA1486" s="275"/>
      <c r="WSB1486" s="275"/>
      <c r="WSC1486" s="275"/>
      <c r="WSD1486" s="275"/>
      <c r="WSE1486" s="275"/>
      <c r="WSF1486" s="275"/>
      <c r="WSG1486" s="275"/>
      <c r="WSH1486" s="275"/>
      <c r="WSI1486" s="275"/>
      <c r="WSJ1486" s="275"/>
      <c r="WSK1486" s="275"/>
      <c r="WSL1486" s="275"/>
      <c r="WSM1486" s="275"/>
      <c r="WSN1486" s="275"/>
      <c r="WSO1486" s="275"/>
      <c r="WSP1486" s="275"/>
      <c r="WSQ1486" s="275"/>
      <c r="WSR1486" s="275"/>
      <c r="WSS1486" s="275"/>
      <c r="WST1486" s="275"/>
      <c r="WSU1486" s="275"/>
      <c r="WSV1486" s="275"/>
      <c r="WSW1486" s="275"/>
      <c r="WSX1486" s="275"/>
      <c r="WSY1486" s="275"/>
      <c r="WSZ1486" s="275"/>
      <c r="WTA1486" s="275"/>
      <c r="WTB1486" s="275"/>
      <c r="WTC1486" s="275"/>
      <c r="WTD1486" s="275"/>
      <c r="WTE1486" s="275"/>
      <c r="WTF1486" s="275"/>
      <c r="WTG1486" s="275"/>
      <c r="WTH1486" s="275"/>
      <c r="WTI1486" s="275"/>
      <c r="WTJ1486" s="275"/>
      <c r="WTK1486" s="275"/>
      <c r="WTL1486" s="275"/>
      <c r="WTM1486" s="275"/>
      <c r="WTN1486" s="275"/>
      <c r="WTO1486" s="275"/>
      <c r="WTP1486" s="275"/>
      <c r="WTQ1486" s="275"/>
      <c r="WTR1486" s="275"/>
      <c r="WTS1486" s="275"/>
      <c r="WTT1486" s="275"/>
      <c r="WTU1486" s="275"/>
      <c r="WTV1486" s="275"/>
      <c r="WTW1486" s="275"/>
      <c r="WTX1486" s="275"/>
      <c r="WTY1486" s="275"/>
      <c r="WTZ1486" s="275"/>
      <c r="WUA1486" s="275"/>
      <c r="WUB1486" s="275"/>
      <c r="WUC1486" s="275"/>
      <c r="WUD1486" s="275"/>
      <c r="WUE1486" s="275"/>
      <c r="WUF1486" s="275"/>
      <c r="WUG1486" s="275"/>
      <c r="WUH1486" s="275"/>
      <c r="WUI1486" s="275"/>
      <c r="WUJ1486" s="275"/>
      <c r="WUK1486" s="275"/>
      <c r="WUL1486" s="275"/>
      <c r="WUM1486" s="275"/>
      <c r="WUN1486" s="275"/>
      <c r="WUO1486" s="275"/>
      <c r="WUP1486" s="275"/>
      <c r="WUQ1486" s="275"/>
      <c r="WUR1486" s="275"/>
      <c r="WUS1486" s="275"/>
      <c r="WUT1486" s="275"/>
      <c r="WUU1486" s="275"/>
      <c r="WUV1486" s="275"/>
      <c r="WUW1486" s="275"/>
      <c r="WUX1486" s="275"/>
      <c r="WUY1486" s="275"/>
      <c r="WUZ1486" s="275"/>
      <c r="WVA1486" s="275"/>
      <c r="WVB1486" s="275"/>
      <c r="WVC1486" s="275"/>
      <c r="WVD1486" s="275"/>
      <c r="WVE1486" s="275"/>
      <c r="WVF1486" s="275"/>
      <c r="WVG1486" s="275"/>
      <c r="WVH1486" s="275"/>
      <c r="WVI1486" s="275"/>
      <c r="WVJ1486" s="275"/>
      <c r="WVK1486" s="275"/>
      <c r="WVL1486" s="275"/>
      <c r="WVM1486" s="275"/>
      <c r="WVN1486" s="275"/>
      <c r="WVO1486" s="275"/>
      <c r="WVP1486" s="275"/>
      <c r="WVQ1486" s="275"/>
      <c r="WVR1486" s="275"/>
      <c r="WVS1486" s="275"/>
      <c r="WVT1486" s="275"/>
      <c r="WVU1486" s="275"/>
      <c r="WVV1486" s="275"/>
      <c r="WVW1486" s="275"/>
      <c r="WVX1486" s="275"/>
      <c r="WVY1486" s="275"/>
      <c r="WVZ1486" s="275"/>
      <c r="WWA1486" s="275"/>
      <c r="WWB1486" s="275"/>
      <c r="WWC1486" s="275"/>
      <c r="WWD1486" s="275"/>
      <c r="WWE1486" s="275"/>
      <c r="WWF1486" s="275"/>
      <c r="WWG1486" s="275"/>
      <c r="WWH1486" s="275"/>
      <c r="WWI1486" s="275"/>
      <c r="WWJ1486" s="275"/>
      <c r="WWK1486" s="275"/>
      <c r="WWL1486" s="275"/>
      <c r="WWM1486" s="275"/>
      <c r="WWN1486" s="275"/>
      <c r="WWO1486" s="275"/>
      <c r="WWP1486" s="275"/>
      <c r="WWQ1486" s="275"/>
      <c r="WWR1486" s="275"/>
      <c r="WWS1486" s="275"/>
      <c r="WWT1486" s="275"/>
      <c r="WWU1486" s="275"/>
      <c r="WWV1486" s="275"/>
      <c r="WWW1486" s="275"/>
      <c r="WWX1486" s="275"/>
      <c r="WWY1486" s="275"/>
      <c r="WWZ1486" s="275"/>
      <c r="WXA1486" s="275"/>
      <c r="WXB1486" s="275"/>
      <c r="WXC1486" s="275"/>
      <c r="WXD1486" s="275"/>
      <c r="WXE1486" s="275"/>
      <c r="WXF1486" s="275"/>
      <c r="WXG1486" s="275"/>
      <c r="WXH1486" s="275"/>
      <c r="WXI1486" s="275"/>
      <c r="WXJ1486" s="275"/>
      <c r="WXK1486" s="275"/>
      <c r="WXL1486" s="275"/>
      <c r="WXM1486" s="275"/>
      <c r="WXN1486" s="275"/>
      <c r="WXO1486" s="275"/>
      <c r="WXP1486" s="275"/>
      <c r="WXQ1486" s="275"/>
      <c r="WXR1486" s="275"/>
      <c r="WXS1486" s="275"/>
      <c r="WXT1486" s="275"/>
      <c r="WXU1486" s="275"/>
      <c r="WXV1486" s="275"/>
      <c r="WXW1486" s="275"/>
      <c r="WXX1486" s="275"/>
      <c r="WXY1486" s="275"/>
      <c r="WXZ1486" s="275"/>
      <c r="WYA1486" s="275"/>
      <c r="WYB1486" s="275"/>
      <c r="WYC1486" s="275"/>
      <c r="WYD1486" s="275"/>
      <c r="WYE1486" s="275"/>
      <c r="WYF1486" s="275"/>
      <c r="WYG1486" s="275"/>
      <c r="WYH1486" s="275"/>
      <c r="WYI1486" s="275"/>
      <c r="WYJ1486" s="275"/>
      <c r="WYK1486" s="275"/>
      <c r="WYL1486" s="275"/>
      <c r="WYM1486" s="275"/>
      <c r="WYN1486" s="275"/>
      <c r="WYO1486" s="275"/>
      <c r="WYP1486" s="275"/>
      <c r="WYQ1486" s="275"/>
      <c r="WYR1486" s="275"/>
      <c r="WYS1486" s="275"/>
      <c r="WYT1486" s="275"/>
      <c r="WYU1486" s="275"/>
      <c r="WYV1486" s="275"/>
      <c r="WYW1486" s="275"/>
      <c r="WYX1486" s="275"/>
      <c r="WYY1486" s="275"/>
      <c r="WYZ1486" s="275"/>
      <c r="WZA1486" s="275"/>
      <c r="WZB1486" s="275"/>
      <c r="WZC1486" s="275"/>
      <c r="WZD1486" s="275"/>
      <c r="WZE1486" s="275"/>
      <c r="WZF1486" s="275"/>
      <c r="WZG1486" s="275"/>
      <c r="WZH1486" s="275"/>
      <c r="WZI1486" s="275"/>
      <c r="WZJ1486" s="275"/>
      <c r="WZK1486" s="275"/>
      <c r="WZL1486" s="275"/>
      <c r="WZM1486" s="275"/>
      <c r="WZN1486" s="275"/>
      <c r="WZO1486" s="275"/>
      <c r="WZP1486" s="275"/>
      <c r="WZQ1486" s="275"/>
      <c r="WZR1486" s="275"/>
      <c r="WZS1486" s="275"/>
      <c r="WZT1486" s="275"/>
      <c r="WZU1486" s="275"/>
      <c r="WZV1486" s="275"/>
      <c r="WZW1486" s="275"/>
      <c r="WZX1486" s="275"/>
      <c r="WZY1486" s="275"/>
      <c r="WZZ1486" s="275"/>
      <c r="XAA1486" s="275"/>
      <c r="XAB1486" s="275"/>
      <c r="XAC1486" s="275"/>
      <c r="XAD1486" s="275"/>
      <c r="XAE1486" s="275"/>
      <c r="XAF1486" s="275"/>
      <c r="XAG1486" s="275"/>
      <c r="XAH1486" s="275"/>
      <c r="XAI1486" s="275"/>
      <c r="XAJ1486" s="275"/>
      <c r="XAK1486" s="275"/>
      <c r="XAL1486" s="275"/>
      <c r="XAM1486" s="275"/>
      <c r="XAN1486" s="275"/>
      <c r="XAO1486" s="275"/>
      <c r="XAP1486" s="275"/>
      <c r="XAQ1486" s="275"/>
      <c r="XAR1486" s="275"/>
      <c r="XAS1486" s="275"/>
      <c r="XAT1486" s="275"/>
      <c r="XAU1486" s="275"/>
      <c r="XAV1486" s="275"/>
      <c r="XAW1486" s="275"/>
      <c r="XAX1486" s="275"/>
      <c r="XAY1486" s="275"/>
      <c r="XAZ1486" s="275"/>
      <c r="XBA1486" s="275"/>
      <c r="XBB1486" s="275"/>
      <c r="XBC1486" s="275"/>
      <c r="XBD1486" s="275"/>
      <c r="XBE1486" s="275"/>
      <c r="XBF1486" s="275"/>
      <c r="XBG1486" s="275"/>
      <c r="XBH1486" s="275"/>
      <c r="XBI1486" s="275"/>
      <c r="XBJ1486" s="275"/>
      <c r="XBK1486" s="275"/>
      <c r="XBL1486" s="275"/>
      <c r="XBM1486" s="275"/>
      <c r="XBN1486" s="275"/>
      <c r="XBO1486" s="275"/>
      <c r="XBP1486" s="275"/>
      <c r="XBQ1486" s="275"/>
      <c r="XBR1486" s="275"/>
      <c r="XBS1486" s="275"/>
      <c r="XBT1486" s="275"/>
      <c r="XBU1486" s="275"/>
      <c r="XBV1486" s="275"/>
      <c r="XBW1486" s="275"/>
      <c r="XBX1486" s="275"/>
      <c r="XBY1486" s="275"/>
      <c r="XBZ1486" s="275"/>
      <c r="XCA1486" s="275"/>
      <c r="XCB1486" s="275"/>
      <c r="XCC1486" s="275"/>
      <c r="XCD1486" s="275"/>
      <c r="XCE1486" s="275"/>
      <c r="XCF1486" s="275"/>
      <c r="XCG1486" s="275"/>
      <c r="XCH1486" s="275"/>
      <c r="XCI1486" s="275"/>
      <c r="XCJ1486" s="275"/>
      <c r="XCK1486" s="275"/>
      <c r="XCL1486" s="275"/>
      <c r="XCM1486" s="275"/>
      <c r="XCN1486" s="275"/>
      <c r="XCO1486" s="275"/>
      <c r="XCP1486" s="275"/>
      <c r="XCQ1486" s="275"/>
      <c r="XCR1486" s="275"/>
      <c r="XCS1486" s="275"/>
      <c r="XCT1486" s="275"/>
      <c r="XCU1486" s="275"/>
      <c r="XCV1486" s="275"/>
      <c r="XCW1486" s="275"/>
      <c r="XCX1486" s="275"/>
      <c r="XCY1486" s="275"/>
      <c r="XCZ1486" s="275"/>
      <c r="XDA1486" s="275"/>
      <c r="XDB1486" s="275"/>
      <c r="XDC1486" s="275"/>
      <c r="XDD1486" s="275"/>
      <c r="XDE1486" s="275"/>
      <c r="XDF1486" s="275"/>
      <c r="XDG1486" s="275"/>
      <c r="XDH1486" s="275"/>
      <c r="XDI1486" s="275"/>
      <c r="XDJ1486" s="275"/>
      <c r="XDK1486" s="275"/>
      <c r="XDL1486" s="275"/>
      <c r="XDM1486" s="275"/>
      <c r="XDN1486" s="275"/>
      <c r="XDO1486" s="275"/>
      <c r="XDP1486" s="275"/>
      <c r="XDQ1486" s="275"/>
      <c r="XDR1486" s="275"/>
      <c r="XDS1486" s="275"/>
      <c r="XDT1486" s="275"/>
      <c r="XDU1486" s="275"/>
      <c r="XDV1486" s="275"/>
      <c r="XDW1486" s="275"/>
      <c r="XDX1486" s="275"/>
      <c r="XDY1486" s="275"/>
      <c r="XDZ1486" s="275"/>
      <c r="XEA1486" s="275"/>
      <c r="XEB1486" s="275"/>
      <c r="XEC1486" s="275"/>
      <c r="XED1486" s="275"/>
      <c r="XEE1486" s="275"/>
      <c r="XEF1486" s="275"/>
      <c r="XEG1486" s="275"/>
      <c r="XEH1486" s="275"/>
      <c r="XEI1486" s="275"/>
      <c r="XEJ1486" s="275"/>
      <c r="XEK1486" s="275"/>
      <c r="XEL1486" s="275"/>
      <c r="XEM1486" s="275"/>
      <c r="XEN1486" s="275"/>
      <c r="XEO1486" s="275"/>
      <c r="XEP1486" s="275"/>
      <c r="XEQ1486" s="275"/>
      <c r="XER1486" s="275"/>
      <c r="XES1486" s="275"/>
      <c r="XET1486" s="275"/>
      <c r="XEU1486" s="275"/>
      <c r="XEV1486" s="275"/>
      <c r="XEW1486" s="275"/>
      <c r="XEX1486" s="275"/>
      <c r="XEY1486" s="275"/>
      <c r="XEZ1486" s="275"/>
      <c r="XFA1486" s="275"/>
      <c r="XFB1486" s="275"/>
      <c r="XFC1486" s="275"/>
      <c r="XFD1486" s="275"/>
    </row>
    <row r="1487" spans="1:16384" x14ac:dyDescent="0.3">
      <c r="A1487" s="60"/>
      <c r="B1487" s="60"/>
      <c r="C1487" s="232"/>
      <c r="D1487" s="233"/>
      <c r="E1487" s="234"/>
      <c r="F1487" s="235"/>
      <c r="G1487" s="236"/>
      <c r="H1487" s="235"/>
      <c r="I1487" s="236"/>
      <c r="J1487" s="237"/>
      <c r="K1487" s="193"/>
      <c r="L1487" s="203"/>
      <c r="M1487" s="194"/>
      <c r="N1487" s="188"/>
      <c r="O1487" s="188"/>
      <c r="P1487" s="188"/>
      <c r="Q1487" s="189"/>
      <c r="R1487" s="204"/>
      <c r="S1487" s="124"/>
      <c r="T1487" s="248"/>
      <c r="U1487" s="248"/>
      <c r="V1487" s="244"/>
      <c r="W1487" s="190"/>
      <c r="X1487" s="190"/>
      <c r="Y1487" s="10"/>
      <c r="Z1487" s="185"/>
      <c r="AA1487" s="48"/>
      <c r="AB1487" s="48"/>
      <c r="AC1487" s="48"/>
      <c r="AD1487" s="48"/>
      <c r="AE1487" s="48"/>
      <c r="AF1487" s="48"/>
      <c r="AG1487" s="48"/>
      <c r="AH1487" s="194"/>
      <c r="AI1487" s="431"/>
      <c r="AJ1487" s="275"/>
      <c r="AK1487" s="275"/>
      <c r="AL1487" s="275"/>
      <c r="AM1487" s="275"/>
      <c r="AN1487" s="275"/>
      <c r="AO1487" s="275"/>
      <c r="AP1487" s="275"/>
      <c r="AQ1487" s="275"/>
      <c r="AR1487" s="275"/>
      <c r="AS1487" s="275"/>
      <c r="AT1487" s="275"/>
      <c r="AU1487" s="275"/>
      <c r="AV1487" s="275"/>
      <c r="AW1487" s="275"/>
      <c r="AX1487" s="275"/>
      <c r="AY1487" s="275"/>
      <c r="AZ1487" s="275"/>
      <c r="BA1487" s="275"/>
      <c r="BB1487" s="275"/>
      <c r="BC1487" s="275"/>
      <c r="BD1487" s="275"/>
      <c r="BE1487" s="275"/>
      <c r="BF1487" s="275"/>
      <c r="BG1487" s="275"/>
      <c r="BH1487" s="275"/>
      <c r="BI1487" s="275"/>
      <c r="BJ1487" s="275"/>
      <c r="BK1487" s="275"/>
      <c r="BL1487" s="275"/>
      <c r="BM1487" s="275"/>
      <c r="BN1487" s="275"/>
      <c r="BO1487" s="275"/>
      <c r="BP1487" s="275"/>
      <c r="BQ1487" s="275"/>
      <c r="BR1487" s="275"/>
      <c r="BS1487" s="275"/>
      <c r="BT1487" s="275"/>
      <c r="BU1487" s="275"/>
      <c r="BV1487" s="275"/>
      <c r="BW1487" s="275"/>
      <c r="BX1487" s="275"/>
      <c r="BY1487" s="275"/>
      <c r="BZ1487" s="275"/>
      <c r="CA1487" s="275"/>
      <c r="CB1487" s="275"/>
      <c r="CC1487" s="275"/>
      <c r="CD1487" s="275"/>
      <c r="CE1487" s="275"/>
      <c r="CF1487" s="275"/>
      <c r="CG1487" s="275"/>
      <c r="CH1487" s="275"/>
      <c r="CI1487" s="275"/>
      <c r="CJ1487" s="275"/>
      <c r="CK1487" s="275"/>
      <c r="CL1487" s="275"/>
      <c r="CM1487" s="275"/>
      <c r="CN1487" s="275"/>
      <c r="CO1487" s="275"/>
      <c r="CP1487" s="275"/>
      <c r="CQ1487" s="275"/>
      <c r="CR1487" s="275"/>
      <c r="CS1487" s="275"/>
      <c r="CT1487" s="275"/>
      <c r="CU1487" s="275"/>
      <c r="CV1487" s="275"/>
      <c r="CW1487" s="275"/>
      <c r="CX1487" s="275"/>
      <c r="CY1487" s="275"/>
      <c r="CZ1487" s="275"/>
      <c r="DA1487" s="275"/>
      <c r="DB1487" s="275"/>
      <c r="DC1487" s="275"/>
      <c r="DD1487" s="275"/>
      <c r="DE1487" s="275"/>
      <c r="DF1487" s="275"/>
      <c r="DG1487" s="275"/>
      <c r="DH1487" s="275"/>
      <c r="DI1487" s="275"/>
      <c r="DJ1487" s="275"/>
      <c r="DK1487" s="275"/>
      <c r="DL1487" s="275"/>
      <c r="DM1487" s="275"/>
      <c r="DN1487" s="275"/>
      <c r="DO1487" s="275"/>
      <c r="DP1487" s="275"/>
      <c r="DQ1487" s="275"/>
      <c r="DR1487" s="275"/>
      <c r="DS1487" s="275"/>
      <c r="DT1487" s="275"/>
      <c r="DU1487" s="275"/>
      <c r="DV1487" s="275"/>
      <c r="DW1487" s="275"/>
      <c r="DX1487" s="275"/>
      <c r="DY1487" s="275"/>
      <c r="DZ1487" s="275"/>
      <c r="EA1487" s="275"/>
      <c r="EB1487" s="275"/>
      <c r="EC1487" s="275"/>
      <c r="ED1487" s="275"/>
      <c r="EE1487" s="275"/>
      <c r="EF1487" s="275"/>
      <c r="EG1487" s="275"/>
      <c r="EH1487" s="275"/>
      <c r="EI1487" s="275"/>
      <c r="EJ1487" s="275"/>
      <c r="EK1487" s="275"/>
      <c r="EL1487" s="275"/>
      <c r="EM1487" s="275"/>
      <c r="EN1487" s="275"/>
      <c r="EO1487" s="275"/>
      <c r="EP1487" s="275"/>
      <c r="EQ1487" s="275"/>
      <c r="ER1487" s="275"/>
      <c r="ES1487" s="275"/>
      <c r="ET1487" s="275"/>
      <c r="EU1487" s="275"/>
      <c r="EV1487" s="275"/>
      <c r="EW1487" s="275"/>
      <c r="EX1487" s="275"/>
      <c r="EY1487" s="275"/>
      <c r="EZ1487" s="275"/>
      <c r="FA1487" s="275"/>
      <c r="FB1487" s="275"/>
      <c r="FC1487" s="275"/>
      <c r="FD1487" s="275"/>
      <c r="FE1487" s="275"/>
      <c r="FF1487" s="275"/>
      <c r="FG1487" s="275"/>
      <c r="FH1487" s="275"/>
      <c r="FI1487" s="275"/>
      <c r="FJ1487" s="275"/>
      <c r="FK1487" s="275"/>
      <c r="FL1487" s="275"/>
      <c r="FM1487" s="275"/>
      <c r="FN1487" s="275"/>
      <c r="FO1487" s="275"/>
      <c r="FP1487" s="275"/>
      <c r="FQ1487" s="275"/>
      <c r="FR1487" s="275"/>
      <c r="FS1487" s="275"/>
      <c r="FT1487" s="275"/>
      <c r="FU1487" s="275"/>
      <c r="FV1487" s="275"/>
      <c r="FW1487" s="275"/>
      <c r="FX1487" s="275"/>
      <c r="FY1487" s="275"/>
      <c r="FZ1487" s="275"/>
      <c r="GA1487" s="275"/>
      <c r="GB1487" s="275"/>
      <c r="GC1487" s="275"/>
      <c r="GD1487" s="275"/>
      <c r="GE1487" s="275"/>
      <c r="GF1487" s="275"/>
      <c r="GG1487" s="275"/>
      <c r="GH1487" s="275"/>
      <c r="GI1487" s="275"/>
      <c r="GJ1487" s="275"/>
      <c r="GK1487" s="275"/>
      <c r="GL1487" s="275"/>
      <c r="GM1487" s="275"/>
      <c r="GN1487" s="275"/>
      <c r="GO1487" s="275"/>
      <c r="GP1487" s="275"/>
      <c r="GQ1487" s="275"/>
      <c r="GR1487" s="275"/>
      <c r="GS1487" s="275"/>
      <c r="GT1487" s="275"/>
      <c r="GU1487" s="275"/>
      <c r="GV1487" s="275"/>
      <c r="GW1487" s="275"/>
      <c r="GX1487" s="275"/>
      <c r="GY1487" s="275"/>
      <c r="GZ1487" s="275"/>
      <c r="HA1487" s="275"/>
      <c r="HB1487" s="275"/>
      <c r="HC1487" s="275"/>
      <c r="HD1487" s="275"/>
      <c r="HE1487" s="275"/>
      <c r="HF1487" s="275"/>
      <c r="HG1487" s="275"/>
      <c r="HH1487" s="275"/>
      <c r="HI1487" s="275"/>
      <c r="HJ1487" s="275"/>
      <c r="HK1487" s="275"/>
      <c r="HL1487" s="275"/>
      <c r="HM1487" s="275"/>
      <c r="HN1487" s="275"/>
      <c r="HO1487" s="275"/>
      <c r="HP1487" s="275"/>
      <c r="HQ1487" s="275"/>
      <c r="HR1487" s="275"/>
      <c r="HS1487" s="275"/>
      <c r="HT1487" s="275"/>
      <c r="HU1487" s="275"/>
      <c r="HV1487" s="275"/>
      <c r="HW1487" s="275"/>
      <c r="HX1487" s="275"/>
      <c r="HY1487" s="275"/>
      <c r="HZ1487" s="275"/>
      <c r="IA1487" s="275"/>
      <c r="IB1487" s="275"/>
      <c r="IC1487" s="275"/>
      <c r="ID1487" s="275"/>
      <c r="IE1487" s="275"/>
      <c r="IF1487" s="275"/>
      <c r="IG1487" s="275"/>
      <c r="IH1487" s="275"/>
      <c r="II1487" s="275"/>
      <c r="IJ1487" s="275"/>
      <c r="IK1487" s="275"/>
      <c r="IL1487" s="275"/>
      <c r="IM1487" s="275"/>
      <c r="IN1487" s="275"/>
      <c r="IO1487" s="275"/>
      <c r="IP1487" s="275"/>
      <c r="IQ1487" s="275"/>
      <c r="IR1487" s="275"/>
      <c r="IS1487" s="275"/>
      <c r="IT1487" s="275"/>
      <c r="IU1487" s="275"/>
      <c r="IV1487" s="275"/>
      <c r="IW1487" s="275"/>
      <c r="IX1487" s="275"/>
      <c r="IY1487" s="275"/>
      <c r="IZ1487" s="275"/>
      <c r="JA1487" s="275"/>
      <c r="JB1487" s="275"/>
      <c r="JC1487" s="275"/>
      <c r="JD1487" s="275"/>
      <c r="JE1487" s="275"/>
      <c r="JF1487" s="275"/>
      <c r="JG1487" s="275"/>
      <c r="JH1487" s="275"/>
      <c r="JI1487" s="275"/>
      <c r="JJ1487" s="275"/>
      <c r="JK1487" s="275"/>
      <c r="JL1487" s="275"/>
      <c r="JM1487" s="275"/>
      <c r="JN1487" s="275"/>
      <c r="JO1487" s="275"/>
      <c r="JP1487" s="275"/>
      <c r="JQ1487" s="275"/>
      <c r="JR1487" s="275"/>
      <c r="JS1487" s="275"/>
      <c r="JT1487" s="275"/>
      <c r="JU1487" s="275"/>
      <c r="JV1487" s="275"/>
      <c r="JW1487" s="275"/>
      <c r="JX1487" s="275"/>
      <c r="JY1487" s="275"/>
      <c r="JZ1487" s="275"/>
      <c r="KA1487" s="275"/>
      <c r="KB1487" s="275"/>
      <c r="KC1487" s="275"/>
      <c r="KD1487" s="275"/>
      <c r="KE1487" s="275"/>
      <c r="KF1487" s="275"/>
      <c r="KG1487" s="275"/>
      <c r="KH1487" s="275"/>
      <c r="KI1487" s="275"/>
      <c r="KJ1487" s="275"/>
      <c r="KK1487" s="275"/>
      <c r="KL1487" s="275"/>
      <c r="KM1487" s="275"/>
      <c r="KN1487" s="275"/>
      <c r="KO1487" s="275"/>
      <c r="KP1487" s="275"/>
      <c r="KQ1487" s="275"/>
      <c r="KR1487" s="275"/>
      <c r="KS1487" s="275"/>
      <c r="KT1487" s="275"/>
      <c r="KU1487" s="275"/>
      <c r="KV1487" s="275"/>
      <c r="KW1487" s="275"/>
      <c r="KX1487" s="275"/>
      <c r="KY1487" s="275"/>
      <c r="KZ1487" s="275"/>
      <c r="LA1487" s="275"/>
      <c r="LB1487" s="275"/>
      <c r="LC1487" s="275"/>
      <c r="LD1487" s="275"/>
      <c r="LE1487" s="275"/>
      <c r="LF1487" s="275"/>
      <c r="LG1487" s="275"/>
      <c r="LH1487" s="275"/>
      <c r="LI1487" s="275"/>
      <c r="LJ1487" s="275"/>
      <c r="LK1487" s="275"/>
      <c r="LL1487" s="275"/>
      <c r="LM1487" s="275"/>
      <c r="LN1487" s="275"/>
      <c r="LO1487" s="275"/>
      <c r="LP1487" s="275"/>
      <c r="LQ1487" s="275"/>
      <c r="LR1487" s="275"/>
      <c r="LS1487" s="275"/>
      <c r="LT1487" s="275"/>
      <c r="LU1487" s="275"/>
      <c r="LV1487" s="275"/>
      <c r="LW1487" s="275"/>
      <c r="LX1487" s="275"/>
      <c r="LY1487" s="275"/>
      <c r="LZ1487" s="275"/>
      <c r="MA1487" s="275"/>
      <c r="MB1487" s="275"/>
      <c r="MC1487" s="275"/>
      <c r="MD1487" s="275"/>
      <c r="ME1487" s="275"/>
      <c r="MF1487" s="275"/>
      <c r="MG1487" s="275"/>
      <c r="MH1487" s="275"/>
      <c r="MI1487" s="275"/>
      <c r="MJ1487" s="275"/>
      <c r="MK1487" s="275"/>
      <c r="ML1487" s="275"/>
      <c r="MM1487" s="275"/>
      <c r="MN1487" s="275"/>
      <c r="MO1487" s="275"/>
      <c r="MP1487" s="275"/>
      <c r="MQ1487" s="275"/>
      <c r="MR1487" s="275"/>
      <c r="MS1487" s="275"/>
      <c r="MT1487" s="275"/>
      <c r="MU1487" s="275"/>
      <c r="MV1487" s="275"/>
      <c r="MW1487" s="275"/>
      <c r="MX1487" s="275"/>
      <c r="MY1487" s="275"/>
      <c r="MZ1487" s="275"/>
      <c r="NA1487" s="275"/>
      <c r="NB1487" s="275"/>
      <c r="NC1487" s="275"/>
      <c r="ND1487" s="275"/>
      <c r="NE1487" s="275"/>
      <c r="NF1487" s="275"/>
      <c r="NG1487" s="275"/>
      <c r="NH1487" s="275"/>
      <c r="NI1487" s="275"/>
      <c r="NJ1487" s="275"/>
      <c r="NK1487" s="275"/>
      <c r="NL1487" s="275"/>
      <c r="NM1487" s="275"/>
      <c r="NN1487" s="275"/>
      <c r="NO1487" s="275"/>
      <c r="NP1487" s="275"/>
      <c r="NQ1487" s="275"/>
      <c r="NR1487" s="275"/>
      <c r="NS1487" s="275"/>
      <c r="NT1487" s="275"/>
      <c r="NU1487" s="275"/>
      <c r="NV1487" s="275"/>
      <c r="NW1487" s="275"/>
      <c r="NX1487" s="275"/>
      <c r="NY1487" s="275"/>
      <c r="NZ1487" s="275"/>
      <c r="OA1487" s="275"/>
      <c r="OB1487" s="275"/>
      <c r="OC1487" s="275"/>
      <c r="OD1487" s="275"/>
      <c r="OE1487" s="275"/>
      <c r="OF1487" s="275"/>
      <c r="OG1487" s="275"/>
      <c r="OH1487" s="275"/>
      <c r="OI1487" s="275"/>
      <c r="OJ1487" s="275"/>
      <c r="OK1487" s="275"/>
      <c r="OL1487" s="275"/>
      <c r="OM1487" s="275"/>
      <c r="ON1487" s="275"/>
      <c r="OO1487" s="275"/>
      <c r="OP1487" s="275"/>
      <c r="OQ1487" s="275"/>
      <c r="OR1487" s="275"/>
      <c r="OS1487" s="275"/>
      <c r="OT1487" s="275"/>
      <c r="OU1487" s="275"/>
      <c r="OV1487" s="275"/>
      <c r="OW1487" s="275"/>
      <c r="OX1487" s="275"/>
      <c r="OY1487" s="275"/>
      <c r="OZ1487" s="275"/>
      <c r="PA1487" s="275"/>
      <c r="PB1487" s="275"/>
      <c r="PC1487" s="275"/>
      <c r="PD1487" s="275"/>
      <c r="PE1487" s="275"/>
      <c r="PF1487" s="275"/>
      <c r="PG1487" s="275"/>
      <c r="PH1487" s="275"/>
      <c r="PI1487" s="275"/>
      <c r="PJ1487" s="275"/>
      <c r="PK1487" s="275"/>
      <c r="PL1487" s="275"/>
      <c r="PM1487" s="275"/>
      <c r="PN1487" s="275"/>
      <c r="PO1487" s="275"/>
      <c r="PP1487" s="275"/>
      <c r="PQ1487" s="275"/>
      <c r="PR1487" s="275"/>
      <c r="PS1487" s="275"/>
      <c r="PT1487" s="275"/>
      <c r="PU1487" s="275"/>
      <c r="PV1487" s="275"/>
      <c r="PW1487" s="275"/>
      <c r="PX1487" s="275"/>
      <c r="PY1487" s="275"/>
      <c r="PZ1487" s="275"/>
      <c r="QA1487" s="275"/>
      <c r="QB1487" s="275"/>
      <c r="QC1487" s="275"/>
      <c r="QD1487" s="275"/>
      <c r="QE1487" s="275"/>
      <c r="QF1487" s="275"/>
      <c r="QG1487" s="275"/>
      <c r="QH1487" s="275"/>
      <c r="QI1487" s="275"/>
      <c r="QJ1487" s="275"/>
      <c r="QK1487" s="275"/>
      <c r="QL1487" s="275"/>
      <c r="QM1487" s="275"/>
      <c r="QN1487" s="275"/>
      <c r="QO1487" s="275"/>
      <c r="QP1487" s="275"/>
      <c r="QQ1487" s="275"/>
      <c r="QR1487" s="275"/>
      <c r="QS1487" s="275"/>
      <c r="QT1487" s="275"/>
      <c r="QU1487" s="275"/>
      <c r="QV1487" s="275"/>
      <c r="QW1487" s="275"/>
      <c r="QX1487" s="275"/>
      <c r="QY1487" s="275"/>
      <c r="QZ1487" s="275"/>
      <c r="RA1487" s="275"/>
      <c r="RB1487" s="275"/>
      <c r="RC1487" s="275"/>
      <c r="RD1487" s="275"/>
      <c r="RE1487" s="275"/>
      <c r="RF1487" s="275"/>
      <c r="RG1487" s="275"/>
      <c r="RH1487" s="275"/>
      <c r="RI1487" s="275"/>
      <c r="RJ1487" s="275"/>
      <c r="RK1487" s="275"/>
      <c r="RL1487" s="275"/>
      <c r="RM1487" s="275"/>
      <c r="RN1487" s="275"/>
      <c r="RO1487" s="275"/>
      <c r="RP1487" s="275"/>
      <c r="RQ1487" s="275"/>
      <c r="RR1487" s="275"/>
      <c r="RS1487" s="275"/>
      <c r="RT1487" s="275"/>
      <c r="RU1487" s="275"/>
      <c r="RV1487" s="275"/>
      <c r="RW1487" s="275"/>
      <c r="RX1487" s="275"/>
      <c r="RY1487" s="275"/>
      <c r="RZ1487" s="275"/>
      <c r="SA1487" s="275"/>
      <c r="SB1487" s="275"/>
      <c r="SC1487" s="275"/>
      <c r="SD1487" s="275"/>
      <c r="SE1487" s="275"/>
      <c r="SF1487" s="275"/>
      <c r="SG1487" s="275"/>
      <c r="SH1487" s="275"/>
      <c r="SI1487" s="275"/>
      <c r="SJ1487" s="275"/>
      <c r="SK1487" s="275"/>
      <c r="SL1487" s="275"/>
      <c r="SM1487" s="275"/>
      <c r="SN1487" s="275"/>
      <c r="SO1487" s="275"/>
      <c r="SP1487" s="275"/>
      <c r="SQ1487" s="275"/>
      <c r="SR1487" s="275"/>
      <c r="SS1487" s="275"/>
      <c r="ST1487" s="275"/>
      <c r="SU1487" s="275"/>
      <c r="SV1487" s="275"/>
      <c r="SW1487" s="275"/>
      <c r="SX1487" s="275"/>
      <c r="SY1487" s="275"/>
      <c r="SZ1487" s="275"/>
      <c r="TA1487" s="275"/>
      <c r="TB1487" s="275"/>
      <c r="TC1487" s="275"/>
      <c r="TD1487" s="275"/>
      <c r="TE1487" s="275"/>
      <c r="TF1487" s="275"/>
      <c r="TG1487" s="275"/>
      <c r="TH1487" s="275"/>
      <c r="TI1487" s="275"/>
      <c r="TJ1487" s="275"/>
      <c r="TK1487" s="275"/>
      <c r="TL1487" s="275"/>
      <c r="TM1487" s="275"/>
      <c r="TN1487" s="275"/>
      <c r="TO1487" s="275"/>
      <c r="TP1487" s="275"/>
      <c r="TQ1487" s="275"/>
      <c r="TR1487" s="275"/>
      <c r="TS1487" s="275"/>
      <c r="TT1487" s="275"/>
      <c r="TU1487" s="275"/>
      <c r="TV1487" s="275"/>
      <c r="TW1487" s="275"/>
      <c r="TX1487" s="275"/>
      <c r="TY1487" s="275"/>
      <c r="TZ1487" s="275"/>
      <c r="UA1487" s="275"/>
      <c r="UB1487" s="275"/>
      <c r="UC1487" s="275"/>
      <c r="UD1487" s="275"/>
      <c r="UE1487" s="275"/>
      <c r="UF1487" s="275"/>
      <c r="UG1487" s="275"/>
      <c r="UH1487" s="275"/>
      <c r="UI1487" s="275"/>
      <c r="UJ1487" s="275"/>
      <c r="UK1487" s="275"/>
      <c r="UL1487" s="275"/>
      <c r="UM1487" s="275"/>
      <c r="UN1487" s="275"/>
      <c r="UO1487" s="275"/>
      <c r="UP1487" s="275"/>
      <c r="UQ1487" s="275"/>
      <c r="UR1487" s="275"/>
      <c r="US1487" s="275"/>
      <c r="UT1487" s="275"/>
      <c r="UU1487" s="275"/>
      <c r="UV1487" s="275"/>
      <c r="UW1487" s="275"/>
      <c r="UX1487" s="275"/>
      <c r="UY1487" s="275"/>
      <c r="UZ1487" s="275"/>
      <c r="VA1487" s="275"/>
      <c r="VB1487" s="275"/>
      <c r="VC1487" s="275"/>
      <c r="VD1487" s="275"/>
      <c r="VE1487" s="275"/>
      <c r="VF1487" s="275"/>
      <c r="VG1487" s="275"/>
      <c r="VH1487" s="275"/>
      <c r="VI1487" s="275"/>
      <c r="VJ1487" s="275"/>
      <c r="VK1487" s="275"/>
      <c r="VL1487" s="275"/>
      <c r="VM1487" s="275"/>
      <c r="VN1487" s="275"/>
      <c r="VO1487" s="275"/>
      <c r="VP1487" s="275"/>
      <c r="VQ1487" s="275"/>
      <c r="VR1487" s="275"/>
      <c r="VS1487" s="275"/>
      <c r="VT1487" s="275"/>
      <c r="VU1487" s="275"/>
      <c r="VV1487" s="275"/>
      <c r="VW1487" s="275"/>
      <c r="VX1487" s="275"/>
      <c r="VY1487" s="275"/>
      <c r="VZ1487" s="275"/>
      <c r="WA1487" s="275"/>
      <c r="WB1487" s="275"/>
      <c r="WC1487" s="275"/>
      <c r="WD1487" s="275"/>
      <c r="WE1487" s="275"/>
      <c r="WF1487" s="275"/>
      <c r="WG1487" s="275"/>
      <c r="WH1487" s="275"/>
      <c r="WI1487" s="275"/>
      <c r="WJ1487" s="275"/>
      <c r="WK1487" s="275"/>
      <c r="WL1487" s="275"/>
      <c r="WM1487" s="275"/>
      <c r="WN1487" s="275"/>
      <c r="WO1487" s="275"/>
      <c r="WP1487" s="275"/>
      <c r="WQ1487" s="275"/>
      <c r="WR1487" s="275"/>
      <c r="WS1487" s="275"/>
      <c r="WT1487" s="275"/>
      <c r="WU1487" s="275"/>
      <c r="WV1487" s="275"/>
      <c r="WW1487" s="275"/>
      <c r="WX1487" s="275"/>
      <c r="WY1487" s="275"/>
      <c r="WZ1487" s="275"/>
      <c r="XA1487" s="275"/>
      <c r="XB1487" s="275"/>
      <c r="XC1487" s="275"/>
      <c r="XD1487" s="275"/>
      <c r="XE1487" s="275"/>
      <c r="XF1487" s="275"/>
      <c r="XG1487" s="275"/>
      <c r="XH1487" s="275"/>
      <c r="XI1487" s="275"/>
      <c r="XJ1487" s="275"/>
      <c r="XK1487" s="275"/>
      <c r="XL1487" s="275"/>
      <c r="XM1487" s="275"/>
      <c r="XN1487" s="275"/>
      <c r="XO1487" s="275"/>
      <c r="XP1487" s="275"/>
      <c r="XQ1487" s="275"/>
      <c r="XR1487" s="275"/>
      <c r="XS1487" s="275"/>
      <c r="XT1487" s="275"/>
      <c r="XU1487" s="275"/>
      <c r="XV1487" s="275"/>
      <c r="XW1487" s="275"/>
      <c r="XX1487" s="275"/>
      <c r="XY1487" s="275"/>
      <c r="XZ1487" s="275"/>
      <c r="YA1487" s="275"/>
      <c r="YB1487" s="275"/>
      <c r="YC1487" s="275"/>
      <c r="YD1487" s="275"/>
      <c r="YE1487" s="275"/>
      <c r="YF1487" s="275"/>
      <c r="YG1487" s="275"/>
      <c r="YH1487" s="275"/>
      <c r="YI1487" s="275"/>
      <c r="YJ1487" s="275"/>
      <c r="YK1487" s="275"/>
      <c r="YL1487" s="275"/>
      <c r="YM1487" s="275"/>
      <c r="YN1487" s="275"/>
      <c r="YO1487" s="275"/>
      <c r="YP1487" s="275"/>
      <c r="YQ1487" s="275"/>
      <c r="YR1487" s="275"/>
      <c r="YS1487" s="275"/>
      <c r="YT1487" s="275"/>
      <c r="YU1487" s="275"/>
      <c r="YV1487" s="275"/>
      <c r="YW1487" s="275"/>
      <c r="YX1487" s="275"/>
      <c r="YY1487" s="275"/>
      <c r="YZ1487" s="275"/>
      <c r="ZA1487" s="275"/>
      <c r="ZB1487" s="275"/>
      <c r="ZC1487" s="275"/>
      <c r="ZD1487" s="275"/>
      <c r="ZE1487" s="275"/>
      <c r="ZF1487" s="275"/>
      <c r="ZG1487" s="275"/>
      <c r="ZH1487" s="275"/>
      <c r="ZI1487" s="275"/>
      <c r="ZJ1487" s="275"/>
      <c r="ZK1487" s="275"/>
      <c r="ZL1487" s="275"/>
      <c r="ZM1487" s="275"/>
      <c r="ZN1487" s="275"/>
      <c r="ZO1487" s="275"/>
      <c r="ZP1487" s="275"/>
      <c r="ZQ1487" s="275"/>
      <c r="ZR1487" s="275"/>
      <c r="ZS1487" s="275"/>
      <c r="ZT1487" s="275"/>
      <c r="ZU1487" s="275"/>
      <c r="ZV1487" s="275"/>
      <c r="ZW1487" s="275"/>
      <c r="ZX1487" s="275"/>
      <c r="ZY1487" s="275"/>
      <c r="ZZ1487" s="275"/>
      <c r="AAA1487" s="275"/>
      <c r="AAB1487" s="275"/>
      <c r="AAC1487" s="275"/>
      <c r="AAD1487" s="275"/>
      <c r="AAE1487" s="275"/>
      <c r="AAF1487" s="275"/>
      <c r="AAG1487" s="275"/>
      <c r="AAH1487" s="275"/>
      <c r="AAI1487" s="275"/>
      <c r="AAJ1487" s="275"/>
      <c r="AAK1487" s="275"/>
      <c r="AAL1487" s="275"/>
      <c r="AAM1487" s="275"/>
      <c r="AAN1487" s="275"/>
      <c r="AAO1487" s="275"/>
      <c r="AAP1487" s="275"/>
      <c r="AAQ1487" s="275"/>
      <c r="AAR1487" s="275"/>
      <c r="AAS1487" s="275"/>
      <c r="AAT1487" s="275"/>
      <c r="AAU1487" s="275"/>
      <c r="AAV1487" s="275"/>
      <c r="AAW1487" s="275"/>
      <c r="AAX1487" s="275"/>
      <c r="AAY1487" s="275"/>
      <c r="AAZ1487" s="275"/>
      <c r="ABA1487" s="275"/>
      <c r="ABB1487" s="275"/>
      <c r="ABC1487" s="275"/>
      <c r="ABD1487" s="275"/>
      <c r="ABE1487" s="275"/>
      <c r="ABF1487" s="275"/>
      <c r="ABG1487" s="275"/>
      <c r="ABH1487" s="275"/>
      <c r="ABI1487" s="275"/>
      <c r="ABJ1487" s="275"/>
      <c r="ABK1487" s="275"/>
      <c r="ABL1487" s="275"/>
      <c r="ABM1487" s="275"/>
      <c r="ABN1487" s="275"/>
      <c r="ABO1487" s="275"/>
      <c r="ABP1487" s="275"/>
      <c r="ABQ1487" s="275"/>
      <c r="ABR1487" s="275"/>
      <c r="ABS1487" s="275"/>
      <c r="ABT1487" s="275"/>
      <c r="ABU1487" s="275"/>
      <c r="ABV1487" s="275"/>
      <c r="ABW1487" s="275"/>
      <c r="ABX1487" s="275"/>
      <c r="ABY1487" s="275"/>
      <c r="ABZ1487" s="275"/>
      <c r="ACA1487" s="275"/>
      <c r="ACB1487" s="275"/>
      <c r="ACC1487" s="275"/>
      <c r="ACD1487" s="275"/>
      <c r="ACE1487" s="275"/>
      <c r="ACF1487" s="275"/>
      <c r="ACG1487" s="275"/>
      <c r="ACH1487" s="275"/>
      <c r="ACI1487" s="275"/>
      <c r="ACJ1487" s="275"/>
      <c r="ACK1487" s="275"/>
      <c r="ACL1487" s="275"/>
      <c r="ACM1487" s="275"/>
      <c r="ACN1487" s="275"/>
      <c r="ACO1487" s="275"/>
      <c r="ACP1487" s="275"/>
      <c r="ACQ1487" s="275"/>
      <c r="ACR1487" s="275"/>
      <c r="ACS1487" s="275"/>
      <c r="ACT1487" s="275"/>
      <c r="ACU1487" s="275"/>
      <c r="ACV1487" s="275"/>
      <c r="ACW1487" s="275"/>
      <c r="ACX1487" s="275"/>
      <c r="ACY1487" s="275"/>
      <c r="ACZ1487" s="275"/>
      <c r="ADA1487" s="275"/>
      <c r="ADB1487" s="275"/>
      <c r="ADC1487" s="275"/>
      <c r="ADD1487" s="275"/>
      <c r="ADE1487" s="275"/>
      <c r="ADF1487" s="275"/>
      <c r="ADG1487" s="275"/>
      <c r="ADH1487" s="275"/>
      <c r="ADI1487" s="275"/>
      <c r="ADJ1487" s="275"/>
      <c r="ADK1487" s="275"/>
      <c r="ADL1487" s="275"/>
      <c r="ADM1487" s="275"/>
      <c r="ADN1487" s="275"/>
      <c r="ADO1487" s="275"/>
      <c r="ADP1487" s="275"/>
      <c r="ADQ1487" s="275"/>
      <c r="ADR1487" s="275"/>
      <c r="ADS1487" s="275"/>
      <c r="ADT1487" s="275"/>
      <c r="ADU1487" s="275"/>
      <c r="ADV1487" s="275"/>
      <c r="ADW1487" s="275"/>
      <c r="ADX1487" s="275"/>
      <c r="ADY1487" s="275"/>
      <c r="ADZ1487" s="275"/>
      <c r="AEA1487" s="275"/>
      <c r="AEB1487" s="275"/>
      <c r="AEC1487" s="275"/>
      <c r="AED1487" s="275"/>
      <c r="AEE1487" s="275"/>
      <c r="AEF1487" s="275"/>
      <c r="AEG1487" s="275"/>
      <c r="AEH1487" s="275"/>
      <c r="AEI1487" s="275"/>
      <c r="AEJ1487" s="275"/>
      <c r="AEK1487" s="275"/>
      <c r="AEL1487" s="275"/>
      <c r="AEM1487" s="275"/>
      <c r="AEN1487" s="275"/>
      <c r="AEO1487" s="275"/>
      <c r="AEP1487" s="275"/>
      <c r="AEQ1487" s="275"/>
      <c r="AER1487" s="275"/>
      <c r="AES1487" s="275"/>
      <c r="AET1487" s="275"/>
      <c r="AEU1487" s="275"/>
      <c r="AEV1487" s="275"/>
      <c r="AEW1487" s="275"/>
      <c r="AEX1487" s="275"/>
      <c r="AEY1487" s="275"/>
      <c r="AEZ1487" s="275"/>
      <c r="AFA1487" s="275"/>
      <c r="AFB1487" s="275"/>
      <c r="AFC1487" s="275"/>
      <c r="AFD1487" s="275"/>
      <c r="AFE1487" s="275"/>
      <c r="AFF1487" s="275"/>
      <c r="AFG1487" s="275"/>
      <c r="AFH1487" s="275"/>
      <c r="AFI1487" s="275"/>
      <c r="AFJ1487" s="275"/>
      <c r="AFK1487" s="275"/>
      <c r="AFL1487" s="275"/>
      <c r="AFM1487" s="275"/>
      <c r="AFN1487" s="275"/>
      <c r="AFO1487" s="275"/>
      <c r="AFP1487" s="275"/>
      <c r="AFQ1487" s="275"/>
      <c r="AFR1487" s="275"/>
      <c r="AFS1487" s="275"/>
      <c r="AFT1487" s="275"/>
      <c r="AFU1487" s="275"/>
      <c r="AFV1487" s="275"/>
      <c r="AFW1487" s="275"/>
      <c r="AFX1487" s="275"/>
      <c r="AFY1487" s="275"/>
      <c r="AFZ1487" s="275"/>
      <c r="AGA1487" s="275"/>
      <c r="AGB1487" s="275"/>
      <c r="AGC1487" s="275"/>
      <c r="AGD1487" s="275"/>
      <c r="AGE1487" s="275"/>
      <c r="AGF1487" s="275"/>
      <c r="AGG1487" s="275"/>
      <c r="AGH1487" s="275"/>
      <c r="AGI1487" s="275"/>
      <c r="AGJ1487" s="275"/>
      <c r="AGK1487" s="275"/>
      <c r="AGL1487" s="275"/>
      <c r="AGM1487" s="275"/>
      <c r="AGN1487" s="275"/>
      <c r="AGO1487" s="275"/>
      <c r="AGP1487" s="275"/>
      <c r="AGQ1487" s="275"/>
      <c r="AGR1487" s="275"/>
      <c r="AGS1487" s="275"/>
      <c r="AGT1487" s="275"/>
      <c r="AGU1487" s="275"/>
      <c r="AGV1487" s="275"/>
      <c r="AGW1487" s="275"/>
      <c r="AGX1487" s="275"/>
      <c r="AGY1487" s="275"/>
      <c r="AGZ1487" s="275"/>
      <c r="AHA1487" s="275"/>
      <c r="AHB1487" s="275"/>
      <c r="AHC1487" s="275"/>
      <c r="AHD1487" s="275"/>
      <c r="AHE1487" s="275"/>
      <c r="AHF1487" s="275"/>
      <c r="AHG1487" s="275"/>
      <c r="AHH1487" s="275"/>
      <c r="AHI1487" s="275"/>
      <c r="AHJ1487" s="275"/>
      <c r="AHK1487" s="275"/>
      <c r="AHL1487" s="275"/>
      <c r="AHM1487" s="275"/>
      <c r="AHN1487" s="275"/>
      <c r="AHO1487" s="275"/>
      <c r="AHP1487" s="275"/>
      <c r="AHQ1487" s="275"/>
      <c r="AHR1487" s="275"/>
      <c r="AHS1487" s="275"/>
      <c r="AHT1487" s="275"/>
      <c r="AHU1487" s="275"/>
      <c r="AHV1487" s="275"/>
      <c r="AHW1487" s="275"/>
      <c r="AHX1487" s="275"/>
      <c r="AHY1487" s="275"/>
      <c r="AHZ1487" s="275"/>
      <c r="AIA1487" s="275"/>
      <c r="AIB1487" s="275"/>
      <c r="AIC1487" s="275"/>
      <c r="AID1487" s="275"/>
      <c r="AIE1487" s="275"/>
      <c r="AIF1487" s="275"/>
      <c r="AIG1487" s="275"/>
      <c r="AIH1487" s="275"/>
      <c r="AII1487" s="275"/>
      <c r="AIJ1487" s="275"/>
      <c r="AIK1487" s="275"/>
      <c r="AIL1487" s="275"/>
      <c r="AIM1487" s="275"/>
      <c r="AIN1487" s="275"/>
      <c r="AIO1487" s="275"/>
      <c r="AIP1487" s="275"/>
      <c r="AIQ1487" s="275"/>
      <c r="AIR1487" s="275"/>
      <c r="AIS1487" s="275"/>
      <c r="AIT1487" s="275"/>
      <c r="AIU1487" s="275"/>
      <c r="AIV1487" s="275"/>
      <c r="AIW1487" s="275"/>
      <c r="AIX1487" s="275"/>
      <c r="AIY1487" s="275"/>
      <c r="AIZ1487" s="275"/>
      <c r="AJA1487" s="275"/>
      <c r="AJB1487" s="275"/>
      <c r="AJC1487" s="275"/>
      <c r="AJD1487" s="275"/>
      <c r="AJE1487" s="275"/>
      <c r="AJF1487" s="275"/>
      <c r="AJG1487" s="275"/>
      <c r="AJH1487" s="275"/>
      <c r="AJI1487" s="275"/>
      <c r="AJJ1487" s="275"/>
      <c r="AJK1487" s="275"/>
      <c r="AJL1487" s="275"/>
      <c r="AJM1487" s="275"/>
      <c r="AJN1487" s="275"/>
      <c r="AJO1487" s="275"/>
      <c r="AJP1487" s="275"/>
      <c r="AJQ1487" s="275"/>
      <c r="AJR1487" s="275"/>
      <c r="AJS1487" s="275"/>
      <c r="AJT1487" s="275"/>
      <c r="AJU1487" s="275"/>
      <c r="AJV1487" s="275"/>
      <c r="AJW1487" s="275"/>
      <c r="AJX1487" s="275"/>
      <c r="AJY1487" s="275"/>
      <c r="AJZ1487" s="275"/>
      <c r="AKA1487" s="275"/>
      <c r="AKB1487" s="275"/>
      <c r="AKC1487" s="275"/>
      <c r="AKD1487" s="275"/>
      <c r="AKE1487" s="275"/>
      <c r="AKF1487" s="275"/>
      <c r="AKG1487" s="275"/>
      <c r="AKH1487" s="275"/>
      <c r="AKI1487" s="275"/>
      <c r="AKJ1487" s="275"/>
      <c r="AKK1487" s="275"/>
      <c r="AKL1487" s="275"/>
      <c r="AKM1487" s="275"/>
      <c r="AKN1487" s="275"/>
      <c r="AKO1487" s="275"/>
      <c r="AKP1487" s="275"/>
      <c r="AKQ1487" s="275"/>
      <c r="AKR1487" s="275"/>
      <c r="AKS1487" s="275"/>
      <c r="AKT1487" s="275"/>
      <c r="AKU1487" s="275"/>
      <c r="AKV1487" s="275"/>
      <c r="AKW1487" s="275"/>
      <c r="AKX1487" s="275"/>
      <c r="AKY1487" s="275"/>
      <c r="AKZ1487" s="275"/>
      <c r="ALA1487" s="275"/>
      <c r="ALB1487" s="275"/>
      <c r="ALC1487" s="275"/>
      <c r="ALD1487" s="275"/>
      <c r="ALE1487" s="275"/>
      <c r="ALF1487" s="275"/>
      <c r="ALG1487" s="275"/>
      <c r="ALH1487" s="275"/>
      <c r="ALI1487" s="275"/>
      <c r="ALJ1487" s="275"/>
      <c r="ALK1487" s="275"/>
      <c r="ALL1487" s="275"/>
      <c r="ALM1487" s="275"/>
      <c r="ALN1487" s="275"/>
      <c r="ALO1487" s="275"/>
      <c r="ALP1487" s="275"/>
      <c r="ALQ1487" s="275"/>
      <c r="ALR1487" s="275"/>
      <c r="ALS1487" s="275"/>
      <c r="ALT1487" s="275"/>
      <c r="ALU1487" s="275"/>
      <c r="ALV1487" s="275"/>
      <c r="ALW1487" s="275"/>
      <c r="ALX1487" s="275"/>
      <c r="ALY1487" s="275"/>
      <c r="ALZ1487" s="275"/>
      <c r="AMA1487" s="275"/>
      <c r="AMB1487" s="275"/>
      <c r="AMC1487" s="275"/>
      <c r="AMD1487" s="275"/>
      <c r="AME1487" s="275"/>
      <c r="AMF1487" s="275"/>
      <c r="AMG1487" s="275"/>
      <c r="AMH1487" s="275"/>
      <c r="AMI1487" s="275"/>
      <c r="AMJ1487" s="275"/>
      <c r="AMK1487" s="275"/>
      <c r="AML1487" s="275"/>
      <c r="AMM1487" s="275"/>
      <c r="AMN1487" s="275"/>
      <c r="AMO1487" s="275"/>
      <c r="AMP1487" s="275"/>
      <c r="AMQ1487" s="275"/>
      <c r="AMR1487" s="275"/>
      <c r="AMS1487" s="275"/>
      <c r="AMT1487" s="275"/>
      <c r="AMU1487" s="275"/>
      <c r="AMV1487" s="275"/>
      <c r="AMW1487" s="275"/>
      <c r="AMX1487" s="275"/>
      <c r="AMY1487" s="275"/>
      <c r="AMZ1487" s="275"/>
      <c r="ANA1487" s="275"/>
      <c r="ANB1487" s="275"/>
      <c r="ANC1487" s="275"/>
      <c r="AND1487" s="275"/>
      <c r="ANE1487" s="275"/>
      <c r="ANF1487" s="275"/>
      <c r="ANG1487" s="275"/>
      <c r="ANH1487" s="275"/>
      <c r="ANI1487" s="275"/>
      <c r="ANJ1487" s="275"/>
      <c r="ANK1487" s="275"/>
      <c r="ANL1487" s="275"/>
      <c r="ANM1487" s="275"/>
      <c r="ANN1487" s="275"/>
      <c r="ANO1487" s="275"/>
      <c r="ANP1487" s="275"/>
      <c r="ANQ1487" s="275"/>
      <c r="ANR1487" s="275"/>
      <c r="ANS1487" s="275"/>
      <c r="ANT1487" s="275"/>
      <c r="ANU1487" s="275"/>
      <c r="ANV1487" s="275"/>
      <c r="ANW1487" s="275"/>
      <c r="ANX1487" s="275"/>
      <c r="ANY1487" s="275"/>
      <c r="ANZ1487" s="275"/>
      <c r="AOA1487" s="275"/>
      <c r="AOB1487" s="275"/>
      <c r="AOC1487" s="275"/>
      <c r="AOD1487" s="275"/>
      <c r="AOE1487" s="275"/>
      <c r="AOF1487" s="275"/>
      <c r="AOG1487" s="275"/>
      <c r="AOH1487" s="275"/>
      <c r="AOI1487" s="275"/>
      <c r="AOJ1487" s="275"/>
      <c r="AOK1487" s="275"/>
      <c r="AOL1487" s="275"/>
      <c r="AOM1487" s="275"/>
      <c r="AON1487" s="275"/>
      <c r="AOO1487" s="275"/>
      <c r="AOP1487" s="275"/>
      <c r="AOQ1487" s="275"/>
      <c r="AOR1487" s="275"/>
      <c r="AOS1487" s="275"/>
      <c r="AOT1487" s="275"/>
      <c r="AOU1487" s="275"/>
      <c r="AOV1487" s="275"/>
      <c r="AOW1487" s="275"/>
      <c r="AOX1487" s="275"/>
      <c r="AOY1487" s="275"/>
      <c r="AOZ1487" s="275"/>
      <c r="APA1487" s="275"/>
      <c r="APB1487" s="275"/>
      <c r="APC1487" s="275"/>
      <c r="APD1487" s="275"/>
      <c r="APE1487" s="275"/>
      <c r="APF1487" s="275"/>
      <c r="APG1487" s="275"/>
      <c r="APH1487" s="275"/>
      <c r="API1487" s="275"/>
      <c r="APJ1487" s="275"/>
      <c r="APK1487" s="275"/>
      <c r="APL1487" s="275"/>
      <c r="APM1487" s="275"/>
      <c r="APN1487" s="275"/>
      <c r="APO1487" s="275"/>
      <c r="APP1487" s="275"/>
      <c r="APQ1487" s="275"/>
      <c r="APR1487" s="275"/>
      <c r="APS1487" s="275"/>
      <c r="APT1487" s="275"/>
      <c r="APU1487" s="275"/>
      <c r="APV1487" s="275"/>
      <c r="APW1487" s="275"/>
      <c r="APX1487" s="275"/>
      <c r="APY1487" s="275"/>
      <c r="APZ1487" s="275"/>
      <c r="AQA1487" s="275"/>
      <c r="AQB1487" s="275"/>
      <c r="AQC1487" s="275"/>
      <c r="AQD1487" s="275"/>
      <c r="AQE1487" s="275"/>
      <c r="AQF1487" s="275"/>
      <c r="AQG1487" s="275"/>
      <c r="AQH1487" s="275"/>
      <c r="AQI1487" s="275"/>
      <c r="AQJ1487" s="275"/>
      <c r="AQK1487" s="275"/>
      <c r="AQL1487" s="275"/>
      <c r="AQM1487" s="275"/>
      <c r="AQN1487" s="275"/>
      <c r="AQO1487" s="275"/>
      <c r="AQP1487" s="275"/>
      <c r="AQQ1487" s="275"/>
      <c r="AQR1487" s="275"/>
      <c r="AQS1487" s="275"/>
      <c r="AQT1487" s="275"/>
      <c r="AQU1487" s="275"/>
      <c r="AQV1487" s="275"/>
      <c r="AQW1487" s="275"/>
      <c r="AQX1487" s="275"/>
      <c r="AQY1487" s="275"/>
      <c r="AQZ1487" s="275"/>
      <c r="ARA1487" s="275"/>
      <c r="ARB1487" s="275"/>
      <c r="ARC1487" s="275"/>
      <c r="ARD1487" s="275"/>
      <c r="ARE1487" s="275"/>
      <c r="ARF1487" s="275"/>
      <c r="ARG1487" s="275"/>
      <c r="ARH1487" s="275"/>
      <c r="ARI1487" s="275"/>
      <c r="ARJ1487" s="275"/>
      <c r="ARK1487" s="275"/>
      <c r="ARL1487" s="275"/>
      <c r="ARM1487" s="275"/>
      <c r="ARN1487" s="275"/>
      <c r="ARO1487" s="275"/>
      <c r="ARP1487" s="275"/>
      <c r="ARQ1487" s="275"/>
      <c r="ARR1487" s="275"/>
      <c r="ARS1487" s="275"/>
      <c r="ART1487" s="275"/>
      <c r="ARU1487" s="275"/>
      <c r="ARV1487" s="275"/>
      <c r="ARW1487" s="275"/>
      <c r="ARX1487" s="275"/>
      <c r="ARY1487" s="275"/>
      <c r="ARZ1487" s="275"/>
      <c r="ASA1487" s="275"/>
      <c r="ASB1487" s="275"/>
      <c r="ASC1487" s="275"/>
      <c r="ASD1487" s="275"/>
      <c r="ASE1487" s="275"/>
      <c r="ASF1487" s="275"/>
      <c r="ASG1487" s="275"/>
      <c r="ASH1487" s="275"/>
      <c r="ASI1487" s="275"/>
      <c r="ASJ1487" s="275"/>
      <c r="ASK1487" s="275"/>
      <c r="ASL1487" s="275"/>
      <c r="ASM1487" s="275"/>
      <c r="ASN1487" s="275"/>
      <c r="ASO1487" s="275"/>
      <c r="ASP1487" s="275"/>
      <c r="ASQ1487" s="275"/>
      <c r="ASR1487" s="275"/>
      <c r="ASS1487" s="275"/>
      <c r="AST1487" s="275"/>
      <c r="ASU1487" s="275"/>
      <c r="ASV1487" s="275"/>
      <c r="ASW1487" s="275"/>
      <c r="ASX1487" s="275"/>
      <c r="ASY1487" s="275"/>
      <c r="ASZ1487" s="275"/>
      <c r="ATA1487" s="275"/>
      <c r="ATB1487" s="275"/>
      <c r="ATC1487" s="275"/>
      <c r="ATD1487" s="275"/>
      <c r="ATE1487" s="275"/>
      <c r="ATF1487" s="275"/>
      <c r="ATG1487" s="275"/>
      <c r="ATH1487" s="275"/>
      <c r="ATI1487" s="275"/>
      <c r="ATJ1487" s="275"/>
      <c r="ATK1487" s="275"/>
      <c r="ATL1487" s="275"/>
      <c r="ATM1487" s="275"/>
      <c r="ATN1487" s="275"/>
      <c r="ATO1487" s="275"/>
      <c r="ATP1487" s="275"/>
      <c r="ATQ1487" s="275"/>
      <c r="ATR1487" s="275"/>
      <c r="ATS1487" s="275"/>
      <c r="ATT1487" s="275"/>
      <c r="ATU1487" s="275"/>
      <c r="ATV1487" s="275"/>
      <c r="ATW1487" s="275"/>
      <c r="ATX1487" s="275"/>
      <c r="ATY1487" s="275"/>
      <c r="ATZ1487" s="275"/>
      <c r="AUA1487" s="275"/>
      <c r="AUB1487" s="275"/>
      <c r="AUC1487" s="275"/>
      <c r="AUD1487" s="275"/>
      <c r="AUE1487" s="275"/>
      <c r="AUF1487" s="275"/>
      <c r="AUG1487" s="275"/>
      <c r="AUH1487" s="275"/>
      <c r="AUI1487" s="275"/>
      <c r="AUJ1487" s="275"/>
      <c r="AUK1487" s="275"/>
      <c r="AUL1487" s="275"/>
      <c r="AUM1487" s="275"/>
      <c r="AUN1487" s="275"/>
      <c r="AUO1487" s="275"/>
      <c r="AUP1487" s="275"/>
      <c r="AUQ1487" s="275"/>
      <c r="AUR1487" s="275"/>
      <c r="AUS1487" s="275"/>
      <c r="AUT1487" s="275"/>
      <c r="AUU1487" s="275"/>
      <c r="AUV1487" s="275"/>
      <c r="AUW1487" s="275"/>
      <c r="AUX1487" s="275"/>
      <c r="AUY1487" s="275"/>
      <c r="AUZ1487" s="275"/>
      <c r="AVA1487" s="275"/>
      <c r="AVB1487" s="275"/>
      <c r="AVC1487" s="275"/>
      <c r="AVD1487" s="275"/>
      <c r="AVE1487" s="275"/>
      <c r="AVF1487" s="275"/>
      <c r="AVG1487" s="275"/>
      <c r="AVH1487" s="275"/>
      <c r="AVI1487" s="275"/>
      <c r="AVJ1487" s="275"/>
      <c r="AVK1487" s="275"/>
      <c r="AVL1487" s="275"/>
      <c r="AVM1487" s="275"/>
      <c r="AVN1487" s="275"/>
      <c r="AVO1487" s="275"/>
      <c r="AVP1487" s="275"/>
      <c r="AVQ1487" s="275"/>
      <c r="AVR1487" s="275"/>
      <c r="AVS1487" s="275"/>
      <c r="AVT1487" s="275"/>
      <c r="AVU1487" s="275"/>
      <c r="AVV1487" s="275"/>
      <c r="AVW1487" s="275"/>
      <c r="AVX1487" s="275"/>
      <c r="AVY1487" s="275"/>
      <c r="AVZ1487" s="275"/>
      <c r="AWA1487" s="275"/>
      <c r="AWB1487" s="275"/>
      <c r="AWC1487" s="275"/>
      <c r="AWD1487" s="275"/>
      <c r="AWE1487" s="275"/>
      <c r="AWF1487" s="275"/>
      <c r="AWG1487" s="275"/>
      <c r="AWH1487" s="275"/>
      <c r="AWI1487" s="275"/>
      <c r="AWJ1487" s="275"/>
      <c r="AWK1487" s="275"/>
      <c r="AWL1487" s="275"/>
      <c r="AWM1487" s="275"/>
      <c r="AWN1487" s="275"/>
      <c r="AWO1487" s="275"/>
      <c r="AWP1487" s="275"/>
      <c r="AWQ1487" s="275"/>
      <c r="AWR1487" s="275"/>
      <c r="AWS1487" s="275"/>
      <c r="AWT1487" s="275"/>
      <c r="AWU1487" s="275"/>
      <c r="AWV1487" s="275"/>
      <c r="AWW1487" s="275"/>
      <c r="AWX1487" s="275"/>
      <c r="AWY1487" s="275"/>
      <c r="AWZ1487" s="275"/>
      <c r="AXA1487" s="275"/>
      <c r="AXB1487" s="275"/>
      <c r="AXC1487" s="275"/>
      <c r="AXD1487" s="275"/>
      <c r="AXE1487" s="275"/>
      <c r="AXF1487" s="275"/>
      <c r="AXG1487" s="275"/>
      <c r="AXH1487" s="275"/>
      <c r="AXI1487" s="275"/>
      <c r="AXJ1487" s="275"/>
      <c r="AXK1487" s="275"/>
      <c r="AXL1487" s="275"/>
      <c r="AXM1487" s="275"/>
      <c r="AXN1487" s="275"/>
      <c r="AXO1487" s="275"/>
      <c r="AXP1487" s="275"/>
      <c r="AXQ1487" s="275"/>
      <c r="AXR1487" s="275"/>
      <c r="AXS1487" s="275"/>
      <c r="AXT1487" s="275"/>
      <c r="AXU1487" s="275"/>
      <c r="AXV1487" s="275"/>
      <c r="AXW1487" s="275"/>
      <c r="AXX1487" s="275"/>
      <c r="AXY1487" s="275"/>
      <c r="AXZ1487" s="275"/>
      <c r="AYA1487" s="275"/>
      <c r="AYB1487" s="275"/>
      <c r="AYC1487" s="275"/>
      <c r="AYD1487" s="275"/>
      <c r="AYE1487" s="275"/>
      <c r="AYF1487" s="275"/>
      <c r="AYG1487" s="275"/>
      <c r="AYH1487" s="275"/>
      <c r="AYI1487" s="275"/>
      <c r="AYJ1487" s="275"/>
      <c r="AYK1487" s="275"/>
      <c r="AYL1487" s="275"/>
      <c r="AYM1487" s="275"/>
      <c r="AYN1487" s="275"/>
      <c r="AYO1487" s="275"/>
      <c r="AYP1487" s="275"/>
      <c r="AYQ1487" s="275"/>
      <c r="AYR1487" s="275"/>
      <c r="AYS1487" s="275"/>
      <c r="AYT1487" s="275"/>
      <c r="AYU1487" s="275"/>
      <c r="AYV1487" s="275"/>
      <c r="AYW1487" s="275"/>
      <c r="AYX1487" s="275"/>
      <c r="AYY1487" s="275"/>
      <c r="AYZ1487" s="275"/>
      <c r="AZA1487" s="275"/>
      <c r="AZB1487" s="275"/>
      <c r="AZC1487" s="275"/>
      <c r="AZD1487" s="275"/>
      <c r="AZE1487" s="275"/>
      <c r="AZF1487" s="275"/>
      <c r="AZG1487" s="275"/>
      <c r="AZH1487" s="275"/>
      <c r="AZI1487" s="275"/>
      <c r="AZJ1487" s="275"/>
      <c r="AZK1487" s="275"/>
      <c r="AZL1487" s="275"/>
      <c r="AZM1487" s="275"/>
      <c r="AZN1487" s="275"/>
      <c r="AZO1487" s="275"/>
      <c r="AZP1487" s="275"/>
      <c r="AZQ1487" s="275"/>
      <c r="AZR1487" s="275"/>
      <c r="AZS1487" s="275"/>
      <c r="AZT1487" s="275"/>
      <c r="AZU1487" s="275"/>
      <c r="AZV1487" s="275"/>
      <c r="AZW1487" s="275"/>
      <c r="AZX1487" s="275"/>
      <c r="AZY1487" s="275"/>
      <c r="AZZ1487" s="275"/>
      <c r="BAA1487" s="275"/>
      <c r="BAB1487" s="275"/>
      <c r="BAC1487" s="275"/>
      <c r="BAD1487" s="275"/>
      <c r="BAE1487" s="275"/>
      <c r="BAF1487" s="275"/>
      <c r="BAG1487" s="275"/>
      <c r="BAH1487" s="275"/>
      <c r="BAI1487" s="275"/>
      <c r="BAJ1487" s="275"/>
      <c r="BAK1487" s="275"/>
      <c r="BAL1487" s="275"/>
      <c r="BAM1487" s="275"/>
      <c r="BAN1487" s="275"/>
      <c r="BAO1487" s="275"/>
      <c r="BAP1487" s="275"/>
      <c r="BAQ1487" s="275"/>
      <c r="BAR1487" s="275"/>
      <c r="BAS1487" s="275"/>
      <c r="BAT1487" s="275"/>
      <c r="BAU1487" s="275"/>
      <c r="BAV1487" s="275"/>
      <c r="BAW1487" s="275"/>
      <c r="BAX1487" s="275"/>
      <c r="BAY1487" s="275"/>
      <c r="BAZ1487" s="275"/>
      <c r="BBA1487" s="275"/>
      <c r="BBB1487" s="275"/>
      <c r="BBC1487" s="275"/>
      <c r="BBD1487" s="275"/>
      <c r="BBE1487" s="275"/>
      <c r="BBF1487" s="275"/>
      <c r="BBG1487" s="275"/>
      <c r="BBH1487" s="275"/>
      <c r="BBI1487" s="275"/>
      <c r="BBJ1487" s="275"/>
      <c r="BBK1487" s="275"/>
      <c r="BBL1487" s="275"/>
      <c r="BBM1487" s="275"/>
      <c r="BBN1487" s="275"/>
      <c r="BBO1487" s="275"/>
      <c r="BBP1487" s="275"/>
      <c r="BBQ1487" s="275"/>
      <c r="BBR1487" s="275"/>
      <c r="BBS1487" s="275"/>
      <c r="BBT1487" s="275"/>
      <c r="BBU1487" s="275"/>
      <c r="BBV1487" s="275"/>
      <c r="BBW1487" s="275"/>
      <c r="BBX1487" s="275"/>
      <c r="BBY1487" s="275"/>
      <c r="BBZ1487" s="275"/>
      <c r="BCA1487" s="275"/>
      <c r="BCB1487" s="275"/>
      <c r="BCC1487" s="275"/>
      <c r="BCD1487" s="275"/>
      <c r="BCE1487" s="275"/>
      <c r="BCF1487" s="275"/>
      <c r="BCG1487" s="275"/>
      <c r="BCH1487" s="275"/>
      <c r="BCI1487" s="275"/>
      <c r="BCJ1487" s="275"/>
      <c r="BCK1487" s="275"/>
      <c r="BCL1487" s="275"/>
      <c r="BCM1487" s="275"/>
      <c r="BCN1487" s="275"/>
      <c r="BCO1487" s="275"/>
      <c r="BCP1487" s="275"/>
      <c r="BCQ1487" s="275"/>
      <c r="BCR1487" s="275"/>
      <c r="BCS1487" s="275"/>
      <c r="BCT1487" s="275"/>
      <c r="BCU1487" s="275"/>
      <c r="BCV1487" s="275"/>
      <c r="BCW1487" s="275"/>
      <c r="BCX1487" s="275"/>
      <c r="BCY1487" s="275"/>
      <c r="BCZ1487" s="275"/>
      <c r="BDA1487" s="275"/>
      <c r="BDB1487" s="275"/>
      <c r="BDC1487" s="275"/>
      <c r="BDD1487" s="275"/>
      <c r="BDE1487" s="275"/>
      <c r="BDF1487" s="275"/>
      <c r="BDG1487" s="275"/>
      <c r="BDH1487" s="275"/>
      <c r="BDI1487" s="275"/>
      <c r="BDJ1487" s="275"/>
      <c r="BDK1487" s="275"/>
      <c r="BDL1487" s="275"/>
      <c r="BDM1487" s="275"/>
      <c r="BDN1487" s="275"/>
      <c r="BDO1487" s="275"/>
      <c r="BDP1487" s="275"/>
      <c r="BDQ1487" s="275"/>
      <c r="BDR1487" s="275"/>
      <c r="BDS1487" s="275"/>
      <c r="BDT1487" s="275"/>
      <c r="BDU1487" s="275"/>
      <c r="BDV1487" s="275"/>
      <c r="BDW1487" s="275"/>
      <c r="BDX1487" s="275"/>
      <c r="BDY1487" s="275"/>
      <c r="BDZ1487" s="275"/>
      <c r="BEA1487" s="275"/>
      <c r="BEB1487" s="275"/>
      <c r="BEC1487" s="275"/>
      <c r="BED1487" s="275"/>
      <c r="BEE1487" s="275"/>
      <c r="BEF1487" s="275"/>
      <c r="BEG1487" s="275"/>
      <c r="BEH1487" s="275"/>
      <c r="BEI1487" s="275"/>
      <c r="BEJ1487" s="275"/>
      <c r="BEK1487" s="275"/>
      <c r="BEL1487" s="275"/>
      <c r="BEM1487" s="275"/>
      <c r="BEN1487" s="275"/>
      <c r="BEO1487" s="275"/>
      <c r="BEP1487" s="275"/>
      <c r="BEQ1487" s="275"/>
      <c r="BER1487" s="275"/>
      <c r="BES1487" s="275"/>
      <c r="BET1487" s="275"/>
      <c r="BEU1487" s="275"/>
      <c r="BEV1487" s="275"/>
      <c r="BEW1487" s="275"/>
      <c r="BEX1487" s="275"/>
      <c r="BEY1487" s="275"/>
      <c r="BEZ1487" s="275"/>
      <c r="BFA1487" s="275"/>
      <c r="BFB1487" s="275"/>
      <c r="BFC1487" s="275"/>
      <c r="BFD1487" s="275"/>
      <c r="BFE1487" s="275"/>
      <c r="BFF1487" s="275"/>
      <c r="BFG1487" s="275"/>
      <c r="BFH1487" s="275"/>
      <c r="BFI1487" s="275"/>
      <c r="BFJ1487" s="275"/>
      <c r="BFK1487" s="275"/>
      <c r="BFL1487" s="275"/>
      <c r="BFM1487" s="275"/>
      <c r="BFN1487" s="275"/>
      <c r="BFO1487" s="275"/>
      <c r="BFP1487" s="275"/>
      <c r="BFQ1487" s="275"/>
      <c r="BFR1487" s="275"/>
      <c r="BFS1487" s="275"/>
      <c r="BFT1487" s="275"/>
      <c r="BFU1487" s="275"/>
      <c r="BFV1487" s="275"/>
      <c r="BFW1487" s="275"/>
      <c r="BFX1487" s="275"/>
      <c r="BFY1487" s="275"/>
      <c r="BFZ1487" s="275"/>
      <c r="BGA1487" s="275"/>
      <c r="BGB1487" s="275"/>
      <c r="BGC1487" s="275"/>
      <c r="BGD1487" s="275"/>
      <c r="BGE1487" s="275"/>
      <c r="BGF1487" s="275"/>
      <c r="BGG1487" s="275"/>
      <c r="BGH1487" s="275"/>
      <c r="BGI1487" s="275"/>
      <c r="BGJ1487" s="275"/>
      <c r="BGK1487" s="275"/>
      <c r="BGL1487" s="275"/>
      <c r="BGM1487" s="275"/>
      <c r="BGN1487" s="275"/>
      <c r="BGO1487" s="275"/>
      <c r="BGP1487" s="275"/>
      <c r="BGQ1487" s="275"/>
      <c r="BGR1487" s="275"/>
      <c r="BGS1487" s="275"/>
      <c r="BGT1487" s="275"/>
      <c r="BGU1487" s="275"/>
      <c r="BGV1487" s="275"/>
      <c r="BGW1487" s="275"/>
      <c r="BGX1487" s="275"/>
      <c r="BGY1487" s="275"/>
      <c r="BGZ1487" s="275"/>
      <c r="BHA1487" s="275"/>
      <c r="BHB1487" s="275"/>
      <c r="BHC1487" s="275"/>
      <c r="BHD1487" s="275"/>
      <c r="BHE1487" s="275"/>
      <c r="BHF1487" s="275"/>
      <c r="BHG1487" s="275"/>
      <c r="BHH1487" s="275"/>
      <c r="BHI1487" s="275"/>
      <c r="BHJ1487" s="275"/>
      <c r="BHK1487" s="275"/>
      <c r="BHL1487" s="275"/>
      <c r="BHM1487" s="275"/>
      <c r="BHN1487" s="275"/>
      <c r="BHO1487" s="275"/>
      <c r="BHP1487" s="275"/>
      <c r="BHQ1487" s="275"/>
      <c r="BHR1487" s="275"/>
      <c r="BHS1487" s="275"/>
      <c r="BHT1487" s="275"/>
      <c r="BHU1487" s="275"/>
      <c r="BHV1487" s="275"/>
      <c r="BHW1487" s="275"/>
      <c r="BHX1487" s="275"/>
      <c r="BHY1487" s="275"/>
      <c r="BHZ1487" s="275"/>
      <c r="BIA1487" s="275"/>
      <c r="BIB1487" s="275"/>
      <c r="BIC1487" s="275"/>
      <c r="BID1487" s="275"/>
      <c r="BIE1487" s="275"/>
      <c r="BIF1487" s="275"/>
      <c r="BIG1487" s="275"/>
      <c r="BIH1487" s="275"/>
      <c r="BII1487" s="275"/>
      <c r="BIJ1487" s="275"/>
      <c r="BIK1487" s="275"/>
      <c r="BIL1487" s="275"/>
      <c r="BIM1487" s="275"/>
      <c r="BIN1487" s="275"/>
      <c r="BIO1487" s="275"/>
      <c r="BIP1487" s="275"/>
      <c r="BIQ1487" s="275"/>
      <c r="BIR1487" s="275"/>
      <c r="BIS1487" s="275"/>
      <c r="BIT1487" s="275"/>
      <c r="BIU1487" s="275"/>
      <c r="BIV1487" s="275"/>
      <c r="BIW1487" s="275"/>
      <c r="BIX1487" s="275"/>
      <c r="BIY1487" s="275"/>
      <c r="BIZ1487" s="275"/>
      <c r="BJA1487" s="275"/>
      <c r="BJB1487" s="275"/>
      <c r="BJC1487" s="275"/>
      <c r="BJD1487" s="275"/>
      <c r="BJE1487" s="275"/>
      <c r="BJF1487" s="275"/>
      <c r="BJG1487" s="275"/>
      <c r="BJH1487" s="275"/>
      <c r="BJI1487" s="275"/>
      <c r="BJJ1487" s="275"/>
      <c r="BJK1487" s="275"/>
      <c r="BJL1487" s="275"/>
      <c r="BJM1487" s="275"/>
      <c r="BJN1487" s="275"/>
      <c r="BJO1487" s="275"/>
      <c r="BJP1487" s="275"/>
      <c r="BJQ1487" s="275"/>
      <c r="BJR1487" s="275"/>
      <c r="BJS1487" s="275"/>
      <c r="BJT1487" s="275"/>
      <c r="BJU1487" s="275"/>
      <c r="BJV1487" s="275"/>
      <c r="BJW1487" s="275"/>
      <c r="BJX1487" s="275"/>
      <c r="BJY1487" s="275"/>
      <c r="BJZ1487" s="275"/>
      <c r="BKA1487" s="275"/>
      <c r="BKB1487" s="275"/>
      <c r="BKC1487" s="275"/>
      <c r="BKD1487" s="275"/>
      <c r="BKE1487" s="275"/>
      <c r="BKF1487" s="275"/>
      <c r="BKG1487" s="275"/>
      <c r="BKH1487" s="275"/>
      <c r="BKI1487" s="275"/>
      <c r="BKJ1487" s="275"/>
      <c r="BKK1487" s="275"/>
      <c r="BKL1487" s="275"/>
      <c r="BKM1487" s="275"/>
      <c r="BKN1487" s="275"/>
      <c r="BKO1487" s="275"/>
      <c r="BKP1487" s="275"/>
      <c r="BKQ1487" s="275"/>
      <c r="BKR1487" s="275"/>
      <c r="BKS1487" s="275"/>
      <c r="BKT1487" s="275"/>
      <c r="BKU1487" s="275"/>
      <c r="BKV1487" s="275"/>
      <c r="BKW1487" s="275"/>
      <c r="BKX1487" s="275"/>
      <c r="BKY1487" s="275"/>
      <c r="BKZ1487" s="275"/>
      <c r="BLA1487" s="275"/>
      <c r="BLB1487" s="275"/>
      <c r="BLC1487" s="275"/>
      <c r="BLD1487" s="275"/>
      <c r="BLE1487" s="275"/>
      <c r="BLF1487" s="275"/>
      <c r="BLG1487" s="275"/>
      <c r="BLH1487" s="275"/>
      <c r="BLI1487" s="275"/>
      <c r="BLJ1487" s="275"/>
      <c r="BLK1487" s="275"/>
      <c r="BLL1487" s="275"/>
      <c r="BLM1487" s="275"/>
      <c r="BLN1487" s="275"/>
      <c r="BLO1487" s="275"/>
      <c r="BLP1487" s="275"/>
      <c r="BLQ1487" s="275"/>
      <c r="BLR1487" s="275"/>
      <c r="BLS1487" s="275"/>
      <c r="BLT1487" s="275"/>
      <c r="BLU1487" s="275"/>
      <c r="BLV1487" s="275"/>
      <c r="BLW1487" s="275"/>
      <c r="BLX1487" s="275"/>
      <c r="BLY1487" s="275"/>
      <c r="BLZ1487" s="275"/>
      <c r="BMA1487" s="275"/>
      <c r="BMB1487" s="275"/>
      <c r="BMC1487" s="275"/>
      <c r="BMD1487" s="275"/>
      <c r="BME1487" s="275"/>
      <c r="BMF1487" s="275"/>
      <c r="BMG1487" s="275"/>
      <c r="BMH1487" s="275"/>
      <c r="BMI1487" s="275"/>
      <c r="BMJ1487" s="275"/>
      <c r="BMK1487" s="275"/>
      <c r="BML1487" s="275"/>
      <c r="BMM1487" s="275"/>
      <c r="BMN1487" s="275"/>
      <c r="BMO1487" s="275"/>
      <c r="BMP1487" s="275"/>
      <c r="BMQ1487" s="275"/>
      <c r="BMR1487" s="275"/>
      <c r="BMS1487" s="275"/>
      <c r="BMT1487" s="275"/>
      <c r="BMU1487" s="275"/>
      <c r="BMV1487" s="275"/>
      <c r="BMW1487" s="275"/>
      <c r="BMX1487" s="275"/>
      <c r="BMY1487" s="275"/>
      <c r="BMZ1487" s="275"/>
      <c r="BNA1487" s="275"/>
      <c r="BNB1487" s="275"/>
      <c r="BNC1487" s="275"/>
      <c r="BND1487" s="275"/>
      <c r="BNE1487" s="275"/>
      <c r="BNF1487" s="275"/>
      <c r="BNG1487" s="275"/>
      <c r="BNH1487" s="275"/>
      <c r="BNI1487" s="275"/>
      <c r="BNJ1487" s="275"/>
      <c r="BNK1487" s="275"/>
      <c r="BNL1487" s="275"/>
      <c r="BNM1487" s="275"/>
      <c r="BNN1487" s="275"/>
      <c r="BNO1487" s="275"/>
      <c r="BNP1487" s="275"/>
      <c r="BNQ1487" s="275"/>
      <c r="BNR1487" s="275"/>
      <c r="BNS1487" s="275"/>
      <c r="BNT1487" s="275"/>
      <c r="BNU1487" s="275"/>
      <c r="BNV1487" s="275"/>
      <c r="BNW1487" s="275"/>
      <c r="BNX1487" s="275"/>
      <c r="BNY1487" s="275"/>
      <c r="BNZ1487" s="275"/>
      <c r="BOA1487" s="275"/>
      <c r="BOB1487" s="275"/>
      <c r="BOC1487" s="275"/>
      <c r="BOD1487" s="275"/>
      <c r="BOE1487" s="275"/>
      <c r="BOF1487" s="275"/>
      <c r="BOG1487" s="275"/>
      <c r="BOH1487" s="275"/>
      <c r="BOI1487" s="275"/>
      <c r="BOJ1487" s="275"/>
      <c r="BOK1487" s="275"/>
      <c r="BOL1487" s="275"/>
      <c r="BOM1487" s="275"/>
      <c r="BON1487" s="275"/>
      <c r="BOO1487" s="275"/>
      <c r="BOP1487" s="275"/>
      <c r="BOQ1487" s="275"/>
      <c r="BOR1487" s="275"/>
      <c r="BOS1487" s="275"/>
      <c r="BOT1487" s="275"/>
      <c r="BOU1487" s="275"/>
      <c r="BOV1487" s="275"/>
      <c r="BOW1487" s="275"/>
      <c r="BOX1487" s="275"/>
      <c r="BOY1487" s="275"/>
      <c r="BOZ1487" s="275"/>
      <c r="BPA1487" s="275"/>
      <c r="BPB1487" s="275"/>
      <c r="BPC1487" s="275"/>
      <c r="BPD1487" s="275"/>
      <c r="BPE1487" s="275"/>
      <c r="BPF1487" s="275"/>
      <c r="BPG1487" s="275"/>
      <c r="BPH1487" s="275"/>
      <c r="BPI1487" s="275"/>
      <c r="BPJ1487" s="275"/>
      <c r="BPK1487" s="275"/>
      <c r="BPL1487" s="275"/>
      <c r="BPM1487" s="275"/>
      <c r="BPN1487" s="275"/>
      <c r="BPO1487" s="275"/>
      <c r="BPP1487" s="275"/>
      <c r="BPQ1487" s="275"/>
      <c r="BPR1487" s="275"/>
      <c r="BPS1487" s="275"/>
      <c r="BPT1487" s="275"/>
      <c r="BPU1487" s="275"/>
      <c r="BPV1487" s="275"/>
      <c r="BPW1487" s="275"/>
      <c r="BPX1487" s="275"/>
      <c r="BPY1487" s="275"/>
      <c r="BPZ1487" s="275"/>
      <c r="BQA1487" s="275"/>
      <c r="BQB1487" s="275"/>
      <c r="BQC1487" s="275"/>
      <c r="BQD1487" s="275"/>
      <c r="BQE1487" s="275"/>
      <c r="BQF1487" s="275"/>
      <c r="BQG1487" s="275"/>
      <c r="BQH1487" s="275"/>
      <c r="BQI1487" s="275"/>
      <c r="BQJ1487" s="275"/>
      <c r="BQK1487" s="275"/>
      <c r="BQL1487" s="275"/>
      <c r="BQM1487" s="275"/>
      <c r="BQN1487" s="275"/>
      <c r="BQO1487" s="275"/>
      <c r="BQP1487" s="275"/>
      <c r="BQQ1487" s="275"/>
      <c r="BQR1487" s="275"/>
      <c r="BQS1487" s="275"/>
      <c r="BQT1487" s="275"/>
      <c r="BQU1487" s="275"/>
      <c r="BQV1487" s="275"/>
      <c r="BQW1487" s="275"/>
      <c r="BQX1487" s="275"/>
      <c r="BQY1487" s="275"/>
      <c r="BQZ1487" s="275"/>
      <c r="BRA1487" s="275"/>
      <c r="BRB1487" s="275"/>
      <c r="BRC1487" s="275"/>
      <c r="BRD1487" s="275"/>
      <c r="BRE1487" s="275"/>
      <c r="BRF1487" s="275"/>
      <c r="BRG1487" s="275"/>
      <c r="BRH1487" s="275"/>
      <c r="BRI1487" s="275"/>
      <c r="BRJ1487" s="275"/>
      <c r="BRK1487" s="275"/>
      <c r="BRL1487" s="275"/>
      <c r="BRM1487" s="275"/>
      <c r="BRN1487" s="275"/>
      <c r="BRO1487" s="275"/>
      <c r="BRP1487" s="275"/>
      <c r="BRQ1487" s="275"/>
      <c r="BRR1487" s="275"/>
      <c r="BRS1487" s="275"/>
      <c r="BRT1487" s="275"/>
      <c r="BRU1487" s="275"/>
      <c r="BRV1487" s="275"/>
      <c r="BRW1487" s="275"/>
      <c r="BRX1487" s="275"/>
      <c r="BRY1487" s="275"/>
      <c r="BRZ1487" s="275"/>
      <c r="BSA1487" s="275"/>
      <c r="BSB1487" s="275"/>
      <c r="BSC1487" s="275"/>
      <c r="BSD1487" s="275"/>
      <c r="BSE1487" s="275"/>
      <c r="BSF1487" s="275"/>
      <c r="BSG1487" s="275"/>
      <c r="BSH1487" s="275"/>
      <c r="BSI1487" s="275"/>
      <c r="BSJ1487" s="275"/>
      <c r="BSK1487" s="275"/>
      <c r="BSL1487" s="275"/>
      <c r="BSM1487" s="275"/>
      <c r="BSN1487" s="275"/>
      <c r="BSO1487" s="275"/>
      <c r="BSP1487" s="275"/>
      <c r="BSQ1487" s="275"/>
      <c r="BSR1487" s="275"/>
      <c r="BSS1487" s="275"/>
      <c r="BST1487" s="275"/>
      <c r="BSU1487" s="275"/>
      <c r="BSV1487" s="275"/>
      <c r="BSW1487" s="275"/>
      <c r="BSX1487" s="275"/>
      <c r="BSY1487" s="275"/>
      <c r="BSZ1487" s="275"/>
      <c r="BTA1487" s="275"/>
      <c r="BTB1487" s="275"/>
      <c r="BTC1487" s="275"/>
      <c r="BTD1487" s="275"/>
      <c r="BTE1487" s="275"/>
      <c r="BTF1487" s="275"/>
      <c r="BTG1487" s="275"/>
      <c r="BTH1487" s="275"/>
      <c r="BTI1487" s="275"/>
      <c r="BTJ1487" s="275"/>
      <c r="BTK1487" s="275"/>
      <c r="BTL1487" s="275"/>
      <c r="BTM1487" s="275"/>
      <c r="BTN1487" s="275"/>
      <c r="BTO1487" s="275"/>
      <c r="BTP1487" s="275"/>
      <c r="BTQ1487" s="275"/>
      <c r="BTR1487" s="275"/>
      <c r="BTS1487" s="275"/>
      <c r="BTT1487" s="275"/>
      <c r="BTU1487" s="275"/>
      <c r="BTV1487" s="275"/>
      <c r="BTW1487" s="275"/>
      <c r="BTX1487" s="275"/>
      <c r="BTY1487" s="275"/>
      <c r="BTZ1487" s="275"/>
      <c r="BUA1487" s="275"/>
      <c r="BUB1487" s="275"/>
      <c r="BUC1487" s="275"/>
      <c r="BUD1487" s="275"/>
      <c r="BUE1487" s="275"/>
      <c r="BUF1487" s="275"/>
      <c r="BUG1487" s="275"/>
      <c r="BUH1487" s="275"/>
      <c r="BUI1487" s="275"/>
      <c r="BUJ1487" s="275"/>
      <c r="BUK1487" s="275"/>
      <c r="BUL1487" s="275"/>
      <c r="BUM1487" s="275"/>
      <c r="BUN1487" s="275"/>
      <c r="BUO1487" s="275"/>
      <c r="BUP1487" s="275"/>
      <c r="BUQ1487" s="275"/>
      <c r="BUR1487" s="275"/>
      <c r="BUS1487" s="275"/>
      <c r="BUT1487" s="275"/>
      <c r="BUU1487" s="275"/>
      <c r="BUV1487" s="275"/>
      <c r="BUW1487" s="275"/>
      <c r="BUX1487" s="275"/>
      <c r="BUY1487" s="275"/>
      <c r="BUZ1487" s="275"/>
      <c r="BVA1487" s="275"/>
      <c r="BVB1487" s="275"/>
      <c r="BVC1487" s="275"/>
      <c r="BVD1487" s="275"/>
      <c r="BVE1487" s="275"/>
      <c r="BVF1487" s="275"/>
      <c r="BVG1487" s="275"/>
      <c r="BVH1487" s="275"/>
      <c r="BVI1487" s="275"/>
      <c r="BVJ1487" s="275"/>
      <c r="BVK1487" s="275"/>
      <c r="BVL1487" s="275"/>
      <c r="BVM1487" s="275"/>
      <c r="BVN1487" s="275"/>
      <c r="BVO1487" s="275"/>
      <c r="BVP1487" s="275"/>
      <c r="BVQ1487" s="275"/>
      <c r="BVR1487" s="275"/>
      <c r="BVS1487" s="275"/>
      <c r="BVT1487" s="275"/>
      <c r="BVU1487" s="275"/>
      <c r="BVV1487" s="275"/>
      <c r="BVW1487" s="275"/>
      <c r="BVX1487" s="275"/>
      <c r="BVY1487" s="275"/>
      <c r="BVZ1487" s="275"/>
      <c r="BWA1487" s="275"/>
      <c r="BWB1487" s="275"/>
      <c r="BWC1487" s="275"/>
      <c r="BWD1487" s="275"/>
      <c r="BWE1487" s="275"/>
      <c r="BWF1487" s="275"/>
      <c r="BWG1487" s="275"/>
      <c r="BWH1487" s="275"/>
      <c r="BWI1487" s="275"/>
      <c r="BWJ1487" s="275"/>
      <c r="BWK1487" s="275"/>
      <c r="BWL1487" s="275"/>
      <c r="BWM1487" s="275"/>
      <c r="BWN1487" s="275"/>
      <c r="BWO1487" s="275"/>
      <c r="BWP1487" s="275"/>
      <c r="BWQ1487" s="275"/>
      <c r="BWR1487" s="275"/>
      <c r="BWS1487" s="275"/>
      <c r="BWT1487" s="275"/>
      <c r="BWU1487" s="275"/>
      <c r="BWV1487" s="275"/>
      <c r="BWW1487" s="275"/>
      <c r="BWX1487" s="275"/>
      <c r="BWY1487" s="275"/>
      <c r="BWZ1487" s="275"/>
      <c r="BXA1487" s="275"/>
      <c r="BXB1487" s="275"/>
      <c r="BXC1487" s="275"/>
      <c r="BXD1487" s="275"/>
      <c r="BXE1487" s="275"/>
      <c r="BXF1487" s="275"/>
      <c r="BXG1487" s="275"/>
      <c r="BXH1487" s="275"/>
      <c r="BXI1487" s="275"/>
      <c r="BXJ1487" s="275"/>
      <c r="BXK1487" s="275"/>
      <c r="BXL1487" s="275"/>
      <c r="BXM1487" s="275"/>
      <c r="BXN1487" s="275"/>
      <c r="BXO1487" s="275"/>
      <c r="BXP1487" s="275"/>
      <c r="BXQ1487" s="275"/>
      <c r="BXR1487" s="275"/>
      <c r="BXS1487" s="275"/>
      <c r="BXT1487" s="275"/>
      <c r="BXU1487" s="275"/>
      <c r="BXV1487" s="275"/>
      <c r="BXW1487" s="275"/>
      <c r="BXX1487" s="275"/>
      <c r="BXY1487" s="275"/>
      <c r="BXZ1487" s="275"/>
      <c r="BYA1487" s="275"/>
      <c r="BYB1487" s="275"/>
      <c r="BYC1487" s="275"/>
      <c r="BYD1487" s="275"/>
      <c r="BYE1487" s="275"/>
      <c r="BYF1487" s="275"/>
      <c r="BYG1487" s="275"/>
      <c r="BYH1487" s="275"/>
      <c r="BYI1487" s="275"/>
      <c r="BYJ1487" s="275"/>
      <c r="BYK1487" s="275"/>
      <c r="BYL1487" s="275"/>
      <c r="BYM1487" s="275"/>
      <c r="BYN1487" s="275"/>
      <c r="BYO1487" s="275"/>
      <c r="BYP1487" s="275"/>
      <c r="BYQ1487" s="275"/>
      <c r="BYR1487" s="275"/>
      <c r="BYS1487" s="275"/>
      <c r="BYT1487" s="275"/>
      <c r="BYU1487" s="275"/>
      <c r="BYV1487" s="275"/>
      <c r="BYW1487" s="275"/>
      <c r="BYX1487" s="275"/>
      <c r="BYY1487" s="275"/>
      <c r="BYZ1487" s="275"/>
      <c r="BZA1487" s="275"/>
      <c r="BZB1487" s="275"/>
      <c r="BZC1487" s="275"/>
      <c r="BZD1487" s="275"/>
      <c r="BZE1487" s="275"/>
      <c r="BZF1487" s="275"/>
      <c r="BZG1487" s="275"/>
      <c r="BZH1487" s="275"/>
      <c r="BZI1487" s="275"/>
      <c r="BZJ1487" s="275"/>
      <c r="BZK1487" s="275"/>
      <c r="BZL1487" s="275"/>
      <c r="BZM1487" s="275"/>
      <c r="BZN1487" s="275"/>
      <c r="BZO1487" s="275"/>
      <c r="BZP1487" s="275"/>
      <c r="BZQ1487" s="275"/>
      <c r="BZR1487" s="275"/>
      <c r="BZS1487" s="275"/>
      <c r="BZT1487" s="275"/>
      <c r="BZU1487" s="275"/>
      <c r="BZV1487" s="275"/>
      <c r="BZW1487" s="275"/>
      <c r="BZX1487" s="275"/>
      <c r="BZY1487" s="275"/>
      <c r="BZZ1487" s="275"/>
      <c r="CAA1487" s="275"/>
      <c r="CAB1487" s="275"/>
      <c r="CAC1487" s="275"/>
      <c r="CAD1487" s="275"/>
      <c r="CAE1487" s="275"/>
      <c r="CAF1487" s="275"/>
      <c r="CAG1487" s="275"/>
      <c r="CAH1487" s="275"/>
      <c r="CAI1487" s="275"/>
      <c r="CAJ1487" s="275"/>
      <c r="CAK1487" s="275"/>
      <c r="CAL1487" s="275"/>
      <c r="CAM1487" s="275"/>
      <c r="CAN1487" s="275"/>
      <c r="CAO1487" s="275"/>
      <c r="CAP1487" s="275"/>
      <c r="CAQ1487" s="275"/>
      <c r="CAR1487" s="275"/>
      <c r="CAS1487" s="275"/>
      <c r="CAT1487" s="275"/>
      <c r="CAU1487" s="275"/>
      <c r="CAV1487" s="275"/>
      <c r="CAW1487" s="275"/>
      <c r="CAX1487" s="275"/>
      <c r="CAY1487" s="275"/>
      <c r="CAZ1487" s="275"/>
      <c r="CBA1487" s="275"/>
      <c r="CBB1487" s="275"/>
      <c r="CBC1487" s="275"/>
      <c r="CBD1487" s="275"/>
      <c r="CBE1487" s="275"/>
      <c r="CBF1487" s="275"/>
      <c r="CBG1487" s="275"/>
      <c r="CBH1487" s="275"/>
      <c r="CBI1487" s="275"/>
      <c r="CBJ1487" s="275"/>
      <c r="CBK1487" s="275"/>
      <c r="CBL1487" s="275"/>
      <c r="CBM1487" s="275"/>
      <c r="CBN1487" s="275"/>
      <c r="CBO1487" s="275"/>
      <c r="CBP1487" s="275"/>
      <c r="CBQ1487" s="275"/>
      <c r="CBR1487" s="275"/>
      <c r="CBS1487" s="275"/>
      <c r="CBT1487" s="275"/>
      <c r="CBU1487" s="275"/>
      <c r="CBV1487" s="275"/>
      <c r="CBW1487" s="275"/>
      <c r="CBX1487" s="275"/>
      <c r="CBY1487" s="275"/>
      <c r="CBZ1487" s="275"/>
      <c r="CCA1487" s="275"/>
      <c r="CCB1487" s="275"/>
      <c r="CCC1487" s="275"/>
      <c r="CCD1487" s="275"/>
      <c r="CCE1487" s="275"/>
      <c r="CCF1487" s="275"/>
      <c r="CCG1487" s="275"/>
      <c r="CCH1487" s="275"/>
      <c r="CCI1487" s="275"/>
      <c r="CCJ1487" s="275"/>
      <c r="CCK1487" s="275"/>
      <c r="CCL1487" s="275"/>
      <c r="CCM1487" s="275"/>
      <c r="CCN1487" s="275"/>
      <c r="CCO1487" s="275"/>
      <c r="CCP1487" s="275"/>
      <c r="CCQ1487" s="275"/>
      <c r="CCR1487" s="275"/>
      <c r="CCS1487" s="275"/>
      <c r="CCT1487" s="275"/>
      <c r="CCU1487" s="275"/>
      <c r="CCV1487" s="275"/>
      <c r="CCW1487" s="275"/>
      <c r="CCX1487" s="275"/>
      <c r="CCY1487" s="275"/>
      <c r="CCZ1487" s="275"/>
      <c r="CDA1487" s="275"/>
      <c r="CDB1487" s="275"/>
      <c r="CDC1487" s="275"/>
      <c r="CDD1487" s="275"/>
      <c r="CDE1487" s="275"/>
      <c r="CDF1487" s="275"/>
      <c r="CDG1487" s="275"/>
      <c r="CDH1487" s="275"/>
      <c r="CDI1487" s="275"/>
      <c r="CDJ1487" s="275"/>
      <c r="CDK1487" s="275"/>
      <c r="CDL1487" s="275"/>
      <c r="CDM1487" s="275"/>
      <c r="CDN1487" s="275"/>
      <c r="CDO1487" s="275"/>
      <c r="CDP1487" s="275"/>
      <c r="CDQ1487" s="275"/>
      <c r="CDR1487" s="275"/>
      <c r="CDS1487" s="275"/>
      <c r="CDT1487" s="275"/>
      <c r="CDU1487" s="275"/>
      <c r="CDV1487" s="275"/>
      <c r="CDW1487" s="275"/>
      <c r="CDX1487" s="275"/>
      <c r="CDY1487" s="275"/>
      <c r="CDZ1487" s="275"/>
      <c r="CEA1487" s="275"/>
      <c r="CEB1487" s="275"/>
      <c r="CEC1487" s="275"/>
      <c r="CED1487" s="275"/>
      <c r="CEE1487" s="275"/>
      <c r="CEF1487" s="275"/>
      <c r="CEG1487" s="275"/>
      <c r="CEH1487" s="275"/>
      <c r="CEI1487" s="275"/>
      <c r="CEJ1487" s="275"/>
      <c r="CEK1487" s="275"/>
      <c r="CEL1487" s="275"/>
      <c r="CEM1487" s="275"/>
      <c r="CEN1487" s="275"/>
      <c r="CEO1487" s="275"/>
      <c r="CEP1487" s="275"/>
      <c r="CEQ1487" s="275"/>
      <c r="CER1487" s="275"/>
      <c r="CES1487" s="275"/>
      <c r="CET1487" s="275"/>
      <c r="CEU1487" s="275"/>
      <c r="CEV1487" s="275"/>
      <c r="CEW1487" s="275"/>
      <c r="CEX1487" s="275"/>
      <c r="CEY1487" s="275"/>
      <c r="CEZ1487" s="275"/>
      <c r="CFA1487" s="275"/>
      <c r="CFB1487" s="275"/>
      <c r="CFC1487" s="275"/>
      <c r="CFD1487" s="275"/>
      <c r="CFE1487" s="275"/>
      <c r="CFF1487" s="275"/>
      <c r="CFG1487" s="275"/>
      <c r="CFH1487" s="275"/>
      <c r="CFI1487" s="275"/>
      <c r="CFJ1487" s="275"/>
      <c r="CFK1487" s="275"/>
      <c r="CFL1487" s="275"/>
      <c r="CFM1487" s="275"/>
      <c r="CFN1487" s="275"/>
      <c r="CFO1487" s="275"/>
      <c r="CFP1487" s="275"/>
      <c r="CFQ1487" s="275"/>
      <c r="CFR1487" s="275"/>
      <c r="CFS1487" s="275"/>
      <c r="CFT1487" s="275"/>
      <c r="CFU1487" s="275"/>
      <c r="CFV1487" s="275"/>
      <c r="CFW1487" s="275"/>
      <c r="CFX1487" s="275"/>
      <c r="CFY1487" s="275"/>
      <c r="CFZ1487" s="275"/>
      <c r="CGA1487" s="275"/>
      <c r="CGB1487" s="275"/>
      <c r="CGC1487" s="275"/>
      <c r="CGD1487" s="275"/>
      <c r="CGE1487" s="275"/>
      <c r="CGF1487" s="275"/>
      <c r="CGG1487" s="275"/>
      <c r="CGH1487" s="275"/>
      <c r="CGI1487" s="275"/>
      <c r="CGJ1487" s="275"/>
      <c r="CGK1487" s="275"/>
      <c r="CGL1487" s="275"/>
      <c r="CGM1487" s="275"/>
      <c r="CGN1487" s="275"/>
      <c r="CGO1487" s="275"/>
      <c r="CGP1487" s="275"/>
      <c r="CGQ1487" s="275"/>
      <c r="CGR1487" s="275"/>
      <c r="CGS1487" s="275"/>
      <c r="CGT1487" s="275"/>
      <c r="CGU1487" s="275"/>
      <c r="CGV1487" s="275"/>
      <c r="CGW1487" s="275"/>
      <c r="CGX1487" s="275"/>
      <c r="CGY1487" s="275"/>
      <c r="CGZ1487" s="275"/>
      <c r="CHA1487" s="275"/>
      <c r="CHB1487" s="275"/>
      <c r="CHC1487" s="275"/>
      <c r="CHD1487" s="275"/>
      <c r="CHE1487" s="275"/>
      <c r="CHF1487" s="275"/>
      <c r="CHG1487" s="275"/>
      <c r="CHH1487" s="275"/>
      <c r="CHI1487" s="275"/>
      <c r="CHJ1487" s="275"/>
      <c r="CHK1487" s="275"/>
      <c r="CHL1487" s="275"/>
      <c r="CHM1487" s="275"/>
      <c r="CHN1487" s="275"/>
      <c r="CHO1487" s="275"/>
      <c r="CHP1487" s="275"/>
      <c r="CHQ1487" s="275"/>
      <c r="CHR1487" s="275"/>
      <c r="CHS1487" s="275"/>
      <c r="CHT1487" s="275"/>
      <c r="CHU1487" s="275"/>
      <c r="CHV1487" s="275"/>
      <c r="CHW1487" s="275"/>
      <c r="CHX1487" s="275"/>
      <c r="CHY1487" s="275"/>
      <c r="CHZ1487" s="275"/>
      <c r="CIA1487" s="275"/>
      <c r="CIB1487" s="275"/>
      <c r="CIC1487" s="275"/>
      <c r="CID1487" s="275"/>
      <c r="CIE1487" s="275"/>
      <c r="CIF1487" s="275"/>
      <c r="CIG1487" s="275"/>
      <c r="CIH1487" s="275"/>
      <c r="CII1487" s="275"/>
      <c r="CIJ1487" s="275"/>
      <c r="CIK1487" s="275"/>
      <c r="CIL1487" s="275"/>
      <c r="CIM1487" s="275"/>
      <c r="CIN1487" s="275"/>
      <c r="CIO1487" s="275"/>
      <c r="CIP1487" s="275"/>
      <c r="CIQ1487" s="275"/>
      <c r="CIR1487" s="275"/>
      <c r="CIS1487" s="275"/>
      <c r="CIT1487" s="275"/>
      <c r="CIU1487" s="275"/>
      <c r="CIV1487" s="275"/>
      <c r="CIW1487" s="275"/>
      <c r="CIX1487" s="275"/>
      <c r="CIY1487" s="275"/>
      <c r="CIZ1487" s="275"/>
      <c r="CJA1487" s="275"/>
      <c r="CJB1487" s="275"/>
      <c r="CJC1487" s="275"/>
      <c r="CJD1487" s="275"/>
      <c r="CJE1487" s="275"/>
      <c r="CJF1487" s="275"/>
      <c r="CJG1487" s="275"/>
      <c r="CJH1487" s="275"/>
      <c r="CJI1487" s="275"/>
      <c r="CJJ1487" s="275"/>
      <c r="CJK1487" s="275"/>
      <c r="CJL1487" s="275"/>
      <c r="CJM1487" s="275"/>
      <c r="CJN1487" s="275"/>
      <c r="CJO1487" s="275"/>
      <c r="CJP1487" s="275"/>
      <c r="CJQ1487" s="275"/>
      <c r="CJR1487" s="275"/>
      <c r="CJS1487" s="275"/>
      <c r="CJT1487" s="275"/>
      <c r="CJU1487" s="275"/>
      <c r="CJV1487" s="275"/>
      <c r="CJW1487" s="275"/>
      <c r="CJX1487" s="275"/>
      <c r="CJY1487" s="275"/>
      <c r="CJZ1487" s="275"/>
      <c r="CKA1487" s="275"/>
      <c r="CKB1487" s="275"/>
      <c r="CKC1487" s="275"/>
      <c r="CKD1487" s="275"/>
      <c r="CKE1487" s="275"/>
      <c r="CKF1487" s="275"/>
      <c r="CKG1487" s="275"/>
      <c r="CKH1487" s="275"/>
      <c r="CKI1487" s="275"/>
      <c r="CKJ1487" s="275"/>
      <c r="CKK1487" s="275"/>
      <c r="CKL1487" s="275"/>
      <c r="CKM1487" s="275"/>
      <c r="CKN1487" s="275"/>
      <c r="CKO1487" s="275"/>
      <c r="CKP1487" s="275"/>
      <c r="CKQ1487" s="275"/>
      <c r="CKR1487" s="275"/>
      <c r="CKS1487" s="275"/>
      <c r="CKT1487" s="275"/>
      <c r="CKU1487" s="275"/>
      <c r="CKV1487" s="275"/>
      <c r="CKW1487" s="275"/>
      <c r="CKX1487" s="275"/>
      <c r="CKY1487" s="275"/>
      <c r="CKZ1487" s="275"/>
      <c r="CLA1487" s="275"/>
      <c r="CLB1487" s="275"/>
      <c r="CLC1487" s="275"/>
      <c r="CLD1487" s="275"/>
      <c r="CLE1487" s="275"/>
      <c r="CLF1487" s="275"/>
      <c r="CLG1487" s="275"/>
      <c r="CLH1487" s="275"/>
      <c r="CLI1487" s="275"/>
      <c r="CLJ1487" s="275"/>
      <c r="CLK1487" s="275"/>
      <c r="CLL1487" s="275"/>
      <c r="CLM1487" s="275"/>
      <c r="CLN1487" s="275"/>
      <c r="CLO1487" s="275"/>
      <c r="CLP1487" s="275"/>
      <c r="CLQ1487" s="275"/>
      <c r="CLR1487" s="275"/>
      <c r="CLS1487" s="275"/>
      <c r="CLT1487" s="275"/>
      <c r="CLU1487" s="275"/>
      <c r="CLV1487" s="275"/>
      <c r="CLW1487" s="275"/>
      <c r="CLX1487" s="275"/>
      <c r="CLY1487" s="275"/>
      <c r="CLZ1487" s="275"/>
      <c r="CMA1487" s="275"/>
      <c r="CMB1487" s="275"/>
      <c r="CMC1487" s="275"/>
      <c r="CMD1487" s="275"/>
      <c r="CME1487" s="275"/>
      <c r="CMF1487" s="275"/>
      <c r="CMG1487" s="275"/>
      <c r="CMH1487" s="275"/>
      <c r="CMI1487" s="275"/>
      <c r="CMJ1487" s="275"/>
      <c r="CMK1487" s="275"/>
      <c r="CML1487" s="275"/>
      <c r="CMM1487" s="275"/>
      <c r="CMN1487" s="275"/>
      <c r="CMO1487" s="275"/>
      <c r="CMP1487" s="275"/>
      <c r="CMQ1487" s="275"/>
      <c r="CMR1487" s="275"/>
      <c r="CMS1487" s="275"/>
      <c r="CMT1487" s="275"/>
      <c r="CMU1487" s="275"/>
      <c r="CMV1487" s="275"/>
      <c r="CMW1487" s="275"/>
      <c r="CMX1487" s="275"/>
      <c r="CMY1487" s="275"/>
      <c r="CMZ1487" s="275"/>
      <c r="CNA1487" s="275"/>
      <c r="CNB1487" s="275"/>
      <c r="CNC1487" s="275"/>
      <c r="CND1487" s="275"/>
      <c r="CNE1487" s="275"/>
      <c r="CNF1487" s="275"/>
      <c r="CNG1487" s="275"/>
      <c r="CNH1487" s="275"/>
      <c r="CNI1487" s="275"/>
      <c r="CNJ1487" s="275"/>
      <c r="CNK1487" s="275"/>
      <c r="CNL1487" s="275"/>
      <c r="CNM1487" s="275"/>
      <c r="CNN1487" s="275"/>
      <c r="CNO1487" s="275"/>
      <c r="CNP1487" s="275"/>
      <c r="CNQ1487" s="275"/>
      <c r="CNR1487" s="275"/>
      <c r="CNS1487" s="275"/>
      <c r="CNT1487" s="275"/>
      <c r="CNU1487" s="275"/>
      <c r="CNV1487" s="275"/>
      <c r="CNW1487" s="275"/>
      <c r="CNX1487" s="275"/>
      <c r="CNY1487" s="275"/>
      <c r="CNZ1487" s="275"/>
      <c r="COA1487" s="275"/>
      <c r="COB1487" s="275"/>
      <c r="COC1487" s="275"/>
      <c r="COD1487" s="275"/>
      <c r="COE1487" s="275"/>
      <c r="COF1487" s="275"/>
      <c r="COG1487" s="275"/>
      <c r="COH1487" s="275"/>
      <c r="COI1487" s="275"/>
      <c r="COJ1487" s="275"/>
      <c r="COK1487" s="275"/>
      <c r="COL1487" s="275"/>
      <c r="COM1487" s="275"/>
      <c r="CON1487" s="275"/>
      <c r="COO1487" s="275"/>
      <c r="COP1487" s="275"/>
      <c r="COQ1487" s="275"/>
      <c r="COR1487" s="275"/>
      <c r="COS1487" s="275"/>
      <c r="COT1487" s="275"/>
      <c r="COU1487" s="275"/>
      <c r="COV1487" s="275"/>
      <c r="COW1487" s="275"/>
      <c r="COX1487" s="275"/>
      <c r="COY1487" s="275"/>
      <c r="COZ1487" s="275"/>
      <c r="CPA1487" s="275"/>
      <c r="CPB1487" s="275"/>
      <c r="CPC1487" s="275"/>
      <c r="CPD1487" s="275"/>
      <c r="CPE1487" s="275"/>
      <c r="CPF1487" s="275"/>
      <c r="CPG1487" s="275"/>
      <c r="CPH1487" s="275"/>
      <c r="CPI1487" s="275"/>
      <c r="CPJ1487" s="275"/>
      <c r="CPK1487" s="275"/>
      <c r="CPL1487" s="275"/>
      <c r="CPM1487" s="275"/>
      <c r="CPN1487" s="275"/>
      <c r="CPO1487" s="275"/>
      <c r="CPP1487" s="275"/>
      <c r="CPQ1487" s="275"/>
      <c r="CPR1487" s="275"/>
      <c r="CPS1487" s="275"/>
      <c r="CPT1487" s="275"/>
      <c r="CPU1487" s="275"/>
      <c r="CPV1487" s="275"/>
      <c r="CPW1487" s="275"/>
      <c r="CPX1487" s="275"/>
      <c r="CPY1487" s="275"/>
      <c r="CPZ1487" s="275"/>
      <c r="CQA1487" s="275"/>
      <c r="CQB1487" s="275"/>
      <c r="CQC1487" s="275"/>
      <c r="CQD1487" s="275"/>
      <c r="CQE1487" s="275"/>
      <c r="CQF1487" s="275"/>
      <c r="CQG1487" s="275"/>
      <c r="CQH1487" s="275"/>
      <c r="CQI1487" s="275"/>
      <c r="CQJ1487" s="275"/>
      <c r="CQK1487" s="275"/>
      <c r="CQL1487" s="275"/>
      <c r="CQM1487" s="275"/>
      <c r="CQN1487" s="275"/>
      <c r="CQO1487" s="275"/>
      <c r="CQP1487" s="275"/>
      <c r="CQQ1487" s="275"/>
      <c r="CQR1487" s="275"/>
      <c r="CQS1487" s="275"/>
      <c r="CQT1487" s="275"/>
      <c r="CQU1487" s="275"/>
      <c r="CQV1487" s="275"/>
      <c r="CQW1487" s="275"/>
      <c r="CQX1487" s="275"/>
      <c r="CQY1487" s="275"/>
      <c r="CQZ1487" s="275"/>
      <c r="CRA1487" s="275"/>
      <c r="CRB1487" s="275"/>
      <c r="CRC1487" s="275"/>
      <c r="CRD1487" s="275"/>
      <c r="CRE1487" s="275"/>
      <c r="CRF1487" s="275"/>
      <c r="CRG1487" s="275"/>
      <c r="CRH1487" s="275"/>
      <c r="CRI1487" s="275"/>
      <c r="CRJ1487" s="275"/>
      <c r="CRK1487" s="275"/>
      <c r="CRL1487" s="275"/>
      <c r="CRM1487" s="275"/>
      <c r="CRN1487" s="275"/>
      <c r="CRO1487" s="275"/>
      <c r="CRP1487" s="275"/>
      <c r="CRQ1487" s="275"/>
      <c r="CRR1487" s="275"/>
      <c r="CRS1487" s="275"/>
      <c r="CRT1487" s="275"/>
      <c r="CRU1487" s="275"/>
      <c r="CRV1487" s="275"/>
      <c r="CRW1487" s="275"/>
      <c r="CRX1487" s="275"/>
      <c r="CRY1487" s="275"/>
      <c r="CRZ1487" s="275"/>
      <c r="CSA1487" s="275"/>
      <c r="CSB1487" s="275"/>
      <c r="CSC1487" s="275"/>
      <c r="CSD1487" s="275"/>
      <c r="CSE1487" s="275"/>
      <c r="CSF1487" s="275"/>
      <c r="CSG1487" s="275"/>
      <c r="CSH1487" s="275"/>
      <c r="CSI1487" s="275"/>
      <c r="CSJ1487" s="275"/>
      <c r="CSK1487" s="275"/>
      <c r="CSL1487" s="275"/>
      <c r="CSM1487" s="275"/>
      <c r="CSN1487" s="275"/>
      <c r="CSO1487" s="275"/>
      <c r="CSP1487" s="275"/>
      <c r="CSQ1487" s="275"/>
      <c r="CSR1487" s="275"/>
      <c r="CSS1487" s="275"/>
      <c r="CST1487" s="275"/>
      <c r="CSU1487" s="275"/>
      <c r="CSV1487" s="275"/>
      <c r="CSW1487" s="275"/>
      <c r="CSX1487" s="275"/>
      <c r="CSY1487" s="275"/>
      <c r="CSZ1487" s="275"/>
      <c r="CTA1487" s="275"/>
      <c r="CTB1487" s="275"/>
      <c r="CTC1487" s="275"/>
      <c r="CTD1487" s="275"/>
      <c r="CTE1487" s="275"/>
      <c r="CTF1487" s="275"/>
      <c r="CTG1487" s="275"/>
      <c r="CTH1487" s="275"/>
      <c r="CTI1487" s="275"/>
      <c r="CTJ1487" s="275"/>
      <c r="CTK1487" s="275"/>
      <c r="CTL1487" s="275"/>
      <c r="CTM1487" s="275"/>
      <c r="CTN1487" s="275"/>
      <c r="CTO1487" s="275"/>
      <c r="CTP1487" s="275"/>
      <c r="CTQ1487" s="275"/>
      <c r="CTR1487" s="275"/>
      <c r="CTS1487" s="275"/>
      <c r="CTT1487" s="275"/>
      <c r="CTU1487" s="275"/>
      <c r="CTV1487" s="275"/>
      <c r="CTW1487" s="275"/>
      <c r="CTX1487" s="275"/>
      <c r="CTY1487" s="275"/>
      <c r="CTZ1487" s="275"/>
      <c r="CUA1487" s="275"/>
      <c r="CUB1487" s="275"/>
      <c r="CUC1487" s="275"/>
      <c r="CUD1487" s="275"/>
      <c r="CUE1487" s="275"/>
      <c r="CUF1487" s="275"/>
      <c r="CUG1487" s="275"/>
      <c r="CUH1487" s="275"/>
      <c r="CUI1487" s="275"/>
      <c r="CUJ1487" s="275"/>
      <c r="CUK1487" s="275"/>
      <c r="CUL1487" s="275"/>
      <c r="CUM1487" s="275"/>
      <c r="CUN1487" s="275"/>
      <c r="CUO1487" s="275"/>
      <c r="CUP1487" s="275"/>
      <c r="CUQ1487" s="275"/>
      <c r="CUR1487" s="275"/>
      <c r="CUS1487" s="275"/>
      <c r="CUT1487" s="275"/>
      <c r="CUU1487" s="275"/>
      <c r="CUV1487" s="275"/>
      <c r="CUW1487" s="275"/>
      <c r="CUX1487" s="275"/>
      <c r="CUY1487" s="275"/>
      <c r="CUZ1487" s="275"/>
      <c r="CVA1487" s="275"/>
      <c r="CVB1487" s="275"/>
      <c r="CVC1487" s="275"/>
      <c r="CVD1487" s="275"/>
      <c r="CVE1487" s="275"/>
      <c r="CVF1487" s="275"/>
      <c r="CVG1487" s="275"/>
      <c r="CVH1487" s="275"/>
      <c r="CVI1487" s="275"/>
      <c r="CVJ1487" s="275"/>
      <c r="CVK1487" s="275"/>
      <c r="CVL1487" s="275"/>
      <c r="CVM1487" s="275"/>
      <c r="CVN1487" s="275"/>
      <c r="CVO1487" s="275"/>
      <c r="CVP1487" s="275"/>
      <c r="CVQ1487" s="275"/>
      <c r="CVR1487" s="275"/>
      <c r="CVS1487" s="275"/>
      <c r="CVT1487" s="275"/>
      <c r="CVU1487" s="275"/>
      <c r="CVV1487" s="275"/>
      <c r="CVW1487" s="275"/>
      <c r="CVX1487" s="275"/>
      <c r="CVY1487" s="275"/>
      <c r="CVZ1487" s="275"/>
      <c r="CWA1487" s="275"/>
      <c r="CWB1487" s="275"/>
      <c r="CWC1487" s="275"/>
      <c r="CWD1487" s="275"/>
      <c r="CWE1487" s="275"/>
      <c r="CWF1487" s="275"/>
      <c r="CWG1487" s="275"/>
      <c r="CWH1487" s="275"/>
      <c r="CWI1487" s="275"/>
      <c r="CWJ1487" s="275"/>
      <c r="CWK1487" s="275"/>
      <c r="CWL1487" s="275"/>
      <c r="CWM1487" s="275"/>
      <c r="CWN1487" s="275"/>
      <c r="CWO1487" s="275"/>
      <c r="CWP1487" s="275"/>
      <c r="CWQ1487" s="275"/>
      <c r="CWR1487" s="275"/>
      <c r="CWS1487" s="275"/>
      <c r="CWT1487" s="275"/>
      <c r="CWU1487" s="275"/>
      <c r="CWV1487" s="275"/>
      <c r="CWW1487" s="275"/>
      <c r="CWX1487" s="275"/>
      <c r="CWY1487" s="275"/>
      <c r="CWZ1487" s="275"/>
      <c r="CXA1487" s="275"/>
      <c r="CXB1487" s="275"/>
      <c r="CXC1487" s="275"/>
      <c r="CXD1487" s="275"/>
      <c r="CXE1487" s="275"/>
      <c r="CXF1487" s="275"/>
      <c r="CXG1487" s="275"/>
      <c r="CXH1487" s="275"/>
      <c r="CXI1487" s="275"/>
      <c r="CXJ1487" s="275"/>
      <c r="CXK1487" s="275"/>
      <c r="CXL1487" s="275"/>
      <c r="CXM1487" s="275"/>
      <c r="CXN1487" s="275"/>
      <c r="CXO1487" s="275"/>
      <c r="CXP1487" s="275"/>
      <c r="CXQ1487" s="275"/>
      <c r="CXR1487" s="275"/>
      <c r="CXS1487" s="275"/>
      <c r="CXT1487" s="275"/>
      <c r="CXU1487" s="275"/>
      <c r="CXV1487" s="275"/>
      <c r="CXW1487" s="275"/>
      <c r="CXX1487" s="275"/>
      <c r="CXY1487" s="275"/>
      <c r="CXZ1487" s="275"/>
      <c r="CYA1487" s="275"/>
      <c r="CYB1487" s="275"/>
      <c r="CYC1487" s="275"/>
      <c r="CYD1487" s="275"/>
      <c r="CYE1487" s="275"/>
      <c r="CYF1487" s="275"/>
      <c r="CYG1487" s="275"/>
      <c r="CYH1487" s="275"/>
      <c r="CYI1487" s="275"/>
      <c r="CYJ1487" s="275"/>
      <c r="CYK1487" s="275"/>
      <c r="CYL1487" s="275"/>
      <c r="CYM1487" s="275"/>
      <c r="CYN1487" s="275"/>
      <c r="CYO1487" s="275"/>
      <c r="CYP1487" s="275"/>
      <c r="CYQ1487" s="275"/>
      <c r="CYR1487" s="275"/>
      <c r="CYS1487" s="275"/>
      <c r="CYT1487" s="275"/>
      <c r="CYU1487" s="275"/>
      <c r="CYV1487" s="275"/>
      <c r="CYW1487" s="275"/>
      <c r="CYX1487" s="275"/>
      <c r="CYY1487" s="275"/>
      <c r="CYZ1487" s="275"/>
      <c r="CZA1487" s="275"/>
      <c r="CZB1487" s="275"/>
      <c r="CZC1487" s="275"/>
      <c r="CZD1487" s="275"/>
      <c r="CZE1487" s="275"/>
      <c r="CZF1487" s="275"/>
      <c r="CZG1487" s="275"/>
      <c r="CZH1487" s="275"/>
      <c r="CZI1487" s="275"/>
      <c r="CZJ1487" s="275"/>
      <c r="CZK1487" s="275"/>
      <c r="CZL1487" s="275"/>
      <c r="CZM1487" s="275"/>
      <c r="CZN1487" s="275"/>
      <c r="CZO1487" s="275"/>
      <c r="CZP1487" s="275"/>
      <c r="CZQ1487" s="275"/>
      <c r="CZR1487" s="275"/>
      <c r="CZS1487" s="275"/>
      <c r="CZT1487" s="275"/>
      <c r="CZU1487" s="275"/>
      <c r="CZV1487" s="275"/>
      <c r="CZW1487" s="275"/>
      <c r="CZX1487" s="275"/>
      <c r="CZY1487" s="275"/>
      <c r="CZZ1487" s="275"/>
      <c r="DAA1487" s="275"/>
      <c r="DAB1487" s="275"/>
      <c r="DAC1487" s="275"/>
      <c r="DAD1487" s="275"/>
      <c r="DAE1487" s="275"/>
      <c r="DAF1487" s="275"/>
      <c r="DAG1487" s="275"/>
      <c r="DAH1487" s="275"/>
      <c r="DAI1487" s="275"/>
      <c r="DAJ1487" s="275"/>
      <c r="DAK1487" s="275"/>
      <c r="DAL1487" s="275"/>
      <c r="DAM1487" s="275"/>
      <c r="DAN1487" s="275"/>
      <c r="DAO1487" s="275"/>
      <c r="DAP1487" s="275"/>
      <c r="DAQ1487" s="275"/>
      <c r="DAR1487" s="275"/>
      <c r="DAS1487" s="275"/>
      <c r="DAT1487" s="275"/>
      <c r="DAU1487" s="275"/>
      <c r="DAV1487" s="275"/>
      <c r="DAW1487" s="275"/>
      <c r="DAX1487" s="275"/>
      <c r="DAY1487" s="275"/>
      <c r="DAZ1487" s="275"/>
      <c r="DBA1487" s="275"/>
      <c r="DBB1487" s="275"/>
      <c r="DBC1487" s="275"/>
      <c r="DBD1487" s="275"/>
      <c r="DBE1487" s="275"/>
      <c r="DBF1487" s="275"/>
      <c r="DBG1487" s="275"/>
      <c r="DBH1487" s="275"/>
      <c r="DBI1487" s="275"/>
      <c r="DBJ1487" s="275"/>
      <c r="DBK1487" s="275"/>
      <c r="DBL1487" s="275"/>
      <c r="DBM1487" s="275"/>
      <c r="DBN1487" s="275"/>
      <c r="DBO1487" s="275"/>
      <c r="DBP1487" s="275"/>
      <c r="DBQ1487" s="275"/>
      <c r="DBR1487" s="275"/>
      <c r="DBS1487" s="275"/>
      <c r="DBT1487" s="275"/>
      <c r="DBU1487" s="275"/>
      <c r="DBV1487" s="275"/>
      <c r="DBW1487" s="275"/>
      <c r="DBX1487" s="275"/>
      <c r="DBY1487" s="275"/>
      <c r="DBZ1487" s="275"/>
      <c r="DCA1487" s="275"/>
      <c r="DCB1487" s="275"/>
      <c r="DCC1487" s="275"/>
      <c r="DCD1487" s="275"/>
      <c r="DCE1487" s="275"/>
      <c r="DCF1487" s="275"/>
      <c r="DCG1487" s="275"/>
      <c r="DCH1487" s="275"/>
      <c r="DCI1487" s="275"/>
      <c r="DCJ1487" s="275"/>
      <c r="DCK1487" s="275"/>
      <c r="DCL1487" s="275"/>
      <c r="DCM1487" s="275"/>
      <c r="DCN1487" s="275"/>
      <c r="DCO1487" s="275"/>
      <c r="DCP1487" s="275"/>
      <c r="DCQ1487" s="275"/>
      <c r="DCR1487" s="275"/>
      <c r="DCS1487" s="275"/>
      <c r="DCT1487" s="275"/>
      <c r="DCU1487" s="275"/>
      <c r="DCV1487" s="275"/>
      <c r="DCW1487" s="275"/>
      <c r="DCX1487" s="275"/>
      <c r="DCY1487" s="275"/>
      <c r="DCZ1487" s="275"/>
      <c r="DDA1487" s="275"/>
      <c r="DDB1487" s="275"/>
      <c r="DDC1487" s="275"/>
      <c r="DDD1487" s="275"/>
      <c r="DDE1487" s="275"/>
      <c r="DDF1487" s="275"/>
      <c r="DDG1487" s="275"/>
      <c r="DDH1487" s="275"/>
      <c r="DDI1487" s="275"/>
      <c r="DDJ1487" s="275"/>
      <c r="DDK1487" s="275"/>
      <c r="DDL1487" s="275"/>
      <c r="DDM1487" s="275"/>
      <c r="DDN1487" s="275"/>
      <c r="DDO1487" s="275"/>
      <c r="DDP1487" s="275"/>
      <c r="DDQ1487" s="275"/>
      <c r="DDR1487" s="275"/>
      <c r="DDS1487" s="275"/>
      <c r="DDT1487" s="275"/>
      <c r="DDU1487" s="275"/>
      <c r="DDV1487" s="275"/>
      <c r="DDW1487" s="275"/>
      <c r="DDX1487" s="275"/>
      <c r="DDY1487" s="275"/>
      <c r="DDZ1487" s="275"/>
      <c r="DEA1487" s="275"/>
      <c r="DEB1487" s="275"/>
      <c r="DEC1487" s="275"/>
      <c r="DED1487" s="275"/>
      <c r="DEE1487" s="275"/>
      <c r="DEF1487" s="275"/>
      <c r="DEG1487" s="275"/>
      <c r="DEH1487" s="275"/>
      <c r="DEI1487" s="275"/>
      <c r="DEJ1487" s="275"/>
      <c r="DEK1487" s="275"/>
      <c r="DEL1487" s="275"/>
      <c r="DEM1487" s="275"/>
      <c r="DEN1487" s="275"/>
      <c r="DEO1487" s="275"/>
      <c r="DEP1487" s="275"/>
      <c r="DEQ1487" s="275"/>
      <c r="DER1487" s="275"/>
      <c r="DES1487" s="275"/>
      <c r="DET1487" s="275"/>
      <c r="DEU1487" s="275"/>
      <c r="DEV1487" s="275"/>
      <c r="DEW1487" s="275"/>
      <c r="DEX1487" s="275"/>
      <c r="DEY1487" s="275"/>
      <c r="DEZ1487" s="275"/>
      <c r="DFA1487" s="275"/>
      <c r="DFB1487" s="275"/>
      <c r="DFC1487" s="275"/>
      <c r="DFD1487" s="275"/>
      <c r="DFE1487" s="275"/>
      <c r="DFF1487" s="275"/>
      <c r="DFG1487" s="275"/>
      <c r="DFH1487" s="275"/>
      <c r="DFI1487" s="275"/>
      <c r="DFJ1487" s="275"/>
      <c r="DFK1487" s="275"/>
      <c r="DFL1487" s="275"/>
      <c r="DFM1487" s="275"/>
      <c r="DFN1487" s="275"/>
      <c r="DFO1487" s="275"/>
      <c r="DFP1487" s="275"/>
      <c r="DFQ1487" s="275"/>
      <c r="DFR1487" s="275"/>
      <c r="DFS1487" s="275"/>
      <c r="DFT1487" s="275"/>
      <c r="DFU1487" s="275"/>
      <c r="DFV1487" s="275"/>
      <c r="DFW1487" s="275"/>
      <c r="DFX1487" s="275"/>
      <c r="DFY1487" s="275"/>
      <c r="DFZ1487" s="275"/>
      <c r="DGA1487" s="275"/>
      <c r="DGB1487" s="275"/>
      <c r="DGC1487" s="275"/>
      <c r="DGD1487" s="275"/>
      <c r="DGE1487" s="275"/>
      <c r="DGF1487" s="275"/>
      <c r="DGG1487" s="275"/>
      <c r="DGH1487" s="275"/>
      <c r="DGI1487" s="275"/>
      <c r="DGJ1487" s="275"/>
      <c r="DGK1487" s="275"/>
      <c r="DGL1487" s="275"/>
      <c r="DGM1487" s="275"/>
      <c r="DGN1487" s="275"/>
      <c r="DGO1487" s="275"/>
      <c r="DGP1487" s="275"/>
      <c r="DGQ1487" s="275"/>
      <c r="DGR1487" s="275"/>
      <c r="DGS1487" s="275"/>
      <c r="DGT1487" s="275"/>
      <c r="DGU1487" s="275"/>
      <c r="DGV1487" s="275"/>
      <c r="DGW1487" s="275"/>
      <c r="DGX1487" s="275"/>
      <c r="DGY1487" s="275"/>
      <c r="DGZ1487" s="275"/>
      <c r="DHA1487" s="275"/>
      <c r="DHB1487" s="275"/>
      <c r="DHC1487" s="275"/>
      <c r="DHD1487" s="275"/>
      <c r="DHE1487" s="275"/>
      <c r="DHF1487" s="275"/>
      <c r="DHG1487" s="275"/>
      <c r="DHH1487" s="275"/>
      <c r="DHI1487" s="275"/>
      <c r="DHJ1487" s="275"/>
      <c r="DHK1487" s="275"/>
      <c r="DHL1487" s="275"/>
      <c r="DHM1487" s="275"/>
      <c r="DHN1487" s="275"/>
      <c r="DHO1487" s="275"/>
      <c r="DHP1487" s="275"/>
      <c r="DHQ1487" s="275"/>
      <c r="DHR1487" s="275"/>
      <c r="DHS1487" s="275"/>
      <c r="DHT1487" s="275"/>
      <c r="DHU1487" s="275"/>
      <c r="DHV1487" s="275"/>
      <c r="DHW1487" s="275"/>
      <c r="DHX1487" s="275"/>
      <c r="DHY1487" s="275"/>
      <c r="DHZ1487" s="275"/>
      <c r="DIA1487" s="275"/>
      <c r="DIB1487" s="275"/>
      <c r="DIC1487" s="275"/>
      <c r="DID1487" s="275"/>
      <c r="DIE1487" s="275"/>
      <c r="DIF1487" s="275"/>
      <c r="DIG1487" s="275"/>
      <c r="DIH1487" s="275"/>
      <c r="DII1487" s="275"/>
      <c r="DIJ1487" s="275"/>
      <c r="DIK1487" s="275"/>
      <c r="DIL1487" s="275"/>
      <c r="DIM1487" s="275"/>
      <c r="DIN1487" s="275"/>
      <c r="DIO1487" s="275"/>
      <c r="DIP1487" s="275"/>
      <c r="DIQ1487" s="275"/>
      <c r="DIR1487" s="275"/>
      <c r="DIS1487" s="275"/>
      <c r="DIT1487" s="275"/>
      <c r="DIU1487" s="275"/>
      <c r="DIV1487" s="275"/>
      <c r="DIW1487" s="275"/>
      <c r="DIX1487" s="275"/>
      <c r="DIY1487" s="275"/>
      <c r="DIZ1487" s="275"/>
      <c r="DJA1487" s="275"/>
      <c r="DJB1487" s="275"/>
      <c r="DJC1487" s="275"/>
      <c r="DJD1487" s="275"/>
      <c r="DJE1487" s="275"/>
      <c r="DJF1487" s="275"/>
      <c r="DJG1487" s="275"/>
      <c r="DJH1487" s="275"/>
      <c r="DJI1487" s="275"/>
      <c r="DJJ1487" s="275"/>
      <c r="DJK1487" s="275"/>
      <c r="DJL1487" s="275"/>
      <c r="DJM1487" s="275"/>
      <c r="DJN1487" s="275"/>
      <c r="DJO1487" s="275"/>
      <c r="DJP1487" s="275"/>
      <c r="DJQ1487" s="275"/>
      <c r="DJR1487" s="275"/>
      <c r="DJS1487" s="275"/>
      <c r="DJT1487" s="275"/>
      <c r="DJU1487" s="275"/>
      <c r="DJV1487" s="275"/>
      <c r="DJW1487" s="275"/>
      <c r="DJX1487" s="275"/>
      <c r="DJY1487" s="275"/>
      <c r="DJZ1487" s="275"/>
      <c r="DKA1487" s="275"/>
      <c r="DKB1487" s="275"/>
      <c r="DKC1487" s="275"/>
      <c r="DKD1487" s="275"/>
      <c r="DKE1487" s="275"/>
      <c r="DKF1487" s="275"/>
      <c r="DKG1487" s="275"/>
      <c r="DKH1487" s="275"/>
      <c r="DKI1487" s="275"/>
      <c r="DKJ1487" s="275"/>
      <c r="DKK1487" s="275"/>
      <c r="DKL1487" s="275"/>
      <c r="DKM1487" s="275"/>
      <c r="DKN1487" s="275"/>
      <c r="DKO1487" s="275"/>
      <c r="DKP1487" s="275"/>
      <c r="DKQ1487" s="275"/>
      <c r="DKR1487" s="275"/>
      <c r="DKS1487" s="275"/>
      <c r="DKT1487" s="275"/>
      <c r="DKU1487" s="275"/>
      <c r="DKV1487" s="275"/>
      <c r="DKW1487" s="275"/>
      <c r="DKX1487" s="275"/>
      <c r="DKY1487" s="275"/>
      <c r="DKZ1487" s="275"/>
      <c r="DLA1487" s="275"/>
      <c r="DLB1487" s="275"/>
      <c r="DLC1487" s="275"/>
      <c r="DLD1487" s="275"/>
      <c r="DLE1487" s="275"/>
      <c r="DLF1487" s="275"/>
      <c r="DLG1487" s="275"/>
      <c r="DLH1487" s="275"/>
      <c r="DLI1487" s="275"/>
      <c r="DLJ1487" s="275"/>
      <c r="DLK1487" s="275"/>
      <c r="DLL1487" s="275"/>
      <c r="DLM1487" s="275"/>
      <c r="DLN1487" s="275"/>
      <c r="DLO1487" s="275"/>
      <c r="DLP1487" s="275"/>
      <c r="DLQ1487" s="275"/>
      <c r="DLR1487" s="275"/>
      <c r="DLS1487" s="275"/>
      <c r="DLT1487" s="275"/>
      <c r="DLU1487" s="275"/>
      <c r="DLV1487" s="275"/>
      <c r="DLW1487" s="275"/>
      <c r="DLX1487" s="275"/>
      <c r="DLY1487" s="275"/>
      <c r="DLZ1487" s="275"/>
      <c r="DMA1487" s="275"/>
      <c r="DMB1487" s="275"/>
      <c r="DMC1487" s="275"/>
      <c r="DMD1487" s="275"/>
      <c r="DME1487" s="275"/>
      <c r="DMF1487" s="275"/>
      <c r="DMG1487" s="275"/>
      <c r="DMH1487" s="275"/>
      <c r="DMI1487" s="275"/>
      <c r="DMJ1487" s="275"/>
      <c r="DMK1487" s="275"/>
      <c r="DML1487" s="275"/>
      <c r="DMM1487" s="275"/>
      <c r="DMN1487" s="275"/>
      <c r="DMO1487" s="275"/>
      <c r="DMP1487" s="275"/>
      <c r="DMQ1487" s="275"/>
      <c r="DMR1487" s="275"/>
      <c r="DMS1487" s="275"/>
      <c r="DMT1487" s="275"/>
      <c r="DMU1487" s="275"/>
      <c r="DMV1487" s="275"/>
      <c r="DMW1487" s="275"/>
      <c r="DMX1487" s="275"/>
      <c r="DMY1487" s="275"/>
      <c r="DMZ1487" s="275"/>
      <c r="DNA1487" s="275"/>
      <c r="DNB1487" s="275"/>
      <c r="DNC1487" s="275"/>
      <c r="DND1487" s="275"/>
      <c r="DNE1487" s="275"/>
      <c r="DNF1487" s="275"/>
      <c r="DNG1487" s="275"/>
      <c r="DNH1487" s="275"/>
      <c r="DNI1487" s="275"/>
      <c r="DNJ1487" s="275"/>
      <c r="DNK1487" s="275"/>
      <c r="DNL1487" s="275"/>
      <c r="DNM1487" s="275"/>
      <c r="DNN1487" s="275"/>
      <c r="DNO1487" s="275"/>
      <c r="DNP1487" s="275"/>
      <c r="DNQ1487" s="275"/>
      <c r="DNR1487" s="275"/>
      <c r="DNS1487" s="275"/>
      <c r="DNT1487" s="275"/>
      <c r="DNU1487" s="275"/>
      <c r="DNV1487" s="275"/>
      <c r="DNW1487" s="275"/>
      <c r="DNX1487" s="275"/>
      <c r="DNY1487" s="275"/>
      <c r="DNZ1487" s="275"/>
      <c r="DOA1487" s="275"/>
      <c r="DOB1487" s="275"/>
      <c r="DOC1487" s="275"/>
      <c r="DOD1487" s="275"/>
      <c r="DOE1487" s="275"/>
      <c r="DOF1487" s="275"/>
      <c r="DOG1487" s="275"/>
      <c r="DOH1487" s="275"/>
      <c r="DOI1487" s="275"/>
      <c r="DOJ1487" s="275"/>
      <c r="DOK1487" s="275"/>
      <c r="DOL1487" s="275"/>
      <c r="DOM1487" s="275"/>
      <c r="DON1487" s="275"/>
      <c r="DOO1487" s="275"/>
      <c r="DOP1487" s="275"/>
      <c r="DOQ1487" s="275"/>
      <c r="DOR1487" s="275"/>
      <c r="DOS1487" s="275"/>
      <c r="DOT1487" s="275"/>
      <c r="DOU1487" s="275"/>
      <c r="DOV1487" s="275"/>
      <c r="DOW1487" s="275"/>
      <c r="DOX1487" s="275"/>
      <c r="DOY1487" s="275"/>
      <c r="DOZ1487" s="275"/>
      <c r="DPA1487" s="275"/>
      <c r="DPB1487" s="275"/>
      <c r="DPC1487" s="275"/>
      <c r="DPD1487" s="275"/>
      <c r="DPE1487" s="275"/>
      <c r="DPF1487" s="275"/>
      <c r="DPG1487" s="275"/>
      <c r="DPH1487" s="275"/>
      <c r="DPI1487" s="275"/>
      <c r="DPJ1487" s="275"/>
      <c r="DPK1487" s="275"/>
      <c r="DPL1487" s="275"/>
      <c r="DPM1487" s="275"/>
      <c r="DPN1487" s="275"/>
      <c r="DPO1487" s="275"/>
      <c r="DPP1487" s="275"/>
      <c r="DPQ1487" s="275"/>
      <c r="DPR1487" s="275"/>
      <c r="DPS1487" s="275"/>
      <c r="DPT1487" s="275"/>
      <c r="DPU1487" s="275"/>
      <c r="DPV1487" s="275"/>
      <c r="DPW1487" s="275"/>
      <c r="DPX1487" s="275"/>
      <c r="DPY1487" s="275"/>
      <c r="DPZ1487" s="275"/>
      <c r="DQA1487" s="275"/>
      <c r="DQB1487" s="275"/>
      <c r="DQC1487" s="275"/>
      <c r="DQD1487" s="275"/>
      <c r="DQE1487" s="275"/>
      <c r="DQF1487" s="275"/>
      <c r="DQG1487" s="275"/>
      <c r="DQH1487" s="275"/>
      <c r="DQI1487" s="275"/>
      <c r="DQJ1487" s="275"/>
      <c r="DQK1487" s="275"/>
      <c r="DQL1487" s="275"/>
      <c r="DQM1487" s="275"/>
      <c r="DQN1487" s="275"/>
      <c r="DQO1487" s="275"/>
      <c r="DQP1487" s="275"/>
      <c r="DQQ1487" s="275"/>
      <c r="DQR1487" s="275"/>
      <c r="DQS1487" s="275"/>
      <c r="DQT1487" s="275"/>
      <c r="DQU1487" s="275"/>
      <c r="DQV1487" s="275"/>
      <c r="DQW1487" s="275"/>
      <c r="DQX1487" s="275"/>
      <c r="DQY1487" s="275"/>
      <c r="DQZ1487" s="275"/>
      <c r="DRA1487" s="275"/>
      <c r="DRB1487" s="275"/>
      <c r="DRC1487" s="275"/>
      <c r="DRD1487" s="275"/>
      <c r="DRE1487" s="275"/>
      <c r="DRF1487" s="275"/>
      <c r="DRG1487" s="275"/>
      <c r="DRH1487" s="275"/>
      <c r="DRI1487" s="275"/>
      <c r="DRJ1487" s="275"/>
      <c r="DRK1487" s="275"/>
      <c r="DRL1487" s="275"/>
      <c r="DRM1487" s="275"/>
      <c r="DRN1487" s="275"/>
      <c r="DRO1487" s="275"/>
      <c r="DRP1487" s="275"/>
      <c r="DRQ1487" s="275"/>
      <c r="DRR1487" s="275"/>
      <c r="DRS1487" s="275"/>
      <c r="DRT1487" s="275"/>
      <c r="DRU1487" s="275"/>
      <c r="DRV1487" s="275"/>
      <c r="DRW1487" s="275"/>
      <c r="DRX1487" s="275"/>
      <c r="DRY1487" s="275"/>
      <c r="DRZ1487" s="275"/>
      <c r="DSA1487" s="275"/>
      <c r="DSB1487" s="275"/>
      <c r="DSC1487" s="275"/>
      <c r="DSD1487" s="275"/>
      <c r="DSE1487" s="275"/>
      <c r="DSF1487" s="275"/>
      <c r="DSG1487" s="275"/>
      <c r="DSH1487" s="275"/>
      <c r="DSI1487" s="275"/>
      <c r="DSJ1487" s="275"/>
      <c r="DSK1487" s="275"/>
      <c r="DSL1487" s="275"/>
      <c r="DSM1487" s="275"/>
      <c r="DSN1487" s="275"/>
      <c r="DSO1487" s="275"/>
      <c r="DSP1487" s="275"/>
      <c r="DSQ1487" s="275"/>
      <c r="DSR1487" s="275"/>
      <c r="DSS1487" s="275"/>
      <c r="DST1487" s="275"/>
      <c r="DSU1487" s="275"/>
      <c r="DSV1487" s="275"/>
      <c r="DSW1487" s="275"/>
      <c r="DSX1487" s="275"/>
      <c r="DSY1487" s="275"/>
      <c r="DSZ1487" s="275"/>
      <c r="DTA1487" s="275"/>
      <c r="DTB1487" s="275"/>
      <c r="DTC1487" s="275"/>
      <c r="DTD1487" s="275"/>
      <c r="DTE1487" s="275"/>
      <c r="DTF1487" s="275"/>
      <c r="DTG1487" s="275"/>
      <c r="DTH1487" s="275"/>
      <c r="DTI1487" s="275"/>
      <c r="DTJ1487" s="275"/>
      <c r="DTK1487" s="275"/>
      <c r="DTL1487" s="275"/>
      <c r="DTM1487" s="275"/>
      <c r="DTN1487" s="275"/>
      <c r="DTO1487" s="275"/>
      <c r="DTP1487" s="275"/>
      <c r="DTQ1487" s="275"/>
      <c r="DTR1487" s="275"/>
      <c r="DTS1487" s="275"/>
      <c r="DTT1487" s="275"/>
      <c r="DTU1487" s="275"/>
      <c r="DTV1487" s="275"/>
      <c r="DTW1487" s="275"/>
      <c r="DTX1487" s="275"/>
      <c r="DTY1487" s="275"/>
      <c r="DTZ1487" s="275"/>
      <c r="DUA1487" s="275"/>
      <c r="DUB1487" s="275"/>
      <c r="DUC1487" s="275"/>
      <c r="DUD1487" s="275"/>
      <c r="DUE1487" s="275"/>
      <c r="DUF1487" s="275"/>
      <c r="DUG1487" s="275"/>
      <c r="DUH1487" s="275"/>
      <c r="DUI1487" s="275"/>
      <c r="DUJ1487" s="275"/>
      <c r="DUK1487" s="275"/>
      <c r="DUL1487" s="275"/>
      <c r="DUM1487" s="275"/>
      <c r="DUN1487" s="275"/>
      <c r="DUO1487" s="275"/>
      <c r="DUP1487" s="275"/>
      <c r="DUQ1487" s="275"/>
      <c r="DUR1487" s="275"/>
      <c r="DUS1487" s="275"/>
      <c r="DUT1487" s="275"/>
      <c r="DUU1487" s="275"/>
      <c r="DUV1487" s="275"/>
      <c r="DUW1487" s="275"/>
      <c r="DUX1487" s="275"/>
      <c r="DUY1487" s="275"/>
      <c r="DUZ1487" s="275"/>
      <c r="DVA1487" s="275"/>
      <c r="DVB1487" s="275"/>
      <c r="DVC1487" s="275"/>
      <c r="DVD1487" s="275"/>
      <c r="DVE1487" s="275"/>
      <c r="DVF1487" s="275"/>
      <c r="DVG1487" s="275"/>
      <c r="DVH1487" s="275"/>
      <c r="DVI1487" s="275"/>
      <c r="DVJ1487" s="275"/>
      <c r="DVK1487" s="275"/>
      <c r="DVL1487" s="275"/>
      <c r="DVM1487" s="275"/>
      <c r="DVN1487" s="275"/>
      <c r="DVO1487" s="275"/>
      <c r="DVP1487" s="275"/>
      <c r="DVQ1487" s="275"/>
      <c r="DVR1487" s="275"/>
      <c r="DVS1487" s="275"/>
      <c r="DVT1487" s="275"/>
      <c r="DVU1487" s="275"/>
      <c r="DVV1487" s="275"/>
      <c r="DVW1487" s="275"/>
      <c r="DVX1487" s="275"/>
      <c r="DVY1487" s="275"/>
      <c r="DVZ1487" s="275"/>
      <c r="DWA1487" s="275"/>
      <c r="DWB1487" s="275"/>
      <c r="DWC1487" s="275"/>
      <c r="DWD1487" s="275"/>
      <c r="DWE1487" s="275"/>
      <c r="DWF1487" s="275"/>
      <c r="DWG1487" s="275"/>
      <c r="DWH1487" s="275"/>
      <c r="DWI1487" s="275"/>
      <c r="DWJ1487" s="275"/>
      <c r="DWK1487" s="275"/>
      <c r="DWL1487" s="275"/>
      <c r="DWM1487" s="275"/>
      <c r="DWN1487" s="275"/>
      <c r="DWO1487" s="275"/>
      <c r="DWP1487" s="275"/>
      <c r="DWQ1487" s="275"/>
      <c r="DWR1487" s="275"/>
      <c r="DWS1487" s="275"/>
      <c r="DWT1487" s="275"/>
      <c r="DWU1487" s="275"/>
      <c r="DWV1487" s="275"/>
      <c r="DWW1487" s="275"/>
      <c r="DWX1487" s="275"/>
      <c r="DWY1487" s="275"/>
      <c r="DWZ1487" s="275"/>
      <c r="DXA1487" s="275"/>
      <c r="DXB1487" s="275"/>
      <c r="DXC1487" s="275"/>
      <c r="DXD1487" s="275"/>
      <c r="DXE1487" s="275"/>
      <c r="DXF1487" s="275"/>
      <c r="DXG1487" s="275"/>
      <c r="DXH1487" s="275"/>
      <c r="DXI1487" s="275"/>
      <c r="DXJ1487" s="275"/>
      <c r="DXK1487" s="275"/>
      <c r="DXL1487" s="275"/>
      <c r="DXM1487" s="275"/>
      <c r="DXN1487" s="275"/>
      <c r="DXO1487" s="275"/>
      <c r="DXP1487" s="275"/>
      <c r="DXQ1487" s="275"/>
      <c r="DXR1487" s="275"/>
      <c r="DXS1487" s="275"/>
      <c r="DXT1487" s="275"/>
      <c r="DXU1487" s="275"/>
      <c r="DXV1487" s="275"/>
      <c r="DXW1487" s="275"/>
      <c r="DXX1487" s="275"/>
      <c r="DXY1487" s="275"/>
      <c r="DXZ1487" s="275"/>
      <c r="DYA1487" s="275"/>
      <c r="DYB1487" s="275"/>
      <c r="DYC1487" s="275"/>
      <c r="DYD1487" s="275"/>
      <c r="DYE1487" s="275"/>
      <c r="DYF1487" s="275"/>
      <c r="DYG1487" s="275"/>
      <c r="DYH1487" s="275"/>
      <c r="DYI1487" s="275"/>
      <c r="DYJ1487" s="275"/>
      <c r="DYK1487" s="275"/>
      <c r="DYL1487" s="275"/>
      <c r="DYM1487" s="275"/>
      <c r="DYN1487" s="275"/>
      <c r="DYO1487" s="275"/>
      <c r="DYP1487" s="275"/>
      <c r="DYQ1487" s="275"/>
      <c r="DYR1487" s="275"/>
      <c r="DYS1487" s="275"/>
      <c r="DYT1487" s="275"/>
      <c r="DYU1487" s="275"/>
      <c r="DYV1487" s="275"/>
      <c r="DYW1487" s="275"/>
      <c r="DYX1487" s="275"/>
      <c r="DYY1487" s="275"/>
      <c r="DYZ1487" s="275"/>
      <c r="DZA1487" s="275"/>
      <c r="DZB1487" s="275"/>
      <c r="DZC1487" s="275"/>
      <c r="DZD1487" s="275"/>
      <c r="DZE1487" s="275"/>
      <c r="DZF1487" s="275"/>
      <c r="DZG1487" s="275"/>
      <c r="DZH1487" s="275"/>
      <c r="DZI1487" s="275"/>
      <c r="DZJ1487" s="275"/>
      <c r="DZK1487" s="275"/>
      <c r="DZL1487" s="275"/>
      <c r="DZM1487" s="275"/>
      <c r="DZN1487" s="275"/>
      <c r="DZO1487" s="275"/>
      <c r="DZP1487" s="275"/>
      <c r="DZQ1487" s="275"/>
      <c r="DZR1487" s="275"/>
      <c r="DZS1487" s="275"/>
      <c r="DZT1487" s="275"/>
      <c r="DZU1487" s="275"/>
      <c r="DZV1487" s="275"/>
      <c r="DZW1487" s="275"/>
      <c r="DZX1487" s="275"/>
      <c r="DZY1487" s="275"/>
      <c r="DZZ1487" s="275"/>
      <c r="EAA1487" s="275"/>
      <c r="EAB1487" s="275"/>
      <c r="EAC1487" s="275"/>
      <c r="EAD1487" s="275"/>
      <c r="EAE1487" s="275"/>
      <c r="EAF1487" s="275"/>
      <c r="EAG1487" s="275"/>
      <c r="EAH1487" s="275"/>
      <c r="EAI1487" s="275"/>
      <c r="EAJ1487" s="275"/>
      <c r="EAK1487" s="275"/>
      <c r="EAL1487" s="275"/>
      <c r="EAM1487" s="275"/>
      <c r="EAN1487" s="275"/>
      <c r="EAO1487" s="275"/>
      <c r="EAP1487" s="275"/>
      <c r="EAQ1487" s="275"/>
      <c r="EAR1487" s="275"/>
      <c r="EAS1487" s="275"/>
      <c r="EAT1487" s="275"/>
      <c r="EAU1487" s="275"/>
      <c r="EAV1487" s="275"/>
      <c r="EAW1487" s="275"/>
      <c r="EAX1487" s="275"/>
      <c r="EAY1487" s="275"/>
      <c r="EAZ1487" s="275"/>
      <c r="EBA1487" s="275"/>
      <c r="EBB1487" s="275"/>
      <c r="EBC1487" s="275"/>
      <c r="EBD1487" s="275"/>
      <c r="EBE1487" s="275"/>
      <c r="EBF1487" s="275"/>
      <c r="EBG1487" s="275"/>
      <c r="EBH1487" s="275"/>
      <c r="EBI1487" s="275"/>
      <c r="EBJ1487" s="275"/>
      <c r="EBK1487" s="275"/>
      <c r="EBL1487" s="275"/>
      <c r="EBM1487" s="275"/>
      <c r="EBN1487" s="275"/>
      <c r="EBO1487" s="275"/>
      <c r="EBP1487" s="275"/>
      <c r="EBQ1487" s="275"/>
      <c r="EBR1487" s="275"/>
      <c r="EBS1487" s="275"/>
      <c r="EBT1487" s="275"/>
      <c r="EBU1487" s="275"/>
      <c r="EBV1487" s="275"/>
      <c r="EBW1487" s="275"/>
      <c r="EBX1487" s="275"/>
      <c r="EBY1487" s="275"/>
      <c r="EBZ1487" s="275"/>
      <c r="ECA1487" s="275"/>
      <c r="ECB1487" s="275"/>
      <c r="ECC1487" s="275"/>
      <c r="ECD1487" s="275"/>
      <c r="ECE1487" s="275"/>
      <c r="ECF1487" s="275"/>
      <c r="ECG1487" s="275"/>
      <c r="ECH1487" s="275"/>
      <c r="ECI1487" s="275"/>
      <c r="ECJ1487" s="275"/>
      <c r="ECK1487" s="275"/>
      <c r="ECL1487" s="275"/>
      <c r="ECM1487" s="275"/>
      <c r="ECN1487" s="275"/>
      <c r="ECO1487" s="275"/>
      <c r="ECP1487" s="275"/>
      <c r="ECQ1487" s="275"/>
      <c r="ECR1487" s="275"/>
      <c r="ECS1487" s="275"/>
      <c r="ECT1487" s="275"/>
      <c r="ECU1487" s="275"/>
      <c r="ECV1487" s="275"/>
      <c r="ECW1487" s="275"/>
      <c r="ECX1487" s="275"/>
      <c r="ECY1487" s="275"/>
      <c r="ECZ1487" s="275"/>
      <c r="EDA1487" s="275"/>
      <c r="EDB1487" s="275"/>
      <c r="EDC1487" s="275"/>
      <c r="EDD1487" s="275"/>
      <c r="EDE1487" s="275"/>
      <c r="EDF1487" s="275"/>
      <c r="EDG1487" s="275"/>
      <c r="EDH1487" s="275"/>
      <c r="EDI1487" s="275"/>
      <c r="EDJ1487" s="275"/>
      <c r="EDK1487" s="275"/>
      <c r="EDL1487" s="275"/>
      <c r="EDM1487" s="275"/>
      <c r="EDN1487" s="275"/>
      <c r="EDO1487" s="275"/>
      <c r="EDP1487" s="275"/>
      <c r="EDQ1487" s="275"/>
      <c r="EDR1487" s="275"/>
      <c r="EDS1487" s="275"/>
      <c r="EDT1487" s="275"/>
      <c r="EDU1487" s="275"/>
      <c r="EDV1487" s="275"/>
      <c r="EDW1487" s="275"/>
      <c r="EDX1487" s="275"/>
      <c r="EDY1487" s="275"/>
      <c r="EDZ1487" s="275"/>
      <c r="EEA1487" s="275"/>
      <c r="EEB1487" s="275"/>
      <c r="EEC1487" s="275"/>
      <c r="EED1487" s="275"/>
      <c r="EEE1487" s="275"/>
      <c r="EEF1487" s="275"/>
      <c r="EEG1487" s="275"/>
      <c r="EEH1487" s="275"/>
      <c r="EEI1487" s="275"/>
      <c r="EEJ1487" s="275"/>
      <c r="EEK1487" s="275"/>
      <c r="EEL1487" s="275"/>
      <c r="EEM1487" s="275"/>
      <c r="EEN1487" s="275"/>
      <c r="EEO1487" s="275"/>
      <c r="EEP1487" s="275"/>
      <c r="EEQ1487" s="275"/>
      <c r="EER1487" s="275"/>
      <c r="EES1487" s="275"/>
      <c r="EET1487" s="275"/>
      <c r="EEU1487" s="275"/>
      <c r="EEV1487" s="275"/>
      <c r="EEW1487" s="275"/>
      <c r="EEX1487" s="275"/>
      <c r="EEY1487" s="275"/>
      <c r="EEZ1487" s="275"/>
      <c r="EFA1487" s="275"/>
      <c r="EFB1487" s="275"/>
      <c r="EFC1487" s="275"/>
      <c r="EFD1487" s="275"/>
      <c r="EFE1487" s="275"/>
      <c r="EFF1487" s="275"/>
      <c r="EFG1487" s="275"/>
      <c r="EFH1487" s="275"/>
      <c r="EFI1487" s="275"/>
      <c r="EFJ1487" s="275"/>
      <c r="EFK1487" s="275"/>
      <c r="EFL1487" s="275"/>
      <c r="EFM1487" s="275"/>
      <c r="EFN1487" s="275"/>
      <c r="EFO1487" s="275"/>
      <c r="EFP1487" s="275"/>
      <c r="EFQ1487" s="275"/>
      <c r="EFR1487" s="275"/>
      <c r="EFS1487" s="275"/>
      <c r="EFT1487" s="275"/>
      <c r="EFU1487" s="275"/>
      <c r="EFV1487" s="275"/>
      <c r="EFW1487" s="275"/>
      <c r="EFX1487" s="275"/>
      <c r="EFY1487" s="275"/>
      <c r="EFZ1487" s="275"/>
      <c r="EGA1487" s="275"/>
      <c r="EGB1487" s="275"/>
      <c r="EGC1487" s="275"/>
      <c r="EGD1487" s="275"/>
      <c r="EGE1487" s="275"/>
      <c r="EGF1487" s="275"/>
      <c r="EGG1487" s="275"/>
      <c r="EGH1487" s="275"/>
      <c r="EGI1487" s="275"/>
      <c r="EGJ1487" s="275"/>
      <c r="EGK1487" s="275"/>
      <c r="EGL1487" s="275"/>
      <c r="EGM1487" s="275"/>
      <c r="EGN1487" s="275"/>
      <c r="EGO1487" s="275"/>
      <c r="EGP1487" s="275"/>
      <c r="EGQ1487" s="275"/>
      <c r="EGR1487" s="275"/>
      <c r="EGS1487" s="275"/>
      <c r="EGT1487" s="275"/>
      <c r="EGU1487" s="275"/>
      <c r="EGV1487" s="275"/>
      <c r="EGW1487" s="275"/>
      <c r="EGX1487" s="275"/>
      <c r="EGY1487" s="275"/>
      <c r="EGZ1487" s="275"/>
      <c r="EHA1487" s="275"/>
      <c r="EHB1487" s="275"/>
      <c r="EHC1487" s="275"/>
      <c r="EHD1487" s="275"/>
      <c r="EHE1487" s="275"/>
      <c r="EHF1487" s="275"/>
      <c r="EHG1487" s="275"/>
      <c r="EHH1487" s="275"/>
      <c r="EHI1487" s="275"/>
      <c r="EHJ1487" s="275"/>
      <c r="EHK1487" s="275"/>
      <c r="EHL1487" s="275"/>
      <c r="EHM1487" s="275"/>
      <c r="EHN1487" s="275"/>
      <c r="EHO1487" s="275"/>
      <c r="EHP1487" s="275"/>
      <c r="EHQ1487" s="275"/>
      <c r="EHR1487" s="275"/>
      <c r="EHS1487" s="275"/>
      <c r="EHT1487" s="275"/>
      <c r="EHU1487" s="275"/>
      <c r="EHV1487" s="275"/>
      <c r="EHW1487" s="275"/>
      <c r="EHX1487" s="275"/>
      <c r="EHY1487" s="275"/>
      <c r="EHZ1487" s="275"/>
      <c r="EIA1487" s="275"/>
      <c r="EIB1487" s="275"/>
      <c r="EIC1487" s="275"/>
      <c r="EID1487" s="275"/>
      <c r="EIE1487" s="275"/>
      <c r="EIF1487" s="275"/>
      <c r="EIG1487" s="275"/>
      <c r="EIH1487" s="275"/>
      <c r="EII1487" s="275"/>
      <c r="EIJ1487" s="275"/>
      <c r="EIK1487" s="275"/>
      <c r="EIL1487" s="275"/>
      <c r="EIM1487" s="275"/>
      <c r="EIN1487" s="275"/>
      <c r="EIO1487" s="275"/>
      <c r="EIP1487" s="275"/>
      <c r="EIQ1487" s="275"/>
      <c r="EIR1487" s="275"/>
      <c r="EIS1487" s="275"/>
      <c r="EIT1487" s="275"/>
      <c r="EIU1487" s="275"/>
      <c r="EIV1487" s="275"/>
      <c r="EIW1487" s="275"/>
      <c r="EIX1487" s="275"/>
      <c r="EIY1487" s="275"/>
      <c r="EIZ1487" s="275"/>
      <c r="EJA1487" s="275"/>
      <c r="EJB1487" s="275"/>
      <c r="EJC1487" s="275"/>
      <c r="EJD1487" s="275"/>
      <c r="EJE1487" s="275"/>
      <c r="EJF1487" s="275"/>
      <c r="EJG1487" s="275"/>
      <c r="EJH1487" s="275"/>
      <c r="EJI1487" s="275"/>
      <c r="EJJ1487" s="275"/>
      <c r="EJK1487" s="275"/>
      <c r="EJL1487" s="275"/>
      <c r="EJM1487" s="275"/>
      <c r="EJN1487" s="275"/>
      <c r="EJO1487" s="275"/>
      <c r="EJP1487" s="275"/>
      <c r="EJQ1487" s="275"/>
      <c r="EJR1487" s="275"/>
      <c r="EJS1487" s="275"/>
      <c r="EJT1487" s="275"/>
      <c r="EJU1487" s="275"/>
      <c r="EJV1487" s="275"/>
      <c r="EJW1487" s="275"/>
      <c r="EJX1487" s="275"/>
      <c r="EJY1487" s="275"/>
      <c r="EJZ1487" s="275"/>
      <c r="EKA1487" s="275"/>
      <c r="EKB1487" s="275"/>
      <c r="EKC1487" s="275"/>
      <c r="EKD1487" s="275"/>
      <c r="EKE1487" s="275"/>
      <c r="EKF1487" s="275"/>
      <c r="EKG1487" s="275"/>
      <c r="EKH1487" s="275"/>
      <c r="EKI1487" s="275"/>
      <c r="EKJ1487" s="275"/>
      <c r="EKK1487" s="275"/>
      <c r="EKL1487" s="275"/>
      <c r="EKM1487" s="275"/>
      <c r="EKN1487" s="275"/>
      <c r="EKO1487" s="275"/>
      <c r="EKP1487" s="275"/>
      <c r="EKQ1487" s="275"/>
      <c r="EKR1487" s="275"/>
      <c r="EKS1487" s="275"/>
      <c r="EKT1487" s="275"/>
      <c r="EKU1487" s="275"/>
      <c r="EKV1487" s="275"/>
      <c r="EKW1487" s="275"/>
      <c r="EKX1487" s="275"/>
      <c r="EKY1487" s="275"/>
      <c r="EKZ1487" s="275"/>
      <c r="ELA1487" s="275"/>
      <c r="ELB1487" s="275"/>
      <c r="ELC1487" s="275"/>
      <c r="ELD1487" s="275"/>
      <c r="ELE1487" s="275"/>
      <c r="ELF1487" s="275"/>
      <c r="ELG1487" s="275"/>
      <c r="ELH1487" s="275"/>
      <c r="ELI1487" s="275"/>
      <c r="ELJ1487" s="275"/>
      <c r="ELK1487" s="275"/>
      <c r="ELL1487" s="275"/>
      <c r="ELM1487" s="275"/>
      <c r="ELN1487" s="275"/>
      <c r="ELO1487" s="275"/>
      <c r="ELP1487" s="275"/>
      <c r="ELQ1487" s="275"/>
      <c r="ELR1487" s="275"/>
      <c r="ELS1487" s="275"/>
      <c r="ELT1487" s="275"/>
      <c r="ELU1487" s="275"/>
      <c r="ELV1487" s="275"/>
      <c r="ELW1487" s="275"/>
      <c r="ELX1487" s="275"/>
      <c r="ELY1487" s="275"/>
      <c r="ELZ1487" s="275"/>
      <c r="EMA1487" s="275"/>
      <c r="EMB1487" s="275"/>
      <c r="EMC1487" s="275"/>
      <c r="EMD1487" s="275"/>
      <c r="EME1487" s="275"/>
      <c r="EMF1487" s="275"/>
      <c r="EMG1487" s="275"/>
      <c r="EMH1487" s="275"/>
      <c r="EMI1487" s="275"/>
      <c r="EMJ1487" s="275"/>
      <c r="EMK1487" s="275"/>
      <c r="EML1487" s="275"/>
      <c r="EMM1487" s="275"/>
      <c r="EMN1487" s="275"/>
      <c r="EMO1487" s="275"/>
      <c r="EMP1487" s="275"/>
      <c r="EMQ1487" s="275"/>
      <c r="EMR1487" s="275"/>
      <c r="EMS1487" s="275"/>
      <c r="EMT1487" s="275"/>
      <c r="EMU1487" s="275"/>
      <c r="EMV1487" s="275"/>
      <c r="EMW1487" s="275"/>
      <c r="EMX1487" s="275"/>
      <c r="EMY1487" s="275"/>
      <c r="EMZ1487" s="275"/>
      <c r="ENA1487" s="275"/>
      <c r="ENB1487" s="275"/>
      <c r="ENC1487" s="275"/>
      <c r="END1487" s="275"/>
      <c r="ENE1487" s="275"/>
      <c r="ENF1487" s="275"/>
      <c r="ENG1487" s="275"/>
      <c r="ENH1487" s="275"/>
      <c r="ENI1487" s="275"/>
      <c r="ENJ1487" s="275"/>
      <c r="ENK1487" s="275"/>
      <c r="ENL1487" s="275"/>
      <c r="ENM1487" s="275"/>
      <c r="ENN1487" s="275"/>
      <c r="ENO1487" s="275"/>
      <c r="ENP1487" s="275"/>
      <c r="ENQ1487" s="275"/>
      <c r="ENR1487" s="275"/>
      <c r="ENS1487" s="275"/>
      <c r="ENT1487" s="275"/>
      <c r="ENU1487" s="275"/>
      <c r="ENV1487" s="275"/>
      <c r="ENW1487" s="275"/>
      <c r="ENX1487" s="275"/>
      <c r="ENY1487" s="275"/>
      <c r="ENZ1487" s="275"/>
      <c r="EOA1487" s="275"/>
      <c r="EOB1487" s="275"/>
      <c r="EOC1487" s="275"/>
      <c r="EOD1487" s="275"/>
      <c r="EOE1487" s="275"/>
      <c r="EOF1487" s="275"/>
      <c r="EOG1487" s="275"/>
      <c r="EOH1487" s="275"/>
      <c r="EOI1487" s="275"/>
      <c r="EOJ1487" s="275"/>
      <c r="EOK1487" s="275"/>
      <c r="EOL1487" s="275"/>
      <c r="EOM1487" s="275"/>
      <c r="EON1487" s="275"/>
      <c r="EOO1487" s="275"/>
      <c r="EOP1487" s="275"/>
      <c r="EOQ1487" s="275"/>
      <c r="EOR1487" s="275"/>
      <c r="EOS1487" s="275"/>
      <c r="EOT1487" s="275"/>
      <c r="EOU1487" s="275"/>
      <c r="EOV1487" s="275"/>
      <c r="EOW1487" s="275"/>
      <c r="EOX1487" s="275"/>
      <c r="EOY1487" s="275"/>
      <c r="EOZ1487" s="275"/>
      <c r="EPA1487" s="275"/>
      <c r="EPB1487" s="275"/>
      <c r="EPC1487" s="275"/>
      <c r="EPD1487" s="275"/>
      <c r="EPE1487" s="275"/>
      <c r="EPF1487" s="275"/>
      <c r="EPG1487" s="275"/>
      <c r="EPH1487" s="275"/>
      <c r="EPI1487" s="275"/>
      <c r="EPJ1487" s="275"/>
      <c r="EPK1487" s="275"/>
      <c r="EPL1487" s="275"/>
      <c r="EPM1487" s="275"/>
      <c r="EPN1487" s="275"/>
      <c r="EPO1487" s="275"/>
      <c r="EPP1487" s="275"/>
      <c r="EPQ1487" s="275"/>
      <c r="EPR1487" s="275"/>
      <c r="EPS1487" s="275"/>
      <c r="EPT1487" s="275"/>
      <c r="EPU1487" s="275"/>
      <c r="EPV1487" s="275"/>
      <c r="EPW1487" s="275"/>
      <c r="EPX1487" s="275"/>
      <c r="EPY1487" s="275"/>
      <c r="EPZ1487" s="275"/>
      <c r="EQA1487" s="275"/>
      <c r="EQB1487" s="275"/>
      <c r="EQC1487" s="275"/>
      <c r="EQD1487" s="275"/>
      <c r="EQE1487" s="275"/>
      <c r="EQF1487" s="275"/>
      <c r="EQG1487" s="275"/>
      <c r="EQH1487" s="275"/>
      <c r="EQI1487" s="275"/>
      <c r="EQJ1487" s="275"/>
      <c r="EQK1487" s="275"/>
      <c r="EQL1487" s="275"/>
      <c r="EQM1487" s="275"/>
      <c r="EQN1487" s="275"/>
      <c r="EQO1487" s="275"/>
      <c r="EQP1487" s="275"/>
      <c r="EQQ1487" s="275"/>
      <c r="EQR1487" s="275"/>
      <c r="EQS1487" s="275"/>
      <c r="EQT1487" s="275"/>
      <c r="EQU1487" s="275"/>
      <c r="EQV1487" s="275"/>
      <c r="EQW1487" s="275"/>
      <c r="EQX1487" s="275"/>
      <c r="EQY1487" s="275"/>
      <c r="EQZ1487" s="275"/>
      <c r="ERA1487" s="275"/>
      <c r="ERB1487" s="275"/>
      <c r="ERC1487" s="275"/>
      <c r="ERD1487" s="275"/>
      <c r="ERE1487" s="275"/>
      <c r="ERF1487" s="275"/>
      <c r="ERG1487" s="275"/>
      <c r="ERH1487" s="275"/>
      <c r="ERI1487" s="275"/>
      <c r="ERJ1487" s="275"/>
      <c r="ERK1487" s="275"/>
      <c r="ERL1487" s="275"/>
      <c r="ERM1487" s="275"/>
      <c r="ERN1487" s="275"/>
      <c r="ERO1487" s="275"/>
      <c r="ERP1487" s="275"/>
      <c r="ERQ1487" s="275"/>
      <c r="ERR1487" s="275"/>
      <c r="ERS1487" s="275"/>
      <c r="ERT1487" s="275"/>
      <c r="ERU1487" s="275"/>
      <c r="ERV1487" s="275"/>
      <c r="ERW1487" s="275"/>
      <c r="ERX1487" s="275"/>
      <c r="ERY1487" s="275"/>
      <c r="ERZ1487" s="275"/>
      <c r="ESA1487" s="275"/>
      <c r="ESB1487" s="275"/>
      <c r="ESC1487" s="275"/>
      <c r="ESD1487" s="275"/>
      <c r="ESE1487" s="275"/>
      <c r="ESF1487" s="275"/>
      <c r="ESG1487" s="275"/>
      <c r="ESH1487" s="275"/>
      <c r="ESI1487" s="275"/>
      <c r="ESJ1487" s="275"/>
      <c r="ESK1487" s="275"/>
      <c r="ESL1487" s="275"/>
      <c r="ESM1487" s="275"/>
      <c r="ESN1487" s="275"/>
      <c r="ESO1487" s="275"/>
      <c r="ESP1487" s="275"/>
      <c r="ESQ1487" s="275"/>
      <c r="ESR1487" s="275"/>
      <c r="ESS1487" s="275"/>
      <c r="EST1487" s="275"/>
      <c r="ESU1487" s="275"/>
      <c r="ESV1487" s="275"/>
      <c r="ESW1487" s="275"/>
      <c r="ESX1487" s="275"/>
      <c r="ESY1487" s="275"/>
      <c r="ESZ1487" s="275"/>
      <c r="ETA1487" s="275"/>
      <c r="ETB1487" s="275"/>
      <c r="ETC1487" s="275"/>
      <c r="ETD1487" s="275"/>
      <c r="ETE1487" s="275"/>
      <c r="ETF1487" s="275"/>
      <c r="ETG1487" s="275"/>
      <c r="ETH1487" s="275"/>
      <c r="ETI1487" s="275"/>
      <c r="ETJ1487" s="275"/>
      <c r="ETK1487" s="275"/>
      <c r="ETL1487" s="275"/>
      <c r="ETM1487" s="275"/>
      <c r="ETN1487" s="275"/>
      <c r="ETO1487" s="275"/>
      <c r="ETP1487" s="275"/>
      <c r="ETQ1487" s="275"/>
      <c r="ETR1487" s="275"/>
      <c r="ETS1487" s="275"/>
      <c r="ETT1487" s="275"/>
      <c r="ETU1487" s="275"/>
      <c r="ETV1487" s="275"/>
      <c r="ETW1487" s="275"/>
      <c r="ETX1487" s="275"/>
      <c r="ETY1487" s="275"/>
      <c r="ETZ1487" s="275"/>
      <c r="EUA1487" s="275"/>
      <c r="EUB1487" s="275"/>
      <c r="EUC1487" s="275"/>
      <c r="EUD1487" s="275"/>
      <c r="EUE1487" s="275"/>
      <c r="EUF1487" s="275"/>
      <c r="EUG1487" s="275"/>
      <c r="EUH1487" s="275"/>
      <c r="EUI1487" s="275"/>
      <c r="EUJ1487" s="275"/>
      <c r="EUK1487" s="275"/>
      <c r="EUL1487" s="275"/>
      <c r="EUM1487" s="275"/>
      <c r="EUN1487" s="275"/>
      <c r="EUO1487" s="275"/>
      <c r="EUP1487" s="275"/>
      <c r="EUQ1487" s="275"/>
      <c r="EUR1487" s="275"/>
      <c r="EUS1487" s="275"/>
      <c r="EUT1487" s="275"/>
      <c r="EUU1487" s="275"/>
      <c r="EUV1487" s="275"/>
      <c r="EUW1487" s="275"/>
      <c r="EUX1487" s="275"/>
      <c r="EUY1487" s="275"/>
      <c r="EUZ1487" s="275"/>
      <c r="EVA1487" s="275"/>
      <c r="EVB1487" s="275"/>
      <c r="EVC1487" s="275"/>
      <c r="EVD1487" s="275"/>
      <c r="EVE1487" s="275"/>
      <c r="EVF1487" s="275"/>
      <c r="EVG1487" s="275"/>
      <c r="EVH1487" s="275"/>
      <c r="EVI1487" s="275"/>
      <c r="EVJ1487" s="275"/>
      <c r="EVK1487" s="275"/>
      <c r="EVL1487" s="275"/>
      <c r="EVM1487" s="275"/>
      <c r="EVN1487" s="275"/>
      <c r="EVO1487" s="275"/>
      <c r="EVP1487" s="275"/>
      <c r="EVQ1487" s="275"/>
      <c r="EVR1487" s="275"/>
      <c r="EVS1487" s="275"/>
      <c r="EVT1487" s="275"/>
      <c r="EVU1487" s="275"/>
      <c r="EVV1487" s="275"/>
      <c r="EVW1487" s="275"/>
      <c r="EVX1487" s="275"/>
      <c r="EVY1487" s="275"/>
      <c r="EVZ1487" s="275"/>
      <c r="EWA1487" s="275"/>
      <c r="EWB1487" s="275"/>
      <c r="EWC1487" s="275"/>
      <c r="EWD1487" s="275"/>
      <c r="EWE1487" s="275"/>
      <c r="EWF1487" s="275"/>
      <c r="EWG1487" s="275"/>
      <c r="EWH1487" s="275"/>
      <c r="EWI1487" s="275"/>
      <c r="EWJ1487" s="275"/>
      <c r="EWK1487" s="275"/>
      <c r="EWL1487" s="275"/>
      <c r="EWM1487" s="275"/>
      <c r="EWN1487" s="275"/>
      <c r="EWO1487" s="275"/>
      <c r="EWP1487" s="275"/>
      <c r="EWQ1487" s="275"/>
      <c r="EWR1487" s="275"/>
      <c r="EWS1487" s="275"/>
      <c r="EWT1487" s="275"/>
      <c r="EWU1487" s="275"/>
      <c r="EWV1487" s="275"/>
      <c r="EWW1487" s="275"/>
      <c r="EWX1487" s="275"/>
      <c r="EWY1487" s="275"/>
      <c r="EWZ1487" s="275"/>
      <c r="EXA1487" s="275"/>
      <c r="EXB1487" s="275"/>
      <c r="EXC1487" s="275"/>
      <c r="EXD1487" s="275"/>
      <c r="EXE1487" s="275"/>
      <c r="EXF1487" s="275"/>
      <c r="EXG1487" s="275"/>
      <c r="EXH1487" s="275"/>
      <c r="EXI1487" s="275"/>
      <c r="EXJ1487" s="275"/>
      <c r="EXK1487" s="275"/>
      <c r="EXL1487" s="275"/>
      <c r="EXM1487" s="275"/>
      <c r="EXN1487" s="275"/>
      <c r="EXO1487" s="275"/>
      <c r="EXP1487" s="275"/>
      <c r="EXQ1487" s="275"/>
      <c r="EXR1487" s="275"/>
      <c r="EXS1487" s="275"/>
      <c r="EXT1487" s="275"/>
      <c r="EXU1487" s="275"/>
      <c r="EXV1487" s="275"/>
      <c r="EXW1487" s="275"/>
      <c r="EXX1487" s="275"/>
      <c r="EXY1487" s="275"/>
      <c r="EXZ1487" s="275"/>
      <c r="EYA1487" s="275"/>
      <c r="EYB1487" s="275"/>
      <c r="EYC1487" s="275"/>
      <c r="EYD1487" s="275"/>
      <c r="EYE1487" s="275"/>
      <c r="EYF1487" s="275"/>
      <c r="EYG1487" s="275"/>
      <c r="EYH1487" s="275"/>
      <c r="EYI1487" s="275"/>
      <c r="EYJ1487" s="275"/>
      <c r="EYK1487" s="275"/>
      <c r="EYL1487" s="275"/>
      <c r="EYM1487" s="275"/>
      <c r="EYN1487" s="275"/>
      <c r="EYO1487" s="275"/>
      <c r="EYP1487" s="275"/>
      <c r="EYQ1487" s="275"/>
      <c r="EYR1487" s="275"/>
      <c r="EYS1487" s="275"/>
      <c r="EYT1487" s="275"/>
      <c r="EYU1487" s="275"/>
      <c r="EYV1487" s="275"/>
      <c r="EYW1487" s="275"/>
      <c r="EYX1487" s="275"/>
      <c r="EYY1487" s="275"/>
      <c r="EYZ1487" s="275"/>
      <c r="EZA1487" s="275"/>
      <c r="EZB1487" s="275"/>
      <c r="EZC1487" s="275"/>
      <c r="EZD1487" s="275"/>
      <c r="EZE1487" s="275"/>
      <c r="EZF1487" s="275"/>
      <c r="EZG1487" s="275"/>
      <c r="EZH1487" s="275"/>
      <c r="EZI1487" s="275"/>
      <c r="EZJ1487" s="275"/>
      <c r="EZK1487" s="275"/>
      <c r="EZL1487" s="275"/>
      <c r="EZM1487" s="275"/>
      <c r="EZN1487" s="275"/>
      <c r="EZO1487" s="275"/>
      <c r="EZP1487" s="275"/>
      <c r="EZQ1487" s="275"/>
      <c r="EZR1487" s="275"/>
      <c r="EZS1487" s="275"/>
      <c r="EZT1487" s="275"/>
      <c r="EZU1487" s="275"/>
      <c r="EZV1487" s="275"/>
      <c r="EZW1487" s="275"/>
      <c r="EZX1487" s="275"/>
      <c r="EZY1487" s="275"/>
      <c r="EZZ1487" s="275"/>
      <c r="FAA1487" s="275"/>
      <c r="FAB1487" s="275"/>
      <c r="FAC1487" s="275"/>
      <c r="FAD1487" s="275"/>
      <c r="FAE1487" s="275"/>
      <c r="FAF1487" s="275"/>
      <c r="FAG1487" s="275"/>
      <c r="FAH1487" s="275"/>
      <c r="FAI1487" s="275"/>
      <c r="FAJ1487" s="275"/>
      <c r="FAK1487" s="275"/>
      <c r="FAL1487" s="275"/>
      <c r="FAM1487" s="275"/>
      <c r="FAN1487" s="275"/>
      <c r="FAO1487" s="275"/>
      <c r="FAP1487" s="275"/>
      <c r="FAQ1487" s="275"/>
      <c r="FAR1487" s="275"/>
      <c r="FAS1487" s="275"/>
      <c r="FAT1487" s="275"/>
      <c r="FAU1487" s="275"/>
      <c r="FAV1487" s="275"/>
      <c r="FAW1487" s="275"/>
      <c r="FAX1487" s="275"/>
      <c r="FAY1487" s="275"/>
      <c r="FAZ1487" s="275"/>
      <c r="FBA1487" s="275"/>
      <c r="FBB1487" s="275"/>
      <c r="FBC1487" s="275"/>
      <c r="FBD1487" s="275"/>
      <c r="FBE1487" s="275"/>
      <c r="FBF1487" s="275"/>
      <c r="FBG1487" s="275"/>
      <c r="FBH1487" s="275"/>
      <c r="FBI1487" s="275"/>
      <c r="FBJ1487" s="275"/>
      <c r="FBK1487" s="275"/>
      <c r="FBL1487" s="275"/>
      <c r="FBM1487" s="275"/>
      <c r="FBN1487" s="275"/>
      <c r="FBO1487" s="275"/>
      <c r="FBP1487" s="275"/>
      <c r="FBQ1487" s="275"/>
      <c r="FBR1487" s="275"/>
      <c r="FBS1487" s="275"/>
      <c r="FBT1487" s="275"/>
      <c r="FBU1487" s="275"/>
      <c r="FBV1487" s="275"/>
      <c r="FBW1487" s="275"/>
      <c r="FBX1487" s="275"/>
      <c r="FBY1487" s="275"/>
      <c r="FBZ1487" s="275"/>
      <c r="FCA1487" s="275"/>
      <c r="FCB1487" s="275"/>
      <c r="FCC1487" s="275"/>
      <c r="FCD1487" s="275"/>
      <c r="FCE1487" s="275"/>
      <c r="FCF1487" s="275"/>
      <c r="FCG1487" s="275"/>
      <c r="FCH1487" s="275"/>
      <c r="FCI1487" s="275"/>
      <c r="FCJ1487" s="275"/>
      <c r="FCK1487" s="275"/>
      <c r="FCL1487" s="275"/>
      <c r="FCM1487" s="275"/>
      <c r="FCN1487" s="275"/>
      <c r="FCO1487" s="275"/>
      <c r="FCP1487" s="275"/>
      <c r="FCQ1487" s="275"/>
      <c r="FCR1487" s="275"/>
      <c r="FCS1487" s="275"/>
      <c r="FCT1487" s="275"/>
      <c r="FCU1487" s="275"/>
      <c r="FCV1487" s="275"/>
      <c r="FCW1487" s="275"/>
      <c r="FCX1487" s="275"/>
      <c r="FCY1487" s="275"/>
      <c r="FCZ1487" s="275"/>
      <c r="FDA1487" s="275"/>
      <c r="FDB1487" s="275"/>
      <c r="FDC1487" s="275"/>
      <c r="FDD1487" s="275"/>
      <c r="FDE1487" s="275"/>
      <c r="FDF1487" s="275"/>
      <c r="FDG1487" s="275"/>
      <c r="FDH1487" s="275"/>
      <c r="FDI1487" s="275"/>
      <c r="FDJ1487" s="275"/>
      <c r="FDK1487" s="275"/>
      <c r="FDL1487" s="275"/>
      <c r="FDM1487" s="275"/>
      <c r="FDN1487" s="275"/>
      <c r="FDO1487" s="275"/>
      <c r="FDP1487" s="275"/>
      <c r="FDQ1487" s="275"/>
      <c r="FDR1487" s="275"/>
      <c r="FDS1487" s="275"/>
      <c r="FDT1487" s="275"/>
      <c r="FDU1487" s="275"/>
      <c r="FDV1487" s="275"/>
      <c r="FDW1487" s="275"/>
      <c r="FDX1487" s="275"/>
      <c r="FDY1487" s="275"/>
      <c r="FDZ1487" s="275"/>
      <c r="FEA1487" s="275"/>
      <c r="FEB1487" s="275"/>
      <c r="FEC1487" s="275"/>
      <c r="FED1487" s="275"/>
      <c r="FEE1487" s="275"/>
      <c r="FEF1487" s="275"/>
      <c r="FEG1487" s="275"/>
      <c r="FEH1487" s="275"/>
      <c r="FEI1487" s="275"/>
      <c r="FEJ1487" s="275"/>
      <c r="FEK1487" s="275"/>
      <c r="FEL1487" s="275"/>
      <c r="FEM1487" s="275"/>
      <c r="FEN1487" s="275"/>
      <c r="FEO1487" s="275"/>
      <c r="FEP1487" s="275"/>
      <c r="FEQ1487" s="275"/>
      <c r="FER1487" s="275"/>
      <c r="FES1487" s="275"/>
      <c r="FET1487" s="275"/>
      <c r="FEU1487" s="275"/>
      <c r="FEV1487" s="275"/>
      <c r="FEW1487" s="275"/>
      <c r="FEX1487" s="275"/>
      <c r="FEY1487" s="275"/>
      <c r="FEZ1487" s="275"/>
      <c r="FFA1487" s="275"/>
      <c r="FFB1487" s="275"/>
      <c r="FFC1487" s="275"/>
      <c r="FFD1487" s="275"/>
      <c r="FFE1487" s="275"/>
      <c r="FFF1487" s="275"/>
      <c r="FFG1487" s="275"/>
      <c r="FFH1487" s="275"/>
      <c r="FFI1487" s="275"/>
      <c r="FFJ1487" s="275"/>
      <c r="FFK1487" s="275"/>
      <c r="FFL1487" s="275"/>
      <c r="FFM1487" s="275"/>
      <c r="FFN1487" s="275"/>
      <c r="FFO1487" s="275"/>
      <c r="FFP1487" s="275"/>
      <c r="FFQ1487" s="275"/>
      <c r="FFR1487" s="275"/>
      <c r="FFS1487" s="275"/>
      <c r="FFT1487" s="275"/>
      <c r="FFU1487" s="275"/>
      <c r="FFV1487" s="275"/>
      <c r="FFW1487" s="275"/>
      <c r="FFX1487" s="275"/>
      <c r="FFY1487" s="275"/>
      <c r="FFZ1487" s="275"/>
      <c r="FGA1487" s="275"/>
      <c r="FGB1487" s="275"/>
      <c r="FGC1487" s="275"/>
      <c r="FGD1487" s="275"/>
      <c r="FGE1487" s="275"/>
      <c r="FGF1487" s="275"/>
      <c r="FGG1487" s="275"/>
      <c r="FGH1487" s="275"/>
      <c r="FGI1487" s="275"/>
      <c r="FGJ1487" s="275"/>
      <c r="FGK1487" s="275"/>
      <c r="FGL1487" s="275"/>
      <c r="FGM1487" s="275"/>
      <c r="FGN1487" s="275"/>
      <c r="FGO1487" s="275"/>
      <c r="FGP1487" s="275"/>
      <c r="FGQ1487" s="275"/>
      <c r="FGR1487" s="275"/>
      <c r="FGS1487" s="275"/>
      <c r="FGT1487" s="275"/>
      <c r="FGU1487" s="275"/>
      <c r="FGV1487" s="275"/>
      <c r="FGW1487" s="275"/>
      <c r="FGX1487" s="275"/>
      <c r="FGY1487" s="275"/>
      <c r="FGZ1487" s="275"/>
      <c r="FHA1487" s="275"/>
      <c r="FHB1487" s="275"/>
      <c r="FHC1487" s="275"/>
      <c r="FHD1487" s="275"/>
      <c r="FHE1487" s="275"/>
      <c r="FHF1487" s="275"/>
      <c r="FHG1487" s="275"/>
      <c r="FHH1487" s="275"/>
      <c r="FHI1487" s="275"/>
      <c r="FHJ1487" s="275"/>
      <c r="FHK1487" s="275"/>
      <c r="FHL1487" s="275"/>
      <c r="FHM1487" s="275"/>
      <c r="FHN1487" s="275"/>
      <c r="FHO1487" s="275"/>
      <c r="FHP1487" s="275"/>
      <c r="FHQ1487" s="275"/>
      <c r="FHR1487" s="275"/>
      <c r="FHS1487" s="275"/>
      <c r="FHT1487" s="275"/>
      <c r="FHU1487" s="275"/>
      <c r="FHV1487" s="275"/>
      <c r="FHW1487" s="275"/>
      <c r="FHX1487" s="275"/>
      <c r="FHY1487" s="275"/>
      <c r="FHZ1487" s="275"/>
      <c r="FIA1487" s="275"/>
      <c r="FIB1487" s="275"/>
      <c r="FIC1487" s="275"/>
      <c r="FID1487" s="275"/>
      <c r="FIE1487" s="275"/>
      <c r="FIF1487" s="275"/>
      <c r="FIG1487" s="275"/>
      <c r="FIH1487" s="275"/>
      <c r="FII1487" s="275"/>
      <c r="FIJ1487" s="275"/>
      <c r="FIK1487" s="275"/>
      <c r="FIL1487" s="275"/>
      <c r="FIM1487" s="275"/>
      <c r="FIN1487" s="275"/>
      <c r="FIO1487" s="275"/>
      <c r="FIP1487" s="275"/>
      <c r="FIQ1487" s="275"/>
      <c r="FIR1487" s="275"/>
      <c r="FIS1487" s="275"/>
      <c r="FIT1487" s="275"/>
      <c r="FIU1487" s="275"/>
      <c r="FIV1487" s="275"/>
      <c r="FIW1487" s="275"/>
      <c r="FIX1487" s="275"/>
      <c r="FIY1487" s="275"/>
      <c r="FIZ1487" s="275"/>
      <c r="FJA1487" s="275"/>
      <c r="FJB1487" s="275"/>
      <c r="FJC1487" s="275"/>
      <c r="FJD1487" s="275"/>
      <c r="FJE1487" s="275"/>
      <c r="FJF1487" s="275"/>
      <c r="FJG1487" s="275"/>
      <c r="FJH1487" s="275"/>
      <c r="FJI1487" s="275"/>
      <c r="FJJ1487" s="275"/>
      <c r="FJK1487" s="275"/>
      <c r="FJL1487" s="275"/>
      <c r="FJM1487" s="275"/>
      <c r="FJN1487" s="275"/>
      <c r="FJO1487" s="275"/>
      <c r="FJP1487" s="275"/>
      <c r="FJQ1487" s="275"/>
      <c r="FJR1487" s="275"/>
      <c r="FJS1487" s="275"/>
      <c r="FJT1487" s="275"/>
      <c r="FJU1487" s="275"/>
      <c r="FJV1487" s="275"/>
      <c r="FJW1487" s="275"/>
      <c r="FJX1487" s="275"/>
      <c r="FJY1487" s="275"/>
      <c r="FJZ1487" s="275"/>
      <c r="FKA1487" s="275"/>
      <c r="FKB1487" s="275"/>
      <c r="FKC1487" s="275"/>
      <c r="FKD1487" s="275"/>
      <c r="FKE1487" s="275"/>
      <c r="FKF1487" s="275"/>
      <c r="FKG1487" s="275"/>
      <c r="FKH1487" s="275"/>
      <c r="FKI1487" s="275"/>
      <c r="FKJ1487" s="275"/>
      <c r="FKK1487" s="275"/>
      <c r="FKL1487" s="275"/>
      <c r="FKM1487" s="275"/>
      <c r="FKN1487" s="275"/>
      <c r="FKO1487" s="275"/>
      <c r="FKP1487" s="275"/>
      <c r="FKQ1487" s="275"/>
      <c r="FKR1487" s="275"/>
      <c r="FKS1487" s="275"/>
      <c r="FKT1487" s="275"/>
      <c r="FKU1487" s="275"/>
      <c r="FKV1487" s="275"/>
      <c r="FKW1487" s="275"/>
      <c r="FKX1487" s="275"/>
      <c r="FKY1487" s="275"/>
      <c r="FKZ1487" s="275"/>
      <c r="FLA1487" s="275"/>
      <c r="FLB1487" s="275"/>
      <c r="FLC1487" s="275"/>
      <c r="FLD1487" s="275"/>
      <c r="FLE1487" s="275"/>
      <c r="FLF1487" s="275"/>
      <c r="FLG1487" s="275"/>
      <c r="FLH1487" s="275"/>
      <c r="FLI1487" s="275"/>
      <c r="FLJ1487" s="275"/>
      <c r="FLK1487" s="275"/>
      <c r="FLL1487" s="275"/>
      <c r="FLM1487" s="275"/>
      <c r="FLN1487" s="275"/>
      <c r="FLO1487" s="275"/>
      <c r="FLP1487" s="275"/>
      <c r="FLQ1487" s="275"/>
      <c r="FLR1487" s="275"/>
      <c r="FLS1487" s="275"/>
      <c r="FLT1487" s="275"/>
      <c r="FLU1487" s="275"/>
      <c r="FLV1487" s="275"/>
      <c r="FLW1487" s="275"/>
      <c r="FLX1487" s="275"/>
      <c r="FLY1487" s="275"/>
      <c r="FLZ1487" s="275"/>
      <c r="FMA1487" s="275"/>
      <c r="FMB1487" s="275"/>
      <c r="FMC1487" s="275"/>
      <c r="FMD1487" s="275"/>
      <c r="FME1487" s="275"/>
      <c r="FMF1487" s="275"/>
      <c r="FMG1487" s="275"/>
      <c r="FMH1487" s="275"/>
      <c r="FMI1487" s="275"/>
      <c r="FMJ1487" s="275"/>
      <c r="FMK1487" s="275"/>
      <c r="FML1487" s="275"/>
      <c r="FMM1487" s="275"/>
      <c r="FMN1487" s="275"/>
      <c r="FMO1487" s="275"/>
      <c r="FMP1487" s="275"/>
      <c r="FMQ1487" s="275"/>
      <c r="FMR1487" s="275"/>
      <c r="FMS1487" s="275"/>
      <c r="FMT1487" s="275"/>
      <c r="FMU1487" s="275"/>
      <c r="FMV1487" s="275"/>
      <c r="FMW1487" s="275"/>
      <c r="FMX1487" s="275"/>
      <c r="FMY1487" s="275"/>
      <c r="FMZ1487" s="275"/>
      <c r="FNA1487" s="275"/>
      <c r="FNB1487" s="275"/>
      <c r="FNC1487" s="275"/>
      <c r="FND1487" s="275"/>
      <c r="FNE1487" s="275"/>
      <c r="FNF1487" s="275"/>
      <c r="FNG1487" s="275"/>
      <c r="FNH1487" s="275"/>
      <c r="FNI1487" s="275"/>
      <c r="FNJ1487" s="275"/>
      <c r="FNK1487" s="275"/>
      <c r="FNL1487" s="275"/>
      <c r="FNM1487" s="275"/>
      <c r="FNN1487" s="275"/>
      <c r="FNO1487" s="275"/>
      <c r="FNP1487" s="275"/>
      <c r="FNQ1487" s="275"/>
      <c r="FNR1487" s="275"/>
      <c r="FNS1487" s="275"/>
      <c r="FNT1487" s="275"/>
      <c r="FNU1487" s="275"/>
      <c r="FNV1487" s="275"/>
      <c r="FNW1487" s="275"/>
      <c r="FNX1487" s="275"/>
      <c r="FNY1487" s="275"/>
      <c r="FNZ1487" s="275"/>
      <c r="FOA1487" s="275"/>
      <c r="FOB1487" s="275"/>
      <c r="FOC1487" s="275"/>
      <c r="FOD1487" s="275"/>
      <c r="FOE1487" s="275"/>
      <c r="FOF1487" s="275"/>
      <c r="FOG1487" s="275"/>
      <c r="FOH1487" s="275"/>
      <c r="FOI1487" s="275"/>
      <c r="FOJ1487" s="275"/>
      <c r="FOK1487" s="275"/>
      <c r="FOL1487" s="275"/>
      <c r="FOM1487" s="275"/>
      <c r="FON1487" s="275"/>
      <c r="FOO1487" s="275"/>
      <c r="FOP1487" s="275"/>
      <c r="FOQ1487" s="275"/>
      <c r="FOR1487" s="275"/>
      <c r="FOS1487" s="275"/>
      <c r="FOT1487" s="275"/>
      <c r="FOU1487" s="275"/>
      <c r="FOV1487" s="275"/>
      <c r="FOW1487" s="275"/>
      <c r="FOX1487" s="275"/>
      <c r="FOY1487" s="275"/>
      <c r="FOZ1487" s="275"/>
      <c r="FPA1487" s="275"/>
      <c r="FPB1487" s="275"/>
      <c r="FPC1487" s="275"/>
      <c r="FPD1487" s="275"/>
      <c r="FPE1487" s="275"/>
      <c r="FPF1487" s="275"/>
      <c r="FPG1487" s="275"/>
      <c r="FPH1487" s="275"/>
      <c r="FPI1487" s="275"/>
      <c r="FPJ1487" s="275"/>
      <c r="FPK1487" s="275"/>
      <c r="FPL1487" s="275"/>
      <c r="FPM1487" s="275"/>
      <c r="FPN1487" s="275"/>
      <c r="FPO1487" s="275"/>
      <c r="FPP1487" s="275"/>
      <c r="FPQ1487" s="275"/>
      <c r="FPR1487" s="275"/>
      <c r="FPS1487" s="275"/>
      <c r="FPT1487" s="275"/>
      <c r="FPU1487" s="275"/>
      <c r="FPV1487" s="275"/>
      <c r="FPW1487" s="275"/>
      <c r="FPX1487" s="275"/>
      <c r="FPY1487" s="275"/>
      <c r="FPZ1487" s="275"/>
      <c r="FQA1487" s="275"/>
      <c r="FQB1487" s="275"/>
      <c r="FQC1487" s="275"/>
      <c r="FQD1487" s="275"/>
      <c r="FQE1487" s="275"/>
      <c r="FQF1487" s="275"/>
      <c r="FQG1487" s="275"/>
      <c r="FQH1487" s="275"/>
      <c r="FQI1487" s="275"/>
      <c r="FQJ1487" s="275"/>
      <c r="FQK1487" s="275"/>
      <c r="FQL1487" s="275"/>
      <c r="FQM1487" s="275"/>
      <c r="FQN1487" s="275"/>
      <c r="FQO1487" s="275"/>
      <c r="FQP1487" s="275"/>
      <c r="FQQ1487" s="275"/>
      <c r="FQR1487" s="275"/>
      <c r="FQS1487" s="275"/>
      <c r="FQT1487" s="275"/>
      <c r="FQU1487" s="275"/>
      <c r="FQV1487" s="275"/>
      <c r="FQW1487" s="275"/>
      <c r="FQX1487" s="275"/>
      <c r="FQY1487" s="275"/>
      <c r="FQZ1487" s="275"/>
      <c r="FRA1487" s="275"/>
      <c r="FRB1487" s="275"/>
      <c r="FRC1487" s="275"/>
      <c r="FRD1487" s="275"/>
      <c r="FRE1487" s="275"/>
      <c r="FRF1487" s="275"/>
      <c r="FRG1487" s="275"/>
      <c r="FRH1487" s="275"/>
      <c r="FRI1487" s="275"/>
      <c r="FRJ1487" s="275"/>
      <c r="FRK1487" s="275"/>
      <c r="FRL1487" s="275"/>
      <c r="FRM1487" s="275"/>
      <c r="FRN1487" s="275"/>
      <c r="FRO1487" s="275"/>
      <c r="FRP1487" s="275"/>
      <c r="FRQ1487" s="275"/>
      <c r="FRR1487" s="275"/>
      <c r="FRS1487" s="275"/>
      <c r="FRT1487" s="275"/>
      <c r="FRU1487" s="275"/>
      <c r="FRV1487" s="275"/>
      <c r="FRW1487" s="275"/>
      <c r="FRX1487" s="275"/>
      <c r="FRY1487" s="275"/>
      <c r="FRZ1487" s="275"/>
      <c r="FSA1487" s="275"/>
      <c r="FSB1487" s="275"/>
      <c r="FSC1487" s="275"/>
      <c r="FSD1487" s="275"/>
      <c r="FSE1487" s="275"/>
      <c r="FSF1487" s="275"/>
      <c r="FSG1487" s="275"/>
      <c r="FSH1487" s="275"/>
      <c r="FSI1487" s="275"/>
      <c r="FSJ1487" s="275"/>
      <c r="FSK1487" s="275"/>
      <c r="FSL1487" s="275"/>
      <c r="FSM1487" s="275"/>
      <c r="FSN1487" s="275"/>
      <c r="FSO1487" s="275"/>
      <c r="FSP1487" s="275"/>
      <c r="FSQ1487" s="275"/>
      <c r="FSR1487" s="275"/>
      <c r="FSS1487" s="275"/>
      <c r="FST1487" s="275"/>
      <c r="FSU1487" s="275"/>
      <c r="FSV1487" s="275"/>
      <c r="FSW1487" s="275"/>
      <c r="FSX1487" s="275"/>
      <c r="FSY1487" s="275"/>
      <c r="FSZ1487" s="275"/>
      <c r="FTA1487" s="275"/>
      <c r="FTB1487" s="275"/>
      <c r="FTC1487" s="275"/>
      <c r="FTD1487" s="275"/>
      <c r="FTE1487" s="275"/>
      <c r="FTF1487" s="275"/>
      <c r="FTG1487" s="275"/>
      <c r="FTH1487" s="275"/>
      <c r="FTI1487" s="275"/>
      <c r="FTJ1487" s="275"/>
      <c r="FTK1487" s="275"/>
      <c r="FTL1487" s="275"/>
      <c r="FTM1487" s="275"/>
      <c r="FTN1487" s="275"/>
      <c r="FTO1487" s="275"/>
      <c r="FTP1487" s="275"/>
      <c r="FTQ1487" s="275"/>
      <c r="FTR1487" s="275"/>
      <c r="FTS1487" s="275"/>
      <c r="FTT1487" s="275"/>
      <c r="FTU1487" s="275"/>
      <c r="FTV1487" s="275"/>
      <c r="FTW1487" s="275"/>
      <c r="FTX1487" s="275"/>
      <c r="FTY1487" s="275"/>
      <c r="FTZ1487" s="275"/>
      <c r="FUA1487" s="275"/>
      <c r="FUB1487" s="275"/>
      <c r="FUC1487" s="275"/>
      <c r="FUD1487" s="275"/>
      <c r="FUE1487" s="275"/>
      <c r="FUF1487" s="275"/>
      <c r="FUG1487" s="275"/>
      <c r="FUH1487" s="275"/>
      <c r="FUI1487" s="275"/>
      <c r="FUJ1487" s="275"/>
      <c r="FUK1487" s="275"/>
      <c r="FUL1487" s="275"/>
      <c r="FUM1487" s="275"/>
      <c r="FUN1487" s="275"/>
      <c r="FUO1487" s="275"/>
      <c r="FUP1487" s="275"/>
      <c r="FUQ1487" s="275"/>
      <c r="FUR1487" s="275"/>
      <c r="FUS1487" s="275"/>
      <c r="FUT1487" s="275"/>
      <c r="FUU1487" s="275"/>
      <c r="FUV1487" s="275"/>
      <c r="FUW1487" s="275"/>
      <c r="FUX1487" s="275"/>
      <c r="FUY1487" s="275"/>
      <c r="FUZ1487" s="275"/>
      <c r="FVA1487" s="275"/>
      <c r="FVB1487" s="275"/>
      <c r="FVC1487" s="275"/>
      <c r="FVD1487" s="275"/>
      <c r="FVE1487" s="275"/>
      <c r="FVF1487" s="275"/>
      <c r="FVG1487" s="275"/>
      <c r="FVH1487" s="275"/>
      <c r="FVI1487" s="275"/>
      <c r="FVJ1487" s="275"/>
      <c r="FVK1487" s="275"/>
      <c r="FVL1487" s="275"/>
      <c r="FVM1487" s="275"/>
      <c r="FVN1487" s="275"/>
      <c r="FVO1487" s="275"/>
      <c r="FVP1487" s="275"/>
      <c r="FVQ1487" s="275"/>
      <c r="FVR1487" s="275"/>
      <c r="FVS1487" s="275"/>
      <c r="FVT1487" s="275"/>
      <c r="FVU1487" s="275"/>
      <c r="FVV1487" s="275"/>
      <c r="FVW1487" s="275"/>
      <c r="FVX1487" s="275"/>
      <c r="FVY1487" s="275"/>
      <c r="FVZ1487" s="275"/>
      <c r="FWA1487" s="275"/>
      <c r="FWB1487" s="275"/>
      <c r="FWC1487" s="275"/>
      <c r="FWD1487" s="275"/>
      <c r="FWE1487" s="275"/>
      <c r="FWF1487" s="275"/>
      <c r="FWG1487" s="275"/>
      <c r="FWH1487" s="275"/>
      <c r="FWI1487" s="275"/>
      <c r="FWJ1487" s="275"/>
      <c r="FWK1487" s="275"/>
      <c r="FWL1487" s="275"/>
      <c r="FWM1487" s="275"/>
      <c r="FWN1487" s="275"/>
      <c r="FWO1487" s="275"/>
      <c r="FWP1487" s="275"/>
      <c r="FWQ1487" s="275"/>
      <c r="FWR1487" s="275"/>
      <c r="FWS1487" s="275"/>
      <c r="FWT1487" s="275"/>
      <c r="FWU1487" s="275"/>
      <c r="FWV1487" s="275"/>
      <c r="FWW1487" s="275"/>
      <c r="FWX1487" s="275"/>
      <c r="FWY1487" s="275"/>
      <c r="FWZ1487" s="275"/>
      <c r="FXA1487" s="275"/>
      <c r="FXB1487" s="275"/>
      <c r="FXC1487" s="275"/>
      <c r="FXD1487" s="275"/>
      <c r="FXE1487" s="275"/>
      <c r="FXF1487" s="275"/>
      <c r="FXG1487" s="275"/>
      <c r="FXH1487" s="275"/>
      <c r="FXI1487" s="275"/>
      <c r="FXJ1487" s="275"/>
      <c r="FXK1487" s="275"/>
      <c r="FXL1487" s="275"/>
      <c r="FXM1487" s="275"/>
      <c r="FXN1487" s="275"/>
      <c r="FXO1487" s="275"/>
      <c r="FXP1487" s="275"/>
      <c r="FXQ1487" s="275"/>
      <c r="FXR1487" s="275"/>
      <c r="FXS1487" s="275"/>
      <c r="FXT1487" s="275"/>
      <c r="FXU1487" s="275"/>
      <c r="FXV1487" s="275"/>
      <c r="FXW1487" s="275"/>
      <c r="FXX1487" s="275"/>
      <c r="FXY1487" s="275"/>
      <c r="FXZ1487" s="275"/>
      <c r="FYA1487" s="275"/>
      <c r="FYB1487" s="275"/>
      <c r="FYC1487" s="275"/>
      <c r="FYD1487" s="275"/>
      <c r="FYE1487" s="275"/>
      <c r="FYF1487" s="275"/>
      <c r="FYG1487" s="275"/>
      <c r="FYH1487" s="275"/>
      <c r="FYI1487" s="275"/>
      <c r="FYJ1487" s="275"/>
      <c r="FYK1487" s="275"/>
      <c r="FYL1487" s="275"/>
      <c r="FYM1487" s="275"/>
      <c r="FYN1487" s="275"/>
      <c r="FYO1487" s="275"/>
      <c r="FYP1487" s="275"/>
      <c r="FYQ1487" s="275"/>
      <c r="FYR1487" s="275"/>
      <c r="FYS1487" s="275"/>
      <c r="FYT1487" s="275"/>
      <c r="FYU1487" s="275"/>
      <c r="FYV1487" s="275"/>
      <c r="FYW1487" s="275"/>
      <c r="FYX1487" s="275"/>
      <c r="FYY1487" s="275"/>
      <c r="FYZ1487" s="275"/>
      <c r="FZA1487" s="275"/>
      <c r="FZB1487" s="275"/>
      <c r="FZC1487" s="275"/>
      <c r="FZD1487" s="275"/>
      <c r="FZE1487" s="275"/>
      <c r="FZF1487" s="275"/>
      <c r="FZG1487" s="275"/>
      <c r="FZH1487" s="275"/>
      <c r="FZI1487" s="275"/>
      <c r="FZJ1487" s="275"/>
      <c r="FZK1487" s="275"/>
      <c r="FZL1487" s="275"/>
      <c r="FZM1487" s="275"/>
      <c r="FZN1487" s="275"/>
      <c r="FZO1487" s="275"/>
      <c r="FZP1487" s="275"/>
      <c r="FZQ1487" s="275"/>
      <c r="FZR1487" s="275"/>
      <c r="FZS1487" s="275"/>
      <c r="FZT1487" s="275"/>
      <c r="FZU1487" s="275"/>
      <c r="FZV1487" s="275"/>
      <c r="FZW1487" s="275"/>
      <c r="FZX1487" s="275"/>
      <c r="FZY1487" s="275"/>
      <c r="FZZ1487" s="275"/>
      <c r="GAA1487" s="275"/>
      <c r="GAB1487" s="275"/>
      <c r="GAC1487" s="275"/>
      <c r="GAD1487" s="275"/>
      <c r="GAE1487" s="275"/>
      <c r="GAF1487" s="275"/>
      <c r="GAG1487" s="275"/>
      <c r="GAH1487" s="275"/>
      <c r="GAI1487" s="275"/>
      <c r="GAJ1487" s="275"/>
      <c r="GAK1487" s="275"/>
      <c r="GAL1487" s="275"/>
      <c r="GAM1487" s="275"/>
      <c r="GAN1487" s="275"/>
      <c r="GAO1487" s="275"/>
      <c r="GAP1487" s="275"/>
      <c r="GAQ1487" s="275"/>
      <c r="GAR1487" s="275"/>
      <c r="GAS1487" s="275"/>
      <c r="GAT1487" s="275"/>
      <c r="GAU1487" s="275"/>
      <c r="GAV1487" s="275"/>
      <c r="GAW1487" s="275"/>
      <c r="GAX1487" s="275"/>
      <c r="GAY1487" s="275"/>
      <c r="GAZ1487" s="275"/>
      <c r="GBA1487" s="275"/>
      <c r="GBB1487" s="275"/>
      <c r="GBC1487" s="275"/>
      <c r="GBD1487" s="275"/>
      <c r="GBE1487" s="275"/>
      <c r="GBF1487" s="275"/>
      <c r="GBG1487" s="275"/>
      <c r="GBH1487" s="275"/>
      <c r="GBI1487" s="275"/>
      <c r="GBJ1487" s="275"/>
      <c r="GBK1487" s="275"/>
      <c r="GBL1487" s="275"/>
      <c r="GBM1487" s="275"/>
      <c r="GBN1487" s="275"/>
      <c r="GBO1487" s="275"/>
      <c r="GBP1487" s="275"/>
      <c r="GBQ1487" s="275"/>
      <c r="GBR1487" s="275"/>
      <c r="GBS1487" s="275"/>
      <c r="GBT1487" s="275"/>
      <c r="GBU1487" s="275"/>
      <c r="GBV1487" s="275"/>
      <c r="GBW1487" s="275"/>
      <c r="GBX1487" s="275"/>
      <c r="GBY1487" s="275"/>
      <c r="GBZ1487" s="275"/>
      <c r="GCA1487" s="275"/>
      <c r="GCB1487" s="275"/>
      <c r="GCC1487" s="275"/>
      <c r="GCD1487" s="275"/>
      <c r="GCE1487" s="275"/>
      <c r="GCF1487" s="275"/>
      <c r="GCG1487" s="275"/>
      <c r="GCH1487" s="275"/>
      <c r="GCI1487" s="275"/>
      <c r="GCJ1487" s="275"/>
      <c r="GCK1487" s="275"/>
      <c r="GCL1487" s="275"/>
      <c r="GCM1487" s="275"/>
      <c r="GCN1487" s="275"/>
      <c r="GCO1487" s="275"/>
      <c r="GCP1487" s="275"/>
      <c r="GCQ1487" s="275"/>
      <c r="GCR1487" s="275"/>
      <c r="GCS1487" s="275"/>
      <c r="GCT1487" s="275"/>
      <c r="GCU1487" s="275"/>
      <c r="GCV1487" s="275"/>
      <c r="GCW1487" s="275"/>
      <c r="GCX1487" s="275"/>
      <c r="GCY1487" s="275"/>
      <c r="GCZ1487" s="275"/>
      <c r="GDA1487" s="275"/>
      <c r="GDB1487" s="275"/>
      <c r="GDC1487" s="275"/>
      <c r="GDD1487" s="275"/>
      <c r="GDE1487" s="275"/>
      <c r="GDF1487" s="275"/>
      <c r="GDG1487" s="275"/>
      <c r="GDH1487" s="275"/>
      <c r="GDI1487" s="275"/>
      <c r="GDJ1487" s="275"/>
      <c r="GDK1487" s="275"/>
      <c r="GDL1487" s="275"/>
      <c r="GDM1487" s="275"/>
      <c r="GDN1487" s="275"/>
      <c r="GDO1487" s="275"/>
      <c r="GDP1487" s="275"/>
      <c r="GDQ1487" s="275"/>
      <c r="GDR1487" s="275"/>
      <c r="GDS1487" s="275"/>
      <c r="GDT1487" s="275"/>
      <c r="GDU1487" s="275"/>
      <c r="GDV1487" s="275"/>
      <c r="GDW1487" s="275"/>
      <c r="GDX1487" s="275"/>
      <c r="GDY1487" s="275"/>
      <c r="GDZ1487" s="275"/>
      <c r="GEA1487" s="275"/>
      <c r="GEB1487" s="275"/>
      <c r="GEC1487" s="275"/>
      <c r="GED1487" s="275"/>
      <c r="GEE1487" s="275"/>
      <c r="GEF1487" s="275"/>
      <c r="GEG1487" s="275"/>
      <c r="GEH1487" s="275"/>
      <c r="GEI1487" s="275"/>
      <c r="GEJ1487" s="275"/>
      <c r="GEK1487" s="275"/>
      <c r="GEL1487" s="275"/>
      <c r="GEM1487" s="275"/>
      <c r="GEN1487" s="275"/>
      <c r="GEO1487" s="275"/>
      <c r="GEP1487" s="275"/>
      <c r="GEQ1487" s="275"/>
      <c r="GER1487" s="275"/>
      <c r="GES1487" s="275"/>
      <c r="GET1487" s="275"/>
      <c r="GEU1487" s="275"/>
      <c r="GEV1487" s="275"/>
      <c r="GEW1487" s="275"/>
      <c r="GEX1487" s="275"/>
      <c r="GEY1487" s="275"/>
      <c r="GEZ1487" s="275"/>
      <c r="GFA1487" s="275"/>
      <c r="GFB1487" s="275"/>
      <c r="GFC1487" s="275"/>
      <c r="GFD1487" s="275"/>
      <c r="GFE1487" s="275"/>
      <c r="GFF1487" s="275"/>
      <c r="GFG1487" s="275"/>
      <c r="GFH1487" s="275"/>
      <c r="GFI1487" s="275"/>
      <c r="GFJ1487" s="275"/>
      <c r="GFK1487" s="275"/>
      <c r="GFL1487" s="275"/>
      <c r="GFM1487" s="275"/>
      <c r="GFN1487" s="275"/>
      <c r="GFO1487" s="275"/>
      <c r="GFP1487" s="275"/>
      <c r="GFQ1487" s="275"/>
      <c r="GFR1487" s="275"/>
      <c r="GFS1487" s="275"/>
      <c r="GFT1487" s="275"/>
      <c r="GFU1487" s="275"/>
      <c r="GFV1487" s="275"/>
      <c r="GFW1487" s="275"/>
      <c r="GFX1487" s="275"/>
      <c r="GFY1487" s="275"/>
      <c r="GFZ1487" s="275"/>
      <c r="GGA1487" s="275"/>
      <c r="GGB1487" s="275"/>
      <c r="GGC1487" s="275"/>
      <c r="GGD1487" s="275"/>
      <c r="GGE1487" s="275"/>
      <c r="GGF1487" s="275"/>
      <c r="GGG1487" s="275"/>
      <c r="GGH1487" s="275"/>
      <c r="GGI1487" s="275"/>
      <c r="GGJ1487" s="275"/>
      <c r="GGK1487" s="275"/>
      <c r="GGL1487" s="275"/>
      <c r="GGM1487" s="275"/>
      <c r="GGN1487" s="275"/>
      <c r="GGO1487" s="275"/>
      <c r="GGP1487" s="275"/>
      <c r="GGQ1487" s="275"/>
      <c r="GGR1487" s="275"/>
      <c r="GGS1487" s="275"/>
      <c r="GGT1487" s="275"/>
      <c r="GGU1487" s="275"/>
      <c r="GGV1487" s="275"/>
      <c r="GGW1487" s="275"/>
      <c r="GGX1487" s="275"/>
      <c r="GGY1487" s="275"/>
      <c r="GGZ1487" s="275"/>
      <c r="GHA1487" s="275"/>
      <c r="GHB1487" s="275"/>
      <c r="GHC1487" s="275"/>
      <c r="GHD1487" s="275"/>
      <c r="GHE1487" s="275"/>
      <c r="GHF1487" s="275"/>
      <c r="GHG1487" s="275"/>
      <c r="GHH1487" s="275"/>
      <c r="GHI1487" s="275"/>
      <c r="GHJ1487" s="275"/>
      <c r="GHK1487" s="275"/>
      <c r="GHL1487" s="275"/>
      <c r="GHM1487" s="275"/>
      <c r="GHN1487" s="275"/>
      <c r="GHO1487" s="275"/>
      <c r="GHP1487" s="275"/>
      <c r="GHQ1487" s="275"/>
      <c r="GHR1487" s="275"/>
      <c r="GHS1487" s="275"/>
      <c r="GHT1487" s="275"/>
      <c r="GHU1487" s="275"/>
      <c r="GHV1487" s="275"/>
      <c r="GHW1487" s="275"/>
      <c r="GHX1487" s="275"/>
      <c r="GHY1487" s="275"/>
      <c r="GHZ1487" s="275"/>
      <c r="GIA1487" s="275"/>
      <c r="GIB1487" s="275"/>
      <c r="GIC1487" s="275"/>
      <c r="GID1487" s="275"/>
      <c r="GIE1487" s="275"/>
      <c r="GIF1487" s="275"/>
      <c r="GIG1487" s="275"/>
      <c r="GIH1487" s="275"/>
      <c r="GII1487" s="275"/>
      <c r="GIJ1487" s="275"/>
      <c r="GIK1487" s="275"/>
      <c r="GIL1487" s="275"/>
      <c r="GIM1487" s="275"/>
      <c r="GIN1487" s="275"/>
      <c r="GIO1487" s="275"/>
      <c r="GIP1487" s="275"/>
      <c r="GIQ1487" s="275"/>
      <c r="GIR1487" s="275"/>
      <c r="GIS1487" s="275"/>
      <c r="GIT1487" s="275"/>
      <c r="GIU1487" s="275"/>
      <c r="GIV1487" s="275"/>
      <c r="GIW1487" s="275"/>
      <c r="GIX1487" s="275"/>
      <c r="GIY1487" s="275"/>
      <c r="GIZ1487" s="275"/>
      <c r="GJA1487" s="275"/>
      <c r="GJB1487" s="275"/>
      <c r="GJC1487" s="275"/>
      <c r="GJD1487" s="275"/>
      <c r="GJE1487" s="275"/>
      <c r="GJF1487" s="275"/>
      <c r="GJG1487" s="275"/>
      <c r="GJH1487" s="275"/>
      <c r="GJI1487" s="275"/>
      <c r="GJJ1487" s="275"/>
      <c r="GJK1487" s="275"/>
      <c r="GJL1487" s="275"/>
      <c r="GJM1487" s="275"/>
      <c r="GJN1487" s="275"/>
      <c r="GJO1487" s="275"/>
      <c r="GJP1487" s="275"/>
      <c r="GJQ1487" s="275"/>
      <c r="GJR1487" s="275"/>
      <c r="GJS1487" s="275"/>
      <c r="GJT1487" s="275"/>
      <c r="GJU1487" s="275"/>
      <c r="GJV1487" s="275"/>
      <c r="GJW1487" s="275"/>
      <c r="GJX1487" s="275"/>
      <c r="GJY1487" s="275"/>
      <c r="GJZ1487" s="275"/>
      <c r="GKA1487" s="275"/>
      <c r="GKB1487" s="275"/>
      <c r="GKC1487" s="275"/>
      <c r="GKD1487" s="275"/>
      <c r="GKE1487" s="275"/>
      <c r="GKF1487" s="275"/>
      <c r="GKG1487" s="275"/>
      <c r="GKH1487" s="275"/>
      <c r="GKI1487" s="275"/>
      <c r="GKJ1487" s="275"/>
      <c r="GKK1487" s="275"/>
      <c r="GKL1487" s="275"/>
      <c r="GKM1487" s="275"/>
      <c r="GKN1487" s="275"/>
      <c r="GKO1487" s="275"/>
      <c r="GKP1487" s="275"/>
      <c r="GKQ1487" s="275"/>
      <c r="GKR1487" s="275"/>
      <c r="GKS1487" s="275"/>
      <c r="GKT1487" s="275"/>
      <c r="GKU1487" s="275"/>
      <c r="GKV1487" s="275"/>
      <c r="GKW1487" s="275"/>
      <c r="GKX1487" s="275"/>
      <c r="GKY1487" s="275"/>
      <c r="GKZ1487" s="275"/>
      <c r="GLA1487" s="275"/>
      <c r="GLB1487" s="275"/>
      <c r="GLC1487" s="275"/>
      <c r="GLD1487" s="275"/>
      <c r="GLE1487" s="275"/>
      <c r="GLF1487" s="275"/>
      <c r="GLG1487" s="275"/>
      <c r="GLH1487" s="275"/>
      <c r="GLI1487" s="275"/>
      <c r="GLJ1487" s="275"/>
      <c r="GLK1487" s="275"/>
      <c r="GLL1487" s="275"/>
      <c r="GLM1487" s="275"/>
      <c r="GLN1487" s="275"/>
      <c r="GLO1487" s="275"/>
      <c r="GLP1487" s="275"/>
      <c r="GLQ1487" s="275"/>
      <c r="GLR1487" s="275"/>
      <c r="GLS1487" s="275"/>
      <c r="GLT1487" s="275"/>
      <c r="GLU1487" s="275"/>
      <c r="GLV1487" s="275"/>
      <c r="GLW1487" s="275"/>
      <c r="GLX1487" s="275"/>
      <c r="GLY1487" s="275"/>
      <c r="GLZ1487" s="275"/>
      <c r="GMA1487" s="275"/>
      <c r="GMB1487" s="275"/>
      <c r="GMC1487" s="275"/>
      <c r="GMD1487" s="275"/>
      <c r="GME1487" s="275"/>
      <c r="GMF1487" s="275"/>
      <c r="GMG1487" s="275"/>
      <c r="GMH1487" s="275"/>
      <c r="GMI1487" s="275"/>
      <c r="GMJ1487" s="275"/>
      <c r="GMK1487" s="275"/>
      <c r="GML1487" s="275"/>
      <c r="GMM1487" s="275"/>
      <c r="GMN1487" s="275"/>
      <c r="GMO1487" s="275"/>
      <c r="GMP1487" s="275"/>
      <c r="GMQ1487" s="275"/>
      <c r="GMR1487" s="275"/>
      <c r="GMS1487" s="275"/>
      <c r="GMT1487" s="275"/>
      <c r="GMU1487" s="275"/>
      <c r="GMV1487" s="275"/>
      <c r="GMW1487" s="275"/>
      <c r="GMX1487" s="275"/>
      <c r="GMY1487" s="275"/>
      <c r="GMZ1487" s="275"/>
      <c r="GNA1487" s="275"/>
      <c r="GNB1487" s="275"/>
      <c r="GNC1487" s="275"/>
      <c r="GND1487" s="275"/>
      <c r="GNE1487" s="275"/>
      <c r="GNF1487" s="275"/>
      <c r="GNG1487" s="275"/>
      <c r="GNH1487" s="275"/>
      <c r="GNI1487" s="275"/>
      <c r="GNJ1487" s="275"/>
      <c r="GNK1487" s="275"/>
      <c r="GNL1487" s="275"/>
      <c r="GNM1487" s="275"/>
      <c r="GNN1487" s="275"/>
      <c r="GNO1487" s="275"/>
      <c r="GNP1487" s="275"/>
      <c r="GNQ1487" s="275"/>
      <c r="GNR1487" s="275"/>
      <c r="GNS1487" s="275"/>
      <c r="GNT1487" s="275"/>
      <c r="GNU1487" s="275"/>
      <c r="GNV1487" s="275"/>
      <c r="GNW1487" s="275"/>
      <c r="GNX1487" s="275"/>
      <c r="GNY1487" s="275"/>
      <c r="GNZ1487" s="275"/>
      <c r="GOA1487" s="275"/>
      <c r="GOB1487" s="275"/>
      <c r="GOC1487" s="275"/>
      <c r="GOD1487" s="275"/>
      <c r="GOE1487" s="275"/>
      <c r="GOF1487" s="275"/>
      <c r="GOG1487" s="275"/>
      <c r="GOH1487" s="275"/>
      <c r="GOI1487" s="275"/>
      <c r="GOJ1487" s="275"/>
      <c r="GOK1487" s="275"/>
      <c r="GOL1487" s="275"/>
      <c r="GOM1487" s="275"/>
      <c r="GON1487" s="275"/>
      <c r="GOO1487" s="275"/>
      <c r="GOP1487" s="275"/>
      <c r="GOQ1487" s="275"/>
      <c r="GOR1487" s="275"/>
      <c r="GOS1487" s="275"/>
      <c r="GOT1487" s="275"/>
      <c r="GOU1487" s="275"/>
      <c r="GOV1487" s="275"/>
      <c r="GOW1487" s="275"/>
      <c r="GOX1487" s="275"/>
      <c r="GOY1487" s="275"/>
      <c r="GOZ1487" s="275"/>
      <c r="GPA1487" s="275"/>
      <c r="GPB1487" s="275"/>
      <c r="GPC1487" s="275"/>
      <c r="GPD1487" s="275"/>
      <c r="GPE1487" s="275"/>
      <c r="GPF1487" s="275"/>
      <c r="GPG1487" s="275"/>
      <c r="GPH1487" s="275"/>
      <c r="GPI1487" s="275"/>
      <c r="GPJ1487" s="275"/>
      <c r="GPK1487" s="275"/>
      <c r="GPL1487" s="275"/>
      <c r="GPM1487" s="275"/>
      <c r="GPN1487" s="275"/>
      <c r="GPO1487" s="275"/>
      <c r="GPP1487" s="275"/>
      <c r="GPQ1487" s="275"/>
      <c r="GPR1487" s="275"/>
      <c r="GPS1487" s="275"/>
      <c r="GPT1487" s="275"/>
      <c r="GPU1487" s="275"/>
      <c r="GPV1487" s="275"/>
      <c r="GPW1487" s="275"/>
      <c r="GPX1487" s="275"/>
      <c r="GPY1487" s="275"/>
      <c r="GPZ1487" s="275"/>
      <c r="GQA1487" s="275"/>
      <c r="GQB1487" s="275"/>
      <c r="GQC1487" s="275"/>
      <c r="GQD1487" s="275"/>
      <c r="GQE1487" s="275"/>
      <c r="GQF1487" s="275"/>
      <c r="GQG1487" s="275"/>
      <c r="GQH1487" s="275"/>
      <c r="GQI1487" s="275"/>
      <c r="GQJ1487" s="275"/>
      <c r="GQK1487" s="275"/>
      <c r="GQL1487" s="275"/>
      <c r="GQM1487" s="275"/>
      <c r="GQN1487" s="275"/>
      <c r="GQO1487" s="275"/>
      <c r="GQP1487" s="275"/>
      <c r="GQQ1487" s="275"/>
      <c r="GQR1487" s="275"/>
      <c r="GQS1487" s="275"/>
      <c r="GQT1487" s="275"/>
      <c r="GQU1487" s="275"/>
      <c r="GQV1487" s="275"/>
      <c r="GQW1487" s="275"/>
      <c r="GQX1487" s="275"/>
      <c r="GQY1487" s="275"/>
      <c r="GQZ1487" s="275"/>
      <c r="GRA1487" s="275"/>
      <c r="GRB1487" s="275"/>
      <c r="GRC1487" s="275"/>
      <c r="GRD1487" s="275"/>
      <c r="GRE1487" s="275"/>
      <c r="GRF1487" s="275"/>
      <c r="GRG1487" s="275"/>
      <c r="GRH1487" s="275"/>
      <c r="GRI1487" s="275"/>
      <c r="GRJ1487" s="275"/>
      <c r="GRK1487" s="275"/>
      <c r="GRL1487" s="275"/>
      <c r="GRM1487" s="275"/>
      <c r="GRN1487" s="275"/>
      <c r="GRO1487" s="275"/>
      <c r="GRP1487" s="275"/>
      <c r="GRQ1487" s="275"/>
      <c r="GRR1487" s="275"/>
      <c r="GRS1487" s="275"/>
      <c r="GRT1487" s="275"/>
      <c r="GRU1487" s="275"/>
      <c r="GRV1487" s="275"/>
      <c r="GRW1487" s="275"/>
      <c r="GRX1487" s="275"/>
      <c r="GRY1487" s="275"/>
      <c r="GRZ1487" s="275"/>
      <c r="GSA1487" s="275"/>
      <c r="GSB1487" s="275"/>
      <c r="GSC1487" s="275"/>
      <c r="GSD1487" s="275"/>
      <c r="GSE1487" s="275"/>
      <c r="GSF1487" s="275"/>
      <c r="GSG1487" s="275"/>
      <c r="GSH1487" s="275"/>
      <c r="GSI1487" s="275"/>
      <c r="GSJ1487" s="275"/>
      <c r="GSK1487" s="275"/>
      <c r="GSL1487" s="275"/>
      <c r="GSM1487" s="275"/>
      <c r="GSN1487" s="275"/>
      <c r="GSO1487" s="275"/>
      <c r="GSP1487" s="275"/>
      <c r="GSQ1487" s="275"/>
      <c r="GSR1487" s="275"/>
      <c r="GSS1487" s="275"/>
      <c r="GST1487" s="275"/>
      <c r="GSU1487" s="275"/>
      <c r="GSV1487" s="275"/>
      <c r="GSW1487" s="275"/>
      <c r="GSX1487" s="275"/>
      <c r="GSY1487" s="275"/>
      <c r="GSZ1487" s="275"/>
      <c r="GTA1487" s="275"/>
      <c r="GTB1487" s="275"/>
      <c r="GTC1487" s="275"/>
      <c r="GTD1487" s="275"/>
      <c r="GTE1487" s="275"/>
      <c r="GTF1487" s="275"/>
      <c r="GTG1487" s="275"/>
      <c r="GTH1487" s="275"/>
      <c r="GTI1487" s="275"/>
      <c r="GTJ1487" s="275"/>
      <c r="GTK1487" s="275"/>
      <c r="GTL1487" s="275"/>
      <c r="GTM1487" s="275"/>
      <c r="GTN1487" s="275"/>
      <c r="GTO1487" s="275"/>
      <c r="GTP1487" s="275"/>
      <c r="GTQ1487" s="275"/>
      <c r="GTR1487" s="275"/>
      <c r="GTS1487" s="275"/>
      <c r="GTT1487" s="275"/>
      <c r="GTU1487" s="275"/>
      <c r="GTV1487" s="275"/>
      <c r="GTW1487" s="275"/>
      <c r="GTX1487" s="275"/>
      <c r="GTY1487" s="275"/>
      <c r="GTZ1487" s="275"/>
      <c r="GUA1487" s="275"/>
      <c r="GUB1487" s="275"/>
      <c r="GUC1487" s="275"/>
      <c r="GUD1487" s="275"/>
      <c r="GUE1487" s="275"/>
      <c r="GUF1487" s="275"/>
      <c r="GUG1487" s="275"/>
      <c r="GUH1487" s="275"/>
      <c r="GUI1487" s="275"/>
      <c r="GUJ1487" s="275"/>
      <c r="GUK1487" s="275"/>
      <c r="GUL1487" s="275"/>
      <c r="GUM1487" s="275"/>
      <c r="GUN1487" s="275"/>
      <c r="GUO1487" s="275"/>
      <c r="GUP1487" s="275"/>
      <c r="GUQ1487" s="275"/>
      <c r="GUR1487" s="275"/>
      <c r="GUS1487" s="275"/>
      <c r="GUT1487" s="275"/>
      <c r="GUU1487" s="275"/>
      <c r="GUV1487" s="275"/>
      <c r="GUW1487" s="275"/>
      <c r="GUX1487" s="275"/>
      <c r="GUY1487" s="275"/>
      <c r="GUZ1487" s="275"/>
      <c r="GVA1487" s="275"/>
      <c r="GVB1487" s="275"/>
      <c r="GVC1487" s="275"/>
      <c r="GVD1487" s="275"/>
      <c r="GVE1487" s="275"/>
      <c r="GVF1487" s="275"/>
      <c r="GVG1487" s="275"/>
      <c r="GVH1487" s="275"/>
      <c r="GVI1487" s="275"/>
      <c r="GVJ1487" s="275"/>
      <c r="GVK1487" s="275"/>
      <c r="GVL1487" s="275"/>
      <c r="GVM1487" s="275"/>
      <c r="GVN1487" s="275"/>
      <c r="GVO1487" s="275"/>
      <c r="GVP1487" s="275"/>
      <c r="GVQ1487" s="275"/>
      <c r="GVR1487" s="275"/>
      <c r="GVS1487" s="275"/>
      <c r="GVT1487" s="275"/>
      <c r="GVU1487" s="275"/>
      <c r="GVV1487" s="275"/>
      <c r="GVW1487" s="275"/>
      <c r="GVX1487" s="275"/>
      <c r="GVY1487" s="275"/>
      <c r="GVZ1487" s="275"/>
      <c r="GWA1487" s="275"/>
      <c r="GWB1487" s="275"/>
      <c r="GWC1487" s="275"/>
      <c r="GWD1487" s="275"/>
      <c r="GWE1487" s="275"/>
      <c r="GWF1487" s="275"/>
      <c r="GWG1487" s="275"/>
      <c r="GWH1487" s="275"/>
      <c r="GWI1487" s="275"/>
      <c r="GWJ1487" s="275"/>
      <c r="GWK1487" s="275"/>
      <c r="GWL1487" s="275"/>
      <c r="GWM1487" s="275"/>
      <c r="GWN1487" s="275"/>
      <c r="GWO1487" s="275"/>
      <c r="GWP1487" s="275"/>
      <c r="GWQ1487" s="275"/>
      <c r="GWR1487" s="275"/>
      <c r="GWS1487" s="275"/>
      <c r="GWT1487" s="275"/>
      <c r="GWU1487" s="275"/>
      <c r="GWV1487" s="275"/>
      <c r="GWW1487" s="275"/>
      <c r="GWX1487" s="275"/>
      <c r="GWY1487" s="275"/>
      <c r="GWZ1487" s="275"/>
      <c r="GXA1487" s="275"/>
      <c r="GXB1487" s="275"/>
      <c r="GXC1487" s="275"/>
      <c r="GXD1487" s="275"/>
      <c r="GXE1487" s="275"/>
      <c r="GXF1487" s="275"/>
      <c r="GXG1487" s="275"/>
      <c r="GXH1487" s="275"/>
      <c r="GXI1487" s="275"/>
      <c r="GXJ1487" s="275"/>
      <c r="GXK1487" s="275"/>
      <c r="GXL1487" s="275"/>
      <c r="GXM1487" s="275"/>
      <c r="GXN1487" s="275"/>
      <c r="GXO1487" s="275"/>
      <c r="GXP1487" s="275"/>
      <c r="GXQ1487" s="275"/>
      <c r="GXR1487" s="275"/>
      <c r="GXS1487" s="275"/>
      <c r="GXT1487" s="275"/>
      <c r="GXU1487" s="275"/>
      <c r="GXV1487" s="275"/>
      <c r="GXW1487" s="275"/>
      <c r="GXX1487" s="275"/>
      <c r="GXY1487" s="275"/>
      <c r="GXZ1487" s="275"/>
      <c r="GYA1487" s="275"/>
      <c r="GYB1487" s="275"/>
      <c r="GYC1487" s="275"/>
      <c r="GYD1487" s="275"/>
      <c r="GYE1487" s="275"/>
      <c r="GYF1487" s="275"/>
      <c r="GYG1487" s="275"/>
      <c r="GYH1487" s="275"/>
      <c r="GYI1487" s="275"/>
      <c r="GYJ1487" s="275"/>
      <c r="GYK1487" s="275"/>
      <c r="GYL1487" s="275"/>
      <c r="GYM1487" s="275"/>
      <c r="GYN1487" s="275"/>
      <c r="GYO1487" s="275"/>
      <c r="GYP1487" s="275"/>
      <c r="GYQ1487" s="275"/>
      <c r="GYR1487" s="275"/>
      <c r="GYS1487" s="275"/>
      <c r="GYT1487" s="275"/>
      <c r="GYU1487" s="275"/>
      <c r="GYV1487" s="275"/>
      <c r="GYW1487" s="275"/>
      <c r="GYX1487" s="275"/>
      <c r="GYY1487" s="275"/>
      <c r="GYZ1487" s="275"/>
      <c r="GZA1487" s="275"/>
      <c r="GZB1487" s="275"/>
      <c r="GZC1487" s="275"/>
      <c r="GZD1487" s="275"/>
      <c r="GZE1487" s="275"/>
      <c r="GZF1487" s="275"/>
      <c r="GZG1487" s="275"/>
      <c r="GZH1487" s="275"/>
      <c r="GZI1487" s="275"/>
      <c r="GZJ1487" s="275"/>
      <c r="GZK1487" s="275"/>
      <c r="GZL1487" s="275"/>
      <c r="GZM1487" s="275"/>
      <c r="GZN1487" s="275"/>
      <c r="GZO1487" s="275"/>
      <c r="GZP1487" s="275"/>
      <c r="GZQ1487" s="275"/>
      <c r="GZR1487" s="275"/>
      <c r="GZS1487" s="275"/>
      <c r="GZT1487" s="275"/>
      <c r="GZU1487" s="275"/>
      <c r="GZV1487" s="275"/>
      <c r="GZW1487" s="275"/>
      <c r="GZX1487" s="275"/>
      <c r="GZY1487" s="275"/>
      <c r="GZZ1487" s="275"/>
      <c r="HAA1487" s="275"/>
      <c r="HAB1487" s="275"/>
      <c r="HAC1487" s="275"/>
      <c r="HAD1487" s="275"/>
      <c r="HAE1487" s="275"/>
      <c r="HAF1487" s="275"/>
      <c r="HAG1487" s="275"/>
      <c r="HAH1487" s="275"/>
      <c r="HAI1487" s="275"/>
      <c r="HAJ1487" s="275"/>
      <c r="HAK1487" s="275"/>
      <c r="HAL1487" s="275"/>
      <c r="HAM1487" s="275"/>
      <c r="HAN1487" s="275"/>
      <c r="HAO1487" s="275"/>
      <c r="HAP1487" s="275"/>
      <c r="HAQ1487" s="275"/>
      <c r="HAR1487" s="275"/>
      <c r="HAS1487" s="275"/>
      <c r="HAT1487" s="275"/>
      <c r="HAU1487" s="275"/>
      <c r="HAV1487" s="275"/>
      <c r="HAW1487" s="275"/>
      <c r="HAX1487" s="275"/>
      <c r="HAY1487" s="275"/>
      <c r="HAZ1487" s="275"/>
      <c r="HBA1487" s="275"/>
      <c r="HBB1487" s="275"/>
      <c r="HBC1487" s="275"/>
      <c r="HBD1487" s="275"/>
      <c r="HBE1487" s="275"/>
      <c r="HBF1487" s="275"/>
      <c r="HBG1487" s="275"/>
      <c r="HBH1487" s="275"/>
      <c r="HBI1487" s="275"/>
      <c r="HBJ1487" s="275"/>
      <c r="HBK1487" s="275"/>
      <c r="HBL1487" s="275"/>
      <c r="HBM1487" s="275"/>
      <c r="HBN1487" s="275"/>
      <c r="HBO1487" s="275"/>
      <c r="HBP1487" s="275"/>
      <c r="HBQ1487" s="275"/>
      <c r="HBR1487" s="275"/>
      <c r="HBS1487" s="275"/>
      <c r="HBT1487" s="275"/>
      <c r="HBU1487" s="275"/>
      <c r="HBV1487" s="275"/>
      <c r="HBW1487" s="275"/>
      <c r="HBX1487" s="275"/>
      <c r="HBY1487" s="275"/>
      <c r="HBZ1487" s="275"/>
      <c r="HCA1487" s="275"/>
      <c r="HCB1487" s="275"/>
      <c r="HCC1487" s="275"/>
      <c r="HCD1487" s="275"/>
      <c r="HCE1487" s="275"/>
      <c r="HCF1487" s="275"/>
      <c r="HCG1487" s="275"/>
      <c r="HCH1487" s="275"/>
      <c r="HCI1487" s="275"/>
      <c r="HCJ1487" s="275"/>
      <c r="HCK1487" s="275"/>
      <c r="HCL1487" s="275"/>
      <c r="HCM1487" s="275"/>
      <c r="HCN1487" s="275"/>
      <c r="HCO1487" s="275"/>
      <c r="HCP1487" s="275"/>
      <c r="HCQ1487" s="275"/>
      <c r="HCR1487" s="275"/>
      <c r="HCS1487" s="275"/>
      <c r="HCT1487" s="275"/>
      <c r="HCU1487" s="275"/>
      <c r="HCV1487" s="275"/>
      <c r="HCW1487" s="275"/>
      <c r="HCX1487" s="275"/>
      <c r="HCY1487" s="275"/>
      <c r="HCZ1487" s="275"/>
      <c r="HDA1487" s="275"/>
      <c r="HDB1487" s="275"/>
      <c r="HDC1487" s="275"/>
      <c r="HDD1487" s="275"/>
      <c r="HDE1487" s="275"/>
      <c r="HDF1487" s="275"/>
      <c r="HDG1487" s="275"/>
      <c r="HDH1487" s="275"/>
      <c r="HDI1487" s="275"/>
      <c r="HDJ1487" s="275"/>
      <c r="HDK1487" s="275"/>
      <c r="HDL1487" s="275"/>
      <c r="HDM1487" s="275"/>
      <c r="HDN1487" s="275"/>
      <c r="HDO1487" s="275"/>
      <c r="HDP1487" s="275"/>
      <c r="HDQ1487" s="275"/>
      <c r="HDR1487" s="275"/>
      <c r="HDS1487" s="275"/>
      <c r="HDT1487" s="275"/>
      <c r="HDU1487" s="275"/>
      <c r="HDV1487" s="275"/>
      <c r="HDW1487" s="275"/>
      <c r="HDX1487" s="275"/>
      <c r="HDY1487" s="275"/>
      <c r="HDZ1487" s="275"/>
      <c r="HEA1487" s="275"/>
      <c r="HEB1487" s="275"/>
      <c r="HEC1487" s="275"/>
      <c r="HED1487" s="275"/>
      <c r="HEE1487" s="275"/>
      <c r="HEF1487" s="275"/>
      <c r="HEG1487" s="275"/>
      <c r="HEH1487" s="275"/>
      <c r="HEI1487" s="275"/>
      <c r="HEJ1487" s="275"/>
      <c r="HEK1487" s="275"/>
      <c r="HEL1487" s="275"/>
      <c r="HEM1487" s="275"/>
      <c r="HEN1487" s="275"/>
      <c r="HEO1487" s="275"/>
      <c r="HEP1487" s="275"/>
      <c r="HEQ1487" s="275"/>
      <c r="HER1487" s="275"/>
      <c r="HES1487" s="275"/>
      <c r="HET1487" s="275"/>
      <c r="HEU1487" s="275"/>
      <c r="HEV1487" s="275"/>
      <c r="HEW1487" s="275"/>
      <c r="HEX1487" s="275"/>
      <c r="HEY1487" s="275"/>
      <c r="HEZ1487" s="275"/>
      <c r="HFA1487" s="275"/>
      <c r="HFB1487" s="275"/>
      <c r="HFC1487" s="275"/>
      <c r="HFD1487" s="275"/>
      <c r="HFE1487" s="275"/>
      <c r="HFF1487" s="275"/>
      <c r="HFG1487" s="275"/>
      <c r="HFH1487" s="275"/>
      <c r="HFI1487" s="275"/>
      <c r="HFJ1487" s="275"/>
      <c r="HFK1487" s="275"/>
      <c r="HFL1487" s="275"/>
      <c r="HFM1487" s="275"/>
      <c r="HFN1487" s="275"/>
      <c r="HFO1487" s="275"/>
      <c r="HFP1487" s="275"/>
      <c r="HFQ1487" s="275"/>
      <c r="HFR1487" s="275"/>
      <c r="HFS1487" s="275"/>
      <c r="HFT1487" s="275"/>
      <c r="HFU1487" s="275"/>
      <c r="HFV1487" s="275"/>
      <c r="HFW1487" s="275"/>
      <c r="HFX1487" s="275"/>
      <c r="HFY1487" s="275"/>
      <c r="HFZ1487" s="275"/>
      <c r="HGA1487" s="275"/>
      <c r="HGB1487" s="275"/>
      <c r="HGC1487" s="275"/>
      <c r="HGD1487" s="275"/>
      <c r="HGE1487" s="275"/>
      <c r="HGF1487" s="275"/>
      <c r="HGG1487" s="275"/>
      <c r="HGH1487" s="275"/>
      <c r="HGI1487" s="275"/>
      <c r="HGJ1487" s="275"/>
      <c r="HGK1487" s="275"/>
      <c r="HGL1487" s="275"/>
      <c r="HGM1487" s="275"/>
      <c r="HGN1487" s="275"/>
      <c r="HGO1487" s="275"/>
      <c r="HGP1487" s="275"/>
      <c r="HGQ1487" s="275"/>
      <c r="HGR1487" s="275"/>
      <c r="HGS1487" s="275"/>
      <c r="HGT1487" s="275"/>
      <c r="HGU1487" s="275"/>
      <c r="HGV1487" s="275"/>
      <c r="HGW1487" s="275"/>
      <c r="HGX1487" s="275"/>
      <c r="HGY1487" s="275"/>
      <c r="HGZ1487" s="275"/>
      <c r="HHA1487" s="275"/>
      <c r="HHB1487" s="275"/>
      <c r="HHC1487" s="275"/>
      <c r="HHD1487" s="275"/>
      <c r="HHE1487" s="275"/>
      <c r="HHF1487" s="275"/>
      <c r="HHG1487" s="275"/>
      <c r="HHH1487" s="275"/>
      <c r="HHI1487" s="275"/>
      <c r="HHJ1487" s="275"/>
      <c r="HHK1487" s="275"/>
      <c r="HHL1487" s="275"/>
      <c r="HHM1487" s="275"/>
      <c r="HHN1487" s="275"/>
      <c r="HHO1487" s="275"/>
      <c r="HHP1487" s="275"/>
      <c r="HHQ1487" s="275"/>
      <c r="HHR1487" s="275"/>
      <c r="HHS1487" s="275"/>
      <c r="HHT1487" s="275"/>
      <c r="HHU1487" s="275"/>
      <c r="HHV1487" s="275"/>
      <c r="HHW1487" s="275"/>
      <c r="HHX1487" s="275"/>
      <c r="HHY1487" s="275"/>
      <c r="HHZ1487" s="275"/>
      <c r="HIA1487" s="275"/>
      <c r="HIB1487" s="275"/>
      <c r="HIC1487" s="275"/>
      <c r="HID1487" s="275"/>
      <c r="HIE1487" s="275"/>
      <c r="HIF1487" s="275"/>
      <c r="HIG1487" s="275"/>
      <c r="HIH1487" s="275"/>
      <c r="HII1487" s="275"/>
      <c r="HIJ1487" s="275"/>
      <c r="HIK1487" s="275"/>
      <c r="HIL1487" s="275"/>
      <c r="HIM1487" s="275"/>
      <c r="HIN1487" s="275"/>
      <c r="HIO1487" s="275"/>
      <c r="HIP1487" s="275"/>
      <c r="HIQ1487" s="275"/>
      <c r="HIR1487" s="275"/>
      <c r="HIS1487" s="275"/>
      <c r="HIT1487" s="275"/>
      <c r="HIU1487" s="275"/>
      <c r="HIV1487" s="275"/>
      <c r="HIW1487" s="275"/>
      <c r="HIX1487" s="275"/>
      <c r="HIY1487" s="275"/>
      <c r="HIZ1487" s="275"/>
      <c r="HJA1487" s="275"/>
      <c r="HJB1487" s="275"/>
      <c r="HJC1487" s="275"/>
      <c r="HJD1487" s="275"/>
      <c r="HJE1487" s="275"/>
      <c r="HJF1487" s="275"/>
      <c r="HJG1487" s="275"/>
      <c r="HJH1487" s="275"/>
      <c r="HJI1487" s="275"/>
      <c r="HJJ1487" s="275"/>
      <c r="HJK1487" s="275"/>
      <c r="HJL1487" s="275"/>
      <c r="HJM1487" s="275"/>
      <c r="HJN1487" s="275"/>
      <c r="HJO1487" s="275"/>
      <c r="HJP1487" s="275"/>
      <c r="HJQ1487" s="275"/>
      <c r="HJR1487" s="275"/>
      <c r="HJS1487" s="275"/>
      <c r="HJT1487" s="275"/>
      <c r="HJU1487" s="275"/>
      <c r="HJV1487" s="275"/>
      <c r="HJW1487" s="275"/>
      <c r="HJX1487" s="275"/>
      <c r="HJY1487" s="275"/>
      <c r="HJZ1487" s="275"/>
      <c r="HKA1487" s="275"/>
      <c r="HKB1487" s="275"/>
      <c r="HKC1487" s="275"/>
      <c r="HKD1487" s="275"/>
      <c r="HKE1487" s="275"/>
      <c r="HKF1487" s="275"/>
      <c r="HKG1487" s="275"/>
      <c r="HKH1487" s="275"/>
      <c r="HKI1487" s="275"/>
      <c r="HKJ1487" s="275"/>
      <c r="HKK1487" s="275"/>
      <c r="HKL1487" s="275"/>
      <c r="HKM1487" s="275"/>
      <c r="HKN1487" s="275"/>
      <c r="HKO1487" s="275"/>
      <c r="HKP1487" s="275"/>
      <c r="HKQ1487" s="275"/>
      <c r="HKR1487" s="275"/>
      <c r="HKS1487" s="275"/>
      <c r="HKT1487" s="275"/>
      <c r="HKU1487" s="275"/>
      <c r="HKV1487" s="275"/>
      <c r="HKW1487" s="275"/>
      <c r="HKX1487" s="275"/>
      <c r="HKY1487" s="275"/>
      <c r="HKZ1487" s="275"/>
      <c r="HLA1487" s="275"/>
      <c r="HLB1487" s="275"/>
      <c r="HLC1487" s="275"/>
      <c r="HLD1487" s="275"/>
      <c r="HLE1487" s="275"/>
      <c r="HLF1487" s="275"/>
      <c r="HLG1487" s="275"/>
      <c r="HLH1487" s="275"/>
      <c r="HLI1487" s="275"/>
      <c r="HLJ1487" s="275"/>
      <c r="HLK1487" s="275"/>
      <c r="HLL1487" s="275"/>
      <c r="HLM1487" s="275"/>
      <c r="HLN1487" s="275"/>
      <c r="HLO1487" s="275"/>
      <c r="HLP1487" s="275"/>
      <c r="HLQ1487" s="275"/>
      <c r="HLR1487" s="275"/>
      <c r="HLS1487" s="275"/>
      <c r="HLT1487" s="275"/>
      <c r="HLU1487" s="275"/>
      <c r="HLV1487" s="275"/>
      <c r="HLW1487" s="275"/>
      <c r="HLX1487" s="275"/>
      <c r="HLY1487" s="275"/>
      <c r="HLZ1487" s="275"/>
      <c r="HMA1487" s="275"/>
      <c r="HMB1487" s="275"/>
      <c r="HMC1487" s="275"/>
      <c r="HMD1487" s="275"/>
      <c r="HME1487" s="275"/>
      <c r="HMF1487" s="275"/>
      <c r="HMG1487" s="275"/>
      <c r="HMH1487" s="275"/>
      <c r="HMI1487" s="275"/>
      <c r="HMJ1487" s="275"/>
      <c r="HMK1487" s="275"/>
      <c r="HML1487" s="275"/>
      <c r="HMM1487" s="275"/>
      <c r="HMN1487" s="275"/>
      <c r="HMO1487" s="275"/>
      <c r="HMP1487" s="275"/>
      <c r="HMQ1487" s="275"/>
      <c r="HMR1487" s="275"/>
      <c r="HMS1487" s="275"/>
      <c r="HMT1487" s="275"/>
      <c r="HMU1487" s="275"/>
      <c r="HMV1487" s="275"/>
      <c r="HMW1487" s="275"/>
      <c r="HMX1487" s="275"/>
      <c r="HMY1487" s="275"/>
      <c r="HMZ1487" s="275"/>
      <c r="HNA1487" s="275"/>
      <c r="HNB1487" s="275"/>
      <c r="HNC1487" s="275"/>
      <c r="HND1487" s="275"/>
      <c r="HNE1487" s="275"/>
      <c r="HNF1487" s="275"/>
      <c r="HNG1487" s="275"/>
      <c r="HNH1487" s="275"/>
      <c r="HNI1487" s="275"/>
      <c r="HNJ1487" s="275"/>
      <c r="HNK1487" s="275"/>
      <c r="HNL1487" s="275"/>
      <c r="HNM1487" s="275"/>
      <c r="HNN1487" s="275"/>
      <c r="HNO1487" s="275"/>
      <c r="HNP1487" s="275"/>
      <c r="HNQ1487" s="275"/>
      <c r="HNR1487" s="275"/>
      <c r="HNS1487" s="275"/>
      <c r="HNT1487" s="275"/>
      <c r="HNU1487" s="275"/>
      <c r="HNV1487" s="275"/>
      <c r="HNW1487" s="275"/>
      <c r="HNX1487" s="275"/>
      <c r="HNY1487" s="275"/>
      <c r="HNZ1487" s="275"/>
      <c r="HOA1487" s="275"/>
      <c r="HOB1487" s="275"/>
      <c r="HOC1487" s="275"/>
      <c r="HOD1487" s="275"/>
      <c r="HOE1487" s="275"/>
      <c r="HOF1487" s="275"/>
      <c r="HOG1487" s="275"/>
      <c r="HOH1487" s="275"/>
      <c r="HOI1487" s="275"/>
      <c r="HOJ1487" s="275"/>
      <c r="HOK1487" s="275"/>
      <c r="HOL1487" s="275"/>
      <c r="HOM1487" s="275"/>
      <c r="HON1487" s="275"/>
      <c r="HOO1487" s="275"/>
      <c r="HOP1487" s="275"/>
      <c r="HOQ1487" s="275"/>
      <c r="HOR1487" s="275"/>
      <c r="HOS1487" s="275"/>
      <c r="HOT1487" s="275"/>
      <c r="HOU1487" s="275"/>
      <c r="HOV1487" s="275"/>
      <c r="HOW1487" s="275"/>
      <c r="HOX1487" s="275"/>
      <c r="HOY1487" s="275"/>
      <c r="HOZ1487" s="275"/>
      <c r="HPA1487" s="275"/>
      <c r="HPB1487" s="275"/>
      <c r="HPC1487" s="275"/>
      <c r="HPD1487" s="275"/>
      <c r="HPE1487" s="275"/>
      <c r="HPF1487" s="275"/>
      <c r="HPG1487" s="275"/>
      <c r="HPH1487" s="275"/>
      <c r="HPI1487" s="275"/>
      <c r="HPJ1487" s="275"/>
      <c r="HPK1487" s="275"/>
      <c r="HPL1487" s="275"/>
      <c r="HPM1487" s="275"/>
      <c r="HPN1487" s="275"/>
      <c r="HPO1487" s="275"/>
      <c r="HPP1487" s="275"/>
      <c r="HPQ1487" s="275"/>
      <c r="HPR1487" s="275"/>
      <c r="HPS1487" s="275"/>
      <c r="HPT1487" s="275"/>
      <c r="HPU1487" s="275"/>
      <c r="HPV1487" s="275"/>
      <c r="HPW1487" s="275"/>
      <c r="HPX1487" s="275"/>
      <c r="HPY1487" s="275"/>
      <c r="HPZ1487" s="275"/>
      <c r="HQA1487" s="275"/>
      <c r="HQB1487" s="275"/>
      <c r="HQC1487" s="275"/>
      <c r="HQD1487" s="275"/>
      <c r="HQE1487" s="275"/>
      <c r="HQF1487" s="275"/>
      <c r="HQG1487" s="275"/>
      <c r="HQH1487" s="275"/>
      <c r="HQI1487" s="275"/>
      <c r="HQJ1487" s="275"/>
      <c r="HQK1487" s="275"/>
      <c r="HQL1487" s="275"/>
      <c r="HQM1487" s="275"/>
      <c r="HQN1487" s="275"/>
      <c r="HQO1487" s="275"/>
      <c r="HQP1487" s="275"/>
      <c r="HQQ1487" s="275"/>
      <c r="HQR1487" s="275"/>
      <c r="HQS1487" s="275"/>
      <c r="HQT1487" s="275"/>
      <c r="HQU1487" s="275"/>
      <c r="HQV1487" s="275"/>
      <c r="HQW1487" s="275"/>
      <c r="HQX1487" s="275"/>
      <c r="HQY1487" s="275"/>
      <c r="HQZ1487" s="275"/>
      <c r="HRA1487" s="275"/>
      <c r="HRB1487" s="275"/>
      <c r="HRC1487" s="275"/>
      <c r="HRD1487" s="275"/>
      <c r="HRE1487" s="275"/>
      <c r="HRF1487" s="275"/>
      <c r="HRG1487" s="275"/>
      <c r="HRH1487" s="275"/>
      <c r="HRI1487" s="275"/>
      <c r="HRJ1487" s="275"/>
      <c r="HRK1487" s="275"/>
      <c r="HRL1487" s="275"/>
      <c r="HRM1487" s="275"/>
      <c r="HRN1487" s="275"/>
      <c r="HRO1487" s="275"/>
      <c r="HRP1487" s="275"/>
      <c r="HRQ1487" s="275"/>
      <c r="HRR1487" s="275"/>
      <c r="HRS1487" s="275"/>
      <c r="HRT1487" s="275"/>
      <c r="HRU1487" s="275"/>
      <c r="HRV1487" s="275"/>
      <c r="HRW1487" s="275"/>
      <c r="HRX1487" s="275"/>
      <c r="HRY1487" s="275"/>
      <c r="HRZ1487" s="275"/>
      <c r="HSA1487" s="275"/>
      <c r="HSB1487" s="275"/>
      <c r="HSC1487" s="275"/>
      <c r="HSD1487" s="275"/>
      <c r="HSE1487" s="275"/>
      <c r="HSF1487" s="275"/>
      <c r="HSG1487" s="275"/>
      <c r="HSH1487" s="275"/>
      <c r="HSI1487" s="275"/>
      <c r="HSJ1487" s="275"/>
      <c r="HSK1487" s="275"/>
      <c r="HSL1487" s="275"/>
      <c r="HSM1487" s="275"/>
      <c r="HSN1487" s="275"/>
      <c r="HSO1487" s="275"/>
      <c r="HSP1487" s="275"/>
      <c r="HSQ1487" s="275"/>
      <c r="HSR1487" s="275"/>
      <c r="HSS1487" s="275"/>
      <c r="HST1487" s="275"/>
      <c r="HSU1487" s="275"/>
      <c r="HSV1487" s="275"/>
      <c r="HSW1487" s="275"/>
      <c r="HSX1487" s="275"/>
      <c r="HSY1487" s="275"/>
      <c r="HSZ1487" s="275"/>
      <c r="HTA1487" s="275"/>
      <c r="HTB1487" s="275"/>
      <c r="HTC1487" s="275"/>
      <c r="HTD1487" s="275"/>
      <c r="HTE1487" s="275"/>
      <c r="HTF1487" s="275"/>
      <c r="HTG1487" s="275"/>
      <c r="HTH1487" s="275"/>
      <c r="HTI1487" s="275"/>
      <c r="HTJ1487" s="275"/>
      <c r="HTK1487" s="275"/>
      <c r="HTL1487" s="275"/>
      <c r="HTM1487" s="275"/>
      <c r="HTN1487" s="275"/>
      <c r="HTO1487" s="275"/>
      <c r="HTP1487" s="275"/>
      <c r="HTQ1487" s="275"/>
      <c r="HTR1487" s="275"/>
      <c r="HTS1487" s="275"/>
      <c r="HTT1487" s="275"/>
      <c r="HTU1487" s="275"/>
      <c r="HTV1487" s="275"/>
      <c r="HTW1487" s="275"/>
      <c r="HTX1487" s="275"/>
      <c r="HTY1487" s="275"/>
      <c r="HTZ1487" s="275"/>
      <c r="HUA1487" s="275"/>
      <c r="HUB1487" s="275"/>
      <c r="HUC1487" s="275"/>
      <c r="HUD1487" s="275"/>
      <c r="HUE1487" s="275"/>
      <c r="HUF1487" s="275"/>
      <c r="HUG1487" s="275"/>
      <c r="HUH1487" s="275"/>
      <c r="HUI1487" s="275"/>
      <c r="HUJ1487" s="275"/>
      <c r="HUK1487" s="275"/>
      <c r="HUL1487" s="275"/>
      <c r="HUM1487" s="275"/>
      <c r="HUN1487" s="275"/>
      <c r="HUO1487" s="275"/>
      <c r="HUP1487" s="275"/>
      <c r="HUQ1487" s="275"/>
      <c r="HUR1487" s="275"/>
      <c r="HUS1487" s="275"/>
      <c r="HUT1487" s="275"/>
      <c r="HUU1487" s="275"/>
      <c r="HUV1487" s="275"/>
      <c r="HUW1487" s="275"/>
      <c r="HUX1487" s="275"/>
      <c r="HUY1487" s="275"/>
      <c r="HUZ1487" s="275"/>
      <c r="HVA1487" s="275"/>
      <c r="HVB1487" s="275"/>
      <c r="HVC1487" s="275"/>
      <c r="HVD1487" s="275"/>
      <c r="HVE1487" s="275"/>
      <c r="HVF1487" s="275"/>
      <c r="HVG1487" s="275"/>
      <c r="HVH1487" s="275"/>
      <c r="HVI1487" s="275"/>
      <c r="HVJ1487" s="275"/>
      <c r="HVK1487" s="275"/>
      <c r="HVL1487" s="275"/>
      <c r="HVM1487" s="275"/>
      <c r="HVN1487" s="275"/>
      <c r="HVO1487" s="275"/>
      <c r="HVP1487" s="275"/>
      <c r="HVQ1487" s="275"/>
      <c r="HVR1487" s="275"/>
      <c r="HVS1487" s="275"/>
      <c r="HVT1487" s="275"/>
      <c r="HVU1487" s="275"/>
      <c r="HVV1487" s="275"/>
      <c r="HVW1487" s="275"/>
      <c r="HVX1487" s="275"/>
      <c r="HVY1487" s="275"/>
      <c r="HVZ1487" s="275"/>
      <c r="HWA1487" s="275"/>
      <c r="HWB1487" s="275"/>
      <c r="HWC1487" s="275"/>
      <c r="HWD1487" s="275"/>
      <c r="HWE1487" s="275"/>
      <c r="HWF1487" s="275"/>
      <c r="HWG1487" s="275"/>
      <c r="HWH1487" s="275"/>
      <c r="HWI1487" s="275"/>
      <c r="HWJ1487" s="275"/>
      <c r="HWK1487" s="275"/>
      <c r="HWL1487" s="275"/>
      <c r="HWM1487" s="275"/>
      <c r="HWN1487" s="275"/>
      <c r="HWO1487" s="275"/>
      <c r="HWP1487" s="275"/>
      <c r="HWQ1487" s="275"/>
      <c r="HWR1487" s="275"/>
      <c r="HWS1487" s="275"/>
      <c r="HWT1487" s="275"/>
      <c r="HWU1487" s="275"/>
      <c r="HWV1487" s="275"/>
      <c r="HWW1487" s="275"/>
      <c r="HWX1487" s="275"/>
      <c r="HWY1487" s="275"/>
      <c r="HWZ1487" s="275"/>
      <c r="HXA1487" s="275"/>
      <c r="HXB1487" s="275"/>
      <c r="HXC1487" s="275"/>
      <c r="HXD1487" s="275"/>
      <c r="HXE1487" s="275"/>
      <c r="HXF1487" s="275"/>
      <c r="HXG1487" s="275"/>
      <c r="HXH1487" s="275"/>
      <c r="HXI1487" s="275"/>
      <c r="HXJ1487" s="275"/>
      <c r="HXK1487" s="275"/>
      <c r="HXL1487" s="275"/>
      <c r="HXM1487" s="275"/>
      <c r="HXN1487" s="275"/>
      <c r="HXO1487" s="275"/>
      <c r="HXP1487" s="275"/>
      <c r="HXQ1487" s="275"/>
      <c r="HXR1487" s="275"/>
      <c r="HXS1487" s="275"/>
      <c r="HXT1487" s="275"/>
      <c r="HXU1487" s="275"/>
      <c r="HXV1487" s="275"/>
      <c r="HXW1487" s="275"/>
      <c r="HXX1487" s="275"/>
      <c r="HXY1487" s="275"/>
      <c r="HXZ1487" s="275"/>
      <c r="HYA1487" s="275"/>
      <c r="HYB1487" s="275"/>
      <c r="HYC1487" s="275"/>
      <c r="HYD1487" s="275"/>
      <c r="HYE1487" s="275"/>
      <c r="HYF1487" s="275"/>
      <c r="HYG1487" s="275"/>
      <c r="HYH1487" s="275"/>
      <c r="HYI1487" s="275"/>
      <c r="HYJ1487" s="275"/>
      <c r="HYK1487" s="275"/>
      <c r="HYL1487" s="275"/>
      <c r="HYM1487" s="275"/>
      <c r="HYN1487" s="275"/>
      <c r="HYO1487" s="275"/>
      <c r="HYP1487" s="275"/>
      <c r="HYQ1487" s="275"/>
      <c r="HYR1487" s="275"/>
      <c r="HYS1487" s="275"/>
      <c r="HYT1487" s="275"/>
      <c r="HYU1487" s="275"/>
      <c r="HYV1487" s="275"/>
      <c r="HYW1487" s="275"/>
      <c r="HYX1487" s="275"/>
      <c r="HYY1487" s="275"/>
      <c r="HYZ1487" s="275"/>
      <c r="HZA1487" s="275"/>
      <c r="HZB1487" s="275"/>
      <c r="HZC1487" s="275"/>
      <c r="HZD1487" s="275"/>
      <c r="HZE1487" s="275"/>
      <c r="HZF1487" s="275"/>
      <c r="HZG1487" s="275"/>
      <c r="HZH1487" s="275"/>
      <c r="HZI1487" s="275"/>
      <c r="HZJ1487" s="275"/>
      <c r="HZK1487" s="275"/>
      <c r="HZL1487" s="275"/>
      <c r="HZM1487" s="275"/>
      <c r="HZN1487" s="275"/>
      <c r="HZO1487" s="275"/>
      <c r="HZP1487" s="275"/>
      <c r="HZQ1487" s="275"/>
      <c r="HZR1487" s="275"/>
      <c r="HZS1487" s="275"/>
      <c r="HZT1487" s="275"/>
      <c r="HZU1487" s="275"/>
      <c r="HZV1487" s="275"/>
      <c r="HZW1487" s="275"/>
      <c r="HZX1487" s="275"/>
      <c r="HZY1487" s="275"/>
      <c r="HZZ1487" s="275"/>
      <c r="IAA1487" s="275"/>
      <c r="IAB1487" s="275"/>
      <c r="IAC1487" s="275"/>
      <c r="IAD1487" s="275"/>
      <c r="IAE1487" s="275"/>
      <c r="IAF1487" s="275"/>
      <c r="IAG1487" s="275"/>
      <c r="IAH1487" s="275"/>
      <c r="IAI1487" s="275"/>
      <c r="IAJ1487" s="275"/>
      <c r="IAK1487" s="275"/>
      <c r="IAL1487" s="275"/>
      <c r="IAM1487" s="275"/>
      <c r="IAN1487" s="275"/>
      <c r="IAO1487" s="275"/>
      <c r="IAP1487" s="275"/>
      <c r="IAQ1487" s="275"/>
      <c r="IAR1487" s="275"/>
      <c r="IAS1487" s="275"/>
      <c r="IAT1487" s="275"/>
      <c r="IAU1487" s="275"/>
      <c r="IAV1487" s="275"/>
      <c r="IAW1487" s="275"/>
      <c r="IAX1487" s="275"/>
      <c r="IAY1487" s="275"/>
      <c r="IAZ1487" s="275"/>
      <c r="IBA1487" s="275"/>
      <c r="IBB1487" s="275"/>
      <c r="IBC1487" s="275"/>
      <c r="IBD1487" s="275"/>
      <c r="IBE1487" s="275"/>
      <c r="IBF1487" s="275"/>
      <c r="IBG1487" s="275"/>
      <c r="IBH1487" s="275"/>
      <c r="IBI1487" s="275"/>
      <c r="IBJ1487" s="275"/>
      <c r="IBK1487" s="275"/>
      <c r="IBL1487" s="275"/>
      <c r="IBM1487" s="275"/>
      <c r="IBN1487" s="275"/>
      <c r="IBO1487" s="275"/>
      <c r="IBP1487" s="275"/>
      <c r="IBQ1487" s="275"/>
      <c r="IBR1487" s="275"/>
      <c r="IBS1487" s="275"/>
      <c r="IBT1487" s="275"/>
      <c r="IBU1487" s="275"/>
      <c r="IBV1487" s="275"/>
      <c r="IBW1487" s="275"/>
      <c r="IBX1487" s="275"/>
      <c r="IBY1487" s="275"/>
      <c r="IBZ1487" s="275"/>
      <c r="ICA1487" s="275"/>
      <c r="ICB1487" s="275"/>
      <c r="ICC1487" s="275"/>
      <c r="ICD1487" s="275"/>
      <c r="ICE1487" s="275"/>
      <c r="ICF1487" s="275"/>
      <c r="ICG1487" s="275"/>
      <c r="ICH1487" s="275"/>
      <c r="ICI1487" s="275"/>
      <c r="ICJ1487" s="275"/>
      <c r="ICK1487" s="275"/>
      <c r="ICL1487" s="275"/>
      <c r="ICM1487" s="275"/>
      <c r="ICN1487" s="275"/>
      <c r="ICO1487" s="275"/>
      <c r="ICP1487" s="275"/>
      <c r="ICQ1487" s="275"/>
      <c r="ICR1487" s="275"/>
      <c r="ICS1487" s="275"/>
      <c r="ICT1487" s="275"/>
      <c r="ICU1487" s="275"/>
      <c r="ICV1487" s="275"/>
      <c r="ICW1487" s="275"/>
      <c r="ICX1487" s="275"/>
      <c r="ICY1487" s="275"/>
      <c r="ICZ1487" s="275"/>
      <c r="IDA1487" s="275"/>
      <c r="IDB1487" s="275"/>
      <c r="IDC1487" s="275"/>
      <c r="IDD1487" s="275"/>
      <c r="IDE1487" s="275"/>
      <c r="IDF1487" s="275"/>
      <c r="IDG1487" s="275"/>
      <c r="IDH1487" s="275"/>
      <c r="IDI1487" s="275"/>
      <c r="IDJ1487" s="275"/>
      <c r="IDK1487" s="275"/>
      <c r="IDL1487" s="275"/>
      <c r="IDM1487" s="275"/>
      <c r="IDN1487" s="275"/>
      <c r="IDO1487" s="275"/>
      <c r="IDP1487" s="275"/>
      <c r="IDQ1487" s="275"/>
      <c r="IDR1487" s="275"/>
      <c r="IDS1487" s="275"/>
      <c r="IDT1487" s="275"/>
      <c r="IDU1487" s="275"/>
      <c r="IDV1487" s="275"/>
      <c r="IDW1487" s="275"/>
      <c r="IDX1487" s="275"/>
      <c r="IDY1487" s="275"/>
      <c r="IDZ1487" s="275"/>
      <c r="IEA1487" s="275"/>
      <c r="IEB1487" s="275"/>
      <c r="IEC1487" s="275"/>
      <c r="IED1487" s="275"/>
      <c r="IEE1487" s="275"/>
      <c r="IEF1487" s="275"/>
      <c r="IEG1487" s="275"/>
      <c r="IEH1487" s="275"/>
      <c r="IEI1487" s="275"/>
      <c r="IEJ1487" s="275"/>
      <c r="IEK1487" s="275"/>
      <c r="IEL1487" s="275"/>
      <c r="IEM1487" s="275"/>
      <c r="IEN1487" s="275"/>
      <c r="IEO1487" s="275"/>
      <c r="IEP1487" s="275"/>
      <c r="IEQ1487" s="275"/>
      <c r="IER1487" s="275"/>
      <c r="IES1487" s="275"/>
      <c r="IET1487" s="275"/>
      <c r="IEU1487" s="275"/>
      <c r="IEV1487" s="275"/>
      <c r="IEW1487" s="275"/>
      <c r="IEX1487" s="275"/>
      <c r="IEY1487" s="275"/>
      <c r="IEZ1487" s="275"/>
      <c r="IFA1487" s="275"/>
      <c r="IFB1487" s="275"/>
      <c r="IFC1487" s="275"/>
      <c r="IFD1487" s="275"/>
      <c r="IFE1487" s="275"/>
      <c r="IFF1487" s="275"/>
      <c r="IFG1487" s="275"/>
      <c r="IFH1487" s="275"/>
      <c r="IFI1487" s="275"/>
      <c r="IFJ1487" s="275"/>
      <c r="IFK1487" s="275"/>
      <c r="IFL1487" s="275"/>
      <c r="IFM1487" s="275"/>
      <c r="IFN1487" s="275"/>
      <c r="IFO1487" s="275"/>
      <c r="IFP1487" s="275"/>
      <c r="IFQ1487" s="275"/>
      <c r="IFR1487" s="275"/>
      <c r="IFS1487" s="275"/>
      <c r="IFT1487" s="275"/>
      <c r="IFU1487" s="275"/>
      <c r="IFV1487" s="275"/>
      <c r="IFW1487" s="275"/>
      <c r="IFX1487" s="275"/>
      <c r="IFY1487" s="275"/>
      <c r="IFZ1487" s="275"/>
      <c r="IGA1487" s="275"/>
      <c r="IGB1487" s="275"/>
      <c r="IGC1487" s="275"/>
      <c r="IGD1487" s="275"/>
      <c r="IGE1487" s="275"/>
      <c r="IGF1487" s="275"/>
      <c r="IGG1487" s="275"/>
      <c r="IGH1487" s="275"/>
      <c r="IGI1487" s="275"/>
      <c r="IGJ1487" s="275"/>
      <c r="IGK1487" s="275"/>
      <c r="IGL1487" s="275"/>
      <c r="IGM1487" s="275"/>
      <c r="IGN1487" s="275"/>
      <c r="IGO1487" s="275"/>
      <c r="IGP1487" s="275"/>
      <c r="IGQ1487" s="275"/>
      <c r="IGR1487" s="275"/>
      <c r="IGS1487" s="275"/>
      <c r="IGT1487" s="275"/>
      <c r="IGU1487" s="275"/>
      <c r="IGV1487" s="275"/>
      <c r="IGW1487" s="275"/>
      <c r="IGX1487" s="275"/>
      <c r="IGY1487" s="275"/>
      <c r="IGZ1487" s="275"/>
      <c r="IHA1487" s="275"/>
      <c r="IHB1487" s="275"/>
      <c r="IHC1487" s="275"/>
      <c r="IHD1487" s="275"/>
      <c r="IHE1487" s="275"/>
      <c r="IHF1487" s="275"/>
      <c r="IHG1487" s="275"/>
      <c r="IHH1487" s="275"/>
      <c r="IHI1487" s="275"/>
      <c r="IHJ1487" s="275"/>
      <c r="IHK1487" s="275"/>
      <c r="IHL1487" s="275"/>
      <c r="IHM1487" s="275"/>
      <c r="IHN1487" s="275"/>
      <c r="IHO1487" s="275"/>
      <c r="IHP1487" s="275"/>
      <c r="IHQ1487" s="275"/>
      <c r="IHR1487" s="275"/>
      <c r="IHS1487" s="275"/>
      <c r="IHT1487" s="275"/>
      <c r="IHU1487" s="275"/>
      <c r="IHV1487" s="275"/>
      <c r="IHW1487" s="275"/>
      <c r="IHX1487" s="275"/>
      <c r="IHY1487" s="275"/>
      <c r="IHZ1487" s="275"/>
      <c r="IIA1487" s="275"/>
      <c r="IIB1487" s="275"/>
      <c r="IIC1487" s="275"/>
      <c r="IID1487" s="275"/>
      <c r="IIE1487" s="275"/>
      <c r="IIF1487" s="275"/>
      <c r="IIG1487" s="275"/>
      <c r="IIH1487" s="275"/>
      <c r="III1487" s="275"/>
      <c r="IIJ1487" s="275"/>
      <c r="IIK1487" s="275"/>
      <c r="IIL1487" s="275"/>
      <c r="IIM1487" s="275"/>
      <c r="IIN1487" s="275"/>
      <c r="IIO1487" s="275"/>
      <c r="IIP1487" s="275"/>
      <c r="IIQ1487" s="275"/>
      <c r="IIR1487" s="275"/>
      <c r="IIS1487" s="275"/>
      <c r="IIT1487" s="275"/>
      <c r="IIU1487" s="275"/>
      <c r="IIV1487" s="275"/>
      <c r="IIW1487" s="275"/>
      <c r="IIX1487" s="275"/>
      <c r="IIY1487" s="275"/>
      <c r="IIZ1487" s="275"/>
      <c r="IJA1487" s="275"/>
      <c r="IJB1487" s="275"/>
      <c r="IJC1487" s="275"/>
      <c r="IJD1487" s="275"/>
      <c r="IJE1487" s="275"/>
      <c r="IJF1487" s="275"/>
      <c r="IJG1487" s="275"/>
      <c r="IJH1487" s="275"/>
      <c r="IJI1487" s="275"/>
      <c r="IJJ1487" s="275"/>
      <c r="IJK1487" s="275"/>
      <c r="IJL1487" s="275"/>
      <c r="IJM1487" s="275"/>
      <c r="IJN1487" s="275"/>
      <c r="IJO1487" s="275"/>
      <c r="IJP1487" s="275"/>
      <c r="IJQ1487" s="275"/>
      <c r="IJR1487" s="275"/>
      <c r="IJS1487" s="275"/>
      <c r="IJT1487" s="275"/>
      <c r="IJU1487" s="275"/>
      <c r="IJV1487" s="275"/>
      <c r="IJW1487" s="275"/>
      <c r="IJX1487" s="275"/>
      <c r="IJY1487" s="275"/>
      <c r="IJZ1487" s="275"/>
      <c r="IKA1487" s="275"/>
      <c r="IKB1487" s="275"/>
      <c r="IKC1487" s="275"/>
      <c r="IKD1487" s="275"/>
      <c r="IKE1487" s="275"/>
      <c r="IKF1487" s="275"/>
      <c r="IKG1487" s="275"/>
      <c r="IKH1487" s="275"/>
      <c r="IKI1487" s="275"/>
      <c r="IKJ1487" s="275"/>
      <c r="IKK1487" s="275"/>
      <c r="IKL1487" s="275"/>
      <c r="IKM1487" s="275"/>
      <c r="IKN1487" s="275"/>
      <c r="IKO1487" s="275"/>
      <c r="IKP1487" s="275"/>
      <c r="IKQ1487" s="275"/>
      <c r="IKR1487" s="275"/>
      <c r="IKS1487" s="275"/>
      <c r="IKT1487" s="275"/>
      <c r="IKU1487" s="275"/>
      <c r="IKV1487" s="275"/>
      <c r="IKW1487" s="275"/>
      <c r="IKX1487" s="275"/>
      <c r="IKY1487" s="275"/>
      <c r="IKZ1487" s="275"/>
      <c r="ILA1487" s="275"/>
      <c r="ILB1487" s="275"/>
      <c r="ILC1487" s="275"/>
      <c r="ILD1487" s="275"/>
      <c r="ILE1487" s="275"/>
      <c r="ILF1487" s="275"/>
      <c r="ILG1487" s="275"/>
      <c r="ILH1487" s="275"/>
      <c r="ILI1487" s="275"/>
      <c r="ILJ1487" s="275"/>
      <c r="ILK1487" s="275"/>
      <c r="ILL1487" s="275"/>
      <c r="ILM1487" s="275"/>
      <c r="ILN1487" s="275"/>
      <c r="ILO1487" s="275"/>
      <c r="ILP1487" s="275"/>
      <c r="ILQ1487" s="275"/>
      <c r="ILR1487" s="275"/>
      <c r="ILS1487" s="275"/>
      <c r="ILT1487" s="275"/>
      <c r="ILU1487" s="275"/>
      <c r="ILV1487" s="275"/>
      <c r="ILW1487" s="275"/>
      <c r="ILX1487" s="275"/>
      <c r="ILY1487" s="275"/>
      <c r="ILZ1487" s="275"/>
      <c r="IMA1487" s="275"/>
      <c r="IMB1487" s="275"/>
      <c r="IMC1487" s="275"/>
      <c r="IMD1487" s="275"/>
      <c r="IME1487" s="275"/>
      <c r="IMF1487" s="275"/>
      <c r="IMG1487" s="275"/>
      <c r="IMH1487" s="275"/>
      <c r="IMI1487" s="275"/>
      <c r="IMJ1487" s="275"/>
      <c r="IMK1487" s="275"/>
      <c r="IML1487" s="275"/>
      <c r="IMM1487" s="275"/>
      <c r="IMN1487" s="275"/>
      <c r="IMO1487" s="275"/>
      <c r="IMP1487" s="275"/>
      <c r="IMQ1487" s="275"/>
      <c r="IMR1487" s="275"/>
      <c r="IMS1487" s="275"/>
      <c r="IMT1487" s="275"/>
      <c r="IMU1487" s="275"/>
      <c r="IMV1487" s="275"/>
      <c r="IMW1487" s="275"/>
      <c r="IMX1487" s="275"/>
      <c r="IMY1487" s="275"/>
      <c r="IMZ1487" s="275"/>
      <c r="INA1487" s="275"/>
      <c r="INB1487" s="275"/>
      <c r="INC1487" s="275"/>
      <c r="IND1487" s="275"/>
      <c r="INE1487" s="275"/>
      <c r="INF1487" s="275"/>
      <c r="ING1487" s="275"/>
      <c r="INH1487" s="275"/>
      <c r="INI1487" s="275"/>
      <c r="INJ1487" s="275"/>
      <c r="INK1487" s="275"/>
      <c r="INL1487" s="275"/>
      <c r="INM1487" s="275"/>
      <c r="INN1487" s="275"/>
      <c r="INO1487" s="275"/>
      <c r="INP1487" s="275"/>
      <c r="INQ1487" s="275"/>
      <c r="INR1487" s="275"/>
      <c r="INS1487" s="275"/>
      <c r="INT1487" s="275"/>
      <c r="INU1487" s="275"/>
      <c r="INV1487" s="275"/>
      <c r="INW1487" s="275"/>
      <c r="INX1487" s="275"/>
      <c r="INY1487" s="275"/>
      <c r="INZ1487" s="275"/>
      <c r="IOA1487" s="275"/>
      <c r="IOB1487" s="275"/>
      <c r="IOC1487" s="275"/>
      <c r="IOD1487" s="275"/>
      <c r="IOE1487" s="275"/>
      <c r="IOF1487" s="275"/>
      <c r="IOG1487" s="275"/>
      <c r="IOH1487" s="275"/>
      <c r="IOI1487" s="275"/>
      <c r="IOJ1487" s="275"/>
      <c r="IOK1487" s="275"/>
      <c r="IOL1487" s="275"/>
      <c r="IOM1487" s="275"/>
      <c r="ION1487" s="275"/>
      <c r="IOO1487" s="275"/>
      <c r="IOP1487" s="275"/>
      <c r="IOQ1487" s="275"/>
      <c r="IOR1487" s="275"/>
      <c r="IOS1487" s="275"/>
      <c r="IOT1487" s="275"/>
      <c r="IOU1487" s="275"/>
      <c r="IOV1487" s="275"/>
      <c r="IOW1487" s="275"/>
      <c r="IOX1487" s="275"/>
      <c r="IOY1487" s="275"/>
      <c r="IOZ1487" s="275"/>
      <c r="IPA1487" s="275"/>
      <c r="IPB1487" s="275"/>
      <c r="IPC1487" s="275"/>
      <c r="IPD1487" s="275"/>
      <c r="IPE1487" s="275"/>
      <c r="IPF1487" s="275"/>
      <c r="IPG1487" s="275"/>
      <c r="IPH1487" s="275"/>
      <c r="IPI1487" s="275"/>
      <c r="IPJ1487" s="275"/>
      <c r="IPK1487" s="275"/>
      <c r="IPL1487" s="275"/>
      <c r="IPM1487" s="275"/>
      <c r="IPN1487" s="275"/>
      <c r="IPO1487" s="275"/>
      <c r="IPP1487" s="275"/>
      <c r="IPQ1487" s="275"/>
      <c r="IPR1487" s="275"/>
      <c r="IPS1487" s="275"/>
      <c r="IPT1487" s="275"/>
      <c r="IPU1487" s="275"/>
      <c r="IPV1487" s="275"/>
      <c r="IPW1487" s="275"/>
      <c r="IPX1487" s="275"/>
      <c r="IPY1487" s="275"/>
      <c r="IPZ1487" s="275"/>
      <c r="IQA1487" s="275"/>
      <c r="IQB1487" s="275"/>
      <c r="IQC1487" s="275"/>
      <c r="IQD1487" s="275"/>
      <c r="IQE1487" s="275"/>
      <c r="IQF1487" s="275"/>
      <c r="IQG1487" s="275"/>
      <c r="IQH1487" s="275"/>
      <c r="IQI1487" s="275"/>
      <c r="IQJ1487" s="275"/>
      <c r="IQK1487" s="275"/>
      <c r="IQL1487" s="275"/>
      <c r="IQM1487" s="275"/>
      <c r="IQN1487" s="275"/>
      <c r="IQO1487" s="275"/>
      <c r="IQP1487" s="275"/>
      <c r="IQQ1487" s="275"/>
      <c r="IQR1487" s="275"/>
      <c r="IQS1487" s="275"/>
      <c r="IQT1487" s="275"/>
      <c r="IQU1487" s="275"/>
      <c r="IQV1487" s="275"/>
      <c r="IQW1487" s="275"/>
      <c r="IQX1487" s="275"/>
      <c r="IQY1487" s="275"/>
      <c r="IQZ1487" s="275"/>
      <c r="IRA1487" s="275"/>
      <c r="IRB1487" s="275"/>
      <c r="IRC1487" s="275"/>
      <c r="IRD1487" s="275"/>
      <c r="IRE1487" s="275"/>
      <c r="IRF1487" s="275"/>
      <c r="IRG1487" s="275"/>
      <c r="IRH1487" s="275"/>
      <c r="IRI1487" s="275"/>
      <c r="IRJ1487" s="275"/>
      <c r="IRK1487" s="275"/>
      <c r="IRL1487" s="275"/>
      <c r="IRM1487" s="275"/>
      <c r="IRN1487" s="275"/>
      <c r="IRO1487" s="275"/>
      <c r="IRP1487" s="275"/>
      <c r="IRQ1487" s="275"/>
      <c r="IRR1487" s="275"/>
      <c r="IRS1487" s="275"/>
      <c r="IRT1487" s="275"/>
      <c r="IRU1487" s="275"/>
      <c r="IRV1487" s="275"/>
      <c r="IRW1487" s="275"/>
      <c r="IRX1487" s="275"/>
      <c r="IRY1487" s="275"/>
      <c r="IRZ1487" s="275"/>
      <c r="ISA1487" s="275"/>
      <c r="ISB1487" s="275"/>
      <c r="ISC1487" s="275"/>
      <c r="ISD1487" s="275"/>
      <c r="ISE1487" s="275"/>
      <c r="ISF1487" s="275"/>
      <c r="ISG1487" s="275"/>
      <c r="ISH1487" s="275"/>
      <c r="ISI1487" s="275"/>
      <c r="ISJ1487" s="275"/>
      <c r="ISK1487" s="275"/>
      <c r="ISL1487" s="275"/>
      <c r="ISM1487" s="275"/>
      <c r="ISN1487" s="275"/>
      <c r="ISO1487" s="275"/>
      <c r="ISP1487" s="275"/>
      <c r="ISQ1487" s="275"/>
      <c r="ISR1487" s="275"/>
      <c r="ISS1487" s="275"/>
      <c r="IST1487" s="275"/>
      <c r="ISU1487" s="275"/>
      <c r="ISV1487" s="275"/>
      <c r="ISW1487" s="275"/>
      <c r="ISX1487" s="275"/>
      <c r="ISY1487" s="275"/>
      <c r="ISZ1487" s="275"/>
      <c r="ITA1487" s="275"/>
      <c r="ITB1487" s="275"/>
      <c r="ITC1487" s="275"/>
      <c r="ITD1487" s="275"/>
      <c r="ITE1487" s="275"/>
      <c r="ITF1487" s="275"/>
      <c r="ITG1487" s="275"/>
      <c r="ITH1487" s="275"/>
      <c r="ITI1487" s="275"/>
      <c r="ITJ1487" s="275"/>
      <c r="ITK1487" s="275"/>
      <c r="ITL1487" s="275"/>
      <c r="ITM1487" s="275"/>
      <c r="ITN1487" s="275"/>
      <c r="ITO1487" s="275"/>
      <c r="ITP1487" s="275"/>
      <c r="ITQ1487" s="275"/>
      <c r="ITR1487" s="275"/>
      <c r="ITS1487" s="275"/>
      <c r="ITT1487" s="275"/>
      <c r="ITU1487" s="275"/>
      <c r="ITV1487" s="275"/>
      <c r="ITW1487" s="275"/>
      <c r="ITX1487" s="275"/>
      <c r="ITY1487" s="275"/>
      <c r="ITZ1487" s="275"/>
      <c r="IUA1487" s="275"/>
      <c r="IUB1487" s="275"/>
      <c r="IUC1487" s="275"/>
      <c r="IUD1487" s="275"/>
      <c r="IUE1487" s="275"/>
      <c r="IUF1487" s="275"/>
      <c r="IUG1487" s="275"/>
      <c r="IUH1487" s="275"/>
      <c r="IUI1487" s="275"/>
      <c r="IUJ1487" s="275"/>
      <c r="IUK1487" s="275"/>
      <c r="IUL1487" s="275"/>
      <c r="IUM1487" s="275"/>
      <c r="IUN1487" s="275"/>
      <c r="IUO1487" s="275"/>
      <c r="IUP1487" s="275"/>
      <c r="IUQ1487" s="275"/>
      <c r="IUR1487" s="275"/>
      <c r="IUS1487" s="275"/>
      <c r="IUT1487" s="275"/>
      <c r="IUU1487" s="275"/>
      <c r="IUV1487" s="275"/>
      <c r="IUW1487" s="275"/>
      <c r="IUX1487" s="275"/>
      <c r="IUY1487" s="275"/>
      <c r="IUZ1487" s="275"/>
      <c r="IVA1487" s="275"/>
      <c r="IVB1487" s="275"/>
      <c r="IVC1487" s="275"/>
      <c r="IVD1487" s="275"/>
      <c r="IVE1487" s="275"/>
      <c r="IVF1487" s="275"/>
      <c r="IVG1487" s="275"/>
      <c r="IVH1487" s="275"/>
      <c r="IVI1487" s="275"/>
      <c r="IVJ1487" s="275"/>
      <c r="IVK1487" s="275"/>
      <c r="IVL1487" s="275"/>
      <c r="IVM1487" s="275"/>
      <c r="IVN1487" s="275"/>
      <c r="IVO1487" s="275"/>
      <c r="IVP1487" s="275"/>
      <c r="IVQ1487" s="275"/>
      <c r="IVR1487" s="275"/>
      <c r="IVS1487" s="275"/>
      <c r="IVT1487" s="275"/>
      <c r="IVU1487" s="275"/>
      <c r="IVV1487" s="275"/>
      <c r="IVW1487" s="275"/>
      <c r="IVX1487" s="275"/>
      <c r="IVY1487" s="275"/>
      <c r="IVZ1487" s="275"/>
      <c r="IWA1487" s="275"/>
      <c r="IWB1487" s="275"/>
      <c r="IWC1487" s="275"/>
      <c r="IWD1487" s="275"/>
      <c r="IWE1487" s="275"/>
      <c r="IWF1487" s="275"/>
      <c r="IWG1487" s="275"/>
      <c r="IWH1487" s="275"/>
      <c r="IWI1487" s="275"/>
      <c r="IWJ1487" s="275"/>
      <c r="IWK1487" s="275"/>
      <c r="IWL1487" s="275"/>
      <c r="IWM1487" s="275"/>
      <c r="IWN1487" s="275"/>
      <c r="IWO1487" s="275"/>
      <c r="IWP1487" s="275"/>
      <c r="IWQ1487" s="275"/>
      <c r="IWR1487" s="275"/>
      <c r="IWS1487" s="275"/>
      <c r="IWT1487" s="275"/>
      <c r="IWU1487" s="275"/>
      <c r="IWV1487" s="275"/>
      <c r="IWW1487" s="275"/>
      <c r="IWX1487" s="275"/>
      <c r="IWY1487" s="275"/>
      <c r="IWZ1487" s="275"/>
      <c r="IXA1487" s="275"/>
      <c r="IXB1487" s="275"/>
      <c r="IXC1487" s="275"/>
      <c r="IXD1487" s="275"/>
      <c r="IXE1487" s="275"/>
      <c r="IXF1487" s="275"/>
      <c r="IXG1487" s="275"/>
      <c r="IXH1487" s="275"/>
      <c r="IXI1487" s="275"/>
      <c r="IXJ1487" s="275"/>
      <c r="IXK1487" s="275"/>
      <c r="IXL1487" s="275"/>
      <c r="IXM1487" s="275"/>
      <c r="IXN1487" s="275"/>
      <c r="IXO1487" s="275"/>
      <c r="IXP1487" s="275"/>
      <c r="IXQ1487" s="275"/>
      <c r="IXR1487" s="275"/>
      <c r="IXS1487" s="275"/>
      <c r="IXT1487" s="275"/>
      <c r="IXU1487" s="275"/>
      <c r="IXV1487" s="275"/>
      <c r="IXW1487" s="275"/>
      <c r="IXX1487" s="275"/>
      <c r="IXY1487" s="275"/>
      <c r="IXZ1487" s="275"/>
      <c r="IYA1487" s="275"/>
      <c r="IYB1487" s="275"/>
      <c r="IYC1487" s="275"/>
      <c r="IYD1487" s="275"/>
      <c r="IYE1487" s="275"/>
      <c r="IYF1487" s="275"/>
      <c r="IYG1487" s="275"/>
      <c r="IYH1487" s="275"/>
      <c r="IYI1487" s="275"/>
      <c r="IYJ1487" s="275"/>
      <c r="IYK1487" s="275"/>
      <c r="IYL1487" s="275"/>
      <c r="IYM1487" s="275"/>
      <c r="IYN1487" s="275"/>
      <c r="IYO1487" s="275"/>
      <c r="IYP1487" s="275"/>
      <c r="IYQ1487" s="275"/>
      <c r="IYR1487" s="275"/>
      <c r="IYS1487" s="275"/>
      <c r="IYT1487" s="275"/>
      <c r="IYU1487" s="275"/>
      <c r="IYV1487" s="275"/>
      <c r="IYW1487" s="275"/>
      <c r="IYX1487" s="275"/>
      <c r="IYY1487" s="275"/>
      <c r="IYZ1487" s="275"/>
      <c r="IZA1487" s="275"/>
      <c r="IZB1487" s="275"/>
      <c r="IZC1487" s="275"/>
      <c r="IZD1487" s="275"/>
      <c r="IZE1487" s="275"/>
      <c r="IZF1487" s="275"/>
      <c r="IZG1487" s="275"/>
      <c r="IZH1487" s="275"/>
      <c r="IZI1487" s="275"/>
      <c r="IZJ1487" s="275"/>
      <c r="IZK1487" s="275"/>
      <c r="IZL1487" s="275"/>
      <c r="IZM1487" s="275"/>
      <c r="IZN1487" s="275"/>
      <c r="IZO1487" s="275"/>
      <c r="IZP1487" s="275"/>
      <c r="IZQ1487" s="275"/>
      <c r="IZR1487" s="275"/>
      <c r="IZS1487" s="275"/>
      <c r="IZT1487" s="275"/>
      <c r="IZU1487" s="275"/>
      <c r="IZV1487" s="275"/>
      <c r="IZW1487" s="275"/>
      <c r="IZX1487" s="275"/>
      <c r="IZY1487" s="275"/>
      <c r="IZZ1487" s="275"/>
      <c r="JAA1487" s="275"/>
      <c r="JAB1487" s="275"/>
      <c r="JAC1487" s="275"/>
      <c r="JAD1487" s="275"/>
      <c r="JAE1487" s="275"/>
      <c r="JAF1487" s="275"/>
      <c r="JAG1487" s="275"/>
      <c r="JAH1487" s="275"/>
      <c r="JAI1487" s="275"/>
      <c r="JAJ1487" s="275"/>
      <c r="JAK1487" s="275"/>
      <c r="JAL1487" s="275"/>
      <c r="JAM1487" s="275"/>
      <c r="JAN1487" s="275"/>
      <c r="JAO1487" s="275"/>
      <c r="JAP1487" s="275"/>
      <c r="JAQ1487" s="275"/>
      <c r="JAR1487" s="275"/>
      <c r="JAS1487" s="275"/>
      <c r="JAT1487" s="275"/>
      <c r="JAU1487" s="275"/>
      <c r="JAV1487" s="275"/>
      <c r="JAW1487" s="275"/>
      <c r="JAX1487" s="275"/>
      <c r="JAY1487" s="275"/>
      <c r="JAZ1487" s="275"/>
      <c r="JBA1487" s="275"/>
      <c r="JBB1487" s="275"/>
      <c r="JBC1487" s="275"/>
      <c r="JBD1487" s="275"/>
      <c r="JBE1487" s="275"/>
      <c r="JBF1487" s="275"/>
      <c r="JBG1487" s="275"/>
      <c r="JBH1487" s="275"/>
      <c r="JBI1487" s="275"/>
      <c r="JBJ1487" s="275"/>
      <c r="JBK1487" s="275"/>
      <c r="JBL1487" s="275"/>
      <c r="JBM1487" s="275"/>
      <c r="JBN1487" s="275"/>
      <c r="JBO1487" s="275"/>
      <c r="JBP1487" s="275"/>
      <c r="JBQ1487" s="275"/>
      <c r="JBR1487" s="275"/>
      <c r="JBS1487" s="275"/>
      <c r="JBT1487" s="275"/>
      <c r="JBU1487" s="275"/>
      <c r="JBV1487" s="275"/>
      <c r="JBW1487" s="275"/>
      <c r="JBX1487" s="275"/>
      <c r="JBY1487" s="275"/>
      <c r="JBZ1487" s="275"/>
      <c r="JCA1487" s="275"/>
      <c r="JCB1487" s="275"/>
      <c r="JCC1487" s="275"/>
      <c r="JCD1487" s="275"/>
      <c r="JCE1487" s="275"/>
      <c r="JCF1487" s="275"/>
      <c r="JCG1487" s="275"/>
      <c r="JCH1487" s="275"/>
      <c r="JCI1487" s="275"/>
      <c r="JCJ1487" s="275"/>
      <c r="JCK1487" s="275"/>
      <c r="JCL1487" s="275"/>
      <c r="JCM1487" s="275"/>
      <c r="JCN1487" s="275"/>
      <c r="JCO1487" s="275"/>
      <c r="JCP1487" s="275"/>
      <c r="JCQ1487" s="275"/>
      <c r="JCR1487" s="275"/>
      <c r="JCS1487" s="275"/>
      <c r="JCT1487" s="275"/>
      <c r="JCU1487" s="275"/>
      <c r="JCV1487" s="275"/>
      <c r="JCW1487" s="275"/>
      <c r="JCX1487" s="275"/>
      <c r="JCY1487" s="275"/>
      <c r="JCZ1487" s="275"/>
      <c r="JDA1487" s="275"/>
      <c r="JDB1487" s="275"/>
      <c r="JDC1487" s="275"/>
      <c r="JDD1487" s="275"/>
      <c r="JDE1487" s="275"/>
      <c r="JDF1487" s="275"/>
      <c r="JDG1487" s="275"/>
      <c r="JDH1487" s="275"/>
      <c r="JDI1487" s="275"/>
      <c r="JDJ1487" s="275"/>
      <c r="JDK1487" s="275"/>
      <c r="JDL1487" s="275"/>
      <c r="JDM1487" s="275"/>
      <c r="JDN1487" s="275"/>
      <c r="JDO1487" s="275"/>
      <c r="JDP1487" s="275"/>
      <c r="JDQ1487" s="275"/>
      <c r="JDR1487" s="275"/>
      <c r="JDS1487" s="275"/>
      <c r="JDT1487" s="275"/>
      <c r="JDU1487" s="275"/>
      <c r="JDV1487" s="275"/>
      <c r="JDW1487" s="275"/>
      <c r="JDX1487" s="275"/>
      <c r="JDY1487" s="275"/>
      <c r="JDZ1487" s="275"/>
      <c r="JEA1487" s="275"/>
      <c r="JEB1487" s="275"/>
      <c r="JEC1487" s="275"/>
      <c r="JED1487" s="275"/>
      <c r="JEE1487" s="275"/>
      <c r="JEF1487" s="275"/>
      <c r="JEG1487" s="275"/>
      <c r="JEH1487" s="275"/>
      <c r="JEI1487" s="275"/>
      <c r="JEJ1487" s="275"/>
      <c r="JEK1487" s="275"/>
      <c r="JEL1487" s="275"/>
      <c r="JEM1487" s="275"/>
      <c r="JEN1487" s="275"/>
      <c r="JEO1487" s="275"/>
      <c r="JEP1487" s="275"/>
      <c r="JEQ1487" s="275"/>
      <c r="JER1487" s="275"/>
      <c r="JES1487" s="275"/>
      <c r="JET1487" s="275"/>
      <c r="JEU1487" s="275"/>
      <c r="JEV1487" s="275"/>
      <c r="JEW1487" s="275"/>
      <c r="JEX1487" s="275"/>
      <c r="JEY1487" s="275"/>
      <c r="JEZ1487" s="275"/>
      <c r="JFA1487" s="275"/>
      <c r="JFB1487" s="275"/>
      <c r="JFC1487" s="275"/>
      <c r="JFD1487" s="275"/>
      <c r="JFE1487" s="275"/>
      <c r="JFF1487" s="275"/>
      <c r="JFG1487" s="275"/>
      <c r="JFH1487" s="275"/>
      <c r="JFI1487" s="275"/>
      <c r="JFJ1487" s="275"/>
      <c r="JFK1487" s="275"/>
      <c r="JFL1487" s="275"/>
      <c r="JFM1487" s="275"/>
      <c r="JFN1487" s="275"/>
      <c r="JFO1487" s="275"/>
      <c r="JFP1487" s="275"/>
      <c r="JFQ1487" s="275"/>
      <c r="JFR1487" s="275"/>
      <c r="JFS1487" s="275"/>
      <c r="JFT1487" s="275"/>
      <c r="JFU1487" s="275"/>
      <c r="JFV1487" s="275"/>
      <c r="JFW1487" s="275"/>
      <c r="JFX1487" s="275"/>
      <c r="JFY1487" s="275"/>
      <c r="JFZ1487" s="275"/>
      <c r="JGA1487" s="275"/>
      <c r="JGB1487" s="275"/>
      <c r="JGC1487" s="275"/>
      <c r="JGD1487" s="275"/>
      <c r="JGE1487" s="275"/>
      <c r="JGF1487" s="275"/>
      <c r="JGG1487" s="275"/>
      <c r="JGH1487" s="275"/>
      <c r="JGI1487" s="275"/>
      <c r="JGJ1487" s="275"/>
      <c r="JGK1487" s="275"/>
      <c r="JGL1487" s="275"/>
      <c r="JGM1487" s="275"/>
      <c r="JGN1487" s="275"/>
      <c r="JGO1487" s="275"/>
      <c r="JGP1487" s="275"/>
      <c r="JGQ1487" s="275"/>
      <c r="JGR1487" s="275"/>
      <c r="JGS1487" s="275"/>
      <c r="JGT1487" s="275"/>
      <c r="JGU1487" s="275"/>
      <c r="JGV1487" s="275"/>
      <c r="JGW1487" s="275"/>
      <c r="JGX1487" s="275"/>
      <c r="JGY1487" s="275"/>
      <c r="JGZ1487" s="275"/>
      <c r="JHA1487" s="275"/>
      <c r="JHB1487" s="275"/>
      <c r="JHC1487" s="275"/>
      <c r="JHD1487" s="275"/>
      <c r="JHE1487" s="275"/>
      <c r="JHF1487" s="275"/>
      <c r="JHG1487" s="275"/>
      <c r="JHH1487" s="275"/>
      <c r="JHI1487" s="275"/>
      <c r="JHJ1487" s="275"/>
      <c r="JHK1487" s="275"/>
      <c r="JHL1487" s="275"/>
      <c r="JHM1487" s="275"/>
      <c r="JHN1487" s="275"/>
      <c r="JHO1487" s="275"/>
      <c r="JHP1487" s="275"/>
      <c r="JHQ1487" s="275"/>
      <c r="JHR1487" s="275"/>
      <c r="JHS1487" s="275"/>
      <c r="JHT1487" s="275"/>
      <c r="JHU1487" s="275"/>
      <c r="JHV1487" s="275"/>
      <c r="JHW1487" s="275"/>
      <c r="JHX1487" s="275"/>
      <c r="JHY1487" s="275"/>
      <c r="JHZ1487" s="275"/>
      <c r="JIA1487" s="275"/>
      <c r="JIB1487" s="275"/>
      <c r="JIC1487" s="275"/>
      <c r="JID1487" s="275"/>
      <c r="JIE1487" s="275"/>
      <c r="JIF1487" s="275"/>
      <c r="JIG1487" s="275"/>
      <c r="JIH1487" s="275"/>
      <c r="JII1487" s="275"/>
      <c r="JIJ1487" s="275"/>
      <c r="JIK1487" s="275"/>
      <c r="JIL1487" s="275"/>
      <c r="JIM1487" s="275"/>
      <c r="JIN1487" s="275"/>
      <c r="JIO1487" s="275"/>
      <c r="JIP1487" s="275"/>
      <c r="JIQ1487" s="275"/>
      <c r="JIR1487" s="275"/>
      <c r="JIS1487" s="275"/>
      <c r="JIT1487" s="275"/>
      <c r="JIU1487" s="275"/>
      <c r="JIV1487" s="275"/>
      <c r="JIW1487" s="275"/>
      <c r="JIX1487" s="275"/>
      <c r="JIY1487" s="275"/>
      <c r="JIZ1487" s="275"/>
      <c r="JJA1487" s="275"/>
      <c r="JJB1487" s="275"/>
      <c r="JJC1487" s="275"/>
      <c r="JJD1487" s="275"/>
      <c r="JJE1487" s="275"/>
      <c r="JJF1487" s="275"/>
      <c r="JJG1487" s="275"/>
      <c r="JJH1487" s="275"/>
      <c r="JJI1487" s="275"/>
      <c r="JJJ1487" s="275"/>
      <c r="JJK1487" s="275"/>
      <c r="JJL1487" s="275"/>
      <c r="JJM1487" s="275"/>
      <c r="JJN1487" s="275"/>
      <c r="JJO1487" s="275"/>
      <c r="JJP1487" s="275"/>
      <c r="JJQ1487" s="275"/>
      <c r="JJR1487" s="275"/>
      <c r="JJS1487" s="275"/>
      <c r="JJT1487" s="275"/>
      <c r="JJU1487" s="275"/>
      <c r="JJV1487" s="275"/>
      <c r="JJW1487" s="275"/>
      <c r="JJX1487" s="275"/>
      <c r="JJY1487" s="275"/>
      <c r="JJZ1487" s="275"/>
      <c r="JKA1487" s="275"/>
      <c r="JKB1487" s="275"/>
      <c r="JKC1487" s="275"/>
      <c r="JKD1487" s="275"/>
      <c r="JKE1487" s="275"/>
      <c r="JKF1487" s="275"/>
      <c r="JKG1487" s="275"/>
      <c r="JKH1487" s="275"/>
      <c r="JKI1487" s="275"/>
      <c r="JKJ1487" s="275"/>
      <c r="JKK1487" s="275"/>
      <c r="JKL1487" s="275"/>
      <c r="JKM1487" s="275"/>
      <c r="JKN1487" s="275"/>
      <c r="JKO1487" s="275"/>
      <c r="JKP1487" s="275"/>
      <c r="JKQ1487" s="275"/>
      <c r="JKR1487" s="275"/>
      <c r="JKS1487" s="275"/>
      <c r="JKT1487" s="275"/>
      <c r="JKU1487" s="275"/>
      <c r="JKV1487" s="275"/>
      <c r="JKW1487" s="275"/>
      <c r="JKX1487" s="275"/>
      <c r="JKY1487" s="275"/>
      <c r="JKZ1487" s="275"/>
      <c r="JLA1487" s="275"/>
      <c r="JLB1487" s="275"/>
      <c r="JLC1487" s="275"/>
      <c r="JLD1487" s="275"/>
      <c r="JLE1487" s="275"/>
      <c r="JLF1487" s="275"/>
      <c r="JLG1487" s="275"/>
      <c r="JLH1487" s="275"/>
      <c r="JLI1487" s="275"/>
      <c r="JLJ1487" s="275"/>
      <c r="JLK1487" s="275"/>
      <c r="JLL1487" s="275"/>
      <c r="JLM1487" s="275"/>
      <c r="JLN1487" s="275"/>
      <c r="JLO1487" s="275"/>
      <c r="JLP1487" s="275"/>
      <c r="JLQ1487" s="275"/>
      <c r="JLR1487" s="275"/>
      <c r="JLS1487" s="275"/>
      <c r="JLT1487" s="275"/>
      <c r="JLU1487" s="275"/>
      <c r="JLV1487" s="275"/>
      <c r="JLW1487" s="275"/>
      <c r="JLX1487" s="275"/>
      <c r="JLY1487" s="275"/>
      <c r="JLZ1487" s="275"/>
      <c r="JMA1487" s="275"/>
      <c r="JMB1487" s="275"/>
      <c r="JMC1487" s="275"/>
      <c r="JMD1487" s="275"/>
      <c r="JME1487" s="275"/>
      <c r="JMF1487" s="275"/>
      <c r="JMG1487" s="275"/>
      <c r="JMH1487" s="275"/>
      <c r="JMI1487" s="275"/>
      <c r="JMJ1487" s="275"/>
      <c r="JMK1487" s="275"/>
      <c r="JML1487" s="275"/>
      <c r="JMM1487" s="275"/>
      <c r="JMN1487" s="275"/>
      <c r="JMO1487" s="275"/>
      <c r="JMP1487" s="275"/>
      <c r="JMQ1487" s="275"/>
      <c r="JMR1487" s="275"/>
      <c r="JMS1487" s="275"/>
      <c r="JMT1487" s="275"/>
      <c r="JMU1487" s="275"/>
      <c r="JMV1487" s="275"/>
      <c r="JMW1487" s="275"/>
      <c r="JMX1487" s="275"/>
      <c r="JMY1487" s="275"/>
      <c r="JMZ1487" s="275"/>
      <c r="JNA1487" s="275"/>
      <c r="JNB1487" s="275"/>
      <c r="JNC1487" s="275"/>
      <c r="JND1487" s="275"/>
      <c r="JNE1487" s="275"/>
      <c r="JNF1487" s="275"/>
      <c r="JNG1487" s="275"/>
      <c r="JNH1487" s="275"/>
      <c r="JNI1487" s="275"/>
      <c r="JNJ1487" s="275"/>
      <c r="JNK1487" s="275"/>
      <c r="JNL1487" s="275"/>
      <c r="JNM1487" s="275"/>
      <c r="JNN1487" s="275"/>
      <c r="JNO1487" s="275"/>
      <c r="JNP1487" s="275"/>
      <c r="JNQ1487" s="275"/>
      <c r="JNR1487" s="275"/>
      <c r="JNS1487" s="275"/>
      <c r="JNT1487" s="275"/>
      <c r="JNU1487" s="275"/>
      <c r="JNV1487" s="275"/>
      <c r="JNW1487" s="275"/>
      <c r="JNX1487" s="275"/>
      <c r="JNY1487" s="275"/>
      <c r="JNZ1487" s="275"/>
      <c r="JOA1487" s="275"/>
      <c r="JOB1487" s="275"/>
      <c r="JOC1487" s="275"/>
      <c r="JOD1487" s="275"/>
      <c r="JOE1487" s="275"/>
      <c r="JOF1487" s="275"/>
      <c r="JOG1487" s="275"/>
      <c r="JOH1487" s="275"/>
      <c r="JOI1487" s="275"/>
      <c r="JOJ1487" s="275"/>
      <c r="JOK1487" s="275"/>
      <c r="JOL1487" s="275"/>
      <c r="JOM1487" s="275"/>
      <c r="JON1487" s="275"/>
      <c r="JOO1487" s="275"/>
      <c r="JOP1487" s="275"/>
      <c r="JOQ1487" s="275"/>
      <c r="JOR1487" s="275"/>
      <c r="JOS1487" s="275"/>
      <c r="JOT1487" s="275"/>
      <c r="JOU1487" s="275"/>
      <c r="JOV1487" s="275"/>
      <c r="JOW1487" s="275"/>
      <c r="JOX1487" s="275"/>
      <c r="JOY1487" s="275"/>
      <c r="JOZ1487" s="275"/>
      <c r="JPA1487" s="275"/>
      <c r="JPB1487" s="275"/>
      <c r="JPC1487" s="275"/>
      <c r="JPD1487" s="275"/>
      <c r="JPE1487" s="275"/>
      <c r="JPF1487" s="275"/>
      <c r="JPG1487" s="275"/>
      <c r="JPH1487" s="275"/>
      <c r="JPI1487" s="275"/>
      <c r="JPJ1487" s="275"/>
      <c r="JPK1487" s="275"/>
      <c r="JPL1487" s="275"/>
      <c r="JPM1487" s="275"/>
      <c r="JPN1487" s="275"/>
      <c r="JPO1487" s="275"/>
      <c r="JPP1487" s="275"/>
      <c r="JPQ1487" s="275"/>
      <c r="JPR1487" s="275"/>
      <c r="JPS1487" s="275"/>
      <c r="JPT1487" s="275"/>
      <c r="JPU1487" s="275"/>
      <c r="JPV1487" s="275"/>
      <c r="JPW1487" s="275"/>
      <c r="JPX1487" s="275"/>
      <c r="JPY1487" s="275"/>
      <c r="JPZ1487" s="275"/>
      <c r="JQA1487" s="275"/>
      <c r="JQB1487" s="275"/>
      <c r="JQC1487" s="275"/>
      <c r="JQD1487" s="275"/>
      <c r="JQE1487" s="275"/>
      <c r="JQF1487" s="275"/>
      <c r="JQG1487" s="275"/>
      <c r="JQH1487" s="275"/>
      <c r="JQI1487" s="275"/>
      <c r="JQJ1487" s="275"/>
      <c r="JQK1487" s="275"/>
      <c r="JQL1487" s="275"/>
      <c r="JQM1487" s="275"/>
      <c r="JQN1487" s="275"/>
      <c r="JQO1487" s="275"/>
      <c r="JQP1487" s="275"/>
      <c r="JQQ1487" s="275"/>
      <c r="JQR1487" s="275"/>
      <c r="JQS1487" s="275"/>
      <c r="JQT1487" s="275"/>
      <c r="JQU1487" s="275"/>
      <c r="JQV1487" s="275"/>
      <c r="JQW1487" s="275"/>
      <c r="JQX1487" s="275"/>
      <c r="JQY1487" s="275"/>
      <c r="JQZ1487" s="275"/>
      <c r="JRA1487" s="275"/>
      <c r="JRB1487" s="275"/>
      <c r="JRC1487" s="275"/>
      <c r="JRD1487" s="275"/>
      <c r="JRE1487" s="275"/>
      <c r="JRF1487" s="275"/>
      <c r="JRG1487" s="275"/>
      <c r="JRH1487" s="275"/>
      <c r="JRI1487" s="275"/>
      <c r="JRJ1487" s="275"/>
      <c r="JRK1487" s="275"/>
      <c r="JRL1487" s="275"/>
      <c r="JRM1487" s="275"/>
      <c r="JRN1487" s="275"/>
      <c r="JRO1487" s="275"/>
      <c r="JRP1487" s="275"/>
      <c r="JRQ1487" s="275"/>
      <c r="JRR1487" s="275"/>
      <c r="JRS1487" s="275"/>
      <c r="JRT1487" s="275"/>
      <c r="JRU1487" s="275"/>
      <c r="JRV1487" s="275"/>
      <c r="JRW1487" s="275"/>
      <c r="JRX1487" s="275"/>
      <c r="JRY1487" s="275"/>
      <c r="JRZ1487" s="275"/>
      <c r="JSA1487" s="275"/>
      <c r="JSB1487" s="275"/>
      <c r="JSC1487" s="275"/>
      <c r="JSD1487" s="275"/>
      <c r="JSE1487" s="275"/>
      <c r="JSF1487" s="275"/>
      <c r="JSG1487" s="275"/>
      <c r="JSH1487" s="275"/>
      <c r="JSI1487" s="275"/>
      <c r="JSJ1487" s="275"/>
      <c r="JSK1487" s="275"/>
      <c r="JSL1487" s="275"/>
      <c r="JSM1487" s="275"/>
      <c r="JSN1487" s="275"/>
      <c r="JSO1487" s="275"/>
      <c r="JSP1487" s="275"/>
      <c r="JSQ1487" s="275"/>
      <c r="JSR1487" s="275"/>
      <c r="JSS1487" s="275"/>
      <c r="JST1487" s="275"/>
      <c r="JSU1487" s="275"/>
      <c r="JSV1487" s="275"/>
      <c r="JSW1487" s="275"/>
      <c r="JSX1487" s="275"/>
      <c r="JSY1487" s="275"/>
      <c r="JSZ1487" s="275"/>
      <c r="JTA1487" s="275"/>
      <c r="JTB1487" s="275"/>
      <c r="JTC1487" s="275"/>
      <c r="JTD1487" s="275"/>
      <c r="JTE1487" s="275"/>
      <c r="JTF1487" s="275"/>
      <c r="JTG1487" s="275"/>
      <c r="JTH1487" s="275"/>
      <c r="JTI1487" s="275"/>
      <c r="JTJ1487" s="275"/>
      <c r="JTK1487" s="275"/>
      <c r="JTL1487" s="275"/>
      <c r="JTM1487" s="275"/>
      <c r="JTN1487" s="275"/>
      <c r="JTO1487" s="275"/>
      <c r="JTP1487" s="275"/>
      <c r="JTQ1487" s="275"/>
      <c r="JTR1487" s="275"/>
      <c r="JTS1487" s="275"/>
      <c r="JTT1487" s="275"/>
      <c r="JTU1487" s="275"/>
      <c r="JTV1487" s="275"/>
      <c r="JTW1487" s="275"/>
      <c r="JTX1487" s="275"/>
      <c r="JTY1487" s="275"/>
      <c r="JTZ1487" s="275"/>
      <c r="JUA1487" s="275"/>
      <c r="JUB1487" s="275"/>
      <c r="JUC1487" s="275"/>
      <c r="JUD1487" s="275"/>
      <c r="JUE1487" s="275"/>
      <c r="JUF1487" s="275"/>
      <c r="JUG1487" s="275"/>
      <c r="JUH1487" s="275"/>
      <c r="JUI1487" s="275"/>
      <c r="JUJ1487" s="275"/>
      <c r="JUK1487" s="275"/>
      <c r="JUL1487" s="275"/>
      <c r="JUM1487" s="275"/>
      <c r="JUN1487" s="275"/>
      <c r="JUO1487" s="275"/>
      <c r="JUP1487" s="275"/>
      <c r="JUQ1487" s="275"/>
      <c r="JUR1487" s="275"/>
      <c r="JUS1487" s="275"/>
      <c r="JUT1487" s="275"/>
      <c r="JUU1487" s="275"/>
      <c r="JUV1487" s="275"/>
      <c r="JUW1487" s="275"/>
      <c r="JUX1487" s="275"/>
      <c r="JUY1487" s="275"/>
      <c r="JUZ1487" s="275"/>
      <c r="JVA1487" s="275"/>
      <c r="JVB1487" s="275"/>
      <c r="JVC1487" s="275"/>
      <c r="JVD1487" s="275"/>
      <c r="JVE1487" s="275"/>
      <c r="JVF1487" s="275"/>
      <c r="JVG1487" s="275"/>
      <c r="JVH1487" s="275"/>
      <c r="JVI1487" s="275"/>
      <c r="JVJ1487" s="275"/>
      <c r="JVK1487" s="275"/>
      <c r="JVL1487" s="275"/>
      <c r="JVM1487" s="275"/>
      <c r="JVN1487" s="275"/>
      <c r="JVO1487" s="275"/>
      <c r="JVP1487" s="275"/>
      <c r="JVQ1487" s="275"/>
      <c r="JVR1487" s="275"/>
      <c r="JVS1487" s="275"/>
      <c r="JVT1487" s="275"/>
      <c r="JVU1487" s="275"/>
      <c r="JVV1487" s="275"/>
      <c r="JVW1487" s="275"/>
      <c r="JVX1487" s="275"/>
      <c r="JVY1487" s="275"/>
      <c r="JVZ1487" s="275"/>
      <c r="JWA1487" s="275"/>
      <c r="JWB1487" s="275"/>
      <c r="JWC1487" s="275"/>
      <c r="JWD1487" s="275"/>
      <c r="JWE1487" s="275"/>
      <c r="JWF1487" s="275"/>
      <c r="JWG1487" s="275"/>
      <c r="JWH1487" s="275"/>
      <c r="JWI1487" s="275"/>
      <c r="JWJ1487" s="275"/>
      <c r="JWK1487" s="275"/>
      <c r="JWL1487" s="275"/>
      <c r="JWM1487" s="275"/>
      <c r="JWN1487" s="275"/>
      <c r="JWO1487" s="275"/>
      <c r="JWP1487" s="275"/>
      <c r="JWQ1487" s="275"/>
      <c r="JWR1487" s="275"/>
      <c r="JWS1487" s="275"/>
      <c r="JWT1487" s="275"/>
      <c r="JWU1487" s="275"/>
      <c r="JWV1487" s="275"/>
      <c r="JWW1487" s="275"/>
      <c r="JWX1487" s="275"/>
      <c r="JWY1487" s="275"/>
      <c r="JWZ1487" s="275"/>
      <c r="JXA1487" s="275"/>
      <c r="JXB1487" s="275"/>
      <c r="JXC1487" s="275"/>
      <c r="JXD1487" s="275"/>
      <c r="JXE1487" s="275"/>
      <c r="JXF1487" s="275"/>
      <c r="JXG1487" s="275"/>
      <c r="JXH1487" s="275"/>
      <c r="JXI1487" s="275"/>
      <c r="JXJ1487" s="275"/>
      <c r="JXK1487" s="275"/>
      <c r="JXL1487" s="275"/>
      <c r="JXM1487" s="275"/>
      <c r="JXN1487" s="275"/>
      <c r="JXO1487" s="275"/>
      <c r="JXP1487" s="275"/>
      <c r="JXQ1487" s="275"/>
      <c r="JXR1487" s="275"/>
      <c r="JXS1487" s="275"/>
      <c r="JXT1487" s="275"/>
      <c r="JXU1487" s="275"/>
      <c r="JXV1487" s="275"/>
      <c r="JXW1487" s="275"/>
      <c r="JXX1487" s="275"/>
      <c r="JXY1487" s="275"/>
      <c r="JXZ1487" s="275"/>
      <c r="JYA1487" s="275"/>
      <c r="JYB1487" s="275"/>
      <c r="JYC1487" s="275"/>
      <c r="JYD1487" s="275"/>
      <c r="JYE1487" s="275"/>
      <c r="JYF1487" s="275"/>
      <c r="JYG1487" s="275"/>
      <c r="JYH1487" s="275"/>
      <c r="JYI1487" s="275"/>
      <c r="JYJ1487" s="275"/>
      <c r="JYK1487" s="275"/>
      <c r="JYL1487" s="275"/>
      <c r="JYM1487" s="275"/>
      <c r="JYN1487" s="275"/>
      <c r="JYO1487" s="275"/>
      <c r="JYP1487" s="275"/>
      <c r="JYQ1487" s="275"/>
      <c r="JYR1487" s="275"/>
      <c r="JYS1487" s="275"/>
      <c r="JYT1487" s="275"/>
      <c r="JYU1487" s="275"/>
      <c r="JYV1487" s="275"/>
      <c r="JYW1487" s="275"/>
      <c r="JYX1487" s="275"/>
      <c r="JYY1487" s="275"/>
      <c r="JYZ1487" s="275"/>
      <c r="JZA1487" s="275"/>
      <c r="JZB1487" s="275"/>
      <c r="JZC1487" s="275"/>
      <c r="JZD1487" s="275"/>
      <c r="JZE1487" s="275"/>
      <c r="JZF1487" s="275"/>
      <c r="JZG1487" s="275"/>
      <c r="JZH1487" s="275"/>
      <c r="JZI1487" s="275"/>
      <c r="JZJ1487" s="275"/>
      <c r="JZK1487" s="275"/>
      <c r="JZL1487" s="275"/>
      <c r="JZM1487" s="275"/>
      <c r="JZN1487" s="275"/>
      <c r="JZO1487" s="275"/>
      <c r="JZP1487" s="275"/>
      <c r="JZQ1487" s="275"/>
      <c r="JZR1487" s="275"/>
      <c r="JZS1487" s="275"/>
      <c r="JZT1487" s="275"/>
      <c r="JZU1487" s="275"/>
      <c r="JZV1487" s="275"/>
      <c r="JZW1487" s="275"/>
      <c r="JZX1487" s="275"/>
      <c r="JZY1487" s="275"/>
      <c r="JZZ1487" s="275"/>
      <c r="KAA1487" s="275"/>
      <c r="KAB1487" s="275"/>
      <c r="KAC1487" s="275"/>
      <c r="KAD1487" s="275"/>
      <c r="KAE1487" s="275"/>
      <c r="KAF1487" s="275"/>
      <c r="KAG1487" s="275"/>
      <c r="KAH1487" s="275"/>
      <c r="KAI1487" s="275"/>
      <c r="KAJ1487" s="275"/>
      <c r="KAK1487" s="275"/>
      <c r="KAL1487" s="275"/>
      <c r="KAM1487" s="275"/>
      <c r="KAN1487" s="275"/>
      <c r="KAO1487" s="275"/>
      <c r="KAP1487" s="275"/>
      <c r="KAQ1487" s="275"/>
      <c r="KAR1487" s="275"/>
      <c r="KAS1487" s="275"/>
      <c r="KAT1487" s="275"/>
      <c r="KAU1487" s="275"/>
      <c r="KAV1487" s="275"/>
      <c r="KAW1487" s="275"/>
      <c r="KAX1487" s="275"/>
      <c r="KAY1487" s="275"/>
      <c r="KAZ1487" s="275"/>
      <c r="KBA1487" s="275"/>
      <c r="KBB1487" s="275"/>
      <c r="KBC1487" s="275"/>
      <c r="KBD1487" s="275"/>
      <c r="KBE1487" s="275"/>
      <c r="KBF1487" s="275"/>
      <c r="KBG1487" s="275"/>
      <c r="KBH1487" s="275"/>
      <c r="KBI1487" s="275"/>
      <c r="KBJ1487" s="275"/>
      <c r="KBK1487" s="275"/>
      <c r="KBL1487" s="275"/>
      <c r="KBM1487" s="275"/>
      <c r="KBN1487" s="275"/>
      <c r="KBO1487" s="275"/>
      <c r="KBP1487" s="275"/>
      <c r="KBQ1487" s="275"/>
      <c r="KBR1487" s="275"/>
      <c r="KBS1487" s="275"/>
      <c r="KBT1487" s="275"/>
      <c r="KBU1487" s="275"/>
      <c r="KBV1487" s="275"/>
      <c r="KBW1487" s="275"/>
      <c r="KBX1487" s="275"/>
      <c r="KBY1487" s="275"/>
      <c r="KBZ1487" s="275"/>
      <c r="KCA1487" s="275"/>
      <c r="KCB1487" s="275"/>
      <c r="KCC1487" s="275"/>
      <c r="KCD1487" s="275"/>
      <c r="KCE1487" s="275"/>
      <c r="KCF1487" s="275"/>
      <c r="KCG1487" s="275"/>
      <c r="KCH1487" s="275"/>
      <c r="KCI1487" s="275"/>
      <c r="KCJ1487" s="275"/>
      <c r="KCK1487" s="275"/>
      <c r="KCL1487" s="275"/>
      <c r="KCM1487" s="275"/>
      <c r="KCN1487" s="275"/>
      <c r="KCO1487" s="275"/>
      <c r="KCP1487" s="275"/>
      <c r="KCQ1487" s="275"/>
      <c r="KCR1487" s="275"/>
      <c r="KCS1487" s="275"/>
      <c r="KCT1487" s="275"/>
      <c r="KCU1487" s="275"/>
      <c r="KCV1487" s="275"/>
      <c r="KCW1487" s="275"/>
      <c r="KCX1487" s="275"/>
      <c r="KCY1487" s="275"/>
      <c r="KCZ1487" s="275"/>
      <c r="KDA1487" s="275"/>
      <c r="KDB1487" s="275"/>
      <c r="KDC1487" s="275"/>
      <c r="KDD1487" s="275"/>
      <c r="KDE1487" s="275"/>
      <c r="KDF1487" s="275"/>
      <c r="KDG1487" s="275"/>
      <c r="KDH1487" s="275"/>
      <c r="KDI1487" s="275"/>
      <c r="KDJ1487" s="275"/>
      <c r="KDK1487" s="275"/>
      <c r="KDL1487" s="275"/>
      <c r="KDM1487" s="275"/>
      <c r="KDN1487" s="275"/>
      <c r="KDO1487" s="275"/>
      <c r="KDP1487" s="275"/>
      <c r="KDQ1487" s="275"/>
      <c r="KDR1487" s="275"/>
      <c r="KDS1487" s="275"/>
      <c r="KDT1487" s="275"/>
      <c r="KDU1487" s="275"/>
      <c r="KDV1487" s="275"/>
      <c r="KDW1487" s="275"/>
      <c r="KDX1487" s="275"/>
      <c r="KDY1487" s="275"/>
      <c r="KDZ1487" s="275"/>
      <c r="KEA1487" s="275"/>
      <c r="KEB1487" s="275"/>
      <c r="KEC1487" s="275"/>
      <c r="KED1487" s="275"/>
      <c r="KEE1487" s="275"/>
      <c r="KEF1487" s="275"/>
      <c r="KEG1487" s="275"/>
      <c r="KEH1487" s="275"/>
      <c r="KEI1487" s="275"/>
      <c r="KEJ1487" s="275"/>
      <c r="KEK1487" s="275"/>
      <c r="KEL1487" s="275"/>
      <c r="KEM1487" s="275"/>
      <c r="KEN1487" s="275"/>
      <c r="KEO1487" s="275"/>
      <c r="KEP1487" s="275"/>
      <c r="KEQ1487" s="275"/>
      <c r="KER1487" s="275"/>
      <c r="KES1487" s="275"/>
      <c r="KET1487" s="275"/>
      <c r="KEU1487" s="275"/>
      <c r="KEV1487" s="275"/>
      <c r="KEW1487" s="275"/>
      <c r="KEX1487" s="275"/>
      <c r="KEY1487" s="275"/>
      <c r="KEZ1487" s="275"/>
      <c r="KFA1487" s="275"/>
      <c r="KFB1487" s="275"/>
      <c r="KFC1487" s="275"/>
      <c r="KFD1487" s="275"/>
      <c r="KFE1487" s="275"/>
      <c r="KFF1487" s="275"/>
      <c r="KFG1487" s="275"/>
      <c r="KFH1487" s="275"/>
      <c r="KFI1487" s="275"/>
      <c r="KFJ1487" s="275"/>
      <c r="KFK1487" s="275"/>
      <c r="KFL1487" s="275"/>
      <c r="KFM1487" s="275"/>
      <c r="KFN1487" s="275"/>
      <c r="KFO1487" s="275"/>
      <c r="KFP1487" s="275"/>
      <c r="KFQ1487" s="275"/>
      <c r="KFR1487" s="275"/>
      <c r="KFS1487" s="275"/>
      <c r="KFT1487" s="275"/>
      <c r="KFU1487" s="275"/>
      <c r="KFV1487" s="275"/>
      <c r="KFW1487" s="275"/>
      <c r="KFX1487" s="275"/>
      <c r="KFY1487" s="275"/>
      <c r="KFZ1487" s="275"/>
      <c r="KGA1487" s="275"/>
      <c r="KGB1487" s="275"/>
      <c r="KGC1487" s="275"/>
      <c r="KGD1487" s="275"/>
      <c r="KGE1487" s="275"/>
      <c r="KGF1487" s="275"/>
      <c r="KGG1487" s="275"/>
      <c r="KGH1487" s="275"/>
      <c r="KGI1487" s="275"/>
      <c r="KGJ1487" s="275"/>
      <c r="KGK1487" s="275"/>
      <c r="KGL1487" s="275"/>
      <c r="KGM1487" s="275"/>
      <c r="KGN1487" s="275"/>
      <c r="KGO1487" s="275"/>
      <c r="KGP1487" s="275"/>
      <c r="KGQ1487" s="275"/>
      <c r="KGR1487" s="275"/>
      <c r="KGS1487" s="275"/>
      <c r="KGT1487" s="275"/>
      <c r="KGU1487" s="275"/>
      <c r="KGV1487" s="275"/>
      <c r="KGW1487" s="275"/>
      <c r="KGX1487" s="275"/>
      <c r="KGY1487" s="275"/>
      <c r="KGZ1487" s="275"/>
      <c r="KHA1487" s="275"/>
      <c r="KHB1487" s="275"/>
      <c r="KHC1487" s="275"/>
      <c r="KHD1487" s="275"/>
      <c r="KHE1487" s="275"/>
      <c r="KHF1487" s="275"/>
      <c r="KHG1487" s="275"/>
      <c r="KHH1487" s="275"/>
      <c r="KHI1487" s="275"/>
      <c r="KHJ1487" s="275"/>
      <c r="KHK1487" s="275"/>
      <c r="KHL1487" s="275"/>
      <c r="KHM1487" s="275"/>
      <c r="KHN1487" s="275"/>
      <c r="KHO1487" s="275"/>
      <c r="KHP1487" s="275"/>
      <c r="KHQ1487" s="275"/>
      <c r="KHR1487" s="275"/>
      <c r="KHS1487" s="275"/>
      <c r="KHT1487" s="275"/>
      <c r="KHU1487" s="275"/>
      <c r="KHV1487" s="275"/>
      <c r="KHW1487" s="275"/>
      <c r="KHX1487" s="275"/>
      <c r="KHY1487" s="275"/>
      <c r="KHZ1487" s="275"/>
      <c r="KIA1487" s="275"/>
      <c r="KIB1487" s="275"/>
      <c r="KIC1487" s="275"/>
      <c r="KID1487" s="275"/>
      <c r="KIE1487" s="275"/>
      <c r="KIF1487" s="275"/>
      <c r="KIG1487" s="275"/>
      <c r="KIH1487" s="275"/>
      <c r="KII1487" s="275"/>
      <c r="KIJ1487" s="275"/>
      <c r="KIK1487" s="275"/>
      <c r="KIL1487" s="275"/>
      <c r="KIM1487" s="275"/>
      <c r="KIN1487" s="275"/>
      <c r="KIO1487" s="275"/>
      <c r="KIP1487" s="275"/>
      <c r="KIQ1487" s="275"/>
      <c r="KIR1487" s="275"/>
      <c r="KIS1487" s="275"/>
      <c r="KIT1487" s="275"/>
      <c r="KIU1487" s="275"/>
      <c r="KIV1487" s="275"/>
      <c r="KIW1487" s="275"/>
      <c r="KIX1487" s="275"/>
      <c r="KIY1487" s="275"/>
      <c r="KIZ1487" s="275"/>
      <c r="KJA1487" s="275"/>
      <c r="KJB1487" s="275"/>
      <c r="KJC1487" s="275"/>
      <c r="KJD1487" s="275"/>
      <c r="KJE1487" s="275"/>
      <c r="KJF1487" s="275"/>
      <c r="KJG1487" s="275"/>
      <c r="KJH1487" s="275"/>
      <c r="KJI1487" s="275"/>
      <c r="KJJ1487" s="275"/>
      <c r="KJK1487" s="275"/>
      <c r="KJL1487" s="275"/>
      <c r="KJM1487" s="275"/>
      <c r="KJN1487" s="275"/>
      <c r="KJO1487" s="275"/>
      <c r="KJP1487" s="275"/>
      <c r="KJQ1487" s="275"/>
      <c r="KJR1487" s="275"/>
      <c r="KJS1487" s="275"/>
      <c r="KJT1487" s="275"/>
      <c r="KJU1487" s="275"/>
      <c r="KJV1487" s="275"/>
      <c r="KJW1487" s="275"/>
      <c r="KJX1487" s="275"/>
      <c r="KJY1487" s="275"/>
      <c r="KJZ1487" s="275"/>
      <c r="KKA1487" s="275"/>
      <c r="KKB1487" s="275"/>
      <c r="KKC1487" s="275"/>
      <c r="KKD1487" s="275"/>
      <c r="KKE1487" s="275"/>
      <c r="KKF1487" s="275"/>
      <c r="KKG1487" s="275"/>
      <c r="KKH1487" s="275"/>
      <c r="KKI1487" s="275"/>
      <c r="KKJ1487" s="275"/>
      <c r="KKK1487" s="275"/>
      <c r="KKL1487" s="275"/>
      <c r="KKM1487" s="275"/>
      <c r="KKN1487" s="275"/>
      <c r="KKO1487" s="275"/>
      <c r="KKP1487" s="275"/>
      <c r="KKQ1487" s="275"/>
      <c r="KKR1487" s="275"/>
      <c r="KKS1487" s="275"/>
      <c r="KKT1487" s="275"/>
      <c r="KKU1487" s="275"/>
      <c r="KKV1487" s="275"/>
      <c r="KKW1487" s="275"/>
      <c r="KKX1487" s="275"/>
      <c r="KKY1487" s="275"/>
      <c r="KKZ1487" s="275"/>
      <c r="KLA1487" s="275"/>
      <c r="KLB1487" s="275"/>
      <c r="KLC1487" s="275"/>
      <c r="KLD1487" s="275"/>
      <c r="KLE1487" s="275"/>
      <c r="KLF1487" s="275"/>
      <c r="KLG1487" s="275"/>
      <c r="KLH1487" s="275"/>
      <c r="KLI1487" s="275"/>
      <c r="KLJ1487" s="275"/>
      <c r="KLK1487" s="275"/>
      <c r="KLL1487" s="275"/>
      <c r="KLM1487" s="275"/>
      <c r="KLN1487" s="275"/>
      <c r="KLO1487" s="275"/>
      <c r="KLP1487" s="275"/>
      <c r="KLQ1487" s="275"/>
      <c r="KLR1487" s="275"/>
      <c r="KLS1487" s="275"/>
      <c r="KLT1487" s="275"/>
      <c r="KLU1487" s="275"/>
      <c r="KLV1487" s="275"/>
      <c r="KLW1487" s="275"/>
      <c r="KLX1487" s="275"/>
      <c r="KLY1487" s="275"/>
      <c r="KLZ1487" s="275"/>
      <c r="KMA1487" s="275"/>
      <c r="KMB1487" s="275"/>
      <c r="KMC1487" s="275"/>
      <c r="KMD1487" s="275"/>
      <c r="KME1487" s="275"/>
      <c r="KMF1487" s="275"/>
      <c r="KMG1487" s="275"/>
      <c r="KMH1487" s="275"/>
      <c r="KMI1487" s="275"/>
      <c r="KMJ1487" s="275"/>
      <c r="KMK1487" s="275"/>
      <c r="KML1487" s="275"/>
      <c r="KMM1487" s="275"/>
      <c r="KMN1487" s="275"/>
      <c r="KMO1487" s="275"/>
      <c r="KMP1487" s="275"/>
      <c r="KMQ1487" s="275"/>
      <c r="KMR1487" s="275"/>
      <c r="KMS1487" s="275"/>
      <c r="KMT1487" s="275"/>
      <c r="KMU1487" s="275"/>
      <c r="KMV1487" s="275"/>
      <c r="KMW1487" s="275"/>
      <c r="KMX1487" s="275"/>
      <c r="KMY1487" s="275"/>
      <c r="KMZ1487" s="275"/>
      <c r="KNA1487" s="275"/>
      <c r="KNB1487" s="275"/>
      <c r="KNC1487" s="275"/>
      <c r="KND1487" s="275"/>
      <c r="KNE1487" s="275"/>
      <c r="KNF1487" s="275"/>
      <c r="KNG1487" s="275"/>
      <c r="KNH1487" s="275"/>
      <c r="KNI1487" s="275"/>
      <c r="KNJ1487" s="275"/>
      <c r="KNK1487" s="275"/>
      <c r="KNL1487" s="275"/>
      <c r="KNM1487" s="275"/>
      <c r="KNN1487" s="275"/>
      <c r="KNO1487" s="275"/>
      <c r="KNP1487" s="275"/>
      <c r="KNQ1487" s="275"/>
      <c r="KNR1487" s="275"/>
      <c r="KNS1487" s="275"/>
      <c r="KNT1487" s="275"/>
      <c r="KNU1487" s="275"/>
      <c r="KNV1487" s="275"/>
      <c r="KNW1487" s="275"/>
      <c r="KNX1487" s="275"/>
      <c r="KNY1487" s="275"/>
      <c r="KNZ1487" s="275"/>
      <c r="KOA1487" s="275"/>
      <c r="KOB1487" s="275"/>
      <c r="KOC1487" s="275"/>
      <c r="KOD1487" s="275"/>
      <c r="KOE1487" s="275"/>
      <c r="KOF1487" s="275"/>
      <c r="KOG1487" s="275"/>
      <c r="KOH1487" s="275"/>
      <c r="KOI1487" s="275"/>
      <c r="KOJ1487" s="275"/>
      <c r="KOK1487" s="275"/>
      <c r="KOL1487" s="275"/>
      <c r="KOM1487" s="275"/>
      <c r="KON1487" s="275"/>
      <c r="KOO1487" s="275"/>
      <c r="KOP1487" s="275"/>
      <c r="KOQ1487" s="275"/>
      <c r="KOR1487" s="275"/>
      <c r="KOS1487" s="275"/>
      <c r="KOT1487" s="275"/>
      <c r="KOU1487" s="275"/>
      <c r="KOV1487" s="275"/>
      <c r="KOW1487" s="275"/>
      <c r="KOX1487" s="275"/>
      <c r="KOY1487" s="275"/>
      <c r="KOZ1487" s="275"/>
      <c r="KPA1487" s="275"/>
      <c r="KPB1487" s="275"/>
      <c r="KPC1487" s="275"/>
      <c r="KPD1487" s="275"/>
      <c r="KPE1487" s="275"/>
      <c r="KPF1487" s="275"/>
      <c r="KPG1487" s="275"/>
      <c r="KPH1487" s="275"/>
      <c r="KPI1487" s="275"/>
      <c r="KPJ1487" s="275"/>
      <c r="KPK1487" s="275"/>
      <c r="KPL1487" s="275"/>
      <c r="KPM1487" s="275"/>
      <c r="KPN1487" s="275"/>
      <c r="KPO1487" s="275"/>
      <c r="KPP1487" s="275"/>
      <c r="KPQ1487" s="275"/>
      <c r="KPR1487" s="275"/>
      <c r="KPS1487" s="275"/>
      <c r="KPT1487" s="275"/>
      <c r="KPU1487" s="275"/>
      <c r="KPV1487" s="275"/>
      <c r="KPW1487" s="275"/>
      <c r="KPX1487" s="275"/>
      <c r="KPY1487" s="275"/>
      <c r="KPZ1487" s="275"/>
      <c r="KQA1487" s="275"/>
      <c r="KQB1487" s="275"/>
      <c r="KQC1487" s="275"/>
      <c r="KQD1487" s="275"/>
      <c r="KQE1487" s="275"/>
      <c r="KQF1487" s="275"/>
      <c r="KQG1487" s="275"/>
      <c r="KQH1487" s="275"/>
      <c r="KQI1487" s="275"/>
      <c r="KQJ1487" s="275"/>
      <c r="KQK1487" s="275"/>
      <c r="KQL1487" s="275"/>
      <c r="KQM1487" s="275"/>
      <c r="KQN1487" s="275"/>
      <c r="KQO1487" s="275"/>
      <c r="KQP1487" s="275"/>
      <c r="KQQ1487" s="275"/>
      <c r="KQR1487" s="275"/>
      <c r="KQS1487" s="275"/>
      <c r="KQT1487" s="275"/>
      <c r="KQU1487" s="275"/>
      <c r="KQV1487" s="275"/>
      <c r="KQW1487" s="275"/>
      <c r="KQX1487" s="275"/>
      <c r="KQY1487" s="275"/>
      <c r="KQZ1487" s="275"/>
      <c r="KRA1487" s="275"/>
      <c r="KRB1487" s="275"/>
      <c r="KRC1487" s="275"/>
      <c r="KRD1487" s="275"/>
      <c r="KRE1487" s="275"/>
      <c r="KRF1487" s="275"/>
      <c r="KRG1487" s="275"/>
      <c r="KRH1487" s="275"/>
      <c r="KRI1487" s="275"/>
      <c r="KRJ1487" s="275"/>
      <c r="KRK1487" s="275"/>
      <c r="KRL1487" s="275"/>
      <c r="KRM1487" s="275"/>
      <c r="KRN1487" s="275"/>
      <c r="KRO1487" s="275"/>
      <c r="KRP1487" s="275"/>
      <c r="KRQ1487" s="275"/>
      <c r="KRR1487" s="275"/>
      <c r="KRS1487" s="275"/>
      <c r="KRT1487" s="275"/>
      <c r="KRU1487" s="275"/>
      <c r="KRV1487" s="275"/>
      <c r="KRW1487" s="275"/>
      <c r="KRX1487" s="275"/>
      <c r="KRY1487" s="275"/>
      <c r="KRZ1487" s="275"/>
      <c r="KSA1487" s="275"/>
      <c r="KSB1487" s="275"/>
      <c r="KSC1487" s="275"/>
      <c r="KSD1487" s="275"/>
      <c r="KSE1487" s="275"/>
      <c r="KSF1487" s="275"/>
      <c r="KSG1487" s="275"/>
      <c r="KSH1487" s="275"/>
      <c r="KSI1487" s="275"/>
      <c r="KSJ1487" s="275"/>
      <c r="KSK1487" s="275"/>
      <c r="KSL1487" s="275"/>
      <c r="KSM1487" s="275"/>
      <c r="KSN1487" s="275"/>
      <c r="KSO1487" s="275"/>
      <c r="KSP1487" s="275"/>
      <c r="KSQ1487" s="275"/>
      <c r="KSR1487" s="275"/>
      <c r="KSS1487" s="275"/>
      <c r="KST1487" s="275"/>
      <c r="KSU1487" s="275"/>
      <c r="KSV1487" s="275"/>
      <c r="KSW1487" s="275"/>
      <c r="KSX1487" s="275"/>
      <c r="KSY1487" s="275"/>
      <c r="KSZ1487" s="275"/>
      <c r="KTA1487" s="275"/>
      <c r="KTB1487" s="275"/>
      <c r="KTC1487" s="275"/>
      <c r="KTD1487" s="275"/>
      <c r="KTE1487" s="275"/>
      <c r="KTF1487" s="275"/>
      <c r="KTG1487" s="275"/>
      <c r="KTH1487" s="275"/>
      <c r="KTI1487" s="275"/>
      <c r="KTJ1487" s="275"/>
      <c r="KTK1487" s="275"/>
      <c r="KTL1487" s="275"/>
      <c r="KTM1487" s="275"/>
      <c r="KTN1487" s="275"/>
      <c r="KTO1487" s="275"/>
      <c r="KTP1487" s="275"/>
      <c r="KTQ1487" s="275"/>
      <c r="KTR1487" s="275"/>
      <c r="KTS1487" s="275"/>
      <c r="KTT1487" s="275"/>
      <c r="KTU1487" s="275"/>
      <c r="KTV1487" s="275"/>
      <c r="KTW1487" s="275"/>
      <c r="KTX1487" s="275"/>
      <c r="KTY1487" s="275"/>
      <c r="KTZ1487" s="275"/>
      <c r="KUA1487" s="275"/>
      <c r="KUB1487" s="275"/>
      <c r="KUC1487" s="275"/>
      <c r="KUD1487" s="275"/>
      <c r="KUE1487" s="275"/>
      <c r="KUF1487" s="275"/>
      <c r="KUG1487" s="275"/>
      <c r="KUH1487" s="275"/>
      <c r="KUI1487" s="275"/>
      <c r="KUJ1487" s="275"/>
      <c r="KUK1487" s="275"/>
      <c r="KUL1487" s="275"/>
      <c r="KUM1487" s="275"/>
      <c r="KUN1487" s="275"/>
      <c r="KUO1487" s="275"/>
      <c r="KUP1487" s="275"/>
      <c r="KUQ1487" s="275"/>
      <c r="KUR1487" s="275"/>
      <c r="KUS1487" s="275"/>
      <c r="KUT1487" s="275"/>
      <c r="KUU1487" s="275"/>
      <c r="KUV1487" s="275"/>
      <c r="KUW1487" s="275"/>
      <c r="KUX1487" s="275"/>
      <c r="KUY1487" s="275"/>
      <c r="KUZ1487" s="275"/>
      <c r="KVA1487" s="275"/>
      <c r="KVB1487" s="275"/>
      <c r="KVC1487" s="275"/>
      <c r="KVD1487" s="275"/>
      <c r="KVE1487" s="275"/>
      <c r="KVF1487" s="275"/>
      <c r="KVG1487" s="275"/>
      <c r="KVH1487" s="275"/>
      <c r="KVI1487" s="275"/>
      <c r="KVJ1487" s="275"/>
      <c r="KVK1487" s="275"/>
      <c r="KVL1487" s="275"/>
      <c r="KVM1487" s="275"/>
      <c r="KVN1487" s="275"/>
      <c r="KVO1487" s="275"/>
      <c r="KVP1487" s="275"/>
      <c r="KVQ1487" s="275"/>
      <c r="KVR1487" s="275"/>
      <c r="KVS1487" s="275"/>
      <c r="KVT1487" s="275"/>
      <c r="KVU1487" s="275"/>
      <c r="KVV1487" s="275"/>
      <c r="KVW1487" s="275"/>
      <c r="KVX1487" s="275"/>
      <c r="KVY1487" s="275"/>
      <c r="KVZ1487" s="275"/>
      <c r="KWA1487" s="275"/>
      <c r="KWB1487" s="275"/>
      <c r="KWC1487" s="275"/>
      <c r="KWD1487" s="275"/>
      <c r="KWE1487" s="275"/>
      <c r="KWF1487" s="275"/>
      <c r="KWG1487" s="275"/>
      <c r="KWH1487" s="275"/>
      <c r="KWI1487" s="275"/>
      <c r="KWJ1487" s="275"/>
      <c r="KWK1487" s="275"/>
      <c r="KWL1487" s="275"/>
      <c r="KWM1487" s="275"/>
      <c r="KWN1487" s="275"/>
      <c r="KWO1487" s="275"/>
      <c r="KWP1487" s="275"/>
      <c r="KWQ1487" s="275"/>
      <c r="KWR1487" s="275"/>
      <c r="KWS1487" s="275"/>
      <c r="KWT1487" s="275"/>
      <c r="KWU1487" s="275"/>
      <c r="KWV1487" s="275"/>
      <c r="KWW1487" s="275"/>
      <c r="KWX1487" s="275"/>
      <c r="KWY1487" s="275"/>
      <c r="KWZ1487" s="275"/>
      <c r="KXA1487" s="275"/>
      <c r="KXB1487" s="275"/>
      <c r="KXC1487" s="275"/>
      <c r="KXD1487" s="275"/>
      <c r="KXE1487" s="275"/>
      <c r="KXF1487" s="275"/>
      <c r="KXG1487" s="275"/>
      <c r="KXH1487" s="275"/>
      <c r="KXI1487" s="275"/>
      <c r="KXJ1487" s="275"/>
      <c r="KXK1487" s="275"/>
      <c r="KXL1487" s="275"/>
      <c r="KXM1487" s="275"/>
      <c r="KXN1487" s="275"/>
      <c r="KXO1487" s="275"/>
      <c r="KXP1487" s="275"/>
      <c r="KXQ1487" s="275"/>
      <c r="KXR1487" s="275"/>
      <c r="KXS1487" s="275"/>
      <c r="KXT1487" s="275"/>
      <c r="KXU1487" s="275"/>
      <c r="KXV1487" s="275"/>
      <c r="KXW1487" s="275"/>
      <c r="KXX1487" s="275"/>
      <c r="KXY1487" s="275"/>
      <c r="KXZ1487" s="275"/>
      <c r="KYA1487" s="275"/>
      <c r="KYB1487" s="275"/>
      <c r="KYC1487" s="275"/>
      <c r="KYD1487" s="275"/>
      <c r="KYE1487" s="275"/>
      <c r="KYF1487" s="275"/>
      <c r="KYG1487" s="275"/>
      <c r="KYH1487" s="275"/>
      <c r="KYI1487" s="275"/>
      <c r="KYJ1487" s="275"/>
      <c r="KYK1487" s="275"/>
      <c r="KYL1487" s="275"/>
      <c r="KYM1487" s="275"/>
      <c r="KYN1487" s="275"/>
      <c r="KYO1487" s="275"/>
      <c r="KYP1487" s="275"/>
      <c r="KYQ1487" s="275"/>
      <c r="KYR1487" s="275"/>
      <c r="KYS1487" s="275"/>
      <c r="KYT1487" s="275"/>
      <c r="KYU1487" s="275"/>
      <c r="KYV1487" s="275"/>
      <c r="KYW1487" s="275"/>
      <c r="KYX1487" s="275"/>
      <c r="KYY1487" s="275"/>
      <c r="KYZ1487" s="275"/>
      <c r="KZA1487" s="275"/>
      <c r="KZB1487" s="275"/>
      <c r="KZC1487" s="275"/>
      <c r="KZD1487" s="275"/>
      <c r="KZE1487" s="275"/>
      <c r="KZF1487" s="275"/>
      <c r="KZG1487" s="275"/>
      <c r="KZH1487" s="275"/>
      <c r="KZI1487" s="275"/>
      <c r="KZJ1487" s="275"/>
      <c r="KZK1487" s="275"/>
      <c r="KZL1487" s="275"/>
      <c r="KZM1487" s="275"/>
      <c r="KZN1487" s="275"/>
      <c r="KZO1487" s="275"/>
      <c r="KZP1487" s="275"/>
      <c r="KZQ1487" s="275"/>
      <c r="KZR1487" s="275"/>
      <c r="KZS1487" s="275"/>
      <c r="KZT1487" s="275"/>
      <c r="KZU1487" s="275"/>
      <c r="KZV1487" s="275"/>
      <c r="KZW1487" s="275"/>
      <c r="KZX1487" s="275"/>
      <c r="KZY1487" s="275"/>
      <c r="KZZ1487" s="275"/>
      <c r="LAA1487" s="275"/>
      <c r="LAB1487" s="275"/>
      <c r="LAC1487" s="275"/>
      <c r="LAD1487" s="275"/>
      <c r="LAE1487" s="275"/>
      <c r="LAF1487" s="275"/>
      <c r="LAG1487" s="275"/>
      <c r="LAH1487" s="275"/>
      <c r="LAI1487" s="275"/>
      <c r="LAJ1487" s="275"/>
      <c r="LAK1487" s="275"/>
      <c r="LAL1487" s="275"/>
      <c r="LAM1487" s="275"/>
      <c r="LAN1487" s="275"/>
      <c r="LAO1487" s="275"/>
      <c r="LAP1487" s="275"/>
      <c r="LAQ1487" s="275"/>
      <c r="LAR1487" s="275"/>
      <c r="LAS1487" s="275"/>
      <c r="LAT1487" s="275"/>
      <c r="LAU1487" s="275"/>
      <c r="LAV1487" s="275"/>
      <c r="LAW1487" s="275"/>
      <c r="LAX1487" s="275"/>
      <c r="LAY1487" s="275"/>
      <c r="LAZ1487" s="275"/>
      <c r="LBA1487" s="275"/>
      <c r="LBB1487" s="275"/>
      <c r="LBC1487" s="275"/>
      <c r="LBD1487" s="275"/>
      <c r="LBE1487" s="275"/>
      <c r="LBF1487" s="275"/>
      <c r="LBG1487" s="275"/>
      <c r="LBH1487" s="275"/>
      <c r="LBI1487" s="275"/>
      <c r="LBJ1487" s="275"/>
      <c r="LBK1487" s="275"/>
      <c r="LBL1487" s="275"/>
      <c r="LBM1487" s="275"/>
      <c r="LBN1487" s="275"/>
      <c r="LBO1487" s="275"/>
      <c r="LBP1487" s="275"/>
      <c r="LBQ1487" s="275"/>
      <c r="LBR1487" s="275"/>
      <c r="LBS1487" s="275"/>
      <c r="LBT1487" s="275"/>
      <c r="LBU1487" s="275"/>
      <c r="LBV1487" s="275"/>
      <c r="LBW1487" s="275"/>
      <c r="LBX1487" s="275"/>
      <c r="LBY1487" s="275"/>
      <c r="LBZ1487" s="275"/>
      <c r="LCA1487" s="275"/>
      <c r="LCB1487" s="275"/>
      <c r="LCC1487" s="275"/>
      <c r="LCD1487" s="275"/>
      <c r="LCE1487" s="275"/>
      <c r="LCF1487" s="275"/>
      <c r="LCG1487" s="275"/>
      <c r="LCH1487" s="275"/>
      <c r="LCI1487" s="275"/>
      <c r="LCJ1487" s="275"/>
      <c r="LCK1487" s="275"/>
      <c r="LCL1487" s="275"/>
      <c r="LCM1487" s="275"/>
      <c r="LCN1487" s="275"/>
      <c r="LCO1487" s="275"/>
      <c r="LCP1487" s="275"/>
      <c r="LCQ1487" s="275"/>
      <c r="LCR1487" s="275"/>
      <c r="LCS1487" s="275"/>
      <c r="LCT1487" s="275"/>
      <c r="LCU1487" s="275"/>
      <c r="LCV1487" s="275"/>
      <c r="LCW1487" s="275"/>
      <c r="LCX1487" s="275"/>
      <c r="LCY1487" s="275"/>
      <c r="LCZ1487" s="275"/>
      <c r="LDA1487" s="275"/>
      <c r="LDB1487" s="275"/>
      <c r="LDC1487" s="275"/>
      <c r="LDD1487" s="275"/>
      <c r="LDE1487" s="275"/>
      <c r="LDF1487" s="275"/>
      <c r="LDG1487" s="275"/>
      <c r="LDH1487" s="275"/>
      <c r="LDI1487" s="275"/>
      <c r="LDJ1487" s="275"/>
      <c r="LDK1487" s="275"/>
      <c r="LDL1487" s="275"/>
      <c r="LDM1487" s="275"/>
      <c r="LDN1487" s="275"/>
      <c r="LDO1487" s="275"/>
      <c r="LDP1487" s="275"/>
      <c r="LDQ1487" s="275"/>
      <c r="LDR1487" s="275"/>
      <c r="LDS1487" s="275"/>
      <c r="LDT1487" s="275"/>
      <c r="LDU1487" s="275"/>
      <c r="LDV1487" s="275"/>
      <c r="LDW1487" s="275"/>
      <c r="LDX1487" s="275"/>
      <c r="LDY1487" s="275"/>
      <c r="LDZ1487" s="275"/>
      <c r="LEA1487" s="275"/>
      <c r="LEB1487" s="275"/>
      <c r="LEC1487" s="275"/>
      <c r="LED1487" s="275"/>
      <c r="LEE1487" s="275"/>
      <c r="LEF1487" s="275"/>
      <c r="LEG1487" s="275"/>
      <c r="LEH1487" s="275"/>
      <c r="LEI1487" s="275"/>
      <c r="LEJ1487" s="275"/>
      <c r="LEK1487" s="275"/>
      <c r="LEL1487" s="275"/>
      <c r="LEM1487" s="275"/>
      <c r="LEN1487" s="275"/>
      <c r="LEO1487" s="275"/>
      <c r="LEP1487" s="275"/>
      <c r="LEQ1487" s="275"/>
      <c r="LER1487" s="275"/>
      <c r="LES1487" s="275"/>
      <c r="LET1487" s="275"/>
      <c r="LEU1487" s="275"/>
      <c r="LEV1487" s="275"/>
      <c r="LEW1487" s="275"/>
      <c r="LEX1487" s="275"/>
      <c r="LEY1487" s="275"/>
      <c r="LEZ1487" s="275"/>
      <c r="LFA1487" s="275"/>
      <c r="LFB1487" s="275"/>
      <c r="LFC1487" s="275"/>
      <c r="LFD1487" s="275"/>
      <c r="LFE1487" s="275"/>
      <c r="LFF1487" s="275"/>
      <c r="LFG1487" s="275"/>
      <c r="LFH1487" s="275"/>
      <c r="LFI1487" s="275"/>
      <c r="LFJ1487" s="275"/>
      <c r="LFK1487" s="275"/>
      <c r="LFL1487" s="275"/>
      <c r="LFM1487" s="275"/>
      <c r="LFN1487" s="275"/>
      <c r="LFO1487" s="275"/>
      <c r="LFP1487" s="275"/>
      <c r="LFQ1487" s="275"/>
      <c r="LFR1487" s="275"/>
      <c r="LFS1487" s="275"/>
      <c r="LFT1487" s="275"/>
      <c r="LFU1487" s="275"/>
      <c r="LFV1487" s="275"/>
      <c r="LFW1487" s="275"/>
      <c r="LFX1487" s="275"/>
      <c r="LFY1487" s="275"/>
      <c r="LFZ1487" s="275"/>
      <c r="LGA1487" s="275"/>
      <c r="LGB1487" s="275"/>
      <c r="LGC1487" s="275"/>
      <c r="LGD1487" s="275"/>
      <c r="LGE1487" s="275"/>
      <c r="LGF1487" s="275"/>
      <c r="LGG1487" s="275"/>
      <c r="LGH1487" s="275"/>
      <c r="LGI1487" s="275"/>
      <c r="LGJ1487" s="275"/>
      <c r="LGK1487" s="275"/>
      <c r="LGL1487" s="275"/>
      <c r="LGM1487" s="275"/>
      <c r="LGN1487" s="275"/>
      <c r="LGO1487" s="275"/>
      <c r="LGP1487" s="275"/>
      <c r="LGQ1487" s="275"/>
      <c r="LGR1487" s="275"/>
      <c r="LGS1487" s="275"/>
      <c r="LGT1487" s="275"/>
      <c r="LGU1487" s="275"/>
      <c r="LGV1487" s="275"/>
      <c r="LGW1487" s="275"/>
      <c r="LGX1487" s="275"/>
      <c r="LGY1487" s="275"/>
      <c r="LGZ1487" s="275"/>
      <c r="LHA1487" s="275"/>
      <c r="LHB1487" s="275"/>
      <c r="LHC1487" s="275"/>
      <c r="LHD1487" s="275"/>
      <c r="LHE1487" s="275"/>
      <c r="LHF1487" s="275"/>
      <c r="LHG1487" s="275"/>
      <c r="LHH1487" s="275"/>
      <c r="LHI1487" s="275"/>
      <c r="LHJ1487" s="275"/>
      <c r="LHK1487" s="275"/>
      <c r="LHL1487" s="275"/>
      <c r="LHM1487" s="275"/>
      <c r="LHN1487" s="275"/>
      <c r="LHO1487" s="275"/>
      <c r="LHP1487" s="275"/>
      <c r="LHQ1487" s="275"/>
      <c r="LHR1487" s="275"/>
      <c r="LHS1487" s="275"/>
      <c r="LHT1487" s="275"/>
      <c r="LHU1487" s="275"/>
      <c r="LHV1487" s="275"/>
      <c r="LHW1487" s="275"/>
      <c r="LHX1487" s="275"/>
      <c r="LHY1487" s="275"/>
      <c r="LHZ1487" s="275"/>
      <c r="LIA1487" s="275"/>
      <c r="LIB1487" s="275"/>
      <c r="LIC1487" s="275"/>
      <c r="LID1487" s="275"/>
      <c r="LIE1487" s="275"/>
      <c r="LIF1487" s="275"/>
      <c r="LIG1487" s="275"/>
      <c r="LIH1487" s="275"/>
      <c r="LII1487" s="275"/>
      <c r="LIJ1487" s="275"/>
      <c r="LIK1487" s="275"/>
      <c r="LIL1487" s="275"/>
      <c r="LIM1487" s="275"/>
      <c r="LIN1487" s="275"/>
      <c r="LIO1487" s="275"/>
      <c r="LIP1487" s="275"/>
      <c r="LIQ1487" s="275"/>
      <c r="LIR1487" s="275"/>
      <c r="LIS1487" s="275"/>
      <c r="LIT1487" s="275"/>
      <c r="LIU1487" s="275"/>
      <c r="LIV1487" s="275"/>
      <c r="LIW1487" s="275"/>
      <c r="LIX1487" s="275"/>
      <c r="LIY1487" s="275"/>
      <c r="LIZ1487" s="275"/>
      <c r="LJA1487" s="275"/>
      <c r="LJB1487" s="275"/>
      <c r="LJC1487" s="275"/>
      <c r="LJD1487" s="275"/>
      <c r="LJE1487" s="275"/>
      <c r="LJF1487" s="275"/>
      <c r="LJG1487" s="275"/>
      <c r="LJH1487" s="275"/>
      <c r="LJI1487" s="275"/>
      <c r="LJJ1487" s="275"/>
      <c r="LJK1487" s="275"/>
      <c r="LJL1487" s="275"/>
      <c r="LJM1487" s="275"/>
      <c r="LJN1487" s="275"/>
      <c r="LJO1487" s="275"/>
      <c r="LJP1487" s="275"/>
      <c r="LJQ1487" s="275"/>
      <c r="LJR1487" s="275"/>
      <c r="LJS1487" s="275"/>
      <c r="LJT1487" s="275"/>
      <c r="LJU1487" s="275"/>
      <c r="LJV1487" s="275"/>
      <c r="LJW1487" s="275"/>
      <c r="LJX1487" s="275"/>
      <c r="LJY1487" s="275"/>
      <c r="LJZ1487" s="275"/>
      <c r="LKA1487" s="275"/>
      <c r="LKB1487" s="275"/>
      <c r="LKC1487" s="275"/>
      <c r="LKD1487" s="275"/>
      <c r="LKE1487" s="275"/>
      <c r="LKF1487" s="275"/>
      <c r="LKG1487" s="275"/>
      <c r="LKH1487" s="275"/>
      <c r="LKI1487" s="275"/>
      <c r="LKJ1487" s="275"/>
      <c r="LKK1487" s="275"/>
      <c r="LKL1487" s="275"/>
      <c r="LKM1487" s="275"/>
      <c r="LKN1487" s="275"/>
      <c r="LKO1487" s="275"/>
      <c r="LKP1487" s="275"/>
      <c r="LKQ1487" s="275"/>
      <c r="LKR1487" s="275"/>
      <c r="LKS1487" s="275"/>
      <c r="LKT1487" s="275"/>
      <c r="LKU1487" s="275"/>
      <c r="LKV1487" s="275"/>
      <c r="LKW1487" s="275"/>
      <c r="LKX1487" s="275"/>
      <c r="LKY1487" s="275"/>
      <c r="LKZ1487" s="275"/>
      <c r="LLA1487" s="275"/>
      <c r="LLB1487" s="275"/>
      <c r="LLC1487" s="275"/>
      <c r="LLD1487" s="275"/>
      <c r="LLE1487" s="275"/>
      <c r="LLF1487" s="275"/>
      <c r="LLG1487" s="275"/>
      <c r="LLH1487" s="275"/>
      <c r="LLI1487" s="275"/>
      <c r="LLJ1487" s="275"/>
      <c r="LLK1487" s="275"/>
      <c r="LLL1487" s="275"/>
      <c r="LLM1487" s="275"/>
      <c r="LLN1487" s="275"/>
      <c r="LLO1487" s="275"/>
      <c r="LLP1487" s="275"/>
      <c r="LLQ1487" s="275"/>
      <c r="LLR1487" s="275"/>
      <c r="LLS1487" s="275"/>
      <c r="LLT1487" s="275"/>
      <c r="LLU1487" s="275"/>
      <c r="LLV1487" s="275"/>
      <c r="LLW1487" s="275"/>
      <c r="LLX1487" s="275"/>
      <c r="LLY1487" s="275"/>
      <c r="LLZ1487" s="275"/>
      <c r="LMA1487" s="275"/>
      <c r="LMB1487" s="275"/>
      <c r="LMC1487" s="275"/>
      <c r="LMD1487" s="275"/>
      <c r="LME1487" s="275"/>
      <c r="LMF1487" s="275"/>
      <c r="LMG1487" s="275"/>
      <c r="LMH1487" s="275"/>
      <c r="LMI1487" s="275"/>
      <c r="LMJ1487" s="275"/>
      <c r="LMK1487" s="275"/>
      <c r="LML1487" s="275"/>
      <c r="LMM1487" s="275"/>
      <c r="LMN1487" s="275"/>
      <c r="LMO1487" s="275"/>
      <c r="LMP1487" s="275"/>
      <c r="LMQ1487" s="275"/>
      <c r="LMR1487" s="275"/>
      <c r="LMS1487" s="275"/>
      <c r="LMT1487" s="275"/>
      <c r="LMU1487" s="275"/>
      <c r="LMV1487" s="275"/>
      <c r="LMW1487" s="275"/>
      <c r="LMX1487" s="275"/>
      <c r="LMY1487" s="275"/>
      <c r="LMZ1487" s="275"/>
      <c r="LNA1487" s="275"/>
      <c r="LNB1487" s="275"/>
      <c r="LNC1487" s="275"/>
      <c r="LND1487" s="275"/>
      <c r="LNE1487" s="275"/>
      <c r="LNF1487" s="275"/>
      <c r="LNG1487" s="275"/>
      <c r="LNH1487" s="275"/>
      <c r="LNI1487" s="275"/>
      <c r="LNJ1487" s="275"/>
      <c r="LNK1487" s="275"/>
      <c r="LNL1487" s="275"/>
      <c r="LNM1487" s="275"/>
      <c r="LNN1487" s="275"/>
      <c r="LNO1487" s="275"/>
      <c r="LNP1487" s="275"/>
      <c r="LNQ1487" s="275"/>
      <c r="LNR1487" s="275"/>
      <c r="LNS1487" s="275"/>
      <c r="LNT1487" s="275"/>
      <c r="LNU1487" s="275"/>
      <c r="LNV1487" s="275"/>
      <c r="LNW1487" s="275"/>
      <c r="LNX1487" s="275"/>
      <c r="LNY1487" s="275"/>
      <c r="LNZ1487" s="275"/>
      <c r="LOA1487" s="275"/>
      <c r="LOB1487" s="275"/>
      <c r="LOC1487" s="275"/>
      <c r="LOD1487" s="275"/>
      <c r="LOE1487" s="275"/>
      <c r="LOF1487" s="275"/>
      <c r="LOG1487" s="275"/>
      <c r="LOH1487" s="275"/>
      <c r="LOI1487" s="275"/>
      <c r="LOJ1487" s="275"/>
      <c r="LOK1487" s="275"/>
      <c r="LOL1487" s="275"/>
      <c r="LOM1487" s="275"/>
      <c r="LON1487" s="275"/>
      <c r="LOO1487" s="275"/>
      <c r="LOP1487" s="275"/>
      <c r="LOQ1487" s="275"/>
      <c r="LOR1487" s="275"/>
      <c r="LOS1487" s="275"/>
      <c r="LOT1487" s="275"/>
      <c r="LOU1487" s="275"/>
      <c r="LOV1487" s="275"/>
      <c r="LOW1487" s="275"/>
      <c r="LOX1487" s="275"/>
      <c r="LOY1487" s="275"/>
      <c r="LOZ1487" s="275"/>
      <c r="LPA1487" s="275"/>
      <c r="LPB1487" s="275"/>
      <c r="LPC1487" s="275"/>
      <c r="LPD1487" s="275"/>
      <c r="LPE1487" s="275"/>
      <c r="LPF1487" s="275"/>
      <c r="LPG1487" s="275"/>
      <c r="LPH1487" s="275"/>
      <c r="LPI1487" s="275"/>
      <c r="LPJ1487" s="275"/>
      <c r="LPK1487" s="275"/>
      <c r="LPL1487" s="275"/>
      <c r="LPM1487" s="275"/>
      <c r="LPN1487" s="275"/>
      <c r="LPO1487" s="275"/>
      <c r="LPP1487" s="275"/>
      <c r="LPQ1487" s="275"/>
      <c r="LPR1487" s="275"/>
      <c r="LPS1487" s="275"/>
      <c r="LPT1487" s="275"/>
      <c r="LPU1487" s="275"/>
      <c r="LPV1487" s="275"/>
      <c r="LPW1487" s="275"/>
      <c r="LPX1487" s="275"/>
      <c r="LPY1487" s="275"/>
      <c r="LPZ1487" s="275"/>
      <c r="LQA1487" s="275"/>
      <c r="LQB1487" s="275"/>
      <c r="LQC1487" s="275"/>
      <c r="LQD1487" s="275"/>
      <c r="LQE1487" s="275"/>
      <c r="LQF1487" s="275"/>
      <c r="LQG1487" s="275"/>
      <c r="LQH1487" s="275"/>
      <c r="LQI1487" s="275"/>
      <c r="LQJ1487" s="275"/>
      <c r="LQK1487" s="275"/>
      <c r="LQL1487" s="275"/>
      <c r="LQM1487" s="275"/>
      <c r="LQN1487" s="275"/>
      <c r="LQO1487" s="275"/>
      <c r="LQP1487" s="275"/>
      <c r="LQQ1487" s="275"/>
      <c r="LQR1487" s="275"/>
      <c r="LQS1487" s="275"/>
      <c r="LQT1487" s="275"/>
      <c r="LQU1487" s="275"/>
      <c r="LQV1487" s="275"/>
      <c r="LQW1487" s="275"/>
      <c r="LQX1487" s="275"/>
      <c r="LQY1487" s="275"/>
      <c r="LQZ1487" s="275"/>
      <c r="LRA1487" s="275"/>
      <c r="LRB1487" s="275"/>
      <c r="LRC1487" s="275"/>
      <c r="LRD1487" s="275"/>
      <c r="LRE1487" s="275"/>
      <c r="LRF1487" s="275"/>
      <c r="LRG1487" s="275"/>
      <c r="LRH1487" s="275"/>
      <c r="LRI1487" s="275"/>
      <c r="LRJ1487" s="275"/>
      <c r="LRK1487" s="275"/>
      <c r="LRL1487" s="275"/>
      <c r="LRM1487" s="275"/>
      <c r="LRN1487" s="275"/>
      <c r="LRO1487" s="275"/>
      <c r="LRP1487" s="275"/>
      <c r="LRQ1487" s="275"/>
      <c r="LRR1487" s="275"/>
      <c r="LRS1487" s="275"/>
      <c r="LRT1487" s="275"/>
      <c r="LRU1487" s="275"/>
      <c r="LRV1487" s="275"/>
      <c r="LRW1487" s="275"/>
      <c r="LRX1487" s="275"/>
      <c r="LRY1487" s="275"/>
      <c r="LRZ1487" s="275"/>
      <c r="LSA1487" s="275"/>
      <c r="LSB1487" s="275"/>
      <c r="LSC1487" s="275"/>
      <c r="LSD1487" s="275"/>
      <c r="LSE1487" s="275"/>
      <c r="LSF1487" s="275"/>
      <c r="LSG1487" s="275"/>
      <c r="LSH1487" s="275"/>
      <c r="LSI1487" s="275"/>
      <c r="LSJ1487" s="275"/>
      <c r="LSK1487" s="275"/>
      <c r="LSL1487" s="275"/>
      <c r="LSM1487" s="275"/>
      <c r="LSN1487" s="275"/>
      <c r="LSO1487" s="275"/>
      <c r="LSP1487" s="275"/>
      <c r="LSQ1487" s="275"/>
      <c r="LSR1487" s="275"/>
      <c r="LSS1487" s="275"/>
      <c r="LST1487" s="275"/>
      <c r="LSU1487" s="275"/>
      <c r="LSV1487" s="275"/>
      <c r="LSW1487" s="275"/>
      <c r="LSX1487" s="275"/>
      <c r="LSY1487" s="275"/>
      <c r="LSZ1487" s="275"/>
      <c r="LTA1487" s="275"/>
      <c r="LTB1487" s="275"/>
      <c r="LTC1487" s="275"/>
      <c r="LTD1487" s="275"/>
      <c r="LTE1487" s="275"/>
      <c r="LTF1487" s="275"/>
      <c r="LTG1487" s="275"/>
      <c r="LTH1487" s="275"/>
      <c r="LTI1487" s="275"/>
      <c r="LTJ1487" s="275"/>
      <c r="LTK1487" s="275"/>
      <c r="LTL1487" s="275"/>
      <c r="LTM1487" s="275"/>
      <c r="LTN1487" s="275"/>
      <c r="LTO1487" s="275"/>
      <c r="LTP1487" s="275"/>
      <c r="LTQ1487" s="275"/>
      <c r="LTR1487" s="275"/>
      <c r="LTS1487" s="275"/>
      <c r="LTT1487" s="275"/>
      <c r="LTU1487" s="275"/>
      <c r="LTV1487" s="275"/>
      <c r="LTW1487" s="275"/>
      <c r="LTX1487" s="275"/>
      <c r="LTY1487" s="275"/>
      <c r="LTZ1487" s="275"/>
      <c r="LUA1487" s="275"/>
      <c r="LUB1487" s="275"/>
      <c r="LUC1487" s="275"/>
      <c r="LUD1487" s="275"/>
      <c r="LUE1487" s="275"/>
      <c r="LUF1487" s="275"/>
      <c r="LUG1487" s="275"/>
      <c r="LUH1487" s="275"/>
      <c r="LUI1487" s="275"/>
      <c r="LUJ1487" s="275"/>
      <c r="LUK1487" s="275"/>
      <c r="LUL1487" s="275"/>
      <c r="LUM1487" s="275"/>
      <c r="LUN1487" s="275"/>
      <c r="LUO1487" s="275"/>
      <c r="LUP1487" s="275"/>
      <c r="LUQ1487" s="275"/>
      <c r="LUR1487" s="275"/>
      <c r="LUS1487" s="275"/>
      <c r="LUT1487" s="275"/>
      <c r="LUU1487" s="275"/>
      <c r="LUV1487" s="275"/>
      <c r="LUW1487" s="275"/>
      <c r="LUX1487" s="275"/>
      <c r="LUY1487" s="275"/>
      <c r="LUZ1487" s="275"/>
      <c r="LVA1487" s="275"/>
      <c r="LVB1487" s="275"/>
      <c r="LVC1487" s="275"/>
      <c r="LVD1487" s="275"/>
      <c r="LVE1487" s="275"/>
      <c r="LVF1487" s="275"/>
      <c r="LVG1487" s="275"/>
      <c r="LVH1487" s="275"/>
      <c r="LVI1487" s="275"/>
      <c r="LVJ1487" s="275"/>
      <c r="LVK1487" s="275"/>
      <c r="LVL1487" s="275"/>
      <c r="LVM1487" s="275"/>
      <c r="LVN1487" s="275"/>
      <c r="LVO1487" s="275"/>
      <c r="LVP1487" s="275"/>
      <c r="LVQ1487" s="275"/>
      <c r="LVR1487" s="275"/>
      <c r="LVS1487" s="275"/>
      <c r="LVT1487" s="275"/>
      <c r="LVU1487" s="275"/>
      <c r="LVV1487" s="275"/>
      <c r="LVW1487" s="275"/>
      <c r="LVX1487" s="275"/>
      <c r="LVY1487" s="275"/>
      <c r="LVZ1487" s="275"/>
      <c r="LWA1487" s="275"/>
      <c r="LWB1487" s="275"/>
      <c r="LWC1487" s="275"/>
      <c r="LWD1487" s="275"/>
      <c r="LWE1487" s="275"/>
      <c r="LWF1487" s="275"/>
      <c r="LWG1487" s="275"/>
      <c r="LWH1487" s="275"/>
      <c r="LWI1487" s="275"/>
      <c r="LWJ1487" s="275"/>
      <c r="LWK1487" s="275"/>
      <c r="LWL1487" s="275"/>
      <c r="LWM1487" s="275"/>
      <c r="LWN1487" s="275"/>
      <c r="LWO1487" s="275"/>
      <c r="LWP1487" s="275"/>
      <c r="LWQ1487" s="275"/>
      <c r="LWR1487" s="275"/>
      <c r="LWS1487" s="275"/>
      <c r="LWT1487" s="275"/>
      <c r="LWU1487" s="275"/>
      <c r="LWV1487" s="275"/>
      <c r="LWW1487" s="275"/>
      <c r="LWX1487" s="275"/>
      <c r="LWY1487" s="275"/>
      <c r="LWZ1487" s="275"/>
      <c r="LXA1487" s="275"/>
      <c r="LXB1487" s="275"/>
      <c r="LXC1487" s="275"/>
      <c r="LXD1487" s="275"/>
      <c r="LXE1487" s="275"/>
      <c r="LXF1487" s="275"/>
      <c r="LXG1487" s="275"/>
      <c r="LXH1487" s="275"/>
      <c r="LXI1487" s="275"/>
      <c r="LXJ1487" s="275"/>
      <c r="LXK1487" s="275"/>
      <c r="LXL1487" s="275"/>
      <c r="LXM1487" s="275"/>
      <c r="LXN1487" s="275"/>
      <c r="LXO1487" s="275"/>
      <c r="LXP1487" s="275"/>
      <c r="LXQ1487" s="275"/>
      <c r="LXR1487" s="275"/>
      <c r="LXS1487" s="275"/>
      <c r="LXT1487" s="275"/>
      <c r="LXU1487" s="275"/>
      <c r="LXV1487" s="275"/>
      <c r="LXW1487" s="275"/>
      <c r="LXX1487" s="275"/>
      <c r="LXY1487" s="275"/>
      <c r="LXZ1487" s="275"/>
      <c r="LYA1487" s="275"/>
      <c r="LYB1487" s="275"/>
      <c r="LYC1487" s="275"/>
      <c r="LYD1487" s="275"/>
      <c r="LYE1487" s="275"/>
      <c r="LYF1487" s="275"/>
      <c r="LYG1487" s="275"/>
      <c r="LYH1487" s="275"/>
      <c r="LYI1487" s="275"/>
      <c r="LYJ1487" s="275"/>
      <c r="LYK1487" s="275"/>
      <c r="LYL1487" s="275"/>
      <c r="LYM1487" s="275"/>
      <c r="LYN1487" s="275"/>
      <c r="LYO1487" s="275"/>
      <c r="LYP1487" s="275"/>
      <c r="LYQ1487" s="275"/>
      <c r="LYR1487" s="275"/>
      <c r="LYS1487" s="275"/>
      <c r="LYT1487" s="275"/>
      <c r="LYU1487" s="275"/>
      <c r="LYV1487" s="275"/>
      <c r="LYW1487" s="275"/>
      <c r="LYX1487" s="275"/>
      <c r="LYY1487" s="275"/>
      <c r="LYZ1487" s="275"/>
      <c r="LZA1487" s="275"/>
      <c r="LZB1487" s="275"/>
      <c r="LZC1487" s="275"/>
      <c r="LZD1487" s="275"/>
      <c r="LZE1487" s="275"/>
      <c r="LZF1487" s="275"/>
      <c r="LZG1487" s="275"/>
      <c r="LZH1487" s="275"/>
      <c r="LZI1487" s="275"/>
      <c r="LZJ1487" s="275"/>
      <c r="LZK1487" s="275"/>
      <c r="LZL1487" s="275"/>
      <c r="LZM1487" s="275"/>
      <c r="LZN1487" s="275"/>
      <c r="LZO1487" s="275"/>
      <c r="LZP1487" s="275"/>
      <c r="LZQ1487" s="275"/>
      <c r="LZR1487" s="275"/>
      <c r="LZS1487" s="275"/>
      <c r="LZT1487" s="275"/>
      <c r="LZU1487" s="275"/>
      <c r="LZV1487" s="275"/>
      <c r="LZW1487" s="275"/>
      <c r="LZX1487" s="275"/>
      <c r="LZY1487" s="275"/>
      <c r="LZZ1487" s="275"/>
      <c r="MAA1487" s="275"/>
      <c r="MAB1487" s="275"/>
      <c r="MAC1487" s="275"/>
      <c r="MAD1487" s="275"/>
      <c r="MAE1487" s="275"/>
      <c r="MAF1487" s="275"/>
      <c r="MAG1487" s="275"/>
      <c r="MAH1487" s="275"/>
      <c r="MAI1487" s="275"/>
      <c r="MAJ1487" s="275"/>
      <c r="MAK1487" s="275"/>
      <c r="MAL1487" s="275"/>
      <c r="MAM1487" s="275"/>
      <c r="MAN1487" s="275"/>
      <c r="MAO1487" s="275"/>
      <c r="MAP1487" s="275"/>
      <c r="MAQ1487" s="275"/>
      <c r="MAR1487" s="275"/>
      <c r="MAS1487" s="275"/>
      <c r="MAT1487" s="275"/>
      <c r="MAU1487" s="275"/>
      <c r="MAV1487" s="275"/>
      <c r="MAW1487" s="275"/>
      <c r="MAX1487" s="275"/>
      <c r="MAY1487" s="275"/>
      <c r="MAZ1487" s="275"/>
      <c r="MBA1487" s="275"/>
      <c r="MBB1487" s="275"/>
      <c r="MBC1487" s="275"/>
      <c r="MBD1487" s="275"/>
      <c r="MBE1487" s="275"/>
      <c r="MBF1487" s="275"/>
      <c r="MBG1487" s="275"/>
      <c r="MBH1487" s="275"/>
      <c r="MBI1487" s="275"/>
      <c r="MBJ1487" s="275"/>
      <c r="MBK1487" s="275"/>
      <c r="MBL1487" s="275"/>
      <c r="MBM1487" s="275"/>
      <c r="MBN1487" s="275"/>
      <c r="MBO1487" s="275"/>
      <c r="MBP1487" s="275"/>
      <c r="MBQ1487" s="275"/>
      <c r="MBR1487" s="275"/>
      <c r="MBS1487" s="275"/>
      <c r="MBT1487" s="275"/>
      <c r="MBU1487" s="275"/>
      <c r="MBV1487" s="275"/>
      <c r="MBW1487" s="275"/>
      <c r="MBX1487" s="275"/>
      <c r="MBY1487" s="275"/>
      <c r="MBZ1487" s="275"/>
      <c r="MCA1487" s="275"/>
      <c r="MCB1487" s="275"/>
      <c r="MCC1487" s="275"/>
      <c r="MCD1487" s="275"/>
      <c r="MCE1487" s="275"/>
      <c r="MCF1487" s="275"/>
      <c r="MCG1487" s="275"/>
      <c r="MCH1487" s="275"/>
      <c r="MCI1487" s="275"/>
      <c r="MCJ1487" s="275"/>
      <c r="MCK1487" s="275"/>
      <c r="MCL1487" s="275"/>
      <c r="MCM1487" s="275"/>
      <c r="MCN1487" s="275"/>
      <c r="MCO1487" s="275"/>
      <c r="MCP1487" s="275"/>
      <c r="MCQ1487" s="275"/>
      <c r="MCR1487" s="275"/>
      <c r="MCS1487" s="275"/>
      <c r="MCT1487" s="275"/>
      <c r="MCU1487" s="275"/>
      <c r="MCV1487" s="275"/>
      <c r="MCW1487" s="275"/>
      <c r="MCX1487" s="275"/>
      <c r="MCY1487" s="275"/>
      <c r="MCZ1487" s="275"/>
      <c r="MDA1487" s="275"/>
      <c r="MDB1487" s="275"/>
      <c r="MDC1487" s="275"/>
      <c r="MDD1487" s="275"/>
      <c r="MDE1487" s="275"/>
      <c r="MDF1487" s="275"/>
      <c r="MDG1487" s="275"/>
      <c r="MDH1487" s="275"/>
      <c r="MDI1487" s="275"/>
      <c r="MDJ1487" s="275"/>
      <c r="MDK1487" s="275"/>
      <c r="MDL1487" s="275"/>
      <c r="MDM1487" s="275"/>
      <c r="MDN1487" s="275"/>
      <c r="MDO1487" s="275"/>
      <c r="MDP1487" s="275"/>
      <c r="MDQ1487" s="275"/>
      <c r="MDR1487" s="275"/>
      <c r="MDS1487" s="275"/>
      <c r="MDT1487" s="275"/>
      <c r="MDU1487" s="275"/>
      <c r="MDV1487" s="275"/>
      <c r="MDW1487" s="275"/>
      <c r="MDX1487" s="275"/>
      <c r="MDY1487" s="275"/>
      <c r="MDZ1487" s="275"/>
      <c r="MEA1487" s="275"/>
      <c r="MEB1487" s="275"/>
      <c r="MEC1487" s="275"/>
      <c r="MED1487" s="275"/>
      <c r="MEE1487" s="275"/>
      <c r="MEF1487" s="275"/>
      <c r="MEG1487" s="275"/>
      <c r="MEH1487" s="275"/>
      <c r="MEI1487" s="275"/>
      <c r="MEJ1487" s="275"/>
      <c r="MEK1487" s="275"/>
      <c r="MEL1487" s="275"/>
      <c r="MEM1487" s="275"/>
      <c r="MEN1487" s="275"/>
      <c r="MEO1487" s="275"/>
      <c r="MEP1487" s="275"/>
      <c r="MEQ1487" s="275"/>
      <c r="MER1487" s="275"/>
      <c r="MES1487" s="275"/>
      <c r="MET1487" s="275"/>
      <c r="MEU1487" s="275"/>
      <c r="MEV1487" s="275"/>
      <c r="MEW1487" s="275"/>
      <c r="MEX1487" s="275"/>
      <c r="MEY1487" s="275"/>
      <c r="MEZ1487" s="275"/>
      <c r="MFA1487" s="275"/>
      <c r="MFB1487" s="275"/>
      <c r="MFC1487" s="275"/>
      <c r="MFD1487" s="275"/>
      <c r="MFE1487" s="275"/>
      <c r="MFF1487" s="275"/>
      <c r="MFG1487" s="275"/>
      <c r="MFH1487" s="275"/>
      <c r="MFI1487" s="275"/>
      <c r="MFJ1487" s="275"/>
      <c r="MFK1487" s="275"/>
      <c r="MFL1487" s="275"/>
      <c r="MFM1487" s="275"/>
      <c r="MFN1487" s="275"/>
      <c r="MFO1487" s="275"/>
      <c r="MFP1487" s="275"/>
      <c r="MFQ1487" s="275"/>
      <c r="MFR1487" s="275"/>
      <c r="MFS1487" s="275"/>
      <c r="MFT1487" s="275"/>
      <c r="MFU1487" s="275"/>
      <c r="MFV1487" s="275"/>
      <c r="MFW1487" s="275"/>
      <c r="MFX1487" s="275"/>
      <c r="MFY1487" s="275"/>
      <c r="MFZ1487" s="275"/>
      <c r="MGA1487" s="275"/>
      <c r="MGB1487" s="275"/>
      <c r="MGC1487" s="275"/>
      <c r="MGD1487" s="275"/>
      <c r="MGE1487" s="275"/>
      <c r="MGF1487" s="275"/>
      <c r="MGG1487" s="275"/>
      <c r="MGH1487" s="275"/>
      <c r="MGI1487" s="275"/>
      <c r="MGJ1487" s="275"/>
      <c r="MGK1487" s="275"/>
      <c r="MGL1487" s="275"/>
      <c r="MGM1487" s="275"/>
      <c r="MGN1487" s="275"/>
      <c r="MGO1487" s="275"/>
      <c r="MGP1487" s="275"/>
      <c r="MGQ1487" s="275"/>
      <c r="MGR1487" s="275"/>
      <c r="MGS1487" s="275"/>
      <c r="MGT1487" s="275"/>
      <c r="MGU1487" s="275"/>
      <c r="MGV1487" s="275"/>
      <c r="MGW1487" s="275"/>
      <c r="MGX1487" s="275"/>
      <c r="MGY1487" s="275"/>
      <c r="MGZ1487" s="275"/>
      <c r="MHA1487" s="275"/>
      <c r="MHB1487" s="275"/>
      <c r="MHC1487" s="275"/>
      <c r="MHD1487" s="275"/>
      <c r="MHE1487" s="275"/>
      <c r="MHF1487" s="275"/>
      <c r="MHG1487" s="275"/>
      <c r="MHH1487" s="275"/>
      <c r="MHI1487" s="275"/>
      <c r="MHJ1487" s="275"/>
      <c r="MHK1487" s="275"/>
      <c r="MHL1487" s="275"/>
      <c r="MHM1487" s="275"/>
      <c r="MHN1487" s="275"/>
      <c r="MHO1487" s="275"/>
      <c r="MHP1487" s="275"/>
      <c r="MHQ1487" s="275"/>
      <c r="MHR1487" s="275"/>
      <c r="MHS1487" s="275"/>
      <c r="MHT1487" s="275"/>
      <c r="MHU1487" s="275"/>
      <c r="MHV1487" s="275"/>
      <c r="MHW1487" s="275"/>
      <c r="MHX1487" s="275"/>
      <c r="MHY1487" s="275"/>
      <c r="MHZ1487" s="275"/>
      <c r="MIA1487" s="275"/>
      <c r="MIB1487" s="275"/>
      <c r="MIC1487" s="275"/>
      <c r="MID1487" s="275"/>
      <c r="MIE1487" s="275"/>
      <c r="MIF1487" s="275"/>
      <c r="MIG1487" s="275"/>
      <c r="MIH1487" s="275"/>
      <c r="MII1487" s="275"/>
      <c r="MIJ1487" s="275"/>
      <c r="MIK1487" s="275"/>
      <c r="MIL1487" s="275"/>
      <c r="MIM1487" s="275"/>
      <c r="MIN1487" s="275"/>
      <c r="MIO1487" s="275"/>
      <c r="MIP1487" s="275"/>
      <c r="MIQ1487" s="275"/>
      <c r="MIR1487" s="275"/>
      <c r="MIS1487" s="275"/>
      <c r="MIT1487" s="275"/>
      <c r="MIU1487" s="275"/>
      <c r="MIV1487" s="275"/>
      <c r="MIW1487" s="275"/>
      <c r="MIX1487" s="275"/>
      <c r="MIY1487" s="275"/>
      <c r="MIZ1487" s="275"/>
      <c r="MJA1487" s="275"/>
      <c r="MJB1487" s="275"/>
      <c r="MJC1487" s="275"/>
      <c r="MJD1487" s="275"/>
      <c r="MJE1487" s="275"/>
      <c r="MJF1487" s="275"/>
      <c r="MJG1487" s="275"/>
      <c r="MJH1487" s="275"/>
      <c r="MJI1487" s="275"/>
      <c r="MJJ1487" s="275"/>
      <c r="MJK1487" s="275"/>
      <c r="MJL1487" s="275"/>
      <c r="MJM1487" s="275"/>
      <c r="MJN1487" s="275"/>
      <c r="MJO1487" s="275"/>
      <c r="MJP1487" s="275"/>
      <c r="MJQ1487" s="275"/>
      <c r="MJR1487" s="275"/>
      <c r="MJS1487" s="275"/>
      <c r="MJT1487" s="275"/>
      <c r="MJU1487" s="275"/>
      <c r="MJV1487" s="275"/>
      <c r="MJW1487" s="275"/>
      <c r="MJX1487" s="275"/>
      <c r="MJY1487" s="275"/>
      <c r="MJZ1487" s="275"/>
      <c r="MKA1487" s="275"/>
      <c r="MKB1487" s="275"/>
      <c r="MKC1487" s="275"/>
      <c r="MKD1487" s="275"/>
      <c r="MKE1487" s="275"/>
      <c r="MKF1487" s="275"/>
      <c r="MKG1487" s="275"/>
      <c r="MKH1487" s="275"/>
      <c r="MKI1487" s="275"/>
      <c r="MKJ1487" s="275"/>
      <c r="MKK1487" s="275"/>
      <c r="MKL1487" s="275"/>
      <c r="MKM1487" s="275"/>
      <c r="MKN1487" s="275"/>
      <c r="MKO1487" s="275"/>
      <c r="MKP1487" s="275"/>
      <c r="MKQ1487" s="275"/>
      <c r="MKR1487" s="275"/>
      <c r="MKS1487" s="275"/>
      <c r="MKT1487" s="275"/>
      <c r="MKU1487" s="275"/>
      <c r="MKV1487" s="275"/>
      <c r="MKW1487" s="275"/>
      <c r="MKX1487" s="275"/>
      <c r="MKY1487" s="275"/>
      <c r="MKZ1487" s="275"/>
      <c r="MLA1487" s="275"/>
      <c r="MLB1487" s="275"/>
      <c r="MLC1487" s="275"/>
      <c r="MLD1487" s="275"/>
      <c r="MLE1487" s="275"/>
      <c r="MLF1487" s="275"/>
      <c r="MLG1487" s="275"/>
      <c r="MLH1487" s="275"/>
      <c r="MLI1487" s="275"/>
      <c r="MLJ1487" s="275"/>
      <c r="MLK1487" s="275"/>
      <c r="MLL1487" s="275"/>
      <c r="MLM1487" s="275"/>
      <c r="MLN1487" s="275"/>
      <c r="MLO1487" s="275"/>
      <c r="MLP1487" s="275"/>
      <c r="MLQ1487" s="275"/>
      <c r="MLR1487" s="275"/>
      <c r="MLS1487" s="275"/>
      <c r="MLT1487" s="275"/>
      <c r="MLU1487" s="275"/>
      <c r="MLV1487" s="275"/>
      <c r="MLW1487" s="275"/>
      <c r="MLX1487" s="275"/>
      <c r="MLY1487" s="275"/>
      <c r="MLZ1487" s="275"/>
      <c r="MMA1487" s="275"/>
      <c r="MMB1487" s="275"/>
      <c r="MMC1487" s="275"/>
      <c r="MMD1487" s="275"/>
      <c r="MME1487" s="275"/>
      <c r="MMF1487" s="275"/>
      <c r="MMG1487" s="275"/>
      <c r="MMH1487" s="275"/>
      <c r="MMI1487" s="275"/>
      <c r="MMJ1487" s="275"/>
      <c r="MMK1487" s="275"/>
      <c r="MML1487" s="275"/>
      <c r="MMM1487" s="275"/>
      <c r="MMN1487" s="275"/>
      <c r="MMO1487" s="275"/>
      <c r="MMP1487" s="275"/>
      <c r="MMQ1487" s="275"/>
      <c r="MMR1487" s="275"/>
      <c r="MMS1487" s="275"/>
      <c r="MMT1487" s="275"/>
      <c r="MMU1487" s="275"/>
      <c r="MMV1487" s="275"/>
      <c r="MMW1487" s="275"/>
      <c r="MMX1487" s="275"/>
      <c r="MMY1487" s="275"/>
      <c r="MMZ1487" s="275"/>
      <c r="MNA1487" s="275"/>
      <c r="MNB1487" s="275"/>
      <c r="MNC1487" s="275"/>
      <c r="MND1487" s="275"/>
      <c r="MNE1487" s="275"/>
      <c r="MNF1487" s="275"/>
      <c r="MNG1487" s="275"/>
      <c r="MNH1487" s="275"/>
      <c r="MNI1487" s="275"/>
      <c r="MNJ1487" s="275"/>
      <c r="MNK1487" s="275"/>
      <c r="MNL1487" s="275"/>
      <c r="MNM1487" s="275"/>
      <c r="MNN1487" s="275"/>
      <c r="MNO1487" s="275"/>
      <c r="MNP1487" s="275"/>
      <c r="MNQ1487" s="275"/>
      <c r="MNR1487" s="275"/>
      <c r="MNS1487" s="275"/>
      <c r="MNT1487" s="275"/>
      <c r="MNU1487" s="275"/>
      <c r="MNV1487" s="275"/>
      <c r="MNW1487" s="275"/>
      <c r="MNX1487" s="275"/>
      <c r="MNY1487" s="275"/>
      <c r="MNZ1487" s="275"/>
      <c r="MOA1487" s="275"/>
      <c r="MOB1487" s="275"/>
      <c r="MOC1487" s="275"/>
      <c r="MOD1487" s="275"/>
      <c r="MOE1487" s="275"/>
      <c r="MOF1487" s="275"/>
      <c r="MOG1487" s="275"/>
      <c r="MOH1487" s="275"/>
      <c r="MOI1487" s="275"/>
      <c r="MOJ1487" s="275"/>
      <c r="MOK1487" s="275"/>
      <c r="MOL1487" s="275"/>
      <c r="MOM1487" s="275"/>
      <c r="MON1487" s="275"/>
      <c r="MOO1487" s="275"/>
      <c r="MOP1487" s="275"/>
      <c r="MOQ1487" s="275"/>
      <c r="MOR1487" s="275"/>
      <c r="MOS1487" s="275"/>
      <c r="MOT1487" s="275"/>
      <c r="MOU1487" s="275"/>
      <c r="MOV1487" s="275"/>
      <c r="MOW1487" s="275"/>
      <c r="MOX1487" s="275"/>
      <c r="MOY1487" s="275"/>
      <c r="MOZ1487" s="275"/>
      <c r="MPA1487" s="275"/>
      <c r="MPB1487" s="275"/>
      <c r="MPC1487" s="275"/>
      <c r="MPD1487" s="275"/>
      <c r="MPE1487" s="275"/>
      <c r="MPF1487" s="275"/>
      <c r="MPG1487" s="275"/>
      <c r="MPH1487" s="275"/>
      <c r="MPI1487" s="275"/>
      <c r="MPJ1487" s="275"/>
      <c r="MPK1487" s="275"/>
      <c r="MPL1487" s="275"/>
      <c r="MPM1487" s="275"/>
      <c r="MPN1487" s="275"/>
      <c r="MPO1487" s="275"/>
      <c r="MPP1487" s="275"/>
      <c r="MPQ1487" s="275"/>
      <c r="MPR1487" s="275"/>
      <c r="MPS1487" s="275"/>
      <c r="MPT1487" s="275"/>
      <c r="MPU1487" s="275"/>
      <c r="MPV1487" s="275"/>
      <c r="MPW1487" s="275"/>
      <c r="MPX1487" s="275"/>
      <c r="MPY1487" s="275"/>
      <c r="MPZ1487" s="275"/>
      <c r="MQA1487" s="275"/>
      <c r="MQB1487" s="275"/>
      <c r="MQC1487" s="275"/>
      <c r="MQD1487" s="275"/>
      <c r="MQE1487" s="275"/>
      <c r="MQF1487" s="275"/>
      <c r="MQG1487" s="275"/>
      <c r="MQH1487" s="275"/>
      <c r="MQI1487" s="275"/>
      <c r="MQJ1487" s="275"/>
      <c r="MQK1487" s="275"/>
      <c r="MQL1487" s="275"/>
      <c r="MQM1487" s="275"/>
      <c r="MQN1487" s="275"/>
      <c r="MQO1487" s="275"/>
      <c r="MQP1487" s="275"/>
      <c r="MQQ1487" s="275"/>
      <c r="MQR1487" s="275"/>
      <c r="MQS1487" s="275"/>
      <c r="MQT1487" s="275"/>
      <c r="MQU1487" s="275"/>
      <c r="MQV1487" s="275"/>
      <c r="MQW1487" s="275"/>
      <c r="MQX1487" s="275"/>
      <c r="MQY1487" s="275"/>
      <c r="MQZ1487" s="275"/>
      <c r="MRA1487" s="275"/>
      <c r="MRB1487" s="275"/>
      <c r="MRC1487" s="275"/>
      <c r="MRD1487" s="275"/>
      <c r="MRE1487" s="275"/>
      <c r="MRF1487" s="275"/>
      <c r="MRG1487" s="275"/>
      <c r="MRH1487" s="275"/>
      <c r="MRI1487" s="275"/>
      <c r="MRJ1487" s="275"/>
      <c r="MRK1487" s="275"/>
      <c r="MRL1487" s="275"/>
      <c r="MRM1487" s="275"/>
      <c r="MRN1487" s="275"/>
      <c r="MRO1487" s="275"/>
      <c r="MRP1487" s="275"/>
      <c r="MRQ1487" s="275"/>
      <c r="MRR1487" s="275"/>
      <c r="MRS1487" s="275"/>
      <c r="MRT1487" s="275"/>
      <c r="MRU1487" s="275"/>
      <c r="MRV1487" s="275"/>
      <c r="MRW1487" s="275"/>
      <c r="MRX1487" s="275"/>
      <c r="MRY1487" s="275"/>
      <c r="MRZ1487" s="275"/>
      <c r="MSA1487" s="275"/>
      <c r="MSB1487" s="275"/>
      <c r="MSC1487" s="275"/>
      <c r="MSD1487" s="275"/>
      <c r="MSE1487" s="275"/>
      <c r="MSF1487" s="275"/>
      <c r="MSG1487" s="275"/>
      <c r="MSH1487" s="275"/>
      <c r="MSI1487" s="275"/>
      <c r="MSJ1487" s="275"/>
      <c r="MSK1487" s="275"/>
      <c r="MSL1487" s="275"/>
      <c r="MSM1487" s="275"/>
      <c r="MSN1487" s="275"/>
      <c r="MSO1487" s="275"/>
      <c r="MSP1487" s="275"/>
      <c r="MSQ1487" s="275"/>
      <c r="MSR1487" s="275"/>
      <c r="MSS1487" s="275"/>
      <c r="MST1487" s="275"/>
      <c r="MSU1487" s="275"/>
      <c r="MSV1487" s="275"/>
      <c r="MSW1487" s="275"/>
      <c r="MSX1487" s="275"/>
      <c r="MSY1487" s="275"/>
      <c r="MSZ1487" s="275"/>
      <c r="MTA1487" s="275"/>
      <c r="MTB1487" s="275"/>
      <c r="MTC1487" s="275"/>
      <c r="MTD1487" s="275"/>
      <c r="MTE1487" s="275"/>
      <c r="MTF1487" s="275"/>
      <c r="MTG1487" s="275"/>
      <c r="MTH1487" s="275"/>
      <c r="MTI1487" s="275"/>
      <c r="MTJ1487" s="275"/>
      <c r="MTK1487" s="275"/>
      <c r="MTL1487" s="275"/>
      <c r="MTM1487" s="275"/>
      <c r="MTN1487" s="275"/>
      <c r="MTO1487" s="275"/>
      <c r="MTP1487" s="275"/>
      <c r="MTQ1487" s="275"/>
      <c r="MTR1487" s="275"/>
      <c r="MTS1487" s="275"/>
      <c r="MTT1487" s="275"/>
      <c r="MTU1487" s="275"/>
      <c r="MTV1487" s="275"/>
      <c r="MTW1487" s="275"/>
      <c r="MTX1487" s="275"/>
      <c r="MTY1487" s="275"/>
      <c r="MTZ1487" s="275"/>
      <c r="MUA1487" s="275"/>
      <c r="MUB1487" s="275"/>
      <c r="MUC1487" s="275"/>
      <c r="MUD1487" s="275"/>
      <c r="MUE1487" s="275"/>
      <c r="MUF1487" s="275"/>
      <c r="MUG1487" s="275"/>
      <c r="MUH1487" s="275"/>
      <c r="MUI1487" s="275"/>
      <c r="MUJ1487" s="275"/>
      <c r="MUK1487" s="275"/>
      <c r="MUL1487" s="275"/>
      <c r="MUM1487" s="275"/>
      <c r="MUN1487" s="275"/>
      <c r="MUO1487" s="275"/>
      <c r="MUP1487" s="275"/>
      <c r="MUQ1487" s="275"/>
      <c r="MUR1487" s="275"/>
      <c r="MUS1487" s="275"/>
      <c r="MUT1487" s="275"/>
      <c r="MUU1487" s="275"/>
      <c r="MUV1487" s="275"/>
      <c r="MUW1487" s="275"/>
      <c r="MUX1487" s="275"/>
      <c r="MUY1487" s="275"/>
      <c r="MUZ1487" s="275"/>
      <c r="MVA1487" s="275"/>
      <c r="MVB1487" s="275"/>
      <c r="MVC1487" s="275"/>
      <c r="MVD1487" s="275"/>
      <c r="MVE1487" s="275"/>
      <c r="MVF1487" s="275"/>
      <c r="MVG1487" s="275"/>
      <c r="MVH1487" s="275"/>
      <c r="MVI1487" s="275"/>
      <c r="MVJ1487" s="275"/>
      <c r="MVK1487" s="275"/>
      <c r="MVL1487" s="275"/>
      <c r="MVM1487" s="275"/>
      <c r="MVN1487" s="275"/>
      <c r="MVO1487" s="275"/>
      <c r="MVP1487" s="275"/>
      <c r="MVQ1487" s="275"/>
      <c r="MVR1487" s="275"/>
      <c r="MVS1487" s="275"/>
      <c r="MVT1487" s="275"/>
      <c r="MVU1487" s="275"/>
      <c r="MVV1487" s="275"/>
      <c r="MVW1487" s="275"/>
      <c r="MVX1487" s="275"/>
      <c r="MVY1487" s="275"/>
      <c r="MVZ1487" s="275"/>
      <c r="MWA1487" s="275"/>
      <c r="MWB1487" s="275"/>
      <c r="MWC1487" s="275"/>
      <c r="MWD1487" s="275"/>
      <c r="MWE1487" s="275"/>
      <c r="MWF1487" s="275"/>
      <c r="MWG1487" s="275"/>
      <c r="MWH1487" s="275"/>
      <c r="MWI1487" s="275"/>
      <c r="MWJ1487" s="275"/>
      <c r="MWK1487" s="275"/>
      <c r="MWL1487" s="275"/>
      <c r="MWM1487" s="275"/>
      <c r="MWN1487" s="275"/>
      <c r="MWO1487" s="275"/>
      <c r="MWP1487" s="275"/>
      <c r="MWQ1487" s="275"/>
      <c r="MWR1487" s="275"/>
      <c r="MWS1487" s="275"/>
      <c r="MWT1487" s="275"/>
      <c r="MWU1487" s="275"/>
      <c r="MWV1487" s="275"/>
      <c r="MWW1487" s="275"/>
      <c r="MWX1487" s="275"/>
      <c r="MWY1487" s="275"/>
      <c r="MWZ1487" s="275"/>
      <c r="MXA1487" s="275"/>
      <c r="MXB1487" s="275"/>
      <c r="MXC1487" s="275"/>
      <c r="MXD1487" s="275"/>
      <c r="MXE1487" s="275"/>
      <c r="MXF1487" s="275"/>
      <c r="MXG1487" s="275"/>
      <c r="MXH1487" s="275"/>
      <c r="MXI1487" s="275"/>
      <c r="MXJ1487" s="275"/>
      <c r="MXK1487" s="275"/>
      <c r="MXL1487" s="275"/>
      <c r="MXM1487" s="275"/>
      <c r="MXN1487" s="275"/>
      <c r="MXO1487" s="275"/>
      <c r="MXP1487" s="275"/>
      <c r="MXQ1487" s="275"/>
      <c r="MXR1487" s="275"/>
      <c r="MXS1487" s="275"/>
      <c r="MXT1487" s="275"/>
      <c r="MXU1487" s="275"/>
      <c r="MXV1487" s="275"/>
      <c r="MXW1487" s="275"/>
      <c r="MXX1487" s="275"/>
      <c r="MXY1487" s="275"/>
      <c r="MXZ1487" s="275"/>
      <c r="MYA1487" s="275"/>
      <c r="MYB1487" s="275"/>
      <c r="MYC1487" s="275"/>
      <c r="MYD1487" s="275"/>
      <c r="MYE1487" s="275"/>
      <c r="MYF1487" s="275"/>
      <c r="MYG1487" s="275"/>
      <c r="MYH1487" s="275"/>
      <c r="MYI1487" s="275"/>
      <c r="MYJ1487" s="275"/>
      <c r="MYK1487" s="275"/>
      <c r="MYL1487" s="275"/>
      <c r="MYM1487" s="275"/>
      <c r="MYN1487" s="275"/>
      <c r="MYO1487" s="275"/>
      <c r="MYP1487" s="275"/>
      <c r="MYQ1487" s="275"/>
      <c r="MYR1487" s="275"/>
      <c r="MYS1487" s="275"/>
      <c r="MYT1487" s="275"/>
      <c r="MYU1487" s="275"/>
      <c r="MYV1487" s="275"/>
      <c r="MYW1487" s="275"/>
      <c r="MYX1487" s="275"/>
      <c r="MYY1487" s="275"/>
      <c r="MYZ1487" s="275"/>
      <c r="MZA1487" s="275"/>
      <c r="MZB1487" s="275"/>
      <c r="MZC1487" s="275"/>
      <c r="MZD1487" s="275"/>
      <c r="MZE1487" s="275"/>
      <c r="MZF1487" s="275"/>
      <c r="MZG1487" s="275"/>
      <c r="MZH1487" s="275"/>
      <c r="MZI1487" s="275"/>
      <c r="MZJ1487" s="275"/>
      <c r="MZK1487" s="275"/>
      <c r="MZL1487" s="275"/>
      <c r="MZM1487" s="275"/>
      <c r="MZN1487" s="275"/>
      <c r="MZO1487" s="275"/>
      <c r="MZP1487" s="275"/>
      <c r="MZQ1487" s="275"/>
      <c r="MZR1487" s="275"/>
      <c r="MZS1487" s="275"/>
      <c r="MZT1487" s="275"/>
      <c r="MZU1487" s="275"/>
      <c r="MZV1487" s="275"/>
      <c r="MZW1487" s="275"/>
      <c r="MZX1487" s="275"/>
      <c r="MZY1487" s="275"/>
      <c r="MZZ1487" s="275"/>
      <c r="NAA1487" s="275"/>
      <c r="NAB1487" s="275"/>
      <c r="NAC1487" s="275"/>
      <c r="NAD1487" s="275"/>
      <c r="NAE1487" s="275"/>
      <c r="NAF1487" s="275"/>
      <c r="NAG1487" s="275"/>
      <c r="NAH1487" s="275"/>
      <c r="NAI1487" s="275"/>
      <c r="NAJ1487" s="275"/>
      <c r="NAK1487" s="275"/>
      <c r="NAL1487" s="275"/>
      <c r="NAM1487" s="275"/>
      <c r="NAN1487" s="275"/>
      <c r="NAO1487" s="275"/>
      <c r="NAP1487" s="275"/>
      <c r="NAQ1487" s="275"/>
      <c r="NAR1487" s="275"/>
      <c r="NAS1487" s="275"/>
      <c r="NAT1487" s="275"/>
      <c r="NAU1487" s="275"/>
      <c r="NAV1487" s="275"/>
      <c r="NAW1487" s="275"/>
      <c r="NAX1487" s="275"/>
      <c r="NAY1487" s="275"/>
      <c r="NAZ1487" s="275"/>
      <c r="NBA1487" s="275"/>
      <c r="NBB1487" s="275"/>
      <c r="NBC1487" s="275"/>
      <c r="NBD1487" s="275"/>
      <c r="NBE1487" s="275"/>
      <c r="NBF1487" s="275"/>
      <c r="NBG1487" s="275"/>
      <c r="NBH1487" s="275"/>
      <c r="NBI1487" s="275"/>
      <c r="NBJ1487" s="275"/>
      <c r="NBK1487" s="275"/>
      <c r="NBL1487" s="275"/>
      <c r="NBM1487" s="275"/>
      <c r="NBN1487" s="275"/>
      <c r="NBO1487" s="275"/>
      <c r="NBP1487" s="275"/>
      <c r="NBQ1487" s="275"/>
      <c r="NBR1487" s="275"/>
      <c r="NBS1487" s="275"/>
      <c r="NBT1487" s="275"/>
      <c r="NBU1487" s="275"/>
      <c r="NBV1487" s="275"/>
      <c r="NBW1487" s="275"/>
      <c r="NBX1487" s="275"/>
      <c r="NBY1487" s="275"/>
      <c r="NBZ1487" s="275"/>
      <c r="NCA1487" s="275"/>
      <c r="NCB1487" s="275"/>
      <c r="NCC1487" s="275"/>
      <c r="NCD1487" s="275"/>
      <c r="NCE1487" s="275"/>
      <c r="NCF1487" s="275"/>
      <c r="NCG1487" s="275"/>
      <c r="NCH1487" s="275"/>
      <c r="NCI1487" s="275"/>
      <c r="NCJ1487" s="275"/>
      <c r="NCK1487" s="275"/>
      <c r="NCL1487" s="275"/>
      <c r="NCM1487" s="275"/>
      <c r="NCN1487" s="275"/>
      <c r="NCO1487" s="275"/>
      <c r="NCP1487" s="275"/>
      <c r="NCQ1487" s="275"/>
      <c r="NCR1487" s="275"/>
      <c r="NCS1487" s="275"/>
      <c r="NCT1487" s="275"/>
      <c r="NCU1487" s="275"/>
      <c r="NCV1487" s="275"/>
      <c r="NCW1487" s="275"/>
      <c r="NCX1487" s="275"/>
      <c r="NCY1487" s="275"/>
      <c r="NCZ1487" s="275"/>
      <c r="NDA1487" s="275"/>
      <c r="NDB1487" s="275"/>
      <c r="NDC1487" s="275"/>
      <c r="NDD1487" s="275"/>
      <c r="NDE1487" s="275"/>
      <c r="NDF1487" s="275"/>
      <c r="NDG1487" s="275"/>
      <c r="NDH1487" s="275"/>
      <c r="NDI1487" s="275"/>
      <c r="NDJ1487" s="275"/>
      <c r="NDK1487" s="275"/>
      <c r="NDL1487" s="275"/>
      <c r="NDM1487" s="275"/>
      <c r="NDN1487" s="275"/>
      <c r="NDO1487" s="275"/>
      <c r="NDP1487" s="275"/>
      <c r="NDQ1487" s="275"/>
      <c r="NDR1487" s="275"/>
      <c r="NDS1487" s="275"/>
      <c r="NDT1487" s="275"/>
      <c r="NDU1487" s="275"/>
      <c r="NDV1487" s="275"/>
      <c r="NDW1487" s="275"/>
      <c r="NDX1487" s="275"/>
      <c r="NDY1487" s="275"/>
      <c r="NDZ1487" s="275"/>
      <c r="NEA1487" s="275"/>
      <c r="NEB1487" s="275"/>
      <c r="NEC1487" s="275"/>
      <c r="NED1487" s="275"/>
      <c r="NEE1487" s="275"/>
      <c r="NEF1487" s="275"/>
      <c r="NEG1487" s="275"/>
      <c r="NEH1487" s="275"/>
      <c r="NEI1487" s="275"/>
      <c r="NEJ1487" s="275"/>
      <c r="NEK1487" s="275"/>
      <c r="NEL1487" s="275"/>
      <c r="NEM1487" s="275"/>
      <c r="NEN1487" s="275"/>
      <c r="NEO1487" s="275"/>
      <c r="NEP1487" s="275"/>
      <c r="NEQ1487" s="275"/>
      <c r="NER1487" s="275"/>
      <c r="NES1487" s="275"/>
      <c r="NET1487" s="275"/>
      <c r="NEU1487" s="275"/>
      <c r="NEV1487" s="275"/>
      <c r="NEW1487" s="275"/>
      <c r="NEX1487" s="275"/>
      <c r="NEY1487" s="275"/>
      <c r="NEZ1487" s="275"/>
      <c r="NFA1487" s="275"/>
      <c r="NFB1487" s="275"/>
      <c r="NFC1487" s="275"/>
      <c r="NFD1487" s="275"/>
      <c r="NFE1487" s="275"/>
      <c r="NFF1487" s="275"/>
      <c r="NFG1487" s="275"/>
      <c r="NFH1487" s="275"/>
      <c r="NFI1487" s="275"/>
      <c r="NFJ1487" s="275"/>
      <c r="NFK1487" s="275"/>
      <c r="NFL1487" s="275"/>
      <c r="NFM1487" s="275"/>
      <c r="NFN1487" s="275"/>
      <c r="NFO1487" s="275"/>
      <c r="NFP1487" s="275"/>
      <c r="NFQ1487" s="275"/>
      <c r="NFR1487" s="275"/>
      <c r="NFS1487" s="275"/>
      <c r="NFT1487" s="275"/>
      <c r="NFU1487" s="275"/>
      <c r="NFV1487" s="275"/>
      <c r="NFW1487" s="275"/>
      <c r="NFX1487" s="275"/>
      <c r="NFY1487" s="275"/>
      <c r="NFZ1487" s="275"/>
      <c r="NGA1487" s="275"/>
      <c r="NGB1487" s="275"/>
      <c r="NGC1487" s="275"/>
      <c r="NGD1487" s="275"/>
      <c r="NGE1487" s="275"/>
      <c r="NGF1487" s="275"/>
      <c r="NGG1487" s="275"/>
      <c r="NGH1487" s="275"/>
      <c r="NGI1487" s="275"/>
      <c r="NGJ1487" s="275"/>
      <c r="NGK1487" s="275"/>
      <c r="NGL1487" s="275"/>
      <c r="NGM1487" s="275"/>
      <c r="NGN1487" s="275"/>
      <c r="NGO1487" s="275"/>
      <c r="NGP1487" s="275"/>
      <c r="NGQ1487" s="275"/>
      <c r="NGR1487" s="275"/>
      <c r="NGS1487" s="275"/>
      <c r="NGT1487" s="275"/>
      <c r="NGU1487" s="275"/>
      <c r="NGV1487" s="275"/>
      <c r="NGW1487" s="275"/>
      <c r="NGX1487" s="275"/>
      <c r="NGY1487" s="275"/>
      <c r="NGZ1487" s="275"/>
      <c r="NHA1487" s="275"/>
      <c r="NHB1487" s="275"/>
      <c r="NHC1487" s="275"/>
      <c r="NHD1487" s="275"/>
      <c r="NHE1487" s="275"/>
      <c r="NHF1487" s="275"/>
      <c r="NHG1487" s="275"/>
      <c r="NHH1487" s="275"/>
      <c r="NHI1487" s="275"/>
      <c r="NHJ1487" s="275"/>
      <c r="NHK1487" s="275"/>
      <c r="NHL1487" s="275"/>
      <c r="NHM1487" s="275"/>
      <c r="NHN1487" s="275"/>
      <c r="NHO1487" s="275"/>
      <c r="NHP1487" s="275"/>
      <c r="NHQ1487" s="275"/>
      <c r="NHR1487" s="275"/>
      <c r="NHS1487" s="275"/>
      <c r="NHT1487" s="275"/>
      <c r="NHU1487" s="275"/>
      <c r="NHV1487" s="275"/>
      <c r="NHW1487" s="275"/>
      <c r="NHX1487" s="275"/>
      <c r="NHY1487" s="275"/>
      <c r="NHZ1487" s="275"/>
      <c r="NIA1487" s="275"/>
      <c r="NIB1487" s="275"/>
      <c r="NIC1487" s="275"/>
      <c r="NID1487" s="275"/>
      <c r="NIE1487" s="275"/>
      <c r="NIF1487" s="275"/>
      <c r="NIG1487" s="275"/>
      <c r="NIH1487" s="275"/>
      <c r="NII1487" s="275"/>
      <c r="NIJ1487" s="275"/>
      <c r="NIK1487" s="275"/>
      <c r="NIL1487" s="275"/>
      <c r="NIM1487" s="275"/>
      <c r="NIN1487" s="275"/>
      <c r="NIO1487" s="275"/>
      <c r="NIP1487" s="275"/>
      <c r="NIQ1487" s="275"/>
      <c r="NIR1487" s="275"/>
      <c r="NIS1487" s="275"/>
      <c r="NIT1487" s="275"/>
      <c r="NIU1487" s="275"/>
      <c r="NIV1487" s="275"/>
      <c r="NIW1487" s="275"/>
      <c r="NIX1487" s="275"/>
      <c r="NIY1487" s="275"/>
      <c r="NIZ1487" s="275"/>
      <c r="NJA1487" s="275"/>
      <c r="NJB1487" s="275"/>
      <c r="NJC1487" s="275"/>
      <c r="NJD1487" s="275"/>
      <c r="NJE1487" s="275"/>
      <c r="NJF1487" s="275"/>
      <c r="NJG1487" s="275"/>
      <c r="NJH1487" s="275"/>
      <c r="NJI1487" s="275"/>
      <c r="NJJ1487" s="275"/>
      <c r="NJK1487" s="275"/>
      <c r="NJL1487" s="275"/>
      <c r="NJM1487" s="275"/>
      <c r="NJN1487" s="275"/>
      <c r="NJO1487" s="275"/>
      <c r="NJP1487" s="275"/>
      <c r="NJQ1487" s="275"/>
      <c r="NJR1487" s="275"/>
      <c r="NJS1487" s="275"/>
      <c r="NJT1487" s="275"/>
      <c r="NJU1487" s="275"/>
      <c r="NJV1487" s="275"/>
      <c r="NJW1487" s="275"/>
      <c r="NJX1487" s="275"/>
      <c r="NJY1487" s="275"/>
      <c r="NJZ1487" s="275"/>
      <c r="NKA1487" s="275"/>
      <c r="NKB1487" s="275"/>
      <c r="NKC1487" s="275"/>
      <c r="NKD1487" s="275"/>
      <c r="NKE1487" s="275"/>
      <c r="NKF1487" s="275"/>
      <c r="NKG1487" s="275"/>
      <c r="NKH1487" s="275"/>
      <c r="NKI1487" s="275"/>
      <c r="NKJ1487" s="275"/>
      <c r="NKK1487" s="275"/>
      <c r="NKL1487" s="275"/>
      <c r="NKM1487" s="275"/>
      <c r="NKN1487" s="275"/>
      <c r="NKO1487" s="275"/>
      <c r="NKP1487" s="275"/>
      <c r="NKQ1487" s="275"/>
      <c r="NKR1487" s="275"/>
      <c r="NKS1487" s="275"/>
      <c r="NKT1487" s="275"/>
      <c r="NKU1487" s="275"/>
      <c r="NKV1487" s="275"/>
      <c r="NKW1487" s="275"/>
      <c r="NKX1487" s="275"/>
      <c r="NKY1487" s="275"/>
      <c r="NKZ1487" s="275"/>
      <c r="NLA1487" s="275"/>
      <c r="NLB1487" s="275"/>
      <c r="NLC1487" s="275"/>
      <c r="NLD1487" s="275"/>
      <c r="NLE1487" s="275"/>
      <c r="NLF1487" s="275"/>
      <c r="NLG1487" s="275"/>
      <c r="NLH1487" s="275"/>
      <c r="NLI1487" s="275"/>
      <c r="NLJ1487" s="275"/>
      <c r="NLK1487" s="275"/>
      <c r="NLL1487" s="275"/>
      <c r="NLM1487" s="275"/>
      <c r="NLN1487" s="275"/>
      <c r="NLO1487" s="275"/>
      <c r="NLP1487" s="275"/>
      <c r="NLQ1487" s="275"/>
      <c r="NLR1487" s="275"/>
      <c r="NLS1487" s="275"/>
      <c r="NLT1487" s="275"/>
      <c r="NLU1487" s="275"/>
      <c r="NLV1487" s="275"/>
      <c r="NLW1487" s="275"/>
      <c r="NLX1487" s="275"/>
      <c r="NLY1487" s="275"/>
      <c r="NLZ1487" s="275"/>
      <c r="NMA1487" s="275"/>
      <c r="NMB1487" s="275"/>
      <c r="NMC1487" s="275"/>
      <c r="NMD1487" s="275"/>
      <c r="NME1487" s="275"/>
      <c r="NMF1487" s="275"/>
      <c r="NMG1487" s="275"/>
      <c r="NMH1487" s="275"/>
      <c r="NMI1487" s="275"/>
      <c r="NMJ1487" s="275"/>
      <c r="NMK1487" s="275"/>
      <c r="NML1487" s="275"/>
      <c r="NMM1487" s="275"/>
      <c r="NMN1487" s="275"/>
      <c r="NMO1487" s="275"/>
      <c r="NMP1487" s="275"/>
      <c r="NMQ1487" s="275"/>
      <c r="NMR1487" s="275"/>
      <c r="NMS1487" s="275"/>
      <c r="NMT1487" s="275"/>
      <c r="NMU1487" s="275"/>
      <c r="NMV1487" s="275"/>
      <c r="NMW1487" s="275"/>
      <c r="NMX1487" s="275"/>
      <c r="NMY1487" s="275"/>
      <c r="NMZ1487" s="275"/>
      <c r="NNA1487" s="275"/>
      <c r="NNB1487" s="275"/>
      <c r="NNC1487" s="275"/>
      <c r="NND1487" s="275"/>
      <c r="NNE1487" s="275"/>
      <c r="NNF1487" s="275"/>
      <c r="NNG1487" s="275"/>
      <c r="NNH1487" s="275"/>
      <c r="NNI1487" s="275"/>
      <c r="NNJ1487" s="275"/>
      <c r="NNK1487" s="275"/>
      <c r="NNL1487" s="275"/>
      <c r="NNM1487" s="275"/>
      <c r="NNN1487" s="275"/>
      <c r="NNO1487" s="275"/>
      <c r="NNP1487" s="275"/>
      <c r="NNQ1487" s="275"/>
      <c r="NNR1487" s="275"/>
      <c r="NNS1487" s="275"/>
      <c r="NNT1487" s="275"/>
      <c r="NNU1487" s="275"/>
      <c r="NNV1487" s="275"/>
      <c r="NNW1487" s="275"/>
      <c r="NNX1487" s="275"/>
      <c r="NNY1487" s="275"/>
      <c r="NNZ1487" s="275"/>
      <c r="NOA1487" s="275"/>
      <c r="NOB1487" s="275"/>
      <c r="NOC1487" s="275"/>
      <c r="NOD1487" s="275"/>
      <c r="NOE1487" s="275"/>
      <c r="NOF1487" s="275"/>
      <c r="NOG1487" s="275"/>
      <c r="NOH1487" s="275"/>
      <c r="NOI1487" s="275"/>
      <c r="NOJ1487" s="275"/>
      <c r="NOK1487" s="275"/>
      <c r="NOL1487" s="275"/>
      <c r="NOM1487" s="275"/>
      <c r="NON1487" s="275"/>
      <c r="NOO1487" s="275"/>
      <c r="NOP1487" s="275"/>
      <c r="NOQ1487" s="275"/>
      <c r="NOR1487" s="275"/>
      <c r="NOS1487" s="275"/>
      <c r="NOT1487" s="275"/>
      <c r="NOU1487" s="275"/>
      <c r="NOV1487" s="275"/>
      <c r="NOW1487" s="275"/>
      <c r="NOX1487" s="275"/>
      <c r="NOY1487" s="275"/>
      <c r="NOZ1487" s="275"/>
      <c r="NPA1487" s="275"/>
      <c r="NPB1487" s="275"/>
      <c r="NPC1487" s="275"/>
      <c r="NPD1487" s="275"/>
      <c r="NPE1487" s="275"/>
      <c r="NPF1487" s="275"/>
      <c r="NPG1487" s="275"/>
      <c r="NPH1487" s="275"/>
      <c r="NPI1487" s="275"/>
      <c r="NPJ1487" s="275"/>
      <c r="NPK1487" s="275"/>
      <c r="NPL1487" s="275"/>
      <c r="NPM1487" s="275"/>
      <c r="NPN1487" s="275"/>
      <c r="NPO1487" s="275"/>
      <c r="NPP1487" s="275"/>
      <c r="NPQ1487" s="275"/>
      <c r="NPR1487" s="275"/>
      <c r="NPS1487" s="275"/>
      <c r="NPT1487" s="275"/>
      <c r="NPU1487" s="275"/>
      <c r="NPV1487" s="275"/>
      <c r="NPW1487" s="275"/>
      <c r="NPX1487" s="275"/>
      <c r="NPY1487" s="275"/>
      <c r="NPZ1487" s="275"/>
      <c r="NQA1487" s="275"/>
      <c r="NQB1487" s="275"/>
      <c r="NQC1487" s="275"/>
      <c r="NQD1487" s="275"/>
      <c r="NQE1487" s="275"/>
      <c r="NQF1487" s="275"/>
      <c r="NQG1487" s="275"/>
      <c r="NQH1487" s="275"/>
      <c r="NQI1487" s="275"/>
      <c r="NQJ1487" s="275"/>
      <c r="NQK1487" s="275"/>
      <c r="NQL1487" s="275"/>
      <c r="NQM1487" s="275"/>
      <c r="NQN1487" s="275"/>
      <c r="NQO1487" s="275"/>
      <c r="NQP1487" s="275"/>
      <c r="NQQ1487" s="275"/>
      <c r="NQR1487" s="275"/>
      <c r="NQS1487" s="275"/>
      <c r="NQT1487" s="275"/>
      <c r="NQU1487" s="275"/>
      <c r="NQV1487" s="275"/>
      <c r="NQW1487" s="275"/>
      <c r="NQX1487" s="275"/>
      <c r="NQY1487" s="275"/>
      <c r="NQZ1487" s="275"/>
      <c r="NRA1487" s="275"/>
      <c r="NRB1487" s="275"/>
      <c r="NRC1487" s="275"/>
      <c r="NRD1487" s="275"/>
      <c r="NRE1487" s="275"/>
      <c r="NRF1487" s="275"/>
      <c r="NRG1487" s="275"/>
      <c r="NRH1487" s="275"/>
      <c r="NRI1487" s="275"/>
      <c r="NRJ1487" s="275"/>
      <c r="NRK1487" s="275"/>
      <c r="NRL1487" s="275"/>
      <c r="NRM1487" s="275"/>
      <c r="NRN1487" s="275"/>
      <c r="NRO1487" s="275"/>
      <c r="NRP1487" s="275"/>
      <c r="NRQ1487" s="275"/>
      <c r="NRR1487" s="275"/>
      <c r="NRS1487" s="275"/>
      <c r="NRT1487" s="275"/>
      <c r="NRU1487" s="275"/>
      <c r="NRV1487" s="275"/>
      <c r="NRW1487" s="275"/>
      <c r="NRX1487" s="275"/>
      <c r="NRY1487" s="275"/>
      <c r="NRZ1487" s="275"/>
      <c r="NSA1487" s="275"/>
      <c r="NSB1487" s="275"/>
      <c r="NSC1487" s="275"/>
      <c r="NSD1487" s="275"/>
      <c r="NSE1487" s="275"/>
      <c r="NSF1487" s="275"/>
      <c r="NSG1487" s="275"/>
      <c r="NSH1487" s="275"/>
      <c r="NSI1487" s="275"/>
      <c r="NSJ1487" s="275"/>
      <c r="NSK1487" s="275"/>
      <c r="NSL1487" s="275"/>
      <c r="NSM1487" s="275"/>
      <c r="NSN1487" s="275"/>
      <c r="NSO1487" s="275"/>
      <c r="NSP1487" s="275"/>
      <c r="NSQ1487" s="275"/>
      <c r="NSR1487" s="275"/>
      <c r="NSS1487" s="275"/>
      <c r="NST1487" s="275"/>
      <c r="NSU1487" s="275"/>
      <c r="NSV1487" s="275"/>
      <c r="NSW1487" s="275"/>
      <c r="NSX1487" s="275"/>
      <c r="NSY1487" s="275"/>
      <c r="NSZ1487" s="275"/>
      <c r="NTA1487" s="275"/>
      <c r="NTB1487" s="275"/>
      <c r="NTC1487" s="275"/>
      <c r="NTD1487" s="275"/>
      <c r="NTE1487" s="275"/>
      <c r="NTF1487" s="275"/>
      <c r="NTG1487" s="275"/>
      <c r="NTH1487" s="275"/>
      <c r="NTI1487" s="275"/>
      <c r="NTJ1487" s="275"/>
      <c r="NTK1487" s="275"/>
      <c r="NTL1487" s="275"/>
      <c r="NTM1487" s="275"/>
      <c r="NTN1487" s="275"/>
      <c r="NTO1487" s="275"/>
      <c r="NTP1487" s="275"/>
      <c r="NTQ1487" s="275"/>
      <c r="NTR1487" s="275"/>
      <c r="NTS1487" s="275"/>
      <c r="NTT1487" s="275"/>
      <c r="NTU1487" s="275"/>
      <c r="NTV1487" s="275"/>
      <c r="NTW1487" s="275"/>
      <c r="NTX1487" s="275"/>
      <c r="NTY1487" s="275"/>
      <c r="NTZ1487" s="275"/>
      <c r="NUA1487" s="275"/>
      <c r="NUB1487" s="275"/>
      <c r="NUC1487" s="275"/>
      <c r="NUD1487" s="275"/>
      <c r="NUE1487" s="275"/>
      <c r="NUF1487" s="275"/>
      <c r="NUG1487" s="275"/>
      <c r="NUH1487" s="275"/>
      <c r="NUI1487" s="275"/>
      <c r="NUJ1487" s="275"/>
      <c r="NUK1487" s="275"/>
      <c r="NUL1487" s="275"/>
      <c r="NUM1487" s="275"/>
      <c r="NUN1487" s="275"/>
      <c r="NUO1487" s="275"/>
      <c r="NUP1487" s="275"/>
      <c r="NUQ1487" s="275"/>
      <c r="NUR1487" s="275"/>
      <c r="NUS1487" s="275"/>
      <c r="NUT1487" s="275"/>
      <c r="NUU1487" s="275"/>
      <c r="NUV1487" s="275"/>
      <c r="NUW1487" s="275"/>
      <c r="NUX1487" s="275"/>
      <c r="NUY1487" s="275"/>
      <c r="NUZ1487" s="275"/>
      <c r="NVA1487" s="275"/>
      <c r="NVB1487" s="275"/>
      <c r="NVC1487" s="275"/>
      <c r="NVD1487" s="275"/>
      <c r="NVE1487" s="275"/>
      <c r="NVF1487" s="275"/>
      <c r="NVG1487" s="275"/>
      <c r="NVH1487" s="275"/>
      <c r="NVI1487" s="275"/>
      <c r="NVJ1487" s="275"/>
      <c r="NVK1487" s="275"/>
      <c r="NVL1487" s="275"/>
      <c r="NVM1487" s="275"/>
      <c r="NVN1487" s="275"/>
      <c r="NVO1487" s="275"/>
      <c r="NVP1487" s="275"/>
      <c r="NVQ1487" s="275"/>
      <c r="NVR1487" s="275"/>
      <c r="NVS1487" s="275"/>
      <c r="NVT1487" s="275"/>
      <c r="NVU1487" s="275"/>
      <c r="NVV1487" s="275"/>
      <c r="NVW1487" s="275"/>
      <c r="NVX1487" s="275"/>
      <c r="NVY1487" s="275"/>
      <c r="NVZ1487" s="275"/>
      <c r="NWA1487" s="275"/>
      <c r="NWB1487" s="275"/>
      <c r="NWC1487" s="275"/>
      <c r="NWD1487" s="275"/>
      <c r="NWE1487" s="275"/>
      <c r="NWF1487" s="275"/>
      <c r="NWG1487" s="275"/>
      <c r="NWH1487" s="275"/>
      <c r="NWI1487" s="275"/>
      <c r="NWJ1487" s="275"/>
      <c r="NWK1487" s="275"/>
      <c r="NWL1487" s="275"/>
      <c r="NWM1487" s="275"/>
      <c r="NWN1487" s="275"/>
      <c r="NWO1487" s="275"/>
      <c r="NWP1487" s="275"/>
      <c r="NWQ1487" s="275"/>
      <c r="NWR1487" s="275"/>
      <c r="NWS1487" s="275"/>
      <c r="NWT1487" s="275"/>
      <c r="NWU1487" s="275"/>
      <c r="NWV1487" s="275"/>
      <c r="NWW1487" s="275"/>
      <c r="NWX1487" s="275"/>
      <c r="NWY1487" s="275"/>
      <c r="NWZ1487" s="275"/>
      <c r="NXA1487" s="275"/>
      <c r="NXB1487" s="275"/>
      <c r="NXC1487" s="275"/>
      <c r="NXD1487" s="275"/>
      <c r="NXE1487" s="275"/>
      <c r="NXF1487" s="275"/>
      <c r="NXG1487" s="275"/>
      <c r="NXH1487" s="275"/>
      <c r="NXI1487" s="275"/>
      <c r="NXJ1487" s="275"/>
      <c r="NXK1487" s="275"/>
      <c r="NXL1487" s="275"/>
      <c r="NXM1487" s="275"/>
      <c r="NXN1487" s="275"/>
      <c r="NXO1487" s="275"/>
      <c r="NXP1487" s="275"/>
      <c r="NXQ1487" s="275"/>
      <c r="NXR1487" s="275"/>
      <c r="NXS1487" s="275"/>
      <c r="NXT1487" s="275"/>
      <c r="NXU1487" s="275"/>
      <c r="NXV1487" s="275"/>
      <c r="NXW1487" s="275"/>
      <c r="NXX1487" s="275"/>
      <c r="NXY1487" s="275"/>
      <c r="NXZ1487" s="275"/>
      <c r="NYA1487" s="275"/>
      <c r="NYB1487" s="275"/>
      <c r="NYC1487" s="275"/>
      <c r="NYD1487" s="275"/>
      <c r="NYE1487" s="275"/>
      <c r="NYF1487" s="275"/>
      <c r="NYG1487" s="275"/>
      <c r="NYH1487" s="275"/>
      <c r="NYI1487" s="275"/>
      <c r="NYJ1487" s="275"/>
      <c r="NYK1487" s="275"/>
      <c r="NYL1487" s="275"/>
      <c r="NYM1487" s="275"/>
      <c r="NYN1487" s="275"/>
      <c r="NYO1487" s="275"/>
      <c r="NYP1487" s="275"/>
      <c r="NYQ1487" s="275"/>
      <c r="NYR1487" s="275"/>
      <c r="NYS1487" s="275"/>
      <c r="NYT1487" s="275"/>
      <c r="NYU1487" s="275"/>
      <c r="NYV1487" s="275"/>
      <c r="NYW1487" s="275"/>
      <c r="NYX1487" s="275"/>
      <c r="NYY1487" s="275"/>
      <c r="NYZ1487" s="275"/>
      <c r="NZA1487" s="275"/>
      <c r="NZB1487" s="275"/>
      <c r="NZC1487" s="275"/>
      <c r="NZD1487" s="275"/>
      <c r="NZE1487" s="275"/>
      <c r="NZF1487" s="275"/>
      <c r="NZG1487" s="275"/>
      <c r="NZH1487" s="275"/>
      <c r="NZI1487" s="275"/>
      <c r="NZJ1487" s="275"/>
      <c r="NZK1487" s="275"/>
      <c r="NZL1487" s="275"/>
      <c r="NZM1487" s="275"/>
      <c r="NZN1487" s="275"/>
      <c r="NZO1487" s="275"/>
      <c r="NZP1487" s="275"/>
      <c r="NZQ1487" s="275"/>
      <c r="NZR1487" s="275"/>
      <c r="NZS1487" s="275"/>
      <c r="NZT1487" s="275"/>
      <c r="NZU1487" s="275"/>
      <c r="NZV1487" s="275"/>
      <c r="NZW1487" s="275"/>
      <c r="NZX1487" s="275"/>
      <c r="NZY1487" s="275"/>
      <c r="NZZ1487" s="275"/>
      <c r="OAA1487" s="275"/>
      <c r="OAB1487" s="275"/>
      <c r="OAC1487" s="275"/>
      <c r="OAD1487" s="275"/>
      <c r="OAE1487" s="275"/>
      <c r="OAF1487" s="275"/>
      <c r="OAG1487" s="275"/>
      <c r="OAH1487" s="275"/>
      <c r="OAI1487" s="275"/>
      <c r="OAJ1487" s="275"/>
      <c r="OAK1487" s="275"/>
      <c r="OAL1487" s="275"/>
      <c r="OAM1487" s="275"/>
      <c r="OAN1487" s="275"/>
      <c r="OAO1487" s="275"/>
      <c r="OAP1487" s="275"/>
      <c r="OAQ1487" s="275"/>
      <c r="OAR1487" s="275"/>
      <c r="OAS1487" s="275"/>
      <c r="OAT1487" s="275"/>
      <c r="OAU1487" s="275"/>
      <c r="OAV1487" s="275"/>
      <c r="OAW1487" s="275"/>
      <c r="OAX1487" s="275"/>
      <c r="OAY1487" s="275"/>
      <c r="OAZ1487" s="275"/>
      <c r="OBA1487" s="275"/>
      <c r="OBB1487" s="275"/>
      <c r="OBC1487" s="275"/>
      <c r="OBD1487" s="275"/>
      <c r="OBE1487" s="275"/>
      <c r="OBF1487" s="275"/>
      <c r="OBG1487" s="275"/>
      <c r="OBH1487" s="275"/>
      <c r="OBI1487" s="275"/>
      <c r="OBJ1487" s="275"/>
      <c r="OBK1487" s="275"/>
      <c r="OBL1487" s="275"/>
      <c r="OBM1487" s="275"/>
      <c r="OBN1487" s="275"/>
      <c r="OBO1487" s="275"/>
      <c r="OBP1487" s="275"/>
      <c r="OBQ1487" s="275"/>
      <c r="OBR1487" s="275"/>
      <c r="OBS1487" s="275"/>
      <c r="OBT1487" s="275"/>
      <c r="OBU1487" s="275"/>
      <c r="OBV1487" s="275"/>
      <c r="OBW1487" s="275"/>
      <c r="OBX1487" s="275"/>
      <c r="OBY1487" s="275"/>
      <c r="OBZ1487" s="275"/>
      <c r="OCA1487" s="275"/>
      <c r="OCB1487" s="275"/>
      <c r="OCC1487" s="275"/>
      <c r="OCD1487" s="275"/>
      <c r="OCE1487" s="275"/>
      <c r="OCF1487" s="275"/>
      <c r="OCG1487" s="275"/>
      <c r="OCH1487" s="275"/>
      <c r="OCI1487" s="275"/>
      <c r="OCJ1487" s="275"/>
      <c r="OCK1487" s="275"/>
      <c r="OCL1487" s="275"/>
      <c r="OCM1487" s="275"/>
      <c r="OCN1487" s="275"/>
      <c r="OCO1487" s="275"/>
      <c r="OCP1487" s="275"/>
      <c r="OCQ1487" s="275"/>
      <c r="OCR1487" s="275"/>
      <c r="OCS1487" s="275"/>
      <c r="OCT1487" s="275"/>
      <c r="OCU1487" s="275"/>
      <c r="OCV1487" s="275"/>
      <c r="OCW1487" s="275"/>
      <c r="OCX1487" s="275"/>
      <c r="OCY1487" s="275"/>
      <c r="OCZ1487" s="275"/>
      <c r="ODA1487" s="275"/>
      <c r="ODB1487" s="275"/>
      <c r="ODC1487" s="275"/>
      <c r="ODD1487" s="275"/>
      <c r="ODE1487" s="275"/>
      <c r="ODF1487" s="275"/>
      <c r="ODG1487" s="275"/>
      <c r="ODH1487" s="275"/>
      <c r="ODI1487" s="275"/>
      <c r="ODJ1487" s="275"/>
      <c r="ODK1487" s="275"/>
      <c r="ODL1487" s="275"/>
      <c r="ODM1487" s="275"/>
      <c r="ODN1487" s="275"/>
      <c r="ODO1487" s="275"/>
      <c r="ODP1487" s="275"/>
      <c r="ODQ1487" s="275"/>
      <c r="ODR1487" s="275"/>
      <c r="ODS1487" s="275"/>
      <c r="ODT1487" s="275"/>
      <c r="ODU1487" s="275"/>
      <c r="ODV1487" s="275"/>
      <c r="ODW1487" s="275"/>
      <c r="ODX1487" s="275"/>
      <c r="ODY1487" s="275"/>
      <c r="ODZ1487" s="275"/>
      <c r="OEA1487" s="275"/>
      <c r="OEB1487" s="275"/>
      <c r="OEC1487" s="275"/>
      <c r="OED1487" s="275"/>
      <c r="OEE1487" s="275"/>
      <c r="OEF1487" s="275"/>
      <c r="OEG1487" s="275"/>
      <c r="OEH1487" s="275"/>
      <c r="OEI1487" s="275"/>
      <c r="OEJ1487" s="275"/>
      <c r="OEK1487" s="275"/>
      <c r="OEL1487" s="275"/>
      <c r="OEM1487" s="275"/>
      <c r="OEN1487" s="275"/>
      <c r="OEO1487" s="275"/>
      <c r="OEP1487" s="275"/>
      <c r="OEQ1487" s="275"/>
      <c r="OER1487" s="275"/>
      <c r="OES1487" s="275"/>
      <c r="OET1487" s="275"/>
      <c r="OEU1487" s="275"/>
      <c r="OEV1487" s="275"/>
      <c r="OEW1487" s="275"/>
      <c r="OEX1487" s="275"/>
      <c r="OEY1487" s="275"/>
      <c r="OEZ1487" s="275"/>
      <c r="OFA1487" s="275"/>
      <c r="OFB1487" s="275"/>
      <c r="OFC1487" s="275"/>
      <c r="OFD1487" s="275"/>
      <c r="OFE1487" s="275"/>
      <c r="OFF1487" s="275"/>
      <c r="OFG1487" s="275"/>
      <c r="OFH1487" s="275"/>
      <c r="OFI1487" s="275"/>
      <c r="OFJ1487" s="275"/>
      <c r="OFK1487" s="275"/>
      <c r="OFL1487" s="275"/>
      <c r="OFM1487" s="275"/>
      <c r="OFN1487" s="275"/>
      <c r="OFO1487" s="275"/>
      <c r="OFP1487" s="275"/>
      <c r="OFQ1487" s="275"/>
      <c r="OFR1487" s="275"/>
      <c r="OFS1487" s="275"/>
      <c r="OFT1487" s="275"/>
      <c r="OFU1487" s="275"/>
      <c r="OFV1487" s="275"/>
      <c r="OFW1487" s="275"/>
      <c r="OFX1487" s="275"/>
      <c r="OFY1487" s="275"/>
      <c r="OFZ1487" s="275"/>
      <c r="OGA1487" s="275"/>
      <c r="OGB1487" s="275"/>
      <c r="OGC1487" s="275"/>
      <c r="OGD1487" s="275"/>
      <c r="OGE1487" s="275"/>
      <c r="OGF1487" s="275"/>
      <c r="OGG1487" s="275"/>
      <c r="OGH1487" s="275"/>
      <c r="OGI1487" s="275"/>
      <c r="OGJ1487" s="275"/>
      <c r="OGK1487" s="275"/>
      <c r="OGL1487" s="275"/>
      <c r="OGM1487" s="275"/>
      <c r="OGN1487" s="275"/>
      <c r="OGO1487" s="275"/>
      <c r="OGP1487" s="275"/>
      <c r="OGQ1487" s="275"/>
      <c r="OGR1487" s="275"/>
      <c r="OGS1487" s="275"/>
      <c r="OGT1487" s="275"/>
      <c r="OGU1487" s="275"/>
      <c r="OGV1487" s="275"/>
      <c r="OGW1487" s="275"/>
      <c r="OGX1487" s="275"/>
      <c r="OGY1487" s="275"/>
      <c r="OGZ1487" s="275"/>
      <c r="OHA1487" s="275"/>
      <c r="OHB1487" s="275"/>
      <c r="OHC1487" s="275"/>
      <c r="OHD1487" s="275"/>
      <c r="OHE1487" s="275"/>
      <c r="OHF1487" s="275"/>
      <c r="OHG1487" s="275"/>
      <c r="OHH1487" s="275"/>
      <c r="OHI1487" s="275"/>
      <c r="OHJ1487" s="275"/>
      <c r="OHK1487" s="275"/>
      <c r="OHL1487" s="275"/>
      <c r="OHM1487" s="275"/>
      <c r="OHN1487" s="275"/>
      <c r="OHO1487" s="275"/>
      <c r="OHP1487" s="275"/>
      <c r="OHQ1487" s="275"/>
      <c r="OHR1487" s="275"/>
      <c r="OHS1487" s="275"/>
      <c r="OHT1487" s="275"/>
      <c r="OHU1487" s="275"/>
      <c r="OHV1487" s="275"/>
      <c r="OHW1487" s="275"/>
      <c r="OHX1487" s="275"/>
      <c r="OHY1487" s="275"/>
      <c r="OHZ1487" s="275"/>
      <c r="OIA1487" s="275"/>
      <c r="OIB1487" s="275"/>
      <c r="OIC1487" s="275"/>
      <c r="OID1487" s="275"/>
      <c r="OIE1487" s="275"/>
      <c r="OIF1487" s="275"/>
      <c r="OIG1487" s="275"/>
      <c r="OIH1487" s="275"/>
      <c r="OII1487" s="275"/>
      <c r="OIJ1487" s="275"/>
      <c r="OIK1487" s="275"/>
      <c r="OIL1487" s="275"/>
      <c r="OIM1487" s="275"/>
      <c r="OIN1487" s="275"/>
      <c r="OIO1487" s="275"/>
      <c r="OIP1487" s="275"/>
      <c r="OIQ1487" s="275"/>
      <c r="OIR1487" s="275"/>
      <c r="OIS1487" s="275"/>
      <c r="OIT1487" s="275"/>
      <c r="OIU1487" s="275"/>
      <c r="OIV1487" s="275"/>
      <c r="OIW1487" s="275"/>
      <c r="OIX1487" s="275"/>
      <c r="OIY1487" s="275"/>
      <c r="OIZ1487" s="275"/>
      <c r="OJA1487" s="275"/>
      <c r="OJB1487" s="275"/>
      <c r="OJC1487" s="275"/>
      <c r="OJD1487" s="275"/>
      <c r="OJE1487" s="275"/>
      <c r="OJF1487" s="275"/>
      <c r="OJG1487" s="275"/>
      <c r="OJH1487" s="275"/>
      <c r="OJI1487" s="275"/>
      <c r="OJJ1487" s="275"/>
      <c r="OJK1487" s="275"/>
      <c r="OJL1487" s="275"/>
      <c r="OJM1487" s="275"/>
      <c r="OJN1487" s="275"/>
      <c r="OJO1487" s="275"/>
      <c r="OJP1487" s="275"/>
      <c r="OJQ1487" s="275"/>
      <c r="OJR1487" s="275"/>
      <c r="OJS1487" s="275"/>
      <c r="OJT1487" s="275"/>
      <c r="OJU1487" s="275"/>
      <c r="OJV1487" s="275"/>
      <c r="OJW1487" s="275"/>
      <c r="OJX1487" s="275"/>
      <c r="OJY1487" s="275"/>
      <c r="OJZ1487" s="275"/>
      <c r="OKA1487" s="275"/>
      <c r="OKB1487" s="275"/>
      <c r="OKC1487" s="275"/>
      <c r="OKD1487" s="275"/>
      <c r="OKE1487" s="275"/>
      <c r="OKF1487" s="275"/>
      <c r="OKG1487" s="275"/>
      <c r="OKH1487" s="275"/>
      <c r="OKI1487" s="275"/>
      <c r="OKJ1487" s="275"/>
      <c r="OKK1487" s="275"/>
      <c r="OKL1487" s="275"/>
      <c r="OKM1487" s="275"/>
      <c r="OKN1487" s="275"/>
      <c r="OKO1487" s="275"/>
      <c r="OKP1487" s="275"/>
      <c r="OKQ1487" s="275"/>
      <c r="OKR1487" s="275"/>
      <c r="OKS1487" s="275"/>
      <c r="OKT1487" s="275"/>
      <c r="OKU1487" s="275"/>
      <c r="OKV1487" s="275"/>
      <c r="OKW1487" s="275"/>
      <c r="OKX1487" s="275"/>
      <c r="OKY1487" s="275"/>
      <c r="OKZ1487" s="275"/>
      <c r="OLA1487" s="275"/>
      <c r="OLB1487" s="275"/>
      <c r="OLC1487" s="275"/>
      <c r="OLD1487" s="275"/>
      <c r="OLE1487" s="275"/>
      <c r="OLF1487" s="275"/>
      <c r="OLG1487" s="275"/>
      <c r="OLH1487" s="275"/>
      <c r="OLI1487" s="275"/>
      <c r="OLJ1487" s="275"/>
      <c r="OLK1487" s="275"/>
      <c r="OLL1487" s="275"/>
      <c r="OLM1487" s="275"/>
      <c r="OLN1487" s="275"/>
      <c r="OLO1487" s="275"/>
      <c r="OLP1487" s="275"/>
      <c r="OLQ1487" s="275"/>
      <c r="OLR1487" s="275"/>
      <c r="OLS1487" s="275"/>
      <c r="OLT1487" s="275"/>
      <c r="OLU1487" s="275"/>
      <c r="OLV1487" s="275"/>
      <c r="OLW1487" s="275"/>
      <c r="OLX1487" s="275"/>
      <c r="OLY1487" s="275"/>
      <c r="OLZ1487" s="275"/>
      <c r="OMA1487" s="275"/>
      <c r="OMB1487" s="275"/>
      <c r="OMC1487" s="275"/>
      <c r="OMD1487" s="275"/>
      <c r="OME1487" s="275"/>
      <c r="OMF1487" s="275"/>
      <c r="OMG1487" s="275"/>
      <c r="OMH1487" s="275"/>
      <c r="OMI1487" s="275"/>
      <c r="OMJ1487" s="275"/>
      <c r="OMK1487" s="275"/>
      <c r="OML1487" s="275"/>
      <c r="OMM1487" s="275"/>
      <c r="OMN1487" s="275"/>
      <c r="OMO1487" s="275"/>
      <c r="OMP1487" s="275"/>
      <c r="OMQ1487" s="275"/>
      <c r="OMR1487" s="275"/>
      <c r="OMS1487" s="275"/>
      <c r="OMT1487" s="275"/>
      <c r="OMU1487" s="275"/>
      <c r="OMV1487" s="275"/>
      <c r="OMW1487" s="275"/>
      <c r="OMX1487" s="275"/>
      <c r="OMY1487" s="275"/>
      <c r="OMZ1487" s="275"/>
      <c r="ONA1487" s="275"/>
      <c r="ONB1487" s="275"/>
      <c r="ONC1487" s="275"/>
      <c r="OND1487" s="275"/>
      <c r="ONE1487" s="275"/>
      <c r="ONF1487" s="275"/>
      <c r="ONG1487" s="275"/>
      <c r="ONH1487" s="275"/>
      <c r="ONI1487" s="275"/>
      <c r="ONJ1487" s="275"/>
      <c r="ONK1487" s="275"/>
      <c r="ONL1487" s="275"/>
      <c r="ONM1487" s="275"/>
      <c r="ONN1487" s="275"/>
      <c r="ONO1487" s="275"/>
      <c r="ONP1487" s="275"/>
      <c r="ONQ1487" s="275"/>
      <c r="ONR1487" s="275"/>
      <c r="ONS1487" s="275"/>
      <c r="ONT1487" s="275"/>
      <c r="ONU1487" s="275"/>
      <c r="ONV1487" s="275"/>
      <c r="ONW1487" s="275"/>
      <c r="ONX1487" s="275"/>
      <c r="ONY1487" s="275"/>
      <c r="ONZ1487" s="275"/>
      <c r="OOA1487" s="275"/>
      <c r="OOB1487" s="275"/>
      <c r="OOC1487" s="275"/>
      <c r="OOD1487" s="275"/>
      <c r="OOE1487" s="275"/>
      <c r="OOF1487" s="275"/>
      <c r="OOG1487" s="275"/>
      <c r="OOH1487" s="275"/>
      <c r="OOI1487" s="275"/>
      <c r="OOJ1487" s="275"/>
      <c r="OOK1487" s="275"/>
      <c r="OOL1487" s="275"/>
      <c r="OOM1487" s="275"/>
      <c r="OON1487" s="275"/>
      <c r="OOO1487" s="275"/>
      <c r="OOP1487" s="275"/>
      <c r="OOQ1487" s="275"/>
      <c r="OOR1487" s="275"/>
      <c r="OOS1487" s="275"/>
      <c r="OOT1487" s="275"/>
      <c r="OOU1487" s="275"/>
      <c r="OOV1487" s="275"/>
      <c r="OOW1487" s="275"/>
      <c r="OOX1487" s="275"/>
      <c r="OOY1487" s="275"/>
      <c r="OOZ1487" s="275"/>
      <c r="OPA1487" s="275"/>
      <c r="OPB1487" s="275"/>
      <c r="OPC1487" s="275"/>
      <c r="OPD1487" s="275"/>
      <c r="OPE1487" s="275"/>
      <c r="OPF1487" s="275"/>
      <c r="OPG1487" s="275"/>
      <c r="OPH1487" s="275"/>
      <c r="OPI1487" s="275"/>
      <c r="OPJ1487" s="275"/>
      <c r="OPK1487" s="275"/>
      <c r="OPL1487" s="275"/>
      <c r="OPM1487" s="275"/>
      <c r="OPN1487" s="275"/>
      <c r="OPO1487" s="275"/>
      <c r="OPP1487" s="275"/>
      <c r="OPQ1487" s="275"/>
      <c r="OPR1487" s="275"/>
      <c r="OPS1487" s="275"/>
      <c r="OPT1487" s="275"/>
      <c r="OPU1487" s="275"/>
      <c r="OPV1487" s="275"/>
      <c r="OPW1487" s="275"/>
      <c r="OPX1487" s="275"/>
      <c r="OPY1487" s="275"/>
      <c r="OPZ1487" s="275"/>
      <c r="OQA1487" s="275"/>
      <c r="OQB1487" s="275"/>
      <c r="OQC1487" s="275"/>
      <c r="OQD1487" s="275"/>
      <c r="OQE1487" s="275"/>
      <c r="OQF1487" s="275"/>
      <c r="OQG1487" s="275"/>
      <c r="OQH1487" s="275"/>
      <c r="OQI1487" s="275"/>
      <c r="OQJ1487" s="275"/>
      <c r="OQK1487" s="275"/>
      <c r="OQL1487" s="275"/>
      <c r="OQM1487" s="275"/>
      <c r="OQN1487" s="275"/>
      <c r="OQO1487" s="275"/>
      <c r="OQP1487" s="275"/>
      <c r="OQQ1487" s="275"/>
      <c r="OQR1487" s="275"/>
      <c r="OQS1487" s="275"/>
      <c r="OQT1487" s="275"/>
      <c r="OQU1487" s="275"/>
      <c r="OQV1487" s="275"/>
      <c r="OQW1487" s="275"/>
      <c r="OQX1487" s="275"/>
      <c r="OQY1487" s="275"/>
      <c r="OQZ1487" s="275"/>
      <c r="ORA1487" s="275"/>
      <c r="ORB1487" s="275"/>
      <c r="ORC1487" s="275"/>
      <c r="ORD1487" s="275"/>
      <c r="ORE1487" s="275"/>
      <c r="ORF1487" s="275"/>
      <c r="ORG1487" s="275"/>
      <c r="ORH1487" s="275"/>
      <c r="ORI1487" s="275"/>
      <c r="ORJ1487" s="275"/>
      <c r="ORK1487" s="275"/>
      <c r="ORL1487" s="275"/>
      <c r="ORM1487" s="275"/>
      <c r="ORN1487" s="275"/>
      <c r="ORO1487" s="275"/>
      <c r="ORP1487" s="275"/>
      <c r="ORQ1487" s="275"/>
      <c r="ORR1487" s="275"/>
      <c r="ORS1487" s="275"/>
      <c r="ORT1487" s="275"/>
      <c r="ORU1487" s="275"/>
      <c r="ORV1487" s="275"/>
      <c r="ORW1487" s="275"/>
      <c r="ORX1487" s="275"/>
      <c r="ORY1487" s="275"/>
      <c r="ORZ1487" s="275"/>
      <c r="OSA1487" s="275"/>
      <c r="OSB1487" s="275"/>
      <c r="OSC1487" s="275"/>
      <c r="OSD1487" s="275"/>
      <c r="OSE1487" s="275"/>
      <c r="OSF1487" s="275"/>
      <c r="OSG1487" s="275"/>
      <c r="OSH1487" s="275"/>
      <c r="OSI1487" s="275"/>
      <c r="OSJ1487" s="275"/>
      <c r="OSK1487" s="275"/>
      <c r="OSL1487" s="275"/>
      <c r="OSM1487" s="275"/>
      <c r="OSN1487" s="275"/>
      <c r="OSO1487" s="275"/>
      <c r="OSP1487" s="275"/>
      <c r="OSQ1487" s="275"/>
      <c r="OSR1487" s="275"/>
      <c r="OSS1487" s="275"/>
      <c r="OST1487" s="275"/>
      <c r="OSU1487" s="275"/>
      <c r="OSV1487" s="275"/>
      <c r="OSW1487" s="275"/>
      <c r="OSX1487" s="275"/>
      <c r="OSY1487" s="275"/>
      <c r="OSZ1487" s="275"/>
      <c r="OTA1487" s="275"/>
      <c r="OTB1487" s="275"/>
      <c r="OTC1487" s="275"/>
      <c r="OTD1487" s="275"/>
      <c r="OTE1487" s="275"/>
      <c r="OTF1487" s="275"/>
      <c r="OTG1487" s="275"/>
      <c r="OTH1487" s="275"/>
      <c r="OTI1487" s="275"/>
      <c r="OTJ1487" s="275"/>
      <c r="OTK1487" s="275"/>
      <c r="OTL1487" s="275"/>
      <c r="OTM1487" s="275"/>
      <c r="OTN1487" s="275"/>
      <c r="OTO1487" s="275"/>
      <c r="OTP1487" s="275"/>
      <c r="OTQ1487" s="275"/>
      <c r="OTR1487" s="275"/>
      <c r="OTS1487" s="275"/>
      <c r="OTT1487" s="275"/>
      <c r="OTU1487" s="275"/>
      <c r="OTV1487" s="275"/>
      <c r="OTW1487" s="275"/>
      <c r="OTX1487" s="275"/>
      <c r="OTY1487" s="275"/>
      <c r="OTZ1487" s="275"/>
      <c r="OUA1487" s="275"/>
      <c r="OUB1487" s="275"/>
      <c r="OUC1487" s="275"/>
      <c r="OUD1487" s="275"/>
      <c r="OUE1487" s="275"/>
      <c r="OUF1487" s="275"/>
      <c r="OUG1487" s="275"/>
      <c r="OUH1487" s="275"/>
      <c r="OUI1487" s="275"/>
      <c r="OUJ1487" s="275"/>
      <c r="OUK1487" s="275"/>
      <c r="OUL1487" s="275"/>
      <c r="OUM1487" s="275"/>
      <c r="OUN1487" s="275"/>
      <c r="OUO1487" s="275"/>
      <c r="OUP1487" s="275"/>
      <c r="OUQ1487" s="275"/>
      <c r="OUR1487" s="275"/>
      <c r="OUS1487" s="275"/>
      <c r="OUT1487" s="275"/>
      <c r="OUU1487" s="275"/>
      <c r="OUV1487" s="275"/>
      <c r="OUW1487" s="275"/>
      <c r="OUX1487" s="275"/>
      <c r="OUY1487" s="275"/>
      <c r="OUZ1487" s="275"/>
      <c r="OVA1487" s="275"/>
      <c r="OVB1487" s="275"/>
      <c r="OVC1487" s="275"/>
      <c r="OVD1487" s="275"/>
      <c r="OVE1487" s="275"/>
      <c r="OVF1487" s="275"/>
      <c r="OVG1487" s="275"/>
      <c r="OVH1487" s="275"/>
      <c r="OVI1487" s="275"/>
      <c r="OVJ1487" s="275"/>
      <c r="OVK1487" s="275"/>
      <c r="OVL1487" s="275"/>
      <c r="OVM1487" s="275"/>
      <c r="OVN1487" s="275"/>
      <c r="OVO1487" s="275"/>
      <c r="OVP1487" s="275"/>
      <c r="OVQ1487" s="275"/>
      <c r="OVR1487" s="275"/>
      <c r="OVS1487" s="275"/>
      <c r="OVT1487" s="275"/>
      <c r="OVU1487" s="275"/>
      <c r="OVV1487" s="275"/>
      <c r="OVW1487" s="275"/>
      <c r="OVX1487" s="275"/>
      <c r="OVY1487" s="275"/>
      <c r="OVZ1487" s="275"/>
      <c r="OWA1487" s="275"/>
      <c r="OWB1487" s="275"/>
      <c r="OWC1487" s="275"/>
      <c r="OWD1487" s="275"/>
      <c r="OWE1487" s="275"/>
      <c r="OWF1487" s="275"/>
      <c r="OWG1487" s="275"/>
      <c r="OWH1487" s="275"/>
      <c r="OWI1487" s="275"/>
      <c r="OWJ1487" s="275"/>
      <c r="OWK1487" s="275"/>
      <c r="OWL1487" s="275"/>
      <c r="OWM1487" s="275"/>
      <c r="OWN1487" s="275"/>
      <c r="OWO1487" s="275"/>
      <c r="OWP1487" s="275"/>
      <c r="OWQ1487" s="275"/>
      <c r="OWR1487" s="275"/>
      <c r="OWS1487" s="275"/>
      <c r="OWT1487" s="275"/>
      <c r="OWU1487" s="275"/>
      <c r="OWV1487" s="275"/>
      <c r="OWW1487" s="275"/>
      <c r="OWX1487" s="275"/>
      <c r="OWY1487" s="275"/>
      <c r="OWZ1487" s="275"/>
      <c r="OXA1487" s="275"/>
      <c r="OXB1487" s="275"/>
      <c r="OXC1487" s="275"/>
      <c r="OXD1487" s="275"/>
      <c r="OXE1487" s="275"/>
      <c r="OXF1487" s="275"/>
      <c r="OXG1487" s="275"/>
      <c r="OXH1487" s="275"/>
      <c r="OXI1487" s="275"/>
      <c r="OXJ1487" s="275"/>
      <c r="OXK1487" s="275"/>
      <c r="OXL1487" s="275"/>
      <c r="OXM1487" s="275"/>
      <c r="OXN1487" s="275"/>
      <c r="OXO1487" s="275"/>
      <c r="OXP1487" s="275"/>
      <c r="OXQ1487" s="275"/>
      <c r="OXR1487" s="275"/>
      <c r="OXS1487" s="275"/>
      <c r="OXT1487" s="275"/>
      <c r="OXU1487" s="275"/>
      <c r="OXV1487" s="275"/>
      <c r="OXW1487" s="275"/>
      <c r="OXX1487" s="275"/>
      <c r="OXY1487" s="275"/>
      <c r="OXZ1487" s="275"/>
      <c r="OYA1487" s="275"/>
      <c r="OYB1487" s="275"/>
      <c r="OYC1487" s="275"/>
      <c r="OYD1487" s="275"/>
      <c r="OYE1487" s="275"/>
      <c r="OYF1487" s="275"/>
      <c r="OYG1487" s="275"/>
      <c r="OYH1487" s="275"/>
      <c r="OYI1487" s="275"/>
      <c r="OYJ1487" s="275"/>
      <c r="OYK1487" s="275"/>
      <c r="OYL1487" s="275"/>
      <c r="OYM1487" s="275"/>
      <c r="OYN1487" s="275"/>
      <c r="OYO1487" s="275"/>
      <c r="OYP1487" s="275"/>
      <c r="OYQ1487" s="275"/>
      <c r="OYR1487" s="275"/>
      <c r="OYS1487" s="275"/>
      <c r="OYT1487" s="275"/>
      <c r="OYU1487" s="275"/>
      <c r="OYV1487" s="275"/>
      <c r="OYW1487" s="275"/>
      <c r="OYX1487" s="275"/>
      <c r="OYY1487" s="275"/>
      <c r="OYZ1487" s="275"/>
      <c r="OZA1487" s="275"/>
      <c r="OZB1487" s="275"/>
      <c r="OZC1487" s="275"/>
      <c r="OZD1487" s="275"/>
      <c r="OZE1487" s="275"/>
      <c r="OZF1487" s="275"/>
      <c r="OZG1487" s="275"/>
      <c r="OZH1487" s="275"/>
      <c r="OZI1487" s="275"/>
      <c r="OZJ1487" s="275"/>
      <c r="OZK1487" s="275"/>
      <c r="OZL1487" s="275"/>
      <c r="OZM1487" s="275"/>
      <c r="OZN1487" s="275"/>
      <c r="OZO1487" s="275"/>
      <c r="OZP1487" s="275"/>
      <c r="OZQ1487" s="275"/>
      <c r="OZR1487" s="275"/>
      <c r="OZS1487" s="275"/>
      <c r="OZT1487" s="275"/>
      <c r="OZU1487" s="275"/>
      <c r="OZV1487" s="275"/>
      <c r="OZW1487" s="275"/>
      <c r="OZX1487" s="275"/>
      <c r="OZY1487" s="275"/>
      <c r="OZZ1487" s="275"/>
      <c r="PAA1487" s="275"/>
      <c r="PAB1487" s="275"/>
      <c r="PAC1487" s="275"/>
      <c r="PAD1487" s="275"/>
      <c r="PAE1487" s="275"/>
      <c r="PAF1487" s="275"/>
      <c r="PAG1487" s="275"/>
      <c r="PAH1487" s="275"/>
      <c r="PAI1487" s="275"/>
      <c r="PAJ1487" s="275"/>
      <c r="PAK1487" s="275"/>
      <c r="PAL1487" s="275"/>
      <c r="PAM1487" s="275"/>
      <c r="PAN1487" s="275"/>
      <c r="PAO1487" s="275"/>
      <c r="PAP1487" s="275"/>
      <c r="PAQ1487" s="275"/>
      <c r="PAR1487" s="275"/>
      <c r="PAS1487" s="275"/>
      <c r="PAT1487" s="275"/>
      <c r="PAU1487" s="275"/>
      <c r="PAV1487" s="275"/>
      <c r="PAW1487" s="275"/>
      <c r="PAX1487" s="275"/>
      <c r="PAY1487" s="275"/>
      <c r="PAZ1487" s="275"/>
      <c r="PBA1487" s="275"/>
      <c r="PBB1487" s="275"/>
      <c r="PBC1487" s="275"/>
      <c r="PBD1487" s="275"/>
      <c r="PBE1487" s="275"/>
      <c r="PBF1487" s="275"/>
      <c r="PBG1487" s="275"/>
      <c r="PBH1487" s="275"/>
      <c r="PBI1487" s="275"/>
      <c r="PBJ1487" s="275"/>
      <c r="PBK1487" s="275"/>
      <c r="PBL1487" s="275"/>
      <c r="PBM1487" s="275"/>
      <c r="PBN1487" s="275"/>
      <c r="PBO1487" s="275"/>
      <c r="PBP1487" s="275"/>
      <c r="PBQ1487" s="275"/>
      <c r="PBR1487" s="275"/>
      <c r="PBS1487" s="275"/>
      <c r="PBT1487" s="275"/>
      <c r="PBU1487" s="275"/>
      <c r="PBV1487" s="275"/>
      <c r="PBW1487" s="275"/>
      <c r="PBX1487" s="275"/>
      <c r="PBY1487" s="275"/>
      <c r="PBZ1487" s="275"/>
      <c r="PCA1487" s="275"/>
      <c r="PCB1487" s="275"/>
      <c r="PCC1487" s="275"/>
      <c r="PCD1487" s="275"/>
      <c r="PCE1487" s="275"/>
      <c r="PCF1487" s="275"/>
      <c r="PCG1487" s="275"/>
      <c r="PCH1487" s="275"/>
      <c r="PCI1487" s="275"/>
      <c r="PCJ1487" s="275"/>
      <c r="PCK1487" s="275"/>
      <c r="PCL1487" s="275"/>
      <c r="PCM1487" s="275"/>
      <c r="PCN1487" s="275"/>
      <c r="PCO1487" s="275"/>
      <c r="PCP1487" s="275"/>
      <c r="PCQ1487" s="275"/>
      <c r="PCR1487" s="275"/>
      <c r="PCS1487" s="275"/>
      <c r="PCT1487" s="275"/>
      <c r="PCU1487" s="275"/>
      <c r="PCV1487" s="275"/>
      <c r="PCW1487" s="275"/>
      <c r="PCX1487" s="275"/>
      <c r="PCY1487" s="275"/>
      <c r="PCZ1487" s="275"/>
      <c r="PDA1487" s="275"/>
      <c r="PDB1487" s="275"/>
      <c r="PDC1487" s="275"/>
      <c r="PDD1487" s="275"/>
      <c r="PDE1487" s="275"/>
      <c r="PDF1487" s="275"/>
      <c r="PDG1487" s="275"/>
      <c r="PDH1487" s="275"/>
      <c r="PDI1487" s="275"/>
      <c r="PDJ1487" s="275"/>
      <c r="PDK1487" s="275"/>
      <c r="PDL1487" s="275"/>
      <c r="PDM1487" s="275"/>
      <c r="PDN1487" s="275"/>
      <c r="PDO1487" s="275"/>
      <c r="PDP1487" s="275"/>
      <c r="PDQ1487" s="275"/>
      <c r="PDR1487" s="275"/>
      <c r="PDS1487" s="275"/>
      <c r="PDT1487" s="275"/>
      <c r="PDU1487" s="275"/>
      <c r="PDV1487" s="275"/>
      <c r="PDW1487" s="275"/>
      <c r="PDX1487" s="275"/>
      <c r="PDY1487" s="275"/>
      <c r="PDZ1487" s="275"/>
      <c r="PEA1487" s="275"/>
      <c r="PEB1487" s="275"/>
      <c r="PEC1487" s="275"/>
      <c r="PED1487" s="275"/>
      <c r="PEE1487" s="275"/>
      <c r="PEF1487" s="275"/>
      <c r="PEG1487" s="275"/>
      <c r="PEH1487" s="275"/>
      <c r="PEI1487" s="275"/>
      <c r="PEJ1487" s="275"/>
      <c r="PEK1487" s="275"/>
      <c r="PEL1487" s="275"/>
      <c r="PEM1487" s="275"/>
      <c r="PEN1487" s="275"/>
      <c r="PEO1487" s="275"/>
      <c r="PEP1487" s="275"/>
      <c r="PEQ1487" s="275"/>
      <c r="PER1487" s="275"/>
      <c r="PES1487" s="275"/>
      <c r="PET1487" s="275"/>
      <c r="PEU1487" s="275"/>
      <c r="PEV1487" s="275"/>
      <c r="PEW1487" s="275"/>
      <c r="PEX1487" s="275"/>
      <c r="PEY1487" s="275"/>
      <c r="PEZ1487" s="275"/>
      <c r="PFA1487" s="275"/>
      <c r="PFB1487" s="275"/>
      <c r="PFC1487" s="275"/>
      <c r="PFD1487" s="275"/>
      <c r="PFE1487" s="275"/>
      <c r="PFF1487" s="275"/>
      <c r="PFG1487" s="275"/>
      <c r="PFH1487" s="275"/>
      <c r="PFI1487" s="275"/>
      <c r="PFJ1487" s="275"/>
      <c r="PFK1487" s="275"/>
      <c r="PFL1487" s="275"/>
      <c r="PFM1487" s="275"/>
      <c r="PFN1487" s="275"/>
      <c r="PFO1487" s="275"/>
      <c r="PFP1487" s="275"/>
      <c r="PFQ1487" s="275"/>
      <c r="PFR1487" s="275"/>
      <c r="PFS1487" s="275"/>
      <c r="PFT1487" s="275"/>
      <c r="PFU1487" s="275"/>
      <c r="PFV1487" s="275"/>
      <c r="PFW1487" s="275"/>
      <c r="PFX1487" s="275"/>
      <c r="PFY1487" s="275"/>
      <c r="PFZ1487" s="275"/>
      <c r="PGA1487" s="275"/>
      <c r="PGB1487" s="275"/>
      <c r="PGC1487" s="275"/>
      <c r="PGD1487" s="275"/>
      <c r="PGE1487" s="275"/>
      <c r="PGF1487" s="275"/>
      <c r="PGG1487" s="275"/>
      <c r="PGH1487" s="275"/>
      <c r="PGI1487" s="275"/>
      <c r="PGJ1487" s="275"/>
      <c r="PGK1487" s="275"/>
      <c r="PGL1487" s="275"/>
      <c r="PGM1487" s="275"/>
      <c r="PGN1487" s="275"/>
      <c r="PGO1487" s="275"/>
      <c r="PGP1487" s="275"/>
      <c r="PGQ1487" s="275"/>
      <c r="PGR1487" s="275"/>
      <c r="PGS1487" s="275"/>
      <c r="PGT1487" s="275"/>
      <c r="PGU1487" s="275"/>
      <c r="PGV1487" s="275"/>
      <c r="PGW1487" s="275"/>
      <c r="PGX1487" s="275"/>
      <c r="PGY1487" s="275"/>
      <c r="PGZ1487" s="275"/>
      <c r="PHA1487" s="275"/>
      <c r="PHB1487" s="275"/>
      <c r="PHC1487" s="275"/>
      <c r="PHD1487" s="275"/>
      <c r="PHE1487" s="275"/>
      <c r="PHF1487" s="275"/>
      <c r="PHG1487" s="275"/>
      <c r="PHH1487" s="275"/>
      <c r="PHI1487" s="275"/>
      <c r="PHJ1487" s="275"/>
      <c r="PHK1487" s="275"/>
      <c r="PHL1487" s="275"/>
      <c r="PHM1487" s="275"/>
      <c r="PHN1487" s="275"/>
      <c r="PHO1487" s="275"/>
      <c r="PHP1487" s="275"/>
      <c r="PHQ1487" s="275"/>
      <c r="PHR1487" s="275"/>
      <c r="PHS1487" s="275"/>
      <c r="PHT1487" s="275"/>
      <c r="PHU1487" s="275"/>
      <c r="PHV1487" s="275"/>
      <c r="PHW1487" s="275"/>
      <c r="PHX1487" s="275"/>
      <c r="PHY1487" s="275"/>
      <c r="PHZ1487" s="275"/>
      <c r="PIA1487" s="275"/>
      <c r="PIB1487" s="275"/>
      <c r="PIC1487" s="275"/>
      <c r="PID1487" s="275"/>
      <c r="PIE1487" s="275"/>
      <c r="PIF1487" s="275"/>
      <c r="PIG1487" s="275"/>
      <c r="PIH1487" s="275"/>
      <c r="PII1487" s="275"/>
      <c r="PIJ1487" s="275"/>
      <c r="PIK1487" s="275"/>
      <c r="PIL1487" s="275"/>
      <c r="PIM1487" s="275"/>
      <c r="PIN1487" s="275"/>
      <c r="PIO1487" s="275"/>
      <c r="PIP1487" s="275"/>
      <c r="PIQ1487" s="275"/>
      <c r="PIR1487" s="275"/>
      <c r="PIS1487" s="275"/>
      <c r="PIT1487" s="275"/>
      <c r="PIU1487" s="275"/>
      <c r="PIV1487" s="275"/>
      <c r="PIW1487" s="275"/>
      <c r="PIX1487" s="275"/>
      <c r="PIY1487" s="275"/>
      <c r="PIZ1487" s="275"/>
      <c r="PJA1487" s="275"/>
      <c r="PJB1487" s="275"/>
      <c r="PJC1487" s="275"/>
      <c r="PJD1487" s="275"/>
      <c r="PJE1487" s="275"/>
      <c r="PJF1487" s="275"/>
      <c r="PJG1487" s="275"/>
      <c r="PJH1487" s="275"/>
      <c r="PJI1487" s="275"/>
      <c r="PJJ1487" s="275"/>
      <c r="PJK1487" s="275"/>
      <c r="PJL1487" s="275"/>
      <c r="PJM1487" s="275"/>
      <c r="PJN1487" s="275"/>
      <c r="PJO1487" s="275"/>
      <c r="PJP1487" s="275"/>
      <c r="PJQ1487" s="275"/>
      <c r="PJR1487" s="275"/>
      <c r="PJS1487" s="275"/>
      <c r="PJT1487" s="275"/>
      <c r="PJU1487" s="275"/>
      <c r="PJV1487" s="275"/>
      <c r="PJW1487" s="275"/>
      <c r="PJX1487" s="275"/>
      <c r="PJY1487" s="275"/>
      <c r="PJZ1487" s="275"/>
      <c r="PKA1487" s="275"/>
      <c r="PKB1487" s="275"/>
      <c r="PKC1487" s="275"/>
      <c r="PKD1487" s="275"/>
      <c r="PKE1487" s="275"/>
      <c r="PKF1487" s="275"/>
      <c r="PKG1487" s="275"/>
      <c r="PKH1487" s="275"/>
      <c r="PKI1487" s="275"/>
      <c r="PKJ1487" s="275"/>
      <c r="PKK1487" s="275"/>
      <c r="PKL1487" s="275"/>
      <c r="PKM1487" s="275"/>
      <c r="PKN1487" s="275"/>
      <c r="PKO1487" s="275"/>
      <c r="PKP1487" s="275"/>
      <c r="PKQ1487" s="275"/>
      <c r="PKR1487" s="275"/>
      <c r="PKS1487" s="275"/>
      <c r="PKT1487" s="275"/>
      <c r="PKU1487" s="275"/>
      <c r="PKV1487" s="275"/>
      <c r="PKW1487" s="275"/>
      <c r="PKX1487" s="275"/>
      <c r="PKY1487" s="275"/>
      <c r="PKZ1487" s="275"/>
      <c r="PLA1487" s="275"/>
      <c r="PLB1487" s="275"/>
      <c r="PLC1487" s="275"/>
      <c r="PLD1487" s="275"/>
      <c r="PLE1487" s="275"/>
      <c r="PLF1487" s="275"/>
      <c r="PLG1487" s="275"/>
      <c r="PLH1487" s="275"/>
      <c r="PLI1487" s="275"/>
      <c r="PLJ1487" s="275"/>
      <c r="PLK1487" s="275"/>
      <c r="PLL1487" s="275"/>
      <c r="PLM1487" s="275"/>
      <c r="PLN1487" s="275"/>
      <c r="PLO1487" s="275"/>
      <c r="PLP1487" s="275"/>
      <c r="PLQ1487" s="275"/>
      <c r="PLR1487" s="275"/>
      <c r="PLS1487" s="275"/>
      <c r="PLT1487" s="275"/>
      <c r="PLU1487" s="275"/>
      <c r="PLV1487" s="275"/>
      <c r="PLW1487" s="275"/>
      <c r="PLX1487" s="275"/>
      <c r="PLY1487" s="275"/>
      <c r="PLZ1487" s="275"/>
      <c r="PMA1487" s="275"/>
      <c r="PMB1487" s="275"/>
      <c r="PMC1487" s="275"/>
      <c r="PMD1487" s="275"/>
      <c r="PME1487" s="275"/>
      <c r="PMF1487" s="275"/>
      <c r="PMG1487" s="275"/>
      <c r="PMH1487" s="275"/>
      <c r="PMI1487" s="275"/>
      <c r="PMJ1487" s="275"/>
      <c r="PMK1487" s="275"/>
      <c r="PML1487" s="275"/>
      <c r="PMM1487" s="275"/>
      <c r="PMN1487" s="275"/>
      <c r="PMO1487" s="275"/>
      <c r="PMP1487" s="275"/>
      <c r="PMQ1487" s="275"/>
      <c r="PMR1487" s="275"/>
      <c r="PMS1487" s="275"/>
      <c r="PMT1487" s="275"/>
      <c r="PMU1487" s="275"/>
      <c r="PMV1487" s="275"/>
      <c r="PMW1487" s="275"/>
      <c r="PMX1487" s="275"/>
      <c r="PMY1487" s="275"/>
      <c r="PMZ1487" s="275"/>
      <c r="PNA1487" s="275"/>
      <c r="PNB1487" s="275"/>
      <c r="PNC1487" s="275"/>
      <c r="PND1487" s="275"/>
      <c r="PNE1487" s="275"/>
      <c r="PNF1487" s="275"/>
      <c r="PNG1487" s="275"/>
      <c r="PNH1487" s="275"/>
      <c r="PNI1487" s="275"/>
      <c r="PNJ1487" s="275"/>
      <c r="PNK1487" s="275"/>
      <c r="PNL1487" s="275"/>
      <c r="PNM1487" s="275"/>
      <c r="PNN1487" s="275"/>
      <c r="PNO1487" s="275"/>
      <c r="PNP1487" s="275"/>
      <c r="PNQ1487" s="275"/>
      <c r="PNR1487" s="275"/>
      <c r="PNS1487" s="275"/>
      <c r="PNT1487" s="275"/>
      <c r="PNU1487" s="275"/>
      <c r="PNV1487" s="275"/>
      <c r="PNW1487" s="275"/>
      <c r="PNX1487" s="275"/>
      <c r="PNY1487" s="275"/>
      <c r="PNZ1487" s="275"/>
      <c r="POA1487" s="275"/>
      <c r="POB1487" s="275"/>
      <c r="POC1487" s="275"/>
      <c r="POD1487" s="275"/>
      <c r="POE1487" s="275"/>
      <c r="POF1487" s="275"/>
      <c r="POG1487" s="275"/>
      <c r="POH1487" s="275"/>
      <c r="POI1487" s="275"/>
      <c r="POJ1487" s="275"/>
      <c r="POK1487" s="275"/>
      <c r="POL1487" s="275"/>
      <c r="POM1487" s="275"/>
      <c r="PON1487" s="275"/>
      <c r="POO1487" s="275"/>
      <c r="POP1487" s="275"/>
      <c r="POQ1487" s="275"/>
      <c r="POR1487" s="275"/>
      <c r="POS1487" s="275"/>
      <c r="POT1487" s="275"/>
      <c r="POU1487" s="275"/>
      <c r="POV1487" s="275"/>
      <c r="POW1487" s="275"/>
      <c r="POX1487" s="275"/>
      <c r="POY1487" s="275"/>
      <c r="POZ1487" s="275"/>
      <c r="PPA1487" s="275"/>
      <c r="PPB1487" s="275"/>
      <c r="PPC1487" s="275"/>
      <c r="PPD1487" s="275"/>
      <c r="PPE1487" s="275"/>
      <c r="PPF1487" s="275"/>
      <c r="PPG1487" s="275"/>
      <c r="PPH1487" s="275"/>
      <c r="PPI1487" s="275"/>
      <c r="PPJ1487" s="275"/>
      <c r="PPK1487" s="275"/>
      <c r="PPL1487" s="275"/>
      <c r="PPM1487" s="275"/>
      <c r="PPN1487" s="275"/>
      <c r="PPO1487" s="275"/>
      <c r="PPP1487" s="275"/>
      <c r="PPQ1487" s="275"/>
      <c r="PPR1487" s="275"/>
      <c r="PPS1487" s="275"/>
      <c r="PPT1487" s="275"/>
      <c r="PPU1487" s="275"/>
      <c r="PPV1487" s="275"/>
      <c r="PPW1487" s="275"/>
      <c r="PPX1487" s="275"/>
      <c r="PPY1487" s="275"/>
      <c r="PPZ1487" s="275"/>
      <c r="PQA1487" s="275"/>
      <c r="PQB1487" s="275"/>
      <c r="PQC1487" s="275"/>
      <c r="PQD1487" s="275"/>
      <c r="PQE1487" s="275"/>
      <c r="PQF1487" s="275"/>
      <c r="PQG1487" s="275"/>
      <c r="PQH1487" s="275"/>
      <c r="PQI1487" s="275"/>
      <c r="PQJ1487" s="275"/>
      <c r="PQK1487" s="275"/>
      <c r="PQL1487" s="275"/>
      <c r="PQM1487" s="275"/>
      <c r="PQN1487" s="275"/>
      <c r="PQO1487" s="275"/>
      <c r="PQP1487" s="275"/>
      <c r="PQQ1487" s="275"/>
      <c r="PQR1487" s="275"/>
      <c r="PQS1487" s="275"/>
      <c r="PQT1487" s="275"/>
      <c r="PQU1487" s="275"/>
      <c r="PQV1487" s="275"/>
      <c r="PQW1487" s="275"/>
      <c r="PQX1487" s="275"/>
      <c r="PQY1487" s="275"/>
      <c r="PQZ1487" s="275"/>
      <c r="PRA1487" s="275"/>
      <c r="PRB1487" s="275"/>
      <c r="PRC1487" s="275"/>
      <c r="PRD1487" s="275"/>
      <c r="PRE1487" s="275"/>
      <c r="PRF1487" s="275"/>
      <c r="PRG1487" s="275"/>
      <c r="PRH1487" s="275"/>
      <c r="PRI1487" s="275"/>
      <c r="PRJ1487" s="275"/>
      <c r="PRK1487" s="275"/>
      <c r="PRL1487" s="275"/>
      <c r="PRM1487" s="275"/>
      <c r="PRN1487" s="275"/>
      <c r="PRO1487" s="275"/>
      <c r="PRP1487" s="275"/>
      <c r="PRQ1487" s="275"/>
      <c r="PRR1487" s="275"/>
      <c r="PRS1487" s="275"/>
      <c r="PRT1487" s="275"/>
      <c r="PRU1487" s="275"/>
      <c r="PRV1487" s="275"/>
      <c r="PRW1487" s="275"/>
      <c r="PRX1487" s="275"/>
      <c r="PRY1487" s="275"/>
      <c r="PRZ1487" s="275"/>
      <c r="PSA1487" s="275"/>
      <c r="PSB1487" s="275"/>
      <c r="PSC1487" s="275"/>
      <c r="PSD1487" s="275"/>
      <c r="PSE1487" s="275"/>
      <c r="PSF1487" s="275"/>
      <c r="PSG1487" s="275"/>
      <c r="PSH1487" s="275"/>
      <c r="PSI1487" s="275"/>
      <c r="PSJ1487" s="275"/>
      <c r="PSK1487" s="275"/>
      <c r="PSL1487" s="275"/>
      <c r="PSM1487" s="275"/>
      <c r="PSN1487" s="275"/>
      <c r="PSO1487" s="275"/>
      <c r="PSP1487" s="275"/>
      <c r="PSQ1487" s="275"/>
      <c r="PSR1487" s="275"/>
      <c r="PSS1487" s="275"/>
      <c r="PST1487" s="275"/>
      <c r="PSU1487" s="275"/>
      <c r="PSV1487" s="275"/>
      <c r="PSW1487" s="275"/>
      <c r="PSX1487" s="275"/>
      <c r="PSY1487" s="275"/>
      <c r="PSZ1487" s="275"/>
      <c r="PTA1487" s="275"/>
      <c r="PTB1487" s="275"/>
      <c r="PTC1487" s="275"/>
      <c r="PTD1487" s="275"/>
      <c r="PTE1487" s="275"/>
      <c r="PTF1487" s="275"/>
      <c r="PTG1487" s="275"/>
      <c r="PTH1487" s="275"/>
      <c r="PTI1487" s="275"/>
      <c r="PTJ1487" s="275"/>
      <c r="PTK1487" s="275"/>
      <c r="PTL1487" s="275"/>
      <c r="PTM1487" s="275"/>
      <c r="PTN1487" s="275"/>
      <c r="PTO1487" s="275"/>
      <c r="PTP1487" s="275"/>
      <c r="PTQ1487" s="275"/>
      <c r="PTR1487" s="275"/>
      <c r="PTS1487" s="275"/>
      <c r="PTT1487" s="275"/>
      <c r="PTU1487" s="275"/>
      <c r="PTV1487" s="275"/>
      <c r="PTW1487" s="275"/>
      <c r="PTX1487" s="275"/>
      <c r="PTY1487" s="275"/>
      <c r="PTZ1487" s="275"/>
      <c r="PUA1487" s="275"/>
      <c r="PUB1487" s="275"/>
      <c r="PUC1487" s="275"/>
      <c r="PUD1487" s="275"/>
      <c r="PUE1487" s="275"/>
      <c r="PUF1487" s="275"/>
      <c r="PUG1487" s="275"/>
      <c r="PUH1487" s="275"/>
      <c r="PUI1487" s="275"/>
      <c r="PUJ1487" s="275"/>
      <c r="PUK1487" s="275"/>
      <c r="PUL1487" s="275"/>
      <c r="PUM1487" s="275"/>
      <c r="PUN1487" s="275"/>
      <c r="PUO1487" s="275"/>
      <c r="PUP1487" s="275"/>
      <c r="PUQ1487" s="275"/>
      <c r="PUR1487" s="275"/>
      <c r="PUS1487" s="275"/>
      <c r="PUT1487" s="275"/>
      <c r="PUU1487" s="275"/>
      <c r="PUV1487" s="275"/>
      <c r="PUW1487" s="275"/>
      <c r="PUX1487" s="275"/>
      <c r="PUY1487" s="275"/>
      <c r="PUZ1487" s="275"/>
      <c r="PVA1487" s="275"/>
      <c r="PVB1487" s="275"/>
      <c r="PVC1487" s="275"/>
      <c r="PVD1487" s="275"/>
      <c r="PVE1487" s="275"/>
      <c r="PVF1487" s="275"/>
      <c r="PVG1487" s="275"/>
      <c r="PVH1487" s="275"/>
      <c r="PVI1487" s="275"/>
      <c r="PVJ1487" s="275"/>
      <c r="PVK1487" s="275"/>
      <c r="PVL1487" s="275"/>
      <c r="PVM1487" s="275"/>
      <c r="PVN1487" s="275"/>
      <c r="PVO1487" s="275"/>
      <c r="PVP1487" s="275"/>
      <c r="PVQ1487" s="275"/>
      <c r="PVR1487" s="275"/>
      <c r="PVS1487" s="275"/>
      <c r="PVT1487" s="275"/>
      <c r="PVU1487" s="275"/>
      <c r="PVV1487" s="275"/>
      <c r="PVW1487" s="275"/>
      <c r="PVX1487" s="275"/>
      <c r="PVY1487" s="275"/>
      <c r="PVZ1487" s="275"/>
      <c r="PWA1487" s="275"/>
      <c r="PWB1487" s="275"/>
      <c r="PWC1487" s="275"/>
      <c r="PWD1487" s="275"/>
      <c r="PWE1487" s="275"/>
      <c r="PWF1487" s="275"/>
      <c r="PWG1487" s="275"/>
      <c r="PWH1487" s="275"/>
      <c r="PWI1487" s="275"/>
      <c r="PWJ1487" s="275"/>
      <c r="PWK1487" s="275"/>
      <c r="PWL1487" s="275"/>
      <c r="PWM1487" s="275"/>
      <c r="PWN1487" s="275"/>
      <c r="PWO1487" s="275"/>
      <c r="PWP1487" s="275"/>
      <c r="PWQ1487" s="275"/>
      <c r="PWR1487" s="275"/>
      <c r="PWS1487" s="275"/>
      <c r="PWT1487" s="275"/>
      <c r="PWU1487" s="275"/>
      <c r="PWV1487" s="275"/>
      <c r="PWW1487" s="275"/>
      <c r="PWX1487" s="275"/>
      <c r="PWY1487" s="275"/>
      <c r="PWZ1487" s="275"/>
      <c r="PXA1487" s="275"/>
      <c r="PXB1487" s="275"/>
      <c r="PXC1487" s="275"/>
      <c r="PXD1487" s="275"/>
      <c r="PXE1487" s="275"/>
      <c r="PXF1487" s="275"/>
      <c r="PXG1487" s="275"/>
      <c r="PXH1487" s="275"/>
      <c r="PXI1487" s="275"/>
      <c r="PXJ1487" s="275"/>
      <c r="PXK1487" s="275"/>
      <c r="PXL1487" s="275"/>
      <c r="PXM1487" s="275"/>
      <c r="PXN1487" s="275"/>
      <c r="PXO1487" s="275"/>
      <c r="PXP1487" s="275"/>
      <c r="PXQ1487" s="275"/>
      <c r="PXR1487" s="275"/>
      <c r="PXS1487" s="275"/>
      <c r="PXT1487" s="275"/>
      <c r="PXU1487" s="275"/>
      <c r="PXV1487" s="275"/>
      <c r="PXW1487" s="275"/>
      <c r="PXX1487" s="275"/>
      <c r="PXY1487" s="275"/>
      <c r="PXZ1487" s="275"/>
      <c r="PYA1487" s="275"/>
      <c r="PYB1487" s="275"/>
      <c r="PYC1487" s="275"/>
      <c r="PYD1487" s="275"/>
      <c r="PYE1487" s="275"/>
      <c r="PYF1487" s="275"/>
      <c r="PYG1487" s="275"/>
      <c r="PYH1487" s="275"/>
      <c r="PYI1487" s="275"/>
      <c r="PYJ1487" s="275"/>
      <c r="PYK1487" s="275"/>
      <c r="PYL1487" s="275"/>
      <c r="PYM1487" s="275"/>
      <c r="PYN1487" s="275"/>
      <c r="PYO1487" s="275"/>
      <c r="PYP1487" s="275"/>
      <c r="PYQ1487" s="275"/>
      <c r="PYR1487" s="275"/>
      <c r="PYS1487" s="275"/>
      <c r="PYT1487" s="275"/>
      <c r="PYU1487" s="275"/>
      <c r="PYV1487" s="275"/>
      <c r="PYW1487" s="275"/>
      <c r="PYX1487" s="275"/>
      <c r="PYY1487" s="275"/>
      <c r="PYZ1487" s="275"/>
      <c r="PZA1487" s="275"/>
      <c r="PZB1487" s="275"/>
      <c r="PZC1487" s="275"/>
      <c r="PZD1487" s="275"/>
      <c r="PZE1487" s="275"/>
      <c r="PZF1487" s="275"/>
      <c r="PZG1487" s="275"/>
      <c r="PZH1487" s="275"/>
      <c r="PZI1487" s="275"/>
      <c r="PZJ1487" s="275"/>
      <c r="PZK1487" s="275"/>
      <c r="PZL1487" s="275"/>
      <c r="PZM1487" s="275"/>
      <c r="PZN1487" s="275"/>
      <c r="PZO1487" s="275"/>
      <c r="PZP1487" s="275"/>
      <c r="PZQ1487" s="275"/>
      <c r="PZR1487" s="275"/>
      <c r="PZS1487" s="275"/>
      <c r="PZT1487" s="275"/>
      <c r="PZU1487" s="275"/>
      <c r="PZV1487" s="275"/>
      <c r="PZW1487" s="275"/>
      <c r="PZX1487" s="275"/>
      <c r="PZY1487" s="275"/>
      <c r="PZZ1487" s="275"/>
      <c r="QAA1487" s="275"/>
      <c r="QAB1487" s="275"/>
      <c r="QAC1487" s="275"/>
      <c r="QAD1487" s="275"/>
      <c r="QAE1487" s="275"/>
      <c r="QAF1487" s="275"/>
      <c r="QAG1487" s="275"/>
      <c r="QAH1487" s="275"/>
      <c r="QAI1487" s="275"/>
      <c r="QAJ1487" s="275"/>
      <c r="QAK1487" s="275"/>
      <c r="QAL1487" s="275"/>
      <c r="QAM1487" s="275"/>
      <c r="QAN1487" s="275"/>
      <c r="QAO1487" s="275"/>
      <c r="QAP1487" s="275"/>
      <c r="QAQ1487" s="275"/>
      <c r="QAR1487" s="275"/>
      <c r="QAS1487" s="275"/>
      <c r="QAT1487" s="275"/>
      <c r="QAU1487" s="275"/>
      <c r="QAV1487" s="275"/>
      <c r="QAW1487" s="275"/>
      <c r="QAX1487" s="275"/>
      <c r="QAY1487" s="275"/>
      <c r="QAZ1487" s="275"/>
      <c r="QBA1487" s="275"/>
      <c r="QBB1487" s="275"/>
      <c r="QBC1487" s="275"/>
      <c r="QBD1487" s="275"/>
      <c r="QBE1487" s="275"/>
      <c r="QBF1487" s="275"/>
      <c r="QBG1487" s="275"/>
      <c r="QBH1487" s="275"/>
      <c r="QBI1487" s="275"/>
      <c r="QBJ1487" s="275"/>
      <c r="QBK1487" s="275"/>
      <c r="QBL1487" s="275"/>
      <c r="QBM1487" s="275"/>
      <c r="QBN1487" s="275"/>
      <c r="QBO1487" s="275"/>
      <c r="QBP1487" s="275"/>
      <c r="QBQ1487" s="275"/>
      <c r="QBR1487" s="275"/>
      <c r="QBS1487" s="275"/>
      <c r="QBT1487" s="275"/>
      <c r="QBU1487" s="275"/>
      <c r="QBV1487" s="275"/>
      <c r="QBW1487" s="275"/>
      <c r="QBX1487" s="275"/>
      <c r="QBY1487" s="275"/>
      <c r="QBZ1487" s="275"/>
      <c r="QCA1487" s="275"/>
      <c r="QCB1487" s="275"/>
      <c r="QCC1487" s="275"/>
      <c r="QCD1487" s="275"/>
      <c r="QCE1487" s="275"/>
      <c r="QCF1487" s="275"/>
      <c r="QCG1487" s="275"/>
      <c r="QCH1487" s="275"/>
      <c r="QCI1487" s="275"/>
      <c r="QCJ1487" s="275"/>
      <c r="QCK1487" s="275"/>
      <c r="QCL1487" s="275"/>
      <c r="QCM1487" s="275"/>
      <c r="QCN1487" s="275"/>
      <c r="QCO1487" s="275"/>
      <c r="QCP1487" s="275"/>
      <c r="QCQ1487" s="275"/>
      <c r="QCR1487" s="275"/>
      <c r="QCS1487" s="275"/>
      <c r="QCT1487" s="275"/>
      <c r="QCU1487" s="275"/>
      <c r="QCV1487" s="275"/>
      <c r="QCW1487" s="275"/>
      <c r="QCX1487" s="275"/>
      <c r="QCY1487" s="275"/>
      <c r="QCZ1487" s="275"/>
      <c r="QDA1487" s="275"/>
      <c r="QDB1487" s="275"/>
      <c r="QDC1487" s="275"/>
      <c r="QDD1487" s="275"/>
      <c r="QDE1487" s="275"/>
      <c r="QDF1487" s="275"/>
      <c r="QDG1487" s="275"/>
      <c r="QDH1487" s="275"/>
      <c r="QDI1487" s="275"/>
      <c r="QDJ1487" s="275"/>
      <c r="QDK1487" s="275"/>
      <c r="QDL1487" s="275"/>
      <c r="QDM1487" s="275"/>
      <c r="QDN1487" s="275"/>
      <c r="QDO1487" s="275"/>
      <c r="QDP1487" s="275"/>
      <c r="QDQ1487" s="275"/>
      <c r="QDR1487" s="275"/>
      <c r="QDS1487" s="275"/>
      <c r="QDT1487" s="275"/>
      <c r="QDU1487" s="275"/>
      <c r="QDV1487" s="275"/>
      <c r="QDW1487" s="275"/>
      <c r="QDX1487" s="275"/>
      <c r="QDY1487" s="275"/>
      <c r="QDZ1487" s="275"/>
      <c r="QEA1487" s="275"/>
      <c r="QEB1487" s="275"/>
      <c r="QEC1487" s="275"/>
      <c r="QED1487" s="275"/>
      <c r="QEE1487" s="275"/>
      <c r="QEF1487" s="275"/>
      <c r="QEG1487" s="275"/>
      <c r="QEH1487" s="275"/>
      <c r="QEI1487" s="275"/>
      <c r="QEJ1487" s="275"/>
      <c r="QEK1487" s="275"/>
      <c r="QEL1487" s="275"/>
      <c r="QEM1487" s="275"/>
      <c r="QEN1487" s="275"/>
      <c r="QEO1487" s="275"/>
      <c r="QEP1487" s="275"/>
      <c r="QEQ1487" s="275"/>
      <c r="QER1487" s="275"/>
      <c r="QES1487" s="275"/>
      <c r="QET1487" s="275"/>
      <c r="QEU1487" s="275"/>
      <c r="QEV1487" s="275"/>
      <c r="QEW1487" s="275"/>
      <c r="QEX1487" s="275"/>
      <c r="QEY1487" s="275"/>
      <c r="QEZ1487" s="275"/>
      <c r="QFA1487" s="275"/>
      <c r="QFB1487" s="275"/>
      <c r="QFC1487" s="275"/>
      <c r="QFD1487" s="275"/>
      <c r="QFE1487" s="275"/>
      <c r="QFF1487" s="275"/>
      <c r="QFG1487" s="275"/>
      <c r="QFH1487" s="275"/>
      <c r="QFI1487" s="275"/>
      <c r="QFJ1487" s="275"/>
      <c r="QFK1487" s="275"/>
      <c r="QFL1487" s="275"/>
      <c r="QFM1487" s="275"/>
      <c r="QFN1487" s="275"/>
      <c r="QFO1487" s="275"/>
      <c r="QFP1487" s="275"/>
      <c r="QFQ1487" s="275"/>
      <c r="QFR1487" s="275"/>
      <c r="QFS1487" s="275"/>
      <c r="QFT1487" s="275"/>
      <c r="QFU1487" s="275"/>
      <c r="QFV1487" s="275"/>
      <c r="QFW1487" s="275"/>
      <c r="QFX1487" s="275"/>
      <c r="QFY1487" s="275"/>
      <c r="QFZ1487" s="275"/>
      <c r="QGA1487" s="275"/>
      <c r="QGB1487" s="275"/>
      <c r="QGC1487" s="275"/>
      <c r="QGD1487" s="275"/>
      <c r="QGE1487" s="275"/>
      <c r="QGF1487" s="275"/>
      <c r="QGG1487" s="275"/>
      <c r="QGH1487" s="275"/>
      <c r="QGI1487" s="275"/>
      <c r="QGJ1487" s="275"/>
      <c r="QGK1487" s="275"/>
      <c r="QGL1487" s="275"/>
      <c r="QGM1487" s="275"/>
      <c r="QGN1487" s="275"/>
      <c r="QGO1487" s="275"/>
      <c r="QGP1487" s="275"/>
      <c r="QGQ1487" s="275"/>
      <c r="QGR1487" s="275"/>
      <c r="QGS1487" s="275"/>
      <c r="QGT1487" s="275"/>
      <c r="QGU1487" s="275"/>
      <c r="QGV1487" s="275"/>
      <c r="QGW1487" s="275"/>
      <c r="QGX1487" s="275"/>
      <c r="QGY1487" s="275"/>
      <c r="QGZ1487" s="275"/>
      <c r="QHA1487" s="275"/>
      <c r="QHB1487" s="275"/>
      <c r="QHC1487" s="275"/>
      <c r="QHD1487" s="275"/>
      <c r="QHE1487" s="275"/>
      <c r="QHF1487" s="275"/>
      <c r="QHG1487" s="275"/>
      <c r="QHH1487" s="275"/>
      <c r="QHI1487" s="275"/>
      <c r="QHJ1487" s="275"/>
      <c r="QHK1487" s="275"/>
      <c r="QHL1487" s="275"/>
      <c r="QHM1487" s="275"/>
      <c r="QHN1487" s="275"/>
      <c r="QHO1487" s="275"/>
      <c r="QHP1487" s="275"/>
      <c r="QHQ1487" s="275"/>
      <c r="QHR1487" s="275"/>
      <c r="QHS1487" s="275"/>
      <c r="QHT1487" s="275"/>
      <c r="QHU1487" s="275"/>
      <c r="QHV1487" s="275"/>
      <c r="QHW1487" s="275"/>
      <c r="QHX1487" s="275"/>
      <c r="QHY1487" s="275"/>
      <c r="QHZ1487" s="275"/>
      <c r="QIA1487" s="275"/>
      <c r="QIB1487" s="275"/>
      <c r="QIC1487" s="275"/>
      <c r="QID1487" s="275"/>
      <c r="QIE1487" s="275"/>
      <c r="QIF1487" s="275"/>
      <c r="QIG1487" s="275"/>
      <c r="QIH1487" s="275"/>
      <c r="QII1487" s="275"/>
      <c r="QIJ1487" s="275"/>
      <c r="QIK1487" s="275"/>
      <c r="QIL1487" s="275"/>
      <c r="QIM1487" s="275"/>
      <c r="QIN1487" s="275"/>
      <c r="QIO1487" s="275"/>
      <c r="QIP1487" s="275"/>
      <c r="QIQ1487" s="275"/>
      <c r="QIR1487" s="275"/>
      <c r="QIS1487" s="275"/>
      <c r="QIT1487" s="275"/>
      <c r="QIU1487" s="275"/>
      <c r="QIV1487" s="275"/>
      <c r="QIW1487" s="275"/>
      <c r="QIX1487" s="275"/>
      <c r="QIY1487" s="275"/>
      <c r="QIZ1487" s="275"/>
      <c r="QJA1487" s="275"/>
      <c r="QJB1487" s="275"/>
      <c r="QJC1487" s="275"/>
      <c r="QJD1487" s="275"/>
      <c r="QJE1487" s="275"/>
      <c r="QJF1487" s="275"/>
      <c r="QJG1487" s="275"/>
      <c r="QJH1487" s="275"/>
      <c r="QJI1487" s="275"/>
      <c r="QJJ1487" s="275"/>
      <c r="QJK1487" s="275"/>
      <c r="QJL1487" s="275"/>
      <c r="QJM1487" s="275"/>
      <c r="QJN1487" s="275"/>
      <c r="QJO1487" s="275"/>
      <c r="QJP1487" s="275"/>
      <c r="QJQ1487" s="275"/>
      <c r="QJR1487" s="275"/>
      <c r="QJS1487" s="275"/>
      <c r="QJT1487" s="275"/>
      <c r="QJU1487" s="275"/>
      <c r="QJV1487" s="275"/>
      <c r="QJW1487" s="275"/>
      <c r="QJX1487" s="275"/>
      <c r="QJY1487" s="275"/>
      <c r="QJZ1487" s="275"/>
      <c r="QKA1487" s="275"/>
      <c r="QKB1487" s="275"/>
      <c r="QKC1487" s="275"/>
      <c r="QKD1487" s="275"/>
      <c r="QKE1487" s="275"/>
      <c r="QKF1487" s="275"/>
      <c r="QKG1487" s="275"/>
      <c r="QKH1487" s="275"/>
      <c r="QKI1487" s="275"/>
      <c r="QKJ1487" s="275"/>
      <c r="QKK1487" s="275"/>
      <c r="QKL1487" s="275"/>
      <c r="QKM1487" s="275"/>
      <c r="QKN1487" s="275"/>
      <c r="QKO1487" s="275"/>
      <c r="QKP1487" s="275"/>
      <c r="QKQ1487" s="275"/>
      <c r="QKR1487" s="275"/>
      <c r="QKS1487" s="275"/>
      <c r="QKT1487" s="275"/>
      <c r="QKU1487" s="275"/>
      <c r="QKV1487" s="275"/>
      <c r="QKW1487" s="275"/>
      <c r="QKX1487" s="275"/>
      <c r="QKY1487" s="275"/>
      <c r="QKZ1487" s="275"/>
      <c r="QLA1487" s="275"/>
      <c r="QLB1487" s="275"/>
      <c r="QLC1487" s="275"/>
      <c r="QLD1487" s="275"/>
      <c r="QLE1487" s="275"/>
      <c r="QLF1487" s="275"/>
      <c r="QLG1487" s="275"/>
      <c r="QLH1487" s="275"/>
      <c r="QLI1487" s="275"/>
      <c r="QLJ1487" s="275"/>
      <c r="QLK1487" s="275"/>
      <c r="QLL1487" s="275"/>
      <c r="QLM1487" s="275"/>
      <c r="QLN1487" s="275"/>
      <c r="QLO1487" s="275"/>
      <c r="QLP1487" s="275"/>
      <c r="QLQ1487" s="275"/>
      <c r="QLR1487" s="275"/>
      <c r="QLS1487" s="275"/>
      <c r="QLT1487" s="275"/>
      <c r="QLU1487" s="275"/>
      <c r="QLV1487" s="275"/>
      <c r="QLW1487" s="275"/>
      <c r="QLX1487" s="275"/>
      <c r="QLY1487" s="275"/>
      <c r="QLZ1487" s="275"/>
      <c r="QMA1487" s="275"/>
      <c r="QMB1487" s="275"/>
      <c r="QMC1487" s="275"/>
      <c r="QMD1487" s="275"/>
      <c r="QME1487" s="275"/>
      <c r="QMF1487" s="275"/>
      <c r="QMG1487" s="275"/>
      <c r="QMH1487" s="275"/>
      <c r="QMI1487" s="275"/>
      <c r="QMJ1487" s="275"/>
      <c r="QMK1487" s="275"/>
      <c r="QML1487" s="275"/>
      <c r="QMM1487" s="275"/>
      <c r="QMN1487" s="275"/>
      <c r="QMO1487" s="275"/>
      <c r="QMP1487" s="275"/>
      <c r="QMQ1487" s="275"/>
      <c r="QMR1487" s="275"/>
      <c r="QMS1487" s="275"/>
      <c r="QMT1487" s="275"/>
      <c r="QMU1487" s="275"/>
      <c r="QMV1487" s="275"/>
      <c r="QMW1487" s="275"/>
      <c r="QMX1487" s="275"/>
      <c r="QMY1487" s="275"/>
      <c r="QMZ1487" s="275"/>
      <c r="QNA1487" s="275"/>
      <c r="QNB1487" s="275"/>
      <c r="QNC1487" s="275"/>
      <c r="QND1487" s="275"/>
      <c r="QNE1487" s="275"/>
      <c r="QNF1487" s="275"/>
      <c r="QNG1487" s="275"/>
      <c r="QNH1487" s="275"/>
      <c r="QNI1487" s="275"/>
      <c r="QNJ1487" s="275"/>
      <c r="QNK1487" s="275"/>
      <c r="QNL1487" s="275"/>
      <c r="QNM1487" s="275"/>
      <c r="QNN1487" s="275"/>
      <c r="QNO1487" s="275"/>
      <c r="QNP1487" s="275"/>
      <c r="QNQ1487" s="275"/>
      <c r="QNR1487" s="275"/>
      <c r="QNS1487" s="275"/>
      <c r="QNT1487" s="275"/>
      <c r="QNU1487" s="275"/>
      <c r="QNV1487" s="275"/>
      <c r="QNW1487" s="275"/>
      <c r="QNX1487" s="275"/>
      <c r="QNY1487" s="275"/>
      <c r="QNZ1487" s="275"/>
      <c r="QOA1487" s="275"/>
      <c r="QOB1487" s="275"/>
      <c r="QOC1487" s="275"/>
      <c r="QOD1487" s="275"/>
      <c r="QOE1487" s="275"/>
      <c r="QOF1487" s="275"/>
      <c r="QOG1487" s="275"/>
      <c r="QOH1487" s="275"/>
      <c r="QOI1487" s="275"/>
      <c r="QOJ1487" s="275"/>
      <c r="QOK1487" s="275"/>
      <c r="QOL1487" s="275"/>
      <c r="QOM1487" s="275"/>
      <c r="QON1487" s="275"/>
      <c r="QOO1487" s="275"/>
      <c r="QOP1487" s="275"/>
      <c r="QOQ1487" s="275"/>
      <c r="QOR1487" s="275"/>
      <c r="QOS1487" s="275"/>
      <c r="QOT1487" s="275"/>
      <c r="QOU1487" s="275"/>
      <c r="QOV1487" s="275"/>
      <c r="QOW1487" s="275"/>
      <c r="QOX1487" s="275"/>
      <c r="QOY1487" s="275"/>
      <c r="QOZ1487" s="275"/>
      <c r="QPA1487" s="275"/>
      <c r="QPB1487" s="275"/>
      <c r="QPC1487" s="275"/>
      <c r="QPD1487" s="275"/>
      <c r="QPE1487" s="275"/>
      <c r="QPF1487" s="275"/>
      <c r="QPG1487" s="275"/>
      <c r="QPH1487" s="275"/>
      <c r="QPI1487" s="275"/>
      <c r="QPJ1487" s="275"/>
      <c r="QPK1487" s="275"/>
      <c r="QPL1487" s="275"/>
      <c r="QPM1487" s="275"/>
      <c r="QPN1487" s="275"/>
      <c r="QPO1487" s="275"/>
      <c r="QPP1487" s="275"/>
      <c r="QPQ1487" s="275"/>
      <c r="QPR1487" s="275"/>
      <c r="QPS1487" s="275"/>
      <c r="QPT1487" s="275"/>
      <c r="QPU1487" s="275"/>
      <c r="QPV1487" s="275"/>
      <c r="QPW1487" s="275"/>
      <c r="QPX1487" s="275"/>
      <c r="QPY1487" s="275"/>
      <c r="QPZ1487" s="275"/>
      <c r="QQA1487" s="275"/>
      <c r="QQB1487" s="275"/>
      <c r="QQC1487" s="275"/>
      <c r="QQD1487" s="275"/>
      <c r="QQE1487" s="275"/>
      <c r="QQF1487" s="275"/>
      <c r="QQG1487" s="275"/>
      <c r="QQH1487" s="275"/>
      <c r="QQI1487" s="275"/>
      <c r="QQJ1487" s="275"/>
      <c r="QQK1487" s="275"/>
      <c r="QQL1487" s="275"/>
      <c r="QQM1487" s="275"/>
      <c r="QQN1487" s="275"/>
      <c r="QQO1487" s="275"/>
      <c r="QQP1487" s="275"/>
      <c r="QQQ1487" s="275"/>
      <c r="QQR1487" s="275"/>
      <c r="QQS1487" s="275"/>
      <c r="QQT1487" s="275"/>
      <c r="QQU1487" s="275"/>
      <c r="QQV1487" s="275"/>
      <c r="QQW1487" s="275"/>
      <c r="QQX1487" s="275"/>
      <c r="QQY1487" s="275"/>
      <c r="QQZ1487" s="275"/>
      <c r="QRA1487" s="275"/>
      <c r="QRB1487" s="275"/>
      <c r="QRC1487" s="275"/>
      <c r="QRD1487" s="275"/>
      <c r="QRE1487" s="275"/>
      <c r="QRF1487" s="275"/>
      <c r="QRG1487" s="275"/>
      <c r="QRH1487" s="275"/>
      <c r="QRI1487" s="275"/>
      <c r="QRJ1487" s="275"/>
      <c r="QRK1487" s="275"/>
      <c r="QRL1487" s="275"/>
      <c r="QRM1487" s="275"/>
      <c r="QRN1487" s="275"/>
      <c r="QRO1487" s="275"/>
      <c r="QRP1487" s="275"/>
      <c r="QRQ1487" s="275"/>
      <c r="QRR1487" s="275"/>
      <c r="QRS1487" s="275"/>
      <c r="QRT1487" s="275"/>
      <c r="QRU1487" s="275"/>
      <c r="QRV1487" s="275"/>
      <c r="QRW1487" s="275"/>
      <c r="QRX1487" s="275"/>
      <c r="QRY1487" s="275"/>
      <c r="QRZ1487" s="275"/>
      <c r="QSA1487" s="275"/>
      <c r="QSB1487" s="275"/>
      <c r="QSC1487" s="275"/>
      <c r="QSD1487" s="275"/>
      <c r="QSE1487" s="275"/>
      <c r="QSF1487" s="275"/>
      <c r="QSG1487" s="275"/>
      <c r="QSH1487" s="275"/>
      <c r="QSI1487" s="275"/>
      <c r="QSJ1487" s="275"/>
      <c r="QSK1487" s="275"/>
      <c r="QSL1487" s="275"/>
      <c r="QSM1487" s="275"/>
      <c r="QSN1487" s="275"/>
      <c r="QSO1487" s="275"/>
      <c r="QSP1487" s="275"/>
      <c r="QSQ1487" s="275"/>
      <c r="QSR1487" s="275"/>
      <c r="QSS1487" s="275"/>
      <c r="QST1487" s="275"/>
      <c r="QSU1487" s="275"/>
      <c r="QSV1487" s="275"/>
      <c r="QSW1487" s="275"/>
      <c r="QSX1487" s="275"/>
      <c r="QSY1487" s="275"/>
      <c r="QSZ1487" s="275"/>
      <c r="QTA1487" s="275"/>
      <c r="QTB1487" s="275"/>
      <c r="QTC1487" s="275"/>
      <c r="QTD1487" s="275"/>
      <c r="QTE1487" s="275"/>
      <c r="QTF1487" s="275"/>
      <c r="QTG1487" s="275"/>
      <c r="QTH1487" s="275"/>
      <c r="QTI1487" s="275"/>
      <c r="QTJ1487" s="275"/>
      <c r="QTK1487" s="275"/>
      <c r="QTL1487" s="275"/>
      <c r="QTM1487" s="275"/>
      <c r="QTN1487" s="275"/>
      <c r="QTO1487" s="275"/>
      <c r="QTP1487" s="275"/>
      <c r="QTQ1487" s="275"/>
      <c r="QTR1487" s="275"/>
      <c r="QTS1487" s="275"/>
      <c r="QTT1487" s="275"/>
      <c r="QTU1487" s="275"/>
      <c r="QTV1487" s="275"/>
      <c r="QTW1487" s="275"/>
      <c r="QTX1487" s="275"/>
      <c r="QTY1487" s="275"/>
      <c r="QTZ1487" s="275"/>
      <c r="QUA1487" s="275"/>
      <c r="QUB1487" s="275"/>
      <c r="QUC1487" s="275"/>
      <c r="QUD1487" s="275"/>
      <c r="QUE1487" s="275"/>
      <c r="QUF1487" s="275"/>
      <c r="QUG1487" s="275"/>
      <c r="QUH1487" s="275"/>
      <c r="QUI1487" s="275"/>
      <c r="QUJ1487" s="275"/>
      <c r="QUK1487" s="275"/>
      <c r="QUL1487" s="275"/>
      <c r="QUM1487" s="275"/>
      <c r="QUN1487" s="275"/>
      <c r="QUO1487" s="275"/>
      <c r="QUP1487" s="275"/>
      <c r="QUQ1487" s="275"/>
      <c r="QUR1487" s="275"/>
      <c r="QUS1487" s="275"/>
      <c r="QUT1487" s="275"/>
      <c r="QUU1487" s="275"/>
      <c r="QUV1487" s="275"/>
      <c r="QUW1487" s="275"/>
      <c r="QUX1487" s="275"/>
      <c r="QUY1487" s="275"/>
      <c r="QUZ1487" s="275"/>
      <c r="QVA1487" s="275"/>
      <c r="QVB1487" s="275"/>
      <c r="QVC1487" s="275"/>
      <c r="QVD1487" s="275"/>
      <c r="QVE1487" s="275"/>
      <c r="QVF1487" s="275"/>
      <c r="QVG1487" s="275"/>
      <c r="QVH1487" s="275"/>
      <c r="QVI1487" s="275"/>
      <c r="QVJ1487" s="275"/>
      <c r="QVK1487" s="275"/>
      <c r="QVL1487" s="275"/>
      <c r="QVM1487" s="275"/>
      <c r="QVN1487" s="275"/>
      <c r="QVO1487" s="275"/>
      <c r="QVP1487" s="275"/>
      <c r="QVQ1487" s="275"/>
      <c r="QVR1487" s="275"/>
      <c r="QVS1487" s="275"/>
      <c r="QVT1487" s="275"/>
      <c r="QVU1487" s="275"/>
      <c r="QVV1487" s="275"/>
      <c r="QVW1487" s="275"/>
      <c r="QVX1487" s="275"/>
      <c r="QVY1487" s="275"/>
      <c r="QVZ1487" s="275"/>
      <c r="QWA1487" s="275"/>
      <c r="QWB1487" s="275"/>
      <c r="QWC1487" s="275"/>
      <c r="QWD1487" s="275"/>
      <c r="QWE1487" s="275"/>
      <c r="QWF1487" s="275"/>
      <c r="QWG1487" s="275"/>
      <c r="QWH1487" s="275"/>
      <c r="QWI1487" s="275"/>
      <c r="QWJ1487" s="275"/>
      <c r="QWK1487" s="275"/>
      <c r="QWL1487" s="275"/>
      <c r="QWM1487" s="275"/>
      <c r="QWN1487" s="275"/>
      <c r="QWO1487" s="275"/>
      <c r="QWP1487" s="275"/>
      <c r="QWQ1487" s="275"/>
      <c r="QWR1487" s="275"/>
      <c r="QWS1487" s="275"/>
      <c r="QWT1487" s="275"/>
      <c r="QWU1487" s="275"/>
      <c r="QWV1487" s="275"/>
      <c r="QWW1487" s="275"/>
      <c r="QWX1487" s="275"/>
      <c r="QWY1487" s="275"/>
      <c r="QWZ1487" s="275"/>
      <c r="QXA1487" s="275"/>
      <c r="QXB1487" s="275"/>
      <c r="QXC1487" s="275"/>
      <c r="QXD1487" s="275"/>
      <c r="QXE1487" s="275"/>
      <c r="QXF1487" s="275"/>
      <c r="QXG1487" s="275"/>
      <c r="QXH1487" s="275"/>
      <c r="QXI1487" s="275"/>
      <c r="QXJ1487" s="275"/>
      <c r="QXK1487" s="275"/>
      <c r="QXL1487" s="275"/>
      <c r="QXM1487" s="275"/>
      <c r="QXN1487" s="275"/>
      <c r="QXO1487" s="275"/>
      <c r="QXP1487" s="275"/>
      <c r="QXQ1487" s="275"/>
      <c r="QXR1487" s="275"/>
      <c r="QXS1487" s="275"/>
      <c r="QXT1487" s="275"/>
      <c r="QXU1487" s="275"/>
      <c r="QXV1487" s="275"/>
      <c r="QXW1487" s="275"/>
      <c r="QXX1487" s="275"/>
      <c r="QXY1487" s="275"/>
      <c r="QXZ1487" s="275"/>
      <c r="QYA1487" s="275"/>
      <c r="QYB1487" s="275"/>
      <c r="QYC1487" s="275"/>
      <c r="QYD1487" s="275"/>
      <c r="QYE1487" s="275"/>
      <c r="QYF1487" s="275"/>
      <c r="QYG1487" s="275"/>
      <c r="QYH1487" s="275"/>
      <c r="QYI1487" s="275"/>
      <c r="QYJ1487" s="275"/>
      <c r="QYK1487" s="275"/>
      <c r="QYL1487" s="275"/>
      <c r="QYM1487" s="275"/>
      <c r="QYN1487" s="275"/>
      <c r="QYO1487" s="275"/>
      <c r="QYP1487" s="275"/>
      <c r="QYQ1487" s="275"/>
      <c r="QYR1487" s="275"/>
      <c r="QYS1487" s="275"/>
      <c r="QYT1487" s="275"/>
      <c r="QYU1487" s="275"/>
      <c r="QYV1487" s="275"/>
      <c r="QYW1487" s="275"/>
      <c r="QYX1487" s="275"/>
      <c r="QYY1487" s="275"/>
      <c r="QYZ1487" s="275"/>
      <c r="QZA1487" s="275"/>
      <c r="QZB1487" s="275"/>
      <c r="QZC1487" s="275"/>
      <c r="QZD1487" s="275"/>
      <c r="QZE1487" s="275"/>
      <c r="QZF1487" s="275"/>
      <c r="QZG1487" s="275"/>
      <c r="QZH1487" s="275"/>
      <c r="QZI1487" s="275"/>
      <c r="QZJ1487" s="275"/>
      <c r="QZK1487" s="275"/>
      <c r="QZL1487" s="275"/>
      <c r="QZM1487" s="275"/>
      <c r="QZN1487" s="275"/>
      <c r="QZO1487" s="275"/>
      <c r="QZP1487" s="275"/>
      <c r="QZQ1487" s="275"/>
      <c r="QZR1487" s="275"/>
      <c r="QZS1487" s="275"/>
      <c r="QZT1487" s="275"/>
      <c r="QZU1487" s="275"/>
      <c r="QZV1487" s="275"/>
      <c r="QZW1487" s="275"/>
      <c r="QZX1487" s="275"/>
      <c r="QZY1487" s="275"/>
      <c r="QZZ1487" s="275"/>
      <c r="RAA1487" s="275"/>
      <c r="RAB1487" s="275"/>
      <c r="RAC1487" s="275"/>
      <c r="RAD1487" s="275"/>
      <c r="RAE1487" s="275"/>
      <c r="RAF1487" s="275"/>
      <c r="RAG1487" s="275"/>
      <c r="RAH1487" s="275"/>
      <c r="RAI1487" s="275"/>
      <c r="RAJ1487" s="275"/>
      <c r="RAK1487" s="275"/>
      <c r="RAL1487" s="275"/>
      <c r="RAM1487" s="275"/>
      <c r="RAN1487" s="275"/>
      <c r="RAO1487" s="275"/>
      <c r="RAP1487" s="275"/>
      <c r="RAQ1487" s="275"/>
      <c r="RAR1487" s="275"/>
      <c r="RAS1487" s="275"/>
      <c r="RAT1487" s="275"/>
      <c r="RAU1487" s="275"/>
      <c r="RAV1487" s="275"/>
      <c r="RAW1487" s="275"/>
      <c r="RAX1487" s="275"/>
      <c r="RAY1487" s="275"/>
      <c r="RAZ1487" s="275"/>
      <c r="RBA1487" s="275"/>
      <c r="RBB1487" s="275"/>
      <c r="RBC1487" s="275"/>
      <c r="RBD1487" s="275"/>
      <c r="RBE1487" s="275"/>
      <c r="RBF1487" s="275"/>
      <c r="RBG1487" s="275"/>
      <c r="RBH1487" s="275"/>
      <c r="RBI1487" s="275"/>
      <c r="RBJ1487" s="275"/>
      <c r="RBK1487" s="275"/>
      <c r="RBL1487" s="275"/>
      <c r="RBM1487" s="275"/>
      <c r="RBN1487" s="275"/>
      <c r="RBO1487" s="275"/>
      <c r="RBP1487" s="275"/>
      <c r="RBQ1487" s="275"/>
      <c r="RBR1487" s="275"/>
      <c r="RBS1487" s="275"/>
      <c r="RBT1487" s="275"/>
      <c r="RBU1487" s="275"/>
      <c r="RBV1487" s="275"/>
      <c r="RBW1487" s="275"/>
      <c r="RBX1487" s="275"/>
      <c r="RBY1487" s="275"/>
      <c r="RBZ1487" s="275"/>
      <c r="RCA1487" s="275"/>
      <c r="RCB1487" s="275"/>
      <c r="RCC1487" s="275"/>
      <c r="RCD1487" s="275"/>
      <c r="RCE1487" s="275"/>
      <c r="RCF1487" s="275"/>
      <c r="RCG1487" s="275"/>
      <c r="RCH1487" s="275"/>
      <c r="RCI1487" s="275"/>
      <c r="RCJ1487" s="275"/>
      <c r="RCK1487" s="275"/>
      <c r="RCL1487" s="275"/>
      <c r="RCM1487" s="275"/>
      <c r="RCN1487" s="275"/>
      <c r="RCO1487" s="275"/>
      <c r="RCP1487" s="275"/>
      <c r="RCQ1487" s="275"/>
      <c r="RCR1487" s="275"/>
      <c r="RCS1487" s="275"/>
      <c r="RCT1487" s="275"/>
      <c r="RCU1487" s="275"/>
      <c r="RCV1487" s="275"/>
      <c r="RCW1487" s="275"/>
      <c r="RCX1487" s="275"/>
      <c r="RCY1487" s="275"/>
      <c r="RCZ1487" s="275"/>
      <c r="RDA1487" s="275"/>
      <c r="RDB1487" s="275"/>
      <c r="RDC1487" s="275"/>
      <c r="RDD1487" s="275"/>
      <c r="RDE1487" s="275"/>
      <c r="RDF1487" s="275"/>
      <c r="RDG1487" s="275"/>
      <c r="RDH1487" s="275"/>
      <c r="RDI1487" s="275"/>
      <c r="RDJ1487" s="275"/>
      <c r="RDK1487" s="275"/>
      <c r="RDL1487" s="275"/>
      <c r="RDM1487" s="275"/>
      <c r="RDN1487" s="275"/>
      <c r="RDO1487" s="275"/>
      <c r="RDP1487" s="275"/>
      <c r="RDQ1487" s="275"/>
      <c r="RDR1487" s="275"/>
      <c r="RDS1487" s="275"/>
      <c r="RDT1487" s="275"/>
      <c r="RDU1487" s="275"/>
      <c r="RDV1487" s="275"/>
      <c r="RDW1487" s="275"/>
      <c r="RDX1487" s="275"/>
      <c r="RDY1487" s="275"/>
      <c r="RDZ1487" s="275"/>
      <c r="REA1487" s="275"/>
      <c r="REB1487" s="275"/>
      <c r="REC1487" s="275"/>
      <c r="RED1487" s="275"/>
      <c r="REE1487" s="275"/>
      <c r="REF1487" s="275"/>
      <c r="REG1487" s="275"/>
      <c r="REH1487" s="275"/>
      <c r="REI1487" s="275"/>
      <c r="REJ1487" s="275"/>
      <c r="REK1487" s="275"/>
      <c r="REL1487" s="275"/>
      <c r="REM1487" s="275"/>
      <c r="REN1487" s="275"/>
      <c r="REO1487" s="275"/>
      <c r="REP1487" s="275"/>
      <c r="REQ1487" s="275"/>
      <c r="RER1487" s="275"/>
      <c r="RES1487" s="275"/>
      <c r="RET1487" s="275"/>
      <c r="REU1487" s="275"/>
      <c r="REV1487" s="275"/>
      <c r="REW1487" s="275"/>
      <c r="REX1487" s="275"/>
      <c r="REY1487" s="275"/>
      <c r="REZ1487" s="275"/>
      <c r="RFA1487" s="275"/>
      <c r="RFB1487" s="275"/>
      <c r="RFC1487" s="275"/>
      <c r="RFD1487" s="275"/>
      <c r="RFE1487" s="275"/>
      <c r="RFF1487" s="275"/>
      <c r="RFG1487" s="275"/>
      <c r="RFH1487" s="275"/>
      <c r="RFI1487" s="275"/>
      <c r="RFJ1487" s="275"/>
      <c r="RFK1487" s="275"/>
      <c r="RFL1487" s="275"/>
      <c r="RFM1487" s="275"/>
      <c r="RFN1487" s="275"/>
      <c r="RFO1487" s="275"/>
      <c r="RFP1487" s="275"/>
      <c r="RFQ1487" s="275"/>
      <c r="RFR1487" s="275"/>
      <c r="RFS1487" s="275"/>
      <c r="RFT1487" s="275"/>
      <c r="RFU1487" s="275"/>
      <c r="RFV1487" s="275"/>
      <c r="RFW1487" s="275"/>
      <c r="RFX1487" s="275"/>
      <c r="RFY1487" s="275"/>
      <c r="RFZ1487" s="275"/>
      <c r="RGA1487" s="275"/>
      <c r="RGB1487" s="275"/>
      <c r="RGC1487" s="275"/>
      <c r="RGD1487" s="275"/>
      <c r="RGE1487" s="275"/>
      <c r="RGF1487" s="275"/>
      <c r="RGG1487" s="275"/>
      <c r="RGH1487" s="275"/>
      <c r="RGI1487" s="275"/>
      <c r="RGJ1487" s="275"/>
      <c r="RGK1487" s="275"/>
      <c r="RGL1487" s="275"/>
      <c r="RGM1487" s="275"/>
      <c r="RGN1487" s="275"/>
      <c r="RGO1487" s="275"/>
      <c r="RGP1487" s="275"/>
      <c r="RGQ1487" s="275"/>
      <c r="RGR1487" s="275"/>
      <c r="RGS1487" s="275"/>
      <c r="RGT1487" s="275"/>
      <c r="RGU1487" s="275"/>
      <c r="RGV1487" s="275"/>
      <c r="RGW1487" s="275"/>
      <c r="RGX1487" s="275"/>
      <c r="RGY1487" s="275"/>
      <c r="RGZ1487" s="275"/>
      <c r="RHA1487" s="275"/>
      <c r="RHB1487" s="275"/>
      <c r="RHC1487" s="275"/>
      <c r="RHD1487" s="275"/>
      <c r="RHE1487" s="275"/>
      <c r="RHF1487" s="275"/>
      <c r="RHG1487" s="275"/>
      <c r="RHH1487" s="275"/>
      <c r="RHI1487" s="275"/>
      <c r="RHJ1487" s="275"/>
      <c r="RHK1487" s="275"/>
      <c r="RHL1487" s="275"/>
      <c r="RHM1487" s="275"/>
      <c r="RHN1487" s="275"/>
      <c r="RHO1487" s="275"/>
      <c r="RHP1487" s="275"/>
      <c r="RHQ1487" s="275"/>
      <c r="RHR1487" s="275"/>
      <c r="RHS1487" s="275"/>
      <c r="RHT1487" s="275"/>
      <c r="RHU1487" s="275"/>
      <c r="RHV1487" s="275"/>
      <c r="RHW1487" s="275"/>
      <c r="RHX1487" s="275"/>
      <c r="RHY1487" s="275"/>
      <c r="RHZ1487" s="275"/>
      <c r="RIA1487" s="275"/>
      <c r="RIB1487" s="275"/>
      <c r="RIC1487" s="275"/>
      <c r="RID1487" s="275"/>
      <c r="RIE1487" s="275"/>
      <c r="RIF1487" s="275"/>
      <c r="RIG1487" s="275"/>
      <c r="RIH1487" s="275"/>
      <c r="RII1487" s="275"/>
      <c r="RIJ1487" s="275"/>
      <c r="RIK1487" s="275"/>
      <c r="RIL1487" s="275"/>
      <c r="RIM1487" s="275"/>
      <c r="RIN1487" s="275"/>
      <c r="RIO1487" s="275"/>
      <c r="RIP1487" s="275"/>
      <c r="RIQ1487" s="275"/>
      <c r="RIR1487" s="275"/>
      <c r="RIS1487" s="275"/>
      <c r="RIT1487" s="275"/>
      <c r="RIU1487" s="275"/>
      <c r="RIV1487" s="275"/>
      <c r="RIW1487" s="275"/>
      <c r="RIX1487" s="275"/>
      <c r="RIY1487" s="275"/>
      <c r="RIZ1487" s="275"/>
      <c r="RJA1487" s="275"/>
      <c r="RJB1487" s="275"/>
      <c r="RJC1487" s="275"/>
      <c r="RJD1487" s="275"/>
      <c r="RJE1487" s="275"/>
      <c r="RJF1487" s="275"/>
      <c r="RJG1487" s="275"/>
      <c r="RJH1487" s="275"/>
      <c r="RJI1487" s="275"/>
      <c r="RJJ1487" s="275"/>
      <c r="RJK1487" s="275"/>
      <c r="RJL1487" s="275"/>
      <c r="RJM1487" s="275"/>
      <c r="RJN1487" s="275"/>
      <c r="RJO1487" s="275"/>
      <c r="RJP1487" s="275"/>
      <c r="RJQ1487" s="275"/>
      <c r="RJR1487" s="275"/>
      <c r="RJS1487" s="275"/>
      <c r="RJT1487" s="275"/>
      <c r="RJU1487" s="275"/>
      <c r="RJV1487" s="275"/>
      <c r="RJW1487" s="275"/>
      <c r="RJX1487" s="275"/>
      <c r="RJY1487" s="275"/>
      <c r="RJZ1487" s="275"/>
      <c r="RKA1487" s="275"/>
      <c r="RKB1487" s="275"/>
      <c r="RKC1487" s="275"/>
      <c r="RKD1487" s="275"/>
      <c r="RKE1487" s="275"/>
      <c r="RKF1487" s="275"/>
      <c r="RKG1487" s="275"/>
      <c r="RKH1487" s="275"/>
      <c r="RKI1487" s="275"/>
      <c r="RKJ1487" s="275"/>
      <c r="RKK1487" s="275"/>
      <c r="RKL1487" s="275"/>
      <c r="RKM1487" s="275"/>
      <c r="RKN1487" s="275"/>
      <c r="RKO1487" s="275"/>
      <c r="RKP1487" s="275"/>
      <c r="RKQ1487" s="275"/>
      <c r="RKR1487" s="275"/>
      <c r="RKS1487" s="275"/>
      <c r="RKT1487" s="275"/>
      <c r="RKU1487" s="275"/>
      <c r="RKV1487" s="275"/>
      <c r="RKW1487" s="275"/>
      <c r="RKX1487" s="275"/>
      <c r="RKY1487" s="275"/>
      <c r="RKZ1487" s="275"/>
      <c r="RLA1487" s="275"/>
      <c r="RLB1487" s="275"/>
      <c r="RLC1487" s="275"/>
      <c r="RLD1487" s="275"/>
      <c r="RLE1487" s="275"/>
      <c r="RLF1487" s="275"/>
      <c r="RLG1487" s="275"/>
      <c r="RLH1487" s="275"/>
      <c r="RLI1487" s="275"/>
      <c r="RLJ1487" s="275"/>
      <c r="RLK1487" s="275"/>
      <c r="RLL1487" s="275"/>
      <c r="RLM1487" s="275"/>
      <c r="RLN1487" s="275"/>
      <c r="RLO1487" s="275"/>
      <c r="RLP1487" s="275"/>
      <c r="RLQ1487" s="275"/>
      <c r="RLR1487" s="275"/>
      <c r="RLS1487" s="275"/>
      <c r="RLT1487" s="275"/>
      <c r="RLU1487" s="275"/>
      <c r="RLV1487" s="275"/>
      <c r="RLW1487" s="275"/>
      <c r="RLX1487" s="275"/>
      <c r="RLY1487" s="275"/>
      <c r="RLZ1487" s="275"/>
      <c r="RMA1487" s="275"/>
      <c r="RMB1487" s="275"/>
      <c r="RMC1487" s="275"/>
      <c r="RMD1487" s="275"/>
      <c r="RME1487" s="275"/>
      <c r="RMF1487" s="275"/>
      <c r="RMG1487" s="275"/>
      <c r="RMH1487" s="275"/>
      <c r="RMI1487" s="275"/>
      <c r="RMJ1487" s="275"/>
      <c r="RMK1487" s="275"/>
      <c r="RML1487" s="275"/>
      <c r="RMM1487" s="275"/>
      <c r="RMN1487" s="275"/>
      <c r="RMO1487" s="275"/>
      <c r="RMP1487" s="275"/>
      <c r="RMQ1487" s="275"/>
      <c r="RMR1487" s="275"/>
      <c r="RMS1487" s="275"/>
      <c r="RMT1487" s="275"/>
      <c r="RMU1487" s="275"/>
      <c r="RMV1487" s="275"/>
      <c r="RMW1487" s="275"/>
      <c r="RMX1487" s="275"/>
      <c r="RMY1487" s="275"/>
      <c r="RMZ1487" s="275"/>
      <c r="RNA1487" s="275"/>
      <c r="RNB1487" s="275"/>
      <c r="RNC1487" s="275"/>
      <c r="RND1487" s="275"/>
      <c r="RNE1487" s="275"/>
      <c r="RNF1487" s="275"/>
      <c r="RNG1487" s="275"/>
      <c r="RNH1487" s="275"/>
      <c r="RNI1487" s="275"/>
      <c r="RNJ1487" s="275"/>
      <c r="RNK1487" s="275"/>
      <c r="RNL1487" s="275"/>
      <c r="RNM1487" s="275"/>
      <c r="RNN1487" s="275"/>
      <c r="RNO1487" s="275"/>
      <c r="RNP1487" s="275"/>
      <c r="RNQ1487" s="275"/>
      <c r="RNR1487" s="275"/>
      <c r="RNS1487" s="275"/>
      <c r="RNT1487" s="275"/>
      <c r="RNU1487" s="275"/>
      <c r="RNV1487" s="275"/>
      <c r="RNW1487" s="275"/>
      <c r="RNX1487" s="275"/>
      <c r="RNY1487" s="275"/>
      <c r="RNZ1487" s="275"/>
      <c r="ROA1487" s="275"/>
      <c r="ROB1487" s="275"/>
      <c r="ROC1487" s="275"/>
      <c r="ROD1487" s="275"/>
      <c r="ROE1487" s="275"/>
      <c r="ROF1487" s="275"/>
      <c r="ROG1487" s="275"/>
      <c r="ROH1487" s="275"/>
      <c r="ROI1487" s="275"/>
      <c r="ROJ1487" s="275"/>
      <c r="ROK1487" s="275"/>
      <c r="ROL1487" s="275"/>
      <c r="ROM1487" s="275"/>
      <c r="RON1487" s="275"/>
      <c r="ROO1487" s="275"/>
      <c r="ROP1487" s="275"/>
      <c r="ROQ1487" s="275"/>
      <c r="ROR1487" s="275"/>
      <c r="ROS1487" s="275"/>
      <c r="ROT1487" s="275"/>
      <c r="ROU1487" s="275"/>
      <c r="ROV1487" s="275"/>
      <c r="ROW1487" s="275"/>
      <c r="ROX1487" s="275"/>
      <c r="ROY1487" s="275"/>
      <c r="ROZ1487" s="275"/>
      <c r="RPA1487" s="275"/>
      <c r="RPB1487" s="275"/>
      <c r="RPC1487" s="275"/>
      <c r="RPD1487" s="275"/>
      <c r="RPE1487" s="275"/>
      <c r="RPF1487" s="275"/>
      <c r="RPG1487" s="275"/>
      <c r="RPH1487" s="275"/>
      <c r="RPI1487" s="275"/>
      <c r="RPJ1487" s="275"/>
      <c r="RPK1487" s="275"/>
      <c r="RPL1487" s="275"/>
      <c r="RPM1487" s="275"/>
      <c r="RPN1487" s="275"/>
      <c r="RPO1487" s="275"/>
      <c r="RPP1487" s="275"/>
      <c r="RPQ1487" s="275"/>
      <c r="RPR1487" s="275"/>
      <c r="RPS1487" s="275"/>
      <c r="RPT1487" s="275"/>
      <c r="RPU1487" s="275"/>
      <c r="RPV1487" s="275"/>
      <c r="RPW1487" s="275"/>
      <c r="RPX1487" s="275"/>
      <c r="RPY1487" s="275"/>
      <c r="RPZ1487" s="275"/>
      <c r="RQA1487" s="275"/>
      <c r="RQB1487" s="275"/>
      <c r="RQC1487" s="275"/>
      <c r="RQD1487" s="275"/>
      <c r="RQE1487" s="275"/>
      <c r="RQF1487" s="275"/>
      <c r="RQG1487" s="275"/>
      <c r="RQH1487" s="275"/>
      <c r="RQI1487" s="275"/>
      <c r="RQJ1487" s="275"/>
      <c r="RQK1487" s="275"/>
      <c r="RQL1487" s="275"/>
      <c r="RQM1487" s="275"/>
      <c r="RQN1487" s="275"/>
      <c r="RQO1487" s="275"/>
      <c r="RQP1487" s="275"/>
      <c r="RQQ1487" s="275"/>
      <c r="RQR1487" s="275"/>
      <c r="RQS1487" s="275"/>
      <c r="RQT1487" s="275"/>
      <c r="RQU1487" s="275"/>
      <c r="RQV1487" s="275"/>
      <c r="RQW1487" s="275"/>
      <c r="RQX1487" s="275"/>
      <c r="RQY1487" s="275"/>
      <c r="RQZ1487" s="275"/>
      <c r="RRA1487" s="275"/>
      <c r="RRB1487" s="275"/>
      <c r="RRC1487" s="275"/>
      <c r="RRD1487" s="275"/>
      <c r="RRE1487" s="275"/>
      <c r="RRF1487" s="275"/>
      <c r="RRG1487" s="275"/>
      <c r="RRH1487" s="275"/>
      <c r="RRI1487" s="275"/>
      <c r="RRJ1487" s="275"/>
      <c r="RRK1487" s="275"/>
      <c r="RRL1487" s="275"/>
      <c r="RRM1487" s="275"/>
      <c r="RRN1487" s="275"/>
      <c r="RRO1487" s="275"/>
      <c r="RRP1487" s="275"/>
      <c r="RRQ1487" s="275"/>
      <c r="RRR1487" s="275"/>
      <c r="RRS1487" s="275"/>
      <c r="RRT1487" s="275"/>
      <c r="RRU1487" s="275"/>
      <c r="RRV1487" s="275"/>
      <c r="RRW1487" s="275"/>
      <c r="RRX1487" s="275"/>
      <c r="RRY1487" s="275"/>
      <c r="RRZ1487" s="275"/>
      <c r="RSA1487" s="275"/>
      <c r="RSB1487" s="275"/>
      <c r="RSC1487" s="275"/>
      <c r="RSD1487" s="275"/>
      <c r="RSE1487" s="275"/>
      <c r="RSF1487" s="275"/>
      <c r="RSG1487" s="275"/>
      <c r="RSH1487" s="275"/>
      <c r="RSI1487" s="275"/>
      <c r="RSJ1487" s="275"/>
      <c r="RSK1487" s="275"/>
      <c r="RSL1487" s="275"/>
      <c r="RSM1487" s="275"/>
      <c r="RSN1487" s="275"/>
      <c r="RSO1487" s="275"/>
      <c r="RSP1487" s="275"/>
      <c r="RSQ1487" s="275"/>
      <c r="RSR1487" s="275"/>
      <c r="RSS1487" s="275"/>
      <c r="RST1487" s="275"/>
      <c r="RSU1487" s="275"/>
      <c r="RSV1487" s="275"/>
      <c r="RSW1487" s="275"/>
      <c r="RSX1487" s="275"/>
      <c r="RSY1487" s="275"/>
      <c r="RSZ1487" s="275"/>
      <c r="RTA1487" s="275"/>
      <c r="RTB1487" s="275"/>
      <c r="RTC1487" s="275"/>
      <c r="RTD1487" s="275"/>
      <c r="RTE1487" s="275"/>
      <c r="RTF1487" s="275"/>
      <c r="RTG1487" s="275"/>
      <c r="RTH1487" s="275"/>
      <c r="RTI1487" s="275"/>
      <c r="RTJ1487" s="275"/>
      <c r="RTK1487" s="275"/>
      <c r="RTL1487" s="275"/>
      <c r="RTM1487" s="275"/>
      <c r="RTN1487" s="275"/>
      <c r="RTO1487" s="275"/>
      <c r="RTP1487" s="275"/>
      <c r="RTQ1487" s="275"/>
      <c r="RTR1487" s="275"/>
      <c r="RTS1487" s="275"/>
      <c r="RTT1487" s="275"/>
      <c r="RTU1487" s="275"/>
      <c r="RTV1487" s="275"/>
      <c r="RTW1487" s="275"/>
      <c r="RTX1487" s="275"/>
      <c r="RTY1487" s="275"/>
      <c r="RTZ1487" s="275"/>
      <c r="RUA1487" s="275"/>
      <c r="RUB1487" s="275"/>
      <c r="RUC1487" s="275"/>
      <c r="RUD1487" s="275"/>
      <c r="RUE1487" s="275"/>
      <c r="RUF1487" s="275"/>
      <c r="RUG1487" s="275"/>
      <c r="RUH1487" s="275"/>
      <c r="RUI1487" s="275"/>
      <c r="RUJ1487" s="275"/>
      <c r="RUK1487" s="275"/>
      <c r="RUL1487" s="275"/>
      <c r="RUM1487" s="275"/>
      <c r="RUN1487" s="275"/>
      <c r="RUO1487" s="275"/>
      <c r="RUP1487" s="275"/>
      <c r="RUQ1487" s="275"/>
      <c r="RUR1487" s="275"/>
      <c r="RUS1487" s="275"/>
      <c r="RUT1487" s="275"/>
      <c r="RUU1487" s="275"/>
      <c r="RUV1487" s="275"/>
      <c r="RUW1487" s="275"/>
      <c r="RUX1487" s="275"/>
      <c r="RUY1487" s="275"/>
      <c r="RUZ1487" s="275"/>
      <c r="RVA1487" s="275"/>
      <c r="RVB1487" s="275"/>
      <c r="RVC1487" s="275"/>
      <c r="RVD1487" s="275"/>
      <c r="RVE1487" s="275"/>
      <c r="RVF1487" s="275"/>
      <c r="RVG1487" s="275"/>
      <c r="RVH1487" s="275"/>
      <c r="RVI1487" s="275"/>
      <c r="RVJ1487" s="275"/>
      <c r="RVK1487" s="275"/>
      <c r="RVL1487" s="275"/>
      <c r="RVM1487" s="275"/>
      <c r="RVN1487" s="275"/>
      <c r="RVO1487" s="275"/>
      <c r="RVP1487" s="275"/>
      <c r="RVQ1487" s="275"/>
      <c r="RVR1487" s="275"/>
      <c r="RVS1487" s="275"/>
      <c r="RVT1487" s="275"/>
      <c r="RVU1487" s="275"/>
      <c r="RVV1487" s="275"/>
      <c r="RVW1487" s="275"/>
      <c r="RVX1487" s="275"/>
      <c r="RVY1487" s="275"/>
      <c r="RVZ1487" s="275"/>
      <c r="RWA1487" s="275"/>
      <c r="RWB1487" s="275"/>
      <c r="RWC1487" s="275"/>
      <c r="RWD1487" s="275"/>
      <c r="RWE1487" s="275"/>
      <c r="RWF1487" s="275"/>
      <c r="RWG1487" s="275"/>
      <c r="RWH1487" s="275"/>
      <c r="RWI1487" s="275"/>
      <c r="RWJ1487" s="275"/>
      <c r="RWK1487" s="275"/>
      <c r="RWL1487" s="275"/>
      <c r="RWM1487" s="275"/>
      <c r="RWN1487" s="275"/>
      <c r="RWO1487" s="275"/>
      <c r="RWP1487" s="275"/>
      <c r="RWQ1487" s="275"/>
      <c r="RWR1487" s="275"/>
      <c r="RWS1487" s="275"/>
      <c r="RWT1487" s="275"/>
      <c r="RWU1487" s="275"/>
      <c r="RWV1487" s="275"/>
      <c r="RWW1487" s="275"/>
      <c r="RWX1487" s="275"/>
      <c r="RWY1487" s="275"/>
      <c r="RWZ1487" s="275"/>
      <c r="RXA1487" s="275"/>
      <c r="RXB1487" s="275"/>
      <c r="RXC1487" s="275"/>
      <c r="RXD1487" s="275"/>
      <c r="RXE1487" s="275"/>
      <c r="RXF1487" s="275"/>
      <c r="RXG1487" s="275"/>
      <c r="RXH1487" s="275"/>
      <c r="RXI1487" s="275"/>
      <c r="RXJ1487" s="275"/>
      <c r="RXK1487" s="275"/>
      <c r="RXL1487" s="275"/>
      <c r="RXM1487" s="275"/>
      <c r="RXN1487" s="275"/>
      <c r="RXO1487" s="275"/>
      <c r="RXP1487" s="275"/>
      <c r="RXQ1487" s="275"/>
      <c r="RXR1487" s="275"/>
      <c r="RXS1487" s="275"/>
      <c r="RXT1487" s="275"/>
      <c r="RXU1487" s="275"/>
      <c r="RXV1487" s="275"/>
      <c r="RXW1487" s="275"/>
      <c r="RXX1487" s="275"/>
      <c r="RXY1487" s="275"/>
      <c r="RXZ1487" s="275"/>
      <c r="RYA1487" s="275"/>
      <c r="RYB1487" s="275"/>
      <c r="RYC1487" s="275"/>
      <c r="RYD1487" s="275"/>
      <c r="RYE1487" s="275"/>
      <c r="RYF1487" s="275"/>
      <c r="RYG1487" s="275"/>
      <c r="RYH1487" s="275"/>
      <c r="RYI1487" s="275"/>
      <c r="RYJ1487" s="275"/>
      <c r="RYK1487" s="275"/>
      <c r="RYL1487" s="275"/>
      <c r="RYM1487" s="275"/>
      <c r="RYN1487" s="275"/>
      <c r="RYO1487" s="275"/>
      <c r="RYP1487" s="275"/>
      <c r="RYQ1487" s="275"/>
      <c r="RYR1487" s="275"/>
      <c r="RYS1487" s="275"/>
      <c r="RYT1487" s="275"/>
      <c r="RYU1487" s="275"/>
      <c r="RYV1487" s="275"/>
      <c r="RYW1487" s="275"/>
      <c r="RYX1487" s="275"/>
      <c r="RYY1487" s="275"/>
      <c r="RYZ1487" s="275"/>
      <c r="RZA1487" s="275"/>
      <c r="RZB1487" s="275"/>
      <c r="RZC1487" s="275"/>
      <c r="RZD1487" s="275"/>
      <c r="RZE1487" s="275"/>
      <c r="RZF1487" s="275"/>
      <c r="RZG1487" s="275"/>
      <c r="RZH1487" s="275"/>
      <c r="RZI1487" s="275"/>
      <c r="RZJ1487" s="275"/>
      <c r="RZK1487" s="275"/>
      <c r="RZL1487" s="275"/>
      <c r="RZM1487" s="275"/>
      <c r="RZN1487" s="275"/>
      <c r="RZO1487" s="275"/>
      <c r="RZP1487" s="275"/>
      <c r="RZQ1487" s="275"/>
      <c r="RZR1487" s="275"/>
      <c r="RZS1487" s="275"/>
      <c r="RZT1487" s="275"/>
      <c r="RZU1487" s="275"/>
      <c r="RZV1487" s="275"/>
      <c r="RZW1487" s="275"/>
      <c r="RZX1487" s="275"/>
      <c r="RZY1487" s="275"/>
      <c r="RZZ1487" s="275"/>
      <c r="SAA1487" s="275"/>
      <c r="SAB1487" s="275"/>
      <c r="SAC1487" s="275"/>
      <c r="SAD1487" s="275"/>
      <c r="SAE1487" s="275"/>
      <c r="SAF1487" s="275"/>
      <c r="SAG1487" s="275"/>
      <c r="SAH1487" s="275"/>
      <c r="SAI1487" s="275"/>
      <c r="SAJ1487" s="275"/>
      <c r="SAK1487" s="275"/>
      <c r="SAL1487" s="275"/>
      <c r="SAM1487" s="275"/>
      <c r="SAN1487" s="275"/>
      <c r="SAO1487" s="275"/>
      <c r="SAP1487" s="275"/>
      <c r="SAQ1487" s="275"/>
      <c r="SAR1487" s="275"/>
      <c r="SAS1487" s="275"/>
      <c r="SAT1487" s="275"/>
      <c r="SAU1487" s="275"/>
      <c r="SAV1487" s="275"/>
      <c r="SAW1487" s="275"/>
      <c r="SAX1487" s="275"/>
      <c r="SAY1487" s="275"/>
      <c r="SAZ1487" s="275"/>
      <c r="SBA1487" s="275"/>
      <c r="SBB1487" s="275"/>
      <c r="SBC1487" s="275"/>
      <c r="SBD1487" s="275"/>
      <c r="SBE1487" s="275"/>
      <c r="SBF1487" s="275"/>
      <c r="SBG1487" s="275"/>
      <c r="SBH1487" s="275"/>
      <c r="SBI1487" s="275"/>
      <c r="SBJ1487" s="275"/>
      <c r="SBK1487" s="275"/>
      <c r="SBL1487" s="275"/>
      <c r="SBM1487" s="275"/>
      <c r="SBN1487" s="275"/>
      <c r="SBO1487" s="275"/>
      <c r="SBP1487" s="275"/>
      <c r="SBQ1487" s="275"/>
      <c r="SBR1487" s="275"/>
      <c r="SBS1487" s="275"/>
      <c r="SBT1487" s="275"/>
      <c r="SBU1487" s="275"/>
      <c r="SBV1487" s="275"/>
      <c r="SBW1487" s="275"/>
      <c r="SBX1487" s="275"/>
      <c r="SBY1487" s="275"/>
      <c r="SBZ1487" s="275"/>
      <c r="SCA1487" s="275"/>
      <c r="SCB1487" s="275"/>
      <c r="SCC1487" s="275"/>
      <c r="SCD1487" s="275"/>
      <c r="SCE1487" s="275"/>
      <c r="SCF1487" s="275"/>
      <c r="SCG1487" s="275"/>
      <c r="SCH1487" s="275"/>
      <c r="SCI1487" s="275"/>
      <c r="SCJ1487" s="275"/>
      <c r="SCK1487" s="275"/>
      <c r="SCL1487" s="275"/>
      <c r="SCM1487" s="275"/>
      <c r="SCN1487" s="275"/>
      <c r="SCO1487" s="275"/>
      <c r="SCP1487" s="275"/>
      <c r="SCQ1487" s="275"/>
      <c r="SCR1487" s="275"/>
      <c r="SCS1487" s="275"/>
      <c r="SCT1487" s="275"/>
      <c r="SCU1487" s="275"/>
      <c r="SCV1487" s="275"/>
      <c r="SCW1487" s="275"/>
      <c r="SCX1487" s="275"/>
      <c r="SCY1487" s="275"/>
      <c r="SCZ1487" s="275"/>
      <c r="SDA1487" s="275"/>
      <c r="SDB1487" s="275"/>
      <c r="SDC1487" s="275"/>
      <c r="SDD1487" s="275"/>
      <c r="SDE1487" s="275"/>
      <c r="SDF1487" s="275"/>
      <c r="SDG1487" s="275"/>
      <c r="SDH1487" s="275"/>
      <c r="SDI1487" s="275"/>
      <c r="SDJ1487" s="275"/>
      <c r="SDK1487" s="275"/>
      <c r="SDL1487" s="275"/>
      <c r="SDM1487" s="275"/>
      <c r="SDN1487" s="275"/>
      <c r="SDO1487" s="275"/>
      <c r="SDP1487" s="275"/>
      <c r="SDQ1487" s="275"/>
      <c r="SDR1487" s="275"/>
      <c r="SDS1487" s="275"/>
      <c r="SDT1487" s="275"/>
      <c r="SDU1487" s="275"/>
      <c r="SDV1487" s="275"/>
      <c r="SDW1487" s="275"/>
      <c r="SDX1487" s="275"/>
      <c r="SDY1487" s="275"/>
      <c r="SDZ1487" s="275"/>
      <c r="SEA1487" s="275"/>
      <c r="SEB1487" s="275"/>
      <c r="SEC1487" s="275"/>
      <c r="SED1487" s="275"/>
      <c r="SEE1487" s="275"/>
      <c r="SEF1487" s="275"/>
      <c r="SEG1487" s="275"/>
      <c r="SEH1487" s="275"/>
      <c r="SEI1487" s="275"/>
      <c r="SEJ1487" s="275"/>
      <c r="SEK1487" s="275"/>
      <c r="SEL1487" s="275"/>
      <c r="SEM1487" s="275"/>
      <c r="SEN1487" s="275"/>
      <c r="SEO1487" s="275"/>
      <c r="SEP1487" s="275"/>
      <c r="SEQ1487" s="275"/>
      <c r="SER1487" s="275"/>
      <c r="SES1487" s="275"/>
      <c r="SET1487" s="275"/>
      <c r="SEU1487" s="275"/>
      <c r="SEV1487" s="275"/>
      <c r="SEW1487" s="275"/>
      <c r="SEX1487" s="275"/>
      <c r="SEY1487" s="275"/>
      <c r="SEZ1487" s="275"/>
      <c r="SFA1487" s="275"/>
      <c r="SFB1487" s="275"/>
      <c r="SFC1487" s="275"/>
      <c r="SFD1487" s="275"/>
      <c r="SFE1487" s="275"/>
      <c r="SFF1487" s="275"/>
      <c r="SFG1487" s="275"/>
      <c r="SFH1487" s="275"/>
      <c r="SFI1487" s="275"/>
      <c r="SFJ1487" s="275"/>
      <c r="SFK1487" s="275"/>
      <c r="SFL1487" s="275"/>
      <c r="SFM1487" s="275"/>
      <c r="SFN1487" s="275"/>
      <c r="SFO1487" s="275"/>
      <c r="SFP1487" s="275"/>
      <c r="SFQ1487" s="275"/>
      <c r="SFR1487" s="275"/>
      <c r="SFS1487" s="275"/>
      <c r="SFT1487" s="275"/>
      <c r="SFU1487" s="275"/>
      <c r="SFV1487" s="275"/>
      <c r="SFW1487" s="275"/>
      <c r="SFX1487" s="275"/>
      <c r="SFY1487" s="275"/>
      <c r="SFZ1487" s="275"/>
      <c r="SGA1487" s="275"/>
      <c r="SGB1487" s="275"/>
      <c r="SGC1487" s="275"/>
      <c r="SGD1487" s="275"/>
      <c r="SGE1487" s="275"/>
      <c r="SGF1487" s="275"/>
      <c r="SGG1487" s="275"/>
      <c r="SGH1487" s="275"/>
      <c r="SGI1487" s="275"/>
      <c r="SGJ1487" s="275"/>
      <c r="SGK1487" s="275"/>
      <c r="SGL1487" s="275"/>
      <c r="SGM1487" s="275"/>
      <c r="SGN1487" s="275"/>
      <c r="SGO1487" s="275"/>
      <c r="SGP1487" s="275"/>
      <c r="SGQ1487" s="275"/>
      <c r="SGR1487" s="275"/>
      <c r="SGS1487" s="275"/>
      <c r="SGT1487" s="275"/>
      <c r="SGU1487" s="275"/>
      <c r="SGV1487" s="275"/>
      <c r="SGW1487" s="275"/>
      <c r="SGX1487" s="275"/>
      <c r="SGY1487" s="275"/>
      <c r="SGZ1487" s="275"/>
      <c r="SHA1487" s="275"/>
      <c r="SHB1487" s="275"/>
      <c r="SHC1487" s="275"/>
      <c r="SHD1487" s="275"/>
      <c r="SHE1487" s="275"/>
      <c r="SHF1487" s="275"/>
      <c r="SHG1487" s="275"/>
      <c r="SHH1487" s="275"/>
      <c r="SHI1487" s="275"/>
      <c r="SHJ1487" s="275"/>
      <c r="SHK1487" s="275"/>
      <c r="SHL1487" s="275"/>
      <c r="SHM1487" s="275"/>
      <c r="SHN1487" s="275"/>
      <c r="SHO1487" s="275"/>
      <c r="SHP1487" s="275"/>
      <c r="SHQ1487" s="275"/>
      <c r="SHR1487" s="275"/>
      <c r="SHS1487" s="275"/>
      <c r="SHT1487" s="275"/>
      <c r="SHU1487" s="275"/>
      <c r="SHV1487" s="275"/>
      <c r="SHW1487" s="275"/>
      <c r="SHX1487" s="275"/>
      <c r="SHY1487" s="275"/>
      <c r="SHZ1487" s="275"/>
      <c r="SIA1487" s="275"/>
      <c r="SIB1487" s="275"/>
      <c r="SIC1487" s="275"/>
      <c r="SID1487" s="275"/>
      <c r="SIE1487" s="275"/>
      <c r="SIF1487" s="275"/>
      <c r="SIG1487" s="275"/>
      <c r="SIH1487" s="275"/>
      <c r="SII1487" s="275"/>
      <c r="SIJ1487" s="275"/>
      <c r="SIK1487" s="275"/>
      <c r="SIL1487" s="275"/>
      <c r="SIM1487" s="275"/>
      <c r="SIN1487" s="275"/>
      <c r="SIO1487" s="275"/>
      <c r="SIP1487" s="275"/>
      <c r="SIQ1487" s="275"/>
      <c r="SIR1487" s="275"/>
      <c r="SIS1487" s="275"/>
      <c r="SIT1487" s="275"/>
      <c r="SIU1487" s="275"/>
      <c r="SIV1487" s="275"/>
      <c r="SIW1487" s="275"/>
      <c r="SIX1487" s="275"/>
      <c r="SIY1487" s="275"/>
      <c r="SIZ1487" s="275"/>
      <c r="SJA1487" s="275"/>
      <c r="SJB1487" s="275"/>
      <c r="SJC1487" s="275"/>
      <c r="SJD1487" s="275"/>
      <c r="SJE1487" s="275"/>
      <c r="SJF1487" s="275"/>
      <c r="SJG1487" s="275"/>
      <c r="SJH1487" s="275"/>
      <c r="SJI1487" s="275"/>
      <c r="SJJ1487" s="275"/>
      <c r="SJK1487" s="275"/>
      <c r="SJL1487" s="275"/>
      <c r="SJM1487" s="275"/>
      <c r="SJN1487" s="275"/>
      <c r="SJO1487" s="275"/>
      <c r="SJP1487" s="275"/>
      <c r="SJQ1487" s="275"/>
      <c r="SJR1487" s="275"/>
      <c r="SJS1487" s="275"/>
      <c r="SJT1487" s="275"/>
      <c r="SJU1487" s="275"/>
      <c r="SJV1487" s="275"/>
      <c r="SJW1487" s="275"/>
      <c r="SJX1487" s="275"/>
      <c r="SJY1487" s="275"/>
      <c r="SJZ1487" s="275"/>
      <c r="SKA1487" s="275"/>
      <c r="SKB1487" s="275"/>
      <c r="SKC1487" s="275"/>
      <c r="SKD1487" s="275"/>
      <c r="SKE1487" s="275"/>
      <c r="SKF1487" s="275"/>
      <c r="SKG1487" s="275"/>
      <c r="SKH1487" s="275"/>
      <c r="SKI1487" s="275"/>
      <c r="SKJ1487" s="275"/>
      <c r="SKK1487" s="275"/>
      <c r="SKL1487" s="275"/>
      <c r="SKM1487" s="275"/>
      <c r="SKN1487" s="275"/>
      <c r="SKO1487" s="275"/>
      <c r="SKP1487" s="275"/>
      <c r="SKQ1487" s="275"/>
      <c r="SKR1487" s="275"/>
      <c r="SKS1487" s="275"/>
      <c r="SKT1487" s="275"/>
      <c r="SKU1487" s="275"/>
      <c r="SKV1487" s="275"/>
      <c r="SKW1487" s="275"/>
      <c r="SKX1487" s="275"/>
      <c r="SKY1487" s="275"/>
      <c r="SKZ1487" s="275"/>
      <c r="SLA1487" s="275"/>
      <c r="SLB1487" s="275"/>
      <c r="SLC1487" s="275"/>
      <c r="SLD1487" s="275"/>
      <c r="SLE1487" s="275"/>
      <c r="SLF1487" s="275"/>
      <c r="SLG1487" s="275"/>
      <c r="SLH1487" s="275"/>
      <c r="SLI1487" s="275"/>
      <c r="SLJ1487" s="275"/>
      <c r="SLK1487" s="275"/>
      <c r="SLL1487" s="275"/>
      <c r="SLM1487" s="275"/>
      <c r="SLN1487" s="275"/>
      <c r="SLO1487" s="275"/>
      <c r="SLP1487" s="275"/>
      <c r="SLQ1487" s="275"/>
      <c r="SLR1487" s="275"/>
      <c r="SLS1487" s="275"/>
      <c r="SLT1487" s="275"/>
      <c r="SLU1487" s="275"/>
      <c r="SLV1487" s="275"/>
      <c r="SLW1487" s="275"/>
      <c r="SLX1487" s="275"/>
      <c r="SLY1487" s="275"/>
      <c r="SLZ1487" s="275"/>
      <c r="SMA1487" s="275"/>
      <c r="SMB1487" s="275"/>
      <c r="SMC1487" s="275"/>
      <c r="SMD1487" s="275"/>
      <c r="SME1487" s="275"/>
      <c r="SMF1487" s="275"/>
      <c r="SMG1487" s="275"/>
      <c r="SMH1487" s="275"/>
      <c r="SMI1487" s="275"/>
      <c r="SMJ1487" s="275"/>
      <c r="SMK1487" s="275"/>
      <c r="SML1487" s="275"/>
      <c r="SMM1487" s="275"/>
      <c r="SMN1487" s="275"/>
      <c r="SMO1487" s="275"/>
      <c r="SMP1487" s="275"/>
      <c r="SMQ1487" s="275"/>
      <c r="SMR1487" s="275"/>
      <c r="SMS1487" s="275"/>
      <c r="SMT1487" s="275"/>
      <c r="SMU1487" s="275"/>
      <c r="SMV1487" s="275"/>
      <c r="SMW1487" s="275"/>
      <c r="SMX1487" s="275"/>
      <c r="SMY1487" s="275"/>
      <c r="SMZ1487" s="275"/>
      <c r="SNA1487" s="275"/>
      <c r="SNB1487" s="275"/>
      <c r="SNC1487" s="275"/>
      <c r="SND1487" s="275"/>
      <c r="SNE1487" s="275"/>
      <c r="SNF1487" s="275"/>
      <c r="SNG1487" s="275"/>
      <c r="SNH1487" s="275"/>
      <c r="SNI1487" s="275"/>
      <c r="SNJ1487" s="275"/>
      <c r="SNK1487" s="275"/>
      <c r="SNL1487" s="275"/>
      <c r="SNM1487" s="275"/>
      <c r="SNN1487" s="275"/>
      <c r="SNO1487" s="275"/>
      <c r="SNP1487" s="275"/>
      <c r="SNQ1487" s="275"/>
      <c r="SNR1487" s="275"/>
      <c r="SNS1487" s="275"/>
      <c r="SNT1487" s="275"/>
      <c r="SNU1487" s="275"/>
      <c r="SNV1487" s="275"/>
      <c r="SNW1487" s="275"/>
      <c r="SNX1487" s="275"/>
      <c r="SNY1487" s="275"/>
      <c r="SNZ1487" s="275"/>
      <c r="SOA1487" s="275"/>
      <c r="SOB1487" s="275"/>
      <c r="SOC1487" s="275"/>
      <c r="SOD1487" s="275"/>
      <c r="SOE1487" s="275"/>
      <c r="SOF1487" s="275"/>
      <c r="SOG1487" s="275"/>
      <c r="SOH1487" s="275"/>
      <c r="SOI1487" s="275"/>
      <c r="SOJ1487" s="275"/>
      <c r="SOK1487" s="275"/>
      <c r="SOL1487" s="275"/>
      <c r="SOM1487" s="275"/>
      <c r="SON1487" s="275"/>
      <c r="SOO1487" s="275"/>
      <c r="SOP1487" s="275"/>
      <c r="SOQ1487" s="275"/>
      <c r="SOR1487" s="275"/>
      <c r="SOS1487" s="275"/>
      <c r="SOT1487" s="275"/>
      <c r="SOU1487" s="275"/>
      <c r="SOV1487" s="275"/>
      <c r="SOW1487" s="275"/>
      <c r="SOX1487" s="275"/>
      <c r="SOY1487" s="275"/>
      <c r="SOZ1487" s="275"/>
      <c r="SPA1487" s="275"/>
      <c r="SPB1487" s="275"/>
      <c r="SPC1487" s="275"/>
      <c r="SPD1487" s="275"/>
      <c r="SPE1487" s="275"/>
      <c r="SPF1487" s="275"/>
      <c r="SPG1487" s="275"/>
      <c r="SPH1487" s="275"/>
      <c r="SPI1487" s="275"/>
      <c r="SPJ1487" s="275"/>
      <c r="SPK1487" s="275"/>
      <c r="SPL1487" s="275"/>
      <c r="SPM1487" s="275"/>
      <c r="SPN1487" s="275"/>
      <c r="SPO1487" s="275"/>
      <c r="SPP1487" s="275"/>
      <c r="SPQ1487" s="275"/>
      <c r="SPR1487" s="275"/>
      <c r="SPS1487" s="275"/>
      <c r="SPT1487" s="275"/>
      <c r="SPU1487" s="275"/>
      <c r="SPV1487" s="275"/>
      <c r="SPW1487" s="275"/>
      <c r="SPX1487" s="275"/>
      <c r="SPY1487" s="275"/>
      <c r="SPZ1487" s="275"/>
      <c r="SQA1487" s="275"/>
      <c r="SQB1487" s="275"/>
      <c r="SQC1487" s="275"/>
      <c r="SQD1487" s="275"/>
      <c r="SQE1487" s="275"/>
      <c r="SQF1487" s="275"/>
      <c r="SQG1487" s="275"/>
      <c r="SQH1487" s="275"/>
      <c r="SQI1487" s="275"/>
      <c r="SQJ1487" s="275"/>
      <c r="SQK1487" s="275"/>
      <c r="SQL1487" s="275"/>
      <c r="SQM1487" s="275"/>
      <c r="SQN1487" s="275"/>
      <c r="SQO1487" s="275"/>
      <c r="SQP1487" s="275"/>
      <c r="SQQ1487" s="275"/>
      <c r="SQR1487" s="275"/>
      <c r="SQS1487" s="275"/>
      <c r="SQT1487" s="275"/>
      <c r="SQU1487" s="275"/>
      <c r="SQV1487" s="275"/>
      <c r="SQW1487" s="275"/>
      <c r="SQX1487" s="275"/>
      <c r="SQY1487" s="275"/>
      <c r="SQZ1487" s="275"/>
      <c r="SRA1487" s="275"/>
      <c r="SRB1487" s="275"/>
      <c r="SRC1487" s="275"/>
      <c r="SRD1487" s="275"/>
      <c r="SRE1487" s="275"/>
      <c r="SRF1487" s="275"/>
      <c r="SRG1487" s="275"/>
      <c r="SRH1487" s="275"/>
      <c r="SRI1487" s="275"/>
      <c r="SRJ1487" s="275"/>
      <c r="SRK1487" s="275"/>
      <c r="SRL1487" s="275"/>
      <c r="SRM1487" s="275"/>
      <c r="SRN1487" s="275"/>
      <c r="SRO1487" s="275"/>
      <c r="SRP1487" s="275"/>
      <c r="SRQ1487" s="275"/>
      <c r="SRR1487" s="275"/>
      <c r="SRS1487" s="275"/>
      <c r="SRT1487" s="275"/>
      <c r="SRU1487" s="275"/>
      <c r="SRV1487" s="275"/>
      <c r="SRW1487" s="275"/>
      <c r="SRX1487" s="275"/>
      <c r="SRY1487" s="275"/>
      <c r="SRZ1487" s="275"/>
      <c r="SSA1487" s="275"/>
      <c r="SSB1487" s="275"/>
      <c r="SSC1487" s="275"/>
      <c r="SSD1487" s="275"/>
      <c r="SSE1487" s="275"/>
      <c r="SSF1487" s="275"/>
      <c r="SSG1487" s="275"/>
      <c r="SSH1487" s="275"/>
      <c r="SSI1487" s="275"/>
      <c r="SSJ1487" s="275"/>
      <c r="SSK1487" s="275"/>
      <c r="SSL1487" s="275"/>
      <c r="SSM1487" s="275"/>
      <c r="SSN1487" s="275"/>
      <c r="SSO1487" s="275"/>
      <c r="SSP1487" s="275"/>
      <c r="SSQ1487" s="275"/>
      <c r="SSR1487" s="275"/>
      <c r="SSS1487" s="275"/>
      <c r="SST1487" s="275"/>
      <c r="SSU1487" s="275"/>
      <c r="SSV1487" s="275"/>
      <c r="SSW1487" s="275"/>
      <c r="SSX1487" s="275"/>
      <c r="SSY1487" s="275"/>
      <c r="SSZ1487" s="275"/>
      <c r="STA1487" s="275"/>
      <c r="STB1487" s="275"/>
      <c r="STC1487" s="275"/>
      <c r="STD1487" s="275"/>
      <c r="STE1487" s="275"/>
      <c r="STF1487" s="275"/>
      <c r="STG1487" s="275"/>
      <c r="STH1487" s="275"/>
      <c r="STI1487" s="275"/>
      <c r="STJ1487" s="275"/>
      <c r="STK1487" s="275"/>
      <c r="STL1487" s="275"/>
      <c r="STM1487" s="275"/>
      <c r="STN1487" s="275"/>
      <c r="STO1487" s="275"/>
      <c r="STP1487" s="275"/>
      <c r="STQ1487" s="275"/>
      <c r="STR1487" s="275"/>
      <c r="STS1487" s="275"/>
      <c r="STT1487" s="275"/>
      <c r="STU1487" s="275"/>
      <c r="STV1487" s="275"/>
      <c r="STW1487" s="275"/>
      <c r="STX1487" s="275"/>
      <c r="STY1487" s="275"/>
      <c r="STZ1487" s="275"/>
      <c r="SUA1487" s="275"/>
      <c r="SUB1487" s="275"/>
      <c r="SUC1487" s="275"/>
      <c r="SUD1487" s="275"/>
      <c r="SUE1487" s="275"/>
      <c r="SUF1487" s="275"/>
      <c r="SUG1487" s="275"/>
      <c r="SUH1487" s="275"/>
      <c r="SUI1487" s="275"/>
      <c r="SUJ1487" s="275"/>
      <c r="SUK1487" s="275"/>
      <c r="SUL1487" s="275"/>
      <c r="SUM1487" s="275"/>
      <c r="SUN1487" s="275"/>
      <c r="SUO1487" s="275"/>
      <c r="SUP1487" s="275"/>
      <c r="SUQ1487" s="275"/>
      <c r="SUR1487" s="275"/>
      <c r="SUS1487" s="275"/>
      <c r="SUT1487" s="275"/>
      <c r="SUU1487" s="275"/>
      <c r="SUV1487" s="275"/>
      <c r="SUW1487" s="275"/>
      <c r="SUX1487" s="275"/>
      <c r="SUY1487" s="275"/>
      <c r="SUZ1487" s="275"/>
      <c r="SVA1487" s="275"/>
      <c r="SVB1487" s="275"/>
      <c r="SVC1487" s="275"/>
      <c r="SVD1487" s="275"/>
      <c r="SVE1487" s="275"/>
      <c r="SVF1487" s="275"/>
      <c r="SVG1487" s="275"/>
      <c r="SVH1487" s="275"/>
      <c r="SVI1487" s="275"/>
      <c r="SVJ1487" s="275"/>
      <c r="SVK1487" s="275"/>
      <c r="SVL1487" s="275"/>
      <c r="SVM1487" s="275"/>
      <c r="SVN1487" s="275"/>
      <c r="SVO1487" s="275"/>
      <c r="SVP1487" s="275"/>
      <c r="SVQ1487" s="275"/>
      <c r="SVR1487" s="275"/>
      <c r="SVS1487" s="275"/>
      <c r="SVT1487" s="275"/>
      <c r="SVU1487" s="275"/>
      <c r="SVV1487" s="275"/>
      <c r="SVW1487" s="275"/>
      <c r="SVX1487" s="275"/>
      <c r="SVY1487" s="275"/>
      <c r="SVZ1487" s="275"/>
      <c r="SWA1487" s="275"/>
      <c r="SWB1487" s="275"/>
      <c r="SWC1487" s="275"/>
      <c r="SWD1487" s="275"/>
      <c r="SWE1487" s="275"/>
      <c r="SWF1487" s="275"/>
      <c r="SWG1487" s="275"/>
      <c r="SWH1487" s="275"/>
      <c r="SWI1487" s="275"/>
      <c r="SWJ1487" s="275"/>
      <c r="SWK1487" s="275"/>
      <c r="SWL1487" s="275"/>
      <c r="SWM1487" s="275"/>
      <c r="SWN1487" s="275"/>
      <c r="SWO1487" s="275"/>
      <c r="SWP1487" s="275"/>
      <c r="SWQ1487" s="275"/>
      <c r="SWR1487" s="275"/>
      <c r="SWS1487" s="275"/>
      <c r="SWT1487" s="275"/>
      <c r="SWU1487" s="275"/>
      <c r="SWV1487" s="275"/>
      <c r="SWW1487" s="275"/>
      <c r="SWX1487" s="275"/>
      <c r="SWY1487" s="275"/>
      <c r="SWZ1487" s="275"/>
      <c r="SXA1487" s="275"/>
      <c r="SXB1487" s="275"/>
      <c r="SXC1487" s="275"/>
      <c r="SXD1487" s="275"/>
      <c r="SXE1487" s="275"/>
      <c r="SXF1487" s="275"/>
      <c r="SXG1487" s="275"/>
      <c r="SXH1487" s="275"/>
      <c r="SXI1487" s="275"/>
      <c r="SXJ1487" s="275"/>
      <c r="SXK1487" s="275"/>
      <c r="SXL1487" s="275"/>
      <c r="SXM1487" s="275"/>
      <c r="SXN1487" s="275"/>
      <c r="SXO1487" s="275"/>
      <c r="SXP1487" s="275"/>
      <c r="SXQ1487" s="275"/>
      <c r="SXR1487" s="275"/>
      <c r="SXS1487" s="275"/>
      <c r="SXT1487" s="275"/>
      <c r="SXU1487" s="275"/>
      <c r="SXV1487" s="275"/>
      <c r="SXW1487" s="275"/>
      <c r="SXX1487" s="275"/>
      <c r="SXY1487" s="275"/>
      <c r="SXZ1487" s="275"/>
      <c r="SYA1487" s="275"/>
      <c r="SYB1487" s="275"/>
      <c r="SYC1487" s="275"/>
      <c r="SYD1487" s="275"/>
      <c r="SYE1487" s="275"/>
      <c r="SYF1487" s="275"/>
      <c r="SYG1487" s="275"/>
      <c r="SYH1487" s="275"/>
      <c r="SYI1487" s="275"/>
      <c r="SYJ1487" s="275"/>
      <c r="SYK1487" s="275"/>
      <c r="SYL1487" s="275"/>
      <c r="SYM1487" s="275"/>
      <c r="SYN1487" s="275"/>
      <c r="SYO1487" s="275"/>
      <c r="SYP1487" s="275"/>
      <c r="SYQ1487" s="275"/>
      <c r="SYR1487" s="275"/>
      <c r="SYS1487" s="275"/>
      <c r="SYT1487" s="275"/>
      <c r="SYU1487" s="275"/>
      <c r="SYV1487" s="275"/>
      <c r="SYW1487" s="275"/>
      <c r="SYX1487" s="275"/>
      <c r="SYY1487" s="275"/>
      <c r="SYZ1487" s="275"/>
      <c r="SZA1487" s="275"/>
      <c r="SZB1487" s="275"/>
      <c r="SZC1487" s="275"/>
      <c r="SZD1487" s="275"/>
      <c r="SZE1487" s="275"/>
      <c r="SZF1487" s="275"/>
      <c r="SZG1487" s="275"/>
      <c r="SZH1487" s="275"/>
      <c r="SZI1487" s="275"/>
      <c r="SZJ1487" s="275"/>
      <c r="SZK1487" s="275"/>
      <c r="SZL1487" s="275"/>
      <c r="SZM1487" s="275"/>
      <c r="SZN1487" s="275"/>
      <c r="SZO1487" s="275"/>
      <c r="SZP1487" s="275"/>
      <c r="SZQ1487" s="275"/>
      <c r="SZR1487" s="275"/>
      <c r="SZS1487" s="275"/>
      <c r="SZT1487" s="275"/>
      <c r="SZU1487" s="275"/>
      <c r="SZV1487" s="275"/>
      <c r="SZW1487" s="275"/>
      <c r="SZX1487" s="275"/>
      <c r="SZY1487" s="275"/>
      <c r="SZZ1487" s="275"/>
      <c r="TAA1487" s="275"/>
      <c r="TAB1487" s="275"/>
      <c r="TAC1487" s="275"/>
      <c r="TAD1487" s="275"/>
      <c r="TAE1487" s="275"/>
      <c r="TAF1487" s="275"/>
      <c r="TAG1487" s="275"/>
      <c r="TAH1487" s="275"/>
      <c r="TAI1487" s="275"/>
      <c r="TAJ1487" s="275"/>
      <c r="TAK1487" s="275"/>
      <c r="TAL1487" s="275"/>
      <c r="TAM1487" s="275"/>
      <c r="TAN1487" s="275"/>
      <c r="TAO1487" s="275"/>
      <c r="TAP1487" s="275"/>
      <c r="TAQ1487" s="275"/>
      <c r="TAR1487" s="275"/>
      <c r="TAS1487" s="275"/>
      <c r="TAT1487" s="275"/>
      <c r="TAU1487" s="275"/>
      <c r="TAV1487" s="275"/>
      <c r="TAW1487" s="275"/>
      <c r="TAX1487" s="275"/>
      <c r="TAY1487" s="275"/>
      <c r="TAZ1487" s="275"/>
      <c r="TBA1487" s="275"/>
      <c r="TBB1487" s="275"/>
      <c r="TBC1487" s="275"/>
      <c r="TBD1487" s="275"/>
      <c r="TBE1487" s="275"/>
      <c r="TBF1487" s="275"/>
      <c r="TBG1487" s="275"/>
      <c r="TBH1487" s="275"/>
      <c r="TBI1487" s="275"/>
      <c r="TBJ1487" s="275"/>
      <c r="TBK1487" s="275"/>
      <c r="TBL1487" s="275"/>
      <c r="TBM1487" s="275"/>
      <c r="TBN1487" s="275"/>
      <c r="TBO1487" s="275"/>
      <c r="TBP1487" s="275"/>
      <c r="TBQ1487" s="275"/>
      <c r="TBR1487" s="275"/>
      <c r="TBS1487" s="275"/>
      <c r="TBT1487" s="275"/>
      <c r="TBU1487" s="275"/>
      <c r="TBV1487" s="275"/>
      <c r="TBW1487" s="275"/>
      <c r="TBX1487" s="275"/>
      <c r="TBY1487" s="275"/>
      <c r="TBZ1487" s="275"/>
      <c r="TCA1487" s="275"/>
      <c r="TCB1487" s="275"/>
      <c r="TCC1487" s="275"/>
      <c r="TCD1487" s="275"/>
      <c r="TCE1487" s="275"/>
      <c r="TCF1487" s="275"/>
      <c r="TCG1487" s="275"/>
      <c r="TCH1487" s="275"/>
      <c r="TCI1487" s="275"/>
      <c r="TCJ1487" s="275"/>
      <c r="TCK1487" s="275"/>
      <c r="TCL1487" s="275"/>
      <c r="TCM1487" s="275"/>
      <c r="TCN1487" s="275"/>
      <c r="TCO1487" s="275"/>
      <c r="TCP1487" s="275"/>
      <c r="TCQ1487" s="275"/>
      <c r="TCR1487" s="275"/>
      <c r="TCS1487" s="275"/>
      <c r="TCT1487" s="275"/>
      <c r="TCU1487" s="275"/>
      <c r="TCV1487" s="275"/>
      <c r="TCW1487" s="275"/>
      <c r="TCX1487" s="275"/>
      <c r="TCY1487" s="275"/>
      <c r="TCZ1487" s="275"/>
      <c r="TDA1487" s="275"/>
      <c r="TDB1487" s="275"/>
      <c r="TDC1487" s="275"/>
      <c r="TDD1487" s="275"/>
      <c r="TDE1487" s="275"/>
      <c r="TDF1487" s="275"/>
      <c r="TDG1487" s="275"/>
      <c r="TDH1487" s="275"/>
      <c r="TDI1487" s="275"/>
      <c r="TDJ1487" s="275"/>
      <c r="TDK1487" s="275"/>
      <c r="TDL1487" s="275"/>
      <c r="TDM1487" s="275"/>
      <c r="TDN1487" s="275"/>
      <c r="TDO1487" s="275"/>
      <c r="TDP1487" s="275"/>
      <c r="TDQ1487" s="275"/>
      <c r="TDR1487" s="275"/>
      <c r="TDS1487" s="275"/>
      <c r="TDT1487" s="275"/>
      <c r="TDU1487" s="275"/>
      <c r="TDV1487" s="275"/>
      <c r="TDW1487" s="275"/>
      <c r="TDX1487" s="275"/>
      <c r="TDY1487" s="275"/>
      <c r="TDZ1487" s="275"/>
      <c r="TEA1487" s="275"/>
      <c r="TEB1487" s="275"/>
      <c r="TEC1487" s="275"/>
      <c r="TED1487" s="275"/>
      <c r="TEE1487" s="275"/>
      <c r="TEF1487" s="275"/>
      <c r="TEG1487" s="275"/>
      <c r="TEH1487" s="275"/>
      <c r="TEI1487" s="275"/>
      <c r="TEJ1487" s="275"/>
      <c r="TEK1487" s="275"/>
      <c r="TEL1487" s="275"/>
      <c r="TEM1487" s="275"/>
      <c r="TEN1487" s="275"/>
      <c r="TEO1487" s="275"/>
      <c r="TEP1487" s="275"/>
      <c r="TEQ1487" s="275"/>
      <c r="TER1487" s="275"/>
      <c r="TES1487" s="275"/>
      <c r="TET1487" s="275"/>
      <c r="TEU1487" s="275"/>
      <c r="TEV1487" s="275"/>
      <c r="TEW1487" s="275"/>
      <c r="TEX1487" s="275"/>
      <c r="TEY1487" s="275"/>
      <c r="TEZ1487" s="275"/>
      <c r="TFA1487" s="275"/>
      <c r="TFB1487" s="275"/>
      <c r="TFC1487" s="275"/>
      <c r="TFD1487" s="275"/>
      <c r="TFE1487" s="275"/>
      <c r="TFF1487" s="275"/>
      <c r="TFG1487" s="275"/>
      <c r="TFH1487" s="275"/>
      <c r="TFI1487" s="275"/>
      <c r="TFJ1487" s="275"/>
      <c r="TFK1487" s="275"/>
      <c r="TFL1487" s="275"/>
      <c r="TFM1487" s="275"/>
      <c r="TFN1487" s="275"/>
      <c r="TFO1487" s="275"/>
      <c r="TFP1487" s="275"/>
      <c r="TFQ1487" s="275"/>
      <c r="TFR1487" s="275"/>
      <c r="TFS1487" s="275"/>
      <c r="TFT1487" s="275"/>
      <c r="TFU1487" s="275"/>
      <c r="TFV1487" s="275"/>
      <c r="TFW1487" s="275"/>
      <c r="TFX1487" s="275"/>
      <c r="TFY1487" s="275"/>
      <c r="TFZ1487" s="275"/>
      <c r="TGA1487" s="275"/>
      <c r="TGB1487" s="275"/>
      <c r="TGC1487" s="275"/>
      <c r="TGD1487" s="275"/>
      <c r="TGE1487" s="275"/>
      <c r="TGF1487" s="275"/>
      <c r="TGG1487" s="275"/>
      <c r="TGH1487" s="275"/>
      <c r="TGI1487" s="275"/>
      <c r="TGJ1487" s="275"/>
      <c r="TGK1487" s="275"/>
      <c r="TGL1487" s="275"/>
      <c r="TGM1487" s="275"/>
      <c r="TGN1487" s="275"/>
      <c r="TGO1487" s="275"/>
      <c r="TGP1487" s="275"/>
      <c r="TGQ1487" s="275"/>
      <c r="TGR1487" s="275"/>
      <c r="TGS1487" s="275"/>
      <c r="TGT1487" s="275"/>
      <c r="TGU1487" s="275"/>
      <c r="TGV1487" s="275"/>
      <c r="TGW1487" s="275"/>
      <c r="TGX1487" s="275"/>
      <c r="TGY1487" s="275"/>
      <c r="TGZ1487" s="275"/>
      <c r="THA1487" s="275"/>
      <c r="THB1487" s="275"/>
      <c r="THC1487" s="275"/>
      <c r="THD1487" s="275"/>
      <c r="THE1487" s="275"/>
      <c r="THF1487" s="275"/>
      <c r="THG1487" s="275"/>
      <c r="THH1487" s="275"/>
      <c r="THI1487" s="275"/>
      <c r="THJ1487" s="275"/>
      <c r="THK1487" s="275"/>
      <c r="THL1487" s="275"/>
      <c r="THM1487" s="275"/>
      <c r="THN1487" s="275"/>
      <c r="THO1487" s="275"/>
      <c r="THP1487" s="275"/>
      <c r="THQ1487" s="275"/>
      <c r="THR1487" s="275"/>
      <c r="THS1487" s="275"/>
      <c r="THT1487" s="275"/>
      <c r="THU1487" s="275"/>
      <c r="THV1487" s="275"/>
      <c r="THW1487" s="275"/>
      <c r="THX1487" s="275"/>
      <c r="THY1487" s="275"/>
      <c r="THZ1487" s="275"/>
      <c r="TIA1487" s="275"/>
      <c r="TIB1487" s="275"/>
      <c r="TIC1487" s="275"/>
      <c r="TID1487" s="275"/>
      <c r="TIE1487" s="275"/>
      <c r="TIF1487" s="275"/>
      <c r="TIG1487" s="275"/>
      <c r="TIH1487" s="275"/>
      <c r="TII1487" s="275"/>
      <c r="TIJ1487" s="275"/>
      <c r="TIK1487" s="275"/>
      <c r="TIL1487" s="275"/>
      <c r="TIM1487" s="275"/>
      <c r="TIN1487" s="275"/>
      <c r="TIO1487" s="275"/>
      <c r="TIP1487" s="275"/>
      <c r="TIQ1487" s="275"/>
      <c r="TIR1487" s="275"/>
      <c r="TIS1487" s="275"/>
      <c r="TIT1487" s="275"/>
      <c r="TIU1487" s="275"/>
      <c r="TIV1487" s="275"/>
      <c r="TIW1487" s="275"/>
      <c r="TIX1487" s="275"/>
      <c r="TIY1487" s="275"/>
      <c r="TIZ1487" s="275"/>
      <c r="TJA1487" s="275"/>
      <c r="TJB1487" s="275"/>
      <c r="TJC1487" s="275"/>
      <c r="TJD1487" s="275"/>
      <c r="TJE1487" s="275"/>
      <c r="TJF1487" s="275"/>
      <c r="TJG1487" s="275"/>
      <c r="TJH1487" s="275"/>
      <c r="TJI1487" s="275"/>
      <c r="TJJ1487" s="275"/>
      <c r="TJK1487" s="275"/>
      <c r="TJL1487" s="275"/>
      <c r="TJM1487" s="275"/>
      <c r="TJN1487" s="275"/>
      <c r="TJO1487" s="275"/>
      <c r="TJP1487" s="275"/>
      <c r="TJQ1487" s="275"/>
      <c r="TJR1487" s="275"/>
      <c r="TJS1487" s="275"/>
      <c r="TJT1487" s="275"/>
      <c r="TJU1487" s="275"/>
      <c r="TJV1487" s="275"/>
      <c r="TJW1487" s="275"/>
      <c r="TJX1487" s="275"/>
      <c r="TJY1487" s="275"/>
      <c r="TJZ1487" s="275"/>
      <c r="TKA1487" s="275"/>
      <c r="TKB1487" s="275"/>
      <c r="TKC1487" s="275"/>
      <c r="TKD1487" s="275"/>
      <c r="TKE1487" s="275"/>
      <c r="TKF1487" s="275"/>
      <c r="TKG1487" s="275"/>
      <c r="TKH1487" s="275"/>
      <c r="TKI1487" s="275"/>
      <c r="TKJ1487" s="275"/>
      <c r="TKK1487" s="275"/>
      <c r="TKL1487" s="275"/>
      <c r="TKM1487" s="275"/>
      <c r="TKN1487" s="275"/>
      <c r="TKO1487" s="275"/>
      <c r="TKP1487" s="275"/>
      <c r="TKQ1487" s="275"/>
      <c r="TKR1487" s="275"/>
      <c r="TKS1487" s="275"/>
      <c r="TKT1487" s="275"/>
      <c r="TKU1487" s="275"/>
      <c r="TKV1487" s="275"/>
      <c r="TKW1487" s="275"/>
      <c r="TKX1487" s="275"/>
      <c r="TKY1487" s="275"/>
      <c r="TKZ1487" s="275"/>
      <c r="TLA1487" s="275"/>
      <c r="TLB1487" s="275"/>
      <c r="TLC1487" s="275"/>
      <c r="TLD1487" s="275"/>
      <c r="TLE1487" s="275"/>
      <c r="TLF1487" s="275"/>
      <c r="TLG1487" s="275"/>
      <c r="TLH1487" s="275"/>
      <c r="TLI1487" s="275"/>
      <c r="TLJ1487" s="275"/>
      <c r="TLK1487" s="275"/>
      <c r="TLL1487" s="275"/>
      <c r="TLM1487" s="275"/>
      <c r="TLN1487" s="275"/>
      <c r="TLO1487" s="275"/>
      <c r="TLP1487" s="275"/>
      <c r="TLQ1487" s="275"/>
      <c r="TLR1487" s="275"/>
      <c r="TLS1487" s="275"/>
      <c r="TLT1487" s="275"/>
      <c r="TLU1487" s="275"/>
      <c r="TLV1487" s="275"/>
      <c r="TLW1487" s="275"/>
      <c r="TLX1487" s="275"/>
      <c r="TLY1487" s="275"/>
      <c r="TLZ1487" s="275"/>
      <c r="TMA1487" s="275"/>
      <c r="TMB1487" s="275"/>
      <c r="TMC1487" s="275"/>
      <c r="TMD1487" s="275"/>
      <c r="TME1487" s="275"/>
      <c r="TMF1487" s="275"/>
      <c r="TMG1487" s="275"/>
      <c r="TMH1487" s="275"/>
      <c r="TMI1487" s="275"/>
      <c r="TMJ1487" s="275"/>
      <c r="TMK1487" s="275"/>
      <c r="TML1487" s="275"/>
      <c r="TMM1487" s="275"/>
      <c r="TMN1487" s="275"/>
      <c r="TMO1487" s="275"/>
      <c r="TMP1487" s="275"/>
      <c r="TMQ1487" s="275"/>
      <c r="TMR1487" s="275"/>
      <c r="TMS1487" s="275"/>
      <c r="TMT1487" s="275"/>
      <c r="TMU1487" s="275"/>
      <c r="TMV1487" s="275"/>
      <c r="TMW1487" s="275"/>
      <c r="TMX1487" s="275"/>
      <c r="TMY1487" s="275"/>
      <c r="TMZ1487" s="275"/>
      <c r="TNA1487" s="275"/>
      <c r="TNB1487" s="275"/>
      <c r="TNC1487" s="275"/>
      <c r="TND1487" s="275"/>
      <c r="TNE1487" s="275"/>
      <c r="TNF1487" s="275"/>
      <c r="TNG1487" s="275"/>
      <c r="TNH1487" s="275"/>
      <c r="TNI1487" s="275"/>
      <c r="TNJ1487" s="275"/>
      <c r="TNK1487" s="275"/>
      <c r="TNL1487" s="275"/>
      <c r="TNM1487" s="275"/>
      <c r="TNN1487" s="275"/>
      <c r="TNO1487" s="275"/>
      <c r="TNP1487" s="275"/>
      <c r="TNQ1487" s="275"/>
      <c r="TNR1487" s="275"/>
      <c r="TNS1487" s="275"/>
      <c r="TNT1487" s="275"/>
      <c r="TNU1487" s="275"/>
      <c r="TNV1487" s="275"/>
      <c r="TNW1487" s="275"/>
      <c r="TNX1487" s="275"/>
      <c r="TNY1487" s="275"/>
      <c r="TNZ1487" s="275"/>
      <c r="TOA1487" s="275"/>
      <c r="TOB1487" s="275"/>
      <c r="TOC1487" s="275"/>
      <c r="TOD1487" s="275"/>
      <c r="TOE1487" s="275"/>
      <c r="TOF1487" s="275"/>
      <c r="TOG1487" s="275"/>
      <c r="TOH1487" s="275"/>
      <c r="TOI1487" s="275"/>
      <c r="TOJ1487" s="275"/>
      <c r="TOK1487" s="275"/>
      <c r="TOL1487" s="275"/>
      <c r="TOM1487" s="275"/>
      <c r="TON1487" s="275"/>
      <c r="TOO1487" s="275"/>
      <c r="TOP1487" s="275"/>
      <c r="TOQ1487" s="275"/>
      <c r="TOR1487" s="275"/>
      <c r="TOS1487" s="275"/>
      <c r="TOT1487" s="275"/>
      <c r="TOU1487" s="275"/>
      <c r="TOV1487" s="275"/>
      <c r="TOW1487" s="275"/>
      <c r="TOX1487" s="275"/>
      <c r="TOY1487" s="275"/>
      <c r="TOZ1487" s="275"/>
      <c r="TPA1487" s="275"/>
      <c r="TPB1487" s="275"/>
      <c r="TPC1487" s="275"/>
      <c r="TPD1487" s="275"/>
      <c r="TPE1487" s="275"/>
      <c r="TPF1487" s="275"/>
      <c r="TPG1487" s="275"/>
      <c r="TPH1487" s="275"/>
      <c r="TPI1487" s="275"/>
      <c r="TPJ1487" s="275"/>
      <c r="TPK1487" s="275"/>
      <c r="TPL1487" s="275"/>
      <c r="TPM1487" s="275"/>
      <c r="TPN1487" s="275"/>
      <c r="TPO1487" s="275"/>
      <c r="TPP1487" s="275"/>
      <c r="TPQ1487" s="275"/>
      <c r="TPR1487" s="275"/>
      <c r="TPS1487" s="275"/>
      <c r="TPT1487" s="275"/>
      <c r="TPU1487" s="275"/>
      <c r="TPV1487" s="275"/>
      <c r="TPW1487" s="275"/>
      <c r="TPX1487" s="275"/>
      <c r="TPY1487" s="275"/>
      <c r="TPZ1487" s="275"/>
      <c r="TQA1487" s="275"/>
      <c r="TQB1487" s="275"/>
      <c r="TQC1487" s="275"/>
      <c r="TQD1487" s="275"/>
      <c r="TQE1487" s="275"/>
      <c r="TQF1487" s="275"/>
      <c r="TQG1487" s="275"/>
      <c r="TQH1487" s="275"/>
      <c r="TQI1487" s="275"/>
      <c r="TQJ1487" s="275"/>
      <c r="TQK1487" s="275"/>
      <c r="TQL1487" s="275"/>
      <c r="TQM1487" s="275"/>
      <c r="TQN1487" s="275"/>
      <c r="TQO1487" s="275"/>
      <c r="TQP1487" s="275"/>
      <c r="TQQ1487" s="275"/>
      <c r="TQR1487" s="275"/>
      <c r="TQS1487" s="275"/>
      <c r="TQT1487" s="275"/>
      <c r="TQU1487" s="275"/>
      <c r="TQV1487" s="275"/>
      <c r="TQW1487" s="275"/>
      <c r="TQX1487" s="275"/>
      <c r="TQY1487" s="275"/>
      <c r="TQZ1487" s="275"/>
      <c r="TRA1487" s="275"/>
      <c r="TRB1487" s="275"/>
      <c r="TRC1487" s="275"/>
      <c r="TRD1487" s="275"/>
      <c r="TRE1487" s="275"/>
      <c r="TRF1487" s="275"/>
      <c r="TRG1487" s="275"/>
      <c r="TRH1487" s="275"/>
      <c r="TRI1487" s="275"/>
      <c r="TRJ1487" s="275"/>
      <c r="TRK1487" s="275"/>
      <c r="TRL1487" s="275"/>
      <c r="TRM1487" s="275"/>
      <c r="TRN1487" s="275"/>
      <c r="TRO1487" s="275"/>
      <c r="TRP1487" s="275"/>
      <c r="TRQ1487" s="275"/>
      <c r="TRR1487" s="275"/>
      <c r="TRS1487" s="275"/>
      <c r="TRT1487" s="275"/>
      <c r="TRU1487" s="275"/>
      <c r="TRV1487" s="275"/>
      <c r="TRW1487" s="275"/>
      <c r="TRX1487" s="275"/>
      <c r="TRY1487" s="275"/>
      <c r="TRZ1487" s="275"/>
      <c r="TSA1487" s="275"/>
      <c r="TSB1487" s="275"/>
      <c r="TSC1487" s="275"/>
      <c r="TSD1487" s="275"/>
      <c r="TSE1487" s="275"/>
      <c r="TSF1487" s="275"/>
      <c r="TSG1487" s="275"/>
      <c r="TSH1487" s="275"/>
      <c r="TSI1487" s="275"/>
      <c r="TSJ1487" s="275"/>
      <c r="TSK1487" s="275"/>
      <c r="TSL1487" s="275"/>
      <c r="TSM1487" s="275"/>
      <c r="TSN1487" s="275"/>
      <c r="TSO1487" s="275"/>
      <c r="TSP1487" s="275"/>
      <c r="TSQ1487" s="275"/>
      <c r="TSR1487" s="275"/>
      <c r="TSS1487" s="275"/>
      <c r="TST1487" s="275"/>
      <c r="TSU1487" s="275"/>
      <c r="TSV1487" s="275"/>
      <c r="TSW1487" s="275"/>
      <c r="TSX1487" s="275"/>
      <c r="TSY1487" s="275"/>
      <c r="TSZ1487" s="275"/>
      <c r="TTA1487" s="275"/>
      <c r="TTB1487" s="275"/>
      <c r="TTC1487" s="275"/>
      <c r="TTD1487" s="275"/>
      <c r="TTE1487" s="275"/>
      <c r="TTF1487" s="275"/>
      <c r="TTG1487" s="275"/>
      <c r="TTH1487" s="275"/>
      <c r="TTI1487" s="275"/>
      <c r="TTJ1487" s="275"/>
      <c r="TTK1487" s="275"/>
      <c r="TTL1487" s="275"/>
      <c r="TTM1487" s="275"/>
      <c r="TTN1487" s="275"/>
      <c r="TTO1487" s="275"/>
      <c r="TTP1487" s="275"/>
      <c r="TTQ1487" s="275"/>
      <c r="TTR1487" s="275"/>
      <c r="TTS1487" s="275"/>
      <c r="TTT1487" s="275"/>
      <c r="TTU1487" s="275"/>
      <c r="TTV1487" s="275"/>
      <c r="TTW1487" s="275"/>
      <c r="TTX1487" s="275"/>
      <c r="TTY1487" s="275"/>
      <c r="TTZ1487" s="275"/>
      <c r="TUA1487" s="275"/>
      <c r="TUB1487" s="275"/>
      <c r="TUC1487" s="275"/>
      <c r="TUD1487" s="275"/>
      <c r="TUE1487" s="275"/>
      <c r="TUF1487" s="275"/>
      <c r="TUG1487" s="275"/>
      <c r="TUH1487" s="275"/>
      <c r="TUI1487" s="275"/>
      <c r="TUJ1487" s="275"/>
      <c r="TUK1487" s="275"/>
      <c r="TUL1487" s="275"/>
      <c r="TUM1487" s="275"/>
      <c r="TUN1487" s="275"/>
      <c r="TUO1487" s="275"/>
      <c r="TUP1487" s="275"/>
      <c r="TUQ1487" s="275"/>
      <c r="TUR1487" s="275"/>
      <c r="TUS1487" s="275"/>
      <c r="TUT1487" s="275"/>
      <c r="TUU1487" s="275"/>
      <c r="TUV1487" s="275"/>
      <c r="TUW1487" s="275"/>
      <c r="TUX1487" s="275"/>
      <c r="TUY1487" s="275"/>
      <c r="TUZ1487" s="275"/>
      <c r="TVA1487" s="275"/>
      <c r="TVB1487" s="275"/>
      <c r="TVC1487" s="275"/>
      <c r="TVD1487" s="275"/>
      <c r="TVE1487" s="275"/>
      <c r="TVF1487" s="275"/>
      <c r="TVG1487" s="275"/>
      <c r="TVH1487" s="275"/>
      <c r="TVI1487" s="275"/>
      <c r="TVJ1487" s="275"/>
      <c r="TVK1487" s="275"/>
      <c r="TVL1487" s="275"/>
      <c r="TVM1487" s="275"/>
      <c r="TVN1487" s="275"/>
      <c r="TVO1487" s="275"/>
      <c r="TVP1487" s="275"/>
      <c r="TVQ1487" s="275"/>
      <c r="TVR1487" s="275"/>
      <c r="TVS1487" s="275"/>
      <c r="TVT1487" s="275"/>
      <c r="TVU1487" s="275"/>
      <c r="TVV1487" s="275"/>
      <c r="TVW1487" s="275"/>
      <c r="TVX1487" s="275"/>
      <c r="TVY1487" s="275"/>
      <c r="TVZ1487" s="275"/>
      <c r="TWA1487" s="275"/>
      <c r="TWB1487" s="275"/>
      <c r="TWC1487" s="275"/>
      <c r="TWD1487" s="275"/>
      <c r="TWE1487" s="275"/>
      <c r="TWF1487" s="275"/>
      <c r="TWG1487" s="275"/>
      <c r="TWH1487" s="275"/>
      <c r="TWI1487" s="275"/>
      <c r="TWJ1487" s="275"/>
      <c r="TWK1487" s="275"/>
      <c r="TWL1487" s="275"/>
      <c r="TWM1487" s="275"/>
      <c r="TWN1487" s="275"/>
      <c r="TWO1487" s="275"/>
      <c r="TWP1487" s="275"/>
      <c r="TWQ1487" s="275"/>
      <c r="TWR1487" s="275"/>
      <c r="TWS1487" s="275"/>
      <c r="TWT1487" s="275"/>
      <c r="TWU1487" s="275"/>
      <c r="TWV1487" s="275"/>
      <c r="TWW1487" s="275"/>
      <c r="TWX1487" s="275"/>
      <c r="TWY1487" s="275"/>
      <c r="TWZ1487" s="275"/>
      <c r="TXA1487" s="275"/>
      <c r="TXB1487" s="275"/>
      <c r="TXC1487" s="275"/>
      <c r="TXD1487" s="275"/>
      <c r="TXE1487" s="275"/>
      <c r="TXF1487" s="275"/>
      <c r="TXG1487" s="275"/>
      <c r="TXH1487" s="275"/>
      <c r="TXI1487" s="275"/>
      <c r="TXJ1487" s="275"/>
      <c r="TXK1487" s="275"/>
      <c r="TXL1487" s="275"/>
      <c r="TXM1487" s="275"/>
      <c r="TXN1487" s="275"/>
      <c r="TXO1487" s="275"/>
      <c r="TXP1487" s="275"/>
      <c r="TXQ1487" s="275"/>
      <c r="TXR1487" s="275"/>
      <c r="TXS1487" s="275"/>
      <c r="TXT1487" s="275"/>
      <c r="TXU1487" s="275"/>
      <c r="TXV1487" s="275"/>
      <c r="TXW1487" s="275"/>
      <c r="TXX1487" s="275"/>
      <c r="TXY1487" s="275"/>
      <c r="TXZ1487" s="275"/>
      <c r="TYA1487" s="275"/>
      <c r="TYB1487" s="275"/>
      <c r="TYC1487" s="275"/>
      <c r="TYD1487" s="275"/>
      <c r="TYE1487" s="275"/>
      <c r="TYF1487" s="275"/>
      <c r="TYG1487" s="275"/>
      <c r="TYH1487" s="275"/>
      <c r="TYI1487" s="275"/>
      <c r="TYJ1487" s="275"/>
      <c r="TYK1487" s="275"/>
      <c r="TYL1487" s="275"/>
      <c r="TYM1487" s="275"/>
      <c r="TYN1487" s="275"/>
      <c r="TYO1487" s="275"/>
      <c r="TYP1487" s="275"/>
      <c r="TYQ1487" s="275"/>
      <c r="TYR1487" s="275"/>
      <c r="TYS1487" s="275"/>
      <c r="TYT1487" s="275"/>
      <c r="TYU1487" s="275"/>
      <c r="TYV1487" s="275"/>
      <c r="TYW1487" s="275"/>
      <c r="TYX1487" s="275"/>
      <c r="TYY1487" s="275"/>
      <c r="TYZ1487" s="275"/>
      <c r="TZA1487" s="275"/>
      <c r="TZB1487" s="275"/>
      <c r="TZC1487" s="275"/>
      <c r="TZD1487" s="275"/>
      <c r="TZE1487" s="275"/>
      <c r="TZF1487" s="275"/>
      <c r="TZG1487" s="275"/>
      <c r="TZH1487" s="275"/>
      <c r="TZI1487" s="275"/>
      <c r="TZJ1487" s="275"/>
      <c r="TZK1487" s="275"/>
      <c r="TZL1487" s="275"/>
      <c r="TZM1487" s="275"/>
      <c r="TZN1487" s="275"/>
      <c r="TZO1487" s="275"/>
      <c r="TZP1487" s="275"/>
      <c r="TZQ1487" s="275"/>
      <c r="TZR1487" s="275"/>
      <c r="TZS1487" s="275"/>
      <c r="TZT1487" s="275"/>
      <c r="TZU1487" s="275"/>
      <c r="TZV1487" s="275"/>
      <c r="TZW1487" s="275"/>
      <c r="TZX1487" s="275"/>
      <c r="TZY1487" s="275"/>
      <c r="TZZ1487" s="275"/>
      <c r="UAA1487" s="275"/>
      <c r="UAB1487" s="275"/>
      <c r="UAC1487" s="275"/>
      <c r="UAD1487" s="275"/>
      <c r="UAE1487" s="275"/>
      <c r="UAF1487" s="275"/>
      <c r="UAG1487" s="275"/>
      <c r="UAH1487" s="275"/>
      <c r="UAI1487" s="275"/>
      <c r="UAJ1487" s="275"/>
      <c r="UAK1487" s="275"/>
      <c r="UAL1487" s="275"/>
      <c r="UAM1487" s="275"/>
      <c r="UAN1487" s="275"/>
      <c r="UAO1487" s="275"/>
      <c r="UAP1487" s="275"/>
      <c r="UAQ1487" s="275"/>
      <c r="UAR1487" s="275"/>
      <c r="UAS1487" s="275"/>
      <c r="UAT1487" s="275"/>
      <c r="UAU1487" s="275"/>
      <c r="UAV1487" s="275"/>
      <c r="UAW1487" s="275"/>
      <c r="UAX1487" s="275"/>
      <c r="UAY1487" s="275"/>
      <c r="UAZ1487" s="275"/>
      <c r="UBA1487" s="275"/>
      <c r="UBB1487" s="275"/>
      <c r="UBC1487" s="275"/>
      <c r="UBD1487" s="275"/>
      <c r="UBE1487" s="275"/>
      <c r="UBF1487" s="275"/>
      <c r="UBG1487" s="275"/>
      <c r="UBH1487" s="275"/>
      <c r="UBI1487" s="275"/>
      <c r="UBJ1487" s="275"/>
      <c r="UBK1487" s="275"/>
      <c r="UBL1487" s="275"/>
      <c r="UBM1487" s="275"/>
      <c r="UBN1487" s="275"/>
      <c r="UBO1487" s="275"/>
      <c r="UBP1487" s="275"/>
      <c r="UBQ1487" s="275"/>
      <c r="UBR1487" s="275"/>
      <c r="UBS1487" s="275"/>
      <c r="UBT1487" s="275"/>
      <c r="UBU1487" s="275"/>
      <c r="UBV1487" s="275"/>
      <c r="UBW1487" s="275"/>
      <c r="UBX1487" s="275"/>
      <c r="UBY1487" s="275"/>
      <c r="UBZ1487" s="275"/>
      <c r="UCA1487" s="275"/>
      <c r="UCB1487" s="275"/>
      <c r="UCC1487" s="275"/>
      <c r="UCD1487" s="275"/>
      <c r="UCE1487" s="275"/>
      <c r="UCF1487" s="275"/>
      <c r="UCG1487" s="275"/>
      <c r="UCH1487" s="275"/>
      <c r="UCI1487" s="275"/>
      <c r="UCJ1487" s="275"/>
      <c r="UCK1487" s="275"/>
      <c r="UCL1487" s="275"/>
      <c r="UCM1487" s="275"/>
      <c r="UCN1487" s="275"/>
      <c r="UCO1487" s="275"/>
      <c r="UCP1487" s="275"/>
      <c r="UCQ1487" s="275"/>
      <c r="UCR1487" s="275"/>
      <c r="UCS1487" s="275"/>
      <c r="UCT1487" s="275"/>
      <c r="UCU1487" s="275"/>
      <c r="UCV1487" s="275"/>
      <c r="UCW1487" s="275"/>
      <c r="UCX1487" s="275"/>
      <c r="UCY1487" s="275"/>
      <c r="UCZ1487" s="275"/>
      <c r="UDA1487" s="275"/>
      <c r="UDB1487" s="275"/>
      <c r="UDC1487" s="275"/>
      <c r="UDD1487" s="275"/>
      <c r="UDE1487" s="275"/>
      <c r="UDF1487" s="275"/>
      <c r="UDG1487" s="275"/>
      <c r="UDH1487" s="275"/>
      <c r="UDI1487" s="275"/>
      <c r="UDJ1487" s="275"/>
      <c r="UDK1487" s="275"/>
      <c r="UDL1487" s="275"/>
      <c r="UDM1487" s="275"/>
      <c r="UDN1487" s="275"/>
      <c r="UDO1487" s="275"/>
      <c r="UDP1487" s="275"/>
      <c r="UDQ1487" s="275"/>
      <c r="UDR1487" s="275"/>
      <c r="UDS1487" s="275"/>
      <c r="UDT1487" s="275"/>
      <c r="UDU1487" s="275"/>
      <c r="UDV1487" s="275"/>
      <c r="UDW1487" s="275"/>
      <c r="UDX1487" s="275"/>
      <c r="UDY1487" s="275"/>
      <c r="UDZ1487" s="275"/>
      <c r="UEA1487" s="275"/>
      <c r="UEB1487" s="275"/>
      <c r="UEC1487" s="275"/>
      <c r="UED1487" s="275"/>
      <c r="UEE1487" s="275"/>
      <c r="UEF1487" s="275"/>
      <c r="UEG1487" s="275"/>
      <c r="UEH1487" s="275"/>
      <c r="UEI1487" s="275"/>
      <c r="UEJ1487" s="275"/>
      <c r="UEK1487" s="275"/>
      <c r="UEL1487" s="275"/>
      <c r="UEM1487" s="275"/>
      <c r="UEN1487" s="275"/>
      <c r="UEO1487" s="275"/>
      <c r="UEP1487" s="275"/>
      <c r="UEQ1487" s="275"/>
      <c r="UER1487" s="275"/>
      <c r="UES1487" s="275"/>
      <c r="UET1487" s="275"/>
      <c r="UEU1487" s="275"/>
      <c r="UEV1487" s="275"/>
      <c r="UEW1487" s="275"/>
      <c r="UEX1487" s="275"/>
      <c r="UEY1487" s="275"/>
      <c r="UEZ1487" s="275"/>
      <c r="UFA1487" s="275"/>
      <c r="UFB1487" s="275"/>
      <c r="UFC1487" s="275"/>
      <c r="UFD1487" s="275"/>
      <c r="UFE1487" s="275"/>
      <c r="UFF1487" s="275"/>
      <c r="UFG1487" s="275"/>
      <c r="UFH1487" s="275"/>
      <c r="UFI1487" s="275"/>
      <c r="UFJ1487" s="275"/>
      <c r="UFK1487" s="275"/>
      <c r="UFL1487" s="275"/>
      <c r="UFM1487" s="275"/>
      <c r="UFN1487" s="275"/>
      <c r="UFO1487" s="275"/>
      <c r="UFP1487" s="275"/>
      <c r="UFQ1487" s="275"/>
      <c r="UFR1487" s="275"/>
      <c r="UFS1487" s="275"/>
      <c r="UFT1487" s="275"/>
      <c r="UFU1487" s="275"/>
      <c r="UFV1487" s="275"/>
      <c r="UFW1487" s="275"/>
      <c r="UFX1487" s="275"/>
      <c r="UFY1487" s="275"/>
      <c r="UFZ1487" s="275"/>
      <c r="UGA1487" s="275"/>
      <c r="UGB1487" s="275"/>
      <c r="UGC1487" s="275"/>
      <c r="UGD1487" s="275"/>
      <c r="UGE1487" s="275"/>
      <c r="UGF1487" s="275"/>
      <c r="UGG1487" s="275"/>
      <c r="UGH1487" s="275"/>
      <c r="UGI1487" s="275"/>
      <c r="UGJ1487" s="275"/>
      <c r="UGK1487" s="275"/>
      <c r="UGL1487" s="275"/>
      <c r="UGM1487" s="275"/>
      <c r="UGN1487" s="275"/>
      <c r="UGO1487" s="275"/>
      <c r="UGP1487" s="275"/>
      <c r="UGQ1487" s="275"/>
      <c r="UGR1487" s="275"/>
      <c r="UGS1487" s="275"/>
      <c r="UGT1487" s="275"/>
      <c r="UGU1487" s="275"/>
      <c r="UGV1487" s="275"/>
      <c r="UGW1487" s="275"/>
      <c r="UGX1487" s="275"/>
      <c r="UGY1487" s="275"/>
      <c r="UGZ1487" s="275"/>
      <c r="UHA1487" s="275"/>
      <c r="UHB1487" s="275"/>
      <c r="UHC1487" s="275"/>
      <c r="UHD1487" s="275"/>
      <c r="UHE1487" s="275"/>
      <c r="UHF1487" s="275"/>
      <c r="UHG1487" s="275"/>
      <c r="UHH1487" s="275"/>
      <c r="UHI1487" s="275"/>
      <c r="UHJ1487" s="275"/>
      <c r="UHK1487" s="275"/>
      <c r="UHL1487" s="275"/>
      <c r="UHM1487" s="275"/>
      <c r="UHN1487" s="275"/>
      <c r="UHO1487" s="275"/>
      <c r="UHP1487" s="275"/>
      <c r="UHQ1487" s="275"/>
      <c r="UHR1487" s="275"/>
      <c r="UHS1487" s="275"/>
      <c r="UHT1487" s="275"/>
      <c r="UHU1487" s="275"/>
      <c r="UHV1487" s="275"/>
      <c r="UHW1487" s="275"/>
      <c r="UHX1487" s="275"/>
      <c r="UHY1487" s="275"/>
      <c r="UHZ1487" s="275"/>
      <c r="UIA1487" s="275"/>
      <c r="UIB1487" s="275"/>
      <c r="UIC1487" s="275"/>
      <c r="UID1487" s="275"/>
      <c r="UIE1487" s="275"/>
      <c r="UIF1487" s="275"/>
      <c r="UIG1487" s="275"/>
      <c r="UIH1487" s="275"/>
      <c r="UII1487" s="275"/>
      <c r="UIJ1487" s="275"/>
      <c r="UIK1487" s="275"/>
      <c r="UIL1487" s="275"/>
      <c r="UIM1487" s="275"/>
      <c r="UIN1487" s="275"/>
      <c r="UIO1487" s="275"/>
      <c r="UIP1487" s="275"/>
      <c r="UIQ1487" s="275"/>
      <c r="UIR1487" s="275"/>
      <c r="UIS1487" s="275"/>
      <c r="UIT1487" s="275"/>
      <c r="UIU1487" s="275"/>
      <c r="UIV1487" s="275"/>
      <c r="UIW1487" s="275"/>
      <c r="UIX1487" s="275"/>
      <c r="UIY1487" s="275"/>
      <c r="UIZ1487" s="275"/>
      <c r="UJA1487" s="275"/>
      <c r="UJB1487" s="275"/>
      <c r="UJC1487" s="275"/>
      <c r="UJD1487" s="275"/>
      <c r="UJE1487" s="275"/>
      <c r="UJF1487" s="275"/>
      <c r="UJG1487" s="275"/>
      <c r="UJH1487" s="275"/>
      <c r="UJI1487" s="275"/>
      <c r="UJJ1487" s="275"/>
      <c r="UJK1487" s="275"/>
      <c r="UJL1487" s="275"/>
      <c r="UJM1487" s="275"/>
      <c r="UJN1487" s="275"/>
      <c r="UJO1487" s="275"/>
      <c r="UJP1487" s="275"/>
      <c r="UJQ1487" s="275"/>
      <c r="UJR1487" s="275"/>
      <c r="UJS1487" s="275"/>
      <c r="UJT1487" s="275"/>
      <c r="UJU1487" s="275"/>
      <c r="UJV1487" s="275"/>
      <c r="UJW1487" s="275"/>
      <c r="UJX1487" s="275"/>
      <c r="UJY1487" s="275"/>
      <c r="UJZ1487" s="275"/>
      <c r="UKA1487" s="275"/>
      <c r="UKB1487" s="275"/>
      <c r="UKC1487" s="275"/>
      <c r="UKD1487" s="275"/>
      <c r="UKE1487" s="275"/>
      <c r="UKF1487" s="275"/>
      <c r="UKG1487" s="275"/>
      <c r="UKH1487" s="275"/>
      <c r="UKI1487" s="275"/>
      <c r="UKJ1487" s="275"/>
      <c r="UKK1487" s="275"/>
      <c r="UKL1487" s="275"/>
      <c r="UKM1487" s="275"/>
      <c r="UKN1487" s="275"/>
      <c r="UKO1487" s="275"/>
      <c r="UKP1487" s="275"/>
      <c r="UKQ1487" s="275"/>
      <c r="UKR1487" s="275"/>
      <c r="UKS1487" s="275"/>
      <c r="UKT1487" s="275"/>
      <c r="UKU1487" s="275"/>
      <c r="UKV1487" s="275"/>
      <c r="UKW1487" s="275"/>
      <c r="UKX1487" s="275"/>
      <c r="UKY1487" s="275"/>
      <c r="UKZ1487" s="275"/>
      <c r="ULA1487" s="275"/>
      <c r="ULB1487" s="275"/>
      <c r="ULC1487" s="275"/>
      <c r="ULD1487" s="275"/>
      <c r="ULE1487" s="275"/>
      <c r="ULF1487" s="275"/>
      <c r="ULG1487" s="275"/>
      <c r="ULH1487" s="275"/>
      <c r="ULI1487" s="275"/>
      <c r="ULJ1487" s="275"/>
      <c r="ULK1487" s="275"/>
      <c r="ULL1487" s="275"/>
      <c r="ULM1487" s="275"/>
      <c r="ULN1487" s="275"/>
      <c r="ULO1487" s="275"/>
      <c r="ULP1487" s="275"/>
      <c r="ULQ1487" s="275"/>
      <c r="ULR1487" s="275"/>
      <c r="ULS1487" s="275"/>
      <c r="ULT1487" s="275"/>
      <c r="ULU1487" s="275"/>
      <c r="ULV1487" s="275"/>
      <c r="ULW1487" s="275"/>
      <c r="ULX1487" s="275"/>
      <c r="ULY1487" s="275"/>
      <c r="ULZ1487" s="275"/>
      <c r="UMA1487" s="275"/>
      <c r="UMB1487" s="275"/>
      <c r="UMC1487" s="275"/>
      <c r="UMD1487" s="275"/>
      <c r="UME1487" s="275"/>
      <c r="UMF1487" s="275"/>
      <c r="UMG1487" s="275"/>
      <c r="UMH1487" s="275"/>
      <c r="UMI1487" s="275"/>
      <c r="UMJ1487" s="275"/>
      <c r="UMK1487" s="275"/>
      <c r="UML1487" s="275"/>
      <c r="UMM1487" s="275"/>
      <c r="UMN1487" s="275"/>
      <c r="UMO1487" s="275"/>
      <c r="UMP1487" s="275"/>
      <c r="UMQ1487" s="275"/>
      <c r="UMR1487" s="275"/>
      <c r="UMS1487" s="275"/>
      <c r="UMT1487" s="275"/>
      <c r="UMU1487" s="275"/>
      <c r="UMV1487" s="275"/>
      <c r="UMW1487" s="275"/>
      <c r="UMX1487" s="275"/>
      <c r="UMY1487" s="275"/>
      <c r="UMZ1487" s="275"/>
      <c r="UNA1487" s="275"/>
      <c r="UNB1487" s="275"/>
      <c r="UNC1487" s="275"/>
      <c r="UND1487" s="275"/>
      <c r="UNE1487" s="275"/>
      <c r="UNF1487" s="275"/>
      <c r="UNG1487" s="275"/>
      <c r="UNH1487" s="275"/>
      <c r="UNI1487" s="275"/>
      <c r="UNJ1487" s="275"/>
      <c r="UNK1487" s="275"/>
      <c r="UNL1487" s="275"/>
      <c r="UNM1487" s="275"/>
      <c r="UNN1487" s="275"/>
      <c r="UNO1487" s="275"/>
      <c r="UNP1487" s="275"/>
      <c r="UNQ1487" s="275"/>
      <c r="UNR1487" s="275"/>
      <c r="UNS1487" s="275"/>
      <c r="UNT1487" s="275"/>
      <c r="UNU1487" s="275"/>
      <c r="UNV1487" s="275"/>
      <c r="UNW1487" s="275"/>
      <c r="UNX1487" s="275"/>
      <c r="UNY1487" s="275"/>
      <c r="UNZ1487" s="275"/>
      <c r="UOA1487" s="275"/>
      <c r="UOB1487" s="275"/>
      <c r="UOC1487" s="275"/>
      <c r="UOD1487" s="275"/>
      <c r="UOE1487" s="275"/>
      <c r="UOF1487" s="275"/>
      <c r="UOG1487" s="275"/>
      <c r="UOH1487" s="275"/>
      <c r="UOI1487" s="275"/>
      <c r="UOJ1487" s="275"/>
      <c r="UOK1487" s="275"/>
      <c r="UOL1487" s="275"/>
      <c r="UOM1487" s="275"/>
      <c r="UON1487" s="275"/>
      <c r="UOO1487" s="275"/>
      <c r="UOP1487" s="275"/>
      <c r="UOQ1487" s="275"/>
      <c r="UOR1487" s="275"/>
      <c r="UOS1487" s="275"/>
      <c r="UOT1487" s="275"/>
      <c r="UOU1487" s="275"/>
      <c r="UOV1487" s="275"/>
      <c r="UOW1487" s="275"/>
      <c r="UOX1487" s="275"/>
      <c r="UOY1487" s="275"/>
      <c r="UOZ1487" s="275"/>
      <c r="UPA1487" s="275"/>
      <c r="UPB1487" s="275"/>
      <c r="UPC1487" s="275"/>
      <c r="UPD1487" s="275"/>
      <c r="UPE1487" s="275"/>
      <c r="UPF1487" s="275"/>
      <c r="UPG1487" s="275"/>
      <c r="UPH1487" s="275"/>
      <c r="UPI1487" s="275"/>
      <c r="UPJ1487" s="275"/>
      <c r="UPK1487" s="275"/>
      <c r="UPL1487" s="275"/>
      <c r="UPM1487" s="275"/>
      <c r="UPN1487" s="275"/>
      <c r="UPO1487" s="275"/>
      <c r="UPP1487" s="275"/>
      <c r="UPQ1487" s="275"/>
      <c r="UPR1487" s="275"/>
      <c r="UPS1487" s="275"/>
      <c r="UPT1487" s="275"/>
      <c r="UPU1487" s="275"/>
      <c r="UPV1487" s="275"/>
      <c r="UPW1487" s="275"/>
      <c r="UPX1487" s="275"/>
      <c r="UPY1487" s="275"/>
      <c r="UPZ1487" s="275"/>
      <c r="UQA1487" s="275"/>
      <c r="UQB1487" s="275"/>
      <c r="UQC1487" s="275"/>
      <c r="UQD1487" s="275"/>
      <c r="UQE1487" s="275"/>
      <c r="UQF1487" s="275"/>
      <c r="UQG1487" s="275"/>
      <c r="UQH1487" s="275"/>
      <c r="UQI1487" s="275"/>
      <c r="UQJ1487" s="275"/>
      <c r="UQK1487" s="275"/>
      <c r="UQL1487" s="275"/>
      <c r="UQM1487" s="275"/>
      <c r="UQN1487" s="275"/>
      <c r="UQO1487" s="275"/>
      <c r="UQP1487" s="275"/>
      <c r="UQQ1487" s="275"/>
      <c r="UQR1487" s="275"/>
      <c r="UQS1487" s="275"/>
      <c r="UQT1487" s="275"/>
      <c r="UQU1487" s="275"/>
      <c r="UQV1487" s="275"/>
      <c r="UQW1487" s="275"/>
      <c r="UQX1487" s="275"/>
      <c r="UQY1487" s="275"/>
      <c r="UQZ1487" s="275"/>
      <c r="URA1487" s="275"/>
      <c r="URB1487" s="275"/>
      <c r="URC1487" s="275"/>
      <c r="URD1487" s="275"/>
      <c r="URE1487" s="275"/>
      <c r="URF1487" s="275"/>
      <c r="URG1487" s="275"/>
      <c r="URH1487" s="275"/>
      <c r="URI1487" s="275"/>
      <c r="URJ1487" s="275"/>
      <c r="URK1487" s="275"/>
      <c r="URL1487" s="275"/>
      <c r="URM1487" s="275"/>
      <c r="URN1487" s="275"/>
      <c r="URO1487" s="275"/>
      <c r="URP1487" s="275"/>
      <c r="URQ1487" s="275"/>
      <c r="URR1487" s="275"/>
      <c r="URS1487" s="275"/>
      <c r="URT1487" s="275"/>
      <c r="URU1487" s="275"/>
      <c r="URV1487" s="275"/>
      <c r="URW1487" s="275"/>
      <c r="URX1487" s="275"/>
      <c r="URY1487" s="275"/>
      <c r="URZ1487" s="275"/>
      <c r="USA1487" s="275"/>
      <c r="USB1487" s="275"/>
      <c r="USC1487" s="275"/>
      <c r="USD1487" s="275"/>
      <c r="USE1487" s="275"/>
      <c r="USF1487" s="275"/>
      <c r="USG1487" s="275"/>
      <c r="USH1487" s="275"/>
      <c r="USI1487" s="275"/>
      <c r="USJ1487" s="275"/>
      <c r="USK1487" s="275"/>
      <c r="USL1487" s="275"/>
      <c r="USM1487" s="275"/>
      <c r="USN1487" s="275"/>
      <c r="USO1487" s="275"/>
      <c r="USP1487" s="275"/>
      <c r="USQ1487" s="275"/>
      <c r="USR1487" s="275"/>
      <c r="USS1487" s="275"/>
      <c r="UST1487" s="275"/>
      <c r="USU1487" s="275"/>
      <c r="USV1487" s="275"/>
      <c r="USW1487" s="275"/>
      <c r="USX1487" s="275"/>
      <c r="USY1487" s="275"/>
      <c r="USZ1487" s="275"/>
      <c r="UTA1487" s="275"/>
      <c r="UTB1487" s="275"/>
      <c r="UTC1487" s="275"/>
      <c r="UTD1487" s="275"/>
      <c r="UTE1487" s="275"/>
      <c r="UTF1487" s="275"/>
      <c r="UTG1487" s="275"/>
      <c r="UTH1487" s="275"/>
      <c r="UTI1487" s="275"/>
      <c r="UTJ1487" s="275"/>
      <c r="UTK1487" s="275"/>
      <c r="UTL1487" s="275"/>
      <c r="UTM1487" s="275"/>
      <c r="UTN1487" s="275"/>
      <c r="UTO1487" s="275"/>
      <c r="UTP1487" s="275"/>
      <c r="UTQ1487" s="275"/>
      <c r="UTR1487" s="275"/>
      <c r="UTS1487" s="275"/>
      <c r="UTT1487" s="275"/>
      <c r="UTU1487" s="275"/>
      <c r="UTV1487" s="275"/>
      <c r="UTW1487" s="275"/>
      <c r="UTX1487" s="275"/>
      <c r="UTY1487" s="275"/>
      <c r="UTZ1487" s="275"/>
      <c r="UUA1487" s="275"/>
      <c r="UUB1487" s="275"/>
      <c r="UUC1487" s="275"/>
      <c r="UUD1487" s="275"/>
      <c r="UUE1487" s="275"/>
      <c r="UUF1487" s="275"/>
      <c r="UUG1487" s="275"/>
      <c r="UUH1487" s="275"/>
      <c r="UUI1487" s="275"/>
      <c r="UUJ1487" s="275"/>
      <c r="UUK1487" s="275"/>
      <c r="UUL1487" s="275"/>
      <c r="UUM1487" s="275"/>
      <c r="UUN1487" s="275"/>
      <c r="UUO1487" s="275"/>
      <c r="UUP1487" s="275"/>
      <c r="UUQ1487" s="275"/>
      <c r="UUR1487" s="275"/>
      <c r="UUS1487" s="275"/>
      <c r="UUT1487" s="275"/>
      <c r="UUU1487" s="275"/>
      <c r="UUV1487" s="275"/>
      <c r="UUW1487" s="275"/>
      <c r="UUX1487" s="275"/>
      <c r="UUY1487" s="275"/>
      <c r="UUZ1487" s="275"/>
      <c r="UVA1487" s="275"/>
      <c r="UVB1487" s="275"/>
      <c r="UVC1487" s="275"/>
      <c r="UVD1487" s="275"/>
      <c r="UVE1487" s="275"/>
      <c r="UVF1487" s="275"/>
      <c r="UVG1487" s="275"/>
      <c r="UVH1487" s="275"/>
      <c r="UVI1487" s="275"/>
      <c r="UVJ1487" s="275"/>
      <c r="UVK1487" s="275"/>
      <c r="UVL1487" s="275"/>
      <c r="UVM1487" s="275"/>
      <c r="UVN1487" s="275"/>
      <c r="UVO1487" s="275"/>
      <c r="UVP1487" s="275"/>
      <c r="UVQ1487" s="275"/>
      <c r="UVR1487" s="275"/>
      <c r="UVS1487" s="275"/>
      <c r="UVT1487" s="275"/>
      <c r="UVU1487" s="275"/>
      <c r="UVV1487" s="275"/>
      <c r="UVW1487" s="275"/>
      <c r="UVX1487" s="275"/>
      <c r="UVY1487" s="275"/>
      <c r="UVZ1487" s="275"/>
      <c r="UWA1487" s="275"/>
      <c r="UWB1487" s="275"/>
      <c r="UWC1487" s="275"/>
      <c r="UWD1487" s="275"/>
      <c r="UWE1487" s="275"/>
      <c r="UWF1487" s="275"/>
      <c r="UWG1487" s="275"/>
      <c r="UWH1487" s="275"/>
      <c r="UWI1487" s="275"/>
      <c r="UWJ1487" s="275"/>
      <c r="UWK1487" s="275"/>
      <c r="UWL1487" s="275"/>
      <c r="UWM1487" s="275"/>
      <c r="UWN1487" s="275"/>
      <c r="UWO1487" s="275"/>
      <c r="UWP1487" s="275"/>
      <c r="UWQ1487" s="275"/>
      <c r="UWR1487" s="275"/>
      <c r="UWS1487" s="275"/>
      <c r="UWT1487" s="275"/>
      <c r="UWU1487" s="275"/>
      <c r="UWV1487" s="275"/>
      <c r="UWW1487" s="275"/>
      <c r="UWX1487" s="275"/>
      <c r="UWY1487" s="275"/>
      <c r="UWZ1487" s="275"/>
      <c r="UXA1487" s="275"/>
      <c r="UXB1487" s="275"/>
      <c r="UXC1487" s="275"/>
      <c r="UXD1487" s="275"/>
      <c r="UXE1487" s="275"/>
      <c r="UXF1487" s="275"/>
      <c r="UXG1487" s="275"/>
      <c r="UXH1487" s="275"/>
      <c r="UXI1487" s="275"/>
      <c r="UXJ1487" s="275"/>
      <c r="UXK1487" s="275"/>
      <c r="UXL1487" s="275"/>
      <c r="UXM1487" s="275"/>
      <c r="UXN1487" s="275"/>
      <c r="UXO1487" s="275"/>
      <c r="UXP1487" s="275"/>
      <c r="UXQ1487" s="275"/>
      <c r="UXR1487" s="275"/>
      <c r="UXS1487" s="275"/>
      <c r="UXT1487" s="275"/>
      <c r="UXU1487" s="275"/>
      <c r="UXV1487" s="275"/>
      <c r="UXW1487" s="275"/>
      <c r="UXX1487" s="275"/>
      <c r="UXY1487" s="275"/>
      <c r="UXZ1487" s="275"/>
      <c r="UYA1487" s="275"/>
      <c r="UYB1487" s="275"/>
      <c r="UYC1487" s="275"/>
      <c r="UYD1487" s="275"/>
      <c r="UYE1487" s="275"/>
      <c r="UYF1487" s="275"/>
      <c r="UYG1487" s="275"/>
      <c r="UYH1487" s="275"/>
      <c r="UYI1487" s="275"/>
      <c r="UYJ1487" s="275"/>
      <c r="UYK1487" s="275"/>
      <c r="UYL1487" s="275"/>
      <c r="UYM1487" s="275"/>
      <c r="UYN1487" s="275"/>
      <c r="UYO1487" s="275"/>
      <c r="UYP1487" s="275"/>
      <c r="UYQ1487" s="275"/>
      <c r="UYR1487" s="275"/>
      <c r="UYS1487" s="275"/>
      <c r="UYT1487" s="275"/>
      <c r="UYU1487" s="275"/>
      <c r="UYV1487" s="275"/>
      <c r="UYW1487" s="275"/>
      <c r="UYX1487" s="275"/>
      <c r="UYY1487" s="275"/>
      <c r="UYZ1487" s="275"/>
      <c r="UZA1487" s="275"/>
      <c r="UZB1487" s="275"/>
      <c r="UZC1487" s="275"/>
      <c r="UZD1487" s="275"/>
      <c r="UZE1487" s="275"/>
      <c r="UZF1487" s="275"/>
      <c r="UZG1487" s="275"/>
      <c r="UZH1487" s="275"/>
      <c r="UZI1487" s="275"/>
      <c r="UZJ1487" s="275"/>
      <c r="UZK1487" s="275"/>
      <c r="UZL1487" s="275"/>
      <c r="UZM1487" s="275"/>
      <c r="UZN1487" s="275"/>
      <c r="UZO1487" s="275"/>
      <c r="UZP1487" s="275"/>
      <c r="UZQ1487" s="275"/>
      <c r="UZR1487" s="275"/>
      <c r="UZS1487" s="275"/>
      <c r="UZT1487" s="275"/>
      <c r="UZU1487" s="275"/>
      <c r="UZV1487" s="275"/>
      <c r="UZW1487" s="275"/>
      <c r="UZX1487" s="275"/>
      <c r="UZY1487" s="275"/>
      <c r="UZZ1487" s="275"/>
      <c r="VAA1487" s="275"/>
      <c r="VAB1487" s="275"/>
      <c r="VAC1487" s="275"/>
      <c r="VAD1487" s="275"/>
      <c r="VAE1487" s="275"/>
      <c r="VAF1487" s="275"/>
      <c r="VAG1487" s="275"/>
      <c r="VAH1487" s="275"/>
      <c r="VAI1487" s="275"/>
      <c r="VAJ1487" s="275"/>
      <c r="VAK1487" s="275"/>
      <c r="VAL1487" s="275"/>
      <c r="VAM1487" s="275"/>
      <c r="VAN1487" s="275"/>
      <c r="VAO1487" s="275"/>
      <c r="VAP1487" s="275"/>
      <c r="VAQ1487" s="275"/>
      <c r="VAR1487" s="275"/>
      <c r="VAS1487" s="275"/>
      <c r="VAT1487" s="275"/>
      <c r="VAU1487" s="275"/>
      <c r="VAV1487" s="275"/>
      <c r="VAW1487" s="275"/>
      <c r="VAX1487" s="275"/>
      <c r="VAY1487" s="275"/>
      <c r="VAZ1487" s="275"/>
      <c r="VBA1487" s="275"/>
      <c r="VBB1487" s="275"/>
      <c r="VBC1487" s="275"/>
      <c r="VBD1487" s="275"/>
      <c r="VBE1487" s="275"/>
      <c r="VBF1487" s="275"/>
      <c r="VBG1487" s="275"/>
      <c r="VBH1487" s="275"/>
      <c r="VBI1487" s="275"/>
      <c r="VBJ1487" s="275"/>
      <c r="VBK1487" s="275"/>
      <c r="VBL1487" s="275"/>
      <c r="VBM1487" s="275"/>
      <c r="VBN1487" s="275"/>
      <c r="VBO1487" s="275"/>
      <c r="VBP1487" s="275"/>
      <c r="VBQ1487" s="275"/>
      <c r="VBR1487" s="275"/>
      <c r="VBS1487" s="275"/>
      <c r="VBT1487" s="275"/>
      <c r="VBU1487" s="275"/>
      <c r="VBV1487" s="275"/>
      <c r="VBW1487" s="275"/>
      <c r="VBX1487" s="275"/>
      <c r="VBY1487" s="275"/>
      <c r="VBZ1487" s="275"/>
      <c r="VCA1487" s="275"/>
      <c r="VCB1487" s="275"/>
      <c r="VCC1487" s="275"/>
      <c r="VCD1487" s="275"/>
      <c r="VCE1487" s="275"/>
      <c r="VCF1487" s="275"/>
      <c r="VCG1487" s="275"/>
      <c r="VCH1487" s="275"/>
      <c r="VCI1487" s="275"/>
      <c r="VCJ1487" s="275"/>
      <c r="VCK1487" s="275"/>
      <c r="VCL1487" s="275"/>
      <c r="VCM1487" s="275"/>
      <c r="VCN1487" s="275"/>
      <c r="VCO1487" s="275"/>
      <c r="VCP1487" s="275"/>
      <c r="VCQ1487" s="275"/>
      <c r="VCR1487" s="275"/>
      <c r="VCS1487" s="275"/>
      <c r="VCT1487" s="275"/>
      <c r="VCU1487" s="275"/>
      <c r="VCV1487" s="275"/>
      <c r="VCW1487" s="275"/>
      <c r="VCX1487" s="275"/>
      <c r="VCY1487" s="275"/>
      <c r="VCZ1487" s="275"/>
      <c r="VDA1487" s="275"/>
      <c r="VDB1487" s="275"/>
      <c r="VDC1487" s="275"/>
      <c r="VDD1487" s="275"/>
      <c r="VDE1487" s="275"/>
      <c r="VDF1487" s="275"/>
      <c r="VDG1487" s="275"/>
      <c r="VDH1487" s="275"/>
      <c r="VDI1487" s="275"/>
      <c r="VDJ1487" s="275"/>
      <c r="VDK1487" s="275"/>
      <c r="VDL1487" s="275"/>
      <c r="VDM1487" s="275"/>
      <c r="VDN1487" s="275"/>
      <c r="VDO1487" s="275"/>
      <c r="VDP1487" s="275"/>
      <c r="VDQ1487" s="275"/>
      <c r="VDR1487" s="275"/>
      <c r="VDS1487" s="275"/>
      <c r="VDT1487" s="275"/>
      <c r="VDU1487" s="275"/>
      <c r="VDV1487" s="275"/>
      <c r="VDW1487" s="275"/>
      <c r="VDX1487" s="275"/>
      <c r="VDY1487" s="275"/>
      <c r="VDZ1487" s="275"/>
      <c r="VEA1487" s="275"/>
      <c r="VEB1487" s="275"/>
      <c r="VEC1487" s="275"/>
      <c r="VED1487" s="275"/>
      <c r="VEE1487" s="275"/>
      <c r="VEF1487" s="275"/>
      <c r="VEG1487" s="275"/>
      <c r="VEH1487" s="275"/>
      <c r="VEI1487" s="275"/>
      <c r="VEJ1487" s="275"/>
      <c r="VEK1487" s="275"/>
      <c r="VEL1487" s="275"/>
      <c r="VEM1487" s="275"/>
      <c r="VEN1487" s="275"/>
      <c r="VEO1487" s="275"/>
      <c r="VEP1487" s="275"/>
      <c r="VEQ1487" s="275"/>
      <c r="VER1487" s="275"/>
      <c r="VES1487" s="275"/>
      <c r="VET1487" s="275"/>
      <c r="VEU1487" s="275"/>
      <c r="VEV1487" s="275"/>
      <c r="VEW1487" s="275"/>
      <c r="VEX1487" s="275"/>
      <c r="VEY1487" s="275"/>
      <c r="VEZ1487" s="275"/>
      <c r="VFA1487" s="275"/>
      <c r="VFB1487" s="275"/>
      <c r="VFC1487" s="275"/>
      <c r="VFD1487" s="275"/>
      <c r="VFE1487" s="275"/>
      <c r="VFF1487" s="275"/>
      <c r="VFG1487" s="275"/>
      <c r="VFH1487" s="275"/>
      <c r="VFI1487" s="275"/>
      <c r="VFJ1487" s="275"/>
      <c r="VFK1487" s="275"/>
      <c r="VFL1487" s="275"/>
      <c r="VFM1487" s="275"/>
      <c r="VFN1487" s="275"/>
      <c r="VFO1487" s="275"/>
      <c r="VFP1487" s="275"/>
      <c r="VFQ1487" s="275"/>
      <c r="VFR1487" s="275"/>
      <c r="VFS1487" s="275"/>
      <c r="VFT1487" s="275"/>
      <c r="VFU1487" s="275"/>
      <c r="VFV1487" s="275"/>
      <c r="VFW1487" s="275"/>
      <c r="VFX1487" s="275"/>
      <c r="VFY1487" s="275"/>
      <c r="VFZ1487" s="275"/>
      <c r="VGA1487" s="275"/>
      <c r="VGB1487" s="275"/>
      <c r="VGC1487" s="275"/>
      <c r="VGD1487" s="275"/>
      <c r="VGE1487" s="275"/>
      <c r="VGF1487" s="275"/>
      <c r="VGG1487" s="275"/>
      <c r="VGH1487" s="275"/>
      <c r="VGI1487" s="275"/>
      <c r="VGJ1487" s="275"/>
      <c r="VGK1487" s="275"/>
      <c r="VGL1487" s="275"/>
      <c r="VGM1487" s="275"/>
      <c r="VGN1487" s="275"/>
      <c r="VGO1487" s="275"/>
      <c r="VGP1487" s="275"/>
      <c r="VGQ1487" s="275"/>
      <c r="VGR1487" s="275"/>
      <c r="VGS1487" s="275"/>
      <c r="VGT1487" s="275"/>
      <c r="VGU1487" s="275"/>
      <c r="VGV1487" s="275"/>
      <c r="VGW1487" s="275"/>
      <c r="VGX1487" s="275"/>
      <c r="VGY1487" s="275"/>
      <c r="VGZ1487" s="275"/>
      <c r="VHA1487" s="275"/>
      <c r="VHB1487" s="275"/>
      <c r="VHC1487" s="275"/>
      <c r="VHD1487" s="275"/>
      <c r="VHE1487" s="275"/>
      <c r="VHF1487" s="275"/>
      <c r="VHG1487" s="275"/>
      <c r="VHH1487" s="275"/>
      <c r="VHI1487" s="275"/>
      <c r="VHJ1487" s="275"/>
      <c r="VHK1487" s="275"/>
      <c r="VHL1487" s="275"/>
      <c r="VHM1487" s="275"/>
      <c r="VHN1487" s="275"/>
      <c r="VHO1487" s="275"/>
      <c r="VHP1487" s="275"/>
      <c r="VHQ1487" s="275"/>
      <c r="VHR1487" s="275"/>
      <c r="VHS1487" s="275"/>
      <c r="VHT1487" s="275"/>
      <c r="VHU1487" s="275"/>
      <c r="VHV1487" s="275"/>
      <c r="VHW1487" s="275"/>
      <c r="VHX1487" s="275"/>
      <c r="VHY1487" s="275"/>
      <c r="VHZ1487" s="275"/>
      <c r="VIA1487" s="275"/>
      <c r="VIB1487" s="275"/>
      <c r="VIC1487" s="275"/>
      <c r="VID1487" s="275"/>
      <c r="VIE1487" s="275"/>
      <c r="VIF1487" s="275"/>
      <c r="VIG1487" s="275"/>
      <c r="VIH1487" s="275"/>
      <c r="VII1487" s="275"/>
      <c r="VIJ1487" s="275"/>
      <c r="VIK1487" s="275"/>
      <c r="VIL1487" s="275"/>
      <c r="VIM1487" s="275"/>
      <c r="VIN1487" s="275"/>
      <c r="VIO1487" s="275"/>
      <c r="VIP1487" s="275"/>
      <c r="VIQ1487" s="275"/>
      <c r="VIR1487" s="275"/>
      <c r="VIS1487" s="275"/>
      <c r="VIT1487" s="275"/>
      <c r="VIU1487" s="275"/>
      <c r="VIV1487" s="275"/>
      <c r="VIW1487" s="275"/>
      <c r="VIX1487" s="275"/>
      <c r="VIY1487" s="275"/>
      <c r="VIZ1487" s="275"/>
      <c r="VJA1487" s="275"/>
      <c r="VJB1487" s="275"/>
      <c r="VJC1487" s="275"/>
      <c r="VJD1487" s="275"/>
      <c r="VJE1487" s="275"/>
      <c r="VJF1487" s="275"/>
      <c r="VJG1487" s="275"/>
      <c r="VJH1487" s="275"/>
      <c r="VJI1487" s="275"/>
      <c r="VJJ1487" s="275"/>
      <c r="VJK1487" s="275"/>
      <c r="VJL1487" s="275"/>
      <c r="VJM1487" s="275"/>
      <c r="VJN1487" s="275"/>
      <c r="VJO1487" s="275"/>
      <c r="VJP1487" s="275"/>
      <c r="VJQ1487" s="275"/>
      <c r="VJR1487" s="275"/>
      <c r="VJS1487" s="275"/>
      <c r="VJT1487" s="275"/>
      <c r="VJU1487" s="275"/>
      <c r="VJV1487" s="275"/>
      <c r="VJW1487" s="275"/>
      <c r="VJX1487" s="275"/>
      <c r="VJY1487" s="275"/>
      <c r="VJZ1487" s="275"/>
      <c r="VKA1487" s="275"/>
      <c r="VKB1487" s="275"/>
      <c r="VKC1487" s="275"/>
      <c r="VKD1487" s="275"/>
      <c r="VKE1487" s="275"/>
      <c r="VKF1487" s="275"/>
      <c r="VKG1487" s="275"/>
      <c r="VKH1487" s="275"/>
      <c r="VKI1487" s="275"/>
      <c r="VKJ1487" s="275"/>
      <c r="VKK1487" s="275"/>
      <c r="VKL1487" s="275"/>
      <c r="VKM1487" s="275"/>
      <c r="VKN1487" s="275"/>
      <c r="VKO1487" s="275"/>
      <c r="VKP1487" s="275"/>
      <c r="VKQ1487" s="275"/>
      <c r="VKR1487" s="275"/>
      <c r="VKS1487" s="275"/>
      <c r="VKT1487" s="275"/>
      <c r="VKU1487" s="275"/>
      <c r="VKV1487" s="275"/>
      <c r="VKW1487" s="275"/>
      <c r="VKX1487" s="275"/>
      <c r="VKY1487" s="275"/>
      <c r="VKZ1487" s="275"/>
      <c r="VLA1487" s="275"/>
      <c r="VLB1487" s="275"/>
      <c r="VLC1487" s="275"/>
      <c r="VLD1487" s="275"/>
      <c r="VLE1487" s="275"/>
      <c r="VLF1487" s="275"/>
      <c r="VLG1487" s="275"/>
      <c r="VLH1487" s="275"/>
      <c r="VLI1487" s="275"/>
      <c r="VLJ1487" s="275"/>
      <c r="VLK1487" s="275"/>
      <c r="VLL1487" s="275"/>
      <c r="VLM1487" s="275"/>
      <c r="VLN1487" s="275"/>
      <c r="VLO1487" s="275"/>
      <c r="VLP1487" s="275"/>
      <c r="VLQ1487" s="275"/>
      <c r="VLR1487" s="275"/>
      <c r="VLS1487" s="275"/>
      <c r="VLT1487" s="275"/>
      <c r="VLU1487" s="275"/>
      <c r="VLV1487" s="275"/>
      <c r="VLW1487" s="275"/>
      <c r="VLX1487" s="275"/>
      <c r="VLY1487" s="275"/>
      <c r="VLZ1487" s="275"/>
      <c r="VMA1487" s="275"/>
      <c r="VMB1487" s="275"/>
      <c r="VMC1487" s="275"/>
      <c r="VMD1487" s="275"/>
      <c r="VME1487" s="275"/>
      <c r="VMF1487" s="275"/>
      <c r="VMG1487" s="275"/>
      <c r="VMH1487" s="275"/>
      <c r="VMI1487" s="275"/>
      <c r="VMJ1487" s="275"/>
      <c r="VMK1487" s="275"/>
      <c r="VML1487" s="275"/>
      <c r="VMM1487" s="275"/>
      <c r="VMN1487" s="275"/>
      <c r="VMO1487" s="275"/>
      <c r="VMP1487" s="275"/>
      <c r="VMQ1487" s="275"/>
      <c r="VMR1487" s="275"/>
      <c r="VMS1487" s="275"/>
      <c r="VMT1487" s="275"/>
      <c r="VMU1487" s="275"/>
      <c r="VMV1487" s="275"/>
      <c r="VMW1487" s="275"/>
      <c r="VMX1487" s="275"/>
      <c r="VMY1487" s="275"/>
      <c r="VMZ1487" s="275"/>
      <c r="VNA1487" s="275"/>
      <c r="VNB1487" s="275"/>
      <c r="VNC1487" s="275"/>
      <c r="VND1487" s="275"/>
      <c r="VNE1487" s="275"/>
      <c r="VNF1487" s="275"/>
      <c r="VNG1487" s="275"/>
      <c r="VNH1487" s="275"/>
      <c r="VNI1487" s="275"/>
      <c r="VNJ1487" s="275"/>
      <c r="VNK1487" s="275"/>
      <c r="VNL1487" s="275"/>
      <c r="VNM1487" s="275"/>
      <c r="VNN1487" s="275"/>
      <c r="VNO1487" s="275"/>
      <c r="VNP1487" s="275"/>
      <c r="VNQ1487" s="275"/>
      <c r="VNR1487" s="275"/>
      <c r="VNS1487" s="275"/>
      <c r="VNT1487" s="275"/>
      <c r="VNU1487" s="275"/>
      <c r="VNV1487" s="275"/>
      <c r="VNW1487" s="275"/>
      <c r="VNX1487" s="275"/>
      <c r="VNY1487" s="275"/>
      <c r="VNZ1487" s="275"/>
      <c r="VOA1487" s="275"/>
      <c r="VOB1487" s="275"/>
      <c r="VOC1487" s="275"/>
      <c r="VOD1487" s="275"/>
      <c r="VOE1487" s="275"/>
      <c r="VOF1487" s="275"/>
      <c r="VOG1487" s="275"/>
      <c r="VOH1487" s="275"/>
      <c r="VOI1487" s="275"/>
      <c r="VOJ1487" s="275"/>
      <c r="VOK1487" s="275"/>
      <c r="VOL1487" s="275"/>
      <c r="VOM1487" s="275"/>
      <c r="VON1487" s="275"/>
      <c r="VOO1487" s="275"/>
      <c r="VOP1487" s="275"/>
      <c r="VOQ1487" s="275"/>
      <c r="VOR1487" s="275"/>
      <c r="VOS1487" s="275"/>
      <c r="VOT1487" s="275"/>
      <c r="VOU1487" s="275"/>
      <c r="VOV1487" s="275"/>
      <c r="VOW1487" s="275"/>
      <c r="VOX1487" s="275"/>
      <c r="VOY1487" s="275"/>
      <c r="VOZ1487" s="275"/>
      <c r="VPA1487" s="275"/>
      <c r="VPB1487" s="275"/>
      <c r="VPC1487" s="275"/>
      <c r="VPD1487" s="275"/>
      <c r="VPE1487" s="275"/>
      <c r="VPF1487" s="275"/>
      <c r="VPG1487" s="275"/>
      <c r="VPH1487" s="275"/>
      <c r="VPI1487" s="275"/>
      <c r="VPJ1487" s="275"/>
      <c r="VPK1487" s="275"/>
      <c r="VPL1487" s="275"/>
      <c r="VPM1487" s="275"/>
      <c r="VPN1487" s="275"/>
      <c r="VPO1487" s="275"/>
      <c r="VPP1487" s="275"/>
      <c r="VPQ1487" s="275"/>
      <c r="VPR1487" s="275"/>
      <c r="VPS1487" s="275"/>
      <c r="VPT1487" s="275"/>
      <c r="VPU1487" s="275"/>
      <c r="VPV1487" s="275"/>
      <c r="VPW1487" s="275"/>
      <c r="VPX1487" s="275"/>
      <c r="VPY1487" s="275"/>
      <c r="VPZ1487" s="275"/>
      <c r="VQA1487" s="275"/>
      <c r="VQB1487" s="275"/>
      <c r="VQC1487" s="275"/>
      <c r="VQD1487" s="275"/>
      <c r="VQE1487" s="275"/>
      <c r="VQF1487" s="275"/>
      <c r="VQG1487" s="275"/>
      <c r="VQH1487" s="275"/>
      <c r="VQI1487" s="275"/>
      <c r="VQJ1487" s="275"/>
      <c r="VQK1487" s="275"/>
      <c r="VQL1487" s="275"/>
      <c r="VQM1487" s="275"/>
      <c r="VQN1487" s="275"/>
      <c r="VQO1487" s="275"/>
      <c r="VQP1487" s="275"/>
      <c r="VQQ1487" s="275"/>
      <c r="VQR1487" s="275"/>
      <c r="VQS1487" s="275"/>
      <c r="VQT1487" s="275"/>
      <c r="VQU1487" s="275"/>
      <c r="VQV1487" s="275"/>
      <c r="VQW1487" s="275"/>
      <c r="VQX1487" s="275"/>
      <c r="VQY1487" s="275"/>
      <c r="VQZ1487" s="275"/>
      <c r="VRA1487" s="275"/>
      <c r="VRB1487" s="275"/>
      <c r="VRC1487" s="275"/>
      <c r="VRD1487" s="275"/>
      <c r="VRE1487" s="275"/>
      <c r="VRF1487" s="275"/>
      <c r="VRG1487" s="275"/>
      <c r="VRH1487" s="275"/>
      <c r="VRI1487" s="275"/>
      <c r="VRJ1487" s="275"/>
      <c r="VRK1487" s="275"/>
      <c r="VRL1487" s="275"/>
      <c r="VRM1487" s="275"/>
      <c r="VRN1487" s="275"/>
      <c r="VRO1487" s="275"/>
      <c r="VRP1487" s="275"/>
      <c r="VRQ1487" s="275"/>
      <c r="VRR1487" s="275"/>
      <c r="VRS1487" s="275"/>
      <c r="VRT1487" s="275"/>
      <c r="VRU1487" s="275"/>
      <c r="VRV1487" s="275"/>
      <c r="VRW1487" s="275"/>
      <c r="VRX1487" s="275"/>
      <c r="VRY1487" s="275"/>
      <c r="VRZ1487" s="275"/>
      <c r="VSA1487" s="275"/>
      <c r="VSB1487" s="275"/>
      <c r="VSC1487" s="275"/>
      <c r="VSD1487" s="275"/>
      <c r="VSE1487" s="275"/>
      <c r="VSF1487" s="275"/>
      <c r="VSG1487" s="275"/>
      <c r="VSH1487" s="275"/>
      <c r="VSI1487" s="275"/>
      <c r="VSJ1487" s="275"/>
      <c r="VSK1487" s="275"/>
      <c r="VSL1487" s="275"/>
      <c r="VSM1487" s="275"/>
      <c r="VSN1487" s="275"/>
      <c r="VSO1487" s="275"/>
      <c r="VSP1487" s="275"/>
      <c r="VSQ1487" s="275"/>
      <c r="VSR1487" s="275"/>
      <c r="VSS1487" s="275"/>
      <c r="VST1487" s="275"/>
      <c r="VSU1487" s="275"/>
      <c r="VSV1487" s="275"/>
      <c r="VSW1487" s="275"/>
      <c r="VSX1487" s="275"/>
      <c r="VSY1487" s="275"/>
      <c r="VSZ1487" s="275"/>
      <c r="VTA1487" s="275"/>
      <c r="VTB1487" s="275"/>
      <c r="VTC1487" s="275"/>
      <c r="VTD1487" s="275"/>
      <c r="VTE1487" s="275"/>
      <c r="VTF1487" s="275"/>
      <c r="VTG1487" s="275"/>
      <c r="VTH1487" s="275"/>
      <c r="VTI1487" s="275"/>
      <c r="VTJ1487" s="275"/>
      <c r="VTK1487" s="275"/>
      <c r="VTL1487" s="275"/>
      <c r="VTM1487" s="275"/>
      <c r="VTN1487" s="275"/>
      <c r="VTO1487" s="275"/>
      <c r="VTP1487" s="275"/>
      <c r="VTQ1487" s="275"/>
      <c r="VTR1487" s="275"/>
      <c r="VTS1487" s="275"/>
      <c r="VTT1487" s="275"/>
      <c r="VTU1487" s="275"/>
      <c r="VTV1487" s="275"/>
      <c r="VTW1487" s="275"/>
      <c r="VTX1487" s="275"/>
      <c r="VTY1487" s="275"/>
      <c r="VTZ1487" s="275"/>
      <c r="VUA1487" s="275"/>
      <c r="VUB1487" s="275"/>
      <c r="VUC1487" s="275"/>
      <c r="VUD1487" s="275"/>
      <c r="VUE1487" s="275"/>
      <c r="VUF1487" s="275"/>
      <c r="VUG1487" s="275"/>
      <c r="VUH1487" s="275"/>
      <c r="VUI1487" s="275"/>
      <c r="VUJ1487" s="275"/>
      <c r="VUK1487" s="275"/>
      <c r="VUL1487" s="275"/>
      <c r="VUM1487" s="275"/>
      <c r="VUN1487" s="275"/>
      <c r="VUO1487" s="275"/>
      <c r="VUP1487" s="275"/>
      <c r="VUQ1487" s="275"/>
      <c r="VUR1487" s="275"/>
      <c r="VUS1487" s="275"/>
      <c r="VUT1487" s="275"/>
      <c r="VUU1487" s="275"/>
      <c r="VUV1487" s="275"/>
      <c r="VUW1487" s="275"/>
      <c r="VUX1487" s="275"/>
      <c r="VUY1487" s="275"/>
      <c r="VUZ1487" s="275"/>
      <c r="VVA1487" s="275"/>
      <c r="VVB1487" s="275"/>
      <c r="VVC1487" s="275"/>
      <c r="VVD1487" s="275"/>
      <c r="VVE1487" s="275"/>
      <c r="VVF1487" s="275"/>
      <c r="VVG1487" s="275"/>
      <c r="VVH1487" s="275"/>
      <c r="VVI1487" s="275"/>
      <c r="VVJ1487" s="275"/>
      <c r="VVK1487" s="275"/>
      <c r="VVL1487" s="275"/>
      <c r="VVM1487" s="275"/>
      <c r="VVN1487" s="275"/>
      <c r="VVO1487" s="275"/>
      <c r="VVP1487" s="275"/>
      <c r="VVQ1487" s="275"/>
      <c r="VVR1487" s="275"/>
      <c r="VVS1487" s="275"/>
      <c r="VVT1487" s="275"/>
      <c r="VVU1487" s="275"/>
      <c r="VVV1487" s="275"/>
      <c r="VVW1487" s="275"/>
      <c r="VVX1487" s="275"/>
      <c r="VVY1487" s="275"/>
      <c r="VVZ1487" s="275"/>
      <c r="VWA1487" s="275"/>
      <c r="VWB1487" s="275"/>
      <c r="VWC1487" s="275"/>
      <c r="VWD1487" s="275"/>
      <c r="VWE1487" s="275"/>
      <c r="VWF1487" s="275"/>
      <c r="VWG1487" s="275"/>
      <c r="VWH1487" s="275"/>
      <c r="VWI1487" s="275"/>
      <c r="VWJ1487" s="275"/>
      <c r="VWK1487" s="275"/>
      <c r="VWL1487" s="275"/>
      <c r="VWM1487" s="275"/>
      <c r="VWN1487" s="275"/>
      <c r="VWO1487" s="275"/>
      <c r="VWP1487" s="275"/>
      <c r="VWQ1487" s="275"/>
      <c r="VWR1487" s="275"/>
      <c r="VWS1487" s="275"/>
      <c r="VWT1487" s="275"/>
      <c r="VWU1487" s="275"/>
      <c r="VWV1487" s="275"/>
      <c r="VWW1487" s="275"/>
      <c r="VWX1487" s="275"/>
      <c r="VWY1487" s="275"/>
      <c r="VWZ1487" s="275"/>
      <c r="VXA1487" s="275"/>
      <c r="VXB1487" s="275"/>
      <c r="VXC1487" s="275"/>
      <c r="VXD1487" s="275"/>
      <c r="VXE1487" s="275"/>
      <c r="VXF1487" s="275"/>
      <c r="VXG1487" s="275"/>
      <c r="VXH1487" s="275"/>
      <c r="VXI1487" s="275"/>
      <c r="VXJ1487" s="275"/>
      <c r="VXK1487" s="275"/>
      <c r="VXL1487" s="275"/>
      <c r="VXM1487" s="275"/>
      <c r="VXN1487" s="275"/>
      <c r="VXO1487" s="275"/>
      <c r="VXP1487" s="275"/>
      <c r="VXQ1487" s="275"/>
      <c r="VXR1487" s="275"/>
      <c r="VXS1487" s="275"/>
      <c r="VXT1487" s="275"/>
      <c r="VXU1487" s="275"/>
      <c r="VXV1487" s="275"/>
      <c r="VXW1487" s="275"/>
      <c r="VXX1487" s="275"/>
      <c r="VXY1487" s="275"/>
      <c r="VXZ1487" s="275"/>
      <c r="VYA1487" s="275"/>
      <c r="VYB1487" s="275"/>
      <c r="VYC1487" s="275"/>
      <c r="VYD1487" s="275"/>
      <c r="VYE1487" s="275"/>
      <c r="VYF1487" s="275"/>
      <c r="VYG1487" s="275"/>
      <c r="VYH1487" s="275"/>
      <c r="VYI1487" s="275"/>
      <c r="VYJ1487" s="275"/>
      <c r="VYK1487" s="275"/>
      <c r="VYL1487" s="275"/>
      <c r="VYM1487" s="275"/>
      <c r="VYN1487" s="275"/>
      <c r="VYO1487" s="275"/>
      <c r="VYP1487" s="275"/>
      <c r="VYQ1487" s="275"/>
      <c r="VYR1487" s="275"/>
      <c r="VYS1487" s="275"/>
      <c r="VYT1487" s="275"/>
      <c r="VYU1487" s="275"/>
      <c r="VYV1487" s="275"/>
      <c r="VYW1487" s="275"/>
      <c r="VYX1487" s="275"/>
      <c r="VYY1487" s="275"/>
      <c r="VYZ1487" s="275"/>
      <c r="VZA1487" s="275"/>
      <c r="VZB1487" s="275"/>
      <c r="VZC1487" s="275"/>
      <c r="VZD1487" s="275"/>
      <c r="VZE1487" s="275"/>
      <c r="VZF1487" s="275"/>
      <c r="VZG1487" s="275"/>
      <c r="VZH1487" s="275"/>
      <c r="VZI1487" s="275"/>
      <c r="VZJ1487" s="275"/>
      <c r="VZK1487" s="275"/>
      <c r="VZL1487" s="275"/>
      <c r="VZM1487" s="275"/>
      <c r="VZN1487" s="275"/>
      <c r="VZO1487" s="275"/>
      <c r="VZP1487" s="275"/>
      <c r="VZQ1487" s="275"/>
      <c r="VZR1487" s="275"/>
      <c r="VZS1487" s="275"/>
      <c r="VZT1487" s="275"/>
      <c r="VZU1487" s="275"/>
      <c r="VZV1487" s="275"/>
      <c r="VZW1487" s="275"/>
      <c r="VZX1487" s="275"/>
      <c r="VZY1487" s="275"/>
      <c r="VZZ1487" s="275"/>
      <c r="WAA1487" s="275"/>
      <c r="WAB1487" s="275"/>
      <c r="WAC1487" s="275"/>
      <c r="WAD1487" s="275"/>
      <c r="WAE1487" s="275"/>
      <c r="WAF1487" s="275"/>
      <c r="WAG1487" s="275"/>
      <c r="WAH1487" s="275"/>
      <c r="WAI1487" s="275"/>
      <c r="WAJ1487" s="275"/>
      <c r="WAK1487" s="275"/>
      <c r="WAL1487" s="275"/>
      <c r="WAM1487" s="275"/>
      <c r="WAN1487" s="275"/>
      <c r="WAO1487" s="275"/>
      <c r="WAP1487" s="275"/>
      <c r="WAQ1487" s="275"/>
      <c r="WAR1487" s="275"/>
      <c r="WAS1487" s="275"/>
      <c r="WAT1487" s="275"/>
      <c r="WAU1487" s="275"/>
      <c r="WAV1487" s="275"/>
      <c r="WAW1487" s="275"/>
      <c r="WAX1487" s="275"/>
      <c r="WAY1487" s="275"/>
      <c r="WAZ1487" s="275"/>
      <c r="WBA1487" s="275"/>
      <c r="WBB1487" s="275"/>
      <c r="WBC1487" s="275"/>
      <c r="WBD1487" s="275"/>
      <c r="WBE1487" s="275"/>
      <c r="WBF1487" s="275"/>
      <c r="WBG1487" s="275"/>
      <c r="WBH1487" s="275"/>
      <c r="WBI1487" s="275"/>
      <c r="WBJ1487" s="275"/>
      <c r="WBK1487" s="275"/>
      <c r="WBL1487" s="275"/>
      <c r="WBM1487" s="275"/>
      <c r="WBN1487" s="275"/>
      <c r="WBO1487" s="275"/>
      <c r="WBP1487" s="275"/>
      <c r="WBQ1487" s="275"/>
      <c r="WBR1487" s="275"/>
      <c r="WBS1487" s="275"/>
      <c r="WBT1487" s="275"/>
      <c r="WBU1487" s="275"/>
      <c r="WBV1487" s="275"/>
      <c r="WBW1487" s="275"/>
      <c r="WBX1487" s="275"/>
      <c r="WBY1487" s="275"/>
      <c r="WBZ1487" s="275"/>
      <c r="WCA1487" s="275"/>
      <c r="WCB1487" s="275"/>
      <c r="WCC1487" s="275"/>
      <c r="WCD1487" s="275"/>
      <c r="WCE1487" s="275"/>
      <c r="WCF1487" s="275"/>
      <c r="WCG1487" s="275"/>
      <c r="WCH1487" s="275"/>
      <c r="WCI1487" s="275"/>
      <c r="WCJ1487" s="275"/>
      <c r="WCK1487" s="275"/>
      <c r="WCL1487" s="275"/>
      <c r="WCM1487" s="275"/>
      <c r="WCN1487" s="275"/>
      <c r="WCO1487" s="275"/>
      <c r="WCP1487" s="275"/>
      <c r="WCQ1487" s="275"/>
      <c r="WCR1487" s="275"/>
      <c r="WCS1487" s="275"/>
      <c r="WCT1487" s="275"/>
      <c r="WCU1487" s="275"/>
      <c r="WCV1487" s="275"/>
      <c r="WCW1487" s="275"/>
      <c r="WCX1487" s="275"/>
      <c r="WCY1487" s="275"/>
      <c r="WCZ1487" s="275"/>
      <c r="WDA1487" s="275"/>
      <c r="WDB1487" s="275"/>
      <c r="WDC1487" s="275"/>
      <c r="WDD1487" s="275"/>
      <c r="WDE1487" s="275"/>
      <c r="WDF1487" s="275"/>
      <c r="WDG1487" s="275"/>
      <c r="WDH1487" s="275"/>
      <c r="WDI1487" s="275"/>
      <c r="WDJ1487" s="275"/>
      <c r="WDK1487" s="275"/>
      <c r="WDL1487" s="275"/>
      <c r="WDM1487" s="275"/>
      <c r="WDN1487" s="275"/>
      <c r="WDO1487" s="275"/>
      <c r="WDP1487" s="275"/>
      <c r="WDQ1487" s="275"/>
      <c r="WDR1487" s="275"/>
      <c r="WDS1487" s="275"/>
      <c r="WDT1487" s="275"/>
      <c r="WDU1487" s="275"/>
      <c r="WDV1487" s="275"/>
      <c r="WDW1487" s="275"/>
      <c r="WDX1487" s="275"/>
      <c r="WDY1487" s="275"/>
      <c r="WDZ1487" s="275"/>
      <c r="WEA1487" s="275"/>
      <c r="WEB1487" s="275"/>
      <c r="WEC1487" s="275"/>
      <c r="WED1487" s="275"/>
      <c r="WEE1487" s="275"/>
      <c r="WEF1487" s="275"/>
      <c r="WEG1487" s="275"/>
      <c r="WEH1487" s="275"/>
      <c r="WEI1487" s="275"/>
      <c r="WEJ1487" s="275"/>
      <c r="WEK1487" s="275"/>
      <c r="WEL1487" s="275"/>
      <c r="WEM1487" s="275"/>
      <c r="WEN1487" s="275"/>
      <c r="WEO1487" s="275"/>
      <c r="WEP1487" s="275"/>
      <c r="WEQ1487" s="275"/>
      <c r="WER1487" s="275"/>
      <c r="WES1487" s="275"/>
      <c r="WET1487" s="275"/>
      <c r="WEU1487" s="275"/>
      <c r="WEV1487" s="275"/>
      <c r="WEW1487" s="275"/>
      <c r="WEX1487" s="275"/>
      <c r="WEY1487" s="275"/>
      <c r="WEZ1487" s="275"/>
      <c r="WFA1487" s="275"/>
      <c r="WFB1487" s="275"/>
      <c r="WFC1487" s="275"/>
      <c r="WFD1487" s="275"/>
      <c r="WFE1487" s="275"/>
      <c r="WFF1487" s="275"/>
      <c r="WFG1487" s="275"/>
      <c r="WFH1487" s="275"/>
      <c r="WFI1487" s="275"/>
      <c r="WFJ1487" s="275"/>
      <c r="WFK1487" s="275"/>
      <c r="WFL1487" s="275"/>
      <c r="WFM1487" s="275"/>
      <c r="WFN1487" s="275"/>
      <c r="WFO1487" s="275"/>
      <c r="WFP1487" s="275"/>
      <c r="WFQ1487" s="275"/>
      <c r="WFR1487" s="275"/>
      <c r="WFS1487" s="275"/>
      <c r="WFT1487" s="275"/>
      <c r="WFU1487" s="275"/>
      <c r="WFV1487" s="275"/>
      <c r="WFW1487" s="275"/>
      <c r="WFX1487" s="275"/>
      <c r="WFY1487" s="275"/>
      <c r="WFZ1487" s="275"/>
      <c r="WGA1487" s="275"/>
      <c r="WGB1487" s="275"/>
      <c r="WGC1487" s="275"/>
      <c r="WGD1487" s="275"/>
      <c r="WGE1487" s="275"/>
      <c r="WGF1487" s="275"/>
      <c r="WGG1487" s="275"/>
      <c r="WGH1487" s="275"/>
      <c r="WGI1487" s="275"/>
      <c r="WGJ1487" s="275"/>
      <c r="WGK1487" s="275"/>
      <c r="WGL1487" s="275"/>
      <c r="WGM1487" s="275"/>
      <c r="WGN1487" s="275"/>
      <c r="WGO1487" s="275"/>
      <c r="WGP1487" s="275"/>
      <c r="WGQ1487" s="275"/>
      <c r="WGR1487" s="275"/>
      <c r="WGS1487" s="275"/>
      <c r="WGT1487" s="275"/>
      <c r="WGU1487" s="275"/>
      <c r="WGV1487" s="275"/>
      <c r="WGW1487" s="275"/>
      <c r="WGX1487" s="275"/>
      <c r="WGY1487" s="275"/>
      <c r="WGZ1487" s="275"/>
      <c r="WHA1487" s="275"/>
      <c r="WHB1487" s="275"/>
      <c r="WHC1487" s="275"/>
      <c r="WHD1487" s="275"/>
      <c r="WHE1487" s="275"/>
      <c r="WHF1487" s="275"/>
      <c r="WHG1487" s="275"/>
      <c r="WHH1487" s="275"/>
      <c r="WHI1487" s="275"/>
      <c r="WHJ1487" s="275"/>
      <c r="WHK1487" s="275"/>
      <c r="WHL1487" s="275"/>
      <c r="WHM1487" s="275"/>
      <c r="WHN1487" s="275"/>
      <c r="WHO1487" s="275"/>
      <c r="WHP1487" s="275"/>
      <c r="WHQ1487" s="275"/>
      <c r="WHR1487" s="275"/>
      <c r="WHS1487" s="275"/>
      <c r="WHT1487" s="275"/>
      <c r="WHU1487" s="275"/>
      <c r="WHV1487" s="275"/>
      <c r="WHW1487" s="275"/>
      <c r="WHX1487" s="275"/>
      <c r="WHY1487" s="275"/>
      <c r="WHZ1487" s="275"/>
      <c r="WIA1487" s="275"/>
      <c r="WIB1487" s="275"/>
      <c r="WIC1487" s="275"/>
      <c r="WID1487" s="275"/>
      <c r="WIE1487" s="275"/>
      <c r="WIF1487" s="275"/>
      <c r="WIG1487" s="275"/>
      <c r="WIH1487" s="275"/>
      <c r="WII1487" s="275"/>
      <c r="WIJ1487" s="275"/>
      <c r="WIK1487" s="275"/>
      <c r="WIL1487" s="275"/>
      <c r="WIM1487" s="275"/>
      <c r="WIN1487" s="275"/>
      <c r="WIO1487" s="275"/>
      <c r="WIP1487" s="275"/>
      <c r="WIQ1487" s="275"/>
      <c r="WIR1487" s="275"/>
      <c r="WIS1487" s="275"/>
      <c r="WIT1487" s="275"/>
      <c r="WIU1487" s="275"/>
      <c r="WIV1487" s="275"/>
      <c r="WIW1487" s="275"/>
      <c r="WIX1487" s="275"/>
      <c r="WIY1487" s="275"/>
      <c r="WIZ1487" s="275"/>
      <c r="WJA1487" s="275"/>
      <c r="WJB1487" s="275"/>
      <c r="WJC1487" s="275"/>
      <c r="WJD1487" s="275"/>
      <c r="WJE1487" s="275"/>
      <c r="WJF1487" s="275"/>
      <c r="WJG1487" s="275"/>
      <c r="WJH1487" s="275"/>
      <c r="WJI1487" s="275"/>
      <c r="WJJ1487" s="275"/>
      <c r="WJK1487" s="275"/>
      <c r="WJL1487" s="275"/>
      <c r="WJM1487" s="275"/>
      <c r="WJN1487" s="275"/>
      <c r="WJO1487" s="275"/>
      <c r="WJP1487" s="275"/>
      <c r="WJQ1487" s="275"/>
      <c r="WJR1487" s="275"/>
      <c r="WJS1487" s="275"/>
      <c r="WJT1487" s="275"/>
      <c r="WJU1487" s="275"/>
      <c r="WJV1487" s="275"/>
      <c r="WJW1487" s="275"/>
      <c r="WJX1487" s="275"/>
      <c r="WJY1487" s="275"/>
      <c r="WJZ1487" s="275"/>
      <c r="WKA1487" s="275"/>
      <c r="WKB1487" s="275"/>
      <c r="WKC1487" s="275"/>
      <c r="WKD1487" s="275"/>
      <c r="WKE1487" s="275"/>
      <c r="WKF1487" s="275"/>
      <c r="WKG1487" s="275"/>
      <c r="WKH1487" s="275"/>
      <c r="WKI1487" s="275"/>
      <c r="WKJ1487" s="275"/>
      <c r="WKK1487" s="275"/>
      <c r="WKL1487" s="275"/>
      <c r="WKM1487" s="275"/>
      <c r="WKN1487" s="275"/>
      <c r="WKO1487" s="275"/>
      <c r="WKP1487" s="275"/>
      <c r="WKQ1487" s="275"/>
      <c r="WKR1487" s="275"/>
      <c r="WKS1487" s="275"/>
      <c r="WKT1487" s="275"/>
      <c r="WKU1487" s="275"/>
      <c r="WKV1487" s="275"/>
      <c r="WKW1487" s="275"/>
      <c r="WKX1487" s="275"/>
      <c r="WKY1487" s="275"/>
      <c r="WKZ1487" s="275"/>
      <c r="WLA1487" s="275"/>
      <c r="WLB1487" s="275"/>
      <c r="WLC1487" s="275"/>
      <c r="WLD1487" s="275"/>
      <c r="WLE1487" s="275"/>
      <c r="WLF1487" s="275"/>
      <c r="WLG1487" s="275"/>
      <c r="WLH1487" s="275"/>
      <c r="WLI1487" s="275"/>
      <c r="WLJ1487" s="275"/>
      <c r="WLK1487" s="275"/>
      <c r="WLL1487" s="275"/>
      <c r="WLM1487" s="275"/>
      <c r="WLN1487" s="275"/>
      <c r="WLO1487" s="275"/>
      <c r="WLP1487" s="275"/>
      <c r="WLQ1487" s="275"/>
      <c r="WLR1487" s="275"/>
      <c r="WLS1487" s="275"/>
      <c r="WLT1487" s="275"/>
      <c r="WLU1487" s="275"/>
      <c r="WLV1487" s="275"/>
      <c r="WLW1487" s="275"/>
      <c r="WLX1487" s="275"/>
      <c r="WLY1487" s="275"/>
      <c r="WLZ1487" s="275"/>
      <c r="WMA1487" s="275"/>
      <c r="WMB1487" s="275"/>
      <c r="WMC1487" s="275"/>
      <c r="WMD1487" s="275"/>
      <c r="WME1487" s="275"/>
      <c r="WMF1487" s="275"/>
      <c r="WMG1487" s="275"/>
      <c r="WMH1487" s="275"/>
      <c r="WMI1487" s="275"/>
      <c r="WMJ1487" s="275"/>
      <c r="WMK1487" s="275"/>
      <c r="WML1487" s="275"/>
      <c r="WMM1487" s="275"/>
      <c r="WMN1487" s="275"/>
      <c r="WMO1487" s="275"/>
      <c r="WMP1487" s="275"/>
      <c r="WMQ1487" s="275"/>
      <c r="WMR1487" s="275"/>
      <c r="WMS1487" s="275"/>
      <c r="WMT1487" s="275"/>
      <c r="WMU1487" s="275"/>
      <c r="WMV1487" s="275"/>
      <c r="WMW1487" s="275"/>
      <c r="WMX1487" s="275"/>
      <c r="WMY1487" s="275"/>
      <c r="WMZ1487" s="275"/>
      <c r="WNA1487" s="275"/>
      <c r="WNB1487" s="275"/>
      <c r="WNC1487" s="275"/>
      <c r="WND1487" s="275"/>
      <c r="WNE1487" s="275"/>
      <c r="WNF1487" s="275"/>
      <c r="WNG1487" s="275"/>
      <c r="WNH1487" s="275"/>
      <c r="WNI1487" s="275"/>
      <c r="WNJ1487" s="275"/>
      <c r="WNK1487" s="275"/>
      <c r="WNL1487" s="275"/>
      <c r="WNM1487" s="275"/>
      <c r="WNN1487" s="275"/>
      <c r="WNO1487" s="275"/>
      <c r="WNP1487" s="275"/>
      <c r="WNQ1487" s="275"/>
      <c r="WNR1487" s="275"/>
      <c r="WNS1487" s="275"/>
      <c r="WNT1487" s="275"/>
      <c r="WNU1487" s="275"/>
      <c r="WNV1487" s="275"/>
      <c r="WNW1487" s="275"/>
      <c r="WNX1487" s="275"/>
      <c r="WNY1487" s="275"/>
      <c r="WNZ1487" s="275"/>
      <c r="WOA1487" s="275"/>
      <c r="WOB1487" s="275"/>
      <c r="WOC1487" s="275"/>
      <c r="WOD1487" s="275"/>
      <c r="WOE1487" s="275"/>
      <c r="WOF1487" s="275"/>
      <c r="WOG1487" s="275"/>
      <c r="WOH1487" s="275"/>
      <c r="WOI1487" s="275"/>
      <c r="WOJ1487" s="275"/>
      <c r="WOK1487" s="275"/>
      <c r="WOL1487" s="275"/>
      <c r="WOM1487" s="275"/>
      <c r="WON1487" s="275"/>
      <c r="WOO1487" s="275"/>
      <c r="WOP1487" s="275"/>
      <c r="WOQ1487" s="275"/>
      <c r="WOR1487" s="275"/>
      <c r="WOS1487" s="275"/>
      <c r="WOT1487" s="275"/>
      <c r="WOU1487" s="275"/>
      <c r="WOV1487" s="275"/>
      <c r="WOW1487" s="275"/>
      <c r="WOX1487" s="275"/>
      <c r="WOY1487" s="275"/>
      <c r="WOZ1487" s="275"/>
      <c r="WPA1487" s="275"/>
      <c r="WPB1487" s="275"/>
      <c r="WPC1487" s="275"/>
      <c r="WPD1487" s="275"/>
      <c r="WPE1487" s="275"/>
      <c r="WPF1487" s="275"/>
      <c r="WPG1487" s="275"/>
      <c r="WPH1487" s="275"/>
      <c r="WPI1487" s="275"/>
      <c r="WPJ1487" s="275"/>
      <c r="WPK1487" s="275"/>
      <c r="WPL1487" s="275"/>
      <c r="WPM1487" s="275"/>
      <c r="WPN1487" s="275"/>
      <c r="WPO1487" s="275"/>
      <c r="WPP1487" s="275"/>
      <c r="WPQ1487" s="275"/>
      <c r="WPR1487" s="275"/>
      <c r="WPS1487" s="275"/>
      <c r="WPT1487" s="275"/>
      <c r="WPU1487" s="275"/>
      <c r="WPV1487" s="275"/>
      <c r="WPW1487" s="275"/>
      <c r="WPX1487" s="275"/>
      <c r="WPY1487" s="275"/>
      <c r="WPZ1487" s="275"/>
      <c r="WQA1487" s="275"/>
      <c r="WQB1487" s="275"/>
      <c r="WQC1487" s="275"/>
      <c r="WQD1487" s="275"/>
      <c r="WQE1487" s="275"/>
      <c r="WQF1487" s="275"/>
      <c r="WQG1487" s="275"/>
      <c r="WQH1487" s="275"/>
      <c r="WQI1487" s="275"/>
      <c r="WQJ1487" s="275"/>
      <c r="WQK1487" s="275"/>
      <c r="WQL1487" s="275"/>
      <c r="WQM1487" s="275"/>
      <c r="WQN1487" s="275"/>
      <c r="WQO1487" s="275"/>
      <c r="WQP1487" s="275"/>
      <c r="WQQ1487" s="275"/>
      <c r="WQR1487" s="275"/>
      <c r="WQS1487" s="275"/>
      <c r="WQT1487" s="275"/>
      <c r="WQU1487" s="275"/>
      <c r="WQV1487" s="275"/>
      <c r="WQW1487" s="275"/>
      <c r="WQX1487" s="275"/>
      <c r="WQY1487" s="275"/>
      <c r="WQZ1487" s="275"/>
      <c r="WRA1487" s="275"/>
      <c r="WRB1487" s="275"/>
      <c r="WRC1487" s="275"/>
      <c r="WRD1487" s="275"/>
      <c r="WRE1487" s="275"/>
      <c r="WRF1487" s="275"/>
      <c r="WRG1487" s="275"/>
      <c r="WRH1487" s="275"/>
      <c r="WRI1487" s="275"/>
      <c r="WRJ1487" s="275"/>
      <c r="WRK1487" s="275"/>
      <c r="WRL1487" s="275"/>
      <c r="WRM1487" s="275"/>
      <c r="WRN1487" s="275"/>
      <c r="WRO1487" s="275"/>
      <c r="WRP1487" s="275"/>
      <c r="WRQ1487" s="275"/>
      <c r="WRR1487" s="275"/>
      <c r="WRS1487" s="275"/>
      <c r="WRT1487" s="275"/>
      <c r="WRU1487" s="275"/>
      <c r="WRV1487" s="275"/>
      <c r="WRW1487" s="275"/>
      <c r="WRX1487" s="275"/>
      <c r="WRY1487" s="275"/>
      <c r="WRZ1487" s="275"/>
      <c r="WSA1487" s="275"/>
      <c r="WSB1487" s="275"/>
      <c r="WSC1487" s="275"/>
      <c r="WSD1487" s="275"/>
      <c r="WSE1487" s="275"/>
      <c r="WSF1487" s="275"/>
      <c r="WSG1487" s="275"/>
      <c r="WSH1487" s="275"/>
      <c r="WSI1487" s="275"/>
      <c r="WSJ1487" s="275"/>
      <c r="WSK1487" s="275"/>
      <c r="WSL1487" s="275"/>
      <c r="WSM1487" s="275"/>
      <c r="WSN1487" s="275"/>
      <c r="WSO1487" s="275"/>
      <c r="WSP1487" s="275"/>
      <c r="WSQ1487" s="275"/>
      <c r="WSR1487" s="275"/>
      <c r="WSS1487" s="275"/>
      <c r="WST1487" s="275"/>
      <c r="WSU1487" s="275"/>
      <c r="WSV1487" s="275"/>
      <c r="WSW1487" s="275"/>
      <c r="WSX1487" s="275"/>
      <c r="WSY1487" s="275"/>
      <c r="WSZ1487" s="275"/>
      <c r="WTA1487" s="275"/>
      <c r="WTB1487" s="275"/>
      <c r="WTC1487" s="275"/>
      <c r="WTD1487" s="275"/>
      <c r="WTE1487" s="275"/>
      <c r="WTF1487" s="275"/>
      <c r="WTG1487" s="275"/>
      <c r="WTH1487" s="275"/>
      <c r="WTI1487" s="275"/>
      <c r="WTJ1487" s="275"/>
      <c r="WTK1487" s="275"/>
      <c r="WTL1487" s="275"/>
      <c r="WTM1487" s="275"/>
      <c r="WTN1487" s="275"/>
      <c r="WTO1487" s="275"/>
      <c r="WTP1487" s="275"/>
      <c r="WTQ1487" s="275"/>
      <c r="WTR1487" s="275"/>
      <c r="WTS1487" s="275"/>
      <c r="WTT1487" s="275"/>
      <c r="WTU1487" s="275"/>
      <c r="WTV1487" s="275"/>
      <c r="WTW1487" s="275"/>
      <c r="WTX1487" s="275"/>
      <c r="WTY1487" s="275"/>
      <c r="WTZ1487" s="275"/>
      <c r="WUA1487" s="275"/>
      <c r="WUB1487" s="275"/>
      <c r="WUC1487" s="275"/>
      <c r="WUD1487" s="275"/>
      <c r="WUE1487" s="275"/>
      <c r="WUF1487" s="275"/>
      <c r="WUG1487" s="275"/>
      <c r="WUH1487" s="275"/>
      <c r="WUI1487" s="275"/>
      <c r="WUJ1487" s="275"/>
      <c r="WUK1487" s="275"/>
      <c r="WUL1487" s="275"/>
      <c r="WUM1487" s="275"/>
      <c r="WUN1487" s="275"/>
      <c r="WUO1487" s="275"/>
      <c r="WUP1487" s="275"/>
      <c r="WUQ1487" s="275"/>
      <c r="WUR1487" s="275"/>
      <c r="WUS1487" s="275"/>
      <c r="WUT1487" s="275"/>
      <c r="WUU1487" s="275"/>
      <c r="WUV1487" s="275"/>
      <c r="WUW1487" s="275"/>
      <c r="WUX1487" s="275"/>
      <c r="WUY1487" s="275"/>
      <c r="WUZ1487" s="275"/>
      <c r="WVA1487" s="275"/>
      <c r="WVB1487" s="275"/>
      <c r="WVC1487" s="275"/>
      <c r="WVD1487" s="275"/>
      <c r="WVE1487" s="275"/>
      <c r="WVF1487" s="275"/>
      <c r="WVG1487" s="275"/>
      <c r="WVH1487" s="275"/>
      <c r="WVI1487" s="275"/>
      <c r="WVJ1487" s="275"/>
      <c r="WVK1487" s="275"/>
      <c r="WVL1487" s="275"/>
      <c r="WVM1487" s="275"/>
      <c r="WVN1487" s="275"/>
      <c r="WVO1487" s="275"/>
      <c r="WVP1487" s="275"/>
      <c r="WVQ1487" s="275"/>
      <c r="WVR1487" s="275"/>
      <c r="WVS1487" s="275"/>
      <c r="WVT1487" s="275"/>
      <c r="WVU1487" s="275"/>
      <c r="WVV1487" s="275"/>
      <c r="WVW1487" s="275"/>
      <c r="WVX1487" s="275"/>
      <c r="WVY1487" s="275"/>
      <c r="WVZ1487" s="275"/>
      <c r="WWA1487" s="275"/>
      <c r="WWB1487" s="275"/>
      <c r="WWC1487" s="275"/>
      <c r="WWD1487" s="275"/>
      <c r="WWE1487" s="275"/>
      <c r="WWF1487" s="275"/>
      <c r="WWG1487" s="275"/>
      <c r="WWH1487" s="275"/>
      <c r="WWI1487" s="275"/>
      <c r="WWJ1487" s="275"/>
      <c r="WWK1487" s="275"/>
      <c r="WWL1487" s="275"/>
      <c r="WWM1487" s="275"/>
      <c r="WWN1487" s="275"/>
      <c r="WWO1487" s="275"/>
      <c r="WWP1487" s="275"/>
      <c r="WWQ1487" s="275"/>
      <c r="WWR1487" s="275"/>
      <c r="WWS1487" s="275"/>
      <c r="WWT1487" s="275"/>
      <c r="WWU1487" s="275"/>
      <c r="WWV1487" s="275"/>
      <c r="WWW1487" s="275"/>
      <c r="WWX1487" s="275"/>
      <c r="WWY1487" s="275"/>
      <c r="WWZ1487" s="275"/>
      <c r="WXA1487" s="275"/>
      <c r="WXB1487" s="275"/>
      <c r="WXC1487" s="275"/>
      <c r="WXD1487" s="275"/>
      <c r="WXE1487" s="275"/>
      <c r="WXF1487" s="275"/>
      <c r="WXG1487" s="275"/>
      <c r="WXH1487" s="275"/>
      <c r="WXI1487" s="275"/>
      <c r="WXJ1487" s="275"/>
      <c r="WXK1487" s="275"/>
      <c r="WXL1487" s="275"/>
      <c r="WXM1487" s="275"/>
      <c r="WXN1487" s="275"/>
      <c r="WXO1487" s="275"/>
      <c r="WXP1487" s="275"/>
      <c r="WXQ1487" s="275"/>
      <c r="WXR1487" s="275"/>
      <c r="WXS1487" s="275"/>
      <c r="WXT1487" s="275"/>
      <c r="WXU1487" s="275"/>
      <c r="WXV1487" s="275"/>
      <c r="WXW1487" s="275"/>
      <c r="WXX1487" s="275"/>
      <c r="WXY1487" s="275"/>
      <c r="WXZ1487" s="275"/>
      <c r="WYA1487" s="275"/>
      <c r="WYB1487" s="275"/>
      <c r="WYC1487" s="275"/>
      <c r="WYD1487" s="275"/>
      <c r="WYE1487" s="275"/>
      <c r="WYF1487" s="275"/>
      <c r="WYG1487" s="275"/>
      <c r="WYH1487" s="275"/>
      <c r="WYI1487" s="275"/>
      <c r="WYJ1487" s="275"/>
      <c r="WYK1487" s="275"/>
      <c r="WYL1487" s="275"/>
      <c r="WYM1487" s="275"/>
      <c r="WYN1487" s="275"/>
      <c r="WYO1487" s="275"/>
      <c r="WYP1487" s="275"/>
      <c r="WYQ1487" s="275"/>
      <c r="WYR1487" s="275"/>
      <c r="WYS1487" s="275"/>
      <c r="WYT1487" s="275"/>
      <c r="WYU1487" s="275"/>
      <c r="WYV1487" s="275"/>
      <c r="WYW1487" s="275"/>
      <c r="WYX1487" s="275"/>
      <c r="WYY1487" s="275"/>
      <c r="WYZ1487" s="275"/>
      <c r="WZA1487" s="275"/>
      <c r="WZB1487" s="275"/>
      <c r="WZC1487" s="275"/>
      <c r="WZD1487" s="275"/>
      <c r="WZE1487" s="275"/>
      <c r="WZF1487" s="275"/>
      <c r="WZG1487" s="275"/>
      <c r="WZH1487" s="275"/>
      <c r="WZI1487" s="275"/>
      <c r="WZJ1487" s="275"/>
      <c r="WZK1487" s="275"/>
      <c r="WZL1487" s="275"/>
      <c r="WZM1487" s="275"/>
      <c r="WZN1487" s="275"/>
      <c r="WZO1487" s="275"/>
      <c r="WZP1487" s="275"/>
      <c r="WZQ1487" s="275"/>
      <c r="WZR1487" s="275"/>
      <c r="WZS1487" s="275"/>
      <c r="WZT1487" s="275"/>
      <c r="WZU1487" s="275"/>
      <c r="WZV1487" s="275"/>
      <c r="WZW1487" s="275"/>
      <c r="WZX1487" s="275"/>
      <c r="WZY1487" s="275"/>
      <c r="WZZ1487" s="275"/>
      <c r="XAA1487" s="275"/>
      <c r="XAB1487" s="275"/>
      <c r="XAC1487" s="275"/>
      <c r="XAD1487" s="275"/>
      <c r="XAE1487" s="275"/>
      <c r="XAF1487" s="275"/>
      <c r="XAG1487" s="275"/>
      <c r="XAH1487" s="275"/>
      <c r="XAI1487" s="275"/>
      <c r="XAJ1487" s="275"/>
      <c r="XAK1487" s="275"/>
      <c r="XAL1487" s="275"/>
      <c r="XAM1487" s="275"/>
      <c r="XAN1487" s="275"/>
      <c r="XAO1487" s="275"/>
      <c r="XAP1487" s="275"/>
      <c r="XAQ1487" s="275"/>
      <c r="XAR1487" s="275"/>
      <c r="XAS1487" s="275"/>
      <c r="XAT1487" s="275"/>
      <c r="XAU1487" s="275"/>
      <c r="XAV1487" s="275"/>
      <c r="XAW1487" s="275"/>
      <c r="XAX1487" s="275"/>
      <c r="XAY1487" s="275"/>
      <c r="XAZ1487" s="275"/>
      <c r="XBA1487" s="275"/>
      <c r="XBB1487" s="275"/>
      <c r="XBC1487" s="275"/>
      <c r="XBD1487" s="275"/>
      <c r="XBE1487" s="275"/>
      <c r="XBF1487" s="275"/>
      <c r="XBG1487" s="275"/>
      <c r="XBH1487" s="275"/>
      <c r="XBI1487" s="275"/>
      <c r="XBJ1487" s="275"/>
      <c r="XBK1487" s="275"/>
      <c r="XBL1487" s="275"/>
      <c r="XBM1487" s="275"/>
      <c r="XBN1487" s="275"/>
      <c r="XBO1487" s="275"/>
      <c r="XBP1487" s="275"/>
      <c r="XBQ1487" s="275"/>
      <c r="XBR1487" s="275"/>
      <c r="XBS1487" s="275"/>
      <c r="XBT1487" s="275"/>
      <c r="XBU1487" s="275"/>
      <c r="XBV1487" s="275"/>
      <c r="XBW1487" s="275"/>
      <c r="XBX1487" s="275"/>
      <c r="XBY1487" s="275"/>
      <c r="XBZ1487" s="275"/>
      <c r="XCA1487" s="275"/>
      <c r="XCB1487" s="275"/>
      <c r="XCC1487" s="275"/>
      <c r="XCD1487" s="275"/>
      <c r="XCE1487" s="275"/>
      <c r="XCF1487" s="275"/>
      <c r="XCG1487" s="275"/>
      <c r="XCH1487" s="275"/>
      <c r="XCI1487" s="275"/>
      <c r="XCJ1487" s="275"/>
      <c r="XCK1487" s="275"/>
      <c r="XCL1487" s="275"/>
      <c r="XCM1487" s="275"/>
      <c r="XCN1487" s="275"/>
      <c r="XCO1487" s="275"/>
      <c r="XCP1487" s="275"/>
      <c r="XCQ1487" s="275"/>
      <c r="XCR1487" s="275"/>
      <c r="XCS1487" s="275"/>
      <c r="XCT1487" s="275"/>
      <c r="XCU1487" s="275"/>
      <c r="XCV1487" s="275"/>
      <c r="XCW1487" s="275"/>
      <c r="XCX1487" s="275"/>
      <c r="XCY1487" s="275"/>
      <c r="XCZ1487" s="275"/>
      <c r="XDA1487" s="275"/>
      <c r="XDB1487" s="275"/>
      <c r="XDC1487" s="275"/>
      <c r="XDD1487" s="275"/>
      <c r="XDE1487" s="275"/>
      <c r="XDF1487" s="275"/>
      <c r="XDG1487" s="275"/>
      <c r="XDH1487" s="275"/>
      <c r="XDI1487" s="275"/>
      <c r="XDJ1487" s="275"/>
      <c r="XDK1487" s="275"/>
      <c r="XDL1487" s="275"/>
      <c r="XDM1487" s="275"/>
      <c r="XDN1487" s="275"/>
      <c r="XDO1487" s="275"/>
      <c r="XDP1487" s="275"/>
      <c r="XDQ1487" s="275"/>
      <c r="XDR1487" s="275"/>
      <c r="XDS1487" s="275"/>
      <c r="XDT1487" s="275"/>
      <c r="XDU1487" s="275"/>
      <c r="XDV1487" s="275"/>
      <c r="XDW1487" s="275"/>
      <c r="XDX1487" s="275"/>
      <c r="XDY1487" s="275"/>
      <c r="XDZ1487" s="275"/>
      <c r="XEA1487" s="275"/>
      <c r="XEB1487" s="275"/>
      <c r="XEC1487" s="275"/>
      <c r="XED1487" s="275"/>
      <c r="XEE1487" s="275"/>
      <c r="XEF1487" s="275"/>
      <c r="XEG1487" s="275"/>
      <c r="XEH1487" s="275"/>
      <c r="XEI1487" s="275"/>
      <c r="XEJ1487" s="275"/>
      <c r="XEK1487" s="275"/>
      <c r="XEL1487" s="275"/>
      <c r="XEM1487" s="275"/>
      <c r="XEN1487" s="275"/>
      <c r="XEO1487" s="275"/>
      <c r="XEP1487" s="275"/>
      <c r="XEQ1487" s="275"/>
      <c r="XER1487" s="275"/>
      <c r="XES1487" s="275"/>
      <c r="XET1487" s="275"/>
      <c r="XEU1487" s="275"/>
      <c r="XEV1487" s="275"/>
      <c r="XEW1487" s="275"/>
      <c r="XEX1487" s="275"/>
      <c r="XEY1487" s="275"/>
      <c r="XEZ1487" s="275"/>
      <c r="XFA1487" s="275"/>
      <c r="XFB1487" s="275"/>
      <c r="XFC1487" s="275"/>
      <c r="XFD1487" s="275"/>
    </row>
    <row r="1488" spans="1:16384" x14ac:dyDescent="0.3">
      <c r="A1488" s="60"/>
      <c r="B1488" s="60"/>
      <c r="C1488" s="232"/>
      <c r="D1488" s="233"/>
      <c r="E1488" s="234"/>
      <c r="F1488" s="235"/>
      <c r="G1488" s="236"/>
      <c r="H1488" s="235"/>
      <c r="I1488" s="236"/>
      <c r="J1488" s="237"/>
      <c r="K1488" s="193"/>
      <c r="L1488" s="203"/>
      <c r="M1488" s="194"/>
      <c r="N1488" s="188"/>
      <c r="O1488" s="188"/>
      <c r="P1488" s="188"/>
      <c r="Q1488" s="189"/>
      <c r="R1488" s="204"/>
      <c r="S1488" s="124"/>
      <c r="T1488" s="248"/>
      <c r="U1488" s="248"/>
      <c r="V1488" s="244"/>
      <c r="W1488" s="190"/>
      <c r="X1488" s="190"/>
      <c r="Y1488" s="10"/>
      <c r="Z1488" s="185"/>
      <c r="AA1488" s="48"/>
      <c r="AB1488" s="48"/>
      <c r="AC1488" s="48"/>
      <c r="AD1488" s="48"/>
      <c r="AE1488" s="48"/>
      <c r="AF1488" s="48"/>
      <c r="AG1488" s="48"/>
      <c r="AH1488" s="194"/>
      <c r="AI1488" s="431"/>
      <c r="AJ1488" s="275"/>
      <c r="AK1488" s="275"/>
      <c r="AL1488" s="275"/>
      <c r="AM1488" s="275"/>
      <c r="AN1488" s="275"/>
      <c r="AO1488" s="275"/>
      <c r="AP1488" s="275"/>
      <c r="AQ1488" s="275"/>
      <c r="AR1488" s="275"/>
      <c r="AS1488" s="275"/>
      <c r="AT1488" s="275"/>
      <c r="AU1488" s="275"/>
      <c r="AV1488" s="275"/>
      <c r="AW1488" s="275"/>
      <c r="AX1488" s="275"/>
      <c r="AY1488" s="275"/>
      <c r="AZ1488" s="275"/>
      <c r="BA1488" s="275"/>
      <c r="BB1488" s="275"/>
      <c r="BC1488" s="275"/>
      <c r="BD1488" s="275"/>
      <c r="BE1488" s="275"/>
      <c r="BF1488" s="275"/>
      <c r="BG1488" s="275"/>
      <c r="BH1488" s="275"/>
      <c r="BI1488" s="275"/>
      <c r="BJ1488" s="275"/>
      <c r="BK1488" s="275"/>
      <c r="BL1488" s="275"/>
      <c r="BM1488" s="275"/>
      <c r="BN1488" s="275"/>
      <c r="BO1488" s="275"/>
      <c r="BP1488" s="275"/>
      <c r="BQ1488" s="275"/>
      <c r="BR1488" s="275"/>
      <c r="BS1488" s="275"/>
      <c r="BT1488" s="275"/>
      <c r="BU1488" s="275"/>
      <c r="BV1488" s="275"/>
      <c r="BW1488" s="275"/>
      <c r="BX1488" s="275"/>
      <c r="BY1488" s="275"/>
      <c r="BZ1488" s="275"/>
      <c r="CA1488" s="275"/>
      <c r="CB1488" s="275"/>
      <c r="CC1488" s="275"/>
      <c r="CD1488" s="275"/>
      <c r="CE1488" s="275"/>
      <c r="CF1488" s="275"/>
      <c r="CG1488" s="275"/>
      <c r="CH1488" s="275"/>
      <c r="CI1488" s="275"/>
      <c r="CJ1488" s="275"/>
      <c r="CK1488" s="275"/>
      <c r="CL1488" s="275"/>
      <c r="CM1488" s="275"/>
      <c r="CN1488" s="275"/>
      <c r="CO1488" s="275"/>
      <c r="CP1488" s="275"/>
      <c r="CQ1488" s="275"/>
      <c r="CR1488" s="275"/>
      <c r="CS1488" s="275"/>
      <c r="CT1488" s="275"/>
      <c r="CU1488" s="275"/>
      <c r="CV1488" s="275"/>
      <c r="CW1488" s="275"/>
      <c r="CX1488" s="275"/>
      <c r="CY1488" s="275"/>
      <c r="CZ1488" s="275"/>
      <c r="DA1488" s="275"/>
      <c r="DB1488" s="275"/>
      <c r="DC1488" s="275"/>
      <c r="DD1488" s="275"/>
      <c r="DE1488" s="275"/>
      <c r="DF1488" s="275"/>
      <c r="DG1488" s="275"/>
      <c r="DH1488" s="275"/>
      <c r="DI1488" s="275"/>
      <c r="DJ1488" s="275"/>
      <c r="DK1488" s="275"/>
      <c r="DL1488" s="275"/>
      <c r="DM1488" s="275"/>
      <c r="DN1488" s="275"/>
      <c r="DO1488" s="275"/>
      <c r="DP1488" s="275"/>
      <c r="DQ1488" s="275"/>
      <c r="DR1488" s="275"/>
      <c r="DS1488" s="275"/>
      <c r="DT1488" s="275"/>
      <c r="DU1488" s="275"/>
      <c r="DV1488" s="275"/>
      <c r="DW1488" s="275"/>
      <c r="DX1488" s="275"/>
      <c r="DY1488" s="275"/>
      <c r="DZ1488" s="275"/>
      <c r="EA1488" s="275"/>
      <c r="EB1488" s="275"/>
      <c r="EC1488" s="275"/>
      <c r="ED1488" s="275"/>
      <c r="EE1488" s="275"/>
      <c r="EF1488" s="275"/>
      <c r="EG1488" s="275"/>
      <c r="EH1488" s="275"/>
      <c r="EI1488" s="275"/>
      <c r="EJ1488" s="275"/>
      <c r="EK1488" s="275"/>
      <c r="EL1488" s="275"/>
      <c r="EM1488" s="275"/>
      <c r="EN1488" s="275"/>
      <c r="EO1488" s="275"/>
      <c r="EP1488" s="275"/>
      <c r="EQ1488" s="275"/>
      <c r="ER1488" s="275"/>
      <c r="ES1488" s="275"/>
      <c r="ET1488" s="275"/>
      <c r="EU1488" s="275"/>
      <c r="EV1488" s="275"/>
      <c r="EW1488" s="275"/>
      <c r="EX1488" s="275"/>
      <c r="EY1488" s="275"/>
      <c r="EZ1488" s="275"/>
      <c r="FA1488" s="275"/>
      <c r="FB1488" s="275"/>
      <c r="FC1488" s="275"/>
      <c r="FD1488" s="275"/>
      <c r="FE1488" s="275"/>
      <c r="FF1488" s="275"/>
      <c r="FG1488" s="275"/>
      <c r="FH1488" s="275"/>
      <c r="FI1488" s="275"/>
      <c r="FJ1488" s="275"/>
      <c r="FK1488" s="275"/>
      <c r="FL1488" s="275"/>
      <c r="FM1488" s="275"/>
      <c r="FN1488" s="275"/>
      <c r="FO1488" s="275"/>
      <c r="FP1488" s="275"/>
      <c r="FQ1488" s="275"/>
      <c r="FR1488" s="275"/>
      <c r="FS1488" s="275"/>
      <c r="FT1488" s="275"/>
      <c r="FU1488" s="275"/>
      <c r="FV1488" s="275"/>
      <c r="FW1488" s="275"/>
      <c r="FX1488" s="275"/>
      <c r="FY1488" s="275"/>
      <c r="FZ1488" s="275"/>
      <c r="GA1488" s="275"/>
      <c r="GB1488" s="275"/>
      <c r="GC1488" s="275"/>
      <c r="GD1488" s="275"/>
      <c r="GE1488" s="275"/>
      <c r="GF1488" s="275"/>
      <c r="GG1488" s="275"/>
      <c r="GH1488" s="275"/>
      <c r="GI1488" s="275"/>
      <c r="GJ1488" s="275"/>
      <c r="GK1488" s="275"/>
      <c r="GL1488" s="275"/>
      <c r="GM1488" s="275"/>
      <c r="GN1488" s="275"/>
      <c r="GO1488" s="275"/>
      <c r="GP1488" s="275"/>
      <c r="GQ1488" s="275"/>
      <c r="GR1488" s="275"/>
      <c r="GS1488" s="275"/>
      <c r="GT1488" s="275"/>
      <c r="GU1488" s="275"/>
      <c r="GV1488" s="275"/>
      <c r="GW1488" s="275"/>
      <c r="GX1488" s="275"/>
      <c r="GY1488" s="275"/>
      <c r="GZ1488" s="275"/>
      <c r="HA1488" s="275"/>
      <c r="HB1488" s="275"/>
      <c r="HC1488" s="275"/>
      <c r="HD1488" s="275"/>
      <c r="HE1488" s="275"/>
      <c r="HF1488" s="275"/>
      <c r="HG1488" s="275"/>
      <c r="HH1488" s="275"/>
      <c r="HI1488" s="275"/>
      <c r="HJ1488" s="275"/>
      <c r="HK1488" s="275"/>
      <c r="HL1488" s="275"/>
      <c r="HM1488" s="275"/>
      <c r="HN1488" s="275"/>
      <c r="HO1488" s="275"/>
      <c r="HP1488" s="275"/>
      <c r="HQ1488" s="275"/>
      <c r="HR1488" s="275"/>
      <c r="HS1488" s="275"/>
      <c r="HT1488" s="275"/>
      <c r="HU1488" s="275"/>
      <c r="HV1488" s="275"/>
      <c r="HW1488" s="275"/>
      <c r="HX1488" s="275"/>
      <c r="HY1488" s="275"/>
      <c r="HZ1488" s="275"/>
      <c r="IA1488" s="275"/>
      <c r="IB1488" s="275"/>
      <c r="IC1488" s="275"/>
      <c r="ID1488" s="275"/>
      <c r="IE1488" s="275"/>
      <c r="IF1488" s="275"/>
      <c r="IG1488" s="275"/>
      <c r="IH1488" s="275"/>
      <c r="II1488" s="275"/>
      <c r="IJ1488" s="275"/>
      <c r="IK1488" s="275"/>
      <c r="IL1488" s="275"/>
      <c r="IM1488" s="275"/>
      <c r="IN1488" s="275"/>
      <c r="IO1488" s="275"/>
      <c r="IP1488" s="275"/>
      <c r="IQ1488" s="275"/>
      <c r="IR1488" s="275"/>
      <c r="IS1488" s="275"/>
      <c r="IT1488" s="275"/>
      <c r="IU1488" s="275"/>
      <c r="IV1488" s="275"/>
      <c r="IW1488" s="275"/>
      <c r="IX1488" s="275"/>
      <c r="IY1488" s="275"/>
      <c r="IZ1488" s="275"/>
      <c r="JA1488" s="275"/>
      <c r="JB1488" s="275"/>
      <c r="JC1488" s="275"/>
      <c r="JD1488" s="275"/>
      <c r="JE1488" s="275"/>
      <c r="JF1488" s="275"/>
      <c r="JG1488" s="275"/>
      <c r="JH1488" s="275"/>
      <c r="JI1488" s="275"/>
      <c r="JJ1488" s="275"/>
      <c r="JK1488" s="275"/>
      <c r="JL1488" s="275"/>
      <c r="JM1488" s="275"/>
      <c r="JN1488" s="275"/>
      <c r="JO1488" s="275"/>
      <c r="JP1488" s="275"/>
      <c r="JQ1488" s="275"/>
      <c r="JR1488" s="275"/>
      <c r="JS1488" s="275"/>
      <c r="JT1488" s="275"/>
      <c r="JU1488" s="275"/>
      <c r="JV1488" s="275"/>
      <c r="JW1488" s="275"/>
      <c r="JX1488" s="275"/>
      <c r="JY1488" s="275"/>
      <c r="JZ1488" s="275"/>
      <c r="KA1488" s="275"/>
      <c r="KB1488" s="275"/>
      <c r="KC1488" s="275"/>
      <c r="KD1488" s="275"/>
      <c r="KE1488" s="275"/>
      <c r="KF1488" s="275"/>
      <c r="KG1488" s="275"/>
      <c r="KH1488" s="275"/>
      <c r="KI1488" s="275"/>
      <c r="KJ1488" s="275"/>
      <c r="KK1488" s="275"/>
      <c r="KL1488" s="275"/>
      <c r="KM1488" s="275"/>
      <c r="KN1488" s="275"/>
      <c r="KO1488" s="275"/>
      <c r="KP1488" s="275"/>
      <c r="KQ1488" s="275"/>
      <c r="KR1488" s="275"/>
      <c r="KS1488" s="275"/>
      <c r="KT1488" s="275"/>
      <c r="KU1488" s="275"/>
      <c r="KV1488" s="275"/>
      <c r="KW1488" s="275"/>
      <c r="KX1488" s="275"/>
      <c r="KY1488" s="275"/>
      <c r="KZ1488" s="275"/>
      <c r="LA1488" s="275"/>
      <c r="LB1488" s="275"/>
      <c r="LC1488" s="275"/>
      <c r="LD1488" s="275"/>
      <c r="LE1488" s="275"/>
      <c r="LF1488" s="275"/>
      <c r="LG1488" s="275"/>
      <c r="LH1488" s="275"/>
      <c r="LI1488" s="275"/>
      <c r="LJ1488" s="275"/>
      <c r="LK1488" s="275"/>
      <c r="LL1488" s="275"/>
      <c r="LM1488" s="275"/>
      <c r="LN1488" s="275"/>
      <c r="LO1488" s="275"/>
      <c r="LP1488" s="275"/>
      <c r="LQ1488" s="275"/>
      <c r="LR1488" s="275"/>
      <c r="LS1488" s="275"/>
      <c r="LT1488" s="275"/>
      <c r="LU1488" s="275"/>
      <c r="LV1488" s="275"/>
      <c r="LW1488" s="275"/>
      <c r="LX1488" s="275"/>
      <c r="LY1488" s="275"/>
      <c r="LZ1488" s="275"/>
      <c r="MA1488" s="275"/>
      <c r="MB1488" s="275"/>
      <c r="MC1488" s="275"/>
      <c r="MD1488" s="275"/>
      <c r="ME1488" s="275"/>
      <c r="MF1488" s="275"/>
      <c r="MG1488" s="275"/>
      <c r="MH1488" s="275"/>
      <c r="MI1488" s="275"/>
      <c r="MJ1488" s="275"/>
      <c r="MK1488" s="275"/>
      <c r="ML1488" s="275"/>
      <c r="MM1488" s="275"/>
      <c r="MN1488" s="275"/>
      <c r="MO1488" s="275"/>
      <c r="MP1488" s="275"/>
      <c r="MQ1488" s="275"/>
      <c r="MR1488" s="275"/>
      <c r="MS1488" s="275"/>
      <c r="MT1488" s="275"/>
      <c r="MU1488" s="275"/>
      <c r="MV1488" s="275"/>
      <c r="MW1488" s="275"/>
      <c r="MX1488" s="275"/>
      <c r="MY1488" s="275"/>
      <c r="MZ1488" s="275"/>
      <c r="NA1488" s="275"/>
      <c r="NB1488" s="275"/>
      <c r="NC1488" s="275"/>
      <c r="ND1488" s="275"/>
      <c r="NE1488" s="275"/>
      <c r="NF1488" s="275"/>
      <c r="NG1488" s="275"/>
      <c r="NH1488" s="275"/>
      <c r="NI1488" s="275"/>
      <c r="NJ1488" s="275"/>
      <c r="NK1488" s="275"/>
      <c r="NL1488" s="275"/>
      <c r="NM1488" s="275"/>
      <c r="NN1488" s="275"/>
      <c r="NO1488" s="275"/>
      <c r="NP1488" s="275"/>
      <c r="NQ1488" s="275"/>
      <c r="NR1488" s="275"/>
      <c r="NS1488" s="275"/>
      <c r="NT1488" s="275"/>
      <c r="NU1488" s="275"/>
      <c r="NV1488" s="275"/>
      <c r="NW1488" s="275"/>
      <c r="NX1488" s="275"/>
      <c r="NY1488" s="275"/>
      <c r="NZ1488" s="275"/>
      <c r="OA1488" s="275"/>
      <c r="OB1488" s="275"/>
      <c r="OC1488" s="275"/>
      <c r="OD1488" s="275"/>
      <c r="OE1488" s="275"/>
      <c r="OF1488" s="275"/>
      <c r="OG1488" s="275"/>
      <c r="OH1488" s="275"/>
      <c r="OI1488" s="275"/>
      <c r="OJ1488" s="275"/>
      <c r="OK1488" s="275"/>
      <c r="OL1488" s="275"/>
      <c r="OM1488" s="275"/>
      <c r="ON1488" s="275"/>
      <c r="OO1488" s="275"/>
      <c r="OP1488" s="275"/>
      <c r="OQ1488" s="275"/>
      <c r="OR1488" s="275"/>
      <c r="OS1488" s="275"/>
      <c r="OT1488" s="275"/>
      <c r="OU1488" s="275"/>
      <c r="OV1488" s="275"/>
      <c r="OW1488" s="275"/>
      <c r="OX1488" s="275"/>
      <c r="OY1488" s="275"/>
      <c r="OZ1488" s="275"/>
      <c r="PA1488" s="275"/>
      <c r="PB1488" s="275"/>
      <c r="PC1488" s="275"/>
      <c r="PD1488" s="275"/>
      <c r="PE1488" s="275"/>
      <c r="PF1488" s="275"/>
      <c r="PG1488" s="275"/>
      <c r="PH1488" s="275"/>
      <c r="PI1488" s="275"/>
      <c r="PJ1488" s="275"/>
      <c r="PK1488" s="275"/>
      <c r="PL1488" s="275"/>
      <c r="PM1488" s="275"/>
      <c r="PN1488" s="275"/>
      <c r="PO1488" s="275"/>
      <c r="PP1488" s="275"/>
      <c r="PQ1488" s="275"/>
      <c r="PR1488" s="275"/>
      <c r="PS1488" s="275"/>
      <c r="PT1488" s="275"/>
      <c r="PU1488" s="275"/>
      <c r="PV1488" s="275"/>
      <c r="PW1488" s="275"/>
      <c r="PX1488" s="275"/>
      <c r="PY1488" s="275"/>
      <c r="PZ1488" s="275"/>
      <c r="QA1488" s="275"/>
      <c r="QB1488" s="275"/>
      <c r="QC1488" s="275"/>
      <c r="QD1488" s="275"/>
      <c r="QE1488" s="275"/>
      <c r="QF1488" s="275"/>
      <c r="QG1488" s="275"/>
      <c r="QH1488" s="275"/>
      <c r="QI1488" s="275"/>
      <c r="QJ1488" s="275"/>
      <c r="QK1488" s="275"/>
      <c r="QL1488" s="275"/>
      <c r="QM1488" s="275"/>
      <c r="QN1488" s="275"/>
      <c r="QO1488" s="275"/>
      <c r="QP1488" s="275"/>
      <c r="QQ1488" s="275"/>
      <c r="QR1488" s="275"/>
      <c r="QS1488" s="275"/>
      <c r="QT1488" s="275"/>
      <c r="QU1488" s="275"/>
      <c r="QV1488" s="275"/>
      <c r="QW1488" s="275"/>
      <c r="QX1488" s="275"/>
      <c r="QY1488" s="275"/>
      <c r="QZ1488" s="275"/>
      <c r="RA1488" s="275"/>
      <c r="RB1488" s="275"/>
      <c r="RC1488" s="275"/>
      <c r="RD1488" s="275"/>
      <c r="RE1488" s="275"/>
      <c r="RF1488" s="275"/>
      <c r="RG1488" s="275"/>
      <c r="RH1488" s="275"/>
      <c r="RI1488" s="275"/>
      <c r="RJ1488" s="275"/>
      <c r="RK1488" s="275"/>
      <c r="RL1488" s="275"/>
      <c r="RM1488" s="275"/>
      <c r="RN1488" s="275"/>
      <c r="RO1488" s="275"/>
      <c r="RP1488" s="275"/>
      <c r="RQ1488" s="275"/>
      <c r="RR1488" s="275"/>
      <c r="RS1488" s="275"/>
      <c r="RT1488" s="275"/>
      <c r="RU1488" s="275"/>
      <c r="RV1488" s="275"/>
      <c r="RW1488" s="275"/>
      <c r="RX1488" s="275"/>
      <c r="RY1488" s="275"/>
      <c r="RZ1488" s="275"/>
      <c r="SA1488" s="275"/>
      <c r="SB1488" s="275"/>
      <c r="SC1488" s="275"/>
      <c r="SD1488" s="275"/>
      <c r="SE1488" s="275"/>
      <c r="SF1488" s="275"/>
      <c r="SG1488" s="275"/>
      <c r="SH1488" s="275"/>
      <c r="SI1488" s="275"/>
      <c r="SJ1488" s="275"/>
      <c r="SK1488" s="275"/>
      <c r="SL1488" s="275"/>
      <c r="SM1488" s="275"/>
      <c r="SN1488" s="275"/>
      <c r="SO1488" s="275"/>
      <c r="SP1488" s="275"/>
      <c r="SQ1488" s="275"/>
      <c r="SR1488" s="275"/>
      <c r="SS1488" s="275"/>
      <c r="ST1488" s="275"/>
      <c r="SU1488" s="275"/>
      <c r="SV1488" s="275"/>
      <c r="SW1488" s="275"/>
      <c r="SX1488" s="275"/>
      <c r="SY1488" s="275"/>
      <c r="SZ1488" s="275"/>
      <c r="TA1488" s="275"/>
      <c r="TB1488" s="275"/>
      <c r="TC1488" s="275"/>
      <c r="TD1488" s="275"/>
      <c r="TE1488" s="275"/>
      <c r="TF1488" s="275"/>
      <c r="TG1488" s="275"/>
      <c r="TH1488" s="275"/>
      <c r="TI1488" s="275"/>
      <c r="TJ1488" s="275"/>
      <c r="TK1488" s="275"/>
      <c r="TL1488" s="275"/>
      <c r="TM1488" s="275"/>
      <c r="TN1488" s="275"/>
      <c r="TO1488" s="275"/>
      <c r="TP1488" s="275"/>
      <c r="TQ1488" s="275"/>
      <c r="TR1488" s="275"/>
      <c r="TS1488" s="275"/>
      <c r="TT1488" s="275"/>
      <c r="TU1488" s="275"/>
      <c r="TV1488" s="275"/>
      <c r="TW1488" s="275"/>
      <c r="TX1488" s="275"/>
      <c r="TY1488" s="275"/>
      <c r="TZ1488" s="275"/>
      <c r="UA1488" s="275"/>
      <c r="UB1488" s="275"/>
      <c r="UC1488" s="275"/>
      <c r="UD1488" s="275"/>
      <c r="UE1488" s="275"/>
      <c r="UF1488" s="275"/>
      <c r="UG1488" s="275"/>
      <c r="UH1488" s="275"/>
      <c r="UI1488" s="275"/>
      <c r="UJ1488" s="275"/>
      <c r="UK1488" s="275"/>
      <c r="UL1488" s="275"/>
      <c r="UM1488" s="275"/>
      <c r="UN1488" s="275"/>
      <c r="UO1488" s="275"/>
      <c r="UP1488" s="275"/>
      <c r="UQ1488" s="275"/>
      <c r="UR1488" s="275"/>
      <c r="US1488" s="275"/>
      <c r="UT1488" s="275"/>
      <c r="UU1488" s="275"/>
      <c r="UV1488" s="275"/>
      <c r="UW1488" s="275"/>
      <c r="UX1488" s="275"/>
      <c r="UY1488" s="275"/>
      <c r="UZ1488" s="275"/>
      <c r="VA1488" s="275"/>
      <c r="VB1488" s="275"/>
      <c r="VC1488" s="275"/>
      <c r="VD1488" s="275"/>
      <c r="VE1488" s="275"/>
      <c r="VF1488" s="275"/>
      <c r="VG1488" s="275"/>
      <c r="VH1488" s="275"/>
      <c r="VI1488" s="275"/>
      <c r="VJ1488" s="275"/>
      <c r="VK1488" s="275"/>
      <c r="VL1488" s="275"/>
      <c r="VM1488" s="275"/>
      <c r="VN1488" s="275"/>
      <c r="VO1488" s="275"/>
      <c r="VP1488" s="275"/>
      <c r="VQ1488" s="275"/>
      <c r="VR1488" s="275"/>
      <c r="VS1488" s="275"/>
      <c r="VT1488" s="275"/>
      <c r="VU1488" s="275"/>
      <c r="VV1488" s="275"/>
      <c r="VW1488" s="275"/>
      <c r="VX1488" s="275"/>
      <c r="VY1488" s="275"/>
      <c r="VZ1488" s="275"/>
      <c r="WA1488" s="275"/>
      <c r="WB1488" s="275"/>
      <c r="WC1488" s="275"/>
      <c r="WD1488" s="275"/>
      <c r="WE1488" s="275"/>
      <c r="WF1488" s="275"/>
      <c r="WG1488" s="275"/>
      <c r="WH1488" s="275"/>
      <c r="WI1488" s="275"/>
      <c r="WJ1488" s="275"/>
      <c r="WK1488" s="275"/>
      <c r="WL1488" s="275"/>
      <c r="WM1488" s="275"/>
      <c r="WN1488" s="275"/>
      <c r="WO1488" s="275"/>
      <c r="WP1488" s="275"/>
      <c r="WQ1488" s="275"/>
      <c r="WR1488" s="275"/>
      <c r="WS1488" s="275"/>
      <c r="WT1488" s="275"/>
      <c r="WU1488" s="275"/>
      <c r="WV1488" s="275"/>
      <c r="WW1488" s="275"/>
      <c r="WX1488" s="275"/>
      <c r="WY1488" s="275"/>
      <c r="WZ1488" s="275"/>
      <c r="XA1488" s="275"/>
      <c r="XB1488" s="275"/>
      <c r="XC1488" s="275"/>
      <c r="XD1488" s="275"/>
      <c r="XE1488" s="275"/>
      <c r="XF1488" s="275"/>
      <c r="XG1488" s="275"/>
      <c r="XH1488" s="275"/>
      <c r="XI1488" s="275"/>
      <c r="XJ1488" s="275"/>
      <c r="XK1488" s="275"/>
      <c r="XL1488" s="275"/>
      <c r="XM1488" s="275"/>
      <c r="XN1488" s="275"/>
      <c r="XO1488" s="275"/>
      <c r="XP1488" s="275"/>
      <c r="XQ1488" s="275"/>
      <c r="XR1488" s="275"/>
      <c r="XS1488" s="275"/>
      <c r="XT1488" s="275"/>
      <c r="XU1488" s="275"/>
      <c r="XV1488" s="275"/>
      <c r="XW1488" s="275"/>
      <c r="XX1488" s="275"/>
      <c r="XY1488" s="275"/>
      <c r="XZ1488" s="275"/>
      <c r="YA1488" s="275"/>
      <c r="YB1488" s="275"/>
      <c r="YC1488" s="275"/>
      <c r="YD1488" s="275"/>
      <c r="YE1488" s="275"/>
      <c r="YF1488" s="275"/>
      <c r="YG1488" s="275"/>
      <c r="YH1488" s="275"/>
      <c r="YI1488" s="275"/>
      <c r="YJ1488" s="275"/>
      <c r="YK1488" s="275"/>
      <c r="YL1488" s="275"/>
      <c r="YM1488" s="275"/>
      <c r="YN1488" s="275"/>
      <c r="YO1488" s="275"/>
      <c r="YP1488" s="275"/>
      <c r="YQ1488" s="275"/>
      <c r="YR1488" s="275"/>
      <c r="YS1488" s="275"/>
      <c r="YT1488" s="275"/>
      <c r="YU1488" s="275"/>
      <c r="YV1488" s="275"/>
      <c r="YW1488" s="275"/>
      <c r="YX1488" s="275"/>
      <c r="YY1488" s="275"/>
      <c r="YZ1488" s="275"/>
      <c r="ZA1488" s="275"/>
      <c r="ZB1488" s="275"/>
      <c r="ZC1488" s="275"/>
      <c r="ZD1488" s="275"/>
      <c r="ZE1488" s="275"/>
      <c r="ZF1488" s="275"/>
      <c r="ZG1488" s="275"/>
      <c r="ZH1488" s="275"/>
      <c r="ZI1488" s="275"/>
      <c r="ZJ1488" s="275"/>
      <c r="ZK1488" s="275"/>
      <c r="ZL1488" s="275"/>
      <c r="ZM1488" s="275"/>
      <c r="ZN1488" s="275"/>
      <c r="ZO1488" s="275"/>
      <c r="ZP1488" s="275"/>
      <c r="ZQ1488" s="275"/>
      <c r="ZR1488" s="275"/>
      <c r="ZS1488" s="275"/>
      <c r="ZT1488" s="275"/>
      <c r="ZU1488" s="275"/>
      <c r="ZV1488" s="275"/>
      <c r="ZW1488" s="275"/>
      <c r="ZX1488" s="275"/>
      <c r="ZY1488" s="275"/>
      <c r="ZZ1488" s="275"/>
      <c r="AAA1488" s="275"/>
      <c r="AAB1488" s="275"/>
      <c r="AAC1488" s="275"/>
      <c r="AAD1488" s="275"/>
      <c r="AAE1488" s="275"/>
      <c r="AAF1488" s="275"/>
      <c r="AAG1488" s="275"/>
      <c r="AAH1488" s="275"/>
      <c r="AAI1488" s="275"/>
      <c r="AAJ1488" s="275"/>
      <c r="AAK1488" s="275"/>
      <c r="AAL1488" s="275"/>
      <c r="AAM1488" s="275"/>
      <c r="AAN1488" s="275"/>
      <c r="AAO1488" s="275"/>
      <c r="AAP1488" s="275"/>
      <c r="AAQ1488" s="275"/>
      <c r="AAR1488" s="275"/>
      <c r="AAS1488" s="275"/>
      <c r="AAT1488" s="275"/>
      <c r="AAU1488" s="275"/>
      <c r="AAV1488" s="275"/>
      <c r="AAW1488" s="275"/>
      <c r="AAX1488" s="275"/>
      <c r="AAY1488" s="275"/>
      <c r="AAZ1488" s="275"/>
      <c r="ABA1488" s="275"/>
      <c r="ABB1488" s="275"/>
      <c r="ABC1488" s="275"/>
      <c r="ABD1488" s="275"/>
      <c r="ABE1488" s="275"/>
      <c r="ABF1488" s="275"/>
      <c r="ABG1488" s="275"/>
      <c r="ABH1488" s="275"/>
      <c r="ABI1488" s="275"/>
      <c r="ABJ1488" s="275"/>
      <c r="ABK1488" s="275"/>
      <c r="ABL1488" s="275"/>
      <c r="ABM1488" s="275"/>
      <c r="ABN1488" s="275"/>
      <c r="ABO1488" s="275"/>
      <c r="ABP1488" s="275"/>
      <c r="ABQ1488" s="275"/>
      <c r="ABR1488" s="275"/>
      <c r="ABS1488" s="275"/>
      <c r="ABT1488" s="275"/>
      <c r="ABU1488" s="275"/>
      <c r="ABV1488" s="275"/>
      <c r="ABW1488" s="275"/>
      <c r="ABX1488" s="275"/>
      <c r="ABY1488" s="275"/>
      <c r="ABZ1488" s="275"/>
      <c r="ACA1488" s="275"/>
      <c r="ACB1488" s="275"/>
      <c r="ACC1488" s="275"/>
      <c r="ACD1488" s="275"/>
      <c r="ACE1488" s="275"/>
      <c r="ACF1488" s="275"/>
      <c r="ACG1488" s="275"/>
      <c r="ACH1488" s="275"/>
      <c r="ACI1488" s="275"/>
      <c r="ACJ1488" s="275"/>
      <c r="ACK1488" s="275"/>
      <c r="ACL1488" s="275"/>
      <c r="ACM1488" s="275"/>
      <c r="ACN1488" s="275"/>
      <c r="ACO1488" s="275"/>
      <c r="ACP1488" s="275"/>
      <c r="ACQ1488" s="275"/>
      <c r="ACR1488" s="275"/>
      <c r="ACS1488" s="275"/>
      <c r="ACT1488" s="275"/>
      <c r="ACU1488" s="275"/>
      <c r="ACV1488" s="275"/>
      <c r="ACW1488" s="275"/>
      <c r="ACX1488" s="275"/>
      <c r="ACY1488" s="275"/>
      <c r="ACZ1488" s="275"/>
      <c r="ADA1488" s="275"/>
      <c r="ADB1488" s="275"/>
      <c r="ADC1488" s="275"/>
      <c r="ADD1488" s="275"/>
      <c r="ADE1488" s="275"/>
      <c r="ADF1488" s="275"/>
      <c r="ADG1488" s="275"/>
      <c r="ADH1488" s="275"/>
      <c r="ADI1488" s="275"/>
      <c r="ADJ1488" s="275"/>
      <c r="ADK1488" s="275"/>
      <c r="ADL1488" s="275"/>
      <c r="ADM1488" s="275"/>
      <c r="ADN1488" s="275"/>
      <c r="ADO1488" s="275"/>
      <c r="ADP1488" s="275"/>
      <c r="ADQ1488" s="275"/>
      <c r="ADR1488" s="275"/>
      <c r="ADS1488" s="275"/>
      <c r="ADT1488" s="275"/>
      <c r="ADU1488" s="275"/>
      <c r="ADV1488" s="275"/>
      <c r="ADW1488" s="275"/>
      <c r="ADX1488" s="275"/>
      <c r="ADY1488" s="275"/>
      <c r="ADZ1488" s="275"/>
      <c r="AEA1488" s="275"/>
      <c r="AEB1488" s="275"/>
      <c r="AEC1488" s="275"/>
      <c r="AED1488" s="275"/>
      <c r="AEE1488" s="275"/>
      <c r="AEF1488" s="275"/>
      <c r="AEG1488" s="275"/>
      <c r="AEH1488" s="275"/>
      <c r="AEI1488" s="275"/>
      <c r="AEJ1488" s="275"/>
      <c r="AEK1488" s="275"/>
      <c r="AEL1488" s="275"/>
      <c r="AEM1488" s="275"/>
      <c r="AEN1488" s="275"/>
      <c r="AEO1488" s="275"/>
      <c r="AEP1488" s="275"/>
      <c r="AEQ1488" s="275"/>
      <c r="AER1488" s="275"/>
      <c r="AES1488" s="275"/>
      <c r="AET1488" s="275"/>
      <c r="AEU1488" s="275"/>
      <c r="AEV1488" s="275"/>
      <c r="AEW1488" s="275"/>
      <c r="AEX1488" s="275"/>
      <c r="AEY1488" s="275"/>
      <c r="AEZ1488" s="275"/>
      <c r="AFA1488" s="275"/>
      <c r="AFB1488" s="275"/>
      <c r="AFC1488" s="275"/>
      <c r="AFD1488" s="275"/>
      <c r="AFE1488" s="275"/>
      <c r="AFF1488" s="275"/>
      <c r="AFG1488" s="275"/>
      <c r="AFH1488" s="275"/>
      <c r="AFI1488" s="275"/>
      <c r="AFJ1488" s="275"/>
      <c r="AFK1488" s="275"/>
      <c r="AFL1488" s="275"/>
      <c r="AFM1488" s="275"/>
      <c r="AFN1488" s="275"/>
      <c r="AFO1488" s="275"/>
      <c r="AFP1488" s="275"/>
      <c r="AFQ1488" s="275"/>
      <c r="AFR1488" s="275"/>
      <c r="AFS1488" s="275"/>
      <c r="AFT1488" s="275"/>
      <c r="AFU1488" s="275"/>
      <c r="AFV1488" s="275"/>
      <c r="AFW1488" s="275"/>
      <c r="AFX1488" s="275"/>
      <c r="AFY1488" s="275"/>
      <c r="AFZ1488" s="275"/>
      <c r="AGA1488" s="275"/>
      <c r="AGB1488" s="275"/>
      <c r="AGC1488" s="275"/>
      <c r="AGD1488" s="275"/>
      <c r="AGE1488" s="275"/>
      <c r="AGF1488" s="275"/>
      <c r="AGG1488" s="275"/>
      <c r="AGH1488" s="275"/>
      <c r="AGI1488" s="275"/>
      <c r="AGJ1488" s="275"/>
      <c r="AGK1488" s="275"/>
      <c r="AGL1488" s="275"/>
      <c r="AGM1488" s="275"/>
      <c r="AGN1488" s="275"/>
      <c r="AGO1488" s="275"/>
      <c r="AGP1488" s="275"/>
      <c r="AGQ1488" s="275"/>
      <c r="AGR1488" s="275"/>
      <c r="AGS1488" s="275"/>
      <c r="AGT1488" s="275"/>
      <c r="AGU1488" s="275"/>
      <c r="AGV1488" s="275"/>
      <c r="AGW1488" s="275"/>
      <c r="AGX1488" s="275"/>
      <c r="AGY1488" s="275"/>
      <c r="AGZ1488" s="275"/>
      <c r="AHA1488" s="275"/>
      <c r="AHB1488" s="275"/>
      <c r="AHC1488" s="275"/>
      <c r="AHD1488" s="275"/>
      <c r="AHE1488" s="275"/>
      <c r="AHF1488" s="275"/>
      <c r="AHG1488" s="275"/>
      <c r="AHH1488" s="275"/>
      <c r="AHI1488" s="275"/>
      <c r="AHJ1488" s="275"/>
      <c r="AHK1488" s="275"/>
      <c r="AHL1488" s="275"/>
      <c r="AHM1488" s="275"/>
      <c r="AHN1488" s="275"/>
      <c r="AHO1488" s="275"/>
      <c r="AHP1488" s="275"/>
      <c r="AHQ1488" s="275"/>
      <c r="AHR1488" s="275"/>
      <c r="AHS1488" s="275"/>
      <c r="AHT1488" s="275"/>
      <c r="AHU1488" s="275"/>
      <c r="AHV1488" s="275"/>
      <c r="AHW1488" s="275"/>
      <c r="AHX1488" s="275"/>
      <c r="AHY1488" s="275"/>
      <c r="AHZ1488" s="275"/>
      <c r="AIA1488" s="275"/>
      <c r="AIB1488" s="275"/>
      <c r="AIC1488" s="275"/>
      <c r="AID1488" s="275"/>
      <c r="AIE1488" s="275"/>
      <c r="AIF1488" s="275"/>
      <c r="AIG1488" s="275"/>
      <c r="AIH1488" s="275"/>
      <c r="AII1488" s="275"/>
      <c r="AIJ1488" s="275"/>
      <c r="AIK1488" s="275"/>
      <c r="AIL1488" s="275"/>
      <c r="AIM1488" s="275"/>
      <c r="AIN1488" s="275"/>
      <c r="AIO1488" s="275"/>
      <c r="AIP1488" s="275"/>
      <c r="AIQ1488" s="275"/>
      <c r="AIR1488" s="275"/>
      <c r="AIS1488" s="275"/>
      <c r="AIT1488" s="275"/>
      <c r="AIU1488" s="275"/>
      <c r="AIV1488" s="275"/>
      <c r="AIW1488" s="275"/>
      <c r="AIX1488" s="275"/>
      <c r="AIY1488" s="275"/>
      <c r="AIZ1488" s="275"/>
      <c r="AJA1488" s="275"/>
      <c r="AJB1488" s="275"/>
      <c r="AJC1488" s="275"/>
      <c r="AJD1488" s="275"/>
      <c r="AJE1488" s="275"/>
      <c r="AJF1488" s="275"/>
      <c r="AJG1488" s="275"/>
      <c r="AJH1488" s="275"/>
      <c r="AJI1488" s="275"/>
      <c r="AJJ1488" s="275"/>
      <c r="AJK1488" s="275"/>
      <c r="AJL1488" s="275"/>
      <c r="AJM1488" s="275"/>
      <c r="AJN1488" s="275"/>
      <c r="AJO1488" s="275"/>
      <c r="AJP1488" s="275"/>
      <c r="AJQ1488" s="275"/>
      <c r="AJR1488" s="275"/>
      <c r="AJS1488" s="275"/>
      <c r="AJT1488" s="275"/>
      <c r="AJU1488" s="275"/>
      <c r="AJV1488" s="275"/>
      <c r="AJW1488" s="275"/>
      <c r="AJX1488" s="275"/>
      <c r="AJY1488" s="275"/>
      <c r="AJZ1488" s="275"/>
      <c r="AKA1488" s="275"/>
      <c r="AKB1488" s="275"/>
      <c r="AKC1488" s="275"/>
      <c r="AKD1488" s="275"/>
      <c r="AKE1488" s="275"/>
      <c r="AKF1488" s="275"/>
      <c r="AKG1488" s="275"/>
      <c r="AKH1488" s="275"/>
      <c r="AKI1488" s="275"/>
      <c r="AKJ1488" s="275"/>
      <c r="AKK1488" s="275"/>
      <c r="AKL1488" s="275"/>
      <c r="AKM1488" s="275"/>
      <c r="AKN1488" s="275"/>
      <c r="AKO1488" s="275"/>
      <c r="AKP1488" s="275"/>
      <c r="AKQ1488" s="275"/>
      <c r="AKR1488" s="275"/>
      <c r="AKS1488" s="275"/>
      <c r="AKT1488" s="275"/>
      <c r="AKU1488" s="275"/>
      <c r="AKV1488" s="275"/>
      <c r="AKW1488" s="275"/>
      <c r="AKX1488" s="275"/>
      <c r="AKY1488" s="275"/>
      <c r="AKZ1488" s="275"/>
      <c r="ALA1488" s="275"/>
      <c r="ALB1488" s="275"/>
      <c r="ALC1488" s="275"/>
      <c r="ALD1488" s="275"/>
      <c r="ALE1488" s="275"/>
      <c r="ALF1488" s="275"/>
      <c r="ALG1488" s="275"/>
      <c r="ALH1488" s="275"/>
      <c r="ALI1488" s="275"/>
      <c r="ALJ1488" s="275"/>
      <c r="ALK1488" s="275"/>
      <c r="ALL1488" s="275"/>
      <c r="ALM1488" s="275"/>
      <c r="ALN1488" s="275"/>
      <c r="ALO1488" s="275"/>
      <c r="ALP1488" s="275"/>
      <c r="ALQ1488" s="275"/>
      <c r="ALR1488" s="275"/>
      <c r="ALS1488" s="275"/>
      <c r="ALT1488" s="275"/>
      <c r="ALU1488" s="275"/>
      <c r="ALV1488" s="275"/>
      <c r="ALW1488" s="275"/>
      <c r="ALX1488" s="275"/>
      <c r="ALY1488" s="275"/>
      <c r="ALZ1488" s="275"/>
      <c r="AMA1488" s="275"/>
      <c r="AMB1488" s="275"/>
      <c r="AMC1488" s="275"/>
      <c r="AMD1488" s="275"/>
      <c r="AME1488" s="275"/>
      <c r="AMF1488" s="275"/>
      <c r="AMG1488" s="275"/>
      <c r="AMH1488" s="275"/>
      <c r="AMI1488" s="275"/>
      <c r="AMJ1488" s="275"/>
      <c r="AMK1488" s="275"/>
      <c r="AML1488" s="275"/>
      <c r="AMM1488" s="275"/>
      <c r="AMN1488" s="275"/>
      <c r="AMO1488" s="275"/>
      <c r="AMP1488" s="275"/>
      <c r="AMQ1488" s="275"/>
      <c r="AMR1488" s="275"/>
      <c r="AMS1488" s="275"/>
      <c r="AMT1488" s="275"/>
      <c r="AMU1488" s="275"/>
      <c r="AMV1488" s="275"/>
      <c r="AMW1488" s="275"/>
      <c r="AMX1488" s="275"/>
      <c r="AMY1488" s="275"/>
      <c r="AMZ1488" s="275"/>
      <c r="ANA1488" s="275"/>
      <c r="ANB1488" s="275"/>
      <c r="ANC1488" s="275"/>
      <c r="AND1488" s="275"/>
      <c r="ANE1488" s="275"/>
      <c r="ANF1488" s="275"/>
      <c r="ANG1488" s="275"/>
      <c r="ANH1488" s="275"/>
      <c r="ANI1488" s="275"/>
      <c r="ANJ1488" s="275"/>
      <c r="ANK1488" s="275"/>
      <c r="ANL1488" s="275"/>
      <c r="ANM1488" s="275"/>
      <c r="ANN1488" s="275"/>
      <c r="ANO1488" s="275"/>
      <c r="ANP1488" s="275"/>
      <c r="ANQ1488" s="275"/>
      <c r="ANR1488" s="275"/>
      <c r="ANS1488" s="275"/>
      <c r="ANT1488" s="275"/>
      <c r="ANU1488" s="275"/>
      <c r="ANV1488" s="275"/>
      <c r="ANW1488" s="275"/>
      <c r="ANX1488" s="275"/>
      <c r="ANY1488" s="275"/>
      <c r="ANZ1488" s="275"/>
      <c r="AOA1488" s="275"/>
      <c r="AOB1488" s="275"/>
      <c r="AOC1488" s="275"/>
      <c r="AOD1488" s="275"/>
      <c r="AOE1488" s="275"/>
      <c r="AOF1488" s="275"/>
      <c r="AOG1488" s="275"/>
      <c r="AOH1488" s="275"/>
      <c r="AOI1488" s="275"/>
      <c r="AOJ1488" s="275"/>
      <c r="AOK1488" s="275"/>
      <c r="AOL1488" s="275"/>
      <c r="AOM1488" s="275"/>
      <c r="AON1488" s="275"/>
      <c r="AOO1488" s="275"/>
      <c r="AOP1488" s="275"/>
      <c r="AOQ1488" s="275"/>
      <c r="AOR1488" s="275"/>
      <c r="AOS1488" s="275"/>
      <c r="AOT1488" s="275"/>
      <c r="AOU1488" s="275"/>
      <c r="AOV1488" s="275"/>
      <c r="AOW1488" s="275"/>
      <c r="AOX1488" s="275"/>
      <c r="AOY1488" s="275"/>
      <c r="AOZ1488" s="275"/>
      <c r="APA1488" s="275"/>
      <c r="APB1488" s="275"/>
      <c r="APC1488" s="275"/>
      <c r="APD1488" s="275"/>
      <c r="APE1488" s="275"/>
      <c r="APF1488" s="275"/>
      <c r="APG1488" s="275"/>
      <c r="APH1488" s="275"/>
      <c r="API1488" s="275"/>
      <c r="APJ1488" s="275"/>
      <c r="APK1488" s="275"/>
      <c r="APL1488" s="275"/>
      <c r="APM1488" s="275"/>
      <c r="APN1488" s="275"/>
      <c r="APO1488" s="275"/>
      <c r="APP1488" s="275"/>
      <c r="APQ1488" s="275"/>
      <c r="APR1488" s="275"/>
      <c r="APS1488" s="275"/>
      <c r="APT1488" s="275"/>
      <c r="APU1488" s="275"/>
      <c r="APV1488" s="275"/>
      <c r="APW1488" s="275"/>
      <c r="APX1488" s="275"/>
      <c r="APY1488" s="275"/>
      <c r="APZ1488" s="275"/>
      <c r="AQA1488" s="275"/>
      <c r="AQB1488" s="275"/>
      <c r="AQC1488" s="275"/>
      <c r="AQD1488" s="275"/>
      <c r="AQE1488" s="275"/>
      <c r="AQF1488" s="275"/>
      <c r="AQG1488" s="275"/>
      <c r="AQH1488" s="275"/>
      <c r="AQI1488" s="275"/>
      <c r="AQJ1488" s="275"/>
      <c r="AQK1488" s="275"/>
      <c r="AQL1488" s="275"/>
      <c r="AQM1488" s="275"/>
      <c r="AQN1488" s="275"/>
      <c r="AQO1488" s="275"/>
      <c r="AQP1488" s="275"/>
      <c r="AQQ1488" s="275"/>
      <c r="AQR1488" s="275"/>
      <c r="AQS1488" s="275"/>
      <c r="AQT1488" s="275"/>
      <c r="AQU1488" s="275"/>
      <c r="AQV1488" s="275"/>
      <c r="AQW1488" s="275"/>
      <c r="AQX1488" s="275"/>
      <c r="AQY1488" s="275"/>
      <c r="AQZ1488" s="275"/>
      <c r="ARA1488" s="275"/>
      <c r="ARB1488" s="275"/>
      <c r="ARC1488" s="275"/>
      <c r="ARD1488" s="275"/>
      <c r="ARE1488" s="275"/>
      <c r="ARF1488" s="275"/>
      <c r="ARG1488" s="275"/>
      <c r="ARH1488" s="275"/>
      <c r="ARI1488" s="275"/>
      <c r="ARJ1488" s="275"/>
      <c r="ARK1488" s="275"/>
      <c r="ARL1488" s="275"/>
      <c r="ARM1488" s="275"/>
      <c r="ARN1488" s="275"/>
      <c r="ARO1488" s="275"/>
      <c r="ARP1488" s="275"/>
      <c r="ARQ1488" s="275"/>
      <c r="ARR1488" s="275"/>
      <c r="ARS1488" s="275"/>
      <c r="ART1488" s="275"/>
      <c r="ARU1488" s="275"/>
      <c r="ARV1488" s="275"/>
      <c r="ARW1488" s="275"/>
      <c r="ARX1488" s="275"/>
      <c r="ARY1488" s="275"/>
      <c r="ARZ1488" s="275"/>
      <c r="ASA1488" s="275"/>
      <c r="ASB1488" s="275"/>
      <c r="ASC1488" s="275"/>
      <c r="ASD1488" s="275"/>
      <c r="ASE1488" s="275"/>
      <c r="ASF1488" s="275"/>
      <c r="ASG1488" s="275"/>
      <c r="ASH1488" s="275"/>
      <c r="ASI1488" s="275"/>
      <c r="ASJ1488" s="275"/>
      <c r="ASK1488" s="275"/>
      <c r="ASL1488" s="275"/>
      <c r="ASM1488" s="275"/>
      <c r="ASN1488" s="275"/>
      <c r="ASO1488" s="275"/>
      <c r="ASP1488" s="275"/>
      <c r="ASQ1488" s="275"/>
      <c r="ASR1488" s="275"/>
      <c r="ASS1488" s="275"/>
      <c r="AST1488" s="275"/>
      <c r="ASU1488" s="275"/>
      <c r="ASV1488" s="275"/>
      <c r="ASW1488" s="275"/>
      <c r="ASX1488" s="275"/>
      <c r="ASY1488" s="275"/>
      <c r="ASZ1488" s="275"/>
      <c r="ATA1488" s="275"/>
      <c r="ATB1488" s="275"/>
      <c r="ATC1488" s="275"/>
      <c r="ATD1488" s="275"/>
      <c r="ATE1488" s="275"/>
      <c r="ATF1488" s="275"/>
      <c r="ATG1488" s="275"/>
      <c r="ATH1488" s="275"/>
      <c r="ATI1488" s="275"/>
      <c r="ATJ1488" s="275"/>
      <c r="ATK1488" s="275"/>
      <c r="ATL1488" s="275"/>
      <c r="ATM1488" s="275"/>
      <c r="ATN1488" s="275"/>
      <c r="ATO1488" s="275"/>
      <c r="ATP1488" s="275"/>
      <c r="ATQ1488" s="275"/>
      <c r="ATR1488" s="275"/>
      <c r="ATS1488" s="275"/>
      <c r="ATT1488" s="275"/>
      <c r="ATU1488" s="275"/>
      <c r="ATV1488" s="275"/>
      <c r="ATW1488" s="275"/>
      <c r="ATX1488" s="275"/>
      <c r="ATY1488" s="275"/>
      <c r="ATZ1488" s="275"/>
      <c r="AUA1488" s="275"/>
      <c r="AUB1488" s="275"/>
      <c r="AUC1488" s="275"/>
      <c r="AUD1488" s="275"/>
      <c r="AUE1488" s="275"/>
      <c r="AUF1488" s="275"/>
      <c r="AUG1488" s="275"/>
      <c r="AUH1488" s="275"/>
      <c r="AUI1488" s="275"/>
      <c r="AUJ1488" s="275"/>
      <c r="AUK1488" s="275"/>
      <c r="AUL1488" s="275"/>
      <c r="AUM1488" s="275"/>
      <c r="AUN1488" s="275"/>
      <c r="AUO1488" s="275"/>
      <c r="AUP1488" s="275"/>
      <c r="AUQ1488" s="275"/>
      <c r="AUR1488" s="275"/>
      <c r="AUS1488" s="275"/>
      <c r="AUT1488" s="275"/>
      <c r="AUU1488" s="275"/>
      <c r="AUV1488" s="275"/>
      <c r="AUW1488" s="275"/>
      <c r="AUX1488" s="275"/>
      <c r="AUY1488" s="275"/>
      <c r="AUZ1488" s="275"/>
      <c r="AVA1488" s="275"/>
      <c r="AVB1488" s="275"/>
      <c r="AVC1488" s="275"/>
      <c r="AVD1488" s="275"/>
      <c r="AVE1488" s="275"/>
      <c r="AVF1488" s="275"/>
      <c r="AVG1488" s="275"/>
      <c r="AVH1488" s="275"/>
      <c r="AVI1488" s="275"/>
      <c r="AVJ1488" s="275"/>
      <c r="AVK1488" s="275"/>
      <c r="AVL1488" s="275"/>
      <c r="AVM1488" s="275"/>
      <c r="AVN1488" s="275"/>
      <c r="AVO1488" s="275"/>
      <c r="AVP1488" s="275"/>
      <c r="AVQ1488" s="275"/>
      <c r="AVR1488" s="275"/>
      <c r="AVS1488" s="275"/>
      <c r="AVT1488" s="275"/>
      <c r="AVU1488" s="275"/>
      <c r="AVV1488" s="275"/>
      <c r="AVW1488" s="275"/>
      <c r="AVX1488" s="275"/>
      <c r="AVY1488" s="275"/>
      <c r="AVZ1488" s="275"/>
      <c r="AWA1488" s="275"/>
      <c r="AWB1488" s="275"/>
      <c r="AWC1488" s="275"/>
      <c r="AWD1488" s="275"/>
      <c r="AWE1488" s="275"/>
      <c r="AWF1488" s="275"/>
      <c r="AWG1488" s="275"/>
      <c r="AWH1488" s="275"/>
      <c r="AWI1488" s="275"/>
      <c r="AWJ1488" s="275"/>
      <c r="AWK1488" s="275"/>
      <c r="AWL1488" s="275"/>
      <c r="AWM1488" s="275"/>
      <c r="AWN1488" s="275"/>
      <c r="AWO1488" s="275"/>
      <c r="AWP1488" s="275"/>
      <c r="AWQ1488" s="275"/>
      <c r="AWR1488" s="275"/>
      <c r="AWS1488" s="275"/>
      <c r="AWT1488" s="275"/>
      <c r="AWU1488" s="275"/>
      <c r="AWV1488" s="275"/>
      <c r="AWW1488" s="275"/>
      <c r="AWX1488" s="275"/>
      <c r="AWY1488" s="275"/>
      <c r="AWZ1488" s="275"/>
      <c r="AXA1488" s="275"/>
      <c r="AXB1488" s="275"/>
      <c r="AXC1488" s="275"/>
      <c r="AXD1488" s="275"/>
      <c r="AXE1488" s="275"/>
      <c r="AXF1488" s="275"/>
      <c r="AXG1488" s="275"/>
      <c r="AXH1488" s="275"/>
      <c r="AXI1488" s="275"/>
      <c r="AXJ1488" s="275"/>
      <c r="AXK1488" s="275"/>
      <c r="AXL1488" s="275"/>
      <c r="AXM1488" s="275"/>
      <c r="AXN1488" s="275"/>
      <c r="AXO1488" s="275"/>
      <c r="AXP1488" s="275"/>
      <c r="AXQ1488" s="275"/>
      <c r="AXR1488" s="275"/>
      <c r="AXS1488" s="275"/>
      <c r="AXT1488" s="275"/>
      <c r="AXU1488" s="275"/>
      <c r="AXV1488" s="275"/>
      <c r="AXW1488" s="275"/>
      <c r="AXX1488" s="275"/>
      <c r="AXY1488" s="275"/>
      <c r="AXZ1488" s="275"/>
      <c r="AYA1488" s="275"/>
      <c r="AYB1488" s="275"/>
      <c r="AYC1488" s="275"/>
      <c r="AYD1488" s="275"/>
      <c r="AYE1488" s="275"/>
      <c r="AYF1488" s="275"/>
      <c r="AYG1488" s="275"/>
      <c r="AYH1488" s="275"/>
      <c r="AYI1488" s="275"/>
      <c r="AYJ1488" s="275"/>
      <c r="AYK1488" s="275"/>
      <c r="AYL1488" s="275"/>
      <c r="AYM1488" s="275"/>
      <c r="AYN1488" s="275"/>
      <c r="AYO1488" s="275"/>
      <c r="AYP1488" s="275"/>
      <c r="AYQ1488" s="275"/>
      <c r="AYR1488" s="275"/>
      <c r="AYS1488" s="275"/>
      <c r="AYT1488" s="275"/>
      <c r="AYU1488" s="275"/>
      <c r="AYV1488" s="275"/>
      <c r="AYW1488" s="275"/>
      <c r="AYX1488" s="275"/>
      <c r="AYY1488" s="275"/>
      <c r="AYZ1488" s="275"/>
      <c r="AZA1488" s="275"/>
      <c r="AZB1488" s="275"/>
      <c r="AZC1488" s="275"/>
      <c r="AZD1488" s="275"/>
      <c r="AZE1488" s="275"/>
      <c r="AZF1488" s="275"/>
      <c r="AZG1488" s="275"/>
      <c r="AZH1488" s="275"/>
      <c r="AZI1488" s="275"/>
      <c r="AZJ1488" s="275"/>
      <c r="AZK1488" s="275"/>
      <c r="AZL1488" s="275"/>
      <c r="AZM1488" s="275"/>
      <c r="AZN1488" s="275"/>
      <c r="AZO1488" s="275"/>
      <c r="AZP1488" s="275"/>
      <c r="AZQ1488" s="275"/>
      <c r="AZR1488" s="275"/>
      <c r="AZS1488" s="275"/>
      <c r="AZT1488" s="275"/>
      <c r="AZU1488" s="275"/>
      <c r="AZV1488" s="275"/>
      <c r="AZW1488" s="275"/>
      <c r="AZX1488" s="275"/>
      <c r="AZY1488" s="275"/>
      <c r="AZZ1488" s="275"/>
      <c r="BAA1488" s="275"/>
      <c r="BAB1488" s="275"/>
      <c r="BAC1488" s="275"/>
      <c r="BAD1488" s="275"/>
      <c r="BAE1488" s="275"/>
      <c r="BAF1488" s="275"/>
      <c r="BAG1488" s="275"/>
      <c r="BAH1488" s="275"/>
      <c r="BAI1488" s="275"/>
      <c r="BAJ1488" s="275"/>
      <c r="BAK1488" s="275"/>
      <c r="BAL1488" s="275"/>
      <c r="BAM1488" s="275"/>
      <c r="BAN1488" s="275"/>
      <c r="BAO1488" s="275"/>
      <c r="BAP1488" s="275"/>
      <c r="BAQ1488" s="275"/>
      <c r="BAR1488" s="275"/>
      <c r="BAS1488" s="275"/>
      <c r="BAT1488" s="275"/>
      <c r="BAU1488" s="275"/>
      <c r="BAV1488" s="275"/>
      <c r="BAW1488" s="275"/>
      <c r="BAX1488" s="275"/>
      <c r="BAY1488" s="275"/>
      <c r="BAZ1488" s="275"/>
      <c r="BBA1488" s="275"/>
      <c r="BBB1488" s="275"/>
      <c r="BBC1488" s="275"/>
      <c r="BBD1488" s="275"/>
      <c r="BBE1488" s="275"/>
      <c r="BBF1488" s="275"/>
      <c r="BBG1488" s="275"/>
      <c r="BBH1488" s="275"/>
      <c r="BBI1488" s="275"/>
      <c r="BBJ1488" s="275"/>
      <c r="BBK1488" s="275"/>
      <c r="BBL1488" s="275"/>
      <c r="BBM1488" s="275"/>
      <c r="BBN1488" s="275"/>
      <c r="BBO1488" s="275"/>
      <c r="BBP1488" s="275"/>
      <c r="BBQ1488" s="275"/>
      <c r="BBR1488" s="275"/>
      <c r="BBS1488" s="275"/>
      <c r="BBT1488" s="275"/>
      <c r="BBU1488" s="275"/>
      <c r="BBV1488" s="275"/>
      <c r="BBW1488" s="275"/>
      <c r="BBX1488" s="275"/>
      <c r="BBY1488" s="275"/>
      <c r="BBZ1488" s="275"/>
      <c r="BCA1488" s="275"/>
      <c r="BCB1488" s="275"/>
      <c r="BCC1488" s="275"/>
      <c r="BCD1488" s="275"/>
      <c r="BCE1488" s="275"/>
      <c r="BCF1488" s="275"/>
      <c r="BCG1488" s="275"/>
      <c r="BCH1488" s="275"/>
      <c r="BCI1488" s="275"/>
      <c r="BCJ1488" s="275"/>
      <c r="BCK1488" s="275"/>
      <c r="BCL1488" s="275"/>
      <c r="BCM1488" s="275"/>
      <c r="BCN1488" s="275"/>
      <c r="BCO1488" s="275"/>
      <c r="BCP1488" s="275"/>
      <c r="BCQ1488" s="275"/>
      <c r="BCR1488" s="275"/>
      <c r="BCS1488" s="275"/>
      <c r="BCT1488" s="275"/>
      <c r="BCU1488" s="275"/>
      <c r="BCV1488" s="275"/>
      <c r="BCW1488" s="275"/>
      <c r="BCX1488" s="275"/>
      <c r="BCY1488" s="275"/>
      <c r="BCZ1488" s="275"/>
      <c r="BDA1488" s="275"/>
      <c r="BDB1488" s="275"/>
      <c r="BDC1488" s="275"/>
      <c r="BDD1488" s="275"/>
      <c r="BDE1488" s="275"/>
      <c r="BDF1488" s="275"/>
      <c r="BDG1488" s="275"/>
      <c r="BDH1488" s="275"/>
      <c r="BDI1488" s="275"/>
      <c r="BDJ1488" s="275"/>
      <c r="BDK1488" s="275"/>
      <c r="BDL1488" s="275"/>
      <c r="BDM1488" s="275"/>
      <c r="BDN1488" s="275"/>
      <c r="BDO1488" s="275"/>
      <c r="BDP1488" s="275"/>
      <c r="BDQ1488" s="275"/>
      <c r="BDR1488" s="275"/>
      <c r="BDS1488" s="275"/>
      <c r="BDT1488" s="275"/>
      <c r="BDU1488" s="275"/>
      <c r="BDV1488" s="275"/>
      <c r="BDW1488" s="275"/>
      <c r="BDX1488" s="275"/>
      <c r="BDY1488" s="275"/>
      <c r="BDZ1488" s="275"/>
      <c r="BEA1488" s="275"/>
      <c r="BEB1488" s="275"/>
      <c r="BEC1488" s="275"/>
      <c r="BED1488" s="275"/>
      <c r="BEE1488" s="275"/>
      <c r="BEF1488" s="275"/>
      <c r="BEG1488" s="275"/>
      <c r="BEH1488" s="275"/>
      <c r="BEI1488" s="275"/>
      <c r="BEJ1488" s="275"/>
      <c r="BEK1488" s="275"/>
      <c r="BEL1488" s="275"/>
      <c r="BEM1488" s="275"/>
      <c r="BEN1488" s="275"/>
      <c r="BEO1488" s="275"/>
      <c r="BEP1488" s="275"/>
      <c r="BEQ1488" s="275"/>
      <c r="BER1488" s="275"/>
      <c r="BES1488" s="275"/>
      <c r="BET1488" s="275"/>
      <c r="BEU1488" s="275"/>
      <c r="BEV1488" s="275"/>
      <c r="BEW1488" s="275"/>
      <c r="BEX1488" s="275"/>
      <c r="BEY1488" s="275"/>
      <c r="BEZ1488" s="275"/>
      <c r="BFA1488" s="275"/>
      <c r="BFB1488" s="275"/>
      <c r="BFC1488" s="275"/>
      <c r="BFD1488" s="275"/>
      <c r="BFE1488" s="275"/>
      <c r="BFF1488" s="275"/>
      <c r="BFG1488" s="275"/>
      <c r="BFH1488" s="275"/>
      <c r="BFI1488" s="275"/>
      <c r="BFJ1488" s="275"/>
      <c r="BFK1488" s="275"/>
      <c r="BFL1488" s="275"/>
      <c r="BFM1488" s="275"/>
      <c r="BFN1488" s="275"/>
      <c r="BFO1488" s="275"/>
      <c r="BFP1488" s="275"/>
      <c r="BFQ1488" s="275"/>
      <c r="BFR1488" s="275"/>
      <c r="BFS1488" s="275"/>
      <c r="BFT1488" s="275"/>
      <c r="BFU1488" s="275"/>
      <c r="BFV1488" s="275"/>
      <c r="BFW1488" s="275"/>
      <c r="BFX1488" s="275"/>
      <c r="BFY1488" s="275"/>
      <c r="BFZ1488" s="275"/>
      <c r="BGA1488" s="275"/>
      <c r="BGB1488" s="275"/>
      <c r="BGC1488" s="275"/>
      <c r="BGD1488" s="275"/>
      <c r="BGE1488" s="275"/>
      <c r="BGF1488" s="275"/>
      <c r="BGG1488" s="275"/>
      <c r="BGH1488" s="275"/>
      <c r="BGI1488" s="275"/>
      <c r="BGJ1488" s="275"/>
      <c r="BGK1488" s="275"/>
      <c r="BGL1488" s="275"/>
      <c r="BGM1488" s="275"/>
      <c r="BGN1488" s="275"/>
      <c r="BGO1488" s="275"/>
      <c r="BGP1488" s="275"/>
      <c r="BGQ1488" s="275"/>
      <c r="BGR1488" s="275"/>
      <c r="BGS1488" s="275"/>
      <c r="BGT1488" s="275"/>
      <c r="BGU1488" s="275"/>
      <c r="BGV1488" s="275"/>
      <c r="BGW1488" s="275"/>
      <c r="BGX1488" s="275"/>
      <c r="BGY1488" s="275"/>
      <c r="BGZ1488" s="275"/>
      <c r="BHA1488" s="275"/>
      <c r="BHB1488" s="275"/>
      <c r="BHC1488" s="275"/>
      <c r="BHD1488" s="275"/>
      <c r="BHE1488" s="275"/>
      <c r="BHF1488" s="275"/>
      <c r="BHG1488" s="275"/>
      <c r="BHH1488" s="275"/>
      <c r="BHI1488" s="275"/>
      <c r="BHJ1488" s="275"/>
      <c r="BHK1488" s="275"/>
      <c r="BHL1488" s="275"/>
      <c r="BHM1488" s="275"/>
      <c r="BHN1488" s="275"/>
      <c r="BHO1488" s="275"/>
      <c r="BHP1488" s="275"/>
      <c r="BHQ1488" s="275"/>
      <c r="BHR1488" s="275"/>
      <c r="BHS1488" s="275"/>
      <c r="BHT1488" s="275"/>
      <c r="BHU1488" s="275"/>
      <c r="BHV1488" s="275"/>
      <c r="BHW1488" s="275"/>
      <c r="BHX1488" s="275"/>
      <c r="BHY1488" s="275"/>
      <c r="BHZ1488" s="275"/>
      <c r="BIA1488" s="275"/>
      <c r="BIB1488" s="275"/>
      <c r="BIC1488" s="275"/>
      <c r="BID1488" s="275"/>
      <c r="BIE1488" s="275"/>
      <c r="BIF1488" s="275"/>
      <c r="BIG1488" s="275"/>
      <c r="BIH1488" s="275"/>
      <c r="BII1488" s="275"/>
      <c r="BIJ1488" s="275"/>
      <c r="BIK1488" s="275"/>
      <c r="BIL1488" s="275"/>
      <c r="BIM1488" s="275"/>
      <c r="BIN1488" s="275"/>
      <c r="BIO1488" s="275"/>
      <c r="BIP1488" s="275"/>
      <c r="BIQ1488" s="275"/>
      <c r="BIR1488" s="275"/>
      <c r="BIS1488" s="275"/>
      <c r="BIT1488" s="275"/>
      <c r="BIU1488" s="275"/>
      <c r="BIV1488" s="275"/>
      <c r="BIW1488" s="275"/>
      <c r="BIX1488" s="275"/>
      <c r="BIY1488" s="275"/>
      <c r="BIZ1488" s="275"/>
      <c r="BJA1488" s="275"/>
      <c r="BJB1488" s="275"/>
      <c r="BJC1488" s="275"/>
      <c r="BJD1488" s="275"/>
      <c r="BJE1488" s="275"/>
      <c r="BJF1488" s="275"/>
      <c r="BJG1488" s="275"/>
      <c r="BJH1488" s="275"/>
      <c r="BJI1488" s="275"/>
      <c r="BJJ1488" s="275"/>
      <c r="BJK1488" s="275"/>
      <c r="BJL1488" s="275"/>
      <c r="BJM1488" s="275"/>
      <c r="BJN1488" s="275"/>
      <c r="BJO1488" s="275"/>
      <c r="BJP1488" s="275"/>
      <c r="BJQ1488" s="275"/>
      <c r="BJR1488" s="275"/>
      <c r="BJS1488" s="275"/>
      <c r="BJT1488" s="275"/>
      <c r="BJU1488" s="275"/>
      <c r="BJV1488" s="275"/>
      <c r="BJW1488" s="275"/>
      <c r="BJX1488" s="275"/>
      <c r="BJY1488" s="275"/>
      <c r="BJZ1488" s="275"/>
      <c r="BKA1488" s="275"/>
      <c r="BKB1488" s="275"/>
      <c r="BKC1488" s="275"/>
      <c r="BKD1488" s="275"/>
      <c r="BKE1488" s="275"/>
      <c r="BKF1488" s="275"/>
      <c r="BKG1488" s="275"/>
      <c r="BKH1488" s="275"/>
      <c r="BKI1488" s="275"/>
      <c r="BKJ1488" s="275"/>
      <c r="BKK1488" s="275"/>
      <c r="BKL1488" s="275"/>
      <c r="BKM1488" s="275"/>
      <c r="BKN1488" s="275"/>
      <c r="BKO1488" s="275"/>
      <c r="BKP1488" s="275"/>
      <c r="BKQ1488" s="275"/>
      <c r="BKR1488" s="275"/>
      <c r="BKS1488" s="275"/>
      <c r="BKT1488" s="275"/>
      <c r="BKU1488" s="275"/>
      <c r="BKV1488" s="275"/>
      <c r="BKW1488" s="275"/>
      <c r="BKX1488" s="275"/>
      <c r="BKY1488" s="275"/>
      <c r="BKZ1488" s="275"/>
      <c r="BLA1488" s="275"/>
      <c r="BLB1488" s="275"/>
      <c r="BLC1488" s="275"/>
      <c r="BLD1488" s="275"/>
      <c r="BLE1488" s="275"/>
      <c r="BLF1488" s="275"/>
      <c r="BLG1488" s="275"/>
      <c r="BLH1488" s="275"/>
      <c r="BLI1488" s="275"/>
      <c r="BLJ1488" s="275"/>
      <c r="BLK1488" s="275"/>
      <c r="BLL1488" s="275"/>
      <c r="BLM1488" s="275"/>
      <c r="BLN1488" s="275"/>
      <c r="BLO1488" s="275"/>
      <c r="BLP1488" s="275"/>
      <c r="BLQ1488" s="275"/>
      <c r="BLR1488" s="275"/>
      <c r="BLS1488" s="275"/>
      <c r="BLT1488" s="275"/>
      <c r="BLU1488" s="275"/>
      <c r="BLV1488" s="275"/>
      <c r="BLW1488" s="275"/>
      <c r="BLX1488" s="275"/>
      <c r="BLY1488" s="275"/>
      <c r="BLZ1488" s="275"/>
      <c r="BMA1488" s="275"/>
      <c r="BMB1488" s="275"/>
      <c r="BMC1488" s="275"/>
      <c r="BMD1488" s="275"/>
      <c r="BME1488" s="275"/>
      <c r="BMF1488" s="275"/>
      <c r="BMG1488" s="275"/>
      <c r="BMH1488" s="275"/>
      <c r="BMI1488" s="275"/>
      <c r="BMJ1488" s="275"/>
      <c r="BMK1488" s="275"/>
      <c r="BML1488" s="275"/>
      <c r="BMM1488" s="275"/>
      <c r="BMN1488" s="275"/>
      <c r="BMO1488" s="275"/>
      <c r="BMP1488" s="275"/>
      <c r="BMQ1488" s="275"/>
      <c r="BMR1488" s="275"/>
      <c r="BMS1488" s="275"/>
      <c r="BMT1488" s="275"/>
      <c r="BMU1488" s="275"/>
      <c r="BMV1488" s="275"/>
      <c r="BMW1488" s="275"/>
      <c r="BMX1488" s="275"/>
      <c r="BMY1488" s="275"/>
      <c r="BMZ1488" s="275"/>
      <c r="BNA1488" s="275"/>
      <c r="BNB1488" s="275"/>
      <c r="BNC1488" s="275"/>
      <c r="BND1488" s="275"/>
      <c r="BNE1488" s="275"/>
      <c r="BNF1488" s="275"/>
      <c r="BNG1488" s="275"/>
      <c r="BNH1488" s="275"/>
      <c r="BNI1488" s="275"/>
      <c r="BNJ1488" s="275"/>
      <c r="BNK1488" s="275"/>
      <c r="BNL1488" s="275"/>
      <c r="BNM1488" s="275"/>
      <c r="BNN1488" s="275"/>
      <c r="BNO1488" s="275"/>
      <c r="BNP1488" s="275"/>
      <c r="BNQ1488" s="275"/>
      <c r="BNR1488" s="275"/>
      <c r="BNS1488" s="275"/>
      <c r="BNT1488" s="275"/>
      <c r="BNU1488" s="275"/>
      <c r="BNV1488" s="275"/>
      <c r="BNW1488" s="275"/>
      <c r="BNX1488" s="275"/>
      <c r="BNY1488" s="275"/>
      <c r="BNZ1488" s="275"/>
      <c r="BOA1488" s="275"/>
      <c r="BOB1488" s="275"/>
      <c r="BOC1488" s="275"/>
      <c r="BOD1488" s="275"/>
      <c r="BOE1488" s="275"/>
      <c r="BOF1488" s="275"/>
      <c r="BOG1488" s="275"/>
      <c r="BOH1488" s="275"/>
      <c r="BOI1488" s="275"/>
      <c r="BOJ1488" s="275"/>
      <c r="BOK1488" s="275"/>
      <c r="BOL1488" s="275"/>
      <c r="BOM1488" s="275"/>
      <c r="BON1488" s="275"/>
      <c r="BOO1488" s="275"/>
      <c r="BOP1488" s="275"/>
      <c r="BOQ1488" s="275"/>
      <c r="BOR1488" s="275"/>
      <c r="BOS1488" s="275"/>
      <c r="BOT1488" s="275"/>
      <c r="BOU1488" s="275"/>
      <c r="BOV1488" s="275"/>
      <c r="BOW1488" s="275"/>
      <c r="BOX1488" s="275"/>
      <c r="BOY1488" s="275"/>
      <c r="BOZ1488" s="275"/>
      <c r="BPA1488" s="275"/>
      <c r="BPB1488" s="275"/>
      <c r="BPC1488" s="275"/>
      <c r="BPD1488" s="275"/>
      <c r="BPE1488" s="275"/>
      <c r="BPF1488" s="275"/>
      <c r="BPG1488" s="275"/>
      <c r="BPH1488" s="275"/>
      <c r="BPI1488" s="275"/>
      <c r="BPJ1488" s="275"/>
      <c r="BPK1488" s="275"/>
      <c r="BPL1488" s="275"/>
      <c r="BPM1488" s="275"/>
      <c r="BPN1488" s="275"/>
      <c r="BPO1488" s="275"/>
      <c r="BPP1488" s="275"/>
      <c r="BPQ1488" s="275"/>
      <c r="BPR1488" s="275"/>
      <c r="BPS1488" s="275"/>
      <c r="BPT1488" s="275"/>
      <c r="BPU1488" s="275"/>
      <c r="BPV1488" s="275"/>
      <c r="BPW1488" s="275"/>
      <c r="BPX1488" s="275"/>
      <c r="BPY1488" s="275"/>
      <c r="BPZ1488" s="275"/>
      <c r="BQA1488" s="275"/>
      <c r="BQB1488" s="275"/>
      <c r="BQC1488" s="275"/>
      <c r="BQD1488" s="275"/>
      <c r="BQE1488" s="275"/>
      <c r="BQF1488" s="275"/>
      <c r="BQG1488" s="275"/>
      <c r="BQH1488" s="275"/>
      <c r="BQI1488" s="275"/>
      <c r="BQJ1488" s="275"/>
      <c r="BQK1488" s="275"/>
      <c r="BQL1488" s="275"/>
      <c r="BQM1488" s="275"/>
      <c r="BQN1488" s="275"/>
      <c r="BQO1488" s="275"/>
      <c r="BQP1488" s="275"/>
      <c r="BQQ1488" s="275"/>
      <c r="BQR1488" s="275"/>
      <c r="BQS1488" s="275"/>
      <c r="BQT1488" s="275"/>
      <c r="BQU1488" s="275"/>
      <c r="BQV1488" s="275"/>
      <c r="BQW1488" s="275"/>
      <c r="BQX1488" s="275"/>
      <c r="BQY1488" s="275"/>
      <c r="BQZ1488" s="275"/>
      <c r="BRA1488" s="275"/>
      <c r="BRB1488" s="275"/>
      <c r="BRC1488" s="275"/>
      <c r="BRD1488" s="275"/>
      <c r="BRE1488" s="275"/>
      <c r="BRF1488" s="275"/>
      <c r="BRG1488" s="275"/>
      <c r="BRH1488" s="275"/>
      <c r="BRI1488" s="275"/>
      <c r="BRJ1488" s="275"/>
      <c r="BRK1488" s="275"/>
      <c r="BRL1488" s="275"/>
      <c r="BRM1488" s="275"/>
      <c r="BRN1488" s="275"/>
      <c r="BRO1488" s="275"/>
      <c r="BRP1488" s="275"/>
      <c r="BRQ1488" s="275"/>
      <c r="BRR1488" s="275"/>
      <c r="BRS1488" s="275"/>
      <c r="BRT1488" s="275"/>
      <c r="BRU1488" s="275"/>
      <c r="BRV1488" s="275"/>
      <c r="BRW1488" s="275"/>
      <c r="BRX1488" s="275"/>
      <c r="BRY1488" s="275"/>
      <c r="BRZ1488" s="275"/>
      <c r="BSA1488" s="275"/>
      <c r="BSB1488" s="275"/>
      <c r="BSC1488" s="275"/>
      <c r="BSD1488" s="275"/>
      <c r="BSE1488" s="275"/>
      <c r="BSF1488" s="275"/>
      <c r="BSG1488" s="275"/>
      <c r="BSH1488" s="275"/>
      <c r="BSI1488" s="275"/>
      <c r="BSJ1488" s="275"/>
      <c r="BSK1488" s="275"/>
      <c r="BSL1488" s="275"/>
      <c r="BSM1488" s="275"/>
      <c r="BSN1488" s="275"/>
      <c r="BSO1488" s="275"/>
      <c r="BSP1488" s="275"/>
      <c r="BSQ1488" s="275"/>
      <c r="BSR1488" s="275"/>
      <c r="BSS1488" s="275"/>
      <c r="BST1488" s="275"/>
      <c r="BSU1488" s="275"/>
      <c r="BSV1488" s="275"/>
      <c r="BSW1488" s="275"/>
      <c r="BSX1488" s="275"/>
      <c r="BSY1488" s="275"/>
      <c r="BSZ1488" s="275"/>
      <c r="BTA1488" s="275"/>
      <c r="BTB1488" s="275"/>
      <c r="BTC1488" s="275"/>
      <c r="BTD1488" s="275"/>
      <c r="BTE1488" s="275"/>
      <c r="BTF1488" s="275"/>
      <c r="BTG1488" s="275"/>
      <c r="BTH1488" s="275"/>
      <c r="BTI1488" s="275"/>
      <c r="BTJ1488" s="275"/>
      <c r="BTK1488" s="275"/>
      <c r="BTL1488" s="275"/>
      <c r="BTM1488" s="275"/>
      <c r="BTN1488" s="275"/>
      <c r="BTO1488" s="275"/>
      <c r="BTP1488" s="275"/>
      <c r="BTQ1488" s="275"/>
      <c r="BTR1488" s="275"/>
      <c r="BTS1488" s="275"/>
      <c r="BTT1488" s="275"/>
      <c r="BTU1488" s="275"/>
      <c r="BTV1488" s="275"/>
      <c r="BTW1488" s="275"/>
      <c r="BTX1488" s="275"/>
      <c r="BTY1488" s="275"/>
      <c r="BTZ1488" s="275"/>
      <c r="BUA1488" s="275"/>
      <c r="BUB1488" s="275"/>
      <c r="BUC1488" s="275"/>
      <c r="BUD1488" s="275"/>
      <c r="BUE1488" s="275"/>
      <c r="BUF1488" s="275"/>
      <c r="BUG1488" s="275"/>
      <c r="BUH1488" s="275"/>
      <c r="BUI1488" s="275"/>
      <c r="BUJ1488" s="275"/>
      <c r="BUK1488" s="275"/>
      <c r="BUL1488" s="275"/>
      <c r="BUM1488" s="275"/>
      <c r="BUN1488" s="275"/>
      <c r="BUO1488" s="275"/>
      <c r="BUP1488" s="275"/>
      <c r="BUQ1488" s="275"/>
      <c r="BUR1488" s="275"/>
      <c r="BUS1488" s="275"/>
      <c r="BUT1488" s="275"/>
      <c r="BUU1488" s="275"/>
      <c r="BUV1488" s="275"/>
      <c r="BUW1488" s="275"/>
      <c r="BUX1488" s="275"/>
      <c r="BUY1488" s="275"/>
      <c r="BUZ1488" s="275"/>
      <c r="BVA1488" s="275"/>
      <c r="BVB1488" s="275"/>
      <c r="BVC1488" s="275"/>
      <c r="BVD1488" s="275"/>
      <c r="BVE1488" s="275"/>
      <c r="BVF1488" s="275"/>
      <c r="BVG1488" s="275"/>
      <c r="BVH1488" s="275"/>
      <c r="BVI1488" s="275"/>
      <c r="BVJ1488" s="275"/>
      <c r="BVK1488" s="275"/>
      <c r="BVL1488" s="275"/>
      <c r="BVM1488" s="275"/>
      <c r="BVN1488" s="275"/>
      <c r="BVO1488" s="275"/>
      <c r="BVP1488" s="275"/>
      <c r="BVQ1488" s="275"/>
      <c r="BVR1488" s="275"/>
      <c r="BVS1488" s="275"/>
      <c r="BVT1488" s="275"/>
      <c r="BVU1488" s="275"/>
      <c r="BVV1488" s="275"/>
      <c r="BVW1488" s="275"/>
      <c r="BVX1488" s="275"/>
      <c r="BVY1488" s="275"/>
      <c r="BVZ1488" s="275"/>
      <c r="BWA1488" s="275"/>
      <c r="BWB1488" s="275"/>
      <c r="BWC1488" s="275"/>
      <c r="BWD1488" s="275"/>
      <c r="BWE1488" s="275"/>
      <c r="BWF1488" s="275"/>
      <c r="BWG1488" s="275"/>
      <c r="BWH1488" s="275"/>
      <c r="BWI1488" s="275"/>
      <c r="BWJ1488" s="275"/>
      <c r="BWK1488" s="275"/>
      <c r="BWL1488" s="275"/>
      <c r="BWM1488" s="275"/>
      <c r="BWN1488" s="275"/>
      <c r="BWO1488" s="275"/>
      <c r="BWP1488" s="275"/>
      <c r="BWQ1488" s="275"/>
      <c r="BWR1488" s="275"/>
      <c r="BWS1488" s="275"/>
      <c r="BWT1488" s="275"/>
      <c r="BWU1488" s="275"/>
      <c r="BWV1488" s="275"/>
      <c r="BWW1488" s="275"/>
      <c r="BWX1488" s="275"/>
      <c r="BWY1488" s="275"/>
      <c r="BWZ1488" s="275"/>
      <c r="BXA1488" s="275"/>
      <c r="BXB1488" s="275"/>
      <c r="BXC1488" s="275"/>
      <c r="BXD1488" s="275"/>
      <c r="BXE1488" s="275"/>
      <c r="BXF1488" s="275"/>
      <c r="BXG1488" s="275"/>
      <c r="BXH1488" s="275"/>
      <c r="BXI1488" s="275"/>
      <c r="BXJ1488" s="275"/>
      <c r="BXK1488" s="275"/>
      <c r="BXL1488" s="275"/>
      <c r="BXM1488" s="275"/>
      <c r="BXN1488" s="275"/>
      <c r="BXO1488" s="275"/>
      <c r="BXP1488" s="275"/>
      <c r="BXQ1488" s="275"/>
      <c r="BXR1488" s="275"/>
      <c r="BXS1488" s="275"/>
      <c r="BXT1488" s="275"/>
      <c r="BXU1488" s="275"/>
      <c r="BXV1488" s="275"/>
      <c r="BXW1488" s="275"/>
      <c r="BXX1488" s="275"/>
      <c r="BXY1488" s="275"/>
      <c r="BXZ1488" s="275"/>
      <c r="BYA1488" s="275"/>
      <c r="BYB1488" s="275"/>
      <c r="BYC1488" s="275"/>
      <c r="BYD1488" s="275"/>
      <c r="BYE1488" s="275"/>
      <c r="BYF1488" s="275"/>
      <c r="BYG1488" s="275"/>
      <c r="BYH1488" s="275"/>
      <c r="BYI1488" s="275"/>
      <c r="BYJ1488" s="275"/>
      <c r="BYK1488" s="275"/>
      <c r="BYL1488" s="275"/>
      <c r="BYM1488" s="275"/>
      <c r="BYN1488" s="275"/>
      <c r="BYO1488" s="275"/>
      <c r="BYP1488" s="275"/>
      <c r="BYQ1488" s="275"/>
      <c r="BYR1488" s="275"/>
      <c r="BYS1488" s="275"/>
      <c r="BYT1488" s="275"/>
      <c r="BYU1488" s="275"/>
      <c r="BYV1488" s="275"/>
      <c r="BYW1488" s="275"/>
      <c r="BYX1488" s="275"/>
      <c r="BYY1488" s="275"/>
      <c r="BYZ1488" s="275"/>
      <c r="BZA1488" s="275"/>
      <c r="BZB1488" s="275"/>
      <c r="BZC1488" s="275"/>
      <c r="BZD1488" s="275"/>
      <c r="BZE1488" s="275"/>
      <c r="BZF1488" s="275"/>
      <c r="BZG1488" s="275"/>
      <c r="BZH1488" s="275"/>
      <c r="BZI1488" s="275"/>
      <c r="BZJ1488" s="275"/>
      <c r="BZK1488" s="275"/>
      <c r="BZL1488" s="275"/>
      <c r="BZM1488" s="275"/>
      <c r="BZN1488" s="275"/>
      <c r="BZO1488" s="275"/>
      <c r="BZP1488" s="275"/>
      <c r="BZQ1488" s="275"/>
      <c r="BZR1488" s="275"/>
      <c r="BZS1488" s="275"/>
      <c r="BZT1488" s="275"/>
      <c r="BZU1488" s="275"/>
      <c r="BZV1488" s="275"/>
      <c r="BZW1488" s="275"/>
      <c r="BZX1488" s="275"/>
      <c r="BZY1488" s="275"/>
      <c r="BZZ1488" s="275"/>
      <c r="CAA1488" s="275"/>
      <c r="CAB1488" s="275"/>
      <c r="CAC1488" s="275"/>
      <c r="CAD1488" s="275"/>
      <c r="CAE1488" s="275"/>
      <c r="CAF1488" s="275"/>
      <c r="CAG1488" s="275"/>
      <c r="CAH1488" s="275"/>
      <c r="CAI1488" s="275"/>
      <c r="CAJ1488" s="275"/>
      <c r="CAK1488" s="275"/>
      <c r="CAL1488" s="275"/>
      <c r="CAM1488" s="275"/>
      <c r="CAN1488" s="275"/>
      <c r="CAO1488" s="275"/>
      <c r="CAP1488" s="275"/>
      <c r="CAQ1488" s="275"/>
      <c r="CAR1488" s="275"/>
      <c r="CAS1488" s="275"/>
      <c r="CAT1488" s="275"/>
      <c r="CAU1488" s="275"/>
      <c r="CAV1488" s="275"/>
      <c r="CAW1488" s="275"/>
      <c r="CAX1488" s="275"/>
      <c r="CAY1488" s="275"/>
      <c r="CAZ1488" s="275"/>
      <c r="CBA1488" s="275"/>
      <c r="CBB1488" s="275"/>
      <c r="CBC1488" s="275"/>
      <c r="CBD1488" s="275"/>
      <c r="CBE1488" s="275"/>
      <c r="CBF1488" s="275"/>
      <c r="CBG1488" s="275"/>
      <c r="CBH1488" s="275"/>
      <c r="CBI1488" s="275"/>
      <c r="CBJ1488" s="275"/>
      <c r="CBK1488" s="275"/>
      <c r="CBL1488" s="275"/>
      <c r="CBM1488" s="275"/>
      <c r="CBN1488" s="275"/>
      <c r="CBO1488" s="275"/>
      <c r="CBP1488" s="275"/>
      <c r="CBQ1488" s="275"/>
      <c r="CBR1488" s="275"/>
      <c r="CBS1488" s="275"/>
      <c r="CBT1488" s="275"/>
      <c r="CBU1488" s="275"/>
      <c r="CBV1488" s="275"/>
      <c r="CBW1488" s="275"/>
      <c r="CBX1488" s="275"/>
      <c r="CBY1488" s="275"/>
      <c r="CBZ1488" s="275"/>
      <c r="CCA1488" s="275"/>
      <c r="CCB1488" s="275"/>
      <c r="CCC1488" s="275"/>
      <c r="CCD1488" s="275"/>
      <c r="CCE1488" s="275"/>
      <c r="CCF1488" s="275"/>
      <c r="CCG1488" s="275"/>
      <c r="CCH1488" s="275"/>
      <c r="CCI1488" s="275"/>
      <c r="CCJ1488" s="275"/>
      <c r="CCK1488" s="275"/>
      <c r="CCL1488" s="275"/>
      <c r="CCM1488" s="275"/>
      <c r="CCN1488" s="275"/>
      <c r="CCO1488" s="275"/>
      <c r="CCP1488" s="275"/>
      <c r="CCQ1488" s="275"/>
      <c r="CCR1488" s="275"/>
      <c r="CCS1488" s="275"/>
      <c r="CCT1488" s="275"/>
      <c r="CCU1488" s="275"/>
      <c r="CCV1488" s="275"/>
      <c r="CCW1488" s="275"/>
      <c r="CCX1488" s="275"/>
      <c r="CCY1488" s="275"/>
      <c r="CCZ1488" s="275"/>
      <c r="CDA1488" s="275"/>
      <c r="CDB1488" s="275"/>
      <c r="CDC1488" s="275"/>
      <c r="CDD1488" s="275"/>
      <c r="CDE1488" s="275"/>
      <c r="CDF1488" s="275"/>
      <c r="CDG1488" s="275"/>
      <c r="CDH1488" s="275"/>
      <c r="CDI1488" s="275"/>
      <c r="CDJ1488" s="275"/>
      <c r="CDK1488" s="275"/>
      <c r="CDL1488" s="275"/>
      <c r="CDM1488" s="275"/>
      <c r="CDN1488" s="275"/>
      <c r="CDO1488" s="275"/>
      <c r="CDP1488" s="275"/>
      <c r="CDQ1488" s="275"/>
      <c r="CDR1488" s="275"/>
      <c r="CDS1488" s="275"/>
      <c r="CDT1488" s="275"/>
      <c r="CDU1488" s="275"/>
      <c r="CDV1488" s="275"/>
      <c r="CDW1488" s="275"/>
      <c r="CDX1488" s="275"/>
      <c r="CDY1488" s="275"/>
      <c r="CDZ1488" s="275"/>
      <c r="CEA1488" s="275"/>
      <c r="CEB1488" s="275"/>
      <c r="CEC1488" s="275"/>
      <c r="CED1488" s="275"/>
      <c r="CEE1488" s="275"/>
      <c r="CEF1488" s="275"/>
      <c r="CEG1488" s="275"/>
      <c r="CEH1488" s="275"/>
      <c r="CEI1488" s="275"/>
      <c r="CEJ1488" s="275"/>
      <c r="CEK1488" s="275"/>
      <c r="CEL1488" s="275"/>
      <c r="CEM1488" s="275"/>
      <c r="CEN1488" s="275"/>
      <c r="CEO1488" s="275"/>
      <c r="CEP1488" s="275"/>
      <c r="CEQ1488" s="275"/>
      <c r="CER1488" s="275"/>
      <c r="CES1488" s="275"/>
      <c r="CET1488" s="275"/>
      <c r="CEU1488" s="275"/>
      <c r="CEV1488" s="275"/>
      <c r="CEW1488" s="275"/>
      <c r="CEX1488" s="275"/>
      <c r="CEY1488" s="275"/>
      <c r="CEZ1488" s="275"/>
      <c r="CFA1488" s="275"/>
      <c r="CFB1488" s="275"/>
      <c r="CFC1488" s="275"/>
      <c r="CFD1488" s="275"/>
      <c r="CFE1488" s="275"/>
      <c r="CFF1488" s="275"/>
      <c r="CFG1488" s="275"/>
      <c r="CFH1488" s="275"/>
      <c r="CFI1488" s="275"/>
      <c r="CFJ1488" s="275"/>
      <c r="CFK1488" s="275"/>
      <c r="CFL1488" s="275"/>
      <c r="CFM1488" s="275"/>
      <c r="CFN1488" s="275"/>
      <c r="CFO1488" s="275"/>
      <c r="CFP1488" s="275"/>
      <c r="CFQ1488" s="275"/>
      <c r="CFR1488" s="275"/>
      <c r="CFS1488" s="275"/>
      <c r="CFT1488" s="275"/>
      <c r="CFU1488" s="275"/>
      <c r="CFV1488" s="275"/>
      <c r="CFW1488" s="275"/>
      <c r="CFX1488" s="275"/>
      <c r="CFY1488" s="275"/>
      <c r="CFZ1488" s="275"/>
      <c r="CGA1488" s="275"/>
      <c r="CGB1488" s="275"/>
      <c r="CGC1488" s="275"/>
      <c r="CGD1488" s="275"/>
      <c r="CGE1488" s="275"/>
      <c r="CGF1488" s="275"/>
      <c r="CGG1488" s="275"/>
      <c r="CGH1488" s="275"/>
      <c r="CGI1488" s="275"/>
      <c r="CGJ1488" s="275"/>
      <c r="CGK1488" s="275"/>
      <c r="CGL1488" s="275"/>
      <c r="CGM1488" s="275"/>
      <c r="CGN1488" s="275"/>
      <c r="CGO1488" s="275"/>
      <c r="CGP1488" s="275"/>
      <c r="CGQ1488" s="275"/>
      <c r="CGR1488" s="275"/>
      <c r="CGS1488" s="275"/>
      <c r="CGT1488" s="275"/>
      <c r="CGU1488" s="275"/>
      <c r="CGV1488" s="275"/>
      <c r="CGW1488" s="275"/>
      <c r="CGX1488" s="275"/>
      <c r="CGY1488" s="275"/>
      <c r="CGZ1488" s="275"/>
      <c r="CHA1488" s="275"/>
      <c r="CHB1488" s="275"/>
      <c r="CHC1488" s="275"/>
      <c r="CHD1488" s="275"/>
      <c r="CHE1488" s="275"/>
      <c r="CHF1488" s="275"/>
      <c r="CHG1488" s="275"/>
      <c r="CHH1488" s="275"/>
      <c r="CHI1488" s="275"/>
      <c r="CHJ1488" s="275"/>
      <c r="CHK1488" s="275"/>
      <c r="CHL1488" s="275"/>
      <c r="CHM1488" s="275"/>
      <c r="CHN1488" s="275"/>
      <c r="CHO1488" s="275"/>
      <c r="CHP1488" s="275"/>
      <c r="CHQ1488" s="275"/>
      <c r="CHR1488" s="275"/>
      <c r="CHS1488" s="275"/>
      <c r="CHT1488" s="275"/>
      <c r="CHU1488" s="275"/>
      <c r="CHV1488" s="275"/>
      <c r="CHW1488" s="275"/>
      <c r="CHX1488" s="275"/>
      <c r="CHY1488" s="275"/>
      <c r="CHZ1488" s="275"/>
      <c r="CIA1488" s="275"/>
      <c r="CIB1488" s="275"/>
      <c r="CIC1488" s="275"/>
      <c r="CID1488" s="275"/>
      <c r="CIE1488" s="275"/>
      <c r="CIF1488" s="275"/>
      <c r="CIG1488" s="275"/>
      <c r="CIH1488" s="275"/>
      <c r="CII1488" s="275"/>
      <c r="CIJ1488" s="275"/>
      <c r="CIK1488" s="275"/>
      <c r="CIL1488" s="275"/>
      <c r="CIM1488" s="275"/>
      <c r="CIN1488" s="275"/>
      <c r="CIO1488" s="275"/>
      <c r="CIP1488" s="275"/>
      <c r="CIQ1488" s="275"/>
      <c r="CIR1488" s="275"/>
      <c r="CIS1488" s="275"/>
      <c r="CIT1488" s="275"/>
      <c r="CIU1488" s="275"/>
      <c r="CIV1488" s="275"/>
      <c r="CIW1488" s="275"/>
      <c r="CIX1488" s="275"/>
      <c r="CIY1488" s="275"/>
      <c r="CIZ1488" s="275"/>
      <c r="CJA1488" s="275"/>
      <c r="CJB1488" s="275"/>
      <c r="CJC1488" s="275"/>
      <c r="CJD1488" s="275"/>
      <c r="CJE1488" s="275"/>
      <c r="CJF1488" s="275"/>
      <c r="CJG1488" s="275"/>
      <c r="CJH1488" s="275"/>
      <c r="CJI1488" s="275"/>
      <c r="CJJ1488" s="275"/>
      <c r="CJK1488" s="275"/>
      <c r="CJL1488" s="275"/>
      <c r="CJM1488" s="275"/>
      <c r="CJN1488" s="275"/>
      <c r="CJO1488" s="275"/>
      <c r="CJP1488" s="275"/>
      <c r="CJQ1488" s="275"/>
      <c r="CJR1488" s="275"/>
      <c r="CJS1488" s="275"/>
      <c r="CJT1488" s="275"/>
      <c r="CJU1488" s="275"/>
      <c r="CJV1488" s="275"/>
      <c r="CJW1488" s="275"/>
      <c r="CJX1488" s="275"/>
      <c r="CJY1488" s="275"/>
      <c r="CJZ1488" s="275"/>
      <c r="CKA1488" s="275"/>
      <c r="CKB1488" s="275"/>
      <c r="CKC1488" s="275"/>
      <c r="CKD1488" s="275"/>
      <c r="CKE1488" s="275"/>
      <c r="CKF1488" s="275"/>
      <c r="CKG1488" s="275"/>
      <c r="CKH1488" s="275"/>
      <c r="CKI1488" s="275"/>
      <c r="CKJ1488" s="275"/>
      <c r="CKK1488" s="275"/>
      <c r="CKL1488" s="275"/>
      <c r="CKM1488" s="275"/>
      <c r="CKN1488" s="275"/>
      <c r="CKO1488" s="275"/>
      <c r="CKP1488" s="275"/>
      <c r="CKQ1488" s="275"/>
      <c r="CKR1488" s="275"/>
      <c r="CKS1488" s="275"/>
      <c r="CKT1488" s="275"/>
      <c r="CKU1488" s="275"/>
      <c r="CKV1488" s="275"/>
      <c r="CKW1488" s="275"/>
      <c r="CKX1488" s="275"/>
      <c r="CKY1488" s="275"/>
      <c r="CKZ1488" s="275"/>
      <c r="CLA1488" s="275"/>
      <c r="CLB1488" s="275"/>
      <c r="CLC1488" s="275"/>
      <c r="CLD1488" s="275"/>
      <c r="CLE1488" s="275"/>
      <c r="CLF1488" s="275"/>
      <c r="CLG1488" s="275"/>
      <c r="CLH1488" s="275"/>
      <c r="CLI1488" s="275"/>
      <c r="CLJ1488" s="275"/>
      <c r="CLK1488" s="275"/>
      <c r="CLL1488" s="275"/>
      <c r="CLM1488" s="275"/>
      <c r="CLN1488" s="275"/>
      <c r="CLO1488" s="275"/>
      <c r="CLP1488" s="275"/>
      <c r="CLQ1488" s="275"/>
      <c r="CLR1488" s="275"/>
      <c r="CLS1488" s="275"/>
      <c r="CLT1488" s="275"/>
      <c r="CLU1488" s="275"/>
      <c r="CLV1488" s="275"/>
      <c r="CLW1488" s="275"/>
      <c r="CLX1488" s="275"/>
      <c r="CLY1488" s="275"/>
      <c r="CLZ1488" s="275"/>
      <c r="CMA1488" s="275"/>
      <c r="CMB1488" s="275"/>
      <c r="CMC1488" s="275"/>
      <c r="CMD1488" s="275"/>
      <c r="CME1488" s="275"/>
      <c r="CMF1488" s="275"/>
      <c r="CMG1488" s="275"/>
      <c r="CMH1488" s="275"/>
      <c r="CMI1488" s="275"/>
      <c r="CMJ1488" s="275"/>
      <c r="CMK1488" s="275"/>
      <c r="CML1488" s="275"/>
      <c r="CMM1488" s="275"/>
      <c r="CMN1488" s="275"/>
      <c r="CMO1488" s="275"/>
      <c r="CMP1488" s="275"/>
      <c r="CMQ1488" s="275"/>
      <c r="CMR1488" s="275"/>
      <c r="CMS1488" s="275"/>
      <c r="CMT1488" s="275"/>
      <c r="CMU1488" s="275"/>
      <c r="CMV1488" s="275"/>
      <c r="CMW1488" s="275"/>
      <c r="CMX1488" s="275"/>
      <c r="CMY1488" s="275"/>
      <c r="CMZ1488" s="275"/>
      <c r="CNA1488" s="275"/>
      <c r="CNB1488" s="275"/>
      <c r="CNC1488" s="275"/>
      <c r="CND1488" s="275"/>
      <c r="CNE1488" s="275"/>
      <c r="CNF1488" s="275"/>
      <c r="CNG1488" s="275"/>
      <c r="CNH1488" s="275"/>
      <c r="CNI1488" s="275"/>
      <c r="CNJ1488" s="275"/>
      <c r="CNK1488" s="275"/>
      <c r="CNL1488" s="275"/>
      <c r="CNM1488" s="275"/>
      <c r="CNN1488" s="275"/>
      <c r="CNO1488" s="275"/>
      <c r="CNP1488" s="275"/>
      <c r="CNQ1488" s="275"/>
      <c r="CNR1488" s="275"/>
      <c r="CNS1488" s="275"/>
      <c r="CNT1488" s="275"/>
      <c r="CNU1488" s="275"/>
      <c r="CNV1488" s="275"/>
      <c r="CNW1488" s="275"/>
      <c r="CNX1488" s="275"/>
      <c r="CNY1488" s="275"/>
      <c r="CNZ1488" s="275"/>
      <c r="COA1488" s="275"/>
      <c r="COB1488" s="275"/>
      <c r="COC1488" s="275"/>
      <c r="COD1488" s="275"/>
      <c r="COE1488" s="275"/>
      <c r="COF1488" s="275"/>
      <c r="COG1488" s="275"/>
      <c r="COH1488" s="275"/>
      <c r="COI1488" s="275"/>
      <c r="COJ1488" s="275"/>
      <c r="COK1488" s="275"/>
      <c r="COL1488" s="275"/>
      <c r="COM1488" s="275"/>
      <c r="CON1488" s="275"/>
      <c r="COO1488" s="275"/>
      <c r="COP1488" s="275"/>
      <c r="COQ1488" s="275"/>
      <c r="COR1488" s="275"/>
      <c r="COS1488" s="275"/>
      <c r="COT1488" s="275"/>
      <c r="COU1488" s="275"/>
      <c r="COV1488" s="275"/>
      <c r="COW1488" s="275"/>
      <c r="COX1488" s="275"/>
      <c r="COY1488" s="275"/>
      <c r="COZ1488" s="275"/>
      <c r="CPA1488" s="275"/>
      <c r="CPB1488" s="275"/>
      <c r="CPC1488" s="275"/>
      <c r="CPD1488" s="275"/>
      <c r="CPE1488" s="275"/>
      <c r="CPF1488" s="275"/>
      <c r="CPG1488" s="275"/>
      <c r="CPH1488" s="275"/>
      <c r="CPI1488" s="275"/>
      <c r="CPJ1488" s="275"/>
      <c r="CPK1488" s="275"/>
      <c r="CPL1488" s="275"/>
      <c r="CPM1488" s="275"/>
      <c r="CPN1488" s="275"/>
      <c r="CPO1488" s="275"/>
      <c r="CPP1488" s="275"/>
      <c r="CPQ1488" s="275"/>
      <c r="CPR1488" s="275"/>
      <c r="CPS1488" s="275"/>
      <c r="CPT1488" s="275"/>
      <c r="CPU1488" s="275"/>
      <c r="CPV1488" s="275"/>
      <c r="CPW1488" s="275"/>
      <c r="CPX1488" s="275"/>
      <c r="CPY1488" s="275"/>
      <c r="CPZ1488" s="275"/>
      <c r="CQA1488" s="275"/>
      <c r="CQB1488" s="275"/>
      <c r="CQC1488" s="275"/>
      <c r="CQD1488" s="275"/>
      <c r="CQE1488" s="275"/>
      <c r="CQF1488" s="275"/>
      <c r="CQG1488" s="275"/>
      <c r="CQH1488" s="275"/>
      <c r="CQI1488" s="275"/>
      <c r="CQJ1488" s="275"/>
      <c r="CQK1488" s="275"/>
      <c r="CQL1488" s="275"/>
      <c r="CQM1488" s="275"/>
      <c r="CQN1488" s="275"/>
      <c r="CQO1488" s="275"/>
      <c r="CQP1488" s="275"/>
      <c r="CQQ1488" s="275"/>
      <c r="CQR1488" s="275"/>
      <c r="CQS1488" s="275"/>
      <c r="CQT1488" s="275"/>
      <c r="CQU1488" s="275"/>
      <c r="CQV1488" s="275"/>
      <c r="CQW1488" s="275"/>
      <c r="CQX1488" s="275"/>
      <c r="CQY1488" s="275"/>
      <c r="CQZ1488" s="275"/>
      <c r="CRA1488" s="275"/>
      <c r="CRB1488" s="275"/>
      <c r="CRC1488" s="275"/>
      <c r="CRD1488" s="275"/>
      <c r="CRE1488" s="275"/>
      <c r="CRF1488" s="275"/>
      <c r="CRG1488" s="275"/>
      <c r="CRH1488" s="275"/>
      <c r="CRI1488" s="275"/>
      <c r="CRJ1488" s="275"/>
      <c r="CRK1488" s="275"/>
      <c r="CRL1488" s="275"/>
      <c r="CRM1488" s="275"/>
      <c r="CRN1488" s="275"/>
      <c r="CRO1488" s="275"/>
      <c r="CRP1488" s="275"/>
      <c r="CRQ1488" s="275"/>
      <c r="CRR1488" s="275"/>
      <c r="CRS1488" s="275"/>
      <c r="CRT1488" s="275"/>
      <c r="CRU1488" s="275"/>
      <c r="CRV1488" s="275"/>
      <c r="CRW1488" s="275"/>
      <c r="CRX1488" s="275"/>
      <c r="CRY1488" s="275"/>
      <c r="CRZ1488" s="275"/>
      <c r="CSA1488" s="275"/>
      <c r="CSB1488" s="275"/>
      <c r="CSC1488" s="275"/>
      <c r="CSD1488" s="275"/>
      <c r="CSE1488" s="275"/>
      <c r="CSF1488" s="275"/>
      <c r="CSG1488" s="275"/>
      <c r="CSH1488" s="275"/>
      <c r="CSI1488" s="275"/>
      <c r="CSJ1488" s="275"/>
      <c r="CSK1488" s="275"/>
      <c r="CSL1488" s="275"/>
      <c r="CSM1488" s="275"/>
      <c r="CSN1488" s="275"/>
      <c r="CSO1488" s="275"/>
      <c r="CSP1488" s="275"/>
      <c r="CSQ1488" s="275"/>
      <c r="CSR1488" s="275"/>
      <c r="CSS1488" s="275"/>
      <c r="CST1488" s="275"/>
      <c r="CSU1488" s="275"/>
      <c r="CSV1488" s="275"/>
      <c r="CSW1488" s="275"/>
      <c r="CSX1488" s="275"/>
      <c r="CSY1488" s="275"/>
      <c r="CSZ1488" s="275"/>
      <c r="CTA1488" s="275"/>
      <c r="CTB1488" s="275"/>
      <c r="CTC1488" s="275"/>
      <c r="CTD1488" s="275"/>
      <c r="CTE1488" s="275"/>
      <c r="CTF1488" s="275"/>
      <c r="CTG1488" s="275"/>
      <c r="CTH1488" s="275"/>
      <c r="CTI1488" s="275"/>
      <c r="CTJ1488" s="275"/>
      <c r="CTK1488" s="275"/>
      <c r="CTL1488" s="275"/>
      <c r="CTM1488" s="275"/>
      <c r="CTN1488" s="275"/>
      <c r="CTO1488" s="275"/>
      <c r="CTP1488" s="275"/>
      <c r="CTQ1488" s="275"/>
      <c r="CTR1488" s="275"/>
      <c r="CTS1488" s="275"/>
      <c r="CTT1488" s="275"/>
      <c r="CTU1488" s="275"/>
      <c r="CTV1488" s="275"/>
      <c r="CTW1488" s="275"/>
      <c r="CTX1488" s="275"/>
      <c r="CTY1488" s="275"/>
      <c r="CTZ1488" s="275"/>
      <c r="CUA1488" s="275"/>
      <c r="CUB1488" s="275"/>
      <c r="CUC1488" s="275"/>
      <c r="CUD1488" s="275"/>
      <c r="CUE1488" s="275"/>
      <c r="CUF1488" s="275"/>
      <c r="CUG1488" s="275"/>
      <c r="CUH1488" s="275"/>
      <c r="CUI1488" s="275"/>
      <c r="CUJ1488" s="275"/>
      <c r="CUK1488" s="275"/>
      <c r="CUL1488" s="275"/>
      <c r="CUM1488" s="275"/>
      <c r="CUN1488" s="275"/>
      <c r="CUO1488" s="275"/>
      <c r="CUP1488" s="275"/>
      <c r="CUQ1488" s="275"/>
      <c r="CUR1488" s="275"/>
      <c r="CUS1488" s="275"/>
      <c r="CUT1488" s="275"/>
      <c r="CUU1488" s="275"/>
      <c r="CUV1488" s="275"/>
      <c r="CUW1488" s="275"/>
      <c r="CUX1488" s="275"/>
      <c r="CUY1488" s="275"/>
      <c r="CUZ1488" s="275"/>
      <c r="CVA1488" s="275"/>
      <c r="CVB1488" s="275"/>
      <c r="CVC1488" s="275"/>
      <c r="CVD1488" s="275"/>
      <c r="CVE1488" s="275"/>
      <c r="CVF1488" s="275"/>
      <c r="CVG1488" s="275"/>
      <c r="CVH1488" s="275"/>
      <c r="CVI1488" s="275"/>
      <c r="CVJ1488" s="275"/>
      <c r="CVK1488" s="275"/>
      <c r="CVL1488" s="275"/>
      <c r="CVM1488" s="275"/>
      <c r="CVN1488" s="275"/>
      <c r="CVO1488" s="275"/>
      <c r="CVP1488" s="275"/>
      <c r="CVQ1488" s="275"/>
      <c r="CVR1488" s="275"/>
      <c r="CVS1488" s="275"/>
      <c r="CVT1488" s="275"/>
      <c r="CVU1488" s="275"/>
      <c r="CVV1488" s="275"/>
      <c r="CVW1488" s="275"/>
      <c r="CVX1488" s="275"/>
      <c r="CVY1488" s="275"/>
      <c r="CVZ1488" s="275"/>
      <c r="CWA1488" s="275"/>
      <c r="CWB1488" s="275"/>
      <c r="CWC1488" s="275"/>
      <c r="CWD1488" s="275"/>
      <c r="CWE1488" s="275"/>
      <c r="CWF1488" s="275"/>
      <c r="CWG1488" s="275"/>
      <c r="CWH1488" s="275"/>
      <c r="CWI1488" s="275"/>
      <c r="CWJ1488" s="275"/>
      <c r="CWK1488" s="275"/>
      <c r="CWL1488" s="275"/>
      <c r="CWM1488" s="275"/>
      <c r="CWN1488" s="275"/>
      <c r="CWO1488" s="275"/>
      <c r="CWP1488" s="275"/>
      <c r="CWQ1488" s="275"/>
      <c r="CWR1488" s="275"/>
      <c r="CWS1488" s="275"/>
      <c r="CWT1488" s="275"/>
      <c r="CWU1488" s="275"/>
      <c r="CWV1488" s="275"/>
      <c r="CWW1488" s="275"/>
      <c r="CWX1488" s="275"/>
      <c r="CWY1488" s="275"/>
      <c r="CWZ1488" s="275"/>
      <c r="CXA1488" s="275"/>
      <c r="CXB1488" s="275"/>
      <c r="CXC1488" s="275"/>
      <c r="CXD1488" s="275"/>
      <c r="CXE1488" s="275"/>
      <c r="CXF1488" s="275"/>
      <c r="CXG1488" s="275"/>
      <c r="CXH1488" s="275"/>
      <c r="CXI1488" s="275"/>
      <c r="CXJ1488" s="275"/>
      <c r="CXK1488" s="275"/>
      <c r="CXL1488" s="275"/>
      <c r="CXM1488" s="275"/>
      <c r="CXN1488" s="275"/>
      <c r="CXO1488" s="275"/>
      <c r="CXP1488" s="275"/>
      <c r="CXQ1488" s="275"/>
      <c r="CXR1488" s="275"/>
      <c r="CXS1488" s="275"/>
      <c r="CXT1488" s="275"/>
      <c r="CXU1488" s="275"/>
      <c r="CXV1488" s="275"/>
      <c r="CXW1488" s="275"/>
      <c r="CXX1488" s="275"/>
      <c r="CXY1488" s="275"/>
      <c r="CXZ1488" s="275"/>
      <c r="CYA1488" s="275"/>
      <c r="CYB1488" s="275"/>
      <c r="CYC1488" s="275"/>
      <c r="CYD1488" s="275"/>
      <c r="CYE1488" s="275"/>
      <c r="CYF1488" s="275"/>
      <c r="CYG1488" s="275"/>
      <c r="CYH1488" s="275"/>
      <c r="CYI1488" s="275"/>
      <c r="CYJ1488" s="275"/>
      <c r="CYK1488" s="275"/>
      <c r="CYL1488" s="275"/>
      <c r="CYM1488" s="275"/>
      <c r="CYN1488" s="275"/>
      <c r="CYO1488" s="275"/>
      <c r="CYP1488" s="275"/>
      <c r="CYQ1488" s="275"/>
      <c r="CYR1488" s="275"/>
      <c r="CYS1488" s="275"/>
      <c r="CYT1488" s="275"/>
      <c r="CYU1488" s="275"/>
      <c r="CYV1488" s="275"/>
      <c r="CYW1488" s="275"/>
      <c r="CYX1488" s="275"/>
      <c r="CYY1488" s="275"/>
      <c r="CYZ1488" s="275"/>
      <c r="CZA1488" s="275"/>
      <c r="CZB1488" s="275"/>
      <c r="CZC1488" s="275"/>
      <c r="CZD1488" s="275"/>
      <c r="CZE1488" s="275"/>
      <c r="CZF1488" s="275"/>
      <c r="CZG1488" s="275"/>
      <c r="CZH1488" s="275"/>
      <c r="CZI1488" s="275"/>
      <c r="CZJ1488" s="275"/>
      <c r="CZK1488" s="275"/>
      <c r="CZL1488" s="275"/>
      <c r="CZM1488" s="275"/>
      <c r="CZN1488" s="275"/>
      <c r="CZO1488" s="275"/>
      <c r="CZP1488" s="275"/>
      <c r="CZQ1488" s="275"/>
      <c r="CZR1488" s="275"/>
      <c r="CZS1488" s="275"/>
      <c r="CZT1488" s="275"/>
      <c r="CZU1488" s="275"/>
      <c r="CZV1488" s="275"/>
      <c r="CZW1488" s="275"/>
      <c r="CZX1488" s="275"/>
      <c r="CZY1488" s="275"/>
      <c r="CZZ1488" s="275"/>
      <c r="DAA1488" s="275"/>
      <c r="DAB1488" s="275"/>
      <c r="DAC1488" s="275"/>
      <c r="DAD1488" s="275"/>
      <c r="DAE1488" s="275"/>
      <c r="DAF1488" s="275"/>
      <c r="DAG1488" s="275"/>
      <c r="DAH1488" s="275"/>
      <c r="DAI1488" s="275"/>
      <c r="DAJ1488" s="275"/>
      <c r="DAK1488" s="275"/>
      <c r="DAL1488" s="275"/>
      <c r="DAM1488" s="275"/>
      <c r="DAN1488" s="275"/>
      <c r="DAO1488" s="275"/>
      <c r="DAP1488" s="275"/>
      <c r="DAQ1488" s="275"/>
      <c r="DAR1488" s="275"/>
      <c r="DAS1488" s="275"/>
      <c r="DAT1488" s="275"/>
      <c r="DAU1488" s="275"/>
      <c r="DAV1488" s="275"/>
      <c r="DAW1488" s="275"/>
      <c r="DAX1488" s="275"/>
      <c r="DAY1488" s="275"/>
      <c r="DAZ1488" s="275"/>
      <c r="DBA1488" s="275"/>
      <c r="DBB1488" s="275"/>
      <c r="DBC1488" s="275"/>
      <c r="DBD1488" s="275"/>
      <c r="DBE1488" s="275"/>
      <c r="DBF1488" s="275"/>
      <c r="DBG1488" s="275"/>
      <c r="DBH1488" s="275"/>
      <c r="DBI1488" s="275"/>
      <c r="DBJ1488" s="275"/>
      <c r="DBK1488" s="275"/>
      <c r="DBL1488" s="275"/>
      <c r="DBM1488" s="275"/>
      <c r="DBN1488" s="275"/>
      <c r="DBO1488" s="275"/>
      <c r="DBP1488" s="275"/>
      <c r="DBQ1488" s="275"/>
      <c r="DBR1488" s="275"/>
      <c r="DBS1488" s="275"/>
      <c r="DBT1488" s="275"/>
      <c r="DBU1488" s="275"/>
      <c r="DBV1488" s="275"/>
      <c r="DBW1488" s="275"/>
      <c r="DBX1488" s="275"/>
      <c r="DBY1488" s="275"/>
      <c r="DBZ1488" s="275"/>
      <c r="DCA1488" s="275"/>
      <c r="DCB1488" s="275"/>
      <c r="DCC1488" s="275"/>
      <c r="DCD1488" s="275"/>
      <c r="DCE1488" s="275"/>
      <c r="DCF1488" s="275"/>
      <c r="DCG1488" s="275"/>
      <c r="DCH1488" s="275"/>
      <c r="DCI1488" s="275"/>
      <c r="DCJ1488" s="275"/>
      <c r="DCK1488" s="275"/>
      <c r="DCL1488" s="275"/>
      <c r="DCM1488" s="275"/>
      <c r="DCN1488" s="275"/>
      <c r="DCO1488" s="275"/>
      <c r="DCP1488" s="275"/>
      <c r="DCQ1488" s="275"/>
      <c r="DCR1488" s="275"/>
      <c r="DCS1488" s="275"/>
      <c r="DCT1488" s="275"/>
      <c r="DCU1488" s="275"/>
      <c r="DCV1488" s="275"/>
      <c r="DCW1488" s="275"/>
      <c r="DCX1488" s="275"/>
      <c r="DCY1488" s="275"/>
      <c r="DCZ1488" s="275"/>
      <c r="DDA1488" s="275"/>
      <c r="DDB1488" s="275"/>
      <c r="DDC1488" s="275"/>
      <c r="DDD1488" s="275"/>
      <c r="DDE1488" s="275"/>
      <c r="DDF1488" s="275"/>
      <c r="DDG1488" s="275"/>
      <c r="DDH1488" s="275"/>
      <c r="DDI1488" s="275"/>
      <c r="DDJ1488" s="275"/>
      <c r="DDK1488" s="275"/>
      <c r="DDL1488" s="275"/>
      <c r="DDM1488" s="275"/>
      <c r="DDN1488" s="275"/>
      <c r="DDO1488" s="275"/>
      <c r="DDP1488" s="275"/>
      <c r="DDQ1488" s="275"/>
      <c r="DDR1488" s="275"/>
      <c r="DDS1488" s="275"/>
      <c r="DDT1488" s="275"/>
      <c r="DDU1488" s="275"/>
      <c r="DDV1488" s="275"/>
      <c r="DDW1488" s="275"/>
      <c r="DDX1488" s="275"/>
      <c r="DDY1488" s="275"/>
      <c r="DDZ1488" s="275"/>
      <c r="DEA1488" s="275"/>
      <c r="DEB1488" s="275"/>
      <c r="DEC1488" s="275"/>
      <c r="DED1488" s="275"/>
      <c r="DEE1488" s="275"/>
      <c r="DEF1488" s="275"/>
      <c r="DEG1488" s="275"/>
      <c r="DEH1488" s="275"/>
      <c r="DEI1488" s="275"/>
      <c r="DEJ1488" s="275"/>
      <c r="DEK1488" s="275"/>
      <c r="DEL1488" s="275"/>
      <c r="DEM1488" s="275"/>
      <c r="DEN1488" s="275"/>
      <c r="DEO1488" s="275"/>
      <c r="DEP1488" s="275"/>
      <c r="DEQ1488" s="275"/>
      <c r="DER1488" s="275"/>
      <c r="DES1488" s="275"/>
      <c r="DET1488" s="275"/>
      <c r="DEU1488" s="275"/>
      <c r="DEV1488" s="275"/>
      <c r="DEW1488" s="275"/>
      <c r="DEX1488" s="275"/>
      <c r="DEY1488" s="275"/>
      <c r="DEZ1488" s="275"/>
      <c r="DFA1488" s="275"/>
      <c r="DFB1488" s="275"/>
      <c r="DFC1488" s="275"/>
      <c r="DFD1488" s="275"/>
      <c r="DFE1488" s="275"/>
      <c r="DFF1488" s="275"/>
      <c r="DFG1488" s="275"/>
      <c r="DFH1488" s="275"/>
      <c r="DFI1488" s="275"/>
      <c r="DFJ1488" s="275"/>
      <c r="DFK1488" s="275"/>
      <c r="DFL1488" s="275"/>
      <c r="DFM1488" s="275"/>
      <c r="DFN1488" s="275"/>
      <c r="DFO1488" s="275"/>
      <c r="DFP1488" s="275"/>
      <c r="DFQ1488" s="275"/>
      <c r="DFR1488" s="275"/>
      <c r="DFS1488" s="275"/>
      <c r="DFT1488" s="275"/>
      <c r="DFU1488" s="275"/>
      <c r="DFV1488" s="275"/>
      <c r="DFW1488" s="275"/>
      <c r="DFX1488" s="275"/>
      <c r="DFY1488" s="275"/>
      <c r="DFZ1488" s="275"/>
      <c r="DGA1488" s="275"/>
      <c r="DGB1488" s="275"/>
      <c r="DGC1488" s="275"/>
      <c r="DGD1488" s="275"/>
      <c r="DGE1488" s="275"/>
      <c r="DGF1488" s="275"/>
      <c r="DGG1488" s="275"/>
      <c r="DGH1488" s="275"/>
      <c r="DGI1488" s="275"/>
      <c r="DGJ1488" s="275"/>
      <c r="DGK1488" s="275"/>
      <c r="DGL1488" s="275"/>
      <c r="DGM1488" s="275"/>
      <c r="DGN1488" s="275"/>
      <c r="DGO1488" s="275"/>
      <c r="DGP1488" s="275"/>
      <c r="DGQ1488" s="275"/>
      <c r="DGR1488" s="275"/>
      <c r="DGS1488" s="275"/>
      <c r="DGT1488" s="275"/>
      <c r="DGU1488" s="275"/>
      <c r="DGV1488" s="275"/>
      <c r="DGW1488" s="275"/>
      <c r="DGX1488" s="275"/>
      <c r="DGY1488" s="275"/>
      <c r="DGZ1488" s="275"/>
      <c r="DHA1488" s="275"/>
      <c r="DHB1488" s="275"/>
      <c r="DHC1488" s="275"/>
      <c r="DHD1488" s="275"/>
      <c r="DHE1488" s="275"/>
      <c r="DHF1488" s="275"/>
      <c r="DHG1488" s="275"/>
      <c r="DHH1488" s="275"/>
      <c r="DHI1488" s="275"/>
      <c r="DHJ1488" s="275"/>
      <c r="DHK1488" s="275"/>
      <c r="DHL1488" s="275"/>
      <c r="DHM1488" s="275"/>
      <c r="DHN1488" s="275"/>
      <c r="DHO1488" s="275"/>
      <c r="DHP1488" s="275"/>
      <c r="DHQ1488" s="275"/>
      <c r="DHR1488" s="275"/>
      <c r="DHS1488" s="275"/>
      <c r="DHT1488" s="275"/>
      <c r="DHU1488" s="275"/>
      <c r="DHV1488" s="275"/>
      <c r="DHW1488" s="275"/>
      <c r="DHX1488" s="275"/>
      <c r="DHY1488" s="275"/>
      <c r="DHZ1488" s="275"/>
      <c r="DIA1488" s="275"/>
      <c r="DIB1488" s="275"/>
      <c r="DIC1488" s="275"/>
      <c r="DID1488" s="275"/>
      <c r="DIE1488" s="275"/>
      <c r="DIF1488" s="275"/>
      <c r="DIG1488" s="275"/>
      <c r="DIH1488" s="275"/>
      <c r="DII1488" s="275"/>
      <c r="DIJ1488" s="275"/>
      <c r="DIK1488" s="275"/>
      <c r="DIL1488" s="275"/>
      <c r="DIM1488" s="275"/>
      <c r="DIN1488" s="275"/>
      <c r="DIO1488" s="275"/>
      <c r="DIP1488" s="275"/>
      <c r="DIQ1488" s="275"/>
      <c r="DIR1488" s="275"/>
      <c r="DIS1488" s="275"/>
      <c r="DIT1488" s="275"/>
      <c r="DIU1488" s="275"/>
      <c r="DIV1488" s="275"/>
      <c r="DIW1488" s="275"/>
      <c r="DIX1488" s="275"/>
      <c r="DIY1488" s="275"/>
      <c r="DIZ1488" s="275"/>
      <c r="DJA1488" s="275"/>
      <c r="DJB1488" s="275"/>
      <c r="DJC1488" s="275"/>
      <c r="DJD1488" s="275"/>
      <c r="DJE1488" s="275"/>
      <c r="DJF1488" s="275"/>
      <c r="DJG1488" s="275"/>
      <c r="DJH1488" s="275"/>
      <c r="DJI1488" s="275"/>
      <c r="DJJ1488" s="275"/>
      <c r="DJK1488" s="275"/>
      <c r="DJL1488" s="275"/>
      <c r="DJM1488" s="275"/>
      <c r="DJN1488" s="275"/>
      <c r="DJO1488" s="275"/>
      <c r="DJP1488" s="275"/>
      <c r="DJQ1488" s="275"/>
      <c r="DJR1488" s="275"/>
      <c r="DJS1488" s="275"/>
      <c r="DJT1488" s="275"/>
      <c r="DJU1488" s="275"/>
      <c r="DJV1488" s="275"/>
      <c r="DJW1488" s="275"/>
      <c r="DJX1488" s="275"/>
      <c r="DJY1488" s="275"/>
      <c r="DJZ1488" s="275"/>
      <c r="DKA1488" s="275"/>
      <c r="DKB1488" s="275"/>
      <c r="DKC1488" s="275"/>
      <c r="DKD1488" s="275"/>
      <c r="DKE1488" s="275"/>
      <c r="DKF1488" s="275"/>
      <c r="DKG1488" s="275"/>
      <c r="DKH1488" s="275"/>
      <c r="DKI1488" s="275"/>
      <c r="DKJ1488" s="275"/>
      <c r="DKK1488" s="275"/>
      <c r="DKL1488" s="275"/>
      <c r="DKM1488" s="275"/>
      <c r="DKN1488" s="275"/>
      <c r="DKO1488" s="275"/>
      <c r="DKP1488" s="275"/>
      <c r="DKQ1488" s="275"/>
      <c r="DKR1488" s="275"/>
      <c r="DKS1488" s="275"/>
      <c r="DKT1488" s="275"/>
      <c r="DKU1488" s="275"/>
      <c r="DKV1488" s="275"/>
      <c r="DKW1488" s="275"/>
      <c r="DKX1488" s="275"/>
      <c r="DKY1488" s="275"/>
      <c r="DKZ1488" s="275"/>
      <c r="DLA1488" s="275"/>
      <c r="DLB1488" s="275"/>
      <c r="DLC1488" s="275"/>
      <c r="DLD1488" s="275"/>
      <c r="DLE1488" s="275"/>
      <c r="DLF1488" s="275"/>
      <c r="DLG1488" s="275"/>
      <c r="DLH1488" s="275"/>
      <c r="DLI1488" s="275"/>
      <c r="DLJ1488" s="275"/>
      <c r="DLK1488" s="275"/>
      <c r="DLL1488" s="275"/>
      <c r="DLM1488" s="275"/>
      <c r="DLN1488" s="275"/>
      <c r="DLO1488" s="275"/>
      <c r="DLP1488" s="275"/>
      <c r="DLQ1488" s="275"/>
      <c r="DLR1488" s="275"/>
      <c r="DLS1488" s="275"/>
      <c r="DLT1488" s="275"/>
      <c r="DLU1488" s="275"/>
      <c r="DLV1488" s="275"/>
      <c r="DLW1488" s="275"/>
      <c r="DLX1488" s="275"/>
      <c r="DLY1488" s="275"/>
      <c r="DLZ1488" s="275"/>
      <c r="DMA1488" s="275"/>
      <c r="DMB1488" s="275"/>
      <c r="DMC1488" s="275"/>
      <c r="DMD1488" s="275"/>
      <c r="DME1488" s="275"/>
      <c r="DMF1488" s="275"/>
      <c r="DMG1488" s="275"/>
      <c r="DMH1488" s="275"/>
      <c r="DMI1488" s="275"/>
      <c r="DMJ1488" s="275"/>
      <c r="DMK1488" s="275"/>
      <c r="DML1488" s="275"/>
      <c r="DMM1488" s="275"/>
      <c r="DMN1488" s="275"/>
      <c r="DMO1488" s="275"/>
      <c r="DMP1488" s="275"/>
      <c r="DMQ1488" s="275"/>
      <c r="DMR1488" s="275"/>
      <c r="DMS1488" s="275"/>
      <c r="DMT1488" s="275"/>
      <c r="DMU1488" s="275"/>
      <c r="DMV1488" s="275"/>
      <c r="DMW1488" s="275"/>
      <c r="DMX1488" s="275"/>
      <c r="DMY1488" s="275"/>
      <c r="DMZ1488" s="275"/>
      <c r="DNA1488" s="275"/>
      <c r="DNB1488" s="275"/>
      <c r="DNC1488" s="275"/>
      <c r="DND1488" s="275"/>
      <c r="DNE1488" s="275"/>
      <c r="DNF1488" s="275"/>
      <c r="DNG1488" s="275"/>
      <c r="DNH1488" s="275"/>
      <c r="DNI1488" s="275"/>
      <c r="DNJ1488" s="275"/>
      <c r="DNK1488" s="275"/>
      <c r="DNL1488" s="275"/>
      <c r="DNM1488" s="275"/>
      <c r="DNN1488" s="275"/>
      <c r="DNO1488" s="275"/>
      <c r="DNP1488" s="275"/>
      <c r="DNQ1488" s="275"/>
      <c r="DNR1488" s="275"/>
      <c r="DNS1488" s="275"/>
      <c r="DNT1488" s="275"/>
      <c r="DNU1488" s="275"/>
      <c r="DNV1488" s="275"/>
      <c r="DNW1488" s="275"/>
      <c r="DNX1488" s="275"/>
      <c r="DNY1488" s="275"/>
      <c r="DNZ1488" s="275"/>
      <c r="DOA1488" s="275"/>
      <c r="DOB1488" s="275"/>
      <c r="DOC1488" s="275"/>
      <c r="DOD1488" s="275"/>
      <c r="DOE1488" s="275"/>
      <c r="DOF1488" s="275"/>
      <c r="DOG1488" s="275"/>
      <c r="DOH1488" s="275"/>
      <c r="DOI1488" s="275"/>
      <c r="DOJ1488" s="275"/>
      <c r="DOK1488" s="275"/>
      <c r="DOL1488" s="275"/>
      <c r="DOM1488" s="275"/>
      <c r="DON1488" s="275"/>
      <c r="DOO1488" s="275"/>
      <c r="DOP1488" s="275"/>
      <c r="DOQ1488" s="275"/>
      <c r="DOR1488" s="275"/>
      <c r="DOS1488" s="275"/>
      <c r="DOT1488" s="275"/>
      <c r="DOU1488" s="275"/>
      <c r="DOV1488" s="275"/>
      <c r="DOW1488" s="275"/>
      <c r="DOX1488" s="275"/>
      <c r="DOY1488" s="275"/>
      <c r="DOZ1488" s="275"/>
      <c r="DPA1488" s="275"/>
      <c r="DPB1488" s="275"/>
      <c r="DPC1488" s="275"/>
      <c r="DPD1488" s="275"/>
      <c r="DPE1488" s="275"/>
      <c r="DPF1488" s="275"/>
      <c r="DPG1488" s="275"/>
      <c r="DPH1488" s="275"/>
      <c r="DPI1488" s="275"/>
      <c r="DPJ1488" s="275"/>
      <c r="DPK1488" s="275"/>
      <c r="DPL1488" s="275"/>
      <c r="DPM1488" s="275"/>
      <c r="DPN1488" s="275"/>
      <c r="DPO1488" s="275"/>
      <c r="DPP1488" s="275"/>
      <c r="DPQ1488" s="275"/>
      <c r="DPR1488" s="275"/>
      <c r="DPS1488" s="275"/>
      <c r="DPT1488" s="275"/>
      <c r="DPU1488" s="275"/>
      <c r="DPV1488" s="275"/>
      <c r="DPW1488" s="275"/>
      <c r="DPX1488" s="275"/>
      <c r="DPY1488" s="275"/>
      <c r="DPZ1488" s="275"/>
      <c r="DQA1488" s="275"/>
      <c r="DQB1488" s="275"/>
      <c r="DQC1488" s="275"/>
      <c r="DQD1488" s="275"/>
      <c r="DQE1488" s="275"/>
      <c r="DQF1488" s="275"/>
      <c r="DQG1488" s="275"/>
      <c r="DQH1488" s="275"/>
      <c r="DQI1488" s="275"/>
      <c r="DQJ1488" s="275"/>
      <c r="DQK1488" s="275"/>
      <c r="DQL1488" s="275"/>
      <c r="DQM1488" s="275"/>
      <c r="DQN1488" s="275"/>
      <c r="DQO1488" s="275"/>
      <c r="DQP1488" s="275"/>
      <c r="DQQ1488" s="275"/>
      <c r="DQR1488" s="275"/>
      <c r="DQS1488" s="275"/>
      <c r="DQT1488" s="275"/>
      <c r="DQU1488" s="275"/>
      <c r="DQV1488" s="275"/>
      <c r="DQW1488" s="275"/>
      <c r="DQX1488" s="275"/>
      <c r="DQY1488" s="275"/>
      <c r="DQZ1488" s="275"/>
      <c r="DRA1488" s="275"/>
      <c r="DRB1488" s="275"/>
      <c r="DRC1488" s="275"/>
      <c r="DRD1488" s="275"/>
      <c r="DRE1488" s="275"/>
      <c r="DRF1488" s="275"/>
      <c r="DRG1488" s="275"/>
      <c r="DRH1488" s="275"/>
      <c r="DRI1488" s="275"/>
      <c r="DRJ1488" s="275"/>
      <c r="DRK1488" s="275"/>
      <c r="DRL1488" s="275"/>
      <c r="DRM1488" s="275"/>
      <c r="DRN1488" s="275"/>
      <c r="DRO1488" s="275"/>
      <c r="DRP1488" s="275"/>
      <c r="DRQ1488" s="275"/>
      <c r="DRR1488" s="275"/>
      <c r="DRS1488" s="275"/>
      <c r="DRT1488" s="275"/>
      <c r="DRU1488" s="275"/>
      <c r="DRV1488" s="275"/>
      <c r="DRW1488" s="275"/>
      <c r="DRX1488" s="275"/>
      <c r="DRY1488" s="275"/>
      <c r="DRZ1488" s="275"/>
      <c r="DSA1488" s="275"/>
      <c r="DSB1488" s="275"/>
      <c r="DSC1488" s="275"/>
      <c r="DSD1488" s="275"/>
      <c r="DSE1488" s="275"/>
      <c r="DSF1488" s="275"/>
      <c r="DSG1488" s="275"/>
      <c r="DSH1488" s="275"/>
      <c r="DSI1488" s="275"/>
      <c r="DSJ1488" s="275"/>
      <c r="DSK1488" s="275"/>
      <c r="DSL1488" s="275"/>
      <c r="DSM1488" s="275"/>
      <c r="DSN1488" s="275"/>
      <c r="DSO1488" s="275"/>
      <c r="DSP1488" s="275"/>
      <c r="DSQ1488" s="275"/>
      <c r="DSR1488" s="275"/>
      <c r="DSS1488" s="275"/>
      <c r="DST1488" s="275"/>
      <c r="DSU1488" s="275"/>
      <c r="DSV1488" s="275"/>
      <c r="DSW1488" s="275"/>
      <c r="DSX1488" s="275"/>
      <c r="DSY1488" s="275"/>
      <c r="DSZ1488" s="275"/>
      <c r="DTA1488" s="275"/>
      <c r="DTB1488" s="275"/>
      <c r="DTC1488" s="275"/>
      <c r="DTD1488" s="275"/>
      <c r="DTE1488" s="275"/>
      <c r="DTF1488" s="275"/>
      <c r="DTG1488" s="275"/>
      <c r="DTH1488" s="275"/>
      <c r="DTI1488" s="275"/>
      <c r="DTJ1488" s="275"/>
      <c r="DTK1488" s="275"/>
      <c r="DTL1488" s="275"/>
      <c r="DTM1488" s="275"/>
      <c r="DTN1488" s="275"/>
      <c r="DTO1488" s="275"/>
      <c r="DTP1488" s="275"/>
      <c r="DTQ1488" s="275"/>
      <c r="DTR1488" s="275"/>
      <c r="DTS1488" s="275"/>
      <c r="DTT1488" s="275"/>
      <c r="DTU1488" s="275"/>
      <c r="DTV1488" s="275"/>
      <c r="DTW1488" s="275"/>
      <c r="DTX1488" s="275"/>
      <c r="DTY1488" s="275"/>
      <c r="DTZ1488" s="275"/>
      <c r="DUA1488" s="275"/>
      <c r="DUB1488" s="275"/>
      <c r="DUC1488" s="275"/>
      <c r="DUD1488" s="275"/>
      <c r="DUE1488" s="275"/>
      <c r="DUF1488" s="275"/>
      <c r="DUG1488" s="275"/>
      <c r="DUH1488" s="275"/>
      <c r="DUI1488" s="275"/>
      <c r="DUJ1488" s="275"/>
      <c r="DUK1488" s="275"/>
      <c r="DUL1488" s="275"/>
      <c r="DUM1488" s="275"/>
      <c r="DUN1488" s="275"/>
      <c r="DUO1488" s="275"/>
      <c r="DUP1488" s="275"/>
      <c r="DUQ1488" s="275"/>
      <c r="DUR1488" s="275"/>
      <c r="DUS1488" s="275"/>
      <c r="DUT1488" s="275"/>
      <c r="DUU1488" s="275"/>
      <c r="DUV1488" s="275"/>
      <c r="DUW1488" s="275"/>
      <c r="DUX1488" s="275"/>
      <c r="DUY1488" s="275"/>
      <c r="DUZ1488" s="275"/>
      <c r="DVA1488" s="275"/>
      <c r="DVB1488" s="275"/>
      <c r="DVC1488" s="275"/>
      <c r="DVD1488" s="275"/>
      <c r="DVE1488" s="275"/>
      <c r="DVF1488" s="275"/>
      <c r="DVG1488" s="275"/>
      <c r="DVH1488" s="275"/>
      <c r="DVI1488" s="275"/>
      <c r="DVJ1488" s="275"/>
      <c r="DVK1488" s="275"/>
      <c r="DVL1488" s="275"/>
      <c r="DVM1488" s="275"/>
      <c r="DVN1488" s="275"/>
      <c r="DVO1488" s="275"/>
      <c r="DVP1488" s="275"/>
      <c r="DVQ1488" s="275"/>
      <c r="DVR1488" s="275"/>
      <c r="DVS1488" s="275"/>
      <c r="DVT1488" s="275"/>
      <c r="DVU1488" s="275"/>
      <c r="DVV1488" s="275"/>
      <c r="DVW1488" s="275"/>
      <c r="DVX1488" s="275"/>
      <c r="DVY1488" s="275"/>
      <c r="DVZ1488" s="275"/>
      <c r="DWA1488" s="275"/>
      <c r="DWB1488" s="275"/>
      <c r="DWC1488" s="275"/>
      <c r="DWD1488" s="275"/>
      <c r="DWE1488" s="275"/>
      <c r="DWF1488" s="275"/>
      <c r="DWG1488" s="275"/>
      <c r="DWH1488" s="275"/>
      <c r="DWI1488" s="275"/>
      <c r="DWJ1488" s="275"/>
      <c r="DWK1488" s="275"/>
      <c r="DWL1488" s="275"/>
      <c r="DWM1488" s="275"/>
      <c r="DWN1488" s="275"/>
      <c r="DWO1488" s="275"/>
      <c r="DWP1488" s="275"/>
      <c r="DWQ1488" s="275"/>
      <c r="DWR1488" s="275"/>
      <c r="DWS1488" s="275"/>
      <c r="DWT1488" s="275"/>
      <c r="DWU1488" s="275"/>
      <c r="DWV1488" s="275"/>
      <c r="DWW1488" s="275"/>
      <c r="DWX1488" s="275"/>
      <c r="DWY1488" s="275"/>
      <c r="DWZ1488" s="275"/>
      <c r="DXA1488" s="275"/>
      <c r="DXB1488" s="275"/>
      <c r="DXC1488" s="275"/>
      <c r="DXD1488" s="275"/>
      <c r="DXE1488" s="275"/>
      <c r="DXF1488" s="275"/>
      <c r="DXG1488" s="275"/>
      <c r="DXH1488" s="275"/>
      <c r="DXI1488" s="275"/>
      <c r="DXJ1488" s="275"/>
      <c r="DXK1488" s="275"/>
      <c r="DXL1488" s="275"/>
      <c r="DXM1488" s="275"/>
      <c r="DXN1488" s="275"/>
      <c r="DXO1488" s="275"/>
      <c r="DXP1488" s="275"/>
      <c r="DXQ1488" s="275"/>
      <c r="DXR1488" s="275"/>
      <c r="DXS1488" s="275"/>
      <c r="DXT1488" s="275"/>
      <c r="DXU1488" s="275"/>
      <c r="DXV1488" s="275"/>
      <c r="DXW1488" s="275"/>
      <c r="DXX1488" s="275"/>
      <c r="DXY1488" s="275"/>
      <c r="DXZ1488" s="275"/>
      <c r="DYA1488" s="275"/>
      <c r="DYB1488" s="275"/>
      <c r="DYC1488" s="275"/>
      <c r="DYD1488" s="275"/>
      <c r="DYE1488" s="275"/>
      <c r="DYF1488" s="275"/>
      <c r="DYG1488" s="275"/>
      <c r="DYH1488" s="275"/>
      <c r="DYI1488" s="275"/>
      <c r="DYJ1488" s="275"/>
      <c r="DYK1488" s="275"/>
      <c r="DYL1488" s="275"/>
      <c r="DYM1488" s="275"/>
      <c r="DYN1488" s="275"/>
      <c r="DYO1488" s="275"/>
      <c r="DYP1488" s="275"/>
      <c r="DYQ1488" s="275"/>
      <c r="DYR1488" s="275"/>
      <c r="DYS1488" s="275"/>
      <c r="DYT1488" s="275"/>
      <c r="DYU1488" s="275"/>
      <c r="DYV1488" s="275"/>
      <c r="DYW1488" s="275"/>
      <c r="DYX1488" s="275"/>
      <c r="DYY1488" s="275"/>
      <c r="DYZ1488" s="275"/>
      <c r="DZA1488" s="275"/>
      <c r="DZB1488" s="275"/>
      <c r="DZC1488" s="275"/>
      <c r="DZD1488" s="275"/>
      <c r="DZE1488" s="275"/>
      <c r="DZF1488" s="275"/>
      <c r="DZG1488" s="275"/>
      <c r="DZH1488" s="275"/>
      <c r="DZI1488" s="275"/>
      <c r="DZJ1488" s="275"/>
      <c r="DZK1488" s="275"/>
      <c r="DZL1488" s="275"/>
      <c r="DZM1488" s="275"/>
      <c r="DZN1488" s="275"/>
      <c r="DZO1488" s="275"/>
      <c r="DZP1488" s="275"/>
      <c r="DZQ1488" s="275"/>
      <c r="DZR1488" s="275"/>
      <c r="DZS1488" s="275"/>
      <c r="DZT1488" s="275"/>
      <c r="DZU1488" s="275"/>
      <c r="DZV1488" s="275"/>
      <c r="DZW1488" s="275"/>
      <c r="DZX1488" s="275"/>
      <c r="DZY1488" s="275"/>
      <c r="DZZ1488" s="275"/>
      <c r="EAA1488" s="275"/>
      <c r="EAB1488" s="275"/>
      <c r="EAC1488" s="275"/>
      <c r="EAD1488" s="275"/>
      <c r="EAE1488" s="275"/>
      <c r="EAF1488" s="275"/>
      <c r="EAG1488" s="275"/>
      <c r="EAH1488" s="275"/>
      <c r="EAI1488" s="275"/>
      <c r="EAJ1488" s="275"/>
      <c r="EAK1488" s="275"/>
      <c r="EAL1488" s="275"/>
      <c r="EAM1488" s="275"/>
      <c r="EAN1488" s="275"/>
      <c r="EAO1488" s="275"/>
      <c r="EAP1488" s="275"/>
      <c r="EAQ1488" s="275"/>
      <c r="EAR1488" s="275"/>
      <c r="EAS1488" s="275"/>
      <c r="EAT1488" s="275"/>
      <c r="EAU1488" s="275"/>
      <c r="EAV1488" s="275"/>
      <c r="EAW1488" s="275"/>
      <c r="EAX1488" s="275"/>
      <c r="EAY1488" s="275"/>
      <c r="EAZ1488" s="275"/>
      <c r="EBA1488" s="275"/>
      <c r="EBB1488" s="275"/>
      <c r="EBC1488" s="275"/>
      <c r="EBD1488" s="275"/>
      <c r="EBE1488" s="275"/>
      <c r="EBF1488" s="275"/>
      <c r="EBG1488" s="275"/>
      <c r="EBH1488" s="275"/>
      <c r="EBI1488" s="275"/>
      <c r="EBJ1488" s="275"/>
      <c r="EBK1488" s="275"/>
      <c r="EBL1488" s="275"/>
      <c r="EBM1488" s="275"/>
      <c r="EBN1488" s="275"/>
      <c r="EBO1488" s="275"/>
      <c r="EBP1488" s="275"/>
      <c r="EBQ1488" s="275"/>
      <c r="EBR1488" s="275"/>
      <c r="EBS1488" s="275"/>
      <c r="EBT1488" s="275"/>
      <c r="EBU1488" s="275"/>
      <c r="EBV1488" s="275"/>
      <c r="EBW1488" s="275"/>
      <c r="EBX1488" s="275"/>
      <c r="EBY1488" s="275"/>
      <c r="EBZ1488" s="275"/>
      <c r="ECA1488" s="275"/>
      <c r="ECB1488" s="275"/>
      <c r="ECC1488" s="275"/>
      <c r="ECD1488" s="275"/>
      <c r="ECE1488" s="275"/>
      <c r="ECF1488" s="275"/>
      <c r="ECG1488" s="275"/>
      <c r="ECH1488" s="275"/>
      <c r="ECI1488" s="275"/>
      <c r="ECJ1488" s="275"/>
      <c r="ECK1488" s="275"/>
      <c r="ECL1488" s="275"/>
      <c r="ECM1488" s="275"/>
      <c r="ECN1488" s="275"/>
      <c r="ECO1488" s="275"/>
      <c r="ECP1488" s="275"/>
      <c r="ECQ1488" s="275"/>
      <c r="ECR1488" s="275"/>
      <c r="ECS1488" s="275"/>
      <c r="ECT1488" s="275"/>
      <c r="ECU1488" s="275"/>
      <c r="ECV1488" s="275"/>
      <c r="ECW1488" s="275"/>
      <c r="ECX1488" s="275"/>
      <c r="ECY1488" s="275"/>
      <c r="ECZ1488" s="275"/>
      <c r="EDA1488" s="275"/>
      <c r="EDB1488" s="275"/>
      <c r="EDC1488" s="275"/>
      <c r="EDD1488" s="275"/>
      <c r="EDE1488" s="275"/>
      <c r="EDF1488" s="275"/>
      <c r="EDG1488" s="275"/>
      <c r="EDH1488" s="275"/>
      <c r="EDI1488" s="275"/>
      <c r="EDJ1488" s="275"/>
      <c r="EDK1488" s="275"/>
      <c r="EDL1488" s="275"/>
      <c r="EDM1488" s="275"/>
      <c r="EDN1488" s="275"/>
      <c r="EDO1488" s="275"/>
      <c r="EDP1488" s="275"/>
      <c r="EDQ1488" s="275"/>
      <c r="EDR1488" s="275"/>
      <c r="EDS1488" s="275"/>
      <c r="EDT1488" s="275"/>
      <c r="EDU1488" s="275"/>
      <c r="EDV1488" s="275"/>
      <c r="EDW1488" s="275"/>
      <c r="EDX1488" s="275"/>
      <c r="EDY1488" s="275"/>
      <c r="EDZ1488" s="275"/>
      <c r="EEA1488" s="275"/>
      <c r="EEB1488" s="275"/>
      <c r="EEC1488" s="275"/>
      <c r="EED1488" s="275"/>
      <c r="EEE1488" s="275"/>
      <c r="EEF1488" s="275"/>
      <c r="EEG1488" s="275"/>
      <c r="EEH1488" s="275"/>
      <c r="EEI1488" s="275"/>
      <c r="EEJ1488" s="275"/>
      <c r="EEK1488" s="275"/>
      <c r="EEL1488" s="275"/>
      <c r="EEM1488" s="275"/>
      <c r="EEN1488" s="275"/>
      <c r="EEO1488" s="275"/>
      <c r="EEP1488" s="275"/>
      <c r="EEQ1488" s="275"/>
      <c r="EER1488" s="275"/>
      <c r="EES1488" s="275"/>
      <c r="EET1488" s="275"/>
      <c r="EEU1488" s="275"/>
      <c r="EEV1488" s="275"/>
      <c r="EEW1488" s="275"/>
      <c r="EEX1488" s="275"/>
      <c r="EEY1488" s="275"/>
      <c r="EEZ1488" s="275"/>
      <c r="EFA1488" s="275"/>
      <c r="EFB1488" s="275"/>
      <c r="EFC1488" s="275"/>
      <c r="EFD1488" s="275"/>
      <c r="EFE1488" s="275"/>
      <c r="EFF1488" s="275"/>
      <c r="EFG1488" s="275"/>
      <c r="EFH1488" s="275"/>
      <c r="EFI1488" s="275"/>
      <c r="EFJ1488" s="275"/>
      <c r="EFK1488" s="275"/>
      <c r="EFL1488" s="275"/>
      <c r="EFM1488" s="275"/>
      <c r="EFN1488" s="275"/>
      <c r="EFO1488" s="275"/>
      <c r="EFP1488" s="275"/>
      <c r="EFQ1488" s="275"/>
      <c r="EFR1488" s="275"/>
      <c r="EFS1488" s="275"/>
      <c r="EFT1488" s="275"/>
      <c r="EFU1488" s="275"/>
      <c r="EFV1488" s="275"/>
      <c r="EFW1488" s="275"/>
      <c r="EFX1488" s="275"/>
      <c r="EFY1488" s="275"/>
      <c r="EFZ1488" s="275"/>
      <c r="EGA1488" s="275"/>
      <c r="EGB1488" s="275"/>
      <c r="EGC1488" s="275"/>
      <c r="EGD1488" s="275"/>
      <c r="EGE1488" s="275"/>
      <c r="EGF1488" s="275"/>
      <c r="EGG1488" s="275"/>
      <c r="EGH1488" s="275"/>
      <c r="EGI1488" s="275"/>
      <c r="EGJ1488" s="275"/>
      <c r="EGK1488" s="275"/>
      <c r="EGL1488" s="275"/>
      <c r="EGM1488" s="275"/>
      <c r="EGN1488" s="275"/>
      <c r="EGO1488" s="275"/>
      <c r="EGP1488" s="275"/>
      <c r="EGQ1488" s="275"/>
      <c r="EGR1488" s="275"/>
      <c r="EGS1488" s="275"/>
      <c r="EGT1488" s="275"/>
      <c r="EGU1488" s="275"/>
      <c r="EGV1488" s="275"/>
      <c r="EGW1488" s="275"/>
      <c r="EGX1488" s="275"/>
      <c r="EGY1488" s="275"/>
      <c r="EGZ1488" s="275"/>
      <c r="EHA1488" s="275"/>
      <c r="EHB1488" s="275"/>
      <c r="EHC1488" s="275"/>
      <c r="EHD1488" s="275"/>
      <c r="EHE1488" s="275"/>
      <c r="EHF1488" s="275"/>
      <c r="EHG1488" s="275"/>
      <c r="EHH1488" s="275"/>
      <c r="EHI1488" s="275"/>
      <c r="EHJ1488" s="275"/>
      <c r="EHK1488" s="275"/>
      <c r="EHL1488" s="275"/>
      <c r="EHM1488" s="275"/>
      <c r="EHN1488" s="275"/>
      <c r="EHO1488" s="275"/>
      <c r="EHP1488" s="275"/>
      <c r="EHQ1488" s="275"/>
      <c r="EHR1488" s="275"/>
      <c r="EHS1488" s="275"/>
      <c r="EHT1488" s="275"/>
      <c r="EHU1488" s="275"/>
      <c r="EHV1488" s="275"/>
      <c r="EHW1488" s="275"/>
      <c r="EHX1488" s="275"/>
      <c r="EHY1488" s="275"/>
      <c r="EHZ1488" s="275"/>
      <c r="EIA1488" s="275"/>
      <c r="EIB1488" s="275"/>
      <c r="EIC1488" s="275"/>
      <c r="EID1488" s="275"/>
      <c r="EIE1488" s="275"/>
      <c r="EIF1488" s="275"/>
      <c r="EIG1488" s="275"/>
      <c r="EIH1488" s="275"/>
      <c r="EII1488" s="275"/>
      <c r="EIJ1488" s="275"/>
      <c r="EIK1488" s="275"/>
      <c r="EIL1488" s="275"/>
      <c r="EIM1488" s="275"/>
      <c r="EIN1488" s="275"/>
      <c r="EIO1488" s="275"/>
      <c r="EIP1488" s="275"/>
      <c r="EIQ1488" s="275"/>
      <c r="EIR1488" s="275"/>
      <c r="EIS1488" s="275"/>
      <c r="EIT1488" s="275"/>
      <c r="EIU1488" s="275"/>
      <c r="EIV1488" s="275"/>
      <c r="EIW1488" s="275"/>
      <c r="EIX1488" s="275"/>
      <c r="EIY1488" s="275"/>
      <c r="EIZ1488" s="275"/>
      <c r="EJA1488" s="275"/>
      <c r="EJB1488" s="275"/>
      <c r="EJC1488" s="275"/>
      <c r="EJD1488" s="275"/>
      <c r="EJE1488" s="275"/>
      <c r="EJF1488" s="275"/>
      <c r="EJG1488" s="275"/>
      <c r="EJH1488" s="275"/>
      <c r="EJI1488" s="275"/>
      <c r="EJJ1488" s="275"/>
      <c r="EJK1488" s="275"/>
      <c r="EJL1488" s="275"/>
      <c r="EJM1488" s="275"/>
      <c r="EJN1488" s="275"/>
      <c r="EJO1488" s="275"/>
      <c r="EJP1488" s="275"/>
      <c r="EJQ1488" s="275"/>
      <c r="EJR1488" s="275"/>
      <c r="EJS1488" s="275"/>
      <c r="EJT1488" s="275"/>
      <c r="EJU1488" s="275"/>
      <c r="EJV1488" s="275"/>
      <c r="EJW1488" s="275"/>
      <c r="EJX1488" s="275"/>
      <c r="EJY1488" s="275"/>
      <c r="EJZ1488" s="275"/>
      <c r="EKA1488" s="275"/>
      <c r="EKB1488" s="275"/>
      <c r="EKC1488" s="275"/>
      <c r="EKD1488" s="275"/>
      <c r="EKE1488" s="275"/>
      <c r="EKF1488" s="275"/>
      <c r="EKG1488" s="275"/>
      <c r="EKH1488" s="275"/>
      <c r="EKI1488" s="275"/>
      <c r="EKJ1488" s="275"/>
      <c r="EKK1488" s="275"/>
      <c r="EKL1488" s="275"/>
      <c r="EKM1488" s="275"/>
      <c r="EKN1488" s="275"/>
      <c r="EKO1488" s="275"/>
      <c r="EKP1488" s="275"/>
      <c r="EKQ1488" s="275"/>
      <c r="EKR1488" s="275"/>
      <c r="EKS1488" s="275"/>
      <c r="EKT1488" s="275"/>
      <c r="EKU1488" s="275"/>
      <c r="EKV1488" s="275"/>
      <c r="EKW1488" s="275"/>
      <c r="EKX1488" s="275"/>
      <c r="EKY1488" s="275"/>
      <c r="EKZ1488" s="275"/>
      <c r="ELA1488" s="275"/>
      <c r="ELB1488" s="275"/>
      <c r="ELC1488" s="275"/>
      <c r="ELD1488" s="275"/>
      <c r="ELE1488" s="275"/>
      <c r="ELF1488" s="275"/>
      <c r="ELG1488" s="275"/>
      <c r="ELH1488" s="275"/>
      <c r="ELI1488" s="275"/>
      <c r="ELJ1488" s="275"/>
      <c r="ELK1488" s="275"/>
      <c r="ELL1488" s="275"/>
      <c r="ELM1488" s="275"/>
      <c r="ELN1488" s="275"/>
      <c r="ELO1488" s="275"/>
      <c r="ELP1488" s="275"/>
      <c r="ELQ1488" s="275"/>
      <c r="ELR1488" s="275"/>
      <c r="ELS1488" s="275"/>
      <c r="ELT1488" s="275"/>
      <c r="ELU1488" s="275"/>
      <c r="ELV1488" s="275"/>
      <c r="ELW1488" s="275"/>
      <c r="ELX1488" s="275"/>
      <c r="ELY1488" s="275"/>
      <c r="ELZ1488" s="275"/>
      <c r="EMA1488" s="275"/>
      <c r="EMB1488" s="275"/>
      <c r="EMC1488" s="275"/>
      <c r="EMD1488" s="275"/>
      <c r="EME1488" s="275"/>
      <c r="EMF1488" s="275"/>
      <c r="EMG1488" s="275"/>
      <c r="EMH1488" s="275"/>
      <c r="EMI1488" s="275"/>
      <c r="EMJ1488" s="275"/>
      <c r="EMK1488" s="275"/>
      <c r="EML1488" s="275"/>
      <c r="EMM1488" s="275"/>
      <c r="EMN1488" s="275"/>
      <c r="EMO1488" s="275"/>
      <c r="EMP1488" s="275"/>
      <c r="EMQ1488" s="275"/>
      <c r="EMR1488" s="275"/>
      <c r="EMS1488" s="275"/>
      <c r="EMT1488" s="275"/>
      <c r="EMU1488" s="275"/>
      <c r="EMV1488" s="275"/>
      <c r="EMW1488" s="275"/>
      <c r="EMX1488" s="275"/>
      <c r="EMY1488" s="275"/>
      <c r="EMZ1488" s="275"/>
      <c r="ENA1488" s="275"/>
      <c r="ENB1488" s="275"/>
      <c r="ENC1488" s="275"/>
      <c r="END1488" s="275"/>
      <c r="ENE1488" s="275"/>
      <c r="ENF1488" s="275"/>
      <c r="ENG1488" s="275"/>
      <c r="ENH1488" s="275"/>
      <c r="ENI1488" s="275"/>
      <c r="ENJ1488" s="275"/>
      <c r="ENK1488" s="275"/>
      <c r="ENL1488" s="275"/>
      <c r="ENM1488" s="275"/>
      <c r="ENN1488" s="275"/>
      <c r="ENO1488" s="275"/>
      <c r="ENP1488" s="275"/>
      <c r="ENQ1488" s="275"/>
      <c r="ENR1488" s="275"/>
      <c r="ENS1488" s="275"/>
      <c r="ENT1488" s="275"/>
      <c r="ENU1488" s="275"/>
      <c r="ENV1488" s="275"/>
      <c r="ENW1488" s="275"/>
      <c r="ENX1488" s="275"/>
      <c r="ENY1488" s="275"/>
      <c r="ENZ1488" s="275"/>
      <c r="EOA1488" s="275"/>
      <c r="EOB1488" s="275"/>
      <c r="EOC1488" s="275"/>
      <c r="EOD1488" s="275"/>
      <c r="EOE1488" s="275"/>
      <c r="EOF1488" s="275"/>
      <c r="EOG1488" s="275"/>
      <c r="EOH1488" s="275"/>
      <c r="EOI1488" s="275"/>
      <c r="EOJ1488" s="275"/>
      <c r="EOK1488" s="275"/>
      <c r="EOL1488" s="275"/>
      <c r="EOM1488" s="275"/>
      <c r="EON1488" s="275"/>
      <c r="EOO1488" s="275"/>
      <c r="EOP1488" s="275"/>
      <c r="EOQ1488" s="275"/>
      <c r="EOR1488" s="275"/>
      <c r="EOS1488" s="275"/>
      <c r="EOT1488" s="275"/>
      <c r="EOU1488" s="275"/>
      <c r="EOV1488" s="275"/>
      <c r="EOW1488" s="275"/>
      <c r="EOX1488" s="275"/>
      <c r="EOY1488" s="275"/>
      <c r="EOZ1488" s="275"/>
      <c r="EPA1488" s="275"/>
      <c r="EPB1488" s="275"/>
      <c r="EPC1488" s="275"/>
      <c r="EPD1488" s="275"/>
      <c r="EPE1488" s="275"/>
      <c r="EPF1488" s="275"/>
      <c r="EPG1488" s="275"/>
      <c r="EPH1488" s="275"/>
      <c r="EPI1488" s="275"/>
      <c r="EPJ1488" s="275"/>
      <c r="EPK1488" s="275"/>
      <c r="EPL1488" s="275"/>
      <c r="EPM1488" s="275"/>
      <c r="EPN1488" s="275"/>
      <c r="EPO1488" s="275"/>
      <c r="EPP1488" s="275"/>
      <c r="EPQ1488" s="275"/>
      <c r="EPR1488" s="275"/>
      <c r="EPS1488" s="275"/>
      <c r="EPT1488" s="275"/>
      <c r="EPU1488" s="275"/>
      <c r="EPV1488" s="275"/>
      <c r="EPW1488" s="275"/>
      <c r="EPX1488" s="275"/>
      <c r="EPY1488" s="275"/>
      <c r="EPZ1488" s="275"/>
      <c r="EQA1488" s="275"/>
      <c r="EQB1488" s="275"/>
      <c r="EQC1488" s="275"/>
      <c r="EQD1488" s="275"/>
      <c r="EQE1488" s="275"/>
      <c r="EQF1488" s="275"/>
      <c r="EQG1488" s="275"/>
      <c r="EQH1488" s="275"/>
      <c r="EQI1488" s="275"/>
      <c r="EQJ1488" s="275"/>
      <c r="EQK1488" s="275"/>
      <c r="EQL1488" s="275"/>
      <c r="EQM1488" s="275"/>
      <c r="EQN1488" s="275"/>
      <c r="EQO1488" s="275"/>
      <c r="EQP1488" s="275"/>
      <c r="EQQ1488" s="275"/>
      <c r="EQR1488" s="275"/>
      <c r="EQS1488" s="275"/>
      <c r="EQT1488" s="275"/>
      <c r="EQU1488" s="275"/>
      <c r="EQV1488" s="275"/>
      <c r="EQW1488" s="275"/>
      <c r="EQX1488" s="275"/>
      <c r="EQY1488" s="275"/>
      <c r="EQZ1488" s="275"/>
      <c r="ERA1488" s="275"/>
      <c r="ERB1488" s="275"/>
      <c r="ERC1488" s="275"/>
      <c r="ERD1488" s="275"/>
      <c r="ERE1488" s="275"/>
      <c r="ERF1488" s="275"/>
      <c r="ERG1488" s="275"/>
      <c r="ERH1488" s="275"/>
      <c r="ERI1488" s="275"/>
      <c r="ERJ1488" s="275"/>
      <c r="ERK1488" s="275"/>
      <c r="ERL1488" s="275"/>
      <c r="ERM1488" s="275"/>
      <c r="ERN1488" s="275"/>
      <c r="ERO1488" s="275"/>
      <c r="ERP1488" s="275"/>
      <c r="ERQ1488" s="275"/>
      <c r="ERR1488" s="275"/>
      <c r="ERS1488" s="275"/>
      <c r="ERT1488" s="275"/>
      <c r="ERU1488" s="275"/>
      <c r="ERV1488" s="275"/>
      <c r="ERW1488" s="275"/>
      <c r="ERX1488" s="275"/>
      <c r="ERY1488" s="275"/>
      <c r="ERZ1488" s="275"/>
      <c r="ESA1488" s="275"/>
      <c r="ESB1488" s="275"/>
      <c r="ESC1488" s="275"/>
      <c r="ESD1488" s="275"/>
      <c r="ESE1488" s="275"/>
      <c r="ESF1488" s="275"/>
      <c r="ESG1488" s="275"/>
      <c r="ESH1488" s="275"/>
      <c r="ESI1488" s="275"/>
      <c r="ESJ1488" s="275"/>
      <c r="ESK1488" s="275"/>
      <c r="ESL1488" s="275"/>
      <c r="ESM1488" s="275"/>
      <c r="ESN1488" s="275"/>
      <c r="ESO1488" s="275"/>
      <c r="ESP1488" s="275"/>
      <c r="ESQ1488" s="275"/>
      <c r="ESR1488" s="275"/>
      <c r="ESS1488" s="275"/>
      <c r="EST1488" s="275"/>
      <c r="ESU1488" s="275"/>
      <c r="ESV1488" s="275"/>
      <c r="ESW1488" s="275"/>
      <c r="ESX1488" s="275"/>
      <c r="ESY1488" s="275"/>
      <c r="ESZ1488" s="275"/>
      <c r="ETA1488" s="275"/>
      <c r="ETB1488" s="275"/>
      <c r="ETC1488" s="275"/>
      <c r="ETD1488" s="275"/>
      <c r="ETE1488" s="275"/>
      <c r="ETF1488" s="275"/>
      <c r="ETG1488" s="275"/>
      <c r="ETH1488" s="275"/>
      <c r="ETI1488" s="275"/>
      <c r="ETJ1488" s="275"/>
      <c r="ETK1488" s="275"/>
      <c r="ETL1488" s="275"/>
      <c r="ETM1488" s="275"/>
      <c r="ETN1488" s="275"/>
      <c r="ETO1488" s="275"/>
      <c r="ETP1488" s="275"/>
      <c r="ETQ1488" s="275"/>
      <c r="ETR1488" s="275"/>
      <c r="ETS1488" s="275"/>
      <c r="ETT1488" s="275"/>
      <c r="ETU1488" s="275"/>
      <c r="ETV1488" s="275"/>
      <c r="ETW1488" s="275"/>
      <c r="ETX1488" s="275"/>
      <c r="ETY1488" s="275"/>
      <c r="ETZ1488" s="275"/>
      <c r="EUA1488" s="275"/>
      <c r="EUB1488" s="275"/>
      <c r="EUC1488" s="275"/>
      <c r="EUD1488" s="275"/>
      <c r="EUE1488" s="275"/>
      <c r="EUF1488" s="275"/>
      <c r="EUG1488" s="275"/>
      <c r="EUH1488" s="275"/>
      <c r="EUI1488" s="275"/>
      <c r="EUJ1488" s="275"/>
      <c r="EUK1488" s="275"/>
      <c r="EUL1488" s="275"/>
      <c r="EUM1488" s="275"/>
      <c r="EUN1488" s="275"/>
      <c r="EUO1488" s="275"/>
      <c r="EUP1488" s="275"/>
      <c r="EUQ1488" s="275"/>
      <c r="EUR1488" s="275"/>
      <c r="EUS1488" s="275"/>
      <c r="EUT1488" s="275"/>
      <c r="EUU1488" s="275"/>
      <c r="EUV1488" s="275"/>
      <c r="EUW1488" s="275"/>
      <c r="EUX1488" s="275"/>
      <c r="EUY1488" s="275"/>
      <c r="EUZ1488" s="275"/>
      <c r="EVA1488" s="275"/>
      <c r="EVB1488" s="275"/>
      <c r="EVC1488" s="275"/>
      <c r="EVD1488" s="275"/>
      <c r="EVE1488" s="275"/>
      <c r="EVF1488" s="275"/>
      <c r="EVG1488" s="275"/>
      <c r="EVH1488" s="275"/>
      <c r="EVI1488" s="275"/>
      <c r="EVJ1488" s="275"/>
      <c r="EVK1488" s="275"/>
      <c r="EVL1488" s="275"/>
      <c r="EVM1488" s="275"/>
      <c r="EVN1488" s="275"/>
      <c r="EVO1488" s="275"/>
      <c r="EVP1488" s="275"/>
      <c r="EVQ1488" s="275"/>
      <c r="EVR1488" s="275"/>
      <c r="EVS1488" s="275"/>
      <c r="EVT1488" s="275"/>
      <c r="EVU1488" s="275"/>
      <c r="EVV1488" s="275"/>
      <c r="EVW1488" s="275"/>
      <c r="EVX1488" s="275"/>
      <c r="EVY1488" s="275"/>
      <c r="EVZ1488" s="275"/>
      <c r="EWA1488" s="275"/>
      <c r="EWB1488" s="275"/>
      <c r="EWC1488" s="275"/>
      <c r="EWD1488" s="275"/>
      <c r="EWE1488" s="275"/>
      <c r="EWF1488" s="275"/>
      <c r="EWG1488" s="275"/>
      <c r="EWH1488" s="275"/>
      <c r="EWI1488" s="275"/>
      <c r="EWJ1488" s="275"/>
      <c r="EWK1488" s="275"/>
      <c r="EWL1488" s="275"/>
      <c r="EWM1488" s="275"/>
      <c r="EWN1488" s="275"/>
      <c r="EWO1488" s="275"/>
      <c r="EWP1488" s="275"/>
      <c r="EWQ1488" s="275"/>
      <c r="EWR1488" s="275"/>
      <c r="EWS1488" s="275"/>
      <c r="EWT1488" s="275"/>
      <c r="EWU1488" s="275"/>
      <c r="EWV1488" s="275"/>
      <c r="EWW1488" s="275"/>
      <c r="EWX1488" s="275"/>
      <c r="EWY1488" s="275"/>
      <c r="EWZ1488" s="275"/>
      <c r="EXA1488" s="275"/>
      <c r="EXB1488" s="275"/>
      <c r="EXC1488" s="275"/>
      <c r="EXD1488" s="275"/>
      <c r="EXE1488" s="275"/>
      <c r="EXF1488" s="275"/>
      <c r="EXG1488" s="275"/>
      <c r="EXH1488" s="275"/>
      <c r="EXI1488" s="275"/>
      <c r="EXJ1488" s="275"/>
      <c r="EXK1488" s="275"/>
      <c r="EXL1488" s="275"/>
      <c r="EXM1488" s="275"/>
      <c r="EXN1488" s="275"/>
      <c r="EXO1488" s="275"/>
      <c r="EXP1488" s="275"/>
      <c r="EXQ1488" s="275"/>
      <c r="EXR1488" s="275"/>
      <c r="EXS1488" s="275"/>
      <c r="EXT1488" s="275"/>
      <c r="EXU1488" s="275"/>
      <c r="EXV1488" s="275"/>
      <c r="EXW1488" s="275"/>
      <c r="EXX1488" s="275"/>
      <c r="EXY1488" s="275"/>
      <c r="EXZ1488" s="275"/>
      <c r="EYA1488" s="275"/>
      <c r="EYB1488" s="275"/>
      <c r="EYC1488" s="275"/>
      <c r="EYD1488" s="275"/>
      <c r="EYE1488" s="275"/>
      <c r="EYF1488" s="275"/>
      <c r="EYG1488" s="275"/>
      <c r="EYH1488" s="275"/>
      <c r="EYI1488" s="275"/>
      <c r="EYJ1488" s="275"/>
      <c r="EYK1488" s="275"/>
      <c r="EYL1488" s="275"/>
      <c r="EYM1488" s="275"/>
      <c r="EYN1488" s="275"/>
      <c r="EYO1488" s="275"/>
      <c r="EYP1488" s="275"/>
      <c r="EYQ1488" s="275"/>
      <c r="EYR1488" s="275"/>
      <c r="EYS1488" s="275"/>
      <c r="EYT1488" s="275"/>
      <c r="EYU1488" s="275"/>
      <c r="EYV1488" s="275"/>
      <c r="EYW1488" s="275"/>
      <c r="EYX1488" s="275"/>
      <c r="EYY1488" s="275"/>
      <c r="EYZ1488" s="275"/>
      <c r="EZA1488" s="275"/>
      <c r="EZB1488" s="275"/>
      <c r="EZC1488" s="275"/>
      <c r="EZD1488" s="275"/>
      <c r="EZE1488" s="275"/>
      <c r="EZF1488" s="275"/>
      <c r="EZG1488" s="275"/>
      <c r="EZH1488" s="275"/>
      <c r="EZI1488" s="275"/>
      <c r="EZJ1488" s="275"/>
      <c r="EZK1488" s="275"/>
      <c r="EZL1488" s="275"/>
      <c r="EZM1488" s="275"/>
      <c r="EZN1488" s="275"/>
      <c r="EZO1488" s="275"/>
      <c r="EZP1488" s="275"/>
      <c r="EZQ1488" s="275"/>
      <c r="EZR1488" s="275"/>
      <c r="EZS1488" s="275"/>
      <c r="EZT1488" s="275"/>
      <c r="EZU1488" s="275"/>
      <c r="EZV1488" s="275"/>
      <c r="EZW1488" s="275"/>
      <c r="EZX1488" s="275"/>
      <c r="EZY1488" s="275"/>
      <c r="EZZ1488" s="275"/>
      <c r="FAA1488" s="275"/>
      <c r="FAB1488" s="275"/>
      <c r="FAC1488" s="275"/>
      <c r="FAD1488" s="275"/>
      <c r="FAE1488" s="275"/>
      <c r="FAF1488" s="275"/>
      <c r="FAG1488" s="275"/>
      <c r="FAH1488" s="275"/>
      <c r="FAI1488" s="275"/>
      <c r="FAJ1488" s="275"/>
      <c r="FAK1488" s="275"/>
      <c r="FAL1488" s="275"/>
      <c r="FAM1488" s="275"/>
      <c r="FAN1488" s="275"/>
      <c r="FAO1488" s="275"/>
      <c r="FAP1488" s="275"/>
      <c r="FAQ1488" s="275"/>
      <c r="FAR1488" s="275"/>
      <c r="FAS1488" s="275"/>
      <c r="FAT1488" s="275"/>
      <c r="FAU1488" s="275"/>
      <c r="FAV1488" s="275"/>
      <c r="FAW1488" s="275"/>
      <c r="FAX1488" s="275"/>
      <c r="FAY1488" s="275"/>
      <c r="FAZ1488" s="275"/>
      <c r="FBA1488" s="275"/>
      <c r="FBB1488" s="275"/>
      <c r="FBC1488" s="275"/>
      <c r="FBD1488" s="275"/>
      <c r="FBE1488" s="275"/>
      <c r="FBF1488" s="275"/>
      <c r="FBG1488" s="275"/>
      <c r="FBH1488" s="275"/>
      <c r="FBI1488" s="275"/>
      <c r="FBJ1488" s="275"/>
      <c r="FBK1488" s="275"/>
      <c r="FBL1488" s="275"/>
      <c r="FBM1488" s="275"/>
      <c r="FBN1488" s="275"/>
      <c r="FBO1488" s="275"/>
      <c r="FBP1488" s="275"/>
      <c r="FBQ1488" s="275"/>
      <c r="FBR1488" s="275"/>
      <c r="FBS1488" s="275"/>
      <c r="FBT1488" s="275"/>
      <c r="FBU1488" s="275"/>
      <c r="FBV1488" s="275"/>
      <c r="FBW1488" s="275"/>
      <c r="FBX1488" s="275"/>
      <c r="FBY1488" s="275"/>
      <c r="FBZ1488" s="275"/>
      <c r="FCA1488" s="275"/>
      <c r="FCB1488" s="275"/>
      <c r="FCC1488" s="275"/>
      <c r="FCD1488" s="275"/>
      <c r="FCE1488" s="275"/>
      <c r="FCF1488" s="275"/>
      <c r="FCG1488" s="275"/>
      <c r="FCH1488" s="275"/>
      <c r="FCI1488" s="275"/>
      <c r="FCJ1488" s="275"/>
      <c r="FCK1488" s="275"/>
      <c r="FCL1488" s="275"/>
      <c r="FCM1488" s="275"/>
      <c r="FCN1488" s="275"/>
      <c r="FCO1488" s="275"/>
      <c r="FCP1488" s="275"/>
      <c r="FCQ1488" s="275"/>
      <c r="FCR1488" s="275"/>
      <c r="FCS1488" s="275"/>
      <c r="FCT1488" s="275"/>
      <c r="FCU1488" s="275"/>
      <c r="FCV1488" s="275"/>
      <c r="FCW1488" s="275"/>
      <c r="FCX1488" s="275"/>
      <c r="FCY1488" s="275"/>
      <c r="FCZ1488" s="275"/>
      <c r="FDA1488" s="275"/>
      <c r="FDB1488" s="275"/>
      <c r="FDC1488" s="275"/>
      <c r="FDD1488" s="275"/>
      <c r="FDE1488" s="275"/>
      <c r="FDF1488" s="275"/>
      <c r="FDG1488" s="275"/>
      <c r="FDH1488" s="275"/>
      <c r="FDI1488" s="275"/>
      <c r="FDJ1488" s="275"/>
      <c r="FDK1488" s="275"/>
      <c r="FDL1488" s="275"/>
      <c r="FDM1488" s="275"/>
      <c r="FDN1488" s="275"/>
      <c r="FDO1488" s="275"/>
      <c r="FDP1488" s="275"/>
      <c r="FDQ1488" s="275"/>
      <c r="FDR1488" s="275"/>
      <c r="FDS1488" s="275"/>
      <c r="FDT1488" s="275"/>
      <c r="FDU1488" s="275"/>
      <c r="FDV1488" s="275"/>
      <c r="FDW1488" s="275"/>
      <c r="FDX1488" s="275"/>
      <c r="FDY1488" s="275"/>
      <c r="FDZ1488" s="275"/>
      <c r="FEA1488" s="275"/>
      <c r="FEB1488" s="275"/>
      <c r="FEC1488" s="275"/>
      <c r="FED1488" s="275"/>
      <c r="FEE1488" s="275"/>
      <c r="FEF1488" s="275"/>
      <c r="FEG1488" s="275"/>
      <c r="FEH1488" s="275"/>
      <c r="FEI1488" s="275"/>
      <c r="FEJ1488" s="275"/>
      <c r="FEK1488" s="275"/>
      <c r="FEL1488" s="275"/>
      <c r="FEM1488" s="275"/>
      <c r="FEN1488" s="275"/>
      <c r="FEO1488" s="275"/>
      <c r="FEP1488" s="275"/>
      <c r="FEQ1488" s="275"/>
      <c r="FER1488" s="275"/>
      <c r="FES1488" s="275"/>
      <c r="FET1488" s="275"/>
      <c r="FEU1488" s="275"/>
      <c r="FEV1488" s="275"/>
      <c r="FEW1488" s="275"/>
      <c r="FEX1488" s="275"/>
      <c r="FEY1488" s="275"/>
      <c r="FEZ1488" s="275"/>
      <c r="FFA1488" s="275"/>
      <c r="FFB1488" s="275"/>
      <c r="FFC1488" s="275"/>
      <c r="FFD1488" s="275"/>
      <c r="FFE1488" s="275"/>
      <c r="FFF1488" s="275"/>
      <c r="FFG1488" s="275"/>
      <c r="FFH1488" s="275"/>
      <c r="FFI1488" s="275"/>
      <c r="FFJ1488" s="275"/>
      <c r="FFK1488" s="275"/>
      <c r="FFL1488" s="275"/>
      <c r="FFM1488" s="275"/>
      <c r="FFN1488" s="275"/>
      <c r="FFO1488" s="275"/>
      <c r="FFP1488" s="275"/>
      <c r="FFQ1488" s="275"/>
      <c r="FFR1488" s="275"/>
      <c r="FFS1488" s="275"/>
      <c r="FFT1488" s="275"/>
      <c r="FFU1488" s="275"/>
      <c r="FFV1488" s="275"/>
      <c r="FFW1488" s="275"/>
      <c r="FFX1488" s="275"/>
      <c r="FFY1488" s="275"/>
      <c r="FFZ1488" s="275"/>
      <c r="FGA1488" s="275"/>
      <c r="FGB1488" s="275"/>
      <c r="FGC1488" s="275"/>
      <c r="FGD1488" s="275"/>
      <c r="FGE1488" s="275"/>
      <c r="FGF1488" s="275"/>
      <c r="FGG1488" s="275"/>
      <c r="FGH1488" s="275"/>
      <c r="FGI1488" s="275"/>
      <c r="FGJ1488" s="275"/>
      <c r="FGK1488" s="275"/>
      <c r="FGL1488" s="275"/>
      <c r="FGM1488" s="275"/>
      <c r="FGN1488" s="275"/>
      <c r="FGO1488" s="275"/>
      <c r="FGP1488" s="275"/>
      <c r="FGQ1488" s="275"/>
      <c r="FGR1488" s="275"/>
      <c r="FGS1488" s="275"/>
      <c r="FGT1488" s="275"/>
      <c r="FGU1488" s="275"/>
      <c r="FGV1488" s="275"/>
      <c r="FGW1488" s="275"/>
      <c r="FGX1488" s="275"/>
      <c r="FGY1488" s="275"/>
      <c r="FGZ1488" s="275"/>
      <c r="FHA1488" s="275"/>
      <c r="FHB1488" s="275"/>
      <c r="FHC1488" s="275"/>
      <c r="FHD1488" s="275"/>
      <c r="FHE1488" s="275"/>
      <c r="FHF1488" s="275"/>
      <c r="FHG1488" s="275"/>
      <c r="FHH1488" s="275"/>
      <c r="FHI1488" s="275"/>
      <c r="FHJ1488" s="275"/>
      <c r="FHK1488" s="275"/>
      <c r="FHL1488" s="275"/>
      <c r="FHM1488" s="275"/>
      <c r="FHN1488" s="275"/>
      <c r="FHO1488" s="275"/>
      <c r="FHP1488" s="275"/>
      <c r="FHQ1488" s="275"/>
      <c r="FHR1488" s="275"/>
      <c r="FHS1488" s="275"/>
      <c r="FHT1488" s="275"/>
      <c r="FHU1488" s="275"/>
      <c r="FHV1488" s="275"/>
      <c r="FHW1488" s="275"/>
      <c r="FHX1488" s="275"/>
      <c r="FHY1488" s="275"/>
      <c r="FHZ1488" s="275"/>
      <c r="FIA1488" s="275"/>
      <c r="FIB1488" s="275"/>
      <c r="FIC1488" s="275"/>
      <c r="FID1488" s="275"/>
      <c r="FIE1488" s="275"/>
      <c r="FIF1488" s="275"/>
      <c r="FIG1488" s="275"/>
      <c r="FIH1488" s="275"/>
      <c r="FII1488" s="275"/>
      <c r="FIJ1488" s="275"/>
      <c r="FIK1488" s="275"/>
      <c r="FIL1488" s="275"/>
      <c r="FIM1488" s="275"/>
      <c r="FIN1488" s="275"/>
      <c r="FIO1488" s="275"/>
      <c r="FIP1488" s="275"/>
      <c r="FIQ1488" s="275"/>
      <c r="FIR1488" s="275"/>
      <c r="FIS1488" s="275"/>
      <c r="FIT1488" s="275"/>
      <c r="FIU1488" s="275"/>
      <c r="FIV1488" s="275"/>
      <c r="FIW1488" s="275"/>
      <c r="FIX1488" s="275"/>
      <c r="FIY1488" s="275"/>
      <c r="FIZ1488" s="275"/>
      <c r="FJA1488" s="275"/>
      <c r="FJB1488" s="275"/>
      <c r="FJC1488" s="275"/>
      <c r="FJD1488" s="275"/>
      <c r="FJE1488" s="275"/>
      <c r="FJF1488" s="275"/>
      <c r="FJG1488" s="275"/>
      <c r="FJH1488" s="275"/>
      <c r="FJI1488" s="275"/>
      <c r="FJJ1488" s="275"/>
      <c r="FJK1488" s="275"/>
      <c r="FJL1488" s="275"/>
      <c r="FJM1488" s="275"/>
      <c r="FJN1488" s="275"/>
      <c r="FJO1488" s="275"/>
      <c r="FJP1488" s="275"/>
      <c r="FJQ1488" s="275"/>
      <c r="FJR1488" s="275"/>
      <c r="FJS1488" s="275"/>
      <c r="FJT1488" s="275"/>
      <c r="FJU1488" s="275"/>
      <c r="FJV1488" s="275"/>
      <c r="FJW1488" s="275"/>
      <c r="FJX1488" s="275"/>
      <c r="FJY1488" s="275"/>
      <c r="FJZ1488" s="275"/>
      <c r="FKA1488" s="275"/>
      <c r="FKB1488" s="275"/>
      <c r="FKC1488" s="275"/>
      <c r="FKD1488" s="275"/>
      <c r="FKE1488" s="275"/>
      <c r="FKF1488" s="275"/>
      <c r="FKG1488" s="275"/>
      <c r="FKH1488" s="275"/>
      <c r="FKI1488" s="275"/>
      <c r="FKJ1488" s="275"/>
      <c r="FKK1488" s="275"/>
      <c r="FKL1488" s="275"/>
      <c r="FKM1488" s="275"/>
      <c r="FKN1488" s="275"/>
      <c r="FKO1488" s="275"/>
      <c r="FKP1488" s="275"/>
      <c r="FKQ1488" s="275"/>
      <c r="FKR1488" s="275"/>
      <c r="FKS1488" s="275"/>
      <c r="FKT1488" s="275"/>
      <c r="FKU1488" s="275"/>
      <c r="FKV1488" s="275"/>
      <c r="FKW1488" s="275"/>
      <c r="FKX1488" s="275"/>
      <c r="FKY1488" s="275"/>
      <c r="FKZ1488" s="275"/>
      <c r="FLA1488" s="275"/>
      <c r="FLB1488" s="275"/>
      <c r="FLC1488" s="275"/>
      <c r="FLD1488" s="275"/>
      <c r="FLE1488" s="275"/>
      <c r="FLF1488" s="275"/>
      <c r="FLG1488" s="275"/>
      <c r="FLH1488" s="275"/>
      <c r="FLI1488" s="275"/>
      <c r="FLJ1488" s="275"/>
      <c r="FLK1488" s="275"/>
      <c r="FLL1488" s="275"/>
      <c r="FLM1488" s="275"/>
      <c r="FLN1488" s="275"/>
      <c r="FLO1488" s="275"/>
      <c r="FLP1488" s="275"/>
      <c r="FLQ1488" s="275"/>
      <c r="FLR1488" s="275"/>
      <c r="FLS1488" s="275"/>
      <c r="FLT1488" s="275"/>
      <c r="FLU1488" s="275"/>
      <c r="FLV1488" s="275"/>
      <c r="FLW1488" s="275"/>
      <c r="FLX1488" s="275"/>
      <c r="FLY1488" s="275"/>
      <c r="FLZ1488" s="275"/>
      <c r="FMA1488" s="275"/>
      <c r="FMB1488" s="275"/>
      <c r="FMC1488" s="275"/>
      <c r="FMD1488" s="275"/>
      <c r="FME1488" s="275"/>
      <c r="FMF1488" s="275"/>
      <c r="FMG1488" s="275"/>
      <c r="FMH1488" s="275"/>
      <c r="FMI1488" s="275"/>
      <c r="FMJ1488" s="275"/>
      <c r="FMK1488" s="275"/>
      <c r="FML1488" s="275"/>
      <c r="FMM1488" s="275"/>
      <c r="FMN1488" s="275"/>
      <c r="FMO1488" s="275"/>
      <c r="FMP1488" s="275"/>
      <c r="FMQ1488" s="275"/>
      <c r="FMR1488" s="275"/>
      <c r="FMS1488" s="275"/>
      <c r="FMT1488" s="275"/>
      <c r="FMU1488" s="275"/>
      <c r="FMV1488" s="275"/>
      <c r="FMW1488" s="275"/>
      <c r="FMX1488" s="275"/>
      <c r="FMY1488" s="275"/>
      <c r="FMZ1488" s="275"/>
      <c r="FNA1488" s="275"/>
      <c r="FNB1488" s="275"/>
      <c r="FNC1488" s="275"/>
      <c r="FND1488" s="275"/>
      <c r="FNE1488" s="275"/>
      <c r="FNF1488" s="275"/>
      <c r="FNG1488" s="275"/>
      <c r="FNH1488" s="275"/>
      <c r="FNI1488" s="275"/>
      <c r="FNJ1488" s="275"/>
      <c r="FNK1488" s="275"/>
      <c r="FNL1488" s="275"/>
      <c r="FNM1488" s="275"/>
      <c r="FNN1488" s="275"/>
      <c r="FNO1488" s="275"/>
      <c r="FNP1488" s="275"/>
      <c r="FNQ1488" s="275"/>
      <c r="FNR1488" s="275"/>
      <c r="FNS1488" s="275"/>
      <c r="FNT1488" s="275"/>
      <c r="FNU1488" s="275"/>
      <c r="FNV1488" s="275"/>
      <c r="FNW1488" s="275"/>
      <c r="FNX1488" s="275"/>
      <c r="FNY1488" s="275"/>
      <c r="FNZ1488" s="275"/>
      <c r="FOA1488" s="275"/>
      <c r="FOB1488" s="275"/>
      <c r="FOC1488" s="275"/>
      <c r="FOD1488" s="275"/>
      <c r="FOE1488" s="275"/>
      <c r="FOF1488" s="275"/>
      <c r="FOG1488" s="275"/>
      <c r="FOH1488" s="275"/>
      <c r="FOI1488" s="275"/>
      <c r="FOJ1488" s="275"/>
      <c r="FOK1488" s="275"/>
      <c r="FOL1488" s="275"/>
      <c r="FOM1488" s="275"/>
      <c r="FON1488" s="275"/>
      <c r="FOO1488" s="275"/>
      <c r="FOP1488" s="275"/>
      <c r="FOQ1488" s="275"/>
      <c r="FOR1488" s="275"/>
      <c r="FOS1488" s="275"/>
      <c r="FOT1488" s="275"/>
      <c r="FOU1488" s="275"/>
      <c r="FOV1488" s="275"/>
      <c r="FOW1488" s="275"/>
      <c r="FOX1488" s="275"/>
      <c r="FOY1488" s="275"/>
      <c r="FOZ1488" s="275"/>
      <c r="FPA1488" s="275"/>
      <c r="FPB1488" s="275"/>
      <c r="FPC1488" s="275"/>
      <c r="FPD1488" s="275"/>
      <c r="FPE1488" s="275"/>
      <c r="FPF1488" s="275"/>
      <c r="FPG1488" s="275"/>
      <c r="FPH1488" s="275"/>
      <c r="FPI1488" s="275"/>
      <c r="FPJ1488" s="275"/>
      <c r="FPK1488" s="275"/>
      <c r="FPL1488" s="275"/>
      <c r="FPM1488" s="275"/>
      <c r="FPN1488" s="275"/>
      <c r="FPO1488" s="275"/>
      <c r="FPP1488" s="275"/>
      <c r="FPQ1488" s="275"/>
      <c r="FPR1488" s="275"/>
      <c r="FPS1488" s="275"/>
      <c r="FPT1488" s="275"/>
      <c r="FPU1488" s="275"/>
      <c r="FPV1488" s="275"/>
      <c r="FPW1488" s="275"/>
      <c r="FPX1488" s="275"/>
      <c r="FPY1488" s="275"/>
      <c r="FPZ1488" s="275"/>
      <c r="FQA1488" s="275"/>
      <c r="FQB1488" s="275"/>
      <c r="FQC1488" s="275"/>
      <c r="FQD1488" s="275"/>
      <c r="FQE1488" s="275"/>
      <c r="FQF1488" s="275"/>
      <c r="FQG1488" s="275"/>
      <c r="FQH1488" s="275"/>
      <c r="FQI1488" s="275"/>
      <c r="FQJ1488" s="275"/>
      <c r="FQK1488" s="275"/>
      <c r="FQL1488" s="275"/>
      <c r="FQM1488" s="275"/>
      <c r="FQN1488" s="275"/>
      <c r="FQO1488" s="275"/>
      <c r="FQP1488" s="275"/>
      <c r="FQQ1488" s="275"/>
      <c r="FQR1488" s="275"/>
      <c r="FQS1488" s="275"/>
      <c r="FQT1488" s="275"/>
      <c r="FQU1488" s="275"/>
      <c r="FQV1488" s="275"/>
      <c r="FQW1488" s="275"/>
      <c r="FQX1488" s="275"/>
      <c r="FQY1488" s="275"/>
      <c r="FQZ1488" s="275"/>
      <c r="FRA1488" s="275"/>
      <c r="FRB1488" s="275"/>
      <c r="FRC1488" s="275"/>
      <c r="FRD1488" s="275"/>
      <c r="FRE1488" s="275"/>
      <c r="FRF1488" s="275"/>
      <c r="FRG1488" s="275"/>
      <c r="FRH1488" s="275"/>
      <c r="FRI1488" s="275"/>
      <c r="FRJ1488" s="275"/>
      <c r="FRK1488" s="275"/>
      <c r="FRL1488" s="275"/>
      <c r="FRM1488" s="275"/>
      <c r="FRN1488" s="275"/>
      <c r="FRO1488" s="275"/>
      <c r="FRP1488" s="275"/>
      <c r="FRQ1488" s="275"/>
      <c r="FRR1488" s="275"/>
      <c r="FRS1488" s="275"/>
      <c r="FRT1488" s="275"/>
      <c r="FRU1488" s="275"/>
      <c r="FRV1488" s="275"/>
      <c r="FRW1488" s="275"/>
      <c r="FRX1488" s="275"/>
      <c r="FRY1488" s="275"/>
      <c r="FRZ1488" s="275"/>
      <c r="FSA1488" s="275"/>
      <c r="FSB1488" s="275"/>
      <c r="FSC1488" s="275"/>
      <c r="FSD1488" s="275"/>
      <c r="FSE1488" s="275"/>
      <c r="FSF1488" s="275"/>
      <c r="FSG1488" s="275"/>
      <c r="FSH1488" s="275"/>
      <c r="FSI1488" s="275"/>
      <c r="FSJ1488" s="275"/>
      <c r="FSK1488" s="275"/>
      <c r="FSL1488" s="275"/>
      <c r="FSM1488" s="275"/>
      <c r="FSN1488" s="275"/>
      <c r="FSO1488" s="275"/>
      <c r="FSP1488" s="275"/>
      <c r="FSQ1488" s="275"/>
      <c r="FSR1488" s="275"/>
      <c r="FSS1488" s="275"/>
      <c r="FST1488" s="275"/>
      <c r="FSU1488" s="275"/>
      <c r="FSV1488" s="275"/>
      <c r="FSW1488" s="275"/>
      <c r="FSX1488" s="275"/>
      <c r="FSY1488" s="275"/>
      <c r="FSZ1488" s="275"/>
      <c r="FTA1488" s="275"/>
      <c r="FTB1488" s="275"/>
      <c r="FTC1488" s="275"/>
      <c r="FTD1488" s="275"/>
      <c r="FTE1488" s="275"/>
      <c r="FTF1488" s="275"/>
      <c r="FTG1488" s="275"/>
      <c r="FTH1488" s="275"/>
      <c r="FTI1488" s="275"/>
      <c r="FTJ1488" s="275"/>
      <c r="FTK1488" s="275"/>
      <c r="FTL1488" s="275"/>
      <c r="FTM1488" s="275"/>
      <c r="FTN1488" s="275"/>
      <c r="FTO1488" s="275"/>
      <c r="FTP1488" s="275"/>
      <c r="FTQ1488" s="275"/>
      <c r="FTR1488" s="275"/>
      <c r="FTS1488" s="275"/>
      <c r="FTT1488" s="275"/>
      <c r="FTU1488" s="275"/>
      <c r="FTV1488" s="275"/>
      <c r="FTW1488" s="275"/>
      <c r="FTX1488" s="275"/>
      <c r="FTY1488" s="275"/>
      <c r="FTZ1488" s="275"/>
      <c r="FUA1488" s="275"/>
      <c r="FUB1488" s="275"/>
      <c r="FUC1488" s="275"/>
      <c r="FUD1488" s="275"/>
      <c r="FUE1488" s="275"/>
      <c r="FUF1488" s="275"/>
      <c r="FUG1488" s="275"/>
      <c r="FUH1488" s="275"/>
      <c r="FUI1488" s="275"/>
      <c r="FUJ1488" s="275"/>
      <c r="FUK1488" s="275"/>
      <c r="FUL1488" s="275"/>
      <c r="FUM1488" s="275"/>
      <c r="FUN1488" s="275"/>
      <c r="FUO1488" s="275"/>
      <c r="FUP1488" s="275"/>
      <c r="FUQ1488" s="275"/>
      <c r="FUR1488" s="275"/>
      <c r="FUS1488" s="275"/>
      <c r="FUT1488" s="275"/>
      <c r="FUU1488" s="275"/>
      <c r="FUV1488" s="275"/>
      <c r="FUW1488" s="275"/>
      <c r="FUX1488" s="275"/>
      <c r="FUY1488" s="275"/>
      <c r="FUZ1488" s="275"/>
      <c r="FVA1488" s="275"/>
      <c r="FVB1488" s="275"/>
      <c r="FVC1488" s="275"/>
      <c r="FVD1488" s="275"/>
      <c r="FVE1488" s="275"/>
      <c r="FVF1488" s="275"/>
      <c r="FVG1488" s="275"/>
      <c r="FVH1488" s="275"/>
      <c r="FVI1488" s="275"/>
      <c r="FVJ1488" s="275"/>
      <c r="FVK1488" s="275"/>
      <c r="FVL1488" s="275"/>
      <c r="FVM1488" s="275"/>
      <c r="FVN1488" s="275"/>
      <c r="FVO1488" s="275"/>
      <c r="FVP1488" s="275"/>
      <c r="FVQ1488" s="275"/>
      <c r="FVR1488" s="275"/>
      <c r="FVS1488" s="275"/>
      <c r="FVT1488" s="275"/>
      <c r="FVU1488" s="275"/>
      <c r="FVV1488" s="275"/>
      <c r="FVW1488" s="275"/>
      <c r="FVX1488" s="275"/>
      <c r="FVY1488" s="275"/>
      <c r="FVZ1488" s="275"/>
      <c r="FWA1488" s="275"/>
      <c r="FWB1488" s="275"/>
      <c r="FWC1488" s="275"/>
      <c r="FWD1488" s="275"/>
      <c r="FWE1488" s="275"/>
      <c r="FWF1488" s="275"/>
      <c r="FWG1488" s="275"/>
      <c r="FWH1488" s="275"/>
      <c r="FWI1488" s="275"/>
      <c r="FWJ1488" s="275"/>
      <c r="FWK1488" s="275"/>
      <c r="FWL1488" s="275"/>
      <c r="FWM1488" s="275"/>
      <c r="FWN1488" s="275"/>
      <c r="FWO1488" s="275"/>
      <c r="FWP1488" s="275"/>
      <c r="FWQ1488" s="275"/>
      <c r="FWR1488" s="275"/>
      <c r="FWS1488" s="275"/>
      <c r="FWT1488" s="275"/>
      <c r="FWU1488" s="275"/>
      <c r="FWV1488" s="275"/>
      <c r="FWW1488" s="275"/>
      <c r="FWX1488" s="275"/>
      <c r="FWY1488" s="275"/>
      <c r="FWZ1488" s="275"/>
      <c r="FXA1488" s="275"/>
      <c r="FXB1488" s="275"/>
      <c r="FXC1488" s="275"/>
      <c r="FXD1488" s="275"/>
      <c r="FXE1488" s="275"/>
      <c r="FXF1488" s="275"/>
      <c r="FXG1488" s="275"/>
      <c r="FXH1488" s="275"/>
      <c r="FXI1488" s="275"/>
      <c r="FXJ1488" s="275"/>
      <c r="FXK1488" s="275"/>
      <c r="FXL1488" s="275"/>
      <c r="FXM1488" s="275"/>
      <c r="FXN1488" s="275"/>
      <c r="FXO1488" s="275"/>
      <c r="FXP1488" s="275"/>
      <c r="FXQ1488" s="275"/>
      <c r="FXR1488" s="275"/>
      <c r="FXS1488" s="275"/>
      <c r="FXT1488" s="275"/>
      <c r="FXU1488" s="275"/>
      <c r="FXV1488" s="275"/>
      <c r="FXW1488" s="275"/>
      <c r="FXX1488" s="275"/>
      <c r="FXY1488" s="275"/>
      <c r="FXZ1488" s="275"/>
      <c r="FYA1488" s="275"/>
      <c r="FYB1488" s="275"/>
      <c r="FYC1488" s="275"/>
      <c r="FYD1488" s="275"/>
      <c r="FYE1488" s="275"/>
      <c r="FYF1488" s="275"/>
      <c r="FYG1488" s="275"/>
      <c r="FYH1488" s="275"/>
      <c r="FYI1488" s="275"/>
      <c r="FYJ1488" s="275"/>
      <c r="FYK1488" s="275"/>
      <c r="FYL1488" s="275"/>
      <c r="FYM1488" s="275"/>
      <c r="FYN1488" s="275"/>
      <c r="FYO1488" s="275"/>
      <c r="FYP1488" s="275"/>
      <c r="FYQ1488" s="275"/>
      <c r="FYR1488" s="275"/>
      <c r="FYS1488" s="275"/>
      <c r="FYT1488" s="275"/>
      <c r="FYU1488" s="275"/>
      <c r="FYV1488" s="275"/>
      <c r="FYW1488" s="275"/>
      <c r="FYX1488" s="275"/>
      <c r="FYY1488" s="275"/>
      <c r="FYZ1488" s="275"/>
      <c r="FZA1488" s="275"/>
      <c r="FZB1488" s="275"/>
      <c r="FZC1488" s="275"/>
      <c r="FZD1488" s="275"/>
      <c r="FZE1488" s="275"/>
      <c r="FZF1488" s="275"/>
      <c r="FZG1488" s="275"/>
      <c r="FZH1488" s="275"/>
      <c r="FZI1488" s="275"/>
      <c r="FZJ1488" s="275"/>
      <c r="FZK1488" s="275"/>
      <c r="FZL1488" s="275"/>
      <c r="FZM1488" s="275"/>
      <c r="FZN1488" s="275"/>
      <c r="FZO1488" s="275"/>
      <c r="FZP1488" s="275"/>
      <c r="FZQ1488" s="275"/>
      <c r="FZR1488" s="275"/>
      <c r="FZS1488" s="275"/>
      <c r="FZT1488" s="275"/>
      <c r="FZU1488" s="275"/>
      <c r="FZV1488" s="275"/>
      <c r="FZW1488" s="275"/>
      <c r="FZX1488" s="275"/>
      <c r="FZY1488" s="275"/>
      <c r="FZZ1488" s="275"/>
      <c r="GAA1488" s="275"/>
      <c r="GAB1488" s="275"/>
      <c r="GAC1488" s="275"/>
      <c r="GAD1488" s="275"/>
      <c r="GAE1488" s="275"/>
      <c r="GAF1488" s="275"/>
      <c r="GAG1488" s="275"/>
      <c r="GAH1488" s="275"/>
      <c r="GAI1488" s="275"/>
      <c r="GAJ1488" s="275"/>
      <c r="GAK1488" s="275"/>
      <c r="GAL1488" s="275"/>
      <c r="GAM1488" s="275"/>
      <c r="GAN1488" s="275"/>
      <c r="GAO1488" s="275"/>
      <c r="GAP1488" s="275"/>
      <c r="GAQ1488" s="275"/>
      <c r="GAR1488" s="275"/>
      <c r="GAS1488" s="275"/>
      <c r="GAT1488" s="275"/>
      <c r="GAU1488" s="275"/>
      <c r="GAV1488" s="275"/>
      <c r="GAW1488" s="275"/>
      <c r="GAX1488" s="275"/>
      <c r="GAY1488" s="275"/>
      <c r="GAZ1488" s="275"/>
      <c r="GBA1488" s="275"/>
      <c r="GBB1488" s="275"/>
      <c r="GBC1488" s="275"/>
      <c r="GBD1488" s="275"/>
      <c r="GBE1488" s="275"/>
      <c r="GBF1488" s="275"/>
      <c r="GBG1488" s="275"/>
      <c r="GBH1488" s="275"/>
      <c r="GBI1488" s="275"/>
      <c r="GBJ1488" s="275"/>
      <c r="GBK1488" s="275"/>
      <c r="GBL1488" s="275"/>
      <c r="GBM1488" s="275"/>
      <c r="GBN1488" s="275"/>
      <c r="GBO1488" s="275"/>
      <c r="GBP1488" s="275"/>
      <c r="GBQ1488" s="275"/>
      <c r="GBR1488" s="275"/>
      <c r="GBS1488" s="275"/>
      <c r="GBT1488" s="275"/>
      <c r="GBU1488" s="275"/>
      <c r="GBV1488" s="275"/>
      <c r="GBW1488" s="275"/>
      <c r="GBX1488" s="275"/>
      <c r="GBY1488" s="275"/>
      <c r="GBZ1488" s="275"/>
      <c r="GCA1488" s="275"/>
      <c r="GCB1488" s="275"/>
      <c r="GCC1488" s="275"/>
      <c r="GCD1488" s="275"/>
      <c r="GCE1488" s="275"/>
      <c r="GCF1488" s="275"/>
      <c r="GCG1488" s="275"/>
      <c r="GCH1488" s="275"/>
      <c r="GCI1488" s="275"/>
      <c r="GCJ1488" s="275"/>
      <c r="GCK1488" s="275"/>
      <c r="GCL1488" s="275"/>
      <c r="GCM1488" s="275"/>
      <c r="GCN1488" s="275"/>
      <c r="GCO1488" s="275"/>
      <c r="GCP1488" s="275"/>
      <c r="GCQ1488" s="275"/>
      <c r="GCR1488" s="275"/>
      <c r="GCS1488" s="275"/>
      <c r="GCT1488" s="275"/>
      <c r="GCU1488" s="275"/>
      <c r="GCV1488" s="275"/>
      <c r="GCW1488" s="275"/>
      <c r="GCX1488" s="275"/>
      <c r="GCY1488" s="275"/>
      <c r="GCZ1488" s="275"/>
      <c r="GDA1488" s="275"/>
      <c r="GDB1488" s="275"/>
      <c r="GDC1488" s="275"/>
      <c r="GDD1488" s="275"/>
      <c r="GDE1488" s="275"/>
      <c r="GDF1488" s="275"/>
      <c r="GDG1488" s="275"/>
      <c r="GDH1488" s="275"/>
      <c r="GDI1488" s="275"/>
      <c r="GDJ1488" s="275"/>
      <c r="GDK1488" s="275"/>
      <c r="GDL1488" s="275"/>
      <c r="GDM1488" s="275"/>
      <c r="GDN1488" s="275"/>
      <c r="GDO1488" s="275"/>
      <c r="GDP1488" s="275"/>
      <c r="GDQ1488" s="275"/>
      <c r="GDR1488" s="275"/>
      <c r="GDS1488" s="275"/>
      <c r="GDT1488" s="275"/>
      <c r="GDU1488" s="275"/>
      <c r="GDV1488" s="275"/>
      <c r="GDW1488" s="275"/>
      <c r="GDX1488" s="275"/>
      <c r="GDY1488" s="275"/>
      <c r="GDZ1488" s="275"/>
      <c r="GEA1488" s="275"/>
      <c r="GEB1488" s="275"/>
      <c r="GEC1488" s="275"/>
      <c r="GED1488" s="275"/>
      <c r="GEE1488" s="275"/>
      <c r="GEF1488" s="275"/>
      <c r="GEG1488" s="275"/>
      <c r="GEH1488" s="275"/>
      <c r="GEI1488" s="275"/>
      <c r="GEJ1488" s="275"/>
      <c r="GEK1488" s="275"/>
      <c r="GEL1488" s="275"/>
      <c r="GEM1488" s="275"/>
      <c r="GEN1488" s="275"/>
      <c r="GEO1488" s="275"/>
      <c r="GEP1488" s="275"/>
      <c r="GEQ1488" s="275"/>
      <c r="GER1488" s="275"/>
      <c r="GES1488" s="275"/>
      <c r="GET1488" s="275"/>
      <c r="GEU1488" s="275"/>
      <c r="GEV1488" s="275"/>
      <c r="GEW1488" s="275"/>
      <c r="GEX1488" s="275"/>
      <c r="GEY1488" s="275"/>
      <c r="GEZ1488" s="275"/>
      <c r="GFA1488" s="275"/>
      <c r="GFB1488" s="275"/>
      <c r="GFC1488" s="275"/>
      <c r="GFD1488" s="275"/>
      <c r="GFE1488" s="275"/>
      <c r="GFF1488" s="275"/>
      <c r="GFG1488" s="275"/>
      <c r="GFH1488" s="275"/>
      <c r="GFI1488" s="275"/>
      <c r="GFJ1488" s="275"/>
      <c r="GFK1488" s="275"/>
      <c r="GFL1488" s="275"/>
      <c r="GFM1488" s="275"/>
      <c r="GFN1488" s="275"/>
      <c r="GFO1488" s="275"/>
      <c r="GFP1488" s="275"/>
      <c r="GFQ1488" s="275"/>
      <c r="GFR1488" s="275"/>
      <c r="GFS1488" s="275"/>
      <c r="GFT1488" s="275"/>
      <c r="GFU1488" s="275"/>
      <c r="GFV1488" s="275"/>
      <c r="GFW1488" s="275"/>
      <c r="GFX1488" s="275"/>
      <c r="GFY1488" s="275"/>
      <c r="GFZ1488" s="275"/>
      <c r="GGA1488" s="275"/>
      <c r="GGB1488" s="275"/>
      <c r="GGC1488" s="275"/>
      <c r="GGD1488" s="275"/>
      <c r="GGE1488" s="275"/>
      <c r="GGF1488" s="275"/>
      <c r="GGG1488" s="275"/>
      <c r="GGH1488" s="275"/>
      <c r="GGI1488" s="275"/>
      <c r="GGJ1488" s="275"/>
      <c r="GGK1488" s="275"/>
      <c r="GGL1488" s="275"/>
      <c r="GGM1488" s="275"/>
      <c r="GGN1488" s="275"/>
      <c r="GGO1488" s="275"/>
      <c r="GGP1488" s="275"/>
      <c r="GGQ1488" s="275"/>
      <c r="GGR1488" s="275"/>
      <c r="GGS1488" s="275"/>
      <c r="GGT1488" s="275"/>
      <c r="GGU1488" s="275"/>
      <c r="GGV1488" s="275"/>
      <c r="GGW1488" s="275"/>
      <c r="GGX1488" s="275"/>
      <c r="GGY1488" s="275"/>
      <c r="GGZ1488" s="275"/>
      <c r="GHA1488" s="275"/>
      <c r="GHB1488" s="275"/>
      <c r="GHC1488" s="275"/>
      <c r="GHD1488" s="275"/>
      <c r="GHE1488" s="275"/>
      <c r="GHF1488" s="275"/>
      <c r="GHG1488" s="275"/>
      <c r="GHH1488" s="275"/>
      <c r="GHI1488" s="275"/>
      <c r="GHJ1488" s="275"/>
      <c r="GHK1488" s="275"/>
      <c r="GHL1488" s="275"/>
      <c r="GHM1488" s="275"/>
      <c r="GHN1488" s="275"/>
      <c r="GHO1488" s="275"/>
      <c r="GHP1488" s="275"/>
      <c r="GHQ1488" s="275"/>
      <c r="GHR1488" s="275"/>
      <c r="GHS1488" s="275"/>
      <c r="GHT1488" s="275"/>
      <c r="GHU1488" s="275"/>
      <c r="GHV1488" s="275"/>
      <c r="GHW1488" s="275"/>
      <c r="GHX1488" s="275"/>
      <c r="GHY1488" s="275"/>
      <c r="GHZ1488" s="275"/>
      <c r="GIA1488" s="275"/>
      <c r="GIB1488" s="275"/>
      <c r="GIC1488" s="275"/>
      <c r="GID1488" s="275"/>
      <c r="GIE1488" s="275"/>
      <c r="GIF1488" s="275"/>
      <c r="GIG1488" s="275"/>
      <c r="GIH1488" s="275"/>
      <c r="GII1488" s="275"/>
      <c r="GIJ1488" s="275"/>
      <c r="GIK1488" s="275"/>
      <c r="GIL1488" s="275"/>
      <c r="GIM1488" s="275"/>
      <c r="GIN1488" s="275"/>
      <c r="GIO1488" s="275"/>
      <c r="GIP1488" s="275"/>
      <c r="GIQ1488" s="275"/>
      <c r="GIR1488" s="275"/>
      <c r="GIS1488" s="275"/>
      <c r="GIT1488" s="275"/>
      <c r="GIU1488" s="275"/>
      <c r="GIV1488" s="275"/>
      <c r="GIW1488" s="275"/>
      <c r="GIX1488" s="275"/>
      <c r="GIY1488" s="275"/>
      <c r="GIZ1488" s="275"/>
      <c r="GJA1488" s="275"/>
      <c r="GJB1488" s="275"/>
      <c r="GJC1488" s="275"/>
      <c r="GJD1488" s="275"/>
      <c r="GJE1488" s="275"/>
      <c r="GJF1488" s="275"/>
      <c r="GJG1488" s="275"/>
      <c r="GJH1488" s="275"/>
      <c r="GJI1488" s="275"/>
      <c r="GJJ1488" s="275"/>
      <c r="GJK1488" s="275"/>
      <c r="GJL1488" s="275"/>
      <c r="GJM1488" s="275"/>
      <c r="GJN1488" s="275"/>
      <c r="GJO1488" s="275"/>
      <c r="GJP1488" s="275"/>
      <c r="GJQ1488" s="275"/>
      <c r="GJR1488" s="275"/>
      <c r="GJS1488" s="275"/>
      <c r="GJT1488" s="275"/>
      <c r="GJU1488" s="275"/>
      <c r="GJV1488" s="275"/>
      <c r="GJW1488" s="275"/>
      <c r="GJX1488" s="275"/>
      <c r="GJY1488" s="275"/>
      <c r="GJZ1488" s="275"/>
      <c r="GKA1488" s="275"/>
      <c r="GKB1488" s="275"/>
      <c r="GKC1488" s="275"/>
      <c r="GKD1488" s="275"/>
      <c r="GKE1488" s="275"/>
      <c r="GKF1488" s="275"/>
      <c r="GKG1488" s="275"/>
      <c r="GKH1488" s="275"/>
      <c r="GKI1488" s="275"/>
      <c r="GKJ1488" s="275"/>
      <c r="GKK1488" s="275"/>
      <c r="GKL1488" s="275"/>
      <c r="GKM1488" s="275"/>
      <c r="GKN1488" s="275"/>
      <c r="GKO1488" s="275"/>
      <c r="GKP1488" s="275"/>
      <c r="GKQ1488" s="275"/>
      <c r="GKR1488" s="275"/>
      <c r="GKS1488" s="275"/>
      <c r="GKT1488" s="275"/>
      <c r="GKU1488" s="275"/>
      <c r="GKV1488" s="275"/>
      <c r="GKW1488" s="275"/>
      <c r="GKX1488" s="275"/>
      <c r="GKY1488" s="275"/>
      <c r="GKZ1488" s="275"/>
      <c r="GLA1488" s="275"/>
      <c r="GLB1488" s="275"/>
      <c r="GLC1488" s="275"/>
      <c r="GLD1488" s="275"/>
      <c r="GLE1488" s="275"/>
      <c r="GLF1488" s="275"/>
      <c r="GLG1488" s="275"/>
      <c r="GLH1488" s="275"/>
      <c r="GLI1488" s="275"/>
      <c r="GLJ1488" s="275"/>
      <c r="GLK1488" s="275"/>
      <c r="GLL1488" s="275"/>
      <c r="GLM1488" s="275"/>
      <c r="GLN1488" s="275"/>
      <c r="GLO1488" s="275"/>
      <c r="GLP1488" s="275"/>
      <c r="GLQ1488" s="275"/>
      <c r="GLR1488" s="275"/>
      <c r="GLS1488" s="275"/>
      <c r="GLT1488" s="275"/>
      <c r="GLU1488" s="275"/>
      <c r="GLV1488" s="275"/>
      <c r="GLW1488" s="275"/>
      <c r="GLX1488" s="275"/>
      <c r="GLY1488" s="275"/>
      <c r="GLZ1488" s="275"/>
      <c r="GMA1488" s="275"/>
      <c r="GMB1488" s="275"/>
      <c r="GMC1488" s="275"/>
      <c r="GMD1488" s="275"/>
      <c r="GME1488" s="275"/>
      <c r="GMF1488" s="275"/>
      <c r="GMG1488" s="275"/>
      <c r="GMH1488" s="275"/>
      <c r="GMI1488" s="275"/>
      <c r="GMJ1488" s="275"/>
      <c r="GMK1488" s="275"/>
      <c r="GML1488" s="275"/>
      <c r="GMM1488" s="275"/>
      <c r="GMN1488" s="275"/>
      <c r="GMO1488" s="275"/>
      <c r="GMP1488" s="275"/>
      <c r="GMQ1488" s="275"/>
      <c r="GMR1488" s="275"/>
      <c r="GMS1488" s="275"/>
      <c r="GMT1488" s="275"/>
      <c r="GMU1488" s="275"/>
      <c r="GMV1488" s="275"/>
      <c r="GMW1488" s="275"/>
      <c r="GMX1488" s="275"/>
      <c r="GMY1488" s="275"/>
      <c r="GMZ1488" s="275"/>
      <c r="GNA1488" s="275"/>
      <c r="GNB1488" s="275"/>
      <c r="GNC1488" s="275"/>
      <c r="GND1488" s="275"/>
      <c r="GNE1488" s="275"/>
      <c r="GNF1488" s="275"/>
      <c r="GNG1488" s="275"/>
      <c r="GNH1488" s="275"/>
      <c r="GNI1488" s="275"/>
      <c r="GNJ1488" s="275"/>
      <c r="GNK1488" s="275"/>
      <c r="GNL1488" s="275"/>
      <c r="GNM1488" s="275"/>
      <c r="GNN1488" s="275"/>
      <c r="GNO1488" s="275"/>
      <c r="GNP1488" s="275"/>
      <c r="GNQ1488" s="275"/>
      <c r="GNR1488" s="275"/>
      <c r="GNS1488" s="275"/>
      <c r="GNT1488" s="275"/>
      <c r="GNU1488" s="275"/>
      <c r="GNV1488" s="275"/>
      <c r="GNW1488" s="275"/>
      <c r="GNX1488" s="275"/>
      <c r="GNY1488" s="275"/>
      <c r="GNZ1488" s="275"/>
      <c r="GOA1488" s="275"/>
      <c r="GOB1488" s="275"/>
      <c r="GOC1488" s="275"/>
      <c r="GOD1488" s="275"/>
      <c r="GOE1488" s="275"/>
      <c r="GOF1488" s="275"/>
      <c r="GOG1488" s="275"/>
      <c r="GOH1488" s="275"/>
      <c r="GOI1488" s="275"/>
      <c r="GOJ1488" s="275"/>
      <c r="GOK1488" s="275"/>
      <c r="GOL1488" s="275"/>
      <c r="GOM1488" s="275"/>
      <c r="GON1488" s="275"/>
      <c r="GOO1488" s="275"/>
      <c r="GOP1488" s="275"/>
      <c r="GOQ1488" s="275"/>
      <c r="GOR1488" s="275"/>
      <c r="GOS1488" s="275"/>
      <c r="GOT1488" s="275"/>
      <c r="GOU1488" s="275"/>
      <c r="GOV1488" s="275"/>
      <c r="GOW1488" s="275"/>
      <c r="GOX1488" s="275"/>
      <c r="GOY1488" s="275"/>
      <c r="GOZ1488" s="275"/>
      <c r="GPA1488" s="275"/>
      <c r="GPB1488" s="275"/>
      <c r="GPC1488" s="275"/>
      <c r="GPD1488" s="275"/>
      <c r="GPE1488" s="275"/>
      <c r="GPF1488" s="275"/>
      <c r="GPG1488" s="275"/>
      <c r="GPH1488" s="275"/>
      <c r="GPI1488" s="275"/>
      <c r="GPJ1488" s="275"/>
      <c r="GPK1488" s="275"/>
      <c r="GPL1488" s="275"/>
      <c r="GPM1488" s="275"/>
      <c r="GPN1488" s="275"/>
      <c r="GPO1488" s="275"/>
      <c r="GPP1488" s="275"/>
      <c r="GPQ1488" s="275"/>
      <c r="GPR1488" s="275"/>
      <c r="GPS1488" s="275"/>
      <c r="GPT1488" s="275"/>
      <c r="GPU1488" s="275"/>
      <c r="GPV1488" s="275"/>
      <c r="GPW1488" s="275"/>
      <c r="GPX1488" s="275"/>
      <c r="GPY1488" s="275"/>
      <c r="GPZ1488" s="275"/>
      <c r="GQA1488" s="275"/>
      <c r="GQB1488" s="275"/>
      <c r="GQC1488" s="275"/>
      <c r="GQD1488" s="275"/>
      <c r="GQE1488" s="275"/>
      <c r="GQF1488" s="275"/>
      <c r="GQG1488" s="275"/>
      <c r="GQH1488" s="275"/>
      <c r="GQI1488" s="275"/>
      <c r="GQJ1488" s="275"/>
      <c r="GQK1488" s="275"/>
      <c r="GQL1488" s="275"/>
      <c r="GQM1488" s="275"/>
      <c r="GQN1488" s="275"/>
      <c r="GQO1488" s="275"/>
      <c r="GQP1488" s="275"/>
      <c r="GQQ1488" s="275"/>
      <c r="GQR1488" s="275"/>
      <c r="GQS1488" s="275"/>
      <c r="GQT1488" s="275"/>
      <c r="GQU1488" s="275"/>
      <c r="GQV1488" s="275"/>
      <c r="GQW1488" s="275"/>
      <c r="GQX1488" s="275"/>
      <c r="GQY1488" s="275"/>
      <c r="GQZ1488" s="275"/>
      <c r="GRA1488" s="275"/>
      <c r="GRB1488" s="275"/>
      <c r="GRC1488" s="275"/>
      <c r="GRD1488" s="275"/>
      <c r="GRE1488" s="275"/>
      <c r="GRF1488" s="275"/>
      <c r="GRG1488" s="275"/>
      <c r="GRH1488" s="275"/>
      <c r="GRI1488" s="275"/>
      <c r="GRJ1488" s="275"/>
      <c r="GRK1488" s="275"/>
      <c r="GRL1488" s="275"/>
      <c r="GRM1488" s="275"/>
      <c r="GRN1488" s="275"/>
      <c r="GRO1488" s="275"/>
      <c r="GRP1488" s="275"/>
      <c r="GRQ1488" s="275"/>
      <c r="GRR1488" s="275"/>
      <c r="GRS1488" s="275"/>
      <c r="GRT1488" s="275"/>
      <c r="GRU1488" s="275"/>
      <c r="GRV1488" s="275"/>
      <c r="GRW1488" s="275"/>
      <c r="GRX1488" s="275"/>
      <c r="GRY1488" s="275"/>
      <c r="GRZ1488" s="275"/>
      <c r="GSA1488" s="275"/>
      <c r="GSB1488" s="275"/>
      <c r="GSC1488" s="275"/>
      <c r="GSD1488" s="275"/>
      <c r="GSE1488" s="275"/>
      <c r="GSF1488" s="275"/>
      <c r="GSG1488" s="275"/>
      <c r="GSH1488" s="275"/>
      <c r="GSI1488" s="275"/>
      <c r="GSJ1488" s="275"/>
      <c r="GSK1488" s="275"/>
      <c r="GSL1488" s="275"/>
      <c r="GSM1488" s="275"/>
      <c r="GSN1488" s="275"/>
      <c r="GSO1488" s="275"/>
      <c r="GSP1488" s="275"/>
      <c r="GSQ1488" s="275"/>
      <c r="GSR1488" s="275"/>
      <c r="GSS1488" s="275"/>
      <c r="GST1488" s="275"/>
      <c r="GSU1488" s="275"/>
      <c r="GSV1488" s="275"/>
      <c r="GSW1488" s="275"/>
      <c r="GSX1488" s="275"/>
      <c r="GSY1488" s="275"/>
      <c r="GSZ1488" s="275"/>
      <c r="GTA1488" s="275"/>
      <c r="GTB1488" s="275"/>
      <c r="GTC1488" s="275"/>
      <c r="GTD1488" s="275"/>
      <c r="GTE1488" s="275"/>
      <c r="GTF1488" s="275"/>
      <c r="GTG1488" s="275"/>
      <c r="GTH1488" s="275"/>
      <c r="GTI1488" s="275"/>
      <c r="GTJ1488" s="275"/>
      <c r="GTK1488" s="275"/>
      <c r="GTL1488" s="275"/>
      <c r="GTM1488" s="275"/>
      <c r="GTN1488" s="275"/>
      <c r="GTO1488" s="275"/>
      <c r="GTP1488" s="275"/>
      <c r="GTQ1488" s="275"/>
      <c r="GTR1488" s="275"/>
      <c r="GTS1488" s="275"/>
      <c r="GTT1488" s="275"/>
      <c r="GTU1488" s="275"/>
      <c r="GTV1488" s="275"/>
      <c r="GTW1488" s="275"/>
      <c r="GTX1488" s="275"/>
      <c r="GTY1488" s="275"/>
      <c r="GTZ1488" s="275"/>
      <c r="GUA1488" s="275"/>
      <c r="GUB1488" s="275"/>
      <c r="GUC1488" s="275"/>
      <c r="GUD1488" s="275"/>
      <c r="GUE1488" s="275"/>
      <c r="GUF1488" s="275"/>
      <c r="GUG1488" s="275"/>
      <c r="GUH1488" s="275"/>
      <c r="GUI1488" s="275"/>
      <c r="GUJ1488" s="275"/>
      <c r="GUK1488" s="275"/>
      <c r="GUL1488" s="275"/>
      <c r="GUM1488" s="275"/>
      <c r="GUN1488" s="275"/>
      <c r="GUO1488" s="275"/>
      <c r="GUP1488" s="275"/>
      <c r="GUQ1488" s="275"/>
      <c r="GUR1488" s="275"/>
      <c r="GUS1488" s="275"/>
      <c r="GUT1488" s="275"/>
      <c r="GUU1488" s="275"/>
      <c r="GUV1488" s="275"/>
      <c r="GUW1488" s="275"/>
      <c r="GUX1488" s="275"/>
      <c r="GUY1488" s="275"/>
      <c r="GUZ1488" s="275"/>
      <c r="GVA1488" s="275"/>
      <c r="GVB1488" s="275"/>
      <c r="GVC1488" s="275"/>
      <c r="GVD1488" s="275"/>
      <c r="GVE1488" s="275"/>
      <c r="GVF1488" s="275"/>
      <c r="GVG1488" s="275"/>
      <c r="GVH1488" s="275"/>
      <c r="GVI1488" s="275"/>
      <c r="GVJ1488" s="275"/>
      <c r="GVK1488" s="275"/>
      <c r="GVL1488" s="275"/>
      <c r="GVM1488" s="275"/>
      <c r="GVN1488" s="275"/>
      <c r="GVO1488" s="275"/>
      <c r="GVP1488" s="275"/>
      <c r="GVQ1488" s="275"/>
      <c r="GVR1488" s="275"/>
      <c r="GVS1488" s="275"/>
      <c r="GVT1488" s="275"/>
      <c r="GVU1488" s="275"/>
      <c r="GVV1488" s="275"/>
      <c r="GVW1488" s="275"/>
      <c r="GVX1488" s="275"/>
      <c r="GVY1488" s="275"/>
      <c r="GVZ1488" s="275"/>
      <c r="GWA1488" s="275"/>
      <c r="GWB1488" s="275"/>
      <c r="GWC1488" s="275"/>
      <c r="GWD1488" s="275"/>
      <c r="GWE1488" s="275"/>
      <c r="GWF1488" s="275"/>
      <c r="GWG1488" s="275"/>
      <c r="GWH1488" s="275"/>
      <c r="GWI1488" s="275"/>
      <c r="GWJ1488" s="275"/>
      <c r="GWK1488" s="275"/>
      <c r="GWL1488" s="275"/>
      <c r="GWM1488" s="275"/>
      <c r="GWN1488" s="275"/>
      <c r="GWO1488" s="275"/>
      <c r="GWP1488" s="275"/>
      <c r="GWQ1488" s="275"/>
      <c r="GWR1488" s="275"/>
      <c r="GWS1488" s="275"/>
      <c r="GWT1488" s="275"/>
      <c r="GWU1488" s="275"/>
      <c r="GWV1488" s="275"/>
      <c r="GWW1488" s="275"/>
      <c r="GWX1488" s="275"/>
      <c r="GWY1488" s="275"/>
      <c r="GWZ1488" s="275"/>
      <c r="GXA1488" s="275"/>
      <c r="GXB1488" s="275"/>
      <c r="GXC1488" s="275"/>
      <c r="GXD1488" s="275"/>
      <c r="GXE1488" s="275"/>
      <c r="GXF1488" s="275"/>
      <c r="GXG1488" s="275"/>
      <c r="GXH1488" s="275"/>
      <c r="GXI1488" s="275"/>
      <c r="GXJ1488" s="275"/>
      <c r="GXK1488" s="275"/>
      <c r="GXL1488" s="275"/>
      <c r="GXM1488" s="275"/>
      <c r="GXN1488" s="275"/>
      <c r="GXO1488" s="275"/>
      <c r="GXP1488" s="275"/>
      <c r="GXQ1488" s="275"/>
      <c r="GXR1488" s="275"/>
      <c r="GXS1488" s="275"/>
      <c r="GXT1488" s="275"/>
      <c r="GXU1488" s="275"/>
      <c r="GXV1488" s="275"/>
      <c r="GXW1488" s="275"/>
      <c r="GXX1488" s="275"/>
      <c r="GXY1488" s="275"/>
      <c r="GXZ1488" s="275"/>
      <c r="GYA1488" s="275"/>
      <c r="GYB1488" s="275"/>
      <c r="GYC1488" s="275"/>
      <c r="GYD1488" s="275"/>
      <c r="GYE1488" s="275"/>
      <c r="GYF1488" s="275"/>
      <c r="GYG1488" s="275"/>
      <c r="GYH1488" s="275"/>
      <c r="GYI1488" s="275"/>
      <c r="GYJ1488" s="275"/>
      <c r="GYK1488" s="275"/>
      <c r="GYL1488" s="275"/>
      <c r="GYM1488" s="275"/>
      <c r="GYN1488" s="275"/>
      <c r="GYO1488" s="275"/>
      <c r="GYP1488" s="275"/>
      <c r="GYQ1488" s="275"/>
      <c r="GYR1488" s="275"/>
      <c r="GYS1488" s="275"/>
      <c r="GYT1488" s="275"/>
      <c r="GYU1488" s="275"/>
      <c r="GYV1488" s="275"/>
      <c r="GYW1488" s="275"/>
      <c r="GYX1488" s="275"/>
      <c r="GYY1488" s="275"/>
      <c r="GYZ1488" s="275"/>
      <c r="GZA1488" s="275"/>
      <c r="GZB1488" s="275"/>
      <c r="GZC1488" s="275"/>
      <c r="GZD1488" s="275"/>
      <c r="GZE1488" s="275"/>
      <c r="GZF1488" s="275"/>
      <c r="GZG1488" s="275"/>
      <c r="GZH1488" s="275"/>
      <c r="GZI1488" s="275"/>
      <c r="GZJ1488" s="275"/>
      <c r="GZK1488" s="275"/>
      <c r="GZL1488" s="275"/>
      <c r="GZM1488" s="275"/>
      <c r="GZN1488" s="275"/>
      <c r="GZO1488" s="275"/>
      <c r="GZP1488" s="275"/>
      <c r="GZQ1488" s="275"/>
      <c r="GZR1488" s="275"/>
      <c r="GZS1488" s="275"/>
      <c r="GZT1488" s="275"/>
      <c r="GZU1488" s="275"/>
      <c r="GZV1488" s="275"/>
      <c r="GZW1488" s="275"/>
      <c r="GZX1488" s="275"/>
      <c r="GZY1488" s="275"/>
      <c r="GZZ1488" s="275"/>
      <c r="HAA1488" s="275"/>
      <c r="HAB1488" s="275"/>
      <c r="HAC1488" s="275"/>
      <c r="HAD1488" s="275"/>
      <c r="HAE1488" s="275"/>
      <c r="HAF1488" s="275"/>
      <c r="HAG1488" s="275"/>
      <c r="HAH1488" s="275"/>
      <c r="HAI1488" s="275"/>
      <c r="HAJ1488" s="275"/>
      <c r="HAK1488" s="275"/>
      <c r="HAL1488" s="275"/>
      <c r="HAM1488" s="275"/>
      <c r="HAN1488" s="275"/>
      <c r="HAO1488" s="275"/>
      <c r="HAP1488" s="275"/>
      <c r="HAQ1488" s="275"/>
      <c r="HAR1488" s="275"/>
      <c r="HAS1488" s="275"/>
      <c r="HAT1488" s="275"/>
      <c r="HAU1488" s="275"/>
      <c r="HAV1488" s="275"/>
      <c r="HAW1488" s="275"/>
      <c r="HAX1488" s="275"/>
      <c r="HAY1488" s="275"/>
      <c r="HAZ1488" s="275"/>
      <c r="HBA1488" s="275"/>
      <c r="HBB1488" s="275"/>
      <c r="HBC1488" s="275"/>
      <c r="HBD1488" s="275"/>
      <c r="HBE1488" s="275"/>
      <c r="HBF1488" s="275"/>
      <c r="HBG1488" s="275"/>
      <c r="HBH1488" s="275"/>
      <c r="HBI1488" s="275"/>
      <c r="HBJ1488" s="275"/>
      <c r="HBK1488" s="275"/>
      <c r="HBL1488" s="275"/>
      <c r="HBM1488" s="275"/>
      <c r="HBN1488" s="275"/>
      <c r="HBO1488" s="275"/>
      <c r="HBP1488" s="275"/>
      <c r="HBQ1488" s="275"/>
      <c r="HBR1488" s="275"/>
      <c r="HBS1488" s="275"/>
      <c r="HBT1488" s="275"/>
      <c r="HBU1488" s="275"/>
      <c r="HBV1488" s="275"/>
      <c r="HBW1488" s="275"/>
      <c r="HBX1488" s="275"/>
      <c r="HBY1488" s="275"/>
      <c r="HBZ1488" s="275"/>
      <c r="HCA1488" s="275"/>
      <c r="HCB1488" s="275"/>
      <c r="HCC1488" s="275"/>
      <c r="HCD1488" s="275"/>
      <c r="HCE1488" s="275"/>
      <c r="HCF1488" s="275"/>
      <c r="HCG1488" s="275"/>
      <c r="HCH1488" s="275"/>
      <c r="HCI1488" s="275"/>
      <c r="HCJ1488" s="275"/>
      <c r="HCK1488" s="275"/>
      <c r="HCL1488" s="275"/>
      <c r="HCM1488" s="275"/>
      <c r="HCN1488" s="275"/>
      <c r="HCO1488" s="275"/>
      <c r="HCP1488" s="275"/>
      <c r="HCQ1488" s="275"/>
      <c r="HCR1488" s="275"/>
      <c r="HCS1488" s="275"/>
      <c r="HCT1488" s="275"/>
      <c r="HCU1488" s="275"/>
      <c r="HCV1488" s="275"/>
      <c r="HCW1488" s="275"/>
      <c r="HCX1488" s="275"/>
      <c r="HCY1488" s="275"/>
      <c r="HCZ1488" s="275"/>
      <c r="HDA1488" s="275"/>
      <c r="HDB1488" s="275"/>
      <c r="HDC1488" s="275"/>
      <c r="HDD1488" s="275"/>
      <c r="HDE1488" s="275"/>
      <c r="HDF1488" s="275"/>
      <c r="HDG1488" s="275"/>
      <c r="HDH1488" s="275"/>
      <c r="HDI1488" s="275"/>
      <c r="HDJ1488" s="275"/>
      <c r="HDK1488" s="275"/>
      <c r="HDL1488" s="275"/>
      <c r="HDM1488" s="275"/>
      <c r="HDN1488" s="275"/>
      <c r="HDO1488" s="275"/>
      <c r="HDP1488" s="275"/>
      <c r="HDQ1488" s="275"/>
      <c r="HDR1488" s="275"/>
      <c r="HDS1488" s="275"/>
      <c r="HDT1488" s="275"/>
      <c r="HDU1488" s="275"/>
      <c r="HDV1488" s="275"/>
      <c r="HDW1488" s="275"/>
      <c r="HDX1488" s="275"/>
      <c r="HDY1488" s="275"/>
      <c r="HDZ1488" s="275"/>
      <c r="HEA1488" s="275"/>
      <c r="HEB1488" s="275"/>
      <c r="HEC1488" s="275"/>
      <c r="HED1488" s="275"/>
      <c r="HEE1488" s="275"/>
      <c r="HEF1488" s="275"/>
      <c r="HEG1488" s="275"/>
      <c r="HEH1488" s="275"/>
      <c r="HEI1488" s="275"/>
      <c r="HEJ1488" s="275"/>
      <c r="HEK1488" s="275"/>
      <c r="HEL1488" s="275"/>
      <c r="HEM1488" s="275"/>
      <c r="HEN1488" s="275"/>
      <c r="HEO1488" s="275"/>
      <c r="HEP1488" s="275"/>
      <c r="HEQ1488" s="275"/>
      <c r="HER1488" s="275"/>
      <c r="HES1488" s="275"/>
      <c r="HET1488" s="275"/>
      <c r="HEU1488" s="275"/>
      <c r="HEV1488" s="275"/>
      <c r="HEW1488" s="275"/>
      <c r="HEX1488" s="275"/>
      <c r="HEY1488" s="275"/>
      <c r="HEZ1488" s="275"/>
      <c r="HFA1488" s="275"/>
      <c r="HFB1488" s="275"/>
      <c r="HFC1488" s="275"/>
      <c r="HFD1488" s="275"/>
      <c r="HFE1488" s="275"/>
      <c r="HFF1488" s="275"/>
      <c r="HFG1488" s="275"/>
      <c r="HFH1488" s="275"/>
      <c r="HFI1488" s="275"/>
      <c r="HFJ1488" s="275"/>
      <c r="HFK1488" s="275"/>
      <c r="HFL1488" s="275"/>
      <c r="HFM1488" s="275"/>
      <c r="HFN1488" s="275"/>
      <c r="HFO1488" s="275"/>
      <c r="HFP1488" s="275"/>
      <c r="HFQ1488" s="275"/>
      <c r="HFR1488" s="275"/>
      <c r="HFS1488" s="275"/>
      <c r="HFT1488" s="275"/>
      <c r="HFU1488" s="275"/>
      <c r="HFV1488" s="275"/>
      <c r="HFW1488" s="275"/>
      <c r="HFX1488" s="275"/>
      <c r="HFY1488" s="275"/>
      <c r="HFZ1488" s="275"/>
      <c r="HGA1488" s="275"/>
      <c r="HGB1488" s="275"/>
      <c r="HGC1488" s="275"/>
      <c r="HGD1488" s="275"/>
      <c r="HGE1488" s="275"/>
      <c r="HGF1488" s="275"/>
      <c r="HGG1488" s="275"/>
      <c r="HGH1488" s="275"/>
      <c r="HGI1488" s="275"/>
      <c r="HGJ1488" s="275"/>
      <c r="HGK1488" s="275"/>
      <c r="HGL1488" s="275"/>
      <c r="HGM1488" s="275"/>
      <c r="HGN1488" s="275"/>
      <c r="HGO1488" s="275"/>
      <c r="HGP1488" s="275"/>
      <c r="HGQ1488" s="275"/>
      <c r="HGR1488" s="275"/>
      <c r="HGS1488" s="275"/>
      <c r="HGT1488" s="275"/>
      <c r="HGU1488" s="275"/>
      <c r="HGV1488" s="275"/>
      <c r="HGW1488" s="275"/>
      <c r="HGX1488" s="275"/>
      <c r="HGY1488" s="275"/>
      <c r="HGZ1488" s="275"/>
      <c r="HHA1488" s="275"/>
      <c r="HHB1488" s="275"/>
      <c r="HHC1488" s="275"/>
      <c r="HHD1488" s="275"/>
      <c r="HHE1488" s="275"/>
      <c r="HHF1488" s="275"/>
      <c r="HHG1488" s="275"/>
      <c r="HHH1488" s="275"/>
      <c r="HHI1488" s="275"/>
      <c r="HHJ1488" s="275"/>
      <c r="HHK1488" s="275"/>
      <c r="HHL1488" s="275"/>
      <c r="HHM1488" s="275"/>
      <c r="HHN1488" s="275"/>
      <c r="HHO1488" s="275"/>
      <c r="HHP1488" s="275"/>
      <c r="HHQ1488" s="275"/>
      <c r="HHR1488" s="275"/>
      <c r="HHS1488" s="275"/>
      <c r="HHT1488" s="275"/>
      <c r="HHU1488" s="275"/>
      <c r="HHV1488" s="275"/>
      <c r="HHW1488" s="275"/>
      <c r="HHX1488" s="275"/>
      <c r="HHY1488" s="275"/>
      <c r="HHZ1488" s="275"/>
      <c r="HIA1488" s="275"/>
      <c r="HIB1488" s="275"/>
      <c r="HIC1488" s="275"/>
      <c r="HID1488" s="275"/>
      <c r="HIE1488" s="275"/>
      <c r="HIF1488" s="275"/>
      <c r="HIG1488" s="275"/>
      <c r="HIH1488" s="275"/>
      <c r="HII1488" s="275"/>
      <c r="HIJ1488" s="275"/>
      <c r="HIK1488" s="275"/>
      <c r="HIL1488" s="275"/>
      <c r="HIM1488" s="275"/>
      <c r="HIN1488" s="275"/>
      <c r="HIO1488" s="275"/>
      <c r="HIP1488" s="275"/>
      <c r="HIQ1488" s="275"/>
      <c r="HIR1488" s="275"/>
      <c r="HIS1488" s="275"/>
      <c r="HIT1488" s="275"/>
      <c r="HIU1488" s="275"/>
      <c r="HIV1488" s="275"/>
      <c r="HIW1488" s="275"/>
      <c r="HIX1488" s="275"/>
      <c r="HIY1488" s="275"/>
      <c r="HIZ1488" s="275"/>
      <c r="HJA1488" s="275"/>
      <c r="HJB1488" s="275"/>
      <c r="HJC1488" s="275"/>
      <c r="HJD1488" s="275"/>
      <c r="HJE1488" s="275"/>
      <c r="HJF1488" s="275"/>
      <c r="HJG1488" s="275"/>
      <c r="HJH1488" s="275"/>
      <c r="HJI1488" s="275"/>
      <c r="HJJ1488" s="275"/>
      <c r="HJK1488" s="275"/>
      <c r="HJL1488" s="275"/>
      <c r="HJM1488" s="275"/>
      <c r="HJN1488" s="275"/>
      <c r="HJO1488" s="275"/>
      <c r="HJP1488" s="275"/>
      <c r="HJQ1488" s="275"/>
      <c r="HJR1488" s="275"/>
      <c r="HJS1488" s="275"/>
      <c r="HJT1488" s="275"/>
      <c r="HJU1488" s="275"/>
      <c r="HJV1488" s="275"/>
      <c r="HJW1488" s="275"/>
      <c r="HJX1488" s="275"/>
      <c r="HJY1488" s="275"/>
      <c r="HJZ1488" s="275"/>
      <c r="HKA1488" s="275"/>
      <c r="HKB1488" s="275"/>
      <c r="HKC1488" s="275"/>
      <c r="HKD1488" s="275"/>
      <c r="HKE1488" s="275"/>
      <c r="HKF1488" s="275"/>
      <c r="HKG1488" s="275"/>
      <c r="HKH1488" s="275"/>
      <c r="HKI1488" s="275"/>
      <c r="HKJ1488" s="275"/>
      <c r="HKK1488" s="275"/>
      <c r="HKL1488" s="275"/>
      <c r="HKM1488" s="275"/>
      <c r="HKN1488" s="275"/>
      <c r="HKO1488" s="275"/>
      <c r="HKP1488" s="275"/>
      <c r="HKQ1488" s="275"/>
      <c r="HKR1488" s="275"/>
      <c r="HKS1488" s="275"/>
      <c r="HKT1488" s="275"/>
      <c r="HKU1488" s="275"/>
      <c r="HKV1488" s="275"/>
      <c r="HKW1488" s="275"/>
      <c r="HKX1488" s="275"/>
      <c r="HKY1488" s="275"/>
      <c r="HKZ1488" s="275"/>
      <c r="HLA1488" s="275"/>
      <c r="HLB1488" s="275"/>
      <c r="HLC1488" s="275"/>
      <c r="HLD1488" s="275"/>
      <c r="HLE1488" s="275"/>
      <c r="HLF1488" s="275"/>
      <c r="HLG1488" s="275"/>
      <c r="HLH1488" s="275"/>
      <c r="HLI1488" s="275"/>
      <c r="HLJ1488" s="275"/>
      <c r="HLK1488" s="275"/>
      <c r="HLL1488" s="275"/>
      <c r="HLM1488" s="275"/>
      <c r="HLN1488" s="275"/>
      <c r="HLO1488" s="275"/>
      <c r="HLP1488" s="275"/>
      <c r="HLQ1488" s="275"/>
      <c r="HLR1488" s="275"/>
      <c r="HLS1488" s="275"/>
      <c r="HLT1488" s="275"/>
      <c r="HLU1488" s="275"/>
      <c r="HLV1488" s="275"/>
      <c r="HLW1488" s="275"/>
      <c r="HLX1488" s="275"/>
      <c r="HLY1488" s="275"/>
      <c r="HLZ1488" s="275"/>
      <c r="HMA1488" s="275"/>
      <c r="HMB1488" s="275"/>
      <c r="HMC1488" s="275"/>
      <c r="HMD1488" s="275"/>
      <c r="HME1488" s="275"/>
      <c r="HMF1488" s="275"/>
      <c r="HMG1488" s="275"/>
      <c r="HMH1488" s="275"/>
      <c r="HMI1488" s="275"/>
      <c r="HMJ1488" s="275"/>
      <c r="HMK1488" s="275"/>
      <c r="HML1488" s="275"/>
      <c r="HMM1488" s="275"/>
      <c r="HMN1488" s="275"/>
      <c r="HMO1488" s="275"/>
      <c r="HMP1488" s="275"/>
      <c r="HMQ1488" s="275"/>
      <c r="HMR1488" s="275"/>
      <c r="HMS1488" s="275"/>
      <c r="HMT1488" s="275"/>
      <c r="HMU1488" s="275"/>
      <c r="HMV1488" s="275"/>
      <c r="HMW1488" s="275"/>
      <c r="HMX1488" s="275"/>
      <c r="HMY1488" s="275"/>
      <c r="HMZ1488" s="275"/>
      <c r="HNA1488" s="275"/>
      <c r="HNB1488" s="275"/>
      <c r="HNC1488" s="275"/>
      <c r="HND1488" s="275"/>
      <c r="HNE1488" s="275"/>
      <c r="HNF1488" s="275"/>
      <c r="HNG1488" s="275"/>
      <c r="HNH1488" s="275"/>
      <c r="HNI1488" s="275"/>
      <c r="HNJ1488" s="275"/>
      <c r="HNK1488" s="275"/>
      <c r="HNL1488" s="275"/>
      <c r="HNM1488" s="275"/>
      <c r="HNN1488" s="275"/>
      <c r="HNO1488" s="275"/>
      <c r="HNP1488" s="275"/>
      <c r="HNQ1488" s="275"/>
      <c r="HNR1488" s="275"/>
      <c r="HNS1488" s="275"/>
      <c r="HNT1488" s="275"/>
      <c r="HNU1488" s="275"/>
      <c r="HNV1488" s="275"/>
      <c r="HNW1488" s="275"/>
      <c r="HNX1488" s="275"/>
      <c r="HNY1488" s="275"/>
      <c r="HNZ1488" s="275"/>
      <c r="HOA1488" s="275"/>
      <c r="HOB1488" s="275"/>
      <c r="HOC1488" s="275"/>
      <c r="HOD1488" s="275"/>
      <c r="HOE1488" s="275"/>
      <c r="HOF1488" s="275"/>
      <c r="HOG1488" s="275"/>
      <c r="HOH1488" s="275"/>
      <c r="HOI1488" s="275"/>
      <c r="HOJ1488" s="275"/>
      <c r="HOK1488" s="275"/>
      <c r="HOL1488" s="275"/>
      <c r="HOM1488" s="275"/>
      <c r="HON1488" s="275"/>
      <c r="HOO1488" s="275"/>
      <c r="HOP1488" s="275"/>
      <c r="HOQ1488" s="275"/>
      <c r="HOR1488" s="275"/>
      <c r="HOS1488" s="275"/>
      <c r="HOT1488" s="275"/>
      <c r="HOU1488" s="275"/>
      <c r="HOV1488" s="275"/>
      <c r="HOW1488" s="275"/>
      <c r="HOX1488" s="275"/>
      <c r="HOY1488" s="275"/>
      <c r="HOZ1488" s="275"/>
      <c r="HPA1488" s="275"/>
      <c r="HPB1488" s="275"/>
      <c r="HPC1488" s="275"/>
      <c r="HPD1488" s="275"/>
      <c r="HPE1488" s="275"/>
      <c r="HPF1488" s="275"/>
      <c r="HPG1488" s="275"/>
      <c r="HPH1488" s="275"/>
      <c r="HPI1488" s="275"/>
      <c r="HPJ1488" s="275"/>
      <c r="HPK1488" s="275"/>
      <c r="HPL1488" s="275"/>
      <c r="HPM1488" s="275"/>
      <c r="HPN1488" s="275"/>
      <c r="HPO1488" s="275"/>
      <c r="HPP1488" s="275"/>
      <c r="HPQ1488" s="275"/>
      <c r="HPR1488" s="275"/>
      <c r="HPS1488" s="275"/>
      <c r="HPT1488" s="275"/>
      <c r="HPU1488" s="275"/>
      <c r="HPV1488" s="275"/>
      <c r="HPW1488" s="275"/>
      <c r="HPX1488" s="275"/>
      <c r="HPY1488" s="275"/>
      <c r="HPZ1488" s="275"/>
      <c r="HQA1488" s="275"/>
      <c r="HQB1488" s="275"/>
      <c r="HQC1488" s="275"/>
      <c r="HQD1488" s="275"/>
      <c r="HQE1488" s="275"/>
      <c r="HQF1488" s="275"/>
      <c r="HQG1488" s="275"/>
      <c r="HQH1488" s="275"/>
      <c r="HQI1488" s="275"/>
      <c r="HQJ1488" s="275"/>
      <c r="HQK1488" s="275"/>
      <c r="HQL1488" s="275"/>
      <c r="HQM1488" s="275"/>
      <c r="HQN1488" s="275"/>
      <c r="HQO1488" s="275"/>
      <c r="HQP1488" s="275"/>
      <c r="HQQ1488" s="275"/>
      <c r="HQR1488" s="275"/>
      <c r="HQS1488" s="275"/>
      <c r="HQT1488" s="275"/>
      <c r="HQU1488" s="275"/>
      <c r="HQV1488" s="275"/>
      <c r="HQW1488" s="275"/>
      <c r="HQX1488" s="275"/>
      <c r="HQY1488" s="275"/>
      <c r="HQZ1488" s="275"/>
      <c r="HRA1488" s="275"/>
      <c r="HRB1488" s="275"/>
      <c r="HRC1488" s="275"/>
      <c r="HRD1488" s="275"/>
      <c r="HRE1488" s="275"/>
      <c r="HRF1488" s="275"/>
      <c r="HRG1488" s="275"/>
      <c r="HRH1488" s="275"/>
      <c r="HRI1488" s="275"/>
      <c r="HRJ1488" s="275"/>
      <c r="HRK1488" s="275"/>
      <c r="HRL1488" s="275"/>
      <c r="HRM1488" s="275"/>
      <c r="HRN1488" s="275"/>
      <c r="HRO1488" s="275"/>
      <c r="HRP1488" s="275"/>
      <c r="HRQ1488" s="275"/>
      <c r="HRR1488" s="275"/>
      <c r="HRS1488" s="275"/>
      <c r="HRT1488" s="275"/>
      <c r="HRU1488" s="275"/>
      <c r="HRV1488" s="275"/>
      <c r="HRW1488" s="275"/>
      <c r="HRX1488" s="275"/>
      <c r="HRY1488" s="275"/>
      <c r="HRZ1488" s="275"/>
      <c r="HSA1488" s="275"/>
      <c r="HSB1488" s="275"/>
      <c r="HSC1488" s="275"/>
      <c r="HSD1488" s="275"/>
      <c r="HSE1488" s="275"/>
      <c r="HSF1488" s="275"/>
      <c r="HSG1488" s="275"/>
      <c r="HSH1488" s="275"/>
      <c r="HSI1488" s="275"/>
      <c r="HSJ1488" s="275"/>
      <c r="HSK1488" s="275"/>
      <c r="HSL1488" s="275"/>
      <c r="HSM1488" s="275"/>
      <c r="HSN1488" s="275"/>
      <c r="HSO1488" s="275"/>
      <c r="HSP1488" s="275"/>
      <c r="HSQ1488" s="275"/>
      <c r="HSR1488" s="275"/>
      <c r="HSS1488" s="275"/>
      <c r="HST1488" s="275"/>
      <c r="HSU1488" s="275"/>
      <c r="HSV1488" s="275"/>
      <c r="HSW1488" s="275"/>
      <c r="HSX1488" s="275"/>
      <c r="HSY1488" s="275"/>
      <c r="HSZ1488" s="275"/>
      <c r="HTA1488" s="275"/>
      <c r="HTB1488" s="275"/>
      <c r="HTC1488" s="275"/>
      <c r="HTD1488" s="275"/>
      <c r="HTE1488" s="275"/>
      <c r="HTF1488" s="275"/>
      <c r="HTG1488" s="275"/>
      <c r="HTH1488" s="275"/>
      <c r="HTI1488" s="275"/>
      <c r="HTJ1488" s="275"/>
      <c r="HTK1488" s="275"/>
      <c r="HTL1488" s="275"/>
      <c r="HTM1488" s="275"/>
      <c r="HTN1488" s="275"/>
      <c r="HTO1488" s="275"/>
      <c r="HTP1488" s="275"/>
      <c r="HTQ1488" s="275"/>
      <c r="HTR1488" s="275"/>
      <c r="HTS1488" s="275"/>
      <c r="HTT1488" s="275"/>
      <c r="HTU1488" s="275"/>
      <c r="HTV1488" s="275"/>
      <c r="HTW1488" s="275"/>
      <c r="HTX1488" s="275"/>
      <c r="HTY1488" s="275"/>
      <c r="HTZ1488" s="275"/>
      <c r="HUA1488" s="275"/>
      <c r="HUB1488" s="275"/>
      <c r="HUC1488" s="275"/>
      <c r="HUD1488" s="275"/>
      <c r="HUE1488" s="275"/>
      <c r="HUF1488" s="275"/>
      <c r="HUG1488" s="275"/>
      <c r="HUH1488" s="275"/>
      <c r="HUI1488" s="275"/>
      <c r="HUJ1488" s="275"/>
      <c r="HUK1488" s="275"/>
      <c r="HUL1488" s="275"/>
      <c r="HUM1488" s="275"/>
      <c r="HUN1488" s="275"/>
      <c r="HUO1488" s="275"/>
      <c r="HUP1488" s="275"/>
      <c r="HUQ1488" s="275"/>
      <c r="HUR1488" s="275"/>
      <c r="HUS1488" s="275"/>
      <c r="HUT1488" s="275"/>
      <c r="HUU1488" s="275"/>
      <c r="HUV1488" s="275"/>
      <c r="HUW1488" s="275"/>
      <c r="HUX1488" s="275"/>
      <c r="HUY1488" s="275"/>
      <c r="HUZ1488" s="275"/>
      <c r="HVA1488" s="275"/>
      <c r="HVB1488" s="275"/>
      <c r="HVC1488" s="275"/>
      <c r="HVD1488" s="275"/>
      <c r="HVE1488" s="275"/>
      <c r="HVF1488" s="275"/>
      <c r="HVG1488" s="275"/>
      <c r="HVH1488" s="275"/>
      <c r="HVI1488" s="275"/>
      <c r="HVJ1488" s="275"/>
      <c r="HVK1488" s="275"/>
      <c r="HVL1488" s="275"/>
      <c r="HVM1488" s="275"/>
      <c r="HVN1488" s="275"/>
      <c r="HVO1488" s="275"/>
      <c r="HVP1488" s="275"/>
      <c r="HVQ1488" s="275"/>
      <c r="HVR1488" s="275"/>
      <c r="HVS1488" s="275"/>
      <c r="HVT1488" s="275"/>
      <c r="HVU1488" s="275"/>
      <c r="HVV1488" s="275"/>
      <c r="HVW1488" s="275"/>
      <c r="HVX1488" s="275"/>
      <c r="HVY1488" s="275"/>
      <c r="HVZ1488" s="275"/>
      <c r="HWA1488" s="275"/>
      <c r="HWB1488" s="275"/>
      <c r="HWC1488" s="275"/>
      <c r="HWD1488" s="275"/>
      <c r="HWE1488" s="275"/>
      <c r="HWF1488" s="275"/>
      <c r="HWG1488" s="275"/>
      <c r="HWH1488" s="275"/>
      <c r="HWI1488" s="275"/>
      <c r="HWJ1488" s="275"/>
      <c r="HWK1488" s="275"/>
      <c r="HWL1488" s="275"/>
      <c r="HWM1488" s="275"/>
      <c r="HWN1488" s="275"/>
      <c r="HWO1488" s="275"/>
      <c r="HWP1488" s="275"/>
      <c r="HWQ1488" s="275"/>
      <c r="HWR1488" s="275"/>
      <c r="HWS1488" s="275"/>
      <c r="HWT1488" s="275"/>
      <c r="HWU1488" s="275"/>
      <c r="HWV1488" s="275"/>
      <c r="HWW1488" s="275"/>
      <c r="HWX1488" s="275"/>
      <c r="HWY1488" s="275"/>
      <c r="HWZ1488" s="275"/>
      <c r="HXA1488" s="275"/>
      <c r="HXB1488" s="275"/>
      <c r="HXC1488" s="275"/>
      <c r="HXD1488" s="275"/>
      <c r="HXE1488" s="275"/>
      <c r="HXF1488" s="275"/>
      <c r="HXG1488" s="275"/>
      <c r="HXH1488" s="275"/>
      <c r="HXI1488" s="275"/>
      <c r="HXJ1488" s="275"/>
      <c r="HXK1488" s="275"/>
      <c r="HXL1488" s="275"/>
      <c r="HXM1488" s="275"/>
      <c r="HXN1488" s="275"/>
      <c r="HXO1488" s="275"/>
      <c r="HXP1488" s="275"/>
      <c r="HXQ1488" s="275"/>
      <c r="HXR1488" s="275"/>
      <c r="HXS1488" s="275"/>
      <c r="HXT1488" s="275"/>
      <c r="HXU1488" s="275"/>
      <c r="HXV1488" s="275"/>
      <c r="HXW1488" s="275"/>
      <c r="HXX1488" s="275"/>
      <c r="HXY1488" s="275"/>
      <c r="HXZ1488" s="275"/>
      <c r="HYA1488" s="275"/>
      <c r="HYB1488" s="275"/>
      <c r="HYC1488" s="275"/>
      <c r="HYD1488" s="275"/>
      <c r="HYE1488" s="275"/>
      <c r="HYF1488" s="275"/>
      <c r="HYG1488" s="275"/>
      <c r="HYH1488" s="275"/>
      <c r="HYI1488" s="275"/>
      <c r="HYJ1488" s="275"/>
      <c r="HYK1488" s="275"/>
      <c r="HYL1488" s="275"/>
      <c r="HYM1488" s="275"/>
      <c r="HYN1488" s="275"/>
      <c r="HYO1488" s="275"/>
      <c r="HYP1488" s="275"/>
      <c r="HYQ1488" s="275"/>
      <c r="HYR1488" s="275"/>
      <c r="HYS1488" s="275"/>
      <c r="HYT1488" s="275"/>
      <c r="HYU1488" s="275"/>
      <c r="HYV1488" s="275"/>
      <c r="HYW1488" s="275"/>
      <c r="HYX1488" s="275"/>
      <c r="HYY1488" s="275"/>
      <c r="HYZ1488" s="275"/>
      <c r="HZA1488" s="275"/>
      <c r="HZB1488" s="275"/>
      <c r="HZC1488" s="275"/>
      <c r="HZD1488" s="275"/>
      <c r="HZE1488" s="275"/>
      <c r="HZF1488" s="275"/>
      <c r="HZG1488" s="275"/>
      <c r="HZH1488" s="275"/>
      <c r="HZI1488" s="275"/>
      <c r="HZJ1488" s="275"/>
      <c r="HZK1488" s="275"/>
      <c r="HZL1488" s="275"/>
      <c r="HZM1488" s="275"/>
      <c r="HZN1488" s="275"/>
      <c r="HZO1488" s="275"/>
      <c r="HZP1488" s="275"/>
      <c r="HZQ1488" s="275"/>
      <c r="HZR1488" s="275"/>
      <c r="HZS1488" s="275"/>
      <c r="HZT1488" s="275"/>
      <c r="HZU1488" s="275"/>
      <c r="HZV1488" s="275"/>
      <c r="HZW1488" s="275"/>
      <c r="HZX1488" s="275"/>
      <c r="HZY1488" s="275"/>
      <c r="HZZ1488" s="275"/>
      <c r="IAA1488" s="275"/>
      <c r="IAB1488" s="275"/>
      <c r="IAC1488" s="275"/>
      <c r="IAD1488" s="275"/>
      <c r="IAE1488" s="275"/>
      <c r="IAF1488" s="275"/>
      <c r="IAG1488" s="275"/>
      <c r="IAH1488" s="275"/>
      <c r="IAI1488" s="275"/>
      <c r="IAJ1488" s="275"/>
      <c r="IAK1488" s="275"/>
      <c r="IAL1488" s="275"/>
      <c r="IAM1488" s="275"/>
      <c r="IAN1488" s="275"/>
      <c r="IAO1488" s="275"/>
      <c r="IAP1488" s="275"/>
      <c r="IAQ1488" s="275"/>
      <c r="IAR1488" s="275"/>
      <c r="IAS1488" s="275"/>
      <c r="IAT1488" s="275"/>
      <c r="IAU1488" s="275"/>
      <c r="IAV1488" s="275"/>
      <c r="IAW1488" s="275"/>
      <c r="IAX1488" s="275"/>
      <c r="IAY1488" s="275"/>
      <c r="IAZ1488" s="275"/>
      <c r="IBA1488" s="275"/>
      <c r="IBB1488" s="275"/>
      <c r="IBC1488" s="275"/>
      <c r="IBD1488" s="275"/>
      <c r="IBE1488" s="275"/>
      <c r="IBF1488" s="275"/>
      <c r="IBG1488" s="275"/>
      <c r="IBH1488" s="275"/>
      <c r="IBI1488" s="275"/>
      <c r="IBJ1488" s="275"/>
      <c r="IBK1488" s="275"/>
      <c r="IBL1488" s="275"/>
      <c r="IBM1488" s="275"/>
      <c r="IBN1488" s="275"/>
      <c r="IBO1488" s="275"/>
      <c r="IBP1488" s="275"/>
      <c r="IBQ1488" s="275"/>
      <c r="IBR1488" s="275"/>
      <c r="IBS1488" s="275"/>
      <c r="IBT1488" s="275"/>
      <c r="IBU1488" s="275"/>
      <c r="IBV1488" s="275"/>
      <c r="IBW1488" s="275"/>
      <c r="IBX1488" s="275"/>
      <c r="IBY1488" s="275"/>
      <c r="IBZ1488" s="275"/>
      <c r="ICA1488" s="275"/>
      <c r="ICB1488" s="275"/>
      <c r="ICC1488" s="275"/>
      <c r="ICD1488" s="275"/>
      <c r="ICE1488" s="275"/>
      <c r="ICF1488" s="275"/>
      <c r="ICG1488" s="275"/>
      <c r="ICH1488" s="275"/>
      <c r="ICI1488" s="275"/>
      <c r="ICJ1488" s="275"/>
      <c r="ICK1488" s="275"/>
      <c r="ICL1488" s="275"/>
      <c r="ICM1488" s="275"/>
      <c r="ICN1488" s="275"/>
      <c r="ICO1488" s="275"/>
      <c r="ICP1488" s="275"/>
      <c r="ICQ1488" s="275"/>
      <c r="ICR1488" s="275"/>
      <c r="ICS1488" s="275"/>
      <c r="ICT1488" s="275"/>
      <c r="ICU1488" s="275"/>
      <c r="ICV1488" s="275"/>
      <c r="ICW1488" s="275"/>
      <c r="ICX1488" s="275"/>
      <c r="ICY1488" s="275"/>
      <c r="ICZ1488" s="275"/>
      <c r="IDA1488" s="275"/>
      <c r="IDB1488" s="275"/>
      <c r="IDC1488" s="275"/>
      <c r="IDD1488" s="275"/>
      <c r="IDE1488" s="275"/>
      <c r="IDF1488" s="275"/>
      <c r="IDG1488" s="275"/>
      <c r="IDH1488" s="275"/>
      <c r="IDI1488" s="275"/>
      <c r="IDJ1488" s="275"/>
      <c r="IDK1488" s="275"/>
      <c r="IDL1488" s="275"/>
      <c r="IDM1488" s="275"/>
      <c r="IDN1488" s="275"/>
      <c r="IDO1488" s="275"/>
      <c r="IDP1488" s="275"/>
      <c r="IDQ1488" s="275"/>
      <c r="IDR1488" s="275"/>
      <c r="IDS1488" s="275"/>
      <c r="IDT1488" s="275"/>
      <c r="IDU1488" s="275"/>
      <c r="IDV1488" s="275"/>
      <c r="IDW1488" s="275"/>
      <c r="IDX1488" s="275"/>
      <c r="IDY1488" s="275"/>
      <c r="IDZ1488" s="275"/>
      <c r="IEA1488" s="275"/>
      <c r="IEB1488" s="275"/>
      <c r="IEC1488" s="275"/>
      <c r="IED1488" s="275"/>
      <c r="IEE1488" s="275"/>
      <c r="IEF1488" s="275"/>
      <c r="IEG1488" s="275"/>
      <c r="IEH1488" s="275"/>
      <c r="IEI1488" s="275"/>
      <c r="IEJ1488" s="275"/>
      <c r="IEK1488" s="275"/>
      <c r="IEL1488" s="275"/>
      <c r="IEM1488" s="275"/>
      <c r="IEN1488" s="275"/>
      <c r="IEO1488" s="275"/>
      <c r="IEP1488" s="275"/>
      <c r="IEQ1488" s="275"/>
      <c r="IER1488" s="275"/>
      <c r="IES1488" s="275"/>
      <c r="IET1488" s="275"/>
      <c r="IEU1488" s="275"/>
      <c r="IEV1488" s="275"/>
      <c r="IEW1488" s="275"/>
      <c r="IEX1488" s="275"/>
      <c r="IEY1488" s="275"/>
      <c r="IEZ1488" s="275"/>
      <c r="IFA1488" s="275"/>
      <c r="IFB1488" s="275"/>
      <c r="IFC1488" s="275"/>
      <c r="IFD1488" s="275"/>
      <c r="IFE1488" s="275"/>
      <c r="IFF1488" s="275"/>
      <c r="IFG1488" s="275"/>
      <c r="IFH1488" s="275"/>
      <c r="IFI1488" s="275"/>
      <c r="IFJ1488" s="275"/>
      <c r="IFK1488" s="275"/>
      <c r="IFL1488" s="275"/>
      <c r="IFM1488" s="275"/>
      <c r="IFN1488" s="275"/>
      <c r="IFO1488" s="275"/>
      <c r="IFP1488" s="275"/>
      <c r="IFQ1488" s="275"/>
      <c r="IFR1488" s="275"/>
      <c r="IFS1488" s="275"/>
      <c r="IFT1488" s="275"/>
      <c r="IFU1488" s="275"/>
      <c r="IFV1488" s="275"/>
      <c r="IFW1488" s="275"/>
      <c r="IFX1488" s="275"/>
      <c r="IFY1488" s="275"/>
      <c r="IFZ1488" s="275"/>
      <c r="IGA1488" s="275"/>
      <c r="IGB1488" s="275"/>
      <c r="IGC1488" s="275"/>
      <c r="IGD1488" s="275"/>
      <c r="IGE1488" s="275"/>
      <c r="IGF1488" s="275"/>
      <c r="IGG1488" s="275"/>
      <c r="IGH1488" s="275"/>
      <c r="IGI1488" s="275"/>
      <c r="IGJ1488" s="275"/>
      <c r="IGK1488" s="275"/>
      <c r="IGL1488" s="275"/>
      <c r="IGM1488" s="275"/>
      <c r="IGN1488" s="275"/>
      <c r="IGO1488" s="275"/>
      <c r="IGP1488" s="275"/>
      <c r="IGQ1488" s="275"/>
      <c r="IGR1488" s="275"/>
      <c r="IGS1488" s="275"/>
      <c r="IGT1488" s="275"/>
      <c r="IGU1488" s="275"/>
      <c r="IGV1488" s="275"/>
      <c r="IGW1488" s="275"/>
      <c r="IGX1488" s="275"/>
      <c r="IGY1488" s="275"/>
      <c r="IGZ1488" s="275"/>
      <c r="IHA1488" s="275"/>
      <c r="IHB1488" s="275"/>
      <c r="IHC1488" s="275"/>
      <c r="IHD1488" s="275"/>
      <c r="IHE1488" s="275"/>
      <c r="IHF1488" s="275"/>
      <c r="IHG1488" s="275"/>
      <c r="IHH1488" s="275"/>
      <c r="IHI1488" s="275"/>
      <c r="IHJ1488" s="275"/>
      <c r="IHK1488" s="275"/>
      <c r="IHL1488" s="275"/>
      <c r="IHM1488" s="275"/>
      <c r="IHN1488" s="275"/>
      <c r="IHO1488" s="275"/>
      <c r="IHP1488" s="275"/>
      <c r="IHQ1488" s="275"/>
      <c r="IHR1488" s="275"/>
      <c r="IHS1488" s="275"/>
      <c r="IHT1488" s="275"/>
      <c r="IHU1488" s="275"/>
      <c r="IHV1488" s="275"/>
      <c r="IHW1488" s="275"/>
      <c r="IHX1488" s="275"/>
      <c r="IHY1488" s="275"/>
      <c r="IHZ1488" s="275"/>
      <c r="IIA1488" s="275"/>
      <c r="IIB1488" s="275"/>
      <c r="IIC1488" s="275"/>
      <c r="IID1488" s="275"/>
      <c r="IIE1488" s="275"/>
      <c r="IIF1488" s="275"/>
      <c r="IIG1488" s="275"/>
      <c r="IIH1488" s="275"/>
      <c r="III1488" s="275"/>
      <c r="IIJ1488" s="275"/>
      <c r="IIK1488" s="275"/>
      <c r="IIL1488" s="275"/>
      <c r="IIM1488" s="275"/>
      <c r="IIN1488" s="275"/>
      <c r="IIO1488" s="275"/>
      <c r="IIP1488" s="275"/>
      <c r="IIQ1488" s="275"/>
      <c r="IIR1488" s="275"/>
      <c r="IIS1488" s="275"/>
      <c r="IIT1488" s="275"/>
      <c r="IIU1488" s="275"/>
      <c r="IIV1488" s="275"/>
      <c r="IIW1488" s="275"/>
      <c r="IIX1488" s="275"/>
      <c r="IIY1488" s="275"/>
      <c r="IIZ1488" s="275"/>
      <c r="IJA1488" s="275"/>
      <c r="IJB1488" s="275"/>
      <c r="IJC1488" s="275"/>
      <c r="IJD1488" s="275"/>
      <c r="IJE1488" s="275"/>
      <c r="IJF1488" s="275"/>
      <c r="IJG1488" s="275"/>
      <c r="IJH1488" s="275"/>
      <c r="IJI1488" s="275"/>
      <c r="IJJ1488" s="275"/>
      <c r="IJK1488" s="275"/>
      <c r="IJL1488" s="275"/>
      <c r="IJM1488" s="275"/>
      <c r="IJN1488" s="275"/>
      <c r="IJO1488" s="275"/>
      <c r="IJP1488" s="275"/>
      <c r="IJQ1488" s="275"/>
      <c r="IJR1488" s="275"/>
      <c r="IJS1488" s="275"/>
      <c r="IJT1488" s="275"/>
      <c r="IJU1488" s="275"/>
      <c r="IJV1488" s="275"/>
      <c r="IJW1488" s="275"/>
      <c r="IJX1488" s="275"/>
      <c r="IJY1488" s="275"/>
      <c r="IJZ1488" s="275"/>
      <c r="IKA1488" s="275"/>
      <c r="IKB1488" s="275"/>
      <c r="IKC1488" s="275"/>
      <c r="IKD1488" s="275"/>
      <c r="IKE1488" s="275"/>
      <c r="IKF1488" s="275"/>
      <c r="IKG1488" s="275"/>
      <c r="IKH1488" s="275"/>
      <c r="IKI1488" s="275"/>
      <c r="IKJ1488" s="275"/>
      <c r="IKK1488" s="275"/>
      <c r="IKL1488" s="275"/>
      <c r="IKM1488" s="275"/>
      <c r="IKN1488" s="275"/>
      <c r="IKO1488" s="275"/>
      <c r="IKP1488" s="275"/>
      <c r="IKQ1488" s="275"/>
      <c r="IKR1488" s="275"/>
      <c r="IKS1488" s="275"/>
      <c r="IKT1488" s="275"/>
      <c r="IKU1488" s="275"/>
      <c r="IKV1488" s="275"/>
      <c r="IKW1488" s="275"/>
      <c r="IKX1488" s="275"/>
      <c r="IKY1488" s="275"/>
      <c r="IKZ1488" s="275"/>
      <c r="ILA1488" s="275"/>
      <c r="ILB1488" s="275"/>
      <c r="ILC1488" s="275"/>
      <c r="ILD1488" s="275"/>
      <c r="ILE1488" s="275"/>
      <c r="ILF1488" s="275"/>
      <c r="ILG1488" s="275"/>
      <c r="ILH1488" s="275"/>
      <c r="ILI1488" s="275"/>
      <c r="ILJ1488" s="275"/>
      <c r="ILK1488" s="275"/>
      <c r="ILL1488" s="275"/>
      <c r="ILM1488" s="275"/>
      <c r="ILN1488" s="275"/>
      <c r="ILO1488" s="275"/>
      <c r="ILP1488" s="275"/>
      <c r="ILQ1488" s="275"/>
      <c r="ILR1488" s="275"/>
      <c r="ILS1488" s="275"/>
      <c r="ILT1488" s="275"/>
      <c r="ILU1488" s="275"/>
      <c r="ILV1488" s="275"/>
      <c r="ILW1488" s="275"/>
      <c r="ILX1488" s="275"/>
      <c r="ILY1488" s="275"/>
      <c r="ILZ1488" s="275"/>
      <c r="IMA1488" s="275"/>
      <c r="IMB1488" s="275"/>
      <c r="IMC1488" s="275"/>
      <c r="IMD1488" s="275"/>
      <c r="IME1488" s="275"/>
      <c r="IMF1488" s="275"/>
      <c r="IMG1488" s="275"/>
      <c r="IMH1488" s="275"/>
      <c r="IMI1488" s="275"/>
      <c r="IMJ1488" s="275"/>
      <c r="IMK1488" s="275"/>
      <c r="IML1488" s="275"/>
      <c r="IMM1488" s="275"/>
      <c r="IMN1488" s="275"/>
      <c r="IMO1488" s="275"/>
      <c r="IMP1488" s="275"/>
      <c r="IMQ1488" s="275"/>
      <c r="IMR1488" s="275"/>
      <c r="IMS1488" s="275"/>
      <c r="IMT1488" s="275"/>
      <c r="IMU1488" s="275"/>
      <c r="IMV1488" s="275"/>
      <c r="IMW1488" s="275"/>
      <c r="IMX1488" s="275"/>
      <c r="IMY1488" s="275"/>
      <c r="IMZ1488" s="275"/>
      <c r="INA1488" s="275"/>
      <c r="INB1488" s="275"/>
      <c r="INC1488" s="275"/>
      <c r="IND1488" s="275"/>
      <c r="INE1488" s="275"/>
      <c r="INF1488" s="275"/>
      <c r="ING1488" s="275"/>
      <c r="INH1488" s="275"/>
      <c r="INI1488" s="275"/>
      <c r="INJ1488" s="275"/>
      <c r="INK1488" s="275"/>
      <c r="INL1488" s="275"/>
      <c r="INM1488" s="275"/>
      <c r="INN1488" s="275"/>
      <c r="INO1488" s="275"/>
      <c r="INP1488" s="275"/>
      <c r="INQ1488" s="275"/>
      <c r="INR1488" s="275"/>
      <c r="INS1488" s="275"/>
      <c r="INT1488" s="275"/>
      <c r="INU1488" s="275"/>
      <c r="INV1488" s="275"/>
      <c r="INW1488" s="275"/>
      <c r="INX1488" s="275"/>
      <c r="INY1488" s="275"/>
      <c r="INZ1488" s="275"/>
      <c r="IOA1488" s="275"/>
      <c r="IOB1488" s="275"/>
      <c r="IOC1488" s="275"/>
      <c r="IOD1488" s="275"/>
      <c r="IOE1488" s="275"/>
      <c r="IOF1488" s="275"/>
      <c r="IOG1488" s="275"/>
      <c r="IOH1488" s="275"/>
      <c r="IOI1488" s="275"/>
      <c r="IOJ1488" s="275"/>
      <c r="IOK1488" s="275"/>
      <c r="IOL1488" s="275"/>
      <c r="IOM1488" s="275"/>
      <c r="ION1488" s="275"/>
      <c r="IOO1488" s="275"/>
      <c r="IOP1488" s="275"/>
      <c r="IOQ1488" s="275"/>
      <c r="IOR1488" s="275"/>
      <c r="IOS1488" s="275"/>
      <c r="IOT1488" s="275"/>
      <c r="IOU1488" s="275"/>
      <c r="IOV1488" s="275"/>
      <c r="IOW1488" s="275"/>
      <c r="IOX1488" s="275"/>
      <c r="IOY1488" s="275"/>
      <c r="IOZ1488" s="275"/>
      <c r="IPA1488" s="275"/>
      <c r="IPB1488" s="275"/>
      <c r="IPC1488" s="275"/>
      <c r="IPD1488" s="275"/>
      <c r="IPE1488" s="275"/>
      <c r="IPF1488" s="275"/>
      <c r="IPG1488" s="275"/>
      <c r="IPH1488" s="275"/>
      <c r="IPI1488" s="275"/>
      <c r="IPJ1488" s="275"/>
      <c r="IPK1488" s="275"/>
      <c r="IPL1488" s="275"/>
      <c r="IPM1488" s="275"/>
      <c r="IPN1488" s="275"/>
      <c r="IPO1488" s="275"/>
      <c r="IPP1488" s="275"/>
      <c r="IPQ1488" s="275"/>
      <c r="IPR1488" s="275"/>
      <c r="IPS1488" s="275"/>
      <c r="IPT1488" s="275"/>
      <c r="IPU1488" s="275"/>
      <c r="IPV1488" s="275"/>
      <c r="IPW1488" s="275"/>
      <c r="IPX1488" s="275"/>
      <c r="IPY1488" s="275"/>
      <c r="IPZ1488" s="275"/>
      <c r="IQA1488" s="275"/>
      <c r="IQB1488" s="275"/>
      <c r="IQC1488" s="275"/>
      <c r="IQD1488" s="275"/>
      <c r="IQE1488" s="275"/>
      <c r="IQF1488" s="275"/>
      <c r="IQG1488" s="275"/>
      <c r="IQH1488" s="275"/>
      <c r="IQI1488" s="275"/>
      <c r="IQJ1488" s="275"/>
      <c r="IQK1488" s="275"/>
      <c r="IQL1488" s="275"/>
      <c r="IQM1488" s="275"/>
      <c r="IQN1488" s="275"/>
      <c r="IQO1488" s="275"/>
      <c r="IQP1488" s="275"/>
      <c r="IQQ1488" s="275"/>
      <c r="IQR1488" s="275"/>
      <c r="IQS1488" s="275"/>
      <c r="IQT1488" s="275"/>
      <c r="IQU1488" s="275"/>
      <c r="IQV1488" s="275"/>
      <c r="IQW1488" s="275"/>
      <c r="IQX1488" s="275"/>
      <c r="IQY1488" s="275"/>
      <c r="IQZ1488" s="275"/>
      <c r="IRA1488" s="275"/>
      <c r="IRB1488" s="275"/>
      <c r="IRC1488" s="275"/>
      <c r="IRD1488" s="275"/>
      <c r="IRE1488" s="275"/>
      <c r="IRF1488" s="275"/>
      <c r="IRG1488" s="275"/>
      <c r="IRH1488" s="275"/>
      <c r="IRI1488" s="275"/>
      <c r="IRJ1488" s="275"/>
      <c r="IRK1488" s="275"/>
      <c r="IRL1488" s="275"/>
      <c r="IRM1488" s="275"/>
      <c r="IRN1488" s="275"/>
      <c r="IRO1488" s="275"/>
      <c r="IRP1488" s="275"/>
      <c r="IRQ1488" s="275"/>
      <c r="IRR1488" s="275"/>
      <c r="IRS1488" s="275"/>
      <c r="IRT1488" s="275"/>
      <c r="IRU1488" s="275"/>
      <c r="IRV1488" s="275"/>
      <c r="IRW1488" s="275"/>
      <c r="IRX1488" s="275"/>
      <c r="IRY1488" s="275"/>
      <c r="IRZ1488" s="275"/>
      <c r="ISA1488" s="275"/>
      <c r="ISB1488" s="275"/>
      <c r="ISC1488" s="275"/>
      <c r="ISD1488" s="275"/>
      <c r="ISE1488" s="275"/>
      <c r="ISF1488" s="275"/>
      <c r="ISG1488" s="275"/>
      <c r="ISH1488" s="275"/>
      <c r="ISI1488" s="275"/>
      <c r="ISJ1488" s="275"/>
      <c r="ISK1488" s="275"/>
      <c r="ISL1488" s="275"/>
      <c r="ISM1488" s="275"/>
      <c r="ISN1488" s="275"/>
      <c r="ISO1488" s="275"/>
      <c r="ISP1488" s="275"/>
      <c r="ISQ1488" s="275"/>
      <c r="ISR1488" s="275"/>
      <c r="ISS1488" s="275"/>
      <c r="IST1488" s="275"/>
      <c r="ISU1488" s="275"/>
      <c r="ISV1488" s="275"/>
      <c r="ISW1488" s="275"/>
      <c r="ISX1488" s="275"/>
      <c r="ISY1488" s="275"/>
      <c r="ISZ1488" s="275"/>
      <c r="ITA1488" s="275"/>
      <c r="ITB1488" s="275"/>
      <c r="ITC1488" s="275"/>
      <c r="ITD1488" s="275"/>
      <c r="ITE1488" s="275"/>
      <c r="ITF1488" s="275"/>
      <c r="ITG1488" s="275"/>
      <c r="ITH1488" s="275"/>
      <c r="ITI1488" s="275"/>
      <c r="ITJ1488" s="275"/>
      <c r="ITK1488" s="275"/>
      <c r="ITL1488" s="275"/>
      <c r="ITM1488" s="275"/>
      <c r="ITN1488" s="275"/>
      <c r="ITO1488" s="275"/>
      <c r="ITP1488" s="275"/>
      <c r="ITQ1488" s="275"/>
      <c r="ITR1488" s="275"/>
      <c r="ITS1488" s="275"/>
      <c r="ITT1488" s="275"/>
      <c r="ITU1488" s="275"/>
      <c r="ITV1488" s="275"/>
      <c r="ITW1488" s="275"/>
      <c r="ITX1488" s="275"/>
      <c r="ITY1488" s="275"/>
      <c r="ITZ1488" s="275"/>
      <c r="IUA1488" s="275"/>
      <c r="IUB1488" s="275"/>
      <c r="IUC1488" s="275"/>
      <c r="IUD1488" s="275"/>
      <c r="IUE1488" s="275"/>
      <c r="IUF1488" s="275"/>
      <c r="IUG1488" s="275"/>
      <c r="IUH1488" s="275"/>
      <c r="IUI1488" s="275"/>
      <c r="IUJ1488" s="275"/>
      <c r="IUK1488" s="275"/>
      <c r="IUL1488" s="275"/>
      <c r="IUM1488" s="275"/>
      <c r="IUN1488" s="275"/>
      <c r="IUO1488" s="275"/>
      <c r="IUP1488" s="275"/>
      <c r="IUQ1488" s="275"/>
      <c r="IUR1488" s="275"/>
      <c r="IUS1488" s="275"/>
      <c r="IUT1488" s="275"/>
      <c r="IUU1488" s="275"/>
      <c r="IUV1488" s="275"/>
      <c r="IUW1488" s="275"/>
      <c r="IUX1488" s="275"/>
      <c r="IUY1488" s="275"/>
      <c r="IUZ1488" s="275"/>
      <c r="IVA1488" s="275"/>
      <c r="IVB1488" s="275"/>
      <c r="IVC1488" s="275"/>
      <c r="IVD1488" s="275"/>
      <c r="IVE1488" s="275"/>
      <c r="IVF1488" s="275"/>
      <c r="IVG1488" s="275"/>
      <c r="IVH1488" s="275"/>
      <c r="IVI1488" s="275"/>
      <c r="IVJ1488" s="275"/>
      <c r="IVK1488" s="275"/>
      <c r="IVL1488" s="275"/>
      <c r="IVM1488" s="275"/>
      <c r="IVN1488" s="275"/>
      <c r="IVO1488" s="275"/>
      <c r="IVP1488" s="275"/>
      <c r="IVQ1488" s="275"/>
      <c r="IVR1488" s="275"/>
      <c r="IVS1488" s="275"/>
      <c r="IVT1488" s="275"/>
      <c r="IVU1488" s="275"/>
      <c r="IVV1488" s="275"/>
      <c r="IVW1488" s="275"/>
      <c r="IVX1488" s="275"/>
      <c r="IVY1488" s="275"/>
      <c r="IVZ1488" s="275"/>
      <c r="IWA1488" s="275"/>
      <c r="IWB1488" s="275"/>
      <c r="IWC1488" s="275"/>
      <c r="IWD1488" s="275"/>
      <c r="IWE1488" s="275"/>
      <c r="IWF1488" s="275"/>
      <c r="IWG1488" s="275"/>
      <c r="IWH1488" s="275"/>
      <c r="IWI1488" s="275"/>
      <c r="IWJ1488" s="275"/>
      <c r="IWK1488" s="275"/>
      <c r="IWL1488" s="275"/>
      <c r="IWM1488" s="275"/>
      <c r="IWN1488" s="275"/>
      <c r="IWO1488" s="275"/>
      <c r="IWP1488" s="275"/>
      <c r="IWQ1488" s="275"/>
      <c r="IWR1488" s="275"/>
      <c r="IWS1488" s="275"/>
      <c r="IWT1488" s="275"/>
      <c r="IWU1488" s="275"/>
      <c r="IWV1488" s="275"/>
      <c r="IWW1488" s="275"/>
      <c r="IWX1488" s="275"/>
      <c r="IWY1488" s="275"/>
      <c r="IWZ1488" s="275"/>
      <c r="IXA1488" s="275"/>
      <c r="IXB1488" s="275"/>
      <c r="IXC1488" s="275"/>
      <c r="IXD1488" s="275"/>
      <c r="IXE1488" s="275"/>
      <c r="IXF1488" s="275"/>
      <c r="IXG1488" s="275"/>
      <c r="IXH1488" s="275"/>
      <c r="IXI1488" s="275"/>
      <c r="IXJ1488" s="275"/>
      <c r="IXK1488" s="275"/>
      <c r="IXL1488" s="275"/>
      <c r="IXM1488" s="275"/>
      <c r="IXN1488" s="275"/>
      <c r="IXO1488" s="275"/>
      <c r="IXP1488" s="275"/>
      <c r="IXQ1488" s="275"/>
      <c r="IXR1488" s="275"/>
      <c r="IXS1488" s="275"/>
      <c r="IXT1488" s="275"/>
      <c r="IXU1488" s="275"/>
      <c r="IXV1488" s="275"/>
      <c r="IXW1488" s="275"/>
      <c r="IXX1488" s="275"/>
      <c r="IXY1488" s="275"/>
      <c r="IXZ1488" s="275"/>
      <c r="IYA1488" s="275"/>
      <c r="IYB1488" s="275"/>
      <c r="IYC1488" s="275"/>
      <c r="IYD1488" s="275"/>
      <c r="IYE1488" s="275"/>
      <c r="IYF1488" s="275"/>
      <c r="IYG1488" s="275"/>
      <c r="IYH1488" s="275"/>
      <c r="IYI1488" s="275"/>
      <c r="IYJ1488" s="275"/>
      <c r="IYK1488" s="275"/>
      <c r="IYL1488" s="275"/>
      <c r="IYM1488" s="275"/>
      <c r="IYN1488" s="275"/>
      <c r="IYO1488" s="275"/>
      <c r="IYP1488" s="275"/>
      <c r="IYQ1488" s="275"/>
      <c r="IYR1488" s="275"/>
      <c r="IYS1488" s="275"/>
      <c r="IYT1488" s="275"/>
      <c r="IYU1488" s="275"/>
      <c r="IYV1488" s="275"/>
      <c r="IYW1488" s="275"/>
      <c r="IYX1488" s="275"/>
      <c r="IYY1488" s="275"/>
      <c r="IYZ1488" s="275"/>
      <c r="IZA1488" s="275"/>
      <c r="IZB1488" s="275"/>
      <c r="IZC1488" s="275"/>
      <c r="IZD1488" s="275"/>
      <c r="IZE1488" s="275"/>
      <c r="IZF1488" s="275"/>
      <c r="IZG1488" s="275"/>
      <c r="IZH1488" s="275"/>
      <c r="IZI1488" s="275"/>
      <c r="IZJ1488" s="275"/>
      <c r="IZK1488" s="275"/>
      <c r="IZL1488" s="275"/>
      <c r="IZM1488" s="275"/>
      <c r="IZN1488" s="275"/>
      <c r="IZO1488" s="275"/>
      <c r="IZP1488" s="275"/>
      <c r="IZQ1488" s="275"/>
      <c r="IZR1488" s="275"/>
      <c r="IZS1488" s="275"/>
      <c r="IZT1488" s="275"/>
      <c r="IZU1488" s="275"/>
      <c r="IZV1488" s="275"/>
      <c r="IZW1488" s="275"/>
      <c r="IZX1488" s="275"/>
      <c r="IZY1488" s="275"/>
      <c r="IZZ1488" s="275"/>
      <c r="JAA1488" s="275"/>
      <c r="JAB1488" s="275"/>
      <c r="JAC1488" s="275"/>
      <c r="JAD1488" s="275"/>
      <c r="JAE1488" s="275"/>
      <c r="JAF1488" s="275"/>
      <c r="JAG1488" s="275"/>
      <c r="JAH1488" s="275"/>
      <c r="JAI1488" s="275"/>
      <c r="JAJ1488" s="275"/>
      <c r="JAK1488" s="275"/>
      <c r="JAL1488" s="275"/>
      <c r="JAM1488" s="275"/>
      <c r="JAN1488" s="275"/>
      <c r="JAO1488" s="275"/>
      <c r="JAP1488" s="275"/>
      <c r="JAQ1488" s="275"/>
      <c r="JAR1488" s="275"/>
      <c r="JAS1488" s="275"/>
      <c r="JAT1488" s="275"/>
      <c r="JAU1488" s="275"/>
      <c r="JAV1488" s="275"/>
      <c r="JAW1488" s="275"/>
      <c r="JAX1488" s="275"/>
      <c r="JAY1488" s="275"/>
      <c r="JAZ1488" s="275"/>
      <c r="JBA1488" s="275"/>
      <c r="JBB1488" s="275"/>
      <c r="JBC1488" s="275"/>
      <c r="JBD1488" s="275"/>
      <c r="JBE1488" s="275"/>
      <c r="JBF1488" s="275"/>
      <c r="JBG1488" s="275"/>
      <c r="JBH1488" s="275"/>
      <c r="JBI1488" s="275"/>
      <c r="JBJ1488" s="275"/>
      <c r="JBK1488" s="275"/>
      <c r="JBL1488" s="275"/>
      <c r="JBM1488" s="275"/>
      <c r="JBN1488" s="275"/>
      <c r="JBO1488" s="275"/>
      <c r="JBP1488" s="275"/>
      <c r="JBQ1488" s="275"/>
      <c r="JBR1488" s="275"/>
      <c r="JBS1488" s="275"/>
      <c r="JBT1488" s="275"/>
      <c r="JBU1488" s="275"/>
      <c r="JBV1488" s="275"/>
      <c r="JBW1488" s="275"/>
      <c r="JBX1488" s="275"/>
      <c r="JBY1488" s="275"/>
      <c r="JBZ1488" s="275"/>
      <c r="JCA1488" s="275"/>
      <c r="JCB1488" s="275"/>
      <c r="JCC1488" s="275"/>
      <c r="JCD1488" s="275"/>
      <c r="JCE1488" s="275"/>
      <c r="JCF1488" s="275"/>
      <c r="JCG1488" s="275"/>
      <c r="JCH1488" s="275"/>
      <c r="JCI1488" s="275"/>
      <c r="JCJ1488" s="275"/>
      <c r="JCK1488" s="275"/>
      <c r="JCL1488" s="275"/>
      <c r="JCM1488" s="275"/>
      <c r="JCN1488" s="275"/>
      <c r="JCO1488" s="275"/>
      <c r="JCP1488" s="275"/>
      <c r="JCQ1488" s="275"/>
      <c r="JCR1488" s="275"/>
      <c r="JCS1488" s="275"/>
      <c r="JCT1488" s="275"/>
      <c r="JCU1488" s="275"/>
      <c r="JCV1488" s="275"/>
      <c r="JCW1488" s="275"/>
      <c r="JCX1488" s="275"/>
      <c r="JCY1488" s="275"/>
      <c r="JCZ1488" s="275"/>
      <c r="JDA1488" s="275"/>
      <c r="JDB1488" s="275"/>
      <c r="JDC1488" s="275"/>
      <c r="JDD1488" s="275"/>
      <c r="JDE1488" s="275"/>
      <c r="JDF1488" s="275"/>
      <c r="JDG1488" s="275"/>
      <c r="JDH1488" s="275"/>
      <c r="JDI1488" s="275"/>
      <c r="JDJ1488" s="275"/>
      <c r="JDK1488" s="275"/>
      <c r="JDL1488" s="275"/>
      <c r="JDM1488" s="275"/>
      <c r="JDN1488" s="275"/>
      <c r="JDO1488" s="275"/>
      <c r="JDP1488" s="275"/>
      <c r="JDQ1488" s="275"/>
      <c r="JDR1488" s="275"/>
      <c r="JDS1488" s="275"/>
      <c r="JDT1488" s="275"/>
      <c r="JDU1488" s="275"/>
      <c r="JDV1488" s="275"/>
      <c r="JDW1488" s="275"/>
      <c r="JDX1488" s="275"/>
      <c r="JDY1488" s="275"/>
      <c r="JDZ1488" s="275"/>
      <c r="JEA1488" s="275"/>
      <c r="JEB1488" s="275"/>
      <c r="JEC1488" s="275"/>
      <c r="JED1488" s="275"/>
      <c r="JEE1488" s="275"/>
      <c r="JEF1488" s="275"/>
      <c r="JEG1488" s="275"/>
      <c r="JEH1488" s="275"/>
      <c r="JEI1488" s="275"/>
      <c r="JEJ1488" s="275"/>
      <c r="JEK1488" s="275"/>
      <c r="JEL1488" s="275"/>
      <c r="JEM1488" s="275"/>
      <c r="JEN1488" s="275"/>
      <c r="JEO1488" s="275"/>
      <c r="JEP1488" s="275"/>
      <c r="JEQ1488" s="275"/>
      <c r="JER1488" s="275"/>
      <c r="JES1488" s="275"/>
      <c r="JET1488" s="275"/>
      <c r="JEU1488" s="275"/>
      <c r="JEV1488" s="275"/>
      <c r="JEW1488" s="275"/>
      <c r="JEX1488" s="275"/>
      <c r="JEY1488" s="275"/>
      <c r="JEZ1488" s="275"/>
      <c r="JFA1488" s="275"/>
      <c r="JFB1488" s="275"/>
      <c r="JFC1488" s="275"/>
      <c r="JFD1488" s="275"/>
      <c r="JFE1488" s="275"/>
      <c r="JFF1488" s="275"/>
      <c r="JFG1488" s="275"/>
      <c r="JFH1488" s="275"/>
      <c r="JFI1488" s="275"/>
      <c r="JFJ1488" s="275"/>
      <c r="JFK1488" s="275"/>
      <c r="JFL1488" s="275"/>
      <c r="JFM1488" s="275"/>
      <c r="JFN1488" s="275"/>
      <c r="JFO1488" s="275"/>
      <c r="JFP1488" s="275"/>
      <c r="JFQ1488" s="275"/>
      <c r="JFR1488" s="275"/>
      <c r="JFS1488" s="275"/>
      <c r="JFT1488" s="275"/>
      <c r="JFU1488" s="275"/>
      <c r="JFV1488" s="275"/>
      <c r="JFW1488" s="275"/>
      <c r="JFX1488" s="275"/>
      <c r="JFY1488" s="275"/>
      <c r="JFZ1488" s="275"/>
      <c r="JGA1488" s="275"/>
      <c r="JGB1488" s="275"/>
      <c r="JGC1488" s="275"/>
      <c r="JGD1488" s="275"/>
      <c r="JGE1488" s="275"/>
      <c r="JGF1488" s="275"/>
      <c r="JGG1488" s="275"/>
      <c r="JGH1488" s="275"/>
      <c r="JGI1488" s="275"/>
      <c r="JGJ1488" s="275"/>
      <c r="JGK1488" s="275"/>
      <c r="JGL1488" s="275"/>
      <c r="JGM1488" s="275"/>
      <c r="JGN1488" s="275"/>
      <c r="JGO1488" s="275"/>
      <c r="JGP1488" s="275"/>
      <c r="JGQ1488" s="275"/>
      <c r="JGR1488" s="275"/>
      <c r="JGS1488" s="275"/>
      <c r="JGT1488" s="275"/>
      <c r="JGU1488" s="275"/>
      <c r="JGV1488" s="275"/>
      <c r="JGW1488" s="275"/>
      <c r="JGX1488" s="275"/>
      <c r="JGY1488" s="275"/>
      <c r="JGZ1488" s="275"/>
      <c r="JHA1488" s="275"/>
      <c r="JHB1488" s="275"/>
      <c r="JHC1488" s="275"/>
      <c r="JHD1488" s="275"/>
      <c r="JHE1488" s="275"/>
      <c r="JHF1488" s="275"/>
      <c r="JHG1488" s="275"/>
      <c r="JHH1488" s="275"/>
      <c r="JHI1488" s="275"/>
      <c r="JHJ1488" s="275"/>
      <c r="JHK1488" s="275"/>
      <c r="JHL1488" s="275"/>
      <c r="JHM1488" s="275"/>
      <c r="JHN1488" s="275"/>
      <c r="JHO1488" s="275"/>
      <c r="JHP1488" s="275"/>
      <c r="JHQ1488" s="275"/>
      <c r="JHR1488" s="275"/>
      <c r="JHS1488" s="275"/>
      <c r="JHT1488" s="275"/>
      <c r="JHU1488" s="275"/>
      <c r="JHV1488" s="275"/>
      <c r="JHW1488" s="275"/>
      <c r="JHX1488" s="275"/>
      <c r="JHY1488" s="275"/>
      <c r="JHZ1488" s="275"/>
      <c r="JIA1488" s="275"/>
      <c r="JIB1488" s="275"/>
      <c r="JIC1488" s="275"/>
      <c r="JID1488" s="275"/>
      <c r="JIE1488" s="275"/>
      <c r="JIF1488" s="275"/>
      <c r="JIG1488" s="275"/>
      <c r="JIH1488" s="275"/>
      <c r="JII1488" s="275"/>
      <c r="JIJ1488" s="275"/>
      <c r="JIK1488" s="275"/>
      <c r="JIL1488" s="275"/>
      <c r="JIM1488" s="275"/>
      <c r="JIN1488" s="275"/>
      <c r="JIO1488" s="275"/>
      <c r="JIP1488" s="275"/>
      <c r="JIQ1488" s="275"/>
      <c r="JIR1488" s="275"/>
      <c r="JIS1488" s="275"/>
      <c r="JIT1488" s="275"/>
      <c r="JIU1488" s="275"/>
      <c r="JIV1488" s="275"/>
      <c r="JIW1488" s="275"/>
      <c r="JIX1488" s="275"/>
      <c r="JIY1488" s="275"/>
      <c r="JIZ1488" s="275"/>
      <c r="JJA1488" s="275"/>
      <c r="JJB1488" s="275"/>
      <c r="JJC1488" s="275"/>
      <c r="JJD1488" s="275"/>
      <c r="JJE1488" s="275"/>
      <c r="JJF1488" s="275"/>
      <c r="JJG1488" s="275"/>
      <c r="JJH1488" s="275"/>
      <c r="JJI1488" s="275"/>
      <c r="JJJ1488" s="275"/>
      <c r="JJK1488" s="275"/>
      <c r="JJL1488" s="275"/>
      <c r="JJM1488" s="275"/>
      <c r="JJN1488" s="275"/>
      <c r="JJO1488" s="275"/>
      <c r="JJP1488" s="275"/>
      <c r="JJQ1488" s="275"/>
      <c r="JJR1488" s="275"/>
      <c r="JJS1488" s="275"/>
      <c r="JJT1488" s="275"/>
      <c r="JJU1488" s="275"/>
      <c r="JJV1488" s="275"/>
      <c r="JJW1488" s="275"/>
      <c r="JJX1488" s="275"/>
      <c r="JJY1488" s="275"/>
      <c r="JJZ1488" s="275"/>
      <c r="JKA1488" s="275"/>
      <c r="JKB1488" s="275"/>
      <c r="JKC1488" s="275"/>
      <c r="JKD1488" s="275"/>
      <c r="JKE1488" s="275"/>
      <c r="JKF1488" s="275"/>
      <c r="JKG1488" s="275"/>
      <c r="JKH1488" s="275"/>
      <c r="JKI1488" s="275"/>
      <c r="JKJ1488" s="275"/>
      <c r="JKK1488" s="275"/>
      <c r="JKL1488" s="275"/>
      <c r="JKM1488" s="275"/>
      <c r="JKN1488" s="275"/>
      <c r="JKO1488" s="275"/>
      <c r="JKP1488" s="275"/>
      <c r="JKQ1488" s="275"/>
      <c r="JKR1488" s="275"/>
      <c r="JKS1488" s="275"/>
      <c r="JKT1488" s="275"/>
      <c r="JKU1488" s="275"/>
      <c r="JKV1488" s="275"/>
      <c r="JKW1488" s="275"/>
      <c r="JKX1488" s="275"/>
      <c r="JKY1488" s="275"/>
      <c r="JKZ1488" s="275"/>
      <c r="JLA1488" s="275"/>
      <c r="JLB1488" s="275"/>
      <c r="JLC1488" s="275"/>
      <c r="JLD1488" s="275"/>
      <c r="JLE1488" s="275"/>
      <c r="JLF1488" s="275"/>
      <c r="JLG1488" s="275"/>
      <c r="JLH1488" s="275"/>
      <c r="JLI1488" s="275"/>
      <c r="JLJ1488" s="275"/>
      <c r="JLK1488" s="275"/>
      <c r="JLL1488" s="275"/>
      <c r="JLM1488" s="275"/>
      <c r="JLN1488" s="275"/>
      <c r="JLO1488" s="275"/>
      <c r="JLP1488" s="275"/>
      <c r="JLQ1488" s="275"/>
      <c r="JLR1488" s="275"/>
      <c r="JLS1488" s="275"/>
      <c r="JLT1488" s="275"/>
      <c r="JLU1488" s="275"/>
      <c r="JLV1488" s="275"/>
      <c r="JLW1488" s="275"/>
      <c r="JLX1488" s="275"/>
      <c r="JLY1488" s="275"/>
      <c r="JLZ1488" s="275"/>
      <c r="JMA1488" s="275"/>
      <c r="JMB1488" s="275"/>
      <c r="JMC1488" s="275"/>
      <c r="JMD1488" s="275"/>
      <c r="JME1488" s="275"/>
      <c r="JMF1488" s="275"/>
      <c r="JMG1488" s="275"/>
      <c r="JMH1488" s="275"/>
      <c r="JMI1488" s="275"/>
      <c r="JMJ1488" s="275"/>
      <c r="JMK1488" s="275"/>
      <c r="JML1488" s="275"/>
      <c r="JMM1488" s="275"/>
      <c r="JMN1488" s="275"/>
      <c r="JMO1488" s="275"/>
      <c r="JMP1488" s="275"/>
      <c r="JMQ1488" s="275"/>
      <c r="JMR1488" s="275"/>
      <c r="JMS1488" s="275"/>
      <c r="JMT1488" s="275"/>
      <c r="JMU1488" s="275"/>
      <c r="JMV1488" s="275"/>
      <c r="JMW1488" s="275"/>
      <c r="JMX1488" s="275"/>
      <c r="JMY1488" s="275"/>
      <c r="JMZ1488" s="275"/>
      <c r="JNA1488" s="275"/>
      <c r="JNB1488" s="275"/>
      <c r="JNC1488" s="275"/>
      <c r="JND1488" s="275"/>
      <c r="JNE1488" s="275"/>
      <c r="JNF1488" s="275"/>
      <c r="JNG1488" s="275"/>
      <c r="JNH1488" s="275"/>
      <c r="JNI1488" s="275"/>
      <c r="JNJ1488" s="275"/>
      <c r="JNK1488" s="275"/>
      <c r="JNL1488" s="275"/>
      <c r="JNM1488" s="275"/>
      <c r="JNN1488" s="275"/>
      <c r="JNO1488" s="275"/>
      <c r="JNP1488" s="275"/>
      <c r="JNQ1488" s="275"/>
      <c r="JNR1488" s="275"/>
      <c r="JNS1488" s="275"/>
      <c r="JNT1488" s="275"/>
      <c r="JNU1488" s="275"/>
      <c r="JNV1488" s="275"/>
      <c r="JNW1488" s="275"/>
      <c r="JNX1488" s="275"/>
      <c r="JNY1488" s="275"/>
      <c r="JNZ1488" s="275"/>
      <c r="JOA1488" s="275"/>
      <c r="JOB1488" s="275"/>
      <c r="JOC1488" s="275"/>
      <c r="JOD1488" s="275"/>
      <c r="JOE1488" s="275"/>
      <c r="JOF1488" s="275"/>
      <c r="JOG1488" s="275"/>
      <c r="JOH1488" s="275"/>
      <c r="JOI1488" s="275"/>
      <c r="JOJ1488" s="275"/>
      <c r="JOK1488" s="275"/>
      <c r="JOL1488" s="275"/>
      <c r="JOM1488" s="275"/>
      <c r="JON1488" s="275"/>
      <c r="JOO1488" s="275"/>
      <c r="JOP1488" s="275"/>
      <c r="JOQ1488" s="275"/>
      <c r="JOR1488" s="275"/>
      <c r="JOS1488" s="275"/>
      <c r="JOT1488" s="275"/>
      <c r="JOU1488" s="275"/>
      <c r="JOV1488" s="275"/>
      <c r="JOW1488" s="275"/>
      <c r="JOX1488" s="275"/>
      <c r="JOY1488" s="275"/>
      <c r="JOZ1488" s="275"/>
      <c r="JPA1488" s="275"/>
      <c r="JPB1488" s="275"/>
      <c r="JPC1488" s="275"/>
      <c r="JPD1488" s="275"/>
      <c r="JPE1488" s="275"/>
      <c r="JPF1488" s="275"/>
      <c r="JPG1488" s="275"/>
      <c r="JPH1488" s="275"/>
      <c r="JPI1488" s="275"/>
      <c r="JPJ1488" s="275"/>
      <c r="JPK1488" s="275"/>
      <c r="JPL1488" s="275"/>
      <c r="JPM1488" s="275"/>
      <c r="JPN1488" s="275"/>
      <c r="JPO1488" s="275"/>
      <c r="JPP1488" s="275"/>
      <c r="JPQ1488" s="275"/>
      <c r="JPR1488" s="275"/>
      <c r="JPS1488" s="275"/>
      <c r="JPT1488" s="275"/>
      <c r="JPU1488" s="275"/>
      <c r="JPV1488" s="275"/>
      <c r="JPW1488" s="275"/>
      <c r="JPX1488" s="275"/>
      <c r="JPY1488" s="275"/>
      <c r="JPZ1488" s="275"/>
      <c r="JQA1488" s="275"/>
      <c r="JQB1488" s="275"/>
      <c r="JQC1488" s="275"/>
      <c r="JQD1488" s="275"/>
      <c r="JQE1488" s="275"/>
      <c r="JQF1488" s="275"/>
      <c r="JQG1488" s="275"/>
      <c r="JQH1488" s="275"/>
      <c r="JQI1488" s="275"/>
      <c r="JQJ1488" s="275"/>
      <c r="JQK1488" s="275"/>
      <c r="JQL1488" s="275"/>
      <c r="JQM1488" s="275"/>
      <c r="JQN1488" s="275"/>
      <c r="JQO1488" s="275"/>
      <c r="JQP1488" s="275"/>
      <c r="JQQ1488" s="275"/>
      <c r="JQR1488" s="275"/>
      <c r="JQS1488" s="275"/>
      <c r="JQT1488" s="275"/>
      <c r="JQU1488" s="275"/>
      <c r="JQV1488" s="275"/>
      <c r="JQW1488" s="275"/>
      <c r="JQX1488" s="275"/>
      <c r="JQY1488" s="275"/>
      <c r="JQZ1488" s="275"/>
      <c r="JRA1488" s="275"/>
      <c r="JRB1488" s="275"/>
      <c r="JRC1488" s="275"/>
      <c r="JRD1488" s="275"/>
      <c r="JRE1488" s="275"/>
      <c r="JRF1488" s="275"/>
      <c r="JRG1488" s="275"/>
      <c r="JRH1488" s="275"/>
      <c r="JRI1488" s="275"/>
      <c r="JRJ1488" s="275"/>
      <c r="JRK1488" s="275"/>
      <c r="JRL1488" s="275"/>
      <c r="JRM1488" s="275"/>
      <c r="JRN1488" s="275"/>
      <c r="JRO1488" s="275"/>
      <c r="JRP1488" s="275"/>
      <c r="JRQ1488" s="275"/>
      <c r="JRR1488" s="275"/>
      <c r="JRS1488" s="275"/>
      <c r="JRT1488" s="275"/>
      <c r="JRU1488" s="275"/>
      <c r="JRV1488" s="275"/>
      <c r="JRW1488" s="275"/>
      <c r="JRX1488" s="275"/>
      <c r="JRY1488" s="275"/>
      <c r="JRZ1488" s="275"/>
      <c r="JSA1488" s="275"/>
      <c r="JSB1488" s="275"/>
      <c r="JSC1488" s="275"/>
      <c r="JSD1488" s="275"/>
      <c r="JSE1488" s="275"/>
      <c r="JSF1488" s="275"/>
      <c r="JSG1488" s="275"/>
      <c r="JSH1488" s="275"/>
      <c r="JSI1488" s="275"/>
      <c r="JSJ1488" s="275"/>
      <c r="JSK1488" s="275"/>
      <c r="JSL1488" s="275"/>
      <c r="JSM1488" s="275"/>
      <c r="JSN1488" s="275"/>
      <c r="JSO1488" s="275"/>
      <c r="JSP1488" s="275"/>
      <c r="JSQ1488" s="275"/>
      <c r="JSR1488" s="275"/>
      <c r="JSS1488" s="275"/>
      <c r="JST1488" s="275"/>
      <c r="JSU1488" s="275"/>
      <c r="JSV1488" s="275"/>
      <c r="JSW1488" s="275"/>
      <c r="JSX1488" s="275"/>
      <c r="JSY1488" s="275"/>
      <c r="JSZ1488" s="275"/>
      <c r="JTA1488" s="275"/>
      <c r="JTB1488" s="275"/>
      <c r="JTC1488" s="275"/>
      <c r="JTD1488" s="275"/>
      <c r="JTE1488" s="275"/>
      <c r="JTF1488" s="275"/>
      <c r="JTG1488" s="275"/>
      <c r="JTH1488" s="275"/>
      <c r="JTI1488" s="275"/>
      <c r="JTJ1488" s="275"/>
      <c r="JTK1488" s="275"/>
      <c r="JTL1488" s="275"/>
      <c r="JTM1488" s="275"/>
      <c r="JTN1488" s="275"/>
      <c r="JTO1488" s="275"/>
      <c r="JTP1488" s="275"/>
      <c r="JTQ1488" s="275"/>
      <c r="JTR1488" s="275"/>
      <c r="JTS1488" s="275"/>
      <c r="JTT1488" s="275"/>
      <c r="JTU1488" s="275"/>
      <c r="JTV1488" s="275"/>
      <c r="JTW1488" s="275"/>
      <c r="JTX1488" s="275"/>
      <c r="JTY1488" s="275"/>
      <c r="JTZ1488" s="275"/>
      <c r="JUA1488" s="275"/>
      <c r="JUB1488" s="275"/>
      <c r="JUC1488" s="275"/>
      <c r="JUD1488" s="275"/>
      <c r="JUE1488" s="275"/>
      <c r="JUF1488" s="275"/>
      <c r="JUG1488" s="275"/>
      <c r="JUH1488" s="275"/>
      <c r="JUI1488" s="275"/>
      <c r="JUJ1488" s="275"/>
      <c r="JUK1488" s="275"/>
      <c r="JUL1488" s="275"/>
      <c r="JUM1488" s="275"/>
      <c r="JUN1488" s="275"/>
      <c r="JUO1488" s="275"/>
      <c r="JUP1488" s="275"/>
      <c r="JUQ1488" s="275"/>
      <c r="JUR1488" s="275"/>
      <c r="JUS1488" s="275"/>
      <c r="JUT1488" s="275"/>
      <c r="JUU1488" s="275"/>
      <c r="JUV1488" s="275"/>
      <c r="JUW1488" s="275"/>
      <c r="JUX1488" s="275"/>
      <c r="JUY1488" s="275"/>
      <c r="JUZ1488" s="275"/>
      <c r="JVA1488" s="275"/>
      <c r="JVB1488" s="275"/>
      <c r="JVC1488" s="275"/>
      <c r="JVD1488" s="275"/>
      <c r="JVE1488" s="275"/>
      <c r="JVF1488" s="275"/>
      <c r="JVG1488" s="275"/>
      <c r="JVH1488" s="275"/>
      <c r="JVI1488" s="275"/>
      <c r="JVJ1488" s="275"/>
      <c r="JVK1488" s="275"/>
      <c r="JVL1488" s="275"/>
      <c r="JVM1488" s="275"/>
      <c r="JVN1488" s="275"/>
      <c r="JVO1488" s="275"/>
      <c r="JVP1488" s="275"/>
      <c r="JVQ1488" s="275"/>
      <c r="JVR1488" s="275"/>
      <c r="JVS1488" s="275"/>
      <c r="JVT1488" s="275"/>
      <c r="JVU1488" s="275"/>
      <c r="JVV1488" s="275"/>
      <c r="JVW1488" s="275"/>
      <c r="JVX1488" s="275"/>
      <c r="JVY1488" s="275"/>
      <c r="JVZ1488" s="275"/>
      <c r="JWA1488" s="275"/>
      <c r="JWB1488" s="275"/>
      <c r="JWC1488" s="275"/>
      <c r="JWD1488" s="275"/>
      <c r="JWE1488" s="275"/>
      <c r="JWF1488" s="275"/>
      <c r="JWG1488" s="275"/>
      <c r="JWH1488" s="275"/>
      <c r="JWI1488" s="275"/>
      <c r="JWJ1488" s="275"/>
      <c r="JWK1488" s="275"/>
      <c r="JWL1488" s="275"/>
      <c r="JWM1488" s="275"/>
      <c r="JWN1488" s="275"/>
      <c r="JWO1488" s="275"/>
      <c r="JWP1488" s="275"/>
      <c r="JWQ1488" s="275"/>
      <c r="JWR1488" s="275"/>
      <c r="JWS1488" s="275"/>
      <c r="JWT1488" s="275"/>
      <c r="JWU1488" s="275"/>
      <c r="JWV1488" s="275"/>
      <c r="JWW1488" s="275"/>
      <c r="JWX1488" s="275"/>
      <c r="JWY1488" s="275"/>
      <c r="JWZ1488" s="275"/>
      <c r="JXA1488" s="275"/>
      <c r="JXB1488" s="275"/>
      <c r="JXC1488" s="275"/>
      <c r="JXD1488" s="275"/>
      <c r="JXE1488" s="275"/>
      <c r="JXF1488" s="275"/>
      <c r="JXG1488" s="275"/>
      <c r="JXH1488" s="275"/>
      <c r="JXI1488" s="275"/>
      <c r="JXJ1488" s="275"/>
      <c r="JXK1488" s="275"/>
      <c r="JXL1488" s="275"/>
      <c r="JXM1488" s="275"/>
      <c r="JXN1488" s="275"/>
      <c r="JXO1488" s="275"/>
      <c r="JXP1488" s="275"/>
      <c r="JXQ1488" s="275"/>
      <c r="JXR1488" s="275"/>
      <c r="JXS1488" s="275"/>
      <c r="JXT1488" s="275"/>
      <c r="JXU1488" s="275"/>
      <c r="JXV1488" s="275"/>
      <c r="JXW1488" s="275"/>
      <c r="JXX1488" s="275"/>
      <c r="JXY1488" s="275"/>
      <c r="JXZ1488" s="275"/>
      <c r="JYA1488" s="275"/>
      <c r="JYB1488" s="275"/>
      <c r="JYC1488" s="275"/>
      <c r="JYD1488" s="275"/>
      <c r="JYE1488" s="275"/>
      <c r="JYF1488" s="275"/>
      <c r="JYG1488" s="275"/>
      <c r="JYH1488" s="275"/>
      <c r="JYI1488" s="275"/>
      <c r="JYJ1488" s="275"/>
      <c r="JYK1488" s="275"/>
      <c r="JYL1488" s="275"/>
      <c r="JYM1488" s="275"/>
      <c r="JYN1488" s="275"/>
      <c r="JYO1488" s="275"/>
      <c r="JYP1488" s="275"/>
      <c r="JYQ1488" s="275"/>
      <c r="JYR1488" s="275"/>
      <c r="JYS1488" s="275"/>
      <c r="JYT1488" s="275"/>
      <c r="JYU1488" s="275"/>
      <c r="JYV1488" s="275"/>
      <c r="JYW1488" s="275"/>
      <c r="JYX1488" s="275"/>
      <c r="JYY1488" s="275"/>
      <c r="JYZ1488" s="275"/>
      <c r="JZA1488" s="275"/>
      <c r="JZB1488" s="275"/>
      <c r="JZC1488" s="275"/>
      <c r="JZD1488" s="275"/>
      <c r="JZE1488" s="275"/>
      <c r="JZF1488" s="275"/>
      <c r="JZG1488" s="275"/>
      <c r="JZH1488" s="275"/>
      <c r="JZI1488" s="275"/>
      <c r="JZJ1488" s="275"/>
      <c r="JZK1488" s="275"/>
      <c r="JZL1488" s="275"/>
      <c r="JZM1488" s="275"/>
      <c r="JZN1488" s="275"/>
      <c r="JZO1488" s="275"/>
      <c r="JZP1488" s="275"/>
      <c r="JZQ1488" s="275"/>
      <c r="JZR1488" s="275"/>
      <c r="JZS1488" s="275"/>
      <c r="JZT1488" s="275"/>
      <c r="JZU1488" s="275"/>
      <c r="JZV1488" s="275"/>
      <c r="JZW1488" s="275"/>
      <c r="JZX1488" s="275"/>
      <c r="JZY1488" s="275"/>
      <c r="JZZ1488" s="275"/>
      <c r="KAA1488" s="275"/>
      <c r="KAB1488" s="275"/>
      <c r="KAC1488" s="275"/>
      <c r="KAD1488" s="275"/>
      <c r="KAE1488" s="275"/>
      <c r="KAF1488" s="275"/>
      <c r="KAG1488" s="275"/>
      <c r="KAH1488" s="275"/>
      <c r="KAI1488" s="275"/>
      <c r="KAJ1488" s="275"/>
      <c r="KAK1488" s="275"/>
      <c r="KAL1488" s="275"/>
      <c r="KAM1488" s="275"/>
      <c r="KAN1488" s="275"/>
      <c r="KAO1488" s="275"/>
      <c r="KAP1488" s="275"/>
      <c r="KAQ1488" s="275"/>
      <c r="KAR1488" s="275"/>
      <c r="KAS1488" s="275"/>
      <c r="KAT1488" s="275"/>
      <c r="KAU1488" s="275"/>
      <c r="KAV1488" s="275"/>
      <c r="KAW1488" s="275"/>
      <c r="KAX1488" s="275"/>
      <c r="KAY1488" s="275"/>
      <c r="KAZ1488" s="275"/>
      <c r="KBA1488" s="275"/>
      <c r="KBB1488" s="275"/>
      <c r="KBC1488" s="275"/>
      <c r="KBD1488" s="275"/>
      <c r="KBE1488" s="275"/>
      <c r="KBF1488" s="275"/>
      <c r="KBG1488" s="275"/>
      <c r="KBH1488" s="275"/>
      <c r="KBI1488" s="275"/>
      <c r="KBJ1488" s="275"/>
      <c r="KBK1488" s="275"/>
      <c r="KBL1488" s="275"/>
      <c r="KBM1488" s="275"/>
      <c r="KBN1488" s="275"/>
      <c r="KBO1488" s="275"/>
      <c r="KBP1488" s="275"/>
      <c r="KBQ1488" s="275"/>
      <c r="KBR1488" s="275"/>
      <c r="KBS1488" s="275"/>
      <c r="KBT1488" s="275"/>
      <c r="KBU1488" s="275"/>
      <c r="KBV1488" s="275"/>
      <c r="KBW1488" s="275"/>
      <c r="KBX1488" s="275"/>
      <c r="KBY1488" s="275"/>
      <c r="KBZ1488" s="275"/>
      <c r="KCA1488" s="275"/>
      <c r="KCB1488" s="275"/>
      <c r="KCC1488" s="275"/>
      <c r="KCD1488" s="275"/>
      <c r="KCE1488" s="275"/>
      <c r="KCF1488" s="275"/>
      <c r="KCG1488" s="275"/>
      <c r="KCH1488" s="275"/>
      <c r="KCI1488" s="275"/>
      <c r="KCJ1488" s="275"/>
      <c r="KCK1488" s="275"/>
      <c r="KCL1488" s="275"/>
      <c r="KCM1488" s="275"/>
      <c r="KCN1488" s="275"/>
      <c r="KCO1488" s="275"/>
      <c r="KCP1488" s="275"/>
      <c r="KCQ1488" s="275"/>
      <c r="KCR1488" s="275"/>
      <c r="KCS1488" s="275"/>
      <c r="KCT1488" s="275"/>
      <c r="KCU1488" s="275"/>
      <c r="KCV1488" s="275"/>
      <c r="KCW1488" s="275"/>
      <c r="KCX1488" s="275"/>
      <c r="KCY1488" s="275"/>
      <c r="KCZ1488" s="275"/>
      <c r="KDA1488" s="275"/>
      <c r="KDB1488" s="275"/>
      <c r="KDC1488" s="275"/>
      <c r="KDD1488" s="275"/>
      <c r="KDE1488" s="275"/>
      <c r="KDF1488" s="275"/>
      <c r="KDG1488" s="275"/>
      <c r="KDH1488" s="275"/>
      <c r="KDI1488" s="275"/>
      <c r="KDJ1488" s="275"/>
      <c r="KDK1488" s="275"/>
      <c r="KDL1488" s="275"/>
      <c r="KDM1488" s="275"/>
      <c r="KDN1488" s="275"/>
      <c r="KDO1488" s="275"/>
      <c r="KDP1488" s="275"/>
      <c r="KDQ1488" s="275"/>
      <c r="KDR1488" s="275"/>
      <c r="KDS1488" s="275"/>
      <c r="KDT1488" s="275"/>
      <c r="KDU1488" s="275"/>
      <c r="KDV1488" s="275"/>
      <c r="KDW1488" s="275"/>
      <c r="KDX1488" s="275"/>
      <c r="KDY1488" s="275"/>
      <c r="KDZ1488" s="275"/>
      <c r="KEA1488" s="275"/>
      <c r="KEB1488" s="275"/>
      <c r="KEC1488" s="275"/>
      <c r="KED1488" s="275"/>
      <c r="KEE1488" s="275"/>
      <c r="KEF1488" s="275"/>
      <c r="KEG1488" s="275"/>
      <c r="KEH1488" s="275"/>
      <c r="KEI1488" s="275"/>
      <c r="KEJ1488" s="275"/>
      <c r="KEK1488" s="275"/>
      <c r="KEL1488" s="275"/>
      <c r="KEM1488" s="275"/>
      <c r="KEN1488" s="275"/>
      <c r="KEO1488" s="275"/>
      <c r="KEP1488" s="275"/>
      <c r="KEQ1488" s="275"/>
      <c r="KER1488" s="275"/>
      <c r="KES1488" s="275"/>
      <c r="KET1488" s="275"/>
      <c r="KEU1488" s="275"/>
      <c r="KEV1488" s="275"/>
      <c r="KEW1488" s="275"/>
      <c r="KEX1488" s="275"/>
      <c r="KEY1488" s="275"/>
      <c r="KEZ1488" s="275"/>
      <c r="KFA1488" s="275"/>
      <c r="KFB1488" s="275"/>
      <c r="KFC1488" s="275"/>
      <c r="KFD1488" s="275"/>
      <c r="KFE1488" s="275"/>
      <c r="KFF1488" s="275"/>
      <c r="KFG1488" s="275"/>
      <c r="KFH1488" s="275"/>
      <c r="KFI1488" s="275"/>
      <c r="KFJ1488" s="275"/>
      <c r="KFK1488" s="275"/>
      <c r="KFL1488" s="275"/>
      <c r="KFM1488" s="275"/>
      <c r="KFN1488" s="275"/>
      <c r="KFO1488" s="275"/>
      <c r="KFP1488" s="275"/>
      <c r="KFQ1488" s="275"/>
      <c r="KFR1488" s="275"/>
      <c r="KFS1488" s="275"/>
      <c r="KFT1488" s="275"/>
      <c r="KFU1488" s="275"/>
      <c r="KFV1488" s="275"/>
      <c r="KFW1488" s="275"/>
      <c r="KFX1488" s="275"/>
      <c r="KFY1488" s="275"/>
      <c r="KFZ1488" s="275"/>
      <c r="KGA1488" s="275"/>
      <c r="KGB1488" s="275"/>
      <c r="KGC1488" s="275"/>
      <c r="KGD1488" s="275"/>
      <c r="KGE1488" s="275"/>
      <c r="KGF1488" s="275"/>
      <c r="KGG1488" s="275"/>
      <c r="KGH1488" s="275"/>
      <c r="KGI1488" s="275"/>
      <c r="KGJ1488" s="275"/>
      <c r="KGK1488" s="275"/>
      <c r="KGL1488" s="275"/>
      <c r="KGM1488" s="275"/>
      <c r="KGN1488" s="275"/>
      <c r="KGO1488" s="275"/>
      <c r="KGP1488" s="275"/>
      <c r="KGQ1488" s="275"/>
      <c r="KGR1488" s="275"/>
      <c r="KGS1488" s="275"/>
      <c r="KGT1488" s="275"/>
      <c r="KGU1488" s="275"/>
      <c r="KGV1488" s="275"/>
      <c r="KGW1488" s="275"/>
      <c r="KGX1488" s="275"/>
      <c r="KGY1488" s="275"/>
      <c r="KGZ1488" s="275"/>
      <c r="KHA1488" s="275"/>
      <c r="KHB1488" s="275"/>
      <c r="KHC1488" s="275"/>
      <c r="KHD1488" s="275"/>
      <c r="KHE1488" s="275"/>
      <c r="KHF1488" s="275"/>
      <c r="KHG1488" s="275"/>
      <c r="KHH1488" s="275"/>
      <c r="KHI1488" s="275"/>
      <c r="KHJ1488" s="275"/>
      <c r="KHK1488" s="275"/>
      <c r="KHL1488" s="275"/>
      <c r="KHM1488" s="275"/>
      <c r="KHN1488" s="275"/>
      <c r="KHO1488" s="275"/>
      <c r="KHP1488" s="275"/>
      <c r="KHQ1488" s="275"/>
      <c r="KHR1488" s="275"/>
      <c r="KHS1488" s="275"/>
      <c r="KHT1488" s="275"/>
      <c r="KHU1488" s="275"/>
      <c r="KHV1488" s="275"/>
      <c r="KHW1488" s="275"/>
      <c r="KHX1488" s="275"/>
      <c r="KHY1488" s="275"/>
      <c r="KHZ1488" s="275"/>
      <c r="KIA1488" s="275"/>
      <c r="KIB1488" s="275"/>
      <c r="KIC1488" s="275"/>
      <c r="KID1488" s="275"/>
      <c r="KIE1488" s="275"/>
      <c r="KIF1488" s="275"/>
      <c r="KIG1488" s="275"/>
      <c r="KIH1488" s="275"/>
      <c r="KII1488" s="275"/>
      <c r="KIJ1488" s="275"/>
      <c r="KIK1488" s="275"/>
      <c r="KIL1488" s="275"/>
      <c r="KIM1488" s="275"/>
      <c r="KIN1488" s="275"/>
      <c r="KIO1488" s="275"/>
      <c r="KIP1488" s="275"/>
      <c r="KIQ1488" s="275"/>
      <c r="KIR1488" s="275"/>
      <c r="KIS1488" s="275"/>
      <c r="KIT1488" s="275"/>
      <c r="KIU1488" s="275"/>
      <c r="KIV1488" s="275"/>
      <c r="KIW1488" s="275"/>
      <c r="KIX1488" s="275"/>
      <c r="KIY1488" s="275"/>
      <c r="KIZ1488" s="275"/>
      <c r="KJA1488" s="275"/>
      <c r="KJB1488" s="275"/>
      <c r="KJC1488" s="275"/>
      <c r="KJD1488" s="275"/>
      <c r="KJE1488" s="275"/>
      <c r="KJF1488" s="275"/>
      <c r="KJG1488" s="275"/>
      <c r="KJH1488" s="275"/>
      <c r="KJI1488" s="275"/>
      <c r="KJJ1488" s="275"/>
      <c r="KJK1488" s="275"/>
      <c r="KJL1488" s="275"/>
      <c r="KJM1488" s="275"/>
      <c r="KJN1488" s="275"/>
      <c r="KJO1488" s="275"/>
      <c r="KJP1488" s="275"/>
      <c r="KJQ1488" s="275"/>
      <c r="KJR1488" s="275"/>
      <c r="KJS1488" s="275"/>
      <c r="KJT1488" s="275"/>
      <c r="KJU1488" s="275"/>
      <c r="KJV1488" s="275"/>
      <c r="KJW1488" s="275"/>
      <c r="KJX1488" s="275"/>
      <c r="KJY1488" s="275"/>
      <c r="KJZ1488" s="275"/>
      <c r="KKA1488" s="275"/>
      <c r="KKB1488" s="275"/>
      <c r="KKC1488" s="275"/>
      <c r="KKD1488" s="275"/>
      <c r="KKE1488" s="275"/>
      <c r="KKF1488" s="275"/>
      <c r="KKG1488" s="275"/>
      <c r="KKH1488" s="275"/>
      <c r="KKI1488" s="275"/>
      <c r="KKJ1488" s="275"/>
      <c r="KKK1488" s="275"/>
      <c r="KKL1488" s="275"/>
      <c r="KKM1488" s="275"/>
      <c r="KKN1488" s="275"/>
      <c r="KKO1488" s="275"/>
      <c r="KKP1488" s="275"/>
      <c r="KKQ1488" s="275"/>
      <c r="KKR1488" s="275"/>
      <c r="KKS1488" s="275"/>
      <c r="KKT1488" s="275"/>
      <c r="KKU1488" s="275"/>
      <c r="KKV1488" s="275"/>
      <c r="KKW1488" s="275"/>
      <c r="KKX1488" s="275"/>
      <c r="KKY1488" s="275"/>
      <c r="KKZ1488" s="275"/>
      <c r="KLA1488" s="275"/>
      <c r="KLB1488" s="275"/>
      <c r="KLC1488" s="275"/>
      <c r="KLD1488" s="275"/>
      <c r="KLE1488" s="275"/>
      <c r="KLF1488" s="275"/>
      <c r="KLG1488" s="275"/>
      <c r="KLH1488" s="275"/>
      <c r="KLI1488" s="275"/>
      <c r="KLJ1488" s="275"/>
      <c r="KLK1488" s="275"/>
      <c r="KLL1488" s="275"/>
      <c r="KLM1488" s="275"/>
      <c r="KLN1488" s="275"/>
      <c r="KLO1488" s="275"/>
      <c r="KLP1488" s="275"/>
      <c r="KLQ1488" s="275"/>
      <c r="KLR1488" s="275"/>
      <c r="KLS1488" s="275"/>
      <c r="KLT1488" s="275"/>
      <c r="KLU1488" s="275"/>
      <c r="KLV1488" s="275"/>
      <c r="KLW1488" s="275"/>
      <c r="KLX1488" s="275"/>
      <c r="KLY1488" s="275"/>
      <c r="KLZ1488" s="275"/>
      <c r="KMA1488" s="275"/>
      <c r="KMB1488" s="275"/>
      <c r="KMC1488" s="275"/>
      <c r="KMD1488" s="275"/>
      <c r="KME1488" s="275"/>
      <c r="KMF1488" s="275"/>
      <c r="KMG1488" s="275"/>
      <c r="KMH1488" s="275"/>
      <c r="KMI1488" s="275"/>
      <c r="KMJ1488" s="275"/>
      <c r="KMK1488" s="275"/>
      <c r="KML1488" s="275"/>
      <c r="KMM1488" s="275"/>
      <c r="KMN1488" s="275"/>
      <c r="KMO1488" s="275"/>
      <c r="KMP1488" s="275"/>
      <c r="KMQ1488" s="275"/>
      <c r="KMR1488" s="275"/>
      <c r="KMS1488" s="275"/>
      <c r="KMT1488" s="275"/>
      <c r="KMU1488" s="275"/>
      <c r="KMV1488" s="275"/>
      <c r="KMW1488" s="275"/>
      <c r="KMX1488" s="275"/>
      <c r="KMY1488" s="275"/>
      <c r="KMZ1488" s="275"/>
      <c r="KNA1488" s="275"/>
      <c r="KNB1488" s="275"/>
      <c r="KNC1488" s="275"/>
      <c r="KND1488" s="275"/>
      <c r="KNE1488" s="275"/>
      <c r="KNF1488" s="275"/>
      <c r="KNG1488" s="275"/>
      <c r="KNH1488" s="275"/>
      <c r="KNI1488" s="275"/>
      <c r="KNJ1488" s="275"/>
      <c r="KNK1488" s="275"/>
      <c r="KNL1488" s="275"/>
      <c r="KNM1488" s="275"/>
      <c r="KNN1488" s="275"/>
      <c r="KNO1488" s="275"/>
      <c r="KNP1488" s="275"/>
      <c r="KNQ1488" s="275"/>
      <c r="KNR1488" s="275"/>
      <c r="KNS1488" s="275"/>
      <c r="KNT1488" s="275"/>
      <c r="KNU1488" s="275"/>
      <c r="KNV1488" s="275"/>
      <c r="KNW1488" s="275"/>
      <c r="KNX1488" s="275"/>
      <c r="KNY1488" s="275"/>
      <c r="KNZ1488" s="275"/>
      <c r="KOA1488" s="275"/>
      <c r="KOB1488" s="275"/>
      <c r="KOC1488" s="275"/>
      <c r="KOD1488" s="275"/>
      <c r="KOE1488" s="275"/>
      <c r="KOF1488" s="275"/>
      <c r="KOG1488" s="275"/>
      <c r="KOH1488" s="275"/>
      <c r="KOI1488" s="275"/>
      <c r="KOJ1488" s="275"/>
      <c r="KOK1488" s="275"/>
      <c r="KOL1488" s="275"/>
      <c r="KOM1488" s="275"/>
      <c r="KON1488" s="275"/>
      <c r="KOO1488" s="275"/>
      <c r="KOP1488" s="275"/>
      <c r="KOQ1488" s="275"/>
      <c r="KOR1488" s="275"/>
      <c r="KOS1488" s="275"/>
      <c r="KOT1488" s="275"/>
      <c r="KOU1488" s="275"/>
      <c r="KOV1488" s="275"/>
      <c r="KOW1488" s="275"/>
      <c r="KOX1488" s="275"/>
      <c r="KOY1488" s="275"/>
      <c r="KOZ1488" s="275"/>
      <c r="KPA1488" s="275"/>
      <c r="KPB1488" s="275"/>
      <c r="KPC1488" s="275"/>
      <c r="KPD1488" s="275"/>
      <c r="KPE1488" s="275"/>
      <c r="KPF1488" s="275"/>
      <c r="KPG1488" s="275"/>
      <c r="KPH1488" s="275"/>
      <c r="KPI1488" s="275"/>
      <c r="KPJ1488" s="275"/>
      <c r="KPK1488" s="275"/>
      <c r="KPL1488" s="275"/>
      <c r="KPM1488" s="275"/>
      <c r="KPN1488" s="275"/>
      <c r="KPO1488" s="275"/>
      <c r="KPP1488" s="275"/>
      <c r="KPQ1488" s="275"/>
      <c r="KPR1488" s="275"/>
      <c r="KPS1488" s="275"/>
      <c r="KPT1488" s="275"/>
      <c r="KPU1488" s="275"/>
      <c r="KPV1488" s="275"/>
      <c r="KPW1488" s="275"/>
      <c r="KPX1488" s="275"/>
      <c r="KPY1488" s="275"/>
      <c r="KPZ1488" s="275"/>
      <c r="KQA1488" s="275"/>
      <c r="KQB1488" s="275"/>
      <c r="KQC1488" s="275"/>
      <c r="KQD1488" s="275"/>
      <c r="KQE1488" s="275"/>
      <c r="KQF1488" s="275"/>
      <c r="KQG1488" s="275"/>
      <c r="KQH1488" s="275"/>
      <c r="KQI1488" s="275"/>
      <c r="KQJ1488" s="275"/>
      <c r="KQK1488" s="275"/>
      <c r="KQL1488" s="275"/>
      <c r="KQM1488" s="275"/>
      <c r="KQN1488" s="275"/>
      <c r="KQO1488" s="275"/>
      <c r="KQP1488" s="275"/>
      <c r="KQQ1488" s="275"/>
      <c r="KQR1488" s="275"/>
      <c r="KQS1488" s="275"/>
      <c r="KQT1488" s="275"/>
      <c r="KQU1488" s="275"/>
      <c r="KQV1488" s="275"/>
      <c r="KQW1488" s="275"/>
      <c r="KQX1488" s="275"/>
      <c r="KQY1488" s="275"/>
      <c r="KQZ1488" s="275"/>
      <c r="KRA1488" s="275"/>
      <c r="KRB1488" s="275"/>
      <c r="KRC1488" s="275"/>
      <c r="KRD1488" s="275"/>
      <c r="KRE1488" s="275"/>
      <c r="KRF1488" s="275"/>
      <c r="KRG1488" s="275"/>
      <c r="KRH1488" s="275"/>
      <c r="KRI1488" s="275"/>
      <c r="KRJ1488" s="275"/>
      <c r="KRK1488" s="275"/>
      <c r="KRL1488" s="275"/>
      <c r="KRM1488" s="275"/>
      <c r="KRN1488" s="275"/>
      <c r="KRO1488" s="275"/>
      <c r="KRP1488" s="275"/>
      <c r="KRQ1488" s="275"/>
      <c r="KRR1488" s="275"/>
      <c r="KRS1488" s="275"/>
      <c r="KRT1488" s="275"/>
      <c r="KRU1488" s="275"/>
      <c r="KRV1488" s="275"/>
      <c r="KRW1488" s="275"/>
      <c r="KRX1488" s="275"/>
      <c r="KRY1488" s="275"/>
      <c r="KRZ1488" s="275"/>
      <c r="KSA1488" s="275"/>
      <c r="KSB1488" s="275"/>
      <c r="KSC1488" s="275"/>
      <c r="KSD1488" s="275"/>
      <c r="KSE1488" s="275"/>
      <c r="KSF1488" s="275"/>
      <c r="KSG1488" s="275"/>
      <c r="KSH1488" s="275"/>
      <c r="KSI1488" s="275"/>
      <c r="KSJ1488" s="275"/>
      <c r="KSK1488" s="275"/>
      <c r="KSL1488" s="275"/>
      <c r="KSM1488" s="275"/>
      <c r="KSN1488" s="275"/>
      <c r="KSO1488" s="275"/>
      <c r="KSP1488" s="275"/>
      <c r="KSQ1488" s="275"/>
      <c r="KSR1488" s="275"/>
      <c r="KSS1488" s="275"/>
      <c r="KST1488" s="275"/>
      <c r="KSU1488" s="275"/>
      <c r="KSV1488" s="275"/>
      <c r="KSW1488" s="275"/>
      <c r="KSX1488" s="275"/>
      <c r="KSY1488" s="275"/>
      <c r="KSZ1488" s="275"/>
      <c r="KTA1488" s="275"/>
      <c r="KTB1488" s="275"/>
      <c r="KTC1488" s="275"/>
      <c r="KTD1488" s="275"/>
      <c r="KTE1488" s="275"/>
      <c r="KTF1488" s="275"/>
      <c r="KTG1488" s="275"/>
      <c r="KTH1488" s="275"/>
      <c r="KTI1488" s="275"/>
      <c r="KTJ1488" s="275"/>
      <c r="KTK1488" s="275"/>
      <c r="KTL1488" s="275"/>
      <c r="KTM1488" s="275"/>
      <c r="KTN1488" s="275"/>
      <c r="KTO1488" s="275"/>
      <c r="KTP1488" s="275"/>
      <c r="KTQ1488" s="275"/>
      <c r="KTR1488" s="275"/>
      <c r="KTS1488" s="275"/>
      <c r="KTT1488" s="275"/>
      <c r="KTU1488" s="275"/>
      <c r="KTV1488" s="275"/>
      <c r="KTW1488" s="275"/>
      <c r="KTX1488" s="275"/>
      <c r="KTY1488" s="275"/>
      <c r="KTZ1488" s="275"/>
      <c r="KUA1488" s="275"/>
      <c r="KUB1488" s="275"/>
      <c r="KUC1488" s="275"/>
      <c r="KUD1488" s="275"/>
      <c r="KUE1488" s="275"/>
      <c r="KUF1488" s="275"/>
      <c r="KUG1488" s="275"/>
      <c r="KUH1488" s="275"/>
      <c r="KUI1488" s="275"/>
      <c r="KUJ1488" s="275"/>
      <c r="KUK1488" s="275"/>
      <c r="KUL1488" s="275"/>
      <c r="KUM1488" s="275"/>
      <c r="KUN1488" s="275"/>
      <c r="KUO1488" s="275"/>
      <c r="KUP1488" s="275"/>
      <c r="KUQ1488" s="275"/>
      <c r="KUR1488" s="275"/>
      <c r="KUS1488" s="275"/>
      <c r="KUT1488" s="275"/>
      <c r="KUU1488" s="275"/>
      <c r="KUV1488" s="275"/>
      <c r="KUW1488" s="275"/>
      <c r="KUX1488" s="275"/>
      <c r="KUY1488" s="275"/>
      <c r="KUZ1488" s="275"/>
      <c r="KVA1488" s="275"/>
      <c r="KVB1488" s="275"/>
      <c r="KVC1488" s="275"/>
      <c r="KVD1488" s="275"/>
      <c r="KVE1488" s="275"/>
      <c r="KVF1488" s="275"/>
      <c r="KVG1488" s="275"/>
      <c r="KVH1488" s="275"/>
      <c r="KVI1488" s="275"/>
      <c r="KVJ1488" s="275"/>
      <c r="KVK1488" s="275"/>
      <c r="KVL1488" s="275"/>
      <c r="KVM1488" s="275"/>
      <c r="KVN1488" s="275"/>
      <c r="KVO1488" s="275"/>
      <c r="KVP1488" s="275"/>
      <c r="KVQ1488" s="275"/>
      <c r="KVR1488" s="275"/>
      <c r="KVS1488" s="275"/>
      <c r="KVT1488" s="275"/>
      <c r="KVU1488" s="275"/>
      <c r="KVV1488" s="275"/>
      <c r="KVW1488" s="275"/>
      <c r="KVX1488" s="275"/>
      <c r="KVY1488" s="275"/>
      <c r="KVZ1488" s="275"/>
      <c r="KWA1488" s="275"/>
      <c r="KWB1488" s="275"/>
      <c r="KWC1488" s="275"/>
      <c r="KWD1488" s="275"/>
      <c r="KWE1488" s="275"/>
      <c r="KWF1488" s="275"/>
      <c r="KWG1488" s="275"/>
      <c r="KWH1488" s="275"/>
      <c r="KWI1488" s="275"/>
      <c r="KWJ1488" s="275"/>
      <c r="KWK1488" s="275"/>
      <c r="KWL1488" s="275"/>
      <c r="KWM1488" s="275"/>
      <c r="KWN1488" s="275"/>
      <c r="KWO1488" s="275"/>
      <c r="KWP1488" s="275"/>
      <c r="KWQ1488" s="275"/>
      <c r="KWR1488" s="275"/>
      <c r="KWS1488" s="275"/>
      <c r="KWT1488" s="275"/>
      <c r="KWU1488" s="275"/>
      <c r="KWV1488" s="275"/>
      <c r="KWW1488" s="275"/>
      <c r="KWX1488" s="275"/>
      <c r="KWY1488" s="275"/>
      <c r="KWZ1488" s="275"/>
      <c r="KXA1488" s="275"/>
      <c r="KXB1488" s="275"/>
      <c r="KXC1488" s="275"/>
      <c r="KXD1488" s="275"/>
      <c r="KXE1488" s="275"/>
      <c r="KXF1488" s="275"/>
      <c r="KXG1488" s="275"/>
      <c r="KXH1488" s="275"/>
      <c r="KXI1488" s="275"/>
      <c r="KXJ1488" s="275"/>
      <c r="KXK1488" s="275"/>
      <c r="KXL1488" s="275"/>
      <c r="KXM1488" s="275"/>
      <c r="KXN1488" s="275"/>
      <c r="KXO1488" s="275"/>
      <c r="KXP1488" s="275"/>
      <c r="KXQ1488" s="275"/>
      <c r="KXR1488" s="275"/>
      <c r="KXS1488" s="275"/>
      <c r="KXT1488" s="275"/>
      <c r="KXU1488" s="275"/>
      <c r="KXV1488" s="275"/>
      <c r="KXW1488" s="275"/>
      <c r="KXX1488" s="275"/>
      <c r="KXY1488" s="275"/>
      <c r="KXZ1488" s="275"/>
      <c r="KYA1488" s="275"/>
      <c r="KYB1488" s="275"/>
      <c r="KYC1488" s="275"/>
      <c r="KYD1488" s="275"/>
      <c r="KYE1488" s="275"/>
      <c r="KYF1488" s="275"/>
      <c r="KYG1488" s="275"/>
      <c r="KYH1488" s="275"/>
      <c r="KYI1488" s="275"/>
      <c r="KYJ1488" s="275"/>
      <c r="KYK1488" s="275"/>
      <c r="KYL1488" s="275"/>
      <c r="KYM1488" s="275"/>
      <c r="KYN1488" s="275"/>
      <c r="KYO1488" s="275"/>
      <c r="KYP1488" s="275"/>
      <c r="KYQ1488" s="275"/>
      <c r="KYR1488" s="275"/>
      <c r="KYS1488" s="275"/>
      <c r="KYT1488" s="275"/>
      <c r="KYU1488" s="275"/>
      <c r="KYV1488" s="275"/>
      <c r="KYW1488" s="275"/>
      <c r="KYX1488" s="275"/>
      <c r="KYY1488" s="275"/>
      <c r="KYZ1488" s="275"/>
      <c r="KZA1488" s="275"/>
      <c r="KZB1488" s="275"/>
      <c r="KZC1488" s="275"/>
      <c r="KZD1488" s="275"/>
      <c r="KZE1488" s="275"/>
      <c r="KZF1488" s="275"/>
      <c r="KZG1488" s="275"/>
      <c r="KZH1488" s="275"/>
      <c r="KZI1488" s="275"/>
      <c r="KZJ1488" s="275"/>
      <c r="KZK1488" s="275"/>
      <c r="KZL1488" s="275"/>
      <c r="KZM1488" s="275"/>
      <c r="KZN1488" s="275"/>
      <c r="KZO1488" s="275"/>
      <c r="KZP1488" s="275"/>
      <c r="KZQ1488" s="275"/>
      <c r="KZR1488" s="275"/>
      <c r="KZS1488" s="275"/>
      <c r="KZT1488" s="275"/>
      <c r="KZU1488" s="275"/>
      <c r="KZV1488" s="275"/>
      <c r="KZW1488" s="275"/>
      <c r="KZX1488" s="275"/>
      <c r="KZY1488" s="275"/>
      <c r="KZZ1488" s="275"/>
      <c r="LAA1488" s="275"/>
      <c r="LAB1488" s="275"/>
      <c r="LAC1488" s="275"/>
      <c r="LAD1488" s="275"/>
      <c r="LAE1488" s="275"/>
      <c r="LAF1488" s="275"/>
      <c r="LAG1488" s="275"/>
      <c r="LAH1488" s="275"/>
      <c r="LAI1488" s="275"/>
      <c r="LAJ1488" s="275"/>
      <c r="LAK1488" s="275"/>
      <c r="LAL1488" s="275"/>
      <c r="LAM1488" s="275"/>
      <c r="LAN1488" s="275"/>
      <c r="LAO1488" s="275"/>
      <c r="LAP1488" s="275"/>
      <c r="LAQ1488" s="275"/>
      <c r="LAR1488" s="275"/>
      <c r="LAS1488" s="275"/>
      <c r="LAT1488" s="275"/>
      <c r="LAU1488" s="275"/>
      <c r="LAV1488" s="275"/>
      <c r="LAW1488" s="275"/>
      <c r="LAX1488" s="275"/>
      <c r="LAY1488" s="275"/>
      <c r="LAZ1488" s="275"/>
      <c r="LBA1488" s="275"/>
      <c r="LBB1488" s="275"/>
      <c r="LBC1488" s="275"/>
      <c r="LBD1488" s="275"/>
      <c r="LBE1488" s="275"/>
      <c r="LBF1488" s="275"/>
      <c r="LBG1488" s="275"/>
      <c r="LBH1488" s="275"/>
      <c r="LBI1488" s="275"/>
      <c r="LBJ1488" s="275"/>
      <c r="LBK1488" s="275"/>
      <c r="LBL1488" s="275"/>
      <c r="LBM1488" s="275"/>
      <c r="LBN1488" s="275"/>
      <c r="LBO1488" s="275"/>
      <c r="LBP1488" s="275"/>
      <c r="LBQ1488" s="275"/>
      <c r="LBR1488" s="275"/>
      <c r="LBS1488" s="275"/>
      <c r="LBT1488" s="275"/>
      <c r="LBU1488" s="275"/>
      <c r="LBV1488" s="275"/>
      <c r="LBW1488" s="275"/>
      <c r="LBX1488" s="275"/>
      <c r="LBY1488" s="275"/>
      <c r="LBZ1488" s="275"/>
      <c r="LCA1488" s="275"/>
      <c r="LCB1488" s="275"/>
      <c r="LCC1488" s="275"/>
      <c r="LCD1488" s="275"/>
      <c r="LCE1488" s="275"/>
      <c r="LCF1488" s="275"/>
      <c r="LCG1488" s="275"/>
      <c r="LCH1488" s="275"/>
      <c r="LCI1488" s="275"/>
      <c r="LCJ1488" s="275"/>
      <c r="LCK1488" s="275"/>
      <c r="LCL1488" s="275"/>
      <c r="LCM1488" s="275"/>
      <c r="LCN1488" s="275"/>
      <c r="LCO1488" s="275"/>
      <c r="LCP1488" s="275"/>
      <c r="LCQ1488" s="275"/>
      <c r="LCR1488" s="275"/>
      <c r="LCS1488" s="275"/>
      <c r="LCT1488" s="275"/>
      <c r="LCU1488" s="275"/>
      <c r="LCV1488" s="275"/>
      <c r="LCW1488" s="275"/>
      <c r="LCX1488" s="275"/>
      <c r="LCY1488" s="275"/>
      <c r="LCZ1488" s="275"/>
      <c r="LDA1488" s="275"/>
      <c r="LDB1488" s="275"/>
      <c r="LDC1488" s="275"/>
      <c r="LDD1488" s="275"/>
      <c r="LDE1488" s="275"/>
      <c r="LDF1488" s="275"/>
      <c r="LDG1488" s="275"/>
      <c r="LDH1488" s="275"/>
      <c r="LDI1488" s="275"/>
      <c r="LDJ1488" s="275"/>
      <c r="LDK1488" s="275"/>
      <c r="LDL1488" s="275"/>
      <c r="LDM1488" s="275"/>
      <c r="LDN1488" s="275"/>
      <c r="LDO1488" s="275"/>
      <c r="LDP1488" s="275"/>
      <c r="LDQ1488" s="275"/>
      <c r="LDR1488" s="275"/>
      <c r="LDS1488" s="275"/>
      <c r="LDT1488" s="275"/>
      <c r="LDU1488" s="275"/>
      <c r="LDV1488" s="275"/>
      <c r="LDW1488" s="275"/>
      <c r="LDX1488" s="275"/>
      <c r="LDY1488" s="275"/>
      <c r="LDZ1488" s="275"/>
      <c r="LEA1488" s="275"/>
      <c r="LEB1488" s="275"/>
      <c r="LEC1488" s="275"/>
      <c r="LED1488" s="275"/>
      <c r="LEE1488" s="275"/>
      <c r="LEF1488" s="275"/>
      <c r="LEG1488" s="275"/>
      <c r="LEH1488" s="275"/>
      <c r="LEI1488" s="275"/>
      <c r="LEJ1488" s="275"/>
      <c r="LEK1488" s="275"/>
      <c r="LEL1488" s="275"/>
      <c r="LEM1488" s="275"/>
      <c r="LEN1488" s="275"/>
      <c r="LEO1488" s="275"/>
      <c r="LEP1488" s="275"/>
      <c r="LEQ1488" s="275"/>
      <c r="LER1488" s="275"/>
      <c r="LES1488" s="275"/>
      <c r="LET1488" s="275"/>
      <c r="LEU1488" s="275"/>
      <c r="LEV1488" s="275"/>
      <c r="LEW1488" s="275"/>
      <c r="LEX1488" s="275"/>
      <c r="LEY1488" s="275"/>
      <c r="LEZ1488" s="275"/>
      <c r="LFA1488" s="275"/>
      <c r="LFB1488" s="275"/>
      <c r="LFC1488" s="275"/>
      <c r="LFD1488" s="275"/>
      <c r="LFE1488" s="275"/>
      <c r="LFF1488" s="275"/>
      <c r="LFG1488" s="275"/>
      <c r="LFH1488" s="275"/>
      <c r="LFI1488" s="275"/>
      <c r="LFJ1488" s="275"/>
      <c r="LFK1488" s="275"/>
      <c r="LFL1488" s="275"/>
      <c r="LFM1488" s="275"/>
      <c r="LFN1488" s="275"/>
      <c r="LFO1488" s="275"/>
      <c r="LFP1488" s="275"/>
      <c r="LFQ1488" s="275"/>
      <c r="LFR1488" s="275"/>
      <c r="LFS1488" s="275"/>
      <c r="LFT1488" s="275"/>
      <c r="LFU1488" s="275"/>
      <c r="LFV1488" s="275"/>
      <c r="LFW1488" s="275"/>
      <c r="LFX1488" s="275"/>
      <c r="LFY1488" s="275"/>
      <c r="LFZ1488" s="275"/>
      <c r="LGA1488" s="275"/>
      <c r="LGB1488" s="275"/>
      <c r="LGC1488" s="275"/>
      <c r="LGD1488" s="275"/>
      <c r="LGE1488" s="275"/>
      <c r="LGF1488" s="275"/>
      <c r="LGG1488" s="275"/>
      <c r="LGH1488" s="275"/>
      <c r="LGI1488" s="275"/>
      <c r="LGJ1488" s="275"/>
      <c r="LGK1488" s="275"/>
      <c r="LGL1488" s="275"/>
      <c r="LGM1488" s="275"/>
      <c r="LGN1488" s="275"/>
      <c r="LGO1488" s="275"/>
      <c r="LGP1488" s="275"/>
      <c r="LGQ1488" s="275"/>
      <c r="LGR1488" s="275"/>
      <c r="LGS1488" s="275"/>
      <c r="LGT1488" s="275"/>
      <c r="LGU1488" s="275"/>
      <c r="LGV1488" s="275"/>
      <c r="LGW1488" s="275"/>
      <c r="LGX1488" s="275"/>
      <c r="LGY1488" s="275"/>
      <c r="LGZ1488" s="275"/>
      <c r="LHA1488" s="275"/>
      <c r="LHB1488" s="275"/>
      <c r="LHC1488" s="275"/>
      <c r="LHD1488" s="275"/>
      <c r="LHE1488" s="275"/>
      <c r="LHF1488" s="275"/>
      <c r="LHG1488" s="275"/>
      <c r="LHH1488" s="275"/>
      <c r="LHI1488" s="275"/>
      <c r="LHJ1488" s="275"/>
      <c r="LHK1488" s="275"/>
      <c r="LHL1488" s="275"/>
      <c r="LHM1488" s="275"/>
      <c r="LHN1488" s="275"/>
      <c r="LHO1488" s="275"/>
      <c r="LHP1488" s="275"/>
      <c r="LHQ1488" s="275"/>
      <c r="LHR1488" s="275"/>
      <c r="LHS1488" s="275"/>
      <c r="LHT1488" s="275"/>
      <c r="LHU1488" s="275"/>
      <c r="LHV1488" s="275"/>
      <c r="LHW1488" s="275"/>
      <c r="LHX1488" s="275"/>
      <c r="LHY1488" s="275"/>
      <c r="LHZ1488" s="275"/>
      <c r="LIA1488" s="275"/>
      <c r="LIB1488" s="275"/>
      <c r="LIC1488" s="275"/>
      <c r="LID1488" s="275"/>
      <c r="LIE1488" s="275"/>
      <c r="LIF1488" s="275"/>
      <c r="LIG1488" s="275"/>
      <c r="LIH1488" s="275"/>
      <c r="LII1488" s="275"/>
      <c r="LIJ1488" s="275"/>
      <c r="LIK1488" s="275"/>
      <c r="LIL1488" s="275"/>
      <c r="LIM1488" s="275"/>
      <c r="LIN1488" s="275"/>
      <c r="LIO1488" s="275"/>
      <c r="LIP1488" s="275"/>
      <c r="LIQ1488" s="275"/>
      <c r="LIR1488" s="275"/>
      <c r="LIS1488" s="275"/>
      <c r="LIT1488" s="275"/>
      <c r="LIU1488" s="275"/>
      <c r="LIV1488" s="275"/>
      <c r="LIW1488" s="275"/>
      <c r="LIX1488" s="275"/>
      <c r="LIY1488" s="275"/>
      <c r="LIZ1488" s="275"/>
      <c r="LJA1488" s="275"/>
      <c r="LJB1488" s="275"/>
      <c r="LJC1488" s="275"/>
      <c r="LJD1488" s="275"/>
      <c r="LJE1488" s="275"/>
      <c r="LJF1488" s="275"/>
      <c r="LJG1488" s="275"/>
      <c r="LJH1488" s="275"/>
      <c r="LJI1488" s="275"/>
      <c r="LJJ1488" s="275"/>
      <c r="LJK1488" s="275"/>
      <c r="LJL1488" s="275"/>
      <c r="LJM1488" s="275"/>
      <c r="LJN1488" s="275"/>
      <c r="LJO1488" s="275"/>
      <c r="LJP1488" s="275"/>
      <c r="LJQ1488" s="275"/>
      <c r="LJR1488" s="275"/>
      <c r="LJS1488" s="275"/>
      <c r="LJT1488" s="275"/>
      <c r="LJU1488" s="275"/>
      <c r="LJV1488" s="275"/>
      <c r="LJW1488" s="275"/>
      <c r="LJX1488" s="275"/>
      <c r="LJY1488" s="275"/>
      <c r="LJZ1488" s="275"/>
      <c r="LKA1488" s="275"/>
      <c r="LKB1488" s="275"/>
      <c r="LKC1488" s="275"/>
      <c r="LKD1488" s="275"/>
      <c r="LKE1488" s="275"/>
      <c r="LKF1488" s="275"/>
      <c r="LKG1488" s="275"/>
      <c r="LKH1488" s="275"/>
      <c r="LKI1488" s="275"/>
      <c r="LKJ1488" s="275"/>
      <c r="LKK1488" s="275"/>
      <c r="LKL1488" s="275"/>
      <c r="LKM1488" s="275"/>
      <c r="LKN1488" s="275"/>
      <c r="LKO1488" s="275"/>
      <c r="LKP1488" s="275"/>
      <c r="LKQ1488" s="275"/>
      <c r="LKR1488" s="275"/>
      <c r="LKS1488" s="275"/>
      <c r="LKT1488" s="275"/>
      <c r="LKU1488" s="275"/>
      <c r="LKV1488" s="275"/>
      <c r="LKW1488" s="275"/>
      <c r="LKX1488" s="275"/>
      <c r="LKY1488" s="275"/>
      <c r="LKZ1488" s="275"/>
      <c r="LLA1488" s="275"/>
      <c r="LLB1488" s="275"/>
      <c r="LLC1488" s="275"/>
      <c r="LLD1488" s="275"/>
      <c r="LLE1488" s="275"/>
      <c r="LLF1488" s="275"/>
      <c r="LLG1488" s="275"/>
      <c r="LLH1488" s="275"/>
      <c r="LLI1488" s="275"/>
      <c r="LLJ1488" s="275"/>
      <c r="LLK1488" s="275"/>
      <c r="LLL1488" s="275"/>
      <c r="LLM1488" s="275"/>
      <c r="LLN1488" s="275"/>
      <c r="LLO1488" s="275"/>
      <c r="LLP1488" s="275"/>
      <c r="LLQ1488" s="275"/>
      <c r="LLR1488" s="275"/>
      <c r="LLS1488" s="275"/>
      <c r="LLT1488" s="275"/>
      <c r="LLU1488" s="275"/>
      <c r="LLV1488" s="275"/>
      <c r="LLW1488" s="275"/>
      <c r="LLX1488" s="275"/>
      <c r="LLY1488" s="275"/>
      <c r="LLZ1488" s="275"/>
      <c r="LMA1488" s="275"/>
      <c r="LMB1488" s="275"/>
      <c r="LMC1488" s="275"/>
      <c r="LMD1488" s="275"/>
      <c r="LME1488" s="275"/>
      <c r="LMF1488" s="275"/>
      <c r="LMG1488" s="275"/>
      <c r="LMH1488" s="275"/>
      <c r="LMI1488" s="275"/>
      <c r="LMJ1488" s="275"/>
      <c r="LMK1488" s="275"/>
      <c r="LML1488" s="275"/>
      <c r="LMM1488" s="275"/>
      <c r="LMN1488" s="275"/>
      <c r="LMO1488" s="275"/>
      <c r="LMP1488" s="275"/>
      <c r="LMQ1488" s="275"/>
      <c r="LMR1488" s="275"/>
      <c r="LMS1488" s="275"/>
      <c r="LMT1488" s="275"/>
      <c r="LMU1488" s="275"/>
      <c r="LMV1488" s="275"/>
      <c r="LMW1488" s="275"/>
      <c r="LMX1488" s="275"/>
      <c r="LMY1488" s="275"/>
      <c r="LMZ1488" s="275"/>
      <c r="LNA1488" s="275"/>
      <c r="LNB1488" s="275"/>
      <c r="LNC1488" s="275"/>
      <c r="LND1488" s="275"/>
      <c r="LNE1488" s="275"/>
      <c r="LNF1488" s="275"/>
      <c r="LNG1488" s="275"/>
      <c r="LNH1488" s="275"/>
      <c r="LNI1488" s="275"/>
      <c r="LNJ1488" s="275"/>
      <c r="LNK1488" s="275"/>
      <c r="LNL1488" s="275"/>
      <c r="LNM1488" s="275"/>
      <c r="LNN1488" s="275"/>
      <c r="LNO1488" s="275"/>
      <c r="LNP1488" s="275"/>
      <c r="LNQ1488" s="275"/>
      <c r="LNR1488" s="275"/>
      <c r="LNS1488" s="275"/>
      <c r="LNT1488" s="275"/>
      <c r="LNU1488" s="275"/>
      <c r="LNV1488" s="275"/>
      <c r="LNW1488" s="275"/>
      <c r="LNX1488" s="275"/>
      <c r="LNY1488" s="275"/>
      <c r="LNZ1488" s="275"/>
      <c r="LOA1488" s="275"/>
      <c r="LOB1488" s="275"/>
      <c r="LOC1488" s="275"/>
      <c r="LOD1488" s="275"/>
      <c r="LOE1488" s="275"/>
      <c r="LOF1488" s="275"/>
      <c r="LOG1488" s="275"/>
      <c r="LOH1488" s="275"/>
      <c r="LOI1488" s="275"/>
      <c r="LOJ1488" s="275"/>
      <c r="LOK1488" s="275"/>
      <c r="LOL1488" s="275"/>
      <c r="LOM1488" s="275"/>
      <c r="LON1488" s="275"/>
      <c r="LOO1488" s="275"/>
      <c r="LOP1488" s="275"/>
      <c r="LOQ1488" s="275"/>
      <c r="LOR1488" s="275"/>
      <c r="LOS1488" s="275"/>
      <c r="LOT1488" s="275"/>
      <c r="LOU1488" s="275"/>
      <c r="LOV1488" s="275"/>
      <c r="LOW1488" s="275"/>
      <c r="LOX1488" s="275"/>
      <c r="LOY1488" s="275"/>
      <c r="LOZ1488" s="275"/>
      <c r="LPA1488" s="275"/>
      <c r="LPB1488" s="275"/>
      <c r="LPC1488" s="275"/>
      <c r="LPD1488" s="275"/>
      <c r="LPE1488" s="275"/>
      <c r="LPF1488" s="275"/>
      <c r="LPG1488" s="275"/>
      <c r="LPH1488" s="275"/>
      <c r="LPI1488" s="275"/>
      <c r="LPJ1488" s="275"/>
      <c r="LPK1488" s="275"/>
      <c r="LPL1488" s="275"/>
      <c r="LPM1488" s="275"/>
      <c r="LPN1488" s="275"/>
      <c r="LPO1488" s="275"/>
      <c r="LPP1488" s="275"/>
      <c r="LPQ1488" s="275"/>
      <c r="LPR1488" s="275"/>
      <c r="LPS1488" s="275"/>
      <c r="LPT1488" s="275"/>
      <c r="LPU1488" s="275"/>
      <c r="LPV1488" s="275"/>
      <c r="LPW1488" s="275"/>
      <c r="LPX1488" s="275"/>
      <c r="LPY1488" s="275"/>
      <c r="LPZ1488" s="275"/>
      <c r="LQA1488" s="275"/>
      <c r="LQB1488" s="275"/>
      <c r="LQC1488" s="275"/>
      <c r="LQD1488" s="275"/>
      <c r="LQE1488" s="275"/>
      <c r="LQF1488" s="275"/>
      <c r="LQG1488" s="275"/>
      <c r="LQH1488" s="275"/>
      <c r="LQI1488" s="275"/>
      <c r="LQJ1488" s="275"/>
      <c r="LQK1488" s="275"/>
      <c r="LQL1488" s="275"/>
      <c r="LQM1488" s="275"/>
      <c r="LQN1488" s="275"/>
      <c r="LQO1488" s="275"/>
      <c r="LQP1488" s="275"/>
      <c r="LQQ1488" s="275"/>
      <c r="LQR1488" s="275"/>
      <c r="LQS1488" s="275"/>
      <c r="LQT1488" s="275"/>
      <c r="LQU1488" s="275"/>
      <c r="LQV1488" s="275"/>
      <c r="LQW1488" s="275"/>
      <c r="LQX1488" s="275"/>
      <c r="LQY1488" s="275"/>
      <c r="LQZ1488" s="275"/>
      <c r="LRA1488" s="275"/>
      <c r="LRB1488" s="275"/>
      <c r="LRC1488" s="275"/>
      <c r="LRD1488" s="275"/>
      <c r="LRE1488" s="275"/>
      <c r="LRF1488" s="275"/>
      <c r="LRG1488" s="275"/>
      <c r="LRH1488" s="275"/>
      <c r="LRI1488" s="275"/>
      <c r="LRJ1488" s="275"/>
      <c r="LRK1488" s="275"/>
      <c r="LRL1488" s="275"/>
      <c r="LRM1488" s="275"/>
      <c r="LRN1488" s="275"/>
      <c r="LRO1488" s="275"/>
      <c r="LRP1488" s="275"/>
      <c r="LRQ1488" s="275"/>
      <c r="LRR1488" s="275"/>
      <c r="LRS1488" s="275"/>
      <c r="LRT1488" s="275"/>
      <c r="LRU1488" s="275"/>
      <c r="LRV1488" s="275"/>
      <c r="LRW1488" s="275"/>
      <c r="LRX1488" s="275"/>
      <c r="LRY1488" s="275"/>
      <c r="LRZ1488" s="275"/>
      <c r="LSA1488" s="275"/>
      <c r="LSB1488" s="275"/>
      <c r="LSC1488" s="275"/>
      <c r="LSD1488" s="275"/>
      <c r="LSE1488" s="275"/>
      <c r="LSF1488" s="275"/>
      <c r="LSG1488" s="275"/>
      <c r="LSH1488" s="275"/>
      <c r="LSI1488" s="275"/>
      <c r="LSJ1488" s="275"/>
      <c r="LSK1488" s="275"/>
      <c r="LSL1488" s="275"/>
      <c r="LSM1488" s="275"/>
      <c r="LSN1488" s="275"/>
      <c r="LSO1488" s="275"/>
      <c r="LSP1488" s="275"/>
      <c r="LSQ1488" s="275"/>
      <c r="LSR1488" s="275"/>
      <c r="LSS1488" s="275"/>
      <c r="LST1488" s="275"/>
      <c r="LSU1488" s="275"/>
      <c r="LSV1488" s="275"/>
      <c r="LSW1488" s="275"/>
      <c r="LSX1488" s="275"/>
      <c r="LSY1488" s="275"/>
      <c r="LSZ1488" s="275"/>
      <c r="LTA1488" s="275"/>
      <c r="LTB1488" s="275"/>
      <c r="LTC1488" s="275"/>
      <c r="LTD1488" s="275"/>
      <c r="LTE1488" s="275"/>
      <c r="LTF1488" s="275"/>
      <c r="LTG1488" s="275"/>
      <c r="LTH1488" s="275"/>
      <c r="LTI1488" s="275"/>
      <c r="LTJ1488" s="275"/>
      <c r="LTK1488" s="275"/>
      <c r="LTL1488" s="275"/>
      <c r="LTM1488" s="275"/>
      <c r="LTN1488" s="275"/>
      <c r="LTO1488" s="275"/>
      <c r="LTP1488" s="275"/>
      <c r="LTQ1488" s="275"/>
      <c r="LTR1488" s="275"/>
      <c r="LTS1488" s="275"/>
      <c r="LTT1488" s="275"/>
      <c r="LTU1488" s="275"/>
      <c r="LTV1488" s="275"/>
      <c r="LTW1488" s="275"/>
      <c r="LTX1488" s="275"/>
      <c r="LTY1488" s="275"/>
      <c r="LTZ1488" s="275"/>
      <c r="LUA1488" s="275"/>
      <c r="LUB1488" s="275"/>
      <c r="LUC1488" s="275"/>
      <c r="LUD1488" s="275"/>
      <c r="LUE1488" s="275"/>
      <c r="LUF1488" s="275"/>
      <c r="LUG1488" s="275"/>
      <c r="LUH1488" s="275"/>
      <c r="LUI1488" s="275"/>
      <c r="LUJ1488" s="275"/>
      <c r="LUK1488" s="275"/>
      <c r="LUL1488" s="275"/>
      <c r="LUM1488" s="275"/>
      <c r="LUN1488" s="275"/>
      <c r="LUO1488" s="275"/>
      <c r="LUP1488" s="275"/>
      <c r="LUQ1488" s="275"/>
      <c r="LUR1488" s="275"/>
      <c r="LUS1488" s="275"/>
      <c r="LUT1488" s="275"/>
      <c r="LUU1488" s="275"/>
      <c r="LUV1488" s="275"/>
      <c r="LUW1488" s="275"/>
      <c r="LUX1488" s="275"/>
      <c r="LUY1488" s="275"/>
      <c r="LUZ1488" s="275"/>
      <c r="LVA1488" s="275"/>
      <c r="LVB1488" s="275"/>
      <c r="LVC1488" s="275"/>
      <c r="LVD1488" s="275"/>
      <c r="LVE1488" s="275"/>
      <c r="LVF1488" s="275"/>
      <c r="LVG1488" s="275"/>
      <c r="LVH1488" s="275"/>
      <c r="LVI1488" s="275"/>
      <c r="LVJ1488" s="275"/>
      <c r="LVK1488" s="275"/>
      <c r="LVL1488" s="275"/>
      <c r="LVM1488" s="275"/>
      <c r="LVN1488" s="275"/>
      <c r="LVO1488" s="275"/>
      <c r="LVP1488" s="275"/>
      <c r="LVQ1488" s="275"/>
      <c r="LVR1488" s="275"/>
      <c r="LVS1488" s="275"/>
      <c r="LVT1488" s="275"/>
      <c r="LVU1488" s="275"/>
      <c r="LVV1488" s="275"/>
      <c r="LVW1488" s="275"/>
      <c r="LVX1488" s="275"/>
      <c r="LVY1488" s="275"/>
      <c r="LVZ1488" s="275"/>
      <c r="LWA1488" s="275"/>
      <c r="LWB1488" s="275"/>
      <c r="LWC1488" s="275"/>
      <c r="LWD1488" s="275"/>
      <c r="LWE1488" s="275"/>
      <c r="LWF1488" s="275"/>
      <c r="LWG1488" s="275"/>
      <c r="LWH1488" s="275"/>
      <c r="LWI1488" s="275"/>
      <c r="LWJ1488" s="275"/>
      <c r="LWK1488" s="275"/>
      <c r="LWL1488" s="275"/>
      <c r="LWM1488" s="275"/>
      <c r="LWN1488" s="275"/>
      <c r="LWO1488" s="275"/>
      <c r="LWP1488" s="275"/>
      <c r="LWQ1488" s="275"/>
      <c r="LWR1488" s="275"/>
      <c r="LWS1488" s="275"/>
      <c r="LWT1488" s="275"/>
      <c r="LWU1488" s="275"/>
      <c r="LWV1488" s="275"/>
      <c r="LWW1488" s="275"/>
      <c r="LWX1488" s="275"/>
      <c r="LWY1488" s="275"/>
      <c r="LWZ1488" s="275"/>
      <c r="LXA1488" s="275"/>
      <c r="LXB1488" s="275"/>
      <c r="LXC1488" s="275"/>
      <c r="LXD1488" s="275"/>
      <c r="LXE1488" s="275"/>
      <c r="LXF1488" s="275"/>
      <c r="LXG1488" s="275"/>
      <c r="LXH1488" s="275"/>
      <c r="LXI1488" s="275"/>
      <c r="LXJ1488" s="275"/>
      <c r="LXK1488" s="275"/>
      <c r="LXL1488" s="275"/>
      <c r="LXM1488" s="275"/>
      <c r="LXN1488" s="275"/>
      <c r="LXO1488" s="275"/>
      <c r="LXP1488" s="275"/>
      <c r="LXQ1488" s="275"/>
      <c r="LXR1488" s="275"/>
      <c r="LXS1488" s="275"/>
      <c r="LXT1488" s="275"/>
      <c r="LXU1488" s="275"/>
      <c r="LXV1488" s="275"/>
      <c r="LXW1488" s="275"/>
      <c r="LXX1488" s="275"/>
      <c r="LXY1488" s="275"/>
      <c r="LXZ1488" s="275"/>
      <c r="LYA1488" s="275"/>
      <c r="LYB1488" s="275"/>
      <c r="LYC1488" s="275"/>
      <c r="LYD1488" s="275"/>
      <c r="LYE1488" s="275"/>
      <c r="LYF1488" s="275"/>
      <c r="LYG1488" s="275"/>
      <c r="LYH1488" s="275"/>
      <c r="LYI1488" s="275"/>
      <c r="LYJ1488" s="275"/>
      <c r="LYK1488" s="275"/>
      <c r="LYL1488" s="275"/>
      <c r="LYM1488" s="275"/>
      <c r="LYN1488" s="275"/>
      <c r="LYO1488" s="275"/>
      <c r="LYP1488" s="275"/>
      <c r="LYQ1488" s="275"/>
      <c r="LYR1488" s="275"/>
      <c r="LYS1488" s="275"/>
      <c r="LYT1488" s="275"/>
      <c r="LYU1488" s="275"/>
      <c r="LYV1488" s="275"/>
      <c r="LYW1488" s="275"/>
      <c r="LYX1488" s="275"/>
      <c r="LYY1488" s="275"/>
      <c r="LYZ1488" s="275"/>
      <c r="LZA1488" s="275"/>
      <c r="LZB1488" s="275"/>
      <c r="LZC1488" s="275"/>
      <c r="LZD1488" s="275"/>
      <c r="LZE1488" s="275"/>
      <c r="LZF1488" s="275"/>
      <c r="LZG1488" s="275"/>
      <c r="LZH1488" s="275"/>
      <c r="LZI1488" s="275"/>
      <c r="LZJ1488" s="275"/>
      <c r="LZK1488" s="275"/>
      <c r="LZL1488" s="275"/>
      <c r="LZM1488" s="275"/>
      <c r="LZN1488" s="275"/>
      <c r="LZO1488" s="275"/>
      <c r="LZP1488" s="275"/>
      <c r="LZQ1488" s="275"/>
      <c r="LZR1488" s="275"/>
      <c r="LZS1488" s="275"/>
      <c r="LZT1488" s="275"/>
      <c r="LZU1488" s="275"/>
      <c r="LZV1488" s="275"/>
      <c r="LZW1488" s="275"/>
      <c r="LZX1488" s="275"/>
      <c r="LZY1488" s="275"/>
      <c r="LZZ1488" s="275"/>
      <c r="MAA1488" s="275"/>
      <c r="MAB1488" s="275"/>
      <c r="MAC1488" s="275"/>
      <c r="MAD1488" s="275"/>
      <c r="MAE1488" s="275"/>
      <c r="MAF1488" s="275"/>
      <c r="MAG1488" s="275"/>
      <c r="MAH1488" s="275"/>
      <c r="MAI1488" s="275"/>
      <c r="MAJ1488" s="275"/>
      <c r="MAK1488" s="275"/>
      <c r="MAL1488" s="275"/>
      <c r="MAM1488" s="275"/>
      <c r="MAN1488" s="275"/>
      <c r="MAO1488" s="275"/>
      <c r="MAP1488" s="275"/>
      <c r="MAQ1488" s="275"/>
      <c r="MAR1488" s="275"/>
      <c r="MAS1488" s="275"/>
      <c r="MAT1488" s="275"/>
      <c r="MAU1488" s="275"/>
      <c r="MAV1488" s="275"/>
      <c r="MAW1488" s="275"/>
      <c r="MAX1488" s="275"/>
      <c r="MAY1488" s="275"/>
      <c r="MAZ1488" s="275"/>
      <c r="MBA1488" s="275"/>
      <c r="MBB1488" s="275"/>
      <c r="MBC1488" s="275"/>
      <c r="MBD1488" s="275"/>
      <c r="MBE1488" s="275"/>
      <c r="MBF1488" s="275"/>
      <c r="MBG1488" s="275"/>
      <c r="MBH1488" s="275"/>
      <c r="MBI1488" s="275"/>
      <c r="MBJ1488" s="275"/>
      <c r="MBK1488" s="275"/>
      <c r="MBL1488" s="275"/>
      <c r="MBM1488" s="275"/>
      <c r="MBN1488" s="275"/>
      <c r="MBO1488" s="275"/>
      <c r="MBP1488" s="275"/>
      <c r="MBQ1488" s="275"/>
      <c r="MBR1488" s="275"/>
      <c r="MBS1488" s="275"/>
      <c r="MBT1488" s="275"/>
      <c r="MBU1488" s="275"/>
      <c r="MBV1488" s="275"/>
      <c r="MBW1488" s="275"/>
      <c r="MBX1488" s="275"/>
      <c r="MBY1488" s="275"/>
      <c r="MBZ1488" s="275"/>
      <c r="MCA1488" s="275"/>
      <c r="MCB1488" s="275"/>
      <c r="MCC1488" s="275"/>
      <c r="MCD1488" s="275"/>
      <c r="MCE1488" s="275"/>
      <c r="MCF1488" s="275"/>
      <c r="MCG1488" s="275"/>
      <c r="MCH1488" s="275"/>
      <c r="MCI1488" s="275"/>
      <c r="MCJ1488" s="275"/>
      <c r="MCK1488" s="275"/>
      <c r="MCL1488" s="275"/>
      <c r="MCM1488" s="275"/>
      <c r="MCN1488" s="275"/>
      <c r="MCO1488" s="275"/>
      <c r="MCP1488" s="275"/>
      <c r="MCQ1488" s="275"/>
      <c r="MCR1488" s="275"/>
      <c r="MCS1488" s="275"/>
      <c r="MCT1488" s="275"/>
      <c r="MCU1488" s="275"/>
      <c r="MCV1488" s="275"/>
      <c r="MCW1488" s="275"/>
      <c r="MCX1488" s="275"/>
      <c r="MCY1488" s="275"/>
      <c r="MCZ1488" s="275"/>
      <c r="MDA1488" s="275"/>
      <c r="MDB1488" s="275"/>
      <c r="MDC1488" s="275"/>
      <c r="MDD1488" s="275"/>
      <c r="MDE1488" s="275"/>
      <c r="MDF1488" s="275"/>
      <c r="MDG1488" s="275"/>
      <c r="MDH1488" s="275"/>
      <c r="MDI1488" s="275"/>
      <c r="MDJ1488" s="275"/>
      <c r="MDK1488" s="275"/>
      <c r="MDL1488" s="275"/>
      <c r="MDM1488" s="275"/>
      <c r="MDN1488" s="275"/>
      <c r="MDO1488" s="275"/>
      <c r="MDP1488" s="275"/>
      <c r="MDQ1488" s="275"/>
      <c r="MDR1488" s="275"/>
      <c r="MDS1488" s="275"/>
      <c r="MDT1488" s="275"/>
      <c r="MDU1488" s="275"/>
      <c r="MDV1488" s="275"/>
      <c r="MDW1488" s="275"/>
      <c r="MDX1488" s="275"/>
      <c r="MDY1488" s="275"/>
      <c r="MDZ1488" s="275"/>
      <c r="MEA1488" s="275"/>
      <c r="MEB1488" s="275"/>
      <c r="MEC1488" s="275"/>
      <c r="MED1488" s="275"/>
      <c r="MEE1488" s="275"/>
      <c r="MEF1488" s="275"/>
      <c r="MEG1488" s="275"/>
      <c r="MEH1488" s="275"/>
      <c r="MEI1488" s="275"/>
      <c r="MEJ1488" s="275"/>
      <c r="MEK1488" s="275"/>
      <c r="MEL1488" s="275"/>
      <c r="MEM1488" s="275"/>
      <c r="MEN1488" s="275"/>
      <c r="MEO1488" s="275"/>
      <c r="MEP1488" s="275"/>
      <c r="MEQ1488" s="275"/>
      <c r="MER1488" s="275"/>
      <c r="MES1488" s="275"/>
      <c r="MET1488" s="275"/>
      <c r="MEU1488" s="275"/>
      <c r="MEV1488" s="275"/>
      <c r="MEW1488" s="275"/>
      <c r="MEX1488" s="275"/>
      <c r="MEY1488" s="275"/>
      <c r="MEZ1488" s="275"/>
      <c r="MFA1488" s="275"/>
      <c r="MFB1488" s="275"/>
      <c r="MFC1488" s="275"/>
      <c r="MFD1488" s="275"/>
      <c r="MFE1488" s="275"/>
      <c r="MFF1488" s="275"/>
      <c r="MFG1488" s="275"/>
      <c r="MFH1488" s="275"/>
      <c r="MFI1488" s="275"/>
      <c r="MFJ1488" s="275"/>
      <c r="MFK1488" s="275"/>
      <c r="MFL1488" s="275"/>
      <c r="MFM1488" s="275"/>
      <c r="MFN1488" s="275"/>
      <c r="MFO1488" s="275"/>
      <c r="MFP1488" s="275"/>
      <c r="MFQ1488" s="275"/>
      <c r="MFR1488" s="275"/>
      <c r="MFS1488" s="275"/>
      <c r="MFT1488" s="275"/>
      <c r="MFU1488" s="275"/>
      <c r="MFV1488" s="275"/>
      <c r="MFW1488" s="275"/>
      <c r="MFX1488" s="275"/>
      <c r="MFY1488" s="275"/>
      <c r="MFZ1488" s="275"/>
      <c r="MGA1488" s="275"/>
      <c r="MGB1488" s="275"/>
      <c r="MGC1488" s="275"/>
      <c r="MGD1488" s="275"/>
      <c r="MGE1488" s="275"/>
      <c r="MGF1488" s="275"/>
      <c r="MGG1488" s="275"/>
      <c r="MGH1488" s="275"/>
      <c r="MGI1488" s="275"/>
      <c r="MGJ1488" s="275"/>
      <c r="MGK1488" s="275"/>
      <c r="MGL1488" s="275"/>
      <c r="MGM1488" s="275"/>
      <c r="MGN1488" s="275"/>
      <c r="MGO1488" s="275"/>
      <c r="MGP1488" s="275"/>
      <c r="MGQ1488" s="275"/>
      <c r="MGR1488" s="275"/>
      <c r="MGS1488" s="275"/>
      <c r="MGT1488" s="275"/>
      <c r="MGU1488" s="275"/>
      <c r="MGV1488" s="275"/>
      <c r="MGW1488" s="275"/>
      <c r="MGX1488" s="275"/>
      <c r="MGY1488" s="275"/>
      <c r="MGZ1488" s="275"/>
      <c r="MHA1488" s="275"/>
      <c r="MHB1488" s="275"/>
      <c r="MHC1488" s="275"/>
      <c r="MHD1488" s="275"/>
      <c r="MHE1488" s="275"/>
      <c r="MHF1488" s="275"/>
      <c r="MHG1488" s="275"/>
      <c r="MHH1488" s="275"/>
      <c r="MHI1488" s="275"/>
      <c r="MHJ1488" s="275"/>
      <c r="MHK1488" s="275"/>
      <c r="MHL1488" s="275"/>
      <c r="MHM1488" s="275"/>
      <c r="MHN1488" s="275"/>
      <c r="MHO1488" s="275"/>
      <c r="MHP1488" s="275"/>
      <c r="MHQ1488" s="275"/>
      <c r="MHR1488" s="275"/>
      <c r="MHS1488" s="275"/>
      <c r="MHT1488" s="275"/>
      <c r="MHU1488" s="275"/>
      <c r="MHV1488" s="275"/>
      <c r="MHW1488" s="275"/>
      <c r="MHX1488" s="275"/>
      <c r="MHY1488" s="275"/>
      <c r="MHZ1488" s="275"/>
      <c r="MIA1488" s="275"/>
      <c r="MIB1488" s="275"/>
      <c r="MIC1488" s="275"/>
      <c r="MID1488" s="275"/>
      <c r="MIE1488" s="275"/>
      <c r="MIF1488" s="275"/>
      <c r="MIG1488" s="275"/>
      <c r="MIH1488" s="275"/>
      <c r="MII1488" s="275"/>
      <c r="MIJ1488" s="275"/>
      <c r="MIK1488" s="275"/>
      <c r="MIL1488" s="275"/>
      <c r="MIM1488" s="275"/>
      <c r="MIN1488" s="275"/>
      <c r="MIO1488" s="275"/>
      <c r="MIP1488" s="275"/>
      <c r="MIQ1488" s="275"/>
      <c r="MIR1488" s="275"/>
      <c r="MIS1488" s="275"/>
      <c r="MIT1488" s="275"/>
      <c r="MIU1488" s="275"/>
      <c r="MIV1488" s="275"/>
      <c r="MIW1488" s="275"/>
      <c r="MIX1488" s="275"/>
      <c r="MIY1488" s="275"/>
      <c r="MIZ1488" s="275"/>
      <c r="MJA1488" s="275"/>
      <c r="MJB1488" s="275"/>
      <c r="MJC1488" s="275"/>
      <c r="MJD1488" s="275"/>
      <c r="MJE1488" s="275"/>
      <c r="MJF1488" s="275"/>
      <c r="MJG1488" s="275"/>
      <c r="MJH1488" s="275"/>
      <c r="MJI1488" s="275"/>
      <c r="MJJ1488" s="275"/>
      <c r="MJK1488" s="275"/>
      <c r="MJL1488" s="275"/>
      <c r="MJM1488" s="275"/>
      <c r="MJN1488" s="275"/>
      <c r="MJO1488" s="275"/>
      <c r="MJP1488" s="275"/>
      <c r="MJQ1488" s="275"/>
      <c r="MJR1488" s="275"/>
      <c r="MJS1488" s="275"/>
      <c r="MJT1488" s="275"/>
      <c r="MJU1488" s="275"/>
      <c r="MJV1488" s="275"/>
      <c r="MJW1488" s="275"/>
      <c r="MJX1488" s="275"/>
      <c r="MJY1488" s="275"/>
      <c r="MJZ1488" s="275"/>
      <c r="MKA1488" s="275"/>
      <c r="MKB1488" s="275"/>
      <c r="MKC1488" s="275"/>
      <c r="MKD1488" s="275"/>
      <c r="MKE1488" s="275"/>
      <c r="MKF1488" s="275"/>
      <c r="MKG1488" s="275"/>
      <c r="MKH1488" s="275"/>
      <c r="MKI1488" s="275"/>
      <c r="MKJ1488" s="275"/>
      <c r="MKK1488" s="275"/>
      <c r="MKL1488" s="275"/>
      <c r="MKM1488" s="275"/>
      <c r="MKN1488" s="275"/>
      <c r="MKO1488" s="275"/>
      <c r="MKP1488" s="275"/>
      <c r="MKQ1488" s="275"/>
      <c r="MKR1488" s="275"/>
      <c r="MKS1488" s="275"/>
      <c r="MKT1488" s="275"/>
      <c r="MKU1488" s="275"/>
      <c r="MKV1488" s="275"/>
      <c r="MKW1488" s="275"/>
      <c r="MKX1488" s="275"/>
      <c r="MKY1488" s="275"/>
      <c r="MKZ1488" s="275"/>
      <c r="MLA1488" s="275"/>
      <c r="MLB1488" s="275"/>
      <c r="MLC1488" s="275"/>
      <c r="MLD1488" s="275"/>
      <c r="MLE1488" s="275"/>
      <c r="MLF1488" s="275"/>
      <c r="MLG1488" s="275"/>
      <c r="MLH1488" s="275"/>
      <c r="MLI1488" s="275"/>
      <c r="MLJ1488" s="275"/>
      <c r="MLK1488" s="275"/>
      <c r="MLL1488" s="275"/>
      <c r="MLM1488" s="275"/>
      <c r="MLN1488" s="275"/>
      <c r="MLO1488" s="275"/>
      <c r="MLP1488" s="275"/>
      <c r="MLQ1488" s="275"/>
      <c r="MLR1488" s="275"/>
      <c r="MLS1488" s="275"/>
      <c r="MLT1488" s="275"/>
      <c r="MLU1488" s="275"/>
      <c r="MLV1488" s="275"/>
      <c r="MLW1488" s="275"/>
      <c r="MLX1488" s="275"/>
      <c r="MLY1488" s="275"/>
      <c r="MLZ1488" s="275"/>
      <c r="MMA1488" s="275"/>
      <c r="MMB1488" s="275"/>
      <c r="MMC1488" s="275"/>
      <c r="MMD1488" s="275"/>
      <c r="MME1488" s="275"/>
      <c r="MMF1488" s="275"/>
      <c r="MMG1488" s="275"/>
      <c r="MMH1488" s="275"/>
      <c r="MMI1488" s="275"/>
      <c r="MMJ1488" s="275"/>
      <c r="MMK1488" s="275"/>
      <c r="MML1488" s="275"/>
      <c r="MMM1488" s="275"/>
      <c r="MMN1488" s="275"/>
      <c r="MMO1488" s="275"/>
      <c r="MMP1488" s="275"/>
      <c r="MMQ1488" s="275"/>
      <c r="MMR1488" s="275"/>
      <c r="MMS1488" s="275"/>
      <c r="MMT1488" s="275"/>
      <c r="MMU1488" s="275"/>
      <c r="MMV1488" s="275"/>
      <c r="MMW1488" s="275"/>
      <c r="MMX1488" s="275"/>
      <c r="MMY1488" s="275"/>
      <c r="MMZ1488" s="275"/>
      <c r="MNA1488" s="275"/>
      <c r="MNB1488" s="275"/>
      <c r="MNC1488" s="275"/>
      <c r="MND1488" s="275"/>
      <c r="MNE1488" s="275"/>
      <c r="MNF1488" s="275"/>
      <c r="MNG1488" s="275"/>
      <c r="MNH1488" s="275"/>
      <c r="MNI1488" s="275"/>
      <c r="MNJ1488" s="275"/>
      <c r="MNK1488" s="275"/>
      <c r="MNL1488" s="275"/>
      <c r="MNM1488" s="275"/>
      <c r="MNN1488" s="275"/>
      <c r="MNO1488" s="275"/>
      <c r="MNP1488" s="275"/>
      <c r="MNQ1488" s="275"/>
      <c r="MNR1488" s="275"/>
      <c r="MNS1488" s="275"/>
      <c r="MNT1488" s="275"/>
      <c r="MNU1488" s="275"/>
      <c r="MNV1488" s="275"/>
      <c r="MNW1488" s="275"/>
      <c r="MNX1488" s="275"/>
      <c r="MNY1488" s="275"/>
      <c r="MNZ1488" s="275"/>
      <c r="MOA1488" s="275"/>
      <c r="MOB1488" s="275"/>
      <c r="MOC1488" s="275"/>
      <c r="MOD1488" s="275"/>
      <c r="MOE1488" s="275"/>
      <c r="MOF1488" s="275"/>
      <c r="MOG1488" s="275"/>
      <c r="MOH1488" s="275"/>
      <c r="MOI1488" s="275"/>
      <c r="MOJ1488" s="275"/>
      <c r="MOK1488" s="275"/>
      <c r="MOL1488" s="275"/>
      <c r="MOM1488" s="275"/>
      <c r="MON1488" s="275"/>
      <c r="MOO1488" s="275"/>
      <c r="MOP1488" s="275"/>
      <c r="MOQ1488" s="275"/>
      <c r="MOR1488" s="275"/>
      <c r="MOS1488" s="275"/>
      <c r="MOT1488" s="275"/>
      <c r="MOU1488" s="275"/>
      <c r="MOV1488" s="275"/>
      <c r="MOW1488" s="275"/>
      <c r="MOX1488" s="275"/>
      <c r="MOY1488" s="275"/>
      <c r="MOZ1488" s="275"/>
      <c r="MPA1488" s="275"/>
      <c r="MPB1488" s="275"/>
      <c r="MPC1488" s="275"/>
      <c r="MPD1488" s="275"/>
      <c r="MPE1488" s="275"/>
      <c r="MPF1488" s="275"/>
      <c r="MPG1488" s="275"/>
      <c r="MPH1488" s="275"/>
      <c r="MPI1488" s="275"/>
      <c r="MPJ1488" s="275"/>
      <c r="MPK1488" s="275"/>
      <c r="MPL1488" s="275"/>
      <c r="MPM1488" s="275"/>
      <c r="MPN1488" s="275"/>
      <c r="MPO1488" s="275"/>
      <c r="MPP1488" s="275"/>
      <c r="MPQ1488" s="275"/>
      <c r="MPR1488" s="275"/>
      <c r="MPS1488" s="275"/>
      <c r="MPT1488" s="275"/>
      <c r="MPU1488" s="275"/>
      <c r="MPV1488" s="275"/>
      <c r="MPW1488" s="275"/>
      <c r="MPX1488" s="275"/>
      <c r="MPY1488" s="275"/>
      <c r="MPZ1488" s="275"/>
      <c r="MQA1488" s="275"/>
      <c r="MQB1488" s="275"/>
      <c r="MQC1488" s="275"/>
      <c r="MQD1488" s="275"/>
      <c r="MQE1488" s="275"/>
      <c r="MQF1488" s="275"/>
      <c r="MQG1488" s="275"/>
      <c r="MQH1488" s="275"/>
      <c r="MQI1488" s="275"/>
      <c r="MQJ1488" s="275"/>
      <c r="MQK1488" s="275"/>
      <c r="MQL1488" s="275"/>
      <c r="MQM1488" s="275"/>
      <c r="MQN1488" s="275"/>
      <c r="MQO1488" s="275"/>
      <c r="MQP1488" s="275"/>
      <c r="MQQ1488" s="275"/>
      <c r="MQR1488" s="275"/>
      <c r="MQS1488" s="275"/>
      <c r="MQT1488" s="275"/>
      <c r="MQU1488" s="275"/>
      <c r="MQV1488" s="275"/>
      <c r="MQW1488" s="275"/>
      <c r="MQX1488" s="275"/>
      <c r="MQY1488" s="275"/>
      <c r="MQZ1488" s="275"/>
      <c r="MRA1488" s="275"/>
      <c r="MRB1488" s="275"/>
      <c r="MRC1488" s="275"/>
      <c r="MRD1488" s="275"/>
      <c r="MRE1488" s="275"/>
      <c r="MRF1488" s="275"/>
      <c r="MRG1488" s="275"/>
      <c r="MRH1488" s="275"/>
      <c r="MRI1488" s="275"/>
      <c r="MRJ1488" s="275"/>
      <c r="MRK1488" s="275"/>
      <c r="MRL1488" s="275"/>
      <c r="MRM1488" s="275"/>
      <c r="MRN1488" s="275"/>
      <c r="MRO1488" s="275"/>
      <c r="MRP1488" s="275"/>
      <c r="MRQ1488" s="275"/>
      <c r="MRR1488" s="275"/>
      <c r="MRS1488" s="275"/>
      <c r="MRT1488" s="275"/>
      <c r="MRU1488" s="275"/>
      <c r="MRV1488" s="275"/>
      <c r="MRW1488" s="275"/>
      <c r="MRX1488" s="275"/>
      <c r="MRY1488" s="275"/>
      <c r="MRZ1488" s="275"/>
      <c r="MSA1488" s="275"/>
      <c r="MSB1488" s="275"/>
      <c r="MSC1488" s="275"/>
      <c r="MSD1488" s="275"/>
      <c r="MSE1488" s="275"/>
      <c r="MSF1488" s="275"/>
      <c r="MSG1488" s="275"/>
      <c r="MSH1488" s="275"/>
      <c r="MSI1488" s="275"/>
      <c r="MSJ1488" s="275"/>
      <c r="MSK1488" s="275"/>
      <c r="MSL1488" s="275"/>
      <c r="MSM1488" s="275"/>
      <c r="MSN1488" s="275"/>
      <c r="MSO1488" s="275"/>
      <c r="MSP1488" s="275"/>
      <c r="MSQ1488" s="275"/>
      <c r="MSR1488" s="275"/>
      <c r="MSS1488" s="275"/>
      <c r="MST1488" s="275"/>
      <c r="MSU1488" s="275"/>
      <c r="MSV1488" s="275"/>
      <c r="MSW1488" s="275"/>
      <c r="MSX1488" s="275"/>
      <c r="MSY1488" s="275"/>
      <c r="MSZ1488" s="275"/>
      <c r="MTA1488" s="275"/>
      <c r="MTB1488" s="275"/>
      <c r="MTC1488" s="275"/>
      <c r="MTD1488" s="275"/>
      <c r="MTE1488" s="275"/>
      <c r="MTF1488" s="275"/>
      <c r="MTG1488" s="275"/>
      <c r="MTH1488" s="275"/>
      <c r="MTI1488" s="275"/>
      <c r="MTJ1488" s="275"/>
      <c r="MTK1488" s="275"/>
      <c r="MTL1488" s="275"/>
      <c r="MTM1488" s="275"/>
      <c r="MTN1488" s="275"/>
      <c r="MTO1488" s="275"/>
      <c r="MTP1488" s="275"/>
      <c r="MTQ1488" s="275"/>
      <c r="MTR1488" s="275"/>
      <c r="MTS1488" s="275"/>
      <c r="MTT1488" s="275"/>
      <c r="MTU1488" s="275"/>
      <c r="MTV1488" s="275"/>
      <c r="MTW1488" s="275"/>
      <c r="MTX1488" s="275"/>
      <c r="MTY1488" s="275"/>
      <c r="MTZ1488" s="275"/>
      <c r="MUA1488" s="275"/>
      <c r="MUB1488" s="275"/>
      <c r="MUC1488" s="275"/>
      <c r="MUD1488" s="275"/>
      <c r="MUE1488" s="275"/>
      <c r="MUF1488" s="275"/>
      <c r="MUG1488" s="275"/>
      <c r="MUH1488" s="275"/>
      <c r="MUI1488" s="275"/>
      <c r="MUJ1488" s="275"/>
      <c r="MUK1488" s="275"/>
      <c r="MUL1488" s="275"/>
      <c r="MUM1488" s="275"/>
      <c r="MUN1488" s="275"/>
      <c r="MUO1488" s="275"/>
      <c r="MUP1488" s="275"/>
      <c r="MUQ1488" s="275"/>
      <c r="MUR1488" s="275"/>
      <c r="MUS1488" s="275"/>
      <c r="MUT1488" s="275"/>
      <c r="MUU1488" s="275"/>
      <c r="MUV1488" s="275"/>
      <c r="MUW1488" s="275"/>
      <c r="MUX1488" s="275"/>
      <c r="MUY1488" s="275"/>
      <c r="MUZ1488" s="275"/>
      <c r="MVA1488" s="275"/>
      <c r="MVB1488" s="275"/>
      <c r="MVC1488" s="275"/>
      <c r="MVD1488" s="275"/>
      <c r="MVE1488" s="275"/>
      <c r="MVF1488" s="275"/>
      <c r="MVG1488" s="275"/>
      <c r="MVH1488" s="275"/>
      <c r="MVI1488" s="275"/>
      <c r="MVJ1488" s="275"/>
      <c r="MVK1488" s="275"/>
      <c r="MVL1488" s="275"/>
      <c r="MVM1488" s="275"/>
      <c r="MVN1488" s="275"/>
      <c r="MVO1488" s="275"/>
      <c r="MVP1488" s="275"/>
      <c r="MVQ1488" s="275"/>
      <c r="MVR1488" s="275"/>
      <c r="MVS1488" s="275"/>
      <c r="MVT1488" s="275"/>
      <c r="MVU1488" s="275"/>
      <c r="MVV1488" s="275"/>
      <c r="MVW1488" s="275"/>
      <c r="MVX1488" s="275"/>
      <c r="MVY1488" s="275"/>
      <c r="MVZ1488" s="275"/>
      <c r="MWA1488" s="275"/>
      <c r="MWB1488" s="275"/>
      <c r="MWC1488" s="275"/>
      <c r="MWD1488" s="275"/>
      <c r="MWE1488" s="275"/>
      <c r="MWF1488" s="275"/>
      <c r="MWG1488" s="275"/>
      <c r="MWH1488" s="275"/>
      <c r="MWI1488" s="275"/>
      <c r="MWJ1488" s="275"/>
      <c r="MWK1488" s="275"/>
      <c r="MWL1488" s="275"/>
      <c r="MWM1488" s="275"/>
      <c r="MWN1488" s="275"/>
      <c r="MWO1488" s="275"/>
      <c r="MWP1488" s="275"/>
      <c r="MWQ1488" s="275"/>
      <c r="MWR1488" s="275"/>
      <c r="MWS1488" s="275"/>
      <c r="MWT1488" s="275"/>
      <c r="MWU1488" s="275"/>
      <c r="MWV1488" s="275"/>
      <c r="MWW1488" s="275"/>
      <c r="MWX1488" s="275"/>
      <c r="MWY1488" s="275"/>
      <c r="MWZ1488" s="275"/>
      <c r="MXA1488" s="275"/>
      <c r="MXB1488" s="275"/>
      <c r="MXC1488" s="275"/>
      <c r="MXD1488" s="275"/>
      <c r="MXE1488" s="275"/>
      <c r="MXF1488" s="275"/>
      <c r="MXG1488" s="275"/>
      <c r="MXH1488" s="275"/>
      <c r="MXI1488" s="275"/>
      <c r="MXJ1488" s="275"/>
      <c r="MXK1488" s="275"/>
      <c r="MXL1488" s="275"/>
      <c r="MXM1488" s="275"/>
      <c r="MXN1488" s="275"/>
      <c r="MXO1488" s="275"/>
      <c r="MXP1488" s="275"/>
      <c r="MXQ1488" s="275"/>
      <c r="MXR1488" s="275"/>
      <c r="MXS1488" s="275"/>
      <c r="MXT1488" s="275"/>
      <c r="MXU1488" s="275"/>
      <c r="MXV1488" s="275"/>
      <c r="MXW1488" s="275"/>
      <c r="MXX1488" s="275"/>
      <c r="MXY1488" s="275"/>
      <c r="MXZ1488" s="275"/>
      <c r="MYA1488" s="275"/>
      <c r="MYB1488" s="275"/>
      <c r="MYC1488" s="275"/>
      <c r="MYD1488" s="275"/>
      <c r="MYE1488" s="275"/>
      <c r="MYF1488" s="275"/>
      <c r="MYG1488" s="275"/>
      <c r="MYH1488" s="275"/>
      <c r="MYI1488" s="275"/>
      <c r="MYJ1488" s="275"/>
      <c r="MYK1488" s="275"/>
      <c r="MYL1488" s="275"/>
      <c r="MYM1488" s="275"/>
      <c r="MYN1488" s="275"/>
      <c r="MYO1488" s="275"/>
      <c r="MYP1488" s="275"/>
      <c r="MYQ1488" s="275"/>
      <c r="MYR1488" s="275"/>
      <c r="MYS1488" s="275"/>
      <c r="MYT1488" s="275"/>
      <c r="MYU1488" s="275"/>
      <c r="MYV1488" s="275"/>
      <c r="MYW1488" s="275"/>
      <c r="MYX1488" s="275"/>
      <c r="MYY1488" s="275"/>
      <c r="MYZ1488" s="275"/>
      <c r="MZA1488" s="275"/>
      <c r="MZB1488" s="275"/>
      <c r="MZC1488" s="275"/>
      <c r="MZD1488" s="275"/>
      <c r="MZE1488" s="275"/>
      <c r="MZF1488" s="275"/>
      <c r="MZG1488" s="275"/>
      <c r="MZH1488" s="275"/>
      <c r="MZI1488" s="275"/>
      <c r="MZJ1488" s="275"/>
      <c r="MZK1488" s="275"/>
      <c r="MZL1488" s="275"/>
      <c r="MZM1488" s="275"/>
      <c r="MZN1488" s="275"/>
      <c r="MZO1488" s="275"/>
      <c r="MZP1488" s="275"/>
      <c r="MZQ1488" s="275"/>
      <c r="MZR1488" s="275"/>
      <c r="MZS1488" s="275"/>
      <c r="MZT1488" s="275"/>
      <c r="MZU1488" s="275"/>
      <c r="MZV1488" s="275"/>
      <c r="MZW1488" s="275"/>
      <c r="MZX1488" s="275"/>
      <c r="MZY1488" s="275"/>
      <c r="MZZ1488" s="275"/>
      <c r="NAA1488" s="275"/>
      <c r="NAB1488" s="275"/>
      <c r="NAC1488" s="275"/>
      <c r="NAD1488" s="275"/>
      <c r="NAE1488" s="275"/>
      <c r="NAF1488" s="275"/>
      <c r="NAG1488" s="275"/>
      <c r="NAH1488" s="275"/>
      <c r="NAI1488" s="275"/>
      <c r="NAJ1488" s="275"/>
      <c r="NAK1488" s="275"/>
      <c r="NAL1488" s="275"/>
      <c r="NAM1488" s="275"/>
      <c r="NAN1488" s="275"/>
      <c r="NAO1488" s="275"/>
      <c r="NAP1488" s="275"/>
      <c r="NAQ1488" s="275"/>
      <c r="NAR1488" s="275"/>
      <c r="NAS1488" s="275"/>
      <c r="NAT1488" s="275"/>
      <c r="NAU1488" s="275"/>
      <c r="NAV1488" s="275"/>
      <c r="NAW1488" s="275"/>
      <c r="NAX1488" s="275"/>
      <c r="NAY1488" s="275"/>
      <c r="NAZ1488" s="275"/>
      <c r="NBA1488" s="275"/>
      <c r="NBB1488" s="275"/>
      <c r="NBC1488" s="275"/>
      <c r="NBD1488" s="275"/>
      <c r="NBE1488" s="275"/>
      <c r="NBF1488" s="275"/>
      <c r="NBG1488" s="275"/>
      <c r="NBH1488" s="275"/>
      <c r="NBI1488" s="275"/>
      <c r="NBJ1488" s="275"/>
      <c r="NBK1488" s="275"/>
      <c r="NBL1488" s="275"/>
      <c r="NBM1488" s="275"/>
      <c r="NBN1488" s="275"/>
      <c r="NBO1488" s="275"/>
      <c r="NBP1488" s="275"/>
      <c r="NBQ1488" s="275"/>
      <c r="NBR1488" s="275"/>
      <c r="NBS1488" s="275"/>
      <c r="NBT1488" s="275"/>
      <c r="NBU1488" s="275"/>
      <c r="NBV1488" s="275"/>
      <c r="NBW1488" s="275"/>
      <c r="NBX1488" s="275"/>
      <c r="NBY1488" s="275"/>
      <c r="NBZ1488" s="275"/>
      <c r="NCA1488" s="275"/>
      <c r="NCB1488" s="275"/>
      <c r="NCC1488" s="275"/>
      <c r="NCD1488" s="275"/>
      <c r="NCE1488" s="275"/>
      <c r="NCF1488" s="275"/>
      <c r="NCG1488" s="275"/>
      <c r="NCH1488" s="275"/>
      <c r="NCI1488" s="275"/>
      <c r="NCJ1488" s="275"/>
      <c r="NCK1488" s="275"/>
      <c r="NCL1488" s="275"/>
      <c r="NCM1488" s="275"/>
      <c r="NCN1488" s="275"/>
      <c r="NCO1488" s="275"/>
      <c r="NCP1488" s="275"/>
      <c r="NCQ1488" s="275"/>
      <c r="NCR1488" s="275"/>
      <c r="NCS1488" s="275"/>
      <c r="NCT1488" s="275"/>
      <c r="NCU1488" s="275"/>
      <c r="NCV1488" s="275"/>
      <c r="NCW1488" s="275"/>
      <c r="NCX1488" s="275"/>
      <c r="NCY1488" s="275"/>
      <c r="NCZ1488" s="275"/>
      <c r="NDA1488" s="275"/>
      <c r="NDB1488" s="275"/>
      <c r="NDC1488" s="275"/>
      <c r="NDD1488" s="275"/>
      <c r="NDE1488" s="275"/>
      <c r="NDF1488" s="275"/>
      <c r="NDG1488" s="275"/>
      <c r="NDH1488" s="275"/>
      <c r="NDI1488" s="275"/>
      <c r="NDJ1488" s="275"/>
      <c r="NDK1488" s="275"/>
      <c r="NDL1488" s="275"/>
      <c r="NDM1488" s="275"/>
      <c r="NDN1488" s="275"/>
      <c r="NDO1488" s="275"/>
      <c r="NDP1488" s="275"/>
      <c r="NDQ1488" s="275"/>
      <c r="NDR1488" s="275"/>
      <c r="NDS1488" s="275"/>
      <c r="NDT1488" s="275"/>
      <c r="NDU1488" s="275"/>
      <c r="NDV1488" s="275"/>
      <c r="NDW1488" s="275"/>
      <c r="NDX1488" s="275"/>
      <c r="NDY1488" s="275"/>
      <c r="NDZ1488" s="275"/>
      <c r="NEA1488" s="275"/>
      <c r="NEB1488" s="275"/>
      <c r="NEC1488" s="275"/>
      <c r="NED1488" s="275"/>
      <c r="NEE1488" s="275"/>
      <c r="NEF1488" s="275"/>
      <c r="NEG1488" s="275"/>
      <c r="NEH1488" s="275"/>
      <c r="NEI1488" s="275"/>
      <c r="NEJ1488" s="275"/>
      <c r="NEK1488" s="275"/>
      <c r="NEL1488" s="275"/>
      <c r="NEM1488" s="275"/>
      <c r="NEN1488" s="275"/>
      <c r="NEO1488" s="275"/>
      <c r="NEP1488" s="275"/>
      <c r="NEQ1488" s="275"/>
      <c r="NER1488" s="275"/>
      <c r="NES1488" s="275"/>
      <c r="NET1488" s="275"/>
      <c r="NEU1488" s="275"/>
      <c r="NEV1488" s="275"/>
      <c r="NEW1488" s="275"/>
      <c r="NEX1488" s="275"/>
      <c r="NEY1488" s="275"/>
      <c r="NEZ1488" s="275"/>
      <c r="NFA1488" s="275"/>
      <c r="NFB1488" s="275"/>
      <c r="NFC1488" s="275"/>
      <c r="NFD1488" s="275"/>
      <c r="NFE1488" s="275"/>
      <c r="NFF1488" s="275"/>
      <c r="NFG1488" s="275"/>
      <c r="NFH1488" s="275"/>
      <c r="NFI1488" s="275"/>
      <c r="NFJ1488" s="275"/>
      <c r="NFK1488" s="275"/>
      <c r="NFL1488" s="275"/>
      <c r="NFM1488" s="275"/>
      <c r="NFN1488" s="275"/>
      <c r="NFO1488" s="275"/>
      <c r="NFP1488" s="275"/>
      <c r="NFQ1488" s="275"/>
      <c r="NFR1488" s="275"/>
      <c r="NFS1488" s="275"/>
      <c r="NFT1488" s="275"/>
      <c r="NFU1488" s="275"/>
      <c r="NFV1488" s="275"/>
      <c r="NFW1488" s="275"/>
      <c r="NFX1488" s="275"/>
      <c r="NFY1488" s="275"/>
      <c r="NFZ1488" s="275"/>
      <c r="NGA1488" s="275"/>
      <c r="NGB1488" s="275"/>
      <c r="NGC1488" s="275"/>
      <c r="NGD1488" s="275"/>
      <c r="NGE1488" s="275"/>
      <c r="NGF1488" s="275"/>
      <c r="NGG1488" s="275"/>
      <c r="NGH1488" s="275"/>
      <c r="NGI1488" s="275"/>
      <c r="NGJ1488" s="275"/>
      <c r="NGK1488" s="275"/>
      <c r="NGL1488" s="275"/>
      <c r="NGM1488" s="275"/>
      <c r="NGN1488" s="275"/>
      <c r="NGO1488" s="275"/>
      <c r="NGP1488" s="275"/>
      <c r="NGQ1488" s="275"/>
      <c r="NGR1488" s="275"/>
      <c r="NGS1488" s="275"/>
      <c r="NGT1488" s="275"/>
      <c r="NGU1488" s="275"/>
      <c r="NGV1488" s="275"/>
      <c r="NGW1488" s="275"/>
      <c r="NGX1488" s="275"/>
      <c r="NGY1488" s="275"/>
      <c r="NGZ1488" s="275"/>
      <c r="NHA1488" s="275"/>
      <c r="NHB1488" s="275"/>
      <c r="NHC1488" s="275"/>
      <c r="NHD1488" s="275"/>
      <c r="NHE1488" s="275"/>
      <c r="NHF1488" s="275"/>
      <c r="NHG1488" s="275"/>
      <c r="NHH1488" s="275"/>
      <c r="NHI1488" s="275"/>
      <c r="NHJ1488" s="275"/>
      <c r="NHK1488" s="275"/>
      <c r="NHL1488" s="275"/>
      <c r="NHM1488" s="275"/>
      <c r="NHN1488" s="275"/>
      <c r="NHO1488" s="275"/>
      <c r="NHP1488" s="275"/>
      <c r="NHQ1488" s="275"/>
      <c r="NHR1488" s="275"/>
      <c r="NHS1488" s="275"/>
      <c r="NHT1488" s="275"/>
      <c r="NHU1488" s="275"/>
      <c r="NHV1488" s="275"/>
      <c r="NHW1488" s="275"/>
      <c r="NHX1488" s="275"/>
      <c r="NHY1488" s="275"/>
      <c r="NHZ1488" s="275"/>
      <c r="NIA1488" s="275"/>
      <c r="NIB1488" s="275"/>
      <c r="NIC1488" s="275"/>
      <c r="NID1488" s="275"/>
      <c r="NIE1488" s="275"/>
      <c r="NIF1488" s="275"/>
      <c r="NIG1488" s="275"/>
      <c r="NIH1488" s="275"/>
      <c r="NII1488" s="275"/>
      <c r="NIJ1488" s="275"/>
      <c r="NIK1488" s="275"/>
      <c r="NIL1488" s="275"/>
      <c r="NIM1488" s="275"/>
      <c r="NIN1488" s="275"/>
      <c r="NIO1488" s="275"/>
      <c r="NIP1488" s="275"/>
      <c r="NIQ1488" s="275"/>
      <c r="NIR1488" s="275"/>
      <c r="NIS1488" s="275"/>
      <c r="NIT1488" s="275"/>
      <c r="NIU1488" s="275"/>
      <c r="NIV1488" s="275"/>
      <c r="NIW1488" s="275"/>
      <c r="NIX1488" s="275"/>
      <c r="NIY1488" s="275"/>
      <c r="NIZ1488" s="275"/>
      <c r="NJA1488" s="275"/>
      <c r="NJB1488" s="275"/>
      <c r="NJC1488" s="275"/>
      <c r="NJD1488" s="275"/>
      <c r="NJE1488" s="275"/>
      <c r="NJF1488" s="275"/>
      <c r="NJG1488" s="275"/>
      <c r="NJH1488" s="275"/>
      <c r="NJI1488" s="275"/>
      <c r="NJJ1488" s="275"/>
      <c r="NJK1488" s="275"/>
      <c r="NJL1488" s="275"/>
      <c r="NJM1488" s="275"/>
      <c r="NJN1488" s="275"/>
      <c r="NJO1488" s="275"/>
      <c r="NJP1488" s="275"/>
      <c r="NJQ1488" s="275"/>
      <c r="NJR1488" s="275"/>
      <c r="NJS1488" s="275"/>
      <c r="NJT1488" s="275"/>
      <c r="NJU1488" s="275"/>
      <c r="NJV1488" s="275"/>
      <c r="NJW1488" s="275"/>
      <c r="NJX1488" s="275"/>
      <c r="NJY1488" s="275"/>
      <c r="NJZ1488" s="275"/>
      <c r="NKA1488" s="275"/>
      <c r="NKB1488" s="275"/>
      <c r="NKC1488" s="275"/>
      <c r="NKD1488" s="275"/>
      <c r="NKE1488" s="275"/>
      <c r="NKF1488" s="275"/>
      <c r="NKG1488" s="275"/>
      <c r="NKH1488" s="275"/>
      <c r="NKI1488" s="275"/>
      <c r="NKJ1488" s="275"/>
      <c r="NKK1488" s="275"/>
      <c r="NKL1488" s="275"/>
      <c r="NKM1488" s="275"/>
      <c r="NKN1488" s="275"/>
      <c r="NKO1488" s="275"/>
      <c r="NKP1488" s="275"/>
      <c r="NKQ1488" s="275"/>
      <c r="NKR1488" s="275"/>
      <c r="NKS1488" s="275"/>
      <c r="NKT1488" s="275"/>
      <c r="NKU1488" s="275"/>
      <c r="NKV1488" s="275"/>
      <c r="NKW1488" s="275"/>
      <c r="NKX1488" s="275"/>
      <c r="NKY1488" s="275"/>
      <c r="NKZ1488" s="275"/>
      <c r="NLA1488" s="275"/>
      <c r="NLB1488" s="275"/>
      <c r="NLC1488" s="275"/>
      <c r="NLD1488" s="275"/>
      <c r="NLE1488" s="275"/>
      <c r="NLF1488" s="275"/>
      <c r="NLG1488" s="275"/>
      <c r="NLH1488" s="275"/>
      <c r="NLI1488" s="275"/>
      <c r="NLJ1488" s="275"/>
      <c r="NLK1488" s="275"/>
      <c r="NLL1488" s="275"/>
      <c r="NLM1488" s="275"/>
      <c r="NLN1488" s="275"/>
      <c r="NLO1488" s="275"/>
      <c r="NLP1488" s="275"/>
      <c r="NLQ1488" s="275"/>
      <c r="NLR1488" s="275"/>
      <c r="NLS1488" s="275"/>
      <c r="NLT1488" s="275"/>
      <c r="NLU1488" s="275"/>
      <c r="NLV1488" s="275"/>
      <c r="NLW1488" s="275"/>
      <c r="NLX1488" s="275"/>
      <c r="NLY1488" s="275"/>
      <c r="NLZ1488" s="275"/>
      <c r="NMA1488" s="275"/>
      <c r="NMB1488" s="275"/>
      <c r="NMC1488" s="275"/>
      <c r="NMD1488" s="275"/>
      <c r="NME1488" s="275"/>
      <c r="NMF1488" s="275"/>
      <c r="NMG1488" s="275"/>
      <c r="NMH1488" s="275"/>
      <c r="NMI1488" s="275"/>
      <c r="NMJ1488" s="275"/>
      <c r="NMK1488" s="275"/>
      <c r="NML1488" s="275"/>
      <c r="NMM1488" s="275"/>
      <c r="NMN1488" s="275"/>
      <c r="NMO1488" s="275"/>
      <c r="NMP1488" s="275"/>
      <c r="NMQ1488" s="275"/>
      <c r="NMR1488" s="275"/>
      <c r="NMS1488" s="275"/>
      <c r="NMT1488" s="275"/>
      <c r="NMU1488" s="275"/>
      <c r="NMV1488" s="275"/>
      <c r="NMW1488" s="275"/>
      <c r="NMX1488" s="275"/>
      <c r="NMY1488" s="275"/>
      <c r="NMZ1488" s="275"/>
      <c r="NNA1488" s="275"/>
      <c r="NNB1488" s="275"/>
      <c r="NNC1488" s="275"/>
      <c r="NND1488" s="275"/>
      <c r="NNE1488" s="275"/>
      <c r="NNF1488" s="275"/>
      <c r="NNG1488" s="275"/>
      <c r="NNH1488" s="275"/>
      <c r="NNI1488" s="275"/>
      <c r="NNJ1488" s="275"/>
      <c r="NNK1488" s="275"/>
      <c r="NNL1488" s="275"/>
      <c r="NNM1488" s="275"/>
      <c r="NNN1488" s="275"/>
      <c r="NNO1488" s="275"/>
      <c r="NNP1488" s="275"/>
      <c r="NNQ1488" s="275"/>
      <c r="NNR1488" s="275"/>
      <c r="NNS1488" s="275"/>
      <c r="NNT1488" s="275"/>
      <c r="NNU1488" s="275"/>
      <c r="NNV1488" s="275"/>
      <c r="NNW1488" s="275"/>
      <c r="NNX1488" s="275"/>
      <c r="NNY1488" s="275"/>
      <c r="NNZ1488" s="275"/>
      <c r="NOA1488" s="275"/>
      <c r="NOB1488" s="275"/>
      <c r="NOC1488" s="275"/>
      <c r="NOD1488" s="275"/>
      <c r="NOE1488" s="275"/>
      <c r="NOF1488" s="275"/>
      <c r="NOG1488" s="275"/>
      <c r="NOH1488" s="275"/>
      <c r="NOI1488" s="275"/>
      <c r="NOJ1488" s="275"/>
      <c r="NOK1488" s="275"/>
      <c r="NOL1488" s="275"/>
      <c r="NOM1488" s="275"/>
      <c r="NON1488" s="275"/>
      <c r="NOO1488" s="275"/>
      <c r="NOP1488" s="275"/>
      <c r="NOQ1488" s="275"/>
      <c r="NOR1488" s="275"/>
      <c r="NOS1488" s="275"/>
      <c r="NOT1488" s="275"/>
      <c r="NOU1488" s="275"/>
      <c r="NOV1488" s="275"/>
      <c r="NOW1488" s="275"/>
      <c r="NOX1488" s="275"/>
      <c r="NOY1488" s="275"/>
      <c r="NOZ1488" s="275"/>
      <c r="NPA1488" s="275"/>
      <c r="NPB1488" s="275"/>
      <c r="NPC1488" s="275"/>
      <c r="NPD1488" s="275"/>
      <c r="NPE1488" s="275"/>
      <c r="NPF1488" s="275"/>
      <c r="NPG1488" s="275"/>
      <c r="NPH1488" s="275"/>
      <c r="NPI1488" s="275"/>
      <c r="NPJ1488" s="275"/>
      <c r="NPK1488" s="275"/>
      <c r="NPL1488" s="275"/>
      <c r="NPM1488" s="275"/>
      <c r="NPN1488" s="275"/>
      <c r="NPO1488" s="275"/>
      <c r="NPP1488" s="275"/>
      <c r="NPQ1488" s="275"/>
      <c r="NPR1488" s="275"/>
      <c r="NPS1488" s="275"/>
      <c r="NPT1488" s="275"/>
      <c r="NPU1488" s="275"/>
      <c r="NPV1488" s="275"/>
      <c r="NPW1488" s="275"/>
      <c r="NPX1488" s="275"/>
      <c r="NPY1488" s="275"/>
      <c r="NPZ1488" s="275"/>
      <c r="NQA1488" s="275"/>
      <c r="NQB1488" s="275"/>
      <c r="NQC1488" s="275"/>
      <c r="NQD1488" s="275"/>
      <c r="NQE1488" s="275"/>
      <c r="NQF1488" s="275"/>
      <c r="NQG1488" s="275"/>
      <c r="NQH1488" s="275"/>
      <c r="NQI1488" s="275"/>
      <c r="NQJ1488" s="275"/>
      <c r="NQK1488" s="275"/>
      <c r="NQL1488" s="275"/>
      <c r="NQM1488" s="275"/>
      <c r="NQN1488" s="275"/>
      <c r="NQO1488" s="275"/>
      <c r="NQP1488" s="275"/>
      <c r="NQQ1488" s="275"/>
      <c r="NQR1488" s="275"/>
      <c r="NQS1488" s="275"/>
      <c r="NQT1488" s="275"/>
      <c r="NQU1488" s="275"/>
      <c r="NQV1488" s="275"/>
      <c r="NQW1488" s="275"/>
      <c r="NQX1488" s="275"/>
      <c r="NQY1488" s="275"/>
      <c r="NQZ1488" s="275"/>
      <c r="NRA1488" s="275"/>
      <c r="NRB1488" s="275"/>
      <c r="NRC1488" s="275"/>
      <c r="NRD1488" s="275"/>
      <c r="NRE1488" s="275"/>
      <c r="NRF1488" s="275"/>
      <c r="NRG1488" s="275"/>
      <c r="NRH1488" s="275"/>
      <c r="NRI1488" s="275"/>
      <c r="NRJ1488" s="275"/>
      <c r="NRK1488" s="275"/>
      <c r="NRL1488" s="275"/>
      <c r="NRM1488" s="275"/>
      <c r="NRN1488" s="275"/>
      <c r="NRO1488" s="275"/>
      <c r="NRP1488" s="275"/>
      <c r="NRQ1488" s="275"/>
      <c r="NRR1488" s="275"/>
      <c r="NRS1488" s="275"/>
      <c r="NRT1488" s="275"/>
      <c r="NRU1488" s="275"/>
      <c r="NRV1488" s="275"/>
      <c r="NRW1488" s="275"/>
      <c r="NRX1488" s="275"/>
      <c r="NRY1488" s="275"/>
      <c r="NRZ1488" s="275"/>
      <c r="NSA1488" s="275"/>
      <c r="NSB1488" s="275"/>
      <c r="NSC1488" s="275"/>
      <c r="NSD1488" s="275"/>
      <c r="NSE1488" s="275"/>
      <c r="NSF1488" s="275"/>
      <c r="NSG1488" s="275"/>
      <c r="NSH1488" s="275"/>
      <c r="NSI1488" s="275"/>
      <c r="NSJ1488" s="275"/>
      <c r="NSK1488" s="275"/>
      <c r="NSL1488" s="275"/>
      <c r="NSM1488" s="275"/>
      <c r="NSN1488" s="275"/>
      <c r="NSO1488" s="275"/>
      <c r="NSP1488" s="275"/>
      <c r="NSQ1488" s="275"/>
      <c r="NSR1488" s="275"/>
      <c r="NSS1488" s="275"/>
      <c r="NST1488" s="275"/>
      <c r="NSU1488" s="275"/>
      <c r="NSV1488" s="275"/>
      <c r="NSW1488" s="275"/>
      <c r="NSX1488" s="275"/>
      <c r="NSY1488" s="275"/>
      <c r="NSZ1488" s="275"/>
      <c r="NTA1488" s="275"/>
      <c r="NTB1488" s="275"/>
      <c r="NTC1488" s="275"/>
      <c r="NTD1488" s="275"/>
      <c r="NTE1488" s="275"/>
      <c r="NTF1488" s="275"/>
      <c r="NTG1488" s="275"/>
      <c r="NTH1488" s="275"/>
      <c r="NTI1488" s="275"/>
      <c r="NTJ1488" s="275"/>
      <c r="NTK1488" s="275"/>
      <c r="NTL1488" s="275"/>
      <c r="NTM1488" s="275"/>
      <c r="NTN1488" s="275"/>
      <c r="NTO1488" s="275"/>
      <c r="NTP1488" s="275"/>
      <c r="NTQ1488" s="275"/>
      <c r="NTR1488" s="275"/>
      <c r="NTS1488" s="275"/>
      <c r="NTT1488" s="275"/>
      <c r="NTU1488" s="275"/>
      <c r="NTV1488" s="275"/>
      <c r="NTW1488" s="275"/>
      <c r="NTX1488" s="275"/>
      <c r="NTY1488" s="275"/>
      <c r="NTZ1488" s="275"/>
      <c r="NUA1488" s="275"/>
      <c r="NUB1488" s="275"/>
      <c r="NUC1488" s="275"/>
      <c r="NUD1488" s="275"/>
      <c r="NUE1488" s="275"/>
      <c r="NUF1488" s="275"/>
      <c r="NUG1488" s="275"/>
      <c r="NUH1488" s="275"/>
      <c r="NUI1488" s="275"/>
      <c r="NUJ1488" s="275"/>
      <c r="NUK1488" s="275"/>
      <c r="NUL1488" s="275"/>
      <c r="NUM1488" s="275"/>
      <c r="NUN1488" s="275"/>
      <c r="NUO1488" s="275"/>
      <c r="NUP1488" s="275"/>
      <c r="NUQ1488" s="275"/>
      <c r="NUR1488" s="275"/>
      <c r="NUS1488" s="275"/>
      <c r="NUT1488" s="275"/>
      <c r="NUU1488" s="275"/>
      <c r="NUV1488" s="275"/>
      <c r="NUW1488" s="275"/>
      <c r="NUX1488" s="275"/>
      <c r="NUY1488" s="275"/>
      <c r="NUZ1488" s="275"/>
      <c r="NVA1488" s="275"/>
      <c r="NVB1488" s="275"/>
      <c r="NVC1488" s="275"/>
      <c r="NVD1488" s="275"/>
      <c r="NVE1488" s="275"/>
      <c r="NVF1488" s="275"/>
      <c r="NVG1488" s="275"/>
      <c r="NVH1488" s="275"/>
      <c r="NVI1488" s="275"/>
      <c r="NVJ1488" s="275"/>
      <c r="NVK1488" s="275"/>
      <c r="NVL1488" s="275"/>
      <c r="NVM1488" s="275"/>
      <c r="NVN1488" s="275"/>
      <c r="NVO1488" s="275"/>
      <c r="NVP1488" s="275"/>
      <c r="NVQ1488" s="275"/>
      <c r="NVR1488" s="275"/>
      <c r="NVS1488" s="275"/>
      <c r="NVT1488" s="275"/>
      <c r="NVU1488" s="275"/>
      <c r="NVV1488" s="275"/>
      <c r="NVW1488" s="275"/>
      <c r="NVX1488" s="275"/>
      <c r="NVY1488" s="275"/>
      <c r="NVZ1488" s="275"/>
      <c r="NWA1488" s="275"/>
      <c r="NWB1488" s="275"/>
      <c r="NWC1488" s="275"/>
      <c r="NWD1488" s="275"/>
      <c r="NWE1488" s="275"/>
      <c r="NWF1488" s="275"/>
      <c r="NWG1488" s="275"/>
      <c r="NWH1488" s="275"/>
      <c r="NWI1488" s="275"/>
      <c r="NWJ1488" s="275"/>
      <c r="NWK1488" s="275"/>
      <c r="NWL1488" s="275"/>
      <c r="NWM1488" s="275"/>
      <c r="NWN1488" s="275"/>
      <c r="NWO1488" s="275"/>
      <c r="NWP1488" s="275"/>
      <c r="NWQ1488" s="275"/>
      <c r="NWR1488" s="275"/>
      <c r="NWS1488" s="275"/>
      <c r="NWT1488" s="275"/>
      <c r="NWU1488" s="275"/>
      <c r="NWV1488" s="275"/>
      <c r="NWW1488" s="275"/>
      <c r="NWX1488" s="275"/>
      <c r="NWY1488" s="275"/>
      <c r="NWZ1488" s="275"/>
      <c r="NXA1488" s="275"/>
      <c r="NXB1488" s="275"/>
      <c r="NXC1488" s="275"/>
      <c r="NXD1488" s="275"/>
      <c r="NXE1488" s="275"/>
      <c r="NXF1488" s="275"/>
      <c r="NXG1488" s="275"/>
      <c r="NXH1488" s="275"/>
      <c r="NXI1488" s="275"/>
      <c r="NXJ1488" s="275"/>
      <c r="NXK1488" s="275"/>
      <c r="NXL1488" s="275"/>
      <c r="NXM1488" s="275"/>
      <c r="NXN1488" s="275"/>
      <c r="NXO1488" s="275"/>
      <c r="NXP1488" s="275"/>
      <c r="NXQ1488" s="275"/>
      <c r="NXR1488" s="275"/>
      <c r="NXS1488" s="275"/>
      <c r="NXT1488" s="275"/>
      <c r="NXU1488" s="275"/>
      <c r="NXV1488" s="275"/>
      <c r="NXW1488" s="275"/>
      <c r="NXX1488" s="275"/>
      <c r="NXY1488" s="275"/>
      <c r="NXZ1488" s="275"/>
      <c r="NYA1488" s="275"/>
      <c r="NYB1488" s="275"/>
      <c r="NYC1488" s="275"/>
      <c r="NYD1488" s="275"/>
      <c r="NYE1488" s="275"/>
      <c r="NYF1488" s="275"/>
      <c r="NYG1488" s="275"/>
      <c r="NYH1488" s="275"/>
      <c r="NYI1488" s="275"/>
      <c r="NYJ1488" s="275"/>
      <c r="NYK1488" s="275"/>
      <c r="NYL1488" s="275"/>
      <c r="NYM1488" s="275"/>
      <c r="NYN1488" s="275"/>
      <c r="NYO1488" s="275"/>
      <c r="NYP1488" s="275"/>
      <c r="NYQ1488" s="275"/>
      <c r="NYR1488" s="275"/>
      <c r="NYS1488" s="275"/>
      <c r="NYT1488" s="275"/>
      <c r="NYU1488" s="275"/>
      <c r="NYV1488" s="275"/>
      <c r="NYW1488" s="275"/>
      <c r="NYX1488" s="275"/>
      <c r="NYY1488" s="275"/>
      <c r="NYZ1488" s="275"/>
      <c r="NZA1488" s="275"/>
      <c r="NZB1488" s="275"/>
      <c r="NZC1488" s="275"/>
      <c r="NZD1488" s="275"/>
      <c r="NZE1488" s="275"/>
      <c r="NZF1488" s="275"/>
      <c r="NZG1488" s="275"/>
      <c r="NZH1488" s="275"/>
      <c r="NZI1488" s="275"/>
      <c r="NZJ1488" s="275"/>
      <c r="NZK1488" s="275"/>
      <c r="NZL1488" s="275"/>
      <c r="NZM1488" s="275"/>
      <c r="NZN1488" s="275"/>
      <c r="NZO1488" s="275"/>
      <c r="NZP1488" s="275"/>
      <c r="NZQ1488" s="275"/>
      <c r="NZR1488" s="275"/>
      <c r="NZS1488" s="275"/>
      <c r="NZT1488" s="275"/>
      <c r="NZU1488" s="275"/>
      <c r="NZV1488" s="275"/>
      <c r="NZW1488" s="275"/>
      <c r="NZX1488" s="275"/>
      <c r="NZY1488" s="275"/>
      <c r="NZZ1488" s="275"/>
      <c r="OAA1488" s="275"/>
      <c r="OAB1488" s="275"/>
      <c r="OAC1488" s="275"/>
      <c r="OAD1488" s="275"/>
      <c r="OAE1488" s="275"/>
      <c r="OAF1488" s="275"/>
      <c r="OAG1488" s="275"/>
      <c r="OAH1488" s="275"/>
      <c r="OAI1488" s="275"/>
      <c r="OAJ1488" s="275"/>
      <c r="OAK1488" s="275"/>
      <c r="OAL1488" s="275"/>
      <c r="OAM1488" s="275"/>
      <c r="OAN1488" s="275"/>
      <c r="OAO1488" s="275"/>
      <c r="OAP1488" s="275"/>
      <c r="OAQ1488" s="275"/>
      <c r="OAR1488" s="275"/>
      <c r="OAS1488" s="275"/>
      <c r="OAT1488" s="275"/>
      <c r="OAU1488" s="275"/>
      <c r="OAV1488" s="275"/>
      <c r="OAW1488" s="275"/>
      <c r="OAX1488" s="275"/>
      <c r="OAY1488" s="275"/>
      <c r="OAZ1488" s="275"/>
      <c r="OBA1488" s="275"/>
      <c r="OBB1488" s="275"/>
      <c r="OBC1488" s="275"/>
      <c r="OBD1488" s="275"/>
      <c r="OBE1488" s="275"/>
      <c r="OBF1488" s="275"/>
      <c r="OBG1488" s="275"/>
      <c r="OBH1488" s="275"/>
      <c r="OBI1488" s="275"/>
      <c r="OBJ1488" s="275"/>
      <c r="OBK1488" s="275"/>
      <c r="OBL1488" s="275"/>
      <c r="OBM1488" s="275"/>
      <c r="OBN1488" s="275"/>
      <c r="OBO1488" s="275"/>
      <c r="OBP1488" s="275"/>
      <c r="OBQ1488" s="275"/>
      <c r="OBR1488" s="275"/>
      <c r="OBS1488" s="275"/>
      <c r="OBT1488" s="275"/>
      <c r="OBU1488" s="275"/>
      <c r="OBV1488" s="275"/>
      <c r="OBW1488" s="275"/>
      <c r="OBX1488" s="275"/>
      <c r="OBY1488" s="275"/>
      <c r="OBZ1488" s="275"/>
      <c r="OCA1488" s="275"/>
      <c r="OCB1488" s="275"/>
      <c r="OCC1488" s="275"/>
      <c r="OCD1488" s="275"/>
      <c r="OCE1488" s="275"/>
      <c r="OCF1488" s="275"/>
      <c r="OCG1488" s="275"/>
      <c r="OCH1488" s="275"/>
      <c r="OCI1488" s="275"/>
      <c r="OCJ1488" s="275"/>
      <c r="OCK1488" s="275"/>
      <c r="OCL1488" s="275"/>
      <c r="OCM1488" s="275"/>
      <c r="OCN1488" s="275"/>
      <c r="OCO1488" s="275"/>
      <c r="OCP1488" s="275"/>
      <c r="OCQ1488" s="275"/>
      <c r="OCR1488" s="275"/>
      <c r="OCS1488" s="275"/>
      <c r="OCT1488" s="275"/>
      <c r="OCU1488" s="275"/>
      <c r="OCV1488" s="275"/>
      <c r="OCW1488" s="275"/>
      <c r="OCX1488" s="275"/>
      <c r="OCY1488" s="275"/>
      <c r="OCZ1488" s="275"/>
      <c r="ODA1488" s="275"/>
      <c r="ODB1488" s="275"/>
      <c r="ODC1488" s="275"/>
      <c r="ODD1488" s="275"/>
      <c r="ODE1488" s="275"/>
      <c r="ODF1488" s="275"/>
      <c r="ODG1488" s="275"/>
      <c r="ODH1488" s="275"/>
      <c r="ODI1488" s="275"/>
      <c r="ODJ1488" s="275"/>
      <c r="ODK1488" s="275"/>
      <c r="ODL1488" s="275"/>
      <c r="ODM1488" s="275"/>
      <c r="ODN1488" s="275"/>
      <c r="ODO1488" s="275"/>
      <c r="ODP1488" s="275"/>
      <c r="ODQ1488" s="275"/>
      <c r="ODR1488" s="275"/>
      <c r="ODS1488" s="275"/>
      <c r="ODT1488" s="275"/>
      <c r="ODU1488" s="275"/>
      <c r="ODV1488" s="275"/>
      <c r="ODW1488" s="275"/>
      <c r="ODX1488" s="275"/>
      <c r="ODY1488" s="275"/>
      <c r="ODZ1488" s="275"/>
      <c r="OEA1488" s="275"/>
      <c r="OEB1488" s="275"/>
      <c r="OEC1488" s="275"/>
      <c r="OED1488" s="275"/>
      <c r="OEE1488" s="275"/>
      <c r="OEF1488" s="275"/>
      <c r="OEG1488" s="275"/>
      <c r="OEH1488" s="275"/>
      <c r="OEI1488" s="275"/>
      <c r="OEJ1488" s="275"/>
      <c r="OEK1488" s="275"/>
      <c r="OEL1488" s="275"/>
      <c r="OEM1488" s="275"/>
      <c r="OEN1488" s="275"/>
      <c r="OEO1488" s="275"/>
      <c r="OEP1488" s="275"/>
      <c r="OEQ1488" s="275"/>
      <c r="OER1488" s="275"/>
      <c r="OES1488" s="275"/>
      <c r="OET1488" s="275"/>
      <c r="OEU1488" s="275"/>
      <c r="OEV1488" s="275"/>
      <c r="OEW1488" s="275"/>
      <c r="OEX1488" s="275"/>
      <c r="OEY1488" s="275"/>
      <c r="OEZ1488" s="275"/>
      <c r="OFA1488" s="275"/>
      <c r="OFB1488" s="275"/>
      <c r="OFC1488" s="275"/>
      <c r="OFD1488" s="275"/>
      <c r="OFE1488" s="275"/>
      <c r="OFF1488" s="275"/>
      <c r="OFG1488" s="275"/>
      <c r="OFH1488" s="275"/>
      <c r="OFI1488" s="275"/>
      <c r="OFJ1488" s="275"/>
      <c r="OFK1488" s="275"/>
      <c r="OFL1488" s="275"/>
      <c r="OFM1488" s="275"/>
      <c r="OFN1488" s="275"/>
      <c r="OFO1488" s="275"/>
      <c r="OFP1488" s="275"/>
      <c r="OFQ1488" s="275"/>
      <c r="OFR1488" s="275"/>
      <c r="OFS1488" s="275"/>
      <c r="OFT1488" s="275"/>
      <c r="OFU1488" s="275"/>
      <c r="OFV1488" s="275"/>
      <c r="OFW1488" s="275"/>
      <c r="OFX1488" s="275"/>
      <c r="OFY1488" s="275"/>
      <c r="OFZ1488" s="275"/>
      <c r="OGA1488" s="275"/>
      <c r="OGB1488" s="275"/>
      <c r="OGC1488" s="275"/>
      <c r="OGD1488" s="275"/>
      <c r="OGE1488" s="275"/>
      <c r="OGF1488" s="275"/>
      <c r="OGG1488" s="275"/>
      <c r="OGH1488" s="275"/>
      <c r="OGI1488" s="275"/>
      <c r="OGJ1488" s="275"/>
      <c r="OGK1488" s="275"/>
      <c r="OGL1488" s="275"/>
      <c r="OGM1488" s="275"/>
      <c r="OGN1488" s="275"/>
      <c r="OGO1488" s="275"/>
      <c r="OGP1488" s="275"/>
      <c r="OGQ1488" s="275"/>
      <c r="OGR1488" s="275"/>
      <c r="OGS1488" s="275"/>
      <c r="OGT1488" s="275"/>
      <c r="OGU1488" s="275"/>
      <c r="OGV1488" s="275"/>
      <c r="OGW1488" s="275"/>
      <c r="OGX1488" s="275"/>
      <c r="OGY1488" s="275"/>
      <c r="OGZ1488" s="275"/>
      <c r="OHA1488" s="275"/>
      <c r="OHB1488" s="275"/>
      <c r="OHC1488" s="275"/>
      <c r="OHD1488" s="275"/>
      <c r="OHE1488" s="275"/>
      <c r="OHF1488" s="275"/>
      <c r="OHG1488" s="275"/>
      <c r="OHH1488" s="275"/>
      <c r="OHI1488" s="275"/>
      <c r="OHJ1488" s="275"/>
      <c r="OHK1488" s="275"/>
      <c r="OHL1488" s="275"/>
      <c r="OHM1488" s="275"/>
      <c r="OHN1488" s="275"/>
      <c r="OHO1488" s="275"/>
      <c r="OHP1488" s="275"/>
      <c r="OHQ1488" s="275"/>
      <c r="OHR1488" s="275"/>
      <c r="OHS1488" s="275"/>
      <c r="OHT1488" s="275"/>
      <c r="OHU1488" s="275"/>
      <c r="OHV1488" s="275"/>
      <c r="OHW1488" s="275"/>
      <c r="OHX1488" s="275"/>
      <c r="OHY1488" s="275"/>
      <c r="OHZ1488" s="275"/>
      <c r="OIA1488" s="275"/>
      <c r="OIB1488" s="275"/>
      <c r="OIC1488" s="275"/>
      <c r="OID1488" s="275"/>
      <c r="OIE1488" s="275"/>
      <c r="OIF1488" s="275"/>
      <c r="OIG1488" s="275"/>
      <c r="OIH1488" s="275"/>
      <c r="OII1488" s="275"/>
      <c r="OIJ1488" s="275"/>
      <c r="OIK1488" s="275"/>
      <c r="OIL1488" s="275"/>
      <c r="OIM1488" s="275"/>
      <c r="OIN1488" s="275"/>
      <c r="OIO1488" s="275"/>
      <c r="OIP1488" s="275"/>
      <c r="OIQ1488" s="275"/>
      <c r="OIR1488" s="275"/>
      <c r="OIS1488" s="275"/>
      <c r="OIT1488" s="275"/>
      <c r="OIU1488" s="275"/>
      <c r="OIV1488" s="275"/>
      <c r="OIW1488" s="275"/>
      <c r="OIX1488" s="275"/>
      <c r="OIY1488" s="275"/>
      <c r="OIZ1488" s="275"/>
      <c r="OJA1488" s="275"/>
      <c r="OJB1488" s="275"/>
      <c r="OJC1488" s="275"/>
      <c r="OJD1488" s="275"/>
      <c r="OJE1488" s="275"/>
      <c r="OJF1488" s="275"/>
      <c r="OJG1488" s="275"/>
      <c r="OJH1488" s="275"/>
      <c r="OJI1488" s="275"/>
      <c r="OJJ1488" s="275"/>
      <c r="OJK1488" s="275"/>
      <c r="OJL1488" s="275"/>
      <c r="OJM1488" s="275"/>
      <c r="OJN1488" s="275"/>
      <c r="OJO1488" s="275"/>
      <c r="OJP1488" s="275"/>
      <c r="OJQ1488" s="275"/>
      <c r="OJR1488" s="275"/>
      <c r="OJS1488" s="275"/>
      <c r="OJT1488" s="275"/>
      <c r="OJU1488" s="275"/>
      <c r="OJV1488" s="275"/>
      <c r="OJW1488" s="275"/>
      <c r="OJX1488" s="275"/>
      <c r="OJY1488" s="275"/>
      <c r="OJZ1488" s="275"/>
      <c r="OKA1488" s="275"/>
      <c r="OKB1488" s="275"/>
      <c r="OKC1488" s="275"/>
      <c r="OKD1488" s="275"/>
      <c r="OKE1488" s="275"/>
      <c r="OKF1488" s="275"/>
      <c r="OKG1488" s="275"/>
      <c r="OKH1488" s="275"/>
      <c r="OKI1488" s="275"/>
      <c r="OKJ1488" s="275"/>
      <c r="OKK1488" s="275"/>
      <c r="OKL1488" s="275"/>
      <c r="OKM1488" s="275"/>
      <c r="OKN1488" s="275"/>
      <c r="OKO1488" s="275"/>
      <c r="OKP1488" s="275"/>
      <c r="OKQ1488" s="275"/>
      <c r="OKR1488" s="275"/>
      <c r="OKS1488" s="275"/>
      <c r="OKT1488" s="275"/>
      <c r="OKU1488" s="275"/>
      <c r="OKV1488" s="275"/>
      <c r="OKW1488" s="275"/>
      <c r="OKX1488" s="275"/>
      <c r="OKY1488" s="275"/>
      <c r="OKZ1488" s="275"/>
      <c r="OLA1488" s="275"/>
      <c r="OLB1488" s="275"/>
      <c r="OLC1488" s="275"/>
      <c r="OLD1488" s="275"/>
      <c r="OLE1488" s="275"/>
      <c r="OLF1488" s="275"/>
      <c r="OLG1488" s="275"/>
      <c r="OLH1488" s="275"/>
      <c r="OLI1488" s="275"/>
      <c r="OLJ1488" s="275"/>
      <c r="OLK1488" s="275"/>
      <c r="OLL1488" s="275"/>
      <c r="OLM1488" s="275"/>
      <c r="OLN1488" s="275"/>
      <c r="OLO1488" s="275"/>
      <c r="OLP1488" s="275"/>
      <c r="OLQ1488" s="275"/>
      <c r="OLR1488" s="275"/>
      <c r="OLS1488" s="275"/>
      <c r="OLT1488" s="275"/>
      <c r="OLU1488" s="275"/>
      <c r="OLV1488" s="275"/>
      <c r="OLW1488" s="275"/>
      <c r="OLX1488" s="275"/>
      <c r="OLY1488" s="275"/>
      <c r="OLZ1488" s="275"/>
      <c r="OMA1488" s="275"/>
      <c r="OMB1488" s="275"/>
      <c r="OMC1488" s="275"/>
      <c r="OMD1488" s="275"/>
      <c r="OME1488" s="275"/>
      <c r="OMF1488" s="275"/>
      <c r="OMG1488" s="275"/>
      <c r="OMH1488" s="275"/>
      <c r="OMI1488" s="275"/>
      <c r="OMJ1488" s="275"/>
      <c r="OMK1488" s="275"/>
      <c r="OML1488" s="275"/>
      <c r="OMM1488" s="275"/>
      <c r="OMN1488" s="275"/>
      <c r="OMO1488" s="275"/>
      <c r="OMP1488" s="275"/>
      <c r="OMQ1488" s="275"/>
      <c r="OMR1488" s="275"/>
      <c r="OMS1488" s="275"/>
      <c r="OMT1488" s="275"/>
      <c r="OMU1488" s="275"/>
      <c r="OMV1488" s="275"/>
      <c r="OMW1488" s="275"/>
      <c r="OMX1488" s="275"/>
      <c r="OMY1488" s="275"/>
      <c r="OMZ1488" s="275"/>
      <c r="ONA1488" s="275"/>
      <c r="ONB1488" s="275"/>
      <c r="ONC1488" s="275"/>
      <c r="OND1488" s="275"/>
      <c r="ONE1488" s="275"/>
      <c r="ONF1488" s="275"/>
      <c r="ONG1488" s="275"/>
      <c r="ONH1488" s="275"/>
      <c r="ONI1488" s="275"/>
      <c r="ONJ1488" s="275"/>
      <c r="ONK1488" s="275"/>
      <c r="ONL1488" s="275"/>
      <c r="ONM1488" s="275"/>
      <c r="ONN1488" s="275"/>
      <c r="ONO1488" s="275"/>
      <c r="ONP1488" s="275"/>
      <c r="ONQ1488" s="275"/>
      <c r="ONR1488" s="275"/>
      <c r="ONS1488" s="275"/>
      <c r="ONT1488" s="275"/>
      <c r="ONU1488" s="275"/>
      <c r="ONV1488" s="275"/>
      <c r="ONW1488" s="275"/>
      <c r="ONX1488" s="275"/>
      <c r="ONY1488" s="275"/>
      <c r="ONZ1488" s="275"/>
      <c r="OOA1488" s="275"/>
      <c r="OOB1488" s="275"/>
      <c r="OOC1488" s="275"/>
      <c r="OOD1488" s="275"/>
      <c r="OOE1488" s="275"/>
      <c r="OOF1488" s="275"/>
      <c r="OOG1488" s="275"/>
      <c r="OOH1488" s="275"/>
      <c r="OOI1488" s="275"/>
      <c r="OOJ1488" s="275"/>
      <c r="OOK1488" s="275"/>
      <c r="OOL1488" s="275"/>
      <c r="OOM1488" s="275"/>
      <c r="OON1488" s="275"/>
      <c r="OOO1488" s="275"/>
      <c r="OOP1488" s="275"/>
      <c r="OOQ1488" s="275"/>
      <c r="OOR1488" s="275"/>
      <c r="OOS1488" s="275"/>
      <c r="OOT1488" s="275"/>
      <c r="OOU1488" s="275"/>
      <c r="OOV1488" s="275"/>
      <c r="OOW1488" s="275"/>
      <c r="OOX1488" s="275"/>
      <c r="OOY1488" s="275"/>
      <c r="OOZ1488" s="275"/>
      <c r="OPA1488" s="275"/>
      <c r="OPB1488" s="275"/>
      <c r="OPC1488" s="275"/>
      <c r="OPD1488" s="275"/>
      <c r="OPE1488" s="275"/>
      <c r="OPF1488" s="275"/>
      <c r="OPG1488" s="275"/>
      <c r="OPH1488" s="275"/>
      <c r="OPI1488" s="275"/>
      <c r="OPJ1488" s="275"/>
      <c r="OPK1488" s="275"/>
      <c r="OPL1488" s="275"/>
      <c r="OPM1488" s="275"/>
      <c r="OPN1488" s="275"/>
      <c r="OPO1488" s="275"/>
      <c r="OPP1488" s="275"/>
      <c r="OPQ1488" s="275"/>
      <c r="OPR1488" s="275"/>
      <c r="OPS1488" s="275"/>
      <c r="OPT1488" s="275"/>
      <c r="OPU1488" s="275"/>
      <c r="OPV1488" s="275"/>
      <c r="OPW1488" s="275"/>
      <c r="OPX1488" s="275"/>
      <c r="OPY1488" s="275"/>
      <c r="OPZ1488" s="275"/>
      <c r="OQA1488" s="275"/>
      <c r="OQB1488" s="275"/>
      <c r="OQC1488" s="275"/>
      <c r="OQD1488" s="275"/>
      <c r="OQE1488" s="275"/>
      <c r="OQF1488" s="275"/>
      <c r="OQG1488" s="275"/>
      <c r="OQH1488" s="275"/>
      <c r="OQI1488" s="275"/>
      <c r="OQJ1488" s="275"/>
      <c r="OQK1488" s="275"/>
      <c r="OQL1488" s="275"/>
      <c r="OQM1488" s="275"/>
      <c r="OQN1488" s="275"/>
      <c r="OQO1488" s="275"/>
      <c r="OQP1488" s="275"/>
      <c r="OQQ1488" s="275"/>
      <c r="OQR1488" s="275"/>
      <c r="OQS1488" s="275"/>
      <c r="OQT1488" s="275"/>
      <c r="OQU1488" s="275"/>
      <c r="OQV1488" s="275"/>
      <c r="OQW1488" s="275"/>
      <c r="OQX1488" s="275"/>
      <c r="OQY1488" s="275"/>
      <c r="OQZ1488" s="275"/>
      <c r="ORA1488" s="275"/>
      <c r="ORB1488" s="275"/>
      <c r="ORC1488" s="275"/>
      <c r="ORD1488" s="275"/>
      <c r="ORE1488" s="275"/>
      <c r="ORF1488" s="275"/>
      <c r="ORG1488" s="275"/>
      <c r="ORH1488" s="275"/>
      <c r="ORI1488" s="275"/>
      <c r="ORJ1488" s="275"/>
      <c r="ORK1488" s="275"/>
      <c r="ORL1488" s="275"/>
      <c r="ORM1488" s="275"/>
      <c r="ORN1488" s="275"/>
      <c r="ORO1488" s="275"/>
      <c r="ORP1488" s="275"/>
      <c r="ORQ1488" s="275"/>
      <c r="ORR1488" s="275"/>
      <c r="ORS1488" s="275"/>
      <c r="ORT1488" s="275"/>
      <c r="ORU1488" s="275"/>
      <c r="ORV1488" s="275"/>
      <c r="ORW1488" s="275"/>
      <c r="ORX1488" s="275"/>
      <c r="ORY1488" s="275"/>
      <c r="ORZ1488" s="275"/>
      <c r="OSA1488" s="275"/>
      <c r="OSB1488" s="275"/>
      <c r="OSC1488" s="275"/>
      <c r="OSD1488" s="275"/>
      <c r="OSE1488" s="275"/>
      <c r="OSF1488" s="275"/>
      <c r="OSG1488" s="275"/>
      <c r="OSH1488" s="275"/>
      <c r="OSI1488" s="275"/>
      <c r="OSJ1488" s="275"/>
      <c r="OSK1488" s="275"/>
      <c r="OSL1488" s="275"/>
      <c r="OSM1488" s="275"/>
      <c r="OSN1488" s="275"/>
      <c r="OSO1488" s="275"/>
      <c r="OSP1488" s="275"/>
      <c r="OSQ1488" s="275"/>
      <c r="OSR1488" s="275"/>
      <c r="OSS1488" s="275"/>
      <c r="OST1488" s="275"/>
      <c r="OSU1488" s="275"/>
      <c r="OSV1488" s="275"/>
      <c r="OSW1488" s="275"/>
      <c r="OSX1488" s="275"/>
      <c r="OSY1488" s="275"/>
      <c r="OSZ1488" s="275"/>
      <c r="OTA1488" s="275"/>
      <c r="OTB1488" s="275"/>
      <c r="OTC1488" s="275"/>
      <c r="OTD1488" s="275"/>
      <c r="OTE1488" s="275"/>
      <c r="OTF1488" s="275"/>
      <c r="OTG1488" s="275"/>
      <c r="OTH1488" s="275"/>
      <c r="OTI1488" s="275"/>
      <c r="OTJ1488" s="275"/>
      <c r="OTK1488" s="275"/>
      <c r="OTL1488" s="275"/>
      <c r="OTM1488" s="275"/>
      <c r="OTN1488" s="275"/>
      <c r="OTO1488" s="275"/>
      <c r="OTP1488" s="275"/>
      <c r="OTQ1488" s="275"/>
      <c r="OTR1488" s="275"/>
      <c r="OTS1488" s="275"/>
      <c r="OTT1488" s="275"/>
      <c r="OTU1488" s="275"/>
      <c r="OTV1488" s="275"/>
      <c r="OTW1488" s="275"/>
      <c r="OTX1488" s="275"/>
      <c r="OTY1488" s="275"/>
      <c r="OTZ1488" s="275"/>
      <c r="OUA1488" s="275"/>
      <c r="OUB1488" s="275"/>
      <c r="OUC1488" s="275"/>
      <c r="OUD1488" s="275"/>
      <c r="OUE1488" s="275"/>
      <c r="OUF1488" s="275"/>
      <c r="OUG1488" s="275"/>
      <c r="OUH1488" s="275"/>
      <c r="OUI1488" s="275"/>
      <c r="OUJ1488" s="275"/>
      <c r="OUK1488" s="275"/>
      <c r="OUL1488" s="275"/>
      <c r="OUM1488" s="275"/>
      <c r="OUN1488" s="275"/>
      <c r="OUO1488" s="275"/>
      <c r="OUP1488" s="275"/>
      <c r="OUQ1488" s="275"/>
      <c r="OUR1488" s="275"/>
      <c r="OUS1488" s="275"/>
      <c r="OUT1488" s="275"/>
      <c r="OUU1488" s="275"/>
      <c r="OUV1488" s="275"/>
      <c r="OUW1488" s="275"/>
      <c r="OUX1488" s="275"/>
      <c r="OUY1488" s="275"/>
      <c r="OUZ1488" s="275"/>
      <c r="OVA1488" s="275"/>
      <c r="OVB1488" s="275"/>
      <c r="OVC1488" s="275"/>
      <c r="OVD1488" s="275"/>
      <c r="OVE1488" s="275"/>
      <c r="OVF1488" s="275"/>
      <c r="OVG1488" s="275"/>
      <c r="OVH1488" s="275"/>
      <c r="OVI1488" s="275"/>
      <c r="OVJ1488" s="275"/>
      <c r="OVK1488" s="275"/>
      <c r="OVL1488" s="275"/>
      <c r="OVM1488" s="275"/>
      <c r="OVN1488" s="275"/>
      <c r="OVO1488" s="275"/>
      <c r="OVP1488" s="275"/>
      <c r="OVQ1488" s="275"/>
      <c r="OVR1488" s="275"/>
      <c r="OVS1488" s="275"/>
      <c r="OVT1488" s="275"/>
      <c r="OVU1488" s="275"/>
      <c r="OVV1488" s="275"/>
      <c r="OVW1488" s="275"/>
      <c r="OVX1488" s="275"/>
      <c r="OVY1488" s="275"/>
      <c r="OVZ1488" s="275"/>
      <c r="OWA1488" s="275"/>
      <c r="OWB1488" s="275"/>
      <c r="OWC1488" s="275"/>
      <c r="OWD1488" s="275"/>
      <c r="OWE1488" s="275"/>
      <c r="OWF1488" s="275"/>
      <c r="OWG1488" s="275"/>
      <c r="OWH1488" s="275"/>
      <c r="OWI1488" s="275"/>
      <c r="OWJ1488" s="275"/>
      <c r="OWK1488" s="275"/>
      <c r="OWL1488" s="275"/>
      <c r="OWM1488" s="275"/>
      <c r="OWN1488" s="275"/>
      <c r="OWO1488" s="275"/>
      <c r="OWP1488" s="275"/>
      <c r="OWQ1488" s="275"/>
      <c r="OWR1488" s="275"/>
      <c r="OWS1488" s="275"/>
      <c r="OWT1488" s="275"/>
      <c r="OWU1488" s="275"/>
      <c r="OWV1488" s="275"/>
      <c r="OWW1488" s="275"/>
      <c r="OWX1488" s="275"/>
      <c r="OWY1488" s="275"/>
      <c r="OWZ1488" s="275"/>
      <c r="OXA1488" s="275"/>
      <c r="OXB1488" s="275"/>
      <c r="OXC1488" s="275"/>
      <c r="OXD1488" s="275"/>
      <c r="OXE1488" s="275"/>
      <c r="OXF1488" s="275"/>
      <c r="OXG1488" s="275"/>
      <c r="OXH1488" s="275"/>
      <c r="OXI1488" s="275"/>
      <c r="OXJ1488" s="275"/>
      <c r="OXK1488" s="275"/>
      <c r="OXL1488" s="275"/>
      <c r="OXM1488" s="275"/>
      <c r="OXN1488" s="275"/>
      <c r="OXO1488" s="275"/>
      <c r="OXP1488" s="275"/>
      <c r="OXQ1488" s="275"/>
      <c r="OXR1488" s="275"/>
      <c r="OXS1488" s="275"/>
      <c r="OXT1488" s="275"/>
      <c r="OXU1488" s="275"/>
      <c r="OXV1488" s="275"/>
      <c r="OXW1488" s="275"/>
      <c r="OXX1488" s="275"/>
      <c r="OXY1488" s="275"/>
      <c r="OXZ1488" s="275"/>
      <c r="OYA1488" s="275"/>
      <c r="OYB1488" s="275"/>
      <c r="OYC1488" s="275"/>
      <c r="OYD1488" s="275"/>
      <c r="OYE1488" s="275"/>
      <c r="OYF1488" s="275"/>
      <c r="OYG1488" s="275"/>
      <c r="OYH1488" s="275"/>
      <c r="OYI1488" s="275"/>
      <c r="OYJ1488" s="275"/>
      <c r="OYK1488" s="275"/>
      <c r="OYL1488" s="275"/>
      <c r="OYM1488" s="275"/>
      <c r="OYN1488" s="275"/>
      <c r="OYO1488" s="275"/>
      <c r="OYP1488" s="275"/>
      <c r="OYQ1488" s="275"/>
      <c r="OYR1488" s="275"/>
      <c r="OYS1488" s="275"/>
      <c r="OYT1488" s="275"/>
      <c r="OYU1488" s="275"/>
      <c r="OYV1488" s="275"/>
      <c r="OYW1488" s="275"/>
      <c r="OYX1488" s="275"/>
      <c r="OYY1488" s="275"/>
      <c r="OYZ1488" s="275"/>
      <c r="OZA1488" s="275"/>
      <c r="OZB1488" s="275"/>
      <c r="OZC1488" s="275"/>
      <c r="OZD1488" s="275"/>
      <c r="OZE1488" s="275"/>
      <c r="OZF1488" s="275"/>
      <c r="OZG1488" s="275"/>
      <c r="OZH1488" s="275"/>
      <c r="OZI1488" s="275"/>
      <c r="OZJ1488" s="275"/>
      <c r="OZK1488" s="275"/>
      <c r="OZL1488" s="275"/>
      <c r="OZM1488" s="275"/>
      <c r="OZN1488" s="275"/>
      <c r="OZO1488" s="275"/>
      <c r="OZP1488" s="275"/>
      <c r="OZQ1488" s="275"/>
      <c r="OZR1488" s="275"/>
      <c r="OZS1488" s="275"/>
      <c r="OZT1488" s="275"/>
      <c r="OZU1488" s="275"/>
      <c r="OZV1488" s="275"/>
      <c r="OZW1488" s="275"/>
      <c r="OZX1488" s="275"/>
      <c r="OZY1488" s="275"/>
      <c r="OZZ1488" s="275"/>
      <c r="PAA1488" s="275"/>
      <c r="PAB1488" s="275"/>
      <c r="PAC1488" s="275"/>
      <c r="PAD1488" s="275"/>
      <c r="PAE1488" s="275"/>
      <c r="PAF1488" s="275"/>
      <c r="PAG1488" s="275"/>
      <c r="PAH1488" s="275"/>
      <c r="PAI1488" s="275"/>
      <c r="PAJ1488" s="275"/>
      <c r="PAK1488" s="275"/>
      <c r="PAL1488" s="275"/>
      <c r="PAM1488" s="275"/>
      <c r="PAN1488" s="275"/>
      <c r="PAO1488" s="275"/>
      <c r="PAP1488" s="275"/>
      <c r="PAQ1488" s="275"/>
      <c r="PAR1488" s="275"/>
      <c r="PAS1488" s="275"/>
      <c r="PAT1488" s="275"/>
      <c r="PAU1488" s="275"/>
      <c r="PAV1488" s="275"/>
      <c r="PAW1488" s="275"/>
      <c r="PAX1488" s="275"/>
      <c r="PAY1488" s="275"/>
      <c r="PAZ1488" s="275"/>
      <c r="PBA1488" s="275"/>
      <c r="PBB1488" s="275"/>
      <c r="PBC1488" s="275"/>
      <c r="PBD1488" s="275"/>
      <c r="PBE1488" s="275"/>
      <c r="PBF1488" s="275"/>
      <c r="PBG1488" s="275"/>
      <c r="PBH1488" s="275"/>
      <c r="PBI1488" s="275"/>
      <c r="PBJ1488" s="275"/>
      <c r="PBK1488" s="275"/>
      <c r="PBL1488" s="275"/>
      <c r="PBM1488" s="275"/>
      <c r="PBN1488" s="275"/>
      <c r="PBO1488" s="275"/>
      <c r="PBP1488" s="275"/>
      <c r="PBQ1488" s="275"/>
      <c r="PBR1488" s="275"/>
      <c r="PBS1488" s="275"/>
      <c r="PBT1488" s="275"/>
      <c r="PBU1488" s="275"/>
      <c r="PBV1488" s="275"/>
      <c r="PBW1488" s="275"/>
      <c r="PBX1488" s="275"/>
      <c r="PBY1488" s="275"/>
      <c r="PBZ1488" s="275"/>
      <c r="PCA1488" s="275"/>
      <c r="PCB1488" s="275"/>
      <c r="PCC1488" s="275"/>
      <c r="PCD1488" s="275"/>
      <c r="PCE1488" s="275"/>
      <c r="PCF1488" s="275"/>
      <c r="PCG1488" s="275"/>
      <c r="PCH1488" s="275"/>
      <c r="PCI1488" s="275"/>
      <c r="PCJ1488" s="275"/>
      <c r="PCK1488" s="275"/>
      <c r="PCL1488" s="275"/>
      <c r="PCM1488" s="275"/>
      <c r="PCN1488" s="275"/>
      <c r="PCO1488" s="275"/>
      <c r="PCP1488" s="275"/>
      <c r="PCQ1488" s="275"/>
      <c r="PCR1488" s="275"/>
      <c r="PCS1488" s="275"/>
      <c r="PCT1488" s="275"/>
      <c r="PCU1488" s="275"/>
      <c r="PCV1488" s="275"/>
      <c r="PCW1488" s="275"/>
      <c r="PCX1488" s="275"/>
      <c r="PCY1488" s="275"/>
      <c r="PCZ1488" s="275"/>
      <c r="PDA1488" s="275"/>
      <c r="PDB1488" s="275"/>
      <c r="PDC1488" s="275"/>
      <c r="PDD1488" s="275"/>
      <c r="PDE1488" s="275"/>
      <c r="PDF1488" s="275"/>
      <c r="PDG1488" s="275"/>
      <c r="PDH1488" s="275"/>
      <c r="PDI1488" s="275"/>
      <c r="PDJ1488" s="275"/>
      <c r="PDK1488" s="275"/>
      <c r="PDL1488" s="275"/>
      <c r="PDM1488" s="275"/>
      <c r="PDN1488" s="275"/>
      <c r="PDO1488" s="275"/>
      <c r="PDP1488" s="275"/>
      <c r="PDQ1488" s="275"/>
      <c r="PDR1488" s="275"/>
      <c r="PDS1488" s="275"/>
      <c r="PDT1488" s="275"/>
      <c r="PDU1488" s="275"/>
      <c r="PDV1488" s="275"/>
      <c r="PDW1488" s="275"/>
      <c r="PDX1488" s="275"/>
      <c r="PDY1488" s="275"/>
      <c r="PDZ1488" s="275"/>
      <c r="PEA1488" s="275"/>
      <c r="PEB1488" s="275"/>
      <c r="PEC1488" s="275"/>
      <c r="PED1488" s="275"/>
      <c r="PEE1488" s="275"/>
      <c r="PEF1488" s="275"/>
      <c r="PEG1488" s="275"/>
      <c r="PEH1488" s="275"/>
      <c r="PEI1488" s="275"/>
      <c r="PEJ1488" s="275"/>
      <c r="PEK1488" s="275"/>
      <c r="PEL1488" s="275"/>
      <c r="PEM1488" s="275"/>
      <c r="PEN1488" s="275"/>
      <c r="PEO1488" s="275"/>
      <c r="PEP1488" s="275"/>
      <c r="PEQ1488" s="275"/>
      <c r="PER1488" s="275"/>
      <c r="PES1488" s="275"/>
      <c r="PET1488" s="275"/>
      <c r="PEU1488" s="275"/>
      <c r="PEV1488" s="275"/>
      <c r="PEW1488" s="275"/>
      <c r="PEX1488" s="275"/>
      <c r="PEY1488" s="275"/>
      <c r="PEZ1488" s="275"/>
      <c r="PFA1488" s="275"/>
      <c r="PFB1488" s="275"/>
      <c r="PFC1488" s="275"/>
      <c r="PFD1488" s="275"/>
      <c r="PFE1488" s="275"/>
      <c r="PFF1488" s="275"/>
      <c r="PFG1488" s="275"/>
      <c r="PFH1488" s="275"/>
      <c r="PFI1488" s="275"/>
      <c r="PFJ1488" s="275"/>
      <c r="PFK1488" s="275"/>
      <c r="PFL1488" s="275"/>
      <c r="PFM1488" s="275"/>
      <c r="PFN1488" s="275"/>
      <c r="PFO1488" s="275"/>
      <c r="PFP1488" s="275"/>
      <c r="PFQ1488" s="275"/>
      <c r="PFR1488" s="275"/>
      <c r="PFS1488" s="275"/>
      <c r="PFT1488" s="275"/>
      <c r="PFU1488" s="275"/>
      <c r="PFV1488" s="275"/>
      <c r="PFW1488" s="275"/>
      <c r="PFX1488" s="275"/>
      <c r="PFY1488" s="275"/>
      <c r="PFZ1488" s="275"/>
      <c r="PGA1488" s="275"/>
      <c r="PGB1488" s="275"/>
      <c r="PGC1488" s="275"/>
      <c r="PGD1488" s="275"/>
      <c r="PGE1488" s="275"/>
      <c r="PGF1488" s="275"/>
      <c r="PGG1488" s="275"/>
      <c r="PGH1488" s="275"/>
      <c r="PGI1488" s="275"/>
      <c r="PGJ1488" s="275"/>
      <c r="PGK1488" s="275"/>
      <c r="PGL1488" s="275"/>
      <c r="PGM1488" s="275"/>
      <c r="PGN1488" s="275"/>
      <c r="PGO1488" s="275"/>
      <c r="PGP1488" s="275"/>
      <c r="PGQ1488" s="275"/>
      <c r="PGR1488" s="275"/>
      <c r="PGS1488" s="275"/>
      <c r="PGT1488" s="275"/>
      <c r="PGU1488" s="275"/>
      <c r="PGV1488" s="275"/>
      <c r="PGW1488" s="275"/>
      <c r="PGX1488" s="275"/>
      <c r="PGY1488" s="275"/>
      <c r="PGZ1488" s="275"/>
      <c r="PHA1488" s="275"/>
      <c r="PHB1488" s="275"/>
      <c r="PHC1488" s="275"/>
      <c r="PHD1488" s="275"/>
      <c r="PHE1488" s="275"/>
      <c r="PHF1488" s="275"/>
      <c r="PHG1488" s="275"/>
      <c r="PHH1488" s="275"/>
      <c r="PHI1488" s="275"/>
      <c r="PHJ1488" s="275"/>
      <c r="PHK1488" s="275"/>
      <c r="PHL1488" s="275"/>
      <c r="PHM1488" s="275"/>
      <c r="PHN1488" s="275"/>
      <c r="PHO1488" s="275"/>
      <c r="PHP1488" s="275"/>
      <c r="PHQ1488" s="275"/>
      <c r="PHR1488" s="275"/>
      <c r="PHS1488" s="275"/>
      <c r="PHT1488" s="275"/>
      <c r="PHU1488" s="275"/>
      <c r="PHV1488" s="275"/>
      <c r="PHW1488" s="275"/>
      <c r="PHX1488" s="275"/>
      <c r="PHY1488" s="275"/>
      <c r="PHZ1488" s="275"/>
      <c r="PIA1488" s="275"/>
      <c r="PIB1488" s="275"/>
      <c r="PIC1488" s="275"/>
      <c r="PID1488" s="275"/>
      <c r="PIE1488" s="275"/>
      <c r="PIF1488" s="275"/>
      <c r="PIG1488" s="275"/>
      <c r="PIH1488" s="275"/>
      <c r="PII1488" s="275"/>
      <c r="PIJ1488" s="275"/>
      <c r="PIK1488" s="275"/>
      <c r="PIL1488" s="275"/>
      <c r="PIM1488" s="275"/>
      <c r="PIN1488" s="275"/>
      <c r="PIO1488" s="275"/>
      <c r="PIP1488" s="275"/>
      <c r="PIQ1488" s="275"/>
      <c r="PIR1488" s="275"/>
      <c r="PIS1488" s="275"/>
      <c r="PIT1488" s="275"/>
      <c r="PIU1488" s="275"/>
      <c r="PIV1488" s="275"/>
      <c r="PIW1488" s="275"/>
      <c r="PIX1488" s="275"/>
      <c r="PIY1488" s="275"/>
      <c r="PIZ1488" s="275"/>
      <c r="PJA1488" s="275"/>
      <c r="PJB1488" s="275"/>
      <c r="PJC1488" s="275"/>
      <c r="PJD1488" s="275"/>
      <c r="PJE1488" s="275"/>
      <c r="PJF1488" s="275"/>
      <c r="PJG1488" s="275"/>
      <c r="PJH1488" s="275"/>
      <c r="PJI1488" s="275"/>
      <c r="PJJ1488" s="275"/>
      <c r="PJK1488" s="275"/>
      <c r="PJL1488" s="275"/>
      <c r="PJM1488" s="275"/>
      <c r="PJN1488" s="275"/>
      <c r="PJO1488" s="275"/>
      <c r="PJP1488" s="275"/>
      <c r="PJQ1488" s="275"/>
      <c r="PJR1488" s="275"/>
      <c r="PJS1488" s="275"/>
      <c r="PJT1488" s="275"/>
      <c r="PJU1488" s="275"/>
      <c r="PJV1488" s="275"/>
      <c r="PJW1488" s="275"/>
      <c r="PJX1488" s="275"/>
      <c r="PJY1488" s="275"/>
      <c r="PJZ1488" s="275"/>
      <c r="PKA1488" s="275"/>
      <c r="PKB1488" s="275"/>
      <c r="PKC1488" s="275"/>
      <c r="PKD1488" s="275"/>
      <c r="PKE1488" s="275"/>
      <c r="PKF1488" s="275"/>
      <c r="PKG1488" s="275"/>
      <c r="PKH1488" s="275"/>
      <c r="PKI1488" s="275"/>
      <c r="PKJ1488" s="275"/>
      <c r="PKK1488" s="275"/>
      <c r="PKL1488" s="275"/>
      <c r="PKM1488" s="275"/>
      <c r="PKN1488" s="275"/>
      <c r="PKO1488" s="275"/>
      <c r="PKP1488" s="275"/>
      <c r="PKQ1488" s="275"/>
      <c r="PKR1488" s="275"/>
      <c r="PKS1488" s="275"/>
      <c r="PKT1488" s="275"/>
      <c r="PKU1488" s="275"/>
      <c r="PKV1488" s="275"/>
      <c r="PKW1488" s="275"/>
      <c r="PKX1488" s="275"/>
      <c r="PKY1488" s="275"/>
      <c r="PKZ1488" s="275"/>
      <c r="PLA1488" s="275"/>
      <c r="PLB1488" s="275"/>
      <c r="PLC1488" s="275"/>
      <c r="PLD1488" s="275"/>
      <c r="PLE1488" s="275"/>
      <c r="PLF1488" s="275"/>
      <c r="PLG1488" s="275"/>
      <c r="PLH1488" s="275"/>
      <c r="PLI1488" s="275"/>
      <c r="PLJ1488" s="275"/>
      <c r="PLK1488" s="275"/>
      <c r="PLL1488" s="275"/>
      <c r="PLM1488" s="275"/>
      <c r="PLN1488" s="275"/>
      <c r="PLO1488" s="275"/>
      <c r="PLP1488" s="275"/>
      <c r="PLQ1488" s="275"/>
      <c r="PLR1488" s="275"/>
      <c r="PLS1488" s="275"/>
      <c r="PLT1488" s="275"/>
      <c r="PLU1488" s="275"/>
      <c r="PLV1488" s="275"/>
      <c r="PLW1488" s="275"/>
      <c r="PLX1488" s="275"/>
      <c r="PLY1488" s="275"/>
      <c r="PLZ1488" s="275"/>
      <c r="PMA1488" s="275"/>
      <c r="PMB1488" s="275"/>
      <c r="PMC1488" s="275"/>
      <c r="PMD1488" s="275"/>
      <c r="PME1488" s="275"/>
      <c r="PMF1488" s="275"/>
      <c r="PMG1488" s="275"/>
      <c r="PMH1488" s="275"/>
      <c r="PMI1488" s="275"/>
      <c r="PMJ1488" s="275"/>
      <c r="PMK1488" s="275"/>
      <c r="PML1488" s="275"/>
      <c r="PMM1488" s="275"/>
      <c r="PMN1488" s="275"/>
      <c r="PMO1488" s="275"/>
      <c r="PMP1488" s="275"/>
      <c r="PMQ1488" s="275"/>
      <c r="PMR1488" s="275"/>
      <c r="PMS1488" s="275"/>
      <c r="PMT1488" s="275"/>
      <c r="PMU1488" s="275"/>
      <c r="PMV1488" s="275"/>
      <c r="PMW1488" s="275"/>
      <c r="PMX1488" s="275"/>
      <c r="PMY1488" s="275"/>
      <c r="PMZ1488" s="275"/>
      <c r="PNA1488" s="275"/>
      <c r="PNB1488" s="275"/>
      <c r="PNC1488" s="275"/>
      <c r="PND1488" s="275"/>
      <c r="PNE1488" s="275"/>
      <c r="PNF1488" s="275"/>
      <c r="PNG1488" s="275"/>
      <c r="PNH1488" s="275"/>
      <c r="PNI1488" s="275"/>
      <c r="PNJ1488" s="275"/>
      <c r="PNK1488" s="275"/>
      <c r="PNL1488" s="275"/>
      <c r="PNM1488" s="275"/>
      <c r="PNN1488" s="275"/>
      <c r="PNO1488" s="275"/>
      <c r="PNP1488" s="275"/>
      <c r="PNQ1488" s="275"/>
      <c r="PNR1488" s="275"/>
      <c r="PNS1488" s="275"/>
      <c r="PNT1488" s="275"/>
      <c r="PNU1488" s="275"/>
      <c r="PNV1488" s="275"/>
      <c r="PNW1488" s="275"/>
      <c r="PNX1488" s="275"/>
      <c r="PNY1488" s="275"/>
      <c r="PNZ1488" s="275"/>
      <c r="POA1488" s="275"/>
      <c r="POB1488" s="275"/>
      <c r="POC1488" s="275"/>
      <c r="POD1488" s="275"/>
      <c r="POE1488" s="275"/>
      <c r="POF1488" s="275"/>
      <c r="POG1488" s="275"/>
      <c r="POH1488" s="275"/>
      <c r="POI1488" s="275"/>
      <c r="POJ1488" s="275"/>
      <c r="POK1488" s="275"/>
      <c r="POL1488" s="275"/>
      <c r="POM1488" s="275"/>
      <c r="PON1488" s="275"/>
      <c r="POO1488" s="275"/>
      <c r="POP1488" s="275"/>
      <c r="POQ1488" s="275"/>
      <c r="POR1488" s="275"/>
      <c r="POS1488" s="275"/>
      <c r="POT1488" s="275"/>
      <c r="POU1488" s="275"/>
      <c r="POV1488" s="275"/>
      <c r="POW1488" s="275"/>
      <c r="POX1488" s="275"/>
      <c r="POY1488" s="275"/>
      <c r="POZ1488" s="275"/>
      <c r="PPA1488" s="275"/>
      <c r="PPB1488" s="275"/>
      <c r="PPC1488" s="275"/>
      <c r="PPD1488" s="275"/>
      <c r="PPE1488" s="275"/>
      <c r="PPF1488" s="275"/>
      <c r="PPG1488" s="275"/>
      <c r="PPH1488" s="275"/>
      <c r="PPI1488" s="275"/>
      <c r="PPJ1488" s="275"/>
      <c r="PPK1488" s="275"/>
      <c r="PPL1488" s="275"/>
      <c r="PPM1488" s="275"/>
      <c r="PPN1488" s="275"/>
      <c r="PPO1488" s="275"/>
      <c r="PPP1488" s="275"/>
      <c r="PPQ1488" s="275"/>
      <c r="PPR1488" s="275"/>
      <c r="PPS1488" s="275"/>
      <c r="PPT1488" s="275"/>
      <c r="PPU1488" s="275"/>
      <c r="PPV1488" s="275"/>
      <c r="PPW1488" s="275"/>
      <c r="PPX1488" s="275"/>
      <c r="PPY1488" s="275"/>
      <c r="PPZ1488" s="275"/>
      <c r="PQA1488" s="275"/>
      <c r="PQB1488" s="275"/>
      <c r="PQC1488" s="275"/>
      <c r="PQD1488" s="275"/>
      <c r="PQE1488" s="275"/>
      <c r="PQF1488" s="275"/>
      <c r="PQG1488" s="275"/>
      <c r="PQH1488" s="275"/>
      <c r="PQI1488" s="275"/>
      <c r="PQJ1488" s="275"/>
      <c r="PQK1488" s="275"/>
      <c r="PQL1488" s="275"/>
      <c r="PQM1488" s="275"/>
      <c r="PQN1488" s="275"/>
      <c r="PQO1488" s="275"/>
      <c r="PQP1488" s="275"/>
      <c r="PQQ1488" s="275"/>
      <c r="PQR1488" s="275"/>
      <c r="PQS1488" s="275"/>
      <c r="PQT1488" s="275"/>
      <c r="PQU1488" s="275"/>
      <c r="PQV1488" s="275"/>
      <c r="PQW1488" s="275"/>
      <c r="PQX1488" s="275"/>
      <c r="PQY1488" s="275"/>
      <c r="PQZ1488" s="275"/>
      <c r="PRA1488" s="275"/>
      <c r="PRB1488" s="275"/>
      <c r="PRC1488" s="275"/>
      <c r="PRD1488" s="275"/>
      <c r="PRE1488" s="275"/>
      <c r="PRF1488" s="275"/>
      <c r="PRG1488" s="275"/>
      <c r="PRH1488" s="275"/>
      <c r="PRI1488" s="275"/>
      <c r="PRJ1488" s="275"/>
      <c r="PRK1488" s="275"/>
      <c r="PRL1488" s="275"/>
      <c r="PRM1488" s="275"/>
      <c r="PRN1488" s="275"/>
      <c r="PRO1488" s="275"/>
      <c r="PRP1488" s="275"/>
      <c r="PRQ1488" s="275"/>
      <c r="PRR1488" s="275"/>
      <c r="PRS1488" s="275"/>
      <c r="PRT1488" s="275"/>
      <c r="PRU1488" s="275"/>
      <c r="PRV1488" s="275"/>
      <c r="PRW1488" s="275"/>
      <c r="PRX1488" s="275"/>
      <c r="PRY1488" s="275"/>
      <c r="PRZ1488" s="275"/>
      <c r="PSA1488" s="275"/>
      <c r="PSB1488" s="275"/>
      <c r="PSC1488" s="275"/>
      <c r="PSD1488" s="275"/>
      <c r="PSE1488" s="275"/>
      <c r="PSF1488" s="275"/>
      <c r="PSG1488" s="275"/>
      <c r="PSH1488" s="275"/>
      <c r="PSI1488" s="275"/>
      <c r="PSJ1488" s="275"/>
      <c r="PSK1488" s="275"/>
      <c r="PSL1488" s="275"/>
      <c r="PSM1488" s="275"/>
      <c r="PSN1488" s="275"/>
      <c r="PSO1488" s="275"/>
      <c r="PSP1488" s="275"/>
      <c r="PSQ1488" s="275"/>
      <c r="PSR1488" s="275"/>
      <c r="PSS1488" s="275"/>
      <c r="PST1488" s="275"/>
      <c r="PSU1488" s="275"/>
      <c r="PSV1488" s="275"/>
      <c r="PSW1488" s="275"/>
      <c r="PSX1488" s="275"/>
      <c r="PSY1488" s="275"/>
      <c r="PSZ1488" s="275"/>
      <c r="PTA1488" s="275"/>
      <c r="PTB1488" s="275"/>
      <c r="PTC1488" s="275"/>
      <c r="PTD1488" s="275"/>
      <c r="PTE1488" s="275"/>
      <c r="PTF1488" s="275"/>
      <c r="PTG1488" s="275"/>
      <c r="PTH1488" s="275"/>
      <c r="PTI1488" s="275"/>
      <c r="PTJ1488" s="275"/>
      <c r="PTK1488" s="275"/>
      <c r="PTL1488" s="275"/>
      <c r="PTM1488" s="275"/>
      <c r="PTN1488" s="275"/>
      <c r="PTO1488" s="275"/>
      <c r="PTP1488" s="275"/>
      <c r="PTQ1488" s="275"/>
      <c r="PTR1488" s="275"/>
      <c r="PTS1488" s="275"/>
      <c r="PTT1488" s="275"/>
      <c r="PTU1488" s="275"/>
      <c r="PTV1488" s="275"/>
      <c r="PTW1488" s="275"/>
      <c r="PTX1488" s="275"/>
      <c r="PTY1488" s="275"/>
      <c r="PTZ1488" s="275"/>
      <c r="PUA1488" s="275"/>
      <c r="PUB1488" s="275"/>
      <c r="PUC1488" s="275"/>
      <c r="PUD1488" s="275"/>
      <c r="PUE1488" s="275"/>
      <c r="PUF1488" s="275"/>
      <c r="PUG1488" s="275"/>
      <c r="PUH1488" s="275"/>
      <c r="PUI1488" s="275"/>
      <c r="PUJ1488" s="275"/>
      <c r="PUK1488" s="275"/>
      <c r="PUL1488" s="275"/>
      <c r="PUM1488" s="275"/>
      <c r="PUN1488" s="275"/>
      <c r="PUO1488" s="275"/>
      <c r="PUP1488" s="275"/>
      <c r="PUQ1488" s="275"/>
      <c r="PUR1488" s="275"/>
      <c r="PUS1488" s="275"/>
      <c r="PUT1488" s="275"/>
      <c r="PUU1488" s="275"/>
      <c r="PUV1488" s="275"/>
      <c r="PUW1488" s="275"/>
      <c r="PUX1488" s="275"/>
      <c r="PUY1488" s="275"/>
      <c r="PUZ1488" s="275"/>
      <c r="PVA1488" s="275"/>
      <c r="PVB1488" s="275"/>
      <c r="PVC1488" s="275"/>
      <c r="PVD1488" s="275"/>
      <c r="PVE1488" s="275"/>
      <c r="PVF1488" s="275"/>
      <c r="PVG1488" s="275"/>
      <c r="PVH1488" s="275"/>
      <c r="PVI1488" s="275"/>
      <c r="PVJ1488" s="275"/>
      <c r="PVK1488" s="275"/>
      <c r="PVL1488" s="275"/>
      <c r="PVM1488" s="275"/>
      <c r="PVN1488" s="275"/>
      <c r="PVO1488" s="275"/>
      <c r="PVP1488" s="275"/>
      <c r="PVQ1488" s="275"/>
      <c r="PVR1488" s="275"/>
      <c r="PVS1488" s="275"/>
      <c r="PVT1488" s="275"/>
      <c r="PVU1488" s="275"/>
      <c r="PVV1488" s="275"/>
      <c r="PVW1488" s="275"/>
      <c r="PVX1488" s="275"/>
      <c r="PVY1488" s="275"/>
      <c r="PVZ1488" s="275"/>
      <c r="PWA1488" s="275"/>
      <c r="PWB1488" s="275"/>
      <c r="PWC1488" s="275"/>
      <c r="PWD1488" s="275"/>
      <c r="PWE1488" s="275"/>
      <c r="PWF1488" s="275"/>
      <c r="PWG1488" s="275"/>
      <c r="PWH1488" s="275"/>
      <c r="PWI1488" s="275"/>
      <c r="PWJ1488" s="275"/>
      <c r="PWK1488" s="275"/>
      <c r="PWL1488" s="275"/>
      <c r="PWM1488" s="275"/>
      <c r="PWN1488" s="275"/>
      <c r="PWO1488" s="275"/>
      <c r="PWP1488" s="275"/>
      <c r="PWQ1488" s="275"/>
      <c r="PWR1488" s="275"/>
      <c r="PWS1488" s="275"/>
      <c r="PWT1488" s="275"/>
      <c r="PWU1488" s="275"/>
      <c r="PWV1488" s="275"/>
      <c r="PWW1488" s="275"/>
      <c r="PWX1488" s="275"/>
      <c r="PWY1488" s="275"/>
      <c r="PWZ1488" s="275"/>
      <c r="PXA1488" s="275"/>
      <c r="PXB1488" s="275"/>
      <c r="PXC1488" s="275"/>
      <c r="PXD1488" s="275"/>
      <c r="PXE1488" s="275"/>
      <c r="PXF1488" s="275"/>
      <c r="PXG1488" s="275"/>
      <c r="PXH1488" s="275"/>
      <c r="PXI1488" s="275"/>
      <c r="PXJ1488" s="275"/>
      <c r="PXK1488" s="275"/>
      <c r="PXL1488" s="275"/>
      <c r="PXM1488" s="275"/>
      <c r="PXN1488" s="275"/>
      <c r="PXO1488" s="275"/>
      <c r="PXP1488" s="275"/>
      <c r="PXQ1488" s="275"/>
      <c r="PXR1488" s="275"/>
      <c r="PXS1488" s="275"/>
      <c r="PXT1488" s="275"/>
      <c r="PXU1488" s="275"/>
      <c r="PXV1488" s="275"/>
      <c r="PXW1488" s="275"/>
      <c r="PXX1488" s="275"/>
      <c r="PXY1488" s="275"/>
      <c r="PXZ1488" s="275"/>
      <c r="PYA1488" s="275"/>
      <c r="PYB1488" s="275"/>
      <c r="PYC1488" s="275"/>
      <c r="PYD1488" s="275"/>
      <c r="PYE1488" s="275"/>
      <c r="PYF1488" s="275"/>
      <c r="PYG1488" s="275"/>
      <c r="PYH1488" s="275"/>
      <c r="PYI1488" s="275"/>
      <c r="PYJ1488" s="275"/>
      <c r="PYK1488" s="275"/>
      <c r="PYL1488" s="275"/>
      <c r="PYM1488" s="275"/>
      <c r="PYN1488" s="275"/>
      <c r="PYO1488" s="275"/>
      <c r="PYP1488" s="275"/>
      <c r="PYQ1488" s="275"/>
      <c r="PYR1488" s="275"/>
      <c r="PYS1488" s="275"/>
      <c r="PYT1488" s="275"/>
      <c r="PYU1488" s="275"/>
      <c r="PYV1488" s="275"/>
      <c r="PYW1488" s="275"/>
      <c r="PYX1488" s="275"/>
      <c r="PYY1488" s="275"/>
      <c r="PYZ1488" s="275"/>
      <c r="PZA1488" s="275"/>
      <c r="PZB1488" s="275"/>
      <c r="PZC1488" s="275"/>
      <c r="PZD1488" s="275"/>
      <c r="PZE1488" s="275"/>
      <c r="PZF1488" s="275"/>
      <c r="PZG1488" s="275"/>
      <c r="PZH1488" s="275"/>
      <c r="PZI1488" s="275"/>
      <c r="PZJ1488" s="275"/>
      <c r="PZK1488" s="275"/>
      <c r="PZL1488" s="275"/>
      <c r="PZM1488" s="275"/>
      <c r="PZN1488" s="275"/>
      <c r="PZO1488" s="275"/>
      <c r="PZP1488" s="275"/>
      <c r="PZQ1488" s="275"/>
      <c r="PZR1488" s="275"/>
      <c r="PZS1488" s="275"/>
      <c r="PZT1488" s="275"/>
      <c r="PZU1488" s="275"/>
      <c r="PZV1488" s="275"/>
      <c r="PZW1488" s="275"/>
      <c r="PZX1488" s="275"/>
      <c r="PZY1488" s="275"/>
      <c r="PZZ1488" s="275"/>
      <c r="QAA1488" s="275"/>
      <c r="QAB1488" s="275"/>
      <c r="QAC1488" s="275"/>
      <c r="QAD1488" s="275"/>
      <c r="QAE1488" s="275"/>
      <c r="QAF1488" s="275"/>
      <c r="QAG1488" s="275"/>
      <c r="QAH1488" s="275"/>
      <c r="QAI1488" s="275"/>
      <c r="QAJ1488" s="275"/>
      <c r="QAK1488" s="275"/>
      <c r="QAL1488" s="275"/>
      <c r="QAM1488" s="275"/>
      <c r="QAN1488" s="275"/>
      <c r="QAO1488" s="275"/>
      <c r="QAP1488" s="275"/>
      <c r="QAQ1488" s="275"/>
      <c r="QAR1488" s="275"/>
      <c r="QAS1488" s="275"/>
      <c r="QAT1488" s="275"/>
      <c r="QAU1488" s="275"/>
      <c r="QAV1488" s="275"/>
      <c r="QAW1488" s="275"/>
      <c r="QAX1488" s="275"/>
      <c r="QAY1488" s="275"/>
      <c r="QAZ1488" s="275"/>
      <c r="QBA1488" s="275"/>
      <c r="QBB1488" s="275"/>
      <c r="QBC1488" s="275"/>
      <c r="QBD1488" s="275"/>
      <c r="QBE1488" s="275"/>
      <c r="QBF1488" s="275"/>
      <c r="QBG1488" s="275"/>
      <c r="QBH1488" s="275"/>
      <c r="QBI1488" s="275"/>
      <c r="QBJ1488" s="275"/>
      <c r="QBK1488" s="275"/>
      <c r="QBL1488" s="275"/>
      <c r="QBM1488" s="275"/>
      <c r="QBN1488" s="275"/>
      <c r="QBO1488" s="275"/>
      <c r="QBP1488" s="275"/>
      <c r="QBQ1488" s="275"/>
      <c r="QBR1488" s="275"/>
      <c r="QBS1488" s="275"/>
      <c r="QBT1488" s="275"/>
      <c r="QBU1488" s="275"/>
      <c r="QBV1488" s="275"/>
      <c r="QBW1488" s="275"/>
      <c r="QBX1488" s="275"/>
      <c r="QBY1488" s="275"/>
      <c r="QBZ1488" s="275"/>
      <c r="QCA1488" s="275"/>
      <c r="QCB1488" s="275"/>
      <c r="QCC1488" s="275"/>
      <c r="QCD1488" s="275"/>
      <c r="QCE1488" s="275"/>
      <c r="QCF1488" s="275"/>
      <c r="QCG1488" s="275"/>
      <c r="QCH1488" s="275"/>
      <c r="QCI1488" s="275"/>
      <c r="QCJ1488" s="275"/>
      <c r="QCK1488" s="275"/>
      <c r="QCL1488" s="275"/>
      <c r="QCM1488" s="275"/>
      <c r="QCN1488" s="275"/>
      <c r="QCO1488" s="275"/>
      <c r="QCP1488" s="275"/>
      <c r="QCQ1488" s="275"/>
      <c r="QCR1488" s="275"/>
      <c r="QCS1488" s="275"/>
      <c r="QCT1488" s="275"/>
      <c r="QCU1488" s="275"/>
      <c r="QCV1488" s="275"/>
      <c r="QCW1488" s="275"/>
      <c r="QCX1488" s="275"/>
      <c r="QCY1488" s="275"/>
      <c r="QCZ1488" s="275"/>
      <c r="QDA1488" s="275"/>
      <c r="QDB1488" s="275"/>
      <c r="QDC1488" s="275"/>
      <c r="QDD1488" s="275"/>
      <c r="QDE1488" s="275"/>
      <c r="QDF1488" s="275"/>
      <c r="QDG1488" s="275"/>
      <c r="QDH1488" s="275"/>
      <c r="QDI1488" s="275"/>
      <c r="QDJ1488" s="275"/>
      <c r="QDK1488" s="275"/>
      <c r="QDL1488" s="275"/>
      <c r="QDM1488" s="275"/>
      <c r="QDN1488" s="275"/>
      <c r="QDO1488" s="275"/>
      <c r="QDP1488" s="275"/>
      <c r="QDQ1488" s="275"/>
      <c r="QDR1488" s="275"/>
      <c r="QDS1488" s="275"/>
      <c r="QDT1488" s="275"/>
      <c r="QDU1488" s="275"/>
      <c r="QDV1488" s="275"/>
      <c r="QDW1488" s="275"/>
      <c r="QDX1488" s="275"/>
      <c r="QDY1488" s="275"/>
      <c r="QDZ1488" s="275"/>
      <c r="QEA1488" s="275"/>
      <c r="QEB1488" s="275"/>
      <c r="QEC1488" s="275"/>
      <c r="QED1488" s="275"/>
      <c r="QEE1488" s="275"/>
      <c r="QEF1488" s="275"/>
      <c r="QEG1488" s="275"/>
      <c r="QEH1488" s="275"/>
      <c r="QEI1488" s="275"/>
      <c r="QEJ1488" s="275"/>
      <c r="QEK1488" s="275"/>
      <c r="QEL1488" s="275"/>
      <c r="QEM1488" s="275"/>
      <c r="QEN1488" s="275"/>
      <c r="QEO1488" s="275"/>
      <c r="QEP1488" s="275"/>
      <c r="QEQ1488" s="275"/>
      <c r="QER1488" s="275"/>
      <c r="QES1488" s="275"/>
      <c r="QET1488" s="275"/>
      <c r="QEU1488" s="275"/>
      <c r="QEV1488" s="275"/>
      <c r="QEW1488" s="275"/>
      <c r="QEX1488" s="275"/>
      <c r="QEY1488" s="275"/>
      <c r="QEZ1488" s="275"/>
      <c r="QFA1488" s="275"/>
      <c r="QFB1488" s="275"/>
      <c r="QFC1488" s="275"/>
      <c r="QFD1488" s="275"/>
      <c r="QFE1488" s="275"/>
      <c r="QFF1488" s="275"/>
      <c r="QFG1488" s="275"/>
      <c r="QFH1488" s="275"/>
      <c r="QFI1488" s="275"/>
      <c r="QFJ1488" s="275"/>
      <c r="QFK1488" s="275"/>
      <c r="QFL1488" s="275"/>
      <c r="QFM1488" s="275"/>
      <c r="QFN1488" s="275"/>
      <c r="QFO1488" s="275"/>
      <c r="QFP1488" s="275"/>
      <c r="QFQ1488" s="275"/>
      <c r="QFR1488" s="275"/>
      <c r="QFS1488" s="275"/>
      <c r="QFT1488" s="275"/>
      <c r="QFU1488" s="275"/>
      <c r="QFV1488" s="275"/>
      <c r="QFW1488" s="275"/>
      <c r="QFX1488" s="275"/>
      <c r="QFY1488" s="275"/>
      <c r="QFZ1488" s="275"/>
      <c r="QGA1488" s="275"/>
      <c r="QGB1488" s="275"/>
      <c r="QGC1488" s="275"/>
      <c r="QGD1488" s="275"/>
      <c r="QGE1488" s="275"/>
      <c r="QGF1488" s="275"/>
      <c r="QGG1488" s="275"/>
      <c r="QGH1488" s="275"/>
      <c r="QGI1488" s="275"/>
      <c r="QGJ1488" s="275"/>
      <c r="QGK1488" s="275"/>
      <c r="QGL1488" s="275"/>
      <c r="QGM1488" s="275"/>
      <c r="QGN1488" s="275"/>
      <c r="QGO1488" s="275"/>
      <c r="QGP1488" s="275"/>
      <c r="QGQ1488" s="275"/>
      <c r="QGR1488" s="275"/>
      <c r="QGS1488" s="275"/>
      <c r="QGT1488" s="275"/>
      <c r="QGU1488" s="275"/>
      <c r="QGV1488" s="275"/>
      <c r="QGW1488" s="275"/>
      <c r="QGX1488" s="275"/>
      <c r="QGY1488" s="275"/>
      <c r="QGZ1488" s="275"/>
      <c r="QHA1488" s="275"/>
      <c r="QHB1488" s="275"/>
      <c r="QHC1488" s="275"/>
      <c r="QHD1488" s="275"/>
      <c r="QHE1488" s="275"/>
      <c r="QHF1488" s="275"/>
      <c r="QHG1488" s="275"/>
      <c r="QHH1488" s="275"/>
      <c r="QHI1488" s="275"/>
      <c r="QHJ1488" s="275"/>
      <c r="QHK1488" s="275"/>
      <c r="QHL1488" s="275"/>
      <c r="QHM1488" s="275"/>
      <c r="QHN1488" s="275"/>
      <c r="QHO1488" s="275"/>
      <c r="QHP1488" s="275"/>
      <c r="QHQ1488" s="275"/>
      <c r="QHR1488" s="275"/>
      <c r="QHS1488" s="275"/>
      <c r="QHT1488" s="275"/>
      <c r="QHU1488" s="275"/>
      <c r="QHV1488" s="275"/>
      <c r="QHW1488" s="275"/>
      <c r="QHX1488" s="275"/>
      <c r="QHY1488" s="275"/>
      <c r="QHZ1488" s="275"/>
      <c r="QIA1488" s="275"/>
      <c r="QIB1488" s="275"/>
      <c r="QIC1488" s="275"/>
      <c r="QID1488" s="275"/>
      <c r="QIE1488" s="275"/>
      <c r="QIF1488" s="275"/>
      <c r="QIG1488" s="275"/>
      <c r="QIH1488" s="275"/>
      <c r="QII1488" s="275"/>
      <c r="QIJ1488" s="275"/>
      <c r="QIK1488" s="275"/>
      <c r="QIL1488" s="275"/>
      <c r="QIM1488" s="275"/>
      <c r="QIN1488" s="275"/>
      <c r="QIO1488" s="275"/>
      <c r="QIP1488" s="275"/>
      <c r="QIQ1488" s="275"/>
      <c r="QIR1488" s="275"/>
      <c r="QIS1488" s="275"/>
      <c r="QIT1488" s="275"/>
      <c r="QIU1488" s="275"/>
      <c r="QIV1488" s="275"/>
      <c r="QIW1488" s="275"/>
      <c r="QIX1488" s="275"/>
      <c r="QIY1488" s="275"/>
      <c r="QIZ1488" s="275"/>
      <c r="QJA1488" s="275"/>
      <c r="QJB1488" s="275"/>
      <c r="QJC1488" s="275"/>
      <c r="QJD1488" s="275"/>
      <c r="QJE1488" s="275"/>
      <c r="QJF1488" s="275"/>
      <c r="QJG1488" s="275"/>
      <c r="QJH1488" s="275"/>
      <c r="QJI1488" s="275"/>
      <c r="QJJ1488" s="275"/>
      <c r="QJK1488" s="275"/>
      <c r="QJL1488" s="275"/>
      <c r="QJM1488" s="275"/>
      <c r="QJN1488" s="275"/>
      <c r="QJO1488" s="275"/>
      <c r="QJP1488" s="275"/>
      <c r="QJQ1488" s="275"/>
      <c r="QJR1488" s="275"/>
      <c r="QJS1488" s="275"/>
      <c r="QJT1488" s="275"/>
      <c r="QJU1488" s="275"/>
      <c r="QJV1488" s="275"/>
      <c r="QJW1488" s="275"/>
      <c r="QJX1488" s="275"/>
      <c r="QJY1488" s="275"/>
      <c r="QJZ1488" s="275"/>
      <c r="QKA1488" s="275"/>
      <c r="QKB1488" s="275"/>
      <c r="QKC1488" s="275"/>
      <c r="QKD1488" s="275"/>
      <c r="QKE1488" s="275"/>
      <c r="QKF1488" s="275"/>
      <c r="QKG1488" s="275"/>
      <c r="QKH1488" s="275"/>
      <c r="QKI1488" s="275"/>
      <c r="QKJ1488" s="275"/>
      <c r="QKK1488" s="275"/>
      <c r="QKL1488" s="275"/>
      <c r="QKM1488" s="275"/>
      <c r="QKN1488" s="275"/>
      <c r="QKO1488" s="275"/>
      <c r="QKP1488" s="275"/>
      <c r="QKQ1488" s="275"/>
      <c r="QKR1488" s="275"/>
      <c r="QKS1488" s="275"/>
      <c r="QKT1488" s="275"/>
      <c r="QKU1488" s="275"/>
      <c r="QKV1488" s="275"/>
      <c r="QKW1488" s="275"/>
      <c r="QKX1488" s="275"/>
      <c r="QKY1488" s="275"/>
      <c r="QKZ1488" s="275"/>
      <c r="QLA1488" s="275"/>
      <c r="QLB1488" s="275"/>
      <c r="QLC1488" s="275"/>
      <c r="QLD1488" s="275"/>
      <c r="QLE1488" s="275"/>
      <c r="QLF1488" s="275"/>
      <c r="QLG1488" s="275"/>
      <c r="QLH1488" s="275"/>
      <c r="QLI1488" s="275"/>
      <c r="QLJ1488" s="275"/>
      <c r="QLK1488" s="275"/>
      <c r="QLL1488" s="275"/>
      <c r="QLM1488" s="275"/>
      <c r="QLN1488" s="275"/>
      <c r="QLO1488" s="275"/>
      <c r="QLP1488" s="275"/>
      <c r="QLQ1488" s="275"/>
      <c r="QLR1488" s="275"/>
      <c r="QLS1488" s="275"/>
      <c r="QLT1488" s="275"/>
      <c r="QLU1488" s="275"/>
      <c r="QLV1488" s="275"/>
      <c r="QLW1488" s="275"/>
      <c r="QLX1488" s="275"/>
      <c r="QLY1488" s="275"/>
      <c r="QLZ1488" s="275"/>
      <c r="QMA1488" s="275"/>
      <c r="QMB1488" s="275"/>
      <c r="QMC1488" s="275"/>
      <c r="QMD1488" s="275"/>
      <c r="QME1488" s="275"/>
      <c r="QMF1488" s="275"/>
      <c r="QMG1488" s="275"/>
      <c r="QMH1488" s="275"/>
      <c r="QMI1488" s="275"/>
      <c r="QMJ1488" s="275"/>
      <c r="QMK1488" s="275"/>
      <c r="QML1488" s="275"/>
      <c r="QMM1488" s="275"/>
      <c r="QMN1488" s="275"/>
      <c r="QMO1488" s="275"/>
      <c r="QMP1488" s="275"/>
      <c r="QMQ1488" s="275"/>
      <c r="QMR1488" s="275"/>
      <c r="QMS1488" s="275"/>
      <c r="QMT1488" s="275"/>
      <c r="QMU1488" s="275"/>
      <c r="QMV1488" s="275"/>
      <c r="QMW1488" s="275"/>
      <c r="QMX1488" s="275"/>
      <c r="QMY1488" s="275"/>
      <c r="QMZ1488" s="275"/>
      <c r="QNA1488" s="275"/>
      <c r="QNB1488" s="275"/>
      <c r="QNC1488" s="275"/>
      <c r="QND1488" s="275"/>
      <c r="QNE1488" s="275"/>
      <c r="QNF1488" s="275"/>
      <c r="QNG1488" s="275"/>
      <c r="QNH1488" s="275"/>
      <c r="QNI1488" s="275"/>
      <c r="QNJ1488" s="275"/>
      <c r="QNK1488" s="275"/>
      <c r="QNL1488" s="275"/>
      <c r="QNM1488" s="275"/>
      <c r="QNN1488" s="275"/>
      <c r="QNO1488" s="275"/>
      <c r="QNP1488" s="275"/>
      <c r="QNQ1488" s="275"/>
      <c r="QNR1488" s="275"/>
      <c r="QNS1488" s="275"/>
      <c r="QNT1488" s="275"/>
      <c r="QNU1488" s="275"/>
      <c r="QNV1488" s="275"/>
      <c r="QNW1488" s="275"/>
      <c r="QNX1488" s="275"/>
      <c r="QNY1488" s="275"/>
      <c r="QNZ1488" s="275"/>
      <c r="QOA1488" s="275"/>
      <c r="QOB1488" s="275"/>
      <c r="QOC1488" s="275"/>
      <c r="QOD1488" s="275"/>
      <c r="QOE1488" s="275"/>
      <c r="QOF1488" s="275"/>
      <c r="QOG1488" s="275"/>
      <c r="QOH1488" s="275"/>
      <c r="QOI1488" s="275"/>
      <c r="QOJ1488" s="275"/>
      <c r="QOK1488" s="275"/>
      <c r="QOL1488" s="275"/>
      <c r="QOM1488" s="275"/>
      <c r="QON1488" s="275"/>
      <c r="QOO1488" s="275"/>
      <c r="QOP1488" s="275"/>
      <c r="QOQ1488" s="275"/>
      <c r="QOR1488" s="275"/>
      <c r="QOS1488" s="275"/>
      <c r="QOT1488" s="275"/>
      <c r="QOU1488" s="275"/>
      <c r="QOV1488" s="275"/>
      <c r="QOW1488" s="275"/>
      <c r="QOX1488" s="275"/>
      <c r="QOY1488" s="275"/>
      <c r="QOZ1488" s="275"/>
      <c r="QPA1488" s="275"/>
      <c r="QPB1488" s="275"/>
      <c r="QPC1488" s="275"/>
      <c r="QPD1488" s="275"/>
      <c r="QPE1488" s="275"/>
      <c r="QPF1488" s="275"/>
      <c r="QPG1488" s="275"/>
      <c r="QPH1488" s="275"/>
      <c r="QPI1488" s="275"/>
      <c r="QPJ1488" s="275"/>
      <c r="QPK1488" s="275"/>
      <c r="QPL1488" s="275"/>
      <c r="QPM1488" s="275"/>
      <c r="QPN1488" s="275"/>
      <c r="QPO1488" s="275"/>
      <c r="QPP1488" s="275"/>
      <c r="QPQ1488" s="275"/>
      <c r="QPR1488" s="275"/>
      <c r="QPS1488" s="275"/>
      <c r="QPT1488" s="275"/>
      <c r="QPU1488" s="275"/>
      <c r="QPV1488" s="275"/>
      <c r="QPW1488" s="275"/>
      <c r="QPX1488" s="275"/>
      <c r="QPY1488" s="275"/>
      <c r="QPZ1488" s="275"/>
      <c r="QQA1488" s="275"/>
      <c r="QQB1488" s="275"/>
      <c r="QQC1488" s="275"/>
      <c r="QQD1488" s="275"/>
      <c r="QQE1488" s="275"/>
      <c r="QQF1488" s="275"/>
      <c r="QQG1488" s="275"/>
      <c r="QQH1488" s="275"/>
      <c r="QQI1488" s="275"/>
      <c r="QQJ1488" s="275"/>
      <c r="QQK1488" s="275"/>
      <c r="QQL1488" s="275"/>
      <c r="QQM1488" s="275"/>
      <c r="QQN1488" s="275"/>
      <c r="QQO1488" s="275"/>
      <c r="QQP1488" s="275"/>
      <c r="QQQ1488" s="275"/>
      <c r="QQR1488" s="275"/>
      <c r="QQS1488" s="275"/>
      <c r="QQT1488" s="275"/>
      <c r="QQU1488" s="275"/>
      <c r="QQV1488" s="275"/>
      <c r="QQW1488" s="275"/>
      <c r="QQX1488" s="275"/>
      <c r="QQY1488" s="275"/>
      <c r="QQZ1488" s="275"/>
      <c r="QRA1488" s="275"/>
      <c r="QRB1488" s="275"/>
      <c r="QRC1488" s="275"/>
      <c r="QRD1488" s="275"/>
      <c r="QRE1488" s="275"/>
      <c r="QRF1488" s="275"/>
      <c r="QRG1488" s="275"/>
      <c r="QRH1488" s="275"/>
      <c r="QRI1488" s="275"/>
      <c r="QRJ1488" s="275"/>
      <c r="QRK1488" s="275"/>
      <c r="QRL1488" s="275"/>
      <c r="QRM1488" s="275"/>
      <c r="QRN1488" s="275"/>
      <c r="QRO1488" s="275"/>
      <c r="QRP1488" s="275"/>
      <c r="QRQ1488" s="275"/>
      <c r="QRR1488" s="275"/>
      <c r="QRS1488" s="275"/>
      <c r="QRT1488" s="275"/>
      <c r="QRU1488" s="275"/>
      <c r="QRV1488" s="275"/>
      <c r="QRW1488" s="275"/>
      <c r="QRX1488" s="275"/>
      <c r="QRY1488" s="275"/>
      <c r="QRZ1488" s="275"/>
      <c r="QSA1488" s="275"/>
      <c r="QSB1488" s="275"/>
      <c r="QSC1488" s="275"/>
      <c r="QSD1488" s="275"/>
      <c r="QSE1488" s="275"/>
      <c r="QSF1488" s="275"/>
      <c r="QSG1488" s="275"/>
      <c r="QSH1488" s="275"/>
      <c r="QSI1488" s="275"/>
      <c r="QSJ1488" s="275"/>
      <c r="QSK1488" s="275"/>
      <c r="QSL1488" s="275"/>
      <c r="QSM1488" s="275"/>
      <c r="QSN1488" s="275"/>
      <c r="QSO1488" s="275"/>
      <c r="QSP1488" s="275"/>
      <c r="QSQ1488" s="275"/>
      <c r="QSR1488" s="275"/>
      <c r="QSS1488" s="275"/>
      <c r="QST1488" s="275"/>
      <c r="QSU1488" s="275"/>
      <c r="QSV1488" s="275"/>
      <c r="QSW1488" s="275"/>
      <c r="QSX1488" s="275"/>
      <c r="QSY1488" s="275"/>
      <c r="QSZ1488" s="275"/>
      <c r="QTA1488" s="275"/>
      <c r="QTB1488" s="275"/>
      <c r="QTC1488" s="275"/>
      <c r="QTD1488" s="275"/>
      <c r="QTE1488" s="275"/>
      <c r="QTF1488" s="275"/>
      <c r="QTG1488" s="275"/>
      <c r="QTH1488" s="275"/>
      <c r="QTI1488" s="275"/>
      <c r="QTJ1488" s="275"/>
      <c r="QTK1488" s="275"/>
      <c r="QTL1488" s="275"/>
      <c r="QTM1488" s="275"/>
      <c r="QTN1488" s="275"/>
      <c r="QTO1488" s="275"/>
      <c r="QTP1488" s="275"/>
      <c r="QTQ1488" s="275"/>
      <c r="QTR1488" s="275"/>
      <c r="QTS1488" s="275"/>
      <c r="QTT1488" s="275"/>
      <c r="QTU1488" s="275"/>
      <c r="QTV1488" s="275"/>
      <c r="QTW1488" s="275"/>
      <c r="QTX1488" s="275"/>
      <c r="QTY1488" s="275"/>
      <c r="QTZ1488" s="275"/>
      <c r="QUA1488" s="275"/>
      <c r="QUB1488" s="275"/>
      <c r="QUC1488" s="275"/>
      <c r="QUD1488" s="275"/>
      <c r="QUE1488" s="275"/>
      <c r="QUF1488" s="275"/>
      <c r="QUG1488" s="275"/>
      <c r="QUH1488" s="275"/>
      <c r="QUI1488" s="275"/>
      <c r="QUJ1488" s="275"/>
      <c r="QUK1488" s="275"/>
      <c r="QUL1488" s="275"/>
      <c r="QUM1488" s="275"/>
      <c r="QUN1488" s="275"/>
      <c r="QUO1488" s="275"/>
      <c r="QUP1488" s="275"/>
      <c r="QUQ1488" s="275"/>
      <c r="QUR1488" s="275"/>
      <c r="QUS1488" s="275"/>
      <c r="QUT1488" s="275"/>
      <c r="QUU1488" s="275"/>
      <c r="QUV1488" s="275"/>
      <c r="QUW1488" s="275"/>
      <c r="QUX1488" s="275"/>
      <c r="QUY1488" s="275"/>
      <c r="QUZ1488" s="275"/>
      <c r="QVA1488" s="275"/>
      <c r="QVB1488" s="275"/>
      <c r="QVC1488" s="275"/>
      <c r="QVD1488" s="275"/>
      <c r="QVE1488" s="275"/>
      <c r="QVF1488" s="275"/>
      <c r="QVG1488" s="275"/>
      <c r="QVH1488" s="275"/>
      <c r="QVI1488" s="275"/>
      <c r="QVJ1488" s="275"/>
      <c r="QVK1488" s="275"/>
      <c r="QVL1488" s="275"/>
      <c r="QVM1488" s="275"/>
      <c r="QVN1488" s="275"/>
      <c r="QVO1488" s="275"/>
      <c r="QVP1488" s="275"/>
      <c r="QVQ1488" s="275"/>
      <c r="QVR1488" s="275"/>
      <c r="QVS1488" s="275"/>
      <c r="QVT1488" s="275"/>
      <c r="QVU1488" s="275"/>
      <c r="QVV1488" s="275"/>
      <c r="QVW1488" s="275"/>
      <c r="QVX1488" s="275"/>
      <c r="QVY1488" s="275"/>
      <c r="QVZ1488" s="275"/>
      <c r="QWA1488" s="275"/>
      <c r="QWB1488" s="275"/>
      <c r="QWC1488" s="275"/>
      <c r="QWD1488" s="275"/>
      <c r="QWE1488" s="275"/>
      <c r="QWF1488" s="275"/>
      <c r="QWG1488" s="275"/>
      <c r="QWH1488" s="275"/>
      <c r="QWI1488" s="275"/>
      <c r="QWJ1488" s="275"/>
      <c r="QWK1488" s="275"/>
      <c r="QWL1488" s="275"/>
      <c r="QWM1488" s="275"/>
      <c r="QWN1488" s="275"/>
      <c r="QWO1488" s="275"/>
      <c r="QWP1488" s="275"/>
      <c r="QWQ1488" s="275"/>
      <c r="QWR1488" s="275"/>
      <c r="QWS1488" s="275"/>
      <c r="QWT1488" s="275"/>
      <c r="QWU1488" s="275"/>
      <c r="QWV1488" s="275"/>
      <c r="QWW1488" s="275"/>
      <c r="QWX1488" s="275"/>
      <c r="QWY1488" s="275"/>
      <c r="QWZ1488" s="275"/>
      <c r="QXA1488" s="275"/>
      <c r="QXB1488" s="275"/>
      <c r="QXC1488" s="275"/>
      <c r="QXD1488" s="275"/>
      <c r="QXE1488" s="275"/>
      <c r="QXF1488" s="275"/>
      <c r="QXG1488" s="275"/>
      <c r="QXH1488" s="275"/>
      <c r="QXI1488" s="275"/>
      <c r="QXJ1488" s="275"/>
      <c r="QXK1488" s="275"/>
      <c r="QXL1488" s="275"/>
      <c r="QXM1488" s="275"/>
      <c r="QXN1488" s="275"/>
      <c r="QXO1488" s="275"/>
      <c r="QXP1488" s="275"/>
      <c r="QXQ1488" s="275"/>
      <c r="QXR1488" s="275"/>
      <c r="QXS1488" s="275"/>
      <c r="QXT1488" s="275"/>
      <c r="QXU1488" s="275"/>
      <c r="QXV1488" s="275"/>
      <c r="QXW1488" s="275"/>
      <c r="QXX1488" s="275"/>
      <c r="QXY1488" s="275"/>
      <c r="QXZ1488" s="275"/>
      <c r="QYA1488" s="275"/>
      <c r="QYB1488" s="275"/>
      <c r="QYC1488" s="275"/>
      <c r="QYD1488" s="275"/>
      <c r="QYE1488" s="275"/>
      <c r="QYF1488" s="275"/>
      <c r="QYG1488" s="275"/>
      <c r="QYH1488" s="275"/>
      <c r="QYI1488" s="275"/>
      <c r="QYJ1488" s="275"/>
      <c r="QYK1488" s="275"/>
      <c r="QYL1488" s="275"/>
      <c r="QYM1488" s="275"/>
      <c r="QYN1488" s="275"/>
      <c r="QYO1488" s="275"/>
      <c r="QYP1488" s="275"/>
      <c r="QYQ1488" s="275"/>
      <c r="QYR1488" s="275"/>
      <c r="QYS1488" s="275"/>
      <c r="QYT1488" s="275"/>
      <c r="QYU1488" s="275"/>
      <c r="QYV1488" s="275"/>
      <c r="QYW1488" s="275"/>
      <c r="QYX1488" s="275"/>
      <c r="QYY1488" s="275"/>
      <c r="QYZ1488" s="275"/>
      <c r="QZA1488" s="275"/>
      <c r="QZB1488" s="275"/>
      <c r="QZC1488" s="275"/>
      <c r="QZD1488" s="275"/>
      <c r="QZE1488" s="275"/>
      <c r="QZF1488" s="275"/>
      <c r="QZG1488" s="275"/>
      <c r="QZH1488" s="275"/>
      <c r="QZI1488" s="275"/>
      <c r="QZJ1488" s="275"/>
      <c r="QZK1488" s="275"/>
      <c r="QZL1488" s="275"/>
      <c r="QZM1488" s="275"/>
      <c r="QZN1488" s="275"/>
      <c r="QZO1488" s="275"/>
      <c r="QZP1488" s="275"/>
      <c r="QZQ1488" s="275"/>
      <c r="QZR1488" s="275"/>
      <c r="QZS1488" s="275"/>
      <c r="QZT1488" s="275"/>
      <c r="QZU1488" s="275"/>
      <c r="QZV1488" s="275"/>
      <c r="QZW1488" s="275"/>
      <c r="QZX1488" s="275"/>
      <c r="QZY1488" s="275"/>
      <c r="QZZ1488" s="275"/>
      <c r="RAA1488" s="275"/>
      <c r="RAB1488" s="275"/>
      <c r="RAC1488" s="275"/>
      <c r="RAD1488" s="275"/>
      <c r="RAE1488" s="275"/>
      <c r="RAF1488" s="275"/>
      <c r="RAG1488" s="275"/>
      <c r="RAH1488" s="275"/>
      <c r="RAI1488" s="275"/>
      <c r="RAJ1488" s="275"/>
      <c r="RAK1488" s="275"/>
      <c r="RAL1488" s="275"/>
      <c r="RAM1488" s="275"/>
      <c r="RAN1488" s="275"/>
      <c r="RAO1488" s="275"/>
      <c r="RAP1488" s="275"/>
      <c r="RAQ1488" s="275"/>
      <c r="RAR1488" s="275"/>
      <c r="RAS1488" s="275"/>
      <c r="RAT1488" s="275"/>
      <c r="RAU1488" s="275"/>
      <c r="RAV1488" s="275"/>
      <c r="RAW1488" s="275"/>
      <c r="RAX1488" s="275"/>
      <c r="RAY1488" s="275"/>
      <c r="RAZ1488" s="275"/>
      <c r="RBA1488" s="275"/>
      <c r="RBB1488" s="275"/>
      <c r="RBC1488" s="275"/>
      <c r="RBD1488" s="275"/>
      <c r="RBE1488" s="275"/>
      <c r="RBF1488" s="275"/>
      <c r="RBG1488" s="275"/>
      <c r="RBH1488" s="275"/>
      <c r="RBI1488" s="275"/>
      <c r="RBJ1488" s="275"/>
      <c r="RBK1488" s="275"/>
      <c r="RBL1488" s="275"/>
      <c r="RBM1488" s="275"/>
      <c r="RBN1488" s="275"/>
      <c r="RBO1488" s="275"/>
      <c r="RBP1488" s="275"/>
      <c r="RBQ1488" s="275"/>
      <c r="RBR1488" s="275"/>
      <c r="RBS1488" s="275"/>
      <c r="RBT1488" s="275"/>
      <c r="RBU1488" s="275"/>
      <c r="RBV1488" s="275"/>
      <c r="RBW1488" s="275"/>
      <c r="RBX1488" s="275"/>
      <c r="RBY1488" s="275"/>
      <c r="RBZ1488" s="275"/>
      <c r="RCA1488" s="275"/>
      <c r="RCB1488" s="275"/>
      <c r="RCC1488" s="275"/>
      <c r="RCD1488" s="275"/>
      <c r="RCE1488" s="275"/>
      <c r="RCF1488" s="275"/>
      <c r="RCG1488" s="275"/>
      <c r="RCH1488" s="275"/>
      <c r="RCI1488" s="275"/>
      <c r="RCJ1488" s="275"/>
      <c r="RCK1488" s="275"/>
      <c r="RCL1488" s="275"/>
      <c r="RCM1488" s="275"/>
      <c r="RCN1488" s="275"/>
      <c r="RCO1488" s="275"/>
      <c r="RCP1488" s="275"/>
      <c r="RCQ1488" s="275"/>
      <c r="RCR1488" s="275"/>
      <c r="RCS1488" s="275"/>
      <c r="RCT1488" s="275"/>
      <c r="RCU1488" s="275"/>
      <c r="RCV1488" s="275"/>
      <c r="RCW1488" s="275"/>
      <c r="RCX1488" s="275"/>
      <c r="RCY1488" s="275"/>
      <c r="RCZ1488" s="275"/>
      <c r="RDA1488" s="275"/>
      <c r="RDB1488" s="275"/>
      <c r="RDC1488" s="275"/>
      <c r="RDD1488" s="275"/>
      <c r="RDE1488" s="275"/>
      <c r="RDF1488" s="275"/>
      <c r="RDG1488" s="275"/>
      <c r="RDH1488" s="275"/>
      <c r="RDI1488" s="275"/>
      <c r="RDJ1488" s="275"/>
      <c r="RDK1488" s="275"/>
      <c r="RDL1488" s="275"/>
      <c r="RDM1488" s="275"/>
      <c r="RDN1488" s="275"/>
      <c r="RDO1488" s="275"/>
      <c r="RDP1488" s="275"/>
      <c r="RDQ1488" s="275"/>
      <c r="RDR1488" s="275"/>
      <c r="RDS1488" s="275"/>
      <c r="RDT1488" s="275"/>
      <c r="RDU1488" s="275"/>
      <c r="RDV1488" s="275"/>
      <c r="RDW1488" s="275"/>
      <c r="RDX1488" s="275"/>
      <c r="RDY1488" s="275"/>
      <c r="RDZ1488" s="275"/>
      <c r="REA1488" s="275"/>
      <c r="REB1488" s="275"/>
      <c r="REC1488" s="275"/>
      <c r="RED1488" s="275"/>
      <c r="REE1488" s="275"/>
      <c r="REF1488" s="275"/>
      <c r="REG1488" s="275"/>
      <c r="REH1488" s="275"/>
      <c r="REI1488" s="275"/>
      <c r="REJ1488" s="275"/>
      <c r="REK1488" s="275"/>
      <c r="REL1488" s="275"/>
      <c r="REM1488" s="275"/>
      <c r="REN1488" s="275"/>
      <c r="REO1488" s="275"/>
      <c r="REP1488" s="275"/>
      <c r="REQ1488" s="275"/>
      <c r="RER1488" s="275"/>
      <c r="RES1488" s="275"/>
      <c r="RET1488" s="275"/>
      <c r="REU1488" s="275"/>
      <c r="REV1488" s="275"/>
      <c r="REW1488" s="275"/>
      <c r="REX1488" s="275"/>
      <c r="REY1488" s="275"/>
      <c r="REZ1488" s="275"/>
      <c r="RFA1488" s="275"/>
      <c r="RFB1488" s="275"/>
      <c r="RFC1488" s="275"/>
      <c r="RFD1488" s="275"/>
      <c r="RFE1488" s="275"/>
      <c r="RFF1488" s="275"/>
      <c r="RFG1488" s="275"/>
      <c r="RFH1488" s="275"/>
      <c r="RFI1488" s="275"/>
      <c r="RFJ1488" s="275"/>
      <c r="RFK1488" s="275"/>
      <c r="RFL1488" s="275"/>
      <c r="RFM1488" s="275"/>
      <c r="RFN1488" s="275"/>
      <c r="RFO1488" s="275"/>
      <c r="RFP1488" s="275"/>
      <c r="RFQ1488" s="275"/>
      <c r="RFR1488" s="275"/>
      <c r="RFS1488" s="275"/>
      <c r="RFT1488" s="275"/>
      <c r="RFU1488" s="275"/>
      <c r="RFV1488" s="275"/>
      <c r="RFW1488" s="275"/>
      <c r="RFX1488" s="275"/>
      <c r="RFY1488" s="275"/>
      <c r="RFZ1488" s="275"/>
      <c r="RGA1488" s="275"/>
      <c r="RGB1488" s="275"/>
      <c r="RGC1488" s="275"/>
      <c r="RGD1488" s="275"/>
      <c r="RGE1488" s="275"/>
      <c r="RGF1488" s="275"/>
      <c r="RGG1488" s="275"/>
      <c r="RGH1488" s="275"/>
      <c r="RGI1488" s="275"/>
      <c r="RGJ1488" s="275"/>
      <c r="RGK1488" s="275"/>
      <c r="RGL1488" s="275"/>
      <c r="RGM1488" s="275"/>
      <c r="RGN1488" s="275"/>
      <c r="RGO1488" s="275"/>
      <c r="RGP1488" s="275"/>
      <c r="RGQ1488" s="275"/>
      <c r="RGR1488" s="275"/>
      <c r="RGS1488" s="275"/>
      <c r="RGT1488" s="275"/>
      <c r="RGU1488" s="275"/>
      <c r="RGV1488" s="275"/>
      <c r="RGW1488" s="275"/>
      <c r="RGX1488" s="275"/>
      <c r="RGY1488" s="275"/>
      <c r="RGZ1488" s="275"/>
      <c r="RHA1488" s="275"/>
      <c r="RHB1488" s="275"/>
      <c r="RHC1488" s="275"/>
      <c r="RHD1488" s="275"/>
      <c r="RHE1488" s="275"/>
      <c r="RHF1488" s="275"/>
      <c r="RHG1488" s="275"/>
      <c r="RHH1488" s="275"/>
      <c r="RHI1488" s="275"/>
      <c r="RHJ1488" s="275"/>
      <c r="RHK1488" s="275"/>
      <c r="RHL1488" s="275"/>
      <c r="RHM1488" s="275"/>
      <c r="RHN1488" s="275"/>
      <c r="RHO1488" s="275"/>
      <c r="RHP1488" s="275"/>
      <c r="RHQ1488" s="275"/>
      <c r="RHR1488" s="275"/>
      <c r="RHS1488" s="275"/>
      <c r="RHT1488" s="275"/>
      <c r="RHU1488" s="275"/>
      <c r="RHV1488" s="275"/>
      <c r="RHW1488" s="275"/>
      <c r="RHX1488" s="275"/>
      <c r="RHY1488" s="275"/>
      <c r="RHZ1488" s="275"/>
      <c r="RIA1488" s="275"/>
      <c r="RIB1488" s="275"/>
      <c r="RIC1488" s="275"/>
      <c r="RID1488" s="275"/>
      <c r="RIE1488" s="275"/>
      <c r="RIF1488" s="275"/>
      <c r="RIG1488" s="275"/>
      <c r="RIH1488" s="275"/>
      <c r="RII1488" s="275"/>
      <c r="RIJ1488" s="275"/>
      <c r="RIK1488" s="275"/>
      <c r="RIL1488" s="275"/>
      <c r="RIM1488" s="275"/>
      <c r="RIN1488" s="275"/>
      <c r="RIO1488" s="275"/>
      <c r="RIP1488" s="275"/>
      <c r="RIQ1488" s="275"/>
      <c r="RIR1488" s="275"/>
      <c r="RIS1488" s="275"/>
      <c r="RIT1488" s="275"/>
      <c r="RIU1488" s="275"/>
      <c r="RIV1488" s="275"/>
      <c r="RIW1488" s="275"/>
      <c r="RIX1488" s="275"/>
      <c r="RIY1488" s="275"/>
      <c r="RIZ1488" s="275"/>
      <c r="RJA1488" s="275"/>
      <c r="RJB1488" s="275"/>
      <c r="RJC1488" s="275"/>
      <c r="RJD1488" s="275"/>
      <c r="RJE1488" s="275"/>
      <c r="RJF1488" s="275"/>
      <c r="RJG1488" s="275"/>
      <c r="RJH1488" s="275"/>
      <c r="RJI1488" s="275"/>
      <c r="RJJ1488" s="275"/>
      <c r="RJK1488" s="275"/>
      <c r="RJL1488" s="275"/>
      <c r="RJM1488" s="275"/>
      <c r="RJN1488" s="275"/>
      <c r="RJO1488" s="275"/>
      <c r="RJP1488" s="275"/>
      <c r="RJQ1488" s="275"/>
      <c r="RJR1488" s="275"/>
      <c r="RJS1488" s="275"/>
      <c r="RJT1488" s="275"/>
      <c r="RJU1488" s="275"/>
      <c r="RJV1488" s="275"/>
      <c r="RJW1488" s="275"/>
      <c r="RJX1488" s="275"/>
      <c r="RJY1488" s="275"/>
      <c r="RJZ1488" s="275"/>
      <c r="RKA1488" s="275"/>
      <c r="RKB1488" s="275"/>
      <c r="RKC1488" s="275"/>
      <c r="RKD1488" s="275"/>
      <c r="RKE1488" s="275"/>
      <c r="RKF1488" s="275"/>
      <c r="RKG1488" s="275"/>
      <c r="RKH1488" s="275"/>
      <c r="RKI1488" s="275"/>
      <c r="RKJ1488" s="275"/>
      <c r="RKK1488" s="275"/>
      <c r="RKL1488" s="275"/>
      <c r="RKM1488" s="275"/>
      <c r="RKN1488" s="275"/>
      <c r="RKO1488" s="275"/>
      <c r="RKP1488" s="275"/>
      <c r="RKQ1488" s="275"/>
      <c r="RKR1488" s="275"/>
      <c r="RKS1488" s="275"/>
      <c r="RKT1488" s="275"/>
      <c r="RKU1488" s="275"/>
      <c r="RKV1488" s="275"/>
      <c r="RKW1488" s="275"/>
      <c r="RKX1488" s="275"/>
      <c r="RKY1488" s="275"/>
      <c r="RKZ1488" s="275"/>
      <c r="RLA1488" s="275"/>
      <c r="RLB1488" s="275"/>
      <c r="RLC1488" s="275"/>
      <c r="RLD1488" s="275"/>
      <c r="RLE1488" s="275"/>
      <c r="RLF1488" s="275"/>
      <c r="RLG1488" s="275"/>
      <c r="RLH1488" s="275"/>
      <c r="RLI1488" s="275"/>
      <c r="RLJ1488" s="275"/>
      <c r="RLK1488" s="275"/>
      <c r="RLL1488" s="275"/>
      <c r="RLM1488" s="275"/>
      <c r="RLN1488" s="275"/>
      <c r="RLO1488" s="275"/>
      <c r="RLP1488" s="275"/>
      <c r="RLQ1488" s="275"/>
      <c r="RLR1488" s="275"/>
      <c r="RLS1488" s="275"/>
      <c r="RLT1488" s="275"/>
      <c r="RLU1488" s="275"/>
      <c r="RLV1488" s="275"/>
      <c r="RLW1488" s="275"/>
      <c r="RLX1488" s="275"/>
      <c r="RLY1488" s="275"/>
      <c r="RLZ1488" s="275"/>
      <c r="RMA1488" s="275"/>
      <c r="RMB1488" s="275"/>
      <c r="RMC1488" s="275"/>
      <c r="RMD1488" s="275"/>
      <c r="RME1488" s="275"/>
      <c r="RMF1488" s="275"/>
      <c r="RMG1488" s="275"/>
      <c r="RMH1488" s="275"/>
      <c r="RMI1488" s="275"/>
      <c r="RMJ1488" s="275"/>
      <c r="RMK1488" s="275"/>
      <c r="RML1488" s="275"/>
      <c r="RMM1488" s="275"/>
      <c r="RMN1488" s="275"/>
      <c r="RMO1488" s="275"/>
      <c r="RMP1488" s="275"/>
      <c r="RMQ1488" s="275"/>
      <c r="RMR1488" s="275"/>
      <c r="RMS1488" s="275"/>
      <c r="RMT1488" s="275"/>
      <c r="RMU1488" s="275"/>
      <c r="RMV1488" s="275"/>
      <c r="RMW1488" s="275"/>
      <c r="RMX1488" s="275"/>
      <c r="RMY1488" s="275"/>
      <c r="RMZ1488" s="275"/>
      <c r="RNA1488" s="275"/>
      <c r="RNB1488" s="275"/>
      <c r="RNC1488" s="275"/>
      <c r="RND1488" s="275"/>
      <c r="RNE1488" s="275"/>
      <c r="RNF1488" s="275"/>
      <c r="RNG1488" s="275"/>
      <c r="RNH1488" s="275"/>
      <c r="RNI1488" s="275"/>
      <c r="RNJ1488" s="275"/>
      <c r="RNK1488" s="275"/>
      <c r="RNL1488" s="275"/>
      <c r="RNM1488" s="275"/>
      <c r="RNN1488" s="275"/>
      <c r="RNO1488" s="275"/>
      <c r="RNP1488" s="275"/>
      <c r="RNQ1488" s="275"/>
      <c r="RNR1488" s="275"/>
      <c r="RNS1488" s="275"/>
      <c r="RNT1488" s="275"/>
      <c r="RNU1488" s="275"/>
      <c r="RNV1488" s="275"/>
      <c r="RNW1488" s="275"/>
      <c r="RNX1488" s="275"/>
      <c r="RNY1488" s="275"/>
      <c r="RNZ1488" s="275"/>
      <c r="ROA1488" s="275"/>
      <c r="ROB1488" s="275"/>
      <c r="ROC1488" s="275"/>
      <c r="ROD1488" s="275"/>
      <c r="ROE1488" s="275"/>
      <c r="ROF1488" s="275"/>
      <c r="ROG1488" s="275"/>
      <c r="ROH1488" s="275"/>
      <c r="ROI1488" s="275"/>
      <c r="ROJ1488" s="275"/>
      <c r="ROK1488" s="275"/>
      <c r="ROL1488" s="275"/>
      <c r="ROM1488" s="275"/>
      <c r="RON1488" s="275"/>
      <c r="ROO1488" s="275"/>
      <c r="ROP1488" s="275"/>
      <c r="ROQ1488" s="275"/>
      <c r="ROR1488" s="275"/>
      <c r="ROS1488" s="275"/>
      <c r="ROT1488" s="275"/>
      <c r="ROU1488" s="275"/>
      <c r="ROV1488" s="275"/>
      <c r="ROW1488" s="275"/>
      <c r="ROX1488" s="275"/>
      <c r="ROY1488" s="275"/>
      <c r="ROZ1488" s="275"/>
      <c r="RPA1488" s="275"/>
      <c r="RPB1488" s="275"/>
      <c r="RPC1488" s="275"/>
      <c r="RPD1488" s="275"/>
      <c r="RPE1488" s="275"/>
      <c r="RPF1488" s="275"/>
      <c r="RPG1488" s="275"/>
      <c r="RPH1488" s="275"/>
      <c r="RPI1488" s="275"/>
      <c r="RPJ1488" s="275"/>
      <c r="RPK1488" s="275"/>
      <c r="RPL1488" s="275"/>
      <c r="RPM1488" s="275"/>
      <c r="RPN1488" s="275"/>
      <c r="RPO1488" s="275"/>
      <c r="RPP1488" s="275"/>
      <c r="RPQ1488" s="275"/>
      <c r="RPR1488" s="275"/>
      <c r="RPS1488" s="275"/>
      <c r="RPT1488" s="275"/>
      <c r="RPU1488" s="275"/>
      <c r="RPV1488" s="275"/>
      <c r="RPW1488" s="275"/>
      <c r="RPX1488" s="275"/>
      <c r="RPY1488" s="275"/>
      <c r="RPZ1488" s="275"/>
      <c r="RQA1488" s="275"/>
      <c r="RQB1488" s="275"/>
      <c r="RQC1488" s="275"/>
      <c r="RQD1488" s="275"/>
      <c r="RQE1488" s="275"/>
      <c r="RQF1488" s="275"/>
      <c r="RQG1488" s="275"/>
      <c r="RQH1488" s="275"/>
      <c r="RQI1488" s="275"/>
      <c r="RQJ1488" s="275"/>
      <c r="RQK1488" s="275"/>
      <c r="RQL1488" s="275"/>
      <c r="RQM1488" s="275"/>
      <c r="RQN1488" s="275"/>
      <c r="RQO1488" s="275"/>
      <c r="RQP1488" s="275"/>
      <c r="RQQ1488" s="275"/>
      <c r="RQR1488" s="275"/>
      <c r="RQS1488" s="275"/>
      <c r="RQT1488" s="275"/>
      <c r="RQU1488" s="275"/>
      <c r="RQV1488" s="275"/>
      <c r="RQW1488" s="275"/>
      <c r="RQX1488" s="275"/>
      <c r="RQY1488" s="275"/>
      <c r="RQZ1488" s="275"/>
      <c r="RRA1488" s="275"/>
      <c r="RRB1488" s="275"/>
      <c r="RRC1488" s="275"/>
      <c r="RRD1488" s="275"/>
      <c r="RRE1488" s="275"/>
      <c r="RRF1488" s="275"/>
      <c r="RRG1488" s="275"/>
      <c r="RRH1488" s="275"/>
      <c r="RRI1488" s="275"/>
      <c r="RRJ1488" s="275"/>
      <c r="RRK1488" s="275"/>
      <c r="RRL1488" s="275"/>
      <c r="RRM1488" s="275"/>
      <c r="RRN1488" s="275"/>
      <c r="RRO1488" s="275"/>
      <c r="RRP1488" s="275"/>
      <c r="RRQ1488" s="275"/>
      <c r="RRR1488" s="275"/>
      <c r="RRS1488" s="275"/>
      <c r="RRT1488" s="275"/>
      <c r="RRU1488" s="275"/>
      <c r="RRV1488" s="275"/>
      <c r="RRW1488" s="275"/>
      <c r="RRX1488" s="275"/>
      <c r="RRY1488" s="275"/>
      <c r="RRZ1488" s="275"/>
      <c r="RSA1488" s="275"/>
      <c r="RSB1488" s="275"/>
      <c r="RSC1488" s="275"/>
      <c r="RSD1488" s="275"/>
      <c r="RSE1488" s="275"/>
      <c r="RSF1488" s="275"/>
      <c r="RSG1488" s="275"/>
      <c r="RSH1488" s="275"/>
      <c r="RSI1488" s="275"/>
      <c r="RSJ1488" s="275"/>
      <c r="RSK1488" s="275"/>
      <c r="RSL1488" s="275"/>
      <c r="RSM1488" s="275"/>
      <c r="RSN1488" s="275"/>
      <c r="RSO1488" s="275"/>
      <c r="RSP1488" s="275"/>
      <c r="RSQ1488" s="275"/>
      <c r="RSR1488" s="275"/>
      <c r="RSS1488" s="275"/>
      <c r="RST1488" s="275"/>
      <c r="RSU1488" s="275"/>
      <c r="RSV1488" s="275"/>
      <c r="RSW1488" s="275"/>
      <c r="RSX1488" s="275"/>
      <c r="RSY1488" s="275"/>
      <c r="RSZ1488" s="275"/>
      <c r="RTA1488" s="275"/>
      <c r="RTB1488" s="275"/>
      <c r="RTC1488" s="275"/>
      <c r="RTD1488" s="275"/>
      <c r="RTE1488" s="275"/>
      <c r="RTF1488" s="275"/>
      <c r="RTG1488" s="275"/>
      <c r="RTH1488" s="275"/>
      <c r="RTI1488" s="275"/>
      <c r="RTJ1488" s="275"/>
      <c r="RTK1488" s="275"/>
      <c r="RTL1488" s="275"/>
      <c r="RTM1488" s="275"/>
      <c r="RTN1488" s="275"/>
      <c r="RTO1488" s="275"/>
      <c r="RTP1488" s="275"/>
      <c r="RTQ1488" s="275"/>
      <c r="RTR1488" s="275"/>
      <c r="RTS1488" s="275"/>
      <c r="RTT1488" s="275"/>
      <c r="RTU1488" s="275"/>
      <c r="RTV1488" s="275"/>
      <c r="RTW1488" s="275"/>
      <c r="RTX1488" s="275"/>
      <c r="RTY1488" s="275"/>
      <c r="RTZ1488" s="275"/>
      <c r="RUA1488" s="275"/>
      <c r="RUB1488" s="275"/>
      <c r="RUC1488" s="275"/>
      <c r="RUD1488" s="275"/>
      <c r="RUE1488" s="275"/>
      <c r="RUF1488" s="275"/>
      <c r="RUG1488" s="275"/>
      <c r="RUH1488" s="275"/>
      <c r="RUI1488" s="275"/>
      <c r="RUJ1488" s="275"/>
      <c r="RUK1488" s="275"/>
      <c r="RUL1488" s="275"/>
      <c r="RUM1488" s="275"/>
      <c r="RUN1488" s="275"/>
      <c r="RUO1488" s="275"/>
      <c r="RUP1488" s="275"/>
      <c r="RUQ1488" s="275"/>
      <c r="RUR1488" s="275"/>
      <c r="RUS1488" s="275"/>
      <c r="RUT1488" s="275"/>
      <c r="RUU1488" s="275"/>
      <c r="RUV1488" s="275"/>
      <c r="RUW1488" s="275"/>
      <c r="RUX1488" s="275"/>
      <c r="RUY1488" s="275"/>
      <c r="RUZ1488" s="275"/>
      <c r="RVA1488" s="275"/>
      <c r="RVB1488" s="275"/>
      <c r="RVC1488" s="275"/>
      <c r="RVD1488" s="275"/>
      <c r="RVE1488" s="275"/>
      <c r="RVF1488" s="275"/>
      <c r="RVG1488" s="275"/>
      <c r="RVH1488" s="275"/>
      <c r="RVI1488" s="275"/>
      <c r="RVJ1488" s="275"/>
      <c r="RVK1488" s="275"/>
      <c r="RVL1488" s="275"/>
      <c r="RVM1488" s="275"/>
      <c r="RVN1488" s="275"/>
      <c r="RVO1488" s="275"/>
      <c r="RVP1488" s="275"/>
      <c r="RVQ1488" s="275"/>
      <c r="RVR1488" s="275"/>
      <c r="RVS1488" s="275"/>
      <c r="RVT1488" s="275"/>
      <c r="RVU1488" s="275"/>
      <c r="RVV1488" s="275"/>
      <c r="RVW1488" s="275"/>
      <c r="RVX1488" s="275"/>
      <c r="RVY1488" s="275"/>
      <c r="RVZ1488" s="275"/>
      <c r="RWA1488" s="275"/>
      <c r="RWB1488" s="275"/>
      <c r="RWC1488" s="275"/>
      <c r="RWD1488" s="275"/>
      <c r="RWE1488" s="275"/>
      <c r="RWF1488" s="275"/>
      <c r="RWG1488" s="275"/>
      <c r="RWH1488" s="275"/>
      <c r="RWI1488" s="275"/>
      <c r="RWJ1488" s="275"/>
      <c r="RWK1488" s="275"/>
      <c r="RWL1488" s="275"/>
      <c r="RWM1488" s="275"/>
      <c r="RWN1488" s="275"/>
      <c r="RWO1488" s="275"/>
      <c r="RWP1488" s="275"/>
      <c r="RWQ1488" s="275"/>
      <c r="RWR1488" s="275"/>
      <c r="RWS1488" s="275"/>
      <c r="RWT1488" s="275"/>
      <c r="RWU1488" s="275"/>
      <c r="RWV1488" s="275"/>
      <c r="RWW1488" s="275"/>
      <c r="RWX1488" s="275"/>
      <c r="RWY1488" s="275"/>
      <c r="RWZ1488" s="275"/>
      <c r="RXA1488" s="275"/>
      <c r="RXB1488" s="275"/>
      <c r="RXC1488" s="275"/>
      <c r="RXD1488" s="275"/>
      <c r="RXE1488" s="275"/>
      <c r="RXF1488" s="275"/>
      <c r="RXG1488" s="275"/>
      <c r="RXH1488" s="275"/>
      <c r="RXI1488" s="275"/>
      <c r="RXJ1488" s="275"/>
      <c r="RXK1488" s="275"/>
      <c r="RXL1488" s="275"/>
      <c r="RXM1488" s="275"/>
      <c r="RXN1488" s="275"/>
      <c r="RXO1488" s="275"/>
      <c r="RXP1488" s="275"/>
      <c r="RXQ1488" s="275"/>
      <c r="RXR1488" s="275"/>
      <c r="RXS1488" s="275"/>
      <c r="RXT1488" s="275"/>
      <c r="RXU1488" s="275"/>
      <c r="RXV1488" s="275"/>
      <c r="RXW1488" s="275"/>
      <c r="RXX1488" s="275"/>
      <c r="RXY1488" s="275"/>
      <c r="RXZ1488" s="275"/>
      <c r="RYA1488" s="275"/>
      <c r="RYB1488" s="275"/>
      <c r="RYC1488" s="275"/>
      <c r="RYD1488" s="275"/>
      <c r="RYE1488" s="275"/>
      <c r="RYF1488" s="275"/>
      <c r="RYG1488" s="275"/>
      <c r="RYH1488" s="275"/>
      <c r="RYI1488" s="275"/>
      <c r="RYJ1488" s="275"/>
      <c r="RYK1488" s="275"/>
      <c r="RYL1488" s="275"/>
      <c r="RYM1488" s="275"/>
      <c r="RYN1488" s="275"/>
      <c r="RYO1488" s="275"/>
      <c r="RYP1488" s="275"/>
      <c r="RYQ1488" s="275"/>
      <c r="RYR1488" s="275"/>
      <c r="RYS1488" s="275"/>
      <c r="RYT1488" s="275"/>
      <c r="RYU1488" s="275"/>
      <c r="RYV1488" s="275"/>
      <c r="RYW1488" s="275"/>
      <c r="RYX1488" s="275"/>
      <c r="RYY1488" s="275"/>
      <c r="RYZ1488" s="275"/>
      <c r="RZA1488" s="275"/>
      <c r="RZB1488" s="275"/>
      <c r="RZC1488" s="275"/>
      <c r="RZD1488" s="275"/>
      <c r="RZE1488" s="275"/>
      <c r="RZF1488" s="275"/>
      <c r="RZG1488" s="275"/>
      <c r="RZH1488" s="275"/>
      <c r="RZI1488" s="275"/>
      <c r="RZJ1488" s="275"/>
      <c r="RZK1488" s="275"/>
      <c r="RZL1488" s="275"/>
      <c r="RZM1488" s="275"/>
      <c r="RZN1488" s="275"/>
      <c r="RZO1488" s="275"/>
      <c r="RZP1488" s="275"/>
      <c r="RZQ1488" s="275"/>
      <c r="RZR1488" s="275"/>
      <c r="RZS1488" s="275"/>
      <c r="RZT1488" s="275"/>
      <c r="RZU1488" s="275"/>
      <c r="RZV1488" s="275"/>
      <c r="RZW1488" s="275"/>
      <c r="RZX1488" s="275"/>
      <c r="RZY1488" s="275"/>
      <c r="RZZ1488" s="275"/>
      <c r="SAA1488" s="275"/>
      <c r="SAB1488" s="275"/>
      <c r="SAC1488" s="275"/>
      <c r="SAD1488" s="275"/>
      <c r="SAE1488" s="275"/>
      <c r="SAF1488" s="275"/>
      <c r="SAG1488" s="275"/>
      <c r="SAH1488" s="275"/>
      <c r="SAI1488" s="275"/>
      <c r="SAJ1488" s="275"/>
      <c r="SAK1488" s="275"/>
      <c r="SAL1488" s="275"/>
      <c r="SAM1488" s="275"/>
      <c r="SAN1488" s="275"/>
      <c r="SAO1488" s="275"/>
      <c r="SAP1488" s="275"/>
      <c r="SAQ1488" s="275"/>
      <c r="SAR1488" s="275"/>
      <c r="SAS1488" s="275"/>
      <c r="SAT1488" s="275"/>
      <c r="SAU1488" s="275"/>
      <c r="SAV1488" s="275"/>
      <c r="SAW1488" s="275"/>
      <c r="SAX1488" s="275"/>
      <c r="SAY1488" s="275"/>
      <c r="SAZ1488" s="275"/>
      <c r="SBA1488" s="275"/>
      <c r="SBB1488" s="275"/>
      <c r="SBC1488" s="275"/>
      <c r="SBD1488" s="275"/>
      <c r="SBE1488" s="275"/>
      <c r="SBF1488" s="275"/>
      <c r="SBG1488" s="275"/>
      <c r="SBH1488" s="275"/>
      <c r="SBI1488" s="275"/>
      <c r="SBJ1488" s="275"/>
      <c r="SBK1488" s="275"/>
      <c r="SBL1488" s="275"/>
      <c r="SBM1488" s="275"/>
      <c r="SBN1488" s="275"/>
      <c r="SBO1488" s="275"/>
      <c r="SBP1488" s="275"/>
      <c r="SBQ1488" s="275"/>
      <c r="SBR1488" s="275"/>
      <c r="SBS1488" s="275"/>
      <c r="SBT1488" s="275"/>
      <c r="SBU1488" s="275"/>
      <c r="SBV1488" s="275"/>
      <c r="SBW1488" s="275"/>
      <c r="SBX1488" s="275"/>
      <c r="SBY1488" s="275"/>
      <c r="SBZ1488" s="275"/>
      <c r="SCA1488" s="275"/>
      <c r="SCB1488" s="275"/>
      <c r="SCC1488" s="275"/>
      <c r="SCD1488" s="275"/>
      <c r="SCE1488" s="275"/>
      <c r="SCF1488" s="275"/>
      <c r="SCG1488" s="275"/>
      <c r="SCH1488" s="275"/>
      <c r="SCI1488" s="275"/>
      <c r="SCJ1488" s="275"/>
      <c r="SCK1488" s="275"/>
      <c r="SCL1488" s="275"/>
      <c r="SCM1488" s="275"/>
      <c r="SCN1488" s="275"/>
      <c r="SCO1488" s="275"/>
      <c r="SCP1488" s="275"/>
      <c r="SCQ1488" s="275"/>
      <c r="SCR1488" s="275"/>
      <c r="SCS1488" s="275"/>
      <c r="SCT1488" s="275"/>
      <c r="SCU1488" s="275"/>
      <c r="SCV1488" s="275"/>
      <c r="SCW1488" s="275"/>
      <c r="SCX1488" s="275"/>
      <c r="SCY1488" s="275"/>
      <c r="SCZ1488" s="275"/>
      <c r="SDA1488" s="275"/>
      <c r="SDB1488" s="275"/>
      <c r="SDC1488" s="275"/>
      <c r="SDD1488" s="275"/>
      <c r="SDE1488" s="275"/>
      <c r="SDF1488" s="275"/>
      <c r="SDG1488" s="275"/>
      <c r="SDH1488" s="275"/>
      <c r="SDI1488" s="275"/>
      <c r="SDJ1488" s="275"/>
      <c r="SDK1488" s="275"/>
      <c r="SDL1488" s="275"/>
      <c r="SDM1488" s="275"/>
      <c r="SDN1488" s="275"/>
      <c r="SDO1488" s="275"/>
      <c r="SDP1488" s="275"/>
      <c r="SDQ1488" s="275"/>
      <c r="SDR1488" s="275"/>
      <c r="SDS1488" s="275"/>
      <c r="SDT1488" s="275"/>
      <c r="SDU1488" s="275"/>
      <c r="SDV1488" s="275"/>
      <c r="SDW1488" s="275"/>
      <c r="SDX1488" s="275"/>
      <c r="SDY1488" s="275"/>
      <c r="SDZ1488" s="275"/>
      <c r="SEA1488" s="275"/>
      <c r="SEB1488" s="275"/>
      <c r="SEC1488" s="275"/>
      <c r="SED1488" s="275"/>
      <c r="SEE1488" s="275"/>
      <c r="SEF1488" s="275"/>
      <c r="SEG1488" s="275"/>
      <c r="SEH1488" s="275"/>
      <c r="SEI1488" s="275"/>
      <c r="SEJ1488" s="275"/>
      <c r="SEK1488" s="275"/>
      <c r="SEL1488" s="275"/>
      <c r="SEM1488" s="275"/>
      <c r="SEN1488" s="275"/>
      <c r="SEO1488" s="275"/>
      <c r="SEP1488" s="275"/>
      <c r="SEQ1488" s="275"/>
      <c r="SER1488" s="275"/>
      <c r="SES1488" s="275"/>
      <c r="SET1488" s="275"/>
      <c r="SEU1488" s="275"/>
      <c r="SEV1488" s="275"/>
      <c r="SEW1488" s="275"/>
      <c r="SEX1488" s="275"/>
      <c r="SEY1488" s="275"/>
      <c r="SEZ1488" s="275"/>
      <c r="SFA1488" s="275"/>
      <c r="SFB1488" s="275"/>
      <c r="SFC1488" s="275"/>
      <c r="SFD1488" s="275"/>
      <c r="SFE1488" s="275"/>
      <c r="SFF1488" s="275"/>
      <c r="SFG1488" s="275"/>
      <c r="SFH1488" s="275"/>
      <c r="SFI1488" s="275"/>
      <c r="SFJ1488" s="275"/>
      <c r="SFK1488" s="275"/>
      <c r="SFL1488" s="275"/>
      <c r="SFM1488" s="275"/>
      <c r="SFN1488" s="275"/>
      <c r="SFO1488" s="275"/>
      <c r="SFP1488" s="275"/>
      <c r="SFQ1488" s="275"/>
      <c r="SFR1488" s="275"/>
      <c r="SFS1488" s="275"/>
      <c r="SFT1488" s="275"/>
      <c r="SFU1488" s="275"/>
      <c r="SFV1488" s="275"/>
      <c r="SFW1488" s="275"/>
      <c r="SFX1488" s="275"/>
      <c r="SFY1488" s="275"/>
      <c r="SFZ1488" s="275"/>
      <c r="SGA1488" s="275"/>
      <c r="SGB1488" s="275"/>
      <c r="SGC1488" s="275"/>
      <c r="SGD1488" s="275"/>
      <c r="SGE1488" s="275"/>
      <c r="SGF1488" s="275"/>
      <c r="SGG1488" s="275"/>
      <c r="SGH1488" s="275"/>
      <c r="SGI1488" s="275"/>
      <c r="SGJ1488" s="275"/>
      <c r="SGK1488" s="275"/>
      <c r="SGL1488" s="275"/>
      <c r="SGM1488" s="275"/>
      <c r="SGN1488" s="275"/>
      <c r="SGO1488" s="275"/>
      <c r="SGP1488" s="275"/>
      <c r="SGQ1488" s="275"/>
      <c r="SGR1488" s="275"/>
      <c r="SGS1488" s="275"/>
      <c r="SGT1488" s="275"/>
      <c r="SGU1488" s="275"/>
      <c r="SGV1488" s="275"/>
      <c r="SGW1488" s="275"/>
      <c r="SGX1488" s="275"/>
      <c r="SGY1488" s="275"/>
      <c r="SGZ1488" s="275"/>
      <c r="SHA1488" s="275"/>
      <c r="SHB1488" s="275"/>
      <c r="SHC1488" s="275"/>
      <c r="SHD1488" s="275"/>
      <c r="SHE1488" s="275"/>
      <c r="SHF1488" s="275"/>
      <c r="SHG1488" s="275"/>
      <c r="SHH1488" s="275"/>
      <c r="SHI1488" s="275"/>
      <c r="SHJ1488" s="275"/>
      <c r="SHK1488" s="275"/>
      <c r="SHL1488" s="275"/>
      <c r="SHM1488" s="275"/>
      <c r="SHN1488" s="275"/>
      <c r="SHO1488" s="275"/>
      <c r="SHP1488" s="275"/>
      <c r="SHQ1488" s="275"/>
      <c r="SHR1488" s="275"/>
      <c r="SHS1488" s="275"/>
      <c r="SHT1488" s="275"/>
      <c r="SHU1488" s="275"/>
      <c r="SHV1488" s="275"/>
      <c r="SHW1488" s="275"/>
      <c r="SHX1488" s="275"/>
      <c r="SHY1488" s="275"/>
      <c r="SHZ1488" s="275"/>
      <c r="SIA1488" s="275"/>
      <c r="SIB1488" s="275"/>
      <c r="SIC1488" s="275"/>
      <c r="SID1488" s="275"/>
      <c r="SIE1488" s="275"/>
      <c r="SIF1488" s="275"/>
      <c r="SIG1488" s="275"/>
      <c r="SIH1488" s="275"/>
      <c r="SII1488" s="275"/>
      <c r="SIJ1488" s="275"/>
      <c r="SIK1488" s="275"/>
      <c r="SIL1488" s="275"/>
      <c r="SIM1488" s="275"/>
      <c r="SIN1488" s="275"/>
      <c r="SIO1488" s="275"/>
      <c r="SIP1488" s="275"/>
      <c r="SIQ1488" s="275"/>
      <c r="SIR1488" s="275"/>
      <c r="SIS1488" s="275"/>
      <c r="SIT1488" s="275"/>
      <c r="SIU1488" s="275"/>
      <c r="SIV1488" s="275"/>
      <c r="SIW1488" s="275"/>
      <c r="SIX1488" s="275"/>
      <c r="SIY1488" s="275"/>
      <c r="SIZ1488" s="275"/>
      <c r="SJA1488" s="275"/>
      <c r="SJB1488" s="275"/>
      <c r="SJC1488" s="275"/>
      <c r="SJD1488" s="275"/>
      <c r="SJE1488" s="275"/>
      <c r="SJF1488" s="275"/>
      <c r="SJG1488" s="275"/>
      <c r="SJH1488" s="275"/>
      <c r="SJI1488" s="275"/>
      <c r="SJJ1488" s="275"/>
      <c r="SJK1488" s="275"/>
      <c r="SJL1488" s="275"/>
      <c r="SJM1488" s="275"/>
      <c r="SJN1488" s="275"/>
      <c r="SJO1488" s="275"/>
      <c r="SJP1488" s="275"/>
      <c r="SJQ1488" s="275"/>
      <c r="SJR1488" s="275"/>
      <c r="SJS1488" s="275"/>
      <c r="SJT1488" s="275"/>
      <c r="SJU1488" s="275"/>
      <c r="SJV1488" s="275"/>
      <c r="SJW1488" s="275"/>
      <c r="SJX1488" s="275"/>
      <c r="SJY1488" s="275"/>
      <c r="SJZ1488" s="275"/>
      <c r="SKA1488" s="275"/>
      <c r="SKB1488" s="275"/>
      <c r="SKC1488" s="275"/>
      <c r="SKD1488" s="275"/>
      <c r="SKE1488" s="275"/>
      <c r="SKF1488" s="275"/>
      <c r="SKG1488" s="275"/>
      <c r="SKH1488" s="275"/>
      <c r="SKI1488" s="275"/>
      <c r="SKJ1488" s="275"/>
      <c r="SKK1488" s="275"/>
      <c r="SKL1488" s="275"/>
      <c r="SKM1488" s="275"/>
      <c r="SKN1488" s="275"/>
      <c r="SKO1488" s="275"/>
      <c r="SKP1488" s="275"/>
      <c r="SKQ1488" s="275"/>
      <c r="SKR1488" s="275"/>
      <c r="SKS1488" s="275"/>
      <c r="SKT1488" s="275"/>
      <c r="SKU1488" s="275"/>
      <c r="SKV1488" s="275"/>
      <c r="SKW1488" s="275"/>
      <c r="SKX1488" s="275"/>
      <c r="SKY1488" s="275"/>
      <c r="SKZ1488" s="275"/>
      <c r="SLA1488" s="275"/>
      <c r="SLB1488" s="275"/>
      <c r="SLC1488" s="275"/>
      <c r="SLD1488" s="275"/>
      <c r="SLE1488" s="275"/>
      <c r="SLF1488" s="275"/>
      <c r="SLG1488" s="275"/>
      <c r="SLH1488" s="275"/>
      <c r="SLI1488" s="275"/>
      <c r="SLJ1488" s="275"/>
      <c r="SLK1488" s="275"/>
      <c r="SLL1488" s="275"/>
      <c r="SLM1488" s="275"/>
      <c r="SLN1488" s="275"/>
      <c r="SLO1488" s="275"/>
      <c r="SLP1488" s="275"/>
      <c r="SLQ1488" s="275"/>
      <c r="SLR1488" s="275"/>
      <c r="SLS1488" s="275"/>
      <c r="SLT1488" s="275"/>
      <c r="SLU1488" s="275"/>
      <c r="SLV1488" s="275"/>
      <c r="SLW1488" s="275"/>
      <c r="SLX1488" s="275"/>
      <c r="SLY1488" s="275"/>
      <c r="SLZ1488" s="275"/>
      <c r="SMA1488" s="275"/>
      <c r="SMB1488" s="275"/>
      <c r="SMC1488" s="275"/>
      <c r="SMD1488" s="275"/>
      <c r="SME1488" s="275"/>
      <c r="SMF1488" s="275"/>
      <c r="SMG1488" s="275"/>
      <c r="SMH1488" s="275"/>
      <c r="SMI1488" s="275"/>
      <c r="SMJ1488" s="275"/>
      <c r="SMK1488" s="275"/>
      <c r="SML1488" s="275"/>
      <c r="SMM1488" s="275"/>
      <c r="SMN1488" s="275"/>
      <c r="SMO1488" s="275"/>
      <c r="SMP1488" s="275"/>
      <c r="SMQ1488" s="275"/>
      <c r="SMR1488" s="275"/>
      <c r="SMS1488" s="275"/>
      <c r="SMT1488" s="275"/>
      <c r="SMU1488" s="275"/>
      <c r="SMV1488" s="275"/>
      <c r="SMW1488" s="275"/>
      <c r="SMX1488" s="275"/>
      <c r="SMY1488" s="275"/>
      <c r="SMZ1488" s="275"/>
      <c r="SNA1488" s="275"/>
      <c r="SNB1488" s="275"/>
      <c r="SNC1488" s="275"/>
      <c r="SND1488" s="275"/>
      <c r="SNE1488" s="275"/>
      <c r="SNF1488" s="275"/>
      <c r="SNG1488" s="275"/>
      <c r="SNH1488" s="275"/>
      <c r="SNI1488" s="275"/>
      <c r="SNJ1488" s="275"/>
      <c r="SNK1488" s="275"/>
      <c r="SNL1488" s="275"/>
      <c r="SNM1488" s="275"/>
      <c r="SNN1488" s="275"/>
      <c r="SNO1488" s="275"/>
      <c r="SNP1488" s="275"/>
      <c r="SNQ1488" s="275"/>
      <c r="SNR1488" s="275"/>
      <c r="SNS1488" s="275"/>
      <c r="SNT1488" s="275"/>
      <c r="SNU1488" s="275"/>
      <c r="SNV1488" s="275"/>
      <c r="SNW1488" s="275"/>
      <c r="SNX1488" s="275"/>
      <c r="SNY1488" s="275"/>
      <c r="SNZ1488" s="275"/>
      <c r="SOA1488" s="275"/>
      <c r="SOB1488" s="275"/>
      <c r="SOC1488" s="275"/>
      <c r="SOD1488" s="275"/>
      <c r="SOE1488" s="275"/>
      <c r="SOF1488" s="275"/>
      <c r="SOG1488" s="275"/>
      <c r="SOH1488" s="275"/>
      <c r="SOI1488" s="275"/>
      <c r="SOJ1488" s="275"/>
      <c r="SOK1488" s="275"/>
      <c r="SOL1488" s="275"/>
      <c r="SOM1488" s="275"/>
      <c r="SON1488" s="275"/>
      <c r="SOO1488" s="275"/>
      <c r="SOP1488" s="275"/>
      <c r="SOQ1488" s="275"/>
      <c r="SOR1488" s="275"/>
      <c r="SOS1488" s="275"/>
      <c r="SOT1488" s="275"/>
      <c r="SOU1488" s="275"/>
      <c r="SOV1488" s="275"/>
      <c r="SOW1488" s="275"/>
      <c r="SOX1488" s="275"/>
      <c r="SOY1488" s="275"/>
      <c r="SOZ1488" s="275"/>
      <c r="SPA1488" s="275"/>
      <c r="SPB1488" s="275"/>
      <c r="SPC1488" s="275"/>
      <c r="SPD1488" s="275"/>
      <c r="SPE1488" s="275"/>
      <c r="SPF1488" s="275"/>
      <c r="SPG1488" s="275"/>
      <c r="SPH1488" s="275"/>
      <c r="SPI1488" s="275"/>
      <c r="SPJ1488" s="275"/>
      <c r="SPK1488" s="275"/>
      <c r="SPL1488" s="275"/>
      <c r="SPM1488" s="275"/>
      <c r="SPN1488" s="275"/>
      <c r="SPO1488" s="275"/>
      <c r="SPP1488" s="275"/>
      <c r="SPQ1488" s="275"/>
      <c r="SPR1488" s="275"/>
      <c r="SPS1488" s="275"/>
      <c r="SPT1488" s="275"/>
      <c r="SPU1488" s="275"/>
      <c r="SPV1488" s="275"/>
      <c r="SPW1488" s="275"/>
      <c r="SPX1488" s="275"/>
      <c r="SPY1488" s="275"/>
      <c r="SPZ1488" s="275"/>
      <c r="SQA1488" s="275"/>
      <c r="SQB1488" s="275"/>
      <c r="SQC1488" s="275"/>
      <c r="SQD1488" s="275"/>
      <c r="SQE1488" s="275"/>
      <c r="SQF1488" s="275"/>
      <c r="SQG1488" s="275"/>
      <c r="SQH1488" s="275"/>
      <c r="SQI1488" s="275"/>
      <c r="SQJ1488" s="275"/>
      <c r="SQK1488" s="275"/>
      <c r="SQL1488" s="275"/>
      <c r="SQM1488" s="275"/>
      <c r="SQN1488" s="275"/>
      <c r="SQO1488" s="275"/>
      <c r="SQP1488" s="275"/>
      <c r="SQQ1488" s="275"/>
      <c r="SQR1488" s="275"/>
      <c r="SQS1488" s="275"/>
      <c r="SQT1488" s="275"/>
      <c r="SQU1488" s="275"/>
      <c r="SQV1488" s="275"/>
      <c r="SQW1488" s="275"/>
      <c r="SQX1488" s="275"/>
      <c r="SQY1488" s="275"/>
      <c r="SQZ1488" s="275"/>
      <c r="SRA1488" s="275"/>
      <c r="SRB1488" s="275"/>
      <c r="SRC1488" s="275"/>
      <c r="SRD1488" s="275"/>
      <c r="SRE1488" s="275"/>
      <c r="SRF1488" s="275"/>
      <c r="SRG1488" s="275"/>
      <c r="SRH1488" s="275"/>
      <c r="SRI1488" s="275"/>
      <c r="SRJ1488" s="275"/>
      <c r="SRK1488" s="275"/>
      <c r="SRL1488" s="275"/>
      <c r="SRM1488" s="275"/>
      <c r="SRN1488" s="275"/>
      <c r="SRO1488" s="275"/>
      <c r="SRP1488" s="275"/>
      <c r="SRQ1488" s="275"/>
      <c r="SRR1488" s="275"/>
      <c r="SRS1488" s="275"/>
      <c r="SRT1488" s="275"/>
      <c r="SRU1488" s="275"/>
      <c r="SRV1488" s="275"/>
      <c r="SRW1488" s="275"/>
      <c r="SRX1488" s="275"/>
      <c r="SRY1488" s="275"/>
      <c r="SRZ1488" s="275"/>
      <c r="SSA1488" s="275"/>
      <c r="SSB1488" s="275"/>
      <c r="SSC1488" s="275"/>
      <c r="SSD1488" s="275"/>
      <c r="SSE1488" s="275"/>
      <c r="SSF1488" s="275"/>
      <c r="SSG1488" s="275"/>
      <c r="SSH1488" s="275"/>
      <c r="SSI1488" s="275"/>
      <c r="SSJ1488" s="275"/>
      <c r="SSK1488" s="275"/>
      <c r="SSL1488" s="275"/>
      <c r="SSM1488" s="275"/>
      <c r="SSN1488" s="275"/>
      <c r="SSO1488" s="275"/>
      <c r="SSP1488" s="275"/>
      <c r="SSQ1488" s="275"/>
      <c r="SSR1488" s="275"/>
      <c r="SSS1488" s="275"/>
      <c r="SST1488" s="275"/>
      <c r="SSU1488" s="275"/>
      <c r="SSV1488" s="275"/>
      <c r="SSW1488" s="275"/>
      <c r="SSX1488" s="275"/>
      <c r="SSY1488" s="275"/>
      <c r="SSZ1488" s="275"/>
      <c r="STA1488" s="275"/>
      <c r="STB1488" s="275"/>
      <c r="STC1488" s="275"/>
      <c r="STD1488" s="275"/>
      <c r="STE1488" s="275"/>
      <c r="STF1488" s="275"/>
      <c r="STG1488" s="275"/>
      <c r="STH1488" s="275"/>
      <c r="STI1488" s="275"/>
      <c r="STJ1488" s="275"/>
      <c r="STK1488" s="275"/>
      <c r="STL1488" s="275"/>
      <c r="STM1488" s="275"/>
      <c r="STN1488" s="275"/>
      <c r="STO1488" s="275"/>
      <c r="STP1488" s="275"/>
      <c r="STQ1488" s="275"/>
      <c r="STR1488" s="275"/>
      <c r="STS1488" s="275"/>
      <c r="STT1488" s="275"/>
      <c r="STU1488" s="275"/>
      <c r="STV1488" s="275"/>
      <c r="STW1488" s="275"/>
      <c r="STX1488" s="275"/>
      <c r="STY1488" s="275"/>
      <c r="STZ1488" s="275"/>
      <c r="SUA1488" s="275"/>
      <c r="SUB1488" s="275"/>
      <c r="SUC1488" s="275"/>
      <c r="SUD1488" s="275"/>
      <c r="SUE1488" s="275"/>
      <c r="SUF1488" s="275"/>
      <c r="SUG1488" s="275"/>
      <c r="SUH1488" s="275"/>
      <c r="SUI1488" s="275"/>
      <c r="SUJ1488" s="275"/>
      <c r="SUK1488" s="275"/>
      <c r="SUL1488" s="275"/>
      <c r="SUM1488" s="275"/>
      <c r="SUN1488" s="275"/>
      <c r="SUO1488" s="275"/>
      <c r="SUP1488" s="275"/>
      <c r="SUQ1488" s="275"/>
      <c r="SUR1488" s="275"/>
      <c r="SUS1488" s="275"/>
      <c r="SUT1488" s="275"/>
      <c r="SUU1488" s="275"/>
      <c r="SUV1488" s="275"/>
      <c r="SUW1488" s="275"/>
      <c r="SUX1488" s="275"/>
      <c r="SUY1488" s="275"/>
      <c r="SUZ1488" s="275"/>
      <c r="SVA1488" s="275"/>
      <c r="SVB1488" s="275"/>
      <c r="SVC1488" s="275"/>
      <c r="SVD1488" s="275"/>
      <c r="SVE1488" s="275"/>
      <c r="SVF1488" s="275"/>
      <c r="SVG1488" s="275"/>
      <c r="SVH1488" s="275"/>
      <c r="SVI1488" s="275"/>
      <c r="SVJ1488" s="275"/>
      <c r="SVK1488" s="275"/>
      <c r="SVL1488" s="275"/>
      <c r="SVM1488" s="275"/>
      <c r="SVN1488" s="275"/>
      <c r="SVO1488" s="275"/>
      <c r="SVP1488" s="275"/>
      <c r="SVQ1488" s="275"/>
      <c r="SVR1488" s="275"/>
      <c r="SVS1488" s="275"/>
      <c r="SVT1488" s="275"/>
      <c r="SVU1488" s="275"/>
      <c r="SVV1488" s="275"/>
      <c r="SVW1488" s="275"/>
      <c r="SVX1488" s="275"/>
      <c r="SVY1488" s="275"/>
      <c r="SVZ1488" s="275"/>
      <c r="SWA1488" s="275"/>
      <c r="SWB1488" s="275"/>
      <c r="SWC1488" s="275"/>
      <c r="SWD1488" s="275"/>
      <c r="SWE1488" s="275"/>
      <c r="SWF1488" s="275"/>
      <c r="SWG1488" s="275"/>
      <c r="SWH1488" s="275"/>
      <c r="SWI1488" s="275"/>
      <c r="SWJ1488" s="275"/>
      <c r="SWK1488" s="275"/>
      <c r="SWL1488" s="275"/>
      <c r="SWM1488" s="275"/>
      <c r="SWN1488" s="275"/>
      <c r="SWO1488" s="275"/>
      <c r="SWP1488" s="275"/>
      <c r="SWQ1488" s="275"/>
      <c r="SWR1488" s="275"/>
      <c r="SWS1488" s="275"/>
      <c r="SWT1488" s="275"/>
      <c r="SWU1488" s="275"/>
      <c r="SWV1488" s="275"/>
      <c r="SWW1488" s="275"/>
      <c r="SWX1488" s="275"/>
      <c r="SWY1488" s="275"/>
      <c r="SWZ1488" s="275"/>
      <c r="SXA1488" s="275"/>
      <c r="SXB1488" s="275"/>
      <c r="SXC1488" s="275"/>
      <c r="SXD1488" s="275"/>
      <c r="SXE1488" s="275"/>
      <c r="SXF1488" s="275"/>
      <c r="SXG1488" s="275"/>
      <c r="SXH1488" s="275"/>
      <c r="SXI1488" s="275"/>
      <c r="SXJ1488" s="275"/>
      <c r="SXK1488" s="275"/>
      <c r="SXL1488" s="275"/>
      <c r="SXM1488" s="275"/>
      <c r="SXN1488" s="275"/>
      <c r="SXO1488" s="275"/>
      <c r="SXP1488" s="275"/>
      <c r="SXQ1488" s="275"/>
      <c r="SXR1488" s="275"/>
      <c r="SXS1488" s="275"/>
      <c r="SXT1488" s="275"/>
      <c r="SXU1488" s="275"/>
      <c r="SXV1488" s="275"/>
      <c r="SXW1488" s="275"/>
      <c r="SXX1488" s="275"/>
      <c r="SXY1488" s="275"/>
      <c r="SXZ1488" s="275"/>
      <c r="SYA1488" s="275"/>
      <c r="SYB1488" s="275"/>
      <c r="SYC1488" s="275"/>
      <c r="SYD1488" s="275"/>
      <c r="SYE1488" s="275"/>
      <c r="SYF1488" s="275"/>
      <c r="SYG1488" s="275"/>
      <c r="SYH1488" s="275"/>
      <c r="SYI1488" s="275"/>
      <c r="SYJ1488" s="275"/>
      <c r="SYK1488" s="275"/>
      <c r="SYL1488" s="275"/>
      <c r="SYM1488" s="275"/>
      <c r="SYN1488" s="275"/>
      <c r="SYO1488" s="275"/>
      <c r="SYP1488" s="275"/>
      <c r="SYQ1488" s="275"/>
      <c r="SYR1488" s="275"/>
      <c r="SYS1488" s="275"/>
      <c r="SYT1488" s="275"/>
      <c r="SYU1488" s="275"/>
      <c r="SYV1488" s="275"/>
      <c r="SYW1488" s="275"/>
      <c r="SYX1488" s="275"/>
      <c r="SYY1488" s="275"/>
      <c r="SYZ1488" s="275"/>
      <c r="SZA1488" s="275"/>
      <c r="SZB1488" s="275"/>
      <c r="SZC1488" s="275"/>
      <c r="SZD1488" s="275"/>
      <c r="SZE1488" s="275"/>
      <c r="SZF1488" s="275"/>
      <c r="SZG1488" s="275"/>
      <c r="SZH1488" s="275"/>
      <c r="SZI1488" s="275"/>
      <c r="SZJ1488" s="275"/>
      <c r="SZK1488" s="275"/>
      <c r="SZL1488" s="275"/>
      <c r="SZM1488" s="275"/>
      <c r="SZN1488" s="275"/>
      <c r="SZO1488" s="275"/>
      <c r="SZP1488" s="275"/>
      <c r="SZQ1488" s="275"/>
      <c r="SZR1488" s="275"/>
      <c r="SZS1488" s="275"/>
      <c r="SZT1488" s="275"/>
      <c r="SZU1488" s="275"/>
      <c r="SZV1488" s="275"/>
      <c r="SZW1488" s="275"/>
      <c r="SZX1488" s="275"/>
      <c r="SZY1488" s="275"/>
      <c r="SZZ1488" s="275"/>
      <c r="TAA1488" s="275"/>
      <c r="TAB1488" s="275"/>
      <c r="TAC1488" s="275"/>
      <c r="TAD1488" s="275"/>
      <c r="TAE1488" s="275"/>
      <c r="TAF1488" s="275"/>
      <c r="TAG1488" s="275"/>
      <c r="TAH1488" s="275"/>
      <c r="TAI1488" s="275"/>
      <c r="TAJ1488" s="275"/>
      <c r="TAK1488" s="275"/>
      <c r="TAL1488" s="275"/>
      <c r="TAM1488" s="275"/>
      <c r="TAN1488" s="275"/>
      <c r="TAO1488" s="275"/>
      <c r="TAP1488" s="275"/>
      <c r="TAQ1488" s="275"/>
      <c r="TAR1488" s="275"/>
      <c r="TAS1488" s="275"/>
      <c r="TAT1488" s="275"/>
      <c r="TAU1488" s="275"/>
      <c r="TAV1488" s="275"/>
      <c r="TAW1488" s="275"/>
      <c r="TAX1488" s="275"/>
      <c r="TAY1488" s="275"/>
      <c r="TAZ1488" s="275"/>
      <c r="TBA1488" s="275"/>
      <c r="TBB1488" s="275"/>
      <c r="TBC1488" s="275"/>
      <c r="TBD1488" s="275"/>
      <c r="TBE1488" s="275"/>
      <c r="TBF1488" s="275"/>
      <c r="TBG1488" s="275"/>
      <c r="TBH1488" s="275"/>
      <c r="TBI1488" s="275"/>
      <c r="TBJ1488" s="275"/>
      <c r="TBK1488" s="275"/>
      <c r="TBL1488" s="275"/>
      <c r="TBM1488" s="275"/>
      <c r="TBN1488" s="275"/>
      <c r="TBO1488" s="275"/>
      <c r="TBP1488" s="275"/>
      <c r="TBQ1488" s="275"/>
      <c r="TBR1488" s="275"/>
      <c r="TBS1488" s="275"/>
      <c r="TBT1488" s="275"/>
      <c r="TBU1488" s="275"/>
      <c r="TBV1488" s="275"/>
      <c r="TBW1488" s="275"/>
      <c r="TBX1488" s="275"/>
      <c r="TBY1488" s="275"/>
      <c r="TBZ1488" s="275"/>
      <c r="TCA1488" s="275"/>
      <c r="TCB1488" s="275"/>
      <c r="TCC1488" s="275"/>
      <c r="TCD1488" s="275"/>
      <c r="TCE1488" s="275"/>
      <c r="TCF1488" s="275"/>
      <c r="TCG1488" s="275"/>
      <c r="TCH1488" s="275"/>
      <c r="TCI1488" s="275"/>
      <c r="TCJ1488" s="275"/>
      <c r="TCK1488" s="275"/>
      <c r="TCL1488" s="275"/>
      <c r="TCM1488" s="275"/>
      <c r="TCN1488" s="275"/>
      <c r="TCO1488" s="275"/>
      <c r="TCP1488" s="275"/>
      <c r="TCQ1488" s="275"/>
      <c r="TCR1488" s="275"/>
      <c r="TCS1488" s="275"/>
      <c r="TCT1488" s="275"/>
      <c r="TCU1488" s="275"/>
      <c r="TCV1488" s="275"/>
      <c r="TCW1488" s="275"/>
      <c r="TCX1488" s="275"/>
      <c r="TCY1488" s="275"/>
      <c r="TCZ1488" s="275"/>
      <c r="TDA1488" s="275"/>
      <c r="TDB1488" s="275"/>
      <c r="TDC1488" s="275"/>
      <c r="TDD1488" s="275"/>
      <c r="TDE1488" s="275"/>
      <c r="TDF1488" s="275"/>
      <c r="TDG1488" s="275"/>
      <c r="TDH1488" s="275"/>
      <c r="TDI1488" s="275"/>
      <c r="TDJ1488" s="275"/>
      <c r="TDK1488" s="275"/>
      <c r="TDL1488" s="275"/>
      <c r="TDM1488" s="275"/>
      <c r="TDN1488" s="275"/>
      <c r="TDO1488" s="275"/>
      <c r="TDP1488" s="275"/>
      <c r="TDQ1488" s="275"/>
      <c r="TDR1488" s="275"/>
      <c r="TDS1488" s="275"/>
      <c r="TDT1488" s="275"/>
      <c r="TDU1488" s="275"/>
      <c r="TDV1488" s="275"/>
      <c r="TDW1488" s="275"/>
      <c r="TDX1488" s="275"/>
      <c r="TDY1488" s="275"/>
      <c r="TDZ1488" s="275"/>
      <c r="TEA1488" s="275"/>
      <c r="TEB1488" s="275"/>
      <c r="TEC1488" s="275"/>
      <c r="TED1488" s="275"/>
      <c r="TEE1488" s="275"/>
      <c r="TEF1488" s="275"/>
      <c r="TEG1488" s="275"/>
      <c r="TEH1488" s="275"/>
      <c r="TEI1488" s="275"/>
      <c r="TEJ1488" s="275"/>
      <c r="TEK1488" s="275"/>
      <c r="TEL1488" s="275"/>
      <c r="TEM1488" s="275"/>
      <c r="TEN1488" s="275"/>
      <c r="TEO1488" s="275"/>
      <c r="TEP1488" s="275"/>
      <c r="TEQ1488" s="275"/>
      <c r="TER1488" s="275"/>
      <c r="TES1488" s="275"/>
      <c r="TET1488" s="275"/>
      <c r="TEU1488" s="275"/>
      <c r="TEV1488" s="275"/>
      <c r="TEW1488" s="275"/>
      <c r="TEX1488" s="275"/>
      <c r="TEY1488" s="275"/>
      <c r="TEZ1488" s="275"/>
      <c r="TFA1488" s="275"/>
      <c r="TFB1488" s="275"/>
      <c r="TFC1488" s="275"/>
      <c r="TFD1488" s="275"/>
      <c r="TFE1488" s="275"/>
      <c r="TFF1488" s="275"/>
      <c r="TFG1488" s="275"/>
      <c r="TFH1488" s="275"/>
      <c r="TFI1488" s="275"/>
      <c r="TFJ1488" s="275"/>
      <c r="TFK1488" s="275"/>
      <c r="TFL1488" s="275"/>
      <c r="TFM1488" s="275"/>
      <c r="TFN1488" s="275"/>
      <c r="TFO1488" s="275"/>
      <c r="TFP1488" s="275"/>
      <c r="TFQ1488" s="275"/>
      <c r="TFR1488" s="275"/>
      <c r="TFS1488" s="275"/>
      <c r="TFT1488" s="275"/>
      <c r="TFU1488" s="275"/>
      <c r="TFV1488" s="275"/>
      <c r="TFW1488" s="275"/>
      <c r="TFX1488" s="275"/>
      <c r="TFY1488" s="275"/>
      <c r="TFZ1488" s="275"/>
      <c r="TGA1488" s="275"/>
      <c r="TGB1488" s="275"/>
      <c r="TGC1488" s="275"/>
      <c r="TGD1488" s="275"/>
      <c r="TGE1488" s="275"/>
      <c r="TGF1488" s="275"/>
      <c r="TGG1488" s="275"/>
      <c r="TGH1488" s="275"/>
      <c r="TGI1488" s="275"/>
      <c r="TGJ1488" s="275"/>
      <c r="TGK1488" s="275"/>
      <c r="TGL1488" s="275"/>
      <c r="TGM1488" s="275"/>
      <c r="TGN1488" s="275"/>
      <c r="TGO1488" s="275"/>
      <c r="TGP1488" s="275"/>
      <c r="TGQ1488" s="275"/>
      <c r="TGR1488" s="275"/>
      <c r="TGS1488" s="275"/>
      <c r="TGT1488" s="275"/>
      <c r="TGU1488" s="275"/>
      <c r="TGV1488" s="275"/>
      <c r="TGW1488" s="275"/>
      <c r="TGX1488" s="275"/>
      <c r="TGY1488" s="275"/>
      <c r="TGZ1488" s="275"/>
      <c r="THA1488" s="275"/>
      <c r="THB1488" s="275"/>
      <c r="THC1488" s="275"/>
      <c r="THD1488" s="275"/>
      <c r="THE1488" s="275"/>
      <c r="THF1488" s="275"/>
      <c r="THG1488" s="275"/>
      <c r="THH1488" s="275"/>
      <c r="THI1488" s="275"/>
      <c r="THJ1488" s="275"/>
      <c r="THK1488" s="275"/>
      <c r="THL1488" s="275"/>
      <c r="THM1488" s="275"/>
      <c r="THN1488" s="275"/>
      <c r="THO1488" s="275"/>
      <c r="THP1488" s="275"/>
      <c r="THQ1488" s="275"/>
      <c r="THR1488" s="275"/>
      <c r="THS1488" s="275"/>
      <c r="THT1488" s="275"/>
      <c r="THU1488" s="275"/>
      <c r="THV1488" s="275"/>
      <c r="THW1488" s="275"/>
      <c r="THX1488" s="275"/>
      <c r="THY1488" s="275"/>
      <c r="THZ1488" s="275"/>
      <c r="TIA1488" s="275"/>
      <c r="TIB1488" s="275"/>
      <c r="TIC1488" s="275"/>
      <c r="TID1488" s="275"/>
      <c r="TIE1488" s="275"/>
      <c r="TIF1488" s="275"/>
      <c r="TIG1488" s="275"/>
      <c r="TIH1488" s="275"/>
      <c r="TII1488" s="275"/>
      <c r="TIJ1488" s="275"/>
      <c r="TIK1488" s="275"/>
      <c r="TIL1488" s="275"/>
      <c r="TIM1488" s="275"/>
      <c r="TIN1488" s="275"/>
      <c r="TIO1488" s="275"/>
      <c r="TIP1488" s="275"/>
      <c r="TIQ1488" s="275"/>
      <c r="TIR1488" s="275"/>
      <c r="TIS1488" s="275"/>
      <c r="TIT1488" s="275"/>
      <c r="TIU1488" s="275"/>
      <c r="TIV1488" s="275"/>
      <c r="TIW1488" s="275"/>
      <c r="TIX1488" s="275"/>
      <c r="TIY1488" s="275"/>
      <c r="TIZ1488" s="275"/>
      <c r="TJA1488" s="275"/>
      <c r="TJB1488" s="275"/>
      <c r="TJC1488" s="275"/>
      <c r="TJD1488" s="275"/>
      <c r="TJE1488" s="275"/>
      <c r="TJF1488" s="275"/>
      <c r="TJG1488" s="275"/>
      <c r="TJH1488" s="275"/>
      <c r="TJI1488" s="275"/>
      <c r="TJJ1488" s="275"/>
      <c r="TJK1488" s="275"/>
      <c r="TJL1488" s="275"/>
      <c r="TJM1488" s="275"/>
      <c r="TJN1488" s="275"/>
      <c r="TJO1488" s="275"/>
      <c r="TJP1488" s="275"/>
      <c r="TJQ1488" s="275"/>
      <c r="TJR1488" s="275"/>
      <c r="TJS1488" s="275"/>
      <c r="TJT1488" s="275"/>
      <c r="TJU1488" s="275"/>
      <c r="TJV1488" s="275"/>
      <c r="TJW1488" s="275"/>
      <c r="TJX1488" s="275"/>
      <c r="TJY1488" s="275"/>
      <c r="TJZ1488" s="275"/>
      <c r="TKA1488" s="275"/>
      <c r="TKB1488" s="275"/>
      <c r="TKC1488" s="275"/>
      <c r="TKD1488" s="275"/>
      <c r="TKE1488" s="275"/>
      <c r="TKF1488" s="275"/>
      <c r="TKG1488" s="275"/>
      <c r="TKH1488" s="275"/>
      <c r="TKI1488" s="275"/>
      <c r="TKJ1488" s="275"/>
      <c r="TKK1488" s="275"/>
      <c r="TKL1488" s="275"/>
      <c r="TKM1488" s="275"/>
      <c r="TKN1488" s="275"/>
      <c r="TKO1488" s="275"/>
      <c r="TKP1488" s="275"/>
      <c r="TKQ1488" s="275"/>
      <c r="TKR1488" s="275"/>
      <c r="TKS1488" s="275"/>
      <c r="TKT1488" s="275"/>
      <c r="TKU1488" s="275"/>
      <c r="TKV1488" s="275"/>
      <c r="TKW1488" s="275"/>
      <c r="TKX1488" s="275"/>
      <c r="TKY1488" s="275"/>
      <c r="TKZ1488" s="275"/>
      <c r="TLA1488" s="275"/>
      <c r="TLB1488" s="275"/>
      <c r="TLC1488" s="275"/>
      <c r="TLD1488" s="275"/>
      <c r="TLE1488" s="275"/>
      <c r="TLF1488" s="275"/>
      <c r="TLG1488" s="275"/>
      <c r="TLH1488" s="275"/>
      <c r="TLI1488" s="275"/>
      <c r="TLJ1488" s="275"/>
      <c r="TLK1488" s="275"/>
      <c r="TLL1488" s="275"/>
      <c r="TLM1488" s="275"/>
      <c r="TLN1488" s="275"/>
      <c r="TLO1488" s="275"/>
      <c r="TLP1488" s="275"/>
      <c r="TLQ1488" s="275"/>
      <c r="TLR1488" s="275"/>
      <c r="TLS1488" s="275"/>
      <c r="TLT1488" s="275"/>
      <c r="TLU1488" s="275"/>
      <c r="TLV1488" s="275"/>
      <c r="TLW1488" s="275"/>
      <c r="TLX1488" s="275"/>
      <c r="TLY1488" s="275"/>
      <c r="TLZ1488" s="275"/>
      <c r="TMA1488" s="275"/>
      <c r="TMB1488" s="275"/>
      <c r="TMC1488" s="275"/>
      <c r="TMD1488" s="275"/>
      <c r="TME1488" s="275"/>
      <c r="TMF1488" s="275"/>
      <c r="TMG1488" s="275"/>
      <c r="TMH1488" s="275"/>
      <c r="TMI1488" s="275"/>
      <c r="TMJ1488" s="275"/>
      <c r="TMK1488" s="275"/>
      <c r="TML1488" s="275"/>
      <c r="TMM1488" s="275"/>
      <c r="TMN1488" s="275"/>
      <c r="TMO1488" s="275"/>
      <c r="TMP1488" s="275"/>
      <c r="TMQ1488" s="275"/>
      <c r="TMR1488" s="275"/>
      <c r="TMS1488" s="275"/>
      <c r="TMT1488" s="275"/>
      <c r="TMU1488" s="275"/>
      <c r="TMV1488" s="275"/>
      <c r="TMW1488" s="275"/>
      <c r="TMX1488" s="275"/>
      <c r="TMY1488" s="275"/>
      <c r="TMZ1488" s="275"/>
      <c r="TNA1488" s="275"/>
      <c r="TNB1488" s="275"/>
      <c r="TNC1488" s="275"/>
      <c r="TND1488" s="275"/>
      <c r="TNE1488" s="275"/>
      <c r="TNF1488" s="275"/>
      <c r="TNG1488" s="275"/>
      <c r="TNH1488" s="275"/>
      <c r="TNI1488" s="275"/>
      <c r="TNJ1488" s="275"/>
      <c r="TNK1488" s="275"/>
      <c r="TNL1488" s="275"/>
      <c r="TNM1488" s="275"/>
      <c r="TNN1488" s="275"/>
      <c r="TNO1488" s="275"/>
      <c r="TNP1488" s="275"/>
      <c r="TNQ1488" s="275"/>
      <c r="TNR1488" s="275"/>
      <c r="TNS1488" s="275"/>
      <c r="TNT1488" s="275"/>
      <c r="TNU1488" s="275"/>
      <c r="TNV1488" s="275"/>
      <c r="TNW1488" s="275"/>
      <c r="TNX1488" s="275"/>
      <c r="TNY1488" s="275"/>
      <c r="TNZ1488" s="275"/>
      <c r="TOA1488" s="275"/>
      <c r="TOB1488" s="275"/>
      <c r="TOC1488" s="275"/>
      <c r="TOD1488" s="275"/>
      <c r="TOE1488" s="275"/>
      <c r="TOF1488" s="275"/>
      <c r="TOG1488" s="275"/>
      <c r="TOH1488" s="275"/>
      <c r="TOI1488" s="275"/>
      <c r="TOJ1488" s="275"/>
      <c r="TOK1488" s="275"/>
      <c r="TOL1488" s="275"/>
      <c r="TOM1488" s="275"/>
      <c r="TON1488" s="275"/>
      <c r="TOO1488" s="275"/>
      <c r="TOP1488" s="275"/>
      <c r="TOQ1488" s="275"/>
      <c r="TOR1488" s="275"/>
      <c r="TOS1488" s="275"/>
      <c r="TOT1488" s="275"/>
      <c r="TOU1488" s="275"/>
      <c r="TOV1488" s="275"/>
      <c r="TOW1488" s="275"/>
      <c r="TOX1488" s="275"/>
      <c r="TOY1488" s="275"/>
      <c r="TOZ1488" s="275"/>
      <c r="TPA1488" s="275"/>
      <c r="TPB1488" s="275"/>
      <c r="TPC1488" s="275"/>
      <c r="TPD1488" s="275"/>
      <c r="TPE1488" s="275"/>
      <c r="TPF1488" s="275"/>
      <c r="TPG1488" s="275"/>
      <c r="TPH1488" s="275"/>
      <c r="TPI1488" s="275"/>
      <c r="TPJ1488" s="275"/>
      <c r="TPK1488" s="275"/>
      <c r="TPL1488" s="275"/>
      <c r="TPM1488" s="275"/>
      <c r="TPN1488" s="275"/>
      <c r="TPO1488" s="275"/>
      <c r="TPP1488" s="275"/>
      <c r="TPQ1488" s="275"/>
      <c r="TPR1488" s="275"/>
      <c r="TPS1488" s="275"/>
      <c r="TPT1488" s="275"/>
      <c r="TPU1488" s="275"/>
      <c r="TPV1488" s="275"/>
      <c r="TPW1488" s="275"/>
      <c r="TPX1488" s="275"/>
      <c r="TPY1488" s="275"/>
      <c r="TPZ1488" s="275"/>
      <c r="TQA1488" s="275"/>
      <c r="TQB1488" s="275"/>
      <c r="TQC1488" s="275"/>
      <c r="TQD1488" s="275"/>
      <c r="TQE1488" s="275"/>
      <c r="TQF1488" s="275"/>
      <c r="TQG1488" s="275"/>
      <c r="TQH1488" s="275"/>
      <c r="TQI1488" s="275"/>
      <c r="TQJ1488" s="275"/>
      <c r="TQK1488" s="275"/>
      <c r="TQL1488" s="275"/>
      <c r="TQM1488" s="275"/>
      <c r="TQN1488" s="275"/>
      <c r="TQO1488" s="275"/>
      <c r="TQP1488" s="275"/>
      <c r="TQQ1488" s="275"/>
      <c r="TQR1488" s="275"/>
      <c r="TQS1488" s="275"/>
      <c r="TQT1488" s="275"/>
      <c r="TQU1488" s="275"/>
      <c r="TQV1488" s="275"/>
      <c r="TQW1488" s="275"/>
      <c r="TQX1488" s="275"/>
      <c r="TQY1488" s="275"/>
      <c r="TQZ1488" s="275"/>
      <c r="TRA1488" s="275"/>
      <c r="TRB1488" s="275"/>
      <c r="TRC1488" s="275"/>
      <c r="TRD1488" s="275"/>
      <c r="TRE1488" s="275"/>
      <c r="TRF1488" s="275"/>
      <c r="TRG1488" s="275"/>
      <c r="TRH1488" s="275"/>
      <c r="TRI1488" s="275"/>
      <c r="TRJ1488" s="275"/>
      <c r="TRK1488" s="275"/>
      <c r="TRL1488" s="275"/>
      <c r="TRM1488" s="275"/>
      <c r="TRN1488" s="275"/>
      <c r="TRO1488" s="275"/>
      <c r="TRP1488" s="275"/>
      <c r="TRQ1488" s="275"/>
      <c r="TRR1488" s="275"/>
      <c r="TRS1488" s="275"/>
      <c r="TRT1488" s="275"/>
      <c r="TRU1488" s="275"/>
      <c r="TRV1488" s="275"/>
      <c r="TRW1488" s="275"/>
      <c r="TRX1488" s="275"/>
      <c r="TRY1488" s="275"/>
      <c r="TRZ1488" s="275"/>
      <c r="TSA1488" s="275"/>
      <c r="TSB1488" s="275"/>
      <c r="TSC1488" s="275"/>
      <c r="TSD1488" s="275"/>
      <c r="TSE1488" s="275"/>
      <c r="TSF1488" s="275"/>
      <c r="TSG1488" s="275"/>
      <c r="TSH1488" s="275"/>
      <c r="TSI1488" s="275"/>
      <c r="TSJ1488" s="275"/>
      <c r="TSK1488" s="275"/>
      <c r="TSL1488" s="275"/>
      <c r="TSM1488" s="275"/>
      <c r="TSN1488" s="275"/>
      <c r="TSO1488" s="275"/>
      <c r="TSP1488" s="275"/>
      <c r="TSQ1488" s="275"/>
      <c r="TSR1488" s="275"/>
      <c r="TSS1488" s="275"/>
      <c r="TST1488" s="275"/>
      <c r="TSU1488" s="275"/>
      <c r="TSV1488" s="275"/>
      <c r="TSW1488" s="275"/>
      <c r="TSX1488" s="275"/>
      <c r="TSY1488" s="275"/>
      <c r="TSZ1488" s="275"/>
      <c r="TTA1488" s="275"/>
      <c r="TTB1488" s="275"/>
      <c r="TTC1488" s="275"/>
      <c r="TTD1488" s="275"/>
      <c r="TTE1488" s="275"/>
      <c r="TTF1488" s="275"/>
      <c r="TTG1488" s="275"/>
      <c r="TTH1488" s="275"/>
      <c r="TTI1488" s="275"/>
      <c r="TTJ1488" s="275"/>
      <c r="TTK1488" s="275"/>
      <c r="TTL1488" s="275"/>
      <c r="TTM1488" s="275"/>
      <c r="TTN1488" s="275"/>
      <c r="TTO1488" s="275"/>
      <c r="TTP1488" s="275"/>
      <c r="TTQ1488" s="275"/>
      <c r="TTR1488" s="275"/>
      <c r="TTS1488" s="275"/>
      <c r="TTT1488" s="275"/>
      <c r="TTU1488" s="275"/>
      <c r="TTV1488" s="275"/>
      <c r="TTW1488" s="275"/>
      <c r="TTX1488" s="275"/>
      <c r="TTY1488" s="275"/>
      <c r="TTZ1488" s="275"/>
      <c r="TUA1488" s="275"/>
      <c r="TUB1488" s="275"/>
      <c r="TUC1488" s="275"/>
      <c r="TUD1488" s="275"/>
      <c r="TUE1488" s="275"/>
      <c r="TUF1488" s="275"/>
      <c r="TUG1488" s="275"/>
      <c r="TUH1488" s="275"/>
      <c r="TUI1488" s="275"/>
      <c r="TUJ1488" s="275"/>
      <c r="TUK1488" s="275"/>
      <c r="TUL1488" s="275"/>
      <c r="TUM1488" s="275"/>
      <c r="TUN1488" s="275"/>
      <c r="TUO1488" s="275"/>
      <c r="TUP1488" s="275"/>
      <c r="TUQ1488" s="275"/>
      <c r="TUR1488" s="275"/>
      <c r="TUS1488" s="275"/>
      <c r="TUT1488" s="275"/>
      <c r="TUU1488" s="275"/>
      <c r="TUV1488" s="275"/>
      <c r="TUW1488" s="275"/>
      <c r="TUX1488" s="275"/>
      <c r="TUY1488" s="275"/>
      <c r="TUZ1488" s="275"/>
      <c r="TVA1488" s="275"/>
      <c r="TVB1488" s="275"/>
      <c r="TVC1488" s="275"/>
      <c r="TVD1488" s="275"/>
      <c r="TVE1488" s="275"/>
      <c r="TVF1488" s="275"/>
      <c r="TVG1488" s="275"/>
      <c r="TVH1488" s="275"/>
      <c r="TVI1488" s="275"/>
      <c r="TVJ1488" s="275"/>
      <c r="TVK1488" s="275"/>
      <c r="TVL1488" s="275"/>
      <c r="TVM1488" s="275"/>
      <c r="TVN1488" s="275"/>
      <c r="TVO1488" s="275"/>
      <c r="TVP1488" s="275"/>
      <c r="TVQ1488" s="275"/>
      <c r="TVR1488" s="275"/>
      <c r="TVS1488" s="275"/>
      <c r="TVT1488" s="275"/>
      <c r="TVU1488" s="275"/>
      <c r="TVV1488" s="275"/>
      <c r="TVW1488" s="275"/>
      <c r="TVX1488" s="275"/>
      <c r="TVY1488" s="275"/>
      <c r="TVZ1488" s="275"/>
      <c r="TWA1488" s="275"/>
      <c r="TWB1488" s="275"/>
      <c r="TWC1488" s="275"/>
      <c r="TWD1488" s="275"/>
      <c r="TWE1488" s="275"/>
      <c r="TWF1488" s="275"/>
      <c r="TWG1488" s="275"/>
      <c r="TWH1488" s="275"/>
      <c r="TWI1488" s="275"/>
      <c r="TWJ1488" s="275"/>
      <c r="TWK1488" s="275"/>
      <c r="TWL1488" s="275"/>
      <c r="TWM1488" s="275"/>
      <c r="TWN1488" s="275"/>
      <c r="TWO1488" s="275"/>
      <c r="TWP1488" s="275"/>
      <c r="TWQ1488" s="275"/>
      <c r="TWR1488" s="275"/>
      <c r="TWS1488" s="275"/>
      <c r="TWT1488" s="275"/>
      <c r="TWU1488" s="275"/>
      <c r="TWV1488" s="275"/>
      <c r="TWW1488" s="275"/>
      <c r="TWX1488" s="275"/>
      <c r="TWY1488" s="275"/>
      <c r="TWZ1488" s="275"/>
      <c r="TXA1488" s="275"/>
      <c r="TXB1488" s="275"/>
      <c r="TXC1488" s="275"/>
      <c r="TXD1488" s="275"/>
      <c r="TXE1488" s="275"/>
      <c r="TXF1488" s="275"/>
      <c r="TXG1488" s="275"/>
      <c r="TXH1488" s="275"/>
      <c r="TXI1488" s="275"/>
      <c r="TXJ1488" s="275"/>
      <c r="TXK1488" s="275"/>
      <c r="TXL1488" s="275"/>
      <c r="TXM1488" s="275"/>
      <c r="TXN1488" s="275"/>
      <c r="TXO1488" s="275"/>
      <c r="TXP1488" s="275"/>
      <c r="TXQ1488" s="275"/>
      <c r="TXR1488" s="275"/>
      <c r="TXS1488" s="275"/>
      <c r="TXT1488" s="275"/>
      <c r="TXU1488" s="275"/>
      <c r="TXV1488" s="275"/>
      <c r="TXW1488" s="275"/>
      <c r="TXX1488" s="275"/>
      <c r="TXY1488" s="275"/>
      <c r="TXZ1488" s="275"/>
      <c r="TYA1488" s="275"/>
      <c r="TYB1488" s="275"/>
      <c r="TYC1488" s="275"/>
      <c r="TYD1488" s="275"/>
      <c r="TYE1488" s="275"/>
      <c r="TYF1488" s="275"/>
      <c r="TYG1488" s="275"/>
      <c r="TYH1488" s="275"/>
      <c r="TYI1488" s="275"/>
      <c r="TYJ1488" s="275"/>
      <c r="TYK1488" s="275"/>
      <c r="TYL1488" s="275"/>
      <c r="TYM1488" s="275"/>
      <c r="TYN1488" s="275"/>
      <c r="TYO1488" s="275"/>
      <c r="TYP1488" s="275"/>
      <c r="TYQ1488" s="275"/>
      <c r="TYR1488" s="275"/>
      <c r="TYS1488" s="275"/>
      <c r="TYT1488" s="275"/>
      <c r="TYU1488" s="275"/>
      <c r="TYV1488" s="275"/>
      <c r="TYW1488" s="275"/>
      <c r="TYX1488" s="275"/>
      <c r="TYY1488" s="275"/>
      <c r="TYZ1488" s="275"/>
      <c r="TZA1488" s="275"/>
      <c r="TZB1488" s="275"/>
      <c r="TZC1488" s="275"/>
      <c r="TZD1488" s="275"/>
      <c r="TZE1488" s="275"/>
      <c r="TZF1488" s="275"/>
      <c r="TZG1488" s="275"/>
      <c r="TZH1488" s="275"/>
      <c r="TZI1488" s="275"/>
      <c r="TZJ1488" s="275"/>
      <c r="TZK1488" s="275"/>
      <c r="TZL1488" s="275"/>
      <c r="TZM1488" s="275"/>
      <c r="TZN1488" s="275"/>
      <c r="TZO1488" s="275"/>
      <c r="TZP1488" s="275"/>
      <c r="TZQ1488" s="275"/>
      <c r="TZR1488" s="275"/>
      <c r="TZS1488" s="275"/>
      <c r="TZT1488" s="275"/>
      <c r="TZU1488" s="275"/>
      <c r="TZV1488" s="275"/>
      <c r="TZW1488" s="275"/>
      <c r="TZX1488" s="275"/>
      <c r="TZY1488" s="275"/>
      <c r="TZZ1488" s="275"/>
      <c r="UAA1488" s="275"/>
      <c r="UAB1488" s="275"/>
      <c r="UAC1488" s="275"/>
      <c r="UAD1488" s="275"/>
      <c r="UAE1488" s="275"/>
      <c r="UAF1488" s="275"/>
      <c r="UAG1488" s="275"/>
      <c r="UAH1488" s="275"/>
      <c r="UAI1488" s="275"/>
      <c r="UAJ1488" s="275"/>
      <c r="UAK1488" s="275"/>
      <c r="UAL1488" s="275"/>
      <c r="UAM1488" s="275"/>
      <c r="UAN1488" s="275"/>
      <c r="UAO1488" s="275"/>
      <c r="UAP1488" s="275"/>
      <c r="UAQ1488" s="275"/>
      <c r="UAR1488" s="275"/>
      <c r="UAS1488" s="275"/>
      <c r="UAT1488" s="275"/>
      <c r="UAU1488" s="275"/>
      <c r="UAV1488" s="275"/>
      <c r="UAW1488" s="275"/>
      <c r="UAX1488" s="275"/>
      <c r="UAY1488" s="275"/>
      <c r="UAZ1488" s="275"/>
      <c r="UBA1488" s="275"/>
      <c r="UBB1488" s="275"/>
      <c r="UBC1488" s="275"/>
      <c r="UBD1488" s="275"/>
      <c r="UBE1488" s="275"/>
      <c r="UBF1488" s="275"/>
      <c r="UBG1488" s="275"/>
      <c r="UBH1488" s="275"/>
      <c r="UBI1488" s="275"/>
      <c r="UBJ1488" s="275"/>
      <c r="UBK1488" s="275"/>
      <c r="UBL1488" s="275"/>
      <c r="UBM1488" s="275"/>
      <c r="UBN1488" s="275"/>
      <c r="UBO1488" s="275"/>
      <c r="UBP1488" s="275"/>
      <c r="UBQ1488" s="275"/>
      <c r="UBR1488" s="275"/>
      <c r="UBS1488" s="275"/>
      <c r="UBT1488" s="275"/>
      <c r="UBU1488" s="275"/>
      <c r="UBV1488" s="275"/>
      <c r="UBW1488" s="275"/>
      <c r="UBX1488" s="275"/>
      <c r="UBY1488" s="275"/>
      <c r="UBZ1488" s="275"/>
      <c r="UCA1488" s="275"/>
      <c r="UCB1488" s="275"/>
      <c r="UCC1488" s="275"/>
      <c r="UCD1488" s="275"/>
      <c r="UCE1488" s="275"/>
      <c r="UCF1488" s="275"/>
      <c r="UCG1488" s="275"/>
      <c r="UCH1488" s="275"/>
      <c r="UCI1488" s="275"/>
      <c r="UCJ1488" s="275"/>
      <c r="UCK1488" s="275"/>
      <c r="UCL1488" s="275"/>
      <c r="UCM1488" s="275"/>
      <c r="UCN1488" s="275"/>
      <c r="UCO1488" s="275"/>
      <c r="UCP1488" s="275"/>
      <c r="UCQ1488" s="275"/>
      <c r="UCR1488" s="275"/>
      <c r="UCS1488" s="275"/>
      <c r="UCT1488" s="275"/>
      <c r="UCU1488" s="275"/>
      <c r="UCV1488" s="275"/>
      <c r="UCW1488" s="275"/>
      <c r="UCX1488" s="275"/>
      <c r="UCY1488" s="275"/>
      <c r="UCZ1488" s="275"/>
      <c r="UDA1488" s="275"/>
      <c r="UDB1488" s="275"/>
      <c r="UDC1488" s="275"/>
      <c r="UDD1488" s="275"/>
      <c r="UDE1488" s="275"/>
      <c r="UDF1488" s="275"/>
      <c r="UDG1488" s="275"/>
      <c r="UDH1488" s="275"/>
      <c r="UDI1488" s="275"/>
      <c r="UDJ1488" s="275"/>
      <c r="UDK1488" s="275"/>
      <c r="UDL1488" s="275"/>
      <c r="UDM1488" s="275"/>
      <c r="UDN1488" s="275"/>
      <c r="UDO1488" s="275"/>
      <c r="UDP1488" s="275"/>
      <c r="UDQ1488" s="275"/>
      <c r="UDR1488" s="275"/>
      <c r="UDS1488" s="275"/>
      <c r="UDT1488" s="275"/>
      <c r="UDU1488" s="275"/>
      <c r="UDV1488" s="275"/>
      <c r="UDW1488" s="275"/>
      <c r="UDX1488" s="275"/>
      <c r="UDY1488" s="275"/>
      <c r="UDZ1488" s="275"/>
      <c r="UEA1488" s="275"/>
      <c r="UEB1488" s="275"/>
      <c r="UEC1488" s="275"/>
      <c r="UED1488" s="275"/>
      <c r="UEE1488" s="275"/>
      <c r="UEF1488" s="275"/>
      <c r="UEG1488" s="275"/>
      <c r="UEH1488" s="275"/>
      <c r="UEI1488" s="275"/>
      <c r="UEJ1488" s="275"/>
      <c r="UEK1488" s="275"/>
      <c r="UEL1488" s="275"/>
      <c r="UEM1488" s="275"/>
      <c r="UEN1488" s="275"/>
      <c r="UEO1488" s="275"/>
      <c r="UEP1488" s="275"/>
      <c r="UEQ1488" s="275"/>
      <c r="UER1488" s="275"/>
      <c r="UES1488" s="275"/>
      <c r="UET1488" s="275"/>
      <c r="UEU1488" s="275"/>
      <c r="UEV1488" s="275"/>
      <c r="UEW1488" s="275"/>
      <c r="UEX1488" s="275"/>
      <c r="UEY1488" s="275"/>
      <c r="UEZ1488" s="275"/>
      <c r="UFA1488" s="275"/>
      <c r="UFB1488" s="275"/>
      <c r="UFC1488" s="275"/>
      <c r="UFD1488" s="275"/>
      <c r="UFE1488" s="275"/>
      <c r="UFF1488" s="275"/>
      <c r="UFG1488" s="275"/>
      <c r="UFH1488" s="275"/>
      <c r="UFI1488" s="275"/>
      <c r="UFJ1488" s="275"/>
      <c r="UFK1488" s="275"/>
      <c r="UFL1488" s="275"/>
      <c r="UFM1488" s="275"/>
      <c r="UFN1488" s="275"/>
      <c r="UFO1488" s="275"/>
      <c r="UFP1488" s="275"/>
      <c r="UFQ1488" s="275"/>
      <c r="UFR1488" s="275"/>
      <c r="UFS1488" s="275"/>
      <c r="UFT1488" s="275"/>
      <c r="UFU1488" s="275"/>
      <c r="UFV1488" s="275"/>
      <c r="UFW1488" s="275"/>
      <c r="UFX1488" s="275"/>
      <c r="UFY1488" s="275"/>
      <c r="UFZ1488" s="275"/>
      <c r="UGA1488" s="275"/>
      <c r="UGB1488" s="275"/>
      <c r="UGC1488" s="275"/>
      <c r="UGD1488" s="275"/>
      <c r="UGE1488" s="275"/>
      <c r="UGF1488" s="275"/>
      <c r="UGG1488" s="275"/>
      <c r="UGH1488" s="275"/>
      <c r="UGI1488" s="275"/>
      <c r="UGJ1488" s="275"/>
      <c r="UGK1488" s="275"/>
      <c r="UGL1488" s="275"/>
      <c r="UGM1488" s="275"/>
      <c r="UGN1488" s="275"/>
      <c r="UGO1488" s="275"/>
      <c r="UGP1488" s="275"/>
      <c r="UGQ1488" s="275"/>
      <c r="UGR1488" s="275"/>
      <c r="UGS1488" s="275"/>
      <c r="UGT1488" s="275"/>
      <c r="UGU1488" s="275"/>
      <c r="UGV1488" s="275"/>
      <c r="UGW1488" s="275"/>
      <c r="UGX1488" s="275"/>
      <c r="UGY1488" s="275"/>
      <c r="UGZ1488" s="275"/>
      <c r="UHA1488" s="275"/>
      <c r="UHB1488" s="275"/>
      <c r="UHC1488" s="275"/>
      <c r="UHD1488" s="275"/>
      <c r="UHE1488" s="275"/>
      <c r="UHF1488" s="275"/>
      <c r="UHG1488" s="275"/>
      <c r="UHH1488" s="275"/>
      <c r="UHI1488" s="275"/>
      <c r="UHJ1488" s="275"/>
      <c r="UHK1488" s="275"/>
      <c r="UHL1488" s="275"/>
      <c r="UHM1488" s="275"/>
      <c r="UHN1488" s="275"/>
      <c r="UHO1488" s="275"/>
      <c r="UHP1488" s="275"/>
      <c r="UHQ1488" s="275"/>
      <c r="UHR1488" s="275"/>
      <c r="UHS1488" s="275"/>
      <c r="UHT1488" s="275"/>
      <c r="UHU1488" s="275"/>
      <c r="UHV1488" s="275"/>
      <c r="UHW1488" s="275"/>
      <c r="UHX1488" s="275"/>
      <c r="UHY1488" s="275"/>
      <c r="UHZ1488" s="275"/>
      <c r="UIA1488" s="275"/>
      <c r="UIB1488" s="275"/>
      <c r="UIC1488" s="275"/>
      <c r="UID1488" s="275"/>
      <c r="UIE1488" s="275"/>
      <c r="UIF1488" s="275"/>
      <c r="UIG1488" s="275"/>
      <c r="UIH1488" s="275"/>
      <c r="UII1488" s="275"/>
      <c r="UIJ1488" s="275"/>
      <c r="UIK1488" s="275"/>
      <c r="UIL1488" s="275"/>
      <c r="UIM1488" s="275"/>
      <c r="UIN1488" s="275"/>
      <c r="UIO1488" s="275"/>
      <c r="UIP1488" s="275"/>
      <c r="UIQ1488" s="275"/>
      <c r="UIR1488" s="275"/>
      <c r="UIS1488" s="275"/>
      <c r="UIT1488" s="275"/>
      <c r="UIU1488" s="275"/>
      <c r="UIV1488" s="275"/>
      <c r="UIW1488" s="275"/>
      <c r="UIX1488" s="275"/>
      <c r="UIY1488" s="275"/>
      <c r="UIZ1488" s="275"/>
      <c r="UJA1488" s="275"/>
      <c r="UJB1488" s="275"/>
      <c r="UJC1488" s="275"/>
      <c r="UJD1488" s="275"/>
      <c r="UJE1488" s="275"/>
      <c r="UJF1488" s="275"/>
      <c r="UJG1488" s="275"/>
      <c r="UJH1488" s="275"/>
      <c r="UJI1488" s="275"/>
      <c r="UJJ1488" s="275"/>
      <c r="UJK1488" s="275"/>
      <c r="UJL1488" s="275"/>
      <c r="UJM1488" s="275"/>
      <c r="UJN1488" s="275"/>
      <c r="UJO1488" s="275"/>
      <c r="UJP1488" s="275"/>
      <c r="UJQ1488" s="275"/>
      <c r="UJR1488" s="275"/>
      <c r="UJS1488" s="275"/>
      <c r="UJT1488" s="275"/>
      <c r="UJU1488" s="275"/>
      <c r="UJV1488" s="275"/>
      <c r="UJW1488" s="275"/>
      <c r="UJX1488" s="275"/>
      <c r="UJY1488" s="275"/>
      <c r="UJZ1488" s="275"/>
      <c r="UKA1488" s="275"/>
      <c r="UKB1488" s="275"/>
      <c r="UKC1488" s="275"/>
      <c r="UKD1488" s="275"/>
      <c r="UKE1488" s="275"/>
      <c r="UKF1488" s="275"/>
      <c r="UKG1488" s="275"/>
      <c r="UKH1488" s="275"/>
      <c r="UKI1488" s="275"/>
      <c r="UKJ1488" s="275"/>
      <c r="UKK1488" s="275"/>
      <c r="UKL1488" s="275"/>
      <c r="UKM1488" s="275"/>
      <c r="UKN1488" s="275"/>
      <c r="UKO1488" s="275"/>
      <c r="UKP1488" s="275"/>
      <c r="UKQ1488" s="275"/>
      <c r="UKR1488" s="275"/>
      <c r="UKS1488" s="275"/>
      <c r="UKT1488" s="275"/>
      <c r="UKU1488" s="275"/>
      <c r="UKV1488" s="275"/>
      <c r="UKW1488" s="275"/>
      <c r="UKX1488" s="275"/>
      <c r="UKY1488" s="275"/>
      <c r="UKZ1488" s="275"/>
      <c r="ULA1488" s="275"/>
      <c r="ULB1488" s="275"/>
      <c r="ULC1488" s="275"/>
      <c r="ULD1488" s="275"/>
      <c r="ULE1488" s="275"/>
      <c r="ULF1488" s="275"/>
      <c r="ULG1488" s="275"/>
      <c r="ULH1488" s="275"/>
      <c r="ULI1488" s="275"/>
      <c r="ULJ1488" s="275"/>
      <c r="ULK1488" s="275"/>
      <c r="ULL1488" s="275"/>
      <c r="ULM1488" s="275"/>
      <c r="ULN1488" s="275"/>
      <c r="ULO1488" s="275"/>
      <c r="ULP1488" s="275"/>
      <c r="ULQ1488" s="275"/>
      <c r="ULR1488" s="275"/>
      <c r="ULS1488" s="275"/>
      <c r="ULT1488" s="275"/>
      <c r="ULU1488" s="275"/>
      <c r="ULV1488" s="275"/>
      <c r="ULW1488" s="275"/>
      <c r="ULX1488" s="275"/>
      <c r="ULY1488" s="275"/>
      <c r="ULZ1488" s="275"/>
      <c r="UMA1488" s="275"/>
      <c r="UMB1488" s="275"/>
      <c r="UMC1488" s="275"/>
      <c r="UMD1488" s="275"/>
      <c r="UME1488" s="275"/>
      <c r="UMF1488" s="275"/>
      <c r="UMG1488" s="275"/>
      <c r="UMH1488" s="275"/>
      <c r="UMI1488" s="275"/>
      <c r="UMJ1488" s="275"/>
      <c r="UMK1488" s="275"/>
      <c r="UML1488" s="275"/>
      <c r="UMM1488" s="275"/>
      <c r="UMN1488" s="275"/>
      <c r="UMO1488" s="275"/>
      <c r="UMP1488" s="275"/>
      <c r="UMQ1488" s="275"/>
      <c r="UMR1488" s="275"/>
      <c r="UMS1488" s="275"/>
      <c r="UMT1488" s="275"/>
      <c r="UMU1488" s="275"/>
      <c r="UMV1488" s="275"/>
      <c r="UMW1488" s="275"/>
      <c r="UMX1488" s="275"/>
      <c r="UMY1488" s="275"/>
      <c r="UMZ1488" s="275"/>
      <c r="UNA1488" s="275"/>
      <c r="UNB1488" s="275"/>
      <c r="UNC1488" s="275"/>
      <c r="UND1488" s="275"/>
      <c r="UNE1488" s="275"/>
      <c r="UNF1488" s="275"/>
      <c r="UNG1488" s="275"/>
      <c r="UNH1488" s="275"/>
      <c r="UNI1488" s="275"/>
      <c r="UNJ1488" s="275"/>
      <c r="UNK1488" s="275"/>
      <c r="UNL1488" s="275"/>
      <c r="UNM1488" s="275"/>
      <c r="UNN1488" s="275"/>
      <c r="UNO1488" s="275"/>
      <c r="UNP1488" s="275"/>
      <c r="UNQ1488" s="275"/>
      <c r="UNR1488" s="275"/>
      <c r="UNS1488" s="275"/>
      <c r="UNT1488" s="275"/>
      <c r="UNU1488" s="275"/>
      <c r="UNV1488" s="275"/>
      <c r="UNW1488" s="275"/>
      <c r="UNX1488" s="275"/>
      <c r="UNY1488" s="275"/>
      <c r="UNZ1488" s="275"/>
      <c r="UOA1488" s="275"/>
      <c r="UOB1488" s="275"/>
      <c r="UOC1488" s="275"/>
      <c r="UOD1488" s="275"/>
      <c r="UOE1488" s="275"/>
      <c r="UOF1488" s="275"/>
      <c r="UOG1488" s="275"/>
      <c r="UOH1488" s="275"/>
      <c r="UOI1488" s="275"/>
      <c r="UOJ1488" s="275"/>
      <c r="UOK1488" s="275"/>
      <c r="UOL1488" s="275"/>
      <c r="UOM1488" s="275"/>
      <c r="UON1488" s="275"/>
      <c r="UOO1488" s="275"/>
      <c r="UOP1488" s="275"/>
      <c r="UOQ1488" s="275"/>
      <c r="UOR1488" s="275"/>
      <c r="UOS1488" s="275"/>
      <c r="UOT1488" s="275"/>
      <c r="UOU1488" s="275"/>
      <c r="UOV1488" s="275"/>
      <c r="UOW1488" s="275"/>
      <c r="UOX1488" s="275"/>
      <c r="UOY1488" s="275"/>
      <c r="UOZ1488" s="275"/>
      <c r="UPA1488" s="275"/>
      <c r="UPB1488" s="275"/>
      <c r="UPC1488" s="275"/>
      <c r="UPD1488" s="275"/>
      <c r="UPE1488" s="275"/>
      <c r="UPF1488" s="275"/>
      <c r="UPG1488" s="275"/>
      <c r="UPH1488" s="275"/>
      <c r="UPI1488" s="275"/>
      <c r="UPJ1488" s="275"/>
      <c r="UPK1488" s="275"/>
      <c r="UPL1488" s="275"/>
      <c r="UPM1488" s="275"/>
      <c r="UPN1488" s="275"/>
      <c r="UPO1488" s="275"/>
      <c r="UPP1488" s="275"/>
      <c r="UPQ1488" s="275"/>
      <c r="UPR1488" s="275"/>
      <c r="UPS1488" s="275"/>
      <c r="UPT1488" s="275"/>
      <c r="UPU1488" s="275"/>
      <c r="UPV1488" s="275"/>
      <c r="UPW1488" s="275"/>
      <c r="UPX1488" s="275"/>
      <c r="UPY1488" s="275"/>
      <c r="UPZ1488" s="275"/>
      <c r="UQA1488" s="275"/>
      <c r="UQB1488" s="275"/>
      <c r="UQC1488" s="275"/>
      <c r="UQD1488" s="275"/>
      <c r="UQE1488" s="275"/>
      <c r="UQF1488" s="275"/>
      <c r="UQG1488" s="275"/>
      <c r="UQH1488" s="275"/>
      <c r="UQI1488" s="275"/>
      <c r="UQJ1488" s="275"/>
      <c r="UQK1488" s="275"/>
      <c r="UQL1488" s="275"/>
      <c r="UQM1488" s="275"/>
      <c r="UQN1488" s="275"/>
      <c r="UQO1488" s="275"/>
      <c r="UQP1488" s="275"/>
      <c r="UQQ1488" s="275"/>
      <c r="UQR1488" s="275"/>
      <c r="UQS1488" s="275"/>
      <c r="UQT1488" s="275"/>
      <c r="UQU1488" s="275"/>
      <c r="UQV1488" s="275"/>
      <c r="UQW1488" s="275"/>
      <c r="UQX1488" s="275"/>
      <c r="UQY1488" s="275"/>
      <c r="UQZ1488" s="275"/>
      <c r="URA1488" s="275"/>
      <c r="URB1488" s="275"/>
      <c r="URC1488" s="275"/>
      <c r="URD1488" s="275"/>
      <c r="URE1488" s="275"/>
      <c r="URF1488" s="275"/>
      <c r="URG1488" s="275"/>
      <c r="URH1488" s="275"/>
      <c r="URI1488" s="275"/>
      <c r="URJ1488" s="275"/>
      <c r="URK1488" s="275"/>
      <c r="URL1488" s="275"/>
      <c r="URM1488" s="275"/>
      <c r="URN1488" s="275"/>
      <c r="URO1488" s="275"/>
      <c r="URP1488" s="275"/>
      <c r="URQ1488" s="275"/>
      <c r="URR1488" s="275"/>
      <c r="URS1488" s="275"/>
      <c r="URT1488" s="275"/>
      <c r="URU1488" s="275"/>
      <c r="URV1488" s="275"/>
      <c r="URW1488" s="275"/>
      <c r="URX1488" s="275"/>
      <c r="URY1488" s="275"/>
      <c r="URZ1488" s="275"/>
      <c r="USA1488" s="275"/>
      <c r="USB1488" s="275"/>
      <c r="USC1488" s="275"/>
      <c r="USD1488" s="275"/>
      <c r="USE1488" s="275"/>
      <c r="USF1488" s="275"/>
      <c r="USG1488" s="275"/>
      <c r="USH1488" s="275"/>
      <c r="USI1488" s="275"/>
      <c r="USJ1488" s="275"/>
      <c r="USK1488" s="275"/>
      <c r="USL1488" s="275"/>
      <c r="USM1488" s="275"/>
      <c r="USN1488" s="275"/>
      <c r="USO1488" s="275"/>
      <c r="USP1488" s="275"/>
      <c r="USQ1488" s="275"/>
      <c r="USR1488" s="275"/>
      <c r="USS1488" s="275"/>
      <c r="UST1488" s="275"/>
      <c r="USU1488" s="275"/>
      <c r="USV1488" s="275"/>
      <c r="USW1488" s="275"/>
      <c r="USX1488" s="275"/>
      <c r="USY1488" s="275"/>
      <c r="USZ1488" s="275"/>
      <c r="UTA1488" s="275"/>
      <c r="UTB1488" s="275"/>
      <c r="UTC1488" s="275"/>
      <c r="UTD1488" s="275"/>
      <c r="UTE1488" s="275"/>
      <c r="UTF1488" s="275"/>
      <c r="UTG1488" s="275"/>
      <c r="UTH1488" s="275"/>
      <c r="UTI1488" s="275"/>
      <c r="UTJ1488" s="275"/>
      <c r="UTK1488" s="275"/>
      <c r="UTL1488" s="275"/>
      <c r="UTM1488" s="275"/>
      <c r="UTN1488" s="275"/>
      <c r="UTO1488" s="275"/>
      <c r="UTP1488" s="275"/>
      <c r="UTQ1488" s="275"/>
      <c r="UTR1488" s="275"/>
      <c r="UTS1488" s="275"/>
      <c r="UTT1488" s="275"/>
      <c r="UTU1488" s="275"/>
      <c r="UTV1488" s="275"/>
      <c r="UTW1488" s="275"/>
      <c r="UTX1488" s="275"/>
      <c r="UTY1488" s="275"/>
      <c r="UTZ1488" s="275"/>
      <c r="UUA1488" s="275"/>
      <c r="UUB1488" s="275"/>
      <c r="UUC1488" s="275"/>
      <c r="UUD1488" s="275"/>
      <c r="UUE1488" s="275"/>
      <c r="UUF1488" s="275"/>
      <c r="UUG1488" s="275"/>
      <c r="UUH1488" s="275"/>
      <c r="UUI1488" s="275"/>
      <c r="UUJ1488" s="275"/>
      <c r="UUK1488" s="275"/>
      <c r="UUL1488" s="275"/>
      <c r="UUM1488" s="275"/>
      <c r="UUN1488" s="275"/>
      <c r="UUO1488" s="275"/>
      <c r="UUP1488" s="275"/>
      <c r="UUQ1488" s="275"/>
      <c r="UUR1488" s="275"/>
      <c r="UUS1488" s="275"/>
      <c r="UUT1488" s="275"/>
      <c r="UUU1488" s="275"/>
      <c r="UUV1488" s="275"/>
      <c r="UUW1488" s="275"/>
      <c r="UUX1488" s="275"/>
      <c r="UUY1488" s="275"/>
      <c r="UUZ1488" s="275"/>
      <c r="UVA1488" s="275"/>
      <c r="UVB1488" s="275"/>
      <c r="UVC1488" s="275"/>
      <c r="UVD1488" s="275"/>
      <c r="UVE1488" s="275"/>
      <c r="UVF1488" s="275"/>
      <c r="UVG1488" s="275"/>
      <c r="UVH1488" s="275"/>
      <c r="UVI1488" s="275"/>
      <c r="UVJ1488" s="275"/>
      <c r="UVK1488" s="275"/>
      <c r="UVL1488" s="275"/>
      <c r="UVM1488" s="275"/>
      <c r="UVN1488" s="275"/>
      <c r="UVO1488" s="275"/>
      <c r="UVP1488" s="275"/>
      <c r="UVQ1488" s="275"/>
      <c r="UVR1488" s="275"/>
      <c r="UVS1488" s="275"/>
      <c r="UVT1488" s="275"/>
      <c r="UVU1488" s="275"/>
      <c r="UVV1488" s="275"/>
      <c r="UVW1488" s="275"/>
      <c r="UVX1488" s="275"/>
      <c r="UVY1488" s="275"/>
      <c r="UVZ1488" s="275"/>
      <c r="UWA1488" s="275"/>
      <c r="UWB1488" s="275"/>
      <c r="UWC1488" s="275"/>
      <c r="UWD1488" s="275"/>
      <c r="UWE1488" s="275"/>
      <c r="UWF1488" s="275"/>
      <c r="UWG1488" s="275"/>
      <c r="UWH1488" s="275"/>
      <c r="UWI1488" s="275"/>
      <c r="UWJ1488" s="275"/>
      <c r="UWK1488" s="275"/>
      <c r="UWL1488" s="275"/>
      <c r="UWM1488" s="275"/>
      <c r="UWN1488" s="275"/>
      <c r="UWO1488" s="275"/>
      <c r="UWP1488" s="275"/>
      <c r="UWQ1488" s="275"/>
      <c r="UWR1488" s="275"/>
      <c r="UWS1488" s="275"/>
      <c r="UWT1488" s="275"/>
      <c r="UWU1488" s="275"/>
      <c r="UWV1488" s="275"/>
      <c r="UWW1488" s="275"/>
      <c r="UWX1488" s="275"/>
      <c r="UWY1488" s="275"/>
      <c r="UWZ1488" s="275"/>
      <c r="UXA1488" s="275"/>
      <c r="UXB1488" s="275"/>
      <c r="UXC1488" s="275"/>
      <c r="UXD1488" s="275"/>
      <c r="UXE1488" s="275"/>
      <c r="UXF1488" s="275"/>
      <c r="UXG1488" s="275"/>
      <c r="UXH1488" s="275"/>
      <c r="UXI1488" s="275"/>
      <c r="UXJ1488" s="275"/>
      <c r="UXK1488" s="275"/>
      <c r="UXL1488" s="275"/>
      <c r="UXM1488" s="275"/>
      <c r="UXN1488" s="275"/>
      <c r="UXO1488" s="275"/>
      <c r="UXP1488" s="275"/>
      <c r="UXQ1488" s="275"/>
      <c r="UXR1488" s="275"/>
      <c r="UXS1488" s="275"/>
      <c r="UXT1488" s="275"/>
      <c r="UXU1488" s="275"/>
      <c r="UXV1488" s="275"/>
      <c r="UXW1488" s="275"/>
      <c r="UXX1488" s="275"/>
      <c r="UXY1488" s="275"/>
      <c r="UXZ1488" s="275"/>
      <c r="UYA1488" s="275"/>
      <c r="UYB1488" s="275"/>
      <c r="UYC1488" s="275"/>
      <c r="UYD1488" s="275"/>
      <c r="UYE1488" s="275"/>
      <c r="UYF1488" s="275"/>
      <c r="UYG1488" s="275"/>
      <c r="UYH1488" s="275"/>
      <c r="UYI1488" s="275"/>
      <c r="UYJ1488" s="275"/>
      <c r="UYK1488" s="275"/>
      <c r="UYL1488" s="275"/>
      <c r="UYM1488" s="275"/>
      <c r="UYN1488" s="275"/>
      <c r="UYO1488" s="275"/>
      <c r="UYP1488" s="275"/>
      <c r="UYQ1488" s="275"/>
      <c r="UYR1488" s="275"/>
      <c r="UYS1488" s="275"/>
      <c r="UYT1488" s="275"/>
      <c r="UYU1488" s="275"/>
      <c r="UYV1488" s="275"/>
      <c r="UYW1488" s="275"/>
      <c r="UYX1488" s="275"/>
      <c r="UYY1488" s="275"/>
      <c r="UYZ1488" s="275"/>
      <c r="UZA1488" s="275"/>
      <c r="UZB1488" s="275"/>
      <c r="UZC1488" s="275"/>
      <c r="UZD1488" s="275"/>
      <c r="UZE1488" s="275"/>
      <c r="UZF1488" s="275"/>
      <c r="UZG1488" s="275"/>
      <c r="UZH1488" s="275"/>
      <c r="UZI1488" s="275"/>
      <c r="UZJ1488" s="275"/>
      <c r="UZK1488" s="275"/>
      <c r="UZL1488" s="275"/>
      <c r="UZM1488" s="275"/>
      <c r="UZN1488" s="275"/>
      <c r="UZO1488" s="275"/>
      <c r="UZP1488" s="275"/>
      <c r="UZQ1488" s="275"/>
      <c r="UZR1488" s="275"/>
      <c r="UZS1488" s="275"/>
      <c r="UZT1488" s="275"/>
      <c r="UZU1488" s="275"/>
      <c r="UZV1488" s="275"/>
      <c r="UZW1488" s="275"/>
      <c r="UZX1488" s="275"/>
      <c r="UZY1488" s="275"/>
      <c r="UZZ1488" s="275"/>
      <c r="VAA1488" s="275"/>
      <c r="VAB1488" s="275"/>
      <c r="VAC1488" s="275"/>
      <c r="VAD1488" s="275"/>
      <c r="VAE1488" s="275"/>
      <c r="VAF1488" s="275"/>
      <c r="VAG1488" s="275"/>
      <c r="VAH1488" s="275"/>
      <c r="VAI1488" s="275"/>
      <c r="VAJ1488" s="275"/>
      <c r="VAK1488" s="275"/>
      <c r="VAL1488" s="275"/>
      <c r="VAM1488" s="275"/>
      <c r="VAN1488" s="275"/>
      <c r="VAO1488" s="275"/>
      <c r="VAP1488" s="275"/>
      <c r="VAQ1488" s="275"/>
      <c r="VAR1488" s="275"/>
      <c r="VAS1488" s="275"/>
      <c r="VAT1488" s="275"/>
      <c r="VAU1488" s="275"/>
      <c r="VAV1488" s="275"/>
      <c r="VAW1488" s="275"/>
      <c r="VAX1488" s="275"/>
      <c r="VAY1488" s="275"/>
      <c r="VAZ1488" s="275"/>
      <c r="VBA1488" s="275"/>
      <c r="VBB1488" s="275"/>
      <c r="VBC1488" s="275"/>
      <c r="VBD1488" s="275"/>
      <c r="VBE1488" s="275"/>
      <c r="VBF1488" s="275"/>
      <c r="VBG1488" s="275"/>
      <c r="VBH1488" s="275"/>
      <c r="VBI1488" s="275"/>
      <c r="VBJ1488" s="275"/>
      <c r="VBK1488" s="275"/>
      <c r="VBL1488" s="275"/>
      <c r="VBM1488" s="275"/>
      <c r="VBN1488" s="275"/>
      <c r="VBO1488" s="275"/>
      <c r="VBP1488" s="275"/>
      <c r="VBQ1488" s="275"/>
      <c r="VBR1488" s="275"/>
      <c r="VBS1488" s="275"/>
      <c r="VBT1488" s="275"/>
      <c r="VBU1488" s="275"/>
      <c r="VBV1488" s="275"/>
      <c r="VBW1488" s="275"/>
      <c r="VBX1488" s="275"/>
      <c r="VBY1488" s="275"/>
      <c r="VBZ1488" s="275"/>
      <c r="VCA1488" s="275"/>
      <c r="VCB1488" s="275"/>
      <c r="VCC1488" s="275"/>
      <c r="VCD1488" s="275"/>
      <c r="VCE1488" s="275"/>
      <c r="VCF1488" s="275"/>
      <c r="VCG1488" s="275"/>
      <c r="VCH1488" s="275"/>
      <c r="VCI1488" s="275"/>
      <c r="VCJ1488" s="275"/>
      <c r="VCK1488" s="275"/>
      <c r="VCL1488" s="275"/>
      <c r="VCM1488" s="275"/>
      <c r="VCN1488" s="275"/>
      <c r="VCO1488" s="275"/>
      <c r="VCP1488" s="275"/>
      <c r="VCQ1488" s="275"/>
      <c r="VCR1488" s="275"/>
      <c r="VCS1488" s="275"/>
      <c r="VCT1488" s="275"/>
      <c r="VCU1488" s="275"/>
      <c r="VCV1488" s="275"/>
      <c r="VCW1488" s="275"/>
      <c r="VCX1488" s="275"/>
      <c r="VCY1488" s="275"/>
      <c r="VCZ1488" s="275"/>
      <c r="VDA1488" s="275"/>
      <c r="VDB1488" s="275"/>
      <c r="VDC1488" s="275"/>
      <c r="VDD1488" s="275"/>
      <c r="VDE1488" s="275"/>
      <c r="VDF1488" s="275"/>
      <c r="VDG1488" s="275"/>
      <c r="VDH1488" s="275"/>
      <c r="VDI1488" s="275"/>
      <c r="VDJ1488" s="275"/>
      <c r="VDK1488" s="275"/>
      <c r="VDL1488" s="275"/>
      <c r="VDM1488" s="275"/>
      <c r="VDN1488" s="275"/>
      <c r="VDO1488" s="275"/>
      <c r="VDP1488" s="275"/>
      <c r="VDQ1488" s="275"/>
      <c r="VDR1488" s="275"/>
      <c r="VDS1488" s="275"/>
      <c r="VDT1488" s="275"/>
      <c r="VDU1488" s="275"/>
      <c r="VDV1488" s="275"/>
      <c r="VDW1488" s="275"/>
      <c r="VDX1488" s="275"/>
      <c r="VDY1488" s="275"/>
      <c r="VDZ1488" s="275"/>
      <c r="VEA1488" s="275"/>
      <c r="VEB1488" s="275"/>
      <c r="VEC1488" s="275"/>
      <c r="VED1488" s="275"/>
      <c r="VEE1488" s="275"/>
      <c r="VEF1488" s="275"/>
      <c r="VEG1488" s="275"/>
      <c r="VEH1488" s="275"/>
      <c r="VEI1488" s="275"/>
      <c r="VEJ1488" s="275"/>
      <c r="VEK1488" s="275"/>
      <c r="VEL1488" s="275"/>
      <c r="VEM1488" s="275"/>
      <c r="VEN1488" s="275"/>
      <c r="VEO1488" s="275"/>
      <c r="VEP1488" s="275"/>
      <c r="VEQ1488" s="275"/>
      <c r="VER1488" s="275"/>
      <c r="VES1488" s="275"/>
      <c r="VET1488" s="275"/>
      <c r="VEU1488" s="275"/>
      <c r="VEV1488" s="275"/>
      <c r="VEW1488" s="275"/>
      <c r="VEX1488" s="275"/>
      <c r="VEY1488" s="275"/>
      <c r="VEZ1488" s="275"/>
      <c r="VFA1488" s="275"/>
      <c r="VFB1488" s="275"/>
      <c r="VFC1488" s="275"/>
      <c r="VFD1488" s="275"/>
      <c r="VFE1488" s="275"/>
      <c r="VFF1488" s="275"/>
      <c r="VFG1488" s="275"/>
      <c r="VFH1488" s="275"/>
      <c r="VFI1488" s="275"/>
      <c r="VFJ1488" s="275"/>
      <c r="VFK1488" s="275"/>
      <c r="VFL1488" s="275"/>
      <c r="VFM1488" s="275"/>
      <c r="VFN1488" s="275"/>
      <c r="VFO1488" s="275"/>
      <c r="VFP1488" s="275"/>
      <c r="VFQ1488" s="275"/>
      <c r="VFR1488" s="275"/>
      <c r="VFS1488" s="275"/>
      <c r="VFT1488" s="275"/>
      <c r="VFU1488" s="275"/>
      <c r="VFV1488" s="275"/>
      <c r="VFW1488" s="275"/>
      <c r="VFX1488" s="275"/>
      <c r="VFY1488" s="275"/>
      <c r="VFZ1488" s="275"/>
      <c r="VGA1488" s="275"/>
      <c r="VGB1488" s="275"/>
      <c r="VGC1488" s="275"/>
      <c r="VGD1488" s="275"/>
      <c r="VGE1488" s="275"/>
      <c r="VGF1488" s="275"/>
      <c r="VGG1488" s="275"/>
      <c r="VGH1488" s="275"/>
      <c r="VGI1488" s="275"/>
      <c r="VGJ1488" s="275"/>
      <c r="VGK1488" s="275"/>
      <c r="VGL1488" s="275"/>
      <c r="VGM1488" s="275"/>
      <c r="VGN1488" s="275"/>
      <c r="VGO1488" s="275"/>
      <c r="VGP1488" s="275"/>
      <c r="VGQ1488" s="275"/>
      <c r="VGR1488" s="275"/>
      <c r="VGS1488" s="275"/>
      <c r="VGT1488" s="275"/>
      <c r="VGU1488" s="275"/>
      <c r="VGV1488" s="275"/>
      <c r="VGW1488" s="275"/>
      <c r="VGX1488" s="275"/>
      <c r="VGY1488" s="275"/>
      <c r="VGZ1488" s="275"/>
      <c r="VHA1488" s="275"/>
      <c r="VHB1488" s="275"/>
      <c r="VHC1488" s="275"/>
      <c r="VHD1488" s="275"/>
      <c r="VHE1488" s="275"/>
      <c r="VHF1488" s="275"/>
      <c r="VHG1488" s="275"/>
      <c r="VHH1488" s="275"/>
      <c r="VHI1488" s="275"/>
      <c r="VHJ1488" s="275"/>
      <c r="VHK1488" s="275"/>
      <c r="VHL1488" s="275"/>
      <c r="VHM1488" s="275"/>
      <c r="VHN1488" s="275"/>
      <c r="VHO1488" s="275"/>
      <c r="VHP1488" s="275"/>
      <c r="VHQ1488" s="275"/>
      <c r="VHR1488" s="275"/>
      <c r="VHS1488" s="275"/>
      <c r="VHT1488" s="275"/>
      <c r="VHU1488" s="275"/>
      <c r="VHV1488" s="275"/>
      <c r="VHW1488" s="275"/>
      <c r="VHX1488" s="275"/>
      <c r="VHY1488" s="275"/>
      <c r="VHZ1488" s="275"/>
      <c r="VIA1488" s="275"/>
      <c r="VIB1488" s="275"/>
      <c r="VIC1488" s="275"/>
      <c r="VID1488" s="275"/>
      <c r="VIE1488" s="275"/>
      <c r="VIF1488" s="275"/>
      <c r="VIG1488" s="275"/>
      <c r="VIH1488" s="275"/>
      <c r="VII1488" s="275"/>
      <c r="VIJ1488" s="275"/>
      <c r="VIK1488" s="275"/>
      <c r="VIL1488" s="275"/>
      <c r="VIM1488" s="275"/>
      <c r="VIN1488" s="275"/>
      <c r="VIO1488" s="275"/>
      <c r="VIP1488" s="275"/>
      <c r="VIQ1488" s="275"/>
      <c r="VIR1488" s="275"/>
      <c r="VIS1488" s="275"/>
      <c r="VIT1488" s="275"/>
      <c r="VIU1488" s="275"/>
      <c r="VIV1488" s="275"/>
      <c r="VIW1488" s="275"/>
      <c r="VIX1488" s="275"/>
      <c r="VIY1488" s="275"/>
      <c r="VIZ1488" s="275"/>
      <c r="VJA1488" s="275"/>
      <c r="VJB1488" s="275"/>
      <c r="VJC1488" s="275"/>
      <c r="VJD1488" s="275"/>
      <c r="VJE1488" s="275"/>
      <c r="VJF1488" s="275"/>
      <c r="VJG1488" s="275"/>
      <c r="VJH1488" s="275"/>
      <c r="VJI1488" s="275"/>
      <c r="VJJ1488" s="275"/>
      <c r="VJK1488" s="275"/>
      <c r="VJL1488" s="275"/>
      <c r="VJM1488" s="275"/>
      <c r="VJN1488" s="275"/>
      <c r="VJO1488" s="275"/>
      <c r="VJP1488" s="275"/>
      <c r="VJQ1488" s="275"/>
      <c r="VJR1488" s="275"/>
      <c r="VJS1488" s="275"/>
      <c r="VJT1488" s="275"/>
      <c r="VJU1488" s="275"/>
      <c r="VJV1488" s="275"/>
      <c r="VJW1488" s="275"/>
      <c r="VJX1488" s="275"/>
      <c r="VJY1488" s="275"/>
      <c r="VJZ1488" s="275"/>
      <c r="VKA1488" s="275"/>
      <c r="VKB1488" s="275"/>
      <c r="VKC1488" s="275"/>
      <c r="VKD1488" s="275"/>
      <c r="VKE1488" s="275"/>
      <c r="VKF1488" s="275"/>
      <c r="VKG1488" s="275"/>
      <c r="VKH1488" s="275"/>
      <c r="VKI1488" s="275"/>
      <c r="VKJ1488" s="275"/>
      <c r="VKK1488" s="275"/>
      <c r="VKL1488" s="275"/>
      <c r="VKM1488" s="275"/>
      <c r="VKN1488" s="275"/>
      <c r="VKO1488" s="275"/>
      <c r="VKP1488" s="275"/>
      <c r="VKQ1488" s="275"/>
      <c r="VKR1488" s="275"/>
      <c r="VKS1488" s="275"/>
      <c r="VKT1488" s="275"/>
      <c r="VKU1488" s="275"/>
      <c r="VKV1488" s="275"/>
      <c r="VKW1488" s="275"/>
      <c r="VKX1488" s="275"/>
      <c r="VKY1488" s="275"/>
      <c r="VKZ1488" s="275"/>
      <c r="VLA1488" s="275"/>
      <c r="VLB1488" s="275"/>
      <c r="VLC1488" s="275"/>
      <c r="VLD1488" s="275"/>
      <c r="VLE1488" s="275"/>
      <c r="VLF1488" s="275"/>
      <c r="VLG1488" s="275"/>
      <c r="VLH1488" s="275"/>
      <c r="VLI1488" s="275"/>
      <c r="VLJ1488" s="275"/>
      <c r="VLK1488" s="275"/>
      <c r="VLL1488" s="275"/>
      <c r="VLM1488" s="275"/>
      <c r="VLN1488" s="275"/>
      <c r="VLO1488" s="275"/>
      <c r="VLP1488" s="275"/>
      <c r="VLQ1488" s="275"/>
      <c r="VLR1488" s="275"/>
      <c r="VLS1488" s="275"/>
      <c r="VLT1488" s="275"/>
      <c r="VLU1488" s="275"/>
      <c r="VLV1488" s="275"/>
      <c r="VLW1488" s="275"/>
      <c r="VLX1488" s="275"/>
      <c r="VLY1488" s="275"/>
      <c r="VLZ1488" s="275"/>
      <c r="VMA1488" s="275"/>
      <c r="VMB1488" s="275"/>
      <c r="VMC1488" s="275"/>
      <c r="VMD1488" s="275"/>
      <c r="VME1488" s="275"/>
      <c r="VMF1488" s="275"/>
      <c r="VMG1488" s="275"/>
      <c r="VMH1488" s="275"/>
      <c r="VMI1488" s="275"/>
      <c r="VMJ1488" s="275"/>
      <c r="VMK1488" s="275"/>
      <c r="VML1488" s="275"/>
      <c r="VMM1488" s="275"/>
      <c r="VMN1488" s="275"/>
      <c r="VMO1488" s="275"/>
      <c r="VMP1488" s="275"/>
      <c r="VMQ1488" s="275"/>
      <c r="VMR1488" s="275"/>
      <c r="VMS1488" s="275"/>
      <c r="VMT1488" s="275"/>
      <c r="VMU1488" s="275"/>
      <c r="VMV1488" s="275"/>
      <c r="VMW1488" s="275"/>
      <c r="VMX1488" s="275"/>
      <c r="VMY1488" s="275"/>
      <c r="VMZ1488" s="275"/>
      <c r="VNA1488" s="275"/>
      <c r="VNB1488" s="275"/>
      <c r="VNC1488" s="275"/>
      <c r="VND1488" s="275"/>
      <c r="VNE1488" s="275"/>
      <c r="VNF1488" s="275"/>
      <c r="VNG1488" s="275"/>
      <c r="VNH1488" s="275"/>
      <c r="VNI1488" s="275"/>
      <c r="VNJ1488" s="275"/>
      <c r="VNK1488" s="275"/>
      <c r="VNL1488" s="275"/>
      <c r="VNM1488" s="275"/>
      <c r="VNN1488" s="275"/>
      <c r="VNO1488" s="275"/>
      <c r="VNP1488" s="275"/>
      <c r="VNQ1488" s="275"/>
      <c r="VNR1488" s="275"/>
      <c r="VNS1488" s="275"/>
      <c r="VNT1488" s="275"/>
      <c r="VNU1488" s="275"/>
      <c r="VNV1488" s="275"/>
      <c r="VNW1488" s="275"/>
      <c r="VNX1488" s="275"/>
      <c r="VNY1488" s="275"/>
      <c r="VNZ1488" s="275"/>
      <c r="VOA1488" s="275"/>
      <c r="VOB1488" s="275"/>
      <c r="VOC1488" s="275"/>
      <c r="VOD1488" s="275"/>
      <c r="VOE1488" s="275"/>
      <c r="VOF1488" s="275"/>
      <c r="VOG1488" s="275"/>
      <c r="VOH1488" s="275"/>
      <c r="VOI1488" s="275"/>
      <c r="VOJ1488" s="275"/>
      <c r="VOK1488" s="275"/>
      <c r="VOL1488" s="275"/>
      <c r="VOM1488" s="275"/>
      <c r="VON1488" s="275"/>
      <c r="VOO1488" s="275"/>
      <c r="VOP1488" s="275"/>
      <c r="VOQ1488" s="275"/>
      <c r="VOR1488" s="275"/>
      <c r="VOS1488" s="275"/>
      <c r="VOT1488" s="275"/>
      <c r="VOU1488" s="275"/>
      <c r="VOV1488" s="275"/>
      <c r="VOW1488" s="275"/>
      <c r="VOX1488" s="275"/>
      <c r="VOY1488" s="275"/>
      <c r="VOZ1488" s="275"/>
      <c r="VPA1488" s="275"/>
      <c r="VPB1488" s="275"/>
      <c r="VPC1488" s="275"/>
      <c r="VPD1488" s="275"/>
      <c r="VPE1488" s="275"/>
      <c r="VPF1488" s="275"/>
      <c r="VPG1488" s="275"/>
      <c r="VPH1488" s="275"/>
      <c r="VPI1488" s="275"/>
      <c r="VPJ1488" s="275"/>
      <c r="VPK1488" s="275"/>
      <c r="VPL1488" s="275"/>
      <c r="VPM1488" s="275"/>
      <c r="VPN1488" s="275"/>
      <c r="VPO1488" s="275"/>
      <c r="VPP1488" s="275"/>
      <c r="VPQ1488" s="275"/>
      <c r="VPR1488" s="275"/>
      <c r="VPS1488" s="275"/>
      <c r="VPT1488" s="275"/>
      <c r="VPU1488" s="275"/>
      <c r="VPV1488" s="275"/>
      <c r="VPW1488" s="275"/>
      <c r="VPX1488" s="275"/>
      <c r="VPY1488" s="275"/>
      <c r="VPZ1488" s="275"/>
      <c r="VQA1488" s="275"/>
      <c r="VQB1488" s="275"/>
      <c r="VQC1488" s="275"/>
      <c r="VQD1488" s="275"/>
      <c r="VQE1488" s="275"/>
      <c r="VQF1488" s="275"/>
      <c r="VQG1488" s="275"/>
      <c r="VQH1488" s="275"/>
      <c r="VQI1488" s="275"/>
      <c r="VQJ1488" s="275"/>
      <c r="VQK1488" s="275"/>
      <c r="VQL1488" s="275"/>
      <c r="VQM1488" s="275"/>
      <c r="VQN1488" s="275"/>
      <c r="VQO1488" s="275"/>
      <c r="VQP1488" s="275"/>
      <c r="VQQ1488" s="275"/>
      <c r="VQR1488" s="275"/>
      <c r="VQS1488" s="275"/>
      <c r="VQT1488" s="275"/>
      <c r="VQU1488" s="275"/>
      <c r="VQV1488" s="275"/>
      <c r="VQW1488" s="275"/>
      <c r="VQX1488" s="275"/>
      <c r="VQY1488" s="275"/>
      <c r="VQZ1488" s="275"/>
      <c r="VRA1488" s="275"/>
      <c r="VRB1488" s="275"/>
      <c r="VRC1488" s="275"/>
      <c r="VRD1488" s="275"/>
      <c r="VRE1488" s="275"/>
      <c r="VRF1488" s="275"/>
      <c r="VRG1488" s="275"/>
      <c r="VRH1488" s="275"/>
      <c r="VRI1488" s="275"/>
      <c r="VRJ1488" s="275"/>
      <c r="VRK1488" s="275"/>
      <c r="VRL1488" s="275"/>
      <c r="VRM1488" s="275"/>
      <c r="VRN1488" s="275"/>
      <c r="VRO1488" s="275"/>
      <c r="VRP1488" s="275"/>
      <c r="VRQ1488" s="275"/>
      <c r="VRR1488" s="275"/>
      <c r="VRS1488" s="275"/>
      <c r="VRT1488" s="275"/>
      <c r="VRU1488" s="275"/>
      <c r="VRV1488" s="275"/>
      <c r="VRW1488" s="275"/>
      <c r="VRX1488" s="275"/>
      <c r="VRY1488" s="275"/>
      <c r="VRZ1488" s="275"/>
      <c r="VSA1488" s="275"/>
      <c r="VSB1488" s="275"/>
      <c r="VSC1488" s="275"/>
      <c r="VSD1488" s="275"/>
      <c r="VSE1488" s="275"/>
      <c r="VSF1488" s="275"/>
      <c r="VSG1488" s="275"/>
      <c r="VSH1488" s="275"/>
      <c r="VSI1488" s="275"/>
      <c r="VSJ1488" s="275"/>
      <c r="VSK1488" s="275"/>
      <c r="VSL1488" s="275"/>
      <c r="VSM1488" s="275"/>
      <c r="VSN1488" s="275"/>
      <c r="VSO1488" s="275"/>
      <c r="VSP1488" s="275"/>
      <c r="VSQ1488" s="275"/>
      <c r="VSR1488" s="275"/>
      <c r="VSS1488" s="275"/>
      <c r="VST1488" s="275"/>
      <c r="VSU1488" s="275"/>
      <c r="VSV1488" s="275"/>
      <c r="VSW1488" s="275"/>
      <c r="VSX1488" s="275"/>
      <c r="VSY1488" s="275"/>
      <c r="VSZ1488" s="275"/>
      <c r="VTA1488" s="275"/>
      <c r="VTB1488" s="275"/>
      <c r="VTC1488" s="275"/>
      <c r="VTD1488" s="275"/>
      <c r="VTE1488" s="275"/>
      <c r="VTF1488" s="275"/>
      <c r="VTG1488" s="275"/>
      <c r="VTH1488" s="275"/>
      <c r="VTI1488" s="275"/>
      <c r="VTJ1488" s="275"/>
      <c r="VTK1488" s="275"/>
      <c r="VTL1488" s="275"/>
      <c r="VTM1488" s="275"/>
      <c r="VTN1488" s="275"/>
      <c r="VTO1488" s="275"/>
      <c r="VTP1488" s="275"/>
      <c r="VTQ1488" s="275"/>
      <c r="VTR1488" s="275"/>
      <c r="VTS1488" s="275"/>
      <c r="VTT1488" s="275"/>
      <c r="VTU1488" s="275"/>
      <c r="VTV1488" s="275"/>
      <c r="VTW1488" s="275"/>
      <c r="VTX1488" s="275"/>
      <c r="VTY1488" s="275"/>
      <c r="VTZ1488" s="275"/>
      <c r="VUA1488" s="275"/>
      <c r="VUB1488" s="275"/>
      <c r="VUC1488" s="275"/>
      <c r="VUD1488" s="275"/>
      <c r="VUE1488" s="275"/>
      <c r="VUF1488" s="275"/>
      <c r="VUG1488" s="275"/>
      <c r="VUH1488" s="275"/>
      <c r="VUI1488" s="275"/>
      <c r="VUJ1488" s="275"/>
      <c r="VUK1488" s="275"/>
      <c r="VUL1488" s="275"/>
      <c r="VUM1488" s="275"/>
      <c r="VUN1488" s="275"/>
      <c r="VUO1488" s="275"/>
      <c r="VUP1488" s="275"/>
      <c r="VUQ1488" s="275"/>
      <c r="VUR1488" s="275"/>
      <c r="VUS1488" s="275"/>
      <c r="VUT1488" s="275"/>
      <c r="VUU1488" s="275"/>
      <c r="VUV1488" s="275"/>
      <c r="VUW1488" s="275"/>
      <c r="VUX1488" s="275"/>
      <c r="VUY1488" s="275"/>
      <c r="VUZ1488" s="275"/>
      <c r="VVA1488" s="275"/>
      <c r="VVB1488" s="275"/>
      <c r="VVC1488" s="275"/>
      <c r="VVD1488" s="275"/>
      <c r="VVE1488" s="275"/>
      <c r="VVF1488" s="275"/>
      <c r="VVG1488" s="275"/>
      <c r="VVH1488" s="275"/>
      <c r="VVI1488" s="275"/>
      <c r="VVJ1488" s="275"/>
      <c r="VVK1488" s="275"/>
      <c r="VVL1488" s="275"/>
      <c r="VVM1488" s="275"/>
      <c r="VVN1488" s="275"/>
      <c r="VVO1488" s="275"/>
      <c r="VVP1488" s="275"/>
      <c r="VVQ1488" s="275"/>
      <c r="VVR1488" s="275"/>
      <c r="VVS1488" s="275"/>
      <c r="VVT1488" s="275"/>
      <c r="VVU1488" s="275"/>
      <c r="VVV1488" s="275"/>
      <c r="VVW1488" s="275"/>
      <c r="VVX1488" s="275"/>
      <c r="VVY1488" s="275"/>
      <c r="VVZ1488" s="275"/>
      <c r="VWA1488" s="275"/>
      <c r="VWB1488" s="275"/>
      <c r="VWC1488" s="275"/>
      <c r="VWD1488" s="275"/>
      <c r="VWE1488" s="275"/>
      <c r="VWF1488" s="275"/>
      <c r="VWG1488" s="275"/>
      <c r="VWH1488" s="275"/>
      <c r="VWI1488" s="275"/>
      <c r="VWJ1488" s="275"/>
      <c r="VWK1488" s="275"/>
      <c r="VWL1488" s="275"/>
      <c r="VWM1488" s="275"/>
      <c r="VWN1488" s="275"/>
      <c r="VWO1488" s="275"/>
      <c r="VWP1488" s="275"/>
      <c r="VWQ1488" s="275"/>
      <c r="VWR1488" s="275"/>
      <c r="VWS1488" s="275"/>
      <c r="VWT1488" s="275"/>
      <c r="VWU1488" s="275"/>
      <c r="VWV1488" s="275"/>
      <c r="VWW1488" s="275"/>
      <c r="VWX1488" s="275"/>
      <c r="VWY1488" s="275"/>
      <c r="VWZ1488" s="275"/>
      <c r="VXA1488" s="275"/>
      <c r="VXB1488" s="275"/>
      <c r="VXC1488" s="275"/>
      <c r="VXD1488" s="275"/>
      <c r="VXE1488" s="275"/>
      <c r="VXF1488" s="275"/>
      <c r="VXG1488" s="275"/>
      <c r="VXH1488" s="275"/>
      <c r="VXI1488" s="275"/>
      <c r="VXJ1488" s="275"/>
      <c r="VXK1488" s="275"/>
      <c r="VXL1488" s="275"/>
      <c r="VXM1488" s="275"/>
      <c r="VXN1488" s="275"/>
      <c r="VXO1488" s="275"/>
      <c r="VXP1488" s="275"/>
      <c r="VXQ1488" s="275"/>
      <c r="VXR1488" s="275"/>
      <c r="VXS1488" s="275"/>
      <c r="VXT1488" s="275"/>
      <c r="VXU1488" s="275"/>
      <c r="VXV1488" s="275"/>
      <c r="VXW1488" s="275"/>
      <c r="VXX1488" s="275"/>
      <c r="VXY1488" s="275"/>
      <c r="VXZ1488" s="275"/>
      <c r="VYA1488" s="275"/>
      <c r="VYB1488" s="275"/>
      <c r="VYC1488" s="275"/>
      <c r="VYD1488" s="275"/>
      <c r="VYE1488" s="275"/>
      <c r="VYF1488" s="275"/>
      <c r="VYG1488" s="275"/>
      <c r="VYH1488" s="275"/>
      <c r="VYI1488" s="275"/>
      <c r="VYJ1488" s="275"/>
      <c r="VYK1488" s="275"/>
      <c r="VYL1488" s="275"/>
      <c r="VYM1488" s="275"/>
      <c r="VYN1488" s="275"/>
      <c r="VYO1488" s="275"/>
      <c r="VYP1488" s="275"/>
      <c r="VYQ1488" s="275"/>
      <c r="VYR1488" s="275"/>
      <c r="VYS1488" s="275"/>
      <c r="VYT1488" s="275"/>
      <c r="VYU1488" s="275"/>
      <c r="VYV1488" s="275"/>
      <c r="VYW1488" s="275"/>
      <c r="VYX1488" s="275"/>
      <c r="VYY1488" s="275"/>
      <c r="VYZ1488" s="275"/>
      <c r="VZA1488" s="275"/>
      <c r="VZB1488" s="275"/>
      <c r="VZC1488" s="275"/>
      <c r="VZD1488" s="275"/>
      <c r="VZE1488" s="275"/>
      <c r="VZF1488" s="275"/>
      <c r="VZG1488" s="275"/>
      <c r="VZH1488" s="275"/>
      <c r="VZI1488" s="275"/>
      <c r="VZJ1488" s="275"/>
      <c r="VZK1488" s="275"/>
      <c r="VZL1488" s="275"/>
      <c r="VZM1488" s="275"/>
      <c r="VZN1488" s="275"/>
      <c r="VZO1488" s="275"/>
      <c r="VZP1488" s="275"/>
      <c r="VZQ1488" s="275"/>
      <c r="VZR1488" s="275"/>
      <c r="VZS1488" s="275"/>
      <c r="VZT1488" s="275"/>
      <c r="VZU1488" s="275"/>
      <c r="VZV1488" s="275"/>
      <c r="VZW1488" s="275"/>
      <c r="VZX1488" s="275"/>
      <c r="VZY1488" s="275"/>
      <c r="VZZ1488" s="275"/>
      <c r="WAA1488" s="275"/>
      <c r="WAB1488" s="275"/>
      <c r="WAC1488" s="275"/>
      <c r="WAD1488" s="275"/>
      <c r="WAE1488" s="275"/>
      <c r="WAF1488" s="275"/>
      <c r="WAG1488" s="275"/>
      <c r="WAH1488" s="275"/>
      <c r="WAI1488" s="275"/>
      <c r="WAJ1488" s="275"/>
      <c r="WAK1488" s="275"/>
      <c r="WAL1488" s="275"/>
      <c r="WAM1488" s="275"/>
      <c r="WAN1488" s="275"/>
      <c r="WAO1488" s="275"/>
      <c r="WAP1488" s="275"/>
      <c r="WAQ1488" s="275"/>
      <c r="WAR1488" s="275"/>
      <c r="WAS1488" s="275"/>
      <c r="WAT1488" s="275"/>
      <c r="WAU1488" s="275"/>
      <c r="WAV1488" s="275"/>
      <c r="WAW1488" s="275"/>
      <c r="WAX1488" s="275"/>
      <c r="WAY1488" s="275"/>
      <c r="WAZ1488" s="275"/>
      <c r="WBA1488" s="275"/>
      <c r="WBB1488" s="275"/>
      <c r="WBC1488" s="275"/>
      <c r="WBD1488" s="275"/>
      <c r="WBE1488" s="275"/>
      <c r="WBF1488" s="275"/>
      <c r="WBG1488" s="275"/>
      <c r="WBH1488" s="275"/>
      <c r="WBI1488" s="275"/>
      <c r="WBJ1488" s="275"/>
      <c r="WBK1488" s="275"/>
      <c r="WBL1488" s="275"/>
      <c r="WBM1488" s="275"/>
      <c r="WBN1488" s="275"/>
      <c r="WBO1488" s="275"/>
      <c r="WBP1488" s="275"/>
      <c r="WBQ1488" s="275"/>
      <c r="WBR1488" s="275"/>
      <c r="WBS1488" s="275"/>
      <c r="WBT1488" s="275"/>
      <c r="WBU1488" s="275"/>
      <c r="WBV1488" s="275"/>
      <c r="WBW1488" s="275"/>
      <c r="WBX1488" s="275"/>
      <c r="WBY1488" s="275"/>
      <c r="WBZ1488" s="275"/>
      <c r="WCA1488" s="275"/>
      <c r="WCB1488" s="275"/>
      <c r="WCC1488" s="275"/>
      <c r="WCD1488" s="275"/>
      <c r="WCE1488" s="275"/>
      <c r="WCF1488" s="275"/>
      <c r="WCG1488" s="275"/>
      <c r="WCH1488" s="275"/>
      <c r="WCI1488" s="275"/>
      <c r="WCJ1488" s="275"/>
      <c r="WCK1488" s="275"/>
      <c r="WCL1488" s="275"/>
      <c r="WCM1488" s="275"/>
      <c r="WCN1488" s="275"/>
      <c r="WCO1488" s="275"/>
      <c r="WCP1488" s="275"/>
      <c r="WCQ1488" s="275"/>
      <c r="WCR1488" s="275"/>
      <c r="WCS1488" s="275"/>
      <c r="WCT1488" s="275"/>
      <c r="WCU1488" s="275"/>
      <c r="WCV1488" s="275"/>
      <c r="WCW1488" s="275"/>
      <c r="WCX1488" s="275"/>
      <c r="WCY1488" s="275"/>
      <c r="WCZ1488" s="275"/>
      <c r="WDA1488" s="275"/>
      <c r="WDB1488" s="275"/>
      <c r="WDC1488" s="275"/>
      <c r="WDD1488" s="275"/>
      <c r="WDE1488" s="275"/>
      <c r="WDF1488" s="275"/>
      <c r="WDG1488" s="275"/>
      <c r="WDH1488" s="275"/>
      <c r="WDI1488" s="275"/>
      <c r="WDJ1488" s="275"/>
      <c r="WDK1488" s="275"/>
      <c r="WDL1488" s="275"/>
      <c r="WDM1488" s="275"/>
      <c r="WDN1488" s="275"/>
      <c r="WDO1488" s="275"/>
      <c r="WDP1488" s="275"/>
      <c r="WDQ1488" s="275"/>
      <c r="WDR1488" s="275"/>
      <c r="WDS1488" s="275"/>
      <c r="WDT1488" s="275"/>
      <c r="WDU1488" s="275"/>
      <c r="WDV1488" s="275"/>
      <c r="WDW1488" s="275"/>
      <c r="WDX1488" s="275"/>
      <c r="WDY1488" s="275"/>
      <c r="WDZ1488" s="275"/>
      <c r="WEA1488" s="275"/>
      <c r="WEB1488" s="275"/>
      <c r="WEC1488" s="275"/>
      <c r="WED1488" s="275"/>
      <c r="WEE1488" s="275"/>
      <c r="WEF1488" s="275"/>
      <c r="WEG1488" s="275"/>
      <c r="WEH1488" s="275"/>
      <c r="WEI1488" s="275"/>
      <c r="WEJ1488" s="275"/>
      <c r="WEK1488" s="275"/>
      <c r="WEL1488" s="275"/>
      <c r="WEM1488" s="275"/>
      <c r="WEN1488" s="275"/>
      <c r="WEO1488" s="275"/>
      <c r="WEP1488" s="275"/>
      <c r="WEQ1488" s="275"/>
      <c r="WER1488" s="275"/>
      <c r="WES1488" s="275"/>
      <c r="WET1488" s="275"/>
      <c r="WEU1488" s="275"/>
      <c r="WEV1488" s="275"/>
      <c r="WEW1488" s="275"/>
      <c r="WEX1488" s="275"/>
      <c r="WEY1488" s="275"/>
      <c r="WEZ1488" s="275"/>
      <c r="WFA1488" s="275"/>
      <c r="WFB1488" s="275"/>
      <c r="WFC1488" s="275"/>
      <c r="WFD1488" s="275"/>
      <c r="WFE1488" s="275"/>
      <c r="WFF1488" s="275"/>
      <c r="WFG1488" s="275"/>
      <c r="WFH1488" s="275"/>
      <c r="WFI1488" s="275"/>
      <c r="WFJ1488" s="275"/>
      <c r="WFK1488" s="275"/>
      <c r="WFL1488" s="275"/>
      <c r="WFM1488" s="275"/>
      <c r="WFN1488" s="275"/>
      <c r="WFO1488" s="275"/>
      <c r="WFP1488" s="275"/>
      <c r="WFQ1488" s="275"/>
      <c r="WFR1488" s="275"/>
      <c r="WFS1488" s="275"/>
      <c r="WFT1488" s="275"/>
      <c r="WFU1488" s="275"/>
      <c r="WFV1488" s="275"/>
      <c r="WFW1488" s="275"/>
      <c r="WFX1488" s="275"/>
      <c r="WFY1488" s="275"/>
      <c r="WFZ1488" s="275"/>
      <c r="WGA1488" s="275"/>
      <c r="WGB1488" s="275"/>
      <c r="WGC1488" s="275"/>
      <c r="WGD1488" s="275"/>
      <c r="WGE1488" s="275"/>
      <c r="WGF1488" s="275"/>
      <c r="WGG1488" s="275"/>
      <c r="WGH1488" s="275"/>
      <c r="WGI1488" s="275"/>
      <c r="WGJ1488" s="275"/>
      <c r="WGK1488" s="275"/>
      <c r="WGL1488" s="275"/>
      <c r="WGM1488" s="275"/>
      <c r="WGN1488" s="275"/>
      <c r="WGO1488" s="275"/>
      <c r="WGP1488" s="275"/>
      <c r="WGQ1488" s="275"/>
      <c r="WGR1488" s="275"/>
      <c r="WGS1488" s="275"/>
      <c r="WGT1488" s="275"/>
      <c r="WGU1488" s="275"/>
      <c r="WGV1488" s="275"/>
      <c r="WGW1488" s="275"/>
      <c r="WGX1488" s="275"/>
      <c r="WGY1488" s="275"/>
      <c r="WGZ1488" s="275"/>
      <c r="WHA1488" s="275"/>
      <c r="WHB1488" s="275"/>
      <c r="WHC1488" s="275"/>
      <c r="WHD1488" s="275"/>
      <c r="WHE1488" s="275"/>
      <c r="WHF1488" s="275"/>
      <c r="WHG1488" s="275"/>
      <c r="WHH1488" s="275"/>
      <c r="WHI1488" s="275"/>
      <c r="WHJ1488" s="275"/>
      <c r="WHK1488" s="275"/>
      <c r="WHL1488" s="275"/>
      <c r="WHM1488" s="275"/>
      <c r="WHN1488" s="275"/>
      <c r="WHO1488" s="275"/>
      <c r="WHP1488" s="275"/>
      <c r="WHQ1488" s="275"/>
      <c r="WHR1488" s="275"/>
      <c r="WHS1488" s="275"/>
      <c r="WHT1488" s="275"/>
      <c r="WHU1488" s="275"/>
      <c r="WHV1488" s="275"/>
      <c r="WHW1488" s="275"/>
      <c r="WHX1488" s="275"/>
      <c r="WHY1488" s="275"/>
      <c r="WHZ1488" s="275"/>
      <c r="WIA1488" s="275"/>
      <c r="WIB1488" s="275"/>
      <c r="WIC1488" s="275"/>
      <c r="WID1488" s="275"/>
      <c r="WIE1488" s="275"/>
      <c r="WIF1488" s="275"/>
      <c r="WIG1488" s="275"/>
      <c r="WIH1488" s="275"/>
      <c r="WII1488" s="275"/>
      <c r="WIJ1488" s="275"/>
      <c r="WIK1488" s="275"/>
      <c r="WIL1488" s="275"/>
      <c r="WIM1488" s="275"/>
      <c r="WIN1488" s="275"/>
      <c r="WIO1488" s="275"/>
      <c r="WIP1488" s="275"/>
      <c r="WIQ1488" s="275"/>
      <c r="WIR1488" s="275"/>
      <c r="WIS1488" s="275"/>
      <c r="WIT1488" s="275"/>
      <c r="WIU1488" s="275"/>
      <c r="WIV1488" s="275"/>
      <c r="WIW1488" s="275"/>
      <c r="WIX1488" s="275"/>
      <c r="WIY1488" s="275"/>
      <c r="WIZ1488" s="275"/>
      <c r="WJA1488" s="275"/>
      <c r="WJB1488" s="275"/>
      <c r="WJC1488" s="275"/>
      <c r="WJD1488" s="275"/>
      <c r="WJE1488" s="275"/>
      <c r="WJF1488" s="275"/>
      <c r="WJG1488" s="275"/>
      <c r="WJH1488" s="275"/>
      <c r="WJI1488" s="275"/>
      <c r="WJJ1488" s="275"/>
      <c r="WJK1488" s="275"/>
      <c r="WJL1488" s="275"/>
      <c r="WJM1488" s="275"/>
      <c r="WJN1488" s="275"/>
      <c r="WJO1488" s="275"/>
      <c r="WJP1488" s="275"/>
      <c r="WJQ1488" s="275"/>
      <c r="WJR1488" s="275"/>
      <c r="WJS1488" s="275"/>
      <c r="WJT1488" s="275"/>
      <c r="WJU1488" s="275"/>
      <c r="WJV1488" s="275"/>
      <c r="WJW1488" s="275"/>
      <c r="WJX1488" s="275"/>
      <c r="WJY1488" s="275"/>
      <c r="WJZ1488" s="275"/>
      <c r="WKA1488" s="275"/>
      <c r="WKB1488" s="275"/>
      <c r="WKC1488" s="275"/>
      <c r="WKD1488" s="275"/>
      <c r="WKE1488" s="275"/>
      <c r="WKF1488" s="275"/>
      <c r="WKG1488" s="275"/>
      <c r="WKH1488" s="275"/>
      <c r="WKI1488" s="275"/>
      <c r="WKJ1488" s="275"/>
      <c r="WKK1488" s="275"/>
      <c r="WKL1488" s="275"/>
      <c r="WKM1488" s="275"/>
      <c r="WKN1488" s="275"/>
      <c r="WKO1488" s="275"/>
      <c r="WKP1488" s="275"/>
      <c r="WKQ1488" s="275"/>
      <c r="WKR1488" s="275"/>
      <c r="WKS1488" s="275"/>
      <c r="WKT1488" s="275"/>
      <c r="WKU1488" s="275"/>
      <c r="WKV1488" s="275"/>
      <c r="WKW1488" s="275"/>
      <c r="WKX1488" s="275"/>
      <c r="WKY1488" s="275"/>
      <c r="WKZ1488" s="275"/>
      <c r="WLA1488" s="275"/>
      <c r="WLB1488" s="275"/>
      <c r="WLC1488" s="275"/>
      <c r="WLD1488" s="275"/>
      <c r="WLE1488" s="275"/>
      <c r="WLF1488" s="275"/>
      <c r="WLG1488" s="275"/>
      <c r="WLH1488" s="275"/>
      <c r="WLI1488" s="275"/>
      <c r="WLJ1488" s="275"/>
      <c r="WLK1488" s="275"/>
      <c r="WLL1488" s="275"/>
      <c r="WLM1488" s="275"/>
      <c r="WLN1488" s="275"/>
      <c r="WLO1488" s="275"/>
      <c r="WLP1488" s="275"/>
      <c r="WLQ1488" s="275"/>
      <c r="WLR1488" s="275"/>
      <c r="WLS1488" s="275"/>
      <c r="WLT1488" s="275"/>
      <c r="WLU1488" s="275"/>
      <c r="WLV1488" s="275"/>
      <c r="WLW1488" s="275"/>
      <c r="WLX1488" s="275"/>
      <c r="WLY1488" s="275"/>
      <c r="WLZ1488" s="275"/>
      <c r="WMA1488" s="275"/>
      <c r="WMB1488" s="275"/>
      <c r="WMC1488" s="275"/>
      <c r="WMD1488" s="275"/>
      <c r="WME1488" s="275"/>
      <c r="WMF1488" s="275"/>
      <c r="WMG1488" s="275"/>
      <c r="WMH1488" s="275"/>
      <c r="WMI1488" s="275"/>
      <c r="WMJ1488" s="275"/>
      <c r="WMK1488" s="275"/>
      <c r="WML1488" s="275"/>
      <c r="WMM1488" s="275"/>
      <c r="WMN1488" s="275"/>
      <c r="WMO1488" s="275"/>
      <c r="WMP1488" s="275"/>
      <c r="WMQ1488" s="275"/>
      <c r="WMR1488" s="275"/>
      <c r="WMS1488" s="275"/>
      <c r="WMT1488" s="275"/>
      <c r="WMU1488" s="275"/>
      <c r="WMV1488" s="275"/>
      <c r="WMW1488" s="275"/>
      <c r="WMX1488" s="275"/>
      <c r="WMY1488" s="275"/>
      <c r="WMZ1488" s="275"/>
      <c r="WNA1488" s="275"/>
      <c r="WNB1488" s="275"/>
      <c r="WNC1488" s="275"/>
      <c r="WND1488" s="275"/>
      <c r="WNE1488" s="275"/>
      <c r="WNF1488" s="275"/>
      <c r="WNG1488" s="275"/>
      <c r="WNH1488" s="275"/>
      <c r="WNI1488" s="275"/>
      <c r="WNJ1488" s="275"/>
      <c r="WNK1488" s="275"/>
      <c r="WNL1488" s="275"/>
      <c r="WNM1488" s="275"/>
      <c r="WNN1488" s="275"/>
      <c r="WNO1488" s="275"/>
      <c r="WNP1488" s="275"/>
      <c r="WNQ1488" s="275"/>
      <c r="WNR1488" s="275"/>
      <c r="WNS1488" s="275"/>
      <c r="WNT1488" s="275"/>
      <c r="WNU1488" s="275"/>
      <c r="WNV1488" s="275"/>
      <c r="WNW1488" s="275"/>
      <c r="WNX1488" s="275"/>
      <c r="WNY1488" s="275"/>
      <c r="WNZ1488" s="275"/>
      <c r="WOA1488" s="275"/>
      <c r="WOB1488" s="275"/>
      <c r="WOC1488" s="275"/>
      <c r="WOD1488" s="275"/>
      <c r="WOE1488" s="275"/>
      <c r="WOF1488" s="275"/>
      <c r="WOG1488" s="275"/>
      <c r="WOH1488" s="275"/>
      <c r="WOI1488" s="275"/>
      <c r="WOJ1488" s="275"/>
      <c r="WOK1488" s="275"/>
      <c r="WOL1488" s="275"/>
      <c r="WOM1488" s="275"/>
      <c r="WON1488" s="275"/>
      <c r="WOO1488" s="275"/>
      <c r="WOP1488" s="275"/>
      <c r="WOQ1488" s="275"/>
      <c r="WOR1488" s="275"/>
      <c r="WOS1488" s="275"/>
      <c r="WOT1488" s="275"/>
      <c r="WOU1488" s="275"/>
      <c r="WOV1488" s="275"/>
      <c r="WOW1488" s="275"/>
      <c r="WOX1488" s="275"/>
      <c r="WOY1488" s="275"/>
      <c r="WOZ1488" s="275"/>
      <c r="WPA1488" s="275"/>
      <c r="WPB1488" s="275"/>
      <c r="WPC1488" s="275"/>
      <c r="WPD1488" s="275"/>
      <c r="WPE1488" s="275"/>
      <c r="WPF1488" s="275"/>
      <c r="WPG1488" s="275"/>
      <c r="WPH1488" s="275"/>
      <c r="WPI1488" s="275"/>
      <c r="WPJ1488" s="275"/>
      <c r="WPK1488" s="275"/>
      <c r="WPL1488" s="275"/>
      <c r="WPM1488" s="275"/>
      <c r="WPN1488" s="275"/>
      <c r="WPO1488" s="275"/>
      <c r="WPP1488" s="275"/>
      <c r="WPQ1488" s="275"/>
      <c r="WPR1488" s="275"/>
      <c r="WPS1488" s="275"/>
      <c r="WPT1488" s="275"/>
      <c r="WPU1488" s="275"/>
      <c r="WPV1488" s="275"/>
      <c r="WPW1488" s="275"/>
      <c r="WPX1488" s="275"/>
      <c r="WPY1488" s="275"/>
      <c r="WPZ1488" s="275"/>
      <c r="WQA1488" s="275"/>
      <c r="WQB1488" s="275"/>
      <c r="WQC1488" s="275"/>
      <c r="WQD1488" s="275"/>
      <c r="WQE1488" s="275"/>
      <c r="WQF1488" s="275"/>
      <c r="WQG1488" s="275"/>
      <c r="WQH1488" s="275"/>
      <c r="WQI1488" s="275"/>
      <c r="WQJ1488" s="275"/>
      <c r="WQK1488" s="275"/>
      <c r="WQL1488" s="275"/>
      <c r="WQM1488" s="275"/>
      <c r="WQN1488" s="275"/>
      <c r="WQO1488" s="275"/>
      <c r="WQP1488" s="275"/>
      <c r="WQQ1488" s="275"/>
      <c r="WQR1488" s="275"/>
      <c r="WQS1488" s="275"/>
      <c r="WQT1488" s="275"/>
      <c r="WQU1488" s="275"/>
      <c r="WQV1488" s="275"/>
      <c r="WQW1488" s="275"/>
      <c r="WQX1488" s="275"/>
      <c r="WQY1488" s="275"/>
      <c r="WQZ1488" s="275"/>
      <c r="WRA1488" s="275"/>
      <c r="WRB1488" s="275"/>
      <c r="WRC1488" s="275"/>
      <c r="WRD1488" s="275"/>
      <c r="WRE1488" s="275"/>
      <c r="WRF1488" s="275"/>
      <c r="WRG1488" s="275"/>
      <c r="WRH1488" s="275"/>
      <c r="WRI1488" s="275"/>
      <c r="WRJ1488" s="275"/>
      <c r="WRK1488" s="275"/>
      <c r="WRL1488" s="275"/>
      <c r="WRM1488" s="275"/>
      <c r="WRN1488" s="275"/>
      <c r="WRO1488" s="275"/>
      <c r="WRP1488" s="275"/>
      <c r="WRQ1488" s="275"/>
      <c r="WRR1488" s="275"/>
      <c r="WRS1488" s="275"/>
      <c r="WRT1488" s="275"/>
      <c r="WRU1488" s="275"/>
      <c r="WRV1488" s="275"/>
      <c r="WRW1488" s="275"/>
      <c r="WRX1488" s="275"/>
      <c r="WRY1488" s="275"/>
      <c r="WRZ1488" s="275"/>
      <c r="WSA1488" s="275"/>
      <c r="WSB1488" s="275"/>
      <c r="WSC1488" s="275"/>
      <c r="WSD1488" s="275"/>
      <c r="WSE1488" s="275"/>
      <c r="WSF1488" s="275"/>
      <c r="WSG1488" s="275"/>
      <c r="WSH1488" s="275"/>
      <c r="WSI1488" s="275"/>
      <c r="WSJ1488" s="275"/>
      <c r="WSK1488" s="275"/>
      <c r="WSL1488" s="275"/>
      <c r="WSM1488" s="275"/>
      <c r="WSN1488" s="275"/>
      <c r="WSO1488" s="275"/>
      <c r="WSP1488" s="275"/>
      <c r="WSQ1488" s="275"/>
      <c r="WSR1488" s="275"/>
      <c r="WSS1488" s="275"/>
      <c r="WST1488" s="275"/>
      <c r="WSU1488" s="275"/>
      <c r="WSV1488" s="275"/>
      <c r="WSW1488" s="275"/>
      <c r="WSX1488" s="275"/>
      <c r="WSY1488" s="275"/>
      <c r="WSZ1488" s="275"/>
      <c r="WTA1488" s="275"/>
      <c r="WTB1488" s="275"/>
      <c r="WTC1488" s="275"/>
      <c r="WTD1488" s="275"/>
      <c r="WTE1488" s="275"/>
      <c r="WTF1488" s="275"/>
      <c r="WTG1488" s="275"/>
      <c r="WTH1488" s="275"/>
      <c r="WTI1488" s="275"/>
      <c r="WTJ1488" s="275"/>
      <c r="WTK1488" s="275"/>
      <c r="WTL1488" s="275"/>
      <c r="WTM1488" s="275"/>
      <c r="WTN1488" s="275"/>
      <c r="WTO1488" s="275"/>
      <c r="WTP1488" s="275"/>
      <c r="WTQ1488" s="275"/>
      <c r="WTR1488" s="275"/>
      <c r="WTS1488" s="275"/>
      <c r="WTT1488" s="275"/>
      <c r="WTU1488" s="275"/>
      <c r="WTV1488" s="275"/>
      <c r="WTW1488" s="275"/>
      <c r="WTX1488" s="275"/>
      <c r="WTY1488" s="275"/>
      <c r="WTZ1488" s="275"/>
      <c r="WUA1488" s="275"/>
      <c r="WUB1488" s="275"/>
      <c r="WUC1488" s="275"/>
      <c r="WUD1488" s="275"/>
      <c r="WUE1488" s="275"/>
      <c r="WUF1488" s="275"/>
      <c r="WUG1488" s="275"/>
      <c r="WUH1488" s="275"/>
      <c r="WUI1488" s="275"/>
      <c r="WUJ1488" s="275"/>
      <c r="WUK1488" s="275"/>
      <c r="WUL1488" s="275"/>
      <c r="WUM1488" s="275"/>
      <c r="WUN1488" s="275"/>
      <c r="WUO1488" s="275"/>
      <c r="WUP1488" s="275"/>
      <c r="WUQ1488" s="275"/>
      <c r="WUR1488" s="275"/>
      <c r="WUS1488" s="275"/>
      <c r="WUT1488" s="275"/>
      <c r="WUU1488" s="275"/>
      <c r="WUV1488" s="275"/>
      <c r="WUW1488" s="275"/>
      <c r="WUX1488" s="275"/>
      <c r="WUY1488" s="275"/>
      <c r="WUZ1488" s="275"/>
      <c r="WVA1488" s="275"/>
      <c r="WVB1488" s="275"/>
      <c r="WVC1488" s="275"/>
      <c r="WVD1488" s="275"/>
      <c r="WVE1488" s="275"/>
      <c r="WVF1488" s="275"/>
      <c r="WVG1488" s="275"/>
      <c r="WVH1488" s="275"/>
      <c r="WVI1488" s="275"/>
      <c r="WVJ1488" s="275"/>
      <c r="WVK1488" s="275"/>
      <c r="WVL1488" s="275"/>
      <c r="WVM1488" s="275"/>
      <c r="WVN1488" s="275"/>
      <c r="WVO1488" s="275"/>
      <c r="WVP1488" s="275"/>
      <c r="WVQ1488" s="275"/>
      <c r="WVR1488" s="275"/>
      <c r="WVS1488" s="275"/>
      <c r="WVT1488" s="275"/>
      <c r="WVU1488" s="275"/>
      <c r="WVV1488" s="275"/>
      <c r="WVW1488" s="275"/>
      <c r="WVX1488" s="275"/>
      <c r="WVY1488" s="275"/>
      <c r="WVZ1488" s="275"/>
      <c r="WWA1488" s="275"/>
      <c r="WWB1488" s="275"/>
      <c r="WWC1488" s="275"/>
      <c r="WWD1488" s="275"/>
      <c r="WWE1488" s="275"/>
      <c r="WWF1488" s="275"/>
      <c r="WWG1488" s="275"/>
      <c r="WWH1488" s="275"/>
      <c r="WWI1488" s="275"/>
      <c r="WWJ1488" s="275"/>
      <c r="WWK1488" s="275"/>
      <c r="WWL1488" s="275"/>
      <c r="WWM1488" s="275"/>
      <c r="WWN1488" s="275"/>
      <c r="WWO1488" s="275"/>
      <c r="WWP1488" s="275"/>
      <c r="WWQ1488" s="275"/>
      <c r="WWR1488" s="275"/>
      <c r="WWS1488" s="275"/>
      <c r="WWT1488" s="275"/>
      <c r="WWU1488" s="275"/>
      <c r="WWV1488" s="275"/>
      <c r="WWW1488" s="275"/>
      <c r="WWX1488" s="275"/>
      <c r="WWY1488" s="275"/>
      <c r="WWZ1488" s="275"/>
      <c r="WXA1488" s="275"/>
      <c r="WXB1488" s="275"/>
      <c r="WXC1488" s="275"/>
      <c r="WXD1488" s="275"/>
      <c r="WXE1488" s="275"/>
      <c r="WXF1488" s="275"/>
      <c r="WXG1488" s="275"/>
      <c r="WXH1488" s="275"/>
      <c r="WXI1488" s="275"/>
      <c r="WXJ1488" s="275"/>
      <c r="WXK1488" s="275"/>
      <c r="WXL1488" s="275"/>
      <c r="WXM1488" s="275"/>
      <c r="WXN1488" s="275"/>
      <c r="WXO1488" s="275"/>
      <c r="WXP1488" s="275"/>
      <c r="WXQ1488" s="275"/>
      <c r="WXR1488" s="275"/>
      <c r="WXS1488" s="275"/>
      <c r="WXT1488" s="275"/>
      <c r="WXU1488" s="275"/>
      <c r="WXV1488" s="275"/>
      <c r="WXW1488" s="275"/>
      <c r="WXX1488" s="275"/>
      <c r="WXY1488" s="275"/>
      <c r="WXZ1488" s="275"/>
      <c r="WYA1488" s="275"/>
      <c r="WYB1488" s="275"/>
      <c r="WYC1488" s="275"/>
      <c r="WYD1488" s="275"/>
      <c r="WYE1488" s="275"/>
      <c r="WYF1488" s="275"/>
      <c r="WYG1488" s="275"/>
      <c r="WYH1488" s="275"/>
      <c r="WYI1488" s="275"/>
      <c r="WYJ1488" s="275"/>
      <c r="WYK1488" s="275"/>
      <c r="WYL1488" s="275"/>
      <c r="WYM1488" s="275"/>
      <c r="WYN1488" s="275"/>
      <c r="WYO1488" s="275"/>
      <c r="WYP1488" s="275"/>
      <c r="WYQ1488" s="275"/>
      <c r="WYR1488" s="275"/>
      <c r="WYS1488" s="275"/>
      <c r="WYT1488" s="275"/>
      <c r="WYU1488" s="275"/>
      <c r="WYV1488" s="275"/>
      <c r="WYW1488" s="275"/>
      <c r="WYX1488" s="275"/>
      <c r="WYY1488" s="275"/>
      <c r="WYZ1488" s="275"/>
      <c r="WZA1488" s="275"/>
      <c r="WZB1488" s="275"/>
      <c r="WZC1488" s="275"/>
      <c r="WZD1488" s="275"/>
      <c r="WZE1488" s="275"/>
      <c r="WZF1488" s="275"/>
      <c r="WZG1488" s="275"/>
      <c r="WZH1488" s="275"/>
      <c r="WZI1488" s="275"/>
      <c r="WZJ1488" s="275"/>
      <c r="WZK1488" s="275"/>
      <c r="WZL1488" s="275"/>
      <c r="WZM1488" s="275"/>
      <c r="WZN1488" s="275"/>
      <c r="WZO1488" s="275"/>
      <c r="WZP1488" s="275"/>
      <c r="WZQ1488" s="275"/>
      <c r="WZR1488" s="275"/>
      <c r="WZS1488" s="275"/>
      <c r="WZT1488" s="275"/>
      <c r="WZU1488" s="275"/>
      <c r="WZV1488" s="275"/>
      <c r="WZW1488" s="275"/>
      <c r="WZX1488" s="275"/>
      <c r="WZY1488" s="275"/>
      <c r="WZZ1488" s="275"/>
      <c r="XAA1488" s="275"/>
      <c r="XAB1488" s="275"/>
      <c r="XAC1488" s="275"/>
      <c r="XAD1488" s="275"/>
      <c r="XAE1488" s="275"/>
      <c r="XAF1488" s="275"/>
      <c r="XAG1488" s="275"/>
      <c r="XAH1488" s="275"/>
      <c r="XAI1488" s="275"/>
      <c r="XAJ1488" s="275"/>
      <c r="XAK1488" s="275"/>
      <c r="XAL1488" s="275"/>
      <c r="XAM1488" s="275"/>
      <c r="XAN1488" s="275"/>
      <c r="XAO1488" s="275"/>
      <c r="XAP1488" s="275"/>
      <c r="XAQ1488" s="275"/>
      <c r="XAR1488" s="275"/>
      <c r="XAS1488" s="275"/>
      <c r="XAT1488" s="275"/>
      <c r="XAU1488" s="275"/>
      <c r="XAV1488" s="275"/>
      <c r="XAW1488" s="275"/>
      <c r="XAX1488" s="275"/>
      <c r="XAY1488" s="275"/>
      <c r="XAZ1488" s="275"/>
      <c r="XBA1488" s="275"/>
      <c r="XBB1488" s="275"/>
      <c r="XBC1488" s="275"/>
      <c r="XBD1488" s="275"/>
      <c r="XBE1488" s="275"/>
      <c r="XBF1488" s="275"/>
      <c r="XBG1488" s="275"/>
      <c r="XBH1488" s="275"/>
      <c r="XBI1488" s="275"/>
      <c r="XBJ1488" s="275"/>
      <c r="XBK1488" s="275"/>
      <c r="XBL1488" s="275"/>
      <c r="XBM1488" s="275"/>
      <c r="XBN1488" s="275"/>
      <c r="XBO1488" s="275"/>
      <c r="XBP1488" s="275"/>
      <c r="XBQ1488" s="275"/>
      <c r="XBR1488" s="275"/>
      <c r="XBS1488" s="275"/>
      <c r="XBT1488" s="275"/>
      <c r="XBU1488" s="275"/>
      <c r="XBV1488" s="275"/>
      <c r="XBW1488" s="275"/>
      <c r="XBX1488" s="275"/>
      <c r="XBY1488" s="275"/>
      <c r="XBZ1488" s="275"/>
      <c r="XCA1488" s="275"/>
      <c r="XCB1488" s="275"/>
      <c r="XCC1488" s="275"/>
      <c r="XCD1488" s="275"/>
      <c r="XCE1488" s="275"/>
      <c r="XCF1488" s="275"/>
      <c r="XCG1488" s="275"/>
      <c r="XCH1488" s="275"/>
      <c r="XCI1488" s="275"/>
      <c r="XCJ1488" s="275"/>
      <c r="XCK1488" s="275"/>
      <c r="XCL1488" s="275"/>
      <c r="XCM1488" s="275"/>
      <c r="XCN1488" s="275"/>
      <c r="XCO1488" s="275"/>
      <c r="XCP1488" s="275"/>
      <c r="XCQ1488" s="275"/>
      <c r="XCR1488" s="275"/>
      <c r="XCS1488" s="275"/>
      <c r="XCT1488" s="275"/>
      <c r="XCU1488" s="275"/>
      <c r="XCV1488" s="275"/>
      <c r="XCW1488" s="275"/>
      <c r="XCX1488" s="275"/>
      <c r="XCY1488" s="275"/>
      <c r="XCZ1488" s="275"/>
      <c r="XDA1488" s="275"/>
      <c r="XDB1488" s="275"/>
      <c r="XDC1488" s="275"/>
      <c r="XDD1488" s="275"/>
      <c r="XDE1488" s="275"/>
      <c r="XDF1488" s="275"/>
      <c r="XDG1488" s="275"/>
      <c r="XDH1488" s="275"/>
      <c r="XDI1488" s="275"/>
      <c r="XDJ1488" s="275"/>
      <c r="XDK1488" s="275"/>
      <c r="XDL1488" s="275"/>
      <c r="XDM1488" s="275"/>
      <c r="XDN1488" s="275"/>
      <c r="XDO1488" s="275"/>
      <c r="XDP1488" s="275"/>
      <c r="XDQ1488" s="275"/>
      <c r="XDR1488" s="275"/>
      <c r="XDS1488" s="275"/>
      <c r="XDT1488" s="275"/>
      <c r="XDU1488" s="275"/>
      <c r="XDV1488" s="275"/>
      <c r="XDW1488" s="275"/>
      <c r="XDX1488" s="275"/>
      <c r="XDY1488" s="275"/>
      <c r="XDZ1488" s="275"/>
      <c r="XEA1488" s="275"/>
      <c r="XEB1488" s="275"/>
      <c r="XEC1488" s="275"/>
      <c r="XED1488" s="275"/>
      <c r="XEE1488" s="275"/>
      <c r="XEF1488" s="275"/>
      <c r="XEG1488" s="275"/>
      <c r="XEH1488" s="275"/>
      <c r="XEI1488" s="275"/>
      <c r="XEJ1488" s="275"/>
      <c r="XEK1488" s="275"/>
      <c r="XEL1488" s="275"/>
      <c r="XEM1488" s="275"/>
      <c r="XEN1488" s="275"/>
      <c r="XEO1488" s="275"/>
      <c r="XEP1488" s="275"/>
      <c r="XEQ1488" s="275"/>
      <c r="XER1488" s="275"/>
      <c r="XES1488" s="275"/>
      <c r="XET1488" s="275"/>
      <c r="XEU1488" s="275"/>
      <c r="XEV1488" s="275"/>
      <c r="XEW1488" s="275"/>
      <c r="XEX1488" s="275"/>
      <c r="XEY1488" s="275"/>
      <c r="XEZ1488" s="275"/>
      <c r="XFA1488" s="275"/>
      <c r="XFB1488" s="275"/>
      <c r="XFC1488" s="275"/>
      <c r="XFD1488" s="275"/>
    </row>
    <row r="1489" spans="1:16384" x14ac:dyDescent="0.3">
      <c r="A1489" s="60"/>
      <c r="B1489" s="60"/>
      <c r="C1489" s="232"/>
      <c r="D1489" s="233"/>
      <c r="E1489" s="234"/>
      <c r="F1489" s="235"/>
      <c r="G1489" s="236"/>
      <c r="H1489" s="235"/>
      <c r="I1489" s="236"/>
      <c r="J1489" s="237"/>
      <c r="K1489" s="193"/>
      <c r="L1489" s="203"/>
      <c r="M1489" s="194"/>
      <c r="N1489" s="188"/>
      <c r="O1489" s="188"/>
      <c r="P1489" s="188"/>
      <c r="Q1489" s="189"/>
      <c r="R1489" s="204"/>
      <c r="S1489" s="124"/>
      <c r="T1489" s="248"/>
      <c r="U1489" s="248"/>
      <c r="V1489" s="244"/>
      <c r="W1489" s="190"/>
      <c r="X1489" s="190"/>
      <c r="Y1489" s="10"/>
      <c r="Z1489" s="185"/>
      <c r="AA1489" s="48"/>
      <c r="AB1489" s="48"/>
      <c r="AC1489" s="48"/>
      <c r="AD1489" s="48"/>
      <c r="AE1489" s="48"/>
      <c r="AF1489" s="48"/>
      <c r="AG1489" s="48"/>
      <c r="AH1489" s="194"/>
      <c r="AI1489" s="431"/>
      <c r="AJ1489" s="275"/>
      <c r="AK1489" s="275"/>
      <c r="AL1489" s="275"/>
      <c r="AM1489" s="275"/>
      <c r="AN1489" s="275"/>
      <c r="AO1489" s="275"/>
      <c r="AP1489" s="275"/>
      <c r="AQ1489" s="275"/>
      <c r="AR1489" s="275"/>
      <c r="AS1489" s="275"/>
      <c r="AT1489" s="275"/>
      <c r="AU1489" s="275"/>
      <c r="AV1489" s="275"/>
      <c r="AW1489" s="275"/>
      <c r="AX1489" s="275"/>
      <c r="AY1489" s="275"/>
      <c r="AZ1489" s="275"/>
      <c r="BA1489" s="275"/>
      <c r="BB1489" s="275"/>
      <c r="BC1489" s="275"/>
      <c r="BD1489" s="275"/>
      <c r="BE1489" s="275"/>
      <c r="BF1489" s="275"/>
      <c r="BG1489" s="275"/>
      <c r="BH1489" s="275"/>
      <c r="BI1489" s="275"/>
      <c r="BJ1489" s="275"/>
      <c r="BK1489" s="275"/>
      <c r="BL1489" s="275"/>
      <c r="BM1489" s="275"/>
      <c r="BN1489" s="275"/>
      <c r="BO1489" s="275"/>
      <c r="BP1489" s="275"/>
      <c r="BQ1489" s="275"/>
      <c r="BR1489" s="275"/>
      <c r="BS1489" s="275"/>
      <c r="BT1489" s="275"/>
      <c r="BU1489" s="275"/>
      <c r="BV1489" s="275"/>
      <c r="BW1489" s="275"/>
      <c r="BX1489" s="275"/>
      <c r="BY1489" s="275"/>
      <c r="BZ1489" s="275"/>
      <c r="CA1489" s="275"/>
      <c r="CB1489" s="275"/>
      <c r="CC1489" s="275"/>
      <c r="CD1489" s="275"/>
      <c r="CE1489" s="275"/>
      <c r="CF1489" s="275"/>
      <c r="CG1489" s="275"/>
      <c r="CH1489" s="275"/>
      <c r="CI1489" s="275"/>
      <c r="CJ1489" s="275"/>
      <c r="CK1489" s="275"/>
      <c r="CL1489" s="275"/>
      <c r="CM1489" s="275"/>
      <c r="CN1489" s="275"/>
      <c r="CO1489" s="275"/>
      <c r="CP1489" s="275"/>
      <c r="CQ1489" s="275"/>
      <c r="CR1489" s="275"/>
      <c r="CS1489" s="275"/>
      <c r="CT1489" s="275"/>
      <c r="CU1489" s="275"/>
      <c r="CV1489" s="275"/>
      <c r="CW1489" s="275"/>
      <c r="CX1489" s="275"/>
      <c r="CY1489" s="275"/>
      <c r="CZ1489" s="275"/>
      <c r="DA1489" s="275"/>
      <c r="DB1489" s="275"/>
      <c r="DC1489" s="275"/>
      <c r="DD1489" s="275"/>
      <c r="DE1489" s="275"/>
      <c r="DF1489" s="275"/>
      <c r="DG1489" s="275"/>
      <c r="DH1489" s="275"/>
      <c r="DI1489" s="275"/>
      <c r="DJ1489" s="275"/>
      <c r="DK1489" s="275"/>
      <c r="DL1489" s="275"/>
      <c r="DM1489" s="275"/>
      <c r="DN1489" s="275"/>
      <c r="DO1489" s="275"/>
      <c r="DP1489" s="275"/>
      <c r="DQ1489" s="275"/>
      <c r="DR1489" s="275"/>
      <c r="DS1489" s="275"/>
      <c r="DT1489" s="275"/>
      <c r="DU1489" s="275"/>
      <c r="DV1489" s="275"/>
      <c r="DW1489" s="275"/>
      <c r="DX1489" s="275"/>
      <c r="DY1489" s="275"/>
      <c r="DZ1489" s="275"/>
      <c r="EA1489" s="275"/>
      <c r="EB1489" s="275"/>
      <c r="EC1489" s="275"/>
      <c r="ED1489" s="275"/>
      <c r="EE1489" s="275"/>
      <c r="EF1489" s="275"/>
      <c r="EG1489" s="275"/>
      <c r="EH1489" s="275"/>
      <c r="EI1489" s="275"/>
      <c r="EJ1489" s="275"/>
      <c r="EK1489" s="275"/>
      <c r="EL1489" s="275"/>
      <c r="EM1489" s="275"/>
      <c r="EN1489" s="275"/>
      <c r="EO1489" s="275"/>
      <c r="EP1489" s="275"/>
      <c r="EQ1489" s="275"/>
      <c r="ER1489" s="275"/>
      <c r="ES1489" s="275"/>
      <c r="ET1489" s="275"/>
      <c r="EU1489" s="275"/>
      <c r="EV1489" s="275"/>
      <c r="EW1489" s="275"/>
      <c r="EX1489" s="275"/>
      <c r="EY1489" s="275"/>
      <c r="EZ1489" s="275"/>
      <c r="FA1489" s="275"/>
      <c r="FB1489" s="275"/>
      <c r="FC1489" s="275"/>
      <c r="FD1489" s="275"/>
      <c r="FE1489" s="275"/>
      <c r="FF1489" s="275"/>
      <c r="FG1489" s="275"/>
      <c r="FH1489" s="275"/>
      <c r="FI1489" s="275"/>
      <c r="FJ1489" s="275"/>
      <c r="FK1489" s="275"/>
      <c r="FL1489" s="275"/>
      <c r="FM1489" s="275"/>
      <c r="FN1489" s="275"/>
      <c r="FO1489" s="275"/>
      <c r="FP1489" s="275"/>
      <c r="FQ1489" s="275"/>
      <c r="FR1489" s="275"/>
      <c r="FS1489" s="275"/>
      <c r="FT1489" s="275"/>
      <c r="FU1489" s="275"/>
      <c r="FV1489" s="275"/>
      <c r="FW1489" s="275"/>
      <c r="FX1489" s="275"/>
      <c r="FY1489" s="275"/>
      <c r="FZ1489" s="275"/>
      <c r="GA1489" s="275"/>
      <c r="GB1489" s="275"/>
      <c r="GC1489" s="275"/>
      <c r="GD1489" s="275"/>
      <c r="GE1489" s="275"/>
      <c r="GF1489" s="275"/>
      <c r="GG1489" s="275"/>
      <c r="GH1489" s="275"/>
      <c r="GI1489" s="275"/>
      <c r="GJ1489" s="275"/>
      <c r="GK1489" s="275"/>
      <c r="GL1489" s="275"/>
      <c r="GM1489" s="275"/>
      <c r="GN1489" s="275"/>
      <c r="GO1489" s="275"/>
      <c r="GP1489" s="275"/>
      <c r="GQ1489" s="275"/>
      <c r="GR1489" s="275"/>
      <c r="GS1489" s="275"/>
      <c r="GT1489" s="275"/>
      <c r="GU1489" s="275"/>
      <c r="GV1489" s="275"/>
      <c r="GW1489" s="275"/>
      <c r="GX1489" s="275"/>
      <c r="GY1489" s="275"/>
      <c r="GZ1489" s="275"/>
      <c r="HA1489" s="275"/>
      <c r="HB1489" s="275"/>
      <c r="HC1489" s="275"/>
      <c r="HD1489" s="275"/>
      <c r="HE1489" s="275"/>
      <c r="HF1489" s="275"/>
      <c r="HG1489" s="275"/>
      <c r="HH1489" s="275"/>
      <c r="HI1489" s="275"/>
      <c r="HJ1489" s="275"/>
      <c r="HK1489" s="275"/>
      <c r="HL1489" s="275"/>
      <c r="HM1489" s="275"/>
      <c r="HN1489" s="275"/>
      <c r="HO1489" s="275"/>
      <c r="HP1489" s="275"/>
      <c r="HQ1489" s="275"/>
      <c r="HR1489" s="275"/>
      <c r="HS1489" s="275"/>
      <c r="HT1489" s="275"/>
      <c r="HU1489" s="275"/>
      <c r="HV1489" s="275"/>
      <c r="HW1489" s="275"/>
      <c r="HX1489" s="275"/>
      <c r="HY1489" s="275"/>
      <c r="HZ1489" s="275"/>
      <c r="IA1489" s="275"/>
      <c r="IB1489" s="275"/>
      <c r="IC1489" s="275"/>
      <c r="ID1489" s="275"/>
      <c r="IE1489" s="275"/>
      <c r="IF1489" s="275"/>
      <c r="IG1489" s="275"/>
      <c r="IH1489" s="275"/>
      <c r="II1489" s="275"/>
      <c r="IJ1489" s="275"/>
      <c r="IK1489" s="275"/>
      <c r="IL1489" s="275"/>
      <c r="IM1489" s="275"/>
      <c r="IN1489" s="275"/>
      <c r="IO1489" s="275"/>
      <c r="IP1489" s="275"/>
      <c r="IQ1489" s="275"/>
      <c r="IR1489" s="275"/>
      <c r="IS1489" s="275"/>
      <c r="IT1489" s="275"/>
      <c r="IU1489" s="275"/>
      <c r="IV1489" s="275"/>
      <c r="IW1489" s="275"/>
      <c r="IX1489" s="275"/>
      <c r="IY1489" s="275"/>
      <c r="IZ1489" s="275"/>
      <c r="JA1489" s="275"/>
      <c r="JB1489" s="275"/>
      <c r="JC1489" s="275"/>
      <c r="JD1489" s="275"/>
      <c r="JE1489" s="275"/>
      <c r="JF1489" s="275"/>
      <c r="JG1489" s="275"/>
      <c r="JH1489" s="275"/>
      <c r="JI1489" s="275"/>
      <c r="JJ1489" s="275"/>
      <c r="JK1489" s="275"/>
      <c r="JL1489" s="275"/>
      <c r="JM1489" s="275"/>
      <c r="JN1489" s="275"/>
      <c r="JO1489" s="275"/>
      <c r="JP1489" s="275"/>
      <c r="JQ1489" s="275"/>
      <c r="JR1489" s="275"/>
      <c r="JS1489" s="275"/>
      <c r="JT1489" s="275"/>
      <c r="JU1489" s="275"/>
      <c r="JV1489" s="275"/>
      <c r="JW1489" s="275"/>
      <c r="JX1489" s="275"/>
      <c r="JY1489" s="275"/>
      <c r="JZ1489" s="275"/>
      <c r="KA1489" s="275"/>
      <c r="KB1489" s="275"/>
      <c r="KC1489" s="275"/>
      <c r="KD1489" s="275"/>
      <c r="KE1489" s="275"/>
      <c r="KF1489" s="275"/>
      <c r="KG1489" s="275"/>
      <c r="KH1489" s="275"/>
      <c r="KI1489" s="275"/>
      <c r="KJ1489" s="275"/>
      <c r="KK1489" s="275"/>
      <c r="KL1489" s="275"/>
      <c r="KM1489" s="275"/>
      <c r="KN1489" s="275"/>
      <c r="KO1489" s="275"/>
      <c r="KP1489" s="275"/>
      <c r="KQ1489" s="275"/>
      <c r="KR1489" s="275"/>
      <c r="KS1489" s="275"/>
      <c r="KT1489" s="275"/>
      <c r="KU1489" s="275"/>
      <c r="KV1489" s="275"/>
      <c r="KW1489" s="275"/>
      <c r="KX1489" s="275"/>
      <c r="KY1489" s="275"/>
      <c r="KZ1489" s="275"/>
      <c r="LA1489" s="275"/>
      <c r="LB1489" s="275"/>
      <c r="LC1489" s="275"/>
      <c r="LD1489" s="275"/>
      <c r="LE1489" s="275"/>
      <c r="LF1489" s="275"/>
      <c r="LG1489" s="275"/>
      <c r="LH1489" s="275"/>
      <c r="LI1489" s="275"/>
      <c r="LJ1489" s="275"/>
      <c r="LK1489" s="275"/>
      <c r="LL1489" s="275"/>
      <c r="LM1489" s="275"/>
      <c r="LN1489" s="275"/>
      <c r="LO1489" s="275"/>
      <c r="LP1489" s="275"/>
      <c r="LQ1489" s="275"/>
      <c r="LR1489" s="275"/>
      <c r="LS1489" s="275"/>
      <c r="LT1489" s="275"/>
      <c r="LU1489" s="275"/>
      <c r="LV1489" s="275"/>
      <c r="LW1489" s="275"/>
      <c r="LX1489" s="275"/>
      <c r="LY1489" s="275"/>
      <c r="LZ1489" s="275"/>
      <c r="MA1489" s="275"/>
      <c r="MB1489" s="275"/>
      <c r="MC1489" s="275"/>
      <c r="MD1489" s="275"/>
      <c r="ME1489" s="275"/>
      <c r="MF1489" s="275"/>
      <c r="MG1489" s="275"/>
      <c r="MH1489" s="275"/>
      <c r="MI1489" s="275"/>
      <c r="MJ1489" s="275"/>
      <c r="MK1489" s="275"/>
      <c r="ML1489" s="275"/>
      <c r="MM1489" s="275"/>
      <c r="MN1489" s="275"/>
      <c r="MO1489" s="275"/>
      <c r="MP1489" s="275"/>
      <c r="MQ1489" s="275"/>
      <c r="MR1489" s="275"/>
      <c r="MS1489" s="275"/>
      <c r="MT1489" s="275"/>
      <c r="MU1489" s="275"/>
      <c r="MV1489" s="275"/>
      <c r="MW1489" s="275"/>
      <c r="MX1489" s="275"/>
      <c r="MY1489" s="275"/>
      <c r="MZ1489" s="275"/>
      <c r="NA1489" s="275"/>
      <c r="NB1489" s="275"/>
      <c r="NC1489" s="275"/>
      <c r="ND1489" s="275"/>
      <c r="NE1489" s="275"/>
      <c r="NF1489" s="275"/>
      <c r="NG1489" s="275"/>
      <c r="NH1489" s="275"/>
      <c r="NI1489" s="275"/>
      <c r="NJ1489" s="275"/>
      <c r="NK1489" s="275"/>
      <c r="NL1489" s="275"/>
      <c r="NM1489" s="275"/>
      <c r="NN1489" s="275"/>
      <c r="NO1489" s="275"/>
      <c r="NP1489" s="275"/>
      <c r="NQ1489" s="275"/>
      <c r="NR1489" s="275"/>
      <c r="NS1489" s="275"/>
      <c r="NT1489" s="275"/>
      <c r="NU1489" s="275"/>
      <c r="NV1489" s="275"/>
      <c r="NW1489" s="275"/>
      <c r="NX1489" s="275"/>
      <c r="NY1489" s="275"/>
      <c r="NZ1489" s="275"/>
      <c r="OA1489" s="275"/>
      <c r="OB1489" s="275"/>
      <c r="OC1489" s="275"/>
      <c r="OD1489" s="275"/>
      <c r="OE1489" s="275"/>
      <c r="OF1489" s="275"/>
      <c r="OG1489" s="275"/>
      <c r="OH1489" s="275"/>
      <c r="OI1489" s="275"/>
      <c r="OJ1489" s="275"/>
      <c r="OK1489" s="275"/>
      <c r="OL1489" s="275"/>
      <c r="OM1489" s="275"/>
      <c r="ON1489" s="275"/>
      <c r="OO1489" s="275"/>
      <c r="OP1489" s="275"/>
      <c r="OQ1489" s="275"/>
      <c r="OR1489" s="275"/>
      <c r="OS1489" s="275"/>
      <c r="OT1489" s="275"/>
      <c r="OU1489" s="275"/>
      <c r="OV1489" s="275"/>
      <c r="OW1489" s="275"/>
      <c r="OX1489" s="275"/>
      <c r="OY1489" s="275"/>
      <c r="OZ1489" s="275"/>
      <c r="PA1489" s="275"/>
      <c r="PB1489" s="275"/>
      <c r="PC1489" s="275"/>
      <c r="PD1489" s="275"/>
      <c r="PE1489" s="275"/>
      <c r="PF1489" s="275"/>
      <c r="PG1489" s="275"/>
      <c r="PH1489" s="275"/>
      <c r="PI1489" s="275"/>
      <c r="PJ1489" s="275"/>
      <c r="PK1489" s="275"/>
      <c r="PL1489" s="275"/>
      <c r="PM1489" s="275"/>
      <c r="PN1489" s="275"/>
      <c r="PO1489" s="275"/>
      <c r="PP1489" s="275"/>
      <c r="PQ1489" s="275"/>
      <c r="PR1489" s="275"/>
      <c r="PS1489" s="275"/>
      <c r="PT1489" s="275"/>
      <c r="PU1489" s="275"/>
      <c r="PV1489" s="275"/>
      <c r="PW1489" s="275"/>
      <c r="PX1489" s="275"/>
      <c r="PY1489" s="275"/>
      <c r="PZ1489" s="275"/>
      <c r="QA1489" s="275"/>
      <c r="QB1489" s="275"/>
      <c r="QC1489" s="275"/>
      <c r="QD1489" s="275"/>
      <c r="QE1489" s="275"/>
      <c r="QF1489" s="275"/>
      <c r="QG1489" s="275"/>
      <c r="QH1489" s="275"/>
      <c r="QI1489" s="275"/>
      <c r="QJ1489" s="275"/>
      <c r="QK1489" s="275"/>
      <c r="QL1489" s="275"/>
      <c r="QM1489" s="275"/>
      <c r="QN1489" s="275"/>
      <c r="QO1489" s="275"/>
      <c r="QP1489" s="275"/>
      <c r="QQ1489" s="275"/>
      <c r="QR1489" s="275"/>
      <c r="QS1489" s="275"/>
      <c r="QT1489" s="275"/>
      <c r="QU1489" s="275"/>
      <c r="QV1489" s="275"/>
      <c r="QW1489" s="275"/>
      <c r="QX1489" s="275"/>
      <c r="QY1489" s="275"/>
      <c r="QZ1489" s="275"/>
      <c r="RA1489" s="275"/>
      <c r="RB1489" s="275"/>
      <c r="RC1489" s="275"/>
      <c r="RD1489" s="275"/>
      <c r="RE1489" s="275"/>
      <c r="RF1489" s="275"/>
      <c r="RG1489" s="275"/>
      <c r="RH1489" s="275"/>
      <c r="RI1489" s="275"/>
      <c r="RJ1489" s="275"/>
      <c r="RK1489" s="275"/>
      <c r="RL1489" s="275"/>
      <c r="RM1489" s="275"/>
      <c r="RN1489" s="275"/>
      <c r="RO1489" s="275"/>
      <c r="RP1489" s="275"/>
      <c r="RQ1489" s="275"/>
      <c r="RR1489" s="275"/>
      <c r="RS1489" s="275"/>
      <c r="RT1489" s="275"/>
      <c r="RU1489" s="275"/>
      <c r="RV1489" s="275"/>
      <c r="RW1489" s="275"/>
      <c r="RX1489" s="275"/>
      <c r="RY1489" s="275"/>
      <c r="RZ1489" s="275"/>
      <c r="SA1489" s="275"/>
      <c r="SB1489" s="275"/>
      <c r="SC1489" s="275"/>
      <c r="SD1489" s="275"/>
      <c r="SE1489" s="275"/>
      <c r="SF1489" s="275"/>
      <c r="SG1489" s="275"/>
      <c r="SH1489" s="275"/>
      <c r="SI1489" s="275"/>
      <c r="SJ1489" s="275"/>
      <c r="SK1489" s="275"/>
      <c r="SL1489" s="275"/>
      <c r="SM1489" s="275"/>
      <c r="SN1489" s="275"/>
      <c r="SO1489" s="275"/>
      <c r="SP1489" s="275"/>
      <c r="SQ1489" s="275"/>
      <c r="SR1489" s="275"/>
      <c r="SS1489" s="275"/>
      <c r="ST1489" s="275"/>
      <c r="SU1489" s="275"/>
      <c r="SV1489" s="275"/>
      <c r="SW1489" s="275"/>
      <c r="SX1489" s="275"/>
      <c r="SY1489" s="275"/>
      <c r="SZ1489" s="275"/>
      <c r="TA1489" s="275"/>
      <c r="TB1489" s="275"/>
      <c r="TC1489" s="275"/>
      <c r="TD1489" s="275"/>
      <c r="TE1489" s="275"/>
      <c r="TF1489" s="275"/>
      <c r="TG1489" s="275"/>
      <c r="TH1489" s="275"/>
      <c r="TI1489" s="275"/>
      <c r="TJ1489" s="275"/>
      <c r="TK1489" s="275"/>
      <c r="TL1489" s="275"/>
      <c r="TM1489" s="275"/>
      <c r="TN1489" s="275"/>
      <c r="TO1489" s="275"/>
      <c r="TP1489" s="275"/>
      <c r="TQ1489" s="275"/>
      <c r="TR1489" s="275"/>
      <c r="TS1489" s="275"/>
      <c r="TT1489" s="275"/>
      <c r="TU1489" s="275"/>
      <c r="TV1489" s="275"/>
      <c r="TW1489" s="275"/>
      <c r="TX1489" s="275"/>
      <c r="TY1489" s="275"/>
      <c r="TZ1489" s="275"/>
      <c r="UA1489" s="275"/>
      <c r="UB1489" s="275"/>
      <c r="UC1489" s="275"/>
      <c r="UD1489" s="275"/>
      <c r="UE1489" s="275"/>
      <c r="UF1489" s="275"/>
      <c r="UG1489" s="275"/>
      <c r="UH1489" s="275"/>
      <c r="UI1489" s="275"/>
      <c r="UJ1489" s="275"/>
      <c r="UK1489" s="275"/>
      <c r="UL1489" s="275"/>
      <c r="UM1489" s="275"/>
      <c r="UN1489" s="275"/>
      <c r="UO1489" s="275"/>
      <c r="UP1489" s="275"/>
      <c r="UQ1489" s="275"/>
      <c r="UR1489" s="275"/>
      <c r="US1489" s="275"/>
      <c r="UT1489" s="275"/>
      <c r="UU1489" s="275"/>
      <c r="UV1489" s="275"/>
      <c r="UW1489" s="275"/>
      <c r="UX1489" s="275"/>
      <c r="UY1489" s="275"/>
      <c r="UZ1489" s="275"/>
      <c r="VA1489" s="275"/>
      <c r="VB1489" s="275"/>
      <c r="VC1489" s="275"/>
      <c r="VD1489" s="275"/>
      <c r="VE1489" s="275"/>
      <c r="VF1489" s="275"/>
      <c r="VG1489" s="275"/>
      <c r="VH1489" s="275"/>
      <c r="VI1489" s="275"/>
      <c r="VJ1489" s="275"/>
      <c r="VK1489" s="275"/>
      <c r="VL1489" s="275"/>
      <c r="VM1489" s="275"/>
      <c r="VN1489" s="275"/>
      <c r="VO1489" s="275"/>
      <c r="VP1489" s="275"/>
      <c r="VQ1489" s="275"/>
      <c r="VR1489" s="275"/>
      <c r="VS1489" s="275"/>
      <c r="VT1489" s="275"/>
      <c r="VU1489" s="275"/>
      <c r="VV1489" s="275"/>
      <c r="VW1489" s="275"/>
      <c r="VX1489" s="275"/>
      <c r="VY1489" s="275"/>
      <c r="VZ1489" s="275"/>
      <c r="WA1489" s="275"/>
      <c r="WB1489" s="275"/>
      <c r="WC1489" s="275"/>
      <c r="WD1489" s="275"/>
      <c r="WE1489" s="275"/>
      <c r="WF1489" s="275"/>
      <c r="WG1489" s="275"/>
      <c r="WH1489" s="275"/>
      <c r="WI1489" s="275"/>
      <c r="WJ1489" s="275"/>
      <c r="WK1489" s="275"/>
      <c r="WL1489" s="275"/>
      <c r="WM1489" s="275"/>
      <c r="WN1489" s="275"/>
      <c r="WO1489" s="275"/>
      <c r="WP1489" s="275"/>
      <c r="WQ1489" s="275"/>
      <c r="WR1489" s="275"/>
      <c r="WS1489" s="275"/>
      <c r="WT1489" s="275"/>
      <c r="WU1489" s="275"/>
      <c r="WV1489" s="275"/>
      <c r="WW1489" s="275"/>
      <c r="WX1489" s="275"/>
      <c r="WY1489" s="275"/>
      <c r="WZ1489" s="275"/>
      <c r="XA1489" s="275"/>
      <c r="XB1489" s="275"/>
      <c r="XC1489" s="275"/>
      <c r="XD1489" s="275"/>
      <c r="XE1489" s="275"/>
      <c r="XF1489" s="275"/>
      <c r="XG1489" s="275"/>
      <c r="XH1489" s="275"/>
      <c r="XI1489" s="275"/>
      <c r="XJ1489" s="275"/>
      <c r="XK1489" s="275"/>
      <c r="XL1489" s="275"/>
      <c r="XM1489" s="275"/>
      <c r="XN1489" s="275"/>
      <c r="XO1489" s="275"/>
      <c r="XP1489" s="275"/>
      <c r="XQ1489" s="275"/>
      <c r="XR1489" s="275"/>
      <c r="XS1489" s="275"/>
      <c r="XT1489" s="275"/>
      <c r="XU1489" s="275"/>
      <c r="XV1489" s="275"/>
      <c r="XW1489" s="275"/>
      <c r="XX1489" s="275"/>
      <c r="XY1489" s="275"/>
      <c r="XZ1489" s="275"/>
      <c r="YA1489" s="275"/>
      <c r="YB1489" s="275"/>
      <c r="YC1489" s="275"/>
      <c r="YD1489" s="275"/>
      <c r="YE1489" s="275"/>
      <c r="YF1489" s="275"/>
      <c r="YG1489" s="275"/>
      <c r="YH1489" s="275"/>
      <c r="YI1489" s="275"/>
      <c r="YJ1489" s="275"/>
      <c r="YK1489" s="275"/>
      <c r="YL1489" s="275"/>
      <c r="YM1489" s="275"/>
      <c r="YN1489" s="275"/>
      <c r="YO1489" s="275"/>
      <c r="YP1489" s="275"/>
      <c r="YQ1489" s="275"/>
      <c r="YR1489" s="275"/>
      <c r="YS1489" s="275"/>
      <c r="YT1489" s="275"/>
      <c r="YU1489" s="275"/>
      <c r="YV1489" s="275"/>
      <c r="YW1489" s="275"/>
      <c r="YX1489" s="275"/>
      <c r="YY1489" s="275"/>
      <c r="YZ1489" s="275"/>
      <c r="ZA1489" s="275"/>
      <c r="ZB1489" s="275"/>
      <c r="ZC1489" s="275"/>
      <c r="ZD1489" s="275"/>
      <c r="ZE1489" s="275"/>
      <c r="ZF1489" s="275"/>
      <c r="ZG1489" s="275"/>
      <c r="ZH1489" s="275"/>
      <c r="ZI1489" s="275"/>
      <c r="ZJ1489" s="275"/>
      <c r="ZK1489" s="275"/>
      <c r="ZL1489" s="275"/>
      <c r="ZM1489" s="275"/>
      <c r="ZN1489" s="275"/>
      <c r="ZO1489" s="275"/>
      <c r="ZP1489" s="275"/>
      <c r="ZQ1489" s="275"/>
      <c r="ZR1489" s="275"/>
      <c r="ZS1489" s="275"/>
      <c r="ZT1489" s="275"/>
      <c r="ZU1489" s="275"/>
      <c r="ZV1489" s="275"/>
      <c r="ZW1489" s="275"/>
      <c r="ZX1489" s="275"/>
      <c r="ZY1489" s="275"/>
      <c r="ZZ1489" s="275"/>
      <c r="AAA1489" s="275"/>
      <c r="AAB1489" s="275"/>
      <c r="AAC1489" s="275"/>
      <c r="AAD1489" s="275"/>
      <c r="AAE1489" s="275"/>
      <c r="AAF1489" s="275"/>
      <c r="AAG1489" s="275"/>
      <c r="AAH1489" s="275"/>
      <c r="AAI1489" s="275"/>
      <c r="AAJ1489" s="275"/>
      <c r="AAK1489" s="275"/>
      <c r="AAL1489" s="275"/>
      <c r="AAM1489" s="275"/>
      <c r="AAN1489" s="275"/>
      <c r="AAO1489" s="275"/>
      <c r="AAP1489" s="275"/>
      <c r="AAQ1489" s="275"/>
      <c r="AAR1489" s="275"/>
      <c r="AAS1489" s="275"/>
      <c r="AAT1489" s="275"/>
      <c r="AAU1489" s="275"/>
      <c r="AAV1489" s="275"/>
      <c r="AAW1489" s="275"/>
      <c r="AAX1489" s="275"/>
      <c r="AAY1489" s="275"/>
      <c r="AAZ1489" s="275"/>
      <c r="ABA1489" s="275"/>
      <c r="ABB1489" s="275"/>
      <c r="ABC1489" s="275"/>
      <c r="ABD1489" s="275"/>
      <c r="ABE1489" s="275"/>
      <c r="ABF1489" s="275"/>
      <c r="ABG1489" s="275"/>
      <c r="ABH1489" s="275"/>
      <c r="ABI1489" s="275"/>
      <c r="ABJ1489" s="275"/>
      <c r="ABK1489" s="275"/>
      <c r="ABL1489" s="275"/>
      <c r="ABM1489" s="275"/>
      <c r="ABN1489" s="275"/>
      <c r="ABO1489" s="275"/>
      <c r="ABP1489" s="275"/>
      <c r="ABQ1489" s="275"/>
      <c r="ABR1489" s="275"/>
      <c r="ABS1489" s="275"/>
      <c r="ABT1489" s="275"/>
      <c r="ABU1489" s="275"/>
      <c r="ABV1489" s="275"/>
      <c r="ABW1489" s="275"/>
      <c r="ABX1489" s="275"/>
      <c r="ABY1489" s="275"/>
      <c r="ABZ1489" s="275"/>
      <c r="ACA1489" s="275"/>
      <c r="ACB1489" s="275"/>
      <c r="ACC1489" s="275"/>
      <c r="ACD1489" s="275"/>
      <c r="ACE1489" s="275"/>
      <c r="ACF1489" s="275"/>
      <c r="ACG1489" s="275"/>
      <c r="ACH1489" s="275"/>
      <c r="ACI1489" s="275"/>
      <c r="ACJ1489" s="275"/>
      <c r="ACK1489" s="275"/>
      <c r="ACL1489" s="275"/>
      <c r="ACM1489" s="275"/>
      <c r="ACN1489" s="275"/>
      <c r="ACO1489" s="275"/>
      <c r="ACP1489" s="275"/>
      <c r="ACQ1489" s="275"/>
      <c r="ACR1489" s="275"/>
      <c r="ACS1489" s="275"/>
      <c r="ACT1489" s="275"/>
      <c r="ACU1489" s="275"/>
      <c r="ACV1489" s="275"/>
      <c r="ACW1489" s="275"/>
      <c r="ACX1489" s="275"/>
      <c r="ACY1489" s="275"/>
      <c r="ACZ1489" s="275"/>
      <c r="ADA1489" s="275"/>
      <c r="ADB1489" s="275"/>
      <c r="ADC1489" s="275"/>
      <c r="ADD1489" s="275"/>
      <c r="ADE1489" s="275"/>
      <c r="ADF1489" s="275"/>
      <c r="ADG1489" s="275"/>
      <c r="ADH1489" s="275"/>
      <c r="ADI1489" s="275"/>
      <c r="ADJ1489" s="275"/>
      <c r="ADK1489" s="275"/>
      <c r="ADL1489" s="275"/>
      <c r="ADM1489" s="275"/>
      <c r="ADN1489" s="275"/>
      <c r="ADO1489" s="275"/>
      <c r="ADP1489" s="275"/>
      <c r="ADQ1489" s="275"/>
      <c r="ADR1489" s="275"/>
      <c r="ADS1489" s="275"/>
      <c r="ADT1489" s="275"/>
      <c r="ADU1489" s="275"/>
      <c r="ADV1489" s="275"/>
      <c r="ADW1489" s="275"/>
      <c r="ADX1489" s="275"/>
      <c r="ADY1489" s="275"/>
      <c r="ADZ1489" s="275"/>
      <c r="AEA1489" s="275"/>
      <c r="AEB1489" s="275"/>
      <c r="AEC1489" s="275"/>
      <c r="AED1489" s="275"/>
      <c r="AEE1489" s="275"/>
      <c r="AEF1489" s="275"/>
      <c r="AEG1489" s="275"/>
      <c r="AEH1489" s="275"/>
      <c r="AEI1489" s="275"/>
      <c r="AEJ1489" s="275"/>
      <c r="AEK1489" s="275"/>
      <c r="AEL1489" s="275"/>
      <c r="AEM1489" s="275"/>
      <c r="AEN1489" s="275"/>
      <c r="AEO1489" s="275"/>
      <c r="AEP1489" s="275"/>
      <c r="AEQ1489" s="275"/>
      <c r="AER1489" s="275"/>
      <c r="AES1489" s="275"/>
      <c r="AET1489" s="275"/>
      <c r="AEU1489" s="275"/>
      <c r="AEV1489" s="275"/>
      <c r="AEW1489" s="275"/>
      <c r="AEX1489" s="275"/>
      <c r="AEY1489" s="275"/>
      <c r="AEZ1489" s="275"/>
      <c r="AFA1489" s="275"/>
      <c r="AFB1489" s="275"/>
      <c r="AFC1489" s="275"/>
      <c r="AFD1489" s="275"/>
      <c r="AFE1489" s="275"/>
      <c r="AFF1489" s="275"/>
      <c r="AFG1489" s="275"/>
      <c r="AFH1489" s="275"/>
      <c r="AFI1489" s="275"/>
      <c r="AFJ1489" s="275"/>
      <c r="AFK1489" s="275"/>
      <c r="AFL1489" s="275"/>
      <c r="AFM1489" s="275"/>
      <c r="AFN1489" s="275"/>
      <c r="AFO1489" s="275"/>
      <c r="AFP1489" s="275"/>
      <c r="AFQ1489" s="275"/>
      <c r="AFR1489" s="275"/>
      <c r="AFS1489" s="275"/>
      <c r="AFT1489" s="275"/>
      <c r="AFU1489" s="275"/>
      <c r="AFV1489" s="275"/>
      <c r="AFW1489" s="275"/>
      <c r="AFX1489" s="275"/>
      <c r="AFY1489" s="275"/>
      <c r="AFZ1489" s="275"/>
      <c r="AGA1489" s="275"/>
      <c r="AGB1489" s="275"/>
      <c r="AGC1489" s="275"/>
      <c r="AGD1489" s="275"/>
      <c r="AGE1489" s="275"/>
      <c r="AGF1489" s="275"/>
      <c r="AGG1489" s="275"/>
      <c r="AGH1489" s="275"/>
      <c r="AGI1489" s="275"/>
      <c r="AGJ1489" s="275"/>
      <c r="AGK1489" s="275"/>
      <c r="AGL1489" s="275"/>
      <c r="AGM1489" s="275"/>
      <c r="AGN1489" s="275"/>
      <c r="AGO1489" s="275"/>
      <c r="AGP1489" s="275"/>
      <c r="AGQ1489" s="275"/>
      <c r="AGR1489" s="275"/>
      <c r="AGS1489" s="275"/>
      <c r="AGT1489" s="275"/>
      <c r="AGU1489" s="275"/>
      <c r="AGV1489" s="275"/>
      <c r="AGW1489" s="275"/>
      <c r="AGX1489" s="275"/>
      <c r="AGY1489" s="275"/>
      <c r="AGZ1489" s="275"/>
      <c r="AHA1489" s="275"/>
      <c r="AHB1489" s="275"/>
      <c r="AHC1489" s="275"/>
      <c r="AHD1489" s="275"/>
      <c r="AHE1489" s="275"/>
      <c r="AHF1489" s="275"/>
      <c r="AHG1489" s="275"/>
      <c r="AHH1489" s="275"/>
      <c r="AHI1489" s="275"/>
      <c r="AHJ1489" s="275"/>
      <c r="AHK1489" s="275"/>
      <c r="AHL1489" s="275"/>
      <c r="AHM1489" s="275"/>
      <c r="AHN1489" s="275"/>
      <c r="AHO1489" s="275"/>
      <c r="AHP1489" s="275"/>
      <c r="AHQ1489" s="275"/>
      <c r="AHR1489" s="275"/>
      <c r="AHS1489" s="275"/>
      <c r="AHT1489" s="275"/>
      <c r="AHU1489" s="275"/>
      <c r="AHV1489" s="275"/>
      <c r="AHW1489" s="275"/>
      <c r="AHX1489" s="275"/>
      <c r="AHY1489" s="275"/>
      <c r="AHZ1489" s="275"/>
      <c r="AIA1489" s="275"/>
      <c r="AIB1489" s="275"/>
      <c r="AIC1489" s="275"/>
      <c r="AID1489" s="275"/>
      <c r="AIE1489" s="275"/>
      <c r="AIF1489" s="275"/>
      <c r="AIG1489" s="275"/>
      <c r="AIH1489" s="275"/>
      <c r="AII1489" s="275"/>
      <c r="AIJ1489" s="275"/>
      <c r="AIK1489" s="275"/>
      <c r="AIL1489" s="275"/>
      <c r="AIM1489" s="275"/>
      <c r="AIN1489" s="275"/>
      <c r="AIO1489" s="275"/>
      <c r="AIP1489" s="275"/>
      <c r="AIQ1489" s="275"/>
      <c r="AIR1489" s="275"/>
      <c r="AIS1489" s="275"/>
      <c r="AIT1489" s="275"/>
      <c r="AIU1489" s="275"/>
      <c r="AIV1489" s="275"/>
      <c r="AIW1489" s="275"/>
      <c r="AIX1489" s="275"/>
      <c r="AIY1489" s="275"/>
      <c r="AIZ1489" s="275"/>
      <c r="AJA1489" s="275"/>
      <c r="AJB1489" s="275"/>
      <c r="AJC1489" s="275"/>
      <c r="AJD1489" s="275"/>
      <c r="AJE1489" s="275"/>
      <c r="AJF1489" s="275"/>
      <c r="AJG1489" s="275"/>
      <c r="AJH1489" s="275"/>
      <c r="AJI1489" s="275"/>
      <c r="AJJ1489" s="275"/>
      <c r="AJK1489" s="275"/>
      <c r="AJL1489" s="275"/>
      <c r="AJM1489" s="275"/>
      <c r="AJN1489" s="275"/>
      <c r="AJO1489" s="275"/>
      <c r="AJP1489" s="275"/>
      <c r="AJQ1489" s="275"/>
      <c r="AJR1489" s="275"/>
      <c r="AJS1489" s="275"/>
      <c r="AJT1489" s="275"/>
      <c r="AJU1489" s="275"/>
      <c r="AJV1489" s="275"/>
      <c r="AJW1489" s="275"/>
      <c r="AJX1489" s="275"/>
      <c r="AJY1489" s="275"/>
      <c r="AJZ1489" s="275"/>
      <c r="AKA1489" s="275"/>
      <c r="AKB1489" s="275"/>
      <c r="AKC1489" s="275"/>
      <c r="AKD1489" s="275"/>
      <c r="AKE1489" s="275"/>
      <c r="AKF1489" s="275"/>
      <c r="AKG1489" s="275"/>
      <c r="AKH1489" s="275"/>
      <c r="AKI1489" s="275"/>
      <c r="AKJ1489" s="275"/>
      <c r="AKK1489" s="275"/>
      <c r="AKL1489" s="275"/>
      <c r="AKM1489" s="275"/>
      <c r="AKN1489" s="275"/>
      <c r="AKO1489" s="275"/>
      <c r="AKP1489" s="275"/>
      <c r="AKQ1489" s="275"/>
      <c r="AKR1489" s="275"/>
      <c r="AKS1489" s="275"/>
      <c r="AKT1489" s="275"/>
      <c r="AKU1489" s="275"/>
      <c r="AKV1489" s="275"/>
      <c r="AKW1489" s="275"/>
      <c r="AKX1489" s="275"/>
      <c r="AKY1489" s="275"/>
      <c r="AKZ1489" s="275"/>
      <c r="ALA1489" s="275"/>
      <c r="ALB1489" s="275"/>
      <c r="ALC1489" s="275"/>
      <c r="ALD1489" s="275"/>
      <c r="ALE1489" s="275"/>
      <c r="ALF1489" s="275"/>
      <c r="ALG1489" s="275"/>
      <c r="ALH1489" s="275"/>
      <c r="ALI1489" s="275"/>
      <c r="ALJ1489" s="275"/>
      <c r="ALK1489" s="275"/>
      <c r="ALL1489" s="275"/>
      <c r="ALM1489" s="275"/>
      <c r="ALN1489" s="275"/>
      <c r="ALO1489" s="275"/>
      <c r="ALP1489" s="275"/>
      <c r="ALQ1489" s="275"/>
      <c r="ALR1489" s="275"/>
      <c r="ALS1489" s="275"/>
      <c r="ALT1489" s="275"/>
      <c r="ALU1489" s="275"/>
      <c r="ALV1489" s="275"/>
      <c r="ALW1489" s="275"/>
      <c r="ALX1489" s="275"/>
      <c r="ALY1489" s="275"/>
      <c r="ALZ1489" s="275"/>
      <c r="AMA1489" s="275"/>
      <c r="AMB1489" s="275"/>
      <c r="AMC1489" s="275"/>
      <c r="AMD1489" s="275"/>
      <c r="AME1489" s="275"/>
      <c r="AMF1489" s="275"/>
      <c r="AMG1489" s="275"/>
      <c r="AMH1489" s="275"/>
      <c r="AMI1489" s="275"/>
      <c r="AMJ1489" s="275"/>
      <c r="AMK1489" s="275"/>
      <c r="AML1489" s="275"/>
      <c r="AMM1489" s="275"/>
      <c r="AMN1489" s="275"/>
      <c r="AMO1489" s="275"/>
      <c r="AMP1489" s="275"/>
      <c r="AMQ1489" s="275"/>
      <c r="AMR1489" s="275"/>
      <c r="AMS1489" s="275"/>
      <c r="AMT1489" s="275"/>
      <c r="AMU1489" s="275"/>
      <c r="AMV1489" s="275"/>
      <c r="AMW1489" s="275"/>
      <c r="AMX1489" s="275"/>
      <c r="AMY1489" s="275"/>
      <c r="AMZ1489" s="275"/>
      <c r="ANA1489" s="275"/>
      <c r="ANB1489" s="275"/>
      <c r="ANC1489" s="275"/>
      <c r="AND1489" s="275"/>
      <c r="ANE1489" s="275"/>
      <c r="ANF1489" s="275"/>
      <c r="ANG1489" s="275"/>
      <c r="ANH1489" s="275"/>
      <c r="ANI1489" s="275"/>
      <c r="ANJ1489" s="275"/>
      <c r="ANK1489" s="275"/>
      <c r="ANL1489" s="275"/>
      <c r="ANM1489" s="275"/>
      <c r="ANN1489" s="275"/>
      <c r="ANO1489" s="275"/>
      <c r="ANP1489" s="275"/>
      <c r="ANQ1489" s="275"/>
      <c r="ANR1489" s="275"/>
      <c r="ANS1489" s="275"/>
      <c r="ANT1489" s="275"/>
      <c r="ANU1489" s="275"/>
      <c r="ANV1489" s="275"/>
      <c r="ANW1489" s="275"/>
      <c r="ANX1489" s="275"/>
      <c r="ANY1489" s="275"/>
      <c r="ANZ1489" s="275"/>
      <c r="AOA1489" s="275"/>
      <c r="AOB1489" s="275"/>
      <c r="AOC1489" s="275"/>
      <c r="AOD1489" s="275"/>
      <c r="AOE1489" s="275"/>
      <c r="AOF1489" s="275"/>
      <c r="AOG1489" s="275"/>
      <c r="AOH1489" s="275"/>
      <c r="AOI1489" s="275"/>
      <c r="AOJ1489" s="275"/>
      <c r="AOK1489" s="275"/>
      <c r="AOL1489" s="275"/>
      <c r="AOM1489" s="275"/>
      <c r="AON1489" s="275"/>
      <c r="AOO1489" s="275"/>
      <c r="AOP1489" s="275"/>
      <c r="AOQ1489" s="275"/>
      <c r="AOR1489" s="275"/>
      <c r="AOS1489" s="275"/>
      <c r="AOT1489" s="275"/>
      <c r="AOU1489" s="275"/>
      <c r="AOV1489" s="275"/>
      <c r="AOW1489" s="275"/>
      <c r="AOX1489" s="275"/>
      <c r="AOY1489" s="275"/>
      <c r="AOZ1489" s="275"/>
      <c r="APA1489" s="275"/>
      <c r="APB1489" s="275"/>
      <c r="APC1489" s="275"/>
      <c r="APD1489" s="275"/>
      <c r="APE1489" s="275"/>
      <c r="APF1489" s="275"/>
      <c r="APG1489" s="275"/>
      <c r="APH1489" s="275"/>
      <c r="API1489" s="275"/>
      <c r="APJ1489" s="275"/>
      <c r="APK1489" s="275"/>
      <c r="APL1489" s="275"/>
      <c r="APM1489" s="275"/>
      <c r="APN1489" s="275"/>
      <c r="APO1489" s="275"/>
      <c r="APP1489" s="275"/>
      <c r="APQ1489" s="275"/>
      <c r="APR1489" s="275"/>
      <c r="APS1489" s="275"/>
      <c r="APT1489" s="275"/>
      <c r="APU1489" s="275"/>
      <c r="APV1489" s="275"/>
      <c r="APW1489" s="275"/>
      <c r="APX1489" s="275"/>
      <c r="APY1489" s="275"/>
      <c r="APZ1489" s="275"/>
      <c r="AQA1489" s="275"/>
      <c r="AQB1489" s="275"/>
      <c r="AQC1489" s="275"/>
      <c r="AQD1489" s="275"/>
      <c r="AQE1489" s="275"/>
      <c r="AQF1489" s="275"/>
      <c r="AQG1489" s="275"/>
      <c r="AQH1489" s="275"/>
      <c r="AQI1489" s="275"/>
      <c r="AQJ1489" s="275"/>
      <c r="AQK1489" s="275"/>
      <c r="AQL1489" s="275"/>
      <c r="AQM1489" s="275"/>
      <c r="AQN1489" s="275"/>
      <c r="AQO1489" s="275"/>
      <c r="AQP1489" s="275"/>
      <c r="AQQ1489" s="275"/>
      <c r="AQR1489" s="275"/>
      <c r="AQS1489" s="275"/>
      <c r="AQT1489" s="275"/>
      <c r="AQU1489" s="275"/>
      <c r="AQV1489" s="275"/>
      <c r="AQW1489" s="275"/>
      <c r="AQX1489" s="275"/>
      <c r="AQY1489" s="275"/>
      <c r="AQZ1489" s="275"/>
      <c r="ARA1489" s="275"/>
      <c r="ARB1489" s="275"/>
      <c r="ARC1489" s="275"/>
      <c r="ARD1489" s="275"/>
      <c r="ARE1489" s="275"/>
      <c r="ARF1489" s="275"/>
      <c r="ARG1489" s="275"/>
      <c r="ARH1489" s="275"/>
      <c r="ARI1489" s="275"/>
      <c r="ARJ1489" s="275"/>
      <c r="ARK1489" s="275"/>
      <c r="ARL1489" s="275"/>
      <c r="ARM1489" s="275"/>
      <c r="ARN1489" s="275"/>
      <c r="ARO1489" s="275"/>
      <c r="ARP1489" s="275"/>
      <c r="ARQ1489" s="275"/>
      <c r="ARR1489" s="275"/>
      <c r="ARS1489" s="275"/>
      <c r="ART1489" s="275"/>
      <c r="ARU1489" s="275"/>
      <c r="ARV1489" s="275"/>
      <c r="ARW1489" s="275"/>
      <c r="ARX1489" s="275"/>
      <c r="ARY1489" s="275"/>
      <c r="ARZ1489" s="275"/>
      <c r="ASA1489" s="275"/>
      <c r="ASB1489" s="275"/>
      <c r="ASC1489" s="275"/>
      <c r="ASD1489" s="275"/>
      <c r="ASE1489" s="275"/>
      <c r="ASF1489" s="275"/>
      <c r="ASG1489" s="275"/>
      <c r="ASH1489" s="275"/>
      <c r="ASI1489" s="275"/>
      <c r="ASJ1489" s="275"/>
      <c r="ASK1489" s="275"/>
      <c r="ASL1489" s="275"/>
      <c r="ASM1489" s="275"/>
      <c r="ASN1489" s="275"/>
      <c r="ASO1489" s="275"/>
      <c r="ASP1489" s="275"/>
      <c r="ASQ1489" s="275"/>
      <c r="ASR1489" s="275"/>
      <c r="ASS1489" s="275"/>
      <c r="AST1489" s="275"/>
      <c r="ASU1489" s="275"/>
      <c r="ASV1489" s="275"/>
      <c r="ASW1489" s="275"/>
      <c r="ASX1489" s="275"/>
      <c r="ASY1489" s="275"/>
      <c r="ASZ1489" s="275"/>
      <c r="ATA1489" s="275"/>
      <c r="ATB1489" s="275"/>
      <c r="ATC1489" s="275"/>
      <c r="ATD1489" s="275"/>
      <c r="ATE1489" s="275"/>
      <c r="ATF1489" s="275"/>
      <c r="ATG1489" s="275"/>
      <c r="ATH1489" s="275"/>
      <c r="ATI1489" s="275"/>
      <c r="ATJ1489" s="275"/>
      <c r="ATK1489" s="275"/>
      <c r="ATL1489" s="275"/>
      <c r="ATM1489" s="275"/>
      <c r="ATN1489" s="275"/>
      <c r="ATO1489" s="275"/>
      <c r="ATP1489" s="275"/>
      <c r="ATQ1489" s="275"/>
      <c r="ATR1489" s="275"/>
      <c r="ATS1489" s="275"/>
      <c r="ATT1489" s="275"/>
      <c r="ATU1489" s="275"/>
      <c r="ATV1489" s="275"/>
      <c r="ATW1489" s="275"/>
      <c r="ATX1489" s="275"/>
      <c r="ATY1489" s="275"/>
      <c r="ATZ1489" s="275"/>
      <c r="AUA1489" s="275"/>
      <c r="AUB1489" s="275"/>
      <c r="AUC1489" s="275"/>
      <c r="AUD1489" s="275"/>
      <c r="AUE1489" s="275"/>
      <c r="AUF1489" s="275"/>
      <c r="AUG1489" s="275"/>
      <c r="AUH1489" s="275"/>
      <c r="AUI1489" s="275"/>
      <c r="AUJ1489" s="275"/>
      <c r="AUK1489" s="275"/>
      <c r="AUL1489" s="275"/>
      <c r="AUM1489" s="275"/>
      <c r="AUN1489" s="275"/>
      <c r="AUO1489" s="275"/>
      <c r="AUP1489" s="275"/>
      <c r="AUQ1489" s="275"/>
      <c r="AUR1489" s="275"/>
      <c r="AUS1489" s="275"/>
      <c r="AUT1489" s="275"/>
      <c r="AUU1489" s="275"/>
      <c r="AUV1489" s="275"/>
      <c r="AUW1489" s="275"/>
      <c r="AUX1489" s="275"/>
      <c r="AUY1489" s="275"/>
      <c r="AUZ1489" s="275"/>
      <c r="AVA1489" s="275"/>
      <c r="AVB1489" s="275"/>
      <c r="AVC1489" s="275"/>
      <c r="AVD1489" s="275"/>
      <c r="AVE1489" s="275"/>
      <c r="AVF1489" s="275"/>
      <c r="AVG1489" s="275"/>
      <c r="AVH1489" s="275"/>
      <c r="AVI1489" s="275"/>
      <c r="AVJ1489" s="275"/>
      <c r="AVK1489" s="275"/>
      <c r="AVL1489" s="275"/>
      <c r="AVM1489" s="275"/>
      <c r="AVN1489" s="275"/>
      <c r="AVO1489" s="275"/>
      <c r="AVP1489" s="275"/>
      <c r="AVQ1489" s="275"/>
      <c r="AVR1489" s="275"/>
      <c r="AVS1489" s="275"/>
      <c r="AVT1489" s="275"/>
      <c r="AVU1489" s="275"/>
      <c r="AVV1489" s="275"/>
      <c r="AVW1489" s="275"/>
      <c r="AVX1489" s="275"/>
      <c r="AVY1489" s="275"/>
      <c r="AVZ1489" s="275"/>
      <c r="AWA1489" s="275"/>
      <c r="AWB1489" s="275"/>
      <c r="AWC1489" s="275"/>
      <c r="AWD1489" s="275"/>
      <c r="AWE1489" s="275"/>
      <c r="AWF1489" s="275"/>
      <c r="AWG1489" s="275"/>
      <c r="AWH1489" s="275"/>
      <c r="AWI1489" s="275"/>
      <c r="AWJ1489" s="275"/>
      <c r="AWK1489" s="275"/>
      <c r="AWL1489" s="275"/>
      <c r="AWM1489" s="275"/>
      <c r="AWN1489" s="275"/>
      <c r="AWO1489" s="275"/>
      <c r="AWP1489" s="275"/>
      <c r="AWQ1489" s="275"/>
      <c r="AWR1489" s="275"/>
      <c r="AWS1489" s="275"/>
      <c r="AWT1489" s="275"/>
      <c r="AWU1489" s="275"/>
      <c r="AWV1489" s="275"/>
      <c r="AWW1489" s="275"/>
      <c r="AWX1489" s="275"/>
      <c r="AWY1489" s="275"/>
      <c r="AWZ1489" s="275"/>
      <c r="AXA1489" s="275"/>
      <c r="AXB1489" s="275"/>
      <c r="AXC1489" s="275"/>
      <c r="AXD1489" s="275"/>
      <c r="AXE1489" s="275"/>
      <c r="AXF1489" s="275"/>
      <c r="AXG1489" s="275"/>
      <c r="AXH1489" s="275"/>
      <c r="AXI1489" s="275"/>
      <c r="AXJ1489" s="275"/>
      <c r="AXK1489" s="275"/>
      <c r="AXL1489" s="275"/>
      <c r="AXM1489" s="275"/>
      <c r="AXN1489" s="275"/>
      <c r="AXO1489" s="275"/>
      <c r="AXP1489" s="275"/>
      <c r="AXQ1489" s="275"/>
      <c r="AXR1489" s="275"/>
      <c r="AXS1489" s="275"/>
      <c r="AXT1489" s="275"/>
      <c r="AXU1489" s="275"/>
      <c r="AXV1489" s="275"/>
      <c r="AXW1489" s="275"/>
      <c r="AXX1489" s="275"/>
      <c r="AXY1489" s="275"/>
      <c r="AXZ1489" s="275"/>
      <c r="AYA1489" s="275"/>
      <c r="AYB1489" s="275"/>
      <c r="AYC1489" s="275"/>
      <c r="AYD1489" s="275"/>
      <c r="AYE1489" s="275"/>
      <c r="AYF1489" s="275"/>
      <c r="AYG1489" s="275"/>
      <c r="AYH1489" s="275"/>
      <c r="AYI1489" s="275"/>
      <c r="AYJ1489" s="275"/>
      <c r="AYK1489" s="275"/>
      <c r="AYL1489" s="275"/>
      <c r="AYM1489" s="275"/>
      <c r="AYN1489" s="275"/>
      <c r="AYO1489" s="275"/>
      <c r="AYP1489" s="275"/>
      <c r="AYQ1489" s="275"/>
      <c r="AYR1489" s="275"/>
      <c r="AYS1489" s="275"/>
      <c r="AYT1489" s="275"/>
      <c r="AYU1489" s="275"/>
      <c r="AYV1489" s="275"/>
      <c r="AYW1489" s="275"/>
      <c r="AYX1489" s="275"/>
      <c r="AYY1489" s="275"/>
      <c r="AYZ1489" s="275"/>
      <c r="AZA1489" s="275"/>
      <c r="AZB1489" s="275"/>
      <c r="AZC1489" s="275"/>
      <c r="AZD1489" s="275"/>
      <c r="AZE1489" s="275"/>
      <c r="AZF1489" s="275"/>
      <c r="AZG1489" s="275"/>
      <c r="AZH1489" s="275"/>
      <c r="AZI1489" s="275"/>
      <c r="AZJ1489" s="275"/>
      <c r="AZK1489" s="275"/>
      <c r="AZL1489" s="275"/>
      <c r="AZM1489" s="275"/>
      <c r="AZN1489" s="275"/>
      <c r="AZO1489" s="275"/>
      <c r="AZP1489" s="275"/>
      <c r="AZQ1489" s="275"/>
      <c r="AZR1489" s="275"/>
      <c r="AZS1489" s="275"/>
      <c r="AZT1489" s="275"/>
      <c r="AZU1489" s="275"/>
      <c r="AZV1489" s="275"/>
      <c r="AZW1489" s="275"/>
      <c r="AZX1489" s="275"/>
      <c r="AZY1489" s="275"/>
      <c r="AZZ1489" s="275"/>
      <c r="BAA1489" s="275"/>
      <c r="BAB1489" s="275"/>
      <c r="BAC1489" s="275"/>
      <c r="BAD1489" s="275"/>
      <c r="BAE1489" s="275"/>
      <c r="BAF1489" s="275"/>
      <c r="BAG1489" s="275"/>
      <c r="BAH1489" s="275"/>
      <c r="BAI1489" s="275"/>
      <c r="BAJ1489" s="275"/>
      <c r="BAK1489" s="275"/>
      <c r="BAL1489" s="275"/>
      <c r="BAM1489" s="275"/>
      <c r="BAN1489" s="275"/>
      <c r="BAO1489" s="275"/>
      <c r="BAP1489" s="275"/>
      <c r="BAQ1489" s="275"/>
      <c r="BAR1489" s="275"/>
      <c r="BAS1489" s="275"/>
      <c r="BAT1489" s="275"/>
      <c r="BAU1489" s="275"/>
      <c r="BAV1489" s="275"/>
      <c r="BAW1489" s="275"/>
      <c r="BAX1489" s="275"/>
      <c r="BAY1489" s="275"/>
      <c r="BAZ1489" s="275"/>
      <c r="BBA1489" s="275"/>
      <c r="BBB1489" s="275"/>
      <c r="BBC1489" s="275"/>
      <c r="BBD1489" s="275"/>
      <c r="BBE1489" s="275"/>
      <c r="BBF1489" s="275"/>
      <c r="BBG1489" s="275"/>
      <c r="BBH1489" s="275"/>
      <c r="BBI1489" s="275"/>
      <c r="BBJ1489" s="275"/>
      <c r="BBK1489" s="275"/>
      <c r="BBL1489" s="275"/>
      <c r="BBM1489" s="275"/>
      <c r="BBN1489" s="275"/>
      <c r="BBO1489" s="275"/>
      <c r="BBP1489" s="275"/>
      <c r="BBQ1489" s="275"/>
      <c r="BBR1489" s="275"/>
      <c r="BBS1489" s="275"/>
      <c r="BBT1489" s="275"/>
      <c r="BBU1489" s="275"/>
      <c r="BBV1489" s="275"/>
      <c r="BBW1489" s="275"/>
      <c r="BBX1489" s="275"/>
      <c r="BBY1489" s="275"/>
      <c r="BBZ1489" s="275"/>
      <c r="BCA1489" s="275"/>
      <c r="BCB1489" s="275"/>
      <c r="BCC1489" s="275"/>
      <c r="BCD1489" s="275"/>
      <c r="BCE1489" s="275"/>
      <c r="BCF1489" s="275"/>
      <c r="BCG1489" s="275"/>
      <c r="BCH1489" s="275"/>
      <c r="BCI1489" s="275"/>
      <c r="BCJ1489" s="275"/>
      <c r="BCK1489" s="275"/>
      <c r="BCL1489" s="275"/>
      <c r="BCM1489" s="275"/>
      <c r="BCN1489" s="275"/>
      <c r="BCO1489" s="275"/>
      <c r="BCP1489" s="275"/>
      <c r="BCQ1489" s="275"/>
      <c r="BCR1489" s="275"/>
      <c r="BCS1489" s="275"/>
      <c r="BCT1489" s="275"/>
      <c r="BCU1489" s="275"/>
      <c r="BCV1489" s="275"/>
      <c r="BCW1489" s="275"/>
      <c r="BCX1489" s="275"/>
      <c r="BCY1489" s="275"/>
      <c r="BCZ1489" s="275"/>
      <c r="BDA1489" s="275"/>
      <c r="BDB1489" s="275"/>
      <c r="BDC1489" s="275"/>
      <c r="BDD1489" s="275"/>
      <c r="BDE1489" s="275"/>
      <c r="BDF1489" s="275"/>
      <c r="BDG1489" s="275"/>
      <c r="BDH1489" s="275"/>
      <c r="BDI1489" s="275"/>
      <c r="BDJ1489" s="275"/>
      <c r="BDK1489" s="275"/>
      <c r="BDL1489" s="275"/>
      <c r="BDM1489" s="275"/>
      <c r="BDN1489" s="275"/>
      <c r="BDO1489" s="275"/>
      <c r="BDP1489" s="275"/>
      <c r="BDQ1489" s="275"/>
      <c r="BDR1489" s="275"/>
      <c r="BDS1489" s="275"/>
      <c r="BDT1489" s="275"/>
      <c r="BDU1489" s="275"/>
      <c r="BDV1489" s="275"/>
      <c r="BDW1489" s="275"/>
      <c r="BDX1489" s="275"/>
      <c r="BDY1489" s="275"/>
      <c r="BDZ1489" s="275"/>
      <c r="BEA1489" s="275"/>
      <c r="BEB1489" s="275"/>
      <c r="BEC1489" s="275"/>
      <c r="BED1489" s="275"/>
      <c r="BEE1489" s="275"/>
      <c r="BEF1489" s="275"/>
      <c r="BEG1489" s="275"/>
      <c r="BEH1489" s="275"/>
      <c r="BEI1489" s="275"/>
      <c r="BEJ1489" s="275"/>
      <c r="BEK1489" s="275"/>
      <c r="BEL1489" s="275"/>
      <c r="BEM1489" s="275"/>
      <c r="BEN1489" s="275"/>
      <c r="BEO1489" s="275"/>
      <c r="BEP1489" s="275"/>
      <c r="BEQ1489" s="275"/>
      <c r="BER1489" s="275"/>
      <c r="BES1489" s="275"/>
      <c r="BET1489" s="275"/>
      <c r="BEU1489" s="275"/>
      <c r="BEV1489" s="275"/>
      <c r="BEW1489" s="275"/>
      <c r="BEX1489" s="275"/>
      <c r="BEY1489" s="275"/>
      <c r="BEZ1489" s="275"/>
      <c r="BFA1489" s="275"/>
      <c r="BFB1489" s="275"/>
      <c r="BFC1489" s="275"/>
      <c r="BFD1489" s="275"/>
      <c r="BFE1489" s="275"/>
      <c r="BFF1489" s="275"/>
      <c r="BFG1489" s="275"/>
      <c r="BFH1489" s="275"/>
      <c r="BFI1489" s="275"/>
      <c r="BFJ1489" s="275"/>
      <c r="BFK1489" s="275"/>
      <c r="BFL1489" s="275"/>
      <c r="BFM1489" s="275"/>
      <c r="BFN1489" s="275"/>
      <c r="BFO1489" s="275"/>
      <c r="BFP1489" s="275"/>
      <c r="BFQ1489" s="275"/>
      <c r="BFR1489" s="275"/>
      <c r="BFS1489" s="275"/>
      <c r="BFT1489" s="275"/>
      <c r="BFU1489" s="275"/>
      <c r="BFV1489" s="275"/>
      <c r="BFW1489" s="275"/>
      <c r="BFX1489" s="275"/>
      <c r="BFY1489" s="275"/>
      <c r="BFZ1489" s="275"/>
      <c r="BGA1489" s="275"/>
      <c r="BGB1489" s="275"/>
      <c r="BGC1489" s="275"/>
      <c r="BGD1489" s="275"/>
      <c r="BGE1489" s="275"/>
      <c r="BGF1489" s="275"/>
      <c r="BGG1489" s="275"/>
      <c r="BGH1489" s="275"/>
      <c r="BGI1489" s="275"/>
      <c r="BGJ1489" s="275"/>
      <c r="BGK1489" s="275"/>
      <c r="BGL1489" s="275"/>
      <c r="BGM1489" s="275"/>
      <c r="BGN1489" s="275"/>
      <c r="BGO1489" s="275"/>
      <c r="BGP1489" s="275"/>
      <c r="BGQ1489" s="275"/>
      <c r="BGR1489" s="275"/>
      <c r="BGS1489" s="275"/>
      <c r="BGT1489" s="275"/>
      <c r="BGU1489" s="275"/>
      <c r="BGV1489" s="275"/>
      <c r="BGW1489" s="275"/>
      <c r="BGX1489" s="275"/>
      <c r="BGY1489" s="275"/>
      <c r="BGZ1489" s="275"/>
      <c r="BHA1489" s="275"/>
      <c r="BHB1489" s="275"/>
      <c r="BHC1489" s="275"/>
      <c r="BHD1489" s="275"/>
      <c r="BHE1489" s="275"/>
      <c r="BHF1489" s="275"/>
      <c r="BHG1489" s="275"/>
      <c r="BHH1489" s="275"/>
      <c r="BHI1489" s="275"/>
      <c r="BHJ1489" s="275"/>
      <c r="BHK1489" s="275"/>
      <c r="BHL1489" s="275"/>
      <c r="BHM1489" s="275"/>
      <c r="BHN1489" s="275"/>
      <c r="BHO1489" s="275"/>
      <c r="BHP1489" s="275"/>
      <c r="BHQ1489" s="275"/>
      <c r="BHR1489" s="275"/>
      <c r="BHS1489" s="275"/>
      <c r="BHT1489" s="275"/>
      <c r="BHU1489" s="275"/>
      <c r="BHV1489" s="275"/>
      <c r="BHW1489" s="275"/>
      <c r="BHX1489" s="275"/>
      <c r="BHY1489" s="275"/>
      <c r="BHZ1489" s="275"/>
      <c r="BIA1489" s="275"/>
      <c r="BIB1489" s="275"/>
      <c r="BIC1489" s="275"/>
      <c r="BID1489" s="275"/>
      <c r="BIE1489" s="275"/>
      <c r="BIF1489" s="275"/>
      <c r="BIG1489" s="275"/>
      <c r="BIH1489" s="275"/>
      <c r="BII1489" s="275"/>
      <c r="BIJ1489" s="275"/>
      <c r="BIK1489" s="275"/>
      <c r="BIL1489" s="275"/>
      <c r="BIM1489" s="275"/>
      <c r="BIN1489" s="275"/>
      <c r="BIO1489" s="275"/>
      <c r="BIP1489" s="275"/>
      <c r="BIQ1489" s="275"/>
      <c r="BIR1489" s="275"/>
      <c r="BIS1489" s="275"/>
      <c r="BIT1489" s="275"/>
      <c r="BIU1489" s="275"/>
      <c r="BIV1489" s="275"/>
      <c r="BIW1489" s="275"/>
      <c r="BIX1489" s="275"/>
      <c r="BIY1489" s="275"/>
      <c r="BIZ1489" s="275"/>
      <c r="BJA1489" s="275"/>
      <c r="BJB1489" s="275"/>
      <c r="BJC1489" s="275"/>
      <c r="BJD1489" s="275"/>
      <c r="BJE1489" s="275"/>
      <c r="BJF1489" s="275"/>
      <c r="BJG1489" s="275"/>
      <c r="BJH1489" s="275"/>
      <c r="BJI1489" s="275"/>
      <c r="BJJ1489" s="275"/>
      <c r="BJK1489" s="275"/>
      <c r="BJL1489" s="275"/>
      <c r="BJM1489" s="275"/>
      <c r="BJN1489" s="275"/>
      <c r="BJO1489" s="275"/>
      <c r="BJP1489" s="275"/>
      <c r="BJQ1489" s="275"/>
      <c r="BJR1489" s="275"/>
      <c r="BJS1489" s="275"/>
      <c r="BJT1489" s="275"/>
      <c r="BJU1489" s="275"/>
      <c r="BJV1489" s="275"/>
      <c r="BJW1489" s="275"/>
      <c r="BJX1489" s="275"/>
      <c r="BJY1489" s="275"/>
      <c r="BJZ1489" s="275"/>
      <c r="BKA1489" s="275"/>
      <c r="BKB1489" s="275"/>
      <c r="BKC1489" s="275"/>
      <c r="BKD1489" s="275"/>
      <c r="BKE1489" s="275"/>
      <c r="BKF1489" s="275"/>
      <c r="BKG1489" s="275"/>
      <c r="BKH1489" s="275"/>
      <c r="BKI1489" s="275"/>
      <c r="BKJ1489" s="275"/>
      <c r="BKK1489" s="275"/>
      <c r="BKL1489" s="275"/>
      <c r="BKM1489" s="275"/>
      <c r="BKN1489" s="275"/>
      <c r="BKO1489" s="275"/>
      <c r="BKP1489" s="275"/>
      <c r="BKQ1489" s="275"/>
      <c r="BKR1489" s="275"/>
      <c r="BKS1489" s="275"/>
      <c r="BKT1489" s="275"/>
      <c r="BKU1489" s="275"/>
      <c r="BKV1489" s="275"/>
      <c r="BKW1489" s="275"/>
      <c r="BKX1489" s="275"/>
      <c r="BKY1489" s="275"/>
      <c r="BKZ1489" s="275"/>
      <c r="BLA1489" s="275"/>
      <c r="BLB1489" s="275"/>
      <c r="BLC1489" s="275"/>
      <c r="BLD1489" s="275"/>
      <c r="BLE1489" s="275"/>
      <c r="BLF1489" s="275"/>
      <c r="BLG1489" s="275"/>
      <c r="BLH1489" s="275"/>
      <c r="BLI1489" s="275"/>
      <c r="BLJ1489" s="275"/>
      <c r="BLK1489" s="275"/>
      <c r="BLL1489" s="275"/>
      <c r="BLM1489" s="275"/>
      <c r="BLN1489" s="275"/>
      <c r="BLO1489" s="275"/>
      <c r="BLP1489" s="275"/>
      <c r="BLQ1489" s="275"/>
      <c r="BLR1489" s="275"/>
      <c r="BLS1489" s="275"/>
      <c r="BLT1489" s="275"/>
      <c r="BLU1489" s="275"/>
      <c r="BLV1489" s="275"/>
      <c r="BLW1489" s="275"/>
      <c r="BLX1489" s="275"/>
      <c r="BLY1489" s="275"/>
      <c r="BLZ1489" s="275"/>
      <c r="BMA1489" s="275"/>
      <c r="BMB1489" s="275"/>
      <c r="BMC1489" s="275"/>
      <c r="BMD1489" s="275"/>
      <c r="BME1489" s="275"/>
      <c r="BMF1489" s="275"/>
      <c r="BMG1489" s="275"/>
      <c r="BMH1489" s="275"/>
      <c r="BMI1489" s="275"/>
      <c r="BMJ1489" s="275"/>
      <c r="BMK1489" s="275"/>
      <c r="BML1489" s="275"/>
      <c r="BMM1489" s="275"/>
      <c r="BMN1489" s="275"/>
      <c r="BMO1489" s="275"/>
      <c r="BMP1489" s="275"/>
      <c r="BMQ1489" s="275"/>
      <c r="BMR1489" s="275"/>
      <c r="BMS1489" s="275"/>
      <c r="BMT1489" s="275"/>
      <c r="BMU1489" s="275"/>
      <c r="BMV1489" s="275"/>
      <c r="BMW1489" s="275"/>
      <c r="BMX1489" s="275"/>
      <c r="BMY1489" s="275"/>
      <c r="BMZ1489" s="275"/>
      <c r="BNA1489" s="275"/>
      <c r="BNB1489" s="275"/>
      <c r="BNC1489" s="275"/>
      <c r="BND1489" s="275"/>
      <c r="BNE1489" s="275"/>
      <c r="BNF1489" s="275"/>
      <c r="BNG1489" s="275"/>
      <c r="BNH1489" s="275"/>
      <c r="BNI1489" s="275"/>
      <c r="BNJ1489" s="275"/>
      <c r="BNK1489" s="275"/>
      <c r="BNL1489" s="275"/>
      <c r="BNM1489" s="275"/>
      <c r="BNN1489" s="275"/>
      <c r="BNO1489" s="275"/>
      <c r="BNP1489" s="275"/>
      <c r="BNQ1489" s="275"/>
      <c r="BNR1489" s="275"/>
      <c r="BNS1489" s="275"/>
      <c r="BNT1489" s="275"/>
      <c r="BNU1489" s="275"/>
      <c r="BNV1489" s="275"/>
      <c r="BNW1489" s="275"/>
      <c r="BNX1489" s="275"/>
      <c r="BNY1489" s="275"/>
      <c r="BNZ1489" s="275"/>
      <c r="BOA1489" s="275"/>
      <c r="BOB1489" s="275"/>
      <c r="BOC1489" s="275"/>
      <c r="BOD1489" s="275"/>
      <c r="BOE1489" s="275"/>
      <c r="BOF1489" s="275"/>
      <c r="BOG1489" s="275"/>
      <c r="BOH1489" s="275"/>
      <c r="BOI1489" s="275"/>
      <c r="BOJ1489" s="275"/>
      <c r="BOK1489" s="275"/>
      <c r="BOL1489" s="275"/>
      <c r="BOM1489" s="275"/>
      <c r="BON1489" s="275"/>
      <c r="BOO1489" s="275"/>
      <c r="BOP1489" s="275"/>
      <c r="BOQ1489" s="275"/>
      <c r="BOR1489" s="275"/>
      <c r="BOS1489" s="275"/>
      <c r="BOT1489" s="275"/>
      <c r="BOU1489" s="275"/>
      <c r="BOV1489" s="275"/>
      <c r="BOW1489" s="275"/>
      <c r="BOX1489" s="275"/>
      <c r="BOY1489" s="275"/>
      <c r="BOZ1489" s="275"/>
      <c r="BPA1489" s="275"/>
      <c r="BPB1489" s="275"/>
      <c r="BPC1489" s="275"/>
      <c r="BPD1489" s="275"/>
      <c r="BPE1489" s="275"/>
      <c r="BPF1489" s="275"/>
      <c r="BPG1489" s="275"/>
      <c r="BPH1489" s="275"/>
      <c r="BPI1489" s="275"/>
      <c r="BPJ1489" s="275"/>
      <c r="BPK1489" s="275"/>
      <c r="BPL1489" s="275"/>
      <c r="BPM1489" s="275"/>
      <c r="BPN1489" s="275"/>
      <c r="BPO1489" s="275"/>
      <c r="BPP1489" s="275"/>
      <c r="BPQ1489" s="275"/>
      <c r="BPR1489" s="275"/>
      <c r="BPS1489" s="275"/>
      <c r="BPT1489" s="275"/>
      <c r="BPU1489" s="275"/>
      <c r="BPV1489" s="275"/>
      <c r="BPW1489" s="275"/>
      <c r="BPX1489" s="275"/>
      <c r="BPY1489" s="275"/>
      <c r="BPZ1489" s="275"/>
      <c r="BQA1489" s="275"/>
      <c r="BQB1489" s="275"/>
      <c r="BQC1489" s="275"/>
      <c r="BQD1489" s="275"/>
      <c r="BQE1489" s="275"/>
      <c r="BQF1489" s="275"/>
      <c r="BQG1489" s="275"/>
      <c r="BQH1489" s="275"/>
      <c r="BQI1489" s="275"/>
      <c r="BQJ1489" s="275"/>
      <c r="BQK1489" s="275"/>
      <c r="BQL1489" s="275"/>
      <c r="BQM1489" s="275"/>
      <c r="BQN1489" s="275"/>
      <c r="BQO1489" s="275"/>
      <c r="BQP1489" s="275"/>
      <c r="BQQ1489" s="275"/>
      <c r="BQR1489" s="275"/>
      <c r="BQS1489" s="275"/>
      <c r="BQT1489" s="275"/>
      <c r="BQU1489" s="275"/>
      <c r="BQV1489" s="275"/>
      <c r="BQW1489" s="275"/>
      <c r="BQX1489" s="275"/>
      <c r="BQY1489" s="275"/>
      <c r="BQZ1489" s="275"/>
      <c r="BRA1489" s="275"/>
      <c r="BRB1489" s="275"/>
      <c r="BRC1489" s="275"/>
      <c r="BRD1489" s="275"/>
      <c r="BRE1489" s="275"/>
      <c r="BRF1489" s="275"/>
      <c r="BRG1489" s="275"/>
      <c r="BRH1489" s="275"/>
      <c r="BRI1489" s="275"/>
      <c r="BRJ1489" s="275"/>
      <c r="BRK1489" s="275"/>
      <c r="BRL1489" s="275"/>
      <c r="BRM1489" s="275"/>
      <c r="BRN1489" s="275"/>
      <c r="BRO1489" s="275"/>
      <c r="BRP1489" s="275"/>
      <c r="BRQ1489" s="275"/>
      <c r="BRR1489" s="275"/>
      <c r="BRS1489" s="275"/>
      <c r="BRT1489" s="275"/>
      <c r="BRU1489" s="275"/>
      <c r="BRV1489" s="275"/>
      <c r="BRW1489" s="275"/>
      <c r="BRX1489" s="275"/>
      <c r="BRY1489" s="275"/>
      <c r="BRZ1489" s="275"/>
      <c r="BSA1489" s="275"/>
      <c r="BSB1489" s="275"/>
      <c r="BSC1489" s="275"/>
      <c r="BSD1489" s="275"/>
      <c r="BSE1489" s="275"/>
      <c r="BSF1489" s="275"/>
      <c r="BSG1489" s="275"/>
      <c r="BSH1489" s="275"/>
      <c r="BSI1489" s="275"/>
      <c r="BSJ1489" s="275"/>
      <c r="BSK1489" s="275"/>
      <c r="BSL1489" s="275"/>
      <c r="BSM1489" s="275"/>
      <c r="BSN1489" s="275"/>
      <c r="BSO1489" s="275"/>
      <c r="BSP1489" s="275"/>
      <c r="BSQ1489" s="275"/>
      <c r="BSR1489" s="275"/>
      <c r="BSS1489" s="275"/>
      <c r="BST1489" s="275"/>
      <c r="BSU1489" s="275"/>
      <c r="BSV1489" s="275"/>
      <c r="BSW1489" s="275"/>
      <c r="BSX1489" s="275"/>
      <c r="BSY1489" s="275"/>
      <c r="BSZ1489" s="275"/>
      <c r="BTA1489" s="275"/>
      <c r="BTB1489" s="275"/>
      <c r="BTC1489" s="275"/>
      <c r="BTD1489" s="275"/>
      <c r="BTE1489" s="275"/>
      <c r="BTF1489" s="275"/>
      <c r="BTG1489" s="275"/>
      <c r="BTH1489" s="275"/>
      <c r="BTI1489" s="275"/>
      <c r="BTJ1489" s="275"/>
      <c r="BTK1489" s="275"/>
      <c r="BTL1489" s="275"/>
      <c r="BTM1489" s="275"/>
      <c r="BTN1489" s="275"/>
      <c r="BTO1489" s="275"/>
      <c r="BTP1489" s="275"/>
      <c r="BTQ1489" s="275"/>
      <c r="BTR1489" s="275"/>
      <c r="BTS1489" s="275"/>
      <c r="BTT1489" s="275"/>
      <c r="BTU1489" s="275"/>
      <c r="BTV1489" s="275"/>
      <c r="BTW1489" s="275"/>
      <c r="BTX1489" s="275"/>
      <c r="BTY1489" s="275"/>
      <c r="BTZ1489" s="275"/>
      <c r="BUA1489" s="275"/>
      <c r="BUB1489" s="275"/>
      <c r="BUC1489" s="275"/>
      <c r="BUD1489" s="275"/>
      <c r="BUE1489" s="275"/>
      <c r="BUF1489" s="275"/>
      <c r="BUG1489" s="275"/>
      <c r="BUH1489" s="275"/>
      <c r="BUI1489" s="275"/>
      <c r="BUJ1489" s="275"/>
      <c r="BUK1489" s="275"/>
      <c r="BUL1489" s="275"/>
      <c r="BUM1489" s="275"/>
      <c r="BUN1489" s="275"/>
      <c r="BUO1489" s="275"/>
      <c r="BUP1489" s="275"/>
      <c r="BUQ1489" s="275"/>
      <c r="BUR1489" s="275"/>
      <c r="BUS1489" s="275"/>
      <c r="BUT1489" s="275"/>
      <c r="BUU1489" s="275"/>
      <c r="BUV1489" s="275"/>
      <c r="BUW1489" s="275"/>
      <c r="BUX1489" s="275"/>
      <c r="BUY1489" s="275"/>
      <c r="BUZ1489" s="275"/>
      <c r="BVA1489" s="275"/>
      <c r="BVB1489" s="275"/>
      <c r="BVC1489" s="275"/>
      <c r="BVD1489" s="275"/>
      <c r="BVE1489" s="275"/>
      <c r="BVF1489" s="275"/>
      <c r="BVG1489" s="275"/>
      <c r="BVH1489" s="275"/>
      <c r="BVI1489" s="275"/>
      <c r="BVJ1489" s="275"/>
      <c r="BVK1489" s="275"/>
      <c r="BVL1489" s="275"/>
      <c r="BVM1489" s="275"/>
      <c r="BVN1489" s="275"/>
      <c r="BVO1489" s="275"/>
      <c r="BVP1489" s="275"/>
      <c r="BVQ1489" s="275"/>
      <c r="BVR1489" s="275"/>
      <c r="BVS1489" s="275"/>
      <c r="BVT1489" s="275"/>
      <c r="BVU1489" s="275"/>
      <c r="BVV1489" s="275"/>
      <c r="BVW1489" s="275"/>
      <c r="BVX1489" s="275"/>
      <c r="BVY1489" s="275"/>
      <c r="BVZ1489" s="275"/>
      <c r="BWA1489" s="275"/>
      <c r="BWB1489" s="275"/>
      <c r="BWC1489" s="275"/>
      <c r="BWD1489" s="275"/>
      <c r="BWE1489" s="275"/>
      <c r="BWF1489" s="275"/>
      <c r="BWG1489" s="275"/>
      <c r="BWH1489" s="275"/>
      <c r="BWI1489" s="275"/>
      <c r="BWJ1489" s="275"/>
      <c r="BWK1489" s="275"/>
      <c r="BWL1489" s="275"/>
      <c r="BWM1489" s="275"/>
      <c r="BWN1489" s="275"/>
      <c r="BWO1489" s="275"/>
      <c r="BWP1489" s="275"/>
      <c r="BWQ1489" s="275"/>
      <c r="BWR1489" s="275"/>
      <c r="BWS1489" s="275"/>
      <c r="BWT1489" s="275"/>
      <c r="BWU1489" s="275"/>
      <c r="BWV1489" s="275"/>
      <c r="BWW1489" s="275"/>
      <c r="BWX1489" s="275"/>
      <c r="BWY1489" s="275"/>
      <c r="BWZ1489" s="275"/>
      <c r="BXA1489" s="275"/>
      <c r="BXB1489" s="275"/>
      <c r="BXC1489" s="275"/>
      <c r="BXD1489" s="275"/>
      <c r="BXE1489" s="275"/>
      <c r="BXF1489" s="275"/>
      <c r="BXG1489" s="275"/>
      <c r="BXH1489" s="275"/>
      <c r="BXI1489" s="275"/>
      <c r="BXJ1489" s="275"/>
      <c r="BXK1489" s="275"/>
      <c r="BXL1489" s="275"/>
      <c r="BXM1489" s="275"/>
      <c r="BXN1489" s="275"/>
      <c r="BXO1489" s="275"/>
      <c r="BXP1489" s="275"/>
      <c r="BXQ1489" s="275"/>
      <c r="BXR1489" s="275"/>
      <c r="BXS1489" s="275"/>
      <c r="BXT1489" s="275"/>
      <c r="BXU1489" s="275"/>
      <c r="BXV1489" s="275"/>
      <c r="BXW1489" s="275"/>
      <c r="BXX1489" s="275"/>
      <c r="BXY1489" s="275"/>
      <c r="BXZ1489" s="275"/>
      <c r="BYA1489" s="275"/>
      <c r="BYB1489" s="275"/>
      <c r="BYC1489" s="275"/>
      <c r="BYD1489" s="275"/>
      <c r="BYE1489" s="275"/>
      <c r="BYF1489" s="275"/>
      <c r="BYG1489" s="275"/>
      <c r="BYH1489" s="275"/>
      <c r="BYI1489" s="275"/>
      <c r="BYJ1489" s="275"/>
      <c r="BYK1489" s="275"/>
      <c r="BYL1489" s="275"/>
      <c r="BYM1489" s="275"/>
      <c r="BYN1489" s="275"/>
      <c r="BYO1489" s="275"/>
      <c r="BYP1489" s="275"/>
      <c r="BYQ1489" s="275"/>
      <c r="BYR1489" s="275"/>
      <c r="BYS1489" s="275"/>
      <c r="BYT1489" s="275"/>
      <c r="BYU1489" s="275"/>
      <c r="BYV1489" s="275"/>
      <c r="BYW1489" s="275"/>
      <c r="BYX1489" s="275"/>
      <c r="BYY1489" s="275"/>
      <c r="BYZ1489" s="275"/>
      <c r="BZA1489" s="275"/>
      <c r="BZB1489" s="275"/>
      <c r="BZC1489" s="275"/>
      <c r="BZD1489" s="275"/>
      <c r="BZE1489" s="275"/>
      <c r="BZF1489" s="275"/>
      <c r="BZG1489" s="275"/>
      <c r="BZH1489" s="275"/>
      <c r="BZI1489" s="275"/>
      <c r="BZJ1489" s="275"/>
      <c r="BZK1489" s="275"/>
      <c r="BZL1489" s="275"/>
      <c r="BZM1489" s="275"/>
      <c r="BZN1489" s="275"/>
      <c r="BZO1489" s="275"/>
      <c r="BZP1489" s="275"/>
      <c r="BZQ1489" s="275"/>
      <c r="BZR1489" s="275"/>
      <c r="BZS1489" s="275"/>
      <c r="BZT1489" s="275"/>
      <c r="BZU1489" s="275"/>
      <c r="BZV1489" s="275"/>
      <c r="BZW1489" s="275"/>
      <c r="BZX1489" s="275"/>
      <c r="BZY1489" s="275"/>
      <c r="BZZ1489" s="275"/>
      <c r="CAA1489" s="275"/>
      <c r="CAB1489" s="275"/>
      <c r="CAC1489" s="275"/>
      <c r="CAD1489" s="275"/>
      <c r="CAE1489" s="275"/>
      <c r="CAF1489" s="275"/>
      <c r="CAG1489" s="275"/>
      <c r="CAH1489" s="275"/>
      <c r="CAI1489" s="275"/>
      <c r="CAJ1489" s="275"/>
      <c r="CAK1489" s="275"/>
      <c r="CAL1489" s="275"/>
      <c r="CAM1489" s="275"/>
      <c r="CAN1489" s="275"/>
      <c r="CAO1489" s="275"/>
      <c r="CAP1489" s="275"/>
      <c r="CAQ1489" s="275"/>
      <c r="CAR1489" s="275"/>
      <c r="CAS1489" s="275"/>
      <c r="CAT1489" s="275"/>
      <c r="CAU1489" s="275"/>
      <c r="CAV1489" s="275"/>
      <c r="CAW1489" s="275"/>
      <c r="CAX1489" s="275"/>
      <c r="CAY1489" s="275"/>
      <c r="CAZ1489" s="275"/>
      <c r="CBA1489" s="275"/>
      <c r="CBB1489" s="275"/>
      <c r="CBC1489" s="275"/>
      <c r="CBD1489" s="275"/>
      <c r="CBE1489" s="275"/>
      <c r="CBF1489" s="275"/>
      <c r="CBG1489" s="275"/>
      <c r="CBH1489" s="275"/>
      <c r="CBI1489" s="275"/>
      <c r="CBJ1489" s="275"/>
      <c r="CBK1489" s="275"/>
      <c r="CBL1489" s="275"/>
      <c r="CBM1489" s="275"/>
      <c r="CBN1489" s="275"/>
      <c r="CBO1489" s="275"/>
      <c r="CBP1489" s="275"/>
      <c r="CBQ1489" s="275"/>
      <c r="CBR1489" s="275"/>
      <c r="CBS1489" s="275"/>
      <c r="CBT1489" s="275"/>
      <c r="CBU1489" s="275"/>
      <c r="CBV1489" s="275"/>
      <c r="CBW1489" s="275"/>
      <c r="CBX1489" s="275"/>
      <c r="CBY1489" s="275"/>
      <c r="CBZ1489" s="275"/>
      <c r="CCA1489" s="275"/>
      <c r="CCB1489" s="275"/>
      <c r="CCC1489" s="275"/>
      <c r="CCD1489" s="275"/>
      <c r="CCE1489" s="275"/>
      <c r="CCF1489" s="275"/>
      <c r="CCG1489" s="275"/>
      <c r="CCH1489" s="275"/>
      <c r="CCI1489" s="275"/>
      <c r="CCJ1489" s="275"/>
      <c r="CCK1489" s="275"/>
      <c r="CCL1489" s="275"/>
      <c r="CCM1489" s="275"/>
      <c r="CCN1489" s="275"/>
      <c r="CCO1489" s="275"/>
      <c r="CCP1489" s="275"/>
      <c r="CCQ1489" s="275"/>
      <c r="CCR1489" s="275"/>
      <c r="CCS1489" s="275"/>
      <c r="CCT1489" s="275"/>
      <c r="CCU1489" s="275"/>
      <c r="CCV1489" s="275"/>
      <c r="CCW1489" s="275"/>
      <c r="CCX1489" s="275"/>
      <c r="CCY1489" s="275"/>
      <c r="CCZ1489" s="275"/>
      <c r="CDA1489" s="275"/>
      <c r="CDB1489" s="275"/>
      <c r="CDC1489" s="275"/>
      <c r="CDD1489" s="275"/>
      <c r="CDE1489" s="275"/>
      <c r="CDF1489" s="275"/>
      <c r="CDG1489" s="275"/>
      <c r="CDH1489" s="275"/>
      <c r="CDI1489" s="275"/>
      <c r="CDJ1489" s="275"/>
      <c r="CDK1489" s="275"/>
      <c r="CDL1489" s="275"/>
      <c r="CDM1489" s="275"/>
      <c r="CDN1489" s="275"/>
      <c r="CDO1489" s="275"/>
      <c r="CDP1489" s="275"/>
      <c r="CDQ1489" s="275"/>
      <c r="CDR1489" s="275"/>
      <c r="CDS1489" s="275"/>
      <c r="CDT1489" s="275"/>
      <c r="CDU1489" s="275"/>
      <c r="CDV1489" s="275"/>
      <c r="CDW1489" s="275"/>
      <c r="CDX1489" s="275"/>
      <c r="CDY1489" s="275"/>
      <c r="CDZ1489" s="275"/>
      <c r="CEA1489" s="275"/>
      <c r="CEB1489" s="275"/>
      <c r="CEC1489" s="275"/>
      <c r="CED1489" s="275"/>
      <c r="CEE1489" s="275"/>
      <c r="CEF1489" s="275"/>
      <c r="CEG1489" s="275"/>
      <c r="CEH1489" s="275"/>
      <c r="CEI1489" s="275"/>
      <c r="CEJ1489" s="275"/>
      <c r="CEK1489" s="275"/>
      <c r="CEL1489" s="275"/>
      <c r="CEM1489" s="275"/>
      <c r="CEN1489" s="275"/>
      <c r="CEO1489" s="275"/>
      <c r="CEP1489" s="275"/>
      <c r="CEQ1489" s="275"/>
      <c r="CER1489" s="275"/>
      <c r="CES1489" s="275"/>
      <c r="CET1489" s="275"/>
      <c r="CEU1489" s="275"/>
      <c r="CEV1489" s="275"/>
      <c r="CEW1489" s="275"/>
      <c r="CEX1489" s="275"/>
      <c r="CEY1489" s="275"/>
      <c r="CEZ1489" s="275"/>
      <c r="CFA1489" s="275"/>
      <c r="CFB1489" s="275"/>
      <c r="CFC1489" s="275"/>
      <c r="CFD1489" s="275"/>
      <c r="CFE1489" s="275"/>
      <c r="CFF1489" s="275"/>
      <c r="CFG1489" s="275"/>
      <c r="CFH1489" s="275"/>
      <c r="CFI1489" s="275"/>
      <c r="CFJ1489" s="275"/>
      <c r="CFK1489" s="275"/>
      <c r="CFL1489" s="275"/>
      <c r="CFM1489" s="275"/>
      <c r="CFN1489" s="275"/>
      <c r="CFO1489" s="275"/>
      <c r="CFP1489" s="275"/>
      <c r="CFQ1489" s="275"/>
      <c r="CFR1489" s="275"/>
      <c r="CFS1489" s="275"/>
      <c r="CFT1489" s="275"/>
      <c r="CFU1489" s="275"/>
      <c r="CFV1489" s="275"/>
      <c r="CFW1489" s="275"/>
      <c r="CFX1489" s="275"/>
      <c r="CFY1489" s="275"/>
      <c r="CFZ1489" s="275"/>
      <c r="CGA1489" s="275"/>
      <c r="CGB1489" s="275"/>
      <c r="CGC1489" s="275"/>
      <c r="CGD1489" s="275"/>
      <c r="CGE1489" s="275"/>
      <c r="CGF1489" s="275"/>
      <c r="CGG1489" s="275"/>
      <c r="CGH1489" s="275"/>
      <c r="CGI1489" s="275"/>
      <c r="CGJ1489" s="275"/>
      <c r="CGK1489" s="275"/>
      <c r="CGL1489" s="275"/>
      <c r="CGM1489" s="275"/>
      <c r="CGN1489" s="275"/>
      <c r="CGO1489" s="275"/>
      <c r="CGP1489" s="275"/>
      <c r="CGQ1489" s="275"/>
      <c r="CGR1489" s="275"/>
      <c r="CGS1489" s="275"/>
      <c r="CGT1489" s="275"/>
      <c r="CGU1489" s="275"/>
      <c r="CGV1489" s="275"/>
      <c r="CGW1489" s="275"/>
      <c r="CGX1489" s="275"/>
      <c r="CGY1489" s="275"/>
      <c r="CGZ1489" s="275"/>
      <c r="CHA1489" s="275"/>
      <c r="CHB1489" s="275"/>
      <c r="CHC1489" s="275"/>
      <c r="CHD1489" s="275"/>
      <c r="CHE1489" s="275"/>
      <c r="CHF1489" s="275"/>
      <c r="CHG1489" s="275"/>
      <c r="CHH1489" s="275"/>
      <c r="CHI1489" s="275"/>
      <c r="CHJ1489" s="275"/>
      <c r="CHK1489" s="275"/>
      <c r="CHL1489" s="275"/>
      <c r="CHM1489" s="275"/>
      <c r="CHN1489" s="275"/>
      <c r="CHO1489" s="275"/>
      <c r="CHP1489" s="275"/>
      <c r="CHQ1489" s="275"/>
      <c r="CHR1489" s="275"/>
      <c r="CHS1489" s="275"/>
      <c r="CHT1489" s="275"/>
      <c r="CHU1489" s="275"/>
      <c r="CHV1489" s="275"/>
      <c r="CHW1489" s="275"/>
      <c r="CHX1489" s="275"/>
      <c r="CHY1489" s="275"/>
      <c r="CHZ1489" s="275"/>
      <c r="CIA1489" s="275"/>
      <c r="CIB1489" s="275"/>
      <c r="CIC1489" s="275"/>
      <c r="CID1489" s="275"/>
      <c r="CIE1489" s="275"/>
      <c r="CIF1489" s="275"/>
      <c r="CIG1489" s="275"/>
      <c r="CIH1489" s="275"/>
      <c r="CII1489" s="275"/>
      <c r="CIJ1489" s="275"/>
      <c r="CIK1489" s="275"/>
      <c r="CIL1489" s="275"/>
      <c r="CIM1489" s="275"/>
      <c r="CIN1489" s="275"/>
      <c r="CIO1489" s="275"/>
      <c r="CIP1489" s="275"/>
      <c r="CIQ1489" s="275"/>
      <c r="CIR1489" s="275"/>
      <c r="CIS1489" s="275"/>
      <c r="CIT1489" s="275"/>
      <c r="CIU1489" s="275"/>
      <c r="CIV1489" s="275"/>
      <c r="CIW1489" s="275"/>
      <c r="CIX1489" s="275"/>
      <c r="CIY1489" s="275"/>
      <c r="CIZ1489" s="275"/>
      <c r="CJA1489" s="275"/>
      <c r="CJB1489" s="275"/>
      <c r="CJC1489" s="275"/>
      <c r="CJD1489" s="275"/>
      <c r="CJE1489" s="275"/>
      <c r="CJF1489" s="275"/>
      <c r="CJG1489" s="275"/>
      <c r="CJH1489" s="275"/>
      <c r="CJI1489" s="275"/>
      <c r="CJJ1489" s="275"/>
      <c r="CJK1489" s="275"/>
      <c r="CJL1489" s="275"/>
      <c r="CJM1489" s="275"/>
      <c r="CJN1489" s="275"/>
      <c r="CJO1489" s="275"/>
      <c r="CJP1489" s="275"/>
      <c r="CJQ1489" s="275"/>
      <c r="CJR1489" s="275"/>
      <c r="CJS1489" s="275"/>
      <c r="CJT1489" s="275"/>
      <c r="CJU1489" s="275"/>
      <c r="CJV1489" s="275"/>
      <c r="CJW1489" s="275"/>
      <c r="CJX1489" s="275"/>
      <c r="CJY1489" s="275"/>
      <c r="CJZ1489" s="275"/>
      <c r="CKA1489" s="275"/>
      <c r="CKB1489" s="275"/>
      <c r="CKC1489" s="275"/>
      <c r="CKD1489" s="275"/>
      <c r="CKE1489" s="275"/>
      <c r="CKF1489" s="275"/>
      <c r="CKG1489" s="275"/>
      <c r="CKH1489" s="275"/>
      <c r="CKI1489" s="275"/>
      <c r="CKJ1489" s="275"/>
      <c r="CKK1489" s="275"/>
      <c r="CKL1489" s="275"/>
      <c r="CKM1489" s="275"/>
      <c r="CKN1489" s="275"/>
      <c r="CKO1489" s="275"/>
      <c r="CKP1489" s="275"/>
      <c r="CKQ1489" s="275"/>
      <c r="CKR1489" s="275"/>
      <c r="CKS1489" s="275"/>
      <c r="CKT1489" s="275"/>
      <c r="CKU1489" s="275"/>
      <c r="CKV1489" s="275"/>
      <c r="CKW1489" s="275"/>
      <c r="CKX1489" s="275"/>
      <c r="CKY1489" s="275"/>
      <c r="CKZ1489" s="275"/>
      <c r="CLA1489" s="275"/>
      <c r="CLB1489" s="275"/>
      <c r="CLC1489" s="275"/>
      <c r="CLD1489" s="275"/>
      <c r="CLE1489" s="275"/>
      <c r="CLF1489" s="275"/>
      <c r="CLG1489" s="275"/>
      <c r="CLH1489" s="275"/>
      <c r="CLI1489" s="275"/>
      <c r="CLJ1489" s="275"/>
      <c r="CLK1489" s="275"/>
      <c r="CLL1489" s="275"/>
      <c r="CLM1489" s="275"/>
      <c r="CLN1489" s="275"/>
      <c r="CLO1489" s="275"/>
      <c r="CLP1489" s="275"/>
      <c r="CLQ1489" s="275"/>
      <c r="CLR1489" s="275"/>
      <c r="CLS1489" s="275"/>
      <c r="CLT1489" s="275"/>
      <c r="CLU1489" s="275"/>
      <c r="CLV1489" s="275"/>
      <c r="CLW1489" s="275"/>
      <c r="CLX1489" s="275"/>
      <c r="CLY1489" s="275"/>
      <c r="CLZ1489" s="275"/>
      <c r="CMA1489" s="275"/>
      <c r="CMB1489" s="275"/>
      <c r="CMC1489" s="275"/>
      <c r="CMD1489" s="275"/>
      <c r="CME1489" s="275"/>
      <c r="CMF1489" s="275"/>
      <c r="CMG1489" s="275"/>
      <c r="CMH1489" s="275"/>
      <c r="CMI1489" s="275"/>
      <c r="CMJ1489" s="275"/>
      <c r="CMK1489" s="275"/>
      <c r="CML1489" s="275"/>
      <c r="CMM1489" s="275"/>
      <c r="CMN1489" s="275"/>
      <c r="CMO1489" s="275"/>
      <c r="CMP1489" s="275"/>
      <c r="CMQ1489" s="275"/>
      <c r="CMR1489" s="275"/>
      <c r="CMS1489" s="275"/>
      <c r="CMT1489" s="275"/>
      <c r="CMU1489" s="275"/>
      <c r="CMV1489" s="275"/>
      <c r="CMW1489" s="275"/>
      <c r="CMX1489" s="275"/>
      <c r="CMY1489" s="275"/>
      <c r="CMZ1489" s="275"/>
      <c r="CNA1489" s="275"/>
      <c r="CNB1489" s="275"/>
      <c r="CNC1489" s="275"/>
      <c r="CND1489" s="275"/>
      <c r="CNE1489" s="275"/>
      <c r="CNF1489" s="275"/>
      <c r="CNG1489" s="275"/>
      <c r="CNH1489" s="275"/>
      <c r="CNI1489" s="275"/>
      <c r="CNJ1489" s="275"/>
      <c r="CNK1489" s="275"/>
      <c r="CNL1489" s="275"/>
      <c r="CNM1489" s="275"/>
      <c r="CNN1489" s="275"/>
      <c r="CNO1489" s="275"/>
      <c r="CNP1489" s="275"/>
      <c r="CNQ1489" s="275"/>
      <c r="CNR1489" s="275"/>
      <c r="CNS1489" s="275"/>
      <c r="CNT1489" s="275"/>
      <c r="CNU1489" s="275"/>
      <c r="CNV1489" s="275"/>
      <c r="CNW1489" s="275"/>
      <c r="CNX1489" s="275"/>
      <c r="CNY1489" s="275"/>
      <c r="CNZ1489" s="275"/>
      <c r="COA1489" s="275"/>
      <c r="COB1489" s="275"/>
      <c r="COC1489" s="275"/>
      <c r="COD1489" s="275"/>
      <c r="COE1489" s="275"/>
      <c r="COF1489" s="275"/>
      <c r="COG1489" s="275"/>
      <c r="COH1489" s="275"/>
      <c r="COI1489" s="275"/>
      <c r="COJ1489" s="275"/>
      <c r="COK1489" s="275"/>
      <c r="COL1489" s="275"/>
      <c r="COM1489" s="275"/>
      <c r="CON1489" s="275"/>
      <c r="COO1489" s="275"/>
      <c r="COP1489" s="275"/>
      <c r="COQ1489" s="275"/>
      <c r="COR1489" s="275"/>
      <c r="COS1489" s="275"/>
      <c r="COT1489" s="275"/>
      <c r="COU1489" s="275"/>
      <c r="COV1489" s="275"/>
      <c r="COW1489" s="275"/>
      <c r="COX1489" s="275"/>
      <c r="COY1489" s="275"/>
      <c r="COZ1489" s="275"/>
      <c r="CPA1489" s="275"/>
      <c r="CPB1489" s="275"/>
      <c r="CPC1489" s="275"/>
      <c r="CPD1489" s="275"/>
      <c r="CPE1489" s="275"/>
      <c r="CPF1489" s="275"/>
      <c r="CPG1489" s="275"/>
      <c r="CPH1489" s="275"/>
      <c r="CPI1489" s="275"/>
      <c r="CPJ1489" s="275"/>
      <c r="CPK1489" s="275"/>
      <c r="CPL1489" s="275"/>
      <c r="CPM1489" s="275"/>
      <c r="CPN1489" s="275"/>
      <c r="CPO1489" s="275"/>
      <c r="CPP1489" s="275"/>
      <c r="CPQ1489" s="275"/>
      <c r="CPR1489" s="275"/>
      <c r="CPS1489" s="275"/>
      <c r="CPT1489" s="275"/>
      <c r="CPU1489" s="275"/>
      <c r="CPV1489" s="275"/>
      <c r="CPW1489" s="275"/>
      <c r="CPX1489" s="275"/>
      <c r="CPY1489" s="275"/>
      <c r="CPZ1489" s="275"/>
      <c r="CQA1489" s="275"/>
      <c r="CQB1489" s="275"/>
      <c r="CQC1489" s="275"/>
      <c r="CQD1489" s="275"/>
      <c r="CQE1489" s="275"/>
      <c r="CQF1489" s="275"/>
      <c r="CQG1489" s="275"/>
      <c r="CQH1489" s="275"/>
      <c r="CQI1489" s="275"/>
      <c r="CQJ1489" s="275"/>
      <c r="CQK1489" s="275"/>
      <c r="CQL1489" s="275"/>
      <c r="CQM1489" s="275"/>
      <c r="CQN1489" s="275"/>
      <c r="CQO1489" s="275"/>
      <c r="CQP1489" s="275"/>
      <c r="CQQ1489" s="275"/>
      <c r="CQR1489" s="275"/>
      <c r="CQS1489" s="275"/>
      <c r="CQT1489" s="275"/>
      <c r="CQU1489" s="275"/>
      <c r="CQV1489" s="275"/>
      <c r="CQW1489" s="275"/>
      <c r="CQX1489" s="275"/>
      <c r="CQY1489" s="275"/>
      <c r="CQZ1489" s="275"/>
      <c r="CRA1489" s="275"/>
      <c r="CRB1489" s="275"/>
      <c r="CRC1489" s="275"/>
      <c r="CRD1489" s="275"/>
      <c r="CRE1489" s="275"/>
      <c r="CRF1489" s="275"/>
      <c r="CRG1489" s="275"/>
      <c r="CRH1489" s="275"/>
      <c r="CRI1489" s="275"/>
      <c r="CRJ1489" s="275"/>
      <c r="CRK1489" s="275"/>
      <c r="CRL1489" s="275"/>
      <c r="CRM1489" s="275"/>
      <c r="CRN1489" s="275"/>
      <c r="CRO1489" s="275"/>
      <c r="CRP1489" s="275"/>
      <c r="CRQ1489" s="275"/>
      <c r="CRR1489" s="275"/>
      <c r="CRS1489" s="275"/>
      <c r="CRT1489" s="275"/>
      <c r="CRU1489" s="275"/>
      <c r="CRV1489" s="275"/>
      <c r="CRW1489" s="275"/>
      <c r="CRX1489" s="275"/>
      <c r="CRY1489" s="275"/>
      <c r="CRZ1489" s="275"/>
      <c r="CSA1489" s="275"/>
      <c r="CSB1489" s="275"/>
      <c r="CSC1489" s="275"/>
      <c r="CSD1489" s="275"/>
      <c r="CSE1489" s="275"/>
      <c r="CSF1489" s="275"/>
      <c r="CSG1489" s="275"/>
      <c r="CSH1489" s="275"/>
      <c r="CSI1489" s="275"/>
      <c r="CSJ1489" s="275"/>
      <c r="CSK1489" s="275"/>
      <c r="CSL1489" s="275"/>
      <c r="CSM1489" s="275"/>
      <c r="CSN1489" s="275"/>
      <c r="CSO1489" s="275"/>
      <c r="CSP1489" s="275"/>
      <c r="CSQ1489" s="275"/>
      <c r="CSR1489" s="275"/>
      <c r="CSS1489" s="275"/>
      <c r="CST1489" s="275"/>
      <c r="CSU1489" s="275"/>
      <c r="CSV1489" s="275"/>
      <c r="CSW1489" s="275"/>
      <c r="CSX1489" s="275"/>
      <c r="CSY1489" s="275"/>
      <c r="CSZ1489" s="275"/>
      <c r="CTA1489" s="275"/>
      <c r="CTB1489" s="275"/>
      <c r="CTC1489" s="275"/>
      <c r="CTD1489" s="275"/>
      <c r="CTE1489" s="275"/>
      <c r="CTF1489" s="275"/>
      <c r="CTG1489" s="275"/>
      <c r="CTH1489" s="275"/>
      <c r="CTI1489" s="275"/>
      <c r="CTJ1489" s="275"/>
      <c r="CTK1489" s="275"/>
      <c r="CTL1489" s="275"/>
      <c r="CTM1489" s="275"/>
      <c r="CTN1489" s="275"/>
      <c r="CTO1489" s="275"/>
      <c r="CTP1489" s="275"/>
      <c r="CTQ1489" s="275"/>
      <c r="CTR1489" s="275"/>
      <c r="CTS1489" s="275"/>
      <c r="CTT1489" s="275"/>
      <c r="CTU1489" s="275"/>
      <c r="CTV1489" s="275"/>
      <c r="CTW1489" s="275"/>
      <c r="CTX1489" s="275"/>
      <c r="CTY1489" s="275"/>
      <c r="CTZ1489" s="275"/>
      <c r="CUA1489" s="275"/>
      <c r="CUB1489" s="275"/>
      <c r="CUC1489" s="275"/>
      <c r="CUD1489" s="275"/>
      <c r="CUE1489" s="275"/>
      <c r="CUF1489" s="275"/>
      <c r="CUG1489" s="275"/>
      <c r="CUH1489" s="275"/>
      <c r="CUI1489" s="275"/>
      <c r="CUJ1489" s="275"/>
      <c r="CUK1489" s="275"/>
      <c r="CUL1489" s="275"/>
      <c r="CUM1489" s="275"/>
      <c r="CUN1489" s="275"/>
      <c r="CUO1489" s="275"/>
      <c r="CUP1489" s="275"/>
      <c r="CUQ1489" s="275"/>
      <c r="CUR1489" s="275"/>
      <c r="CUS1489" s="275"/>
      <c r="CUT1489" s="275"/>
      <c r="CUU1489" s="275"/>
      <c r="CUV1489" s="275"/>
      <c r="CUW1489" s="275"/>
      <c r="CUX1489" s="275"/>
      <c r="CUY1489" s="275"/>
      <c r="CUZ1489" s="275"/>
      <c r="CVA1489" s="275"/>
      <c r="CVB1489" s="275"/>
      <c r="CVC1489" s="275"/>
      <c r="CVD1489" s="275"/>
      <c r="CVE1489" s="275"/>
      <c r="CVF1489" s="275"/>
      <c r="CVG1489" s="275"/>
      <c r="CVH1489" s="275"/>
      <c r="CVI1489" s="275"/>
      <c r="CVJ1489" s="275"/>
      <c r="CVK1489" s="275"/>
      <c r="CVL1489" s="275"/>
      <c r="CVM1489" s="275"/>
      <c r="CVN1489" s="275"/>
      <c r="CVO1489" s="275"/>
      <c r="CVP1489" s="275"/>
      <c r="CVQ1489" s="275"/>
      <c r="CVR1489" s="275"/>
      <c r="CVS1489" s="275"/>
      <c r="CVT1489" s="275"/>
      <c r="CVU1489" s="275"/>
      <c r="CVV1489" s="275"/>
      <c r="CVW1489" s="275"/>
      <c r="CVX1489" s="275"/>
      <c r="CVY1489" s="275"/>
      <c r="CVZ1489" s="275"/>
      <c r="CWA1489" s="275"/>
      <c r="CWB1489" s="275"/>
      <c r="CWC1489" s="275"/>
      <c r="CWD1489" s="275"/>
      <c r="CWE1489" s="275"/>
      <c r="CWF1489" s="275"/>
      <c r="CWG1489" s="275"/>
      <c r="CWH1489" s="275"/>
      <c r="CWI1489" s="275"/>
      <c r="CWJ1489" s="275"/>
      <c r="CWK1489" s="275"/>
      <c r="CWL1489" s="275"/>
      <c r="CWM1489" s="275"/>
      <c r="CWN1489" s="275"/>
      <c r="CWO1489" s="275"/>
      <c r="CWP1489" s="275"/>
      <c r="CWQ1489" s="275"/>
      <c r="CWR1489" s="275"/>
      <c r="CWS1489" s="275"/>
      <c r="CWT1489" s="275"/>
      <c r="CWU1489" s="275"/>
      <c r="CWV1489" s="275"/>
      <c r="CWW1489" s="275"/>
      <c r="CWX1489" s="275"/>
      <c r="CWY1489" s="275"/>
      <c r="CWZ1489" s="275"/>
      <c r="CXA1489" s="275"/>
      <c r="CXB1489" s="275"/>
      <c r="CXC1489" s="275"/>
      <c r="CXD1489" s="275"/>
      <c r="CXE1489" s="275"/>
      <c r="CXF1489" s="275"/>
      <c r="CXG1489" s="275"/>
      <c r="CXH1489" s="275"/>
      <c r="CXI1489" s="275"/>
      <c r="CXJ1489" s="275"/>
      <c r="CXK1489" s="275"/>
      <c r="CXL1489" s="275"/>
      <c r="CXM1489" s="275"/>
      <c r="CXN1489" s="275"/>
      <c r="CXO1489" s="275"/>
      <c r="CXP1489" s="275"/>
      <c r="CXQ1489" s="275"/>
      <c r="CXR1489" s="275"/>
      <c r="CXS1489" s="275"/>
      <c r="CXT1489" s="275"/>
      <c r="CXU1489" s="275"/>
      <c r="CXV1489" s="275"/>
      <c r="CXW1489" s="275"/>
      <c r="CXX1489" s="275"/>
      <c r="CXY1489" s="275"/>
      <c r="CXZ1489" s="275"/>
      <c r="CYA1489" s="275"/>
      <c r="CYB1489" s="275"/>
      <c r="CYC1489" s="275"/>
      <c r="CYD1489" s="275"/>
      <c r="CYE1489" s="275"/>
      <c r="CYF1489" s="275"/>
      <c r="CYG1489" s="275"/>
      <c r="CYH1489" s="275"/>
      <c r="CYI1489" s="275"/>
      <c r="CYJ1489" s="275"/>
      <c r="CYK1489" s="275"/>
      <c r="CYL1489" s="275"/>
      <c r="CYM1489" s="275"/>
      <c r="CYN1489" s="275"/>
      <c r="CYO1489" s="275"/>
      <c r="CYP1489" s="275"/>
      <c r="CYQ1489" s="275"/>
      <c r="CYR1489" s="275"/>
      <c r="CYS1489" s="275"/>
      <c r="CYT1489" s="275"/>
      <c r="CYU1489" s="275"/>
      <c r="CYV1489" s="275"/>
      <c r="CYW1489" s="275"/>
      <c r="CYX1489" s="275"/>
      <c r="CYY1489" s="275"/>
      <c r="CYZ1489" s="275"/>
      <c r="CZA1489" s="275"/>
      <c r="CZB1489" s="275"/>
      <c r="CZC1489" s="275"/>
      <c r="CZD1489" s="275"/>
      <c r="CZE1489" s="275"/>
      <c r="CZF1489" s="275"/>
      <c r="CZG1489" s="275"/>
      <c r="CZH1489" s="275"/>
      <c r="CZI1489" s="275"/>
      <c r="CZJ1489" s="275"/>
      <c r="CZK1489" s="275"/>
      <c r="CZL1489" s="275"/>
      <c r="CZM1489" s="275"/>
      <c r="CZN1489" s="275"/>
      <c r="CZO1489" s="275"/>
      <c r="CZP1489" s="275"/>
      <c r="CZQ1489" s="275"/>
      <c r="CZR1489" s="275"/>
      <c r="CZS1489" s="275"/>
      <c r="CZT1489" s="275"/>
      <c r="CZU1489" s="275"/>
      <c r="CZV1489" s="275"/>
      <c r="CZW1489" s="275"/>
      <c r="CZX1489" s="275"/>
      <c r="CZY1489" s="275"/>
      <c r="CZZ1489" s="275"/>
      <c r="DAA1489" s="275"/>
      <c r="DAB1489" s="275"/>
      <c r="DAC1489" s="275"/>
      <c r="DAD1489" s="275"/>
      <c r="DAE1489" s="275"/>
      <c r="DAF1489" s="275"/>
      <c r="DAG1489" s="275"/>
      <c r="DAH1489" s="275"/>
      <c r="DAI1489" s="275"/>
      <c r="DAJ1489" s="275"/>
      <c r="DAK1489" s="275"/>
      <c r="DAL1489" s="275"/>
      <c r="DAM1489" s="275"/>
      <c r="DAN1489" s="275"/>
      <c r="DAO1489" s="275"/>
      <c r="DAP1489" s="275"/>
      <c r="DAQ1489" s="275"/>
      <c r="DAR1489" s="275"/>
      <c r="DAS1489" s="275"/>
      <c r="DAT1489" s="275"/>
      <c r="DAU1489" s="275"/>
      <c r="DAV1489" s="275"/>
      <c r="DAW1489" s="275"/>
      <c r="DAX1489" s="275"/>
      <c r="DAY1489" s="275"/>
      <c r="DAZ1489" s="275"/>
      <c r="DBA1489" s="275"/>
      <c r="DBB1489" s="275"/>
      <c r="DBC1489" s="275"/>
      <c r="DBD1489" s="275"/>
      <c r="DBE1489" s="275"/>
      <c r="DBF1489" s="275"/>
      <c r="DBG1489" s="275"/>
      <c r="DBH1489" s="275"/>
      <c r="DBI1489" s="275"/>
      <c r="DBJ1489" s="275"/>
      <c r="DBK1489" s="275"/>
      <c r="DBL1489" s="275"/>
      <c r="DBM1489" s="275"/>
      <c r="DBN1489" s="275"/>
      <c r="DBO1489" s="275"/>
      <c r="DBP1489" s="275"/>
      <c r="DBQ1489" s="275"/>
      <c r="DBR1489" s="275"/>
      <c r="DBS1489" s="275"/>
      <c r="DBT1489" s="275"/>
      <c r="DBU1489" s="275"/>
      <c r="DBV1489" s="275"/>
      <c r="DBW1489" s="275"/>
      <c r="DBX1489" s="275"/>
      <c r="DBY1489" s="275"/>
      <c r="DBZ1489" s="275"/>
      <c r="DCA1489" s="275"/>
      <c r="DCB1489" s="275"/>
      <c r="DCC1489" s="275"/>
      <c r="DCD1489" s="275"/>
      <c r="DCE1489" s="275"/>
      <c r="DCF1489" s="275"/>
      <c r="DCG1489" s="275"/>
      <c r="DCH1489" s="275"/>
      <c r="DCI1489" s="275"/>
      <c r="DCJ1489" s="275"/>
      <c r="DCK1489" s="275"/>
      <c r="DCL1489" s="275"/>
      <c r="DCM1489" s="275"/>
      <c r="DCN1489" s="275"/>
      <c r="DCO1489" s="275"/>
      <c r="DCP1489" s="275"/>
      <c r="DCQ1489" s="275"/>
      <c r="DCR1489" s="275"/>
      <c r="DCS1489" s="275"/>
      <c r="DCT1489" s="275"/>
      <c r="DCU1489" s="275"/>
      <c r="DCV1489" s="275"/>
      <c r="DCW1489" s="275"/>
      <c r="DCX1489" s="275"/>
      <c r="DCY1489" s="275"/>
      <c r="DCZ1489" s="275"/>
      <c r="DDA1489" s="275"/>
      <c r="DDB1489" s="275"/>
      <c r="DDC1489" s="275"/>
      <c r="DDD1489" s="275"/>
      <c r="DDE1489" s="275"/>
      <c r="DDF1489" s="275"/>
      <c r="DDG1489" s="275"/>
      <c r="DDH1489" s="275"/>
      <c r="DDI1489" s="275"/>
      <c r="DDJ1489" s="275"/>
      <c r="DDK1489" s="275"/>
      <c r="DDL1489" s="275"/>
      <c r="DDM1489" s="275"/>
      <c r="DDN1489" s="275"/>
      <c r="DDO1489" s="275"/>
      <c r="DDP1489" s="275"/>
      <c r="DDQ1489" s="275"/>
      <c r="DDR1489" s="275"/>
      <c r="DDS1489" s="275"/>
      <c r="DDT1489" s="275"/>
      <c r="DDU1489" s="275"/>
      <c r="DDV1489" s="275"/>
      <c r="DDW1489" s="275"/>
      <c r="DDX1489" s="275"/>
      <c r="DDY1489" s="275"/>
      <c r="DDZ1489" s="275"/>
      <c r="DEA1489" s="275"/>
      <c r="DEB1489" s="275"/>
      <c r="DEC1489" s="275"/>
      <c r="DED1489" s="275"/>
      <c r="DEE1489" s="275"/>
      <c r="DEF1489" s="275"/>
      <c r="DEG1489" s="275"/>
      <c r="DEH1489" s="275"/>
      <c r="DEI1489" s="275"/>
      <c r="DEJ1489" s="275"/>
      <c r="DEK1489" s="275"/>
      <c r="DEL1489" s="275"/>
      <c r="DEM1489" s="275"/>
      <c r="DEN1489" s="275"/>
      <c r="DEO1489" s="275"/>
      <c r="DEP1489" s="275"/>
      <c r="DEQ1489" s="275"/>
      <c r="DER1489" s="275"/>
      <c r="DES1489" s="275"/>
      <c r="DET1489" s="275"/>
      <c r="DEU1489" s="275"/>
      <c r="DEV1489" s="275"/>
      <c r="DEW1489" s="275"/>
      <c r="DEX1489" s="275"/>
      <c r="DEY1489" s="275"/>
      <c r="DEZ1489" s="275"/>
      <c r="DFA1489" s="275"/>
      <c r="DFB1489" s="275"/>
      <c r="DFC1489" s="275"/>
      <c r="DFD1489" s="275"/>
      <c r="DFE1489" s="275"/>
      <c r="DFF1489" s="275"/>
      <c r="DFG1489" s="275"/>
      <c r="DFH1489" s="275"/>
      <c r="DFI1489" s="275"/>
      <c r="DFJ1489" s="275"/>
      <c r="DFK1489" s="275"/>
      <c r="DFL1489" s="275"/>
      <c r="DFM1489" s="275"/>
      <c r="DFN1489" s="275"/>
      <c r="DFO1489" s="275"/>
      <c r="DFP1489" s="275"/>
      <c r="DFQ1489" s="275"/>
      <c r="DFR1489" s="275"/>
      <c r="DFS1489" s="275"/>
      <c r="DFT1489" s="275"/>
      <c r="DFU1489" s="275"/>
      <c r="DFV1489" s="275"/>
      <c r="DFW1489" s="275"/>
      <c r="DFX1489" s="275"/>
      <c r="DFY1489" s="275"/>
      <c r="DFZ1489" s="275"/>
      <c r="DGA1489" s="275"/>
      <c r="DGB1489" s="275"/>
      <c r="DGC1489" s="275"/>
      <c r="DGD1489" s="275"/>
      <c r="DGE1489" s="275"/>
      <c r="DGF1489" s="275"/>
      <c r="DGG1489" s="275"/>
      <c r="DGH1489" s="275"/>
      <c r="DGI1489" s="275"/>
      <c r="DGJ1489" s="275"/>
      <c r="DGK1489" s="275"/>
      <c r="DGL1489" s="275"/>
      <c r="DGM1489" s="275"/>
      <c r="DGN1489" s="275"/>
      <c r="DGO1489" s="275"/>
      <c r="DGP1489" s="275"/>
      <c r="DGQ1489" s="275"/>
      <c r="DGR1489" s="275"/>
      <c r="DGS1489" s="275"/>
      <c r="DGT1489" s="275"/>
      <c r="DGU1489" s="275"/>
      <c r="DGV1489" s="275"/>
      <c r="DGW1489" s="275"/>
      <c r="DGX1489" s="275"/>
      <c r="DGY1489" s="275"/>
      <c r="DGZ1489" s="275"/>
      <c r="DHA1489" s="275"/>
      <c r="DHB1489" s="275"/>
      <c r="DHC1489" s="275"/>
      <c r="DHD1489" s="275"/>
      <c r="DHE1489" s="275"/>
      <c r="DHF1489" s="275"/>
      <c r="DHG1489" s="275"/>
      <c r="DHH1489" s="275"/>
      <c r="DHI1489" s="275"/>
      <c r="DHJ1489" s="275"/>
      <c r="DHK1489" s="275"/>
      <c r="DHL1489" s="275"/>
      <c r="DHM1489" s="275"/>
      <c r="DHN1489" s="275"/>
      <c r="DHO1489" s="275"/>
      <c r="DHP1489" s="275"/>
      <c r="DHQ1489" s="275"/>
      <c r="DHR1489" s="275"/>
      <c r="DHS1489" s="275"/>
      <c r="DHT1489" s="275"/>
      <c r="DHU1489" s="275"/>
      <c r="DHV1489" s="275"/>
      <c r="DHW1489" s="275"/>
      <c r="DHX1489" s="275"/>
      <c r="DHY1489" s="275"/>
      <c r="DHZ1489" s="275"/>
      <c r="DIA1489" s="275"/>
      <c r="DIB1489" s="275"/>
      <c r="DIC1489" s="275"/>
      <c r="DID1489" s="275"/>
      <c r="DIE1489" s="275"/>
      <c r="DIF1489" s="275"/>
      <c r="DIG1489" s="275"/>
      <c r="DIH1489" s="275"/>
      <c r="DII1489" s="275"/>
      <c r="DIJ1489" s="275"/>
      <c r="DIK1489" s="275"/>
      <c r="DIL1489" s="275"/>
      <c r="DIM1489" s="275"/>
      <c r="DIN1489" s="275"/>
      <c r="DIO1489" s="275"/>
      <c r="DIP1489" s="275"/>
      <c r="DIQ1489" s="275"/>
      <c r="DIR1489" s="275"/>
      <c r="DIS1489" s="275"/>
      <c r="DIT1489" s="275"/>
      <c r="DIU1489" s="275"/>
      <c r="DIV1489" s="275"/>
      <c r="DIW1489" s="275"/>
      <c r="DIX1489" s="275"/>
      <c r="DIY1489" s="275"/>
      <c r="DIZ1489" s="275"/>
      <c r="DJA1489" s="275"/>
      <c r="DJB1489" s="275"/>
      <c r="DJC1489" s="275"/>
      <c r="DJD1489" s="275"/>
      <c r="DJE1489" s="275"/>
      <c r="DJF1489" s="275"/>
      <c r="DJG1489" s="275"/>
      <c r="DJH1489" s="275"/>
      <c r="DJI1489" s="275"/>
      <c r="DJJ1489" s="275"/>
      <c r="DJK1489" s="275"/>
      <c r="DJL1489" s="275"/>
      <c r="DJM1489" s="275"/>
      <c r="DJN1489" s="275"/>
      <c r="DJO1489" s="275"/>
      <c r="DJP1489" s="275"/>
      <c r="DJQ1489" s="275"/>
      <c r="DJR1489" s="275"/>
      <c r="DJS1489" s="275"/>
      <c r="DJT1489" s="275"/>
      <c r="DJU1489" s="275"/>
      <c r="DJV1489" s="275"/>
      <c r="DJW1489" s="275"/>
      <c r="DJX1489" s="275"/>
      <c r="DJY1489" s="275"/>
      <c r="DJZ1489" s="275"/>
      <c r="DKA1489" s="275"/>
      <c r="DKB1489" s="275"/>
      <c r="DKC1489" s="275"/>
      <c r="DKD1489" s="275"/>
      <c r="DKE1489" s="275"/>
      <c r="DKF1489" s="275"/>
      <c r="DKG1489" s="275"/>
      <c r="DKH1489" s="275"/>
      <c r="DKI1489" s="275"/>
      <c r="DKJ1489" s="275"/>
      <c r="DKK1489" s="275"/>
      <c r="DKL1489" s="275"/>
      <c r="DKM1489" s="275"/>
      <c r="DKN1489" s="275"/>
      <c r="DKO1489" s="275"/>
      <c r="DKP1489" s="275"/>
      <c r="DKQ1489" s="275"/>
      <c r="DKR1489" s="275"/>
      <c r="DKS1489" s="275"/>
      <c r="DKT1489" s="275"/>
      <c r="DKU1489" s="275"/>
      <c r="DKV1489" s="275"/>
      <c r="DKW1489" s="275"/>
      <c r="DKX1489" s="275"/>
      <c r="DKY1489" s="275"/>
      <c r="DKZ1489" s="275"/>
      <c r="DLA1489" s="275"/>
      <c r="DLB1489" s="275"/>
      <c r="DLC1489" s="275"/>
      <c r="DLD1489" s="275"/>
      <c r="DLE1489" s="275"/>
      <c r="DLF1489" s="275"/>
      <c r="DLG1489" s="275"/>
      <c r="DLH1489" s="275"/>
      <c r="DLI1489" s="275"/>
      <c r="DLJ1489" s="275"/>
      <c r="DLK1489" s="275"/>
      <c r="DLL1489" s="275"/>
      <c r="DLM1489" s="275"/>
      <c r="DLN1489" s="275"/>
      <c r="DLO1489" s="275"/>
      <c r="DLP1489" s="275"/>
      <c r="DLQ1489" s="275"/>
      <c r="DLR1489" s="275"/>
      <c r="DLS1489" s="275"/>
      <c r="DLT1489" s="275"/>
      <c r="DLU1489" s="275"/>
      <c r="DLV1489" s="275"/>
      <c r="DLW1489" s="275"/>
      <c r="DLX1489" s="275"/>
      <c r="DLY1489" s="275"/>
      <c r="DLZ1489" s="275"/>
      <c r="DMA1489" s="275"/>
      <c r="DMB1489" s="275"/>
      <c r="DMC1489" s="275"/>
      <c r="DMD1489" s="275"/>
      <c r="DME1489" s="275"/>
      <c r="DMF1489" s="275"/>
      <c r="DMG1489" s="275"/>
      <c r="DMH1489" s="275"/>
      <c r="DMI1489" s="275"/>
      <c r="DMJ1489" s="275"/>
      <c r="DMK1489" s="275"/>
      <c r="DML1489" s="275"/>
      <c r="DMM1489" s="275"/>
      <c r="DMN1489" s="275"/>
      <c r="DMO1489" s="275"/>
      <c r="DMP1489" s="275"/>
      <c r="DMQ1489" s="275"/>
      <c r="DMR1489" s="275"/>
      <c r="DMS1489" s="275"/>
      <c r="DMT1489" s="275"/>
      <c r="DMU1489" s="275"/>
      <c r="DMV1489" s="275"/>
      <c r="DMW1489" s="275"/>
      <c r="DMX1489" s="275"/>
      <c r="DMY1489" s="275"/>
      <c r="DMZ1489" s="275"/>
      <c r="DNA1489" s="275"/>
      <c r="DNB1489" s="275"/>
      <c r="DNC1489" s="275"/>
      <c r="DND1489" s="275"/>
      <c r="DNE1489" s="275"/>
      <c r="DNF1489" s="275"/>
      <c r="DNG1489" s="275"/>
      <c r="DNH1489" s="275"/>
      <c r="DNI1489" s="275"/>
      <c r="DNJ1489" s="275"/>
      <c r="DNK1489" s="275"/>
      <c r="DNL1489" s="275"/>
      <c r="DNM1489" s="275"/>
      <c r="DNN1489" s="275"/>
      <c r="DNO1489" s="275"/>
      <c r="DNP1489" s="275"/>
      <c r="DNQ1489" s="275"/>
      <c r="DNR1489" s="275"/>
      <c r="DNS1489" s="275"/>
      <c r="DNT1489" s="275"/>
      <c r="DNU1489" s="275"/>
      <c r="DNV1489" s="275"/>
      <c r="DNW1489" s="275"/>
      <c r="DNX1489" s="275"/>
      <c r="DNY1489" s="275"/>
      <c r="DNZ1489" s="275"/>
      <c r="DOA1489" s="275"/>
      <c r="DOB1489" s="275"/>
      <c r="DOC1489" s="275"/>
      <c r="DOD1489" s="275"/>
      <c r="DOE1489" s="275"/>
      <c r="DOF1489" s="275"/>
      <c r="DOG1489" s="275"/>
      <c r="DOH1489" s="275"/>
      <c r="DOI1489" s="275"/>
      <c r="DOJ1489" s="275"/>
      <c r="DOK1489" s="275"/>
      <c r="DOL1489" s="275"/>
      <c r="DOM1489" s="275"/>
      <c r="DON1489" s="275"/>
      <c r="DOO1489" s="275"/>
      <c r="DOP1489" s="275"/>
      <c r="DOQ1489" s="275"/>
      <c r="DOR1489" s="275"/>
      <c r="DOS1489" s="275"/>
      <c r="DOT1489" s="275"/>
      <c r="DOU1489" s="275"/>
      <c r="DOV1489" s="275"/>
      <c r="DOW1489" s="275"/>
      <c r="DOX1489" s="275"/>
      <c r="DOY1489" s="275"/>
      <c r="DOZ1489" s="275"/>
      <c r="DPA1489" s="275"/>
      <c r="DPB1489" s="275"/>
      <c r="DPC1489" s="275"/>
      <c r="DPD1489" s="275"/>
      <c r="DPE1489" s="275"/>
      <c r="DPF1489" s="275"/>
      <c r="DPG1489" s="275"/>
      <c r="DPH1489" s="275"/>
      <c r="DPI1489" s="275"/>
      <c r="DPJ1489" s="275"/>
      <c r="DPK1489" s="275"/>
      <c r="DPL1489" s="275"/>
      <c r="DPM1489" s="275"/>
      <c r="DPN1489" s="275"/>
      <c r="DPO1489" s="275"/>
      <c r="DPP1489" s="275"/>
      <c r="DPQ1489" s="275"/>
      <c r="DPR1489" s="275"/>
      <c r="DPS1489" s="275"/>
      <c r="DPT1489" s="275"/>
      <c r="DPU1489" s="275"/>
      <c r="DPV1489" s="275"/>
      <c r="DPW1489" s="275"/>
      <c r="DPX1489" s="275"/>
      <c r="DPY1489" s="275"/>
      <c r="DPZ1489" s="275"/>
      <c r="DQA1489" s="275"/>
      <c r="DQB1489" s="275"/>
      <c r="DQC1489" s="275"/>
      <c r="DQD1489" s="275"/>
      <c r="DQE1489" s="275"/>
      <c r="DQF1489" s="275"/>
      <c r="DQG1489" s="275"/>
      <c r="DQH1489" s="275"/>
      <c r="DQI1489" s="275"/>
      <c r="DQJ1489" s="275"/>
      <c r="DQK1489" s="275"/>
      <c r="DQL1489" s="275"/>
      <c r="DQM1489" s="275"/>
      <c r="DQN1489" s="275"/>
      <c r="DQO1489" s="275"/>
      <c r="DQP1489" s="275"/>
      <c r="DQQ1489" s="275"/>
      <c r="DQR1489" s="275"/>
      <c r="DQS1489" s="275"/>
      <c r="DQT1489" s="275"/>
      <c r="DQU1489" s="275"/>
      <c r="DQV1489" s="275"/>
      <c r="DQW1489" s="275"/>
      <c r="DQX1489" s="275"/>
      <c r="DQY1489" s="275"/>
      <c r="DQZ1489" s="275"/>
      <c r="DRA1489" s="275"/>
      <c r="DRB1489" s="275"/>
      <c r="DRC1489" s="275"/>
      <c r="DRD1489" s="275"/>
      <c r="DRE1489" s="275"/>
      <c r="DRF1489" s="275"/>
      <c r="DRG1489" s="275"/>
      <c r="DRH1489" s="275"/>
      <c r="DRI1489" s="275"/>
      <c r="DRJ1489" s="275"/>
      <c r="DRK1489" s="275"/>
      <c r="DRL1489" s="275"/>
      <c r="DRM1489" s="275"/>
      <c r="DRN1489" s="275"/>
      <c r="DRO1489" s="275"/>
      <c r="DRP1489" s="275"/>
      <c r="DRQ1489" s="275"/>
      <c r="DRR1489" s="275"/>
      <c r="DRS1489" s="275"/>
      <c r="DRT1489" s="275"/>
      <c r="DRU1489" s="275"/>
      <c r="DRV1489" s="275"/>
      <c r="DRW1489" s="275"/>
      <c r="DRX1489" s="275"/>
      <c r="DRY1489" s="275"/>
      <c r="DRZ1489" s="275"/>
      <c r="DSA1489" s="275"/>
      <c r="DSB1489" s="275"/>
      <c r="DSC1489" s="275"/>
      <c r="DSD1489" s="275"/>
      <c r="DSE1489" s="275"/>
      <c r="DSF1489" s="275"/>
      <c r="DSG1489" s="275"/>
      <c r="DSH1489" s="275"/>
      <c r="DSI1489" s="275"/>
      <c r="DSJ1489" s="275"/>
      <c r="DSK1489" s="275"/>
      <c r="DSL1489" s="275"/>
      <c r="DSM1489" s="275"/>
      <c r="DSN1489" s="275"/>
      <c r="DSO1489" s="275"/>
      <c r="DSP1489" s="275"/>
      <c r="DSQ1489" s="275"/>
      <c r="DSR1489" s="275"/>
      <c r="DSS1489" s="275"/>
      <c r="DST1489" s="275"/>
      <c r="DSU1489" s="275"/>
      <c r="DSV1489" s="275"/>
      <c r="DSW1489" s="275"/>
      <c r="DSX1489" s="275"/>
      <c r="DSY1489" s="275"/>
      <c r="DSZ1489" s="275"/>
      <c r="DTA1489" s="275"/>
      <c r="DTB1489" s="275"/>
      <c r="DTC1489" s="275"/>
      <c r="DTD1489" s="275"/>
      <c r="DTE1489" s="275"/>
      <c r="DTF1489" s="275"/>
      <c r="DTG1489" s="275"/>
      <c r="DTH1489" s="275"/>
      <c r="DTI1489" s="275"/>
      <c r="DTJ1489" s="275"/>
      <c r="DTK1489" s="275"/>
      <c r="DTL1489" s="275"/>
      <c r="DTM1489" s="275"/>
      <c r="DTN1489" s="275"/>
      <c r="DTO1489" s="275"/>
      <c r="DTP1489" s="275"/>
      <c r="DTQ1489" s="275"/>
      <c r="DTR1489" s="275"/>
      <c r="DTS1489" s="275"/>
      <c r="DTT1489" s="275"/>
      <c r="DTU1489" s="275"/>
      <c r="DTV1489" s="275"/>
      <c r="DTW1489" s="275"/>
      <c r="DTX1489" s="275"/>
      <c r="DTY1489" s="275"/>
      <c r="DTZ1489" s="275"/>
      <c r="DUA1489" s="275"/>
      <c r="DUB1489" s="275"/>
      <c r="DUC1489" s="275"/>
      <c r="DUD1489" s="275"/>
      <c r="DUE1489" s="275"/>
      <c r="DUF1489" s="275"/>
      <c r="DUG1489" s="275"/>
      <c r="DUH1489" s="275"/>
      <c r="DUI1489" s="275"/>
      <c r="DUJ1489" s="275"/>
      <c r="DUK1489" s="275"/>
      <c r="DUL1489" s="275"/>
      <c r="DUM1489" s="275"/>
      <c r="DUN1489" s="275"/>
      <c r="DUO1489" s="275"/>
      <c r="DUP1489" s="275"/>
      <c r="DUQ1489" s="275"/>
      <c r="DUR1489" s="275"/>
      <c r="DUS1489" s="275"/>
      <c r="DUT1489" s="275"/>
      <c r="DUU1489" s="275"/>
      <c r="DUV1489" s="275"/>
      <c r="DUW1489" s="275"/>
      <c r="DUX1489" s="275"/>
      <c r="DUY1489" s="275"/>
      <c r="DUZ1489" s="275"/>
      <c r="DVA1489" s="275"/>
      <c r="DVB1489" s="275"/>
      <c r="DVC1489" s="275"/>
      <c r="DVD1489" s="275"/>
      <c r="DVE1489" s="275"/>
      <c r="DVF1489" s="275"/>
      <c r="DVG1489" s="275"/>
      <c r="DVH1489" s="275"/>
      <c r="DVI1489" s="275"/>
      <c r="DVJ1489" s="275"/>
      <c r="DVK1489" s="275"/>
      <c r="DVL1489" s="275"/>
      <c r="DVM1489" s="275"/>
      <c r="DVN1489" s="275"/>
      <c r="DVO1489" s="275"/>
      <c r="DVP1489" s="275"/>
      <c r="DVQ1489" s="275"/>
      <c r="DVR1489" s="275"/>
      <c r="DVS1489" s="275"/>
      <c r="DVT1489" s="275"/>
      <c r="DVU1489" s="275"/>
      <c r="DVV1489" s="275"/>
      <c r="DVW1489" s="275"/>
      <c r="DVX1489" s="275"/>
      <c r="DVY1489" s="275"/>
      <c r="DVZ1489" s="275"/>
      <c r="DWA1489" s="275"/>
      <c r="DWB1489" s="275"/>
      <c r="DWC1489" s="275"/>
      <c r="DWD1489" s="275"/>
      <c r="DWE1489" s="275"/>
      <c r="DWF1489" s="275"/>
      <c r="DWG1489" s="275"/>
      <c r="DWH1489" s="275"/>
      <c r="DWI1489" s="275"/>
      <c r="DWJ1489" s="275"/>
      <c r="DWK1489" s="275"/>
      <c r="DWL1489" s="275"/>
      <c r="DWM1489" s="275"/>
      <c r="DWN1489" s="275"/>
      <c r="DWO1489" s="275"/>
      <c r="DWP1489" s="275"/>
      <c r="DWQ1489" s="275"/>
      <c r="DWR1489" s="275"/>
      <c r="DWS1489" s="275"/>
      <c r="DWT1489" s="275"/>
      <c r="DWU1489" s="275"/>
      <c r="DWV1489" s="275"/>
      <c r="DWW1489" s="275"/>
      <c r="DWX1489" s="275"/>
      <c r="DWY1489" s="275"/>
      <c r="DWZ1489" s="275"/>
      <c r="DXA1489" s="275"/>
      <c r="DXB1489" s="275"/>
      <c r="DXC1489" s="275"/>
      <c r="DXD1489" s="275"/>
      <c r="DXE1489" s="275"/>
      <c r="DXF1489" s="275"/>
      <c r="DXG1489" s="275"/>
      <c r="DXH1489" s="275"/>
      <c r="DXI1489" s="275"/>
      <c r="DXJ1489" s="275"/>
      <c r="DXK1489" s="275"/>
      <c r="DXL1489" s="275"/>
      <c r="DXM1489" s="275"/>
      <c r="DXN1489" s="275"/>
      <c r="DXO1489" s="275"/>
      <c r="DXP1489" s="275"/>
      <c r="DXQ1489" s="275"/>
      <c r="DXR1489" s="275"/>
      <c r="DXS1489" s="275"/>
      <c r="DXT1489" s="275"/>
      <c r="DXU1489" s="275"/>
      <c r="DXV1489" s="275"/>
      <c r="DXW1489" s="275"/>
      <c r="DXX1489" s="275"/>
      <c r="DXY1489" s="275"/>
      <c r="DXZ1489" s="275"/>
      <c r="DYA1489" s="275"/>
      <c r="DYB1489" s="275"/>
      <c r="DYC1489" s="275"/>
      <c r="DYD1489" s="275"/>
      <c r="DYE1489" s="275"/>
      <c r="DYF1489" s="275"/>
      <c r="DYG1489" s="275"/>
      <c r="DYH1489" s="275"/>
      <c r="DYI1489" s="275"/>
      <c r="DYJ1489" s="275"/>
      <c r="DYK1489" s="275"/>
      <c r="DYL1489" s="275"/>
      <c r="DYM1489" s="275"/>
      <c r="DYN1489" s="275"/>
      <c r="DYO1489" s="275"/>
      <c r="DYP1489" s="275"/>
      <c r="DYQ1489" s="275"/>
      <c r="DYR1489" s="275"/>
      <c r="DYS1489" s="275"/>
      <c r="DYT1489" s="275"/>
      <c r="DYU1489" s="275"/>
      <c r="DYV1489" s="275"/>
      <c r="DYW1489" s="275"/>
      <c r="DYX1489" s="275"/>
      <c r="DYY1489" s="275"/>
      <c r="DYZ1489" s="275"/>
      <c r="DZA1489" s="275"/>
      <c r="DZB1489" s="275"/>
      <c r="DZC1489" s="275"/>
      <c r="DZD1489" s="275"/>
      <c r="DZE1489" s="275"/>
      <c r="DZF1489" s="275"/>
      <c r="DZG1489" s="275"/>
      <c r="DZH1489" s="275"/>
      <c r="DZI1489" s="275"/>
      <c r="DZJ1489" s="275"/>
      <c r="DZK1489" s="275"/>
      <c r="DZL1489" s="275"/>
      <c r="DZM1489" s="275"/>
      <c r="DZN1489" s="275"/>
      <c r="DZO1489" s="275"/>
      <c r="DZP1489" s="275"/>
      <c r="DZQ1489" s="275"/>
      <c r="DZR1489" s="275"/>
      <c r="DZS1489" s="275"/>
      <c r="DZT1489" s="275"/>
      <c r="DZU1489" s="275"/>
      <c r="DZV1489" s="275"/>
      <c r="DZW1489" s="275"/>
      <c r="DZX1489" s="275"/>
      <c r="DZY1489" s="275"/>
      <c r="DZZ1489" s="275"/>
      <c r="EAA1489" s="275"/>
      <c r="EAB1489" s="275"/>
      <c r="EAC1489" s="275"/>
      <c r="EAD1489" s="275"/>
      <c r="EAE1489" s="275"/>
      <c r="EAF1489" s="275"/>
      <c r="EAG1489" s="275"/>
      <c r="EAH1489" s="275"/>
      <c r="EAI1489" s="275"/>
      <c r="EAJ1489" s="275"/>
      <c r="EAK1489" s="275"/>
      <c r="EAL1489" s="275"/>
      <c r="EAM1489" s="275"/>
      <c r="EAN1489" s="275"/>
      <c r="EAO1489" s="275"/>
      <c r="EAP1489" s="275"/>
      <c r="EAQ1489" s="275"/>
      <c r="EAR1489" s="275"/>
      <c r="EAS1489" s="275"/>
      <c r="EAT1489" s="275"/>
      <c r="EAU1489" s="275"/>
      <c r="EAV1489" s="275"/>
      <c r="EAW1489" s="275"/>
      <c r="EAX1489" s="275"/>
      <c r="EAY1489" s="275"/>
      <c r="EAZ1489" s="275"/>
      <c r="EBA1489" s="275"/>
      <c r="EBB1489" s="275"/>
      <c r="EBC1489" s="275"/>
      <c r="EBD1489" s="275"/>
      <c r="EBE1489" s="275"/>
      <c r="EBF1489" s="275"/>
      <c r="EBG1489" s="275"/>
      <c r="EBH1489" s="275"/>
      <c r="EBI1489" s="275"/>
      <c r="EBJ1489" s="275"/>
      <c r="EBK1489" s="275"/>
      <c r="EBL1489" s="275"/>
      <c r="EBM1489" s="275"/>
      <c r="EBN1489" s="275"/>
      <c r="EBO1489" s="275"/>
      <c r="EBP1489" s="275"/>
      <c r="EBQ1489" s="275"/>
      <c r="EBR1489" s="275"/>
      <c r="EBS1489" s="275"/>
      <c r="EBT1489" s="275"/>
      <c r="EBU1489" s="275"/>
      <c r="EBV1489" s="275"/>
      <c r="EBW1489" s="275"/>
      <c r="EBX1489" s="275"/>
      <c r="EBY1489" s="275"/>
      <c r="EBZ1489" s="275"/>
      <c r="ECA1489" s="275"/>
      <c r="ECB1489" s="275"/>
      <c r="ECC1489" s="275"/>
      <c r="ECD1489" s="275"/>
      <c r="ECE1489" s="275"/>
      <c r="ECF1489" s="275"/>
      <c r="ECG1489" s="275"/>
      <c r="ECH1489" s="275"/>
      <c r="ECI1489" s="275"/>
      <c r="ECJ1489" s="275"/>
      <c r="ECK1489" s="275"/>
      <c r="ECL1489" s="275"/>
      <c r="ECM1489" s="275"/>
      <c r="ECN1489" s="275"/>
      <c r="ECO1489" s="275"/>
      <c r="ECP1489" s="275"/>
      <c r="ECQ1489" s="275"/>
      <c r="ECR1489" s="275"/>
      <c r="ECS1489" s="275"/>
      <c r="ECT1489" s="275"/>
      <c r="ECU1489" s="275"/>
      <c r="ECV1489" s="275"/>
      <c r="ECW1489" s="275"/>
      <c r="ECX1489" s="275"/>
      <c r="ECY1489" s="275"/>
      <c r="ECZ1489" s="275"/>
      <c r="EDA1489" s="275"/>
      <c r="EDB1489" s="275"/>
      <c r="EDC1489" s="275"/>
      <c r="EDD1489" s="275"/>
      <c r="EDE1489" s="275"/>
      <c r="EDF1489" s="275"/>
      <c r="EDG1489" s="275"/>
      <c r="EDH1489" s="275"/>
      <c r="EDI1489" s="275"/>
      <c r="EDJ1489" s="275"/>
      <c r="EDK1489" s="275"/>
      <c r="EDL1489" s="275"/>
      <c r="EDM1489" s="275"/>
      <c r="EDN1489" s="275"/>
      <c r="EDO1489" s="275"/>
      <c r="EDP1489" s="275"/>
      <c r="EDQ1489" s="275"/>
      <c r="EDR1489" s="275"/>
      <c r="EDS1489" s="275"/>
      <c r="EDT1489" s="275"/>
      <c r="EDU1489" s="275"/>
      <c r="EDV1489" s="275"/>
      <c r="EDW1489" s="275"/>
      <c r="EDX1489" s="275"/>
      <c r="EDY1489" s="275"/>
      <c r="EDZ1489" s="275"/>
      <c r="EEA1489" s="275"/>
      <c r="EEB1489" s="275"/>
      <c r="EEC1489" s="275"/>
      <c r="EED1489" s="275"/>
      <c r="EEE1489" s="275"/>
      <c r="EEF1489" s="275"/>
      <c r="EEG1489" s="275"/>
      <c r="EEH1489" s="275"/>
      <c r="EEI1489" s="275"/>
      <c r="EEJ1489" s="275"/>
      <c r="EEK1489" s="275"/>
      <c r="EEL1489" s="275"/>
      <c r="EEM1489" s="275"/>
      <c r="EEN1489" s="275"/>
      <c r="EEO1489" s="275"/>
      <c r="EEP1489" s="275"/>
      <c r="EEQ1489" s="275"/>
      <c r="EER1489" s="275"/>
      <c r="EES1489" s="275"/>
      <c r="EET1489" s="275"/>
      <c r="EEU1489" s="275"/>
      <c r="EEV1489" s="275"/>
      <c r="EEW1489" s="275"/>
      <c r="EEX1489" s="275"/>
      <c r="EEY1489" s="275"/>
      <c r="EEZ1489" s="275"/>
      <c r="EFA1489" s="275"/>
      <c r="EFB1489" s="275"/>
      <c r="EFC1489" s="275"/>
      <c r="EFD1489" s="275"/>
      <c r="EFE1489" s="275"/>
      <c r="EFF1489" s="275"/>
      <c r="EFG1489" s="275"/>
      <c r="EFH1489" s="275"/>
      <c r="EFI1489" s="275"/>
      <c r="EFJ1489" s="275"/>
      <c r="EFK1489" s="275"/>
      <c r="EFL1489" s="275"/>
      <c r="EFM1489" s="275"/>
      <c r="EFN1489" s="275"/>
      <c r="EFO1489" s="275"/>
      <c r="EFP1489" s="275"/>
      <c r="EFQ1489" s="275"/>
      <c r="EFR1489" s="275"/>
      <c r="EFS1489" s="275"/>
      <c r="EFT1489" s="275"/>
      <c r="EFU1489" s="275"/>
      <c r="EFV1489" s="275"/>
      <c r="EFW1489" s="275"/>
      <c r="EFX1489" s="275"/>
      <c r="EFY1489" s="275"/>
      <c r="EFZ1489" s="275"/>
      <c r="EGA1489" s="275"/>
      <c r="EGB1489" s="275"/>
      <c r="EGC1489" s="275"/>
      <c r="EGD1489" s="275"/>
      <c r="EGE1489" s="275"/>
      <c r="EGF1489" s="275"/>
      <c r="EGG1489" s="275"/>
      <c r="EGH1489" s="275"/>
      <c r="EGI1489" s="275"/>
      <c r="EGJ1489" s="275"/>
      <c r="EGK1489" s="275"/>
      <c r="EGL1489" s="275"/>
      <c r="EGM1489" s="275"/>
      <c r="EGN1489" s="275"/>
      <c r="EGO1489" s="275"/>
      <c r="EGP1489" s="275"/>
      <c r="EGQ1489" s="275"/>
      <c r="EGR1489" s="275"/>
      <c r="EGS1489" s="275"/>
      <c r="EGT1489" s="275"/>
      <c r="EGU1489" s="275"/>
      <c r="EGV1489" s="275"/>
      <c r="EGW1489" s="275"/>
      <c r="EGX1489" s="275"/>
      <c r="EGY1489" s="275"/>
      <c r="EGZ1489" s="275"/>
      <c r="EHA1489" s="275"/>
      <c r="EHB1489" s="275"/>
      <c r="EHC1489" s="275"/>
      <c r="EHD1489" s="275"/>
      <c r="EHE1489" s="275"/>
      <c r="EHF1489" s="275"/>
      <c r="EHG1489" s="275"/>
      <c r="EHH1489" s="275"/>
      <c r="EHI1489" s="275"/>
      <c r="EHJ1489" s="275"/>
      <c r="EHK1489" s="275"/>
      <c r="EHL1489" s="275"/>
      <c r="EHM1489" s="275"/>
      <c r="EHN1489" s="275"/>
      <c r="EHO1489" s="275"/>
      <c r="EHP1489" s="275"/>
      <c r="EHQ1489" s="275"/>
      <c r="EHR1489" s="275"/>
      <c r="EHS1489" s="275"/>
      <c r="EHT1489" s="275"/>
      <c r="EHU1489" s="275"/>
      <c r="EHV1489" s="275"/>
      <c r="EHW1489" s="275"/>
      <c r="EHX1489" s="275"/>
      <c r="EHY1489" s="275"/>
      <c r="EHZ1489" s="275"/>
      <c r="EIA1489" s="275"/>
      <c r="EIB1489" s="275"/>
      <c r="EIC1489" s="275"/>
      <c r="EID1489" s="275"/>
      <c r="EIE1489" s="275"/>
      <c r="EIF1489" s="275"/>
      <c r="EIG1489" s="275"/>
      <c r="EIH1489" s="275"/>
      <c r="EII1489" s="275"/>
      <c r="EIJ1489" s="275"/>
      <c r="EIK1489" s="275"/>
      <c r="EIL1489" s="275"/>
      <c r="EIM1489" s="275"/>
      <c r="EIN1489" s="275"/>
      <c r="EIO1489" s="275"/>
      <c r="EIP1489" s="275"/>
      <c r="EIQ1489" s="275"/>
      <c r="EIR1489" s="275"/>
      <c r="EIS1489" s="275"/>
      <c r="EIT1489" s="275"/>
      <c r="EIU1489" s="275"/>
      <c r="EIV1489" s="275"/>
      <c r="EIW1489" s="275"/>
      <c r="EIX1489" s="275"/>
      <c r="EIY1489" s="275"/>
      <c r="EIZ1489" s="275"/>
      <c r="EJA1489" s="275"/>
      <c r="EJB1489" s="275"/>
      <c r="EJC1489" s="275"/>
      <c r="EJD1489" s="275"/>
      <c r="EJE1489" s="275"/>
      <c r="EJF1489" s="275"/>
      <c r="EJG1489" s="275"/>
      <c r="EJH1489" s="275"/>
      <c r="EJI1489" s="275"/>
      <c r="EJJ1489" s="275"/>
      <c r="EJK1489" s="275"/>
      <c r="EJL1489" s="275"/>
      <c r="EJM1489" s="275"/>
      <c r="EJN1489" s="275"/>
      <c r="EJO1489" s="275"/>
      <c r="EJP1489" s="275"/>
      <c r="EJQ1489" s="275"/>
      <c r="EJR1489" s="275"/>
      <c r="EJS1489" s="275"/>
      <c r="EJT1489" s="275"/>
      <c r="EJU1489" s="275"/>
      <c r="EJV1489" s="275"/>
      <c r="EJW1489" s="275"/>
      <c r="EJX1489" s="275"/>
      <c r="EJY1489" s="275"/>
      <c r="EJZ1489" s="275"/>
      <c r="EKA1489" s="275"/>
      <c r="EKB1489" s="275"/>
      <c r="EKC1489" s="275"/>
      <c r="EKD1489" s="275"/>
      <c r="EKE1489" s="275"/>
      <c r="EKF1489" s="275"/>
      <c r="EKG1489" s="275"/>
      <c r="EKH1489" s="275"/>
      <c r="EKI1489" s="275"/>
      <c r="EKJ1489" s="275"/>
      <c r="EKK1489" s="275"/>
      <c r="EKL1489" s="275"/>
      <c r="EKM1489" s="275"/>
      <c r="EKN1489" s="275"/>
      <c r="EKO1489" s="275"/>
      <c r="EKP1489" s="275"/>
      <c r="EKQ1489" s="275"/>
      <c r="EKR1489" s="275"/>
      <c r="EKS1489" s="275"/>
      <c r="EKT1489" s="275"/>
      <c r="EKU1489" s="275"/>
      <c r="EKV1489" s="275"/>
      <c r="EKW1489" s="275"/>
      <c r="EKX1489" s="275"/>
      <c r="EKY1489" s="275"/>
      <c r="EKZ1489" s="275"/>
      <c r="ELA1489" s="275"/>
      <c r="ELB1489" s="275"/>
      <c r="ELC1489" s="275"/>
      <c r="ELD1489" s="275"/>
      <c r="ELE1489" s="275"/>
      <c r="ELF1489" s="275"/>
      <c r="ELG1489" s="275"/>
      <c r="ELH1489" s="275"/>
      <c r="ELI1489" s="275"/>
      <c r="ELJ1489" s="275"/>
      <c r="ELK1489" s="275"/>
      <c r="ELL1489" s="275"/>
      <c r="ELM1489" s="275"/>
      <c r="ELN1489" s="275"/>
      <c r="ELO1489" s="275"/>
      <c r="ELP1489" s="275"/>
      <c r="ELQ1489" s="275"/>
      <c r="ELR1489" s="275"/>
      <c r="ELS1489" s="275"/>
      <c r="ELT1489" s="275"/>
      <c r="ELU1489" s="275"/>
      <c r="ELV1489" s="275"/>
      <c r="ELW1489" s="275"/>
      <c r="ELX1489" s="275"/>
      <c r="ELY1489" s="275"/>
      <c r="ELZ1489" s="275"/>
      <c r="EMA1489" s="275"/>
      <c r="EMB1489" s="275"/>
      <c r="EMC1489" s="275"/>
      <c r="EMD1489" s="275"/>
      <c r="EME1489" s="275"/>
      <c r="EMF1489" s="275"/>
      <c r="EMG1489" s="275"/>
      <c r="EMH1489" s="275"/>
      <c r="EMI1489" s="275"/>
      <c r="EMJ1489" s="275"/>
      <c r="EMK1489" s="275"/>
      <c r="EML1489" s="275"/>
      <c r="EMM1489" s="275"/>
      <c r="EMN1489" s="275"/>
      <c r="EMO1489" s="275"/>
      <c r="EMP1489" s="275"/>
      <c r="EMQ1489" s="275"/>
      <c r="EMR1489" s="275"/>
      <c r="EMS1489" s="275"/>
      <c r="EMT1489" s="275"/>
      <c r="EMU1489" s="275"/>
      <c r="EMV1489" s="275"/>
      <c r="EMW1489" s="275"/>
      <c r="EMX1489" s="275"/>
      <c r="EMY1489" s="275"/>
      <c r="EMZ1489" s="275"/>
      <c r="ENA1489" s="275"/>
      <c r="ENB1489" s="275"/>
      <c r="ENC1489" s="275"/>
      <c r="END1489" s="275"/>
      <c r="ENE1489" s="275"/>
      <c r="ENF1489" s="275"/>
      <c r="ENG1489" s="275"/>
      <c r="ENH1489" s="275"/>
      <c r="ENI1489" s="275"/>
      <c r="ENJ1489" s="275"/>
      <c r="ENK1489" s="275"/>
      <c r="ENL1489" s="275"/>
      <c r="ENM1489" s="275"/>
      <c r="ENN1489" s="275"/>
      <c r="ENO1489" s="275"/>
      <c r="ENP1489" s="275"/>
      <c r="ENQ1489" s="275"/>
      <c r="ENR1489" s="275"/>
      <c r="ENS1489" s="275"/>
      <c r="ENT1489" s="275"/>
      <c r="ENU1489" s="275"/>
      <c r="ENV1489" s="275"/>
      <c r="ENW1489" s="275"/>
      <c r="ENX1489" s="275"/>
      <c r="ENY1489" s="275"/>
      <c r="ENZ1489" s="275"/>
      <c r="EOA1489" s="275"/>
      <c r="EOB1489" s="275"/>
      <c r="EOC1489" s="275"/>
      <c r="EOD1489" s="275"/>
      <c r="EOE1489" s="275"/>
      <c r="EOF1489" s="275"/>
      <c r="EOG1489" s="275"/>
      <c r="EOH1489" s="275"/>
      <c r="EOI1489" s="275"/>
      <c r="EOJ1489" s="275"/>
      <c r="EOK1489" s="275"/>
      <c r="EOL1489" s="275"/>
      <c r="EOM1489" s="275"/>
      <c r="EON1489" s="275"/>
      <c r="EOO1489" s="275"/>
      <c r="EOP1489" s="275"/>
      <c r="EOQ1489" s="275"/>
      <c r="EOR1489" s="275"/>
      <c r="EOS1489" s="275"/>
      <c r="EOT1489" s="275"/>
      <c r="EOU1489" s="275"/>
      <c r="EOV1489" s="275"/>
      <c r="EOW1489" s="275"/>
      <c r="EOX1489" s="275"/>
      <c r="EOY1489" s="275"/>
      <c r="EOZ1489" s="275"/>
      <c r="EPA1489" s="275"/>
      <c r="EPB1489" s="275"/>
      <c r="EPC1489" s="275"/>
      <c r="EPD1489" s="275"/>
      <c r="EPE1489" s="275"/>
      <c r="EPF1489" s="275"/>
      <c r="EPG1489" s="275"/>
      <c r="EPH1489" s="275"/>
      <c r="EPI1489" s="275"/>
      <c r="EPJ1489" s="275"/>
      <c r="EPK1489" s="275"/>
      <c r="EPL1489" s="275"/>
      <c r="EPM1489" s="275"/>
      <c r="EPN1489" s="275"/>
      <c r="EPO1489" s="275"/>
      <c r="EPP1489" s="275"/>
      <c r="EPQ1489" s="275"/>
      <c r="EPR1489" s="275"/>
      <c r="EPS1489" s="275"/>
      <c r="EPT1489" s="275"/>
      <c r="EPU1489" s="275"/>
      <c r="EPV1489" s="275"/>
      <c r="EPW1489" s="275"/>
      <c r="EPX1489" s="275"/>
      <c r="EPY1489" s="275"/>
      <c r="EPZ1489" s="275"/>
      <c r="EQA1489" s="275"/>
      <c r="EQB1489" s="275"/>
      <c r="EQC1489" s="275"/>
      <c r="EQD1489" s="275"/>
      <c r="EQE1489" s="275"/>
      <c r="EQF1489" s="275"/>
      <c r="EQG1489" s="275"/>
      <c r="EQH1489" s="275"/>
      <c r="EQI1489" s="275"/>
      <c r="EQJ1489" s="275"/>
      <c r="EQK1489" s="275"/>
      <c r="EQL1489" s="275"/>
      <c r="EQM1489" s="275"/>
      <c r="EQN1489" s="275"/>
      <c r="EQO1489" s="275"/>
      <c r="EQP1489" s="275"/>
      <c r="EQQ1489" s="275"/>
      <c r="EQR1489" s="275"/>
      <c r="EQS1489" s="275"/>
      <c r="EQT1489" s="275"/>
      <c r="EQU1489" s="275"/>
      <c r="EQV1489" s="275"/>
      <c r="EQW1489" s="275"/>
      <c r="EQX1489" s="275"/>
      <c r="EQY1489" s="275"/>
      <c r="EQZ1489" s="275"/>
      <c r="ERA1489" s="275"/>
      <c r="ERB1489" s="275"/>
      <c r="ERC1489" s="275"/>
      <c r="ERD1489" s="275"/>
      <c r="ERE1489" s="275"/>
      <c r="ERF1489" s="275"/>
      <c r="ERG1489" s="275"/>
      <c r="ERH1489" s="275"/>
      <c r="ERI1489" s="275"/>
      <c r="ERJ1489" s="275"/>
      <c r="ERK1489" s="275"/>
      <c r="ERL1489" s="275"/>
      <c r="ERM1489" s="275"/>
      <c r="ERN1489" s="275"/>
      <c r="ERO1489" s="275"/>
      <c r="ERP1489" s="275"/>
      <c r="ERQ1489" s="275"/>
      <c r="ERR1489" s="275"/>
      <c r="ERS1489" s="275"/>
      <c r="ERT1489" s="275"/>
      <c r="ERU1489" s="275"/>
      <c r="ERV1489" s="275"/>
      <c r="ERW1489" s="275"/>
      <c r="ERX1489" s="275"/>
      <c r="ERY1489" s="275"/>
      <c r="ERZ1489" s="275"/>
      <c r="ESA1489" s="275"/>
      <c r="ESB1489" s="275"/>
      <c r="ESC1489" s="275"/>
      <c r="ESD1489" s="275"/>
      <c r="ESE1489" s="275"/>
      <c r="ESF1489" s="275"/>
      <c r="ESG1489" s="275"/>
      <c r="ESH1489" s="275"/>
      <c r="ESI1489" s="275"/>
      <c r="ESJ1489" s="275"/>
      <c r="ESK1489" s="275"/>
      <c r="ESL1489" s="275"/>
      <c r="ESM1489" s="275"/>
      <c r="ESN1489" s="275"/>
      <c r="ESO1489" s="275"/>
      <c r="ESP1489" s="275"/>
      <c r="ESQ1489" s="275"/>
      <c r="ESR1489" s="275"/>
      <c r="ESS1489" s="275"/>
      <c r="EST1489" s="275"/>
      <c r="ESU1489" s="275"/>
      <c r="ESV1489" s="275"/>
      <c r="ESW1489" s="275"/>
      <c r="ESX1489" s="275"/>
      <c r="ESY1489" s="275"/>
      <c r="ESZ1489" s="275"/>
      <c r="ETA1489" s="275"/>
      <c r="ETB1489" s="275"/>
      <c r="ETC1489" s="275"/>
      <c r="ETD1489" s="275"/>
      <c r="ETE1489" s="275"/>
      <c r="ETF1489" s="275"/>
      <c r="ETG1489" s="275"/>
      <c r="ETH1489" s="275"/>
      <c r="ETI1489" s="275"/>
      <c r="ETJ1489" s="275"/>
      <c r="ETK1489" s="275"/>
      <c r="ETL1489" s="275"/>
      <c r="ETM1489" s="275"/>
      <c r="ETN1489" s="275"/>
      <c r="ETO1489" s="275"/>
      <c r="ETP1489" s="275"/>
      <c r="ETQ1489" s="275"/>
      <c r="ETR1489" s="275"/>
      <c r="ETS1489" s="275"/>
      <c r="ETT1489" s="275"/>
      <c r="ETU1489" s="275"/>
      <c r="ETV1489" s="275"/>
      <c r="ETW1489" s="275"/>
      <c r="ETX1489" s="275"/>
      <c r="ETY1489" s="275"/>
      <c r="ETZ1489" s="275"/>
      <c r="EUA1489" s="275"/>
      <c r="EUB1489" s="275"/>
      <c r="EUC1489" s="275"/>
      <c r="EUD1489" s="275"/>
      <c r="EUE1489" s="275"/>
      <c r="EUF1489" s="275"/>
      <c r="EUG1489" s="275"/>
      <c r="EUH1489" s="275"/>
      <c r="EUI1489" s="275"/>
      <c r="EUJ1489" s="275"/>
      <c r="EUK1489" s="275"/>
      <c r="EUL1489" s="275"/>
      <c r="EUM1489" s="275"/>
      <c r="EUN1489" s="275"/>
      <c r="EUO1489" s="275"/>
      <c r="EUP1489" s="275"/>
      <c r="EUQ1489" s="275"/>
      <c r="EUR1489" s="275"/>
      <c r="EUS1489" s="275"/>
      <c r="EUT1489" s="275"/>
      <c r="EUU1489" s="275"/>
      <c r="EUV1489" s="275"/>
      <c r="EUW1489" s="275"/>
      <c r="EUX1489" s="275"/>
      <c r="EUY1489" s="275"/>
      <c r="EUZ1489" s="275"/>
      <c r="EVA1489" s="275"/>
      <c r="EVB1489" s="275"/>
      <c r="EVC1489" s="275"/>
      <c r="EVD1489" s="275"/>
      <c r="EVE1489" s="275"/>
      <c r="EVF1489" s="275"/>
      <c r="EVG1489" s="275"/>
      <c r="EVH1489" s="275"/>
      <c r="EVI1489" s="275"/>
      <c r="EVJ1489" s="275"/>
      <c r="EVK1489" s="275"/>
      <c r="EVL1489" s="275"/>
      <c r="EVM1489" s="275"/>
      <c r="EVN1489" s="275"/>
      <c r="EVO1489" s="275"/>
      <c r="EVP1489" s="275"/>
      <c r="EVQ1489" s="275"/>
      <c r="EVR1489" s="275"/>
      <c r="EVS1489" s="275"/>
      <c r="EVT1489" s="275"/>
      <c r="EVU1489" s="275"/>
      <c r="EVV1489" s="275"/>
      <c r="EVW1489" s="275"/>
      <c r="EVX1489" s="275"/>
      <c r="EVY1489" s="275"/>
      <c r="EVZ1489" s="275"/>
      <c r="EWA1489" s="275"/>
      <c r="EWB1489" s="275"/>
      <c r="EWC1489" s="275"/>
      <c r="EWD1489" s="275"/>
      <c r="EWE1489" s="275"/>
      <c r="EWF1489" s="275"/>
      <c r="EWG1489" s="275"/>
      <c r="EWH1489" s="275"/>
      <c r="EWI1489" s="275"/>
      <c r="EWJ1489" s="275"/>
      <c r="EWK1489" s="275"/>
      <c r="EWL1489" s="275"/>
      <c r="EWM1489" s="275"/>
      <c r="EWN1489" s="275"/>
      <c r="EWO1489" s="275"/>
      <c r="EWP1489" s="275"/>
      <c r="EWQ1489" s="275"/>
      <c r="EWR1489" s="275"/>
      <c r="EWS1489" s="275"/>
      <c r="EWT1489" s="275"/>
      <c r="EWU1489" s="275"/>
      <c r="EWV1489" s="275"/>
      <c r="EWW1489" s="275"/>
      <c r="EWX1489" s="275"/>
      <c r="EWY1489" s="275"/>
      <c r="EWZ1489" s="275"/>
      <c r="EXA1489" s="275"/>
      <c r="EXB1489" s="275"/>
      <c r="EXC1489" s="275"/>
      <c r="EXD1489" s="275"/>
      <c r="EXE1489" s="275"/>
      <c r="EXF1489" s="275"/>
      <c r="EXG1489" s="275"/>
      <c r="EXH1489" s="275"/>
      <c r="EXI1489" s="275"/>
      <c r="EXJ1489" s="275"/>
      <c r="EXK1489" s="275"/>
      <c r="EXL1489" s="275"/>
      <c r="EXM1489" s="275"/>
      <c r="EXN1489" s="275"/>
      <c r="EXO1489" s="275"/>
      <c r="EXP1489" s="275"/>
      <c r="EXQ1489" s="275"/>
      <c r="EXR1489" s="275"/>
      <c r="EXS1489" s="275"/>
      <c r="EXT1489" s="275"/>
      <c r="EXU1489" s="275"/>
      <c r="EXV1489" s="275"/>
      <c r="EXW1489" s="275"/>
      <c r="EXX1489" s="275"/>
      <c r="EXY1489" s="275"/>
      <c r="EXZ1489" s="275"/>
      <c r="EYA1489" s="275"/>
      <c r="EYB1489" s="275"/>
      <c r="EYC1489" s="275"/>
      <c r="EYD1489" s="275"/>
      <c r="EYE1489" s="275"/>
      <c r="EYF1489" s="275"/>
      <c r="EYG1489" s="275"/>
      <c r="EYH1489" s="275"/>
      <c r="EYI1489" s="275"/>
      <c r="EYJ1489" s="275"/>
      <c r="EYK1489" s="275"/>
      <c r="EYL1489" s="275"/>
      <c r="EYM1489" s="275"/>
      <c r="EYN1489" s="275"/>
      <c r="EYO1489" s="275"/>
      <c r="EYP1489" s="275"/>
      <c r="EYQ1489" s="275"/>
      <c r="EYR1489" s="275"/>
      <c r="EYS1489" s="275"/>
      <c r="EYT1489" s="275"/>
      <c r="EYU1489" s="275"/>
      <c r="EYV1489" s="275"/>
      <c r="EYW1489" s="275"/>
      <c r="EYX1489" s="275"/>
      <c r="EYY1489" s="275"/>
      <c r="EYZ1489" s="275"/>
      <c r="EZA1489" s="275"/>
      <c r="EZB1489" s="275"/>
      <c r="EZC1489" s="275"/>
      <c r="EZD1489" s="275"/>
      <c r="EZE1489" s="275"/>
      <c r="EZF1489" s="275"/>
      <c r="EZG1489" s="275"/>
      <c r="EZH1489" s="275"/>
      <c r="EZI1489" s="275"/>
      <c r="EZJ1489" s="275"/>
      <c r="EZK1489" s="275"/>
      <c r="EZL1489" s="275"/>
      <c r="EZM1489" s="275"/>
      <c r="EZN1489" s="275"/>
      <c r="EZO1489" s="275"/>
      <c r="EZP1489" s="275"/>
      <c r="EZQ1489" s="275"/>
      <c r="EZR1489" s="275"/>
      <c r="EZS1489" s="275"/>
      <c r="EZT1489" s="275"/>
      <c r="EZU1489" s="275"/>
      <c r="EZV1489" s="275"/>
      <c r="EZW1489" s="275"/>
      <c r="EZX1489" s="275"/>
      <c r="EZY1489" s="275"/>
      <c r="EZZ1489" s="275"/>
      <c r="FAA1489" s="275"/>
      <c r="FAB1489" s="275"/>
      <c r="FAC1489" s="275"/>
      <c r="FAD1489" s="275"/>
      <c r="FAE1489" s="275"/>
      <c r="FAF1489" s="275"/>
      <c r="FAG1489" s="275"/>
      <c r="FAH1489" s="275"/>
      <c r="FAI1489" s="275"/>
      <c r="FAJ1489" s="275"/>
      <c r="FAK1489" s="275"/>
      <c r="FAL1489" s="275"/>
      <c r="FAM1489" s="275"/>
      <c r="FAN1489" s="275"/>
      <c r="FAO1489" s="275"/>
      <c r="FAP1489" s="275"/>
      <c r="FAQ1489" s="275"/>
      <c r="FAR1489" s="275"/>
      <c r="FAS1489" s="275"/>
      <c r="FAT1489" s="275"/>
      <c r="FAU1489" s="275"/>
      <c r="FAV1489" s="275"/>
      <c r="FAW1489" s="275"/>
      <c r="FAX1489" s="275"/>
      <c r="FAY1489" s="275"/>
      <c r="FAZ1489" s="275"/>
      <c r="FBA1489" s="275"/>
      <c r="FBB1489" s="275"/>
      <c r="FBC1489" s="275"/>
      <c r="FBD1489" s="275"/>
      <c r="FBE1489" s="275"/>
      <c r="FBF1489" s="275"/>
      <c r="FBG1489" s="275"/>
      <c r="FBH1489" s="275"/>
      <c r="FBI1489" s="275"/>
      <c r="FBJ1489" s="275"/>
      <c r="FBK1489" s="275"/>
      <c r="FBL1489" s="275"/>
      <c r="FBM1489" s="275"/>
      <c r="FBN1489" s="275"/>
      <c r="FBO1489" s="275"/>
      <c r="FBP1489" s="275"/>
      <c r="FBQ1489" s="275"/>
      <c r="FBR1489" s="275"/>
      <c r="FBS1489" s="275"/>
      <c r="FBT1489" s="275"/>
      <c r="FBU1489" s="275"/>
      <c r="FBV1489" s="275"/>
      <c r="FBW1489" s="275"/>
      <c r="FBX1489" s="275"/>
      <c r="FBY1489" s="275"/>
      <c r="FBZ1489" s="275"/>
      <c r="FCA1489" s="275"/>
      <c r="FCB1489" s="275"/>
      <c r="FCC1489" s="275"/>
      <c r="FCD1489" s="275"/>
      <c r="FCE1489" s="275"/>
      <c r="FCF1489" s="275"/>
      <c r="FCG1489" s="275"/>
      <c r="FCH1489" s="275"/>
      <c r="FCI1489" s="275"/>
      <c r="FCJ1489" s="275"/>
      <c r="FCK1489" s="275"/>
      <c r="FCL1489" s="275"/>
      <c r="FCM1489" s="275"/>
      <c r="FCN1489" s="275"/>
      <c r="FCO1489" s="275"/>
      <c r="FCP1489" s="275"/>
      <c r="FCQ1489" s="275"/>
      <c r="FCR1489" s="275"/>
      <c r="FCS1489" s="275"/>
      <c r="FCT1489" s="275"/>
      <c r="FCU1489" s="275"/>
      <c r="FCV1489" s="275"/>
      <c r="FCW1489" s="275"/>
      <c r="FCX1489" s="275"/>
      <c r="FCY1489" s="275"/>
      <c r="FCZ1489" s="275"/>
      <c r="FDA1489" s="275"/>
      <c r="FDB1489" s="275"/>
      <c r="FDC1489" s="275"/>
      <c r="FDD1489" s="275"/>
      <c r="FDE1489" s="275"/>
      <c r="FDF1489" s="275"/>
      <c r="FDG1489" s="275"/>
      <c r="FDH1489" s="275"/>
      <c r="FDI1489" s="275"/>
      <c r="FDJ1489" s="275"/>
      <c r="FDK1489" s="275"/>
      <c r="FDL1489" s="275"/>
      <c r="FDM1489" s="275"/>
      <c r="FDN1489" s="275"/>
      <c r="FDO1489" s="275"/>
      <c r="FDP1489" s="275"/>
      <c r="FDQ1489" s="275"/>
      <c r="FDR1489" s="275"/>
      <c r="FDS1489" s="275"/>
      <c r="FDT1489" s="275"/>
      <c r="FDU1489" s="275"/>
      <c r="FDV1489" s="275"/>
      <c r="FDW1489" s="275"/>
      <c r="FDX1489" s="275"/>
      <c r="FDY1489" s="275"/>
      <c r="FDZ1489" s="275"/>
      <c r="FEA1489" s="275"/>
      <c r="FEB1489" s="275"/>
      <c r="FEC1489" s="275"/>
      <c r="FED1489" s="275"/>
      <c r="FEE1489" s="275"/>
      <c r="FEF1489" s="275"/>
      <c r="FEG1489" s="275"/>
      <c r="FEH1489" s="275"/>
      <c r="FEI1489" s="275"/>
      <c r="FEJ1489" s="275"/>
      <c r="FEK1489" s="275"/>
      <c r="FEL1489" s="275"/>
      <c r="FEM1489" s="275"/>
      <c r="FEN1489" s="275"/>
      <c r="FEO1489" s="275"/>
      <c r="FEP1489" s="275"/>
      <c r="FEQ1489" s="275"/>
      <c r="FER1489" s="275"/>
      <c r="FES1489" s="275"/>
      <c r="FET1489" s="275"/>
      <c r="FEU1489" s="275"/>
      <c r="FEV1489" s="275"/>
      <c r="FEW1489" s="275"/>
      <c r="FEX1489" s="275"/>
      <c r="FEY1489" s="275"/>
      <c r="FEZ1489" s="275"/>
      <c r="FFA1489" s="275"/>
      <c r="FFB1489" s="275"/>
      <c r="FFC1489" s="275"/>
      <c r="FFD1489" s="275"/>
      <c r="FFE1489" s="275"/>
      <c r="FFF1489" s="275"/>
      <c r="FFG1489" s="275"/>
      <c r="FFH1489" s="275"/>
      <c r="FFI1489" s="275"/>
      <c r="FFJ1489" s="275"/>
      <c r="FFK1489" s="275"/>
      <c r="FFL1489" s="275"/>
      <c r="FFM1489" s="275"/>
      <c r="FFN1489" s="275"/>
      <c r="FFO1489" s="275"/>
      <c r="FFP1489" s="275"/>
      <c r="FFQ1489" s="275"/>
      <c r="FFR1489" s="275"/>
      <c r="FFS1489" s="275"/>
      <c r="FFT1489" s="275"/>
      <c r="FFU1489" s="275"/>
      <c r="FFV1489" s="275"/>
      <c r="FFW1489" s="275"/>
      <c r="FFX1489" s="275"/>
      <c r="FFY1489" s="275"/>
      <c r="FFZ1489" s="275"/>
      <c r="FGA1489" s="275"/>
      <c r="FGB1489" s="275"/>
      <c r="FGC1489" s="275"/>
      <c r="FGD1489" s="275"/>
      <c r="FGE1489" s="275"/>
      <c r="FGF1489" s="275"/>
      <c r="FGG1489" s="275"/>
      <c r="FGH1489" s="275"/>
      <c r="FGI1489" s="275"/>
      <c r="FGJ1489" s="275"/>
      <c r="FGK1489" s="275"/>
      <c r="FGL1489" s="275"/>
      <c r="FGM1489" s="275"/>
      <c r="FGN1489" s="275"/>
      <c r="FGO1489" s="275"/>
      <c r="FGP1489" s="275"/>
      <c r="FGQ1489" s="275"/>
      <c r="FGR1489" s="275"/>
      <c r="FGS1489" s="275"/>
      <c r="FGT1489" s="275"/>
      <c r="FGU1489" s="275"/>
      <c r="FGV1489" s="275"/>
      <c r="FGW1489" s="275"/>
      <c r="FGX1489" s="275"/>
      <c r="FGY1489" s="275"/>
      <c r="FGZ1489" s="275"/>
      <c r="FHA1489" s="275"/>
      <c r="FHB1489" s="275"/>
      <c r="FHC1489" s="275"/>
      <c r="FHD1489" s="275"/>
      <c r="FHE1489" s="275"/>
      <c r="FHF1489" s="275"/>
      <c r="FHG1489" s="275"/>
      <c r="FHH1489" s="275"/>
      <c r="FHI1489" s="275"/>
      <c r="FHJ1489" s="275"/>
      <c r="FHK1489" s="275"/>
      <c r="FHL1489" s="275"/>
      <c r="FHM1489" s="275"/>
      <c r="FHN1489" s="275"/>
      <c r="FHO1489" s="275"/>
      <c r="FHP1489" s="275"/>
      <c r="FHQ1489" s="275"/>
      <c r="FHR1489" s="275"/>
      <c r="FHS1489" s="275"/>
      <c r="FHT1489" s="275"/>
      <c r="FHU1489" s="275"/>
      <c r="FHV1489" s="275"/>
      <c r="FHW1489" s="275"/>
      <c r="FHX1489" s="275"/>
      <c r="FHY1489" s="275"/>
      <c r="FHZ1489" s="275"/>
      <c r="FIA1489" s="275"/>
      <c r="FIB1489" s="275"/>
      <c r="FIC1489" s="275"/>
      <c r="FID1489" s="275"/>
      <c r="FIE1489" s="275"/>
      <c r="FIF1489" s="275"/>
      <c r="FIG1489" s="275"/>
      <c r="FIH1489" s="275"/>
      <c r="FII1489" s="275"/>
      <c r="FIJ1489" s="275"/>
      <c r="FIK1489" s="275"/>
      <c r="FIL1489" s="275"/>
      <c r="FIM1489" s="275"/>
      <c r="FIN1489" s="275"/>
      <c r="FIO1489" s="275"/>
      <c r="FIP1489" s="275"/>
      <c r="FIQ1489" s="275"/>
      <c r="FIR1489" s="275"/>
      <c r="FIS1489" s="275"/>
      <c r="FIT1489" s="275"/>
      <c r="FIU1489" s="275"/>
      <c r="FIV1489" s="275"/>
      <c r="FIW1489" s="275"/>
      <c r="FIX1489" s="275"/>
      <c r="FIY1489" s="275"/>
      <c r="FIZ1489" s="275"/>
      <c r="FJA1489" s="275"/>
      <c r="FJB1489" s="275"/>
      <c r="FJC1489" s="275"/>
      <c r="FJD1489" s="275"/>
      <c r="FJE1489" s="275"/>
      <c r="FJF1489" s="275"/>
      <c r="FJG1489" s="275"/>
      <c r="FJH1489" s="275"/>
      <c r="FJI1489" s="275"/>
      <c r="FJJ1489" s="275"/>
      <c r="FJK1489" s="275"/>
      <c r="FJL1489" s="275"/>
      <c r="FJM1489" s="275"/>
      <c r="FJN1489" s="275"/>
      <c r="FJO1489" s="275"/>
      <c r="FJP1489" s="275"/>
      <c r="FJQ1489" s="275"/>
      <c r="FJR1489" s="275"/>
      <c r="FJS1489" s="275"/>
      <c r="FJT1489" s="275"/>
      <c r="FJU1489" s="275"/>
      <c r="FJV1489" s="275"/>
      <c r="FJW1489" s="275"/>
      <c r="FJX1489" s="275"/>
      <c r="FJY1489" s="275"/>
      <c r="FJZ1489" s="275"/>
      <c r="FKA1489" s="275"/>
      <c r="FKB1489" s="275"/>
      <c r="FKC1489" s="275"/>
      <c r="FKD1489" s="275"/>
      <c r="FKE1489" s="275"/>
      <c r="FKF1489" s="275"/>
      <c r="FKG1489" s="275"/>
      <c r="FKH1489" s="275"/>
      <c r="FKI1489" s="275"/>
      <c r="FKJ1489" s="275"/>
      <c r="FKK1489" s="275"/>
      <c r="FKL1489" s="275"/>
      <c r="FKM1489" s="275"/>
      <c r="FKN1489" s="275"/>
      <c r="FKO1489" s="275"/>
      <c r="FKP1489" s="275"/>
      <c r="FKQ1489" s="275"/>
      <c r="FKR1489" s="275"/>
      <c r="FKS1489" s="275"/>
      <c r="FKT1489" s="275"/>
      <c r="FKU1489" s="275"/>
      <c r="FKV1489" s="275"/>
      <c r="FKW1489" s="275"/>
      <c r="FKX1489" s="275"/>
      <c r="FKY1489" s="275"/>
      <c r="FKZ1489" s="275"/>
      <c r="FLA1489" s="275"/>
      <c r="FLB1489" s="275"/>
      <c r="FLC1489" s="275"/>
      <c r="FLD1489" s="275"/>
      <c r="FLE1489" s="275"/>
      <c r="FLF1489" s="275"/>
      <c r="FLG1489" s="275"/>
      <c r="FLH1489" s="275"/>
      <c r="FLI1489" s="275"/>
      <c r="FLJ1489" s="275"/>
      <c r="FLK1489" s="275"/>
      <c r="FLL1489" s="275"/>
      <c r="FLM1489" s="275"/>
      <c r="FLN1489" s="275"/>
      <c r="FLO1489" s="275"/>
      <c r="FLP1489" s="275"/>
      <c r="FLQ1489" s="275"/>
      <c r="FLR1489" s="275"/>
      <c r="FLS1489" s="275"/>
      <c r="FLT1489" s="275"/>
      <c r="FLU1489" s="275"/>
      <c r="FLV1489" s="275"/>
      <c r="FLW1489" s="275"/>
      <c r="FLX1489" s="275"/>
      <c r="FLY1489" s="275"/>
      <c r="FLZ1489" s="275"/>
      <c r="FMA1489" s="275"/>
      <c r="FMB1489" s="275"/>
      <c r="FMC1489" s="275"/>
      <c r="FMD1489" s="275"/>
      <c r="FME1489" s="275"/>
      <c r="FMF1489" s="275"/>
      <c r="FMG1489" s="275"/>
      <c r="FMH1489" s="275"/>
      <c r="FMI1489" s="275"/>
      <c r="FMJ1489" s="275"/>
      <c r="FMK1489" s="275"/>
      <c r="FML1489" s="275"/>
      <c r="FMM1489" s="275"/>
      <c r="FMN1489" s="275"/>
      <c r="FMO1489" s="275"/>
      <c r="FMP1489" s="275"/>
      <c r="FMQ1489" s="275"/>
      <c r="FMR1489" s="275"/>
      <c r="FMS1489" s="275"/>
      <c r="FMT1489" s="275"/>
      <c r="FMU1489" s="275"/>
      <c r="FMV1489" s="275"/>
      <c r="FMW1489" s="275"/>
      <c r="FMX1489" s="275"/>
      <c r="FMY1489" s="275"/>
      <c r="FMZ1489" s="275"/>
      <c r="FNA1489" s="275"/>
      <c r="FNB1489" s="275"/>
      <c r="FNC1489" s="275"/>
      <c r="FND1489" s="275"/>
      <c r="FNE1489" s="275"/>
      <c r="FNF1489" s="275"/>
      <c r="FNG1489" s="275"/>
      <c r="FNH1489" s="275"/>
      <c r="FNI1489" s="275"/>
      <c r="FNJ1489" s="275"/>
      <c r="FNK1489" s="275"/>
      <c r="FNL1489" s="275"/>
      <c r="FNM1489" s="275"/>
      <c r="FNN1489" s="275"/>
      <c r="FNO1489" s="275"/>
      <c r="FNP1489" s="275"/>
      <c r="FNQ1489" s="275"/>
      <c r="FNR1489" s="275"/>
      <c r="FNS1489" s="275"/>
      <c r="FNT1489" s="275"/>
      <c r="FNU1489" s="275"/>
      <c r="FNV1489" s="275"/>
      <c r="FNW1489" s="275"/>
      <c r="FNX1489" s="275"/>
      <c r="FNY1489" s="275"/>
      <c r="FNZ1489" s="275"/>
      <c r="FOA1489" s="275"/>
      <c r="FOB1489" s="275"/>
      <c r="FOC1489" s="275"/>
      <c r="FOD1489" s="275"/>
      <c r="FOE1489" s="275"/>
      <c r="FOF1489" s="275"/>
      <c r="FOG1489" s="275"/>
      <c r="FOH1489" s="275"/>
      <c r="FOI1489" s="275"/>
      <c r="FOJ1489" s="275"/>
      <c r="FOK1489" s="275"/>
      <c r="FOL1489" s="275"/>
      <c r="FOM1489" s="275"/>
      <c r="FON1489" s="275"/>
      <c r="FOO1489" s="275"/>
      <c r="FOP1489" s="275"/>
      <c r="FOQ1489" s="275"/>
      <c r="FOR1489" s="275"/>
      <c r="FOS1489" s="275"/>
      <c r="FOT1489" s="275"/>
      <c r="FOU1489" s="275"/>
      <c r="FOV1489" s="275"/>
      <c r="FOW1489" s="275"/>
      <c r="FOX1489" s="275"/>
      <c r="FOY1489" s="275"/>
      <c r="FOZ1489" s="275"/>
      <c r="FPA1489" s="275"/>
      <c r="FPB1489" s="275"/>
      <c r="FPC1489" s="275"/>
      <c r="FPD1489" s="275"/>
      <c r="FPE1489" s="275"/>
      <c r="FPF1489" s="275"/>
      <c r="FPG1489" s="275"/>
      <c r="FPH1489" s="275"/>
      <c r="FPI1489" s="275"/>
      <c r="FPJ1489" s="275"/>
      <c r="FPK1489" s="275"/>
      <c r="FPL1489" s="275"/>
      <c r="FPM1489" s="275"/>
      <c r="FPN1489" s="275"/>
      <c r="FPO1489" s="275"/>
      <c r="FPP1489" s="275"/>
      <c r="FPQ1489" s="275"/>
      <c r="FPR1489" s="275"/>
      <c r="FPS1489" s="275"/>
      <c r="FPT1489" s="275"/>
      <c r="FPU1489" s="275"/>
      <c r="FPV1489" s="275"/>
      <c r="FPW1489" s="275"/>
      <c r="FPX1489" s="275"/>
      <c r="FPY1489" s="275"/>
      <c r="FPZ1489" s="275"/>
      <c r="FQA1489" s="275"/>
      <c r="FQB1489" s="275"/>
      <c r="FQC1489" s="275"/>
      <c r="FQD1489" s="275"/>
      <c r="FQE1489" s="275"/>
      <c r="FQF1489" s="275"/>
      <c r="FQG1489" s="275"/>
      <c r="FQH1489" s="275"/>
      <c r="FQI1489" s="275"/>
      <c r="FQJ1489" s="275"/>
      <c r="FQK1489" s="275"/>
      <c r="FQL1489" s="275"/>
      <c r="FQM1489" s="275"/>
      <c r="FQN1489" s="275"/>
      <c r="FQO1489" s="275"/>
      <c r="FQP1489" s="275"/>
      <c r="FQQ1489" s="275"/>
      <c r="FQR1489" s="275"/>
      <c r="FQS1489" s="275"/>
      <c r="FQT1489" s="275"/>
      <c r="FQU1489" s="275"/>
      <c r="FQV1489" s="275"/>
      <c r="FQW1489" s="275"/>
      <c r="FQX1489" s="275"/>
      <c r="FQY1489" s="275"/>
      <c r="FQZ1489" s="275"/>
      <c r="FRA1489" s="275"/>
      <c r="FRB1489" s="275"/>
      <c r="FRC1489" s="275"/>
      <c r="FRD1489" s="275"/>
      <c r="FRE1489" s="275"/>
      <c r="FRF1489" s="275"/>
      <c r="FRG1489" s="275"/>
      <c r="FRH1489" s="275"/>
      <c r="FRI1489" s="275"/>
      <c r="FRJ1489" s="275"/>
      <c r="FRK1489" s="275"/>
      <c r="FRL1489" s="275"/>
      <c r="FRM1489" s="275"/>
      <c r="FRN1489" s="275"/>
      <c r="FRO1489" s="275"/>
      <c r="FRP1489" s="275"/>
      <c r="FRQ1489" s="275"/>
      <c r="FRR1489" s="275"/>
      <c r="FRS1489" s="275"/>
      <c r="FRT1489" s="275"/>
      <c r="FRU1489" s="275"/>
      <c r="FRV1489" s="275"/>
      <c r="FRW1489" s="275"/>
      <c r="FRX1489" s="275"/>
      <c r="FRY1489" s="275"/>
      <c r="FRZ1489" s="275"/>
      <c r="FSA1489" s="275"/>
      <c r="FSB1489" s="275"/>
      <c r="FSC1489" s="275"/>
      <c r="FSD1489" s="275"/>
      <c r="FSE1489" s="275"/>
      <c r="FSF1489" s="275"/>
      <c r="FSG1489" s="275"/>
      <c r="FSH1489" s="275"/>
      <c r="FSI1489" s="275"/>
      <c r="FSJ1489" s="275"/>
      <c r="FSK1489" s="275"/>
      <c r="FSL1489" s="275"/>
      <c r="FSM1489" s="275"/>
      <c r="FSN1489" s="275"/>
      <c r="FSO1489" s="275"/>
      <c r="FSP1489" s="275"/>
      <c r="FSQ1489" s="275"/>
      <c r="FSR1489" s="275"/>
      <c r="FSS1489" s="275"/>
      <c r="FST1489" s="275"/>
      <c r="FSU1489" s="275"/>
      <c r="FSV1489" s="275"/>
      <c r="FSW1489" s="275"/>
      <c r="FSX1489" s="275"/>
      <c r="FSY1489" s="275"/>
      <c r="FSZ1489" s="275"/>
      <c r="FTA1489" s="275"/>
      <c r="FTB1489" s="275"/>
      <c r="FTC1489" s="275"/>
      <c r="FTD1489" s="275"/>
      <c r="FTE1489" s="275"/>
      <c r="FTF1489" s="275"/>
      <c r="FTG1489" s="275"/>
      <c r="FTH1489" s="275"/>
      <c r="FTI1489" s="275"/>
      <c r="FTJ1489" s="275"/>
      <c r="FTK1489" s="275"/>
      <c r="FTL1489" s="275"/>
      <c r="FTM1489" s="275"/>
      <c r="FTN1489" s="275"/>
      <c r="FTO1489" s="275"/>
      <c r="FTP1489" s="275"/>
      <c r="FTQ1489" s="275"/>
      <c r="FTR1489" s="275"/>
      <c r="FTS1489" s="275"/>
      <c r="FTT1489" s="275"/>
      <c r="FTU1489" s="275"/>
      <c r="FTV1489" s="275"/>
      <c r="FTW1489" s="275"/>
      <c r="FTX1489" s="275"/>
      <c r="FTY1489" s="275"/>
      <c r="FTZ1489" s="275"/>
      <c r="FUA1489" s="275"/>
      <c r="FUB1489" s="275"/>
      <c r="FUC1489" s="275"/>
      <c r="FUD1489" s="275"/>
      <c r="FUE1489" s="275"/>
      <c r="FUF1489" s="275"/>
      <c r="FUG1489" s="275"/>
      <c r="FUH1489" s="275"/>
      <c r="FUI1489" s="275"/>
      <c r="FUJ1489" s="275"/>
      <c r="FUK1489" s="275"/>
      <c r="FUL1489" s="275"/>
      <c r="FUM1489" s="275"/>
      <c r="FUN1489" s="275"/>
      <c r="FUO1489" s="275"/>
      <c r="FUP1489" s="275"/>
      <c r="FUQ1489" s="275"/>
      <c r="FUR1489" s="275"/>
      <c r="FUS1489" s="275"/>
      <c r="FUT1489" s="275"/>
      <c r="FUU1489" s="275"/>
      <c r="FUV1489" s="275"/>
      <c r="FUW1489" s="275"/>
      <c r="FUX1489" s="275"/>
      <c r="FUY1489" s="275"/>
      <c r="FUZ1489" s="275"/>
      <c r="FVA1489" s="275"/>
      <c r="FVB1489" s="275"/>
      <c r="FVC1489" s="275"/>
      <c r="FVD1489" s="275"/>
      <c r="FVE1489" s="275"/>
      <c r="FVF1489" s="275"/>
      <c r="FVG1489" s="275"/>
      <c r="FVH1489" s="275"/>
      <c r="FVI1489" s="275"/>
      <c r="FVJ1489" s="275"/>
      <c r="FVK1489" s="275"/>
      <c r="FVL1489" s="275"/>
      <c r="FVM1489" s="275"/>
      <c r="FVN1489" s="275"/>
      <c r="FVO1489" s="275"/>
      <c r="FVP1489" s="275"/>
      <c r="FVQ1489" s="275"/>
      <c r="FVR1489" s="275"/>
      <c r="FVS1489" s="275"/>
      <c r="FVT1489" s="275"/>
      <c r="FVU1489" s="275"/>
      <c r="FVV1489" s="275"/>
      <c r="FVW1489" s="275"/>
      <c r="FVX1489" s="275"/>
      <c r="FVY1489" s="275"/>
      <c r="FVZ1489" s="275"/>
      <c r="FWA1489" s="275"/>
      <c r="FWB1489" s="275"/>
      <c r="FWC1489" s="275"/>
      <c r="FWD1489" s="275"/>
      <c r="FWE1489" s="275"/>
      <c r="FWF1489" s="275"/>
      <c r="FWG1489" s="275"/>
      <c r="FWH1489" s="275"/>
      <c r="FWI1489" s="275"/>
      <c r="FWJ1489" s="275"/>
      <c r="FWK1489" s="275"/>
      <c r="FWL1489" s="275"/>
      <c r="FWM1489" s="275"/>
      <c r="FWN1489" s="275"/>
      <c r="FWO1489" s="275"/>
      <c r="FWP1489" s="275"/>
      <c r="FWQ1489" s="275"/>
      <c r="FWR1489" s="275"/>
      <c r="FWS1489" s="275"/>
      <c r="FWT1489" s="275"/>
      <c r="FWU1489" s="275"/>
      <c r="FWV1489" s="275"/>
      <c r="FWW1489" s="275"/>
      <c r="FWX1489" s="275"/>
      <c r="FWY1489" s="275"/>
      <c r="FWZ1489" s="275"/>
      <c r="FXA1489" s="275"/>
      <c r="FXB1489" s="275"/>
      <c r="FXC1489" s="275"/>
      <c r="FXD1489" s="275"/>
      <c r="FXE1489" s="275"/>
      <c r="FXF1489" s="275"/>
      <c r="FXG1489" s="275"/>
      <c r="FXH1489" s="275"/>
      <c r="FXI1489" s="275"/>
      <c r="FXJ1489" s="275"/>
      <c r="FXK1489" s="275"/>
      <c r="FXL1489" s="275"/>
      <c r="FXM1489" s="275"/>
      <c r="FXN1489" s="275"/>
      <c r="FXO1489" s="275"/>
      <c r="FXP1489" s="275"/>
      <c r="FXQ1489" s="275"/>
      <c r="FXR1489" s="275"/>
      <c r="FXS1489" s="275"/>
      <c r="FXT1489" s="275"/>
      <c r="FXU1489" s="275"/>
      <c r="FXV1489" s="275"/>
      <c r="FXW1489" s="275"/>
      <c r="FXX1489" s="275"/>
      <c r="FXY1489" s="275"/>
      <c r="FXZ1489" s="275"/>
      <c r="FYA1489" s="275"/>
      <c r="FYB1489" s="275"/>
      <c r="FYC1489" s="275"/>
      <c r="FYD1489" s="275"/>
      <c r="FYE1489" s="275"/>
      <c r="FYF1489" s="275"/>
      <c r="FYG1489" s="275"/>
      <c r="FYH1489" s="275"/>
      <c r="FYI1489" s="275"/>
      <c r="FYJ1489" s="275"/>
      <c r="FYK1489" s="275"/>
      <c r="FYL1489" s="275"/>
      <c r="FYM1489" s="275"/>
      <c r="FYN1489" s="275"/>
      <c r="FYO1489" s="275"/>
      <c r="FYP1489" s="275"/>
      <c r="FYQ1489" s="275"/>
      <c r="FYR1489" s="275"/>
      <c r="FYS1489" s="275"/>
      <c r="FYT1489" s="275"/>
      <c r="FYU1489" s="275"/>
      <c r="FYV1489" s="275"/>
      <c r="FYW1489" s="275"/>
      <c r="FYX1489" s="275"/>
      <c r="FYY1489" s="275"/>
      <c r="FYZ1489" s="275"/>
      <c r="FZA1489" s="275"/>
      <c r="FZB1489" s="275"/>
      <c r="FZC1489" s="275"/>
      <c r="FZD1489" s="275"/>
      <c r="FZE1489" s="275"/>
      <c r="FZF1489" s="275"/>
      <c r="FZG1489" s="275"/>
      <c r="FZH1489" s="275"/>
      <c r="FZI1489" s="275"/>
      <c r="FZJ1489" s="275"/>
      <c r="FZK1489" s="275"/>
      <c r="FZL1489" s="275"/>
      <c r="FZM1489" s="275"/>
      <c r="FZN1489" s="275"/>
      <c r="FZO1489" s="275"/>
      <c r="FZP1489" s="275"/>
      <c r="FZQ1489" s="275"/>
      <c r="FZR1489" s="275"/>
      <c r="FZS1489" s="275"/>
      <c r="FZT1489" s="275"/>
      <c r="FZU1489" s="275"/>
      <c r="FZV1489" s="275"/>
      <c r="FZW1489" s="275"/>
      <c r="FZX1489" s="275"/>
      <c r="FZY1489" s="275"/>
      <c r="FZZ1489" s="275"/>
      <c r="GAA1489" s="275"/>
      <c r="GAB1489" s="275"/>
      <c r="GAC1489" s="275"/>
      <c r="GAD1489" s="275"/>
      <c r="GAE1489" s="275"/>
      <c r="GAF1489" s="275"/>
      <c r="GAG1489" s="275"/>
      <c r="GAH1489" s="275"/>
      <c r="GAI1489" s="275"/>
      <c r="GAJ1489" s="275"/>
      <c r="GAK1489" s="275"/>
      <c r="GAL1489" s="275"/>
      <c r="GAM1489" s="275"/>
      <c r="GAN1489" s="275"/>
      <c r="GAO1489" s="275"/>
      <c r="GAP1489" s="275"/>
      <c r="GAQ1489" s="275"/>
      <c r="GAR1489" s="275"/>
      <c r="GAS1489" s="275"/>
      <c r="GAT1489" s="275"/>
      <c r="GAU1489" s="275"/>
      <c r="GAV1489" s="275"/>
      <c r="GAW1489" s="275"/>
      <c r="GAX1489" s="275"/>
      <c r="GAY1489" s="275"/>
      <c r="GAZ1489" s="275"/>
      <c r="GBA1489" s="275"/>
      <c r="GBB1489" s="275"/>
      <c r="GBC1489" s="275"/>
      <c r="GBD1489" s="275"/>
      <c r="GBE1489" s="275"/>
      <c r="GBF1489" s="275"/>
      <c r="GBG1489" s="275"/>
      <c r="GBH1489" s="275"/>
      <c r="GBI1489" s="275"/>
      <c r="GBJ1489" s="275"/>
      <c r="GBK1489" s="275"/>
      <c r="GBL1489" s="275"/>
      <c r="GBM1489" s="275"/>
      <c r="GBN1489" s="275"/>
      <c r="GBO1489" s="275"/>
      <c r="GBP1489" s="275"/>
      <c r="GBQ1489" s="275"/>
      <c r="GBR1489" s="275"/>
      <c r="GBS1489" s="275"/>
      <c r="GBT1489" s="275"/>
      <c r="GBU1489" s="275"/>
      <c r="GBV1489" s="275"/>
      <c r="GBW1489" s="275"/>
      <c r="GBX1489" s="275"/>
      <c r="GBY1489" s="275"/>
      <c r="GBZ1489" s="275"/>
      <c r="GCA1489" s="275"/>
      <c r="GCB1489" s="275"/>
      <c r="GCC1489" s="275"/>
      <c r="GCD1489" s="275"/>
      <c r="GCE1489" s="275"/>
      <c r="GCF1489" s="275"/>
      <c r="GCG1489" s="275"/>
      <c r="GCH1489" s="275"/>
      <c r="GCI1489" s="275"/>
      <c r="GCJ1489" s="275"/>
      <c r="GCK1489" s="275"/>
      <c r="GCL1489" s="275"/>
      <c r="GCM1489" s="275"/>
      <c r="GCN1489" s="275"/>
      <c r="GCO1489" s="275"/>
      <c r="GCP1489" s="275"/>
      <c r="GCQ1489" s="275"/>
      <c r="GCR1489" s="275"/>
      <c r="GCS1489" s="275"/>
      <c r="GCT1489" s="275"/>
      <c r="GCU1489" s="275"/>
      <c r="GCV1489" s="275"/>
      <c r="GCW1489" s="275"/>
      <c r="GCX1489" s="275"/>
      <c r="GCY1489" s="275"/>
      <c r="GCZ1489" s="275"/>
      <c r="GDA1489" s="275"/>
      <c r="GDB1489" s="275"/>
      <c r="GDC1489" s="275"/>
      <c r="GDD1489" s="275"/>
      <c r="GDE1489" s="275"/>
      <c r="GDF1489" s="275"/>
      <c r="GDG1489" s="275"/>
      <c r="GDH1489" s="275"/>
      <c r="GDI1489" s="275"/>
      <c r="GDJ1489" s="275"/>
      <c r="GDK1489" s="275"/>
      <c r="GDL1489" s="275"/>
      <c r="GDM1489" s="275"/>
      <c r="GDN1489" s="275"/>
      <c r="GDO1489" s="275"/>
      <c r="GDP1489" s="275"/>
      <c r="GDQ1489" s="275"/>
      <c r="GDR1489" s="275"/>
      <c r="GDS1489" s="275"/>
      <c r="GDT1489" s="275"/>
      <c r="GDU1489" s="275"/>
      <c r="GDV1489" s="275"/>
      <c r="GDW1489" s="275"/>
      <c r="GDX1489" s="275"/>
      <c r="GDY1489" s="275"/>
      <c r="GDZ1489" s="275"/>
      <c r="GEA1489" s="275"/>
      <c r="GEB1489" s="275"/>
      <c r="GEC1489" s="275"/>
      <c r="GED1489" s="275"/>
      <c r="GEE1489" s="275"/>
      <c r="GEF1489" s="275"/>
      <c r="GEG1489" s="275"/>
      <c r="GEH1489" s="275"/>
      <c r="GEI1489" s="275"/>
      <c r="GEJ1489" s="275"/>
      <c r="GEK1489" s="275"/>
      <c r="GEL1489" s="275"/>
      <c r="GEM1489" s="275"/>
      <c r="GEN1489" s="275"/>
      <c r="GEO1489" s="275"/>
      <c r="GEP1489" s="275"/>
      <c r="GEQ1489" s="275"/>
      <c r="GER1489" s="275"/>
      <c r="GES1489" s="275"/>
      <c r="GET1489" s="275"/>
      <c r="GEU1489" s="275"/>
      <c r="GEV1489" s="275"/>
      <c r="GEW1489" s="275"/>
      <c r="GEX1489" s="275"/>
      <c r="GEY1489" s="275"/>
      <c r="GEZ1489" s="275"/>
      <c r="GFA1489" s="275"/>
      <c r="GFB1489" s="275"/>
      <c r="GFC1489" s="275"/>
      <c r="GFD1489" s="275"/>
      <c r="GFE1489" s="275"/>
      <c r="GFF1489" s="275"/>
      <c r="GFG1489" s="275"/>
      <c r="GFH1489" s="275"/>
      <c r="GFI1489" s="275"/>
      <c r="GFJ1489" s="275"/>
      <c r="GFK1489" s="275"/>
      <c r="GFL1489" s="275"/>
      <c r="GFM1489" s="275"/>
      <c r="GFN1489" s="275"/>
      <c r="GFO1489" s="275"/>
      <c r="GFP1489" s="275"/>
      <c r="GFQ1489" s="275"/>
      <c r="GFR1489" s="275"/>
      <c r="GFS1489" s="275"/>
      <c r="GFT1489" s="275"/>
      <c r="GFU1489" s="275"/>
      <c r="GFV1489" s="275"/>
      <c r="GFW1489" s="275"/>
      <c r="GFX1489" s="275"/>
      <c r="GFY1489" s="275"/>
      <c r="GFZ1489" s="275"/>
      <c r="GGA1489" s="275"/>
      <c r="GGB1489" s="275"/>
      <c r="GGC1489" s="275"/>
      <c r="GGD1489" s="275"/>
      <c r="GGE1489" s="275"/>
      <c r="GGF1489" s="275"/>
      <c r="GGG1489" s="275"/>
      <c r="GGH1489" s="275"/>
      <c r="GGI1489" s="275"/>
      <c r="GGJ1489" s="275"/>
      <c r="GGK1489" s="275"/>
      <c r="GGL1489" s="275"/>
      <c r="GGM1489" s="275"/>
      <c r="GGN1489" s="275"/>
      <c r="GGO1489" s="275"/>
      <c r="GGP1489" s="275"/>
      <c r="GGQ1489" s="275"/>
      <c r="GGR1489" s="275"/>
      <c r="GGS1489" s="275"/>
      <c r="GGT1489" s="275"/>
      <c r="GGU1489" s="275"/>
      <c r="GGV1489" s="275"/>
      <c r="GGW1489" s="275"/>
      <c r="GGX1489" s="275"/>
      <c r="GGY1489" s="275"/>
      <c r="GGZ1489" s="275"/>
      <c r="GHA1489" s="275"/>
      <c r="GHB1489" s="275"/>
      <c r="GHC1489" s="275"/>
      <c r="GHD1489" s="275"/>
      <c r="GHE1489" s="275"/>
      <c r="GHF1489" s="275"/>
      <c r="GHG1489" s="275"/>
      <c r="GHH1489" s="275"/>
      <c r="GHI1489" s="275"/>
      <c r="GHJ1489" s="275"/>
      <c r="GHK1489" s="275"/>
      <c r="GHL1489" s="275"/>
      <c r="GHM1489" s="275"/>
      <c r="GHN1489" s="275"/>
      <c r="GHO1489" s="275"/>
      <c r="GHP1489" s="275"/>
      <c r="GHQ1489" s="275"/>
      <c r="GHR1489" s="275"/>
      <c r="GHS1489" s="275"/>
      <c r="GHT1489" s="275"/>
      <c r="GHU1489" s="275"/>
      <c r="GHV1489" s="275"/>
      <c r="GHW1489" s="275"/>
      <c r="GHX1489" s="275"/>
      <c r="GHY1489" s="275"/>
      <c r="GHZ1489" s="275"/>
      <c r="GIA1489" s="275"/>
      <c r="GIB1489" s="275"/>
      <c r="GIC1489" s="275"/>
      <c r="GID1489" s="275"/>
      <c r="GIE1489" s="275"/>
      <c r="GIF1489" s="275"/>
      <c r="GIG1489" s="275"/>
      <c r="GIH1489" s="275"/>
      <c r="GII1489" s="275"/>
      <c r="GIJ1489" s="275"/>
      <c r="GIK1489" s="275"/>
      <c r="GIL1489" s="275"/>
      <c r="GIM1489" s="275"/>
      <c r="GIN1489" s="275"/>
      <c r="GIO1489" s="275"/>
      <c r="GIP1489" s="275"/>
      <c r="GIQ1489" s="275"/>
      <c r="GIR1489" s="275"/>
      <c r="GIS1489" s="275"/>
      <c r="GIT1489" s="275"/>
      <c r="GIU1489" s="275"/>
      <c r="GIV1489" s="275"/>
      <c r="GIW1489" s="275"/>
      <c r="GIX1489" s="275"/>
      <c r="GIY1489" s="275"/>
      <c r="GIZ1489" s="275"/>
      <c r="GJA1489" s="275"/>
      <c r="GJB1489" s="275"/>
      <c r="GJC1489" s="275"/>
      <c r="GJD1489" s="275"/>
      <c r="GJE1489" s="275"/>
      <c r="GJF1489" s="275"/>
      <c r="GJG1489" s="275"/>
      <c r="GJH1489" s="275"/>
      <c r="GJI1489" s="275"/>
      <c r="GJJ1489" s="275"/>
      <c r="GJK1489" s="275"/>
      <c r="GJL1489" s="275"/>
      <c r="GJM1489" s="275"/>
      <c r="GJN1489" s="275"/>
      <c r="GJO1489" s="275"/>
      <c r="GJP1489" s="275"/>
      <c r="GJQ1489" s="275"/>
      <c r="GJR1489" s="275"/>
      <c r="GJS1489" s="275"/>
      <c r="GJT1489" s="275"/>
      <c r="GJU1489" s="275"/>
      <c r="GJV1489" s="275"/>
      <c r="GJW1489" s="275"/>
      <c r="GJX1489" s="275"/>
      <c r="GJY1489" s="275"/>
      <c r="GJZ1489" s="275"/>
      <c r="GKA1489" s="275"/>
      <c r="GKB1489" s="275"/>
      <c r="GKC1489" s="275"/>
      <c r="GKD1489" s="275"/>
      <c r="GKE1489" s="275"/>
      <c r="GKF1489" s="275"/>
      <c r="GKG1489" s="275"/>
      <c r="GKH1489" s="275"/>
      <c r="GKI1489" s="275"/>
      <c r="GKJ1489" s="275"/>
      <c r="GKK1489" s="275"/>
      <c r="GKL1489" s="275"/>
      <c r="GKM1489" s="275"/>
      <c r="GKN1489" s="275"/>
      <c r="GKO1489" s="275"/>
      <c r="GKP1489" s="275"/>
      <c r="GKQ1489" s="275"/>
      <c r="GKR1489" s="275"/>
      <c r="GKS1489" s="275"/>
      <c r="GKT1489" s="275"/>
      <c r="GKU1489" s="275"/>
      <c r="GKV1489" s="275"/>
      <c r="GKW1489" s="275"/>
      <c r="GKX1489" s="275"/>
      <c r="GKY1489" s="275"/>
      <c r="GKZ1489" s="275"/>
      <c r="GLA1489" s="275"/>
      <c r="GLB1489" s="275"/>
      <c r="GLC1489" s="275"/>
      <c r="GLD1489" s="275"/>
      <c r="GLE1489" s="275"/>
      <c r="GLF1489" s="275"/>
      <c r="GLG1489" s="275"/>
      <c r="GLH1489" s="275"/>
      <c r="GLI1489" s="275"/>
      <c r="GLJ1489" s="275"/>
      <c r="GLK1489" s="275"/>
      <c r="GLL1489" s="275"/>
      <c r="GLM1489" s="275"/>
      <c r="GLN1489" s="275"/>
      <c r="GLO1489" s="275"/>
      <c r="GLP1489" s="275"/>
      <c r="GLQ1489" s="275"/>
      <c r="GLR1489" s="275"/>
      <c r="GLS1489" s="275"/>
      <c r="GLT1489" s="275"/>
      <c r="GLU1489" s="275"/>
      <c r="GLV1489" s="275"/>
      <c r="GLW1489" s="275"/>
      <c r="GLX1489" s="275"/>
      <c r="GLY1489" s="275"/>
      <c r="GLZ1489" s="275"/>
      <c r="GMA1489" s="275"/>
      <c r="GMB1489" s="275"/>
      <c r="GMC1489" s="275"/>
      <c r="GMD1489" s="275"/>
      <c r="GME1489" s="275"/>
      <c r="GMF1489" s="275"/>
      <c r="GMG1489" s="275"/>
      <c r="GMH1489" s="275"/>
      <c r="GMI1489" s="275"/>
      <c r="GMJ1489" s="275"/>
      <c r="GMK1489" s="275"/>
      <c r="GML1489" s="275"/>
      <c r="GMM1489" s="275"/>
      <c r="GMN1489" s="275"/>
      <c r="GMO1489" s="275"/>
      <c r="GMP1489" s="275"/>
      <c r="GMQ1489" s="275"/>
      <c r="GMR1489" s="275"/>
      <c r="GMS1489" s="275"/>
      <c r="GMT1489" s="275"/>
      <c r="GMU1489" s="275"/>
      <c r="GMV1489" s="275"/>
      <c r="GMW1489" s="275"/>
      <c r="GMX1489" s="275"/>
      <c r="GMY1489" s="275"/>
      <c r="GMZ1489" s="275"/>
      <c r="GNA1489" s="275"/>
      <c r="GNB1489" s="275"/>
      <c r="GNC1489" s="275"/>
      <c r="GND1489" s="275"/>
      <c r="GNE1489" s="275"/>
      <c r="GNF1489" s="275"/>
      <c r="GNG1489" s="275"/>
      <c r="GNH1489" s="275"/>
      <c r="GNI1489" s="275"/>
      <c r="GNJ1489" s="275"/>
      <c r="GNK1489" s="275"/>
      <c r="GNL1489" s="275"/>
      <c r="GNM1489" s="275"/>
      <c r="GNN1489" s="275"/>
      <c r="GNO1489" s="275"/>
      <c r="GNP1489" s="275"/>
      <c r="GNQ1489" s="275"/>
      <c r="GNR1489" s="275"/>
      <c r="GNS1489" s="275"/>
      <c r="GNT1489" s="275"/>
      <c r="GNU1489" s="275"/>
      <c r="GNV1489" s="275"/>
      <c r="GNW1489" s="275"/>
      <c r="GNX1489" s="275"/>
      <c r="GNY1489" s="275"/>
      <c r="GNZ1489" s="275"/>
      <c r="GOA1489" s="275"/>
      <c r="GOB1489" s="275"/>
      <c r="GOC1489" s="275"/>
      <c r="GOD1489" s="275"/>
      <c r="GOE1489" s="275"/>
      <c r="GOF1489" s="275"/>
      <c r="GOG1489" s="275"/>
      <c r="GOH1489" s="275"/>
      <c r="GOI1489" s="275"/>
      <c r="GOJ1489" s="275"/>
      <c r="GOK1489" s="275"/>
      <c r="GOL1489" s="275"/>
      <c r="GOM1489" s="275"/>
      <c r="GON1489" s="275"/>
      <c r="GOO1489" s="275"/>
      <c r="GOP1489" s="275"/>
      <c r="GOQ1489" s="275"/>
      <c r="GOR1489" s="275"/>
      <c r="GOS1489" s="275"/>
      <c r="GOT1489" s="275"/>
      <c r="GOU1489" s="275"/>
      <c r="GOV1489" s="275"/>
      <c r="GOW1489" s="275"/>
      <c r="GOX1489" s="275"/>
      <c r="GOY1489" s="275"/>
      <c r="GOZ1489" s="275"/>
      <c r="GPA1489" s="275"/>
      <c r="GPB1489" s="275"/>
      <c r="GPC1489" s="275"/>
      <c r="GPD1489" s="275"/>
      <c r="GPE1489" s="275"/>
      <c r="GPF1489" s="275"/>
      <c r="GPG1489" s="275"/>
      <c r="GPH1489" s="275"/>
      <c r="GPI1489" s="275"/>
      <c r="GPJ1489" s="275"/>
      <c r="GPK1489" s="275"/>
      <c r="GPL1489" s="275"/>
      <c r="GPM1489" s="275"/>
      <c r="GPN1489" s="275"/>
      <c r="GPO1489" s="275"/>
      <c r="GPP1489" s="275"/>
      <c r="GPQ1489" s="275"/>
      <c r="GPR1489" s="275"/>
      <c r="GPS1489" s="275"/>
      <c r="GPT1489" s="275"/>
      <c r="GPU1489" s="275"/>
      <c r="GPV1489" s="275"/>
      <c r="GPW1489" s="275"/>
      <c r="GPX1489" s="275"/>
      <c r="GPY1489" s="275"/>
      <c r="GPZ1489" s="275"/>
      <c r="GQA1489" s="275"/>
      <c r="GQB1489" s="275"/>
      <c r="GQC1489" s="275"/>
      <c r="GQD1489" s="275"/>
      <c r="GQE1489" s="275"/>
      <c r="GQF1489" s="275"/>
      <c r="GQG1489" s="275"/>
      <c r="GQH1489" s="275"/>
      <c r="GQI1489" s="275"/>
      <c r="GQJ1489" s="275"/>
      <c r="GQK1489" s="275"/>
      <c r="GQL1489" s="275"/>
      <c r="GQM1489" s="275"/>
      <c r="GQN1489" s="275"/>
      <c r="GQO1489" s="275"/>
      <c r="GQP1489" s="275"/>
      <c r="GQQ1489" s="275"/>
      <c r="GQR1489" s="275"/>
      <c r="GQS1489" s="275"/>
      <c r="GQT1489" s="275"/>
      <c r="GQU1489" s="275"/>
      <c r="GQV1489" s="275"/>
      <c r="GQW1489" s="275"/>
      <c r="GQX1489" s="275"/>
      <c r="GQY1489" s="275"/>
      <c r="GQZ1489" s="275"/>
      <c r="GRA1489" s="275"/>
      <c r="GRB1489" s="275"/>
      <c r="GRC1489" s="275"/>
      <c r="GRD1489" s="275"/>
      <c r="GRE1489" s="275"/>
      <c r="GRF1489" s="275"/>
      <c r="GRG1489" s="275"/>
      <c r="GRH1489" s="275"/>
      <c r="GRI1489" s="275"/>
      <c r="GRJ1489" s="275"/>
      <c r="GRK1489" s="275"/>
      <c r="GRL1489" s="275"/>
      <c r="GRM1489" s="275"/>
      <c r="GRN1489" s="275"/>
      <c r="GRO1489" s="275"/>
      <c r="GRP1489" s="275"/>
      <c r="GRQ1489" s="275"/>
      <c r="GRR1489" s="275"/>
      <c r="GRS1489" s="275"/>
      <c r="GRT1489" s="275"/>
      <c r="GRU1489" s="275"/>
      <c r="GRV1489" s="275"/>
      <c r="GRW1489" s="275"/>
      <c r="GRX1489" s="275"/>
      <c r="GRY1489" s="275"/>
      <c r="GRZ1489" s="275"/>
      <c r="GSA1489" s="275"/>
      <c r="GSB1489" s="275"/>
      <c r="GSC1489" s="275"/>
      <c r="GSD1489" s="275"/>
      <c r="GSE1489" s="275"/>
      <c r="GSF1489" s="275"/>
      <c r="GSG1489" s="275"/>
      <c r="GSH1489" s="275"/>
      <c r="GSI1489" s="275"/>
      <c r="GSJ1489" s="275"/>
      <c r="GSK1489" s="275"/>
      <c r="GSL1489" s="275"/>
      <c r="GSM1489" s="275"/>
      <c r="GSN1489" s="275"/>
      <c r="GSO1489" s="275"/>
      <c r="GSP1489" s="275"/>
      <c r="GSQ1489" s="275"/>
      <c r="GSR1489" s="275"/>
      <c r="GSS1489" s="275"/>
      <c r="GST1489" s="275"/>
      <c r="GSU1489" s="275"/>
      <c r="GSV1489" s="275"/>
      <c r="GSW1489" s="275"/>
      <c r="GSX1489" s="275"/>
      <c r="GSY1489" s="275"/>
      <c r="GSZ1489" s="275"/>
      <c r="GTA1489" s="275"/>
      <c r="GTB1489" s="275"/>
      <c r="GTC1489" s="275"/>
      <c r="GTD1489" s="275"/>
      <c r="GTE1489" s="275"/>
      <c r="GTF1489" s="275"/>
      <c r="GTG1489" s="275"/>
      <c r="GTH1489" s="275"/>
      <c r="GTI1489" s="275"/>
      <c r="GTJ1489" s="275"/>
      <c r="GTK1489" s="275"/>
      <c r="GTL1489" s="275"/>
      <c r="GTM1489" s="275"/>
      <c r="GTN1489" s="275"/>
      <c r="GTO1489" s="275"/>
      <c r="GTP1489" s="275"/>
      <c r="GTQ1489" s="275"/>
      <c r="GTR1489" s="275"/>
      <c r="GTS1489" s="275"/>
      <c r="GTT1489" s="275"/>
      <c r="GTU1489" s="275"/>
      <c r="GTV1489" s="275"/>
      <c r="GTW1489" s="275"/>
      <c r="GTX1489" s="275"/>
      <c r="GTY1489" s="275"/>
      <c r="GTZ1489" s="275"/>
      <c r="GUA1489" s="275"/>
      <c r="GUB1489" s="275"/>
      <c r="GUC1489" s="275"/>
      <c r="GUD1489" s="275"/>
      <c r="GUE1489" s="275"/>
      <c r="GUF1489" s="275"/>
      <c r="GUG1489" s="275"/>
      <c r="GUH1489" s="275"/>
      <c r="GUI1489" s="275"/>
      <c r="GUJ1489" s="275"/>
      <c r="GUK1489" s="275"/>
      <c r="GUL1489" s="275"/>
      <c r="GUM1489" s="275"/>
      <c r="GUN1489" s="275"/>
      <c r="GUO1489" s="275"/>
      <c r="GUP1489" s="275"/>
      <c r="GUQ1489" s="275"/>
      <c r="GUR1489" s="275"/>
      <c r="GUS1489" s="275"/>
      <c r="GUT1489" s="275"/>
      <c r="GUU1489" s="275"/>
      <c r="GUV1489" s="275"/>
      <c r="GUW1489" s="275"/>
      <c r="GUX1489" s="275"/>
      <c r="GUY1489" s="275"/>
      <c r="GUZ1489" s="275"/>
      <c r="GVA1489" s="275"/>
      <c r="GVB1489" s="275"/>
      <c r="GVC1489" s="275"/>
      <c r="GVD1489" s="275"/>
      <c r="GVE1489" s="275"/>
      <c r="GVF1489" s="275"/>
      <c r="GVG1489" s="275"/>
      <c r="GVH1489" s="275"/>
      <c r="GVI1489" s="275"/>
      <c r="GVJ1489" s="275"/>
      <c r="GVK1489" s="275"/>
      <c r="GVL1489" s="275"/>
      <c r="GVM1489" s="275"/>
      <c r="GVN1489" s="275"/>
      <c r="GVO1489" s="275"/>
      <c r="GVP1489" s="275"/>
      <c r="GVQ1489" s="275"/>
      <c r="GVR1489" s="275"/>
      <c r="GVS1489" s="275"/>
      <c r="GVT1489" s="275"/>
      <c r="GVU1489" s="275"/>
      <c r="GVV1489" s="275"/>
      <c r="GVW1489" s="275"/>
      <c r="GVX1489" s="275"/>
      <c r="GVY1489" s="275"/>
      <c r="GVZ1489" s="275"/>
      <c r="GWA1489" s="275"/>
      <c r="GWB1489" s="275"/>
      <c r="GWC1489" s="275"/>
      <c r="GWD1489" s="275"/>
      <c r="GWE1489" s="275"/>
      <c r="GWF1489" s="275"/>
      <c r="GWG1489" s="275"/>
      <c r="GWH1489" s="275"/>
      <c r="GWI1489" s="275"/>
      <c r="GWJ1489" s="275"/>
      <c r="GWK1489" s="275"/>
      <c r="GWL1489" s="275"/>
      <c r="GWM1489" s="275"/>
      <c r="GWN1489" s="275"/>
      <c r="GWO1489" s="275"/>
      <c r="GWP1489" s="275"/>
      <c r="GWQ1489" s="275"/>
      <c r="GWR1489" s="275"/>
      <c r="GWS1489" s="275"/>
      <c r="GWT1489" s="275"/>
      <c r="GWU1489" s="275"/>
      <c r="GWV1489" s="275"/>
      <c r="GWW1489" s="275"/>
      <c r="GWX1489" s="275"/>
      <c r="GWY1489" s="275"/>
      <c r="GWZ1489" s="275"/>
      <c r="GXA1489" s="275"/>
      <c r="GXB1489" s="275"/>
      <c r="GXC1489" s="275"/>
      <c r="GXD1489" s="275"/>
      <c r="GXE1489" s="275"/>
      <c r="GXF1489" s="275"/>
      <c r="GXG1489" s="275"/>
      <c r="GXH1489" s="275"/>
      <c r="GXI1489" s="275"/>
      <c r="GXJ1489" s="275"/>
      <c r="GXK1489" s="275"/>
      <c r="GXL1489" s="275"/>
      <c r="GXM1489" s="275"/>
      <c r="GXN1489" s="275"/>
      <c r="GXO1489" s="275"/>
      <c r="GXP1489" s="275"/>
      <c r="GXQ1489" s="275"/>
      <c r="GXR1489" s="275"/>
      <c r="GXS1489" s="275"/>
      <c r="GXT1489" s="275"/>
      <c r="GXU1489" s="275"/>
      <c r="GXV1489" s="275"/>
      <c r="GXW1489" s="275"/>
      <c r="GXX1489" s="275"/>
      <c r="GXY1489" s="275"/>
      <c r="GXZ1489" s="275"/>
      <c r="GYA1489" s="275"/>
      <c r="GYB1489" s="275"/>
      <c r="GYC1489" s="275"/>
      <c r="GYD1489" s="275"/>
      <c r="GYE1489" s="275"/>
      <c r="GYF1489" s="275"/>
      <c r="GYG1489" s="275"/>
      <c r="GYH1489" s="275"/>
      <c r="GYI1489" s="275"/>
      <c r="GYJ1489" s="275"/>
      <c r="GYK1489" s="275"/>
      <c r="GYL1489" s="275"/>
      <c r="GYM1489" s="275"/>
      <c r="GYN1489" s="275"/>
      <c r="GYO1489" s="275"/>
      <c r="GYP1489" s="275"/>
      <c r="GYQ1489" s="275"/>
      <c r="GYR1489" s="275"/>
      <c r="GYS1489" s="275"/>
      <c r="GYT1489" s="275"/>
      <c r="GYU1489" s="275"/>
      <c r="GYV1489" s="275"/>
      <c r="GYW1489" s="275"/>
      <c r="GYX1489" s="275"/>
      <c r="GYY1489" s="275"/>
      <c r="GYZ1489" s="275"/>
      <c r="GZA1489" s="275"/>
      <c r="GZB1489" s="275"/>
      <c r="GZC1489" s="275"/>
      <c r="GZD1489" s="275"/>
      <c r="GZE1489" s="275"/>
      <c r="GZF1489" s="275"/>
      <c r="GZG1489" s="275"/>
      <c r="GZH1489" s="275"/>
      <c r="GZI1489" s="275"/>
      <c r="GZJ1489" s="275"/>
      <c r="GZK1489" s="275"/>
      <c r="GZL1489" s="275"/>
      <c r="GZM1489" s="275"/>
      <c r="GZN1489" s="275"/>
      <c r="GZO1489" s="275"/>
      <c r="GZP1489" s="275"/>
      <c r="GZQ1489" s="275"/>
      <c r="GZR1489" s="275"/>
      <c r="GZS1489" s="275"/>
      <c r="GZT1489" s="275"/>
      <c r="GZU1489" s="275"/>
      <c r="GZV1489" s="275"/>
      <c r="GZW1489" s="275"/>
      <c r="GZX1489" s="275"/>
      <c r="GZY1489" s="275"/>
      <c r="GZZ1489" s="275"/>
      <c r="HAA1489" s="275"/>
      <c r="HAB1489" s="275"/>
      <c r="HAC1489" s="275"/>
      <c r="HAD1489" s="275"/>
      <c r="HAE1489" s="275"/>
      <c r="HAF1489" s="275"/>
      <c r="HAG1489" s="275"/>
      <c r="HAH1489" s="275"/>
      <c r="HAI1489" s="275"/>
      <c r="HAJ1489" s="275"/>
      <c r="HAK1489" s="275"/>
      <c r="HAL1489" s="275"/>
      <c r="HAM1489" s="275"/>
      <c r="HAN1489" s="275"/>
      <c r="HAO1489" s="275"/>
      <c r="HAP1489" s="275"/>
      <c r="HAQ1489" s="275"/>
      <c r="HAR1489" s="275"/>
      <c r="HAS1489" s="275"/>
      <c r="HAT1489" s="275"/>
      <c r="HAU1489" s="275"/>
      <c r="HAV1489" s="275"/>
      <c r="HAW1489" s="275"/>
      <c r="HAX1489" s="275"/>
      <c r="HAY1489" s="275"/>
      <c r="HAZ1489" s="275"/>
      <c r="HBA1489" s="275"/>
      <c r="HBB1489" s="275"/>
      <c r="HBC1489" s="275"/>
      <c r="HBD1489" s="275"/>
      <c r="HBE1489" s="275"/>
      <c r="HBF1489" s="275"/>
      <c r="HBG1489" s="275"/>
      <c r="HBH1489" s="275"/>
      <c r="HBI1489" s="275"/>
      <c r="HBJ1489" s="275"/>
      <c r="HBK1489" s="275"/>
      <c r="HBL1489" s="275"/>
      <c r="HBM1489" s="275"/>
      <c r="HBN1489" s="275"/>
      <c r="HBO1489" s="275"/>
      <c r="HBP1489" s="275"/>
      <c r="HBQ1489" s="275"/>
      <c r="HBR1489" s="275"/>
      <c r="HBS1489" s="275"/>
      <c r="HBT1489" s="275"/>
      <c r="HBU1489" s="275"/>
      <c r="HBV1489" s="275"/>
      <c r="HBW1489" s="275"/>
      <c r="HBX1489" s="275"/>
      <c r="HBY1489" s="275"/>
      <c r="HBZ1489" s="275"/>
      <c r="HCA1489" s="275"/>
      <c r="HCB1489" s="275"/>
      <c r="HCC1489" s="275"/>
      <c r="HCD1489" s="275"/>
      <c r="HCE1489" s="275"/>
      <c r="HCF1489" s="275"/>
      <c r="HCG1489" s="275"/>
      <c r="HCH1489" s="275"/>
      <c r="HCI1489" s="275"/>
      <c r="HCJ1489" s="275"/>
      <c r="HCK1489" s="275"/>
      <c r="HCL1489" s="275"/>
      <c r="HCM1489" s="275"/>
      <c r="HCN1489" s="275"/>
      <c r="HCO1489" s="275"/>
      <c r="HCP1489" s="275"/>
      <c r="HCQ1489" s="275"/>
      <c r="HCR1489" s="275"/>
      <c r="HCS1489" s="275"/>
      <c r="HCT1489" s="275"/>
      <c r="HCU1489" s="275"/>
      <c r="HCV1489" s="275"/>
      <c r="HCW1489" s="275"/>
      <c r="HCX1489" s="275"/>
      <c r="HCY1489" s="275"/>
      <c r="HCZ1489" s="275"/>
      <c r="HDA1489" s="275"/>
      <c r="HDB1489" s="275"/>
      <c r="HDC1489" s="275"/>
      <c r="HDD1489" s="275"/>
      <c r="HDE1489" s="275"/>
      <c r="HDF1489" s="275"/>
      <c r="HDG1489" s="275"/>
      <c r="HDH1489" s="275"/>
      <c r="HDI1489" s="275"/>
      <c r="HDJ1489" s="275"/>
      <c r="HDK1489" s="275"/>
      <c r="HDL1489" s="275"/>
      <c r="HDM1489" s="275"/>
      <c r="HDN1489" s="275"/>
      <c r="HDO1489" s="275"/>
      <c r="HDP1489" s="275"/>
      <c r="HDQ1489" s="275"/>
      <c r="HDR1489" s="275"/>
      <c r="HDS1489" s="275"/>
      <c r="HDT1489" s="275"/>
      <c r="HDU1489" s="275"/>
      <c r="HDV1489" s="275"/>
      <c r="HDW1489" s="275"/>
      <c r="HDX1489" s="275"/>
      <c r="HDY1489" s="275"/>
      <c r="HDZ1489" s="275"/>
      <c r="HEA1489" s="275"/>
      <c r="HEB1489" s="275"/>
      <c r="HEC1489" s="275"/>
      <c r="HED1489" s="275"/>
      <c r="HEE1489" s="275"/>
      <c r="HEF1489" s="275"/>
      <c r="HEG1489" s="275"/>
      <c r="HEH1489" s="275"/>
      <c r="HEI1489" s="275"/>
      <c r="HEJ1489" s="275"/>
      <c r="HEK1489" s="275"/>
      <c r="HEL1489" s="275"/>
      <c r="HEM1489" s="275"/>
      <c r="HEN1489" s="275"/>
      <c r="HEO1489" s="275"/>
      <c r="HEP1489" s="275"/>
      <c r="HEQ1489" s="275"/>
      <c r="HER1489" s="275"/>
      <c r="HES1489" s="275"/>
      <c r="HET1489" s="275"/>
      <c r="HEU1489" s="275"/>
      <c r="HEV1489" s="275"/>
      <c r="HEW1489" s="275"/>
      <c r="HEX1489" s="275"/>
      <c r="HEY1489" s="275"/>
      <c r="HEZ1489" s="275"/>
      <c r="HFA1489" s="275"/>
      <c r="HFB1489" s="275"/>
      <c r="HFC1489" s="275"/>
      <c r="HFD1489" s="275"/>
      <c r="HFE1489" s="275"/>
      <c r="HFF1489" s="275"/>
      <c r="HFG1489" s="275"/>
      <c r="HFH1489" s="275"/>
      <c r="HFI1489" s="275"/>
      <c r="HFJ1489" s="275"/>
      <c r="HFK1489" s="275"/>
      <c r="HFL1489" s="275"/>
      <c r="HFM1489" s="275"/>
      <c r="HFN1489" s="275"/>
      <c r="HFO1489" s="275"/>
      <c r="HFP1489" s="275"/>
      <c r="HFQ1489" s="275"/>
      <c r="HFR1489" s="275"/>
      <c r="HFS1489" s="275"/>
      <c r="HFT1489" s="275"/>
      <c r="HFU1489" s="275"/>
      <c r="HFV1489" s="275"/>
      <c r="HFW1489" s="275"/>
      <c r="HFX1489" s="275"/>
      <c r="HFY1489" s="275"/>
      <c r="HFZ1489" s="275"/>
      <c r="HGA1489" s="275"/>
      <c r="HGB1489" s="275"/>
      <c r="HGC1489" s="275"/>
      <c r="HGD1489" s="275"/>
      <c r="HGE1489" s="275"/>
      <c r="HGF1489" s="275"/>
      <c r="HGG1489" s="275"/>
      <c r="HGH1489" s="275"/>
      <c r="HGI1489" s="275"/>
      <c r="HGJ1489" s="275"/>
      <c r="HGK1489" s="275"/>
      <c r="HGL1489" s="275"/>
      <c r="HGM1489" s="275"/>
      <c r="HGN1489" s="275"/>
      <c r="HGO1489" s="275"/>
      <c r="HGP1489" s="275"/>
      <c r="HGQ1489" s="275"/>
      <c r="HGR1489" s="275"/>
      <c r="HGS1489" s="275"/>
      <c r="HGT1489" s="275"/>
      <c r="HGU1489" s="275"/>
      <c r="HGV1489" s="275"/>
      <c r="HGW1489" s="275"/>
      <c r="HGX1489" s="275"/>
      <c r="HGY1489" s="275"/>
      <c r="HGZ1489" s="275"/>
      <c r="HHA1489" s="275"/>
      <c r="HHB1489" s="275"/>
      <c r="HHC1489" s="275"/>
      <c r="HHD1489" s="275"/>
      <c r="HHE1489" s="275"/>
      <c r="HHF1489" s="275"/>
      <c r="HHG1489" s="275"/>
      <c r="HHH1489" s="275"/>
      <c r="HHI1489" s="275"/>
      <c r="HHJ1489" s="275"/>
      <c r="HHK1489" s="275"/>
      <c r="HHL1489" s="275"/>
      <c r="HHM1489" s="275"/>
      <c r="HHN1489" s="275"/>
      <c r="HHO1489" s="275"/>
      <c r="HHP1489" s="275"/>
      <c r="HHQ1489" s="275"/>
      <c r="HHR1489" s="275"/>
      <c r="HHS1489" s="275"/>
      <c r="HHT1489" s="275"/>
      <c r="HHU1489" s="275"/>
      <c r="HHV1489" s="275"/>
      <c r="HHW1489" s="275"/>
      <c r="HHX1489" s="275"/>
      <c r="HHY1489" s="275"/>
      <c r="HHZ1489" s="275"/>
      <c r="HIA1489" s="275"/>
      <c r="HIB1489" s="275"/>
      <c r="HIC1489" s="275"/>
      <c r="HID1489" s="275"/>
      <c r="HIE1489" s="275"/>
      <c r="HIF1489" s="275"/>
      <c r="HIG1489" s="275"/>
      <c r="HIH1489" s="275"/>
      <c r="HII1489" s="275"/>
      <c r="HIJ1489" s="275"/>
      <c r="HIK1489" s="275"/>
      <c r="HIL1489" s="275"/>
      <c r="HIM1489" s="275"/>
      <c r="HIN1489" s="275"/>
      <c r="HIO1489" s="275"/>
      <c r="HIP1489" s="275"/>
      <c r="HIQ1489" s="275"/>
      <c r="HIR1489" s="275"/>
      <c r="HIS1489" s="275"/>
      <c r="HIT1489" s="275"/>
      <c r="HIU1489" s="275"/>
      <c r="HIV1489" s="275"/>
      <c r="HIW1489" s="275"/>
      <c r="HIX1489" s="275"/>
      <c r="HIY1489" s="275"/>
      <c r="HIZ1489" s="275"/>
      <c r="HJA1489" s="275"/>
      <c r="HJB1489" s="275"/>
      <c r="HJC1489" s="275"/>
      <c r="HJD1489" s="275"/>
      <c r="HJE1489" s="275"/>
      <c r="HJF1489" s="275"/>
      <c r="HJG1489" s="275"/>
      <c r="HJH1489" s="275"/>
      <c r="HJI1489" s="275"/>
      <c r="HJJ1489" s="275"/>
      <c r="HJK1489" s="275"/>
      <c r="HJL1489" s="275"/>
      <c r="HJM1489" s="275"/>
      <c r="HJN1489" s="275"/>
      <c r="HJO1489" s="275"/>
      <c r="HJP1489" s="275"/>
      <c r="HJQ1489" s="275"/>
      <c r="HJR1489" s="275"/>
      <c r="HJS1489" s="275"/>
      <c r="HJT1489" s="275"/>
      <c r="HJU1489" s="275"/>
      <c r="HJV1489" s="275"/>
      <c r="HJW1489" s="275"/>
      <c r="HJX1489" s="275"/>
      <c r="HJY1489" s="275"/>
      <c r="HJZ1489" s="275"/>
      <c r="HKA1489" s="275"/>
      <c r="HKB1489" s="275"/>
      <c r="HKC1489" s="275"/>
      <c r="HKD1489" s="275"/>
      <c r="HKE1489" s="275"/>
      <c r="HKF1489" s="275"/>
      <c r="HKG1489" s="275"/>
      <c r="HKH1489" s="275"/>
      <c r="HKI1489" s="275"/>
      <c r="HKJ1489" s="275"/>
      <c r="HKK1489" s="275"/>
      <c r="HKL1489" s="275"/>
      <c r="HKM1489" s="275"/>
      <c r="HKN1489" s="275"/>
      <c r="HKO1489" s="275"/>
      <c r="HKP1489" s="275"/>
      <c r="HKQ1489" s="275"/>
      <c r="HKR1489" s="275"/>
      <c r="HKS1489" s="275"/>
      <c r="HKT1489" s="275"/>
      <c r="HKU1489" s="275"/>
      <c r="HKV1489" s="275"/>
      <c r="HKW1489" s="275"/>
      <c r="HKX1489" s="275"/>
      <c r="HKY1489" s="275"/>
      <c r="HKZ1489" s="275"/>
      <c r="HLA1489" s="275"/>
      <c r="HLB1489" s="275"/>
      <c r="HLC1489" s="275"/>
      <c r="HLD1489" s="275"/>
      <c r="HLE1489" s="275"/>
      <c r="HLF1489" s="275"/>
      <c r="HLG1489" s="275"/>
      <c r="HLH1489" s="275"/>
      <c r="HLI1489" s="275"/>
      <c r="HLJ1489" s="275"/>
      <c r="HLK1489" s="275"/>
      <c r="HLL1489" s="275"/>
      <c r="HLM1489" s="275"/>
      <c r="HLN1489" s="275"/>
      <c r="HLO1489" s="275"/>
      <c r="HLP1489" s="275"/>
      <c r="HLQ1489" s="275"/>
      <c r="HLR1489" s="275"/>
      <c r="HLS1489" s="275"/>
      <c r="HLT1489" s="275"/>
      <c r="HLU1489" s="275"/>
      <c r="HLV1489" s="275"/>
      <c r="HLW1489" s="275"/>
      <c r="HLX1489" s="275"/>
      <c r="HLY1489" s="275"/>
      <c r="HLZ1489" s="275"/>
      <c r="HMA1489" s="275"/>
      <c r="HMB1489" s="275"/>
      <c r="HMC1489" s="275"/>
      <c r="HMD1489" s="275"/>
      <c r="HME1489" s="275"/>
      <c r="HMF1489" s="275"/>
      <c r="HMG1489" s="275"/>
      <c r="HMH1489" s="275"/>
      <c r="HMI1489" s="275"/>
      <c r="HMJ1489" s="275"/>
      <c r="HMK1489" s="275"/>
      <c r="HML1489" s="275"/>
      <c r="HMM1489" s="275"/>
      <c r="HMN1489" s="275"/>
      <c r="HMO1489" s="275"/>
      <c r="HMP1489" s="275"/>
      <c r="HMQ1489" s="275"/>
      <c r="HMR1489" s="275"/>
      <c r="HMS1489" s="275"/>
      <c r="HMT1489" s="275"/>
      <c r="HMU1489" s="275"/>
      <c r="HMV1489" s="275"/>
      <c r="HMW1489" s="275"/>
      <c r="HMX1489" s="275"/>
      <c r="HMY1489" s="275"/>
      <c r="HMZ1489" s="275"/>
      <c r="HNA1489" s="275"/>
      <c r="HNB1489" s="275"/>
      <c r="HNC1489" s="275"/>
      <c r="HND1489" s="275"/>
      <c r="HNE1489" s="275"/>
      <c r="HNF1489" s="275"/>
      <c r="HNG1489" s="275"/>
      <c r="HNH1489" s="275"/>
      <c r="HNI1489" s="275"/>
      <c r="HNJ1489" s="275"/>
      <c r="HNK1489" s="275"/>
      <c r="HNL1489" s="275"/>
      <c r="HNM1489" s="275"/>
      <c r="HNN1489" s="275"/>
      <c r="HNO1489" s="275"/>
      <c r="HNP1489" s="275"/>
      <c r="HNQ1489" s="275"/>
      <c r="HNR1489" s="275"/>
      <c r="HNS1489" s="275"/>
      <c r="HNT1489" s="275"/>
      <c r="HNU1489" s="275"/>
      <c r="HNV1489" s="275"/>
      <c r="HNW1489" s="275"/>
      <c r="HNX1489" s="275"/>
      <c r="HNY1489" s="275"/>
      <c r="HNZ1489" s="275"/>
      <c r="HOA1489" s="275"/>
      <c r="HOB1489" s="275"/>
      <c r="HOC1489" s="275"/>
      <c r="HOD1489" s="275"/>
      <c r="HOE1489" s="275"/>
      <c r="HOF1489" s="275"/>
      <c r="HOG1489" s="275"/>
      <c r="HOH1489" s="275"/>
      <c r="HOI1489" s="275"/>
      <c r="HOJ1489" s="275"/>
      <c r="HOK1489" s="275"/>
      <c r="HOL1489" s="275"/>
      <c r="HOM1489" s="275"/>
      <c r="HON1489" s="275"/>
      <c r="HOO1489" s="275"/>
      <c r="HOP1489" s="275"/>
      <c r="HOQ1489" s="275"/>
      <c r="HOR1489" s="275"/>
      <c r="HOS1489" s="275"/>
      <c r="HOT1489" s="275"/>
      <c r="HOU1489" s="275"/>
      <c r="HOV1489" s="275"/>
      <c r="HOW1489" s="275"/>
      <c r="HOX1489" s="275"/>
      <c r="HOY1489" s="275"/>
      <c r="HOZ1489" s="275"/>
      <c r="HPA1489" s="275"/>
      <c r="HPB1489" s="275"/>
      <c r="HPC1489" s="275"/>
      <c r="HPD1489" s="275"/>
      <c r="HPE1489" s="275"/>
      <c r="HPF1489" s="275"/>
      <c r="HPG1489" s="275"/>
      <c r="HPH1489" s="275"/>
      <c r="HPI1489" s="275"/>
      <c r="HPJ1489" s="275"/>
      <c r="HPK1489" s="275"/>
      <c r="HPL1489" s="275"/>
      <c r="HPM1489" s="275"/>
      <c r="HPN1489" s="275"/>
      <c r="HPO1489" s="275"/>
      <c r="HPP1489" s="275"/>
      <c r="HPQ1489" s="275"/>
      <c r="HPR1489" s="275"/>
      <c r="HPS1489" s="275"/>
      <c r="HPT1489" s="275"/>
      <c r="HPU1489" s="275"/>
      <c r="HPV1489" s="275"/>
      <c r="HPW1489" s="275"/>
      <c r="HPX1489" s="275"/>
      <c r="HPY1489" s="275"/>
      <c r="HPZ1489" s="275"/>
      <c r="HQA1489" s="275"/>
      <c r="HQB1489" s="275"/>
      <c r="HQC1489" s="275"/>
      <c r="HQD1489" s="275"/>
      <c r="HQE1489" s="275"/>
      <c r="HQF1489" s="275"/>
      <c r="HQG1489" s="275"/>
      <c r="HQH1489" s="275"/>
      <c r="HQI1489" s="275"/>
      <c r="HQJ1489" s="275"/>
      <c r="HQK1489" s="275"/>
      <c r="HQL1489" s="275"/>
      <c r="HQM1489" s="275"/>
      <c r="HQN1489" s="275"/>
      <c r="HQO1489" s="275"/>
      <c r="HQP1489" s="275"/>
      <c r="HQQ1489" s="275"/>
      <c r="HQR1489" s="275"/>
      <c r="HQS1489" s="275"/>
      <c r="HQT1489" s="275"/>
      <c r="HQU1489" s="275"/>
      <c r="HQV1489" s="275"/>
      <c r="HQW1489" s="275"/>
      <c r="HQX1489" s="275"/>
      <c r="HQY1489" s="275"/>
      <c r="HQZ1489" s="275"/>
      <c r="HRA1489" s="275"/>
      <c r="HRB1489" s="275"/>
      <c r="HRC1489" s="275"/>
      <c r="HRD1489" s="275"/>
      <c r="HRE1489" s="275"/>
      <c r="HRF1489" s="275"/>
      <c r="HRG1489" s="275"/>
      <c r="HRH1489" s="275"/>
      <c r="HRI1489" s="275"/>
      <c r="HRJ1489" s="275"/>
      <c r="HRK1489" s="275"/>
      <c r="HRL1489" s="275"/>
      <c r="HRM1489" s="275"/>
      <c r="HRN1489" s="275"/>
      <c r="HRO1489" s="275"/>
      <c r="HRP1489" s="275"/>
      <c r="HRQ1489" s="275"/>
      <c r="HRR1489" s="275"/>
      <c r="HRS1489" s="275"/>
      <c r="HRT1489" s="275"/>
      <c r="HRU1489" s="275"/>
      <c r="HRV1489" s="275"/>
      <c r="HRW1489" s="275"/>
      <c r="HRX1489" s="275"/>
      <c r="HRY1489" s="275"/>
      <c r="HRZ1489" s="275"/>
      <c r="HSA1489" s="275"/>
      <c r="HSB1489" s="275"/>
      <c r="HSC1489" s="275"/>
      <c r="HSD1489" s="275"/>
      <c r="HSE1489" s="275"/>
      <c r="HSF1489" s="275"/>
      <c r="HSG1489" s="275"/>
      <c r="HSH1489" s="275"/>
      <c r="HSI1489" s="275"/>
      <c r="HSJ1489" s="275"/>
      <c r="HSK1489" s="275"/>
      <c r="HSL1489" s="275"/>
      <c r="HSM1489" s="275"/>
      <c r="HSN1489" s="275"/>
      <c r="HSO1489" s="275"/>
      <c r="HSP1489" s="275"/>
      <c r="HSQ1489" s="275"/>
      <c r="HSR1489" s="275"/>
      <c r="HSS1489" s="275"/>
      <c r="HST1489" s="275"/>
      <c r="HSU1489" s="275"/>
      <c r="HSV1489" s="275"/>
      <c r="HSW1489" s="275"/>
      <c r="HSX1489" s="275"/>
      <c r="HSY1489" s="275"/>
      <c r="HSZ1489" s="275"/>
      <c r="HTA1489" s="275"/>
      <c r="HTB1489" s="275"/>
      <c r="HTC1489" s="275"/>
      <c r="HTD1489" s="275"/>
      <c r="HTE1489" s="275"/>
      <c r="HTF1489" s="275"/>
      <c r="HTG1489" s="275"/>
      <c r="HTH1489" s="275"/>
      <c r="HTI1489" s="275"/>
      <c r="HTJ1489" s="275"/>
      <c r="HTK1489" s="275"/>
      <c r="HTL1489" s="275"/>
      <c r="HTM1489" s="275"/>
      <c r="HTN1489" s="275"/>
      <c r="HTO1489" s="275"/>
      <c r="HTP1489" s="275"/>
      <c r="HTQ1489" s="275"/>
      <c r="HTR1489" s="275"/>
      <c r="HTS1489" s="275"/>
      <c r="HTT1489" s="275"/>
      <c r="HTU1489" s="275"/>
      <c r="HTV1489" s="275"/>
      <c r="HTW1489" s="275"/>
      <c r="HTX1489" s="275"/>
      <c r="HTY1489" s="275"/>
      <c r="HTZ1489" s="275"/>
      <c r="HUA1489" s="275"/>
      <c r="HUB1489" s="275"/>
      <c r="HUC1489" s="275"/>
      <c r="HUD1489" s="275"/>
      <c r="HUE1489" s="275"/>
      <c r="HUF1489" s="275"/>
      <c r="HUG1489" s="275"/>
      <c r="HUH1489" s="275"/>
      <c r="HUI1489" s="275"/>
      <c r="HUJ1489" s="275"/>
      <c r="HUK1489" s="275"/>
      <c r="HUL1489" s="275"/>
      <c r="HUM1489" s="275"/>
      <c r="HUN1489" s="275"/>
      <c r="HUO1489" s="275"/>
      <c r="HUP1489" s="275"/>
      <c r="HUQ1489" s="275"/>
      <c r="HUR1489" s="275"/>
      <c r="HUS1489" s="275"/>
      <c r="HUT1489" s="275"/>
      <c r="HUU1489" s="275"/>
      <c r="HUV1489" s="275"/>
      <c r="HUW1489" s="275"/>
      <c r="HUX1489" s="275"/>
      <c r="HUY1489" s="275"/>
      <c r="HUZ1489" s="275"/>
      <c r="HVA1489" s="275"/>
      <c r="HVB1489" s="275"/>
      <c r="HVC1489" s="275"/>
      <c r="HVD1489" s="275"/>
      <c r="HVE1489" s="275"/>
      <c r="HVF1489" s="275"/>
      <c r="HVG1489" s="275"/>
      <c r="HVH1489" s="275"/>
      <c r="HVI1489" s="275"/>
      <c r="HVJ1489" s="275"/>
      <c r="HVK1489" s="275"/>
      <c r="HVL1489" s="275"/>
      <c r="HVM1489" s="275"/>
      <c r="HVN1489" s="275"/>
      <c r="HVO1489" s="275"/>
      <c r="HVP1489" s="275"/>
      <c r="HVQ1489" s="275"/>
      <c r="HVR1489" s="275"/>
      <c r="HVS1489" s="275"/>
      <c r="HVT1489" s="275"/>
      <c r="HVU1489" s="275"/>
      <c r="HVV1489" s="275"/>
      <c r="HVW1489" s="275"/>
      <c r="HVX1489" s="275"/>
      <c r="HVY1489" s="275"/>
      <c r="HVZ1489" s="275"/>
      <c r="HWA1489" s="275"/>
      <c r="HWB1489" s="275"/>
      <c r="HWC1489" s="275"/>
      <c r="HWD1489" s="275"/>
      <c r="HWE1489" s="275"/>
      <c r="HWF1489" s="275"/>
      <c r="HWG1489" s="275"/>
      <c r="HWH1489" s="275"/>
      <c r="HWI1489" s="275"/>
      <c r="HWJ1489" s="275"/>
      <c r="HWK1489" s="275"/>
      <c r="HWL1489" s="275"/>
      <c r="HWM1489" s="275"/>
      <c r="HWN1489" s="275"/>
      <c r="HWO1489" s="275"/>
      <c r="HWP1489" s="275"/>
      <c r="HWQ1489" s="275"/>
      <c r="HWR1489" s="275"/>
      <c r="HWS1489" s="275"/>
      <c r="HWT1489" s="275"/>
      <c r="HWU1489" s="275"/>
      <c r="HWV1489" s="275"/>
      <c r="HWW1489" s="275"/>
      <c r="HWX1489" s="275"/>
      <c r="HWY1489" s="275"/>
      <c r="HWZ1489" s="275"/>
      <c r="HXA1489" s="275"/>
      <c r="HXB1489" s="275"/>
      <c r="HXC1489" s="275"/>
      <c r="HXD1489" s="275"/>
      <c r="HXE1489" s="275"/>
      <c r="HXF1489" s="275"/>
      <c r="HXG1489" s="275"/>
      <c r="HXH1489" s="275"/>
      <c r="HXI1489" s="275"/>
      <c r="HXJ1489" s="275"/>
      <c r="HXK1489" s="275"/>
      <c r="HXL1489" s="275"/>
      <c r="HXM1489" s="275"/>
      <c r="HXN1489" s="275"/>
      <c r="HXO1489" s="275"/>
      <c r="HXP1489" s="275"/>
      <c r="HXQ1489" s="275"/>
      <c r="HXR1489" s="275"/>
      <c r="HXS1489" s="275"/>
      <c r="HXT1489" s="275"/>
      <c r="HXU1489" s="275"/>
      <c r="HXV1489" s="275"/>
      <c r="HXW1489" s="275"/>
      <c r="HXX1489" s="275"/>
      <c r="HXY1489" s="275"/>
      <c r="HXZ1489" s="275"/>
      <c r="HYA1489" s="275"/>
      <c r="HYB1489" s="275"/>
      <c r="HYC1489" s="275"/>
      <c r="HYD1489" s="275"/>
      <c r="HYE1489" s="275"/>
      <c r="HYF1489" s="275"/>
      <c r="HYG1489" s="275"/>
      <c r="HYH1489" s="275"/>
      <c r="HYI1489" s="275"/>
      <c r="HYJ1489" s="275"/>
      <c r="HYK1489" s="275"/>
      <c r="HYL1489" s="275"/>
      <c r="HYM1489" s="275"/>
      <c r="HYN1489" s="275"/>
      <c r="HYO1489" s="275"/>
      <c r="HYP1489" s="275"/>
      <c r="HYQ1489" s="275"/>
      <c r="HYR1489" s="275"/>
      <c r="HYS1489" s="275"/>
      <c r="HYT1489" s="275"/>
      <c r="HYU1489" s="275"/>
      <c r="HYV1489" s="275"/>
      <c r="HYW1489" s="275"/>
      <c r="HYX1489" s="275"/>
      <c r="HYY1489" s="275"/>
      <c r="HYZ1489" s="275"/>
      <c r="HZA1489" s="275"/>
      <c r="HZB1489" s="275"/>
      <c r="HZC1489" s="275"/>
      <c r="HZD1489" s="275"/>
      <c r="HZE1489" s="275"/>
      <c r="HZF1489" s="275"/>
      <c r="HZG1489" s="275"/>
      <c r="HZH1489" s="275"/>
      <c r="HZI1489" s="275"/>
      <c r="HZJ1489" s="275"/>
      <c r="HZK1489" s="275"/>
      <c r="HZL1489" s="275"/>
      <c r="HZM1489" s="275"/>
      <c r="HZN1489" s="275"/>
      <c r="HZO1489" s="275"/>
      <c r="HZP1489" s="275"/>
      <c r="HZQ1489" s="275"/>
      <c r="HZR1489" s="275"/>
      <c r="HZS1489" s="275"/>
      <c r="HZT1489" s="275"/>
      <c r="HZU1489" s="275"/>
      <c r="HZV1489" s="275"/>
      <c r="HZW1489" s="275"/>
      <c r="HZX1489" s="275"/>
      <c r="HZY1489" s="275"/>
      <c r="HZZ1489" s="275"/>
      <c r="IAA1489" s="275"/>
      <c r="IAB1489" s="275"/>
      <c r="IAC1489" s="275"/>
      <c r="IAD1489" s="275"/>
      <c r="IAE1489" s="275"/>
      <c r="IAF1489" s="275"/>
      <c r="IAG1489" s="275"/>
      <c r="IAH1489" s="275"/>
      <c r="IAI1489" s="275"/>
      <c r="IAJ1489" s="275"/>
      <c r="IAK1489" s="275"/>
      <c r="IAL1489" s="275"/>
      <c r="IAM1489" s="275"/>
      <c r="IAN1489" s="275"/>
      <c r="IAO1489" s="275"/>
      <c r="IAP1489" s="275"/>
      <c r="IAQ1489" s="275"/>
      <c r="IAR1489" s="275"/>
      <c r="IAS1489" s="275"/>
      <c r="IAT1489" s="275"/>
      <c r="IAU1489" s="275"/>
      <c r="IAV1489" s="275"/>
      <c r="IAW1489" s="275"/>
      <c r="IAX1489" s="275"/>
      <c r="IAY1489" s="275"/>
      <c r="IAZ1489" s="275"/>
      <c r="IBA1489" s="275"/>
      <c r="IBB1489" s="275"/>
      <c r="IBC1489" s="275"/>
      <c r="IBD1489" s="275"/>
      <c r="IBE1489" s="275"/>
      <c r="IBF1489" s="275"/>
      <c r="IBG1489" s="275"/>
      <c r="IBH1489" s="275"/>
      <c r="IBI1489" s="275"/>
      <c r="IBJ1489" s="275"/>
      <c r="IBK1489" s="275"/>
      <c r="IBL1489" s="275"/>
      <c r="IBM1489" s="275"/>
      <c r="IBN1489" s="275"/>
      <c r="IBO1489" s="275"/>
      <c r="IBP1489" s="275"/>
      <c r="IBQ1489" s="275"/>
      <c r="IBR1489" s="275"/>
      <c r="IBS1489" s="275"/>
      <c r="IBT1489" s="275"/>
      <c r="IBU1489" s="275"/>
      <c r="IBV1489" s="275"/>
      <c r="IBW1489" s="275"/>
      <c r="IBX1489" s="275"/>
      <c r="IBY1489" s="275"/>
      <c r="IBZ1489" s="275"/>
      <c r="ICA1489" s="275"/>
      <c r="ICB1489" s="275"/>
      <c r="ICC1489" s="275"/>
      <c r="ICD1489" s="275"/>
      <c r="ICE1489" s="275"/>
      <c r="ICF1489" s="275"/>
      <c r="ICG1489" s="275"/>
      <c r="ICH1489" s="275"/>
      <c r="ICI1489" s="275"/>
      <c r="ICJ1489" s="275"/>
      <c r="ICK1489" s="275"/>
      <c r="ICL1489" s="275"/>
      <c r="ICM1489" s="275"/>
      <c r="ICN1489" s="275"/>
      <c r="ICO1489" s="275"/>
      <c r="ICP1489" s="275"/>
      <c r="ICQ1489" s="275"/>
      <c r="ICR1489" s="275"/>
      <c r="ICS1489" s="275"/>
      <c r="ICT1489" s="275"/>
      <c r="ICU1489" s="275"/>
      <c r="ICV1489" s="275"/>
      <c r="ICW1489" s="275"/>
      <c r="ICX1489" s="275"/>
      <c r="ICY1489" s="275"/>
      <c r="ICZ1489" s="275"/>
      <c r="IDA1489" s="275"/>
      <c r="IDB1489" s="275"/>
      <c r="IDC1489" s="275"/>
      <c r="IDD1489" s="275"/>
      <c r="IDE1489" s="275"/>
      <c r="IDF1489" s="275"/>
      <c r="IDG1489" s="275"/>
      <c r="IDH1489" s="275"/>
      <c r="IDI1489" s="275"/>
      <c r="IDJ1489" s="275"/>
      <c r="IDK1489" s="275"/>
      <c r="IDL1489" s="275"/>
      <c r="IDM1489" s="275"/>
      <c r="IDN1489" s="275"/>
      <c r="IDO1489" s="275"/>
      <c r="IDP1489" s="275"/>
      <c r="IDQ1489" s="275"/>
      <c r="IDR1489" s="275"/>
      <c r="IDS1489" s="275"/>
      <c r="IDT1489" s="275"/>
      <c r="IDU1489" s="275"/>
      <c r="IDV1489" s="275"/>
      <c r="IDW1489" s="275"/>
      <c r="IDX1489" s="275"/>
      <c r="IDY1489" s="275"/>
      <c r="IDZ1489" s="275"/>
      <c r="IEA1489" s="275"/>
      <c r="IEB1489" s="275"/>
      <c r="IEC1489" s="275"/>
      <c r="IED1489" s="275"/>
      <c r="IEE1489" s="275"/>
      <c r="IEF1489" s="275"/>
      <c r="IEG1489" s="275"/>
      <c r="IEH1489" s="275"/>
      <c r="IEI1489" s="275"/>
      <c r="IEJ1489" s="275"/>
      <c r="IEK1489" s="275"/>
      <c r="IEL1489" s="275"/>
      <c r="IEM1489" s="275"/>
      <c r="IEN1489" s="275"/>
      <c r="IEO1489" s="275"/>
      <c r="IEP1489" s="275"/>
      <c r="IEQ1489" s="275"/>
      <c r="IER1489" s="275"/>
      <c r="IES1489" s="275"/>
      <c r="IET1489" s="275"/>
      <c r="IEU1489" s="275"/>
      <c r="IEV1489" s="275"/>
      <c r="IEW1489" s="275"/>
      <c r="IEX1489" s="275"/>
      <c r="IEY1489" s="275"/>
      <c r="IEZ1489" s="275"/>
      <c r="IFA1489" s="275"/>
      <c r="IFB1489" s="275"/>
      <c r="IFC1489" s="275"/>
      <c r="IFD1489" s="275"/>
      <c r="IFE1489" s="275"/>
      <c r="IFF1489" s="275"/>
      <c r="IFG1489" s="275"/>
      <c r="IFH1489" s="275"/>
      <c r="IFI1489" s="275"/>
      <c r="IFJ1489" s="275"/>
      <c r="IFK1489" s="275"/>
      <c r="IFL1489" s="275"/>
      <c r="IFM1489" s="275"/>
      <c r="IFN1489" s="275"/>
      <c r="IFO1489" s="275"/>
      <c r="IFP1489" s="275"/>
      <c r="IFQ1489" s="275"/>
      <c r="IFR1489" s="275"/>
      <c r="IFS1489" s="275"/>
      <c r="IFT1489" s="275"/>
      <c r="IFU1489" s="275"/>
      <c r="IFV1489" s="275"/>
      <c r="IFW1489" s="275"/>
      <c r="IFX1489" s="275"/>
      <c r="IFY1489" s="275"/>
      <c r="IFZ1489" s="275"/>
      <c r="IGA1489" s="275"/>
      <c r="IGB1489" s="275"/>
      <c r="IGC1489" s="275"/>
      <c r="IGD1489" s="275"/>
      <c r="IGE1489" s="275"/>
      <c r="IGF1489" s="275"/>
      <c r="IGG1489" s="275"/>
      <c r="IGH1489" s="275"/>
      <c r="IGI1489" s="275"/>
      <c r="IGJ1489" s="275"/>
      <c r="IGK1489" s="275"/>
      <c r="IGL1489" s="275"/>
      <c r="IGM1489" s="275"/>
      <c r="IGN1489" s="275"/>
      <c r="IGO1489" s="275"/>
      <c r="IGP1489" s="275"/>
      <c r="IGQ1489" s="275"/>
      <c r="IGR1489" s="275"/>
      <c r="IGS1489" s="275"/>
      <c r="IGT1489" s="275"/>
      <c r="IGU1489" s="275"/>
      <c r="IGV1489" s="275"/>
      <c r="IGW1489" s="275"/>
      <c r="IGX1489" s="275"/>
      <c r="IGY1489" s="275"/>
      <c r="IGZ1489" s="275"/>
      <c r="IHA1489" s="275"/>
      <c r="IHB1489" s="275"/>
      <c r="IHC1489" s="275"/>
      <c r="IHD1489" s="275"/>
      <c r="IHE1489" s="275"/>
      <c r="IHF1489" s="275"/>
      <c r="IHG1489" s="275"/>
      <c r="IHH1489" s="275"/>
      <c r="IHI1489" s="275"/>
      <c r="IHJ1489" s="275"/>
      <c r="IHK1489" s="275"/>
      <c r="IHL1489" s="275"/>
      <c r="IHM1489" s="275"/>
      <c r="IHN1489" s="275"/>
      <c r="IHO1489" s="275"/>
      <c r="IHP1489" s="275"/>
      <c r="IHQ1489" s="275"/>
      <c r="IHR1489" s="275"/>
      <c r="IHS1489" s="275"/>
      <c r="IHT1489" s="275"/>
      <c r="IHU1489" s="275"/>
      <c r="IHV1489" s="275"/>
      <c r="IHW1489" s="275"/>
      <c r="IHX1489" s="275"/>
      <c r="IHY1489" s="275"/>
      <c r="IHZ1489" s="275"/>
      <c r="IIA1489" s="275"/>
      <c r="IIB1489" s="275"/>
      <c r="IIC1489" s="275"/>
      <c r="IID1489" s="275"/>
      <c r="IIE1489" s="275"/>
      <c r="IIF1489" s="275"/>
      <c r="IIG1489" s="275"/>
      <c r="IIH1489" s="275"/>
      <c r="III1489" s="275"/>
      <c r="IIJ1489" s="275"/>
      <c r="IIK1489" s="275"/>
      <c r="IIL1489" s="275"/>
      <c r="IIM1489" s="275"/>
      <c r="IIN1489" s="275"/>
      <c r="IIO1489" s="275"/>
      <c r="IIP1489" s="275"/>
      <c r="IIQ1489" s="275"/>
      <c r="IIR1489" s="275"/>
      <c r="IIS1489" s="275"/>
      <c r="IIT1489" s="275"/>
      <c r="IIU1489" s="275"/>
      <c r="IIV1489" s="275"/>
      <c r="IIW1489" s="275"/>
      <c r="IIX1489" s="275"/>
      <c r="IIY1489" s="275"/>
      <c r="IIZ1489" s="275"/>
      <c r="IJA1489" s="275"/>
      <c r="IJB1489" s="275"/>
      <c r="IJC1489" s="275"/>
      <c r="IJD1489" s="275"/>
      <c r="IJE1489" s="275"/>
      <c r="IJF1489" s="275"/>
      <c r="IJG1489" s="275"/>
      <c r="IJH1489" s="275"/>
      <c r="IJI1489" s="275"/>
      <c r="IJJ1489" s="275"/>
      <c r="IJK1489" s="275"/>
      <c r="IJL1489" s="275"/>
      <c r="IJM1489" s="275"/>
      <c r="IJN1489" s="275"/>
      <c r="IJO1489" s="275"/>
      <c r="IJP1489" s="275"/>
      <c r="IJQ1489" s="275"/>
      <c r="IJR1489" s="275"/>
      <c r="IJS1489" s="275"/>
      <c r="IJT1489" s="275"/>
      <c r="IJU1489" s="275"/>
      <c r="IJV1489" s="275"/>
      <c r="IJW1489" s="275"/>
      <c r="IJX1489" s="275"/>
      <c r="IJY1489" s="275"/>
      <c r="IJZ1489" s="275"/>
      <c r="IKA1489" s="275"/>
      <c r="IKB1489" s="275"/>
      <c r="IKC1489" s="275"/>
      <c r="IKD1489" s="275"/>
      <c r="IKE1489" s="275"/>
      <c r="IKF1489" s="275"/>
      <c r="IKG1489" s="275"/>
      <c r="IKH1489" s="275"/>
      <c r="IKI1489" s="275"/>
      <c r="IKJ1489" s="275"/>
      <c r="IKK1489" s="275"/>
      <c r="IKL1489" s="275"/>
      <c r="IKM1489" s="275"/>
      <c r="IKN1489" s="275"/>
      <c r="IKO1489" s="275"/>
      <c r="IKP1489" s="275"/>
      <c r="IKQ1489" s="275"/>
      <c r="IKR1489" s="275"/>
      <c r="IKS1489" s="275"/>
      <c r="IKT1489" s="275"/>
      <c r="IKU1489" s="275"/>
      <c r="IKV1489" s="275"/>
      <c r="IKW1489" s="275"/>
      <c r="IKX1489" s="275"/>
      <c r="IKY1489" s="275"/>
      <c r="IKZ1489" s="275"/>
      <c r="ILA1489" s="275"/>
      <c r="ILB1489" s="275"/>
      <c r="ILC1489" s="275"/>
      <c r="ILD1489" s="275"/>
      <c r="ILE1489" s="275"/>
      <c r="ILF1489" s="275"/>
      <c r="ILG1489" s="275"/>
      <c r="ILH1489" s="275"/>
      <c r="ILI1489" s="275"/>
      <c r="ILJ1489" s="275"/>
      <c r="ILK1489" s="275"/>
      <c r="ILL1489" s="275"/>
      <c r="ILM1489" s="275"/>
      <c r="ILN1489" s="275"/>
      <c r="ILO1489" s="275"/>
      <c r="ILP1489" s="275"/>
      <c r="ILQ1489" s="275"/>
      <c r="ILR1489" s="275"/>
      <c r="ILS1489" s="275"/>
      <c r="ILT1489" s="275"/>
      <c r="ILU1489" s="275"/>
      <c r="ILV1489" s="275"/>
      <c r="ILW1489" s="275"/>
      <c r="ILX1489" s="275"/>
      <c r="ILY1489" s="275"/>
      <c r="ILZ1489" s="275"/>
      <c r="IMA1489" s="275"/>
      <c r="IMB1489" s="275"/>
      <c r="IMC1489" s="275"/>
      <c r="IMD1489" s="275"/>
      <c r="IME1489" s="275"/>
      <c r="IMF1489" s="275"/>
      <c r="IMG1489" s="275"/>
      <c r="IMH1489" s="275"/>
      <c r="IMI1489" s="275"/>
      <c r="IMJ1489" s="275"/>
      <c r="IMK1489" s="275"/>
      <c r="IML1489" s="275"/>
      <c r="IMM1489" s="275"/>
      <c r="IMN1489" s="275"/>
      <c r="IMO1489" s="275"/>
      <c r="IMP1489" s="275"/>
      <c r="IMQ1489" s="275"/>
      <c r="IMR1489" s="275"/>
      <c r="IMS1489" s="275"/>
      <c r="IMT1489" s="275"/>
      <c r="IMU1489" s="275"/>
      <c r="IMV1489" s="275"/>
      <c r="IMW1489" s="275"/>
      <c r="IMX1489" s="275"/>
      <c r="IMY1489" s="275"/>
      <c r="IMZ1489" s="275"/>
      <c r="INA1489" s="275"/>
      <c r="INB1489" s="275"/>
      <c r="INC1489" s="275"/>
      <c r="IND1489" s="275"/>
      <c r="INE1489" s="275"/>
      <c r="INF1489" s="275"/>
      <c r="ING1489" s="275"/>
      <c r="INH1489" s="275"/>
      <c r="INI1489" s="275"/>
      <c r="INJ1489" s="275"/>
      <c r="INK1489" s="275"/>
      <c r="INL1489" s="275"/>
      <c r="INM1489" s="275"/>
      <c r="INN1489" s="275"/>
      <c r="INO1489" s="275"/>
      <c r="INP1489" s="275"/>
      <c r="INQ1489" s="275"/>
      <c r="INR1489" s="275"/>
      <c r="INS1489" s="275"/>
      <c r="INT1489" s="275"/>
      <c r="INU1489" s="275"/>
      <c r="INV1489" s="275"/>
      <c r="INW1489" s="275"/>
      <c r="INX1489" s="275"/>
      <c r="INY1489" s="275"/>
      <c r="INZ1489" s="275"/>
      <c r="IOA1489" s="275"/>
      <c r="IOB1489" s="275"/>
      <c r="IOC1489" s="275"/>
      <c r="IOD1489" s="275"/>
      <c r="IOE1489" s="275"/>
      <c r="IOF1489" s="275"/>
      <c r="IOG1489" s="275"/>
      <c r="IOH1489" s="275"/>
      <c r="IOI1489" s="275"/>
      <c r="IOJ1489" s="275"/>
      <c r="IOK1489" s="275"/>
      <c r="IOL1489" s="275"/>
      <c r="IOM1489" s="275"/>
      <c r="ION1489" s="275"/>
      <c r="IOO1489" s="275"/>
      <c r="IOP1489" s="275"/>
      <c r="IOQ1489" s="275"/>
      <c r="IOR1489" s="275"/>
      <c r="IOS1489" s="275"/>
      <c r="IOT1489" s="275"/>
      <c r="IOU1489" s="275"/>
      <c r="IOV1489" s="275"/>
      <c r="IOW1489" s="275"/>
      <c r="IOX1489" s="275"/>
      <c r="IOY1489" s="275"/>
      <c r="IOZ1489" s="275"/>
      <c r="IPA1489" s="275"/>
      <c r="IPB1489" s="275"/>
      <c r="IPC1489" s="275"/>
      <c r="IPD1489" s="275"/>
      <c r="IPE1489" s="275"/>
      <c r="IPF1489" s="275"/>
      <c r="IPG1489" s="275"/>
      <c r="IPH1489" s="275"/>
      <c r="IPI1489" s="275"/>
      <c r="IPJ1489" s="275"/>
      <c r="IPK1489" s="275"/>
      <c r="IPL1489" s="275"/>
      <c r="IPM1489" s="275"/>
      <c r="IPN1489" s="275"/>
      <c r="IPO1489" s="275"/>
      <c r="IPP1489" s="275"/>
      <c r="IPQ1489" s="275"/>
      <c r="IPR1489" s="275"/>
      <c r="IPS1489" s="275"/>
      <c r="IPT1489" s="275"/>
      <c r="IPU1489" s="275"/>
      <c r="IPV1489" s="275"/>
      <c r="IPW1489" s="275"/>
      <c r="IPX1489" s="275"/>
      <c r="IPY1489" s="275"/>
      <c r="IPZ1489" s="275"/>
      <c r="IQA1489" s="275"/>
      <c r="IQB1489" s="275"/>
      <c r="IQC1489" s="275"/>
      <c r="IQD1489" s="275"/>
      <c r="IQE1489" s="275"/>
      <c r="IQF1489" s="275"/>
      <c r="IQG1489" s="275"/>
      <c r="IQH1489" s="275"/>
      <c r="IQI1489" s="275"/>
      <c r="IQJ1489" s="275"/>
      <c r="IQK1489" s="275"/>
      <c r="IQL1489" s="275"/>
      <c r="IQM1489" s="275"/>
      <c r="IQN1489" s="275"/>
      <c r="IQO1489" s="275"/>
      <c r="IQP1489" s="275"/>
      <c r="IQQ1489" s="275"/>
      <c r="IQR1489" s="275"/>
      <c r="IQS1489" s="275"/>
      <c r="IQT1489" s="275"/>
      <c r="IQU1489" s="275"/>
      <c r="IQV1489" s="275"/>
      <c r="IQW1489" s="275"/>
      <c r="IQX1489" s="275"/>
      <c r="IQY1489" s="275"/>
      <c r="IQZ1489" s="275"/>
      <c r="IRA1489" s="275"/>
      <c r="IRB1489" s="275"/>
      <c r="IRC1489" s="275"/>
      <c r="IRD1489" s="275"/>
      <c r="IRE1489" s="275"/>
      <c r="IRF1489" s="275"/>
      <c r="IRG1489" s="275"/>
      <c r="IRH1489" s="275"/>
      <c r="IRI1489" s="275"/>
      <c r="IRJ1489" s="275"/>
      <c r="IRK1489" s="275"/>
      <c r="IRL1489" s="275"/>
      <c r="IRM1489" s="275"/>
      <c r="IRN1489" s="275"/>
      <c r="IRO1489" s="275"/>
      <c r="IRP1489" s="275"/>
      <c r="IRQ1489" s="275"/>
      <c r="IRR1489" s="275"/>
      <c r="IRS1489" s="275"/>
      <c r="IRT1489" s="275"/>
      <c r="IRU1489" s="275"/>
      <c r="IRV1489" s="275"/>
      <c r="IRW1489" s="275"/>
      <c r="IRX1489" s="275"/>
      <c r="IRY1489" s="275"/>
      <c r="IRZ1489" s="275"/>
      <c r="ISA1489" s="275"/>
      <c r="ISB1489" s="275"/>
      <c r="ISC1489" s="275"/>
      <c r="ISD1489" s="275"/>
      <c r="ISE1489" s="275"/>
      <c r="ISF1489" s="275"/>
      <c r="ISG1489" s="275"/>
      <c r="ISH1489" s="275"/>
      <c r="ISI1489" s="275"/>
      <c r="ISJ1489" s="275"/>
      <c r="ISK1489" s="275"/>
      <c r="ISL1489" s="275"/>
      <c r="ISM1489" s="275"/>
      <c r="ISN1489" s="275"/>
      <c r="ISO1489" s="275"/>
      <c r="ISP1489" s="275"/>
      <c r="ISQ1489" s="275"/>
      <c r="ISR1489" s="275"/>
      <c r="ISS1489" s="275"/>
      <c r="IST1489" s="275"/>
      <c r="ISU1489" s="275"/>
      <c r="ISV1489" s="275"/>
      <c r="ISW1489" s="275"/>
      <c r="ISX1489" s="275"/>
      <c r="ISY1489" s="275"/>
      <c r="ISZ1489" s="275"/>
      <c r="ITA1489" s="275"/>
      <c r="ITB1489" s="275"/>
      <c r="ITC1489" s="275"/>
      <c r="ITD1489" s="275"/>
      <c r="ITE1489" s="275"/>
      <c r="ITF1489" s="275"/>
      <c r="ITG1489" s="275"/>
      <c r="ITH1489" s="275"/>
      <c r="ITI1489" s="275"/>
      <c r="ITJ1489" s="275"/>
      <c r="ITK1489" s="275"/>
      <c r="ITL1489" s="275"/>
      <c r="ITM1489" s="275"/>
      <c r="ITN1489" s="275"/>
      <c r="ITO1489" s="275"/>
      <c r="ITP1489" s="275"/>
      <c r="ITQ1489" s="275"/>
      <c r="ITR1489" s="275"/>
      <c r="ITS1489" s="275"/>
      <c r="ITT1489" s="275"/>
      <c r="ITU1489" s="275"/>
      <c r="ITV1489" s="275"/>
      <c r="ITW1489" s="275"/>
      <c r="ITX1489" s="275"/>
      <c r="ITY1489" s="275"/>
      <c r="ITZ1489" s="275"/>
      <c r="IUA1489" s="275"/>
      <c r="IUB1489" s="275"/>
      <c r="IUC1489" s="275"/>
      <c r="IUD1489" s="275"/>
      <c r="IUE1489" s="275"/>
      <c r="IUF1489" s="275"/>
      <c r="IUG1489" s="275"/>
      <c r="IUH1489" s="275"/>
      <c r="IUI1489" s="275"/>
      <c r="IUJ1489" s="275"/>
      <c r="IUK1489" s="275"/>
      <c r="IUL1489" s="275"/>
      <c r="IUM1489" s="275"/>
      <c r="IUN1489" s="275"/>
      <c r="IUO1489" s="275"/>
      <c r="IUP1489" s="275"/>
      <c r="IUQ1489" s="275"/>
      <c r="IUR1489" s="275"/>
      <c r="IUS1489" s="275"/>
      <c r="IUT1489" s="275"/>
      <c r="IUU1489" s="275"/>
      <c r="IUV1489" s="275"/>
      <c r="IUW1489" s="275"/>
      <c r="IUX1489" s="275"/>
      <c r="IUY1489" s="275"/>
      <c r="IUZ1489" s="275"/>
      <c r="IVA1489" s="275"/>
      <c r="IVB1489" s="275"/>
      <c r="IVC1489" s="275"/>
      <c r="IVD1489" s="275"/>
      <c r="IVE1489" s="275"/>
      <c r="IVF1489" s="275"/>
      <c r="IVG1489" s="275"/>
      <c r="IVH1489" s="275"/>
      <c r="IVI1489" s="275"/>
      <c r="IVJ1489" s="275"/>
      <c r="IVK1489" s="275"/>
      <c r="IVL1489" s="275"/>
      <c r="IVM1489" s="275"/>
      <c r="IVN1489" s="275"/>
      <c r="IVO1489" s="275"/>
      <c r="IVP1489" s="275"/>
      <c r="IVQ1489" s="275"/>
      <c r="IVR1489" s="275"/>
      <c r="IVS1489" s="275"/>
      <c r="IVT1489" s="275"/>
      <c r="IVU1489" s="275"/>
      <c r="IVV1489" s="275"/>
      <c r="IVW1489" s="275"/>
      <c r="IVX1489" s="275"/>
      <c r="IVY1489" s="275"/>
      <c r="IVZ1489" s="275"/>
      <c r="IWA1489" s="275"/>
      <c r="IWB1489" s="275"/>
      <c r="IWC1489" s="275"/>
      <c r="IWD1489" s="275"/>
      <c r="IWE1489" s="275"/>
      <c r="IWF1489" s="275"/>
      <c r="IWG1489" s="275"/>
      <c r="IWH1489" s="275"/>
      <c r="IWI1489" s="275"/>
      <c r="IWJ1489" s="275"/>
      <c r="IWK1489" s="275"/>
      <c r="IWL1489" s="275"/>
      <c r="IWM1489" s="275"/>
      <c r="IWN1489" s="275"/>
      <c r="IWO1489" s="275"/>
      <c r="IWP1489" s="275"/>
      <c r="IWQ1489" s="275"/>
      <c r="IWR1489" s="275"/>
      <c r="IWS1489" s="275"/>
      <c r="IWT1489" s="275"/>
      <c r="IWU1489" s="275"/>
      <c r="IWV1489" s="275"/>
      <c r="IWW1489" s="275"/>
      <c r="IWX1489" s="275"/>
      <c r="IWY1489" s="275"/>
      <c r="IWZ1489" s="275"/>
      <c r="IXA1489" s="275"/>
      <c r="IXB1489" s="275"/>
      <c r="IXC1489" s="275"/>
      <c r="IXD1489" s="275"/>
      <c r="IXE1489" s="275"/>
      <c r="IXF1489" s="275"/>
      <c r="IXG1489" s="275"/>
      <c r="IXH1489" s="275"/>
      <c r="IXI1489" s="275"/>
      <c r="IXJ1489" s="275"/>
      <c r="IXK1489" s="275"/>
      <c r="IXL1489" s="275"/>
      <c r="IXM1489" s="275"/>
      <c r="IXN1489" s="275"/>
      <c r="IXO1489" s="275"/>
      <c r="IXP1489" s="275"/>
      <c r="IXQ1489" s="275"/>
      <c r="IXR1489" s="275"/>
      <c r="IXS1489" s="275"/>
      <c r="IXT1489" s="275"/>
      <c r="IXU1489" s="275"/>
      <c r="IXV1489" s="275"/>
      <c r="IXW1489" s="275"/>
      <c r="IXX1489" s="275"/>
      <c r="IXY1489" s="275"/>
      <c r="IXZ1489" s="275"/>
      <c r="IYA1489" s="275"/>
      <c r="IYB1489" s="275"/>
      <c r="IYC1489" s="275"/>
      <c r="IYD1489" s="275"/>
      <c r="IYE1489" s="275"/>
      <c r="IYF1489" s="275"/>
      <c r="IYG1489" s="275"/>
      <c r="IYH1489" s="275"/>
      <c r="IYI1489" s="275"/>
      <c r="IYJ1489" s="275"/>
      <c r="IYK1489" s="275"/>
      <c r="IYL1489" s="275"/>
      <c r="IYM1489" s="275"/>
      <c r="IYN1489" s="275"/>
      <c r="IYO1489" s="275"/>
      <c r="IYP1489" s="275"/>
      <c r="IYQ1489" s="275"/>
      <c r="IYR1489" s="275"/>
      <c r="IYS1489" s="275"/>
      <c r="IYT1489" s="275"/>
      <c r="IYU1489" s="275"/>
      <c r="IYV1489" s="275"/>
      <c r="IYW1489" s="275"/>
      <c r="IYX1489" s="275"/>
      <c r="IYY1489" s="275"/>
      <c r="IYZ1489" s="275"/>
      <c r="IZA1489" s="275"/>
      <c r="IZB1489" s="275"/>
      <c r="IZC1489" s="275"/>
      <c r="IZD1489" s="275"/>
      <c r="IZE1489" s="275"/>
      <c r="IZF1489" s="275"/>
      <c r="IZG1489" s="275"/>
      <c r="IZH1489" s="275"/>
      <c r="IZI1489" s="275"/>
      <c r="IZJ1489" s="275"/>
      <c r="IZK1489" s="275"/>
      <c r="IZL1489" s="275"/>
      <c r="IZM1489" s="275"/>
      <c r="IZN1489" s="275"/>
      <c r="IZO1489" s="275"/>
      <c r="IZP1489" s="275"/>
      <c r="IZQ1489" s="275"/>
      <c r="IZR1489" s="275"/>
      <c r="IZS1489" s="275"/>
      <c r="IZT1489" s="275"/>
      <c r="IZU1489" s="275"/>
      <c r="IZV1489" s="275"/>
      <c r="IZW1489" s="275"/>
      <c r="IZX1489" s="275"/>
      <c r="IZY1489" s="275"/>
      <c r="IZZ1489" s="275"/>
      <c r="JAA1489" s="275"/>
      <c r="JAB1489" s="275"/>
      <c r="JAC1489" s="275"/>
      <c r="JAD1489" s="275"/>
      <c r="JAE1489" s="275"/>
      <c r="JAF1489" s="275"/>
      <c r="JAG1489" s="275"/>
      <c r="JAH1489" s="275"/>
      <c r="JAI1489" s="275"/>
      <c r="JAJ1489" s="275"/>
      <c r="JAK1489" s="275"/>
      <c r="JAL1489" s="275"/>
      <c r="JAM1489" s="275"/>
      <c r="JAN1489" s="275"/>
      <c r="JAO1489" s="275"/>
      <c r="JAP1489" s="275"/>
      <c r="JAQ1489" s="275"/>
      <c r="JAR1489" s="275"/>
      <c r="JAS1489" s="275"/>
      <c r="JAT1489" s="275"/>
      <c r="JAU1489" s="275"/>
      <c r="JAV1489" s="275"/>
      <c r="JAW1489" s="275"/>
      <c r="JAX1489" s="275"/>
      <c r="JAY1489" s="275"/>
      <c r="JAZ1489" s="275"/>
      <c r="JBA1489" s="275"/>
      <c r="JBB1489" s="275"/>
      <c r="JBC1489" s="275"/>
      <c r="JBD1489" s="275"/>
      <c r="JBE1489" s="275"/>
      <c r="JBF1489" s="275"/>
      <c r="JBG1489" s="275"/>
      <c r="JBH1489" s="275"/>
      <c r="JBI1489" s="275"/>
      <c r="JBJ1489" s="275"/>
      <c r="JBK1489" s="275"/>
      <c r="JBL1489" s="275"/>
      <c r="JBM1489" s="275"/>
      <c r="JBN1489" s="275"/>
      <c r="JBO1489" s="275"/>
      <c r="JBP1489" s="275"/>
      <c r="JBQ1489" s="275"/>
      <c r="JBR1489" s="275"/>
      <c r="JBS1489" s="275"/>
      <c r="JBT1489" s="275"/>
      <c r="JBU1489" s="275"/>
      <c r="JBV1489" s="275"/>
      <c r="JBW1489" s="275"/>
      <c r="JBX1489" s="275"/>
      <c r="JBY1489" s="275"/>
      <c r="JBZ1489" s="275"/>
      <c r="JCA1489" s="275"/>
      <c r="JCB1489" s="275"/>
      <c r="JCC1489" s="275"/>
      <c r="JCD1489" s="275"/>
      <c r="JCE1489" s="275"/>
      <c r="JCF1489" s="275"/>
      <c r="JCG1489" s="275"/>
      <c r="JCH1489" s="275"/>
      <c r="JCI1489" s="275"/>
      <c r="JCJ1489" s="275"/>
      <c r="JCK1489" s="275"/>
      <c r="JCL1489" s="275"/>
      <c r="JCM1489" s="275"/>
      <c r="JCN1489" s="275"/>
      <c r="JCO1489" s="275"/>
      <c r="JCP1489" s="275"/>
      <c r="JCQ1489" s="275"/>
      <c r="JCR1489" s="275"/>
      <c r="JCS1489" s="275"/>
      <c r="JCT1489" s="275"/>
      <c r="JCU1489" s="275"/>
      <c r="JCV1489" s="275"/>
      <c r="JCW1489" s="275"/>
      <c r="JCX1489" s="275"/>
      <c r="JCY1489" s="275"/>
      <c r="JCZ1489" s="275"/>
      <c r="JDA1489" s="275"/>
      <c r="JDB1489" s="275"/>
      <c r="JDC1489" s="275"/>
      <c r="JDD1489" s="275"/>
      <c r="JDE1489" s="275"/>
      <c r="JDF1489" s="275"/>
      <c r="JDG1489" s="275"/>
      <c r="JDH1489" s="275"/>
      <c r="JDI1489" s="275"/>
      <c r="JDJ1489" s="275"/>
      <c r="JDK1489" s="275"/>
      <c r="JDL1489" s="275"/>
      <c r="JDM1489" s="275"/>
      <c r="JDN1489" s="275"/>
      <c r="JDO1489" s="275"/>
      <c r="JDP1489" s="275"/>
      <c r="JDQ1489" s="275"/>
      <c r="JDR1489" s="275"/>
      <c r="JDS1489" s="275"/>
      <c r="JDT1489" s="275"/>
      <c r="JDU1489" s="275"/>
      <c r="JDV1489" s="275"/>
      <c r="JDW1489" s="275"/>
      <c r="JDX1489" s="275"/>
      <c r="JDY1489" s="275"/>
      <c r="JDZ1489" s="275"/>
      <c r="JEA1489" s="275"/>
      <c r="JEB1489" s="275"/>
      <c r="JEC1489" s="275"/>
      <c r="JED1489" s="275"/>
      <c r="JEE1489" s="275"/>
      <c r="JEF1489" s="275"/>
      <c r="JEG1489" s="275"/>
      <c r="JEH1489" s="275"/>
      <c r="JEI1489" s="275"/>
      <c r="JEJ1489" s="275"/>
      <c r="JEK1489" s="275"/>
      <c r="JEL1489" s="275"/>
      <c r="JEM1489" s="275"/>
      <c r="JEN1489" s="275"/>
      <c r="JEO1489" s="275"/>
      <c r="JEP1489" s="275"/>
      <c r="JEQ1489" s="275"/>
      <c r="JER1489" s="275"/>
      <c r="JES1489" s="275"/>
      <c r="JET1489" s="275"/>
      <c r="JEU1489" s="275"/>
      <c r="JEV1489" s="275"/>
      <c r="JEW1489" s="275"/>
      <c r="JEX1489" s="275"/>
      <c r="JEY1489" s="275"/>
      <c r="JEZ1489" s="275"/>
      <c r="JFA1489" s="275"/>
      <c r="JFB1489" s="275"/>
      <c r="JFC1489" s="275"/>
      <c r="JFD1489" s="275"/>
      <c r="JFE1489" s="275"/>
      <c r="JFF1489" s="275"/>
      <c r="JFG1489" s="275"/>
      <c r="JFH1489" s="275"/>
      <c r="JFI1489" s="275"/>
      <c r="JFJ1489" s="275"/>
      <c r="JFK1489" s="275"/>
      <c r="JFL1489" s="275"/>
      <c r="JFM1489" s="275"/>
      <c r="JFN1489" s="275"/>
      <c r="JFO1489" s="275"/>
      <c r="JFP1489" s="275"/>
      <c r="JFQ1489" s="275"/>
      <c r="JFR1489" s="275"/>
      <c r="JFS1489" s="275"/>
      <c r="JFT1489" s="275"/>
      <c r="JFU1489" s="275"/>
      <c r="JFV1489" s="275"/>
      <c r="JFW1489" s="275"/>
      <c r="JFX1489" s="275"/>
      <c r="JFY1489" s="275"/>
      <c r="JFZ1489" s="275"/>
      <c r="JGA1489" s="275"/>
      <c r="JGB1489" s="275"/>
      <c r="JGC1489" s="275"/>
      <c r="JGD1489" s="275"/>
      <c r="JGE1489" s="275"/>
      <c r="JGF1489" s="275"/>
      <c r="JGG1489" s="275"/>
      <c r="JGH1489" s="275"/>
      <c r="JGI1489" s="275"/>
      <c r="JGJ1489" s="275"/>
      <c r="JGK1489" s="275"/>
      <c r="JGL1489" s="275"/>
      <c r="JGM1489" s="275"/>
      <c r="JGN1489" s="275"/>
      <c r="JGO1489" s="275"/>
      <c r="JGP1489" s="275"/>
      <c r="JGQ1489" s="275"/>
      <c r="JGR1489" s="275"/>
      <c r="JGS1489" s="275"/>
      <c r="JGT1489" s="275"/>
      <c r="JGU1489" s="275"/>
      <c r="JGV1489" s="275"/>
      <c r="JGW1489" s="275"/>
      <c r="JGX1489" s="275"/>
      <c r="JGY1489" s="275"/>
      <c r="JGZ1489" s="275"/>
      <c r="JHA1489" s="275"/>
      <c r="JHB1489" s="275"/>
      <c r="JHC1489" s="275"/>
      <c r="JHD1489" s="275"/>
      <c r="JHE1489" s="275"/>
      <c r="JHF1489" s="275"/>
      <c r="JHG1489" s="275"/>
      <c r="JHH1489" s="275"/>
      <c r="JHI1489" s="275"/>
      <c r="JHJ1489" s="275"/>
      <c r="JHK1489" s="275"/>
      <c r="JHL1489" s="275"/>
      <c r="JHM1489" s="275"/>
      <c r="JHN1489" s="275"/>
      <c r="JHO1489" s="275"/>
      <c r="JHP1489" s="275"/>
      <c r="JHQ1489" s="275"/>
      <c r="JHR1489" s="275"/>
      <c r="JHS1489" s="275"/>
      <c r="JHT1489" s="275"/>
      <c r="JHU1489" s="275"/>
      <c r="JHV1489" s="275"/>
      <c r="JHW1489" s="275"/>
      <c r="JHX1489" s="275"/>
      <c r="JHY1489" s="275"/>
      <c r="JHZ1489" s="275"/>
      <c r="JIA1489" s="275"/>
      <c r="JIB1489" s="275"/>
      <c r="JIC1489" s="275"/>
      <c r="JID1489" s="275"/>
      <c r="JIE1489" s="275"/>
      <c r="JIF1489" s="275"/>
      <c r="JIG1489" s="275"/>
      <c r="JIH1489" s="275"/>
      <c r="JII1489" s="275"/>
      <c r="JIJ1489" s="275"/>
      <c r="JIK1489" s="275"/>
      <c r="JIL1489" s="275"/>
      <c r="JIM1489" s="275"/>
      <c r="JIN1489" s="275"/>
      <c r="JIO1489" s="275"/>
      <c r="JIP1489" s="275"/>
      <c r="JIQ1489" s="275"/>
      <c r="JIR1489" s="275"/>
      <c r="JIS1489" s="275"/>
      <c r="JIT1489" s="275"/>
      <c r="JIU1489" s="275"/>
      <c r="JIV1489" s="275"/>
      <c r="JIW1489" s="275"/>
      <c r="JIX1489" s="275"/>
      <c r="JIY1489" s="275"/>
      <c r="JIZ1489" s="275"/>
      <c r="JJA1489" s="275"/>
      <c r="JJB1489" s="275"/>
      <c r="JJC1489" s="275"/>
      <c r="JJD1489" s="275"/>
      <c r="JJE1489" s="275"/>
      <c r="JJF1489" s="275"/>
      <c r="JJG1489" s="275"/>
      <c r="JJH1489" s="275"/>
      <c r="JJI1489" s="275"/>
      <c r="JJJ1489" s="275"/>
      <c r="JJK1489" s="275"/>
      <c r="JJL1489" s="275"/>
      <c r="JJM1489" s="275"/>
      <c r="JJN1489" s="275"/>
      <c r="JJO1489" s="275"/>
      <c r="JJP1489" s="275"/>
      <c r="JJQ1489" s="275"/>
      <c r="JJR1489" s="275"/>
      <c r="JJS1489" s="275"/>
      <c r="JJT1489" s="275"/>
      <c r="JJU1489" s="275"/>
      <c r="JJV1489" s="275"/>
      <c r="JJW1489" s="275"/>
      <c r="JJX1489" s="275"/>
      <c r="JJY1489" s="275"/>
      <c r="JJZ1489" s="275"/>
      <c r="JKA1489" s="275"/>
      <c r="JKB1489" s="275"/>
      <c r="JKC1489" s="275"/>
      <c r="JKD1489" s="275"/>
      <c r="JKE1489" s="275"/>
      <c r="JKF1489" s="275"/>
      <c r="JKG1489" s="275"/>
      <c r="JKH1489" s="275"/>
      <c r="JKI1489" s="275"/>
      <c r="JKJ1489" s="275"/>
      <c r="JKK1489" s="275"/>
      <c r="JKL1489" s="275"/>
      <c r="JKM1489" s="275"/>
      <c r="JKN1489" s="275"/>
      <c r="JKO1489" s="275"/>
      <c r="JKP1489" s="275"/>
      <c r="JKQ1489" s="275"/>
      <c r="JKR1489" s="275"/>
      <c r="JKS1489" s="275"/>
      <c r="JKT1489" s="275"/>
      <c r="JKU1489" s="275"/>
      <c r="JKV1489" s="275"/>
      <c r="JKW1489" s="275"/>
      <c r="JKX1489" s="275"/>
      <c r="JKY1489" s="275"/>
      <c r="JKZ1489" s="275"/>
      <c r="JLA1489" s="275"/>
      <c r="JLB1489" s="275"/>
      <c r="JLC1489" s="275"/>
      <c r="JLD1489" s="275"/>
      <c r="JLE1489" s="275"/>
      <c r="JLF1489" s="275"/>
      <c r="JLG1489" s="275"/>
      <c r="JLH1489" s="275"/>
      <c r="JLI1489" s="275"/>
      <c r="JLJ1489" s="275"/>
      <c r="JLK1489" s="275"/>
      <c r="JLL1489" s="275"/>
      <c r="JLM1489" s="275"/>
      <c r="JLN1489" s="275"/>
      <c r="JLO1489" s="275"/>
      <c r="JLP1489" s="275"/>
      <c r="JLQ1489" s="275"/>
      <c r="JLR1489" s="275"/>
      <c r="JLS1489" s="275"/>
      <c r="JLT1489" s="275"/>
      <c r="JLU1489" s="275"/>
      <c r="JLV1489" s="275"/>
      <c r="JLW1489" s="275"/>
      <c r="JLX1489" s="275"/>
      <c r="JLY1489" s="275"/>
      <c r="JLZ1489" s="275"/>
      <c r="JMA1489" s="275"/>
      <c r="JMB1489" s="275"/>
      <c r="JMC1489" s="275"/>
      <c r="JMD1489" s="275"/>
      <c r="JME1489" s="275"/>
      <c r="JMF1489" s="275"/>
      <c r="JMG1489" s="275"/>
      <c r="JMH1489" s="275"/>
      <c r="JMI1489" s="275"/>
      <c r="JMJ1489" s="275"/>
      <c r="JMK1489" s="275"/>
      <c r="JML1489" s="275"/>
      <c r="JMM1489" s="275"/>
      <c r="JMN1489" s="275"/>
      <c r="JMO1489" s="275"/>
      <c r="JMP1489" s="275"/>
      <c r="JMQ1489" s="275"/>
      <c r="JMR1489" s="275"/>
      <c r="JMS1489" s="275"/>
      <c r="JMT1489" s="275"/>
      <c r="JMU1489" s="275"/>
      <c r="JMV1489" s="275"/>
      <c r="JMW1489" s="275"/>
      <c r="JMX1489" s="275"/>
      <c r="JMY1489" s="275"/>
      <c r="JMZ1489" s="275"/>
      <c r="JNA1489" s="275"/>
      <c r="JNB1489" s="275"/>
      <c r="JNC1489" s="275"/>
      <c r="JND1489" s="275"/>
      <c r="JNE1489" s="275"/>
      <c r="JNF1489" s="275"/>
      <c r="JNG1489" s="275"/>
      <c r="JNH1489" s="275"/>
      <c r="JNI1489" s="275"/>
      <c r="JNJ1489" s="275"/>
      <c r="JNK1489" s="275"/>
      <c r="JNL1489" s="275"/>
      <c r="JNM1489" s="275"/>
      <c r="JNN1489" s="275"/>
      <c r="JNO1489" s="275"/>
      <c r="JNP1489" s="275"/>
      <c r="JNQ1489" s="275"/>
      <c r="JNR1489" s="275"/>
      <c r="JNS1489" s="275"/>
      <c r="JNT1489" s="275"/>
      <c r="JNU1489" s="275"/>
      <c r="JNV1489" s="275"/>
      <c r="JNW1489" s="275"/>
      <c r="JNX1489" s="275"/>
      <c r="JNY1489" s="275"/>
      <c r="JNZ1489" s="275"/>
      <c r="JOA1489" s="275"/>
      <c r="JOB1489" s="275"/>
      <c r="JOC1489" s="275"/>
      <c r="JOD1489" s="275"/>
      <c r="JOE1489" s="275"/>
      <c r="JOF1489" s="275"/>
      <c r="JOG1489" s="275"/>
      <c r="JOH1489" s="275"/>
      <c r="JOI1489" s="275"/>
      <c r="JOJ1489" s="275"/>
      <c r="JOK1489" s="275"/>
      <c r="JOL1489" s="275"/>
      <c r="JOM1489" s="275"/>
      <c r="JON1489" s="275"/>
      <c r="JOO1489" s="275"/>
      <c r="JOP1489" s="275"/>
      <c r="JOQ1489" s="275"/>
      <c r="JOR1489" s="275"/>
      <c r="JOS1489" s="275"/>
      <c r="JOT1489" s="275"/>
      <c r="JOU1489" s="275"/>
      <c r="JOV1489" s="275"/>
      <c r="JOW1489" s="275"/>
      <c r="JOX1489" s="275"/>
      <c r="JOY1489" s="275"/>
      <c r="JOZ1489" s="275"/>
      <c r="JPA1489" s="275"/>
      <c r="JPB1489" s="275"/>
      <c r="JPC1489" s="275"/>
      <c r="JPD1489" s="275"/>
      <c r="JPE1489" s="275"/>
      <c r="JPF1489" s="275"/>
      <c r="JPG1489" s="275"/>
      <c r="JPH1489" s="275"/>
      <c r="JPI1489" s="275"/>
      <c r="JPJ1489" s="275"/>
      <c r="JPK1489" s="275"/>
      <c r="JPL1489" s="275"/>
      <c r="JPM1489" s="275"/>
      <c r="JPN1489" s="275"/>
      <c r="JPO1489" s="275"/>
      <c r="JPP1489" s="275"/>
      <c r="JPQ1489" s="275"/>
      <c r="JPR1489" s="275"/>
      <c r="JPS1489" s="275"/>
      <c r="JPT1489" s="275"/>
      <c r="JPU1489" s="275"/>
      <c r="JPV1489" s="275"/>
      <c r="JPW1489" s="275"/>
      <c r="JPX1489" s="275"/>
      <c r="JPY1489" s="275"/>
      <c r="JPZ1489" s="275"/>
      <c r="JQA1489" s="275"/>
      <c r="JQB1489" s="275"/>
      <c r="JQC1489" s="275"/>
      <c r="JQD1489" s="275"/>
      <c r="JQE1489" s="275"/>
      <c r="JQF1489" s="275"/>
      <c r="JQG1489" s="275"/>
      <c r="JQH1489" s="275"/>
      <c r="JQI1489" s="275"/>
      <c r="JQJ1489" s="275"/>
      <c r="JQK1489" s="275"/>
      <c r="JQL1489" s="275"/>
      <c r="JQM1489" s="275"/>
      <c r="JQN1489" s="275"/>
      <c r="JQO1489" s="275"/>
      <c r="JQP1489" s="275"/>
      <c r="JQQ1489" s="275"/>
      <c r="JQR1489" s="275"/>
      <c r="JQS1489" s="275"/>
      <c r="JQT1489" s="275"/>
      <c r="JQU1489" s="275"/>
      <c r="JQV1489" s="275"/>
      <c r="JQW1489" s="275"/>
      <c r="JQX1489" s="275"/>
      <c r="JQY1489" s="275"/>
      <c r="JQZ1489" s="275"/>
      <c r="JRA1489" s="275"/>
      <c r="JRB1489" s="275"/>
      <c r="JRC1489" s="275"/>
      <c r="JRD1489" s="275"/>
      <c r="JRE1489" s="275"/>
      <c r="JRF1489" s="275"/>
      <c r="JRG1489" s="275"/>
      <c r="JRH1489" s="275"/>
      <c r="JRI1489" s="275"/>
      <c r="JRJ1489" s="275"/>
      <c r="JRK1489" s="275"/>
      <c r="JRL1489" s="275"/>
      <c r="JRM1489" s="275"/>
      <c r="JRN1489" s="275"/>
      <c r="JRO1489" s="275"/>
      <c r="JRP1489" s="275"/>
      <c r="JRQ1489" s="275"/>
      <c r="JRR1489" s="275"/>
      <c r="JRS1489" s="275"/>
      <c r="JRT1489" s="275"/>
      <c r="JRU1489" s="275"/>
      <c r="JRV1489" s="275"/>
      <c r="JRW1489" s="275"/>
      <c r="JRX1489" s="275"/>
      <c r="JRY1489" s="275"/>
      <c r="JRZ1489" s="275"/>
      <c r="JSA1489" s="275"/>
      <c r="JSB1489" s="275"/>
      <c r="JSC1489" s="275"/>
      <c r="JSD1489" s="275"/>
      <c r="JSE1489" s="275"/>
      <c r="JSF1489" s="275"/>
      <c r="JSG1489" s="275"/>
      <c r="JSH1489" s="275"/>
      <c r="JSI1489" s="275"/>
      <c r="JSJ1489" s="275"/>
      <c r="JSK1489" s="275"/>
      <c r="JSL1489" s="275"/>
      <c r="JSM1489" s="275"/>
      <c r="JSN1489" s="275"/>
      <c r="JSO1489" s="275"/>
      <c r="JSP1489" s="275"/>
      <c r="JSQ1489" s="275"/>
      <c r="JSR1489" s="275"/>
      <c r="JSS1489" s="275"/>
      <c r="JST1489" s="275"/>
      <c r="JSU1489" s="275"/>
      <c r="JSV1489" s="275"/>
      <c r="JSW1489" s="275"/>
      <c r="JSX1489" s="275"/>
      <c r="JSY1489" s="275"/>
      <c r="JSZ1489" s="275"/>
      <c r="JTA1489" s="275"/>
      <c r="JTB1489" s="275"/>
      <c r="JTC1489" s="275"/>
      <c r="JTD1489" s="275"/>
      <c r="JTE1489" s="275"/>
      <c r="JTF1489" s="275"/>
      <c r="JTG1489" s="275"/>
      <c r="JTH1489" s="275"/>
      <c r="JTI1489" s="275"/>
      <c r="JTJ1489" s="275"/>
      <c r="JTK1489" s="275"/>
      <c r="JTL1489" s="275"/>
      <c r="JTM1489" s="275"/>
      <c r="JTN1489" s="275"/>
      <c r="JTO1489" s="275"/>
      <c r="JTP1489" s="275"/>
      <c r="JTQ1489" s="275"/>
      <c r="JTR1489" s="275"/>
      <c r="JTS1489" s="275"/>
      <c r="JTT1489" s="275"/>
      <c r="JTU1489" s="275"/>
      <c r="JTV1489" s="275"/>
      <c r="JTW1489" s="275"/>
      <c r="JTX1489" s="275"/>
      <c r="JTY1489" s="275"/>
      <c r="JTZ1489" s="275"/>
      <c r="JUA1489" s="275"/>
      <c r="JUB1489" s="275"/>
      <c r="JUC1489" s="275"/>
      <c r="JUD1489" s="275"/>
      <c r="JUE1489" s="275"/>
      <c r="JUF1489" s="275"/>
      <c r="JUG1489" s="275"/>
      <c r="JUH1489" s="275"/>
      <c r="JUI1489" s="275"/>
      <c r="JUJ1489" s="275"/>
      <c r="JUK1489" s="275"/>
      <c r="JUL1489" s="275"/>
      <c r="JUM1489" s="275"/>
      <c r="JUN1489" s="275"/>
      <c r="JUO1489" s="275"/>
      <c r="JUP1489" s="275"/>
      <c r="JUQ1489" s="275"/>
      <c r="JUR1489" s="275"/>
      <c r="JUS1489" s="275"/>
      <c r="JUT1489" s="275"/>
      <c r="JUU1489" s="275"/>
      <c r="JUV1489" s="275"/>
      <c r="JUW1489" s="275"/>
      <c r="JUX1489" s="275"/>
      <c r="JUY1489" s="275"/>
      <c r="JUZ1489" s="275"/>
      <c r="JVA1489" s="275"/>
      <c r="JVB1489" s="275"/>
      <c r="JVC1489" s="275"/>
      <c r="JVD1489" s="275"/>
      <c r="JVE1489" s="275"/>
      <c r="JVF1489" s="275"/>
      <c r="JVG1489" s="275"/>
      <c r="JVH1489" s="275"/>
      <c r="JVI1489" s="275"/>
      <c r="JVJ1489" s="275"/>
      <c r="JVK1489" s="275"/>
      <c r="JVL1489" s="275"/>
      <c r="JVM1489" s="275"/>
      <c r="JVN1489" s="275"/>
      <c r="JVO1489" s="275"/>
      <c r="JVP1489" s="275"/>
      <c r="JVQ1489" s="275"/>
      <c r="JVR1489" s="275"/>
      <c r="JVS1489" s="275"/>
      <c r="JVT1489" s="275"/>
      <c r="JVU1489" s="275"/>
      <c r="JVV1489" s="275"/>
      <c r="JVW1489" s="275"/>
      <c r="JVX1489" s="275"/>
      <c r="JVY1489" s="275"/>
      <c r="JVZ1489" s="275"/>
      <c r="JWA1489" s="275"/>
      <c r="JWB1489" s="275"/>
      <c r="JWC1489" s="275"/>
      <c r="JWD1489" s="275"/>
      <c r="JWE1489" s="275"/>
      <c r="JWF1489" s="275"/>
      <c r="JWG1489" s="275"/>
      <c r="JWH1489" s="275"/>
      <c r="JWI1489" s="275"/>
      <c r="JWJ1489" s="275"/>
      <c r="JWK1489" s="275"/>
      <c r="JWL1489" s="275"/>
      <c r="JWM1489" s="275"/>
      <c r="JWN1489" s="275"/>
      <c r="JWO1489" s="275"/>
      <c r="JWP1489" s="275"/>
      <c r="JWQ1489" s="275"/>
      <c r="JWR1489" s="275"/>
      <c r="JWS1489" s="275"/>
      <c r="JWT1489" s="275"/>
      <c r="JWU1489" s="275"/>
      <c r="JWV1489" s="275"/>
      <c r="JWW1489" s="275"/>
      <c r="JWX1489" s="275"/>
      <c r="JWY1489" s="275"/>
      <c r="JWZ1489" s="275"/>
      <c r="JXA1489" s="275"/>
      <c r="JXB1489" s="275"/>
      <c r="JXC1489" s="275"/>
      <c r="JXD1489" s="275"/>
      <c r="JXE1489" s="275"/>
      <c r="JXF1489" s="275"/>
      <c r="JXG1489" s="275"/>
      <c r="JXH1489" s="275"/>
      <c r="JXI1489" s="275"/>
      <c r="JXJ1489" s="275"/>
      <c r="JXK1489" s="275"/>
      <c r="JXL1489" s="275"/>
      <c r="JXM1489" s="275"/>
      <c r="JXN1489" s="275"/>
      <c r="JXO1489" s="275"/>
      <c r="JXP1489" s="275"/>
      <c r="JXQ1489" s="275"/>
      <c r="JXR1489" s="275"/>
      <c r="JXS1489" s="275"/>
      <c r="JXT1489" s="275"/>
      <c r="JXU1489" s="275"/>
      <c r="JXV1489" s="275"/>
      <c r="JXW1489" s="275"/>
      <c r="JXX1489" s="275"/>
      <c r="JXY1489" s="275"/>
      <c r="JXZ1489" s="275"/>
      <c r="JYA1489" s="275"/>
      <c r="JYB1489" s="275"/>
      <c r="JYC1489" s="275"/>
      <c r="JYD1489" s="275"/>
      <c r="JYE1489" s="275"/>
      <c r="JYF1489" s="275"/>
      <c r="JYG1489" s="275"/>
      <c r="JYH1489" s="275"/>
      <c r="JYI1489" s="275"/>
      <c r="JYJ1489" s="275"/>
      <c r="JYK1489" s="275"/>
      <c r="JYL1489" s="275"/>
      <c r="JYM1489" s="275"/>
      <c r="JYN1489" s="275"/>
      <c r="JYO1489" s="275"/>
      <c r="JYP1489" s="275"/>
      <c r="JYQ1489" s="275"/>
      <c r="JYR1489" s="275"/>
      <c r="JYS1489" s="275"/>
      <c r="JYT1489" s="275"/>
      <c r="JYU1489" s="275"/>
      <c r="JYV1489" s="275"/>
      <c r="JYW1489" s="275"/>
      <c r="JYX1489" s="275"/>
      <c r="JYY1489" s="275"/>
      <c r="JYZ1489" s="275"/>
      <c r="JZA1489" s="275"/>
      <c r="JZB1489" s="275"/>
      <c r="JZC1489" s="275"/>
      <c r="JZD1489" s="275"/>
      <c r="JZE1489" s="275"/>
      <c r="JZF1489" s="275"/>
      <c r="JZG1489" s="275"/>
      <c r="JZH1489" s="275"/>
      <c r="JZI1489" s="275"/>
      <c r="JZJ1489" s="275"/>
      <c r="JZK1489" s="275"/>
      <c r="JZL1489" s="275"/>
      <c r="JZM1489" s="275"/>
      <c r="JZN1489" s="275"/>
      <c r="JZO1489" s="275"/>
      <c r="JZP1489" s="275"/>
      <c r="JZQ1489" s="275"/>
      <c r="JZR1489" s="275"/>
      <c r="JZS1489" s="275"/>
      <c r="JZT1489" s="275"/>
      <c r="JZU1489" s="275"/>
      <c r="JZV1489" s="275"/>
      <c r="JZW1489" s="275"/>
      <c r="JZX1489" s="275"/>
      <c r="JZY1489" s="275"/>
      <c r="JZZ1489" s="275"/>
      <c r="KAA1489" s="275"/>
      <c r="KAB1489" s="275"/>
      <c r="KAC1489" s="275"/>
      <c r="KAD1489" s="275"/>
      <c r="KAE1489" s="275"/>
      <c r="KAF1489" s="275"/>
      <c r="KAG1489" s="275"/>
      <c r="KAH1489" s="275"/>
      <c r="KAI1489" s="275"/>
      <c r="KAJ1489" s="275"/>
      <c r="KAK1489" s="275"/>
      <c r="KAL1489" s="275"/>
      <c r="KAM1489" s="275"/>
      <c r="KAN1489" s="275"/>
      <c r="KAO1489" s="275"/>
      <c r="KAP1489" s="275"/>
      <c r="KAQ1489" s="275"/>
      <c r="KAR1489" s="275"/>
      <c r="KAS1489" s="275"/>
      <c r="KAT1489" s="275"/>
      <c r="KAU1489" s="275"/>
      <c r="KAV1489" s="275"/>
      <c r="KAW1489" s="275"/>
      <c r="KAX1489" s="275"/>
      <c r="KAY1489" s="275"/>
      <c r="KAZ1489" s="275"/>
      <c r="KBA1489" s="275"/>
      <c r="KBB1489" s="275"/>
      <c r="KBC1489" s="275"/>
      <c r="KBD1489" s="275"/>
      <c r="KBE1489" s="275"/>
      <c r="KBF1489" s="275"/>
      <c r="KBG1489" s="275"/>
      <c r="KBH1489" s="275"/>
      <c r="KBI1489" s="275"/>
      <c r="KBJ1489" s="275"/>
      <c r="KBK1489" s="275"/>
      <c r="KBL1489" s="275"/>
      <c r="KBM1489" s="275"/>
      <c r="KBN1489" s="275"/>
      <c r="KBO1489" s="275"/>
      <c r="KBP1489" s="275"/>
      <c r="KBQ1489" s="275"/>
      <c r="KBR1489" s="275"/>
      <c r="KBS1489" s="275"/>
      <c r="KBT1489" s="275"/>
      <c r="KBU1489" s="275"/>
      <c r="KBV1489" s="275"/>
      <c r="KBW1489" s="275"/>
      <c r="KBX1489" s="275"/>
      <c r="KBY1489" s="275"/>
      <c r="KBZ1489" s="275"/>
      <c r="KCA1489" s="275"/>
      <c r="KCB1489" s="275"/>
      <c r="KCC1489" s="275"/>
      <c r="KCD1489" s="275"/>
      <c r="KCE1489" s="275"/>
      <c r="KCF1489" s="275"/>
      <c r="KCG1489" s="275"/>
      <c r="KCH1489" s="275"/>
      <c r="KCI1489" s="275"/>
      <c r="KCJ1489" s="275"/>
      <c r="KCK1489" s="275"/>
      <c r="KCL1489" s="275"/>
      <c r="KCM1489" s="275"/>
      <c r="KCN1489" s="275"/>
      <c r="KCO1489" s="275"/>
      <c r="KCP1489" s="275"/>
      <c r="KCQ1489" s="275"/>
      <c r="KCR1489" s="275"/>
      <c r="KCS1489" s="275"/>
      <c r="KCT1489" s="275"/>
      <c r="KCU1489" s="275"/>
      <c r="KCV1489" s="275"/>
      <c r="KCW1489" s="275"/>
      <c r="KCX1489" s="275"/>
      <c r="KCY1489" s="275"/>
      <c r="KCZ1489" s="275"/>
      <c r="KDA1489" s="275"/>
      <c r="KDB1489" s="275"/>
      <c r="KDC1489" s="275"/>
      <c r="KDD1489" s="275"/>
      <c r="KDE1489" s="275"/>
      <c r="KDF1489" s="275"/>
      <c r="KDG1489" s="275"/>
      <c r="KDH1489" s="275"/>
      <c r="KDI1489" s="275"/>
      <c r="KDJ1489" s="275"/>
      <c r="KDK1489" s="275"/>
      <c r="KDL1489" s="275"/>
      <c r="KDM1489" s="275"/>
      <c r="KDN1489" s="275"/>
      <c r="KDO1489" s="275"/>
      <c r="KDP1489" s="275"/>
      <c r="KDQ1489" s="275"/>
      <c r="KDR1489" s="275"/>
      <c r="KDS1489" s="275"/>
      <c r="KDT1489" s="275"/>
      <c r="KDU1489" s="275"/>
      <c r="KDV1489" s="275"/>
      <c r="KDW1489" s="275"/>
      <c r="KDX1489" s="275"/>
      <c r="KDY1489" s="275"/>
      <c r="KDZ1489" s="275"/>
      <c r="KEA1489" s="275"/>
      <c r="KEB1489" s="275"/>
      <c r="KEC1489" s="275"/>
      <c r="KED1489" s="275"/>
      <c r="KEE1489" s="275"/>
      <c r="KEF1489" s="275"/>
      <c r="KEG1489" s="275"/>
      <c r="KEH1489" s="275"/>
      <c r="KEI1489" s="275"/>
      <c r="KEJ1489" s="275"/>
      <c r="KEK1489" s="275"/>
      <c r="KEL1489" s="275"/>
      <c r="KEM1489" s="275"/>
      <c r="KEN1489" s="275"/>
      <c r="KEO1489" s="275"/>
      <c r="KEP1489" s="275"/>
      <c r="KEQ1489" s="275"/>
      <c r="KER1489" s="275"/>
      <c r="KES1489" s="275"/>
      <c r="KET1489" s="275"/>
      <c r="KEU1489" s="275"/>
      <c r="KEV1489" s="275"/>
      <c r="KEW1489" s="275"/>
      <c r="KEX1489" s="275"/>
      <c r="KEY1489" s="275"/>
      <c r="KEZ1489" s="275"/>
      <c r="KFA1489" s="275"/>
      <c r="KFB1489" s="275"/>
      <c r="KFC1489" s="275"/>
      <c r="KFD1489" s="275"/>
      <c r="KFE1489" s="275"/>
      <c r="KFF1489" s="275"/>
      <c r="KFG1489" s="275"/>
      <c r="KFH1489" s="275"/>
      <c r="KFI1489" s="275"/>
      <c r="KFJ1489" s="275"/>
      <c r="KFK1489" s="275"/>
      <c r="KFL1489" s="275"/>
      <c r="KFM1489" s="275"/>
      <c r="KFN1489" s="275"/>
      <c r="KFO1489" s="275"/>
      <c r="KFP1489" s="275"/>
      <c r="KFQ1489" s="275"/>
      <c r="KFR1489" s="275"/>
      <c r="KFS1489" s="275"/>
      <c r="KFT1489" s="275"/>
      <c r="KFU1489" s="275"/>
      <c r="KFV1489" s="275"/>
      <c r="KFW1489" s="275"/>
      <c r="KFX1489" s="275"/>
      <c r="KFY1489" s="275"/>
      <c r="KFZ1489" s="275"/>
      <c r="KGA1489" s="275"/>
      <c r="KGB1489" s="275"/>
      <c r="KGC1489" s="275"/>
      <c r="KGD1489" s="275"/>
      <c r="KGE1489" s="275"/>
      <c r="KGF1489" s="275"/>
      <c r="KGG1489" s="275"/>
      <c r="KGH1489" s="275"/>
      <c r="KGI1489" s="275"/>
      <c r="KGJ1489" s="275"/>
      <c r="KGK1489" s="275"/>
      <c r="KGL1489" s="275"/>
      <c r="KGM1489" s="275"/>
      <c r="KGN1489" s="275"/>
      <c r="KGO1489" s="275"/>
      <c r="KGP1489" s="275"/>
      <c r="KGQ1489" s="275"/>
      <c r="KGR1489" s="275"/>
      <c r="KGS1489" s="275"/>
      <c r="KGT1489" s="275"/>
      <c r="KGU1489" s="275"/>
      <c r="KGV1489" s="275"/>
      <c r="KGW1489" s="275"/>
      <c r="KGX1489" s="275"/>
      <c r="KGY1489" s="275"/>
      <c r="KGZ1489" s="275"/>
      <c r="KHA1489" s="275"/>
      <c r="KHB1489" s="275"/>
      <c r="KHC1489" s="275"/>
      <c r="KHD1489" s="275"/>
      <c r="KHE1489" s="275"/>
      <c r="KHF1489" s="275"/>
      <c r="KHG1489" s="275"/>
      <c r="KHH1489" s="275"/>
      <c r="KHI1489" s="275"/>
      <c r="KHJ1489" s="275"/>
      <c r="KHK1489" s="275"/>
      <c r="KHL1489" s="275"/>
      <c r="KHM1489" s="275"/>
      <c r="KHN1489" s="275"/>
      <c r="KHO1489" s="275"/>
      <c r="KHP1489" s="275"/>
      <c r="KHQ1489" s="275"/>
      <c r="KHR1489" s="275"/>
      <c r="KHS1489" s="275"/>
      <c r="KHT1489" s="275"/>
      <c r="KHU1489" s="275"/>
      <c r="KHV1489" s="275"/>
      <c r="KHW1489" s="275"/>
      <c r="KHX1489" s="275"/>
      <c r="KHY1489" s="275"/>
      <c r="KHZ1489" s="275"/>
      <c r="KIA1489" s="275"/>
      <c r="KIB1489" s="275"/>
      <c r="KIC1489" s="275"/>
      <c r="KID1489" s="275"/>
      <c r="KIE1489" s="275"/>
      <c r="KIF1489" s="275"/>
      <c r="KIG1489" s="275"/>
      <c r="KIH1489" s="275"/>
      <c r="KII1489" s="275"/>
      <c r="KIJ1489" s="275"/>
      <c r="KIK1489" s="275"/>
      <c r="KIL1489" s="275"/>
      <c r="KIM1489" s="275"/>
      <c r="KIN1489" s="275"/>
      <c r="KIO1489" s="275"/>
      <c r="KIP1489" s="275"/>
      <c r="KIQ1489" s="275"/>
      <c r="KIR1489" s="275"/>
      <c r="KIS1489" s="275"/>
      <c r="KIT1489" s="275"/>
      <c r="KIU1489" s="275"/>
      <c r="KIV1489" s="275"/>
      <c r="KIW1489" s="275"/>
      <c r="KIX1489" s="275"/>
      <c r="KIY1489" s="275"/>
      <c r="KIZ1489" s="275"/>
      <c r="KJA1489" s="275"/>
      <c r="KJB1489" s="275"/>
      <c r="KJC1489" s="275"/>
      <c r="KJD1489" s="275"/>
      <c r="KJE1489" s="275"/>
      <c r="KJF1489" s="275"/>
      <c r="KJG1489" s="275"/>
      <c r="KJH1489" s="275"/>
      <c r="KJI1489" s="275"/>
      <c r="KJJ1489" s="275"/>
      <c r="KJK1489" s="275"/>
      <c r="KJL1489" s="275"/>
      <c r="KJM1489" s="275"/>
      <c r="KJN1489" s="275"/>
      <c r="KJO1489" s="275"/>
      <c r="KJP1489" s="275"/>
      <c r="KJQ1489" s="275"/>
      <c r="KJR1489" s="275"/>
      <c r="KJS1489" s="275"/>
      <c r="KJT1489" s="275"/>
      <c r="KJU1489" s="275"/>
      <c r="KJV1489" s="275"/>
      <c r="KJW1489" s="275"/>
      <c r="KJX1489" s="275"/>
      <c r="KJY1489" s="275"/>
      <c r="KJZ1489" s="275"/>
      <c r="KKA1489" s="275"/>
      <c r="KKB1489" s="275"/>
      <c r="KKC1489" s="275"/>
      <c r="KKD1489" s="275"/>
      <c r="KKE1489" s="275"/>
      <c r="KKF1489" s="275"/>
      <c r="KKG1489" s="275"/>
      <c r="KKH1489" s="275"/>
      <c r="KKI1489" s="275"/>
      <c r="KKJ1489" s="275"/>
      <c r="KKK1489" s="275"/>
      <c r="KKL1489" s="275"/>
      <c r="KKM1489" s="275"/>
      <c r="KKN1489" s="275"/>
      <c r="KKO1489" s="275"/>
      <c r="KKP1489" s="275"/>
      <c r="KKQ1489" s="275"/>
      <c r="KKR1489" s="275"/>
      <c r="KKS1489" s="275"/>
      <c r="KKT1489" s="275"/>
      <c r="KKU1489" s="275"/>
      <c r="KKV1489" s="275"/>
      <c r="KKW1489" s="275"/>
      <c r="KKX1489" s="275"/>
      <c r="KKY1489" s="275"/>
      <c r="KKZ1489" s="275"/>
      <c r="KLA1489" s="275"/>
      <c r="KLB1489" s="275"/>
      <c r="KLC1489" s="275"/>
      <c r="KLD1489" s="275"/>
      <c r="KLE1489" s="275"/>
      <c r="KLF1489" s="275"/>
      <c r="KLG1489" s="275"/>
      <c r="KLH1489" s="275"/>
      <c r="KLI1489" s="275"/>
      <c r="KLJ1489" s="275"/>
      <c r="KLK1489" s="275"/>
      <c r="KLL1489" s="275"/>
      <c r="KLM1489" s="275"/>
      <c r="KLN1489" s="275"/>
      <c r="KLO1489" s="275"/>
      <c r="KLP1489" s="275"/>
      <c r="KLQ1489" s="275"/>
      <c r="KLR1489" s="275"/>
      <c r="KLS1489" s="275"/>
      <c r="KLT1489" s="275"/>
      <c r="KLU1489" s="275"/>
      <c r="KLV1489" s="275"/>
      <c r="KLW1489" s="275"/>
      <c r="KLX1489" s="275"/>
      <c r="KLY1489" s="275"/>
      <c r="KLZ1489" s="275"/>
      <c r="KMA1489" s="275"/>
      <c r="KMB1489" s="275"/>
      <c r="KMC1489" s="275"/>
      <c r="KMD1489" s="275"/>
      <c r="KME1489" s="275"/>
      <c r="KMF1489" s="275"/>
      <c r="KMG1489" s="275"/>
      <c r="KMH1489" s="275"/>
      <c r="KMI1489" s="275"/>
      <c r="KMJ1489" s="275"/>
      <c r="KMK1489" s="275"/>
      <c r="KML1489" s="275"/>
      <c r="KMM1489" s="275"/>
      <c r="KMN1489" s="275"/>
      <c r="KMO1489" s="275"/>
      <c r="KMP1489" s="275"/>
      <c r="KMQ1489" s="275"/>
      <c r="KMR1489" s="275"/>
      <c r="KMS1489" s="275"/>
      <c r="KMT1489" s="275"/>
      <c r="KMU1489" s="275"/>
      <c r="KMV1489" s="275"/>
      <c r="KMW1489" s="275"/>
      <c r="KMX1489" s="275"/>
      <c r="KMY1489" s="275"/>
      <c r="KMZ1489" s="275"/>
      <c r="KNA1489" s="275"/>
      <c r="KNB1489" s="275"/>
      <c r="KNC1489" s="275"/>
      <c r="KND1489" s="275"/>
      <c r="KNE1489" s="275"/>
      <c r="KNF1489" s="275"/>
      <c r="KNG1489" s="275"/>
      <c r="KNH1489" s="275"/>
      <c r="KNI1489" s="275"/>
      <c r="KNJ1489" s="275"/>
      <c r="KNK1489" s="275"/>
      <c r="KNL1489" s="275"/>
      <c r="KNM1489" s="275"/>
      <c r="KNN1489" s="275"/>
      <c r="KNO1489" s="275"/>
      <c r="KNP1489" s="275"/>
      <c r="KNQ1489" s="275"/>
      <c r="KNR1489" s="275"/>
      <c r="KNS1489" s="275"/>
      <c r="KNT1489" s="275"/>
      <c r="KNU1489" s="275"/>
      <c r="KNV1489" s="275"/>
      <c r="KNW1489" s="275"/>
      <c r="KNX1489" s="275"/>
      <c r="KNY1489" s="275"/>
      <c r="KNZ1489" s="275"/>
      <c r="KOA1489" s="275"/>
      <c r="KOB1489" s="275"/>
      <c r="KOC1489" s="275"/>
      <c r="KOD1489" s="275"/>
      <c r="KOE1489" s="275"/>
      <c r="KOF1489" s="275"/>
      <c r="KOG1489" s="275"/>
      <c r="KOH1489" s="275"/>
      <c r="KOI1489" s="275"/>
      <c r="KOJ1489" s="275"/>
      <c r="KOK1489" s="275"/>
      <c r="KOL1489" s="275"/>
      <c r="KOM1489" s="275"/>
      <c r="KON1489" s="275"/>
      <c r="KOO1489" s="275"/>
      <c r="KOP1489" s="275"/>
      <c r="KOQ1489" s="275"/>
      <c r="KOR1489" s="275"/>
      <c r="KOS1489" s="275"/>
      <c r="KOT1489" s="275"/>
      <c r="KOU1489" s="275"/>
      <c r="KOV1489" s="275"/>
      <c r="KOW1489" s="275"/>
      <c r="KOX1489" s="275"/>
      <c r="KOY1489" s="275"/>
      <c r="KOZ1489" s="275"/>
      <c r="KPA1489" s="275"/>
      <c r="KPB1489" s="275"/>
      <c r="KPC1489" s="275"/>
      <c r="KPD1489" s="275"/>
      <c r="KPE1489" s="275"/>
      <c r="KPF1489" s="275"/>
      <c r="KPG1489" s="275"/>
      <c r="KPH1489" s="275"/>
      <c r="KPI1489" s="275"/>
      <c r="KPJ1489" s="275"/>
      <c r="KPK1489" s="275"/>
      <c r="KPL1489" s="275"/>
      <c r="KPM1489" s="275"/>
      <c r="KPN1489" s="275"/>
      <c r="KPO1489" s="275"/>
      <c r="KPP1489" s="275"/>
      <c r="KPQ1489" s="275"/>
      <c r="KPR1489" s="275"/>
      <c r="KPS1489" s="275"/>
      <c r="KPT1489" s="275"/>
      <c r="KPU1489" s="275"/>
      <c r="KPV1489" s="275"/>
      <c r="KPW1489" s="275"/>
      <c r="KPX1489" s="275"/>
      <c r="KPY1489" s="275"/>
      <c r="KPZ1489" s="275"/>
      <c r="KQA1489" s="275"/>
      <c r="KQB1489" s="275"/>
      <c r="KQC1489" s="275"/>
      <c r="KQD1489" s="275"/>
      <c r="KQE1489" s="275"/>
      <c r="KQF1489" s="275"/>
      <c r="KQG1489" s="275"/>
      <c r="KQH1489" s="275"/>
      <c r="KQI1489" s="275"/>
      <c r="KQJ1489" s="275"/>
      <c r="KQK1489" s="275"/>
      <c r="KQL1489" s="275"/>
      <c r="KQM1489" s="275"/>
      <c r="KQN1489" s="275"/>
      <c r="KQO1489" s="275"/>
      <c r="KQP1489" s="275"/>
      <c r="KQQ1489" s="275"/>
      <c r="KQR1489" s="275"/>
      <c r="KQS1489" s="275"/>
      <c r="KQT1489" s="275"/>
      <c r="KQU1489" s="275"/>
      <c r="KQV1489" s="275"/>
      <c r="KQW1489" s="275"/>
      <c r="KQX1489" s="275"/>
      <c r="KQY1489" s="275"/>
      <c r="KQZ1489" s="275"/>
      <c r="KRA1489" s="275"/>
      <c r="KRB1489" s="275"/>
      <c r="KRC1489" s="275"/>
      <c r="KRD1489" s="275"/>
      <c r="KRE1489" s="275"/>
      <c r="KRF1489" s="275"/>
      <c r="KRG1489" s="275"/>
      <c r="KRH1489" s="275"/>
      <c r="KRI1489" s="275"/>
      <c r="KRJ1489" s="275"/>
      <c r="KRK1489" s="275"/>
      <c r="KRL1489" s="275"/>
      <c r="KRM1489" s="275"/>
      <c r="KRN1489" s="275"/>
      <c r="KRO1489" s="275"/>
      <c r="KRP1489" s="275"/>
      <c r="KRQ1489" s="275"/>
      <c r="KRR1489" s="275"/>
      <c r="KRS1489" s="275"/>
      <c r="KRT1489" s="275"/>
      <c r="KRU1489" s="275"/>
      <c r="KRV1489" s="275"/>
      <c r="KRW1489" s="275"/>
      <c r="KRX1489" s="275"/>
      <c r="KRY1489" s="275"/>
      <c r="KRZ1489" s="275"/>
      <c r="KSA1489" s="275"/>
      <c r="KSB1489" s="275"/>
      <c r="KSC1489" s="275"/>
      <c r="KSD1489" s="275"/>
      <c r="KSE1489" s="275"/>
      <c r="KSF1489" s="275"/>
      <c r="KSG1489" s="275"/>
      <c r="KSH1489" s="275"/>
      <c r="KSI1489" s="275"/>
      <c r="KSJ1489" s="275"/>
      <c r="KSK1489" s="275"/>
      <c r="KSL1489" s="275"/>
      <c r="KSM1489" s="275"/>
      <c r="KSN1489" s="275"/>
      <c r="KSO1489" s="275"/>
      <c r="KSP1489" s="275"/>
      <c r="KSQ1489" s="275"/>
      <c r="KSR1489" s="275"/>
      <c r="KSS1489" s="275"/>
      <c r="KST1489" s="275"/>
      <c r="KSU1489" s="275"/>
      <c r="KSV1489" s="275"/>
      <c r="KSW1489" s="275"/>
      <c r="KSX1489" s="275"/>
      <c r="KSY1489" s="275"/>
      <c r="KSZ1489" s="275"/>
      <c r="KTA1489" s="275"/>
      <c r="KTB1489" s="275"/>
      <c r="KTC1489" s="275"/>
      <c r="KTD1489" s="275"/>
      <c r="KTE1489" s="275"/>
      <c r="KTF1489" s="275"/>
      <c r="KTG1489" s="275"/>
      <c r="KTH1489" s="275"/>
      <c r="KTI1489" s="275"/>
      <c r="KTJ1489" s="275"/>
      <c r="KTK1489" s="275"/>
      <c r="KTL1489" s="275"/>
      <c r="KTM1489" s="275"/>
      <c r="KTN1489" s="275"/>
      <c r="KTO1489" s="275"/>
      <c r="KTP1489" s="275"/>
      <c r="KTQ1489" s="275"/>
      <c r="KTR1489" s="275"/>
      <c r="KTS1489" s="275"/>
      <c r="KTT1489" s="275"/>
      <c r="KTU1489" s="275"/>
      <c r="KTV1489" s="275"/>
      <c r="KTW1489" s="275"/>
      <c r="KTX1489" s="275"/>
      <c r="KTY1489" s="275"/>
      <c r="KTZ1489" s="275"/>
      <c r="KUA1489" s="275"/>
      <c r="KUB1489" s="275"/>
      <c r="KUC1489" s="275"/>
      <c r="KUD1489" s="275"/>
      <c r="KUE1489" s="275"/>
      <c r="KUF1489" s="275"/>
      <c r="KUG1489" s="275"/>
      <c r="KUH1489" s="275"/>
      <c r="KUI1489" s="275"/>
      <c r="KUJ1489" s="275"/>
      <c r="KUK1489" s="275"/>
      <c r="KUL1489" s="275"/>
      <c r="KUM1489" s="275"/>
      <c r="KUN1489" s="275"/>
      <c r="KUO1489" s="275"/>
      <c r="KUP1489" s="275"/>
      <c r="KUQ1489" s="275"/>
      <c r="KUR1489" s="275"/>
      <c r="KUS1489" s="275"/>
      <c r="KUT1489" s="275"/>
      <c r="KUU1489" s="275"/>
      <c r="KUV1489" s="275"/>
      <c r="KUW1489" s="275"/>
      <c r="KUX1489" s="275"/>
      <c r="KUY1489" s="275"/>
      <c r="KUZ1489" s="275"/>
      <c r="KVA1489" s="275"/>
      <c r="KVB1489" s="275"/>
      <c r="KVC1489" s="275"/>
      <c r="KVD1489" s="275"/>
      <c r="KVE1489" s="275"/>
      <c r="KVF1489" s="275"/>
      <c r="KVG1489" s="275"/>
      <c r="KVH1489" s="275"/>
      <c r="KVI1489" s="275"/>
      <c r="KVJ1489" s="275"/>
      <c r="KVK1489" s="275"/>
      <c r="KVL1489" s="275"/>
      <c r="KVM1489" s="275"/>
      <c r="KVN1489" s="275"/>
      <c r="KVO1489" s="275"/>
      <c r="KVP1489" s="275"/>
      <c r="KVQ1489" s="275"/>
      <c r="KVR1489" s="275"/>
      <c r="KVS1489" s="275"/>
      <c r="KVT1489" s="275"/>
      <c r="KVU1489" s="275"/>
      <c r="KVV1489" s="275"/>
      <c r="KVW1489" s="275"/>
      <c r="KVX1489" s="275"/>
      <c r="KVY1489" s="275"/>
      <c r="KVZ1489" s="275"/>
      <c r="KWA1489" s="275"/>
      <c r="KWB1489" s="275"/>
      <c r="KWC1489" s="275"/>
      <c r="KWD1489" s="275"/>
      <c r="KWE1489" s="275"/>
      <c r="KWF1489" s="275"/>
      <c r="KWG1489" s="275"/>
      <c r="KWH1489" s="275"/>
      <c r="KWI1489" s="275"/>
      <c r="KWJ1489" s="275"/>
      <c r="KWK1489" s="275"/>
      <c r="KWL1489" s="275"/>
      <c r="KWM1489" s="275"/>
      <c r="KWN1489" s="275"/>
      <c r="KWO1489" s="275"/>
      <c r="KWP1489" s="275"/>
      <c r="KWQ1489" s="275"/>
      <c r="KWR1489" s="275"/>
      <c r="KWS1489" s="275"/>
      <c r="KWT1489" s="275"/>
      <c r="KWU1489" s="275"/>
      <c r="KWV1489" s="275"/>
      <c r="KWW1489" s="275"/>
      <c r="KWX1489" s="275"/>
      <c r="KWY1489" s="275"/>
      <c r="KWZ1489" s="275"/>
      <c r="KXA1489" s="275"/>
      <c r="KXB1489" s="275"/>
      <c r="KXC1489" s="275"/>
      <c r="KXD1489" s="275"/>
      <c r="KXE1489" s="275"/>
      <c r="KXF1489" s="275"/>
      <c r="KXG1489" s="275"/>
      <c r="KXH1489" s="275"/>
      <c r="KXI1489" s="275"/>
      <c r="KXJ1489" s="275"/>
      <c r="KXK1489" s="275"/>
      <c r="KXL1489" s="275"/>
      <c r="KXM1489" s="275"/>
      <c r="KXN1489" s="275"/>
      <c r="KXO1489" s="275"/>
      <c r="KXP1489" s="275"/>
      <c r="KXQ1489" s="275"/>
      <c r="KXR1489" s="275"/>
      <c r="KXS1489" s="275"/>
      <c r="KXT1489" s="275"/>
      <c r="KXU1489" s="275"/>
      <c r="KXV1489" s="275"/>
      <c r="KXW1489" s="275"/>
      <c r="KXX1489" s="275"/>
      <c r="KXY1489" s="275"/>
      <c r="KXZ1489" s="275"/>
      <c r="KYA1489" s="275"/>
      <c r="KYB1489" s="275"/>
      <c r="KYC1489" s="275"/>
      <c r="KYD1489" s="275"/>
      <c r="KYE1489" s="275"/>
      <c r="KYF1489" s="275"/>
      <c r="KYG1489" s="275"/>
      <c r="KYH1489" s="275"/>
      <c r="KYI1489" s="275"/>
      <c r="KYJ1489" s="275"/>
      <c r="KYK1489" s="275"/>
      <c r="KYL1489" s="275"/>
      <c r="KYM1489" s="275"/>
      <c r="KYN1489" s="275"/>
      <c r="KYO1489" s="275"/>
      <c r="KYP1489" s="275"/>
      <c r="KYQ1489" s="275"/>
      <c r="KYR1489" s="275"/>
      <c r="KYS1489" s="275"/>
      <c r="KYT1489" s="275"/>
      <c r="KYU1489" s="275"/>
      <c r="KYV1489" s="275"/>
      <c r="KYW1489" s="275"/>
      <c r="KYX1489" s="275"/>
      <c r="KYY1489" s="275"/>
      <c r="KYZ1489" s="275"/>
      <c r="KZA1489" s="275"/>
      <c r="KZB1489" s="275"/>
      <c r="KZC1489" s="275"/>
      <c r="KZD1489" s="275"/>
      <c r="KZE1489" s="275"/>
      <c r="KZF1489" s="275"/>
      <c r="KZG1489" s="275"/>
      <c r="KZH1489" s="275"/>
      <c r="KZI1489" s="275"/>
      <c r="KZJ1489" s="275"/>
      <c r="KZK1489" s="275"/>
      <c r="KZL1489" s="275"/>
      <c r="KZM1489" s="275"/>
      <c r="KZN1489" s="275"/>
      <c r="KZO1489" s="275"/>
      <c r="KZP1489" s="275"/>
      <c r="KZQ1489" s="275"/>
      <c r="KZR1489" s="275"/>
      <c r="KZS1489" s="275"/>
      <c r="KZT1489" s="275"/>
      <c r="KZU1489" s="275"/>
      <c r="KZV1489" s="275"/>
      <c r="KZW1489" s="275"/>
      <c r="KZX1489" s="275"/>
      <c r="KZY1489" s="275"/>
      <c r="KZZ1489" s="275"/>
      <c r="LAA1489" s="275"/>
      <c r="LAB1489" s="275"/>
      <c r="LAC1489" s="275"/>
      <c r="LAD1489" s="275"/>
      <c r="LAE1489" s="275"/>
      <c r="LAF1489" s="275"/>
      <c r="LAG1489" s="275"/>
      <c r="LAH1489" s="275"/>
      <c r="LAI1489" s="275"/>
      <c r="LAJ1489" s="275"/>
      <c r="LAK1489" s="275"/>
      <c r="LAL1489" s="275"/>
      <c r="LAM1489" s="275"/>
      <c r="LAN1489" s="275"/>
      <c r="LAO1489" s="275"/>
      <c r="LAP1489" s="275"/>
      <c r="LAQ1489" s="275"/>
      <c r="LAR1489" s="275"/>
      <c r="LAS1489" s="275"/>
      <c r="LAT1489" s="275"/>
      <c r="LAU1489" s="275"/>
      <c r="LAV1489" s="275"/>
      <c r="LAW1489" s="275"/>
      <c r="LAX1489" s="275"/>
      <c r="LAY1489" s="275"/>
      <c r="LAZ1489" s="275"/>
      <c r="LBA1489" s="275"/>
      <c r="LBB1489" s="275"/>
      <c r="LBC1489" s="275"/>
      <c r="LBD1489" s="275"/>
      <c r="LBE1489" s="275"/>
      <c r="LBF1489" s="275"/>
      <c r="LBG1489" s="275"/>
      <c r="LBH1489" s="275"/>
      <c r="LBI1489" s="275"/>
      <c r="LBJ1489" s="275"/>
      <c r="LBK1489" s="275"/>
      <c r="LBL1489" s="275"/>
      <c r="LBM1489" s="275"/>
      <c r="LBN1489" s="275"/>
      <c r="LBO1489" s="275"/>
      <c r="LBP1489" s="275"/>
      <c r="LBQ1489" s="275"/>
      <c r="LBR1489" s="275"/>
      <c r="LBS1489" s="275"/>
      <c r="LBT1489" s="275"/>
      <c r="LBU1489" s="275"/>
      <c r="LBV1489" s="275"/>
      <c r="LBW1489" s="275"/>
      <c r="LBX1489" s="275"/>
      <c r="LBY1489" s="275"/>
      <c r="LBZ1489" s="275"/>
      <c r="LCA1489" s="275"/>
      <c r="LCB1489" s="275"/>
      <c r="LCC1489" s="275"/>
      <c r="LCD1489" s="275"/>
      <c r="LCE1489" s="275"/>
      <c r="LCF1489" s="275"/>
      <c r="LCG1489" s="275"/>
      <c r="LCH1489" s="275"/>
      <c r="LCI1489" s="275"/>
      <c r="LCJ1489" s="275"/>
      <c r="LCK1489" s="275"/>
      <c r="LCL1489" s="275"/>
      <c r="LCM1489" s="275"/>
      <c r="LCN1489" s="275"/>
      <c r="LCO1489" s="275"/>
      <c r="LCP1489" s="275"/>
      <c r="LCQ1489" s="275"/>
      <c r="LCR1489" s="275"/>
      <c r="LCS1489" s="275"/>
      <c r="LCT1489" s="275"/>
      <c r="LCU1489" s="275"/>
      <c r="LCV1489" s="275"/>
      <c r="LCW1489" s="275"/>
      <c r="LCX1489" s="275"/>
      <c r="LCY1489" s="275"/>
      <c r="LCZ1489" s="275"/>
      <c r="LDA1489" s="275"/>
      <c r="LDB1489" s="275"/>
      <c r="LDC1489" s="275"/>
      <c r="LDD1489" s="275"/>
      <c r="LDE1489" s="275"/>
      <c r="LDF1489" s="275"/>
      <c r="LDG1489" s="275"/>
      <c r="LDH1489" s="275"/>
      <c r="LDI1489" s="275"/>
      <c r="LDJ1489" s="275"/>
      <c r="LDK1489" s="275"/>
      <c r="LDL1489" s="275"/>
      <c r="LDM1489" s="275"/>
      <c r="LDN1489" s="275"/>
      <c r="LDO1489" s="275"/>
      <c r="LDP1489" s="275"/>
      <c r="LDQ1489" s="275"/>
      <c r="LDR1489" s="275"/>
      <c r="LDS1489" s="275"/>
      <c r="LDT1489" s="275"/>
      <c r="LDU1489" s="275"/>
      <c r="LDV1489" s="275"/>
      <c r="LDW1489" s="275"/>
      <c r="LDX1489" s="275"/>
      <c r="LDY1489" s="275"/>
      <c r="LDZ1489" s="275"/>
      <c r="LEA1489" s="275"/>
      <c r="LEB1489" s="275"/>
      <c r="LEC1489" s="275"/>
      <c r="LED1489" s="275"/>
      <c r="LEE1489" s="275"/>
      <c r="LEF1489" s="275"/>
      <c r="LEG1489" s="275"/>
      <c r="LEH1489" s="275"/>
      <c r="LEI1489" s="275"/>
      <c r="LEJ1489" s="275"/>
      <c r="LEK1489" s="275"/>
      <c r="LEL1489" s="275"/>
      <c r="LEM1489" s="275"/>
      <c r="LEN1489" s="275"/>
      <c r="LEO1489" s="275"/>
      <c r="LEP1489" s="275"/>
      <c r="LEQ1489" s="275"/>
      <c r="LER1489" s="275"/>
      <c r="LES1489" s="275"/>
      <c r="LET1489" s="275"/>
      <c r="LEU1489" s="275"/>
      <c r="LEV1489" s="275"/>
      <c r="LEW1489" s="275"/>
      <c r="LEX1489" s="275"/>
      <c r="LEY1489" s="275"/>
      <c r="LEZ1489" s="275"/>
      <c r="LFA1489" s="275"/>
      <c r="LFB1489" s="275"/>
      <c r="LFC1489" s="275"/>
      <c r="LFD1489" s="275"/>
      <c r="LFE1489" s="275"/>
      <c r="LFF1489" s="275"/>
      <c r="LFG1489" s="275"/>
      <c r="LFH1489" s="275"/>
      <c r="LFI1489" s="275"/>
      <c r="LFJ1489" s="275"/>
      <c r="LFK1489" s="275"/>
      <c r="LFL1489" s="275"/>
      <c r="LFM1489" s="275"/>
      <c r="LFN1489" s="275"/>
      <c r="LFO1489" s="275"/>
      <c r="LFP1489" s="275"/>
      <c r="LFQ1489" s="275"/>
      <c r="LFR1489" s="275"/>
      <c r="LFS1489" s="275"/>
      <c r="LFT1489" s="275"/>
      <c r="LFU1489" s="275"/>
      <c r="LFV1489" s="275"/>
      <c r="LFW1489" s="275"/>
      <c r="LFX1489" s="275"/>
      <c r="LFY1489" s="275"/>
      <c r="LFZ1489" s="275"/>
      <c r="LGA1489" s="275"/>
      <c r="LGB1489" s="275"/>
      <c r="LGC1489" s="275"/>
      <c r="LGD1489" s="275"/>
      <c r="LGE1489" s="275"/>
      <c r="LGF1489" s="275"/>
      <c r="LGG1489" s="275"/>
      <c r="LGH1489" s="275"/>
      <c r="LGI1489" s="275"/>
      <c r="LGJ1489" s="275"/>
      <c r="LGK1489" s="275"/>
      <c r="LGL1489" s="275"/>
      <c r="LGM1489" s="275"/>
      <c r="LGN1489" s="275"/>
      <c r="LGO1489" s="275"/>
      <c r="LGP1489" s="275"/>
      <c r="LGQ1489" s="275"/>
      <c r="LGR1489" s="275"/>
      <c r="LGS1489" s="275"/>
      <c r="LGT1489" s="275"/>
      <c r="LGU1489" s="275"/>
      <c r="LGV1489" s="275"/>
      <c r="LGW1489" s="275"/>
      <c r="LGX1489" s="275"/>
      <c r="LGY1489" s="275"/>
      <c r="LGZ1489" s="275"/>
      <c r="LHA1489" s="275"/>
      <c r="LHB1489" s="275"/>
      <c r="LHC1489" s="275"/>
      <c r="LHD1489" s="275"/>
      <c r="LHE1489" s="275"/>
      <c r="LHF1489" s="275"/>
      <c r="LHG1489" s="275"/>
      <c r="LHH1489" s="275"/>
      <c r="LHI1489" s="275"/>
      <c r="LHJ1489" s="275"/>
      <c r="LHK1489" s="275"/>
      <c r="LHL1489" s="275"/>
      <c r="LHM1489" s="275"/>
      <c r="LHN1489" s="275"/>
      <c r="LHO1489" s="275"/>
      <c r="LHP1489" s="275"/>
      <c r="LHQ1489" s="275"/>
      <c r="LHR1489" s="275"/>
      <c r="LHS1489" s="275"/>
      <c r="LHT1489" s="275"/>
      <c r="LHU1489" s="275"/>
      <c r="LHV1489" s="275"/>
      <c r="LHW1489" s="275"/>
      <c r="LHX1489" s="275"/>
      <c r="LHY1489" s="275"/>
      <c r="LHZ1489" s="275"/>
      <c r="LIA1489" s="275"/>
      <c r="LIB1489" s="275"/>
      <c r="LIC1489" s="275"/>
      <c r="LID1489" s="275"/>
      <c r="LIE1489" s="275"/>
      <c r="LIF1489" s="275"/>
      <c r="LIG1489" s="275"/>
      <c r="LIH1489" s="275"/>
      <c r="LII1489" s="275"/>
      <c r="LIJ1489" s="275"/>
      <c r="LIK1489" s="275"/>
      <c r="LIL1489" s="275"/>
      <c r="LIM1489" s="275"/>
      <c r="LIN1489" s="275"/>
      <c r="LIO1489" s="275"/>
      <c r="LIP1489" s="275"/>
      <c r="LIQ1489" s="275"/>
      <c r="LIR1489" s="275"/>
      <c r="LIS1489" s="275"/>
      <c r="LIT1489" s="275"/>
      <c r="LIU1489" s="275"/>
      <c r="LIV1489" s="275"/>
      <c r="LIW1489" s="275"/>
      <c r="LIX1489" s="275"/>
      <c r="LIY1489" s="275"/>
      <c r="LIZ1489" s="275"/>
      <c r="LJA1489" s="275"/>
      <c r="LJB1489" s="275"/>
      <c r="LJC1489" s="275"/>
      <c r="LJD1489" s="275"/>
      <c r="LJE1489" s="275"/>
      <c r="LJF1489" s="275"/>
      <c r="LJG1489" s="275"/>
      <c r="LJH1489" s="275"/>
      <c r="LJI1489" s="275"/>
      <c r="LJJ1489" s="275"/>
      <c r="LJK1489" s="275"/>
      <c r="LJL1489" s="275"/>
      <c r="LJM1489" s="275"/>
      <c r="LJN1489" s="275"/>
      <c r="LJO1489" s="275"/>
      <c r="LJP1489" s="275"/>
      <c r="LJQ1489" s="275"/>
      <c r="LJR1489" s="275"/>
      <c r="LJS1489" s="275"/>
      <c r="LJT1489" s="275"/>
      <c r="LJU1489" s="275"/>
      <c r="LJV1489" s="275"/>
      <c r="LJW1489" s="275"/>
      <c r="LJX1489" s="275"/>
      <c r="LJY1489" s="275"/>
      <c r="LJZ1489" s="275"/>
      <c r="LKA1489" s="275"/>
      <c r="LKB1489" s="275"/>
      <c r="LKC1489" s="275"/>
      <c r="LKD1489" s="275"/>
      <c r="LKE1489" s="275"/>
      <c r="LKF1489" s="275"/>
      <c r="LKG1489" s="275"/>
      <c r="LKH1489" s="275"/>
      <c r="LKI1489" s="275"/>
      <c r="LKJ1489" s="275"/>
      <c r="LKK1489" s="275"/>
      <c r="LKL1489" s="275"/>
      <c r="LKM1489" s="275"/>
      <c r="LKN1489" s="275"/>
      <c r="LKO1489" s="275"/>
      <c r="LKP1489" s="275"/>
      <c r="LKQ1489" s="275"/>
      <c r="LKR1489" s="275"/>
      <c r="LKS1489" s="275"/>
      <c r="LKT1489" s="275"/>
      <c r="LKU1489" s="275"/>
      <c r="LKV1489" s="275"/>
      <c r="LKW1489" s="275"/>
      <c r="LKX1489" s="275"/>
      <c r="LKY1489" s="275"/>
      <c r="LKZ1489" s="275"/>
      <c r="LLA1489" s="275"/>
      <c r="LLB1489" s="275"/>
      <c r="LLC1489" s="275"/>
      <c r="LLD1489" s="275"/>
      <c r="LLE1489" s="275"/>
      <c r="LLF1489" s="275"/>
      <c r="LLG1489" s="275"/>
      <c r="LLH1489" s="275"/>
      <c r="LLI1489" s="275"/>
      <c r="LLJ1489" s="275"/>
      <c r="LLK1489" s="275"/>
      <c r="LLL1489" s="275"/>
      <c r="LLM1489" s="275"/>
      <c r="LLN1489" s="275"/>
      <c r="LLO1489" s="275"/>
      <c r="LLP1489" s="275"/>
      <c r="LLQ1489" s="275"/>
      <c r="LLR1489" s="275"/>
      <c r="LLS1489" s="275"/>
      <c r="LLT1489" s="275"/>
      <c r="LLU1489" s="275"/>
      <c r="LLV1489" s="275"/>
      <c r="LLW1489" s="275"/>
      <c r="LLX1489" s="275"/>
      <c r="LLY1489" s="275"/>
      <c r="LLZ1489" s="275"/>
      <c r="LMA1489" s="275"/>
      <c r="LMB1489" s="275"/>
      <c r="LMC1489" s="275"/>
      <c r="LMD1489" s="275"/>
      <c r="LME1489" s="275"/>
      <c r="LMF1489" s="275"/>
      <c r="LMG1489" s="275"/>
      <c r="LMH1489" s="275"/>
      <c r="LMI1489" s="275"/>
      <c r="LMJ1489" s="275"/>
      <c r="LMK1489" s="275"/>
      <c r="LML1489" s="275"/>
      <c r="LMM1489" s="275"/>
      <c r="LMN1489" s="275"/>
      <c r="LMO1489" s="275"/>
      <c r="LMP1489" s="275"/>
      <c r="LMQ1489" s="275"/>
      <c r="LMR1489" s="275"/>
      <c r="LMS1489" s="275"/>
      <c r="LMT1489" s="275"/>
      <c r="LMU1489" s="275"/>
      <c r="LMV1489" s="275"/>
      <c r="LMW1489" s="275"/>
      <c r="LMX1489" s="275"/>
      <c r="LMY1489" s="275"/>
      <c r="LMZ1489" s="275"/>
      <c r="LNA1489" s="275"/>
      <c r="LNB1489" s="275"/>
      <c r="LNC1489" s="275"/>
      <c r="LND1489" s="275"/>
      <c r="LNE1489" s="275"/>
      <c r="LNF1489" s="275"/>
      <c r="LNG1489" s="275"/>
      <c r="LNH1489" s="275"/>
      <c r="LNI1489" s="275"/>
      <c r="LNJ1489" s="275"/>
      <c r="LNK1489" s="275"/>
      <c r="LNL1489" s="275"/>
      <c r="LNM1489" s="275"/>
      <c r="LNN1489" s="275"/>
      <c r="LNO1489" s="275"/>
      <c r="LNP1489" s="275"/>
      <c r="LNQ1489" s="275"/>
      <c r="LNR1489" s="275"/>
      <c r="LNS1489" s="275"/>
      <c r="LNT1489" s="275"/>
      <c r="LNU1489" s="275"/>
      <c r="LNV1489" s="275"/>
      <c r="LNW1489" s="275"/>
      <c r="LNX1489" s="275"/>
      <c r="LNY1489" s="275"/>
      <c r="LNZ1489" s="275"/>
      <c r="LOA1489" s="275"/>
      <c r="LOB1489" s="275"/>
      <c r="LOC1489" s="275"/>
      <c r="LOD1489" s="275"/>
      <c r="LOE1489" s="275"/>
      <c r="LOF1489" s="275"/>
      <c r="LOG1489" s="275"/>
      <c r="LOH1489" s="275"/>
      <c r="LOI1489" s="275"/>
      <c r="LOJ1489" s="275"/>
      <c r="LOK1489" s="275"/>
      <c r="LOL1489" s="275"/>
      <c r="LOM1489" s="275"/>
      <c r="LON1489" s="275"/>
      <c r="LOO1489" s="275"/>
      <c r="LOP1489" s="275"/>
      <c r="LOQ1489" s="275"/>
      <c r="LOR1489" s="275"/>
      <c r="LOS1489" s="275"/>
      <c r="LOT1489" s="275"/>
      <c r="LOU1489" s="275"/>
      <c r="LOV1489" s="275"/>
      <c r="LOW1489" s="275"/>
      <c r="LOX1489" s="275"/>
      <c r="LOY1489" s="275"/>
      <c r="LOZ1489" s="275"/>
      <c r="LPA1489" s="275"/>
      <c r="LPB1489" s="275"/>
      <c r="LPC1489" s="275"/>
      <c r="LPD1489" s="275"/>
      <c r="LPE1489" s="275"/>
      <c r="LPF1489" s="275"/>
      <c r="LPG1489" s="275"/>
      <c r="LPH1489" s="275"/>
      <c r="LPI1489" s="275"/>
      <c r="LPJ1489" s="275"/>
      <c r="LPK1489" s="275"/>
      <c r="LPL1489" s="275"/>
      <c r="LPM1489" s="275"/>
      <c r="LPN1489" s="275"/>
      <c r="LPO1489" s="275"/>
      <c r="LPP1489" s="275"/>
      <c r="LPQ1489" s="275"/>
      <c r="LPR1489" s="275"/>
      <c r="LPS1489" s="275"/>
      <c r="LPT1489" s="275"/>
      <c r="LPU1489" s="275"/>
      <c r="LPV1489" s="275"/>
      <c r="LPW1489" s="275"/>
      <c r="LPX1489" s="275"/>
      <c r="LPY1489" s="275"/>
      <c r="LPZ1489" s="275"/>
      <c r="LQA1489" s="275"/>
      <c r="LQB1489" s="275"/>
      <c r="LQC1489" s="275"/>
      <c r="LQD1489" s="275"/>
      <c r="LQE1489" s="275"/>
      <c r="LQF1489" s="275"/>
      <c r="LQG1489" s="275"/>
      <c r="LQH1489" s="275"/>
      <c r="LQI1489" s="275"/>
      <c r="LQJ1489" s="275"/>
      <c r="LQK1489" s="275"/>
      <c r="LQL1489" s="275"/>
      <c r="LQM1489" s="275"/>
      <c r="LQN1489" s="275"/>
      <c r="LQO1489" s="275"/>
      <c r="LQP1489" s="275"/>
      <c r="LQQ1489" s="275"/>
      <c r="LQR1489" s="275"/>
      <c r="LQS1489" s="275"/>
      <c r="LQT1489" s="275"/>
      <c r="LQU1489" s="275"/>
      <c r="LQV1489" s="275"/>
      <c r="LQW1489" s="275"/>
      <c r="LQX1489" s="275"/>
      <c r="LQY1489" s="275"/>
      <c r="LQZ1489" s="275"/>
      <c r="LRA1489" s="275"/>
      <c r="LRB1489" s="275"/>
      <c r="LRC1489" s="275"/>
      <c r="LRD1489" s="275"/>
      <c r="LRE1489" s="275"/>
      <c r="LRF1489" s="275"/>
      <c r="LRG1489" s="275"/>
      <c r="LRH1489" s="275"/>
      <c r="LRI1489" s="275"/>
      <c r="LRJ1489" s="275"/>
      <c r="LRK1489" s="275"/>
      <c r="LRL1489" s="275"/>
      <c r="LRM1489" s="275"/>
      <c r="LRN1489" s="275"/>
      <c r="LRO1489" s="275"/>
      <c r="LRP1489" s="275"/>
      <c r="LRQ1489" s="275"/>
      <c r="LRR1489" s="275"/>
      <c r="LRS1489" s="275"/>
      <c r="LRT1489" s="275"/>
      <c r="LRU1489" s="275"/>
      <c r="LRV1489" s="275"/>
      <c r="LRW1489" s="275"/>
      <c r="LRX1489" s="275"/>
      <c r="LRY1489" s="275"/>
      <c r="LRZ1489" s="275"/>
      <c r="LSA1489" s="275"/>
      <c r="LSB1489" s="275"/>
      <c r="LSC1489" s="275"/>
      <c r="LSD1489" s="275"/>
      <c r="LSE1489" s="275"/>
      <c r="LSF1489" s="275"/>
      <c r="LSG1489" s="275"/>
      <c r="LSH1489" s="275"/>
      <c r="LSI1489" s="275"/>
      <c r="LSJ1489" s="275"/>
      <c r="LSK1489" s="275"/>
      <c r="LSL1489" s="275"/>
      <c r="LSM1489" s="275"/>
      <c r="LSN1489" s="275"/>
      <c r="LSO1489" s="275"/>
      <c r="LSP1489" s="275"/>
      <c r="LSQ1489" s="275"/>
      <c r="LSR1489" s="275"/>
      <c r="LSS1489" s="275"/>
      <c r="LST1489" s="275"/>
      <c r="LSU1489" s="275"/>
      <c r="LSV1489" s="275"/>
      <c r="LSW1489" s="275"/>
      <c r="LSX1489" s="275"/>
      <c r="LSY1489" s="275"/>
      <c r="LSZ1489" s="275"/>
      <c r="LTA1489" s="275"/>
      <c r="LTB1489" s="275"/>
      <c r="LTC1489" s="275"/>
      <c r="LTD1489" s="275"/>
      <c r="LTE1489" s="275"/>
      <c r="LTF1489" s="275"/>
      <c r="LTG1489" s="275"/>
      <c r="LTH1489" s="275"/>
      <c r="LTI1489" s="275"/>
      <c r="LTJ1489" s="275"/>
      <c r="LTK1489" s="275"/>
      <c r="LTL1489" s="275"/>
      <c r="LTM1489" s="275"/>
      <c r="LTN1489" s="275"/>
      <c r="LTO1489" s="275"/>
      <c r="LTP1489" s="275"/>
      <c r="LTQ1489" s="275"/>
      <c r="LTR1489" s="275"/>
      <c r="LTS1489" s="275"/>
      <c r="LTT1489" s="275"/>
      <c r="LTU1489" s="275"/>
      <c r="LTV1489" s="275"/>
      <c r="LTW1489" s="275"/>
      <c r="LTX1489" s="275"/>
      <c r="LTY1489" s="275"/>
      <c r="LTZ1489" s="275"/>
      <c r="LUA1489" s="275"/>
      <c r="LUB1489" s="275"/>
      <c r="LUC1489" s="275"/>
      <c r="LUD1489" s="275"/>
      <c r="LUE1489" s="275"/>
      <c r="LUF1489" s="275"/>
      <c r="LUG1489" s="275"/>
      <c r="LUH1489" s="275"/>
      <c r="LUI1489" s="275"/>
      <c r="LUJ1489" s="275"/>
      <c r="LUK1489" s="275"/>
      <c r="LUL1489" s="275"/>
      <c r="LUM1489" s="275"/>
      <c r="LUN1489" s="275"/>
      <c r="LUO1489" s="275"/>
      <c r="LUP1489" s="275"/>
      <c r="LUQ1489" s="275"/>
      <c r="LUR1489" s="275"/>
      <c r="LUS1489" s="275"/>
      <c r="LUT1489" s="275"/>
      <c r="LUU1489" s="275"/>
      <c r="LUV1489" s="275"/>
      <c r="LUW1489" s="275"/>
      <c r="LUX1489" s="275"/>
      <c r="LUY1489" s="275"/>
      <c r="LUZ1489" s="275"/>
      <c r="LVA1489" s="275"/>
      <c r="LVB1489" s="275"/>
      <c r="LVC1489" s="275"/>
      <c r="LVD1489" s="275"/>
      <c r="LVE1489" s="275"/>
      <c r="LVF1489" s="275"/>
      <c r="LVG1489" s="275"/>
      <c r="LVH1489" s="275"/>
      <c r="LVI1489" s="275"/>
      <c r="LVJ1489" s="275"/>
      <c r="LVK1489" s="275"/>
      <c r="LVL1489" s="275"/>
      <c r="LVM1489" s="275"/>
      <c r="LVN1489" s="275"/>
      <c r="LVO1489" s="275"/>
      <c r="LVP1489" s="275"/>
      <c r="LVQ1489" s="275"/>
      <c r="LVR1489" s="275"/>
      <c r="LVS1489" s="275"/>
      <c r="LVT1489" s="275"/>
      <c r="LVU1489" s="275"/>
      <c r="LVV1489" s="275"/>
      <c r="LVW1489" s="275"/>
      <c r="LVX1489" s="275"/>
      <c r="LVY1489" s="275"/>
      <c r="LVZ1489" s="275"/>
      <c r="LWA1489" s="275"/>
      <c r="LWB1489" s="275"/>
      <c r="LWC1489" s="275"/>
      <c r="LWD1489" s="275"/>
      <c r="LWE1489" s="275"/>
      <c r="LWF1489" s="275"/>
      <c r="LWG1489" s="275"/>
      <c r="LWH1489" s="275"/>
      <c r="LWI1489" s="275"/>
      <c r="LWJ1489" s="275"/>
      <c r="LWK1489" s="275"/>
      <c r="LWL1489" s="275"/>
      <c r="LWM1489" s="275"/>
      <c r="LWN1489" s="275"/>
      <c r="LWO1489" s="275"/>
      <c r="LWP1489" s="275"/>
      <c r="LWQ1489" s="275"/>
      <c r="LWR1489" s="275"/>
      <c r="LWS1489" s="275"/>
      <c r="LWT1489" s="275"/>
      <c r="LWU1489" s="275"/>
      <c r="LWV1489" s="275"/>
      <c r="LWW1489" s="275"/>
      <c r="LWX1489" s="275"/>
      <c r="LWY1489" s="275"/>
      <c r="LWZ1489" s="275"/>
      <c r="LXA1489" s="275"/>
      <c r="LXB1489" s="275"/>
      <c r="LXC1489" s="275"/>
      <c r="LXD1489" s="275"/>
      <c r="LXE1489" s="275"/>
      <c r="LXF1489" s="275"/>
      <c r="LXG1489" s="275"/>
      <c r="LXH1489" s="275"/>
      <c r="LXI1489" s="275"/>
      <c r="LXJ1489" s="275"/>
      <c r="LXK1489" s="275"/>
      <c r="LXL1489" s="275"/>
      <c r="LXM1489" s="275"/>
      <c r="LXN1489" s="275"/>
      <c r="LXO1489" s="275"/>
      <c r="LXP1489" s="275"/>
      <c r="LXQ1489" s="275"/>
      <c r="LXR1489" s="275"/>
      <c r="LXS1489" s="275"/>
      <c r="LXT1489" s="275"/>
      <c r="LXU1489" s="275"/>
      <c r="LXV1489" s="275"/>
      <c r="LXW1489" s="275"/>
      <c r="LXX1489" s="275"/>
      <c r="LXY1489" s="275"/>
      <c r="LXZ1489" s="275"/>
      <c r="LYA1489" s="275"/>
      <c r="LYB1489" s="275"/>
      <c r="LYC1489" s="275"/>
      <c r="LYD1489" s="275"/>
      <c r="LYE1489" s="275"/>
      <c r="LYF1489" s="275"/>
      <c r="LYG1489" s="275"/>
      <c r="LYH1489" s="275"/>
      <c r="LYI1489" s="275"/>
      <c r="LYJ1489" s="275"/>
      <c r="LYK1489" s="275"/>
      <c r="LYL1489" s="275"/>
      <c r="LYM1489" s="275"/>
      <c r="LYN1489" s="275"/>
      <c r="LYO1489" s="275"/>
      <c r="LYP1489" s="275"/>
      <c r="LYQ1489" s="275"/>
      <c r="LYR1489" s="275"/>
      <c r="LYS1489" s="275"/>
      <c r="LYT1489" s="275"/>
      <c r="LYU1489" s="275"/>
      <c r="LYV1489" s="275"/>
      <c r="LYW1489" s="275"/>
      <c r="LYX1489" s="275"/>
      <c r="LYY1489" s="275"/>
      <c r="LYZ1489" s="275"/>
      <c r="LZA1489" s="275"/>
      <c r="LZB1489" s="275"/>
      <c r="LZC1489" s="275"/>
      <c r="LZD1489" s="275"/>
      <c r="LZE1489" s="275"/>
      <c r="LZF1489" s="275"/>
      <c r="LZG1489" s="275"/>
      <c r="LZH1489" s="275"/>
      <c r="LZI1489" s="275"/>
      <c r="LZJ1489" s="275"/>
      <c r="LZK1489" s="275"/>
      <c r="LZL1489" s="275"/>
      <c r="LZM1489" s="275"/>
      <c r="LZN1489" s="275"/>
      <c r="LZO1489" s="275"/>
      <c r="LZP1489" s="275"/>
      <c r="LZQ1489" s="275"/>
      <c r="LZR1489" s="275"/>
      <c r="LZS1489" s="275"/>
      <c r="LZT1489" s="275"/>
      <c r="LZU1489" s="275"/>
      <c r="LZV1489" s="275"/>
      <c r="LZW1489" s="275"/>
      <c r="LZX1489" s="275"/>
      <c r="LZY1489" s="275"/>
      <c r="LZZ1489" s="275"/>
      <c r="MAA1489" s="275"/>
      <c r="MAB1489" s="275"/>
      <c r="MAC1489" s="275"/>
      <c r="MAD1489" s="275"/>
      <c r="MAE1489" s="275"/>
      <c r="MAF1489" s="275"/>
      <c r="MAG1489" s="275"/>
      <c r="MAH1489" s="275"/>
      <c r="MAI1489" s="275"/>
      <c r="MAJ1489" s="275"/>
      <c r="MAK1489" s="275"/>
      <c r="MAL1489" s="275"/>
      <c r="MAM1489" s="275"/>
      <c r="MAN1489" s="275"/>
      <c r="MAO1489" s="275"/>
      <c r="MAP1489" s="275"/>
      <c r="MAQ1489" s="275"/>
      <c r="MAR1489" s="275"/>
      <c r="MAS1489" s="275"/>
      <c r="MAT1489" s="275"/>
      <c r="MAU1489" s="275"/>
      <c r="MAV1489" s="275"/>
      <c r="MAW1489" s="275"/>
      <c r="MAX1489" s="275"/>
      <c r="MAY1489" s="275"/>
      <c r="MAZ1489" s="275"/>
      <c r="MBA1489" s="275"/>
      <c r="MBB1489" s="275"/>
      <c r="MBC1489" s="275"/>
      <c r="MBD1489" s="275"/>
      <c r="MBE1489" s="275"/>
      <c r="MBF1489" s="275"/>
      <c r="MBG1489" s="275"/>
      <c r="MBH1489" s="275"/>
      <c r="MBI1489" s="275"/>
      <c r="MBJ1489" s="275"/>
      <c r="MBK1489" s="275"/>
      <c r="MBL1489" s="275"/>
      <c r="MBM1489" s="275"/>
      <c r="MBN1489" s="275"/>
      <c r="MBO1489" s="275"/>
      <c r="MBP1489" s="275"/>
      <c r="MBQ1489" s="275"/>
      <c r="MBR1489" s="275"/>
      <c r="MBS1489" s="275"/>
      <c r="MBT1489" s="275"/>
      <c r="MBU1489" s="275"/>
      <c r="MBV1489" s="275"/>
      <c r="MBW1489" s="275"/>
      <c r="MBX1489" s="275"/>
      <c r="MBY1489" s="275"/>
      <c r="MBZ1489" s="275"/>
      <c r="MCA1489" s="275"/>
      <c r="MCB1489" s="275"/>
      <c r="MCC1489" s="275"/>
      <c r="MCD1489" s="275"/>
      <c r="MCE1489" s="275"/>
      <c r="MCF1489" s="275"/>
      <c r="MCG1489" s="275"/>
      <c r="MCH1489" s="275"/>
      <c r="MCI1489" s="275"/>
      <c r="MCJ1489" s="275"/>
      <c r="MCK1489" s="275"/>
      <c r="MCL1489" s="275"/>
      <c r="MCM1489" s="275"/>
      <c r="MCN1489" s="275"/>
      <c r="MCO1489" s="275"/>
      <c r="MCP1489" s="275"/>
      <c r="MCQ1489" s="275"/>
      <c r="MCR1489" s="275"/>
      <c r="MCS1489" s="275"/>
      <c r="MCT1489" s="275"/>
      <c r="MCU1489" s="275"/>
      <c r="MCV1489" s="275"/>
      <c r="MCW1489" s="275"/>
      <c r="MCX1489" s="275"/>
      <c r="MCY1489" s="275"/>
      <c r="MCZ1489" s="275"/>
      <c r="MDA1489" s="275"/>
      <c r="MDB1489" s="275"/>
      <c r="MDC1489" s="275"/>
      <c r="MDD1489" s="275"/>
      <c r="MDE1489" s="275"/>
      <c r="MDF1489" s="275"/>
      <c r="MDG1489" s="275"/>
      <c r="MDH1489" s="275"/>
      <c r="MDI1489" s="275"/>
      <c r="MDJ1489" s="275"/>
      <c r="MDK1489" s="275"/>
      <c r="MDL1489" s="275"/>
      <c r="MDM1489" s="275"/>
      <c r="MDN1489" s="275"/>
      <c r="MDO1489" s="275"/>
      <c r="MDP1489" s="275"/>
      <c r="MDQ1489" s="275"/>
      <c r="MDR1489" s="275"/>
      <c r="MDS1489" s="275"/>
      <c r="MDT1489" s="275"/>
      <c r="MDU1489" s="275"/>
      <c r="MDV1489" s="275"/>
      <c r="MDW1489" s="275"/>
      <c r="MDX1489" s="275"/>
      <c r="MDY1489" s="275"/>
      <c r="MDZ1489" s="275"/>
      <c r="MEA1489" s="275"/>
      <c r="MEB1489" s="275"/>
      <c r="MEC1489" s="275"/>
      <c r="MED1489" s="275"/>
      <c r="MEE1489" s="275"/>
      <c r="MEF1489" s="275"/>
      <c r="MEG1489" s="275"/>
      <c r="MEH1489" s="275"/>
      <c r="MEI1489" s="275"/>
      <c r="MEJ1489" s="275"/>
      <c r="MEK1489" s="275"/>
      <c r="MEL1489" s="275"/>
      <c r="MEM1489" s="275"/>
      <c r="MEN1489" s="275"/>
      <c r="MEO1489" s="275"/>
      <c r="MEP1489" s="275"/>
      <c r="MEQ1489" s="275"/>
      <c r="MER1489" s="275"/>
      <c r="MES1489" s="275"/>
      <c r="MET1489" s="275"/>
      <c r="MEU1489" s="275"/>
      <c r="MEV1489" s="275"/>
      <c r="MEW1489" s="275"/>
      <c r="MEX1489" s="275"/>
      <c r="MEY1489" s="275"/>
      <c r="MEZ1489" s="275"/>
      <c r="MFA1489" s="275"/>
      <c r="MFB1489" s="275"/>
      <c r="MFC1489" s="275"/>
      <c r="MFD1489" s="275"/>
      <c r="MFE1489" s="275"/>
      <c r="MFF1489" s="275"/>
      <c r="MFG1489" s="275"/>
      <c r="MFH1489" s="275"/>
      <c r="MFI1489" s="275"/>
      <c r="MFJ1489" s="275"/>
      <c r="MFK1489" s="275"/>
      <c r="MFL1489" s="275"/>
      <c r="MFM1489" s="275"/>
      <c r="MFN1489" s="275"/>
      <c r="MFO1489" s="275"/>
      <c r="MFP1489" s="275"/>
      <c r="MFQ1489" s="275"/>
      <c r="MFR1489" s="275"/>
      <c r="MFS1489" s="275"/>
      <c r="MFT1489" s="275"/>
      <c r="MFU1489" s="275"/>
      <c r="MFV1489" s="275"/>
      <c r="MFW1489" s="275"/>
      <c r="MFX1489" s="275"/>
      <c r="MFY1489" s="275"/>
      <c r="MFZ1489" s="275"/>
      <c r="MGA1489" s="275"/>
      <c r="MGB1489" s="275"/>
      <c r="MGC1489" s="275"/>
      <c r="MGD1489" s="275"/>
      <c r="MGE1489" s="275"/>
      <c r="MGF1489" s="275"/>
      <c r="MGG1489" s="275"/>
      <c r="MGH1489" s="275"/>
      <c r="MGI1489" s="275"/>
      <c r="MGJ1489" s="275"/>
      <c r="MGK1489" s="275"/>
      <c r="MGL1489" s="275"/>
      <c r="MGM1489" s="275"/>
      <c r="MGN1489" s="275"/>
      <c r="MGO1489" s="275"/>
      <c r="MGP1489" s="275"/>
      <c r="MGQ1489" s="275"/>
      <c r="MGR1489" s="275"/>
      <c r="MGS1489" s="275"/>
      <c r="MGT1489" s="275"/>
      <c r="MGU1489" s="275"/>
      <c r="MGV1489" s="275"/>
      <c r="MGW1489" s="275"/>
      <c r="MGX1489" s="275"/>
      <c r="MGY1489" s="275"/>
      <c r="MGZ1489" s="275"/>
      <c r="MHA1489" s="275"/>
      <c r="MHB1489" s="275"/>
      <c r="MHC1489" s="275"/>
      <c r="MHD1489" s="275"/>
      <c r="MHE1489" s="275"/>
      <c r="MHF1489" s="275"/>
      <c r="MHG1489" s="275"/>
      <c r="MHH1489" s="275"/>
      <c r="MHI1489" s="275"/>
      <c r="MHJ1489" s="275"/>
      <c r="MHK1489" s="275"/>
      <c r="MHL1489" s="275"/>
      <c r="MHM1489" s="275"/>
      <c r="MHN1489" s="275"/>
      <c r="MHO1489" s="275"/>
      <c r="MHP1489" s="275"/>
      <c r="MHQ1489" s="275"/>
      <c r="MHR1489" s="275"/>
      <c r="MHS1489" s="275"/>
      <c r="MHT1489" s="275"/>
      <c r="MHU1489" s="275"/>
      <c r="MHV1489" s="275"/>
      <c r="MHW1489" s="275"/>
      <c r="MHX1489" s="275"/>
      <c r="MHY1489" s="275"/>
      <c r="MHZ1489" s="275"/>
      <c r="MIA1489" s="275"/>
      <c r="MIB1489" s="275"/>
      <c r="MIC1489" s="275"/>
      <c r="MID1489" s="275"/>
      <c r="MIE1489" s="275"/>
      <c r="MIF1489" s="275"/>
      <c r="MIG1489" s="275"/>
      <c r="MIH1489" s="275"/>
      <c r="MII1489" s="275"/>
      <c r="MIJ1489" s="275"/>
      <c r="MIK1489" s="275"/>
      <c r="MIL1489" s="275"/>
      <c r="MIM1489" s="275"/>
      <c r="MIN1489" s="275"/>
      <c r="MIO1489" s="275"/>
      <c r="MIP1489" s="275"/>
      <c r="MIQ1489" s="275"/>
      <c r="MIR1489" s="275"/>
      <c r="MIS1489" s="275"/>
      <c r="MIT1489" s="275"/>
      <c r="MIU1489" s="275"/>
      <c r="MIV1489" s="275"/>
      <c r="MIW1489" s="275"/>
      <c r="MIX1489" s="275"/>
      <c r="MIY1489" s="275"/>
      <c r="MIZ1489" s="275"/>
      <c r="MJA1489" s="275"/>
      <c r="MJB1489" s="275"/>
      <c r="MJC1489" s="275"/>
      <c r="MJD1489" s="275"/>
      <c r="MJE1489" s="275"/>
      <c r="MJF1489" s="275"/>
      <c r="MJG1489" s="275"/>
      <c r="MJH1489" s="275"/>
      <c r="MJI1489" s="275"/>
      <c r="MJJ1489" s="275"/>
      <c r="MJK1489" s="275"/>
      <c r="MJL1489" s="275"/>
      <c r="MJM1489" s="275"/>
      <c r="MJN1489" s="275"/>
      <c r="MJO1489" s="275"/>
      <c r="MJP1489" s="275"/>
      <c r="MJQ1489" s="275"/>
      <c r="MJR1489" s="275"/>
      <c r="MJS1489" s="275"/>
      <c r="MJT1489" s="275"/>
      <c r="MJU1489" s="275"/>
      <c r="MJV1489" s="275"/>
      <c r="MJW1489" s="275"/>
      <c r="MJX1489" s="275"/>
      <c r="MJY1489" s="275"/>
      <c r="MJZ1489" s="275"/>
      <c r="MKA1489" s="275"/>
      <c r="MKB1489" s="275"/>
      <c r="MKC1489" s="275"/>
      <c r="MKD1489" s="275"/>
      <c r="MKE1489" s="275"/>
      <c r="MKF1489" s="275"/>
      <c r="MKG1489" s="275"/>
      <c r="MKH1489" s="275"/>
      <c r="MKI1489" s="275"/>
      <c r="MKJ1489" s="275"/>
      <c r="MKK1489" s="275"/>
      <c r="MKL1489" s="275"/>
      <c r="MKM1489" s="275"/>
      <c r="MKN1489" s="275"/>
      <c r="MKO1489" s="275"/>
      <c r="MKP1489" s="275"/>
      <c r="MKQ1489" s="275"/>
      <c r="MKR1489" s="275"/>
      <c r="MKS1489" s="275"/>
      <c r="MKT1489" s="275"/>
      <c r="MKU1489" s="275"/>
      <c r="MKV1489" s="275"/>
      <c r="MKW1489" s="275"/>
      <c r="MKX1489" s="275"/>
      <c r="MKY1489" s="275"/>
      <c r="MKZ1489" s="275"/>
      <c r="MLA1489" s="275"/>
      <c r="MLB1489" s="275"/>
      <c r="MLC1489" s="275"/>
      <c r="MLD1489" s="275"/>
      <c r="MLE1489" s="275"/>
      <c r="MLF1489" s="275"/>
      <c r="MLG1489" s="275"/>
      <c r="MLH1489" s="275"/>
      <c r="MLI1489" s="275"/>
      <c r="MLJ1489" s="275"/>
      <c r="MLK1489" s="275"/>
      <c r="MLL1489" s="275"/>
      <c r="MLM1489" s="275"/>
      <c r="MLN1489" s="275"/>
      <c r="MLO1489" s="275"/>
      <c r="MLP1489" s="275"/>
      <c r="MLQ1489" s="275"/>
      <c r="MLR1489" s="275"/>
      <c r="MLS1489" s="275"/>
      <c r="MLT1489" s="275"/>
      <c r="MLU1489" s="275"/>
      <c r="MLV1489" s="275"/>
      <c r="MLW1489" s="275"/>
      <c r="MLX1489" s="275"/>
      <c r="MLY1489" s="275"/>
      <c r="MLZ1489" s="275"/>
      <c r="MMA1489" s="275"/>
      <c r="MMB1489" s="275"/>
      <c r="MMC1489" s="275"/>
      <c r="MMD1489" s="275"/>
      <c r="MME1489" s="275"/>
      <c r="MMF1489" s="275"/>
      <c r="MMG1489" s="275"/>
      <c r="MMH1489" s="275"/>
      <c r="MMI1489" s="275"/>
      <c r="MMJ1489" s="275"/>
      <c r="MMK1489" s="275"/>
      <c r="MML1489" s="275"/>
      <c r="MMM1489" s="275"/>
      <c r="MMN1489" s="275"/>
      <c r="MMO1489" s="275"/>
      <c r="MMP1489" s="275"/>
      <c r="MMQ1489" s="275"/>
      <c r="MMR1489" s="275"/>
      <c r="MMS1489" s="275"/>
      <c r="MMT1489" s="275"/>
      <c r="MMU1489" s="275"/>
      <c r="MMV1489" s="275"/>
      <c r="MMW1489" s="275"/>
      <c r="MMX1489" s="275"/>
      <c r="MMY1489" s="275"/>
      <c r="MMZ1489" s="275"/>
      <c r="MNA1489" s="275"/>
      <c r="MNB1489" s="275"/>
      <c r="MNC1489" s="275"/>
      <c r="MND1489" s="275"/>
      <c r="MNE1489" s="275"/>
      <c r="MNF1489" s="275"/>
      <c r="MNG1489" s="275"/>
      <c r="MNH1489" s="275"/>
      <c r="MNI1489" s="275"/>
      <c r="MNJ1489" s="275"/>
      <c r="MNK1489" s="275"/>
      <c r="MNL1489" s="275"/>
      <c r="MNM1489" s="275"/>
      <c r="MNN1489" s="275"/>
      <c r="MNO1489" s="275"/>
      <c r="MNP1489" s="275"/>
      <c r="MNQ1489" s="275"/>
      <c r="MNR1489" s="275"/>
      <c r="MNS1489" s="275"/>
      <c r="MNT1489" s="275"/>
      <c r="MNU1489" s="275"/>
      <c r="MNV1489" s="275"/>
      <c r="MNW1489" s="275"/>
      <c r="MNX1489" s="275"/>
      <c r="MNY1489" s="275"/>
      <c r="MNZ1489" s="275"/>
      <c r="MOA1489" s="275"/>
      <c r="MOB1489" s="275"/>
      <c r="MOC1489" s="275"/>
      <c r="MOD1489" s="275"/>
      <c r="MOE1489" s="275"/>
      <c r="MOF1489" s="275"/>
      <c r="MOG1489" s="275"/>
      <c r="MOH1489" s="275"/>
      <c r="MOI1489" s="275"/>
      <c r="MOJ1489" s="275"/>
      <c r="MOK1489" s="275"/>
      <c r="MOL1489" s="275"/>
      <c r="MOM1489" s="275"/>
      <c r="MON1489" s="275"/>
      <c r="MOO1489" s="275"/>
      <c r="MOP1489" s="275"/>
      <c r="MOQ1489" s="275"/>
      <c r="MOR1489" s="275"/>
      <c r="MOS1489" s="275"/>
      <c r="MOT1489" s="275"/>
      <c r="MOU1489" s="275"/>
      <c r="MOV1489" s="275"/>
      <c r="MOW1489" s="275"/>
      <c r="MOX1489" s="275"/>
      <c r="MOY1489" s="275"/>
      <c r="MOZ1489" s="275"/>
      <c r="MPA1489" s="275"/>
      <c r="MPB1489" s="275"/>
      <c r="MPC1489" s="275"/>
      <c r="MPD1489" s="275"/>
      <c r="MPE1489" s="275"/>
      <c r="MPF1489" s="275"/>
      <c r="MPG1489" s="275"/>
      <c r="MPH1489" s="275"/>
      <c r="MPI1489" s="275"/>
      <c r="MPJ1489" s="275"/>
      <c r="MPK1489" s="275"/>
      <c r="MPL1489" s="275"/>
      <c r="MPM1489" s="275"/>
      <c r="MPN1489" s="275"/>
      <c r="MPO1489" s="275"/>
      <c r="MPP1489" s="275"/>
      <c r="MPQ1489" s="275"/>
      <c r="MPR1489" s="275"/>
      <c r="MPS1489" s="275"/>
      <c r="MPT1489" s="275"/>
      <c r="MPU1489" s="275"/>
      <c r="MPV1489" s="275"/>
      <c r="MPW1489" s="275"/>
      <c r="MPX1489" s="275"/>
      <c r="MPY1489" s="275"/>
      <c r="MPZ1489" s="275"/>
      <c r="MQA1489" s="275"/>
      <c r="MQB1489" s="275"/>
      <c r="MQC1489" s="275"/>
      <c r="MQD1489" s="275"/>
      <c r="MQE1489" s="275"/>
      <c r="MQF1489" s="275"/>
      <c r="MQG1489" s="275"/>
      <c r="MQH1489" s="275"/>
      <c r="MQI1489" s="275"/>
      <c r="MQJ1489" s="275"/>
      <c r="MQK1489" s="275"/>
      <c r="MQL1489" s="275"/>
      <c r="MQM1489" s="275"/>
      <c r="MQN1489" s="275"/>
      <c r="MQO1489" s="275"/>
      <c r="MQP1489" s="275"/>
      <c r="MQQ1489" s="275"/>
      <c r="MQR1489" s="275"/>
      <c r="MQS1489" s="275"/>
      <c r="MQT1489" s="275"/>
      <c r="MQU1489" s="275"/>
      <c r="MQV1489" s="275"/>
      <c r="MQW1489" s="275"/>
      <c r="MQX1489" s="275"/>
      <c r="MQY1489" s="275"/>
      <c r="MQZ1489" s="275"/>
      <c r="MRA1489" s="275"/>
      <c r="MRB1489" s="275"/>
      <c r="MRC1489" s="275"/>
      <c r="MRD1489" s="275"/>
      <c r="MRE1489" s="275"/>
      <c r="MRF1489" s="275"/>
      <c r="MRG1489" s="275"/>
      <c r="MRH1489" s="275"/>
      <c r="MRI1489" s="275"/>
      <c r="MRJ1489" s="275"/>
      <c r="MRK1489" s="275"/>
      <c r="MRL1489" s="275"/>
      <c r="MRM1489" s="275"/>
      <c r="MRN1489" s="275"/>
      <c r="MRO1489" s="275"/>
      <c r="MRP1489" s="275"/>
      <c r="MRQ1489" s="275"/>
      <c r="MRR1489" s="275"/>
      <c r="MRS1489" s="275"/>
      <c r="MRT1489" s="275"/>
      <c r="MRU1489" s="275"/>
      <c r="MRV1489" s="275"/>
      <c r="MRW1489" s="275"/>
      <c r="MRX1489" s="275"/>
      <c r="MRY1489" s="275"/>
      <c r="MRZ1489" s="275"/>
      <c r="MSA1489" s="275"/>
      <c r="MSB1489" s="275"/>
      <c r="MSC1489" s="275"/>
      <c r="MSD1489" s="275"/>
      <c r="MSE1489" s="275"/>
      <c r="MSF1489" s="275"/>
      <c r="MSG1489" s="275"/>
      <c r="MSH1489" s="275"/>
      <c r="MSI1489" s="275"/>
      <c r="MSJ1489" s="275"/>
      <c r="MSK1489" s="275"/>
      <c r="MSL1489" s="275"/>
      <c r="MSM1489" s="275"/>
      <c r="MSN1489" s="275"/>
      <c r="MSO1489" s="275"/>
      <c r="MSP1489" s="275"/>
      <c r="MSQ1489" s="275"/>
      <c r="MSR1489" s="275"/>
      <c r="MSS1489" s="275"/>
      <c r="MST1489" s="275"/>
      <c r="MSU1489" s="275"/>
      <c r="MSV1489" s="275"/>
      <c r="MSW1489" s="275"/>
      <c r="MSX1489" s="275"/>
      <c r="MSY1489" s="275"/>
      <c r="MSZ1489" s="275"/>
      <c r="MTA1489" s="275"/>
      <c r="MTB1489" s="275"/>
      <c r="MTC1489" s="275"/>
      <c r="MTD1489" s="275"/>
      <c r="MTE1489" s="275"/>
      <c r="MTF1489" s="275"/>
      <c r="MTG1489" s="275"/>
      <c r="MTH1489" s="275"/>
      <c r="MTI1489" s="275"/>
      <c r="MTJ1489" s="275"/>
      <c r="MTK1489" s="275"/>
      <c r="MTL1489" s="275"/>
      <c r="MTM1489" s="275"/>
      <c r="MTN1489" s="275"/>
      <c r="MTO1489" s="275"/>
      <c r="MTP1489" s="275"/>
      <c r="MTQ1489" s="275"/>
      <c r="MTR1489" s="275"/>
      <c r="MTS1489" s="275"/>
      <c r="MTT1489" s="275"/>
      <c r="MTU1489" s="275"/>
      <c r="MTV1489" s="275"/>
      <c r="MTW1489" s="275"/>
      <c r="MTX1489" s="275"/>
      <c r="MTY1489" s="275"/>
      <c r="MTZ1489" s="275"/>
      <c r="MUA1489" s="275"/>
      <c r="MUB1489" s="275"/>
      <c r="MUC1489" s="275"/>
      <c r="MUD1489" s="275"/>
      <c r="MUE1489" s="275"/>
      <c r="MUF1489" s="275"/>
      <c r="MUG1489" s="275"/>
      <c r="MUH1489" s="275"/>
      <c r="MUI1489" s="275"/>
      <c r="MUJ1489" s="275"/>
      <c r="MUK1489" s="275"/>
      <c r="MUL1489" s="275"/>
      <c r="MUM1489" s="275"/>
      <c r="MUN1489" s="275"/>
      <c r="MUO1489" s="275"/>
      <c r="MUP1489" s="275"/>
      <c r="MUQ1489" s="275"/>
      <c r="MUR1489" s="275"/>
      <c r="MUS1489" s="275"/>
      <c r="MUT1489" s="275"/>
      <c r="MUU1489" s="275"/>
      <c r="MUV1489" s="275"/>
      <c r="MUW1489" s="275"/>
      <c r="MUX1489" s="275"/>
      <c r="MUY1489" s="275"/>
      <c r="MUZ1489" s="275"/>
      <c r="MVA1489" s="275"/>
      <c r="MVB1489" s="275"/>
      <c r="MVC1489" s="275"/>
      <c r="MVD1489" s="275"/>
      <c r="MVE1489" s="275"/>
      <c r="MVF1489" s="275"/>
      <c r="MVG1489" s="275"/>
      <c r="MVH1489" s="275"/>
      <c r="MVI1489" s="275"/>
      <c r="MVJ1489" s="275"/>
      <c r="MVK1489" s="275"/>
      <c r="MVL1489" s="275"/>
      <c r="MVM1489" s="275"/>
      <c r="MVN1489" s="275"/>
      <c r="MVO1489" s="275"/>
      <c r="MVP1489" s="275"/>
      <c r="MVQ1489" s="275"/>
      <c r="MVR1489" s="275"/>
      <c r="MVS1489" s="275"/>
      <c r="MVT1489" s="275"/>
      <c r="MVU1489" s="275"/>
      <c r="MVV1489" s="275"/>
      <c r="MVW1489" s="275"/>
      <c r="MVX1489" s="275"/>
      <c r="MVY1489" s="275"/>
      <c r="MVZ1489" s="275"/>
      <c r="MWA1489" s="275"/>
      <c r="MWB1489" s="275"/>
      <c r="MWC1489" s="275"/>
      <c r="MWD1489" s="275"/>
      <c r="MWE1489" s="275"/>
      <c r="MWF1489" s="275"/>
      <c r="MWG1489" s="275"/>
      <c r="MWH1489" s="275"/>
      <c r="MWI1489" s="275"/>
      <c r="MWJ1489" s="275"/>
      <c r="MWK1489" s="275"/>
      <c r="MWL1489" s="275"/>
      <c r="MWM1489" s="275"/>
      <c r="MWN1489" s="275"/>
      <c r="MWO1489" s="275"/>
      <c r="MWP1489" s="275"/>
      <c r="MWQ1489" s="275"/>
      <c r="MWR1489" s="275"/>
      <c r="MWS1489" s="275"/>
      <c r="MWT1489" s="275"/>
      <c r="MWU1489" s="275"/>
      <c r="MWV1489" s="275"/>
      <c r="MWW1489" s="275"/>
      <c r="MWX1489" s="275"/>
      <c r="MWY1489" s="275"/>
      <c r="MWZ1489" s="275"/>
      <c r="MXA1489" s="275"/>
      <c r="MXB1489" s="275"/>
      <c r="MXC1489" s="275"/>
      <c r="MXD1489" s="275"/>
      <c r="MXE1489" s="275"/>
      <c r="MXF1489" s="275"/>
      <c r="MXG1489" s="275"/>
      <c r="MXH1489" s="275"/>
      <c r="MXI1489" s="275"/>
      <c r="MXJ1489" s="275"/>
      <c r="MXK1489" s="275"/>
      <c r="MXL1489" s="275"/>
      <c r="MXM1489" s="275"/>
      <c r="MXN1489" s="275"/>
      <c r="MXO1489" s="275"/>
      <c r="MXP1489" s="275"/>
      <c r="MXQ1489" s="275"/>
      <c r="MXR1489" s="275"/>
      <c r="MXS1489" s="275"/>
      <c r="MXT1489" s="275"/>
      <c r="MXU1489" s="275"/>
      <c r="MXV1489" s="275"/>
      <c r="MXW1489" s="275"/>
      <c r="MXX1489" s="275"/>
      <c r="MXY1489" s="275"/>
      <c r="MXZ1489" s="275"/>
      <c r="MYA1489" s="275"/>
      <c r="MYB1489" s="275"/>
      <c r="MYC1489" s="275"/>
      <c r="MYD1489" s="275"/>
      <c r="MYE1489" s="275"/>
      <c r="MYF1489" s="275"/>
      <c r="MYG1489" s="275"/>
      <c r="MYH1489" s="275"/>
      <c r="MYI1489" s="275"/>
      <c r="MYJ1489" s="275"/>
      <c r="MYK1489" s="275"/>
      <c r="MYL1489" s="275"/>
      <c r="MYM1489" s="275"/>
      <c r="MYN1489" s="275"/>
      <c r="MYO1489" s="275"/>
      <c r="MYP1489" s="275"/>
      <c r="MYQ1489" s="275"/>
      <c r="MYR1489" s="275"/>
      <c r="MYS1489" s="275"/>
      <c r="MYT1489" s="275"/>
      <c r="MYU1489" s="275"/>
      <c r="MYV1489" s="275"/>
      <c r="MYW1489" s="275"/>
      <c r="MYX1489" s="275"/>
      <c r="MYY1489" s="275"/>
      <c r="MYZ1489" s="275"/>
      <c r="MZA1489" s="275"/>
      <c r="MZB1489" s="275"/>
      <c r="MZC1489" s="275"/>
      <c r="MZD1489" s="275"/>
      <c r="MZE1489" s="275"/>
      <c r="MZF1489" s="275"/>
      <c r="MZG1489" s="275"/>
      <c r="MZH1489" s="275"/>
      <c r="MZI1489" s="275"/>
      <c r="MZJ1489" s="275"/>
      <c r="MZK1489" s="275"/>
      <c r="MZL1489" s="275"/>
      <c r="MZM1489" s="275"/>
      <c r="MZN1489" s="275"/>
      <c r="MZO1489" s="275"/>
      <c r="MZP1489" s="275"/>
      <c r="MZQ1489" s="275"/>
      <c r="MZR1489" s="275"/>
      <c r="MZS1489" s="275"/>
      <c r="MZT1489" s="275"/>
      <c r="MZU1489" s="275"/>
      <c r="MZV1489" s="275"/>
      <c r="MZW1489" s="275"/>
      <c r="MZX1489" s="275"/>
      <c r="MZY1489" s="275"/>
      <c r="MZZ1489" s="275"/>
      <c r="NAA1489" s="275"/>
      <c r="NAB1489" s="275"/>
      <c r="NAC1489" s="275"/>
      <c r="NAD1489" s="275"/>
      <c r="NAE1489" s="275"/>
      <c r="NAF1489" s="275"/>
      <c r="NAG1489" s="275"/>
      <c r="NAH1489" s="275"/>
      <c r="NAI1489" s="275"/>
      <c r="NAJ1489" s="275"/>
      <c r="NAK1489" s="275"/>
      <c r="NAL1489" s="275"/>
      <c r="NAM1489" s="275"/>
      <c r="NAN1489" s="275"/>
      <c r="NAO1489" s="275"/>
      <c r="NAP1489" s="275"/>
      <c r="NAQ1489" s="275"/>
      <c r="NAR1489" s="275"/>
      <c r="NAS1489" s="275"/>
      <c r="NAT1489" s="275"/>
      <c r="NAU1489" s="275"/>
      <c r="NAV1489" s="275"/>
      <c r="NAW1489" s="275"/>
      <c r="NAX1489" s="275"/>
      <c r="NAY1489" s="275"/>
      <c r="NAZ1489" s="275"/>
      <c r="NBA1489" s="275"/>
      <c r="NBB1489" s="275"/>
      <c r="NBC1489" s="275"/>
      <c r="NBD1489" s="275"/>
      <c r="NBE1489" s="275"/>
      <c r="NBF1489" s="275"/>
      <c r="NBG1489" s="275"/>
      <c r="NBH1489" s="275"/>
      <c r="NBI1489" s="275"/>
      <c r="NBJ1489" s="275"/>
      <c r="NBK1489" s="275"/>
      <c r="NBL1489" s="275"/>
      <c r="NBM1489" s="275"/>
      <c r="NBN1489" s="275"/>
      <c r="NBO1489" s="275"/>
      <c r="NBP1489" s="275"/>
      <c r="NBQ1489" s="275"/>
      <c r="NBR1489" s="275"/>
      <c r="NBS1489" s="275"/>
      <c r="NBT1489" s="275"/>
      <c r="NBU1489" s="275"/>
      <c r="NBV1489" s="275"/>
      <c r="NBW1489" s="275"/>
      <c r="NBX1489" s="275"/>
      <c r="NBY1489" s="275"/>
      <c r="NBZ1489" s="275"/>
      <c r="NCA1489" s="275"/>
      <c r="NCB1489" s="275"/>
      <c r="NCC1489" s="275"/>
      <c r="NCD1489" s="275"/>
      <c r="NCE1489" s="275"/>
      <c r="NCF1489" s="275"/>
      <c r="NCG1489" s="275"/>
      <c r="NCH1489" s="275"/>
      <c r="NCI1489" s="275"/>
      <c r="NCJ1489" s="275"/>
      <c r="NCK1489" s="275"/>
      <c r="NCL1489" s="275"/>
      <c r="NCM1489" s="275"/>
      <c r="NCN1489" s="275"/>
      <c r="NCO1489" s="275"/>
      <c r="NCP1489" s="275"/>
      <c r="NCQ1489" s="275"/>
      <c r="NCR1489" s="275"/>
      <c r="NCS1489" s="275"/>
      <c r="NCT1489" s="275"/>
      <c r="NCU1489" s="275"/>
      <c r="NCV1489" s="275"/>
      <c r="NCW1489" s="275"/>
      <c r="NCX1489" s="275"/>
      <c r="NCY1489" s="275"/>
      <c r="NCZ1489" s="275"/>
      <c r="NDA1489" s="275"/>
      <c r="NDB1489" s="275"/>
      <c r="NDC1489" s="275"/>
      <c r="NDD1489" s="275"/>
      <c r="NDE1489" s="275"/>
      <c r="NDF1489" s="275"/>
      <c r="NDG1489" s="275"/>
      <c r="NDH1489" s="275"/>
      <c r="NDI1489" s="275"/>
      <c r="NDJ1489" s="275"/>
      <c r="NDK1489" s="275"/>
      <c r="NDL1489" s="275"/>
      <c r="NDM1489" s="275"/>
      <c r="NDN1489" s="275"/>
      <c r="NDO1489" s="275"/>
      <c r="NDP1489" s="275"/>
      <c r="NDQ1489" s="275"/>
      <c r="NDR1489" s="275"/>
      <c r="NDS1489" s="275"/>
      <c r="NDT1489" s="275"/>
      <c r="NDU1489" s="275"/>
      <c r="NDV1489" s="275"/>
      <c r="NDW1489" s="275"/>
      <c r="NDX1489" s="275"/>
      <c r="NDY1489" s="275"/>
      <c r="NDZ1489" s="275"/>
      <c r="NEA1489" s="275"/>
      <c r="NEB1489" s="275"/>
      <c r="NEC1489" s="275"/>
      <c r="NED1489" s="275"/>
      <c r="NEE1489" s="275"/>
      <c r="NEF1489" s="275"/>
      <c r="NEG1489" s="275"/>
      <c r="NEH1489" s="275"/>
      <c r="NEI1489" s="275"/>
      <c r="NEJ1489" s="275"/>
      <c r="NEK1489" s="275"/>
      <c r="NEL1489" s="275"/>
      <c r="NEM1489" s="275"/>
      <c r="NEN1489" s="275"/>
      <c r="NEO1489" s="275"/>
      <c r="NEP1489" s="275"/>
      <c r="NEQ1489" s="275"/>
      <c r="NER1489" s="275"/>
      <c r="NES1489" s="275"/>
      <c r="NET1489" s="275"/>
      <c r="NEU1489" s="275"/>
      <c r="NEV1489" s="275"/>
      <c r="NEW1489" s="275"/>
      <c r="NEX1489" s="275"/>
      <c r="NEY1489" s="275"/>
      <c r="NEZ1489" s="275"/>
      <c r="NFA1489" s="275"/>
      <c r="NFB1489" s="275"/>
      <c r="NFC1489" s="275"/>
      <c r="NFD1489" s="275"/>
      <c r="NFE1489" s="275"/>
      <c r="NFF1489" s="275"/>
      <c r="NFG1489" s="275"/>
      <c r="NFH1489" s="275"/>
      <c r="NFI1489" s="275"/>
      <c r="NFJ1489" s="275"/>
      <c r="NFK1489" s="275"/>
      <c r="NFL1489" s="275"/>
      <c r="NFM1489" s="275"/>
      <c r="NFN1489" s="275"/>
      <c r="NFO1489" s="275"/>
      <c r="NFP1489" s="275"/>
      <c r="NFQ1489" s="275"/>
      <c r="NFR1489" s="275"/>
      <c r="NFS1489" s="275"/>
      <c r="NFT1489" s="275"/>
      <c r="NFU1489" s="275"/>
      <c r="NFV1489" s="275"/>
      <c r="NFW1489" s="275"/>
      <c r="NFX1489" s="275"/>
      <c r="NFY1489" s="275"/>
      <c r="NFZ1489" s="275"/>
      <c r="NGA1489" s="275"/>
      <c r="NGB1489" s="275"/>
      <c r="NGC1489" s="275"/>
      <c r="NGD1489" s="275"/>
      <c r="NGE1489" s="275"/>
      <c r="NGF1489" s="275"/>
      <c r="NGG1489" s="275"/>
      <c r="NGH1489" s="275"/>
      <c r="NGI1489" s="275"/>
      <c r="NGJ1489" s="275"/>
      <c r="NGK1489" s="275"/>
      <c r="NGL1489" s="275"/>
      <c r="NGM1489" s="275"/>
      <c r="NGN1489" s="275"/>
      <c r="NGO1489" s="275"/>
      <c r="NGP1489" s="275"/>
      <c r="NGQ1489" s="275"/>
      <c r="NGR1489" s="275"/>
      <c r="NGS1489" s="275"/>
      <c r="NGT1489" s="275"/>
      <c r="NGU1489" s="275"/>
      <c r="NGV1489" s="275"/>
      <c r="NGW1489" s="275"/>
      <c r="NGX1489" s="275"/>
      <c r="NGY1489" s="275"/>
      <c r="NGZ1489" s="275"/>
      <c r="NHA1489" s="275"/>
      <c r="NHB1489" s="275"/>
      <c r="NHC1489" s="275"/>
      <c r="NHD1489" s="275"/>
      <c r="NHE1489" s="275"/>
      <c r="NHF1489" s="275"/>
      <c r="NHG1489" s="275"/>
      <c r="NHH1489" s="275"/>
      <c r="NHI1489" s="275"/>
      <c r="NHJ1489" s="275"/>
      <c r="NHK1489" s="275"/>
      <c r="NHL1489" s="275"/>
      <c r="NHM1489" s="275"/>
      <c r="NHN1489" s="275"/>
      <c r="NHO1489" s="275"/>
      <c r="NHP1489" s="275"/>
      <c r="NHQ1489" s="275"/>
      <c r="NHR1489" s="275"/>
      <c r="NHS1489" s="275"/>
      <c r="NHT1489" s="275"/>
      <c r="NHU1489" s="275"/>
      <c r="NHV1489" s="275"/>
      <c r="NHW1489" s="275"/>
      <c r="NHX1489" s="275"/>
      <c r="NHY1489" s="275"/>
      <c r="NHZ1489" s="275"/>
      <c r="NIA1489" s="275"/>
      <c r="NIB1489" s="275"/>
      <c r="NIC1489" s="275"/>
      <c r="NID1489" s="275"/>
      <c r="NIE1489" s="275"/>
      <c r="NIF1489" s="275"/>
      <c r="NIG1489" s="275"/>
      <c r="NIH1489" s="275"/>
      <c r="NII1489" s="275"/>
      <c r="NIJ1489" s="275"/>
      <c r="NIK1489" s="275"/>
      <c r="NIL1489" s="275"/>
      <c r="NIM1489" s="275"/>
      <c r="NIN1489" s="275"/>
      <c r="NIO1489" s="275"/>
      <c r="NIP1489" s="275"/>
      <c r="NIQ1489" s="275"/>
      <c r="NIR1489" s="275"/>
      <c r="NIS1489" s="275"/>
      <c r="NIT1489" s="275"/>
      <c r="NIU1489" s="275"/>
      <c r="NIV1489" s="275"/>
      <c r="NIW1489" s="275"/>
      <c r="NIX1489" s="275"/>
      <c r="NIY1489" s="275"/>
      <c r="NIZ1489" s="275"/>
      <c r="NJA1489" s="275"/>
      <c r="NJB1489" s="275"/>
      <c r="NJC1489" s="275"/>
      <c r="NJD1489" s="275"/>
      <c r="NJE1489" s="275"/>
      <c r="NJF1489" s="275"/>
      <c r="NJG1489" s="275"/>
      <c r="NJH1489" s="275"/>
      <c r="NJI1489" s="275"/>
      <c r="NJJ1489" s="275"/>
      <c r="NJK1489" s="275"/>
      <c r="NJL1489" s="275"/>
      <c r="NJM1489" s="275"/>
      <c r="NJN1489" s="275"/>
      <c r="NJO1489" s="275"/>
      <c r="NJP1489" s="275"/>
      <c r="NJQ1489" s="275"/>
      <c r="NJR1489" s="275"/>
      <c r="NJS1489" s="275"/>
      <c r="NJT1489" s="275"/>
      <c r="NJU1489" s="275"/>
      <c r="NJV1489" s="275"/>
      <c r="NJW1489" s="275"/>
      <c r="NJX1489" s="275"/>
      <c r="NJY1489" s="275"/>
      <c r="NJZ1489" s="275"/>
      <c r="NKA1489" s="275"/>
      <c r="NKB1489" s="275"/>
      <c r="NKC1489" s="275"/>
      <c r="NKD1489" s="275"/>
      <c r="NKE1489" s="275"/>
      <c r="NKF1489" s="275"/>
      <c r="NKG1489" s="275"/>
      <c r="NKH1489" s="275"/>
      <c r="NKI1489" s="275"/>
      <c r="NKJ1489" s="275"/>
      <c r="NKK1489" s="275"/>
      <c r="NKL1489" s="275"/>
      <c r="NKM1489" s="275"/>
      <c r="NKN1489" s="275"/>
      <c r="NKO1489" s="275"/>
      <c r="NKP1489" s="275"/>
      <c r="NKQ1489" s="275"/>
      <c r="NKR1489" s="275"/>
      <c r="NKS1489" s="275"/>
      <c r="NKT1489" s="275"/>
      <c r="NKU1489" s="275"/>
      <c r="NKV1489" s="275"/>
      <c r="NKW1489" s="275"/>
      <c r="NKX1489" s="275"/>
      <c r="NKY1489" s="275"/>
      <c r="NKZ1489" s="275"/>
      <c r="NLA1489" s="275"/>
      <c r="NLB1489" s="275"/>
      <c r="NLC1489" s="275"/>
      <c r="NLD1489" s="275"/>
      <c r="NLE1489" s="275"/>
      <c r="NLF1489" s="275"/>
      <c r="NLG1489" s="275"/>
      <c r="NLH1489" s="275"/>
      <c r="NLI1489" s="275"/>
      <c r="NLJ1489" s="275"/>
      <c r="NLK1489" s="275"/>
      <c r="NLL1489" s="275"/>
      <c r="NLM1489" s="275"/>
      <c r="NLN1489" s="275"/>
      <c r="NLO1489" s="275"/>
      <c r="NLP1489" s="275"/>
      <c r="NLQ1489" s="275"/>
      <c r="NLR1489" s="275"/>
      <c r="NLS1489" s="275"/>
      <c r="NLT1489" s="275"/>
      <c r="NLU1489" s="275"/>
      <c r="NLV1489" s="275"/>
      <c r="NLW1489" s="275"/>
      <c r="NLX1489" s="275"/>
      <c r="NLY1489" s="275"/>
      <c r="NLZ1489" s="275"/>
      <c r="NMA1489" s="275"/>
      <c r="NMB1489" s="275"/>
      <c r="NMC1489" s="275"/>
      <c r="NMD1489" s="275"/>
      <c r="NME1489" s="275"/>
      <c r="NMF1489" s="275"/>
      <c r="NMG1489" s="275"/>
      <c r="NMH1489" s="275"/>
      <c r="NMI1489" s="275"/>
      <c r="NMJ1489" s="275"/>
      <c r="NMK1489" s="275"/>
      <c r="NML1489" s="275"/>
      <c r="NMM1489" s="275"/>
      <c r="NMN1489" s="275"/>
      <c r="NMO1489" s="275"/>
      <c r="NMP1489" s="275"/>
      <c r="NMQ1489" s="275"/>
      <c r="NMR1489" s="275"/>
      <c r="NMS1489" s="275"/>
      <c r="NMT1489" s="275"/>
      <c r="NMU1489" s="275"/>
      <c r="NMV1489" s="275"/>
      <c r="NMW1489" s="275"/>
      <c r="NMX1489" s="275"/>
      <c r="NMY1489" s="275"/>
      <c r="NMZ1489" s="275"/>
      <c r="NNA1489" s="275"/>
      <c r="NNB1489" s="275"/>
      <c r="NNC1489" s="275"/>
      <c r="NND1489" s="275"/>
      <c r="NNE1489" s="275"/>
      <c r="NNF1489" s="275"/>
      <c r="NNG1489" s="275"/>
      <c r="NNH1489" s="275"/>
      <c r="NNI1489" s="275"/>
      <c r="NNJ1489" s="275"/>
      <c r="NNK1489" s="275"/>
      <c r="NNL1489" s="275"/>
      <c r="NNM1489" s="275"/>
      <c r="NNN1489" s="275"/>
      <c r="NNO1489" s="275"/>
      <c r="NNP1489" s="275"/>
      <c r="NNQ1489" s="275"/>
      <c r="NNR1489" s="275"/>
      <c r="NNS1489" s="275"/>
      <c r="NNT1489" s="275"/>
      <c r="NNU1489" s="275"/>
      <c r="NNV1489" s="275"/>
      <c r="NNW1489" s="275"/>
      <c r="NNX1489" s="275"/>
      <c r="NNY1489" s="275"/>
      <c r="NNZ1489" s="275"/>
      <c r="NOA1489" s="275"/>
      <c r="NOB1489" s="275"/>
      <c r="NOC1489" s="275"/>
      <c r="NOD1489" s="275"/>
      <c r="NOE1489" s="275"/>
      <c r="NOF1489" s="275"/>
      <c r="NOG1489" s="275"/>
      <c r="NOH1489" s="275"/>
      <c r="NOI1489" s="275"/>
      <c r="NOJ1489" s="275"/>
      <c r="NOK1489" s="275"/>
      <c r="NOL1489" s="275"/>
      <c r="NOM1489" s="275"/>
      <c r="NON1489" s="275"/>
      <c r="NOO1489" s="275"/>
      <c r="NOP1489" s="275"/>
      <c r="NOQ1489" s="275"/>
      <c r="NOR1489" s="275"/>
      <c r="NOS1489" s="275"/>
      <c r="NOT1489" s="275"/>
      <c r="NOU1489" s="275"/>
      <c r="NOV1489" s="275"/>
      <c r="NOW1489" s="275"/>
      <c r="NOX1489" s="275"/>
      <c r="NOY1489" s="275"/>
      <c r="NOZ1489" s="275"/>
      <c r="NPA1489" s="275"/>
      <c r="NPB1489" s="275"/>
      <c r="NPC1489" s="275"/>
      <c r="NPD1489" s="275"/>
      <c r="NPE1489" s="275"/>
      <c r="NPF1489" s="275"/>
      <c r="NPG1489" s="275"/>
      <c r="NPH1489" s="275"/>
      <c r="NPI1489" s="275"/>
      <c r="NPJ1489" s="275"/>
      <c r="NPK1489" s="275"/>
      <c r="NPL1489" s="275"/>
      <c r="NPM1489" s="275"/>
      <c r="NPN1489" s="275"/>
      <c r="NPO1489" s="275"/>
      <c r="NPP1489" s="275"/>
      <c r="NPQ1489" s="275"/>
      <c r="NPR1489" s="275"/>
      <c r="NPS1489" s="275"/>
      <c r="NPT1489" s="275"/>
      <c r="NPU1489" s="275"/>
      <c r="NPV1489" s="275"/>
      <c r="NPW1489" s="275"/>
      <c r="NPX1489" s="275"/>
      <c r="NPY1489" s="275"/>
      <c r="NPZ1489" s="275"/>
      <c r="NQA1489" s="275"/>
      <c r="NQB1489" s="275"/>
      <c r="NQC1489" s="275"/>
      <c r="NQD1489" s="275"/>
      <c r="NQE1489" s="275"/>
      <c r="NQF1489" s="275"/>
      <c r="NQG1489" s="275"/>
      <c r="NQH1489" s="275"/>
      <c r="NQI1489" s="275"/>
      <c r="NQJ1489" s="275"/>
      <c r="NQK1489" s="275"/>
      <c r="NQL1489" s="275"/>
      <c r="NQM1489" s="275"/>
      <c r="NQN1489" s="275"/>
      <c r="NQO1489" s="275"/>
      <c r="NQP1489" s="275"/>
      <c r="NQQ1489" s="275"/>
      <c r="NQR1489" s="275"/>
      <c r="NQS1489" s="275"/>
      <c r="NQT1489" s="275"/>
      <c r="NQU1489" s="275"/>
      <c r="NQV1489" s="275"/>
      <c r="NQW1489" s="275"/>
      <c r="NQX1489" s="275"/>
      <c r="NQY1489" s="275"/>
      <c r="NQZ1489" s="275"/>
      <c r="NRA1489" s="275"/>
      <c r="NRB1489" s="275"/>
      <c r="NRC1489" s="275"/>
      <c r="NRD1489" s="275"/>
      <c r="NRE1489" s="275"/>
      <c r="NRF1489" s="275"/>
      <c r="NRG1489" s="275"/>
      <c r="NRH1489" s="275"/>
      <c r="NRI1489" s="275"/>
      <c r="NRJ1489" s="275"/>
      <c r="NRK1489" s="275"/>
      <c r="NRL1489" s="275"/>
      <c r="NRM1489" s="275"/>
      <c r="NRN1489" s="275"/>
      <c r="NRO1489" s="275"/>
      <c r="NRP1489" s="275"/>
      <c r="NRQ1489" s="275"/>
      <c r="NRR1489" s="275"/>
      <c r="NRS1489" s="275"/>
      <c r="NRT1489" s="275"/>
      <c r="NRU1489" s="275"/>
      <c r="NRV1489" s="275"/>
      <c r="NRW1489" s="275"/>
      <c r="NRX1489" s="275"/>
      <c r="NRY1489" s="275"/>
      <c r="NRZ1489" s="275"/>
      <c r="NSA1489" s="275"/>
      <c r="NSB1489" s="275"/>
      <c r="NSC1489" s="275"/>
      <c r="NSD1489" s="275"/>
      <c r="NSE1489" s="275"/>
      <c r="NSF1489" s="275"/>
      <c r="NSG1489" s="275"/>
      <c r="NSH1489" s="275"/>
      <c r="NSI1489" s="275"/>
      <c r="NSJ1489" s="275"/>
      <c r="NSK1489" s="275"/>
      <c r="NSL1489" s="275"/>
      <c r="NSM1489" s="275"/>
      <c r="NSN1489" s="275"/>
      <c r="NSO1489" s="275"/>
      <c r="NSP1489" s="275"/>
      <c r="NSQ1489" s="275"/>
      <c r="NSR1489" s="275"/>
      <c r="NSS1489" s="275"/>
      <c r="NST1489" s="275"/>
      <c r="NSU1489" s="275"/>
      <c r="NSV1489" s="275"/>
      <c r="NSW1489" s="275"/>
      <c r="NSX1489" s="275"/>
      <c r="NSY1489" s="275"/>
      <c r="NSZ1489" s="275"/>
      <c r="NTA1489" s="275"/>
      <c r="NTB1489" s="275"/>
      <c r="NTC1489" s="275"/>
      <c r="NTD1489" s="275"/>
      <c r="NTE1489" s="275"/>
      <c r="NTF1489" s="275"/>
      <c r="NTG1489" s="275"/>
      <c r="NTH1489" s="275"/>
      <c r="NTI1489" s="275"/>
      <c r="NTJ1489" s="275"/>
      <c r="NTK1489" s="275"/>
      <c r="NTL1489" s="275"/>
      <c r="NTM1489" s="275"/>
      <c r="NTN1489" s="275"/>
      <c r="NTO1489" s="275"/>
      <c r="NTP1489" s="275"/>
      <c r="NTQ1489" s="275"/>
      <c r="NTR1489" s="275"/>
      <c r="NTS1489" s="275"/>
      <c r="NTT1489" s="275"/>
      <c r="NTU1489" s="275"/>
      <c r="NTV1489" s="275"/>
      <c r="NTW1489" s="275"/>
      <c r="NTX1489" s="275"/>
      <c r="NTY1489" s="275"/>
      <c r="NTZ1489" s="275"/>
      <c r="NUA1489" s="275"/>
      <c r="NUB1489" s="275"/>
      <c r="NUC1489" s="275"/>
      <c r="NUD1489" s="275"/>
      <c r="NUE1489" s="275"/>
      <c r="NUF1489" s="275"/>
      <c r="NUG1489" s="275"/>
      <c r="NUH1489" s="275"/>
      <c r="NUI1489" s="275"/>
      <c r="NUJ1489" s="275"/>
      <c r="NUK1489" s="275"/>
      <c r="NUL1489" s="275"/>
      <c r="NUM1489" s="275"/>
      <c r="NUN1489" s="275"/>
      <c r="NUO1489" s="275"/>
      <c r="NUP1489" s="275"/>
      <c r="NUQ1489" s="275"/>
      <c r="NUR1489" s="275"/>
      <c r="NUS1489" s="275"/>
      <c r="NUT1489" s="275"/>
      <c r="NUU1489" s="275"/>
      <c r="NUV1489" s="275"/>
      <c r="NUW1489" s="275"/>
      <c r="NUX1489" s="275"/>
      <c r="NUY1489" s="275"/>
      <c r="NUZ1489" s="275"/>
      <c r="NVA1489" s="275"/>
      <c r="NVB1489" s="275"/>
      <c r="NVC1489" s="275"/>
      <c r="NVD1489" s="275"/>
      <c r="NVE1489" s="275"/>
      <c r="NVF1489" s="275"/>
      <c r="NVG1489" s="275"/>
      <c r="NVH1489" s="275"/>
      <c r="NVI1489" s="275"/>
      <c r="NVJ1489" s="275"/>
      <c r="NVK1489" s="275"/>
      <c r="NVL1489" s="275"/>
      <c r="NVM1489" s="275"/>
      <c r="NVN1489" s="275"/>
      <c r="NVO1489" s="275"/>
      <c r="NVP1489" s="275"/>
      <c r="NVQ1489" s="275"/>
      <c r="NVR1489" s="275"/>
      <c r="NVS1489" s="275"/>
      <c r="NVT1489" s="275"/>
      <c r="NVU1489" s="275"/>
      <c r="NVV1489" s="275"/>
      <c r="NVW1489" s="275"/>
      <c r="NVX1489" s="275"/>
      <c r="NVY1489" s="275"/>
      <c r="NVZ1489" s="275"/>
      <c r="NWA1489" s="275"/>
      <c r="NWB1489" s="275"/>
      <c r="NWC1489" s="275"/>
      <c r="NWD1489" s="275"/>
      <c r="NWE1489" s="275"/>
      <c r="NWF1489" s="275"/>
      <c r="NWG1489" s="275"/>
      <c r="NWH1489" s="275"/>
      <c r="NWI1489" s="275"/>
      <c r="NWJ1489" s="275"/>
      <c r="NWK1489" s="275"/>
      <c r="NWL1489" s="275"/>
      <c r="NWM1489" s="275"/>
      <c r="NWN1489" s="275"/>
      <c r="NWO1489" s="275"/>
      <c r="NWP1489" s="275"/>
      <c r="NWQ1489" s="275"/>
      <c r="NWR1489" s="275"/>
      <c r="NWS1489" s="275"/>
      <c r="NWT1489" s="275"/>
      <c r="NWU1489" s="275"/>
      <c r="NWV1489" s="275"/>
      <c r="NWW1489" s="275"/>
      <c r="NWX1489" s="275"/>
      <c r="NWY1489" s="275"/>
      <c r="NWZ1489" s="275"/>
      <c r="NXA1489" s="275"/>
      <c r="NXB1489" s="275"/>
      <c r="NXC1489" s="275"/>
      <c r="NXD1489" s="275"/>
      <c r="NXE1489" s="275"/>
      <c r="NXF1489" s="275"/>
      <c r="NXG1489" s="275"/>
      <c r="NXH1489" s="275"/>
      <c r="NXI1489" s="275"/>
      <c r="NXJ1489" s="275"/>
      <c r="NXK1489" s="275"/>
      <c r="NXL1489" s="275"/>
      <c r="NXM1489" s="275"/>
      <c r="NXN1489" s="275"/>
      <c r="NXO1489" s="275"/>
      <c r="NXP1489" s="275"/>
      <c r="NXQ1489" s="275"/>
      <c r="NXR1489" s="275"/>
      <c r="NXS1489" s="275"/>
      <c r="NXT1489" s="275"/>
      <c r="NXU1489" s="275"/>
      <c r="NXV1489" s="275"/>
      <c r="NXW1489" s="275"/>
      <c r="NXX1489" s="275"/>
      <c r="NXY1489" s="275"/>
      <c r="NXZ1489" s="275"/>
      <c r="NYA1489" s="275"/>
      <c r="NYB1489" s="275"/>
      <c r="NYC1489" s="275"/>
      <c r="NYD1489" s="275"/>
      <c r="NYE1489" s="275"/>
      <c r="NYF1489" s="275"/>
      <c r="NYG1489" s="275"/>
      <c r="NYH1489" s="275"/>
      <c r="NYI1489" s="275"/>
      <c r="NYJ1489" s="275"/>
      <c r="NYK1489" s="275"/>
      <c r="NYL1489" s="275"/>
      <c r="NYM1489" s="275"/>
      <c r="NYN1489" s="275"/>
      <c r="NYO1489" s="275"/>
      <c r="NYP1489" s="275"/>
      <c r="NYQ1489" s="275"/>
      <c r="NYR1489" s="275"/>
      <c r="NYS1489" s="275"/>
      <c r="NYT1489" s="275"/>
      <c r="NYU1489" s="275"/>
      <c r="NYV1489" s="275"/>
      <c r="NYW1489" s="275"/>
      <c r="NYX1489" s="275"/>
      <c r="NYY1489" s="275"/>
      <c r="NYZ1489" s="275"/>
      <c r="NZA1489" s="275"/>
      <c r="NZB1489" s="275"/>
      <c r="NZC1489" s="275"/>
      <c r="NZD1489" s="275"/>
      <c r="NZE1489" s="275"/>
      <c r="NZF1489" s="275"/>
      <c r="NZG1489" s="275"/>
      <c r="NZH1489" s="275"/>
      <c r="NZI1489" s="275"/>
      <c r="NZJ1489" s="275"/>
      <c r="NZK1489" s="275"/>
      <c r="NZL1489" s="275"/>
      <c r="NZM1489" s="275"/>
      <c r="NZN1489" s="275"/>
      <c r="NZO1489" s="275"/>
      <c r="NZP1489" s="275"/>
      <c r="NZQ1489" s="275"/>
      <c r="NZR1489" s="275"/>
      <c r="NZS1489" s="275"/>
      <c r="NZT1489" s="275"/>
      <c r="NZU1489" s="275"/>
      <c r="NZV1489" s="275"/>
      <c r="NZW1489" s="275"/>
      <c r="NZX1489" s="275"/>
      <c r="NZY1489" s="275"/>
      <c r="NZZ1489" s="275"/>
      <c r="OAA1489" s="275"/>
      <c r="OAB1489" s="275"/>
      <c r="OAC1489" s="275"/>
      <c r="OAD1489" s="275"/>
      <c r="OAE1489" s="275"/>
      <c r="OAF1489" s="275"/>
      <c r="OAG1489" s="275"/>
      <c r="OAH1489" s="275"/>
      <c r="OAI1489" s="275"/>
      <c r="OAJ1489" s="275"/>
      <c r="OAK1489" s="275"/>
      <c r="OAL1489" s="275"/>
      <c r="OAM1489" s="275"/>
      <c r="OAN1489" s="275"/>
      <c r="OAO1489" s="275"/>
      <c r="OAP1489" s="275"/>
      <c r="OAQ1489" s="275"/>
      <c r="OAR1489" s="275"/>
      <c r="OAS1489" s="275"/>
      <c r="OAT1489" s="275"/>
      <c r="OAU1489" s="275"/>
      <c r="OAV1489" s="275"/>
      <c r="OAW1489" s="275"/>
      <c r="OAX1489" s="275"/>
      <c r="OAY1489" s="275"/>
      <c r="OAZ1489" s="275"/>
      <c r="OBA1489" s="275"/>
      <c r="OBB1489" s="275"/>
      <c r="OBC1489" s="275"/>
      <c r="OBD1489" s="275"/>
      <c r="OBE1489" s="275"/>
      <c r="OBF1489" s="275"/>
      <c r="OBG1489" s="275"/>
      <c r="OBH1489" s="275"/>
      <c r="OBI1489" s="275"/>
      <c r="OBJ1489" s="275"/>
      <c r="OBK1489" s="275"/>
      <c r="OBL1489" s="275"/>
      <c r="OBM1489" s="275"/>
      <c r="OBN1489" s="275"/>
      <c r="OBO1489" s="275"/>
      <c r="OBP1489" s="275"/>
      <c r="OBQ1489" s="275"/>
      <c r="OBR1489" s="275"/>
      <c r="OBS1489" s="275"/>
      <c r="OBT1489" s="275"/>
      <c r="OBU1489" s="275"/>
      <c r="OBV1489" s="275"/>
      <c r="OBW1489" s="275"/>
      <c r="OBX1489" s="275"/>
      <c r="OBY1489" s="275"/>
      <c r="OBZ1489" s="275"/>
      <c r="OCA1489" s="275"/>
      <c r="OCB1489" s="275"/>
      <c r="OCC1489" s="275"/>
      <c r="OCD1489" s="275"/>
      <c r="OCE1489" s="275"/>
      <c r="OCF1489" s="275"/>
      <c r="OCG1489" s="275"/>
      <c r="OCH1489" s="275"/>
      <c r="OCI1489" s="275"/>
      <c r="OCJ1489" s="275"/>
      <c r="OCK1489" s="275"/>
      <c r="OCL1489" s="275"/>
      <c r="OCM1489" s="275"/>
      <c r="OCN1489" s="275"/>
      <c r="OCO1489" s="275"/>
      <c r="OCP1489" s="275"/>
      <c r="OCQ1489" s="275"/>
      <c r="OCR1489" s="275"/>
      <c r="OCS1489" s="275"/>
      <c r="OCT1489" s="275"/>
      <c r="OCU1489" s="275"/>
      <c r="OCV1489" s="275"/>
      <c r="OCW1489" s="275"/>
      <c r="OCX1489" s="275"/>
      <c r="OCY1489" s="275"/>
      <c r="OCZ1489" s="275"/>
      <c r="ODA1489" s="275"/>
      <c r="ODB1489" s="275"/>
      <c r="ODC1489" s="275"/>
      <c r="ODD1489" s="275"/>
      <c r="ODE1489" s="275"/>
      <c r="ODF1489" s="275"/>
      <c r="ODG1489" s="275"/>
      <c r="ODH1489" s="275"/>
      <c r="ODI1489" s="275"/>
      <c r="ODJ1489" s="275"/>
      <c r="ODK1489" s="275"/>
      <c r="ODL1489" s="275"/>
      <c r="ODM1489" s="275"/>
      <c r="ODN1489" s="275"/>
      <c r="ODO1489" s="275"/>
      <c r="ODP1489" s="275"/>
      <c r="ODQ1489" s="275"/>
      <c r="ODR1489" s="275"/>
      <c r="ODS1489" s="275"/>
      <c r="ODT1489" s="275"/>
      <c r="ODU1489" s="275"/>
      <c r="ODV1489" s="275"/>
      <c r="ODW1489" s="275"/>
      <c r="ODX1489" s="275"/>
      <c r="ODY1489" s="275"/>
      <c r="ODZ1489" s="275"/>
      <c r="OEA1489" s="275"/>
      <c r="OEB1489" s="275"/>
      <c r="OEC1489" s="275"/>
      <c r="OED1489" s="275"/>
      <c r="OEE1489" s="275"/>
      <c r="OEF1489" s="275"/>
      <c r="OEG1489" s="275"/>
      <c r="OEH1489" s="275"/>
      <c r="OEI1489" s="275"/>
      <c r="OEJ1489" s="275"/>
      <c r="OEK1489" s="275"/>
      <c r="OEL1489" s="275"/>
      <c r="OEM1489" s="275"/>
      <c r="OEN1489" s="275"/>
      <c r="OEO1489" s="275"/>
      <c r="OEP1489" s="275"/>
      <c r="OEQ1489" s="275"/>
      <c r="OER1489" s="275"/>
      <c r="OES1489" s="275"/>
      <c r="OET1489" s="275"/>
      <c r="OEU1489" s="275"/>
      <c r="OEV1489" s="275"/>
      <c r="OEW1489" s="275"/>
      <c r="OEX1489" s="275"/>
      <c r="OEY1489" s="275"/>
      <c r="OEZ1489" s="275"/>
      <c r="OFA1489" s="275"/>
      <c r="OFB1489" s="275"/>
      <c r="OFC1489" s="275"/>
      <c r="OFD1489" s="275"/>
      <c r="OFE1489" s="275"/>
      <c r="OFF1489" s="275"/>
      <c r="OFG1489" s="275"/>
      <c r="OFH1489" s="275"/>
      <c r="OFI1489" s="275"/>
      <c r="OFJ1489" s="275"/>
      <c r="OFK1489" s="275"/>
      <c r="OFL1489" s="275"/>
      <c r="OFM1489" s="275"/>
      <c r="OFN1489" s="275"/>
      <c r="OFO1489" s="275"/>
      <c r="OFP1489" s="275"/>
      <c r="OFQ1489" s="275"/>
      <c r="OFR1489" s="275"/>
      <c r="OFS1489" s="275"/>
      <c r="OFT1489" s="275"/>
      <c r="OFU1489" s="275"/>
      <c r="OFV1489" s="275"/>
      <c r="OFW1489" s="275"/>
      <c r="OFX1489" s="275"/>
      <c r="OFY1489" s="275"/>
      <c r="OFZ1489" s="275"/>
      <c r="OGA1489" s="275"/>
      <c r="OGB1489" s="275"/>
      <c r="OGC1489" s="275"/>
      <c r="OGD1489" s="275"/>
      <c r="OGE1489" s="275"/>
      <c r="OGF1489" s="275"/>
      <c r="OGG1489" s="275"/>
      <c r="OGH1489" s="275"/>
      <c r="OGI1489" s="275"/>
      <c r="OGJ1489" s="275"/>
      <c r="OGK1489" s="275"/>
      <c r="OGL1489" s="275"/>
      <c r="OGM1489" s="275"/>
      <c r="OGN1489" s="275"/>
      <c r="OGO1489" s="275"/>
      <c r="OGP1489" s="275"/>
      <c r="OGQ1489" s="275"/>
      <c r="OGR1489" s="275"/>
      <c r="OGS1489" s="275"/>
      <c r="OGT1489" s="275"/>
      <c r="OGU1489" s="275"/>
      <c r="OGV1489" s="275"/>
      <c r="OGW1489" s="275"/>
      <c r="OGX1489" s="275"/>
      <c r="OGY1489" s="275"/>
      <c r="OGZ1489" s="275"/>
      <c r="OHA1489" s="275"/>
      <c r="OHB1489" s="275"/>
      <c r="OHC1489" s="275"/>
      <c r="OHD1489" s="275"/>
      <c r="OHE1489" s="275"/>
      <c r="OHF1489" s="275"/>
      <c r="OHG1489" s="275"/>
      <c r="OHH1489" s="275"/>
      <c r="OHI1489" s="275"/>
      <c r="OHJ1489" s="275"/>
      <c r="OHK1489" s="275"/>
      <c r="OHL1489" s="275"/>
      <c r="OHM1489" s="275"/>
      <c r="OHN1489" s="275"/>
      <c r="OHO1489" s="275"/>
      <c r="OHP1489" s="275"/>
      <c r="OHQ1489" s="275"/>
      <c r="OHR1489" s="275"/>
      <c r="OHS1489" s="275"/>
      <c r="OHT1489" s="275"/>
      <c r="OHU1489" s="275"/>
      <c r="OHV1489" s="275"/>
      <c r="OHW1489" s="275"/>
      <c r="OHX1489" s="275"/>
      <c r="OHY1489" s="275"/>
      <c r="OHZ1489" s="275"/>
      <c r="OIA1489" s="275"/>
      <c r="OIB1489" s="275"/>
      <c r="OIC1489" s="275"/>
      <c r="OID1489" s="275"/>
      <c r="OIE1489" s="275"/>
      <c r="OIF1489" s="275"/>
      <c r="OIG1489" s="275"/>
      <c r="OIH1489" s="275"/>
      <c r="OII1489" s="275"/>
      <c r="OIJ1489" s="275"/>
      <c r="OIK1489" s="275"/>
      <c r="OIL1489" s="275"/>
      <c r="OIM1489" s="275"/>
      <c r="OIN1489" s="275"/>
      <c r="OIO1489" s="275"/>
      <c r="OIP1489" s="275"/>
      <c r="OIQ1489" s="275"/>
      <c r="OIR1489" s="275"/>
      <c r="OIS1489" s="275"/>
      <c r="OIT1489" s="275"/>
      <c r="OIU1489" s="275"/>
      <c r="OIV1489" s="275"/>
      <c r="OIW1489" s="275"/>
      <c r="OIX1489" s="275"/>
      <c r="OIY1489" s="275"/>
      <c r="OIZ1489" s="275"/>
      <c r="OJA1489" s="275"/>
      <c r="OJB1489" s="275"/>
      <c r="OJC1489" s="275"/>
      <c r="OJD1489" s="275"/>
      <c r="OJE1489" s="275"/>
      <c r="OJF1489" s="275"/>
      <c r="OJG1489" s="275"/>
      <c r="OJH1489" s="275"/>
      <c r="OJI1489" s="275"/>
      <c r="OJJ1489" s="275"/>
      <c r="OJK1489" s="275"/>
      <c r="OJL1489" s="275"/>
      <c r="OJM1489" s="275"/>
      <c r="OJN1489" s="275"/>
      <c r="OJO1489" s="275"/>
      <c r="OJP1489" s="275"/>
      <c r="OJQ1489" s="275"/>
      <c r="OJR1489" s="275"/>
      <c r="OJS1489" s="275"/>
      <c r="OJT1489" s="275"/>
      <c r="OJU1489" s="275"/>
      <c r="OJV1489" s="275"/>
      <c r="OJW1489" s="275"/>
      <c r="OJX1489" s="275"/>
      <c r="OJY1489" s="275"/>
      <c r="OJZ1489" s="275"/>
      <c r="OKA1489" s="275"/>
      <c r="OKB1489" s="275"/>
      <c r="OKC1489" s="275"/>
      <c r="OKD1489" s="275"/>
      <c r="OKE1489" s="275"/>
      <c r="OKF1489" s="275"/>
      <c r="OKG1489" s="275"/>
      <c r="OKH1489" s="275"/>
      <c r="OKI1489" s="275"/>
      <c r="OKJ1489" s="275"/>
      <c r="OKK1489" s="275"/>
      <c r="OKL1489" s="275"/>
      <c r="OKM1489" s="275"/>
      <c r="OKN1489" s="275"/>
      <c r="OKO1489" s="275"/>
      <c r="OKP1489" s="275"/>
      <c r="OKQ1489" s="275"/>
      <c r="OKR1489" s="275"/>
      <c r="OKS1489" s="275"/>
      <c r="OKT1489" s="275"/>
      <c r="OKU1489" s="275"/>
      <c r="OKV1489" s="275"/>
      <c r="OKW1489" s="275"/>
      <c r="OKX1489" s="275"/>
      <c r="OKY1489" s="275"/>
      <c r="OKZ1489" s="275"/>
      <c r="OLA1489" s="275"/>
      <c r="OLB1489" s="275"/>
      <c r="OLC1489" s="275"/>
      <c r="OLD1489" s="275"/>
      <c r="OLE1489" s="275"/>
      <c r="OLF1489" s="275"/>
      <c r="OLG1489" s="275"/>
      <c r="OLH1489" s="275"/>
      <c r="OLI1489" s="275"/>
      <c r="OLJ1489" s="275"/>
      <c r="OLK1489" s="275"/>
      <c r="OLL1489" s="275"/>
      <c r="OLM1489" s="275"/>
      <c r="OLN1489" s="275"/>
      <c r="OLO1489" s="275"/>
      <c r="OLP1489" s="275"/>
      <c r="OLQ1489" s="275"/>
      <c r="OLR1489" s="275"/>
      <c r="OLS1489" s="275"/>
      <c r="OLT1489" s="275"/>
      <c r="OLU1489" s="275"/>
      <c r="OLV1489" s="275"/>
      <c r="OLW1489" s="275"/>
      <c r="OLX1489" s="275"/>
      <c r="OLY1489" s="275"/>
      <c r="OLZ1489" s="275"/>
      <c r="OMA1489" s="275"/>
      <c r="OMB1489" s="275"/>
      <c r="OMC1489" s="275"/>
      <c r="OMD1489" s="275"/>
      <c r="OME1489" s="275"/>
      <c r="OMF1489" s="275"/>
      <c r="OMG1489" s="275"/>
      <c r="OMH1489" s="275"/>
      <c r="OMI1489" s="275"/>
      <c r="OMJ1489" s="275"/>
      <c r="OMK1489" s="275"/>
      <c r="OML1489" s="275"/>
      <c r="OMM1489" s="275"/>
      <c r="OMN1489" s="275"/>
      <c r="OMO1489" s="275"/>
      <c r="OMP1489" s="275"/>
      <c r="OMQ1489" s="275"/>
      <c r="OMR1489" s="275"/>
      <c r="OMS1489" s="275"/>
      <c r="OMT1489" s="275"/>
      <c r="OMU1489" s="275"/>
      <c r="OMV1489" s="275"/>
      <c r="OMW1489" s="275"/>
      <c r="OMX1489" s="275"/>
      <c r="OMY1489" s="275"/>
      <c r="OMZ1489" s="275"/>
      <c r="ONA1489" s="275"/>
      <c r="ONB1489" s="275"/>
      <c r="ONC1489" s="275"/>
      <c r="OND1489" s="275"/>
      <c r="ONE1489" s="275"/>
      <c r="ONF1489" s="275"/>
      <c r="ONG1489" s="275"/>
      <c r="ONH1489" s="275"/>
      <c r="ONI1489" s="275"/>
      <c r="ONJ1489" s="275"/>
      <c r="ONK1489" s="275"/>
      <c r="ONL1489" s="275"/>
      <c r="ONM1489" s="275"/>
      <c r="ONN1489" s="275"/>
      <c r="ONO1489" s="275"/>
      <c r="ONP1489" s="275"/>
      <c r="ONQ1489" s="275"/>
      <c r="ONR1489" s="275"/>
      <c r="ONS1489" s="275"/>
      <c r="ONT1489" s="275"/>
      <c r="ONU1489" s="275"/>
      <c r="ONV1489" s="275"/>
      <c r="ONW1489" s="275"/>
      <c r="ONX1489" s="275"/>
      <c r="ONY1489" s="275"/>
      <c r="ONZ1489" s="275"/>
      <c r="OOA1489" s="275"/>
      <c r="OOB1489" s="275"/>
      <c r="OOC1489" s="275"/>
      <c r="OOD1489" s="275"/>
      <c r="OOE1489" s="275"/>
      <c r="OOF1489" s="275"/>
      <c r="OOG1489" s="275"/>
      <c r="OOH1489" s="275"/>
      <c r="OOI1489" s="275"/>
      <c r="OOJ1489" s="275"/>
      <c r="OOK1489" s="275"/>
      <c r="OOL1489" s="275"/>
      <c r="OOM1489" s="275"/>
      <c r="OON1489" s="275"/>
      <c r="OOO1489" s="275"/>
      <c r="OOP1489" s="275"/>
      <c r="OOQ1489" s="275"/>
      <c r="OOR1489" s="275"/>
      <c r="OOS1489" s="275"/>
      <c r="OOT1489" s="275"/>
      <c r="OOU1489" s="275"/>
      <c r="OOV1489" s="275"/>
      <c r="OOW1489" s="275"/>
      <c r="OOX1489" s="275"/>
      <c r="OOY1489" s="275"/>
      <c r="OOZ1489" s="275"/>
      <c r="OPA1489" s="275"/>
      <c r="OPB1489" s="275"/>
      <c r="OPC1489" s="275"/>
      <c r="OPD1489" s="275"/>
      <c r="OPE1489" s="275"/>
      <c r="OPF1489" s="275"/>
      <c r="OPG1489" s="275"/>
      <c r="OPH1489" s="275"/>
      <c r="OPI1489" s="275"/>
      <c r="OPJ1489" s="275"/>
      <c r="OPK1489" s="275"/>
      <c r="OPL1489" s="275"/>
      <c r="OPM1489" s="275"/>
      <c r="OPN1489" s="275"/>
      <c r="OPO1489" s="275"/>
      <c r="OPP1489" s="275"/>
      <c r="OPQ1489" s="275"/>
      <c r="OPR1489" s="275"/>
      <c r="OPS1489" s="275"/>
      <c r="OPT1489" s="275"/>
      <c r="OPU1489" s="275"/>
      <c r="OPV1489" s="275"/>
      <c r="OPW1489" s="275"/>
      <c r="OPX1489" s="275"/>
      <c r="OPY1489" s="275"/>
      <c r="OPZ1489" s="275"/>
      <c r="OQA1489" s="275"/>
      <c r="OQB1489" s="275"/>
      <c r="OQC1489" s="275"/>
      <c r="OQD1489" s="275"/>
      <c r="OQE1489" s="275"/>
      <c r="OQF1489" s="275"/>
      <c r="OQG1489" s="275"/>
      <c r="OQH1489" s="275"/>
      <c r="OQI1489" s="275"/>
      <c r="OQJ1489" s="275"/>
      <c r="OQK1489" s="275"/>
      <c r="OQL1489" s="275"/>
      <c r="OQM1489" s="275"/>
      <c r="OQN1489" s="275"/>
      <c r="OQO1489" s="275"/>
      <c r="OQP1489" s="275"/>
      <c r="OQQ1489" s="275"/>
      <c r="OQR1489" s="275"/>
      <c r="OQS1489" s="275"/>
      <c r="OQT1489" s="275"/>
      <c r="OQU1489" s="275"/>
      <c r="OQV1489" s="275"/>
      <c r="OQW1489" s="275"/>
      <c r="OQX1489" s="275"/>
      <c r="OQY1489" s="275"/>
      <c r="OQZ1489" s="275"/>
      <c r="ORA1489" s="275"/>
      <c r="ORB1489" s="275"/>
      <c r="ORC1489" s="275"/>
      <c r="ORD1489" s="275"/>
      <c r="ORE1489" s="275"/>
      <c r="ORF1489" s="275"/>
      <c r="ORG1489" s="275"/>
      <c r="ORH1489" s="275"/>
      <c r="ORI1489" s="275"/>
      <c r="ORJ1489" s="275"/>
      <c r="ORK1489" s="275"/>
      <c r="ORL1489" s="275"/>
      <c r="ORM1489" s="275"/>
      <c r="ORN1489" s="275"/>
      <c r="ORO1489" s="275"/>
      <c r="ORP1489" s="275"/>
      <c r="ORQ1489" s="275"/>
      <c r="ORR1489" s="275"/>
      <c r="ORS1489" s="275"/>
      <c r="ORT1489" s="275"/>
      <c r="ORU1489" s="275"/>
      <c r="ORV1489" s="275"/>
      <c r="ORW1489" s="275"/>
      <c r="ORX1489" s="275"/>
      <c r="ORY1489" s="275"/>
      <c r="ORZ1489" s="275"/>
      <c r="OSA1489" s="275"/>
      <c r="OSB1489" s="275"/>
      <c r="OSC1489" s="275"/>
      <c r="OSD1489" s="275"/>
      <c r="OSE1489" s="275"/>
      <c r="OSF1489" s="275"/>
      <c r="OSG1489" s="275"/>
      <c r="OSH1489" s="275"/>
      <c r="OSI1489" s="275"/>
      <c r="OSJ1489" s="275"/>
      <c r="OSK1489" s="275"/>
      <c r="OSL1489" s="275"/>
      <c r="OSM1489" s="275"/>
      <c r="OSN1489" s="275"/>
      <c r="OSO1489" s="275"/>
      <c r="OSP1489" s="275"/>
      <c r="OSQ1489" s="275"/>
      <c r="OSR1489" s="275"/>
      <c r="OSS1489" s="275"/>
      <c r="OST1489" s="275"/>
      <c r="OSU1489" s="275"/>
      <c r="OSV1489" s="275"/>
      <c r="OSW1489" s="275"/>
      <c r="OSX1489" s="275"/>
      <c r="OSY1489" s="275"/>
      <c r="OSZ1489" s="275"/>
      <c r="OTA1489" s="275"/>
      <c r="OTB1489" s="275"/>
      <c r="OTC1489" s="275"/>
      <c r="OTD1489" s="275"/>
      <c r="OTE1489" s="275"/>
      <c r="OTF1489" s="275"/>
      <c r="OTG1489" s="275"/>
      <c r="OTH1489" s="275"/>
      <c r="OTI1489" s="275"/>
      <c r="OTJ1489" s="275"/>
      <c r="OTK1489" s="275"/>
      <c r="OTL1489" s="275"/>
      <c r="OTM1489" s="275"/>
      <c r="OTN1489" s="275"/>
      <c r="OTO1489" s="275"/>
      <c r="OTP1489" s="275"/>
      <c r="OTQ1489" s="275"/>
      <c r="OTR1489" s="275"/>
      <c r="OTS1489" s="275"/>
      <c r="OTT1489" s="275"/>
      <c r="OTU1489" s="275"/>
      <c r="OTV1489" s="275"/>
      <c r="OTW1489" s="275"/>
      <c r="OTX1489" s="275"/>
      <c r="OTY1489" s="275"/>
      <c r="OTZ1489" s="275"/>
      <c r="OUA1489" s="275"/>
      <c r="OUB1489" s="275"/>
      <c r="OUC1489" s="275"/>
      <c r="OUD1489" s="275"/>
      <c r="OUE1489" s="275"/>
      <c r="OUF1489" s="275"/>
      <c r="OUG1489" s="275"/>
      <c r="OUH1489" s="275"/>
      <c r="OUI1489" s="275"/>
      <c r="OUJ1489" s="275"/>
      <c r="OUK1489" s="275"/>
      <c r="OUL1489" s="275"/>
      <c r="OUM1489" s="275"/>
      <c r="OUN1489" s="275"/>
      <c r="OUO1489" s="275"/>
      <c r="OUP1489" s="275"/>
      <c r="OUQ1489" s="275"/>
      <c r="OUR1489" s="275"/>
      <c r="OUS1489" s="275"/>
      <c r="OUT1489" s="275"/>
      <c r="OUU1489" s="275"/>
      <c r="OUV1489" s="275"/>
      <c r="OUW1489" s="275"/>
      <c r="OUX1489" s="275"/>
      <c r="OUY1489" s="275"/>
      <c r="OUZ1489" s="275"/>
      <c r="OVA1489" s="275"/>
      <c r="OVB1489" s="275"/>
      <c r="OVC1489" s="275"/>
      <c r="OVD1489" s="275"/>
      <c r="OVE1489" s="275"/>
      <c r="OVF1489" s="275"/>
      <c r="OVG1489" s="275"/>
      <c r="OVH1489" s="275"/>
      <c r="OVI1489" s="275"/>
      <c r="OVJ1489" s="275"/>
      <c r="OVK1489" s="275"/>
      <c r="OVL1489" s="275"/>
      <c r="OVM1489" s="275"/>
      <c r="OVN1489" s="275"/>
      <c r="OVO1489" s="275"/>
      <c r="OVP1489" s="275"/>
      <c r="OVQ1489" s="275"/>
      <c r="OVR1489" s="275"/>
      <c r="OVS1489" s="275"/>
      <c r="OVT1489" s="275"/>
      <c r="OVU1489" s="275"/>
      <c r="OVV1489" s="275"/>
      <c r="OVW1489" s="275"/>
      <c r="OVX1489" s="275"/>
      <c r="OVY1489" s="275"/>
      <c r="OVZ1489" s="275"/>
      <c r="OWA1489" s="275"/>
      <c r="OWB1489" s="275"/>
      <c r="OWC1489" s="275"/>
      <c r="OWD1489" s="275"/>
      <c r="OWE1489" s="275"/>
      <c r="OWF1489" s="275"/>
      <c r="OWG1489" s="275"/>
      <c r="OWH1489" s="275"/>
      <c r="OWI1489" s="275"/>
      <c r="OWJ1489" s="275"/>
      <c r="OWK1489" s="275"/>
      <c r="OWL1489" s="275"/>
      <c r="OWM1489" s="275"/>
      <c r="OWN1489" s="275"/>
      <c r="OWO1489" s="275"/>
      <c r="OWP1489" s="275"/>
      <c r="OWQ1489" s="275"/>
      <c r="OWR1489" s="275"/>
      <c r="OWS1489" s="275"/>
      <c r="OWT1489" s="275"/>
      <c r="OWU1489" s="275"/>
      <c r="OWV1489" s="275"/>
      <c r="OWW1489" s="275"/>
      <c r="OWX1489" s="275"/>
      <c r="OWY1489" s="275"/>
      <c r="OWZ1489" s="275"/>
      <c r="OXA1489" s="275"/>
      <c r="OXB1489" s="275"/>
      <c r="OXC1489" s="275"/>
      <c r="OXD1489" s="275"/>
      <c r="OXE1489" s="275"/>
      <c r="OXF1489" s="275"/>
      <c r="OXG1489" s="275"/>
      <c r="OXH1489" s="275"/>
      <c r="OXI1489" s="275"/>
      <c r="OXJ1489" s="275"/>
      <c r="OXK1489" s="275"/>
      <c r="OXL1489" s="275"/>
      <c r="OXM1489" s="275"/>
      <c r="OXN1489" s="275"/>
      <c r="OXO1489" s="275"/>
      <c r="OXP1489" s="275"/>
      <c r="OXQ1489" s="275"/>
      <c r="OXR1489" s="275"/>
      <c r="OXS1489" s="275"/>
      <c r="OXT1489" s="275"/>
      <c r="OXU1489" s="275"/>
      <c r="OXV1489" s="275"/>
      <c r="OXW1489" s="275"/>
      <c r="OXX1489" s="275"/>
      <c r="OXY1489" s="275"/>
      <c r="OXZ1489" s="275"/>
      <c r="OYA1489" s="275"/>
      <c r="OYB1489" s="275"/>
      <c r="OYC1489" s="275"/>
      <c r="OYD1489" s="275"/>
      <c r="OYE1489" s="275"/>
      <c r="OYF1489" s="275"/>
      <c r="OYG1489" s="275"/>
      <c r="OYH1489" s="275"/>
      <c r="OYI1489" s="275"/>
      <c r="OYJ1489" s="275"/>
      <c r="OYK1489" s="275"/>
      <c r="OYL1489" s="275"/>
      <c r="OYM1489" s="275"/>
      <c r="OYN1489" s="275"/>
      <c r="OYO1489" s="275"/>
      <c r="OYP1489" s="275"/>
      <c r="OYQ1489" s="275"/>
      <c r="OYR1489" s="275"/>
      <c r="OYS1489" s="275"/>
      <c r="OYT1489" s="275"/>
      <c r="OYU1489" s="275"/>
      <c r="OYV1489" s="275"/>
      <c r="OYW1489" s="275"/>
      <c r="OYX1489" s="275"/>
      <c r="OYY1489" s="275"/>
      <c r="OYZ1489" s="275"/>
      <c r="OZA1489" s="275"/>
      <c r="OZB1489" s="275"/>
      <c r="OZC1489" s="275"/>
      <c r="OZD1489" s="275"/>
      <c r="OZE1489" s="275"/>
      <c r="OZF1489" s="275"/>
      <c r="OZG1489" s="275"/>
      <c r="OZH1489" s="275"/>
      <c r="OZI1489" s="275"/>
      <c r="OZJ1489" s="275"/>
      <c r="OZK1489" s="275"/>
      <c r="OZL1489" s="275"/>
      <c r="OZM1489" s="275"/>
      <c r="OZN1489" s="275"/>
      <c r="OZO1489" s="275"/>
      <c r="OZP1489" s="275"/>
      <c r="OZQ1489" s="275"/>
      <c r="OZR1489" s="275"/>
      <c r="OZS1489" s="275"/>
      <c r="OZT1489" s="275"/>
      <c r="OZU1489" s="275"/>
      <c r="OZV1489" s="275"/>
      <c r="OZW1489" s="275"/>
      <c r="OZX1489" s="275"/>
      <c r="OZY1489" s="275"/>
      <c r="OZZ1489" s="275"/>
      <c r="PAA1489" s="275"/>
      <c r="PAB1489" s="275"/>
      <c r="PAC1489" s="275"/>
      <c r="PAD1489" s="275"/>
      <c r="PAE1489" s="275"/>
      <c r="PAF1489" s="275"/>
      <c r="PAG1489" s="275"/>
      <c r="PAH1489" s="275"/>
      <c r="PAI1489" s="275"/>
      <c r="PAJ1489" s="275"/>
      <c r="PAK1489" s="275"/>
      <c r="PAL1489" s="275"/>
      <c r="PAM1489" s="275"/>
      <c r="PAN1489" s="275"/>
      <c r="PAO1489" s="275"/>
      <c r="PAP1489" s="275"/>
      <c r="PAQ1489" s="275"/>
      <c r="PAR1489" s="275"/>
      <c r="PAS1489" s="275"/>
      <c r="PAT1489" s="275"/>
      <c r="PAU1489" s="275"/>
      <c r="PAV1489" s="275"/>
      <c r="PAW1489" s="275"/>
      <c r="PAX1489" s="275"/>
      <c r="PAY1489" s="275"/>
      <c r="PAZ1489" s="275"/>
      <c r="PBA1489" s="275"/>
      <c r="PBB1489" s="275"/>
      <c r="PBC1489" s="275"/>
      <c r="PBD1489" s="275"/>
      <c r="PBE1489" s="275"/>
      <c r="PBF1489" s="275"/>
      <c r="PBG1489" s="275"/>
      <c r="PBH1489" s="275"/>
      <c r="PBI1489" s="275"/>
      <c r="PBJ1489" s="275"/>
      <c r="PBK1489" s="275"/>
      <c r="PBL1489" s="275"/>
      <c r="PBM1489" s="275"/>
      <c r="PBN1489" s="275"/>
      <c r="PBO1489" s="275"/>
      <c r="PBP1489" s="275"/>
      <c r="PBQ1489" s="275"/>
      <c r="PBR1489" s="275"/>
      <c r="PBS1489" s="275"/>
      <c r="PBT1489" s="275"/>
      <c r="PBU1489" s="275"/>
      <c r="PBV1489" s="275"/>
      <c r="PBW1489" s="275"/>
      <c r="PBX1489" s="275"/>
      <c r="PBY1489" s="275"/>
      <c r="PBZ1489" s="275"/>
      <c r="PCA1489" s="275"/>
      <c r="PCB1489" s="275"/>
      <c r="PCC1489" s="275"/>
      <c r="PCD1489" s="275"/>
      <c r="PCE1489" s="275"/>
      <c r="PCF1489" s="275"/>
      <c r="PCG1489" s="275"/>
      <c r="PCH1489" s="275"/>
      <c r="PCI1489" s="275"/>
      <c r="PCJ1489" s="275"/>
      <c r="PCK1489" s="275"/>
      <c r="PCL1489" s="275"/>
      <c r="PCM1489" s="275"/>
      <c r="PCN1489" s="275"/>
      <c r="PCO1489" s="275"/>
      <c r="PCP1489" s="275"/>
      <c r="PCQ1489" s="275"/>
      <c r="PCR1489" s="275"/>
      <c r="PCS1489" s="275"/>
      <c r="PCT1489" s="275"/>
      <c r="PCU1489" s="275"/>
      <c r="PCV1489" s="275"/>
      <c r="PCW1489" s="275"/>
      <c r="PCX1489" s="275"/>
      <c r="PCY1489" s="275"/>
      <c r="PCZ1489" s="275"/>
      <c r="PDA1489" s="275"/>
      <c r="PDB1489" s="275"/>
      <c r="PDC1489" s="275"/>
      <c r="PDD1489" s="275"/>
      <c r="PDE1489" s="275"/>
      <c r="PDF1489" s="275"/>
      <c r="PDG1489" s="275"/>
      <c r="PDH1489" s="275"/>
      <c r="PDI1489" s="275"/>
      <c r="PDJ1489" s="275"/>
      <c r="PDK1489" s="275"/>
      <c r="PDL1489" s="275"/>
      <c r="PDM1489" s="275"/>
      <c r="PDN1489" s="275"/>
      <c r="PDO1489" s="275"/>
      <c r="PDP1489" s="275"/>
      <c r="PDQ1489" s="275"/>
      <c r="PDR1489" s="275"/>
      <c r="PDS1489" s="275"/>
      <c r="PDT1489" s="275"/>
      <c r="PDU1489" s="275"/>
      <c r="PDV1489" s="275"/>
      <c r="PDW1489" s="275"/>
      <c r="PDX1489" s="275"/>
      <c r="PDY1489" s="275"/>
      <c r="PDZ1489" s="275"/>
      <c r="PEA1489" s="275"/>
      <c r="PEB1489" s="275"/>
      <c r="PEC1489" s="275"/>
      <c r="PED1489" s="275"/>
      <c r="PEE1489" s="275"/>
      <c r="PEF1489" s="275"/>
      <c r="PEG1489" s="275"/>
      <c r="PEH1489" s="275"/>
      <c r="PEI1489" s="275"/>
      <c r="PEJ1489" s="275"/>
      <c r="PEK1489" s="275"/>
      <c r="PEL1489" s="275"/>
      <c r="PEM1489" s="275"/>
      <c r="PEN1489" s="275"/>
      <c r="PEO1489" s="275"/>
      <c r="PEP1489" s="275"/>
      <c r="PEQ1489" s="275"/>
      <c r="PER1489" s="275"/>
      <c r="PES1489" s="275"/>
      <c r="PET1489" s="275"/>
      <c r="PEU1489" s="275"/>
      <c r="PEV1489" s="275"/>
      <c r="PEW1489" s="275"/>
      <c r="PEX1489" s="275"/>
      <c r="PEY1489" s="275"/>
      <c r="PEZ1489" s="275"/>
      <c r="PFA1489" s="275"/>
      <c r="PFB1489" s="275"/>
      <c r="PFC1489" s="275"/>
      <c r="PFD1489" s="275"/>
      <c r="PFE1489" s="275"/>
      <c r="PFF1489" s="275"/>
      <c r="PFG1489" s="275"/>
      <c r="PFH1489" s="275"/>
      <c r="PFI1489" s="275"/>
      <c r="PFJ1489" s="275"/>
      <c r="PFK1489" s="275"/>
      <c r="PFL1489" s="275"/>
      <c r="PFM1489" s="275"/>
      <c r="PFN1489" s="275"/>
      <c r="PFO1489" s="275"/>
      <c r="PFP1489" s="275"/>
      <c r="PFQ1489" s="275"/>
      <c r="PFR1489" s="275"/>
      <c r="PFS1489" s="275"/>
      <c r="PFT1489" s="275"/>
      <c r="PFU1489" s="275"/>
      <c r="PFV1489" s="275"/>
      <c r="PFW1489" s="275"/>
      <c r="PFX1489" s="275"/>
      <c r="PFY1489" s="275"/>
      <c r="PFZ1489" s="275"/>
      <c r="PGA1489" s="275"/>
      <c r="PGB1489" s="275"/>
      <c r="PGC1489" s="275"/>
      <c r="PGD1489" s="275"/>
      <c r="PGE1489" s="275"/>
      <c r="PGF1489" s="275"/>
      <c r="PGG1489" s="275"/>
      <c r="PGH1489" s="275"/>
      <c r="PGI1489" s="275"/>
      <c r="PGJ1489" s="275"/>
      <c r="PGK1489" s="275"/>
      <c r="PGL1489" s="275"/>
      <c r="PGM1489" s="275"/>
      <c r="PGN1489" s="275"/>
      <c r="PGO1489" s="275"/>
      <c r="PGP1489" s="275"/>
      <c r="PGQ1489" s="275"/>
      <c r="PGR1489" s="275"/>
      <c r="PGS1489" s="275"/>
      <c r="PGT1489" s="275"/>
      <c r="PGU1489" s="275"/>
      <c r="PGV1489" s="275"/>
      <c r="PGW1489" s="275"/>
      <c r="PGX1489" s="275"/>
      <c r="PGY1489" s="275"/>
      <c r="PGZ1489" s="275"/>
      <c r="PHA1489" s="275"/>
      <c r="PHB1489" s="275"/>
      <c r="PHC1489" s="275"/>
      <c r="PHD1489" s="275"/>
      <c r="PHE1489" s="275"/>
      <c r="PHF1489" s="275"/>
      <c r="PHG1489" s="275"/>
      <c r="PHH1489" s="275"/>
      <c r="PHI1489" s="275"/>
      <c r="PHJ1489" s="275"/>
      <c r="PHK1489" s="275"/>
      <c r="PHL1489" s="275"/>
      <c r="PHM1489" s="275"/>
      <c r="PHN1489" s="275"/>
      <c r="PHO1489" s="275"/>
      <c r="PHP1489" s="275"/>
      <c r="PHQ1489" s="275"/>
      <c r="PHR1489" s="275"/>
      <c r="PHS1489" s="275"/>
      <c r="PHT1489" s="275"/>
      <c r="PHU1489" s="275"/>
      <c r="PHV1489" s="275"/>
      <c r="PHW1489" s="275"/>
      <c r="PHX1489" s="275"/>
      <c r="PHY1489" s="275"/>
      <c r="PHZ1489" s="275"/>
      <c r="PIA1489" s="275"/>
      <c r="PIB1489" s="275"/>
      <c r="PIC1489" s="275"/>
      <c r="PID1489" s="275"/>
      <c r="PIE1489" s="275"/>
      <c r="PIF1489" s="275"/>
      <c r="PIG1489" s="275"/>
      <c r="PIH1489" s="275"/>
      <c r="PII1489" s="275"/>
      <c r="PIJ1489" s="275"/>
      <c r="PIK1489" s="275"/>
      <c r="PIL1489" s="275"/>
      <c r="PIM1489" s="275"/>
      <c r="PIN1489" s="275"/>
      <c r="PIO1489" s="275"/>
      <c r="PIP1489" s="275"/>
      <c r="PIQ1489" s="275"/>
      <c r="PIR1489" s="275"/>
      <c r="PIS1489" s="275"/>
      <c r="PIT1489" s="275"/>
      <c r="PIU1489" s="275"/>
      <c r="PIV1489" s="275"/>
      <c r="PIW1489" s="275"/>
      <c r="PIX1489" s="275"/>
      <c r="PIY1489" s="275"/>
      <c r="PIZ1489" s="275"/>
      <c r="PJA1489" s="275"/>
      <c r="PJB1489" s="275"/>
      <c r="PJC1489" s="275"/>
      <c r="PJD1489" s="275"/>
      <c r="PJE1489" s="275"/>
      <c r="PJF1489" s="275"/>
      <c r="PJG1489" s="275"/>
      <c r="PJH1489" s="275"/>
      <c r="PJI1489" s="275"/>
      <c r="PJJ1489" s="275"/>
      <c r="PJK1489" s="275"/>
      <c r="PJL1489" s="275"/>
      <c r="PJM1489" s="275"/>
      <c r="PJN1489" s="275"/>
      <c r="PJO1489" s="275"/>
      <c r="PJP1489" s="275"/>
      <c r="PJQ1489" s="275"/>
      <c r="PJR1489" s="275"/>
      <c r="PJS1489" s="275"/>
      <c r="PJT1489" s="275"/>
      <c r="PJU1489" s="275"/>
      <c r="PJV1489" s="275"/>
      <c r="PJW1489" s="275"/>
      <c r="PJX1489" s="275"/>
      <c r="PJY1489" s="275"/>
      <c r="PJZ1489" s="275"/>
      <c r="PKA1489" s="275"/>
      <c r="PKB1489" s="275"/>
      <c r="PKC1489" s="275"/>
      <c r="PKD1489" s="275"/>
      <c r="PKE1489" s="275"/>
      <c r="PKF1489" s="275"/>
      <c r="PKG1489" s="275"/>
      <c r="PKH1489" s="275"/>
      <c r="PKI1489" s="275"/>
      <c r="PKJ1489" s="275"/>
      <c r="PKK1489" s="275"/>
      <c r="PKL1489" s="275"/>
      <c r="PKM1489" s="275"/>
      <c r="PKN1489" s="275"/>
      <c r="PKO1489" s="275"/>
      <c r="PKP1489" s="275"/>
      <c r="PKQ1489" s="275"/>
      <c r="PKR1489" s="275"/>
      <c r="PKS1489" s="275"/>
      <c r="PKT1489" s="275"/>
      <c r="PKU1489" s="275"/>
      <c r="PKV1489" s="275"/>
      <c r="PKW1489" s="275"/>
      <c r="PKX1489" s="275"/>
      <c r="PKY1489" s="275"/>
      <c r="PKZ1489" s="275"/>
      <c r="PLA1489" s="275"/>
      <c r="PLB1489" s="275"/>
      <c r="PLC1489" s="275"/>
      <c r="PLD1489" s="275"/>
      <c r="PLE1489" s="275"/>
      <c r="PLF1489" s="275"/>
      <c r="PLG1489" s="275"/>
      <c r="PLH1489" s="275"/>
      <c r="PLI1489" s="275"/>
      <c r="PLJ1489" s="275"/>
      <c r="PLK1489" s="275"/>
      <c r="PLL1489" s="275"/>
      <c r="PLM1489" s="275"/>
      <c r="PLN1489" s="275"/>
      <c r="PLO1489" s="275"/>
      <c r="PLP1489" s="275"/>
      <c r="PLQ1489" s="275"/>
      <c r="PLR1489" s="275"/>
      <c r="PLS1489" s="275"/>
      <c r="PLT1489" s="275"/>
      <c r="PLU1489" s="275"/>
      <c r="PLV1489" s="275"/>
      <c r="PLW1489" s="275"/>
      <c r="PLX1489" s="275"/>
      <c r="PLY1489" s="275"/>
      <c r="PLZ1489" s="275"/>
      <c r="PMA1489" s="275"/>
      <c r="PMB1489" s="275"/>
      <c r="PMC1489" s="275"/>
      <c r="PMD1489" s="275"/>
      <c r="PME1489" s="275"/>
      <c r="PMF1489" s="275"/>
      <c r="PMG1489" s="275"/>
      <c r="PMH1489" s="275"/>
      <c r="PMI1489" s="275"/>
      <c r="PMJ1489" s="275"/>
      <c r="PMK1489" s="275"/>
      <c r="PML1489" s="275"/>
      <c r="PMM1489" s="275"/>
      <c r="PMN1489" s="275"/>
      <c r="PMO1489" s="275"/>
      <c r="PMP1489" s="275"/>
      <c r="PMQ1489" s="275"/>
      <c r="PMR1489" s="275"/>
      <c r="PMS1489" s="275"/>
      <c r="PMT1489" s="275"/>
      <c r="PMU1489" s="275"/>
      <c r="PMV1489" s="275"/>
      <c r="PMW1489" s="275"/>
      <c r="PMX1489" s="275"/>
      <c r="PMY1489" s="275"/>
      <c r="PMZ1489" s="275"/>
      <c r="PNA1489" s="275"/>
      <c r="PNB1489" s="275"/>
      <c r="PNC1489" s="275"/>
      <c r="PND1489" s="275"/>
      <c r="PNE1489" s="275"/>
      <c r="PNF1489" s="275"/>
      <c r="PNG1489" s="275"/>
      <c r="PNH1489" s="275"/>
      <c r="PNI1489" s="275"/>
      <c r="PNJ1489" s="275"/>
      <c r="PNK1489" s="275"/>
      <c r="PNL1489" s="275"/>
      <c r="PNM1489" s="275"/>
      <c r="PNN1489" s="275"/>
      <c r="PNO1489" s="275"/>
      <c r="PNP1489" s="275"/>
      <c r="PNQ1489" s="275"/>
      <c r="PNR1489" s="275"/>
      <c r="PNS1489" s="275"/>
      <c r="PNT1489" s="275"/>
      <c r="PNU1489" s="275"/>
      <c r="PNV1489" s="275"/>
      <c r="PNW1489" s="275"/>
      <c r="PNX1489" s="275"/>
      <c r="PNY1489" s="275"/>
      <c r="PNZ1489" s="275"/>
      <c r="POA1489" s="275"/>
      <c r="POB1489" s="275"/>
      <c r="POC1489" s="275"/>
      <c r="POD1489" s="275"/>
      <c r="POE1489" s="275"/>
      <c r="POF1489" s="275"/>
      <c r="POG1489" s="275"/>
      <c r="POH1489" s="275"/>
      <c r="POI1489" s="275"/>
      <c r="POJ1489" s="275"/>
      <c r="POK1489" s="275"/>
      <c r="POL1489" s="275"/>
      <c r="POM1489" s="275"/>
      <c r="PON1489" s="275"/>
      <c r="POO1489" s="275"/>
      <c r="POP1489" s="275"/>
      <c r="POQ1489" s="275"/>
      <c r="POR1489" s="275"/>
      <c r="POS1489" s="275"/>
      <c r="POT1489" s="275"/>
      <c r="POU1489" s="275"/>
      <c r="POV1489" s="275"/>
      <c r="POW1489" s="275"/>
      <c r="POX1489" s="275"/>
      <c r="POY1489" s="275"/>
      <c r="POZ1489" s="275"/>
      <c r="PPA1489" s="275"/>
      <c r="PPB1489" s="275"/>
      <c r="PPC1489" s="275"/>
      <c r="PPD1489" s="275"/>
      <c r="PPE1489" s="275"/>
      <c r="PPF1489" s="275"/>
      <c r="PPG1489" s="275"/>
      <c r="PPH1489" s="275"/>
      <c r="PPI1489" s="275"/>
      <c r="PPJ1489" s="275"/>
      <c r="PPK1489" s="275"/>
      <c r="PPL1489" s="275"/>
      <c r="PPM1489" s="275"/>
      <c r="PPN1489" s="275"/>
      <c r="PPO1489" s="275"/>
      <c r="PPP1489" s="275"/>
      <c r="PPQ1489" s="275"/>
      <c r="PPR1489" s="275"/>
      <c r="PPS1489" s="275"/>
      <c r="PPT1489" s="275"/>
      <c r="PPU1489" s="275"/>
      <c r="PPV1489" s="275"/>
      <c r="PPW1489" s="275"/>
      <c r="PPX1489" s="275"/>
      <c r="PPY1489" s="275"/>
      <c r="PPZ1489" s="275"/>
      <c r="PQA1489" s="275"/>
      <c r="PQB1489" s="275"/>
      <c r="PQC1489" s="275"/>
      <c r="PQD1489" s="275"/>
      <c r="PQE1489" s="275"/>
      <c r="PQF1489" s="275"/>
      <c r="PQG1489" s="275"/>
      <c r="PQH1489" s="275"/>
      <c r="PQI1489" s="275"/>
      <c r="PQJ1489" s="275"/>
      <c r="PQK1489" s="275"/>
      <c r="PQL1489" s="275"/>
      <c r="PQM1489" s="275"/>
      <c r="PQN1489" s="275"/>
      <c r="PQO1489" s="275"/>
      <c r="PQP1489" s="275"/>
      <c r="PQQ1489" s="275"/>
      <c r="PQR1489" s="275"/>
      <c r="PQS1489" s="275"/>
      <c r="PQT1489" s="275"/>
      <c r="PQU1489" s="275"/>
      <c r="PQV1489" s="275"/>
      <c r="PQW1489" s="275"/>
      <c r="PQX1489" s="275"/>
      <c r="PQY1489" s="275"/>
      <c r="PQZ1489" s="275"/>
      <c r="PRA1489" s="275"/>
      <c r="PRB1489" s="275"/>
      <c r="PRC1489" s="275"/>
      <c r="PRD1489" s="275"/>
      <c r="PRE1489" s="275"/>
      <c r="PRF1489" s="275"/>
      <c r="PRG1489" s="275"/>
      <c r="PRH1489" s="275"/>
      <c r="PRI1489" s="275"/>
      <c r="PRJ1489" s="275"/>
      <c r="PRK1489" s="275"/>
      <c r="PRL1489" s="275"/>
      <c r="PRM1489" s="275"/>
      <c r="PRN1489" s="275"/>
      <c r="PRO1489" s="275"/>
      <c r="PRP1489" s="275"/>
      <c r="PRQ1489" s="275"/>
      <c r="PRR1489" s="275"/>
      <c r="PRS1489" s="275"/>
      <c r="PRT1489" s="275"/>
      <c r="PRU1489" s="275"/>
      <c r="PRV1489" s="275"/>
      <c r="PRW1489" s="275"/>
      <c r="PRX1489" s="275"/>
      <c r="PRY1489" s="275"/>
      <c r="PRZ1489" s="275"/>
      <c r="PSA1489" s="275"/>
      <c r="PSB1489" s="275"/>
      <c r="PSC1489" s="275"/>
      <c r="PSD1489" s="275"/>
      <c r="PSE1489" s="275"/>
      <c r="PSF1489" s="275"/>
      <c r="PSG1489" s="275"/>
      <c r="PSH1489" s="275"/>
      <c r="PSI1489" s="275"/>
      <c r="PSJ1489" s="275"/>
      <c r="PSK1489" s="275"/>
      <c r="PSL1489" s="275"/>
      <c r="PSM1489" s="275"/>
      <c r="PSN1489" s="275"/>
      <c r="PSO1489" s="275"/>
      <c r="PSP1489" s="275"/>
      <c r="PSQ1489" s="275"/>
      <c r="PSR1489" s="275"/>
      <c r="PSS1489" s="275"/>
      <c r="PST1489" s="275"/>
      <c r="PSU1489" s="275"/>
      <c r="PSV1489" s="275"/>
      <c r="PSW1489" s="275"/>
      <c r="PSX1489" s="275"/>
      <c r="PSY1489" s="275"/>
      <c r="PSZ1489" s="275"/>
      <c r="PTA1489" s="275"/>
      <c r="PTB1489" s="275"/>
      <c r="PTC1489" s="275"/>
      <c r="PTD1489" s="275"/>
      <c r="PTE1489" s="275"/>
      <c r="PTF1489" s="275"/>
      <c r="PTG1489" s="275"/>
      <c r="PTH1489" s="275"/>
      <c r="PTI1489" s="275"/>
      <c r="PTJ1489" s="275"/>
      <c r="PTK1489" s="275"/>
      <c r="PTL1489" s="275"/>
      <c r="PTM1489" s="275"/>
      <c r="PTN1489" s="275"/>
      <c r="PTO1489" s="275"/>
      <c r="PTP1489" s="275"/>
      <c r="PTQ1489" s="275"/>
      <c r="PTR1489" s="275"/>
      <c r="PTS1489" s="275"/>
      <c r="PTT1489" s="275"/>
      <c r="PTU1489" s="275"/>
      <c r="PTV1489" s="275"/>
      <c r="PTW1489" s="275"/>
      <c r="PTX1489" s="275"/>
      <c r="PTY1489" s="275"/>
      <c r="PTZ1489" s="275"/>
      <c r="PUA1489" s="275"/>
      <c r="PUB1489" s="275"/>
      <c r="PUC1489" s="275"/>
      <c r="PUD1489" s="275"/>
      <c r="PUE1489" s="275"/>
      <c r="PUF1489" s="275"/>
      <c r="PUG1489" s="275"/>
      <c r="PUH1489" s="275"/>
      <c r="PUI1489" s="275"/>
      <c r="PUJ1489" s="275"/>
      <c r="PUK1489" s="275"/>
      <c r="PUL1489" s="275"/>
      <c r="PUM1489" s="275"/>
      <c r="PUN1489" s="275"/>
      <c r="PUO1489" s="275"/>
      <c r="PUP1489" s="275"/>
      <c r="PUQ1489" s="275"/>
      <c r="PUR1489" s="275"/>
      <c r="PUS1489" s="275"/>
      <c r="PUT1489" s="275"/>
      <c r="PUU1489" s="275"/>
      <c r="PUV1489" s="275"/>
      <c r="PUW1489" s="275"/>
      <c r="PUX1489" s="275"/>
      <c r="PUY1489" s="275"/>
      <c r="PUZ1489" s="275"/>
      <c r="PVA1489" s="275"/>
      <c r="PVB1489" s="275"/>
      <c r="PVC1489" s="275"/>
      <c r="PVD1489" s="275"/>
      <c r="PVE1489" s="275"/>
      <c r="PVF1489" s="275"/>
      <c r="PVG1489" s="275"/>
      <c r="PVH1489" s="275"/>
      <c r="PVI1489" s="275"/>
      <c r="PVJ1489" s="275"/>
      <c r="PVK1489" s="275"/>
      <c r="PVL1489" s="275"/>
      <c r="PVM1489" s="275"/>
      <c r="PVN1489" s="275"/>
      <c r="PVO1489" s="275"/>
      <c r="PVP1489" s="275"/>
      <c r="PVQ1489" s="275"/>
      <c r="PVR1489" s="275"/>
      <c r="PVS1489" s="275"/>
      <c r="PVT1489" s="275"/>
      <c r="PVU1489" s="275"/>
      <c r="PVV1489" s="275"/>
      <c r="PVW1489" s="275"/>
      <c r="PVX1489" s="275"/>
      <c r="PVY1489" s="275"/>
      <c r="PVZ1489" s="275"/>
      <c r="PWA1489" s="275"/>
      <c r="PWB1489" s="275"/>
      <c r="PWC1489" s="275"/>
      <c r="PWD1489" s="275"/>
      <c r="PWE1489" s="275"/>
      <c r="PWF1489" s="275"/>
      <c r="PWG1489" s="275"/>
      <c r="PWH1489" s="275"/>
      <c r="PWI1489" s="275"/>
      <c r="PWJ1489" s="275"/>
      <c r="PWK1489" s="275"/>
      <c r="PWL1489" s="275"/>
      <c r="PWM1489" s="275"/>
      <c r="PWN1489" s="275"/>
      <c r="PWO1489" s="275"/>
      <c r="PWP1489" s="275"/>
      <c r="PWQ1489" s="275"/>
      <c r="PWR1489" s="275"/>
      <c r="PWS1489" s="275"/>
      <c r="PWT1489" s="275"/>
      <c r="PWU1489" s="275"/>
      <c r="PWV1489" s="275"/>
      <c r="PWW1489" s="275"/>
      <c r="PWX1489" s="275"/>
      <c r="PWY1489" s="275"/>
      <c r="PWZ1489" s="275"/>
      <c r="PXA1489" s="275"/>
      <c r="PXB1489" s="275"/>
      <c r="PXC1489" s="275"/>
      <c r="PXD1489" s="275"/>
      <c r="PXE1489" s="275"/>
      <c r="PXF1489" s="275"/>
      <c r="PXG1489" s="275"/>
      <c r="PXH1489" s="275"/>
      <c r="PXI1489" s="275"/>
      <c r="PXJ1489" s="275"/>
      <c r="PXK1489" s="275"/>
      <c r="PXL1489" s="275"/>
      <c r="PXM1489" s="275"/>
      <c r="PXN1489" s="275"/>
      <c r="PXO1489" s="275"/>
      <c r="PXP1489" s="275"/>
      <c r="PXQ1489" s="275"/>
      <c r="PXR1489" s="275"/>
      <c r="PXS1489" s="275"/>
      <c r="PXT1489" s="275"/>
      <c r="PXU1489" s="275"/>
      <c r="PXV1489" s="275"/>
      <c r="PXW1489" s="275"/>
      <c r="PXX1489" s="275"/>
      <c r="PXY1489" s="275"/>
      <c r="PXZ1489" s="275"/>
      <c r="PYA1489" s="275"/>
      <c r="PYB1489" s="275"/>
      <c r="PYC1489" s="275"/>
      <c r="PYD1489" s="275"/>
      <c r="PYE1489" s="275"/>
      <c r="PYF1489" s="275"/>
      <c r="PYG1489" s="275"/>
      <c r="PYH1489" s="275"/>
      <c r="PYI1489" s="275"/>
      <c r="PYJ1489" s="275"/>
      <c r="PYK1489" s="275"/>
      <c r="PYL1489" s="275"/>
      <c r="PYM1489" s="275"/>
      <c r="PYN1489" s="275"/>
      <c r="PYO1489" s="275"/>
      <c r="PYP1489" s="275"/>
      <c r="PYQ1489" s="275"/>
      <c r="PYR1489" s="275"/>
      <c r="PYS1489" s="275"/>
      <c r="PYT1489" s="275"/>
      <c r="PYU1489" s="275"/>
      <c r="PYV1489" s="275"/>
      <c r="PYW1489" s="275"/>
      <c r="PYX1489" s="275"/>
      <c r="PYY1489" s="275"/>
      <c r="PYZ1489" s="275"/>
      <c r="PZA1489" s="275"/>
      <c r="PZB1489" s="275"/>
      <c r="PZC1489" s="275"/>
      <c r="PZD1489" s="275"/>
      <c r="PZE1489" s="275"/>
      <c r="PZF1489" s="275"/>
      <c r="PZG1489" s="275"/>
      <c r="PZH1489" s="275"/>
      <c r="PZI1489" s="275"/>
      <c r="PZJ1489" s="275"/>
      <c r="PZK1489" s="275"/>
      <c r="PZL1489" s="275"/>
      <c r="PZM1489" s="275"/>
      <c r="PZN1489" s="275"/>
      <c r="PZO1489" s="275"/>
      <c r="PZP1489" s="275"/>
      <c r="PZQ1489" s="275"/>
      <c r="PZR1489" s="275"/>
      <c r="PZS1489" s="275"/>
      <c r="PZT1489" s="275"/>
      <c r="PZU1489" s="275"/>
      <c r="PZV1489" s="275"/>
      <c r="PZW1489" s="275"/>
      <c r="PZX1489" s="275"/>
      <c r="PZY1489" s="275"/>
      <c r="PZZ1489" s="275"/>
      <c r="QAA1489" s="275"/>
      <c r="QAB1489" s="275"/>
      <c r="QAC1489" s="275"/>
      <c r="QAD1489" s="275"/>
      <c r="QAE1489" s="275"/>
      <c r="QAF1489" s="275"/>
      <c r="QAG1489" s="275"/>
      <c r="QAH1489" s="275"/>
      <c r="QAI1489" s="275"/>
      <c r="QAJ1489" s="275"/>
      <c r="QAK1489" s="275"/>
      <c r="QAL1489" s="275"/>
      <c r="QAM1489" s="275"/>
      <c r="QAN1489" s="275"/>
      <c r="QAO1489" s="275"/>
      <c r="QAP1489" s="275"/>
      <c r="QAQ1489" s="275"/>
      <c r="QAR1489" s="275"/>
      <c r="QAS1489" s="275"/>
      <c r="QAT1489" s="275"/>
      <c r="QAU1489" s="275"/>
      <c r="QAV1489" s="275"/>
      <c r="QAW1489" s="275"/>
      <c r="QAX1489" s="275"/>
      <c r="QAY1489" s="275"/>
      <c r="QAZ1489" s="275"/>
      <c r="QBA1489" s="275"/>
      <c r="QBB1489" s="275"/>
      <c r="QBC1489" s="275"/>
      <c r="QBD1489" s="275"/>
      <c r="QBE1489" s="275"/>
      <c r="QBF1489" s="275"/>
      <c r="QBG1489" s="275"/>
      <c r="QBH1489" s="275"/>
      <c r="QBI1489" s="275"/>
      <c r="QBJ1489" s="275"/>
      <c r="QBK1489" s="275"/>
      <c r="QBL1489" s="275"/>
      <c r="QBM1489" s="275"/>
      <c r="QBN1489" s="275"/>
      <c r="QBO1489" s="275"/>
      <c r="QBP1489" s="275"/>
      <c r="QBQ1489" s="275"/>
      <c r="QBR1489" s="275"/>
      <c r="QBS1489" s="275"/>
      <c r="QBT1489" s="275"/>
      <c r="QBU1489" s="275"/>
      <c r="QBV1489" s="275"/>
      <c r="QBW1489" s="275"/>
      <c r="QBX1489" s="275"/>
      <c r="QBY1489" s="275"/>
      <c r="QBZ1489" s="275"/>
      <c r="QCA1489" s="275"/>
      <c r="QCB1489" s="275"/>
      <c r="QCC1489" s="275"/>
      <c r="QCD1489" s="275"/>
      <c r="QCE1489" s="275"/>
      <c r="QCF1489" s="275"/>
      <c r="QCG1489" s="275"/>
      <c r="QCH1489" s="275"/>
      <c r="QCI1489" s="275"/>
      <c r="QCJ1489" s="275"/>
      <c r="QCK1489" s="275"/>
      <c r="QCL1489" s="275"/>
      <c r="QCM1489" s="275"/>
      <c r="QCN1489" s="275"/>
      <c r="QCO1489" s="275"/>
      <c r="QCP1489" s="275"/>
      <c r="QCQ1489" s="275"/>
      <c r="QCR1489" s="275"/>
      <c r="QCS1489" s="275"/>
      <c r="QCT1489" s="275"/>
      <c r="QCU1489" s="275"/>
      <c r="QCV1489" s="275"/>
      <c r="QCW1489" s="275"/>
      <c r="QCX1489" s="275"/>
      <c r="QCY1489" s="275"/>
      <c r="QCZ1489" s="275"/>
      <c r="QDA1489" s="275"/>
      <c r="QDB1489" s="275"/>
      <c r="QDC1489" s="275"/>
      <c r="QDD1489" s="275"/>
      <c r="QDE1489" s="275"/>
      <c r="QDF1489" s="275"/>
      <c r="QDG1489" s="275"/>
      <c r="QDH1489" s="275"/>
      <c r="QDI1489" s="275"/>
      <c r="QDJ1489" s="275"/>
      <c r="QDK1489" s="275"/>
      <c r="QDL1489" s="275"/>
      <c r="QDM1489" s="275"/>
      <c r="QDN1489" s="275"/>
      <c r="QDO1489" s="275"/>
      <c r="QDP1489" s="275"/>
      <c r="QDQ1489" s="275"/>
      <c r="QDR1489" s="275"/>
      <c r="QDS1489" s="275"/>
      <c r="QDT1489" s="275"/>
      <c r="QDU1489" s="275"/>
      <c r="QDV1489" s="275"/>
      <c r="QDW1489" s="275"/>
      <c r="QDX1489" s="275"/>
      <c r="QDY1489" s="275"/>
      <c r="QDZ1489" s="275"/>
      <c r="QEA1489" s="275"/>
      <c r="QEB1489" s="275"/>
      <c r="QEC1489" s="275"/>
      <c r="QED1489" s="275"/>
      <c r="QEE1489" s="275"/>
      <c r="QEF1489" s="275"/>
      <c r="QEG1489" s="275"/>
      <c r="QEH1489" s="275"/>
      <c r="QEI1489" s="275"/>
      <c r="QEJ1489" s="275"/>
      <c r="QEK1489" s="275"/>
      <c r="QEL1489" s="275"/>
      <c r="QEM1489" s="275"/>
      <c r="QEN1489" s="275"/>
      <c r="QEO1489" s="275"/>
      <c r="QEP1489" s="275"/>
      <c r="QEQ1489" s="275"/>
      <c r="QER1489" s="275"/>
      <c r="QES1489" s="275"/>
      <c r="QET1489" s="275"/>
      <c r="QEU1489" s="275"/>
      <c r="QEV1489" s="275"/>
      <c r="QEW1489" s="275"/>
      <c r="QEX1489" s="275"/>
      <c r="QEY1489" s="275"/>
      <c r="QEZ1489" s="275"/>
      <c r="QFA1489" s="275"/>
      <c r="QFB1489" s="275"/>
      <c r="QFC1489" s="275"/>
      <c r="QFD1489" s="275"/>
      <c r="QFE1489" s="275"/>
      <c r="QFF1489" s="275"/>
      <c r="QFG1489" s="275"/>
      <c r="QFH1489" s="275"/>
      <c r="QFI1489" s="275"/>
      <c r="QFJ1489" s="275"/>
      <c r="QFK1489" s="275"/>
      <c r="QFL1489" s="275"/>
      <c r="QFM1489" s="275"/>
      <c r="QFN1489" s="275"/>
      <c r="QFO1489" s="275"/>
      <c r="QFP1489" s="275"/>
      <c r="QFQ1489" s="275"/>
      <c r="QFR1489" s="275"/>
      <c r="QFS1489" s="275"/>
      <c r="QFT1489" s="275"/>
      <c r="QFU1489" s="275"/>
      <c r="QFV1489" s="275"/>
      <c r="QFW1489" s="275"/>
      <c r="QFX1489" s="275"/>
      <c r="QFY1489" s="275"/>
      <c r="QFZ1489" s="275"/>
      <c r="QGA1489" s="275"/>
      <c r="QGB1489" s="275"/>
      <c r="QGC1489" s="275"/>
      <c r="QGD1489" s="275"/>
      <c r="QGE1489" s="275"/>
      <c r="QGF1489" s="275"/>
      <c r="QGG1489" s="275"/>
      <c r="QGH1489" s="275"/>
      <c r="QGI1489" s="275"/>
      <c r="QGJ1489" s="275"/>
      <c r="QGK1489" s="275"/>
      <c r="QGL1489" s="275"/>
      <c r="QGM1489" s="275"/>
      <c r="QGN1489" s="275"/>
      <c r="QGO1489" s="275"/>
      <c r="QGP1489" s="275"/>
      <c r="QGQ1489" s="275"/>
      <c r="QGR1489" s="275"/>
      <c r="QGS1489" s="275"/>
      <c r="QGT1489" s="275"/>
      <c r="QGU1489" s="275"/>
      <c r="QGV1489" s="275"/>
      <c r="QGW1489" s="275"/>
      <c r="QGX1489" s="275"/>
      <c r="QGY1489" s="275"/>
      <c r="QGZ1489" s="275"/>
      <c r="QHA1489" s="275"/>
      <c r="QHB1489" s="275"/>
      <c r="QHC1489" s="275"/>
      <c r="QHD1489" s="275"/>
      <c r="QHE1489" s="275"/>
      <c r="QHF1489" s="275"/>
      <c r="QHG1489" s="275"/>
      <c r="QHH1489" s="275"/>
      <c r="QHI1489" s="275"/>
      <c r="QHJ1489" s="275"/>
      <c r="QHK1489" s="275"/>
      <c r="QHL1489" s="275"/>
      <c r="QHM1489" s="275"/>
      <c r="QHN1489" s="275"/>
      <c r="QHO1489" s="275"/>
      <c r="QHP1489" s="275"/>
      <c r="QHQ1489" s="275"/>
      <c r="QHR1489" s="275"/>
      <c r="QHS1489" s="275"/>
      <c r="QHT1489" s="275"/>
      <c r="QHU1489" s="275"/>
      <c r="QHV1489" s="275"/>
      <c r="QHW1489" s="275"/>
      <c r="QHX1489" s="275"/>
      <c r="QHY1489" s="275"/>
      <c r="QHZ1489" s="275"/>
      <c r="QIA1489" s="275"/>
      <c r="QIB1489" s="275"/>
      <c r="QIC1489" s="275"/>
      <c r="QID1489" s="275"/>
      <c r="QIE1489" s="275"/>
      <c r="QIF1489" s="275"/>
      <c r="QIG1489" s="275"/>
      <c r="QIH1489" s="275"/>
      <c r="QII1489" s="275"/>
      <c r="QIJ1489" s="275"/>
      <c r="QIK1489" s="275"/>
      <c r="QIL1489" s="275"/>
      <c r="QIM1489" s="275"/>
      <c r="QIN1489" s="275"/>
      <c r="QIO1489" s="275"/>
      <c r="QIP1489" s="275"/>
      <c r="QIQ1489" s="275"/>
      <c r="QIR1489" s="275"/>
      <c r="QIS1489" s="275"/>
      <c r="QIT1489" s="275"/>
      <c r="QIU1489" s="275"/>
      <c r="QIV1489" s="275"/>
      <c r="QIW1489" s="275"/>
      <c r="QIX1489" s="275"/>
      <c r="QIY1489" s="275"/>
      <c r="QIZ1489" s="275"/>
      <c r="QJA1489" s="275"/>
      <c r="QJB1489" s="275"/>
      <c r="QJC1489" s="275"/>
      <c r="QJD1489" s="275"/>
      <c r="QJE1489" s="275"/>
      <c r="QJF1489" s="275"/>
      <c r="QJG1489" s="275"/>
      <c r="QJH1489" s="275"/>
      <c r="QJI1489" s="275"/>
      <c r="QJJ1489" s="275"/>
      <c r="QJK1489" s="275"/>
      <c r="QJL1489" s="275"/>
      <c r="QJM1489" s="275"/>
      <c r="QJN1489" s="275"/>
      <c r="QJO1489" s="275"/>
      <c r="QJP1489" s="275"/>
      <c r="QJQ1489" s="275"/>
      <c r="QJR1489" s="275"/>
      <c r="QJS1489" s="275"/>
      <c r="QJT1489" s="275"/>
      <c r="QJU1489" s="275"/>
      <c r="QJV1489" s="275"/>
      <c r="QJW1489" s="275"/>
      <c r="QJX1489" s="275"/>
      <c r="QJY1489" s="275"/>
      <c r="QJZ1489" s="275"/>
      <c r="QKA1489" s="275"/>
      <c r="QKB1489" s="275"/>
      <c r="QKC1489" s="275"/>
      <c r="QKD1489" s="275"/>
      <c r="QKE1489" s="275"/>
      <c r="QKF1489" s="275"/>
      <c r="QKG1489" s="275"/>
      <c r="QKH1489" s="275"/>
      <c r="QKI1489" s="275"/>
      <c r="QKJ1489" s="275"/>
      <c r="QKK1489" s="275"/>
      <c r="QKL1489" s="275"/>
      <c r="QKM1489" s="275"/>
      <c r="QKN1489" s="275"/>
      <c r="QKO1489" s="275"/>
      <c r="QKP1489" s="275"/>
      <c r="QKQ1489" s="275"/>
      <c r="QKR1489" s="275"/>
      <c r="QKS1489" s="275"/>
      <c r="QKT1489" s="275"/>
      <c r="QKU1489" s="275"/>
      <c r="QKV1489" s="275"/>
      <c r="QKW1489" s="275"/>
      <c r="QKX1489" s="275"/>
      <c r="QKY1489" s="275"/>
      <c r="QKZ1489" s="275"/>
      <c r="QLA1489" s="275"/>
      <c r="QLB1489" s="275"/>
      <c r="QLC1489" s="275"/>
      <c r="QLD1489" s="275"/>
      <c r="QLE1489" s="275"/>
      <c r="QLF1489" s="275"/>
      <c r="QLG1489" s="275"/>
      <c r="QLH1489" s="275"/>
      <c r="QLI1489" s="275"/>
      <c r="QLJ1489" s="275"/>
      <c r="QLK1489" s="275"/>
      <c r="QLL1489" s="275"/>
      <c r="QLM1489" s="275"/>
      <c r="QLN1489" s="275"/>
      <c r="QLO1489" s="275"/>
      <c r="QLP1489" s="275"/>
      <c r="QLQ1489" s="275"/>
      <c r="QLR1489" s="275"/>
      <c r="QLS1489" s="275"/>
      <c r="QLT1489" s="275"/>
      <c r="QLU1489" s="275"/>
      <c r="QLV1489" s="275"/>
      <c r="QLW1489" s="275"/>
      <c r="QLX1489" s="275"/>
      <c r="QLY1489" s="275"/>
      <c r="QLZ1489" s="275"/>
      <c r="QMA1489" s="275"/>
      <c r="QMB1489" s="275"/>
      <c r="QMC1489" s="275"/>
      <c r="QMD1489" s="275"/>
      <c r="QME1489" s="275"/>
      <c r="QMF1489" s="275"/>
      <c r="QMG1489" s="275"/>
      <c r="QMH1489" s="275"/>
      <c r="QMI1489" s="275"/>
      <c r="QMJ1489" s="275"/>
      <c r="QMK1489" s="275"/>
      <c r="QML1489" s="275"/>
      <c r="QMM1489" s="275"/>
      <c r="QMN1489" s="275"/>
      <c r="QMO1489" s="275"/>
      <c r="QMP1489" s="275"/>
      <c r="QMQ1489" s="275"/>
      <c r="QMR1489" s="275"/>
      <c r="QMS1489" s="275"/>
      <c r="QMT1489" s="275"/>
      <c r="QMU1489" s="275"/>
      <c r="QMV1489" s="275"/>
      <c r="QMW1489" s="275"/>
      <c r="QMX1489" s="275"/>
      <c r="QMY1489" s="275"/>
      <c r="QMZ1489" s="275"/>
      <c r="QNA1489" s="275"/>
      <c r="QNB1489" s="275"/>
      <c r="QNC1489" s="275"/>
      <c r="QND1489" s="275"/>
      <c r="QNE1489" s="275"/>
      <c r="QNF1489" s="275"/>
      <c r="QNG1489" s="275"/>
      <c r="QNH1489" s="275"/>
      <c r="QNI1489" s="275"/>
      <c r="QNJ1489" s="275"/>
      <c r="QNK1489" s="275"/>
      <c r="QNL1489" s="275"/>
      <c r="QNM1489" s="275"/>
      <c r="QNN1489" s="275"/>
      <c r="QNO1489" s="275"/>
      <c r="QNP1489" s="275"/>
      <c r="QNQ1489" s="275"/>
      <c r="QNR1489" s="275"/>
      <c r="QNS1489" s="275"/>
      <c r="QNT1489" s="275"/>
      <c r="QNU1489" s="275"/>
      <c r="QNV1489" s="275"/>
      <c r="QNW1489" s="275"/>
      <c r="QNX1489" s="275"/>
      <c r="QNY1489" s="275"/>
      <c r="QNZ1489" s="275"/>
      <c r="QOA1489" s="275"/>
      <c r="QOB1489" s="275"/>
      <c r="QOC1489" s="275"/>
      <c r="QOD1489" s="275"/>
      <c r="QOE1489" s="275"/>
      <c r="QOF1489" s="275"/>
      <c r="QOG1489" s="275"/>
      <c r="QOH1489" s="275"/>
      <c r="QOI1489" s="275"/>
      <c r="QOJ1489" s="275"/>
      <c r="QOK1489" s="275"/>
      <c r="QOL1489" s="275"/>
      <c r="QOM1489" s="275"/>
      <c r="QON1489" s="275"/>
      <c r="QOO1489" s="275"/>
      <c r="QOP1489" s="275"/>
      <c r="QOQ1489" s="275"/>
      <c r="QOR1489" s="275"/>
      <c r="QOS1489" s="275"/>
      <c r="QOT1489" s="275"/>
      <c r="QOU1489" s="275"/>
      <c r="QOV1489" s="275"/>
      <c r="QOW1489" s="275"/>
      <c r="QOX1489" s="275"/>
      <c r="QOY1489" s="275"/>
      <c r="QOZ1489" s="275"/>
      <c r="QPA1489" s="275"/>
      <c r="QPB1489" s="275"/>
      <c r="QPC1489" s="275"/>
      <c r="QPD1489" s="275"/>
      <c r="QPE1489" s="275"/>
      <c r="QPF1489" s="275"/>
      <c r="QPG1489" s="275"/>
      <c r="QPH1489" s="275"/>
      <c r="QPI1489" s="275"/>
      <c r="QPJ1489" s="275"/>
      <c r="QPK1489" s="275"/>
      <c r="QPL1489" s="275"/>
      <c r="QPM1489" s="275"/>
      <c r="QPN1489" s="275"/>
      <c r="QPO1489" s="275"/>
      <c r="QPP1489" s="275"/>
      <c r="QPQ1489" s="275"/>
      <c r="QPR1489" s="275"/>
      <c r="QPS1489" s="275"/>
      <c r="QPT1489" s="275"/>
      <c r="QPU1489" s="275"/>
      <c r="QPV1489" s="275"/>
      <c r="QPW1489" s="275"/>
      <c r="QPX1489" s="275"/>
      <c r="QPY1489" s="275"/>
      <c r="QPZ1489" s="275"/>
      <c r="QQA1489" s="275"/>
      <c r="QQB1489" s="275"/>
      <c r="QQC1489" s="275"/>
      <c r="QQD1489" s="275"/>
      <c r="QQE1489" s="275"/>
      <c r="QQF1489" s="275"/>
      <c r="QQG1489" s="275"/>
      <c r="QQH1489" s="275"/>
      <c r="QQI1489" s="275"/>
      <c r="QQJ1489" s="275"/>
      <c r="QQK1489" s="275"/>
      <c r="QQL1489" s="275"/>
      <c r="QQM1489" s="275"/>
      <c r="QQN1489" s="275"/>
      <c r="QQO1489" s="275"/>
      <c r="QQP1489" s="275"/>
      <c r="QQQ1489" s="275"/>
      <c r="QQR1489" s="275"/>
      <c r="QQS1489" s="275"/>
      <c r="QQT1489" s="275"/>
      <c r="QQU1489" s="275"/>
      <c r="QQV1489" s="275"/>
      <c r="QQW1489" s="275"/>
      <c r="QQX1489" s="275"/>
      <c r="QQY1489" s="275"/>
      <c r="QQZ1489" s="275"/>
      <c r="QRA1489" s="275"/>
      <c r="QRB1489" s="275"/>
      <c r="QRC1489" s="275"/>
      <c r="QRD1489" s="275"/>
      <c r="QRE1489" s="275"/>
      <c r="QRF1489" s="275"/>
      <c r="QRG1489" s="275"/>
      <c r="QRH1489" s="275"/>
      <c r="QRI1489" s="275"/>
      <c r="QRJ1489" s="275"/>
      <c r="QRK1489" s="275"/>
      <c r="QRL1489" s="275"/>
      <c r="QRM1489" s="275"/>
      <c r="QRN1489" s="275"/>
      <c r="QRO1489" s="275"/>
      <c r="QRP1489" s="275"/>
      <c r="QRQ1489" s="275"/>
      <c r="QRR1489" s="275"/>
      <c r="QRS1489" s="275"/>
      <c r="QRT1489" s="275"/>
      <c r="QRU1489" s="275"/>
      <c r="QRV1489" s="275"/>
      <c r="QRW1489" s="275"/>
      <c r="QRX1489" s="275"/>
      <c r="QRY1489" s="275"/>
      <c r="QRZ1489" s="275"/>
      <c r="QSA1489" s="275"/>
      <c r="QSB1489" s="275"/>
      <c r="QSC1489" s="275"/>
      <c r="QSD1489" s="275"/>
      <c r="QSE1489" s="275"/>
      <c r="QSF1489" s="275"/>
      <c r="QSG1489" s="275"/>
      <c r="QSH1489" s="275"/>
      <c r="QSI1489" s="275"/>
      <c r="QSJ1489" s="275"/>
      <c r="QSK1489" s="275"/>
      <c r="QSL1489" s="275"/>
      <c r="QSM1489" s="275"/>
      <c r="QSN1489" s="275"/>
      <c r="QSO1489" s="275"/>
      <c r="QSP1489" s="275"/>
      <c r="QSQ1489" s="275"/>
      <c r="QSR1489" s="275"/>
      <c r="QSS1489" s="275"/>
      <c r="QST1489" s="275"/>
      <c r="QSU1489" s="275"/>
      <c r="QSV1489" s="275"/>
      <c r="QSW1489" s="275"/>
      <c r="QSX1489" s="275"/>
      <c r="QSY1489" s="275"/>
      <c r="QSZ1489" s="275"/>
      <c r="QTA1489" s="275"/>
      <c r="QTB1489" s="275"/>
      <c r="QTC1489" s="275"/>
      <c r="QTD1489" s="275"/>
      <c r="QTE1489" s="275"/>
      <c r="QTF1489" s="275"/>
      <c r="QTG1489" s="275"/>
      <c r="QTH1489" s="275"/>
      <c r="QTI1489" s="275"/>
      <c r="QTJ1489" s="275"/>
      <c r="QTK1489" s="275"/>
      <c r="QTL1489" s="275"/>
      <c r="QTM1489" s="275"/>
      <c r="QTN1489" s="275"/>
      <c r="QTO1489" s="275"/>
      <c r="QTP1489" s="275"/>
      <c r="QTQ1489" s="275"/>
      <c r="QTR1489" s="275"/>
      <c r="QTS1489" s="275"/>
      <c r="QTT1489" s="275"/>
      <c r="QTU1489" s="275"/>
      <c r="QTV1489" s="275"/>
      <c r="QTW1489" s="275"/>
      <c r="QTX1489" s="275"/>
      <c r="QTY1489" s="275"/>
      <c r="QTZ1489" s="275"/>
      <c r="QUA1489" s="275"/>
      <c r="QUB1489" s="275"/>
      <c r="QUC1489" s="275"/>
      <c r="QUD1489" s="275"/>
      <c r="QUE1489" s="275"/>
      <c r="QUF1489" s="275"/>
      <c r="QUG1489" s="275"/>
      <c r="QUH1489" s="275"/>
      <c r="QUI1489" s="275"/>
      <c r="QUJ1489" s="275"/>
      <c r="QUK1489" s="275"/>
      <c r="QUL1489" s="275"/>
      <c r="QUM1489" s="275"/>
      <c r="QUN1489" s="275"/>
      <c r="QUO1489" s="275"/>
      <c r="QUP1489" s="275"/>
      <c r="QUQ1489" s="275"/>
      <c r="QUR1489" s="275"/>
      <c r="QUS1489" s="275"/>
      <c r="QUT1489" s="275"/>
      <c r="QUU1489" s="275"/>
      <c r="QUV1489" s="275"/>
      <c r="QUW1489" s="275"/>
      <c r="QUX1489" s="275"/>
      <c r="QUY1489" s="275"/>
      <c r="QUZ1489" s="275"/>
      <c r="QVA1489" s="275"/>
      <c r="QVB1489" s="275"/>
      <c r="QVC1489" s="275"/>
      <c r="QVD1489" s="275"/>
      <c r="QVE1489" s="275"/>
      <c r="QVF1489" s="275"/>
      <c r="QVG1489" s="275"/>
      <c r="QVH1489" s="275"/>
      <c r="QVI1489" s="275"/>
      <c r="QVJ1489" s="275"/>
      <c r="QVK1489" s="275"/>
      <c r="QVL1489" s="275"/>
      <c r="QVM1489" s="275"/>
      <c r="QVN1489" s="275"/>
      <c r="QVO1489" s="275"/>
      <c r="QVP1489" s="275"/>
      <c r="QVQ1489" s="275"/>
      <c r="QVR1489" s="275"/>
      <c r="QVS1489" s="275"/>
      <c r="QVT1489" s="275"/>
      <c r="QVU1489" s="275"/>
      <c r="QVV1489" s="275"/>
      <c r="QVW1489" s="275"/>
      <c r="QVX1489" s="275"/>
      <c r="QVY1489" s="275"/>
      <c r="QVZ1489" s="275"/>
      <c r="QWA1489" s="275"/>
      <c r="QWB1489" s="275"/>
      <c r="QWC1489" s="275"/>
      <c r="QWD1489" s="275"/>
      <c r="QWE1489" s="275"/>
      <c r="QWF1489" s="275"/>
      <c r="QWG1489" s="275"/>
      <c r="QWH1489" s="275"/>
      <c r="QWI1489" s="275"/>
      <c r="QWJ1489" s="275"/>
      <c r="QWK1489" s="275"/>
      <c r="QWL1489" s="275"/>
      <c r="QWM1489" s="275"/>
      <c r="QWN1489" s="275"/>
      <c r="QWO1489" s="275"/>
      <c r="QWP1489" s="275"/>
      <c r="QWQ1489" s="275"/>
      <c r="QWR1489" s="275"/>
      <c r="QWS1489" s="275"/>
      <c r="QWT1489" s="275"/>
      <c r="QWU1489" s="275"/>
      <c r="QWV1489" s="275"/>
      <c r="QWW1489" s="275"/>
      <c r="QWX1489" s="275"/>
      <c r="QWY1489" s="275"/>
      <c r="QWZ1489" s="275"/>
      <c r="QXA1489" s="275"/>
      <c r="QXB1489" s="275"/>
      <c r="QXC1489" s="275"/>
      <c r="QXD1489" s="275"/>
      <c r="QXE1489" s="275"/>
      <c r="QXF1489" s="275"/>
      <c r="QXG1489" s="275"/>
      <c r="QXH1489" s="275"/>
      <c r="QXI1489" s="275"/>
      <c r="QXJ1489" s="275"/>
      <c r="QXK1489" s="275"/>
      <c r="QXL1489" s="275"/>
      <c r="QXM1489" s="275"/>
      <c r="QXN1489" s="275"/>
      <c r="QXO1489" s="275"/>
      <c r="QXP1489" s="275"/>
      <c r="QXQ1489" s="275"/>
      <c r="QXR1489" s="275"/>
      <c r="QXS1489" s="275"/>
      <c r="QXT1489" s="275"/>
      <c r="QXU1489" s="275"/>
      <c r="QXV1489" s="275"/>
      <c r="QXW1489" s="275"/>
      <c r="QXX1489" s="275"/>
      <c r="QXY1489" s="275"/>
      <c r="QXZ1489" s="275"/>
      <c r="QYA1489" s="275"/>
      <c r="QYB1489" s="275"/>
      <c r="QYC1489" s="275"/>
      <c r="QYD1489" s="275"/>
      <c r="QYE1489" s="275"/>
      <c r="QYF1489" s="275"/>
      <c r="QYG1489" s="275"/>
      <c r="QYH1489" s="275"/>
      <c r="QYI1489" s="275"/>
      <c r="QYJ1489" s="275"/>
      <c r="QYK1489" s="275"/>
      <c r="QYL1489" s="275"/>
      <c r="QYM1489" s="275"/>
      <c r="QYN1489" s="275"/>
      <c r="QYO1489" s="275"/>
      <c r="QYP1489" s="275"/>
      <c r="QYQ1489" s="275"/>
      <c r="QYR1489" s="275"/>
      <c r="QYS1489" s="275"/>
      <c r="QYT1489" s="275"/>
      <c r="QYU1489" s="275"/>
      <c r="QYV1489" s="275"/>
      <c r="QYW1489" s="275"/>
      <c r="QYX1489" s="275"/>
      <c r="QYY1489" s="275"/>
      <c r="QYZ1489" s="275"/>
      <c r="QZA1489" s="275"/>
      <c r="QZB1489" s="275"/>
      <c r="QZC1489" s="275"/>
      <c r="QZD1489" s="275"/>
      <c r="QZE1489" s="275"/>
      <c r="QZF1489" s="275"/>
      <c r="QZG1489" s="275"/>
      <c r="QZH1489" s="275"/>
      <c r="QZI1489" s="275"/>
      <c r="QZJ1489" s="275"/>
      <c r="QZK1489" s="275"/>
      <c r="QZL1489" s="275"/>
      <c r="QZM1489" s="275"/>
      <c r="QZN1489" s="275"/>
      <c r="QZO1489" s="275"/>
      <c r="QZP1489" s="275"/>
      <c r="QZQ1489" s="275"/>
      <c r="QZR1489" s="275"/>
      <c r="QZS1489" s="275"/>
      <c r="QZT1489" s="275"/>
      <c r="QZU1489" s="275"/>
      <c r="QZV1489" s="275"/>
      <c r="QZW1489" s="275"/>
      <c r="QZX1489" s="275"/>
      <c r="QZY1489" s="275"/>
      <c r="QZZ1489" s="275"/>
      <c r="RAA1489" s="275"/>
      <c r="RAB1489" s="275"/>
      <c r="RAC1489" s="275"/>
      <c r="RAD1489" s="275"/>
      <c r="RAE1489" s="275"/>
      <c r="RAF1489" s="275"/>
      <c r="RAG1489" s="275"/>
      <c r="RAH1489" s="275"/>
      <c r="RAI1489" s="275"/>
      <c r="RAJ1489" s="275"/>
      <c r="RAK1489" s="275"/>
      <c r="RAL1489" s="275"/>
      <c r="RAM1489" s="275"/>
      <c r="RAN1489" s="275"/>
      <c r="RAO1489" s="275"/>
      <c r="RAP1489" s="275"/>
      <c r="RAQ1489" s="275"/>
      <c r="RAR1489" s="275"/>
      <c r="RAS1489" s="275"/>
      <c r="RAT1489" s="275"/>
      <c r="RAU1489" s="275"/>
      <c r="RAV1489" s="275"/>
      <c r="RAW1489" s="275"/>
      <c r="RAX1489" s="275"/>
      <c r="RAY1489" s="275"/>
      <c r="RAZ1489" s="275"/>
      <c r="RBA1489" s="275"/>
      <c r="RBB1489" s="275"/>
      <c r="RBC1489" s="275"/>
      <c r="RBD1489" s="275"/>
      <c r="RBE1489" s="275"/>
      <c r="RBF1489" s="275"/>
      <c r="RBG1489" s="275"/>
      <c r="RBH1489" s="275"/>
      <c r="RBI1489" s="275"/>
      <c r="RBJ1489" s="275"/>
      <c r="RBK1489" s="275"/>
      <c r="RBL1489" s="275"/>
      <c r="RBM1489" s="275"/>
      <c r="RBN1489" s="275"/>
      <c r="RBO1489" s="275"/>
      <c r="RBP1489" s="275"/>
      <c r="RBQ1489" s="275"/>
      <c r="RBR1489" s="275"/>
      <c r="RBS1489" s="275"/>
      <c r="RBT1489" s="275"/>
      <c r="RBU1489" s="275"/>
      <c r="RBV1489" s="275"/>
      <c r="RBW1489" s="275"/>
      <c r="RBX1489" s="275"/>
      <c r="RBY1489" s="275"/>
      <c r="RBZ1489" s="275"/>
      <c r="RCA1489" s="275"/>
      <c r="RCB1489" s="275"/>
      <c r="RCC1489" s="275"/>
      <c r="RCD1489" s="275"/>
      <c r="RCE1489" s="275"/>
      <c r="RCF1489" s="275"/>
      <c r="RCG1489" s="275"/>
      <c r="RCH1489" s="275"/>
      <c r="RCI1489" s="275"/>
      <c r="RCJ1489" s="275"/>
      <c r="RCK1489" s="275"/>
      <c r="RCL1489" s="275"/>
      <c r="RCM1489" s="275"/>
      <c r="RCN1489" s="275"/>
      <c r="RCO1489" s="275"/>
      <c r="RCP1489" s="275"/>
      <c r="RCQ1489" s="275"/>
      <c r="RCR1489" s="275"/>
      <c r="RCS1489" s="275"/>
      <c r="RCT1489" s="275"/>
      <c r="RCU1489" s="275"/>
      <c r="RCV1489" s="275"/>
      <c r="RCW1489" s="275"/>
      <c r="RCX1489" s="275"/>
      <c r="RCY1489" s="275"/>
      <c r="RCZ1489" s="275"/>
      <c r="RDA1489" s="275"/>
      <c r="RDB1489" s="275"/>
      <c r="RDC1489" s="275"/>
      <c r="RDD1489" s="275"/>
      <c r="RDE1489" s="275"/>
      <c r="RDF1489" s="275"/>
      <c r="RDG1489" s="275"/>
      <c r="RDH1489" s="275"/>
      <c r="RDI1489" s="275"/>
      <c r="RDJ1489" s="275"/>
      <c r="RDK1489" s="275"/>
      <c r="RDL1489" s="275"/>
      <c r="RDM1489" s="275"/>
      <c r="RDN1489" s="275"/>
      <c r="RDO1489" s="275"/>
      <c r="RDP1489" s="275"/>
      <c r="RDQ1489" s="275"/>
      <c r="RDR1489" s="275"/>
      <c r="RDS1489" s="275"/>
      <c r="RDT1489" s="275"/>
      <c r="RDU1489" s="275"/>
      <c r="RDV1489" s="275"/>
      <c r="RDW1489" s="275"/>
      <c r="RDX1489" s="275"/>
      <c r="RDY1489" s="275"/>
      <c r="RDZ1489" s="275"/>
      <c r="REA1489" s="275"/>
      <c r="REB1489" s="275"/>
      <c r="REC1489" s="275"/>
      <c r="RED1489" s="275"/>
      <c r="REE1489" s="275"/>
      <c r="REF1489" s="275"/>
      <c r="REG1489" s="275"/>
      <c r="REH1489" s="275"/>
      <c r="REI1489" s="275"/>
      <c r="REJ1489" s="275"/>
      <c r="REK1489" s="275"/>
      <c r="REL1489" s="275"/>
      <c r="REM1489" s="275"/>
      <c r="REN1489" s="275"/>
      <c r="REO1489" s="275"/>
      <c r="REP1489" s="275"/>
      <c r="REQ1489" s="275"/>
      <c r="RER1489" s="275"/>
      <c r="RES1489" s="275"/>
      <c r="RET1489" s="275"/>
      <c r="REU1489" s="275"/>
      <c r="REV1489" s="275"/>
      <c r="REW1489" s="275"/>
      <c r="REX1489" s="275"/>
      <c r="REY1489" s="275"/>
      <c r="REZ1489" s="275"/>
      <c r="RFA1489" s="275"/>
      <c r="RFB1489" s="275"/>
      <c r="RFC1489" s="275"/>
      <c r="RFD1489" s="275"/>
      <c r="RFE1489" s="275"/>
      <c r="RFF1489" s="275"/>
      <c r="RFG1489" s="275"/>
      <c r="RFH1489" s="275"/>
      <c r="RFI1489" s="275"/>
      <c r="RFJ1489" s="275"/>
      <c r="RFK1489" s="275"/>
      <c r="RFL1489" s="275"/>
      <c r="RFM1489" s="275"/>
      <c r="RFN1489" s="275"/>
      <c r="RFO1489" s="275"/>
      <c r="RFP1489" s="275"/>
      <c r="RFQ1489" s="275"/>
      <c r="RFR1489" s="275"/>
      <c r="RFS1489" s="275"/>
      <c r="RFT1489" s="275"/>
      <c r="RFU1489" s="275"/>
      <c r="RFV1489" s="275"/>
      <c r="RFW1489" s="275"/>
      <c r="RFX1489" s="275"/>
      <c r="RFY1489" s="275"/>
      <c r="RFZ1489" s="275"/>
      <c r="RGA1489" s="275"/>
      <c r="RGB1489" s="275"/>
      <c r="RGC1489" s="275"/>
      <c r="RGD1489" s="275"/>
      <c r="RGE1489" s="275"/>
      <c r="RGF1489" s="275"/>
      <c r="RGG1489" s="275"/>
      <c r="RGH1489" s="275"/>
      <c r="RGI1489" s="275"/>
      <c r="RGJ1489" s="275"/>
      <c r="RGK1489" s="275"/>
      <c r="RGL1489" s="275"/>
      <c r="RGM1489" s="275"/>
      <c r="RGN1489" s="275"/>
      <c r="RGO1489" s="275"/>
      <c r="RGP1489" s="275"/>
      <c r="RGQ1489" s="275"/>
      <c r="RGR1489" s="275"/>
      <c r="RGS1489" s="275"/>
      <c r="RGT1489" s="275"/>
      <c r="RGU1489" s="275"/>
      <c r="RGV1489" s="275"/>
      <c r="RGW1489" s="275"/>
      <c r="RGX1489" s="275"/>
      <c r="RGY1489" s="275"/>
      <c r="RGZ1489" s="275"/>
      <c r="RHA1489" s="275"/>
      <c r="RHB1489" s="275"/>
      <c r="RHC1489" s="275"/>
      <c r="RHD1489" s="275"/>
      <c r="RHE1489" s="275"/>
      <c r="RHF1489" s="275"/>
      <c r="RHG1489" s="275"/>
      <c r="RHH1489" s="275"/>
      <c r="RHI1489" s="275"/>
      <c r="RHJ1489" s="275"/>
      <c r="RHK1489" s="275"/>
      <c r="RHL1489" s="275"/>
      <c r="RHM1489" s="275"/>
      <c r="RHN1489" s="275"/>
      <c r="RHO1489" s="275"/>
      <c r="RHP1489" s="275"/>
      <c r="RHQ1489" s="275"/>
      <c r="RHR1489" s="275"/>
      <c r="RHS1489" s="275"/>
      <c r="RHT1489" s="275"/>
      <c r="RHU1489" s="275"/>
      <c r="RHV1489" s="275"/>
      <c r="RHW1489" s="275"/>
      <c r="RHX1489" s="275"/>
      <c r="RHY1489" s="275"/>
      <c r="RHZ1489" s="275"/>
      <c r="RIA1489" s="275"/>
      <c r="RIB1489" s="275"/>
      <c r="RIC1489" s="275"/>
      <c r="RID1489" s="275"/>
      <c r="RIE1489" s="275"/>
      <c r="RIF1489" s="275"/>
      <c r="RIG1489" s="275"/>
      <c r="RIH1489" s="275"/>
      <c r="RII1489" s="275"/>
      <c r="RIJ1489" s="275"/>
      <c r="RIK1489" s="275"/>
      <c r="RIL1489" s="275"/>
      <c r="RIM1489" s="275"/>
      <c r="RIN1489" s="275"/>
      <c r="RIO1489" s="275"/>
      <c r="RIP1489" s="275"/>
      <c r="RIQ1489" s="275"/>
      <c r="RIR1489" s="275"/>
      <c r="RIS1489" s="275"/>
      <c r="RIT1489" s="275"/>
      <c r="RIU1489" s="275"/>
      <c r="RIV1489" s="275"/>
      <c r="RIW1489" s="275"/>
      <c r="RIX1489" s="275"/>
      <c r="RIY1489" s="275"/>
      <c r="RIZ1489" s="275"/>
      <c r="RJA1489" s="275"/>
      <c r="RJB1489" s="275"/>
      <c r="RJC1489" s="275"/>
      <c r="RJD1489" s="275"/>
      <c r="RJE1489" s="275"/>
      <c r="RJF1489" s="275"/>
      <c r="RJG1489" s="275"/>
      <c r="RJH1489" s="275"/>
      <c r="RJI1489" s="275"/>
      <c r="RJJ1489" s="275"/>
      <c r="RJK1489" s="275"/>
      <c r="RJL1489" s="275"/>
      <c r="RJM1489" s="275"/>
      <c r="RJN1489" s="275"/>
      <c r="RJO1489" s="275"/>
      <c r="RJP1489" s="275"/>
      <c r="RJQ1489" s="275"/>
      <c r="RJR1489" s="275"/>
      <c r="RJS1489" s="275"/>
      <c r="RJT1489" s="275"/>
      <c r="RJU1489" s="275"/>
      <c r="RJV1489" s="275"/>
      <c r="RJW1489" s="275"/>
      <c r="RJX1489" s="275"/>
      <c r="RJY1489" s="275"/>
      <c r="RJZ1489" s="275"/>
      <c r="RKA1489" s="275"/>
      <c r="RKB1489" s="275"/>
      <c r="RKC1489" s="275"/>
      <c r="RKD1489" s="275"/>
      <c r="RKE1489" s="275"/>
      <c r="RKF1489" s="275"/>
      <c r="RKG1489" s="275"/>
      <c r="RKH1489" s="275"/>
      <c r="RKI1489" s="275"/>
      <c r="RKJ1489" s="275"/>
      <c r="RKK1489" s="275"/>
      <c r="RKL1489" s="275"/>
      <c r="RKM1489" s="275"/>
      <c r="RKN1489" s="275"/>
      <c r="RKO1489" s="275"/>
      <c r="RKP1489" s="275"/>
      <c r="RKQ1489" s="275"/>
      <c r="RKR1489" s="275"/>
      <c r="RKS1489" s="275"/>
      <c r="RKT1489" s="275"/>
      <c r="RKU1489" s="275"/>
      <c r="RKV1489" s="275"/>
      <c r="RKW1489" s="275"/>
      <c r="RKX1489" s="275"/>
      <c r="RKY1489" s="275"/>
      <c r="RKZ1489" s="275"/>
      <c r="RLA1489" s="275"/>
      <c r="RLB1489" s="275"/>
      <c r="RLC1489" s="275"/>
      <c r="RLD1489" s="275"/>
      <c r="RLE1489" s="275"/>
      <c r="RLF1489" s="275"/>
      <c r="RLG1489" s="275"/>
      <c r="RLH1489" s="275"/>
      <c r="RLI1489" s="275"/>
      <c r="RLJ1489" s="275"/>
      <c r="RLK1489" s="275"/>
      <c r="RLL1489" s="275"/>
      <c r="RLM1489" s="275"/>
      <c r="RLN1489" s="275"/>
      <c r="RLO1489" s="275"/>
      <c r="RLP1489" s="275"/>
      <c r="RLQ1489" s="275"/>
      <c r="RLR1489" s="275"/>
      <c r="RLS1489" s="275"/>
      <c r="RLT1489" s="275"/>
      <c r="RLU1489" s="275"/>
      <c r="RLV1489" s="275"/>
      <c r="RLW1489" s="275"/>
      <c r="RLX1489" s="275"/>
      <c r="RLY1489" s="275"/>
      <c r="RLZ1489" s="275"/>
      <c r="RMA1489" s="275"/>
      <c r="RMB1489" s="275"/>
      <c r="RMC1489" s="275"/>
      <c r="RMD1489" s="275"/>
      <c r="RME1489" s="275"/>
      <c r="RMF1489" s="275"/>
      <c r="RMG1489" s="275"/>
      <c r="RMH1489" s="275"/>
      <c r="RMI1489" s="275"/>
      <c r="RMJ1489" s="275"/>
      <c r="RMK1489" s="275"/>
      <c r="RML1489" s="275"/>
      <c r="RMM1489" s="275"/>
      <c r="RMN1489" s="275"/>
      <c r="RMO1489" s="275"/>
      <c r="RMP1489" s="275"/>
      <c r="RMQ1489" s="275"/>
      <c r="RMR1489" s="275"/>
      <c r="RMS1489" s="275"/>
      <c r="RMT1489" s="275"/>
      <c r="RMU1489" s="275"/>
      <c r="RMV1489" s="275"/>
      <c r="RMW1489" s="275"/>
      <c r="RMX1489" s="275"/>
      <c r="RMY1489" s="275"/>
      <c r="RMZ1489" s="275"/>
      <c r="RNA1489" s="275"/>
      <c r="RNB1489" s="275"/>
      <c r="RNC1489" s="275"/>
      <c r="RND1489" s="275"/>
      <c r="RNE1489" s="275"/>
      <c r="RNF1489" s="275"/>
      <c r="RNG1489" s="275"/>
      <c r="RNH1489" s="275"/>
      <c r="RNI1489" s="275"/>
      <c r="RNJ1489" s="275"/>
      <c r="RNK1489" s="275"/>
      <c r="RNL1489" s="275"/>
      <c r="RNM1489" s="275"/>
      <c r="RNN1489" s="275"/>
      <c r="RNO1489" s="275"/>
      <c r="RNP1489" s="275"/>
      <c r="RNQ1489" s="275"/>
      <c r="RNR1489" s="275"/>
      <c r="RNS1489" s="275"/>
      <c r="RNT1489" s="275"/>
      <c r="RNU1489" s="275"/>
      <c r="RNV1489" s="275"/>
      <c r="RNW1489" s="275"/>
      <c r="RNX1489" s="275"/>
      <c r="RNY1489" s="275"/>
      <c r="RNZ1489" s="275"/>
      <c r="ROA1489" s="275"/>
      <c r="ROB1489" s="275"/>
      <c r="ROC1489" s="275"/>
      <c r="ROD1489" s="275"/>
      <c r="ROE1489" s="275"/>
      <c r="ROF1489" s="275"/>
      <c r="ROG1489" s="275"/>
      <c r="ROH1489" s="275"/>
      <c r="ROI1489" s="275"/>
      <c r="ROJ1489" s="275"/>
      <c r="ROK1489" s="275"/>
      <c r="ROL1489" s="275"/>
      <c r="ROM1489" s="275"/>
      <c r="RON1489" s="275"/>
      <c r="ROO1489" s="275"/>
      <c r="ROP1489" s="275"/>
      <c r="ROQ1489" s="275"/>
      <c r="ROR1489" s="275"/>
      <c r="ROS1489" s="275"/>
      <c r="ROT1489" s="275"/>
      <c r="ROU1489" s="275"/>
      <c r="ROV1489" s="275"/>
      <c r="ROW1489" s="275"/>
      <c r="ROX1489" s="275"/>
      <c r="ROY1489" s="275"/>
      <c r="ROZ1489" s="275"/>
      <c r="RPA1489" s="275"/>
      <c r="RPB1489" s="275"/>
      <c r="RPC1489" s="275"/>
      <c r="RPD1489" s="275"/>
      <c r="RPE1489" s="275"/>
      <c r="RPF1489" s="275"/>
      <c r="RPG1489" s="275"/>
      <c r="RPH1489" s="275"/>
      <c r="RPI1489" s="275"/>
      <c r="RPJ1489" s="275"/>
      <c r="RPK1489" s="275"/>
      <c r="RPL1489" s="275"/>
      <c r="RPM1489" s="275"/>
      <c r="RPN1489" s="275"/>
      <c r="RPO1489" s="275"/>
      <c r="RPP1489" s="275"/>
      <c r="RPQ1489" s="275"/>
      <c r="RPR1489" s="275"/>
      <c r="RPS1489" s="275"/>
      <c r="RPT1489" s="275"/>
      <c r="RPU1489" s="275"/>
      <c r="RPV1489" s="275"/>
      <c r="RPW1489" s="275"/>
      <c r="RPX1489" s="275"/>
      <c r="RPY1489" s="275"/>
      <c r="RPZ1489" s="275"/>
      <c r="RQA1489" s="275"/>
      <c r="RQB1489" s="275"/>
      <c r="RQC1489" s="275"/>
      <c r="RQD1489" s="275"/>
      <c r="RQE1489" s="275"/>
      <c r="RQF1489" s="275"/>
      <c r="RQG1489" s="275"/>
      <c r="RQH1489" s="275"/>
      <c r="RQI1489" s="275"/>
      <c r="RQJ1489" s="275"/>
      <c r="RQK1489" s="275"/>
      <c r="RQL1489" s="275"/>
      <c r="RQM1489" s="275"/>
      <c r="RQN1489" s="275"/>
      <c r="RQO1489" s="275"/>
      <c r="RQP1489" s="275"/>
      <c r="RQQ1489" s="275"/>
      <c r="RQR1489" s="275"/>
      <c r="RQS1489" s="275"/>
      <c r="RQT1489" s="275"/>
      <c r="RQU1489" s="275"/>
      <c r="RQV1489" s="275"/>
      <c r="RQW1489" s="275"/>
      <c r="RQX1489" s="275"/>
      <c r="RQY1489" s="275"/>
      <c r="RQZ1489" s="275"/>
      <c r="RRA1489" s="275"/>
      <c r="RRB1489" s="275"/>
      <c r="RRC1489" s="275"/>
      <c r="RRD1489" s="275"/>
      <c r="RRE1489" s="275"/>
      <c r="RRF1489" s="275"/>
      <c r="RRG1489" s="275"/>
      <c r="RRH1489" s="275"/>
      <c r="RRI1489" s="275"/>
      <c r="RRJ1489" s="275"/>
      <c r="RRK1489" s="275"/>
      <c r="RRL1489" s="275"/>
      <c r="RRM1489" s="275"/>
      <c r="RRN1489" s="275"/>
      <c r="RRO1489" s="275"/>
      <c r="RRP1489" s="275"/>
      <c r="RRQ1489" s="275"/>
      <c r="RRR1489" s="275"/>
      <c r="RRS1489" s="275"/>
      <c r="RRT1489" s="275"/>
      <c r="RRU1489" s="275"/>
      <c r="RRV1489" s="275"/>
      <c r="RRW1489" s="275"/>
      <c r="RRX1489" s="275"/>
      <c r="RRY1489" s="275"/>
      <c r="RRZ1489" s="275"/>
      <c r="RSA1489" s="275"/>
      <c r="RSB1489" s="275"/>
      <c r="RSC1489" s="275"/>
      <c r="RSD1489" s="275"/>
      <c r="RSE1489" s="275"/>
      <c r="RSF1489" s="275"/>
      <c r="RSG1489" s="275"/>
      <c r="RSH1489" s="275"/>
      <c r="RSI1489" s="275"/>
      <c r="RSJ1489" s="275"/>
      <c r="RSK1489" s="275"/>
      <c r="RSL1489" s="275"/>
      <c r="RSM1489" s="275"/>
      <c r="RSN1489" s="275"/>
      <c r="RSO1489" s="275"/>
      <c r="RSP1489" s="275"/>
      <c r="RSQ1489" s="275"/>
      <c r="RSR1489" s="275"/>
      <c r="RSS1489" s="275"/>
      <c r="RST1489" s="275"/>
      <c r="RSU1489" s="275"/>
      <c r="RSV1489" s="275"/>
      <c r="RSW1489" s="275"/>
      <c r="RSX1489" s="275"/>
      <c r="RSY1489" s="275"/>
      <c r="RSZ1489" s="275"/>
      <c r="RTA1489" s="275"/>
      <c r="RTB1489" s="275"/>
      <c r="RTC1489" s="275"/>
      <c r="RTD1489" s="275"/>
      <c r="RTE1489" s="275"/>
      <c r="RTF1489" s="275"/>
      <c r="RTG1489" s="275"/>
      <c r="RTH1489" s="275"/>
      <c r="RTI1489" s="275"/>
      <c r="RTJ1489" s="275"/>
      <c r="RTK1489" s="275"/>
      <c r="RTL1489" s="275"/>
      <c r="RTM1489" s="275"/>
      <c r="RTN1489" s="275"/>
      <c r="RTO1489" s="275"/>
      <c r="RTP1489" s="275"/>
      <c r="RTQ1489" s="275"/>
      <c r="RTR1489" s="275"/>
      <c r="RTS1489" s="275"/>
      <c r="RTT1489" s="275"/>
      <c r="RTU1489" s="275"/>
      <c r="RTV1489" s="275"/>
      <c r="RTW1489" s="275"/>
      <c r="RTX1489" s="275"/>
      <c r="RTY1489" s="275"/>
      <c r="RTZ1489" s="275"/>
      <c r="RUA1489" s="275"/>
      <c r="RUB1489" s="275"/>
      <c r="RUC1489" s="275"/>
      <c r="RUD1489" s="275"/>
      <c r="RUE1489" s="275"/>
      <c r="RUF1489" s="275"/>
      <c r="RUG1489" s="275"/>
      <c r="RUH1489" s="275"/>
      <c r="RUI1489" s="275"/>
      <c r="RUJ1489" s="275"/>
      <c r="RUK1489" s="275"/>
      <c r="RUL1489" s="275"/>
      <c r="RUM1489" s="275"/>
      <c r="RUN1489" s="275"/>
      <c r="RUO1489" s="275"/>
      <c r="RUP1489" s="275"/>
      <c r="RUQ1489" s="275"/>
      <c r="RUR1489" s="275"/>
      <c r="RUS1489" s="275"/>
      <c r="RUT1489" s="275"/>
      <c r="RUU1489" s="275"/>
      <c r="RUV1489" s="275"/>
      <c r="RUW1489" s="275"/>
      <c r="RUX1489" s="275"/>
      <c r="RUY1489" s="275"/>
      <c r="RUZ1489" s="275"/>
      <c r="RVA1489" s="275"/>
      <c r="RVB1489" s="275"/>
      <c r="RVC1489" s="275"/>
      <c r="RVD1489" s="275"/>
      <c r="RVE1489" s="275"/>
      <c r="RVF1489" s="275"/>
      <c r="RVG1489" s="275"/>
      <c r="RVH1489" s="275"/>
      <c r="RVI1489" s="275"/>
      <c r="RVJ1489" s="275"/>
      <c r="RVK1489" s="275"/>
      <c r="RVL1489" s="275"/>
      <c r="RVM1489" s="275"/>
      <c r="RVN1489" s="275"/>
      <c r="RVO1489" s="275"/>
      <c r="RVP1489" s="275"/>
      <c r="RVQ1489" s="275"/>
      <c r="RVR1489" s="275"/>
      <c r="RVS1489" s="275"/>
      <c r="RVT1489" s="275"/>
      <c r="RVU1489" s="275"/>
      <c r="RVV1489" s="275"/>
      <c r="RVW1489" s="275"/>
      <c r="RVX1489" s="275"/>
      <c r="RVY1489" s="275"/>
      <c r="RVZ1489" s="275"/>
      <c r="RWA1489" s="275"/>
      <c r="RWB1489" s="275"/>
      <c r="RWC1489" s="275"/>
      <c r="RWD1489" s="275"/>
      <c r="RWE1489" s="275"/>
      <c r="RWF1489" s="275"/>
      <c r="RWG1489" s="275"/>
      <c r="RWH1489" s="275"/>
      <c r="RWI1489" s="275"/>
      <c r="RWJ1489" s="275"/>
      <c r="RWK1489" s="275"/>
      <c r="RWL1489" s="275"/>
      <c r="RWM1489" s="275"/>
      <c r="RWN1489" s="275"/>
      <c r="RWO1489" s="275"/>
      <c r="RWP1489" s="275"/>
      <c r="RWQ1489" s="275"/>
      <c r="RWR1489" s="275"/>
      <c r="RWS1489" s="275"/>
      <c r="RWT1489" s="275"/>
      <c r="RWU1489" s="275"/>
      <c r="RWV1489" s="275"/>
      <c r="RWW1489" s="275"/>
      <c r="RWX1489" s="275"/>
      <c r="RWY1489" s="275"/>
      <c r="RWZ1489" s="275"/>
      <c r="RXA1489" s="275"/>
      <c r="RXB1489" s="275"/>
      <c r="RXC1489" s="275"/>
      <c r="RXD1489" s="275"/>
      <c r="RXE1489" s="275"/>
      <c r="RXF1489" s="275"/>
      <c r="RXG1489" s="275"/>
      <c r="RXH1489" s="275"/>
      <c r="RXI1489" s="275"/>
      <c r="RXJ1489" s="275"/>
      <c r="RXK1489" s="275"/>
      <c r="RXL1489" s="275"/>
      <c r="RXM1489" s="275"/>
      <c r="RXN1489" s="275"/>
      <c r="RXO1489" s="275"/>
      <c r="RXP1489" s="275"/>
      <c r="RXQ1489" s="275"/>
      <c r="RXR1489" s="275"/>
      <c r="RXS1489" s="275"/>
      <c r="RXT1489" s="275"/>
      <c r="RXU1489" s="275"/>
      <c r="RXV1489" s="275"/>
      <c r="RXW1489" s="275"/>
      <c r="RXX1489" s="275"/>
      <c r="RXY1489" s="275"/>
      <c r="RXZ1489" s="275"/>
      <c r="RYA1489" s="275"/>
      <c r="RYB1489" s="275"/>
      <c r="RYC1489" s="275"/>
      <c r="RYD1489" s="275"/>
      <c r="RYE1489" s="275"/>
      <c r="RYF1489" s="275"/>
      <c r="RYG1489" s="275"/>
      <c r="RYH1489" s="275"/>
      <c r="RYI1489" s="275"/>
      <c r="RYJ1489" s="275"/>
      <c r="RYK1489" s="275"/>
      <c r="RYL1489" s="275"/>
      <c r="RYM1489" s="275"/>
      <c r="RYN1489" s="275"/>
      <c r="RYO1489" s="275"/>
      <c r="RYP1489" s="275"/>
      <c r="RYQ1489" s="275"/>
      <c r="RYR1489" s="275"/>
      <c r="RYS1489" s="275"/>
      <c r="RYT1489" s="275"/>
      <c r="RYU1489" s="275"/>
      <c r="RYV1489" s="275"/>
      <c r="RYW1489" s="275"/>
      <c r="RYX1489" s="275"/>
      <c r="RYY1489" s="275"/>
      <c r="RYZ1489" s="275"/>
      <c r="RZA1489" s="275"/>
      <c r="RZB1489" s="275"/>
      <c r="RZC1489" s="275"/>
      <c r="RZD1489" s="275"/>
      <c r="RZE1489" s="275"/>
      <c r="RZF1489" s="275"/>
      <c r="RZG1489" s="275"/>
      <c r="RZH1489" s="275"/>
      <c r="RZI1489" s="275"/>
      <c r="RZJ1489" s="275"/>
      <c r="RZK1489" s="275"/>
      <c r="RZL1489" s="275"/>
      <c r="RZM1489" s="275"/>
      <c r="RZN1489" s="275"/>
      <c r="RZO1489" s="275"/>
      <c r="RZP1489" s="275"/>
      <c r="RZQ1489" s="275"/>
      <c r="RZR1489" s="275"/>
      <c r="RZS1489" s="275"/>
      <c r="RZT1489" s="275"/>
      <c r="RZU1489" s="275"/>
      <c r="RZV1489" s="275"/>
      <c r="RZW1489" s="275"/>
      <c r="RZX1489" s="275"/>
      <c r="RZY1489" s="275"/>
      <c r="RZZ1489" s="275"/>
      <c r="SAA1489" s="275"/>
      <c r="SAB1489" s="275"/>
      <c r="SAC1489" s="275"/>
      <c r="SAD1489" s="275"/>
      <c r="SAE1489" s="275"/>
      <c r="SAF1489" s="275"/>
      <c r="SAG1489" s="275"/>
      <c r="SAH1489" s="275"/>
      <c r="SAI1489" s="275"/>
      <c r="SAJ1489" s="275"/>
      <c r="SAK1489" s="275"/>
      <c r="SAL1489" s="275"/>
      <c r="SAM1489" s="275"/>
      <c r="SAN1489" s="275"/>
      <c r="SAO1489" s="275"/>
      <c r="SAP1489" s="275"/>
      <c r="SAQ1489" s="275"/>
      <c r="SAR1489" s="275"/>
      <c r="SAS1489" s="275"/>
      <c r="SAT1489" s="275"/>
      <c r="SAU1489" s="275"/>
      <c r="SAV1489" s="275"/>
      <c r="SAW1489" s="275"/>
      <c r="SAX1489" s="275"/>
      <c r="SAY1489" s="275"/>
      <c r="SAZ1489" s="275"/>
      <c r="SBA1489" s="275"/>
      <c r="SBB1489" s="275"/>
      <c r="SBC1489" s="275"/>
      <c r="SBD1489" s="275"/>
      <c r="SBE1489" s="275"/>
      <c r="SBF1489" s="275"/>
      <c r="SBG1489" s="275"/>
      <c r="SBH1489" s="275"/>
      <c r="SBI1489" s="275"/>
      <c r="SBJ1489" s="275"/>
      <c r="SBK1489" s="275"/>
      <c r="SBL1489" s="275"/>
      <c r="SBM1489" s="275"/>
      <c r="SBN1489" s="275"/>
      <c r="SBO1489" s="275"/>
      <c r="SBP1489" s="275"/>
      <c r="SBQ1489" s="275"/>
      <c r="SBR1489" s="275"/>
      <c r="SBS1489" s="275"/>
      <c r="SBT1489" s="275"/>
      <c r="SBU1489" s="275"/>
      <c r="SBV1489" s="275"/>
      <c r="SBW1489" s="275"/>
      <c r="SBX1489" s="275"/>
      <c r="SBY1489" s="275"/>
      <c r="SBZ1489" s="275"/>
      <c r="SCA1489" s="275"/>
      <c r="SCB1489" s="275"/>
      <c r="SCC1489" s="275"/>
      <c r="SCD1489" s="275"/>
      <c r="SCE1489" s="275"/>
      <c r="SCF1489" s="275"/>
      <c r="SCG1489" s="275"/>
      <c r="SCH1489" s="275"/>
      <c r="SCI1489" s="275"/>
      <c r="SCJ1489" s="275"/>
      <c r="SCK1489" s="275"/>
      <c r="SCL1489" s="275"/>
      <c r="SCM1489" s="275"/>
      <c r="SCN1489" s="275"/>
      <c r="SCO1489" s="275"/>
      <c r="SCP1489" s="275"/>
      <c r="SCQ1489" s="275"/>
      <c r="SCR1489" s="275"/>
      <c r="SCS1489" s="275"/>
      <c r="SCT1489" s="275"/>
      <c r="SCU1489" s="275"/>
      <c r="SCV1489" s="275"/>
      <c r="SCW1489" s="275"/>
      <c r="SCX1489" s="275"/>
      <c r="SCY1489" s="275"/>
      <c r="SCZ1489" s="275"/>
      <c r="SDA1489" s="275"/>
      <c r="SDB1489" s="275"/>
      <c r="SDC1489" s="275"/>
      <c r="SDD1489" s="275"/>
      <c r="SDE1489" s="275"/>
      <c r="SDF1489" s="275"/>
      <c r="SDG1489" s="275"/>
      <c r="SDH1489" s="275"/>
      <c r="SDI1489" s="275"/>
      <c r="SDJ1489" s="275"/>
      <c r="SDK1489" s="275"/>
      <c r="SDL1489" s="275"/>
      <c r="SDM1489" s="275"/>
      <c r="SDN1489" s="275"/>
      <c r="SDO1489" s="275"/>
      <c r="SDP1489" s="275"/>
      <c r="SDQ1489" s="275"/>
      <c r="SDR1489" s="275"/>
      <c r="SDS1489" s="275"/>
      <c r="SDT1489" s="275"/>
      <c r="SDU1489" s="275"/>
      <c r="SDV1489" s="275"/>
      <c r="SDW1489" s="275"/>
      <c r="SDX1489" s="275"/>
      <c r="SDY1489" s="275"/>
      <c r="SDZ1489" s="275"/>
      <c r="SEA1489" s="275"/>
      <c r="SEB1489" s="275"/>
      <c r="SEC1489" s="275"/>
      <c r="SED1489" s="275"/>
      <c r="SEE1489" s="275"/>
      <c r="SEF1489" s="275"/>
      <c r="SEG1489" s="275"/>
      <c r="SEH1489" s="275"/>
      <c r="SEI1489" s="275"/>
      <c r="SEJ1489" s="275"/>
      <c r="SEK1489" s="275"/>
      <c r="SEL1489" s="275"/>
      <c r="SEM1489" s="275"/>
      <c r="SEN1489" s="275"/>
      <c r="SEO1489" s="275"/>
      <c r="SEP1489" s="275"/>
      <c r="SEQ1489" s="275"/>
      <c r="SER1489" s="275"/>
      <c r="SES1489" s="275"/>
      <c r="SET1489" s="275"/>
      <c r="SEU1489" s="275"/>
      <c r="SEV1489" s="275"/>
      <c r="SEW1489" s="275"/>
      <c r="SEX1489" s="275"/>
      <c r="SEY1489" s="275"/>
      <c r="SEZ1489" s="275"/>
      <c r="SFA1489" s="275"/>
      <c r="SFB1489" s="275"/>
      <c r="SFC1489" s="275"/>
      <c r="SFD1489" s="275"/>
      <c r="SFE1489" s="275"/>
      <c r="SFF1489" s="275"/>
      <c r="SFG1489" s="275"/>
      <c r="SFH1489" s="275"/>
      <c r="SFI1489" s="275"/>
      <c r="SFJ1489" s="275"/>
      <c r="SFK1489" s="275"/>
      <c r="SFL1489" s="275"/>
      <c r="SFM1489" s="275"/>
      <c r="SFN1489" s="275"/>
      <c r="SFO1489" s="275"/>
      <c r="SFP1489" s="275"/>
      <c r="SFQ1489" s="275"/>
      <c r="SFR1489" s="275"/>
      <c r="SFS1489" s="275"/>
      <c r="SFT1489" s="275"/>
      <c r="SFU1489" s="275"/>
      <c r="SFV1489" s="275"/>
      <c r="SFW1489" s="275"/>
      <c r="SFX1489" s="275"/>
      <c r="SFY1489" s="275"/>
      <c r="SFZ1489" s="275"/>
      <c r="SGA1489" s="275"/>
      <c r="SGB1489" s="275"/>
      <c r="SGC1489" s="275"/>
      <c r="SGD1489" s="275"/>
      <c r="SGE1489" s="275"/>
      <c r="SGF1489" s="275"/>
      <c r="SGG1489" s="275"/>
      <c r="SGH1489" s="275"/>
      <c r="SGI1489" s="275"/>
      <c r="SGJ1489" s="275"/>
      <c r="SGK1489" s="275"/>
      <c r="SGL1489" s="275"/>
      <c r="SGM1489" s="275"/>
      <c r="SGN1489" s="275"/>
      <c r="SGO1489" s="275"/>
      <c r="SGP1489" s="275"/>
      <c r="SGQ1489" s="275"/>
      <c r="SGR1489" s="275"/>
      <c r="SGS1489" s="275"/>
      <c r="SGT1489" s="275"/>
      <c r="SGU1489" s="275"/>
      <c r="SGV1489" s="275"/>
      <c r="SGW1489" s="275"/>
      <c r="SGX1489" s="275"/>
      <c r="SGY1489" s="275"/>
      <c r="SGZ1489" s="275"/>
      <c r="SHA1489" s="275"/>
      <c r="SHB1489" s="275"/>
      <c r="SHC1489" s="275"/>
      <c r="SHD1489" s="275"/>
      <c r="SHE1489" s="275"/>
      <c r="SHF1489" s="275"/>
      <c r="SHG1489" s="275"/>
      <c r="SHH1489" s="275"/>
      <c r="SHI1489" s="275"/>
      <c r="SHJ1489" s="275"/>
      <c r="SHK1489" s="275"/>
      <c r="SHL1489" s="275"/>
      <c r="SHM1489" s="275"/>
      <c r="SHN1489" s="275"/>
      <c r="SHO1489" s="275"/>
      <c r="SHP1489" s="275"/>
      <c r="SHQ1489" s="275"/>
      <c r="SHR1489" s="275"/>
      <c r="SHS1489" s="275"/>
      <c r="SHT1489" s="275"/>
      <c r="SHU1489" s="275"/>
      <c r="SHV1489" s="275"/>
      <c r="SHW1489" s="275"/>
      <c r="SHX1489" s="275"/>
      <c r="SHY1489" s="275"/>
      <c r="SHZ1489" s="275"/>
      <c r="SIA1489" s="275"/>
      <c r="SIB1489" s="275"/>
      <c r="SIC1489" s="275"/>
      <c r="SID1489" s="275"/>
      <c r="SIE1489" s="275"/>
      <c r="SIF1489" s="275"/>
      <c r="SIG1489" s="275"/>
      <c r="SIH1489" s="275"/>
      <c r="SII1489" s="275"/>
      <c r="SIJ1489" s="275"/>
      <c r="SIK1489" s="275"/>
      <c r="SIL1489" s="275"/>
      <c r="SIM1489" s="275"/>
      <c r="SIN1489" s="275"/>
      <c r="SIO1489" s="275"/>
      <c r="SIP1489" s="275"/>
      <c r="SIQ1489" s="275"/>
      <c r="SIR1489" s="275"/>
      <c r="SIS1489" s="275"/>
      <c r="SIT1489" s="275"/>
      <c r="SIU1489" s="275"/>
      <c r="SIV1489" s="275"/>
      <c r="SIW1489" s="275"/>
      <c r="SIX1489" s="275"/>
      <c r="SIY1489" s="275"/>
      <c r="SIZ1489" s="275"/>
      <c r="SJA1489" s="275"/>
      <c r="SJB1489" s="275"/>
      <c r="SJC1489" s="275"/>
      <c r="SJD1489" s="275"/>
      <c r="SJE1489" s="275"/>
      <c r="SJF1489" s="275"/>
      <c r="SJG1489" s="275"/>
      <c r="SJH1489" s="275"/>
      <c r="SJI1489" s="275"/>
      <c r="SJJ1489" s="275"/>
      <c r="SJK1489" s="275"/>
      <c r="SJL1489" s="275"/>
      <c r="SJM1489" s="275"/>
      <c r="SJN1489" s="275"/>
      <c r="SJO1489" s="275"/>
      <c r="SJP1489" s="275"/>
      <c r="SJQ1489" s="275"/>
      <c r="SJR1489" s="275"/>
      <c r="SJS1489" s="275"/>
      <c r="SJT1489" s="275"/>
      <c r="SJU1489" s="275"/>
      <c r="SJV1489" s="275"/>
      <c r="SJW1489" s="275"/>
      <c r="SJX1489" s="275"/>
      <c r="SJY1489" s="275"/>
      <c r="SJZ1489" s="275"/>
      <c r="SKA1489" s="275"/>
      <c r="SKB1489" s="275"/>
      <c r="SKC1489" s="275"/>
      <c r="SKD1489" s="275"/>
      <c r="SKE1489" s="275"/>
      <c r="SKF1489" s="275"/>
      <c r="SKG1489" s="275"/>
      <c r="SKH1489" s="275"/>
      <c r="SKI1489" s="275"/>
      <c r="SKJ1489" s="275"/>
      <c r="SKK1489" s="275"/>
      <c r="SKL1489" s="275"/>
      <c r="SKM1489" s="275"/>
      <c r="SKN1489" s="275"/>
      <c r="SKO1489" s="275"/>
      <c r="SKP1489" s="275"/>
      <c r="SKQ1489" s="275"/>
      <c r="SKR1489" s="275"/>
      <c r="SKS1489" s="275"/>
      <c r="SKT1489" s="275"/>
      <c r="SKU1489" s="275"/>
      <c r="SKV1489" s="275"/>
      <c r="SKW1489" s="275"/>
      <c r="SKX1489" s="275"/>
      <c r="SKY1489" s="275"/>
      <c r="SKZ1489" s="275"/>
      <c r="SLA1489" s="275"/>
      <c r="SLB1489" s="275"/>
      <c r="SLC1489" s="275"/>
      <c r="SLD1489" s="275"/>
      <c r="SLE1489" s="275"/>
      <c r="SLF1489" s="275"/>
      <c r="SLG1489" s="275"/>
      <c r="SLH1489" s="275"/>
      <c r="SLI1489" s="275"/>
      <c r="SLJ1489" s="275"/>
      <c r="SLK1489" s="275"/>
      <c r="SLL1489" s="275"/>
      <c r="SLM1489" s="275"/>
      <c r="SLN1489" s="275"/>
      <c r="SLO1489" s="275"/>
      <c r="SLP1489" s="275"/>
      <c r="SLQ1489" s="275"/>
      <c r="SLR1489" s="275"/>
      <c r="SLS1489" s="275"/>
      <c r="SLT1489" s="275"/>
      <c r="SLU1489" s="275"/>
      <c r="SLV1489" s="275"/>
      <c r="SLW1489" s="275"/>
      <c r="SLX1489" s="275"/>
      <c r="SLY1489" s="275"/>
      <c r="SLZ1489" s="275"/>
      <c r="SMA1489" s="275"/>
      <c r="SMB1489" s="275"/>
      <c r="SMC1489" s="275"/>
      <c r="SMD1489" s="275"/>
      <c r="SME1489" s="275"/>
      <c r="SMF1489" s="275"/>
      <c r="SMG1489" s="275"/>
      <c r="SMH1489" s="275"/>
      <c r="SMI1489" s="275"/>
      <c r="SMJ1489" s="275"/>
      <c r="SMK1489" s="275"/>
      <c r="SML1489" s="275"/>
      <c r="SMM1489" s="275"/>
      <c r="SMN1489" s="275"/>
      <c r="SMO1489" s="275"/>
      <c r="SMP1489" s="275"/>
      <c r="SMQ1489" s="275"/>
      <c r="SMR1489" s="275"/>
      <c r="SMS1489" s="275"/>
      <c r="SMT1489" s="275"/>
      <c r="SMU1489" s="275"/>
      <c r="SMV1489" s="275"/>
      <c r="SMW1489" s="275"/>
      <c r="SMX1489" s="275"/>
      <c r="SMY1489" s="275"/>
      <c r="SMZ1489" s="275"/>
      <c r="SNA1489" s="275"/>
      <c r="SNB1489" s="275"/>
      <c r="SNC1489" s="275"/>
      <c r="SND1489" s="275"/>
      <c r="SNE1489" s="275"/>
      <c r="SNF1489" s="275"/>
      <c r="SNG1489" s="275"/>
      <c r="SNH1489" s="275"/>
      <c r="SNI1489" s="275"/>
      <c r="SNJ1489" s="275"/>
      <c r="SNK1489" s="275"/>
      <c r="SNL1489" s="275"/>
      <c r="SNM1489" s="275"/>
      <c r="SNN1489" s="275"/>
      <c r="SNO1489" s="275"/>
      <c r="SNP1489" s="275"/>
      <c r="SNQ1489" s="275"/>
      <c r="SNR1489" s="275"/>
      <c r="SNS1489" s="275"/>
      <c r="SNT1489" s="275"/>
      <c r="SNU1489" s="275"/>
      <c r="SNV1489" s="275"/>
      <c r="SNW1489" s="275"/>
      <c r="SNX1489" s="275"/>
      <c r="SNY1489" s="275"/>
      <c r="SNZ1489" s="275"/>
      <c r="SOA1489" s="275"/>
      <c r="SOB1489" s="275"/>
      <c r="SOC1489" s="275"/>
      <c r="SOD1489" s="275"/>
      <c r="SOE1489" s="275"/>
      <c r="SOF1489" s="275"/>
      <c r="SOG1489" s="275"/>
      <c r="SOH1489" s="275"/>
      <c r="SOI1489" s="275"/>
      <c r="SOJ1489" s="275"/>
      <c r="SOK1489" s="275"/>
      <c r="SOL1489" s="275"/>
      <c r="SOM1489" s="275"/>
      <c r="SON1489" s="275"/>
      <c r="SOO1489" s="275"/>
      <c r="SOP1489" s="275"/>
      <c r="SOQ1489" s="275"/>
      <c r="SOR1489" s="275"/>
      <c r="SOS1489" s="275"/>
      <c r="SOT1489" s="275"/>
      <c r="SOU1489" s="275"/>
      <c r="SOV1489" s="275"/>
      <c r="SOW1489" s="275"/>
      <c r="SOX1489" s="275"/>
      <c r="SOY1489" s="275"/>
      <c r="SOZ1489" s="275"/>
      <c r="SPA1489" s="275"/>
      <c r="SPB1489" s="275"/>
      <c r="SPC1489" s="275"/>
      <c r="SPD1489" s="275"/>
      <c r="SPE1489" s="275"/>
      <c r="SPF1489" s="275"/>
      <c r="SPG1489" s="275"/>
      <c r="SPH1489" s="275"/>
      <c r="SPI1489" s="275"/>
      <c r="SPJ1489" s="275"/>
      <c r="SPK1489" s="275"/>
      <c r="SPL1489" s="275"/>
      <c r="SPM1489" s="275"/>
      <c r="SPN1489" s="275"/>
      <c r="SPO1489" s="275"/>
      <c r="SPP1489" s="275"/>
      <c r="SPQ1489" s="275"/>
      <c r="SPR1489" s="275"/>
      <c r="SPS1489" s="275"/>
      <c r="SPT1489" s="275"/>
      <c r="SPU1489" s="275"/>
      <c r="SPV1489" s="275"/>
      <c r="SPW1489" s="275"/>
      <c r="SPX1489" s="275"/>
      <c r="SPY1489" s="275"/>
      <c r="SPZ1489" s="275"/>
      <c r="SQA1489" s="275"/>
      <c r="SQB1489" s="275"/>
      <c r="SQC1489" s="275"/>
      <c r="SQD1489" s="275"/>
      <c r="SQE1489" s="275"/>
      <c r="SQF1489" s="275"/>
      <c r="SQG1489" s="275"/>
      <c r="SQH1489" s="275"/>
      <c r="SQI1489" s="275"/>
      <c r="SQJ1489" s="275"/>
      <c r="SQK1489" s="275"/>
      <c r="SQL1489" s="275"/>
      <c r="SQM1489" s="275"/>
      <c r="SQN1489" s="275"/>
      <c r="SQO1489" s="275"/>
      <c r="SQP1489" s="275"/>
      <c r="SQQ1489" s="275"/>
      <c r="SQR1489" s="275"/>
      <c r="SQS1489" s="275"/>
      <c r="SQT1489" s="275"/>
      <c r="SQU1489" s="275"/>
      <c r="SQV1489" s="275"/>
      <c r="SQW1489" s="275"/>
      <c r="SQX1489" s="275"/>
      <c r="SQY1489" s="275"/>
      <c r="SQZ1489" s="275"/>
      <c r="SRA1489" s="275"/>
      <c r="SRB1489" s="275"/>
      <c r="SRC1489" s="275"/>
      <c r="SRD1489" s="275"/>
      <c r="SRE1489" s="275"/>
      <c r="SRF1489" s="275"/>
      <c r="SRG1489" s="275"/>
      <c r="SRH1489" s="275"/>
      <c r="SRI1489" s="275"/>
      <c r="SRJ1489" s="275"/>
      <c r="SRK1489" s="275"/>
      <c r="SRL1489" s="275"/>
      <c r="SRM1489" s="275"/>
      <c r="SRN1489" s="275"/>
      <c r="SRO1489" s="275"/>
      <c r="SRP1489" s="275"/>
      <c r="SRQ1489" s="275"/>
      <c r="SRR1489" s="275"/>
      <c r="SRS1489" s="275"/>
      <c r="SRT1489" s="275"/>
      <c r="SRU1489" s="275"/>
      <c r="SRV1489" s="275"/>
      <c r="SRW1489" s="275"/>
      <c r="SRX1489" s="275"/>
      <c r="SRY1489" s="275"/>
      <c r="SRZ1489" s="275"/>
      <c r="SSA1489" s="275"/>
      <c r="SSB1489" s="275"/>
      <c r="SSC1489" s="275"/>
      <c r="SSD1489" s="275"/>
      <c r="SSE1489" s="275"/>
      <c r="SSF1489" s="275"/>
      <c r="SSG1489" s="275"/>
      <c r="SSH1489" s="275"/>
      <c r="SSI1489" s="275"/>
      <c r="SSJ1489" s="275"/>
      <c r="SSK1489" s="275"/>
      <c r="SSL1489" s="275"/>
      <c r="SSM1489" s="275"/>
      <c r="SSN1489" s="275"/>
      <c r="SSO1489" s="275"/>
      <c r="SSP1489" s="275"/>
      <c r="SSQ1489" s="275"/>
      <c r="SSR1489" s="275"/>
      <c r="SSS1489" s="275"/>
      <c r="SST1489" s="275"/>
      <c r="SSU1489" s="275"/>
      <c r="SSV1489" s="275"/>
      <c r="SSW1489" s="275"/>
      <c r="SSX1489" s="275"/>
      <c r="SSY1489" s="275"/>
      <c r="SSZ1489" s="275"/>
      <c r="STA1489" s="275"/>
      <c r="STB1489" s="275"/>
      <c r="STC1489" s="275"/>
      <c r="STD1489" s="275"/>
      <c r="STE1489" s="275"/>
      <c r="STF1489" s="275"/>
      <c r="STG1489" s="275"/>
      <c r="STH1489" s="275"/>
      <c r="STI1489" s="275"/>
      <c r="STJ1489" s="275"/>
      <c r="STK1489" s="275"/>
      <c r="STL1489" s="275"/>
      <c r="STM1489" s="275"/>
      <c r="STN1489" s="275"/>
      <c r="STO1489" s="275"/>
      <c r="STP1489" s="275"/>
      <c r="STQ1489" s="275"/>
      <c r="STR1489" s="275"/>
      <c r="STS1489" s="275"/>
      <c r="STT1489" s="275"/>
      <c r="STU1489" s="275"/>
      <c r="STV1489" s="275"/>
      <c r="STW1489" s="275"/>
      <c r="STX1489" s="275"/>
      <c r="STY1489" s="275"/>
      <c r="STZ1489" s="275"/>
      <c r="SUA1489" s="275"/>
      <c r="SUB1489" s="275"/>
      <c r="SUC1489" s="275"/>
      <c r="SUD1489" s="275"/>
      <c r="SUE1489" s="275"/>
      <c r="SUF1489" s="275"/>
      <c r="SUG1489" s="275"/>
      <c r="SUH1489" s="275"/>
      <c r="SUI1489" s="275"/>
      <c r="SUJ1489" s="275"/>
      <c r="SUK1489" s="275"/>
      <c r="SUL1489" s="275"/>
      <c r="SUM1489" s="275"/>
      <c r="SUN1489" s="275"/>
      <c r="SUO1489" s="275"/>
      <c r="SUP1489" s="275"/>
      <c r="SUQ1489" s="275"/>
      <c r="SUR1489" s="275"/>
      <c r="SUS1489" s="275"/>
      <c r="SUT1489" s="275"/>
      <c r="SUU1489" s="275"/>
      <c r="SUV1489" s="275"/>
      <c r="SUW1489" s="275"/>
      <c r="SUX1489" s="275"/>
      <c r="SUY1489" s="275"/>
      <c r="SUZ1489" s="275"/>
      <c r="SVA1489" s="275"/>
      <c r="SVB1489" s="275"/>
      <c r="SVC1489" s="275"/>
      <c r="SVD1489" s="275"/>
      <c r="SVE1489" s="275"/>
      <c r="SVF1489" s="275"/>
      <c r="SVG1489" s="275"/>
      <c r="SVH1489" s="275"/>
      <c r="SVI1489" s="275"/>
      <c r="SVJ1489" s="275"/>
      <c r="SVK1489" s="275"/>
      <c r="SVL1489" s="275"/>
      <c r="SVM1489" s="275"/>
      <c r="SVN1489" s="275"/>
      <c r="SVO1489" s="275"/>
      <c r="SVP1489" s="275"/>
      <c r="SVQ1489" s="275"/>
      <c r="SVR1489" s="275"/>
      <c r="SVS1489" s="275"/>
      <c r="SVT1489" s="275"/>
      <c r="SVU1489" s="275"/>
      <c r="SVV1489" s="275"/>
      <c r="SVW1489" s="275"/>
      <c r="SVX1489" s="275"/>
      <c r="SVY1489" s="275"/>
      <c r="SVZ1489" s="275"/>
      <c r="SWA1489" s="275"/>
      <c r="SWB1489" s="275"/>
      <c r="SWC1489" s="275"/>
      <c r="SWD1489" s="275"/>
      <c r="SWE1489" s="275"/>
      <c r="SWF1489" s="275"/>
      <c r="SWG1489" s="275"/>
      <c r="SWH1489" s="275"/>
      <c r="SWI1489" s="275"/>
      <c r="SWJ1489" s="275"/>
      <c r="SWK1489" s="275"/>
      <c r="SWL1489" s="275"/>
      <c r="SWM1489" s="275"/>
      <c r="SWN1489" s="275"/>
      <c r="SWO1489" s="275"/>
      <c r="SWP1489" s="275"/>
      <c r="SWQ1489" s="275"/>
      <c r="SWR1489" s="275"/>
      <c r="SWS1489" s="275"/>
      <c r="SWT1489" s="275"/>
      <c r="SWU1489" s="275"/>
      <c r="SWV1489" s="275"/>
      <c r="SWW1489" s="275"/>
      <c r="SWX1489" s="275"/>
      <c r="SWY1489" s="275"/>
      <c r="SWZ1489" s="275"/>
      <c r="SXA1489" s="275"/>
      <c r="SXB1489" s="275"/>
      <c r="SXC1489" s="275"/>
      <c r="SXD1489" s="275"/>
      <c r="SXE1489" s="275"/>
      <c r="SXF1489" s="275"/>
      <c r="SXG1489" s="275"/>
      <c r="SXH1489" s="275"/>
      <c r="SXI1489" s="275"/>
      <c r="SXJ1489" s="275"/>
      <c r="SXK1489" s="275"/>
      <c r="SXL1489" s="275"/>
      <c r="SXM1489" s="275"/>
      <c r="SXN1489" s="275"/>
      <c r="SXO1489" s="275"/>
      <c r="SXP1489" s="275"/>
      <c r="SXQ1489" s="275"/>
      <c r="SXR1489" s="275"/>
      <c r="SXS1489" s="275"/>
      <c r="SXT1489" s="275"/>
      <c r="SXU1489" s="275"/>
      <c r="SXV1489" s="275"/>
      <c r="SXW1489" s="275"/>
      <c r="SXX1489" s="275"/>
      <c r="SXY1489" s="275"/>
      <c r="SXZ1489" s="275"/>
      <c r="SYA1489" s="275"/>
      <c r="SYB1489" s="275"/>
      <c r="SYC1489" s="275"/>
      <c r="SYD1489" s="275"/>
      <c r="SYE1489" s="275"/>
      <c r="SYF1489" s="275"/>
      <c r="SYG1489" s="275"/>
      <c r="SYH1489" s="275"/>
      <c r="SYI1489" s="275"/>
      <c r="SYJ1489" s="275"/>
      <c r="SYK1489" s="275"/>
      <c r="SYL1489" s="275"/>
      <c r="SYM1489" s="275"/>
      <c r="SYN1489" s="275"/>
      <c r="SYO1489" s="275"/>
      <c r="SYP1489" s="275"/>
      <c r="SYQ1489" s="275"/>
      <c r="SYR1489" s="275"/>
      <c r="SYS1489" s="275"/>
      <c r="SYT1489" s="275"/>
      <c r="SYU1489" s="275"/>
      <c r="SYV1489" s="275"/>
      <c r="SYW1489" s="275"/>
      <c r="SYX1489" s="275"/>
      <c r="SYY1489" s="275"/>
      <c r="SYZ1489" s="275"/>
      <c r="SZA1489" s="275"/>
      <c r="SZB1489" s="275"/>
      <c r="SZC1489" s="275"/>
      <c r="SZD1489" s="275"/>
      <c r="SZE1489" s="275"/>
      <c r="SZF1489" s="275"/>
      <c r="SZG1489" s="275"/>
      <c r="SZH1489" s="275"/>
      <c r="SZI1489" s="275"/>
      <c r="SZJ1489" s="275"/>
      <c r="SZK1489" s="275"/>
      <c r="SZL1489" s="275"/>
      <c r="SZM1489" s="275"/>
      <c r="SZN1489" s="275"/>
      <c r="SZO1489" s="275"/>
      <c r="SZP1489" s="275"/>
      <c r="SZQ1489" s="275"/>
      <c r="SZR1489" s="275"/>
      <c r="SZS1489" s="275"/>
      <c r="SZT1489" s="275"/>
      <c r="SZU1489" s="275"/>
      <c r="SZV1489" s="275"/>
      <c r="SZW1489" s="275"/>
      <c r="SZX1489" s="275"/>
      <c r="SZY1489" s="275"/>
      <c r="SZZ1489" s="275"/>
      <c r="TAA1489" s="275"/>
      <c r="TAB1489" s="275"/>
      <c r="TAC1489" s="275"/>
      <c r="TAD1489" s="275"/>
      <c r="TAE1489" s="275"/>
      <c r="TAF1489" s="275"/>
      <c r="TAG1489" s="275"/>
      <c r="TAH1489" s="275"/>
      <c r="TAI1489" s="275"/>
      <c r="TAJ1489" s="275"/>
      <c r="TAK1489" s="275"/>
      <c r="TAL1489" s="275"/>
      <c r="TAM1489" s="275"/>
      <c r="TAN1489" s="275"/>
      <c r="TAO1489" s="275"/>
      <c r="TAP1489" s="275"/>
      <c r="TAQ1489" s="275"/>
      <c r="TAR1489" s="275"/>
      <c r="TAS1489" s="275"/>
      <c r="TAT1489" s="275"/>
      <c r="TAU1489" s="275"/>
      <c r="TAV1489" s="275"/>
      <c r="TAW1489" s="275"/>
      <c r="TAX1489" s="275"/>
      <c r="TAY1489" s="275"/>
      <c r="TAZ1489" s="275"/>
      <c r="TBA1489" s="275"/>
      <c r="TBB1489" s="275"/>
      <c r="TBC1489" s="275"/>
      <c r="TBD1489" s="275"/>
      <c r="TBE1489" s="275"/>
      <c r="TBF1489" s="275"/>
      <c r="TBG1489" s="275"/>
      <c r="TBH1489" s="275"/>
      <c r="TBI1489" s="275"/>
      <c r="TBJ1489" s="275"/>
      <c r="TBK1489" s="275"/>
      <c r="TBL1489" s="275"/>
      <c r="TBM1489" s="275"/>
      <c r="TBN1489" s="275"/>
      <c r="TBO1489" s="275"/>
      <c r="TBP1489" s="275"/>
      <c r="TBQ1489" s="275"/>
      <c r="TBR1489" s="275"/>
      <c r="TBS1489" s="275"/>
      <c r="TBT1489" s="275"/>
      <c r="TBU1489" s="275"/>
      <c r="TBV1489" s="275"/>
      <c r="TBW1489" s="275"/>
      <c r="TBX1489" s="275"/>
      <c r="TBY1489" s="275"/>
      <c r="TBZ1489" s="275"/>
      <c r="TCA1489" s="275"/>
      <c r="TCB1489" s="275"/>
      <c r="TCC1489" s="275"/>
      <c r="TCD1489" s="275"/>
      <c r="TCE1489" s="275"/>
      <c r="TCF1489" s="275"/>
      <c r="TCG1489" s="275"/>
      <c r="TCH1489" s="275"/>
      <c r="TCI1489" s="275"/>
      <c r="TCJ1489" s="275"/>
      <c r="TCK1489" s="275"/>
      <c r="TCL1489" s="275"/>
      <c r="TCM1489" s="275"/>
      <c r="TCN1489" s="275"/>
      <c r="TCO1489" s="275"/>
      <c r="TCP1489" s="275"/>
      <c r="TCQ1489" s="275"/>
      <c r="TCR1489" s="275"/>
      <c r="TCS1489" s="275"/>
      <c r="TCT1489" s="275"/>
      <c r="TCU1489" s="275"/>
      <c r="TCV1489" s="275"/>
      <c r="TCW1489" s="275"/>
      <c r="TCX1489" s="275"/>
      <c r="TCY1489" s="275"/>
      <c r="TCZ1489" s="275"/>
      <c r="TDA1489" s="275"/>
      <c r="TDB1489" s="275"/>
      <c r="TDC1489" s="275"/>
      <c r="TDD1489" s="275"/>
      <c r="TDE1489" s="275"/>
      <c r="TDF1489" s="275"/>
      <c r="TDG1489" s="275"/>
      <c r="TDH1489" s="275"/>
      <c r="TDI1489" s="275"/>
      <c r="TDJ1489" s="275"/>
      <c r="TDK1489" s="275"/>
      <c r="TDL1489" s="275"/>
      <c r="TDM1489" s="275"/>
      <c r="TDN1489" s="275"/>
      <c r="TDO1489" s="275"/>
      <c r="TDP1489" s="275"/>
      <c r="TDQ1489" s="275"/>
      <c r="TDR1489" s="275"/>
      <c r="TDS1489" s="275"/>
      <c r="TDT1489" s="275"/>
      <c r="TDU1489" s="275"/>
      <c r="TDV1489" s="275"/>
      <c r="TDW1489" s="275"/>
      <c r="TDX1489" s="275"/>
      <c r="TDY1489" s="275"/>
      <c r="TDZ1489" s="275"/>
      <c r="TEA1489" s="275"/>
      <c r="TEB1489" s="275"/>
      <c r="TEC1489" s="275"/>
      <c r="TED1489" s="275"/>
      <c r="TEE1489" s="275"/>
      <c r="TEF1489" s="275"/>
      <c r="TEG1489" s="275"/>
      <c r="TEH1489" s="275"/>
      <c r="TEI1489" s="275"/>
      <c r="TEJ1489" s="275"/>
      <c r="TEK1489" s="275"/>
      <c r="TEL1489" s="275"/>
      <c r="TEM1489" s="275"/>
      <c r="TEN1489" s="275"/>
      <c r="TEO1489" s="275"/>
      <c r="TEP1489" s="275"/>
      <c r="TEQ1489" s="275"/>
      <c r="TER1489" s="275"/>
      <c r="TES1489" s="275"/>
      <c r="TET1489" s="275"/>
      <c r="TEU1489" s="275"/>
      <c r="TEV1489" s="275"/>
      <c r="TEW1489" s="275"/>
      <c r="TEX1489" s="275"/>
      <c r="TEY1489" s="275"/>
      <c r="TEZ1489" s="275"/>
      <c r="TFA1489" s="275"/>
      <c r="TFB1489" s="275"/>
      <c r="TFC1489" s="275"/>
      <c r="TFD1489" s="275"/>
      <c r="TFE1489" s="275"/>
      <c r="TFF1489" s="275"/>
      <c r="TFG1489" s="275"/>
      <c r="TFH1489" s="275"/>
      <c r="TFI1489" s="275"/>
      <c r="TFJ1489" s="275"/>
      <c r="TFK1489" s="275"/>
      <c r="TFL1489" s="275"/>
      <c r="TFM1489" s="275"/>
      <c r="TFN1489" s="275"/>
      <c r="TFO1489" s="275"/>
      <c r="TFP1489" s="275"/>
      <c r="TFQ1489" s="275"/>
      <c r="TFR1489" s="275"/>
      <c r="TFS1489" s="275"/>
      <c r="TFT1489" s="275"/>
      <c r="TFU1489" s="275"/>
      <c r="TFV1489" s="275"/>
      <c r="TFW1489" s="275"/>
      <c r="TFX1489" s="275"/>
      <c r="TFY1489" s="275"/>
      <c r="TFZ1489" s="275"/>
      <c r="TGA1489" s="275"/>
      <c r="TGB1489" s="275"/>
      <c r="TGC1489" s="275"/>
      <c r="TGD1489" s="275"/>
      <c r="TGE1489" s="275"/>
      <c r="TGF1489" s="275"/>
      <c r="TGG1489" s="275"/>
      <c r="TGH1489" s="275"/>
      <c r="TGI1489" s="275"/>
      <c r="TGJ1489" s="275"/>
      <c r="TGK1489" s="275"/>
      <c r="TGL1489" s="275"/>
      <c r="TGM1489" s="275"/>
      <c r="TGN1489" s="275"/>
      <c r="TGO1489" s="275"/>
      <c r="TGP1489" s="275"/>
      <c r="TGQ1489" s="275"/>
      <c r="TGR1489" s="275"/>
      <c r="TGS1489" s="275"/>
      <c r="TGT1489" s="275"/>
      <c r="TGU1489" s="275"/>
      <c r="TGV1489" s="275"/>
      <c r="TGW1489" s="275"/>
      <c r="TGX1489" s="275"/>
      <c r="TGY1489" s="275"/>
      <c r="TGZ1489" s="275"/>
      <c r="THA1489" s="275"/>
      <c r="THB1489" s="275"/>
      <c r="THC1489" s="275"/>
      <c r="THD1489" s="275"/>
      <c r="THE1489" s="275"/>
      <c r="THF1489" s="275"/>
      <c r="THG1489" s="275"/>
      <c r="THH1489" s="275"/>
      <c r="THI1489" s="275"/>
      <c r="THJ1489" s="275"/>
      <c r="THK1489" s="275"/>
      <c r="THL1489" s="275"/>
      <c r="THM1489" s="275"/>
      <c r="THN1489" s="275"/>
      <c r="THO1489" s="275"/>
      <c r="THP1489" s="275"/>
      <c r="THQ1489" s="275"/>
      <c r="THR1489" s="275"/>
      <c r="THS1489" s="275"/>
      <c r="THT1489" s="275"/>
      <c r="THU1489" s="275"/>
      <c r="THV1489" s="275"/>
      <c r="THW1489" s="275"/>
      <c r="THX1489" s="275"/>
      <c r="THY1489" s="275"/>
      <c r="THZ1489" s="275"/>
      <c r="TIA1489" s="275"/>
      <c r="TIB1489" s="275"/>
      <c r="TIC1489" s="275"/>
      <c r="TID1489" s="275"/>
      <c r="TIE1489" s="275"/>
      <c r="TIF1489" s="275"/>
      <c r="TIG1489" s="275"/>
      <c r="TIH1489" s="275"/>
      <c r="TII1489" s="275"/>
      <c r="TIJ1489" s="275"/>
      <c r="TIK1489" s="275"/>
      <c r="TIL1489" s="275"/>
      <c r="TIM1489" s="275"/>
      <c r="TIN1489" s="275"/>
      <c r="TIO1489" s="275"/>
      <c r="TIP1489" s="275"/>
      <c r="TIQ1489" s="275"/>
      <c r="TIR1489" s="275"/>
      <c r="TIS1489" s="275"/>
      <c r="TIT1489" s="275"/>
      <c r="TIU1489" s="275"/>
      <c r="TIV1489" s="275"/>
      <c r="TIW1489" s="275"/>
      <c r="TIX1489" s="275"/>
      <c r="TIY1489" s="275"/>
      <c r="TIZ1489" s="275"/>
      <c r="TJA1489" s="275"/>
      <c r="TJB1489" s="275"/>
      <c r="TJC1489" s="275"/>
      <c r="TJD1489" s="275"/>
      <c r="TJE1489" s="275"/>
      <c r="TJF1489" s="275"/>
      <c r="TJG1489" s="275"/>
      <c r="TJH1489" s="275"/>
      <c r="TJI1489" s="275"/>
      <c r="TJJ1489" s="275"/>
      <c r="TJK1489" s="275"/>
      <c r="TJL1489" s="275"/>
      <c r="TJM1489" s="275"/>
      <c r="TJN1489" s="275"/>
      <c r="TJO1489" s="275"/>
      <c r="TJP1489" s="275"/>
      <c r="TJQ1489" s="275"/>
      <c r="TJR1489" s="275"/>
      <c r="TJS1489" s="275"/>
      <c r="TJT1489" s="275"/>
      <c r="TJU1489" s="275"/>
      <c r="TJV1489" s="275"/>
      <c r="TJW1489" s="275"/>
      <c r="TJX1489" s="275"/>
      <c r="TJY1489" s="275"/>
      <c r="TJZ1489" s="275"/>
      <c r="TKA1489" s="275"/>
      <c r="TKB1489" s="275"/>
      <c r="TKC1489" s="275"/>
      <c r="TKD1489" s="275"/>
      <c r="TKE1489" s="275"/>
      <c r="TKF1489" s="275"/>
      <c r="TKG1489" s="275"/>
      <c r="TKH1489" s="275"/>
      <c r="TKI1489" s="275"/>
      <c r="TKJ1489" s="275"/>
      <c r="TKK1489" s="275"/>
      <c r="TKL1489" s="275"/>
      <c r="TKM1489" s="275"/>
      <c r="TKN1489" s="275"/>
      <c r="TKO1489" s="275"/>
      <c r="TKP1489" s="275"/>
      <c r="TKQ1489" s="275"/>
      <c r="TKR1489" s="275"/>
      <c r="TKS1489" s="275"/>
      <c r="TKT1489" s="275"/>
      <c r="TKU1489" s="275"/>
      <c r="TKV1489" s="275"/>
      <c r="TKW1489" s="275"/>
      <c r="TKX1489" s="275"/>
      <c r="TKY1489" s="275"/>
      <c r="TKZ1489" s="275"/>
      <c r="TLA1489" s="275"/>
      <c r="TLB1489" s="275"/>
      <c r="TLC1489" s="275"/>
      <c r="TLD1489" s="275"/>
      <c r="TLE1489" s="275"/>
      <c r="TLF1489" s="275"/>
      <c r="TLG1489" s="275"/>
      <c r="TLH1489" s="275"/>
      <c r="TLI1489" s="275"/>
      <c r="TLJ1489" s="275"/>
      <c r="TLK1489" s="275"/>
      <c r="TLL1489" s="275"/>
      <c r="TLM1489" s="275"/>
      <c r="TLN1489" s="275"/>
      <c r="TLO1489" s="275"/>
      <c r="TLP1489" s="275"/>
      <c r="TLQ1489" s="275"/>
      <c r="TLR1489" s="275"/>
      <c r="TLS1489" s="275"/>
      <c r="TLT1489" s="275"/>
      <c r="TLU1489" s="275"/>
      <c r="TLV1489" s="275"/>
      <c r="TLW1489" s="275"/>
      <c r="TLX1489" s="275"/>
      <c r="TLY1489" s="275"/>
      <c r="TLZ1489" s="275"/>
      <c r="TMA1489" s="275"/>
      <c r="TMB1489" s="275"/>
      <c r="TMC1489" s="275"/>
      <c r="TMD1489" s="275"/>
      <c r="TME1489" s="275"/>
      <c r="TMF1489" s="275"/>
      <c r="TMG1489" s="275"/>
      <c r="TMH1489" s="275"/>
      <c r="TMI1489" s="275"/>
      <c r="TMJ1489" s="275"/>
      <c r="TMK1489" s="275"/>
      <c r="TML1489" s="275"/>
      <c r="TMM1489" s="275"/>
      <c r="TMN1489" s="275"/>
      <c r="TMO1489" s="275"/>
      <c r="TMP1489" s="275"/>
      <c r="TMQ1489" s="275"/>
      <c r="TMR1489" s="275"/>
      <c r="TMS1489" s="275"/>
      <c r="TMT1489" s="275"/>
      <c r="TMU1489" s="275"/>
      <c r="TMV1489" s="275"/>
      <c r="TMW1489" s="275"/>
      <c r="TMX1489" s="275"/>
      <c r="TMY1489" s="275"/>
      <c r="TMZ1489" s="275"/>
      <c r="TNA1489" s="275"/>
      <c r="TNB1489" s="275"/>
      <c r="TNC1489" s="275"/>
      <c r="TND1489" s="275"/>
      <c r="TNE1489" s="275"/>
      <c r="TNF1489" s="275"/>
      <c r="TNG1489" s="275"/>
      <c r="TNH1489" s="275"/>
      <c r="TNI1489" s="275"/>
      <c r="TNJ1489" s="275"/>
      <c r="TNK1489" s="275"/>
      <c r="TNL1489" s="275"/>
      <c r="TNM1489" s="275"/>
      <c r="TNN1489" s="275"/>
      <c r="TNO1489" s="275"/>
      <c r="TNP1489" s="275"/>
      <c r="TNQ1489" s="275"/>
      <c r="TNR1489" s="275"/>
      <c r="TNS1489" s="275"/>
      <c r="TNT1489" s="275"/>
      <c r="TNU1489" s="275"/>
      <c r="TNV1489" s="275"/>
      <c r="TNW1489" s="275"/>
      <c r="TNX1489" s="275"/>
      <c r="TNY1489" s="275"/>
      <c r="TNZ1489" s="275"/>
      <c r="TOA1489" s="275"/>
      <c r="TOB1489" s="275"/>
      <c r="TOC1489" s="275"/>
      <c r="TOD1489" s="275"/>
      <c r="TOE1489" s="275"/>
      <c r="TOF1489" s="275"/>
      <c r="TOG1489" s="275"/>
      <c r="TOH1489" s="275"/>
      <c r="TOI1489" s="275"/>
      <c r="TOJ1489" s="275"/>
      <c r="TOK1489" s="275"/>
      <c r="TOL1489" s="275"/>
      <c r="TOM1489" s="275"/>
      <c r="TON1489" s="275"/>
      <c r="TOO1489" s="275"/>
      <c r="TOP1489" s="275"/>
      <c r="TOQ1489" s="275"/>
      <c r="TOR1489" s="275"/>
      <c r="TOS1489" s="275"/>
      <c r="TOT1489" s="275"/>
      <c r="TOU1489" s="275"/>
      <c r="TOV1489" s="275"/>
      <c r="TOW1489" s="275"/>
      <c r="TOX1489" s="275"/>
      <c r="TOY1489" s="275"/>
      <c r="TOZ1489" s="275"/>
      <c r="TPA1489" s="275"/>
      <c r="TPB1489" s="275"/>
      <c r="TPC1489" s="275"/>
      <c r="TPD1489" s="275"/>
      <c r="TPE1489" s="275"/>
      <c r="TPF1489" s="275"/>
      <c r="TPG1489" s="275"/>
      <c r="TPH1489" s="275"/>
      <c r="TPI1489" s="275"/>
      <c r="TPJ1489" s="275"/>
      <c r="TPK1489" s="275"/>
      <c r="TPL1489" s="275"/>
      <c r="TPM1489" s="275"/>
      <c r="TPN1489" s="275"/>
      <c r="TPO1489" s="275"/>
      <c r="TPP1489" s="275"/>
      <c r="TPQ1489" s="275"/>
      <c r="TPR1489" s="275"/>
      <c r="TPS1489" s="275"/>
      <c r="TPT1489" s="275"/>
      <c r="TPU1489" s="275"/>
      <c r="TPV1489" s="275"/>
      <c r="TPW1489" s="275"/>
      <c r="TPX1489" s="275"/>
      <c r="TPY1489" s="275"/>
      <c r="TPZ1489" s="275"/>
      <c r="TQA1489" s="275"/>
      <c r="TQB1489" s="275"/>
      <c r="TQC1489" s="275"/>
      <c r="TQD1489" s="275"/>
      <c r="TQE1489" s="275"/>
      <c r="TQF1489" s="275"/>
      <c r="TQG1489" s="275"/>
      <c r="TQH1489" s="275"/>
      <c r="TQI1489" s="275"/>
      <c r="TQJ1489" s="275"/>
      <c r="TQK1489" s="275"/>
      <c r="TQL1489" s="275"/>
      <c r="TQM1489" s="275"/>
      <c r="TQN1489" s="275"/>
      <c r="TQO1489" s="275"/>
      <c r="TQP1489" s="275"/>
      <c r="TQQ1489" s="275"/>
      <c r="TQR1489" s="275"/>
      <c r="TQS1489" s="275"/>
      <c r="TQT1489" s="275"/>
      <c r="TQU1489" s="275"/>
      <c r="TQV1489" s="275"/>
      <c r="TQW1489" s="275"/>
      <c r="TQX1489" s="275"/>
      <c r="TQY1489" s="275"/>
      <c r="TQZ1489" s="275"/>
      <c r="TRA1489" s="275"/>
      <c r="TRB1489" s="275"/>
      <c r="TRC1489" s="275"/>
      <c r="TRD1489" s="275"/>
      <c r="TRE1489" s="275"/>
      <c r="TRF1489" s="275"/>
      <c r="TRG1489" s="275"/>
      <c r="TRH1489" s="275"/>
      <c r="TRI1489" s="275"/>
      <c r="TRJ1489" s="275"/>
      <c r="TRK1489" s="275"/>
      <c r="TRL1489" s="275"/>
      <c r="TRM1489" s="275"/>
      <c r="TRN1489" s="275"/>
      <c r="TRO1489" s="275"/>
      <c r="TRP1489" s="275"/>
      <c r="TRQ1489" s="275"/>
      <c r="TRR1489" s="275"/>
      <c r="TRS1489" s="275"/>
      <c r="TRT1489" s="275"/>
      <c r="TRU1489" s="275"/>
      <c r="TRV1489" s="275"/>
      <c r="TRW1489" s="275"/>
      <c r="TRX1489" s="275"/>
      <c r="TRY1489" s="275"/>
      <c r="TRZ1489" s="275"/>
      <c r="TSA1489" s="275"/>
      <c r="TSB1489" s="275"/>
      <c r="TSC1489" s="275"/>
      <c r="TSD1489" s="275"/>
      <c r="TSE1489" s="275"/>
      <c r="TSF1489" s="275"/>
      <c r="TSG1489" s="275"/>
      <c r="TSH1489" s="275"/>
      <c r="TSI1489" s="275"/>
      <c r="TSJ1489" s="275"/>
      <c r="TSK1489" s="275"/>
      <c r="TSL1489" s="275"/>
      <c r="TSM1489" s="275"/>
      <c r="TSN1489" s="275"/>
      <c r="TSO1489" s="275"/>
      <c r="TSP1489" s="275"/>
      <c r="TSQ1489" s="275"/>
      <c r="TSR1489" s="275"/>
      <c r="TSS1489" s="275"/>
      <c r="TST1489" s="275"/>
      <c r="TSU1489" s="275"/>
      <c r="TSV1489" s="275"/>
      <c r="TSW1489" s="275"/>
      <c r="TSX1489" s="275"/>
      <c r="TSY1489" s="275"/>
      <c r="TSZ1489" s="275"/>
      <c r="TTA1489" s="275"/>
      <c r="TTB1489" s="275"/>
      <c r="TTC1489" s="275"/>
      <c r="TTD1489" s="275"/>
      <c r="TTE1489" s="275"/>
      <c r="TTF1489" s="275"/>
      <c r="TTG1489" s="275"/>
      <c r="TTH1489" s="275"/>
      <c r="TTI1489" s="275"/>
      <c r="TTJ1489" s="275"/>
      <c r="TTK1489" s="275"/>
      <c r="TTL1489" s="275"/>
      <c r="TTM1489" s="275"/>
      <c r="TTN1489" s="275"/>
      <c r="TTO1489" s="275"/>
      <c r="TTP1489" s="275"/>
      <c r="TTQ1489" s="275"/>
      <c r="TTR1489" s="275"/>
      <c r="TTS1489" s="275"/>
      <c r="TTT1489" s="275"/>
      <c r="TTU1489" s="275"/>
      <c r="TTV1489" s="275"/>
      <c r="TTW1489" s="275"/>
      <c r="TTX1489" s="275"/>
      <c r="TTY1489" s="275"/>
      <c r="TTZ1489" s="275"/>
      <c r="TUA1489" s="275"/>
      <c r="TUB1489" s="275"/>
      <c r="TUC1489" s="275"/>
      <c r="TUD1489" s="275"/>
      <c r="TUE1489" s="275"/>
      <c r="TUF1489" s="275"/>
      <c r="TUG1489" s="275"/>
      <c r="TUH1489" s="275"/>
      <c r="TUI1489" s="275"/>
      <c r="TUJ1489" s="275"/>
      <c r="TUK1489" s="275"/>
      <c r="TUL1489" s="275"/>
      <c r="TUM1489" s="275"/>
      <c r="TUN1489" s="275"/>
      <c r="TUO1489" s="275"/>
      <c r="TUP1489" s="275"/>
      <c r="TUQ1489" s="275"/>
      <c r="TUR1489" s="275"/>
      <c r="TUS1489" s="275"/>
      <c r="TUT1489" s="275"/>
      <c r="TUU1489" s="275"/>
      <c r="TUV1489" s="275"/>
      <c r="TUW1489" s="275"/>
      <c r="TUX1489" s="275"/>
      <c r="TUY1489" s="275"/>
      <c r="TUZ1489" s="275"/>
      <c r="TVA1489" s="275"/>
      <c r="TVB1489" s="275"/>
      <c r="TVC1489" s="275"/>
      <c r="TVD1489" s="275"/>
      <c r="TVE1489" s="275"/>
      <c r="TVF1489" s="275"/>
      <c r="TVG1489" s="275"/>
      <c r="TVH1489" s="275"/>
      <c r="TVI1489" s="275"/>
      <c r="TVJ1489" s="275"/>
      <c r="TVK1489" s="275"/>
      <c r="TVL1489" s="275"/>
      <c r="TVM1489" s="275"/>
      <c r="TVN1489" s="275"/>
      <c r="TVO1489" s="275"/>
      <c r="TVP1489" s="275"/>
      <c r="TVQ1489" s="275"/>
      <c r="TVR1489" s="275"/>
      <c r="TVS1489" s="275"/>
      <c r="TVT1489" s="275"/>
      <c r="TVU1489" s="275"/>
      <c r="TVV1489" s="275"/>
      <c r="TVW1489" s="275"/>
      <c r="TVX1489" s="275"/>
      <c r="TVY1489" s="275"/>
      <c r="TVZ1489" s="275"/>
      <c r="TWA1489" s="275"/>
      <c r="TWB1489" s="275"/>
      <c r="TWC1489" s="275"/>
      <c r="TWD1489" s="275"/>
      <c r="TWE1489" s="275"/>
      <c r="TWF1489" s="275"/>
      <c r="TWG1489" s="275"/>
      <c r="TWH1489" s="275"/>
      <c r="TWI1489" s="275"/>
      <c r="TWJ1489" s="275"/>
      <c r="TWK1489" s="275"/>
      <c r="TWL1489" s="275"/>
      <c r="TWM1489" s="275"/>
      <c r="TWN1489" s="275"/>
      <c r="TWO1489" s="275"/>
      <c r="TWP1489" s="275"/>
      <c r="TWQ1489" s="275"/>
      <c r="TWR1489" s="275"/>
      <c r="TWS1489" s="275"/>
      <c r="TWT1489" s="275"/>
      <c r="TWU1489" s="275"/>
      <c r="TWV1489" s="275"/>
      <c r="TWW1489" s="275"/>
      <c r="TWX1489" s="275"/>
      <c r="TWY1489" s="275"/>
      <c r="TWZ1489" s="275"/>
      <c r="TXA1489" s="275"/>
      <c r="TXB1489" s="275"/>
      <c r="TXC1489" s="275"/>
      <c r="TXD1489" s="275"/>
      <c r="TXE1489" s="275"/>
      <c r="TXF1489" s="275"/>
      <c r="TXG1489" s="275"/>
      <c r="TXH1489" s="275"/>
      <c r="TXI1489" s="275"/>
      <c r="TXJ1489" s="275"/>
      <c r="TXK1489" s="275"/>
      <c r="TXL1489" s="275"/>
      <c r="TXM1489" s="275"/>
      <c r="TXN1489" s="275"/>
      <c r="TXO1489" s="275"/>
      <c r="TXP1489" s="275"/>
      <c r="TXQ1489" s="275"/>
      <c r="TXR1489" s="275"/>
      <c r="TXS1489" s="275"/>
      <c r="TXT1489" s="275"/>
      <c r="TXU1489" s="275"/>
      <c r="TXV1489" s="275"/>
      <c r="TXW1489" s="275"/>
      <c r="TXX1489" s="275"/>
      <c r="TXY1489" s="275"/>
      <c r="TXZ1489" s="275"/>
      <c r="TYA1489" s="275"/>
      <c r="TYB1489" s="275"/>
      <c r="TYC1489" s="275"/>
      <c r="TYD1489" s="275"/>
      <c r="TYE1489" s="275"/>
      <c r="TYF1489" s="275"/>
      <c r="TYG1489" s="275"/>
      <c r="TYH1489" s="275"/>
      <c r="TYI1489" s="275"/>
      <c r="TYJ1489" s="275"/>
      <c r="TYK1489" s="275"/>
      <c r="TYL1489" s="275"/>
      <c r="TYM1489" s="275"/>
      <c r="TYN1489" s="275"/>
      <c r="TYO1489" s="275"/>
      <c r="TYP1489" s="275"/>
      <c r="TYQ1489" s="275"/>
      <c r="TYR1489" s="275"/>
      <c r="TYS1489" s="275"/>
      <c r="TYT1489" s="275"/>
      <c r="TYU1489" s="275"/>
      <c r="TYV1489" s="275"/>
      <c r="TYW1489" s="275"/>
      <c r="TYX1489" s="275"/>
      <c r="TYY1489" s="275"/>
      <c r="TYZ1489" s="275"/>
      <c r="TZA1489" s="275"/>
      <c r="TZB1489" s="275"/>
      <c r="TZC1489" s="275"/>
      <c r="TZD1489" s="275"/>
      <c r="TZE1489" s="275"/>
      <c r="TZF1489" s="275"/>
      <c r="TZG1489" s="275"/>
      <c r="TZH1489" s="275"/>
      <c r="TZI1489" s="275"/>
      <c r="TZJ1489" s="275"/>
      <c r="TZK1489" s="275"/>
      <c r="TZL1489" s="275"/>
      <c r="TZM1489" s="275"/>
      <c r="TZN1489" s="275"/>
      <c r="TZO1489" s="275"/>
      <c r="TZP1489" s="275"/>
      <c r="TZQ1489" s="275"/>
      <c r="TZR1489" s="275"/>
      <c r="TZS1489" s="275"/>
      <c r="TZT1489" s="275"/>
      <c r="TZU1489" s="275"/>
      <c r="TZV1489" s="275"/>
      <c r="TZW1489" s="275"/>
      <c r="TZX1489" s="275"/>
      <c r="TZY1489" s="275"/>
      <c r="TZZ1489" s="275"/>
      <c r="UAA1489" s="275"/>
      <c r="UAB1489" s="275"/>
      <c r="UAC1489" s="275"/>
      <c r="UAD1489" s="275"/>
      <c r="UAE1489" s="275"/>
      <c r="UAF1489" s="275"/>
      <c r="UAG1489" s="275"/>
      <c r="UAH1489" s="275"/>
      <c r="UAI1489" s="275"/>
      <c r="UAJ1489" s="275"/>
      <c r="UAK1489" s="275"/>
      <c r="UAL1489" s="275"/>
      <c r="UAM1489" s="275"/>
      <c r="UAN1489" s="275"/>
      <c r="UAO1489" s="275"/>
      <c r="UAP1489" s="275"/>
      <c r="UAQ1489" s="275"/>
      <c r="UAR1489" s="275"/>
      <c r="UAS1489" s="275"/>
      <c r="UAT1489" s="275"/>
      <c r="UAU1489" s="275"/>
      <c r="UAV1489" s="275"/>
      <c r="UAW1489" s="275"/>
      <c r="UAX1489" s="275"/>
      <c r="UAY1489" s="275"/>
      <c r="UAZ1489" s="275"/>
      <c r="UBA1489" s="275"/>
      <c r="UBB1489" s="275"/>
      <c r="UBC1489" s="275"/>
      <c r="UBD1489" s="275"/>
      <c r="UBE1489" s="275"/>
      <c r="UBF1489" s="275"/>
      <c r="UBG1489" s="275"/>
      <c r="UBH1489" s="275"/>
      <c r="UBI1489" s="275"/>
      <c r="UBJ1489" s="275"/>
      <c r="UBK1489" s="275"/>
      <c r="UBL1489" s="275"/>
      <c r="UBM1489" s="275"/>
      <c r="UBN1489" s="275"/>
      <c r="UBO1489" s="275"/>
      <c r="UBP1489" s="275"/>
      <c r="UBQ1489" s="275"/>
      <c r="UBR1489" s="275"/>
      <c r="UBS1489" s="275"/>
      <c r="UBT1489" s="275"/>
      <c r="UBU1489" s="275"/>
      <c r="UBV1489" s="275"/>
      <c r="UBW1489" s="275"/>
      <c r="UBX1489" s="275"/>
      <c r="UBY1489" s="275"/>
      <c r="UBZ1489" s="275"/>
      <c r="UCA1489" s="275"/>
      <c r="UCB1489" s="275"/>
      <c r="UCC1489" s="275"/>
      <c r="UCD1489" s="275"/>
      <c r="UCE1489" s="275"/>
      <c r="UCF1489" s="275"/>
      <c r="UCG1489" s="275"/>
      <c r="UCH1489" s="275"/>
      <c r="UCI1489" s="275"/>
      <c r="UCJ1489" s="275"/>
      <c r="UCK1489" s="275"/>
      <c r="UCL1489" s="275"/>
      <c r="UCM1489" s="275"/>
      <c r="UCN1489" s="275"/>
      <c r="UCO1489" s="275"/>
      <c r="UCP1489" s="275"/>
      <c r="UCQ1489" s="275"/>
      <c r="UCR1489" s="275"/>
      <c r="UCS1489" s="275"/>
      <c r="UCT1489" s="275"/>
      <c r="UCU1489" s="275"/>
      <c r="UCV1489" s="275"/>
      <c r="UCW1489" s="275"/>
      <c r="UCX1489" s="275"/>
      <c r="UCY1489" s="275"/>
      <c r="UCZ1489" s="275"/>
      <c r="UDA1489" s="275"/>
      <c r="UDB1489" s="275"/>
      <c r="UDC1489" s="275"/>
      <c r="UDD1489" s="275"/>
      <c r="UDE1489" s="275"/>
      <c r="UDF1489" s="275"/>
      <c r="UDG1489" s="275"/>
      <c r="UDH1489" s="275"/>
      <c r="UDI1489" s="275"/>
      <c r="UDJ1489" s="275"/>
      <c r="UDK1489" s="275"/>
      <c r="UDL1489" s="275"/>
      <c r="UDM1489" s="275"/>
      <c r="UDN1489" s="275"/>
      <c r="UDO1489" s="275"/>
      <c r="UDP1489" s="275"/>
      <c r="UDQ1489" s="275"/>
      <c r="UDR1489" s="275"/>
      <c r="UDS1489" s="275"/>
      <c r="UDT1489" s="275"/>
      <c r="UDU1489" s="275"/>
      <c r="UDV1489" s="275"/>
      <c r="UDW1489" s="275"/>
      <c r="UDX1489" s="275"/>
      <c r="UDY1489" s="275"/>
      <c r="UDZ1489" s="275"/>
      <c r="UEA1489" s="275"/>
      <c r="UEB1489" s="275"/>
      <c r="UEC1489" s="275"/>
      <c r="UED1489" s="275"/>
      <c r="UEE1489" s="275"/>
      <c r="UEF1489" s="275"/>
      <c r="UEG1489" s="275"/>
      <c r="UEH1489" s="275"/>
      <c r="UEI1489" s="275"/>
      <c r="UEJ1489" s="275"/>
      <c r="UEK1489" s="275"/>
      <c r="UEL1489" s="275"/>
      <c r="UEM1489" s="275"/>
      <c r="UEN1489" s="275"/>
      <c r="UEO1489" s="275"/>
      <c r="UEP1489" s="275"/>
      <c r="UEQ1489" s="275"/>
      <c r="UER1489" s="275"/>
      <c r="UES1489" s="275"/>
      <c r="UET1489" s="275"/>
      <c r="UEU1489" s="275"/>
      <c r="UEV1489" s="275"/>
      <c r="UEW1489" s="275"/>
      <c r="UEX1489" s="275"/>
      <c r="UEY1489" s="275"/>
      <c r="UEZ1489" s="275"/>
      <c r="UFA1489" s="275"/>
      <c r="UFB1489" s="275"/>
      <c r="UFC1489" s="275"/>
      <c r="UFD1489" s="275"/>
      <c r="UFE1489" s="275"/>
      <c r="UFF1489" s="275"/>
      <c r="UFG1489" s="275"/>
      <c r="UFH1489" s="275"/>
      <c r="UFI1489" s="275"/>
      <c r="UFJ1489" s="275"/>
      <c r="UFK1489" s="275"/>
      <c r="UFL1489" s="275"/>
      <c r="UFM1489" s="275"/>
      <c r="UFN1489" s="275"/>
      <c r="UFO1489" s="275"/>
      <c r="UFP1489" s="275"/>
      <c r="UFQ1489" s="275"/>
      <c r="UFR1489" s="275"/>
      <c r="UFS1489" s="275"/>
      <c r="UFT1489" s="275"/>
      <c r="UFU1489" s="275"/>
      <c r="UFV1489" s="275"/>
      <c r="UFW1489" s="275"/>
      <c r="UFX1489" s="275"/>
      <c r="UFY1489" s="275"/>
      <c r="UFZ1489" s="275"/>
      <c r="UGA1489" s="275"/>
      <c r="UGB1489" s="275"/>
      <c r="UGC1489" s="275"/>
      <c r="UGD1489" s="275"/>
      <c r="UGE1489" s="275"/>
      <c r="UGF1489" s="275"/>
      <c r="UGG1489" s="275"/>
      <c r="UGH1489" s="275"/>
      <c r="UGI1489" s="275"/>
      <c r="UGJ1489" s="275"/>
      <c r="UGK1489" s="275"/>
      <c r="UGL1489" s="275"/>
      <c r="UGM1489" s="275"/>
      <c r="UGN1489" s="275"/>
      <c r="UGO1489" s="275"/>
      <c r="UGP1489" s="275"/>
      <c r="UGQ1489" s="275"/>
      <c r="UGR1489" s="275"/>
      <c r="UGS1489" s="275"/>
      <c r="UGT1489" s="275"/>
      <c r="UGU1489" s="275"/>
      <c r="UGV1489" s="275"/>
      <c r="UGW1489" s="275"/>
      <c r="UGX1489" s="275"/>
      <c r="UGY1489" s="275"/>
      <c r="UGZ1489" s="275"/>
      <c r="UHA1489" s="275"/>
      <c r="UHB1489" s="275"/>
      <c r="UHC1489" s="275"/>
      <c r="UHD1489" s="275"/>
      <c r="UHE1489" s="275"/>
      <c r="UHF1489" s="275"/>
      <c r="UHG1489" s="275"/>
      <c r="UHH1489" s="275"/>
      <c r="UHI1489" s="275"/>
      <c r="UHJ1489" s="275"/>
      <c r="UHK1489" s="275"/>
      <c r="UHL1489" s="275"/>
      <c r="UHM1489" s="275"/>
      <c r="UHN1489" s="275"/>
      <c r="UHO1489" s="275"/>
      <c r="UHP1489" s="275"/>
      <c r="UHQ1489" s="275"/>
      <c r="UHR1489" s="275"/>
      <c r="UHS1489" s="275"/>
      <c r="UHT1489" s="275"/>
      <c r="UHU1489" s="275"/>
      <c r="UHV1489" s="275"/>
      <c r="UHW1489" s="275"/>
      <c r="UHX1489" s="275"/>
      <c r="UHY1489" s="275"/>
      <c r="UHZ1489" s="275"/>
      <c r="UIA1489" s="275"/>
      <c r="UIB1489" s="275"/>
      <c r="UIC1489" s="275"/>
      <c r="UID1489" s="275"/>
      <c r="UIE1489" s="275"/>
      <c r="UIF1489" s="275"/>
      <c r="UIG1489" s="275"/>
      <c r="UIH1489" s="275"/>
      <c r="UII1489" s="275"/>
      <c r="UIJ1489" s="275"/>
      <c r="UIK1489" s="275"/>
      <c r="UIL1489" s="275"/>
      <c r="UIM1489" s="275"/>
      <c r="UIN1489" s="275"/>
      <c r="UIO1489" s="275"/>
      <c r="UIP1489" s="275"/>
      <c r="UIQ1489" s="275"/>
      <c r="UIR1489" s="275"/>
      <c r="UIS1489" s="275"/>
      <c r="UIT1489" s="275"/>
      <c r="UIU1489" s="275"/>
      <c r="UIV1489" s="275"/>
      <c r="UIW1489" s="275"/>
      <c r="UIX1489" s="275"/>
      <c r="UIY1489" s="275"/>
      <c r="UIZ1489" s="275"/>
      <c r="UJA1489" s="275"/>
      <c r="UJB1489" s="275"/>
      <c r="UJC1489" s="275"/>
      <c r="UJD1489" s="275"/>
      <c r="UJE1489" s="275"/>
      <c r="UJF1489" s="275"/>
      <c r="UJG1489" s="275"/>
      <c r="UJH1489" s="275"/>
      <c r="UJI1489" s="275"/>
      <c r="UJJ1489" s="275"/>
      <c r="UJK1489" s="275"/>
      <c r="UJL1489" s="275"/>
      <c r="UJM1489" s="275"/>
      <c r="UJN1489" s="275"/>
      <c r="UJO1489" s="275"/>
      <c r="UJP1489" s="275"/>
      <c r="UJQ1489" s="275"/>
      <c r="UJR1489" s="275"/>
      <c r="UJS1489" s="275"/>
      <c r="UJT1489" s="275"/>
      <c r="UJU1489" s="275"/>
      <c r="UJV1489" s="275"/>
      <c r="UJW1489" s="275"/>
      <c r="UJX1489" s="275"/>
      <c r="UJY1489" s="275"/>
      <c r="UJZ1489" s="275"/>
      <c r="UKA1489" s="275"/>
      <c r="UKB1489" s="275"/>
      <c r="UKC1489" s="275"/>
      <c r="UKD1489" s="275"/>
      <c r="UKE1489" s="275"/>
      <c r="UKF1489" s="275"/>
      <c r="UKG1489" s="275"/>
      <c r="UKH1489" s="275"/>
      <c r="UKI1489" s="275"/>
      <c r="UKJ1489" s="275"/>
      <c r="UKK1489" s="275"/>
      <c r="UKL1489" s="275"/>
      <c r="UKM1489" s="275"/>
      <c r="UKN1489" s="275"/>
      <c r="UKO1489" s="275"/>
      <c r="UKP1489" s="275"/>
      <c r="UKQ1489" s="275"/>
      <c r="UKR1489" s="275"/>
      <c r="UKS1489" s="275"/>
      <c r="UKT1489" s="275"/>
      <c r="UKU1489" s="275"/>
      <c r="UKV1489" s="275"/>
      <c r="UKW1489" s="275"/>
      <c r="UKX1489" s="275"/>
      <c r="UKY1489" s="275"/>
      <c r="UKZ1489" s="275"/>
      <c r="ULA1489" s="275"/>
      <c r="ULB1489" s="275"/>
      <c r="ULC1489" s="275"/>
      <c r="ULD1489" s="275"/>
      <c r="ULE1489" s="275"/>
      <c r="ULF1489" s="275"/>
      <c r="ULG1489" s="275"/>
      <c r="ULH1489" s="275"/>
      <c r="ULI1489" s="275"/>
      <c r="ULJ1489" s="275"/>
      <c r="ULK1489" s="275"/>
      <c r="ULL1489" s="275"/>
      <c r="ULM1489" s="275"/>
      <c r="ULN1489" s="275"/>
      <c r="ULO1489" s="275"/>
      <c r="ULP1489" s="275"/>
      <c r="ULQ1489" s="275"/>
      <c r="ULR1489" s="275"/>
      <c r="ULS1489" s="275"/>
      <c r="ULT1489" s="275"/>
      <c r="ULU1489" s="275"/>
      <c r="ULV1489" s="275"/>
      <c r="ULW1489" s="275"/>
      <c r="ULX1489" s="275"/>
      <c r="ULY1489" s="275"/>
      <c r="ULZ1489" s="275"/>
      <c r="UMA1489" s="275"/>
      <c r="UMB1489" s="275"/>
      <c r="UMC1489" s="275"/>
      <c r="UMD1489" s="275"/>
      <c r="UME1489" s="275"/>
      <c r="UMF1489" s="275"/>
      <c r="UMG1489" s="275"/>
      <c r="UMH1489" s="275"/>
      <c r="UMI1489" s="275"/>
      <c r="UMJ1489" s="275"/>
      <c r="UMK1489" s="275"/>
      <c r="UML1489" s="275"/>
      <c r="UMM1489" s="275"/>
      <c r="UMN1489" s="275"/>
      <c r="UMO1489" s="275"/>
      <c r="UMP1489" s="275"/>
      <c r="UMQ1489" s="275"/>
      <c r="UMR1489" s="275"/>
      <c r="UMS1489" s="275"/>
      <c r="UMT1489" s="275"/>
      <c r="UMU1489" s="275"/>
      <c r="UMV1489" s="275"/>
      <c r="UMW1489" s="275"/>
      <c r="UMX1489" s="275"/>
      <c r="UMY1489" s="275"/>
      <c r="UMZ1489" s="275"/>
      <c r="UNA1489" s="275"/>
      <c r="UNB1489" s="275"/>
      <c r="UNC1489" s="275"/>
      <c r="UND1489" s="275"/>
      <c r="UNE1489" s="275"/>
      <c r="UNF1489" s="275"/>
      <c r="UNG1489" s="275"/>
      <c r="UNH1489" s="275"/>
      <c r="UNI1489" s="275"/>
      <c r="UNJ1489" s="275"/>
      <c r="UNK1489" s="275"/>
      <c r="UNL1489" s="275"/>
      <c r="UNM1489" s="275"/>
      <c r="UNN1489" s="275"/>
      <c r="UNO1489" s="275"/>
      <c r="UNP1489" s="275"/>
      <c r="UNQ1489" s="275"/>
      <c r="UNR1489" s="275"/>
      <c r="UNS1489" s="275"/>
      <c r="UNT1489" s="275"/>
      <c r="UNU1489" s="275"/>
      <c r="UNV1489" s="275"/>
      <c r="UNW1489" s="275"/>
      <c r="UNX1489" s="275"/>
      <c r="UNY1489" s="275"/>
      <c r="UNZ1489" s="275"/>
      <c r="UOA1489" s="275"/>
      <c r="UOB1489" s="275"/>
      <c r="UOC1489" s="275"/>
      <c r="UOD1489" s="275"/>
      <c r="UOE1489" s="275"/>
      <c r="UOF1489" s="275"/>
      <c r="UOG1489" s="275"/>
      <c r="UOH1489" s="275"/>
      <c r="UOI1489" s="275"/>
      <c r="UOJ1489" s="275"/>
      <c r="UOK1489" s="275"/>
      <c r="UOL1489" s="275"/>
      <c r="UOM1489" s="275"/>
      <c r="UON1489" s="275"/>
      <c r="UOO1489" s="275"/>
      <c r="UOP1489" s="275"/>
      <c r="UOQ1489" s="275"/>
      <c r="UOR1489" s="275"/>
      <c r="UOS1489" s="275"/>
      <c r="UOT1489" s="275"/>
      <c r="UOU1489" s="275"/>
      <c r="UOV1489" s="275"/>
      <c r="UOW1489" s="275"/>
      <c r="UOX1489" s="275"/>
      <c r="UOY1489" s="275"/>
      <c r="UOZ1489" s="275"/>
      <c r="UPA1489" s="275"/>
      <c r="UPB1489" s="275"/>
      <c r="UPC1489" s="275"/>
      <c r="UPD1489" s="275"/>
      <c r="UPE1489" s="275"/>
      <c r="UPF1489" s="275"/>
      <c r="UPG1489" s="275"/>
      <c r="UPH1489" s="275"/>
      <c r="UPI1489" s="275"/>
      <c r="UPJ1489" s="275"/>
      <c r="UPK1489" s="275"/>
      <c r="UPL1489" s="275"/>
      <c r="UPM1489" s="275"/>
      <c r="UPN1489" s="275"/>
      <c r="UPO1489" s="275"/>
      <c r="UPP1489" s="275"/>
      <c r="UPQ1489" s="275"/>
      <c r="UPR1489" s="275"/>
      <c r="UPS1489" s="275"/>
      <c r="UPT1489" s="275"/>
      <c r="UPU1489" s="275"/>
      <c r="UPV1489" s="275"/>
      <c r="UPW1489" s="275"/>
      <c r="UPX1489" s="275"/>
      <c r="UPY1489" s="275"/>
      <c r="UPZ1489" s="275"/>
      <c r="UQA1489" s="275"/>
      <c r="UQB1489" s="275"/>
      <c r="UQC1489" s="275"/>
      <c r="UQD1489" s="275"/>
      <c r="UQE1489" s="275"/>
      <c r="UQF1489" s="275"/>
      <c r="UQG1489" s="275"/>
      <c r="UQH1489" s="275"/>
      <c r="UQI1489" s="275"/>
      <c r="UQJ1489" s="275"/>
      <c r="UQK1489" s="275"/>
      <c r="UQL1489" s="275"/>
      <c r="UQM1489" s="275"/>
      <c r="UQN1489" s="275"/>
      <c r="UQO1489" s="275"/>
      <c r="UQP1489" s="275"/>
      <c r="UQQ1489" s="275"/>
      <c r="UQR1489" s="275"/>
      <c r="UQS1489" s="275"/>
      <c r="UQT1489" s="275"/>
      <c r="UQU1489" s="275"/>
      <c r="UQV1489" s="275"/>
      <c r="UQW1489" s="275"/>
      <c r="UQX1489" s="275"/>
      <c r="UQY1489" s="275"/>
      <c r="UQZ1489" s="275"/>
      <c r="URA1489" s="275"/>
      <c r="URB1489" s="275"/>
      <c r="URC1489" s="275"/>
      <c r="URD1489" s="275"/>
      <c r="URE1489" s="275"/>
      <c r="URF1489" s="275"/>
      <c r="URG1489" s="275"/>
      <c r="URH1489" s="275"/>
      <c r="URI1489" s="275"/>
      <c r="URJ1489" s="275"/>
      <c r="URK1489" s="275"/>
      <c r="URL1489" s="275"/>
      <c r="URM1489" s="275"/>
      <c r="URN1489" s="275"/>
      <c r="URO1489" s="275"/>
      <c r="URP1489" s="275"/>
      <c r="URQ1489" s="275"/>
      <c r="URR1489" s="275"/>
      <c r="URS1489" s="275"/>
      <c r="URT1489" s="275"/>
      <c r="URU1489" s="275"/>
      <c r="URV1489" s="275"/>
      <c r="URW1489" s="275"/>
      <c r="URX1489" s="275"/>
      <c r="URY1489" s="275"/>
      <c r="URZ1489" s="275"/>
      <c r="USA1489" s="275"/>
      <c r="USB1489" s="275"/>
      <c r="USC1489" s="275"/>
      <c r="USD1489" s="275"/>
      <c r="USE1489" s="275"/>
      <c r="USF1489" s="275"/>
      <c r="USG1489" s="275"/>
      <c r="USH1489" s="275"/>
      <c r="USI1489" s="275"/>
      <c r="USJ1489" s="275"/>
      <c r="USK1489" s="275"/>
      <c r="USL1489" s="275"/>
      <c r="USM1489" s="275"/>
      <c r="USN1489" s="275"/>
      <c r="USO1489" s="275"/>
      <c r="USP1489" s="275"/>
      <c r="USQ1489" s="275"/>
      <c r="USR1489" s="275"/>
      <c r="USS1489" s="275"/>
      <c r="UST1489" s="275"/>
      <c r="USU1489" s="275"/>
      <c r="USV1489" s="275"/>
      <c r="USW1489" s="275"/>
      <c r="USX1489" s="275"/>
      <c r="USY1489" s="275"/>
      <c r="USZ1489" s="275"/>
      <c r="UTA1489" s="275"/>
      <c r="UTB1489" s="275"/>
      <c r="UTC1489" s="275"/>
      <c r="UTD1489" s="275"/>
      <c r="UTE1489" s="275"/>
      <c r="UTF1489" s="275"/>
      <c r="UTG1489" s="275"/>
      <c r="UTH1489" s="275"/>
      <c r="UTI1489" s="275"/>
      <c r="UTJ1489" s="275"/>
      <c r="UTK1489" s="275"/>
      <c r="UTL1489" s="275"/>
      <c r="UTM1489" s="275"/>
      <c r="UTN1489" s="275"/>
      <c r="UTO1489" s="275"/>
      <c r="UTP1489" s="275"/>
      <c r="UTQ1489" s="275"/>
      <c r="UTR1489" s="275"/>
      <c r="UTS1489" s="275"/>
      <c r="UTT1489" s="275"/>
      <c r="UTU1489" s="275"/>
      <c r="UTV1489" s="275"/>
      <c r="UTW1489" s="275"/>
      <c r="UTX1489" s="275"/>
      <c r="UTY1489" s="275"/>
      <c r="UTZ1489" s="275"/>
      <c r="UUA1489" s="275"/>
      <c r="UUB1489" s="275"/>
      <c r="UUC1489" s="275"/>
      <c r="UUD1489" s="275"/>
      <c r="UUE1489" s="275"/>
      <c r="UUF1489" s="275"/>
      <c r="UUG1489" s="275"/>
      <c r="UUH1489" s="275"/>
      <c r="UUI1489" s="275"/>
      <c r="UUJ1489" s="275"/>
      <c r="UUK1489" s="275"/>
      <c r="UUL1489" s="275"/>
      <c r="UUM1489" s="275"/>
      <c r="UUN1489" s="275"/>
      <c r="UUO1489" s="275"/>
      <c r="UUP1489" s="275"/>
      <c r="UUQ1489" s="275"/>
      <c r="UUR1489" s="275"/>
      <c r="UUS1489" s="275"/>
      <c r="UUT1489" s="275"/>
      <c r="UUU1489" s="275"/>
      <c r="UUV1489" s="275"/>
      <c r="UUW1489" s="275"/>
      <c r="UUX1489" s="275"/>
      <c r="UUY1489" s="275"/>
      <c r="UUZ1489" s="275"/>
      <c r="UVA1489" s="275"/>
      <c r="UVB1489" s="275"/>
      <c r="UVC1489" s="275"/>
      <c r="UVD1489" s="275"/>
      <c r="UVE1489" s="275"/>
      <c r="UVF1489" s="275"/>
      <c r="UVG1489" s="275"/>
      <c r="UVH1489" s="275"/>
      <c r="UVI1489" s="275"/>
      <c r="UVJ1489" s="275"/>
      <c r="UVK1489" s="275"/>
      <c r="UVL1489" s="275"/>
      <c r="UVM1489" s="275"/>
      <c r="UVN1489" s="275"/>
      <c r="UVO1489" s="275"/>
      <c r="UVP1489" s="275"/>
      <c r="UVQ1489" s="275"/>
      <c r="UVR1489" s="275"/>
      <c r="UVS1489" s="275"/>
      <c r="UVT1489" s="275"/>
      <c r="UVU1489" s="275"/>
      <c r="UVV1489" s="275"/>
      <c r="UVW1489" s="275"/>
      <c r="UVX1489" s="275"/>
      <c r="UVY1489" s="275"/>
      <c r="UVZ1489" s="275"/>
      <c r="UWA1489" s="275"/>
      <c r="UWB1489" s="275"/>
      <c r="UWC1489" s="275"/>
      <c r="UWD1489" s="275"/>
      <c r="UWE1489" s="275"/>
      <c r="UWF1489" s="275"/>
      <c r="UWG1489" s="275"/>
      <c r="UWH1489" s="275"/>
      <c r="UWI1489" s="275"/>
      <c r="UWJ1489" s="275"/>
      <c r="UWK1489" s="275"/>
      <c r="UWL1489" s="275"/>
      <c r="UWM1489" s="275"/>
      <c r="UWN1489" s="275"/>
      <c r="UWO1489" s="275"/>
      <c r="UWP1489" s="275"/>
      <c r="UWQ1489" s="275"/>
      <c r="UWR1489" s="275"/>
      <c r="UWS1489" s="275"/>
      <c r="UWT1489" s="275"/>
      <c r="UWU1489" s="275"/>
      <c r="UWV1489" s="275"/>
      <c r="UWW1489" s="275"/>
      <c r="UWX1489" s="275"/>
      <c r="UWY1489" s="275"/>
      <c r="UWZ1489" s="275"/>
      <c r="UXA1489" s="275"/>
      <c r="UXB1489" s="275"/>
      <c r="UXC1489" s="275"/>
      <c r="UXD1489" s="275"/>
      <c r="UXE1489" s="275"/>
      <c r="UXF1489" s="275"/>
      <c r="UXG1489" s="275"/>
      <c r="UXH1489" s="275"/>
      <c r="UXI1489" s="275"/>
      <c r="UXJ1489" s="275"/>
      <c r="UXK1489" s="275"/>
      <c r="UXL1489" s="275"/>
      <c r="UXM1489" s="275"/>
      <c r="UXN1489" s="275"/>
      <c r="UXO1489" s="275"/>
      <c r="UXP1489" s="275"/>
      <c r="UXQ1489" s="275"/>
      <c r="UXR1489" s="275"/>
      <c r="UXS1489" s="275"/>
      <c r="UXT1489" s="275"/>
      <c r="UXU1489" s="275"/>
      <c r="UXV1489" s="275"/>
      <c r="UXW1489" s="275"/>
      <c r="UXX1489" s="275"/>
      <c r="UXY1489" s="275"/>
      <c r="UXZ1489" s="275"/>
      <c r="UYA1489" s="275"/>
      <c r="UYB1489" s="275"/>
      <c r="UYC1489" s="275"/>
      <c r="UYD1489" s="275"/>
      <c r="UYE1489" s="275"/>
      <c r="UYF1489" s="275"/>
      <c r="UYG1489" s="275"/>
      <c r="UYH1489" s="275"/>
      <c r="UYI1489" s="275"/>
      <c r="UYJ1489" s="275"/>
      <c r="UYK1489" s="275"/>
      <c r="UYL1489" s="275"/>
      <c r="UYM1489" s="275"/>
      <c r="UYN1489" s="275"/>
      <c r="UYO1489" s="275"/>
      <c r="UYP1489" s="275"/>
      <c r="UYQ1489" s="275"/>
      <c r="UYR1489" s="275"/>
      <c r="UYS1489" s="275"/>
      <c r="UYT1489" s="275"/>
      <c r="UYU1489" s="275"/>
      <c r="UYV1489" s="275"/>
      <c r="UYW1489" s="275"/>
      <c r="UYX1489" s="275"/>
      <c r="UYY1489" s="275"/>
      <c r="UYZ1489" s="275"/>
      <c r="UZA1489" s="275"/>
      <c r="UZB1489" s="275"/>
      <c r="UZC1489" s="275"/>
      <c r="UZD1489" s="275"/>
      <c r="UZE1489" s="275"/>
      <c r="UZF1489" s="275"/>
      <c r="UZG1489" s="275"/>
      <c r="UZH1489" s="275"/>
      <c r="UZI1489" s="275"/>
      <c r="UZJ1489" s="275"/>
      <c r="UZK1489" s="275"/>
      <c r="UZL1489" s="275"/>
      <c r="UZM1489" s="275"/>
      <c r="UZN1489" s="275"/>
      <c r="UZO1489" s="275"/>
      <c r="UZP1489" s="275"/>
      <c r="UZQ1489" s="275"/>
      <c r="UZR1489" s="275"/>
      <c r="UZS1489" s="275"/>
      <c r="UZT1489" s="275"/>
      <c r="UZU1489" s="275"/>
      <c r="UZV1489" s="275"/>
      <c r="UZW1489" s="275"/>
      <c r="UZX1489" s="275"/>
      <c r="UZY1489" s="275"/>
      <c r="UZZ1489" s="275"/>
      <c r="VAA1489" s="275"/>
      <c r="VAB1489" s="275"/>
      <c r="VAC1489" s="275"/>
      <c r="VAD1489" s="275"/>
      <c r="VAE1489" s="275"/>
      <c r="VAF1489" s="275"/>
      <c r="VAG1489" s="275"/>
      <c r="VAH1489" s="275"/>
      <c r="VAI1489" s="275"/>
      <c r="VAJ1489" s="275"/>
      <c r="VAK1489" s="275"/>
      <c r="VAL1489" s="275"/>
      <c r="VAM1489" s="275"/>
      <c r="VAN1489" s="275"/>
      <c r="VAO1489" s="275"/>
      <c r="VAP1489" s="275"/>
      <c r="VAQ1489" s="275"/>
      <c r="VAR1489" s="275"/>
      <c r="VAS1489" s="275"/>
      <c r="VAT1489" s="275"/>
      <c r="VAU1489" s="275"/>
      <c r="VAV1489" s="275"/>
      <c r="VAW1489" s="275"/>
      <c r="VAX1489" s="275"/>
      <c r="VAY1489" s="275"/>
      <c r="VAZ1489" s="275"/>
      <c r="VBA1489" s="275"/>
      <c r="VBB1489" s="275"/>
      <c r="VBC1489" s="275"/>
      <c r="VBD1489" s="275"/>
      <c r="VBE1489" s="275"/>
      <c r="VBF1489" s="275"/>
      <c r="VBG1489" s="275"/>
      <c r="VBH1489" s="275"/>
      <c r="VBI1489" s="275"/>
      <c r="VBJ1489" s="275"/>
      <c r="VBK1489" s="275"/>
      <c r="VBL1489" s="275"/>
      <c r="VBM1489" s="275"/>
      <c r="VBN1489" s="275"/>
      <c r="VBO1489" s="275"/>
      <c r="VBP1489" s="275"/>
      <c r="VBQ1489" s="275"/>
      <c r="VBR1489" s="275"/>
      <c r="VBS1489" s="275"/>
      <c r="VBT1489" s="275"/>
      <c r="VBU1489" s="275"/>
      <c r="VBV1489" s="275"/>
      <c r="VBW1489" s="275"/>
      <c r="VBX1489" s="275"/>
      <c r="VBY1489" s="275"/>
      <c r="VBZ1489" s="275"/>
      <c r="VCA1489" s="275"/>
      <c r="VCB1489" s="275"/>
      <c r="VCC1489" s="275"/>
      <c r="VCD1489" s="275"/>
      <c r="VCE1489" s="275"/>
      <c r="VCF1489" s="275"/>
      <c r="VCG1489" s="275"/>
      <c r="VCH1489" s="275"/>
      <c r="VCI1489" s="275"/>
      <c r="VCJ1489" s="275"/>
      <c r="VCK1489" s="275"/>
      <c r="VCL1489" s="275"/>
      <c r="VCM1489" s="275"/>
      <c r="VCN1489" s="275"/>
      <c r="VCO1489" s="275"/>
      <c r="VCP1489" s="275"/>
      <c r="VCQ1489" s="275"/>
      <c r="VCR1489" s="275"/>
      <c r="VCS1489" s="275"/>
      <c r="VCT1489" s="275"/>
      <c r="VCU1489" s="275"/>
      <c r="VCV1489" s="275"/>
      <c r="VCW1489" s="275"/>
      <c r="VCX1489" s="275"/>
      <c r="VCY1489" s="275"/>
      <c r="VCZ1489" s="275"/>
      <c r="VDA1489" s="275"/>
      <c r="VDB1489" s="275"/>
      <c r="VDC1489" s="275"/>
      <c r="VDD1489" s="275"/>
      <c r="VDE1489" s="275"/>
      <c r="VDF1489" s="275"/>
      <c r="VDG1489" s="275"/>
      <c r="VDH1489" s="275"/>
      <c r="VDI1489" s="275"/>
      <c r="VDJ1489" s="275"/>
      <c r="VDK1489" s="275"/>
      <c r="VDL1489" s="275"/>
      <c r="VDM1489" s="275"/>
      <c r="VDN1489" s="275"/>
      <c r="VDO1489" s="275"/>
      <c r="VDP1489" s="275"/>
      <c r="VDQ1489" s="275"/>
      <c r="VDR1489" s="275"/>
      <c r="VDS1489" s="275"/>
      <c r="VDT1489" s="275"/>
      <c r="VDU1489" s="275"/>
      <c r="VDV1489" s="275"/>
      <c r="VDW1489" s="275"/>
      <c r="VDX1489" s="275"/>
      <c r="VDY1489" s="275"/>
      <c r="VDZ1489" s="275"/>
      <c r="VEA1489" s="275"/>
      <c r="VEB1489" s="275"/>
      <c r="VEC1489" s="275"/>
      <c r="VED1489" s="275"/>
      <c r="VEE1489" s="275"/>
      <c r="VEF1489" s="275"/>
      <c r="VEG1489" s="275"/>
      <c r="VEH1489" s="275"/>
      <c r="VEI1489" s="275"/>
      <c r="VEJ1489" s="275"/>
      <c r="VEK1489" s="275"/>
      <c r="VEL1489" s="275"/>
      <c r="VEM1489" s="275"/>
      <c r="VEN1489" s="275"/>
      <c r="VEO1489" s="275"/>
      <c r="VEP1489" s="275"/>
      <c r="VEQ1489" s="275"/>
      <c r="VER1489" s="275"/>
      <c r="VES1489" s="275"/>
      <c r="VET1489" s="275"/>
      <c r="VEU1489" s="275"/>
      <c r="VEV1489" s="275"/>
      <c r="VEW1489" s="275"/>
      <c r="VEX1489" s="275"/>
      <c r="VEY1489" s="275"/>
      <c r="VEZ1489" s="275"/>
      <c r="VFA1489" s="275"/>
      <c r="VFB1489" s="275"/>
      <c r="VFC1489" s="275"/>
      <c r="VFD1489" s="275"/>
      <c r="VFE1489" s="275"/>
      <c r="VFF1489" s="275"/>
      <c r="VFG1489" s="275"/>
      <c r="VFH1489" s="275"/>
      <c r="VFI1489" s="275"/>
      <c r="VFJ1489" s="275"/>
      <c r="VFK1489" s="275"/>
      <c r="VFL1489" s="275"/>
      <c r="VFM1489" s="275"/>
      <c r="VFN1489" s="275"/>
      <c r="VFO1489" s="275"/>
      <c r="VFP1489" s="275"/>
      <c r="VFQ1489" s="275"/>
      <c r="VFR1489" s="275"/>
      <c r="VFS1489" s="275"/>
      <c r="VFT1489" s="275"/>
      <c r="VFU1489" s="275"/>
      <c r="VFV1489" s="275"/>
      <c r="VFW1489" s="275"/>
      <c r="VFX1489" s="275"/>
      <c r="VFY1489" s="275"/>
      <c r="VFZ1489" s="275"/>
      <c r="VGA1489" s="275"/>
      <c r="VGB1489" s="275"/>
      <c r="VGC1489" s="275"/>
      <c r="VGD1489" s="275"/>
      <c r="VGE1489" s="275"/>
      <c r="VGF1489" s="275"/>
      <c r="VGG1489" s="275"/>
      <c r="VGH1489" s="275"/>
      <c r="VGI1489" s="275"/>
      <c r="VGJ1489" s="275"/>
      <c r="VGK1489" s="275"/>
      <c r="VGL1489" s="275"/>
      <c r="VGM1489" s="275"/>
      <c r="VGN1489" s="275"/>
      <c r="VGO1489" s="275"/>
      <c r="VGP1489" s="275"/>
      <c r="VGQ1489" s="275"/>
      <c r="VGR1489" s="275"/>
      <c r="VGS1489" s="275"/>
      <c r="VGT1489" s="275"/>
      <c r="VGU1489" s="275"/>
      <c r="VGV1489" s="275"/>
      <c r="VGW1489" s="275"/>
      <c r="VGX1489" s="275"/>
      <c r="VGY1489" s="275"/>
      <c r="VGZ1489" s="275"/>
      <c r="VHA1489" s="275"/>
      <c r="VHB1489" s="275"/>
      <c r="VHC1489" s="275"/>
      <c r="VHD1489" s="275"/>
      <c r="VHE1489" s="275"/>
      <c r="VHF1489" s="275"/>
      <c r="VHG1489" s="275"/>
      <c r="VHH1489" s="275"/>
      <c r="VHI1489" s="275"/>
      <c r="VHJ1489" s="275"/>
      <c r="VHK1489" s="275"/>
      <c r="VHL1489" s="275"/>
      <c r="VHM1489" s="275"/>
      <c r="VHN1489" s="275"/>
      <c r="VHO1489" s="275"/>
      <c r="VHP1489" s="275"/>
      <c r="VHQ1489" s="275"/>
      <c r="VHR1489" s="275"/>
      <c r="VHS1489" s="275"/>
      <c r="VHT1489" s="275"/>
      <c r="VHU1489" s="275"/>
      <c r="VHV1489" s="275"/>
      <c r="VHW1489" s="275"/>
      <c r="VHX1489" s="275"/>
      <c r="VHY1489" s="275"/>
      <c r="VHZ1489" s="275"/>
      <c r="VIA1489" s="275"/>
      <c r="VIB1489" s="275"/>
      <c r="VIC1489" s="275"/>
      <c r="VID1489" s="275"/>
      <c r="VIE1489" s="275"/>
      <c r="VIF1489" s="275"/>
      <c r="VIG1489" s="275"/>
      <c r="VIH1489" s="275"/>
      <c r="VII1489" s="275"/>
      <c r="VIJ1489" s="275"/>
      <c r="VIK1489" s="275"/>
      <c r="VIL1489" s="275"/>
      <c r="VIM1489" s="275"/>
      <c r="VIN1489" s="275"/>
      <c r="VIO1489" s="275"/>
      <c r="VIP1489" s="275"/>
      <c r="VIQ1489" s="275"/>
      <c r="VIR1489" s="275"/>
      <c r="VIS1489" s="275"/>
      <c r="VIT1489" s="275"/>
      <c r="VIU1489" s="275"/>
      <c r="VIV1489" s="275"/>
      <c r="VIW1489" s="275"/>
      <c r="VIX1489" s="275"/>
      <c r="VIY1489" s="275"/>
      <c r="VIZ1489" s="275"/>
      <c r="VJA1489" s="275"/>
      <c r="VJB1489" s="275"/>
      <c r="VJC1489" s="275"/>
      <c r="VJD1489" s="275"/>
      <c r="VJE1489" s="275"/>
      <c r="VJF1489" s="275"/>
      <c r="VJG1489" s="275"/>
      <c r="VJH1489" s="275"/>
      <c r="VJI1489" s="275"/>
      <c r="VJJ1489" s="275"/>
      <c r="VJK1489" s="275"/>
      <c r="VJL1489" s="275"/>
      <c r="VJM1489" s="275"/>
      <c r="VJN1489" s="275"/>
      <c r="VJO1489" s="275"/>
      <c r="VJP1489" s="275"/>
      <c r="VJQ1489" s="275"/>
      <c r="VJR1489" s="275"/>
      <c r="VJS1489" s="275"/>
      <c r="VJT1489" s="275"/>
      <c r="VJU1489" s="275"/>
      <c r="VJV1489" s="275"/>
      <c r="VJW1489" s="275"/>
      <c r="VJX1489" s="275"/>
      <c r="VJY1489" s="275"/>
      <c r="VJZ1489" s="275"/>
      <c r="VKA1489" s="275"/>
      <c r="VKB1489" s="275"/>
      <c r="VKC1489" s="275"/>
      <c r="VKD1489" s="275"/>
      <c r="VKE1489" s="275"/>
      <c r="VKF1489" s="275"/>
      <c r="VKG1489" s="275"/>
      <c r="VKH1489" s="275"/>
      <c r="VKI1489" s="275"/>
      <c r="VKJ1489" s="275"/>
      <c r="VKK1489" s="275"/>
      <c r="VKL1489" s="275"/>
      <c r="VKM1489" s="275"/>
      <c r="VKN1489" s="275"/>
      <c r="VKO1489" s="275"/>
      <c r="VKP1489" s="275"/>
      <c r="VKQ1489" s="275"/>
      <c r="VKR1489" s="275"/>
      <c r="VKS1489" s="275"/>
      <c r="VKT1489" s="275"/>
      <c r="VKU1489" s="275"/>
      <c r="VKV1489" s="275"/>
      <c r="VKW1489" s="275"/>
      <c r="VKX1489" s="275"/>
      <c r="VKY1489" s="275"/>
      <c r="VKZ1489" s="275"/>
      <c r="VLA1489" s="275"/>
      <c r="VLB1489" s="275"/>
      <c r="VLC1489" s="275"/>
      <c r="VLD1489" s="275"/>
      <c r="VLE1489" s="275"/>
      <c r="VLF1489" s="275"/>
      <c r="VLG1489" s="275"/>
      <c r="VLH1489" s="275"/>
      <c r="VLI1489" s="275"/>
      <c r="VLJ1489" s="275"/>
      <c r="VLK1489" s="275"/>
      <c r="VLL1489" s="275"/>
      <c r="VLM1489" s="275"/>
      <c r="VLN1489" s="275"/>
      <c r="VLO1489" s="275"/>
      <c r="VLP1489" s="275"/>
      <c r="VLQ1489" s="275"/>
      <c r="VLR1489" s="275"/>
      <c r="VLS1489" s="275"/>
      <c r="VLT1489" s="275"/>
      <c r="VLU1489" s="275"/>
      <c r="VLV1489" s="275"/>
      <c r="VLW1489" s="275"/>
      <c r="VLX1489" s="275"/>
      <c r="VLY1489" s="275"/>
      <c r="VLZ1489" s="275"/>
      <c r="VMA1489" s="275"/>
      <c r="VMB1489" s="275"/>
      <c r="VMC1489" s="275"/>
      <c r="VMD1489" s="275"/>
      <c r="VME1489" s="275"/>
      <c r="VMF1489" s="275"/>
      <c r="VMG1489" s="275"/>
      <c r="VMH1489" s="275"/>
      <c r="VMI1489" s="275"/>
      <c r="VMJ1489" s="275"/>
      <c r="VMK1489" s="275"/>
      <c r="VML1489" s="275"/>
      <c r="VMM1489" s="275"/>
      <c r="VMN1489" s="275"/>
      <c r="VMO1489" s="275"/>
      <c r="VMP1489" s="275"/>
      <c r="VMQ1489" s="275"/>
      <c r="VMR1489" s="275"/>
      <c r="VMS1489" s="275"/>
      <c r="VMT1489" s="275"/>
      <c r="VMU1489" s="275"/>
      <c r="VMV1489" s="275"/>
      <c r="VMW1489" s="275"/>
      <c r="VMX1489" s="275"/>
      <c r="VMY1489" s="275"/>
      <c r="VMZ1489" s="275"/>
      <c r="VNA1489" s="275"/>
      <c r="VNB1489" s="275"/>
      <c r="VNC1489" s="275"/>
      <c r="VND1489" s="275"/>
      <c r="VNE1489" s="275"/>
      <c r="VNF1489" s="275"/>
      <c r="VNG1489" s="275"/>
      <c r="VNH1489" s="275"/>
      <c r="VNI1489" s="275"/>
      <c r="VNJ1489" s="275"/>
      <c r="VNK1489" s="275"/>
      <c r="VNL1489" s="275"/>
      <c r="VNM1489" s="275"/>
      <c r="VNN1489" s="275"/>
      <c r="VNO1489" s="275"/>
      <c r="VNP1489" s="275"/>
      <c r="VNQ1489" s="275"/>
      <c r="VNR1489" s="275"/>
      <c r="VNS1489" s="275"/>
      <c r="VNT1489" s="275"/>
      <c r="VNU1489" s="275"/>
      <c r="VNV1489" s="275"/>
      <c r="VNW1489" s="275"/>
      <c r="VNX1489" s="275"/>
      <c r="VNY1489" s="275"/>
      <c r="VNZ1489" s="275"/>
      <c r="VOA1489" s="275"/>
      <c r="VOB1489" s="275"/>
      <c r="VOC1489" s="275"/>
      <c r="VOD1489" s="275"/>
      <c r="VOE1489" s="275"/>
      <c r="VOF1489" s="275"/>
      <c r="VOG1489" s="275"/>
      <c r="VOH1489" s="275"/>
      <c r="VOI1489" s="275"/>
      <c r="VOJ1489" s="275"/>
      <c r="VOK1489" s="275"/>
      <c r="VOL1489" s="275"/>
      <c r="VOM1489" s="275"/>
      <c r="VON1489" s="275"/>
      <c r="VOO1489" s="275"/>
      <c r="VOP1489" s="275"/>
      <c r="VOQ1489" s="275"/>
      <c r="VOR1489" s="275"/>
      <c r="VOS1489" s="275"/>
      <c r="VOT1489" s="275"/>
      <c r="VOU1489" s="275"/>
      <c r="VOV1489" s="275"/>
      <c r="VOW1489" s="275"/>
      <c r="VOX1489" s="275"/>
      <c r="VOY1489" s="275"/>
      <c r="VOZ1489" s="275"/>
      <c r="VPA1489" s="275"/>
      <c r="VPB1489" s="275"/>
      <c r="VPC1489" s="275"/>
      <c r="VPD1489" s="275"/>
      <c r="VPE1489" s="275"/>
      <c r="VPF1489" s="275"/>
      <c r="VPG1489" s="275"/>
      <c r="VPH1489" s="275"/>
      <c r="VPI1489" s="275"/>
      <c r="VPJ1489" s="275"/>
      <c r="VPK1489" s="275"/>
      <c r="VPL1489" s="275"/>
      <c r="VPM1489" s="275"/>
      <c r="VPN1489" s="275"/>
      <c r="VPO1489" s="275"/>
      <c r="VPP1489" s="275"/>
      <c r="VPQ1489" s="275"/>
      <c r="VPR1489" s="275"/>
      <c r="VPS1489" s="275"/>
      <c r="VPT1489" s="275"/>
      <c r="VPU1489" s="275"/>
      <c r="VPV1489" s="275"/>
      <c r="VPW1489" s="275"/>
      <c r="VPX1489" s="275"/>
      <c r="VPY1489" s="275"/>
      <c r="VPZ1489" s="275"/>
      <c r="VQA1489" s="275"/>
      <c r="VQB1489" s="275"/>
      <c r="VQC1489" s="275"/>
      <c r="VQD1489" s="275"/>
      <c r="VQE1489" s="275"/>
      <c r="VQF1489" s="275"/>
      <c r="VQG1489" s="275"/>
      <c r="VQH1489" s="275"/>
      <c r="VQI1489" s="275"/>
      <c r="VQJ1489" s="275"/>
      <c r="VQK1489" s="275"/>
      <c r="VQL1489" s="275"/>
      <c r="VQM1489" s="275"/>
      <c r="VQN1489" s="275"/>
      <c r="VQO1489" s="275"/>
      <c r="VQP1489" s="275"/>
      <c r="VQQ1489" s="275"/>
      <c r="VQR1489" s="275"/>
      <c r="VQS1489" s="275"/>
      <c r="VQT1489" s="275"/>
      <c r="VQU1489" s="275"/>
      <c r="VQV1489" s="275"/>
      <c r="VQW1489" s="275"/>
      <c r="VQX1489" s="275"/>
      <c r="VQY1489" s="275"/>
      <c r="VQZ1489" s="275"/>
      <c r="VRA1489" s="275"/>
      <c r="VRB1489" s="275"/>
      <c r="VRC1489" s="275"/>
      <c r="VRD1489" s="275"/>
      <c r="VRE1489" s="275"/>
      <c r="VRF1489" s="275"/>
      <c r="VRG1489" s="275"/>
      <c r="VRH1489" s="275"/>
      <c r="VRI1489" s="275"/>
      <c r="VRJ1489" s="275"/>
      <c r="VRK1489" s="275"/>
      <c r="VRL1489" s="275"/>
      <c r="VRM1489" s="275"/>
      <c r="VRN1489" s="275"/>
      <c r="VRO1489" s="275"/>
      <c r="VRP1489" s="275"/>
      <c r="VRQ1489" s="275"/>
      <c r="VRR1489" s="275"/>
      <c r="VRS1489" s="275"/>
      <c r="VRT1489" s="275"/>
      <c r="VRU1489" s="275"/>
      <c r="VRV1489" s="275"/>
      <c r="VRW1489" s="275"/>
      <c r="VRX1489" s="275"/>
      <c r="VRY1489" s="275"/>
      <c r="VRZ1489" s="275"/>
      <c r="VSA1489" s="275"/>
      <c r="VSB1489" s="275"/>
      <c r="VSC1489" s="275"/>
      <c r="VSD1489" s="275"/>
      <c r="VSE1489" s="275"/>
      <c r="VSF1489" s="275"/>
      <c r="VSG1489" s="275"/>
      <c r="VSH1489" s="275"/>
      <c r="VSI1489" s="275"/>
      <c r="VSJ1489" s="275"/>
      <c r="VSK1489" s="275"/>
      <c r="VSL1489" s="275"/>
      <c r="VSM1489" s="275"/>
      <c r="VSN1489" s="275"/>
      <c r="VSO1489" s="275"/>
      <c r="VSP1489" s="275"/>
      <c r="VSQ1489" s="275"/>
      <c r="VSR1489" s="275"/>
      <c r="VSS1489" s="275"/>
      <c r="VST1489" s="275"/>
      <c r="VSU1489" s="275"/>
      <c r="VSV1489" s="275"/>
      <c r="VSW1489" s="275"/>
      <c r="VSX1489" s="275"/>
      <c r="VSY1489" s="275"/>
      <c r="VSZ1489" s="275"/>
      <c r="VTA1489" s="275"/>
      <c r="VTB1489" s="275"/>
      <c r="VTC1489" s="275"/>
      <c r="VTD1489" s="275"/>
      <c r="VTE1489" s="275"/>
      <c r="VTF1489" s="275"/>
      <c r="VTG1489" s="275"/>
      <c r="VTH1489" s="275"/>
      <c r="VTI1489" s="275"/>
      <c r="VTJ1489" s="275"/>
      <c r="VTK1489" s="275"/>
      <c r="VTL1489" s="275"/>
      <c r="VTM1489" s="275"/>
      <c r="VTN1489" s="275"/>
      <c r="VTO1489" s="275"/>
      <c r="VTP1489" s="275"/>
      <c r="VTQ1489" s="275"/>
      <c r="VTR1489" s="275"/>
      <c r="VTS1489" s="275"/>
      <c r="VTT1489" s="275"/>
      <c r="VTU1489" s="275"/>
      <c r="VTV1489" s="275"/>
      <c r="VTW1489" s="275"/>
      <c r="VTX1489" s="275"/>
      <c r="VTY1489" s="275"/>
      <c r="VTZ1489" s="275"/>
      <c r="VUA1489" s="275"/>
      <c r="VUB1489" s="275"/>
      <c r="VUC1489" s="275"/>
      <c r="VUD1489" s="275"/>
      <c r="VUE1489" s="275"/>
      <c r="VUF1489" s="275"/>
      <c r="VUG1489" s="275"/>
      <c r="VUH1489" s="275"/>
      <c r="VUI1489" s="275"/>
      <c r="VUJ1489" s="275"/>
      <c r="VUK1489" s="275"/>
      <c r="VUL1489" s="275"/>
      <c r="VUM1489" s="275"/>
      <c r="VUN1489" s="275"/>
      <c r="VUO1489" s="275"/>
      <c r="VUP1489" s="275"/>
      <c r="VUQ1489" s="275"/>
      <c r="VUR1489" s="275"/>
      <c r="VUS1489" s="275"/>
      <c r="VUT1489" s="275"/>
      <c r="VUU1489" s="275"/>
      <c r="VUV1489" s="275"/>
      <c r="VUW1489" s="275"/>
      <c r="VUX1489" s="275"/>
      <c r="VUY1489" s="275"/>
      <c r="VUZ1489" s="275"/>
      <c r="VVA1489" s="275"/>
      <c r="VVB1489" s="275"/>
      <c r="VVC1489" s="275"/>
      <c r="VVD1489" s="275"/>
      <c r="VVE1489" s="275"/>
      <c r="VVF1489" s="275"/>
      <c r="VVG1489" s="275"/>
      <c r="VVH1489" s="275"/>
      <c r="VVI1489" s="275"/>
      <c r="VVJ1489" s="275"/>
      <c r="VVK1489" s="275"/>
      <c r="VVL1489" s="275"/>
      <c r="VVM1489" s="275"/>
      <c r="VVN1489" s="275"/>
      <c r="VVO1489" s="275"/>
      <c r="VVP1489" s="275"/>
      <c r="VVQ1489" s="275"/>
      <c r="VVR1489" s="275"/>
      <c r="VVS1489" s="275"/>
      <c r="VVT1489" s="275"/>
      <c r="VVU1489" s="275"/>
      <c r="VVV1489" s="275"/>
      <c r="VVW1489" s="275"/>
      <c r="VVX1489" s="275"/>
      <c r="VVY1489" s="275"/>
      <c r="VVZ1489" s="275"/>
      <c r="VWA1489" s="275"/>
      <c r="VWB1489" s="275"/>
      <c r="VWC1489" s="275"/>
      <c r="VWD1489" s="275"/>
      <c r="VWE1489" s="275"/>
      <c r="VWF1489" s="275"/>
      <c r="VWG1489" s="275"/>
      <c r="VWH1489" s="275"/>
      <c r="VWI1489" s="275"/>
      <c r="VWJ1489" s="275"/>
      <c r="VWK1489" s="275"/>
      <c r="VWL1489" s="275"/>
      <c r="VWM1489" s="275"/>
      <c r="VWN1489" s="275"/>
      <c r="VWO1489" s="275"/>
      <c r="VWP1489" s="275"/>
      <c r="VWQ1489" s="275"/>
      <c r="VWR1489" s="275"/>
      <c r="VWS1489" s="275"/>
      <c r="VWT1489" s="275"/>
      <c r="VWU1489" s="275"/>
      <c r="VWV1489" s="275"/>
      <c r="VWW1489" s="275"/>
      <c r="VWX1489" s="275"/>
      <c r="VWY1489" s="275"/>
      <c r="VWZ1489" s="275"/>
      <c r="VXA1489" s="275"/>
      <c r="VXB1489" s="275"/>
      <c r="VXC1489" s="275"/>
      <c r="VXD1489" s="275"/>
      <c r="VXE1489" s="275"/>
      <c r="VXF1489" s="275"/>
      <c r="VXG1489" s="275"/>
      <c r="VXH1489" s="275"/>
      <c r="VXI1489" s="275"/>
      <c r="VXJ1489" s="275"/>
      <c r="VXK1489" s="275"/>
      <c r="VXL1489" s="275"/>
      <c r="VXM1489" s="275"/>
      <c r="VXN1489" s="275"/>
      <c r="VXO1489" s="275"/>
      <c r="VXP1489" s="275"/>
      <c r="VXQ1489" s="275"/>
      <c r="VXR1489" s="275"/>
      <c r="VXS1489" s="275"/>
      <c r="VXT1489" s="275"/>
      <c r="VXU1489" s="275"/>
      <c r="VXV1489" s="275"/>
      <c r="VXW1489" s="275"/>
      <c r="VXX1489" s="275"/>
      <c r="VXY1489" s="275"/>
      <c r="VXZ1489" s="275"/>
      <c r="VYA1489" s="275"/>
      <c r="VYB1489" s="275"/>
      <c r="VYC1489" s="275"/>
      <c r="VYD1489" s="275"/>
      <c r="VYE1489" s="275"/>
      <c r="VYF1489" s="275"/>
      <c r="VYG1489" s="275"/>
      <c r="VYH1489" s="275"/>
      <c r="VYI1489" s="275"/>
      <c r="VYJ1489" s="275"/>
      <c r="VYK1489" s="275"/>
      <c r="VYL1489" s="275"/>
      <c r="VYM1489" s="275"/>
      <c r="VYN1489" s="275"/>
      <c r="VYO1489" s="275"/>
      <c r="VYP1489" s="275"/>
      <c r="VYQ1489" s="275"/>
      <c r="VYR1489" s="275"/>
      <c r="VYS1489" s="275"/>
      <c r="VYT1489" s="275"/>
      <c r="VYU1489" s="275"/>
      <c r="VYV1489" s="275"/>
      <c r="VYW1489" s="275"/>
      <c r="VYX1489" s="275"/>
      <c r="VYY1489" s="275"/>
      <c r="VYZ1489" s="275"/>
      <c r="VZA1489" s="275"/>
      <c r="VZB1489" s="275"/>
      <c r="VZC1489" s="275"/>
      <c r="VZD1489" s="275"/>
      <c r="VZE1489" s="275"/>
      <c r="VZF1489" s="275"/>
      <c r="VZG1489" s="275"/>
      <c r="VZH1489" s="275"/>
      <c r="VZI1489" s="275"/>
      <c r="VZJ1489" s="275"/>
      <c r="VZK1489" s="275"/>
      <c r="VZL1489" s="275"/>
      <c r="VZM1489" s="275"/>
      <c r="VZN1489" s="275"/>
      <c r="VZO1489" s="275"/>
      <c r="VZP1489" s="275"/>
      <c r="VZQ1489" s="275"/>
      <c r="VZR1489" s="275"/>
      <c r="VZS1489" s="275"/>
      <c r="VZT1489" s="275"/>
      <c r="VZU1489" s="275"/>
      <c r="VZV1489" s="275"/>
      <c r="VZW1489" s="275"/>
      <c r="VZX1489" s="275"/>
      <c r="VZY1489" s="275"/>
      <c r="VZZ1489" s="275"/>
      <c r="WAA1489" s="275"/>
      <c r="WAB1489" s="275"/>
      <c r="WAC1489" s="275"/>
      <c r="WAD1489" s="275"/>
      <c r="WAE1489" s="275"/>
      <c r="WAF1489" s="275"/>
      <c r="WAG1489" s="275"/>
      <c r="WAH1489" s="275"/>
      <c r="WAI1489" s="275"/>
      <c r="WAJ1489" s="275"/>
      <c r="WAK1489" s="275"/>
      <c r="WAL1489" s="275"/>
      <c r="WAM1489" s="275"/>
      <c r="WAN1489" s="275"/>
      <c r="WAO1489" s="275"/>
      <c r="WAP1489" s="275"/>
      <c r="WAQ1489" s="275"/>
      <c r="WAR1489" s="275"/>
      <c r="WAS1489" s="275"/>
      <c r="WAT1489" s="275"/>
      <c r="WAU1489" s="275"/>
      <c r="WAV1489" s="275"/>
      <c r="WAW1489" s="275"/>
      <c r="WAX1489" s="275"/>
      <c r="WAY1489" s="275"/>
      <c r="WAZ1489" s="275"/>
      <c r="WBA1489" s="275"/>
      <c r="WBB1489" s="275"/>
      <c r="WBC1489" s="275"/>
      <c r="WBD1489" s="275"/>
      <c r="WBE1489" s="275"/>
      <c r="WBF1489" s="275"/>
      <c r="WBG1489" s="275"/>
      <c r="WBH1489" s="275"/>
      <c r="WBI1489" s="275"/>
      <c r="WBJ1489" s="275"/>
      <c r="WBK1489" s="275"/>
      <c r="WBL1489" s="275"/>
      <c r="WBM1489" s="275"/>
      <c r="WBN1489" s="275"/>
      <c r="WBO1489" s="275"/>
      <c r="WBP1489" s="275"/>
      <c r="WBQ1489" s="275"/>
      <c r="WBR1489" s="275"/>
      <c r="WBS1489" s="275"/>
      <c r="WBT1489" s="275"/>
      <c r="WBU1489" s="275"/>
      <c r="WBV1489" s="275"/>
      <c r="WBW1489" s="275"/>
      <c r="WBX1489" s="275"/>
      <c r="WBY1489" s="275"/>
      <c r="WBZ1489" s="275"/>
      <c r="WCA1489" s="275"/>
      <c r="WCB1489" s="275"/>
      <c r="WCC1489" s="275"/>
      <c r="WCD1489" s="275"/>
      <c r="WCE1489" s="275"/>
      <c r="WCF1489" s="275"/>
      <c r="WCG1489" s="275"/>
      <c r="WCH1489" s="275"/>
      <c r="WCI1489" s="275"/>
      <c r="WCJ1489" s="275"/>
      <c r="WCK1489" s="275"/>
      <c r="WCL1489" s="275"/>
      <c r="WCM1489" s="275"/>
      <c r="WCN1489" s="275"/>
      <c r="WCO1489" s="275"/>
      <c r="WCP1489" s="275"/>
      <c r="WCQ1489" s="275"/>
      <c r="WCR1489" s="275"/>
      <c r="WCS1489" s="275"/>
      <c r="WCT1489" s="275"/>
      <c r="WCU1489" s="275"/>
      <c r="WCV1489" s="275"/>
      <c r="WCW1489" s="275"/>
      <c r="WCX1489" s="275"/>
      <c r="WCY1489" s="275"/>
      <c r="WCZ1489" s="275"/>
      <c r="WDA1489" s="275"/>
      <c r="WDB1489" s="275"/>
      <c r="WDC1489" s="275"/>
      <c r="WDD1489" s="275"/>
      <c r="WDE1489" s="275"/>
      <c r="WDF1489" s="275"/>
      <c r="WDG1489" s="275"/>
      <c r="WDH1489" s="275"/>
      <c r="WDI1489" s="275"/>
      <c r="WDJ1489" s="275"/>
      <c r="WDK1489" s="275"/>
      <c r="WDL1489" s="275"/>
      <c r="WDM1489" s="275"/>
      <c r="WDN1489" s="275"/>
      <c r="WDO1489" s="275"/>
      <c r="WDP1489" s="275"/>
      <c r="WDQ1489" s="275"/>
      <c r="WDR1489" s="275"/>
      <c r="WDS1489" s="275"/>
      <c r="WDT1489" s="275"/>
      <c r="WDU1489" s="275"/>
      <c r="WDV1489" s="275"/>
      <c r="WDW1489" s="275"/>
      <c r="WDX1489" s="275"/>
      <c r="WDY1489" s="275"/>
      <c r="WDZ1489" s="275"/>
      <c r="WEA1489" s="275"/>
      <c r="WEB1489" s="275"/>
      <c r="WEC1489" s="275"/>
      <c r="WED1489" s="275"/>
      <c r="WEE1489" s="275"/>
      <c r="WEF1489" s="275"/>
      <c r="WEG1489" s="275"/>
      <c r="WEH1489" s="275"/>
      <c r="WEI1489" s="275"/>
      <c r="WEJ1489" s="275"/>
      <c r="WEK1489" s="275"/>
      <c r="WEL1489" s="275"/>
      <c r="WEM1489" s="275"/>
      <c r="WEN1489" s="275"/>
      <c r="WEO1489" s="275"/>
      <c r="WEP1489" s="275"/>
      <c r="WEQ1489" s="275"/>
      <c r="WER1489" s="275"/>
      <c r="WES1489" s="275"/>
      <c r="WET1489" s="275"/>
      <c r="WEU1489" s="275"/>
      <c r="WEV1489" s="275"/>
      <c r="WEW1489" s="275"/>
      <c r="WEX1489" s="275"/>
      <c r="WEY1489" s="275"/>
      <c r="WEZ1489" s="275"/>
      <c r="WFA1489" s="275"/>
      <c r="WFB1489" s="275"/>
      <c r="WFC1489" s="275"/>
      <c r="WFD1489" s="275"/>
      <c r="WFE1489" s="275"/>
      <c r="WFF1489" s="275"/>
      <c r="WFG1489" s="275"/>
      <c r="WFH1489" s="275"/>
      <c r="WFI1489" s="275"/>
      <c r="WFJ1489" s="275"/>
      <c r="WFK1489" s="275"/>
      <c r="WFL1489" s="275"/>
      <c r="WFM1489" s="275"/>
      <c r="WFN1489" s="275"/>
      <c r="WFO1489" s="275"/>
      <c r="WFP1489" s="275"/>
      <c r="WFQ1489" s="275"/>
      <c r="WFR1489" s="275"/>
      <c r="WFS1489" s="275"/>
      <c r="WFT1489" s="275"/>
      <c r="WFU1489" s="275"/>
      <c r="WFV1489" s="275"/>
      <c r="WFW1489" s="275"/>
      <c r="WFX1489" s="275"/>
      <c r="WFY1489" s="275"/>
      <c r="WFZ1489" s="275"/>
      <c r="WGA1489" s="275"/>
      <c r="WGB1489" s="275"/>
      <c r="WGC1489" s="275"/>
      <c r="WGD1489" s="275"/>
      <c r="WGE1489" s="275"/>
      <c r="WGF1489" s="275"/>
      <c r="WGG1489" s="275"/>
      <c r="WGH1489" s="275"/>
      <c r="WGI1489" s="275"/>
      <c r="WGJ1489" s="275"/>
      <c r="WGK1489" s="275"/>
      <c r="WGL1489" s="275"/>
      <c r="WGM1489" s="275"/>
      <c r="WGN1489" s="275"/>
      <c r="WGO1489" s="275"/>
      <c r="WGP1489" s="275"/>
      <c r="WGQ1489" s="275"/>
      <c r="WGR1489" s="275"/>
      <c r="WGS1489" s="275"/>
      <c r="WGT1489" s="275"/>
      <c r="WGU1489" s="275"/>
      <c r="WGV1489" s="275"/>
      <c r="WGW1489" s="275"/>
      <c r="WGX1489" s="275"/>
      <c r="WGY1489" s="275"/>
      <c r="WGZ1489" s="275"/>
      <c r="WHA1489" s="275"/>
      <c r="WHB1489" s="275"/>
      <c r="WHC1489" s="275"/>
      <c r="WHD1489" s="275"/>
      <c r="WHE1489" s="275"/>
      <c r="WHF1489" s="275"/>
      <c r="WHG1489" s="275"/>
      <c r="WHH1489" s="275"/>
      <c r="WHI1489" s="275"/>
      <c r="WHJ1489" s="275"/>
      <c r="WHK1489" s="275"/>
      <c r="WHL1489" s="275"/>
      <c r="WHM1489" s="275"/>
      <c r="WHN1489" s="275"/>
      <c r="WHO1489" s="275"/>
      <c r="WHP1489" s="275"/>
      <c r="WHQ1489" s="275"/>
      <c r="WHR1489" s="275"/>
      <c r="WHS1489" s="275"/>
      <c r="WHT1489" s="275"/>
      <c r="WHU1489" s="275"/>
      <c r="WHV1489" s="275"/>
      <c r="WHW1489" s="275"/>
      <c r="WHX1489" s="275"/>
      <c r="WHY1489" s="275"/>
      <c r="WHZ1489" s="275"/>
      <c r="WIA1489" s="275"/>
      <c r="WIB1489" s="275"/>
      <c r="WIC1489" s="275"/>
      <c r="WID1489" s="275"/>
      <c r="WIE1489" s="275"/>
      <c r="WIF1489" s="275"/>
      <c r="WIG1489" s="275"/>
      <c r="WIH1489" s="275"/>
      <c r="WII1489" s="275"/>
      <c r="WIJ1489" s="275"/>
      <c r="WIK1489" s="275"/>
      <c r="WIL1489" s="275"/>
      <c r="WIM1489" s="275"/>
      <c r="WIN1489" s="275"/>
      <c r="WIO1489" s="275"/>
      <c r="WIP1489" s="275"/>
      <c r="WIQ1489" s="275"/>
      <c r="WIR1489" s="275"/>
      <c r="WIS1489" s="275"/>
      <c r="WIT1489" s="275"/>
      <c r="WIU1489" s="275"/>
      <c r="WIV1489" s="275"/>
      <c r="WIW1489" s="275"/>
      <c r="WIX1489" s="275"/>
      <c r="WIY1489" s="275"/>
      <c r="WIZ1489" s="275"/>
      <c r="WJA1489" s="275"/>
      <c r="WJB1489" s="275"/>
      <c r="WJC1489" s="275"/>
      <c r="WJD1489" s="275"/>
      <c r="WJE1489" s="275"/>
      <c r="WJF1489" s="275"/>
      <c r="WJG1489" s="275"/>
      <c r="WJH1489" s="275"/>
      <c r="WJI1489" s="275"/>
      <c r="WJJ1489" s="275"/>
      <c r="WJK1489" s="275"/>
      <c r="WJL1489" s="275"/>
      <c r="WJM1489" s="275"/>
      <c r="WJN1489" s="275"/>
      <c r="WJO1489" s="275"/>
      <c r="WJP1489" s="275"/>
      <c r="WJQ1489" s="275"/>
      <c r="WJR1489" s="275"/>
      <c r="WJS1489" s="275"/>
      <c r="WJT1489" s="275"/>
      <c r="WJU1489" s="275"/>
      <c r="WJV1489" s="275"/>
      <c r="WJW1489" s="275"/>
      <c r="WJX1489" s="275"/>
      <c r="WJY1489" s="275"/>
      <c r="WJZ1489" s="275"/>
      <c r="WKA1489" s="275"/>
      <c r="WKB1489" s="275"/>
      <c r="WKC1489" s="275"/>
      <c r="WKD1489" s="275"/>
      <c r="WKE1489" s="275"/>
      <c r="WKF1489" s="275"/>
      <c r="WKG1489" s="275"/>
      <c r="WKH1489" s="275"/>
      <c r="WKI1489" s="275"/>
      <c r="WKJ1489" s="275"/>
      <c r="WKK1489" s="275"/>
      <c r="WKL1489" s="275"/>
      <c r="WKM1489" s="275"/>
      <c r="WKN1489" s="275"/>
      <c r="WKO1489" s="275"/>
      <c r="WKP1489" s="275"/>
      <c r="WKQ1489" s="275"/>
      <c r="WKR1489" s="275"/>
      <c r="WKS1489" s="275"/>
      <c r="WKT1489" s="275"/>
      <c r="WKU1489" s="275"/>
      <c r="WKV1489" s="275"/>
      <c r="WKW1489" s="275"/>
      <c r="WKX1489" s="275"/>
      <c r="WKY1489" s="275"/>
      <c r="WKZ1489" s="275"/>
      <c r="WLA1489" s="275"/>
      <c r="WLB1489" s="275"/>
      <c r="WLC1489" s="275"/>
      <c r="WLD1489" s="275"/>
      <c r="WLE1489" s="275"/>
      <c r="WLF1489" s="275"/>
      <c r="WLG1489" s="275"/>
      <c r="WLH1489" s="275"/>
      <c r="WLI1489" s="275"/>
      <c r="WLJ1489" s="275"/>
      <c r="WLK1489" s="275"/>
      <c r="WLL1489" s="275"/>
      <c r="WLM1489" s="275"/>
      <c r="WLN1489" s="275"/>
      <c r="WLO1489" s="275"/>
      <c r="WLP1489" s="275"/>
      <c r="WLQ1489" s="275"/>
      <c r="WLR1489" s="275"/>
      <c r="WLS1489" s="275"/>
      <c r="WLT1489" s="275"/>
      <c r="WLU1489" s="275"/>
      <c r="WLV1489" s="275"/>
      <c r="WLW1489" s="275"/>
      <c r="WLX1489" s="275"/>
      <c r="WLY1489" s="275"/>
      <c r="WLZ1489" s="275"/>
      <c r="WMA1489" s="275"/>
      <c r="WMB1489" s="275"/>
      <c r="WMC1489" s="275"/>
      <c r="WMD1489" s="275"/>
      <c r="WME1489" s="275"/>
      <c r="WMF1489" s="275"/>
      <c r="WMG1489" s="275"/>
      <c r="WMH1489" s="275"/>
      <c r="WMI1489" s="275"/>
      <c r="WMJ1489" s="275"/>
      <c r="WMK1489" s="275"/>
      <c r="WML1489" s="275"/>
      <c r="WMM1489" s="275"/>
      <c r="WMN1489" s="275"/>
      <c r="WMO1489" s="275"/>
      <c r="WMP1489" s="275"/>
      <c r="WMQ1489" s="275"/>
      <c r="WMR1489" s="275"/>
      <c r="WMS1489" s="275"/>
      <c r="WMT1489" s="275"/>
      <c r="WMU1489" s="275"/>
      <c r="WMV1489" s="275"/>
      <c r="WMW1489" s="275"/>
      <c r="WMX1489" s="275"/>
      <c r="WMY1489" s="275"/>
      <c r="WMZ1489" s="275"/>
      <c r="WNA1489" s="275"/>
      <c r="WNB1489" s="275"/>
      <c r="WNC1489" s="275"/>
      <c r="WND1489" s="275"/>
      <c r="WNE1489" s="275"/>
      <c r="WNF1489" s="275"/>
      <c r="WNG1489" s="275"/>
      <c r="WNH1489" s="275"/>
      <c r="WNI1489" s="275"/>
      <c r="WNJ1489" s="275"/>
      <c r="WNK1489" s="275"/>
      <c r="WNL1489" s="275"/>
      <c r="WNM1489" s="275"/>
      <c r="WNN1489" s="275"/>
      <c r="WNO1489" s="275"/>
      <c r="WNP1489" s="275"/>
      <c r="WNQ1489" s="275"/>
      <c r="WNR1489" s="275"/>
      <c r="WNS1489" s="275"/>
      <c r="WNT1489" s="275"/>
      <c r="WNU1489" s="275"/>
      <c r="WNV1489" s="275"/>
      <c r="WNW1489" s="275"/>
      <c r="WNX1489" s="275"/>
      <c r="WNY1489" s="275"/>
      <c r="WNZ1489" s="275"/>
      <c r="WOA1489" s="275"/>
      <c r="WOB1489" s="275"/>
      <c r="WOC1489" s="275"/>
      <c r="WOD1489" s="275"/>
      <c r="WOE1489" s="275"/>
      <c r="WOF1489" s="275"/>
      <c r="WOG1489" s="275"/>
      <c r="WOH1489" s="275"/>
      <c r="WOI1489" s="275"/>
      <c r="WOJ1489" s="275"/>
      <c r="WOK1489" s="275"/>
      <c r="WOL1489" s="275"/>
      <c r="WOM1489" s="275"/>
      <c r="WON1489" s="275"/>
      <c r="WOO1489" s="275"/>
      <c r="WOP1489" s="275"/>
      <c r="WOQ1489" s="275"/>
      <c r="WOR1489" s="275"/>
      <c r="WOS1489" s="275"/>
      <c r="WOT1489" s="275"/>
      <c r="WOU1489" s="275"/>
      <c r="WOV1489" s="275"/>
      <c r="WOW1489" s="275"/>
      <c r="WOX1489" s="275"/>
      <c r="WOY1489" s="275"/>
      <c r="WOZ1489" s="275"/>
      <c r="WPA1489" s="275"/>
      <c r="WPB1489" s="275"/>
      <c r="WPC1489" s="275"/>
      <c r="WPD1489" s="275"/>
      <c r="WPE1489" s="275"/>
      <c r="WPF1489" s="275"/>
      <c r="WPG1489" s="275"/>
      <c r="WPH1489" s="275"/>
      <c r="WPI1489" s="275"/>
      <c r="WPJ1489" s="275"/>
      <c r="WPK1489" s="275"/>
      <c r="WPL1489" s="275"/>
      <c r="WPM1489" s="275"/>
      <c r="WPN1489" s="275"/>
      <c r="WPO1489" s="275"/>
      <c r="WPP1489" s="275"/>
      <c r="WPQ1489" s="275"/>
      <c r="WPR1489" s="275"/>
      <c r="WPS1489" s="275"/>
      <c r="WPT1489" s="275"/>
      <c r="WPU1489" s="275"/>
      <c r="WPV1489" s="275"/>
      <c r="WPW1489" s="275"/>
      <c r="WPX1489" s="275"/>
      <c r="WPY1489" s="275"/>
      <c r="WPZ1489" s="275"/>
      <c r="WQA1489" s="275"/>
      <c r="WQB1489" s="275"/>
      <c r="WQC1489" s="275"/>
      <c r="WQD1489" s="275"/>
      <c r="WQE1489" s="275"/>
      <c r="WQF1489" s="275"/>
      <c r="WQG1489" s="275"/>
      <c r="WQH1489" s="275"/>
      <c r="WQI1489" s="275"/>
      <c r="WQJ1489" s="275"/>
      <c r="WQK1489" s="275"/>
      <c r="WQL1489" s="275"/>
      <c r="WQM1489" s="275"/>
      <c r="WQN1489" s="275"/>
      <c r="WQO1489" s="275"/>
      <c r="WQP1489" s="275"/>
      <c r="WQQ1489" s="275"/>
      <c r="WQR1489" s="275"/>
      <c r="WQS1489" s="275"/>
      <c r="WQT1489" s="275"/>
      <c r="WQU1489" s="275"/>
      <c r="WQV1489" s="275"/>
      <c r="WQW1489" s="275"/>
      <c r="WQX1489" s="275"/>
      <c r="WQY1489" s="275"/>
      <c r="WQZ1489" s="275"/>
      <c r="WRA1489" s="275"/>
      <c r="WRB1489" s="275"/>
      <c r="WRC1489" s="275"/>
      <c r="WRD1489" s="275"/>
      <c r="WRE1489" s="275"/>
      <c r="WRF1489" s="275"/>
      <c r="WRG1489" s="275"/>
      <c r="WRH1489" s="275"/>
      <c r="WRI1489" s="275"/>
      <c r="WRJ1489" s="275"/>
      <c r="WRK1489" s="275"/>
      <c r="WRL1489" s="275"/>
      <c r="WRM1489" s="275"/>
      <c r="WRN1489" s="275"/>
      <c r="WRO1489" s="275"/>
      <c r="WRP1489" s="275"/>
      <c r="WRQ1489" s="275"/>
      <c r="WRR1489" s="275"/>
      <c r="WRS1489" s="275"/>
      <c r="WRT1489" s="275"/>
      <c r="WRU1489" s="275"/>
      <c r="WRV1489" s="275"/>
      <c r="WRW1489" s="275"/>
      <c r="WRX1489" s="275"/>
      <c r="WRY1489" s="275"/>
      <c r="WRZ1489" s="275"/>
      <c r="WSA1489" s="275"/>
      <c r="WSB1489" s="275"/>
      <c r="WSC1489" s="275"/>
      <c r="WSD1489" s="275"/>
      <c r="WSE1489" s="275"/>
      <c r="WSF1489" s="275"/>
      <c r="WSG1489" s="275"/>
      <c r="WSH1489" s="275"/>
      <c r="WSI1489" s="275"/>
      <c r="WSJ1489" s="275"/>
      <c r="WSK1489" s="275"/>
      <c r="WSL1489" s="275"/>
      <c r="WSM1489" s="275"/>
      <c r="WSN1489" s="275"/>
      <c r="WSO1489" s="275"/>
      <c r="WSP1489" s="275"/>
      <c r="WSQ1489" s="275"/>
      <c r="WSR1489" s="275"/>
      <c r="WSS1489" s="275"/>
      <c r="WST1489" s="275"/>
      <c r="WSU1489" s="275"/>
      <c r="WSV1489" s="275"/>
      <c r="WSW1489" s="275"/>
      <c r="WSX1489" s="275"/>
      <c r="WSY1489" s="275"/>
      <c r="WSZ1489" s="275"/>
      <c r="WTA1489" s="275"/>
      <c r="WTB1489" s="275"/>
      <c r="WTC1489" s="275"/>
      <c r="WTD1489" s="275"/>
      <c r="WTE1489" s="275"/>
      <c r="WTF1489" s="275"/>
      <c r="WTG1489" s="275"/>
      <c r="WTH1489" s="275"/>
      <c r="WTI1489" s="275"/>
      <c r="WTJ1489" s="275"/>
      <c r="WTK1489" s="275"/>
      <c r="WTL1489" s="275"/>
      <c r="WTM1489" s="275"/>
      <c r="WTN1489" s="275"/>
      <c r="WTO1489" s="275"/>
      <c r="WTP1489" s="275"/>
      <c r="WTQ1489" s="275"/>
      <c r="WTR1489" s="275"/>
      <c r="WTS1489" s="275"/>
      <c r="WTT1489" s="275"/>
      <c r="WTU1489" s="275"/>
      <c r="WTV1489" s="275"/>
      <c r="WTW1489" s="275"/>
      <c r="WTX1489" s="275"/>
      <c r="WTY1489" s="275"/>
      <c r="WTZ1489" s="275"/>
      <c r="WUA1489" s="275"/>
      <c r="WUB1489" s="275"/>
      <c r="WUC1489" s="275"/>
      <c r="WUD1489" s="275"/>
      <c r="WUE1489" s="275"/>
      <c r="WUF1489" s="275"/>
      <c r="WUG1489" s="275"/>
      <c r="WUH1489" s="275"/>
      <c r="WUI1489" s="275"/>
      <c r="WUJ1489" s="275"/>
      <c r="WUK1489" s="275"/>
      <c r="WUL1489" s="275"/>
      <c r="WUM1489" s="275"/>
      <c r="WUN1489" s="275"/>
      <c r="WUO1489" s="275"/>
      <c r="WUP1489" s="275"/>
      <c r="WUQ1489" s="275"/>
      <c r="WUR1489" s="275"/>
      <c r="WUS1489" s="275"/>
      <c r="WUT1489" s="275"/>
      <c r="WUU1489" s="275"/>
      <c r="WUV1489" s="275"/>
      <c r="WUW1489" s="275"/>
      <c r="WUX1489" s="275"/>
      <c r="WUY1489" s="275"/>
      <c r="WUZ1489" s="275"/>
      <c r="WVA1489" s="275"/>
      <c r="WVB1489" s="275"/>
      <c r="WVC1489" s="275"/>
      <c r="WVD1489" s="275"/>
      <c r="WVE1489" s="275"/>
      <c r="WVF1489" s="275"/>
      <c r="WVG1489" s="275"/>
      <c r="WVH1489" s="275"/>
      <c r="WVI1489" s="275"/>
      <c r="WVJ1489" s="275"/>
      <c r="WVK1489" s="275"/>
      <c r="WVL1489" s="275"/>
      <c r="WVM1489" s="275"/>
      <c r="WVN1489" s="275"/>
      <c r="WVO1489" s="275"/>
      <c r="WVP1489" s="275"/>
      <c r="WVQ1489" s="275"/>
      <c r="WVR1489" s="275"/>
      <c r="WVS1489" s="275"/>
      <c r="WVT1489" s="275"/>
      <c r="WVU1489" s="275"/>
      <c r="WVV1489" s="275"/>
      <c r="WVW1489" s="275"/>
      <c r="WVX1489" s="275"/>
      <c r="WVY1489" s="275"/>
      <c r="WVZ1489" s="275"/>
      <c r="WWA1489" s="275"/>
      <c r="WWB1489" s="275"/>
      <c r="WWC1489" s="275"/>
      <c r="WWD1489" s="275"/>
      <c r="WWE1489" s="275"/>
      <c r="WWF1489" s="275"/>
      <c r="WWG1489" s="275"/>
      <c r="WWH1489" s="275"/>
      <c r="WWI1489" s="275"/>
      <c r="WWJ1489" s="275"/>
      <c r="WWK1489" s="275"/>
      <c r="WWL1489" s="275"/>
      <c r="WWM1489" s="275"/>
      <c r="WWN1489" s="275"/>
      <c r="WWO1489" s="275"/>
      <c r="WWP1489" s="275"/>
      <c r="WWQ1489" s="275"/>
      <c r="WWR1489" s="275"/>
      <c r="WWS1489" s="275"/>
      <c r="WWT1489" s="275"/>
      <c r="WWU1489" s="275"/>
      <c r="WWV1489" s="275"/>
      <c r="WWW1489" s="275"/>
      <c r="WWX1489" s="275"/>
      <c r="WWY1489" s="275"/>
      <c r="WWZ1489" s="275"/>
      <c r="WXA1489" s="275"/>
      <c r="WXB1489" s="275"/>
      <c r="WXC1489" s="275"/>
      <c r="WXD1489" s="275"/>
      <c r="WXE1489" s="275"/>
      <c r="WXF1489" s="275"/>
      <c r="WXG1489" s="275"/>
      <c r="WXH1489" s="275"/>
      <c r="WXI1489" s="275"/>
      <c r="WXJ1489" s="275"/>
      <c r="WXK1489" s="275"/>
      <c r="WXL1489" s="275"/>
      <c r="WXM1489" s="275"/>
      <c r="WXN1489" s="275"/>
      <c r="WXO1489" s="275"/>
      <c r="WXP1489" s="275"/>
      <c r="WXQ1489" s="275"/>
      <c r="WXR1489" s="275"/>
      <c r="WXS1489" s="275"/>
      <c r="WXT1489" s="275"/>
      <c r="WXU1489" s="275"/>
      <c r="WXV1489" s="275"/>
      <c r="WXW1489" s="275"/>
      <c r="WXX1489" s="275"/>
      <c r="WXY1489" s="275"/>
      <c r="WXZ1489" s="275"/>
      <c r="WYA1489" s="275"/>
      <c r="WYB1489" s="275"/>
      <c r="WYC1489" s="275"/>
      <c r="WYD1489" s="275"/>
      <c r="WYE1489" s="275"/>
      <c r="WYF1489" s="275"/>
      <c r="WYG1489" s="275"/>
      <c r="WYH1489" s="275"/>
      <c r="WYI1489" s="275"/>
      <c r="WYJ1489" s="275"/>
      <c r="WYK1489" s="275"/>
      <c r="WYL1489" s="275"/>
      <c r="WYM1489" s="275"/>
      <c r="WYN1489" s="275"/>
      <c r="WYO1489" s="275"/>
      <c r="WYP1489" s="275"/>
      <c r="WYQ1489" s="275"/>
      <c r="WYR1489" s="275"/>
      <c r="WYS1489" s="275"/>
      <c r="WYT1489" s="275"/>
      <c r="WYU1489" s="275"/>
      <c r="WYV1489" s="275"/>
      <c r="WYW1489" s="275"/>
      <c r="WYX1489" s="275"/>
      <c r="WYY1489" s="275"/>
      <c r="WYZ1489" s="275"/>
      <c r="WZA1489" s="275"/>
      <c r="WZB1489" s="275"/>
      <c r="WZC1489" s="275"/>
      <c r="WZD1489" s="275"/>
      <c r="WZE1489" s="275"/>
      <c r="WZF1489" s="275"/>
      <c r="WZG1489" s="275"/>
      <c r="WZH1489" s="275"/>
      <c r="WZI1489" s="275"/>
      <c r="WZJ1489" s="275"/>
      <c r="WZK1489" s="275"/>
      <c r="WZL1489" s="275"/>
      <c r="WZM1489" s="275"/>
      <c r="WZN1489" s="275"/>
      <c r="WZO1489" s="275"/>
      <c r="WZP1489" s="275"/>
      <c r="WZQ1489" s="275"/>
      <c r="WZR1489" s="275"/>
      <c r="WZS1489" s="275"/>
      <c r="WZT1489" s="275"/>
      <c r="WZU1489" s="275"/>
      <c r="WZV1489" s="275"/>
      <c r="WZW1489" s="275"/>
      <c r="WZX1489" s="275"/>
      <c r="WZY1489" s="275"/>
      <c r="WZZ1489" s="275"/>
      <c r="XAA1489" s="275"/>
      <c r="XAB1489" s="275"/>
      <c r="XAC1489" s="275"/>
      <c r="XAD1489" s="275"/>
      <c r="XAE1489" s="275"/>
      <c r="XAF1489" s="275"/>
      <c r="XAG1489" s="275"/>
      <c r="XAH1489" s="275"/>
      <c r="XAI1489" s="275"/>
      <c r="XAJ1489" s="275"/>
      <c r="XAK1489" s="275"/>
      <c r="XAL1489" s="275"/>
      <c r="XAM1489" s="275"/>
      <c r="XAN1489" s="275"/>
      <c r="XAO1489" s="275"/>
      <c r="XAP1489" s="275"/>
      <c r="XAQ1489" s="275"/>
      <c r="XAR1489" s="275"/>
      <c r="XAS1489" s="275"/>
      <c r="XAT1489" s="275"/>
      <c r="XAU1489" s="275"/>
      <c r="XAV1489" s="275"/>
      <c r="XAW1489" s="275"/>
      <c r="XAX1489" s="275"/>
      <c r="XAY1489" s="275"/>
      <c r="XAZ1489" s="275"/>
      <c r="XBA1489" s="275"/>
      <c r="XBB1489" s="275"/>
      <c r="XBC1489" s="275"/>
      <c r="XBD1489" s="275"/>
      <c r="XBE1489" s="275"/>
      <c r="XBF1489" s="275"/>
      <c r="XBG1489" s="275"/>
      <c r="XBH1489" s="275"/>
      <c r="XBI1489" s="275"/>
      <c r="XBJ1489" s="275"/>
      <c r="XBK1489" s="275"/>
      <c r="XBL1489" s="275"/>
      <c r="XBM1489" s="275"/>
      <c r="XBN1489" s="275"/>
      <c r="XBO1489" s="275"/>
      <c r="XBP1489" s="275"/>
      <c r="XBQ1489" s="275"/>
      <c r="XBR1489" s="275"/>
      <c r="XBS1489" s="275"/>
      <c r="XBT1489" s="275"/>
      <c r="XBU1489" s="275"/>
      <c r="XBV1489" s="275"/>
      <c r="XBW1489" s="275"/>
      <c r="XBX1489" s="275"/>
      <c r="XBY1489" s="275"/>
      <c r="XBZ1489" s="275"/>
      <c r="XCA1489" s="275"/>
      <c r="XCB1489" s="275"/>
      <c r="XCC1489" s="275"/>
      <c r="XCD1489" s="275"/>
      <c r="XCE1489" s="275"/>
      <c r="XCF1489" s="275"/>
      <c r="XCG1489" s="275"/>
      <c r="XCH1489" s="275"/>
      <c r="XCI1489" s="275"/>
      <c r="XCJ1489" s="275"/>
      <c r="XCK1489" s="275"/>
      <c r="XCL1489" s="275"/>
      <c r="XCM1489" s="275"/>
      <c r="XCN1489" s="275"/>
      <c r="XCO1489" s="275"/>
      <c r="XCP1489" s="275"/>
      <c r="XCQ1489" s="275"/>
      <c r="XCR1489" s="275"/>
      <c r="XCS1489" s="275"/>
      <c r="XCT1489" s="275"/>
      <c r="XCU1489" s="275"/>
      <c r="XCV1489" s="275"/>
      <c r="XCW1489" s="275"/>
      <c r="XCX1489" s="275"/>
      <c r="XCY1489" s="275"/>
      <c r="XCZ1489" s="275"/>
      <c r="XDA1489" s="275"/>
      <c r="XDB1489" s="275"/>
      <c r="XDC1489" s="275"/>
      <c r="XDD1489" s="275"/>
      <c r="XDE1489" s="275"/>
      <c r="XDF1489" s="275"/>
      <c r="XDG1489" s="275"/>
      <c r="XDH1489" s="275"/>
      <c r="XDI1489" s="275"/>
      <c r="XDJ1489" s="275"/>
      <c r="XDK1489" s="275"/>
      <c r="XDL1489" s="275"/>
      <c r="XDM1489" s="275"/>
      <c r="XDN1489" s="275"/>
      <c r="XDO1489" s="275"/>
      <c r="XDP1489" s="275"/>
      <c r="XDQ1489" s="275"/>
      <c r="XDR1489" s="275"/>
      <c r="XDS1489" s="275"/>
      <c r="XDT1489" s="275"/>
      <c r="XDU1489" s="275"/>
      <c r="XDV1489" s="275"/>
      <c r="XDW1489" s="275"/>
      <c r="XDX1489" s="275"/>
      <c r="XDY1489" s="275"/>
      <c r="XDZ1489" s="275"/>
      <c r="XEA1489" s="275"/>
      <c r="XEB1489" s="275"/>
      <c r="XEC1489" s="275"/>
      <c r="XED1489" s="275"/>
      <c r="XEE1489" s="275"/>
      <c r="XEF1489" s="275"/>
      <c r="XEG1489" s="275"/>
      <c r="XEH1489" s="275"/>
      <c r="XEI1489" s="275"/>
      <c r="XEJ1489" s="275"/>
      <c r="XEK1489" s="275"/>
      <c r="XEL1489" s="275"/>
      <c r="XEM1489" s="275"/>
      <c r="XEN1489" s="275"/>
      <c r="XEO1489" s="275"/>
      <c r="XEP1489" s="275"/>
      <c r="XEQ1489" s="275"/>
      <c r="XER1489" s="275"/>
      <c r="XES1489" s="275"/>
      <c r="XET1489" s="275"/>
      <c r="XEU1489" s="275"/>
      <c r="XEV1489" s="275"/>
      <c r="XEW1489" s="275"/>
      <c r="XEX1489" s="275"/>
      <c r="XEY1489" s="275"/>
      <c r="XEZ1489" s="275"/>
      <c r="XFA1489" s="275"/>
      <c r="XFB1489" s="275"/>
      <c r="XFC1489" s="275"/>
      <c r="XFD1489" s="275"/>
    </row>
    <row r="1490" spans="1:16384" x14ac:dyDescent="0.3">
      <c r="A1490" s="60"/>
      <c r="B1490" s="60"/>
      <c r="C1490" s="232"/>
      <c r="D1490" s="233"/>
      <c r="E1490" s="234"/>
      <c r="F1490" s="235"/>
      <c r="G1490" s="236"/>
      <c r="H1490" s="235"/>
      <c r="I1490" s="236"/>
      <c r="J1490" s="237"/>
      <c r="K1490" s="193"/>
      <c r="L1490" s="203"/>
      <c r="M1490" s="194"/>
      <c r="N1490" s="188"/>
      <c r="O1490" s="188"/>
      <c r="P1490" s="188"/>
      <c r="Q1490" s="189"/>
      <c r="R1490" s="203"/>
      <c r="S1490" s="124"/>
      <c r="T1490" s="248"/>
      <c r="U1490" s="248"/>
      <c r="V1490" s="244"/>
      <c r="W1490" s="190"/>
      <c r="X1490" s="190"/>
      <c r="Y1490" s="10"/>
      <c r="Z1490" s="185"/>
      <c r="AA1490" s="48"/>
      <c r="AB1490" s="48"/>
      <c r="AC1490" s="48"/>
      <c r="AD1490" s="48"/>
      <c r="AE1490" s="48"/>
      <c r="AF1490" s="48"/>
      <c r="AG1490" s="48"/>
      <c r="AH1490" s="194"/>
      <c r="AI1490" s="431"/>
      <c r="AJ1490" s="275"/>
      <c r="AK1490" s="275"/>
      <c r="AL1490" s="275"/>
      <c r="AM1490" s="275"/>
      <c r="AN1490" s="275"/>
      <c r="AO1490" s="275"/>
      <c r="AP1490" s="275"/>
      <c r="AQ1490" s="275"/>
      <c r="AR1490" s="275"/>
      <c r="AS1490" s="275"/>
      <c r="AT1490" s="275"/>
      <c r="AU1490" s="275"/>
      <c r="AV1490" s="275"/>
      <c r="AW1490" s="275"/>
      <c r="AX1490" s="275"/>
      <c r="AY1490" s="275"/>
      <c r="AZ1490" s="275"/>
      <c r="BA1490" s="275"/>
      <c r="BB1490" s="275"/>
      <c r="BC1490" s="275"/>
      <c r="BD1490" s="275"/>
      <c r="BE1490" s="275"/>
      <c r="BF1490" s="275"/>
      <c r="BG1490" s="275"/>
      <c r="BH1490" s="275"/>
      <c r="BI1490" s="275"/>
      <c r="BJ1490" s="275"/>
      <c r="BK1490" s="275"/>
      <c r="BL1490" s="275"/>
      <c r="BM1490" s="275"/>
      <c r="BN1490" s="275"/>
      <c r="BO1490" s="275"/>
      <c r="BP1490" s="275"/>
      <c r="BQ1490" s="275"/>
      <c r="BR1490" s="275"/>
      <c r="BS1490" s="275"/>
      <c r="BT1490" s="275"/>
      <c r="BU1490" s="275"/>
      <c r="BV1490" s="275"/>
      <c r="BW1490" s="275"/>
      <c r="BX1490" s="275"/>
      <c r="BY1490" s="275"/>
      <c r="BZ1490" s="275"/>
      <c r="CA1490" s="275"/>
      <c r="CB1490" s="275"/>
      <c r="CC1490" s="275"/>
      <c r="CD1490" s="275"/>
      <c r="CE1490" s="275"/>
      <c r="CF1490" s="275"/>
      <c r="CG1490" s="275"/>
      <c r="CH1490" s="275"/>
      <c r="CI1490" s="275"/>
      <c r="CJ1490" s="275"/>
      <c r="CK1490" s="275"/>
      <c r="CL1490" s="275"/>
      <c r="CM1490" s="275"/>
      <c r="CN1490" s="275"/>
      <c r="CO1490" s="275"/>
      <c r="CP1490" s="275"/>
      <c r="CQ1490" s="275"/>
      <c r="CR1490" s="275"/>
      <c r="CS1490" s="275"/>
      <c r="CT1490" s="275"/>
      <c r="CU1490" s="275"/>
      <c r="CV1490" s="275"/>
      <c r="CW1490" s="275"/>
      <c r="CX1490" s="275"/>
      <c r="CY1490" s="275"/>
      <c r="CZ1490" s="275"/>
      <c r="DA1490" s="275"/>
      <c r="DB1490" s="275"/>
      <c r="DC1490" s="275"/>
      <c r="DD1490" s="275"/>
      <c r="DE1490" s="275"/>
      <c r="DF1490" s="275"/>
      <c r="DG1490" s="275"/>
      <c r="DH1490" s="275"/>
      <c r="DI1490" s="275"/>
      <c r="DJ1490" s="275"/>
      <c r="DK1490" s="275"/>
      <c r="DL1490" s="275"/>
      <c r="DM1490" s="275"/>
      <c r="DN1490" s="275"/>
      <c r="DO1490" s="275"/>
      <c r="DP1490" s="275"/>
      <c r="DQ1490" s="275"/>
      <c r="DR1490" s="275"/>
      <c r="DS1490" s="275"/>
      <c r="DT1490" s="275"/>
      <c r="DU1490" s="275"/>
      <c r="DV1490" s="275"/>
      <c r="DW1490" s="275"/>
      <c r="DX1490" s="275"/>
      <c r="DY1490" s="275"/>
      <c r="DZ1490" s="275"/>
      <c r="EA1490" s="275"/>
      <c r="EB1490" s="275"/>
      <c r="EC1490" s="275"/>
      <c r="ED1490" s="275"/>
      <c r="EE1490" s="275"/>
      <c r="EF1490" s="275"/>
      <c r="EG1490" s="275"/>
      <c r="EH1490" s="275"/>
      <c r="EI1490" s="275"/>
      <c r="EJ1490" s="275"/>
      <c r="EK1490" s="275"/>
      <c r="EL1490" s="275"/>
      <c r="EM1490" s="275"/>
      <c r="EN1490" s="275"/>
      <c r="EO1490" s="275"/>
      <c r="EP1490" s="275"/>
      <c r="EQ1490" s="275"/>
      <c r="ER1490" s="275"/>
      <c r="ES1490" s="275"/>
      <c r="ET1490" s="275"/>
      <c r="EU1490" s="275"/>
      <c r="EV1490" s="275"/>
      <c r="EW1490" s="275"/>
      <c r="EX1490" s="275"/>
      <c r="EY1490" s="275"/>
      <c r="EZ1490" s="275"/>
      <c r="FA1490" s="275"/>
      <c r="FB1490" s="275"/>
      <c r="FC1490" s="275"/>
      <c r="FD1490" s="275"/>
      <c r="FE1490" s="275"/>
      <c r="FF1490" s="275"/>
      <c r="FG1490" s="275"/>
      <c r="FH1490" s="275"/>
      <c r="FI1490" s="275"/>
      <c r="FJ1490" s="275"/>
      <c r="FK1490" s="275"/>
      <c r="FL1490" s="275"/>
      <c r="FM1490" s="275"/>
      <c r="FN1490" s="275"/>
      <c r="FO1490" s="275"/>
      <c r="FP1490" s="275"/>
      <c r="FQ1490" s="275"/>
      <c r="FR1490" s="275"/>
      <c r="FS1490" s="275"/>
      <c r="FT1490" s="275"/>
      <c r="FU1490" s="275"/>
      <c r="FV1490" s="275"/>
      <c r="FW1490" s="275"/>
      <c r="FX1490" s="275"/>
      <c r="FY1490" s="275"/>
      <c r="FZ1490" s="275"/>
      <c r="GA1490" s="275"/>
      <c r="GB1490" s="275"/>
      <c r="GC1490" s="275"/>
      <c r="GD1490" s="275"/>
      <c r="GE1490" s="275"/>
      <c r="GF1490" s="275"/>
      <c r="GG1490" s="275"/>
      <c r="GH1490" s="275"/>
      <c r="GI1490" s="275"/>
      <c r="GJ1490" s="275"/>
      <c r="GK1490" s="275"/>
      <c r="GL1490" s="275"/>
      <c r="GM1490" s="275"/>
      <c r="GN1490" s="275"/>
      <c r="GO1490" s="275"/>
      <c r="GP1490" s="275"/>
      <c r="GQ1490" s="275"/>
      <c r="GR1490" s="275"/>
      <c r="GS1490" s="275"/>
      <c r="GT1490" s="275"/>
      <c r="GU1490" s="275"/>
      <c r="GV1490" s="275"/>
      <c r="GW1490" s="275"/>
      <c r="GX1490" s="275"/>
      <c r="GY1490" s="275"/>
      <c r="GZ1490" s="275"/>
      <c r="HA1490" s="275"/>
      <c r="HB1490" s="275"/>
      <c r="HC1490" s="275"/>
      <c r="HD1490" s="275"/>
      <c r="HE1490" s="275"/>
      <c r="HF1490" s="275"/>
      <c r="HG1490" s="275"/>
      <c r="HH1490" s="275"/>
      <c r="HI1490" s="275"/>
      <c r="HJ1490" s="275"/>
      <c r="HK1490" s="275"/>
      <c r="HL1490" s="275"/>
      <c r="HM1490" s="275"/>
      <c r="HN1490" s="275"/>
      <c r="HO1490" s="275"/>
      <c r="HP1490" s="275"/>
      <c r="HQ1490" s="275"/>
      <c r="HR1490" s="275"/>
      <c r="HS1490" s="275"/>
      <c r="HT1490" s="275"/>
      <c r="HU1490" s="275"/>
      <c r="HV1490" s="275"/>
      <c r="HW1490" s="275"/>
      <c r="HX1490" s="275"/>
      <c r="HY1490" s="275"/>
      <c r="HZ1490" s="275"/>
      <c r="IA1490" s="275"/>
      <c r="IB1490" s="275"/>
      <c r="IC1490" s="275"/>
      <c r="ID1490" s="275"/>
      <c r="IE1490" s="275"/>
      <c r="IF1490" s="275"/>
      <c r="IG1490" s="275"/>
      <c r="IH1490" s="275"/>
      <c r="II1490" s="275"/>
      <c r="IJ1490" s="275"/>
      <c r="IK1490" s="275"/>
      <c r="IL1490" s="275"/>
      <c r="IM1490" s="275"/>
      <c r="IN1490" s="275"/>
      <c r="IO1490" s="275"/>
      <c r="IP1490" s="275"/>
      <c r="IQ1490" s="275"/>
      <c r="IR1490" s="275"/>
      <c r="IS1490" s="275"/>
      <c r="IT1490" s="275"/>
      <c r="IU1490" s="275"/>
      <c r="IV1490" s="275"/>
      <c r="IW1490" s="275"/>
      <c r="IX1490" s="275"/>
      <c r="IY1490" s="275"/>
      <c r="IZ1490" s="275"/>
      <c r="JA1490" s="275"/>
      <c r="JB1490" s="275"/>
      <c r="JC1490" s="275"/>
      <c r="JD1490" s="275"/>
      <c r="JE1490" s="275"/>
      <c r="JF1490" s="275"/>
      <c r="JG1490" s="275"/>
      <c r="JH1490" s="275"/>
      <c r="JI1490" s="275"/>
      <c r="JJ1490" s="275"/>
      <c r="JK1490" s="275"/>
      <c r="JL1490" s="275"/>
      <c r="JM1490" s="275"/>
      <c r="JN1490" s="275"/>
      <c r="JO1490" s="275"/>
      <c r="JP1490" s="275"/>
      <c r="JQ1490" s="275"/>
      <c r="JR1490" s="275"/>
      <c r="JS1490" s="275"/>
      <c r="JT1490" s="275"/>
      <c r="JU1490" s="275"/>
      <c r="JV1490" s="275"/>
      <c r="JW1490" s="275"/>
      <c r="JX1490" s="275"/>
      <c r="JY1490" s="275"/>
      <c r="JZ1490" s="275"/>
      <c r="KA1490" s="275"/>
      <c r="KB1490" s="275"/>
      <c r="KC1490" s="275"/>
      <c r="KD1490" s="275"/>
      <c r="KE1490" s="275"/>
      <c r="KF1490" s="275"/>
      <c r="KG1490" s="275"/>
      <c r="KH1490" s="275"/>
      <c r="KI1490" s="275"/>
      <c r="KJ1490" s="275"/>
      <c r="KK1490" s="275"/>
      <c r="KL1490" s="275"/>
      <c r="KM1490" s="275"/>
      <c r="KN1490" s="275"/>
      <c r="KO1490" s="275"/>
      <c r="KP1490" s="275"/>
      <c r="KQ1490" s="275"/>
      <c r="KR1490" s="275"/>
      <c r="KS1490" s="275"/>
      <c r="KT1490" s="275"/>
      <c r="KU1490" s="275"/>
      <c r="KV1490" s="275"/>
      <c r="KW1490" s="275"/>
      <c r="KX1490" s="275"/>
      <c r="KY1490" s="275"/>
      <c r="KZ1490" s="275"/>
      <c r="LA1490" s="275"/>
      <c r="LB1490" s="275"/>
      <c r="LC1490" s="275"/>
      <c r="LD1490" s="275"/>
      <c r="LE1490" s="275"/>
      <c r="LF1490" s="275"/>
      <c r="LG1490" s="275"/>
      <c r="LH1490" s="275"/>
      <c r="LI1490" s="275"/>
      <c r="LJ1490" s="275"/>
      <c r="LK1490" s="275"/>
      <c r="LL1490" s="275"/>
      <c r="LM1490" s="275"/>
      <c r="LN1490" s="275"/>
      <c r="LO1490" s="275"/>
      <c r="LP1490" s="275"/>
      <c r="LQ1490" s="275"/>
      <c r="LR1490" s="275"/>
      <c r="LS1490" s="275"/>
      <c r="LT1490" s="275"/>
      <c r="LU1490" s="275"/>
      <c r="LV1490" s="275"/>
      <c r="LW1490" s="275"/>
      <c r="LX1490" s="275"/>
      <c r="LY1490" s="275"/>
      <c r="LZ1490" s="275"/>
      <c r="MA1490" s="275"/>
      <c r="MB1490" s="275"/>
      <c r="MC1490" s="275"/>
      <c r="MD1490" s="275"/>
      <c r="ME1490" s="275"/>
      <c r="MF1490" s="275"/>
      <c r="MG1490" s="275"/>
      <c r="MH1490" s="275"/>
      <c r="MI1490" s="275"/>
      <c r="MJ1490" s="275"/>
      <c r="MK1490" s="275"/>
      <c r="ML1490" s="275"/>
      <c r="MM1490" s="275"/>
      <c r="MN1490" s="275"/>
      <c r="MO1490" s="275"/>
      <c r="MP1490" s="275"/>
      <c r="MQ1490" s="275"/>
      <c r="MR1490" s="275"/>
      <c r="MS1490" s="275"/>
      <c r="MT1490" s="275"/>
      <c r="MU1490" s="275"/>
      <c r="MV1490" s="275"/>
      <c r="MW1490" s="275"/>
      <c r="MX1490" s="275"/>
      <c r="MY1490" s="275"/>
      <c r="MZ1490" s="275"/>
      <c r="NA1490" s="275"/>
      <c r="NB1490" s="275"/>
      <c r="NC1490" s="275"/>
      <c r="ND1490" s="275"/>
      <c r="NE1490" s="275"/>
      <c r="NF1490" s="275"/>
      <c r="NG1490" s="275"/>
      <c r="NH1490" s="275"/>
      <c r="NI1490" s="275"/>
      <c r="NJ1490" s="275"/>
      <c r="NK1490" s="275"/>
      <c r="NL1490" s="275"/>
      <c r="NM1490" s="275"/>
      <c r="NN1490" s="275"/>
      <c r="NO1490" s="275"/>
      <c r="NP1490" s="275"/>
      <c r="NQ1490" s="275"/>
      <c r="NR1490" s="275"/>
      <c r="NS1490" s="275"/>
      <c r="NT1490" s="275"/>
      <c r="NU1490" s="275"/>
      <c r="NV1490" s="275"/>
      <c r="NW1490" s="275"/>
      <c r="NX1490" s="275"/>
      <c r="NY1490" s="275"/>
      <c r="NZ1490" s="275"/>
      <c r="OA1490" s="275"/>
      <c r="OB1490" s="275"/>
      <c r="OC1490" s="275"/>
      <c r="OD1490" s="275"/>
      <c r="OE1490" s="275"/>
      <c r="OF1490" s="275"/>
      <c r="OG1490" s="275"/>
      <c r="OH1490" s="275"/>
      <c r="OI1490" s="275"/>
      <c r="OJ1490" s="275"/>
      <c r="OK1490" s="275"/>
      <c r="OL1490" s="275"/>
      <c r="OM1490" s="275"/>
      <c r="ON1490" s="275"/>
      <c r="OO1490" s="275"/>
      <c r="OP1490" s="275"/>
      <c r="OQ1490" s="275"/>
      <c r="OR1490" s="275"/>
      <c r="OS1490" s="275"/>
      <c r="OT1490" s="275"/>
      <c r="OU1490" s="275"/>
      <c r="OV1490" s="275"/>
      <c r="OW1490" s="275"/>
      <c r="OX1490" s="275"/>
      <c r="OY1490" s="275"/>
      <c r="OZ1490" s="275"/>
      <c r="PA1490" s="275"/>
      <c r="PB1490" s="275"/>
      <c r="PC1490" s="275"/>
      <c r="PD1490" s="275"/>
      <c r="PE1490" s="275"/>
      <c r="PF1490" s="275"/>
      <c r="PG1490" s="275"/>
      <c r="PH1490" s="275"/>
      <c r="PI1490" s="275"/>
      <c r="PJ1490" s="275"/>
      <c r="PK1490" s="275"/>
      <c r="PL1490" s="275"/>
      <c r="PM1490" s="275"/>
      <c r="PN1490" s="275"/>
      <c r="PO1490" s="275"/>
      <c r="PP1490" s="275"/>
      <c r="PQ1490" s="275"/>
      <c r="PR1490" s="275"/>
      <c r="PS1490" s="275"/>
      <c r="PT1490" s="275"/>
      <c r="PU1490" s="275"/>
      <c r="PV1490" s="275"/>
      <c r="PW1490" s="275"/>
      <c r="PX1490" s="275"/>
      <c r="PY1490" s="275"/>
      <c r="PZ1490" s="275"/>
      <c r="QA1490" s="275"/>
      <c r="QB1490" s="275"/>
      <c r="QC1490" s="275"/>
      <c r="QD1490" s="275"/>
      <c r="QE1490" s="275"/>
      <c r="QF1490" s="275"/>
      <c r="QG1490" s="275"/>
      <c r="QH1490" s="275"/>
      <c r="QI1490" s="275"/>
      <c r="QJ1490" s="275"/>
      <c r="QK1490" s="275"/>
      <c r="QL1490" s="275"/>
      <c r="QM1490" s="275"/>
      <c r="QN1490" s="275"/>
      <c r="QO1490" s="275"/>
      <c r="QP1490" s="275"/>
      <c r="QQ1490" s="275"/>
      <c r="QR1490" s="275"/>
      <c r="QS1490" s="275"/>
      <c r="QT1490" s="275"/>
      <c r="QU1490" s="275"/>
      <c r="QV1490" s="275"/>
      <c r="QW1490" s="275"/>
      <c r="QX1490" s="275"/>
      <c r="QY1490" s="275"/>
      <c r="QZ1490" s="275"/>
      <c r="RA1490" s="275"/>
      <c r="RB1490" s="275"/>
      <c r="RC1490" s="275"/>
      <c r="RD1490" s="275"/>
      <c r="RE1490" s="275"/>
      <c r="RF1490" s="275"/>
      <c r="RG1490" s="275"/>
      <c r="RH1490" s="275"/>
      <c r="RI1490" s="275"/>
      <c r="RJ1490" s="275"/>
      <c r="RK1490" s="275"/>
      <c r="RL1490" s="275"/>
      <c r="RM1490" s="275"/>
      <c r="RN1490" s="275"/>
      <c r="RO1490" s="275"/>
      <c r="RP1490" s="275"/>
      <c r="RQ1490" s="275"/>
      <c r="RR1490" s="275"/>
      <c r="RS1490" s="275"/>
      <c r="RT1490" s="275"/>
      <c r="RU1490" s="275"/>
      <c r="RV1490" s="275"/>
      <c r="RW1490" s="275"/>
      <c r="RX1490" s="275"/>
      <c r="RY1490" s="275"/>
      <c r="RZ1490" s="275"/>
      <c r="SA1490" s="275"/>
      <c r="SB1490" s="275"/>
      <c r="SC1490" s="275"/>
      <c r="SD1490" s="275"/>
      <c r="SE1490" s="275"/>
      <c r="SF1490" s="275"/>
      <c r="SG1490" s="275"/>
      <c r="SH1490" s="275"/>
      <c r="SI1490" s="275"/>
      <c r="SJ1490" s="275"/>
      <c r="SK1490" s="275"/>
      <c r="SL1490" s="275"/>
      <c r="SM1490" s="275"/>
      <c r="SN1490" s="275"/>
      <c r="SO1490" s="275"/>
      <c r="SP1490" s="275"/>
      <c r="SQ1490" s="275"/>
      <c r="SR1490" s="275"/>
      <c r="SS1490" s="275"/>
      <c r="ST1490" s="275"/>
      <c r="SU1490" s="275"/>
      <c r="SV1490" s="275"/>
      <c r="SW1490" s="275"/>
      <c r="SX1490" s="275"/>
      <c r="SY1490" s="275"/>
      <c r="SZ1490" s="275"/>
      <c r="TA1490" s="275"/>
      <c r="TB1490" s="275"/>
      <c r="TC1490" s="275"/>
      <c r="TD1490" s="275"/>
      <c r="TE1490" s="275"/>
      <c r="TF1490" s="275"/>
      <c r="TG1490" s="275"/>
      <c r="TH1490" s="275"/>
      <c r="TI1490" s="275"/>
      <c r="TJ1490" s="275"/>
      <c r="TK1490" s="275"/>
      <c r="TL1490" s="275"/>
      <c r="TM1490" s="275"/>
      <c r="TN1490" s="275"/>
      <c r="TO1490" s="275"/>
      <c r="TP1490" s="275"/>
      <c r="TQ1490" s="275"/>
      <c r="TR1490" s="275"/>
      <c r="TS1490" s="275"/>
      <c r="TT1490" s="275"/>
      <c r="TU1490" s="275"/>
      <c r="TV1490" s="275"/>
      <c r="TW1490" s="275"/>
      <c r="TX1490" s="275"/>
      <c r="TY1490" s="275"/>
      <c r="TZ1490" s="275"/>
      <c r="UA1490" s="275"/>
      <c r="UB1490" s="275"/>
      <c r="UC1490" s="275"/>
      <c r="UD1490" s="275"/>
      <c r="UE1490" s="275"/>
      <c r="UF1490" s="275"/>
      <c r="UG1490" s="275"/>
      <c r="UH1490" s="275"/>
      <c r="UI1490" s="275"/>
      <c r="UJ1490" s="275"/>
      <c r="UK1490" s="275"/>
      <c r="UL1490" s="275"/>
      <c r="UM1490" s="275"/>
      <c r="UN1490" s="275"/>
      <c r="UO1490" s="275"/>
      <c r="UP1490" s="275"/>
      <c r="UQ1490" s="275"/>
      <c r="UR1490" s="275"/>
      <c r="US1490" s="275"/>
      <c r="UT1490" s="275"/>
      <c r="UU1490" s="275"/>
      <c r="UV1490" s="275"/>
      <c r="UW1490" s="275"/>
      <c r="UX1490" s="275"/>
      <c r="UY1490" s="275"/>
      <c r="UZ1490" s="275"/>
      <c r="VA1490" s="275"/>
      <c r="VB1490" s="275"/>
      <c r="VC1490" s="275"/>
      <c r="VD1490" s="275"/>
      <c r="VE1490" s="275"/>
      <c r="VF1490" s="275"/>
      <c r="VG1490" s="275"/>
      <c r="VH1490" s="275"/>
      <c r="VI1490" s="275"/>
      <c r="VJ1490" s="275"/>
      <c r="VK1490" s="275"/>
      <c r="VL1490" s="275"/>
      <c r="VM1490" s="275"/>
      <c r="VN1490" s="275"/>
      <c r="VO1490" s="275"/>
      <c r="VP1490" s="275"/>
      <c r="VQ1490" s="275"/>
      <c r="VR1490" s="275"/>
      <c r="VS1490" s="275"/>
      <c r="VT1490" s="275"/>
      <c r="VU1490" s="275"/>
      <c r="VV1490" s="275"/>
      <c r="VW1490" s="275"/>
      <c r="VX1490" s="275"/>
      <c r="VY1490" s="275"/>
      <c r="VZ1490" s="275"/>
      <c r="WA1490" s="275"/>
      <c r="WB1490" s="275"/>
      <c r="WC1490" s="275"/>
      <c r="WD1490" s="275"/>
      <c r="WE1490" s="275"/>
      <c r="WF1490" s="275"/>
      <c r="WG1490" s="275"/>
      <c r="WH1490" s="275"/>
      <c r="WI1490" s="275"/>
      <c r="WJ1490" s="275"/>
      <c r="WK1490" s="275"/>
      <c r="WL1490" s="275"/>
      <c r="WM1490" s="275"/>
      <c r="WN1490" s="275"/>
      <c r="WO1490" s="275"/>
      <c r="WP1490" s="275"/>
      <c r="WQ1490" s="275"/>
      <c r="WR1490" s="275"/>
      <c r="WS1490" s="275"/>
      <c r="WT1490" s="275"/>
      <c r="WU1490" s="275"/>
      <c r="WV1490" s="275"/>
      <c r="WW1490" s="275"/>
      <c r="WX1490" s="275"/>
      <c r="WY1490" s="275"/>
      <c r="WZ1490" s="275"/>
      <c r="XA1490" s="275"/>
      <c r="XB1490" s="275"/>
      <c r="XC1490" s="275"/>
      <c r="XD1490" s="275"/>
      <c r="XE1490" s="275"/>
      <c r="XF1490" s="275"/>
      <c r="XG1490" s="275"/>
      <c r="XH1490" s="275"/>
      <c r="XI1490" s="275"/>
      <c r="XJ1490" s="275"/>
      <c r="XK1490" s="275"/>
      <c r="XL1490" s="275"/>
      <c r="XM1490" s="275"/>
      <c r="XN1490" s="275"/>
      <c r="XO1490" s="275"/>
      <c r="XP1490" s="275"/>
      <c r="XQ1490" s="275"/>
      <c r="XR1490" s="275"/>
      <c r="XS1490" s="275"/>
      <c r="XT1490" s="275"/>
      <c r="XU1490" s="275"/>
      <c r="XV1490" s="275"/>
      <c r="XW1490" s="275"/>
      <c r="XX1490" s="275"/>
      <c r="XY1490" s="275"/>
      <c r="XZ1490" s="275"/>
      <c r="YA1490" s="275"/>
      <c r="YB1490" s="275"/>
      <c r="YC1490" s="275"/>
      <c r="YD1490" s="275"/>
      <c r="YE1490" s="275"/>
      <c r="YF1490" s="275"/>
      <c r="YG1490" s="275"/>
      <c r="YH1490" s="275"/>
      <c r="YI1490" s="275"/>
      <c r="YJ1490" s="275"/>
      <c r="YK1490" s="275"/>
      <c r="YL1490" s="275"/>
      <c r="YM1490" s="275"/>
      <c r="YN1490" s="275"/>
      <c r="YO1490" s="275"/>
      <c r="YP1490" s="275"/>
      <c r="YQ1490" s="275"/>
      <c r="YR1490" s="275"/>
      <c r="YS1490" s="275"/>
      <c r="YT1490" s="275"/>
      <c r="YU1490" s="275"/>
      <c r="YV1490" s="275"/>
      <c r="YW1490" s="275"/>
      <c r="YX1490" s="275"/>
      <c r="YY1490" s="275"/>
      <c r="YZ1490" s="275"/>
      <c r="ZA1490" s="275"/>
      <c r="ZB1490" s="275"/>
      <c r="ZC1490" s="275"/>
      <c r="ZD1490" s="275"/>
      <c r="ZE1490" s="275"/>
      <c r="ZF1490" s="275"/>
      <c r="ZG1490" s="275"/>
      <c r="ZH1490" s="275"/>
      <c r="ZI1490" s="275"/>
      <c r="ZJ1490" s="275"/>
      <c r="ZK1490" s="275"/>
      <c r="ZL1490" s="275"/>
      <c r="ZM1490" s="275"/>
      <c r="ZN1490" s="275"/>
      <c r="ZO1490" s="275"/>
      <c r="ZP1490" s="275"/>
      <c r="ZQ1490" s="275"/>
      <c r="ZR1490" s="275"/>
      <c r="ZS1490" s="275"/>
      <c r="ZT1490" s="275"/>
      <c r="ZU1490" s="275"/>
      <c r="ZV1490" s="275"/>
      <c r="ZW1490" s="275"/>
      <c r="ZX1490" s="275"/>
      <c r="ZY1490" s="275"/>
      <c r="ZZ1490" s="275"/>
      <c r="AAA1490" s="275"/>
      <c r="AAB1490" s="275"/>
      <c r="AAC1490" s="275"/>
      <c r="AAD1490" s="275"/>
      <c r="AAE1490" s="275"/>
      <c r="AAF1490" s="275"/>
      <c r="AAG1490" s="275"/>
      <c r="AAH1490" s="275"/>
      <c r="AAI1490" s="275"/>
      <c r="AAJ1490" s="275"/>
      <c r="AAK1490" s="275"/>
      <c r="AAL1490" s="275"/>
      <c r="AAM1490" s="275"/>
      <c r="AAN1490" s="275"/>
      <c r="AAO1490" s="275"/>
      <c r="AAP1490" s="275"/>
      <c r="AAQ1490" s="275"/>
      <c r="AAR1490" s="275"/>
      <c r="AAS1490" s="275"/>
      <c r="AAT1490" s="275"/>
      <c r="AAU1490" s="275"/>
      <c r="AAV1490" s="275"/>
      <c r="AAW1490" s="275"/>
      <c r="AAX1490" s="275"/>
      <c r="AAY1490" s="275"/>
      <c r="AAZ1490" s="275"/>
      <c r="ABA1490" s="275"/>
      <c r="ABB1490" s="275"/>
      <c r="ABC1490" s="275"/>
      <c r="ABD1490" s="275"/>
      <c r="ABE1490" s="275"/>
      <c r="ABF1490" s="275"/>
      <c r="ABG1490" s="275"/>
      <c r="ABH1490" s="275"/>
      <c r="ABI1490" s="275"/>
      <c r="ABJ1490" s="275"/>
      <c r="ABK1490" s="275"/>
      <c r="ABL1490" s="275"/>
      <c r="ABM1490" s="275"/>
      <c r="ABN1490" s="275"/>
      <c r="ABO1490" s="275"/>
      <c r="ABP1490" s="275"/>
      <c r="ABQ1490" s="275"/>
      <c r="ABR1490" s="275"/>
      <c r="ABS1490" s="275"/>
      <c r="ABT1490" s="275"/>
      <c r="ABU1490" s="275"/>
      <c r="ABV1490" s="275"/>
      <c r="ABW1490" s="275"/>
      <c r="ABX1490" s="275"/>
      <c r="ABY1490" s="275"/>
      <c r="ABZ1490" s="275"/>
      <c r="ACA1490" s="275"/>
      <c r="ACB1490" s="275"/>
      <c r="ACC1490" s="275"/>
      <c r="ACD1490" s="275"/>
      <c r="ACE1490" s="275"/>
      <c r="ACF1490" s="275"/>
      <c r="ACG1490" s="275"/>
      <c r="ACH1490" s="275"/>
      <c r="ACI1490" s="275"/>
      <c r="ACJ1490" s="275"/>
      <c r="ACK1490" s="275"/>
      <c r="ACL1490" s="275"/>
      <c r="ACM1490" s="275"/>
      <c r="ACN1490" s="275"/>
      <c r="ACO1490" s="275"/>
      <c r="ACP1490" s="275"/>
      <c r="ACQ1490" s="275"/>
      <c r="ACR1490" s="275"/>
      <c r="ACS1490" s="275"/>
      <c r="ACT1490" s="275"/>
      <c r="ACU1490" s="275"/>
      <c r="ACV1490" s="275"/>
      <c r="ACW1490" s="275"/>
      <c r="ACX1490" s="275"/>
      <c r="ACY1490" s="275"/>
      <c r="ACZ1490" s="275"/>
      <c r="ADA1490" s="275"/>
      <c r="ADB1490" s="275"/>
      <c r="ADC1490" s="275"/>
      <c r="ADD1490" s="275"/>
      <c r="ADE1490" s="275"/>
      <c r="ADF1490" s="275"/>
      <c r="ADG1490" s="275"/>
      <c r="ADH1490" s="275"/>
      <c r="ADI1490" s="275"/>
      <c r="ADJ1490" s="275"/>
      <c r="ADK1490" s="275"/>
      <c r="ADL1490" s="275"/>
      <c r="ADM1490" s="275"/>
      <c r="ADN1490" s="275"/>
      <c r="ADO1490" s="275"/>
      <c r="ADP1490" s="275"/>
      <c r="ADQ1490" s="275"/>
      <c r="ADR1490" s="275"/>
      <c r="ADS1490" s="275"/>
      <c r="ADT1490" s="275"/>
      <c r="ADU1490" s="275"/>
      <c r="ADV1490" s="275"/>
      <c r="ADW1490" s="275"/>
      <c r="ADX1490" s="275"/>
      <c r="ADY1490" s="275"/>
      <c r="ADZ1490" s="275"/>
      <c r="AEA1490" s="275"/>
      <c r="AEB1490" s="275"/>
      <c r="AEC1490" s="275"/>
      <c r="AED1490" s="275"/>
      <c r="AEE1490" s="275"/>
      <c r="AEF1490" s="275"/>
      <c r="AEG1490" s="275"/>
      <c r="AEH1490" s="275"/>
      <c r="AEI1490" s="275"/>
      <c r="AEJ1490" s="275"/>
      <c r="AEK1490" s="275"/>
      <c r="AEL1490" s="275"/>
      <c r="AEM1490" s="275"/>
      <c r="AEN1490" s="275"/>
      <c r="AEO1490" s="275"/>
      <c r="AEP1490" s="275"/>
      <c r="AEQ1490" s="275"/>
      <c r="AER1490" s="275"/>
      <c r="AES1490" s="275"/>
      <c r="AET1490" s="275"/>
      <c r="AEU1490" s="275"/>
      <c r="AEV1490" s="275"/>
      <c r="AEW1490" s="275"/>
      <c r="AEX1490" s="275"/>
      <c r="AEY1490" s="275"/>
      <c r="AEZ1490" s="275"/>
      <c r="AFA1490" s="275"/>
      <c r="AFB1490" s="275"/>
      <c r="AFC1490" s="275"/>
      <c r="AFD1490" s="275"/>
      <c r="AFE1490" s="275"/>
      <c r="AFF1490" s="275"/>
      <c r="AFG1490" s="275"/>
      <c r="AFH1490" s="275"/>
      <c r="AFI1490" s="275"/>
      <c r="AFJ1490" s="275"/>
      <c r="AFK1490" s="275"/>
      <c r="AFL1490" s="275"/>
      <c r="AFM1490" s="275"/>
      <c r="AFN1490" s="275"/>
      <c r="AFO1490" s="275"/>
      <c r="AFP1490" s="275"/>
      <c r="AFQ1490" s="275"/>
      <c r="AFR1490" s="275"/>
      <c r="AFS1490" s="275"/>
      <c r="AFT1490" s="275"/>
      <c r="AFU1490" s="275"/>
      <c r="AFV1490" s="275"/>
      <c r="AFW1490" s="275"/>
      <c r="AFX1490" s="275"/>
      <c r="AFY1490" s="275"/>
      <c r="AFZ1490" s="275"/>
      <c r="AGA1490" s="275"/>
      <c r="AGB1490" s="275"/>
      <c r="AGC1490" s="275"/>
      <c r="AGD1490" s="275"/>
      <c r="AGE1490" s="275"/>
      <c r="AGF1490" s="275"/>
      <c r="AGG1490" s="275"/>
      <c r="AGH1490" s="275"/>
      <c r="AGI1490" s="275"/>
      <c r="AGJ1490" s="275"/>
      <c r="AGK1490" s="275"/>
      <c r="AGL1490" s="275"/>
      <c r="AGM1490" s="275"/>
      <c r="AGN1490" s="275"/>
      <c r="AGO1490" s="275"/>
      <c r="AGP1490" s="275"/>
      <c r="AGQ1490" s="275"/>
      <c r="AGR1490" s="275"/>
      <c r="AGS1490" s="275"/>
      <c r="AGT1490" s="275"/>
      <c r="AGU1490" s="275"/>
      <c r="AGV1490" s="275"/>
      <c r="AGW1490" s="275"/>
      <c r="AGX1490" s="275"/>
      <c r="AGY1490" s="275"/>
      <c r="AGZ1490" s="275"/>
      <c r="AHA1490" s="275"/>
      <c r="AHB1490" s="275"/>
      <c r="AHC1490" s="275"/>
      <c r="AHD1490" s="275"/>
      <c r="AHE1490" s="275"/>
      <c r="AHF1490" s="275"/>
      <c r="AHG1490" s="275"/>
      <c r="AHH1490" s="275"/>
      <c r="AHI1490" s="275"/>
      <c r="AHJ1490" s="275"/>
      <c r="AHK1490" s="275"/>
      <c r="AHL1490" s="275"/>
      <c r="AHM1490" s="275"/>
      <c r="AHN1490" s="275"/>
      <c r="AHO1490" s="275"/>
      <c r="AHP1490" s="275"/>
      <c r="AHQ1490" s="275"/>
      <c r="AHR1490" s="275"/>
      <c r="AHS1490" s="275"/>
      <c r="AHT1490" s="275"/>
      <c r="AHU1490" s="275"/>
      <c r="AHV1490" s="275"/>
      <c r="AHW1490" s="275"/>
      <c r="AHX1490" s="275"/>
      <c r="AHY1490" s="275"/>
      <c r="AHZ1490" s="275"/>
      <c r="AIA1490" s="275"/>
      <c r="AIB1490" s="275"/>
      <c r="AIC1490" s="275"/>
      <c r="AID1490" s="275"/>
      <c r="AIE1490" s="275"/>
      <c r="AIF1490" s="275"/>
      <c r="AIG1490" s="275"/>
      <c r="AIH1490" s="275"/>
      <c r="AII1490" s="275"/>
      <c r="AIJ1490" s="275"/>
      <c r="AIK1490" s="275"/>
      <c r="AIL1490" s="275"/>
      <c r="AIM1490" s="275"/>
      <c r="AIN1490" s="275"/>
      <c r="AIO1490" s="275"/>
      <c r="AIP1490" s="275"/>
      <c r="AIQ1490" s="275"/>
      <c r="AIR1490" s="275"/>
      <c r="AIS1490" s="275"/>
      <c r="AIT1490" s="275"/>
      <c r="AIU1490" s="275"/>
      <c r="AIV1490" s="275"/>
      <c r="AIW1490" s="275"/>
      <c r="AIX1490" s="275"/>
      <c r="AIY1490" s="275"/>
      <c r="AIZ1490" s="275"/>
      <c r="AJA1490" s="275"/>
      <c r="AJB1490" s="275"/>
      <c r="AJC1490" s="275"/>
      <c r="AJD1490" s="275"/>
      <c r="AJE1490" s="275"/>
      <c r="AJF1490" s="275"/>
      <c r="AJG1490" s="275"/>
      <c r="AJH1490" s="275"/>
      <c r="AJI1490" s="275"/>
      <c r="AJJ1490" s="275"/>
      <c r="AJK1490" s="275"/>
      <c r="AJL1490" s="275"/>
      <c r="AJM1490" s="275"/>
      <c r="AJN1490" s="275"/>
      <c r="AJO1490" s="275"/>
      <c r="AJP1490" s="275"/>
      <c r="AJQ1490" s="275"/>
      <c r="AJR1490" s="275"/>
      <c r="AJS1490" s="275"/>
      <c r="AJT1490" s="275"/>
      <c r="AJU1490" s="275"/>
      <c r="AJV1490" s="275"/>
      <c r="AJW1490" s="275"/>
      <c r="AJX1490" s="275"/>
      <c r="AJY1490" s="275"/>
      <c r="AJZ1490" s="275"/>
      <c r="AKA1490" s="275"/>
      <c r="AKB1490" s="275"/>
      <c r="AKC1490" s="275"/>
      <c r="AKD1490" s="275"/>
      <c r="AKE1490" s="275"/>
      <c r="AKF1490" s="275"/>
      <c r="AKG1490" s="275"/>
      <c r="AKH1490" s="275"/>
      <c r="AKI1490" s="275"/>
      <c r="AKJ1490" s="275"/>
      <c r="AKK1490" s="275"/>
      <c r="AKL1490" s="275"/>
      <c r="AKM1490" s="275"/>
      <c r="AKN1490" s="275"/>
      <c r="AKO1490" s="275"/>
      <c r="AKP1490" s="275"/>
      <c r="AKQ1490" s="275"/>
      <c r="AKR1490" s="275"/>
      <c r="AKS1490" s="275"/>
      <c r="AKT1490" s="275"/>
      <c r="AKU1490" s="275"/>
      <c r="AKV1490" s="275"/>
      <c r="AKW1490" s="275"/>
      <c r="AKX1490" s="275"/>
      <c r="AKY1490" s="275"/>
      <c r="AKZ1490" s="275"/>
      <c r="ALA1490" s="275"/>
      <c r="ALB1490" s="275"/>
      <c r="ALC1490" s="275"/>
      <c r="ALD1490" s="275"/>
      <c r="ALE1490" s="275"/>
      <c r="ALF1490" s="275"/>
      <c r="ALG1490" s="275"/>
      <c r="ALH1490" s="275"/>
      <c r="ALI1490" s="275"/>
      <c r="ALJ1490" s="275"/>
      <c r="ALK1490" s="275"/>
      <c r="ALL1490" s="275"/>
      <c r="ALM1490" s="275"/>
      <c r="ALN1490" s="275"/>
      <c r="ALO1490" s="275"/>
      <c r="ALP1490" s="275"/>
      <c r="ALQ1490" s="275"/>
      <c r="ALR1490" s="275"/>
      <c r="ALS1490" s="275"/>
      <c r="ALT1490" s="275"/>
      <c r="ALU1490" s="275"/>
      <c r="ALV1490" s="275"/>
      <c r="ALW1490" s="275"/>
      <c r="ALX1490" s="275"/>
      <c r="ALY1490" s="275"/>
      <c r="ALZ1490" s="275"/>
      <c r="AMA1490" s="275"/>
      <c r="AMB1490" s="275"/>
      <c r="AMC1490" s="275"/>
      <c r="AMD1490" s="275"/>
      <c r="AME1490" s="275"/>
      <c r="AMF1490" s="275"/>
      <c r="AMG1490" s="275"/>
      <c r="AMH1490" s="275"/>
      <c r="AMI1490" s="275"/>
      <c r="AMJ1490" s="275"/>
      <c r="AMK1490" s="275"/>
      <c r="AML1490" s="275"/>
      <c r="AMM1490" s="275"/>
      <c r="AMN1490" s="275"/>
      <c r="AMO1490" s="275"/>
      <c r="AMP1490" s="275"/>
      <c r="AMQ1490" s="275"/>
      <c r="AMR1490" s="275"/>
      <c r="AMS1490" s="275"/>
      <c r="AMT1490" s="275"/>
      <c r="AMU1490" s="275"/>
      <c r="AMV1490" s="275"/>
      <c r="AMW1490" s="275"/>
      <c r="AMX1490" s="275"/>
      <c r="AMY1490" s="275"/>
      <c r="AMZ1490" s="275"/>
      <c r="ANA1490" s="275"/>
      <c r="ANB1490" s="275"/>
      <c r="ANC1490" s="275"/>
      <c r="AND1490" s="275"/>
      <c r="ANE1490" s="275"/>
      <c r="ANF1490" s="275"/>
      <c r="ANG1490" s="275"/>
      <c r="ANH1490" s="275"/>
      <c r="ANI1490" s="275"/>
      <c r="ANJ1490" s="275"/>
      <c r="ANK1490" s="275"/>
      <c r="ANL1490" s="275"/>
      <c r="ANM1490" s="275"/>
      <c r="ANN1490" s="275"/>
      <c r="ANO1490" s="275"/>
      <c r="ANP1490" s="275"/>
      <c r="ANQ1490" s="275"/>
      <c r="ANR1490" s="275"/>
      <c r="ANS1490" s="275"/>
      <c r="ANT1490" s="275"/>
      <c r="ANU1490" s="275"/>
      <c r="ANV1490" s="275"/>
      <c r="ANW1490" s="275"/>
      <c r="ANX1490" s="275"/>
      <c r="ANY1490" s="275"/>
      <c r="ANZ1490" s="275"/>
      <c r="AOA1490" s="275"/>
      <c r="AOB1490" s="275"/>
      <c r="AOC1490" s="275"/>
      <c r="AOD1490" s="275"/>
      <c r="AOE1490" s="275"/>
      <c r="AOF1490" s="275"/>
      <c r="AOG1490" s="275"/>
      <c r="AOH1490" s="275"/>
      <c r="AOI1490" s="275"/>
      <c r="AOJ1490" s="275"/>
      <c r="AOK1490" s="275"/>
      <c r="AOL1490" s="275"/>
      <c r="AOM1490" s="275"/>
      <c r="AON1490" s="275"/>
      <c r="AOO1490" s="275"/>
      <c r="AOP1490" s="275"/>
      <c r="AOQ1490" s="275"/>
      <c r="AOR1490" s="275"/>
      <c r="AOS1490" s="275"/>
      <c r="AOT1490" s="275"/>
      <c r="AOU1490" s="275"/>
      <c r="AOV1490" s="275"/>
      <c r="AOW1490" s="275"/>
      <c r="AOX1490" s="275"/>
      <c r="AOY1490" s="275"/>
      <c r="AOZ1490" s="275"/>
      <c r="APA1490" s="275"/>
      <c r="APB1490" s="275"/>
      <c r="APC1490" s="275"/>
      <c r="APD1490" s="275"/>
      <c r="APE1490" s="275"/>
      <c r="APF1490" s="275"/>
      <c r="APG1490" s="275"/>
      <c r="APH1490" s="275"/>
      <c r="API1490" s="275"/>
      <c r="APJ1490" s="275"/>
      <c r="APK1490" s="275"/>
      <c r="APL1490" s="275"/>
      <c r="APM1490" s="275"/>
      <c r="APN1490" s="275"/>
      <c r="APO1490" s="275"/>
      <c r="APP1490" s="275"/>
      <c r="APQ1490" s="275"/>
      <c r="APR1490" s="275"/>
      <c r="APS1490" s="275"/>
      <c r="APT1490" s="275"/>
      <c r="APU1490" s="275"/>
      <c r="APV1490" s="275"/>
      <c r="APW1490" s="275"/>
      <c r="APX1490" s="275"/>
      <c r="APY1490" s="275"/>
      <c r="APZ1490" s="275"/>
      <c r="AQA1490" s="275"/>
      <c r="AQB1490" s="275"/>
      <c r="AQC1490" s="275"/>
      <c r="AQD1490" s="275"/>
      <c r="AQE1490" s="275"/>
      <c r="AQF1490" s="275"/>
      <c r="AQG1490" s="275"/>
      <c r="AQH1490" s="275"/>
      <c r="AQI1490" s="275"/>
      <c r="AQJ1490" s="275"/>
      <c r="AQK1490" s="275"/>
      <c r="AQL1490" s="275"/>
      <c r="AQM1490" s="275"/>
      <c r="AQN1490" s="275"/>
      <c r="AQO1490" s="275"/>
      <c r="AQP1490" s="275"/>
      <c r="AQQ1490" s="275"/>
      <c r="AQR1490" s="275"/>
      <c r="AQS1490" s="275"/>
      <c r="AQT1490" s="275"/>
      <c r="AQU1490" s="275"/>
      <c r="AQV1490" s="275"/>
      <c r="AQW1490" s="275"/>
      <c r="AQX1490" s="275"/>
      <c r="AQY1490" s="275"/>
      <c r="AQZ1490" s="275"/>
      <c r="ARA1490" s="275"/>
      <c r="ARB1490" s="275"/>
      <c r="ARC1490" s="275"/>
      <c r="ARD1490" s="275"/>
      <c r="ARE1490" s="275"/>
      <c r="ARF1490" s="275"/>
      <c r="ARG1490" s="275"/>
      <c r="ARH1490" s="275"/>
      <c r="ARI1490" s="275"/>
      <c r="ARJ1490" s="275"/>
      <c r="ARK1490" s="275"/>
      <c r="ARL1490" s="275"/>
      <c r="ARM1490" s="275"/>
      <c r="ARN1490" s="275"/>
      <c r="ARO1490" s="275"/>
      <c r="ARP1490" s="275"/>
      <c r="ARQ1490" s="275"/>
      <c r="ARR1490" s="275"/>
      <c r="ARS1490" s="275"/>
      <c r="ART1490" s="275"/>
      <c r="ARU1490" s="275"/>
      <c r="ARV1490" s="275"/>
      <c r="ARW1490" s="275"/>
      <c r="ARX1490" s="275"/>
      <c r="ARY1490" s="275"/>
      <c r="ARZ1490" s="275"/>
      <c r="ASA1490" s="275"/>
      <c r="ASB1490" s="275"/>
      <c r="ASC1490" s="275"/>
      <c r="ASD1490" s="275"/>
      <c r="ASE1490" s="275"/>
      <c r="ASF1490" s="275"/>
      <c r="ASG1490" s="275"/>
      <c r="ASH1490" s="275"/>
      <c r="ASI1490" s="275"/>
      <c r="ASJ1490" s="275"/>
      <c r="ASK1490" s="275"/>
      <c r="ASL1490" s="275"/>
      <c r="ASM1490" s="275"/>
      <c r="ASN1490" s="275"/>
      <c r="ASO1490" s="275"/>
      <c r="ASP1490" s="275"/>
      <c r="ASQ1490" s="275"/>
      <c r="ASR1490" s="275"/>
      <c r="ASS1490" s="275"/>
      <c r="AST1490" s="275"/>
      <c r="ASU1490" s="275"/>
      <c r="ASV1490" s="275"/>
      <c r="ASW1490" s="275"/>
      <c r="ASX1490" s="275"/>
      <c r="ASY1490" s="275"/>
      <c r="ASZ1490" s="275"/>
      <c r="ATA1490" s="275"/>
      <c r="ATB1490" s="275"/>
      <c r="ATC1490" s="275"/>
      <c r="ATD1490" s="275"/>
      <c r="ATE1490" s="275"/>
      <c r="ATF1490" s="275"/>
      <c r="ATG1490" s="275"/>
      <c r="ATH1490" s="275"/>
      <c r="ATI1490" s="275"/>
      <c r="ATJ1490" s="275"/>
      <c r="ATK1490" s="275"/>
      <c r="ATL1490" s="275"/>
      <c r="ATM1490" s="275"/>
      <c r="ATN1490" s="275"/>
      <c r="ATO1490" s="275"/>
      <c r="ATP1490" s="275"/>
      <c r="ATQ1490" s="275"/>
      <c r="ATR1490" s="275"/>
      <c r="ATS1490" s="275"/>
      <c r="ATT1490" s="275"/>
      <c r="ATU1490" s="275"/>
      <c r="ATV1490" s="275"/>
      <c r="ATW1490" s="275"/>
      <c r="ATX1490" s="275"/>
      <c r="ATY1490" s="275"/>
      <c r="ATZ1490" s="275"/>
      <c r="AUA1490" s="275"/>
      <c r="AUB1490" s="275"/>
      <c r="AUC1490" s="275"/>
      <c r="AUD1490" s="275"/>
      <c r="AUE1490" s="275"/>
      <c r="AUF1490" s="275"/>
      <c r="AUG1490" s="275"/>
      <c r="AUH1490" s="275"/>
      <c r="AUI1490" s="275"/>
      <c r="AUJ1490" s="275"/>
      <c r="AUK1490" s="275"/>
      <c r="AUL1490" s="275"/>
      <c r="AUM1490" s="275"/>
      <c r="AUN1490" s="275"/>
      <c r="AUO1490" s="275"/>
      <c r="AUP1490" s="275"/>
      <c r="AUQ1490" s="275"/>
      <c r="AUR1490" s="275"/>
      <c r="AUS1490" s="275"/>
      <c r="AUT1490" s="275"/>
      <c r="AUU1490" s="275"/>
      <c r="AUV1490" s="275"/>
      <c r="AUW1490" s="275"/>
      <c r="AUX1490" s="275"/>
      <c r="AUY1490" s="275"/>
      <c r="AUZ1490" s="275"/>
      <c r="AVA1490" s="275"/>
      <c r="AVB1490" s="275"/>
      <c r="AVC1490" s="275"/>
      <c r="AVD1490" s="275"/>
      <c r="AVE1490" s="275"/>
      <c r="AVF1490" s="275"/>
      <c r="AVG1490" s="275"/>
      <c r="AVH1490" s="275"/>
      <c r="AVI1490" s="275"/>
      <c r="AVJ1490" s="275"/>
      <c r="AVK1490" s="275"/>
      <c r="AVL1490" s="275"/>
      <c r="AVM1490" s="275"/>
      <c r="AVN1490" s="275"/>
      <c r="AVO1490" s="275"/>
      <c r="AVP1490" s="275"/>
      <c r="AVQ1490" s="275"/>
      <c r="AVR1490" s="275"/>
      <c r="AVS1490" s="275"/>
      <c r="AVT1490" s="275"/>
      <c r="AVU1490" s="275"/>
      <c r="AVV1490" s="275"/>
      <c r="AVW1490" s="275"/>
      <c r="AVX1490" s="275"/>
      <c r="AVY1490" s="275"/>
      <c r="AVZ1490" s="275"/>
      <c r="AWA1490" s="275"/>
      <c r="AWB1490" s="275"/>
      <c r="AWC1490" s="275"/>
      <c r="AWD1490" s="275"/>
      <c r="AWE1490" s="275"/>
      <c r="AWF1490" s="275"/>
      <c r="AWG1490" s="275"/>
      <c r="AWH1490" s="275"/>
      <c r="AWI1490" s="275"/>
      <c r="AWJ1490" s="275"/>
      <c r="AWK1490" s="275"/>
      <c r="AWL1490" s="275"/>
      <c r="AWM1490" s="275"/>
      <c r="AWN1490" s="275"/>
      <c r="AWO1490" s="275"/>
      <c r="AWP1490" s="275"/>
      <c r="AWQ1490" s="275"/>
      <c r="AWR1490" s="275"/>
      <c r="AWS1490" s="275"/>
      <c r="AWT1490" s="275"/>
      <c r="AWU1490" s="275"/>
      <c r="AWV1490" s="275"/>
      <c r="AWW1490" s="275"/>
      <c r="AWX1490" s="275"/>
      <c r="AWY1490" s="275"/>
      <c r="AWZ1490" s="275"/>
      <c r="AXA1490" s="275"/>
      <c r="AXB1490" s="275"/>
      <c r="AXC1490" s="275"/>
      <c r="AXD1490" s="275"/>
      <c r="AXE1490" s="275"/>
      <c r="AXF1490" s="275"/>
      <c r="AXG1490" s="275"/>
      <c r="AXH1490" s="275"/>
      <c r="AXI1490" s="275"/>
      <c r="AXJ1490" s="275"/>
      <c r="AXK1490" s="275"/>
      <c r="AXL1490" s="275"/>
      <c r="AXM1490" s="275"/>
      <c r="AXN1490" s="275"/>
      <c r="AXO1490" s="275"/>
      <c r="AXP1490" s="275"/>
      <c r="AXQ1490" s="275"/>
      <c r="AXR1490" s="275"/>
      <c r="AXS1490" s="275"/>
      <c r="AXT1490" s="275"/>
      <c r="AXU1490" s="275"/>
      <c r="AXV1490" s="275"/>
      <c r="AXW1490" s="275"/>
      <c r="AXX1490" s="275"/>
      <c r="AXY1490" s="275"/>
      <c r="AXZ1490" s="275"/>
      <c r="AYA1490" s="275"/>
      <c r="AYB1490" s="275"/>
      <c r="AYC1490" s="275"/>
      <c r="AYD1490" s="275"/>
      <c r="AYE1490" s="275"/>
      <c r="AYF1490" s="275"/>
      <c r="AYG1490" s="275"/>
      <c r="AYH1490" s="275"/>
      <c r="AYI1490" s="275"/>
      <c r="AYJ1490" s="275"/>
      <c r="AYK1490" s="275"/>
      <c r="AYL1490" s="275"/>
      <c r="AYM1490" s="275"/>
      <c r="AYN1490" s="275"/>
      <c r="AYO1490" s="275"/>
      <c r="AYP1490" s="275"/>
      <c r="AYQ1490" s="275"/>
      <c r="AYR1490" s="275"/>
      <c r="AYS1490" s="275"/>
      <c r="AYT1490" s="275"/>
      <c r="AYU1490" s="275"/>
      <c r="AYV1490" s="275"/>
      <c r="AYW1490" s="275"/>
      <c r="AYX1490" s="275"/>
      <c r="AYY1490" s="275"/>
      <c r="AYZ1490" s="275"/>
      <c r="AZA1490" s="275"/>
      <c r="AZB1490" s="275"/>
      <c r="AZC1490" s="275"/>
      <c r="AZD1490" s="275"/>
      <c r="AZE1490" s="275"/>
      <c r="AZF1490" s="275"/>
      <c r="AZG1490" s="275"/>
      <c r="AZH1490" s="275"/>
      <c r="AZI1490" s="275"/>
      <c r="AZJ1490" s="275"/>
      <c r="AZK1490" s="275"/>
      <c r="AZL1490" s="275"/>
      <c r="AZM1490" s="275"/>
      <c r="AZN1490" s="275"/>
      <c r="AZO1490" s="275"/>
      <c r="AZP1490" s="275"/>
      <c r="AZQ1490" s="275"/>
      <c r="AZR1490" s="275"/>
      <c r="AZS1490" s="275"/>
      <c r="AZT1490" s="275"/>
      <c r="AZU1490" s="275"/>
      <c r="AZV1490" s="275"/>
      <c r="AZW1490" s="275"/>
      <c r="AZX1490" s="275"/>
      <c r="AZY1490" s="275"/>
      <c r="AZZ1490" s="275"/>
      <c r="BAA1490" s="275"/>
      <c r="BAB1490" s="275"/>
      <c r="BAC1490" s="275"/>
      <c r="BAD1490" s="275"/>
      <c r="BAE1490" s="275"/>
      <c r="BAF1490" s="275"/>
      <c r="BAG1490" s="275"/>
      <c r="BAH1490" s="275"/>
      <c r="BAI1490" s="275"/>
      <c r="BAJ1490" s="275"/>
      <c r="BAK1490" s="275"/>
      <c r="BAL1490" s="275"/>
      <c r="BAM1490" s="275"/>
      <c r="BAN1490" s="275"/>
      <c r="BAO1490" s="275"/>
      <c r="BAP1490" s="275"/>
      <c r="BAQ1490" s="275"/>
      <c r="BAR1490" s="275"/>
      <c r="BAS1490" s="275"/>
      <c r="BAT1490" s="275"/>
      <c r="BAU1490" s="275"/>
      <c r="BAV1490" s="275"/>
      <c r="BAW1490" s="275"/>
      <c r="BAX1490" s="275"/>
      <c r="BAY1490" s="275"/>
      <c r="BAZ1490" s="275"/>
      <c r="BBA1490" s="275"/>
      <c r="BBB1490" s="275"/>
      <c r="BBC1490" s="275"/>
      <c r="BBD1490" s="275"/>
      <c r="BBE1490" s="275"/>
      <c r="BBF1490" s="275"/>
      <c r="BBG1490" s="275"/>
      <c r="BBH1490" s="275"/>
      <c r="BBI1490" s="275"/>
      <c r="BBJ1490" s="275"/>
      <c r="BBK1490" s="275"/>
      <c r="BBL1490" s="275"/>
      <c r="BBM1490" s="275"/>
      <c r="BBN1490" s="275"/>
      <c r="BBO1490" s="275"/>
      <c r="BBP1490" s="275"/>
      <c r="BBQ1490" s="275"/>
      <c r="BBR1490" s="275"/>
      <c r="BBS1490" s="275"/>
      <c r="BBT1490" s="275"/>
      <c r="BBU1490" s="275"/>
      <c r="BBV1490" s="275"/>
      <c r="BBW1490" s="275"/>
      <c r="BBX1490" s="275"/>
      <c r="BBY1490" s="275"/>
      <c r="BBZ1490" s="275"/>
      <c r="BCA1490" s="275"/>
      <c r="BCB1490" s="275"/>
      <c r="BCC1490" s="275"/>
      <c r="BCD1490" s="275"/>
      <c r="BCE1490" s="275"/>
      <c r="BCF1490" s="275"/>
      <c r="BCG1490" s="275"/>
      <c r="BCH1490" s="275"/>
      <c r="BCI1490" s="275"/>
      <c r="BCJ1490" s="275"/>
      <c r="BCK1490" s="275"/>
      <c r="BCL1490" s="275"/>
      <c r="BCM1490" s="275"/>
      <c r="BCN1490" s="275"/>
      <c r="BCO1490" s="275"/>
      <c r="BCP1490" s="275"/>
      <c r="BCQ1490" s="275"/>
      <c r="BCR1490" s="275"/>
      <c r="BCS1490" s="275"/>
      <c r="BCT1490" s="275"/>
      <c r="BCU1490" s="275"/>
      <c r="BCV1490" s="275"/>
      <c r="BCW1490" s="275"/>
      <c r="BCX1490" s="275"/>
      <c r="BCY1490" s="275"/>
      <c r="BCZ1490" s="275"/>
      <c r="BDA1490" s="275"/>
      <c r="BDB1490" s="275"/>
      <c r="BDC1490" s="275"/>
      <c r="BDD1490" s="275"/>
      <c r="BDE1490" s="275"/>
      <c r="BDF1490" s="275"/>
      <c r="BDG1490" s="275"/>
      <c r="BDH1490" s="275"/>
      <c r="BDI1490" s="275"/>
      <c r="BDJ1490" s="275"/>
      <c r="BDK1490" s="275"/>
      <c r="BDL1490" s="275"/>
      <c r="BDM1490" s="275"/>
      <c r="BDN1490" s="275"/>
      <c r="BDO1490" s="275"/>
      <c r="BDP1490" s="275"/>
      <c r="BDQ1490" s="275"/>
      <c r="BDR1490" s="275"/>
      <c r="BDS1490" s="275"/>
      <c r="BDT1490" s="275"/>
      <c r="BDU1490" s="275"/>
      <c r="BDV1490" s="275"/>
      <c r="BDW1490" s="275"/>
      <c r="BDX1490" s="275"/>
      <c r="BDY1490" s="275"/>
      <c r="BDZ1490" s="275"/>
      <c r="BEA1490" s="275"/>
      <c r="BEB1490" s="275"/>
      <c r="BEC1490" s="275"/>
      <c r="BED1490" s="275"/>
      <c r="BEE1490" s="275"/>
      <c r="BEF1490" s="275"/>
      <c r="BEG1490" s="275"/>
      <c r="BEH1490" s="275"/>
      <c r="BEI1490" s="275"/>
      <c r="BEJ1490" s="275"/>
      <c r="BEK1490" s="275"/>
      <c r="BEL1490" s="275"/>
      <c r="BEM1490" s="275"/>
      <c r="BEN1490" s="275"/>
      <c r="BEO1490" s="275"/>
      <c r="BEP1490" s="275"/>
      <c r="BEQ1490" s="275"/>
      <c r="BER1490" s="275"/>
      <c r="BES1490" s="275"/>
      <c r="BET1490" s="275"/>
      <c r="BEU1490" s="275"/>
      <c r="BEV1490" s="275"/>
      <c r="BEW1490" s="275"/>
      <c r="BEX1490" s="275"/>
      <c r="BEY1490" s="275"/>
      <c r="BEZ1490" s="275"/>
      <c r="BFA1490" s="275"/>
      <c r="BFB1490" s="275"/>
      <c r="BFC1490" s="275"/>
      <c r="BFD1490" s="275"/>
      <c r="BFE1490" s="275"/>
      <c r="BFF1490" s="275"/>
      <c r="BFG1490" s="275"/>
      <c r="BFH1490" s="275"/>
      <c r="BFI1490" s="275"/>
      <c r="BFJ1490" s="275"/>
      <c r="BFK1490" s="275"/>
      <c r="BFL1490" s="275"/>
      <c r="BFM1490" s="275"/>
      <c r="BFN1490" s="275"/>
      <c r="BFO1490" s="275"/>
      <c r="BFP1490" s="275"/>
      <c r="BFQ1490" s="275"/>
      <c r="BFR1490" s="275"/>
      <c r="BFS1490" s="275"/>
      <c r="BFT1490" s="275"/>
      <c r="BFU1490" s="275"/>
      <c r="BFV1490" s="275"/>
      <c r="BFW1490" s="275"/>
      <c r="BFX1490" s="275"/>
      <c r="BFY1490" s="275"/>
      <c r="BFZ1490" s="275"/>
      <c r="BGA1490" s="275"/>
      <c r="BGB1490" s="275"/>
      <c r="BGC1490" s="275"/>
      <c r="BGD1490" s="275"/>
      <c r="BGE1490" s="275"/>
      <c r="BGF1490" s="275"/>
      <c r="BGG1490" s="275"/>
      <c r="BGH1490" s="275"/>
      <c r="BGI1490" s="275"/>
      <c r="BGJ1490" s="275"/>
      <c r="BGK1490" s="275"/>
      <c r="BGL1490" s="275"/>
      <c r="BGM1490" s="275"/>
      <c r="BGN1490" s="275"/>
      <c r="BGO1490" s="275"/>
      <c r="BGP1490" s="275"/>
      <c r="BGQ1490" s="275"/>
      <c r="BGR1490" s="275"/>
      <c r="BGS1490" s="275"/>
      <c r="BGT1490" s="275"/>
      <c r="BGU1490" s="275"/>
      <c r="BGV1490" s="275"/>
      <c r="BGW1490" s="275"/>
      <c r="BGX1490" s="275"/>
      <c r="BGY1490" s="275"/>
      <c r="BGZ1490" s="275"/>
      <c r="BHA1490" s="275"/>
      <c r="BHB1490" s="275"/>
      <c r="BHC1490" s="275"/>
      <c r="BHD1490" s="275"/>
      <c r="BHE1490" s="275"/>
      <c r="BHF1490" s="275"/>
      <c r="BHG1490" s="275"/>
      <c r="BHH1490" s="275"/>
      <c r="BHI1490" s="275"/>
      <c r="BHJ1490" s="275"/>
      <c r="BHK1490" s="275"/>
      <c r="BHL1490" s="275"/>
      <c r="BHM1490" s="275"/>
      <c r="BHN1490" s="275"/>
      <c r="BHO1490" s="275"/>
      <c r="BHP1490" s="275"/>
      <c r="BHQ1490" s="275"/>
      <c r="BHR1490" s="275"/>
      <c r="BHS1490" s="275"/>
      <c r="BHT1490" s="275"/>
      <c r="BHU1490" s="275"/>
      <c r="BHV1490" s="275"/>
      <c r="BHW1490" s="275"/>
      <c r="BHX1490" s="275"/>
      <c r="BHY1490" s="275"/>
      <c r="BHZ1490" s="275"/>
      <c r="BIA1490" s="275"/>
      <c r="BIB1490" s="275"/>
      <c r="BIC1490" s="275"/>
      <c r="BID1490" s="275"/>
      <c r="BIE1490" s="275"/>
      <c r="BIF1490" s="275"/>
      <c r="BIG1490" s="275"/>
      <c r="BIH1490" s="275"/>
      <c r="BII1490" s="275"/>
      <c r="BIJ1490" s="275"/>
      <c r="BIK1490" s="275"/>
      <c r="BIL1490" s="275"/>
      <c r="BIM1490" s="275"/>
      <c r="BIN1490" s="275"/>
      <c r="BIO1490" s="275"/>
      <c r="BIP1490" s="275"/>
      <c r="BIQ1490" s="275"/>
      <c r="BIR1490" s="275"/>
      <c r="BIS1490" s="275"/>
      <c r="BIT1490" s="275"/>
      <c r="BIU1490" s="275"/>
      <c r="BIV1490" s="275"/>
      <c r="BIW1490" s="275"/>
      <c r="BIX1490" s="275"/>
      <c r="BIY1490" s="275"/>
      <c r="BIZ1490" s="275"/>
      <c r="BJA1490" s="275"/>
      <c r="BJB1490" s="275"/>
      <c r="BJC1490" s="275"/>
      <c r="BJD1490" s="275"/>
      <c r="BJE1490" s="275"/>
      <c r="BJF1490" s="275"/>
      <c r="BJG1490" s="275"/>
      <c r="BJH1490" s="275"/>
      <c r="BJI1490" s="275"/>
      <c r="BJJ1490" s="275"/>
      <c r="BJK1490" s="275"/>
      <c r="BJL1490" s="275"/>
      <c r="BJM1490" s="275"/>
      <c r="BJN1490" s="275"/>
      <c r="BJO1490" s="275"/>
      <c r="BJP1490" s="275"/>
      <c r="BJQ1490" s="275"/>
      <c r="BJR1490" s="275"/>
      <c r="BJS1490" s="275"/>
      <c r="BJT1490" s="275"/>
      <c r="BJU1490" s="275"/>
      <c r="BJV1490" s="275"/>
      <c r="BJW1490" s="275"/>
      <c r="BJX1490" s="275"/>
      <c r="BJY1490" s="275"/>
      <c r="BJZ1490" s="275"/>
      <c r="BKA1490" s="275"/>
      <c r="BKB1490" s="275"/>
      <c r="BKC1490" s="275"/>
      <c r="BKD1490" s="275"/>
      <c r="BKE1490" s="275"/>
      <c r="BKF1490" s="275"/>
      <c r="BKG1490" s="275"/>
      <c r="BKH1490" s="275"/>
      <c r="BKI1490" s="275"/>
      <c r="BKJ1490" s="275"/>
      <c r="BKK1490" s="275"/>
      <c r="BKL1490" s="275"/>
      <c r="BKM1490" s="275"/>
      <c r="BKN1490" s="275"/>
      <c r="BKO1490" s="275"/>
      <c r="BKP1490" s="275"/>
      <c r="BKQ1490" s="275"/>
      <c r="BKR1490" s="275"/>
      <c r="BKS1490" s="275"/>
      <c r="BKT1490" s="275"/>
      <c r="BKU1490" s="275"/>
      <c r="BKV1490" s="275"/>
      <c r="BKW1490" s="275"/>
      <c r="BKX1490" s="275"/>
      <c r="BKY1490" s="275"/>
      <c r="BKZ1490" s="275"/>
      <c r="BLA1490" s="275"/>
      <c r="BLB1490" s="275"/>
      <c r="BLC1490" s="275"/>
      <c r="BLD1490" s="275"/>
      <c r="BLE1490" s="275"/>
      <c r="BLF1490" s="275"/>
      <c r="BLG1490" s="275"/>
      <c r="BLH1490" s="275"/>
      <c r="BLI1490" s="275"/>
      <c r="BLJ1490" s="275"/>
      <c r="BLK1490" s="275"/>
      <c r="BLL1490" s="275"/>
      <c r="BLM1490" s="275"/>
      <c r="BLN1490" s="275"/>
      <c r="BLO1490" s="275"/>
      <c r="BLP1490" s="275"/>
      <c r="BLQ1490" s="275"/>
      <c r="BLR1490" s="275"/>
      <c r="BLS1490" s="275"/>
      <c r="BLT1490" s="275"/>
      <c r="BLU1490" s="275"/>
      <c r="BLV1490" s="275"/>
      <c r="BLW1490" s="275"/>
      <c r="BLX1490" s="275"/>
      <c r="BLY1490" s="275"/>
      <c r="BLZ1490" s="275"/>
      <c r="BMA1490" s="275"/>
      <c r="BMB1490" s="275"/>
      <c r="BMC1490" s="275"/>
      <c r="BMD1490" s="275"/>
      <c r="BME1490" s="275"/>
      <c r="BMF1490" s="275"/>
      <c r="BMG1490" s="275"/>
      <c r="BMH1490" s="275"/>
      <c r="BMI1490" s="275"/>
      <c r="BMJ1490" s="275"/>
      <c r="BMK1490" s="275"/>
      <c r="BML1490" s="275"/>
      <c r="BMM1490" s="275"/>
      <c r="BMN1490" s="275"/>
      <c r="BMO1490" s="275"/>
      <c r="BMP1490" s="275"/>
      <c r="BMQ1490" s="275"/>
      <c r="BMR1490" s="275"/>
      <c r="BMS1490" s="275"/>
      <c r="BMT1490" s="275"/>
      <c r="BMU1490" s="275"/>
      <c r="BMV1490" s="275"/>
      <c r="BMW1490" s="275"/>
      <c r="BMX1490" s="275"/>
      <c r="BMY1490" s="275"/>
      <c r="BMZ1490" s="275"/>
      <c r="BNA1490" s="275"/>
      <c r="BNB1490" s="275"/>
      <c r="BNC1490" s="275"/>
      <c r="BND1490" s="275"/>
      <c r="BNE1490" s="275"/>
      <c r="BNF1490" s="275"/>
      <c r="BNG1490" s="275"/>
      <c r="BNH1490" s="275"/>
      <c r="BNI1490" s="275"/>
      <c r="BNJ1490" s="275"/>
      <c r="BNK1490" s="275"/>
      <c r="BNL1490" s="275"/>
      <c r="BNM1490" s="275"/>
      <c r="BNN1490" s="275"/>
      <c r="BNO1490" s="275"/>
      <c r="BNP1490" s="275"/>
      <c r="BNQ1490" s="275"/>
      <c r="BNR1490" s="275"/>
      <c r="BNS1490" s="275"/>
      <c r="BNT1490" s="275"/>
      <c r="BNU1490" s="275"/>
      <c r="BNV1490" s="275"/>
      <c r="BNW1490" s="275"/>
      <c r="BNX1490" s="275"/>
      <c r="BNY1490" s="275"/>
      <c r="BNZ1490" s="275"/>
      <c r="BOA1490" s="275"/>
      <c r="BOB1490" s="275"/>
      <c r="BOC1490" s="275"/>
      <c r="BOD1490" s="275"/>
      <c r="BOE1490" s="275"/>
      <c r="BOF1490" s="275"/>
      <c r="BOG1490" s="275"/>
      <c r="BOH1490" s="275"/>
      <c r="BOI1490" s="275"/>
      <c r="BOJ1490" s="275"/>
      <c r="BOK1490" s="275"/>
      <c r="BOL1490" s="275"/>
      <c r="BOM1490" s="275"/>
      <c r="BON1490" s="275"/>
      <c r="BOO1490" s="275"/>
      <c r="BOP1490" s="275"/>
      <c r="BOQ1490" s="275"/>
      <c r="BOR1490" s="275"/>
      <c r="BOS1490" s="275"/>
      <c r="BOT1490" s="275"/>
      <c r="BOU1490" s="275"/>
      <c r="BOV1490" s="275"/>
      <c r="BOW1490" s="275"/>
      <c r="BOX1490" s="275"/>
      <c r="BOY1490" s="275"/>
      <c r="BOZ1490" s="275"/>
      <c r="BPA1490" s="275"/>
      <c r="BPB1490" s="275"/>
      <c r="BPC1490" s="275"/>
      <c r="BPD1490" s="275"/>
      <c r="BPE1490" s="275"/>
      <c r="BPF1490" s="275"/>
      <c r="BPG1490" s="275"/>
      <c r="BPH1490" s="275"/>
      <c r="BPI1490" s="275"/>
      <c r="BPJ1490" s="275"/>
      <c r="BPK1490" s="275"/>
      <c r="BPL1490" s="275"/>
      <c r="BPM1490" s="275"/>
      <c r="BPN1490" s="275"/>
      <c r="BPO1490" s="275"/>
      <c r="BPP1490" s="275"/>
      <c r="BPQ1490" s="275"/>
      <c r="BPR1490" s="275"/>
      <c r="BPS1490" s="275"/>
      <c r="BPT1490" s="275"/>
      <c r="BPU1490" s="275"/>
      <c r="BPV1490" s="275"/>
      <c r="BPW1490" s="275"/>
      <c r="BPX1490" s="275"/>
      <c r="BPY1490" s="275"/>
      <c r="BPZ1490" s="275"/>
      <c r="BQA1490" s="275"/>
      <c r="BQB1490" s="275"/>
      <c r="BQC1490" s="275"/>
      <c r="BQD1490" s="275"/>
      <c r="BQE1490" s="275"/>
      <c r="BQF1490" s="275"/>
      <c r="BQG1490" s="275"/>
      <c r="BQH1490" s="275"/>
      <c r="BQI1490" s="275"/>
      <c r="BQJ1490" s="275"/>
      <c r="BQK1490" s="275"/>
      <c r="BQL1490" s="275"/>
      <c r="BQM1490" s="275"/>
      <c r="BQN1490" s="275"/>
      <c r="BQO1490" s="275"/>
      <c r="BQP1490" s="275"/>
      <c r="BQQ1490" s="275"/>
      <c r="BQR1490" s="275"/>
      <c r="BQS1490" s="275"/>
      <c r="BQT1490" s="275"/>
      <c r="BQU1490" s="275"/>
      <c r="BQV1490" s="275"/>
      <c r="BQW1490" s="275"/>
      <c r="BQX1490" s="275"/>
      <c r="BQY1490" s="275"/>
      <c r="BQZ1490" s="275"/>
      <c r="BRA1490" s="275"/>
      <c r="BRB1490" s="275"/>
      <c r="BRC1490" s="275"/>
      <c r="BRD1490" s="275"/>
      <c r="BRE1490" s="275"/>
      <c r="BRF1490" s="275"/>
      <c r="BRG1490" s="275"/>
      <c r="BRH1490" s="275"/>
      <c r="BRI1490" s="275"/>
      <c r="BRJ1490" s="275"/>
      <c r="BRK1490" s="275"/>
      <c r="BRL1490" s="275"/>
      <c r="BRM1490" s="275"/>
      <c r="BRN1490" s="275"/>
      <c r="BRO1490" s="275"/>
      <c r="BRP1490" s="275"/>
      <c r="BRQ1490" s="275"/>
      <c r="BRR1490" s="275"/>
      <c r="BRS1490" s="275"/>
      <c r="BRT1490" s="275"/>
      <c r="BRU1490" s="275"/>
      <c r="BRV1490" s="275"/>
      <c r="BRW1490" s="275"/>
      <c r="BRX1490" s="275"/>
      <c r="BRY1490" s="275"/>
      <c r="BRZ1490" s="275"/>
      <c r="BSA1490" s="275"/>
      <c r="BSB1490" s="275"/>
      <c r="BSC1490" s="275"/>
      <c r="BSD1490" s="275"/>
      <c r="BSE1490" s="275"/>
      <c r="BSF1490" s="275"/>
      <c r="BSG1490" s="275"/>
      <c r="BSH1490" s="275"/>
      <c r="BSI1490" s="275"/>
      <c r="BSJ1490" s="275"/>
      <c r="BSK1490" s="275"/>
      <c r="BSL1490" s="275"/>
      <c r="BSM1490" s="275"/>
      <c r="BSN1490" s="275"/>
      <c r="BSO1490" s="275"/>
      <c r="BSP1490" s="275"/>
      <c r="BSQ1490" s="275"/>
      <c r="BSR1490" s="275"/>
      <c r="BSS1490" s="275"/>
      <c r="BST1490" s="275"/>
      <c r="BSU1490" s="275"/>
      <c r="BSV1490" s="275"/>
      <c r="BSW1490" s="275"/>
      <c r="BSX1490" s="275"/>
      <c r="BSY1490" s="275"/>
      <c r="BSZ1490" s="275"/>
      <c r="BTA1490" s="275"/>
      <c r="BTB1490" s="275"/>
      <c r="BTC1490" s="275"/>
      <c r="BTD1490" s="275"/>
      <c r="BTE1490" s="275"/>
      <c r="BTF1490" s="275"/>
      <c r="BTG1490" s="275"/>
      <c r="BTH1490" s="275"/>
      <c r="BTI1490" s="275"/>
      <c r="BTJ1490" s="275"/>
      <c r="BTK1490" s="275"/>
      <c r="BTL1490" s="275"/>
      <c r="BTM1490" s="275"/>
      <c r="BTN1490" s="275"/>
      <c r="BTO1490" s="275"/>
      <c r="BTP1490" s="275"/>
      <c r="BTQ1490" s="275"/>
      <c r="BTR1490" s="275"/>
      <c r="BTS1490" s="275"/>
      <c r="BTT1490" s="275"/>
      <c r="BTU1490" s="275"/>
      <c r="BTV1490" s="275"/>
      <c r="BTW1490" s="275"/>
      <c r="BTX1490" s="275"/>
      <c r="BTY1490" s="275"/>
      <c r="BTZ1490" s="275"/>
      <c r="BUA1490" s="275"/>
      <c r="BUB1490" s="275"/>
      <c r="BUC1490" s="275"/>
      <c r="BUD1490" s="275"/>
      <c r="BUE1490" s="275"/>
      <c r="BUF1490" s="275"/>
      <c r="BUG1490" s="275"/>
      <c r="BUH1490" s="275"/>
      <c r="BUI1490" s="275"/>
      <c r="BUJ1490" s="275"/>
      <c r="BUK1490" s="275"/>
      <c r="BUL1490" s="275"/>
      <c r="BUM1490" s="275"/>
      <c r="BUN1490" s="275"/>
      <c r="BUO1490" s="275"/>
      <c r="BUP1490" s="275"/>
      <c r="BUQ1490" s="275"/>
      <c r="BUR1490" s="275"/>
      <c r="BUS1490" s="275"/>
      <c r="BUT1490" s="275"/>
      <c r="BUU1490" s="275"/>
      <c r="BUV1490" s="275"/>
      <c r="BUW1490" s="275"/>
      <c r="BUX1490" s="275"/>
      <c r="BUY1490" s="275"/>
      <c r="BUZ1490" s="275"/>
      <c r="BVA1490" s="275"/>
      <c r="BVB1490" s="275"/>
      <c r="BVC1490" s="275"/>
      <c r="BVD1490" s="275"/>
      <c r="BVE1490" s="275"/>
      <c r="BVF1490" s="275"/>
      <c r="BVG1490" s="275"/>
      <c r="BVH1490" s="275"/>
      <c r="BVI1490" s="275"/>
      <c r="BVJ1490" s="275"/>
      <c r="BVK1490" s="275"/>
      <c r="BVL1490" s="275"/>
      <c r="BVM1490" s="275"/>
      <c r="BVN1490" s="275"/>
      <c r="BVO1490" s="275"/>
      <c r="BVP1490" s="275"/>
      <c r="BVQ1490" s="275"/>
      <c r="BVR1490" s="275"/>
      <c r="BVS1490" s="275"/>
      <c r="BVT1490" s="275"/>
      <c r="BVU1490" s="275"/>
      <c r="BVV1490" s="275"/>
      <c r="BVW1490" s="275"/>
      <c r="BVX1490" s="275"/>
      <c r="BVY1490" s="275"/>
      <c r="BVZ1490" s="275"/>
      <c r="BWA1490" s="275"/>
      <c r="BWB1490" s="275"/>
      <c r="BWC1490" s="275"/>
      <c r="BWD1490" s="275"/>
      <c r="BWE1490" s="275"/>
      <c r="BWF1490" s="275"/>
      <c r="BWG1490" s="275"/>
      <c r="BWH1490" s="275"/>
      <c r="BWI1490" s="275"/>
      <c r="BWJ1490" s="275"/>
      <c r="BWK1490" s="275"/>
      <c r="BWL1490" s="275"/>
      <c r="BWM1490" s="275"/>
      <c r="BWN1490" s="275"/>
      <c r="BWO1490" s="275"/>
      <c r="BWP1490" s="275"/>
      <c r="BWQ1490" s="275"/>
      <c r="BWR1490" s="275"/>
      <c r="BWS1490" s="275"/>
      <c r="BWT1490" s="275"/>
      <c r="BWU1490" s="275"/>
      <c r="BWV1490" s="275"/>
      <c r="BWW1490" s="275"/>
      <c r="BWX1490" s="275"/>
      <c r="BWY1490" s="275"/>
      <c r="BWZ1490" s="275"/>
      <c r="BXA1490" s="275"/>
      <c r="BXB1490" s="275"/>
      <c r="BXC1490" s="275"/>
      <c r="BXD1490" s="275"/>
      <c r="BXE1490" s="275"/>
      <c r="BXF1490" s="275"/>
      <c r="BXG1490" s="275"/>
      <c r="BXH1490" s="275"/>
      <c r="BXI1490" s="275"/>
      <c r="BXJ1490" s="275"/>
      <c r="BXK1490" s="275"/>
      <c r="BXL1490" s="275"/>
      <c r="BXM1490" s="275"/>
      <c r="BXN1490" s="275"/>
      <c r="BXO1490" s="275"/>
      <c r="BXP1490" s="275"/>
      <c r="BXQ1490" s="275"/>
      <c r="BXR1490" s="275"/>
      <c r="BXS1490" s="275"/>
      <c r="BXT1490" s="275"/>
      <c r="BXU1490" s="275"/>
      <c r="BXV1490" s="275"/>
      <c r="BXW1490" s="275"/>
      <c r="BXX1490" s="275"/>
      <c r="BXY1490" s="275"/>
      <c r="BXZ1490" s="275"/>
      <c r="BYA1490" s="275"/>
      <c r="BYB1490" s="275"/>
      <c r="BYC1490" s="275"/>
      <c r="BYD1490" s="275"/>
      <c r="BYE1490" s="275"/>
      <c r="BYF1490" s="275"/>
      <c r="BYG1490" s="275"/>
      <c r="BYH1490" s="275"/>
      <c r="BYI1490" s="275"/>
      <c r="BYJ1490" s="275"/>
      <c r="BYK1490" s="275"/>
      <c r="BYL1490" s="275"/>
      <c r="BYM1490" s="275"/>
      <c r="BYN1490" s="275"/>
      <c r="BYO1490" s="275"/>
      <c r="BYP1490" s="275"/>
      <c r="BYQ1490" s="275"/>
      <c r="BYR1490" s="275"/>
      <c r="BYS1490" s="275"/>
      <c r="BYT1490" s="275"/>
      <c r="BYU1490" s="275"/>
      <c r="BYV1490" s="275"/>
      <c r="BYW1490" s="275"/>
      <c r="BYX1490" s="275"/>
      <c r="BYY1490" s="275"/>
      <c r="BYZ1490" s="275"/>
      <c r="BZA1490" s="275"/>
      <c r="BZB1490" s="275"/>
      <c r="BZC1490" s="275"/>
      <c r="BZD1490" s="275"/>
      <c r="BZE1490" s="275"/>
      <c r="BZF1490" s="275"/>
      <c r="BZG1490" s="275"/>
      <c r="BZH1490" s="275"/>
      <c r="BZI1490" s="275"/>
      <c r="BZJ1490" s="275"/>
      <c r="BZK1490" s="275"/>
      <c r="BZL1490" s="275"/>
      <c r="BZM1490" s="275"/>
      <c r="BZN1490" s="275"/>
      <c r="BZO1490" s="275"/>
      <c r="BZP1490" s="275"/>
      <c r="BZQ1490" s="275"/>
      <c r="BZR1490" s="275"/>
      <c r="BZS1490" s="275"/>
      <c r="BZT1490" s="275"/>
      <c r="BZU1490" s="275"/>
      <c r="BZV1490" s="275"/>
      <c r="BZW1490" s="275"/>
      <c r="BZX1490" s="275"/>
      <c r="BZY1490" s="275"/>
      <c r="BZZ1490" s="275"/>
      <c r="CAA1490" s="275"/>
      <c r="CAB1490" s="275"/>
      <c r="CAC1490" s="275"/>
      <c r="CAD1490" s="275"/>
      <c r="CAE1490" s="275"/>
      <c r="CAF1490" s="275"/>
      <c r="CAG1490" s="275"/>
      <c r="CAH1490" s="275"/>
      <c r="CAI1490" s="275"/>
      <c r="CAJ1490" s="275"/>
      <c r="CAK1490" s="275"/>
      <c r="CAL1490" s="275"/>
      <c r="CAM1490" s="275"/>
      <c r="CAN1490" s="275"/>
      <c r="CAO1490" s="275"/>
      <c r="CAP1490" s="275"/>
      <c r="CAQ1490" s="275"/>
      <c r="CAR1490" s="275"/>
      <c r="CAS1490" s="275"/>
      <c r="CAT1490" s="275"/>
      <c r="CAU1490" s="275"/>
      <c r="CAV1490" s="275"/>
      <c r="CAW1490" s="275"/>
      <c r="CAX1490" s="275"/>
      <c r="CAY1490" s="275"/>
      <c r="CAZ1490" s="275"/>
      <c r="CBA1490" s="275"/>
      <c r="CBB1490" s="275"/>
      <c r="CBC1490" s="275"/>
      <c r="CBD1490" s="275"/>
      <c r="CBE1490" s="275"/>
      <c r="CBF1490" s="275"/>
      <c r="CBG1490" s="275"/>
      <c r="CBH1490" s="275"/>
      <c r="CBI1490" s="275"/>
      <c r="CBJ1490" s="275"/>
      <c r="CBK1490" s="275"/>
      <c r="CBL1490" s="275"/>
      <c r="CBM1490" s="275"/>
      <c r="CBN1490" s="275"/>
      <c r="CBO1490" s="275"/>
      <c r="CBP1490" s="275"/>
      <c r="CBQ1490" s="275"/>
      <c r="CBR1490" s="275"/>
      <c r="CBS1490" s="275"/>
      <c r="CBT1490" s="275"/>
      <c r="CBU1490" s="275"/>
      <c r="CBV1490" s="275"/>
      <c r="CBW1490" s="275"/>
      <c r="CBX1490" s="275"/>
      <c r="CBY1490" s="275"/>
      <c r="CBZ1490" s="275"/>
      <c r="CCA1490" s="275"/>
      <c r="CCB1490" s="275"/>
      <c r="CCC1490" s="275"/>
      <c r="CCD1490" s="275"/>
      <c r="CCE1490" s="275"/>
      <c r="CCF1490" s="275"/>
      <c r="CCG1490" s="275"/>
      <c r="CCH1490" s="275"/>
      <c r="CCI1490" s="275"/>
      <c r="CCJ1490" s="275"/>
      <c r="CCK1490" s="275"/>
      <c r="CCL1490" s="275"/>
      <c r="CCM1490" s="275"/>
      <c r="CCN1490" s="275"/>
      <c r="CCO1490" s="275"/>
      <c r="CCP1490" s="275"/>
      <c r="CCQ1490" s="275"/>
      <c r="CCR1490" s="275"/>
      <c r="CCS1490" s="275"/>
      <c r="CCT1490" s="275"/>
      <c r="CCU1490" s="275"/>
      <c r="CCV1490" s="275"/>
      <c r="CCW1490" s="275"/>
      <c r="CCX1490" s="275"/>
      <c r="CCY1490" s="275"/>
      <c r="CCZ1490" s="275"/>
      <c r="CDA1490" s="275"/>
      <c r="CDB1490" s="275"/>
      <c r="CDC1490" s="275"/>
      <c r="CDD1490" s="275"/>
      <c r="CDE1490" s="275"/>
      <c r="CDF1490" s="275"/>
      <c r="CDG1490" s="275"/>
      <c r="CDH1490" s="275"/>
      <c r="CDI1490" s="275"/>
      <c r="CDJ1490" s="275"/>
      <c r="CDK1490" s="275"/>
      <c r="CDL1490" s="275"/>
      <c r="CDM1490" s="275"/>
      <c r="CDN1490" s="275"/>
      <c r="CDO1490" s="275"/>
      <c r="CDP1490" s="275"/>
      <c r="CDQ1490" s="275"/>
      <c r="CDR1490" s="275"/>
      <c r="CDS1490" s="275"/>
      <c r="CDT1490" s="275"/>
      <c r="CDU1490" s="275"/>
      <c r="CDV1490" s="275"/>
      <c r="CDW1490" s="275"/>
      <c r="CDX1490" s="275"/>
      <c r="CDY1490" s="275"/>
      <c r="CDZ1490" s="275"/>
      <c r="CEA1490" s="275"/>
      <c r="CEB1490" s="275"/>
      <c r="CEC1490" s="275"/>
      <c r="CED1490" s="275"/>
      <c r="CEE1490" s="275"/>
      <c r="CEF1490" s="275"/>
      <c r="CEG1490" s="275"/>
      <c r="CEH1490" s="275"/>
      <c r="CEI1490" s="275"/>
      <c r="CEJ1490" s="275"/>
      <c r="CEK1490" s="275"/>
      <c r="CEL1490" s="275"/>
      <c r="CEM1490" s="275"/>
      <c r="CEN1490" s="275"/>
      <c r="CEO1490" s="275"/>
      <c r="CEP1490" s="275"/>
      <c r="CEQ1490" s="275"/>
      <c r="CER1490" s="275"/>
      <c r="CES1490" s="275"/>
      <c r="CET1490" s="275"/>
      <c r="CEU1490" s="275"/>
      <c r="CEV1490" s="275"/>
      <c r="CEW1490" s="275"/>
      <c r="CEX1490" s="275"/>
      <c r="CEY1490" s="275"/>
      <c r="CEZ1490" s="275"/>
      <c r="CFA1490" s="275"/>
      <c r="CFB1490" s="275"/>
      <c r="CFC1490" s="275"/>
      <c r="CFD1490" s="275"/>
      <c r="CFE1490" s="275"/>
      <c r="CFF1490" s="275"/>
      <c r="CFG1490" s="275"/>
      <c r="CFH1490" s="275"/>
      <c r="CFI1490" s="275"/>
      <c r="CFJ1490" s="275"/>
      <c r="CFK1490" s="275"/>
      <c r="CFL1490" s="275"/>
      <c r="CFM1490" s="275"/>
      <c r="CFN1490" s="275"/>
      <c r="CFO1490" s="275"/>
      <c r="CFP1490" s="275"/>
      <c r="CFQ1490" s="275"/>
      <c r="CFR1490" s="275"/>
      <c r="CFS1490" s="275"/>
      <c r="CFT1490" s="275"/>
      <c r="CFU1490" s="275"/>
      <c r="CFV1490" s="275"/>
      <c r="CFW1490" s="275"/>
      <c r="CFX1490" s="275"/>
      <c r="CFY1490" s="275"/>
      <c r="CFZ1490" s="275"/>
      <c r="CGA1490" s="275"/>
      <c r="CGB1490" s="275"/>
      <c r="CGC1490" s="275"/>
      <c r="CGD1490" s="275"/>
      <c r="CGE1490" s="275"/>
      <c r="CGF1490" s="275"/>
      <c r="CGG1490" s="275"/>
      <c r="CGH1490" s="275"/>
      <c r="CGI1490" s="275"/>
      <c r="CGJ1490" s="275"/>
      <c r="CGK1490" s="275"/>
      <c r="CGL1490" s="275"/>
      <c r="CGM1490" s="275"/>
      <c r="CGN1490" s="275"/>
      <c r="CGO1490" s="275"/>
      <c r="CGP1490" s="275"/>
      <c r="CGQ1490" s="275"/>
      <c r="CGR1490" s="275"/>
      <c r="CGS1490" s="275"/>
      <c r="CGT1490" s="275"/>
      <c r="CGU1490" s="275"/>
      <c r="CGV1490" s="275"/>
      <c r="CGW1490" s="275"/>
      <c r="CGX1490" s="275"/>
      <c r="CGY1490" s="275"/>
      <c r="CGZ1490" s="275"/>
      <c r="CHA1490" s="275"/>
      <c r="CHB1490" s="275"/>
      <c r="CHC1490" s="275"/>
      <c r="CHD1490" s="275"/>
      <c r="CHE1490" s="275"/>
      <c r="CHF1490" s="275"/>
      <c r="CHG1490" s="275"/>
      <c r="CHH1490" s="275"/>
      <c r="CHI1490" s="275"/>
      <c r="CHJ1490" s="275"/>
      <c r="CHK1490" s="275"/>
      <c r="CHL1490" s="275"/>
      <c r="CHM1490" s="275"/>
      <c r="CHN1490" s="275"/>
      <c r="CHO1490" s="275"/>
      <c r="CHP1490" s="275"/>
      <c r="CHQ1490" s="275"/>
      <c r="CHR1490" s="275"/>
      <c r="CHS1490" s="275"/>
      <c r="CHT1490" s="275"/>
      <c r="CHU1490" s="275"/>
      <c r="CHV1490" s="275"/>
      <c r="CHW1490" s="275"/>
      <c r="CHX1490" s="275"/>
      <c r="CHY1490" s="275"/>
      <c r="CHZ1490" s="275"/>
      <c r="CIA1490" s="275"/>
      <c r="CIB1490" s="275"/>
      <c r="CIC1490" s="275"/>
      <c r="CID1490" s="275"/>
      <c r="CIE1490" s="275"/>
      <c r="CIF1490" s="275"/>
      <c r="CIG1490" s="275"/>
      <c r="CIH1490" s="275"/>
      <c r="CII1490" s="275"/>
      <c r="CIJ1490" s="275"/>
      <c r="CIK1490" s="275"/>
      <c r="CIL1490" s="275"/>
      <c r="CIM1490" s="275"/>
      <c r="CIN1490" s="275"/>
      <c r="CIO1490" s="275"/>
      <c r="CIP1490" s="275"/>
      <c r="CIQ1490" s="275"/>
      <c r="CIR1490" s="275"/>
      <c r="CIS1490" s="275"/>
      <c r="CIT1490" s="275"/>
      <c r="CIU1490" s="275"/>
      <c r="CIV1490" s="275"/>
      <c r="CIW1490" s="275"/>
      <c r="CIX1490" s="275"/>
      <c r="CIY1490" s="275"/>
      <c r="CIZ1490" s="275"/>
      <c r="CJA1490" s="275"/>
      <c r="CJB1490" s="275"/>
      <c r="CJC1490" s="275"/>
      <c r="CJD1490" s="275"/>
      <c r="CJE1490" s="275"/>
      <c r="CJF1490" s="275"/>
      <c r="CJG1490" s="275"/>
      <c r="CJH1490" s="275"/>
      <c r="CJI1490" s="275"/>
      <c r="CJJ1490" s="275"/>
      <c r="CJK1490" s="275"/>
      <c r="CJL1490" s="275"/>
      <c r="CJM1490" s="275"/>
      <c r="CJN1490" s="275"/>
      <c r="CJO1490" s="275"/>
      <c r="CJP1490" s="275"/>
      <c r="CJQ1490" s="275"/>
      <c r="CJR1490" s="275"/>
      <c r="CJS1490" s="275"/>
      <c r="CJT1490" s="275"/>
      <c r="CJU1490" s="275"/>
      <c r="CJV1490" s="275"/>
      <c r="CJW1490" s="275"/>
      <c r="CJX1490" s="275"/>
      <c r="CJY1490" s="275"/>
      <c r="CJZ1490" s="275"/>
      <c r="CKA1490" s="275"/>
      <c r="CKB1490" s="275"/>
      <c r="CKC1490" s="275"/>
      <c r="CKD1490" s="275"/>
      <c r="CKE1490" s="275"/>
      <c r="CKF1490" s="275"/>
      <c r="CKG1490" s="275"/>
      <c r="CKH1490" s="275"/>
      <c r="CKI1490" s="275"/>
      <c r="CKJ1490" s="275"/>
      <c r="CKK1490" s="275"/>
      <c r="CKL1490" s="275"/>
      <c r="CKM1490" s="275"/>
      <c r="CKN1490" s="275"/>
      <c r="CKO1490" s="275"/>
      <c r="CKP1490" s="275"/>
      <c r="CKQ1490" s="275"/>
      <c r="CKR1490" s="275"/>
      <c r="CKS1490" s="275"/>
      <c r="CKT1490" s="275"/>
      <c r="CKU1490" s="275"/>
      <c r="CKV1490" s="275"/>
      <c r="CKW1490" s="275"/>
      <c r="CKX1490" s="275"/>
      <c r="CKY1490" s="275"/>
      <c r="CKZ1490" s="275"/>
      <c r="CLA1490" s="275"/>
      <c r="CLB1490" s="275"/>
      <c r="CLC1490" s="275"/>
      <c r="CLD1490" s="275"/>
      <c r="CLE1490" s="275"/>
      <c r="CLF1490" s="275"/>
      <c r="CLG1490" s="275"/>
      <c r="CLH1490" s="275"/>
      <c r="CLI1490" s="275"/>
      <c r="CLJ1490" s="275"/>
      <c r="CLK1490" s="275"/>
      <c r="CLL1490" s="275"/>
      <c r="CLM1490" s="275"/>
      <c r="CLN1490" s="275"/>
      <c r="CLO1490" s="275"/>
      <c r="CLP1490" s="275"/>
      <c r="CLQ1490" s="275"/>
      <c r="CLR1490" s="275"/>
      <c r="CLS1490" s="275"/>
      <c r="CLT1490" s="275"/>
      <c r="CLU1490" s="275"/>
      <c r="CLV1490" s="275"/>
      <c r="CLW1490" s="275"/>
      <c r="CLX1490" s="275"/>
      <c r="CLY1490" s="275"/>
      <c r="CLZ1490" s="275"/>
      <c r="CMA1490" s="275"/>
      <c r="CMB1490" s="275"/>
      <c r="CMC1490" s="275"/>
      <c r="CMD1490" s="275"/>
      <c r="CME1490" s="275"/>
      <c r="CMF1490" s="275"/>
      <c r="CMG1490" s="275"/>
      <c r="CMH1490" s="275"/>
      <c r="CMI1490" s="275"/>
      <c r="CMJ1490" s="275"/>
      <c r="CMK1490" s="275"/>
      <c r="CML1490" s="275"/>
      <c r="CMM1490" s="275"/>
      <c r="CMN1490" s="275"/>
      <c r="CMO1490" s="275"/>
      <c r="CMP1490" s="275"/>
      <c r="CMQ1490" s="275"/>
      <c r="CMR1490" s="275"/>
      <c r="CMS1490" s="275"/>
      <c r="CMT1490" s="275"/>
      <c r="CMU1490" s="275"/>
      <c r="CMV1490" s="275"/>
      <c r="CMW1490" s="275"/>
      <c r="CMX1490" s="275"/>
      <c r="CMY1490" s="275"/>
      <c r="CMZ1490" s="275"/>
      <c r="CNA1490" s="275"/>
      <c r="CNB1490" s="275"/>
      <c r="CNC1490" s="275"/>
      <c r="CND1490" s="275"/>
      <c r="CNE1490" s="275"/>
      <c r="CNF1490" s="275"/>
      <c r="CNG1490" s="275"/>
      <c r="CNH1490" s="275"/>
      <c r="CNI1490" s="275"/>
      <c r="CNJ1490" s="275"/>
      <c r="CNK1490" s="275"/>
      <c r="CNL1490" s="275"/>
      <c r="CNM1490" s="275"/>
      <c r="CNN1490" s="275"/>
      <c r="CNO1490" s="275"/>
      <c r="CNP1490" s="275"/>
      <c r="CNQ1490" s="275"/>
      <c r="CNR1490" s="275"/>
      <c r="CNS1490" s="275"/>
      <c r="CNT1490" s="275"/>
      <c r="CNU1490" s="275"/>
      <c r="CNV1490" s="275"/>
      <c r="CNW1490" s="275"/>
      <c r="CNX1490" s="275"/>
      <c r="CNY1490" s="275"/>
      <c r="CNZ1490" s="275"/>
      <c r="COA1490" s="275"/>
      <c r="COB1490" s="275"/>
      <c r="COC1490" s="275"/>
      <c r="COD1490" s="275"/>
      <c r="COE1490" s="275"/>
      <c r="COF1490" s="275"/>
      <c r="COG1490" s="275"/>
      <c r="COH1490" s="275"/>
      <c r="COI1490" s="275"/>
      <c r="COJ1490" s="275"/>
      <c r="COK1490" s="275"/>
      <c r="COL1490" s="275"/>
      <c r="COM1490" s="275"/>
      <c r="CON1490" s="275"/>
      <c r="COO1490" s="275"/>
      <c r="COP1490" s="275"/>
      <c r="COQ1490" s="275"/>
      <c r="COR1490" s="275"/>
      <c r="COS1490" s="275"/>
      <c r="COT1490" s="275"/>
      <c r="COU1490" s="275"/>
      <c r="COV1490" s="275"/>
      <c r="COW1490" s="275"/>
      <c r="COX1490" s="275"/>
      <c r="COY1490" s="275"/>
      <c r="COZ1490" s="275"/>
      <c r="CPA1490" s="275"/>
      <c r="CPB1490" s="275"/>
      <c r="CPC1490" s="275"/>
      <c r="CPD1490" s="275"/>
      <c r="CPE1490" s="275"/>
      <c r="CPF1490" s="275"/>
      <c r="CPG1490" s="275"/>
      <c r="CPH1490" s="275"/>
      <c r="CPI1490" s="275"/>
      <c r="CPJ1490" s="275"/>
      <c r="CPK1490" s="275"/>
      <c r="CPL1490" s="275"/>
      <c r="CPM1490" s="275"/>
      <c r="CPN1490" s="275"/>
      <c r="CPO1490" s="275"/>
      <c r="CPP1490" s="275"/>
      <c r="CPQ1490" s="275"/>
      <c r="CPR1490" s="275"/>
      <c r="CPS1490" s="275"/>
      <c r="CPT1490" s="275"/>
      <c r="CPU1490" s="275"/>
      <c r="CPV1490" s="275"/>
      <c r="CPW1490" s="275"/>
      <c r="CPX1490" s="275"/>
      <c r="CPY1490" s="275"/>
      <c r="CPZ1490" s="275"/>
      <c r="CQA1490" s="275"/>
      <c r="CQB1490" s="275"/>
      <c r="CQC1490" s="275"/>
      <c r="CQD1490" s="275"/>
      <c r="CQE1490" s="275"/>
      <c r="CQF1490" s="275"/>
      <c r="CQG1490" s="275"/>
      <c r="CQH1490" s="275"/>
      <c r="CQI1490" s="275"/>
      <c r="CQJ1490" s="275"/>
      <c r="CQK1490" s="275"/>
      <c r="CQL1490" s="275"/>
      <c r="CQM1490" s="275"/>
      <c r="CQN1490" s="275"/>
      <c r="CQO1490" s="275"/>
      <c r="CQP1490" s="275"/>
      <c r="CQQ1490" s="275"/>
      <c r="CQR1490" s="275"/>
      <c r="CQS1490" s="275"/>
      <c r="CQT1490" s="275"/>
      <c r="CQU1490" s="275"/>
      <c r="CQV1490" s="275"/>
      <c r="CQW1490" s="275"/>
      <c r="CQX1490" s="275"/>
      <c r="CQY1490" s="275"/>
      <c r="CQZ1490" s="275"/>
      <c r="CRA1490" s="275"/>
      <c r="CRB1490" s="275"/>
      <c r="CRC1490" s="275"/>
      <c r="CRD1490" s="275"/>
      <c r="CRE1490" s="275"/>
      <c r="CRF1490" s="275"/>
      <c r="CRG1490" s="275"/>
      <c r="CRH1490" s="275"/>
      <c r="CRI1490" s="275"/>
      <c r="CRJ1490" s="275"/>
      <c r="CRK1490" s="275"/>
      <c r="CRL1490" s="275"/>
      <c r="CRM1490" s="275"/>
      <c r="CRN1490" s="275"/>
      <c r="CRO1490" s="275"/>
      <c r="CRP1490" s="275"/>
      <c r="CRQ1490" s="275"/>
      <c r="CRR1490" s="275"/>
      <c r="CRS1490" s="275"/>
      <c r="CRT1490" s="275"/>
      <c r="CRU1490" s="275"/>
      <c r="CRV1490" s="275"/>
      <c r="CRW1490" s="275"/>
      <c r="CRX1490" s="275"/>
      <c r="CRY1490" s="275"/>
      <c r="CRZ1490" s="275"/>
      <c r="CSA1490" s="275"/>
      <c r="CSB1490" s="275"/>
      <c r="CSC1490" s="275"/>
      <c r="CSD1490" s="275"/>
      <c r="CSE1490" s="275"/>
      <c r="CSF1490" s="275"/>
      <c r="CSG1490" s="275"/>
      <c r="CSH1490" s="275"/>
      <c r="CSI1490" s="275"/>
      <c r="CSJ1490" s="275"/>
      <c r="CSK1490" s="275"/>
      <c r="CSL1490" s="275"/>
      <c r="CSM1490" s="275"/>
      <c r="CSN1490" s="275"/>
      <c r="CSO1490" s="275"/>
      <c r="CSP1490" s="275"/>
      <c r="CSQ1490" s="275"/>
      <c r="CSR1490" s="275"/>
      <c r="CSS1490" s="275"/>
      <c r="CST1490" s="275"/>
      <c r="CSU1490" s="275"/>
      <c r="CSV1490" s="275"/>
      <c r="CSW1490" s="275"/>
      <c r="CSX1490" s="275"/>
      <c r="CSY1490" s="275"/>
      <c r="CSZ1490" s="275"/>
      <c r="CTA1490" s="275"/>
      <c r="CTB1490" s="275"/>
      <c r="CTC1490" s="275"/>
      <c r="CTD1490" s="275"/>
      <c r="CTE1490" s="275"/>
      <c r="CTF1490" s="275"/>
      <c r="CTG1490" s="275"/>
      <c r="CTH1490" s="275"/>
      <c r="CTI1490" s="275"/>
      <c r="CTJ1490" s="275"/>
      <c r="CTK1490" s="275"/>
      <c r="CTL1490" s="275"/>
      <c r="CTM1490" s="275"/>
      <c r="CTN1490" s="275"/>
      <c r="CTO1490" s="275"/>
      <c r="CTP1490" s="275"/>
      <c r="CTQ1490" s="275"/>
      <c r="CTR1490" s="275"/>
      <c r="CTS1490" s="275"/>
      <c r="CTT1490" s="275"/>
      <c r="CTU1490" s="275"/>
      <c r="CTV1490" s="275"/>
      <c r="CTW1490" s="275"/>
      <c r="CTX1490" s="275"/>
      <c r="CTY1490" s="275"/>
      <c r="CTZ1490" s="275"/>
      <c r="CUA1490" s="275"/>
      <c r="CUB1490" s="275"/>
      <c r="CUC1490" s="275"/>
      <c r="CUD1490" s="275"/>
      <c r="CUE1490" s="275"/>
      <c r="CUF1490" s="275"/>
      <c r="CUG1490" s="275"/>
      <c r="CUH1490" s="275"/>
      <c r="CUI1490" s="275"/>
      <c r="CUJ1490" s="275"/>
      <c r="CUK1490" s="275"/>
      <c r="CUL1490" s="275"/>
      <c r="CUM1490" s="275"/>
      <c r="CUN1490" s="275"/>
      <c r="CUO1490" s="275"/>
      <c r="CUP1490" s="275"/>
      <c r="CUQ1490" s="275"/>
      <c r="CUR1490" s="275"/>
      <c r="CUS1490" s="275"/>
      <c r="CUT1490" s="275"/>
      <c r="CUU1490" s="275"/>
      <c r="CUV1490" s="275"/>
      <c r="CUW1490" s="275"/>
      <c r="CUX1490" s="275"/>
      <c r="CUY1490" s="275"/>
      <c r="CUZ1490" s="275"/>
      <c r="CVA1490" s="275"/>
      <c r="CVB1490" s="275"/>
      <c r="CVC1490" s="275"/>
      <c r="CVD1490" s="275"/>
      <c r="CVE1490" s="275"/>
      <c r="CVF1490" s="275"/>
      <c r="CVG1490" s="275"/>
      <c r="CVH1490" s="275"/>
      <c r="CVI1490" s="275"/>
      <c r="CVJ1490" s="275"/>
      <c r="CVK1490" s="275"/>
      <c r="CVL1490" s="275"/>
      <c r="CVM1490" s="275"/>
      <c r="CVN1490" s="275"/>
      <c r="CVO1490" s="275"/>
      <c r="CVP1490" s="275"/>
      <c r="CVQ1490" s="275"/>
      <c r="CVR1490" s="275"/>
      <c r="CVS1490" s="275"/>
      <c r="CVT1490" s="275"/>
      <c r="CVU1490" s="275"/>
      <c r="CVV1490" s="275"/>
      <c r="CVW1490" s="275"/>
      <c r="CVX1490" s="275"/>
      <c r="CVY1490" s="275"/>
      <c r="CVZ1490" s="275"/>
      <c r="CWA1490" s="275"/>
      <c r="CWB1490" s="275"/>
      <c r="CWC1490" s="275"/>
      <c r="CWD1490" s="275"/>
      <c r="CWE1490" s="275"/>
      <c r="CWF1490" s="275"/>
      <c r="CWG1490" s="275"/>
      <c r="CWH1490" s="275"/>
      <c r="CWI1490" s="275"/>
      <c r="CWJ1490" s="275"/>
      <c r="CWK1490" s="275"/>
      <c r="CWL1490" s="275"/>
      <c r="CWM1490" s="275"/>
      <c r="CWN1490" s="275"/>
      <c r="CWO1490" s="275"/>
      <c r="CWP1490" s="275"/>
      <c r="CWQ1490" s="275"/>
      <c r="CWR1490" s="275"/>
      <c r="CWS1490" s="275"/>
      <c r="CWT1490" s="275"/>
      <c r="CWU1490" s="275"/>
      <c r="CWV1490" s="275"/>
      <c r="CWW1490" s="275"/>
      <c r="CWX1490" s="275"/>
      <c r="CWY1490" s="275"/>
      <c r="CWZ1490" s="275"/>
      <c r="CXA1490" s="275"/>
      <c r="CXB1490" s="275"/>
      <c r="CXC1490" s="275"/>
      <c r="CXD1490" s="275"/>
      <c r="CXE1490" s="275"/>
      <c r="CXF1490" s="275"/>
      <c r="CXG1490" s="275"/>
      <c r="CXH1490" s="275"/>
      <c r="CXI1490" s="275"/>
      <c r="CXJ1490" s="275"/>
      <c r="CXK1490" s="275"/>
      <c r="CXL1490" s="275"/>
      <c r="CXM1490" s="275"/>
      <c r="CXN1490" s="275"/>
      <c r="CXO1490" s="275"/>
      <c r="CXP1490" s="275"/>
      <c r="CXQ1490" s="275"/>
      <c r="CXR1490" s="275"/>
      <c r="CXS1490" s="275"/>
      <c r="CXT1490" s="275"/>
      <c r="CXU1490" s="275"/>
      <c r="CXV1490" s="275"/>
      <c r="CXW1490" s="275"/>
      <c r="CXX1490" s="275"/>
      <c r="CXY1490" s="275"/>
      <c r="CXZ1490" s="275"/>
      <c r="CYA1490" s="275"/>
      <c r="CYB1490" s="275"/>
      <c r="CYC1490" s="275"/>
      <c r="CYD1490" s="275"/>
      <c r="CYE1490" s="275"/>
      <c r="CYF1490" s="275"/>
      <c r="CYG1490" s="275"/>
      <c r="CYH1490" s="275"/>
      <c r="CYI1490" s="275"/>
      <c r="CYJ1490" s="275"/>
      <c r="CYK1490" s="275"/>
      <c r="CYL1490" s="275"/>
      <c r="CYM1490" s="275"/>
      <c r="CYN1490" s="275"/>
      <c r="CYO1490" s="275"/>
      <c r="CYP1490" s="275"/>
      <c r="CYQ1490" s="275"/>
      <c r="CYR1490" s="275"/>
      <c r="CYS1490" s="275"/>
      <c r="CYT1490" s="275"/>
      <c r="CYU1490" s="275"/>
      <c r="CYV1490" s="275"/>
      <c r="CYW1490" s="275"/>
      <c r="CYX1490" s="275"/>
      <c r="CYY1490" s="275"/>
      <c r="CYZ1490" s="275"/>
      <c r="CZA1490" s="275"/>
      <c r="CZB1490" s="275"/>
      <c r="CZC1490" s="275"/>
      <c r="CZD1490" s="275"/>
      <c r="CZE1490" s="275"/>
      <c r="CZF1490" s="275"/>
      <c r="CZG1490" s="275"/>
      <c r="CZH1490" s="275"/>
      <c r="CZI1490" s="275"/>
      <c r="CZJ1490" s="275"/>
      <c r="CZK1490" s="275"/>
      <c r="CZL1490" s="275"/>
      <c r="CZM1490" s="275"/>
      <c r="CZN1490" s="275"/>
      <c r="CZO1490" s="275"/>
      <c r="CZP1490" s="275"/>
      <c r="CZQ1490" s="275"/>
      <c r="CZR1490" s="275"/>
      <c r="CZS1490" s="275"/>
      <c r="CZT1490" s="275"/>
      <c r="CZU1490" s="275"/>
      <c r="CZV1490" s="275"/>
      <c r="CZW1490" s="275"/>
      <c r="CZX1490" s="275"/>
      <c r="CZY1490" s="275"/>
      <c r="CZZ1490" s="275"/>
      <c r="DAA1490" s="275"/>
      <c r="DAB1490" s="275"/>
      <c r="DAC1490" s="275"/>
      <c r="DAD1490" s="275"/>
      <c r="DAE1490" s="275"/>
      <c r="DAF1490" s="275"/>
      <c r="DAG1490" s="275"/>
      <c r="DAH1490" s="275"/>
      <c r="DAI1490" s="275"/>
      <c r="DAJ1490" s="275"/>
      <c r="DAK1490" s="275"/>
      <c r="DAL1490" s="275"/>
      <c r="DAM1490" s="275"/>
      <c r="DAN1490" s="275"/>
      <c r="DAO1490" s="275"/>
      <c r="DAP1490" s="275"/>
      <c r="DAQ1490" s="275"/>
      <c r="DAR1490" s="275"/>
      <c r="DAS1490" s="275"/>
      <c r="DAT1490" s="275"/>
      <c r="DAU1490" s="275"/>
      <c r="DAV1490" s="275"/>
      <c r="DAW1490" s="275"/>
      <c r="DAX1490" s="275"/>
      <c r="DAY1490" s="275"/>
      <c r="DAZ1490" s="275"/>
      <c r="DBA1490" s="275"/>
      <c r="DBB1490" s="275"/>
      <c r="DBC1490" s="275"/>
      <c r="DBD1490" s="275"/>
      <c r="DBE1490" s="275"/>
      <c r="DBF1490" s="275"/>
      <c r="DBG1490" s="275"/>
      <c r="DBH1490" s="275"/>
      <c r="DBI1490" s="275"/>
      <c r="DBJ1490" s="275"/>
      <c r="DBK1490" s="275"/>
      <c r="DBL1490" s="275"/>
      <c r="DBM1490" s="275"/>
      <c r="DBN1490" s="275"/>
      <c r="DBO1490" s="275"/>
      <c r="DBP1490" s="275"/>
      <c r="DBQ1490" s="275"/>
      <c r="DBR1490" s="275"/>
      <c r="DBS1490" s="275"/>
      <c r="DBT1490" s="275"/>
      <c r="DBU1490" s="275"/>
      <c r="DBV1490" s="275"/>
      <c r="DBW1490" s="275"/>
      <c r="DBX1490" s="275"/>
      <c r="DBY1490" s="275"/>
      <c r="DBZ1490" s="275"/>
      <c r="DCA1490" s="275"/>
      <c r="DCB1490" s="275"/>
      <c r="DCC1490" s="275"/>
      <c r="DCD1490" s="275"/>
      <c r="DCE1490" s="275"/>
      <c r="DCF1490" s="275"/>
      <c r="DCG1490" s="275"/>
      <c r="DCH1490" s="275"/>
      <c r="DCI1490" s="275"/>
      <c r="DCJ1490" s="275"/>
      <c r="DCK1490" s="275"/>
      <c r="DCL1490" s="275"/>
      <c r="DCM1490" s="275"/>
      <c r="DCN1490" s="275"/>
      <c r="DCO1490" s="275"/>
      <c r="DCP1490" s="275"/>
      <c r="DCQ1490" s="275"/>
      <c r="DCR1490" s="275"/>
      <c r="DCS1490" s="275"/>
      <c r="DCT1490" s="275"/>
      <c r="DCU1490" s="275"/>
      <c r="DCV1490" s="275"/>
      <c r="DCW1490" s="275"/>
      <c r="DCX1490" s="275"/>
      <c r="DCY1490" s="275"/>
      <c r="DCZ1490" s="275"/>
      <c r="DDA1490" s="275"/>
      <c r="DDB1490" s="275"/>
      <c r="DDC1490" s="275"/>
      <c r="DDD1490" s="275"/>
      <c r="DDE1490" s="275"/>
      <c r="DDF1490" s="275"/>
      <c r="DDG1490" s="275"/>
      <c r="DDH1490" s="275"/>
      <c r="DDI1490" s="275"/>
      <c r="DDJ1490" s="275"/>
      <c r="DDK1490" s="275"/>
      <c r="DDL1490" s="275"/>
      <c r="DDM1490" s="275"/>
      <c r="DDN1490" s="275"/>
      <c r="DDO1490" s="275"/>
      <c r="DDP1490" s="275"/>
      <c r="DDQ1490" s="275"/>
      <c r="DDR1490" s="275"/>
      <c r="DDS1490" s="275"/>
      <c r="DDT1490" s="275"/>
      <c r="DDU1490" s="275"/>
      <c r="DDV1490" s="275"/>
      <c r="DDW1490" s="275"/>
      <c r="DDX1490" s="275"/>
      <c r="DDY1490" s="275"/>
      <c r="DDZ1490" s="275"/>
      <c r="DEA1490" s="275"/>
      <c r="DEB1490" s="275"/>
      <c r="DEC1490" s="275"/>
      <c r="DED1490" s="275"/>
      <c r="DEE1490" s="275"/>
      <c r="DEF1490" s="275"/>
      <c r="DEG1490" s="275"/>
      <c r="DEH1490" s="275"/>
      <c r="DEI1490" s="275"/>
      <c r="DEJ1490" s="275"/>
      <c r="DEK1490" s="275"/>
      <c r="DEL1490" s="275"/>
      <c r="DEM1490" s="275"/>
      <c r="DEN1490" s="275"/>
      <c r="DEO1490" s="275"/>
      <c r="DEP1490" s="275"/>
      <c r="DEQ1490" s="275"/>
      <c r="DER1490" s="275"/>
      <c r="DES1490" s="275"/>
      <c r="DET1490" s="275"/>
      <c r="DEU1490" s="275"/>
      <c r="DEV1490" s="275"/>
      <c r="DEW1490" s="275"/>
      <c r="DEX1490" s="275"/>
      <c r="DEY1490" s="275"/>
      <c r="DEZ1490" s="275"/>
      <c r="DFA1490" s="275"/>
      <c r="DFB1490" s="275"/>
      <c r="DFC1490" s="275"/>
      <c r="DFD1490" s="275"/>
      <c r="DFE1490" s="275"/>
      <c r="DFF1490" s="275"/>
      <c r="DFG1490" s="275"/>
      <c r="DFH1490" s="275"/>
      <c r="DFI1490" s="275"/>
      <c r="DFJ1490" s="275"/>
      <c r="DFK1490" s="275"/>
      <c r="DFL1490" s="275"/>
      <c r="DFM1490" s="275"/>
      <c r="DFN1490" s="275"/>
      <c r="DFO1490" s="275"/>
      <c r="DFP1490" s="275"/>
      <c r="DFQ1490" s="275"/>
      <c r="DFR1490" s="275"/>
      <c r="DFS1490" s="275"/>
      <c r="DFT1490" s="275"/>
      <c r="DFU1490" s="275"/>
      <c r="DFV1490" s="275"/>
      <c r="DFW1490" s="275"/>
      <c r="DFX1490" s="275"/>
      <c r="DFY1490" s="275"/>
      <c r="DFZ1490" s="275"/>
      <c r="DGA1490" s="275"/>
      <c r="DGB1490" s="275"/>
      <c r="DGC1490" s="275"/>
      <c r="DGD1490" s="275"/>
      <c r="DGE1490" s="275"/>
      <c r="DGF1490" s="275"/>
      <c r="DGG1490" s="275"/>
      <c r="DGH1490" s="275"/>
      <c r="DGI1490" s="275"/>
      <c r="DGJ1490" s="275"/>
      <c r="DGK1490" s="275"/>
      <c r="DGL1490" s="275"/>
      <c r="DGM1490" s="275"/>
      <c r="DGN1490" s="275"/>
      <c r="DGO1490" s="275"/>
      <c r="DGP1490" s="275"/>
      <c r="DGQ1490" s="275"/>
      <c r="DGR1490" s="275"/>
      <c r="DGS1490" s="275"/>
      <c r="DGT1490" s="275"/>
      <c r="DGU1490" s="275"/>
      <c r="DGV1490" s="275"/>
      <c r="DGW1490" s="275"/>
      <c r="DGX1490" s="275"/>
      <c r="DGY1490" s="275"/>
      <c r="DGZ1490" s="275"/>
      <c r="DHA1490" s="275"/>
      <c r="DHB1490" s="275"/>
      <c r="DHC1490" s="275"/>
      <c r="DHD1490" s="275"/>
      <c r="DHE1490" s="275"/>
      <c r="DHF1490" s="275"/>
      <c r="DHG1490" s="275"/>
      <c r="DHH1490" s="275"/>
      <c r="DHI1490" s="275"/>
      <c r="DHJ1490" s="275"/>
      <c r="DHK1490" s="275"/>
      <c r="DHL1490" s="275"/>
      <c r="DHM1490" s="275"/>
      <c r="DHN1490" s="275"/>
      <c r="DHO1490" s="275"/>
      <c r="DHP1490" s="275"/>
      <c r="DHQ1490" s="275"/>
      <c r="DHR1490" s="275"/>
      <c r="DHS1490" s="275"/>
      <c r="DHT1490" s="275"/>
      <c r="DHU1490" s="275"/>
      <c r="DHV1490" s="275"/>
      <c r="DHW1490" s="275"/>
      <c r="DHX1490" s="275"/>
      <c r="DHY1490" s="275"/>
      <c r="DHZ1490" s="275"/>
      <c r="DIA1490" s="275"/>
      <c r="DIB1490" s="275"/>
      <c r="DIC1490" s="275"/>
      <c r="DID1490" s="275"/>
      <c r="DIE1490" s="275"/>
      <c r="DIF1490" s="275"/>
      <c r="DIG1490" s="275"/>
      <c r="DIH1490" s="275"/>
      <c r="DII1490" s="275"/>
      <c r="DIJ1490" s="275"/>
      <c r="DIK1490" s="275"/>
      <c r="DIL1490" s="275"/>
      <c r="DIM1490" s="275"/>
      <c r="DIN1490" s="275"/>
      <c r="DIO1490" s="275"/>
      <c r="DIP1490" s="275"/>
      <c r="DIQ1490" s="275"/>
      <c r="DIR1490" s="275"/>
      <c r="DIS1490" s="275"/>
      <c r="DIT1490" s="275"/>
      <c r="DIU1490" s="275"/>
      <c r="DIV1490" s="275"/>
      <c r="DIW1490" s="275"/>
      <c r="DIX1490" s="275"/>
      <c r="DIY1490" s="275"/>
      <c r="DIZ1490" s="275"/>
      <c r="DJA1490" s="275"/>
      <c r="DJB1490" s="275"/>
      <c r="DJC1490" s="275"/>
      <c r="DJD1490" s="275"/>
      <c r="DJE1490" s="275"/>
      <c r="DJF1490" s="275"/>
      <c r="DJG1490" s="275"/>
      <c r="DJH1490" s="275"/>
      <c r="DJI1490" s="275"/>
      <c r="DJJ1490" s="275"/>
      <c r="DJK1490" s="275"/>
      <c r="DJL1490" s="275"/>
      <c r="DJM1490" s="275"/>
      <c r="DJN1490" s="275"/>
      <c r="DJO1490" s="275"/>
      <c r="DJP1490" s="275"/>
      <c r="DJQ1490" s="275"/>
      <c r="DJR1490" s="275"/>
      <c r="DJS1490" s="275"/>
      <c r="DJT1490" s="275"/>
      <c r="DJU1490" s="275"/>
      <c r="DJV1490" s="275"/>
      <c r="DJW1490" s="275"/>
      <c r="DJX1490" s="275"/>
      <c r="DJY1490" s="275"/>
      <c r="DJZ1490" s="275"/>
      <c r="DKA1490" s="275"/>
      <c r="DKB1490" s="275"/>
      <c r="DKC1490" s="275"/>
      <c r="DKD1490" s="275"/>
      <c r="DKE1490" s="275"/>
      <c r="DKF1490" s="275"/>
      <c r="DKG1490" s="275"/>
      <c r="DKH1490" s="275"/>
      <c r="DKI1490" s="275"/>
      <c r="DKJ1490" s="275"/>
      <c r="DKK1490" s="275"/>
      <c r="DKL1490" s="275"/>
      <c r="DKM1490" s="275"/>
      <c r="DKN1490" s="275"/>
      <c r="DKO1490" s="275"/>
      <c r="DKP1490" s="275"/>
      <c r="DKQ1490" s="275"/>
      <c r="DKR1490" s="275"/>
      <c r="DKS1490" s="275"/>
      <c r="DKT1490" s="275"/>
      <c r="DKU1490" s="275"/>
      <c r="DKV1490" s="275"/>
      <c r="DKW1490" s="275"/>
      <c r="DKX1490" s="275"/>
      <c r="DKY1490" s="275"/>
      <c r="DKZ1490" s="275"/>
      <c r="DLA1490" s="275"/>
      <c r="DLB1490" s="275"/>
      <c r="DLC1490" s="275"/>
      <c r="DLD1490" s="275"/>
      <c r="DLE1490" s="275"/>
      <c r="DLF1490" s="275"/>
      <c r="DLG1490" s="275"/>
      <c r="DLH1490" s="275"/>
      <c r="DLI1490" s="275"/>
      <c r="DLJ1490" s="275"/>
      <c r="DLK1490" s="275"/>
      <c r="DLL1490" s="275"/>
      <c r="DLM1490" s="275"/>
      <c r="DLN1490" s="275"/>
      <c r="DLO1490" s="275"/>
      <c r="DLP1490" s="275"/>
      <c r="DLQ1490" s="275"/>
      <c r="DLR1490" s="275"/>
      <c r="DLS1490" s="275"/>
      <c r="DLT1490" s="275"/>
      <c r="DLU1490" s="275"/>
      <c r="DLV1490" s="275"/>
      <c r="DLW1490" s="275"/>
      <c r="DLX1490" s="275"/>
      <c r="DLY1490" s="275"/>
      <c r="DLZ1490" s="275"/>
      <c r="DMA1490" s="275"/>
      <c r="DMB1490" s="275"/>
      <c r="DMC1490" s="275"/>
      <c r="DMD1490" s="275"/>
      <c r="DME1490" s="275"/>
      <c r="DMF1490" s="275"/>
      <c r="DMG1490" s="275"/>
      <c r="DMH1490" s="275"/>
      <c r="DMI1490" s="275"/>
      <c r="DMJ1490" s="275"/>
      <c r="DMK1490" s="275"/>
      <c r="DML1490" s="275"/>
      <c r="DMM1490" s="275"/>
      <c r="DMN1490" s="275"/>
      <c r="DMO1490" s="275"/>
      <c r="DMP1490" s="275"/>
      <c r="DMQ1490" s="275"/>
      <c r="DMR1490" s="275"/>
      <c r="DMS1490" s="275"/>
      <c r="DMT1490" s="275"/>
      <c r="DMU1490" s="275"/>
      <c r="DMV1490" s="275"/>
      <c r="DMW1490" s="275"/>
      <c r="DMX1490" s="275"/>
      <c r="DMY1490" s="275"/>
      <c r="DMZ1490" s="275"/>
      <c r="DNA1490" s="275"/>
      <c r="DNB1490" s="275"/>
      <c r="DNC1490" s="275"/>
      <c r="DND1490" s="275"/>
      <c r="DNE1490" s="275"/>
      <c r="DNF1490" s="275"/>
      <c r="DNG1490" s="275"/>
      <c r="DNH1490" s="275"/>
      <c r="DNI1490" s="275"/>
      <c r="DNJ1490" s="275"/>
      <c r="DNK1490" s="275"/>
      <c r="DNL1490" s="275"/>
      <c r="DNM1490" s="275"/>
      <c r="DNN1490" s="275"/>
      <c r="DNO1490" s="275"/>
      <c r="DNP1490" s="275"/>
      <c r="DNQ1490" s="275"/>
      <c r="DNR1490" s="275"/>
      <c r="DNS1490" s="275"/>
      <c r="DNT1490" s="275"/>
      <c r="DNU1490" s="275"/>
      <c r="DNV1490" s="275"/>
      <c r="DNW1490" s="275"/>
      <c r="DNX1490" s="275"/>
      <c r="DNY1490" s="275"/>
      <c r="DNZ1490" s="275"/>
      <c r="DOA1490" s="275"/>
      <c r="DOB1490" s="275"/>
      <c r="DOC1490" s="275"/>
      <c r="DOD1490" s="275"/>
      <c r="DOE1490" s="275"/>
      <c r="DOF1490" s="275"/>
      <c r="DOG1490" s="275"/>
      <c r="DOH1490" s="275"/>
      <c r="DOI1490" s="275"/>
      <c r="DOJ1490" s="275"/>
      <c r="DOK1490" s="275"/>
      <c r="DOL1490" s="275"/>
      <c r="DOM1490" s="275"/>
      <c r="DON1490" s="275"/>
      <c r="DOO1490" s="275"/>
      <c r="DOP1490" s="275"/>
      <c r="DOQ1490" s="275"/>
      <c r="DOR1490" s="275"/>
      <c r="DOS1490" s="275"/>
      <c r="DOT1490" s="275"/>
      <c r="DOU1490" s="275"/>
      <c r="DOV1490" s="275"/>
      <c r="DOW1490" s="275"/>
      <c r="DOX1490" s="275"/>
      <c r="DOY1490" s="275"/>
      <c r="DOZ1490" s="275"/>
      <c r="DPA1490" s="275"/>
      <c r="DPB1490" s="275"/>
      <c r="DPC1490" s="275"/>
      <c r="DPD1490" s="275"/>
      <c r="DPE1490" s="275"/>
      <c r="DPF1490" s="275"/>
      <c r="DPG1490" s="275"/>
      <c r="DPH1490" s="275"/>
      <c r="DPI1490" s="275"/>
      <c r="DPJ1490" s="275"/>
      <c r="DPK1490" s="275"/>
      <c r="DPL1490" s="275"/>
      <c r="DPM1490" s="275"/>
      <c r="DPN1490" s="275"/>
      <c r="DPO1490" s="275"/>
      <c r="DPP1490" s="275"/>
      <c r="DPQ1490" s="275"/>
      <c r="DPR1490" s="275"/>
      <c r="DPS1490" s="275"/>
      <c r="DPT1490" s="275"/>
      <c r="DPU1490" s="275"/>
      <c r="DPV1490" s="275"/>
      <c r="DPW1490" s="275"/>
      <c r="DPX1490" s="275"/>
      <c r="DPY1490" s="275"/>
      <c r="DPZ1490" s="275"/>
      <c r="DQA1490" s="275"/>
      <c r="DQB1490" s="275"/>
      <c r="DQC1490" s="275"/>
      <c r="DQD1490" s="275"/>
      <c r="DQE1490" s="275"/>
      <c r="DQF1490" s="275"/>
      <c r="DQG1490" s="275"/>
      <c r="DQH1490" s="275"/>
      <c r="DQI1490" s="275"/>
      <c r="DQJ1490" s="275"/>
      <c r="DQK1490" s="275"/>
      <c r="DQL1490" s="275"/>
      <c r="DQM1490" s="275"/>
      <c r="DQN1490" s="275"/>
      <c r="DQO1490" s="275"/>
      <c r="DQP1490" s="275"/>
      <c r="DQQ1490" s="275"/>
      <c r="DQR1490" s="275"/>
      <c r="DQS1490" s="275"/>
      <c r="DQT1490" s="275"/>
      <c r="DQU1490" s="275"/>
      <c r="DQV1490" s="275"/>
      <c r="DQW1490" s="275"/>
      <c r="DQX1490" s="275"/>
      <c r="DQY1490" s="275"/>
      <c r="DQZ1490" s="275"/>
      <c r="DRA1490" s="275"/>
      <c r="DRB1490" s="275"/>
      <c r="DRC1490" s="275"/>
      <c r="DRD1490" s="275"/>
      <c r="DRE1490" s="275"/>
      <c r="DRF1490" s="275"/>
      <c r="DRG1490" s="275"/>
      <c r="DRH1490" s="275"/>
      <c r="DRI1490" s="275"/>
      <c r="DRJ1490" s="275"/>
      <c r="DRK1490" s="275"/>
      <c r="DRL1490" s="275"/>
      <c r="DRM1490" s="275"/>
      <c r="DRN1490" s="275"/>
      <c r="DRO1490" s="275"/>
      <c r="DRP1490" s="275"/>
      <c r="DRQ1490" s="275"/>
      <c r="DRR1490" s="275"/>
      <c r="DRS1490" s="275"/>
      <c r="DRT1490" s="275"/>
      <c r="DRU1490" s="275"/>
      <c r="DRV1490" s="275"/>
      <c r="DRW1490" s="275"/>
      <c r="DRX1490" s="275"/>
      <c r="DRY1490" s="275"/>
      <c r="DRZ1490" s="275"/>
      <c r="DSA1490" s="275"/>
      <c r="DSB1490" s="275"/>
      <c r="DSC1490" s="275"/>
      <c r="DSD1490" s="275"/>
      <c r="DSE1490" s="275"/>
      <c r="DSF1490" s="275"/>
      <c r="DSG1490" s="275"/>
      <c r="DSH1490" s="275"/>
      <c r="DSI1490" s="275"/>
      <c r="DSJ1490" s="275"/>
      <c r="DSK1490" s="275"/>
      <c r="DSL1490" s="275"/>
      <c r="DSM1490" s="275"/>
      <c r="DSN1490" s="275"/>
      <c r="DSO1490" s="275"/>
      <c r="DSP1490" s="275"/>
      <c r="DSQ1490" s="275"/>
      <c r="DSR1490" s="275"/>
      <c r="DSS1490" s="275"/>
      <c r="DST1490" s="275"/>
      <c r="DSU1490" s="275"/>
      <c r="DSV1490" s="275"/>
      <c r="DSW1490" s="275"/>
      <c r="DSX1490" s="275"/>
      <c r="DSY1490" s="275"/>
      <c r="DSZ1490" s="275"/>
      <c r="DTA1490" s="275"/>
      <c r="DTB1490" s="275"/>
      <c r="DTC1490" s="275"/>
      <c r="DTD1490" s="275"/>
      <c r="DTE1490" s="275"/>
      <c r="DTF1490" s="275"/>
      <c r="DTG1490" s="275"/>
      <c r="DTH1490" s="275"/>
      <c r="DTI1490" s="275"/>
      <c r="DTJ1490" s="275"/>
      <c r="DTK1490" s="275"/>
      <c r="DTL1490" s="275"/>
      <c r="DTM1490" s="275"/>
      <c r="DTN1490" s="275"/>
      <c r="DTO1490" s="275"/>
      <c r="DTP1490" s="275"/>
      <c r="DTQ1490" s="275"/>
      <c r="DTR1490" s="275"/>
      <c r="DTS1490" s="275"/>
      <c r="DTT1490" s="275"/>
      <c r="DTU1490" s="275"/>
      <c r="DTV1490" s="275"/>
      <c r="DTW1490" s="275"/>
      <c r="DTX1490" s="275"/>
      <c r="DTY1490" s="275"/>
      <c r="DTZ1490" s="275"/>
      <c r="DUA1490" s="275"/>
      <c r="DUB1490" s="275"/>
      <c r="DUC1490" s="275"/>
      <c r="DUD1490" s="275"/>
      <c r="DUE1490" s="275"/>
      <c r="DUF1490" s="275"/>
      <c r="DUG1490" s="275"/>
      <c r="DUH1490" s="275"/>
      <c r="DUI1490" s="275"/>
      <c r="DUJ1490" s="275"/>
      <c r="DUK1490" s="275"/>
      <c r="DUL1490" s="275"/>
      <c r="DUM1490" s="275"/>
      <c r="DUN1490" s="275"/>
      <c r="DUO1490" s="275"/>
      <c r="DUP1490" s="275"/>
      <c r="DUQ1490" s="275"/>
      <c r="DUR1490" s="275"/>
      <c r="DUS1490" s="275"/>
      <c r="DUT1490" s="275"/>
      <c r="DUU1490" s="275"/>
      <c r="DUV1490" s="275"/>
      <c r="DUW1490" s="275"/>
      <c r="DUX1490" s="275"/>
      <c r="DUY1490" s="275"/>
      <c r="DUZ1490" s="275"/>
      <c r="DVA1490" s="275"/>
      <c r="DVB1490" s="275"/>
      <c r="DVC1490" s="275"/>
      <c r="DVD1490" s="275"/>
      <c r="DVE1490" s="275"/>
      <c r="DVF1490" s="275"/>
      <c r="DVG1490" s="275"/>
      <c r="DVH1490" s="275"/>
      <c r="DVI1490" s="275"/>
      <c r="DVJ1490" s="275"/>
      <c r="DVK1490" s="275"/>
      <c r="DVL1490" s="275"/>
      <c r="DVM1490" s="275"/>
      <c r="DVN1490" s="275"/>
      <c r="DVO1490" s="275"/>
      <c r="DVP1490" s="275"/>
      <c r="DVQ1490" s="275"/>
      <c r="DVR1490" s="275"/>
      <c r="DVS1490" s="275"/>
      <c r="DVT1490" s="275"/>
      <c r="DVU1490" s="275"/>
      <c r="DVV1490" s="275"/>
      <c r="DVW1490" s="275"/>
      <c r="DVX1490" s="275"/>
      <c r="DVY1490" s="275"/>
      <c r="DVZ1490" s="275"/>
      <c r="DWA1490" s="275"/>
      <c r="DWB1490" s="275"/>
      <c r="DWC1490" s="275"/>
      <c r="DWD1490" s="275"/>
      <c r="DWE1490" s="275"/>
      <c r="DWF1490" s="275"/>
      <c r="DWG1490" s="275"/>
      <c r="DWH1490" s="275"/>
      <c r="DWI1490" s="275"/>
      <c r="DWJ1490" s="275"/>
      <c r="DWK1490" s="275"/>
      <c r="DWL1490" s="275"/>
      <c r="DWM1490" s="275"/>
      <c r="DWN1490" s="275"/>
      <c r="DWO1490" s="275"/>
      <c r="DWP1490" s="275"/>
      <c r="DWQ1490" s="275"/>
      <c r="DWR1490" s="275"/>
      <c r="DWS1490" s="275"/>
      <c r="DWT1490" s="275"/>
      <c r="DWU1490" s="275"/>
      <c r="DWV1490" s="275"/>
      <c r="DWW1490" s="275"/>
      <c r="DWX1490" s="275"/>
      <c r="DWY1490" s="275"/>
      <c r="DWZ1490" s="275"/>
      <c r="DXA1490" s="275"/>
      <c r="DXB1490" s="275"/>
      <c r="DXC1490" s="275"/>
      <c r="DXD1490" s="275"/>
      <c r="DXE1490" s="275"/>
      <c r="DXF1490" s="275"/>
      <c r="DXG1490" s="275"/>
      <c r="DXH1490" s="275"/>
      <c r="DXI1490" s="275"/>
      <c r="DXJ1490" s="275"/>
      <c r="DXK1490" s="275"/>
      <c r="DXL1490" s="275"/>
      <c r="DXM1490" s="275"/>
      <c r="DXN1490" s="275"/>
      <c r="DXO1490" s="275"/>
      <c r="DXP1490" s="275"/>
      <c r="DXQ1490" s="275"/>
      <c r="DXR1490" s="275"/>
      <c r="DXS1490" s="275"/>
      <c r="DXT1490" s="275"/>
      <c r="DXU1490" s="275"/>
      <c r="DXV1490" s="275"/>
      <c r="DXW1490" s="275"/>
      <c r="DXX1490" s="275"/>
      <c r="DXY1490" s="275"/>
      <c r="DXZ1490" s="275"/>
      <c r="DYA1490" s="275"/>
      <c r="DYB1490" s="275"/>
      <c r="DYC1490" s="275"/>
      <c r="DYD1490" s="275"/>
      <c r="DYE1490" s="275"/>
      <c r="DYF1490" s="275"/>
      <c r="DYG1490" s="275"/>
      <c r="DYH1490" s="275"/>
      <c r="DYI1490" s="275"/>
      <c r="DYJ1490" s="275"/>
      <c r="DYK1490" s="275"/>
      <c r="DYL1490" s="275"/>
      <c r="DYM1490" s="275"/>
      <c r="DYN1490" s="275"/>
      <c r="DYO1490" s="275"/>
      <c r="DYP1490" s="275"/>
      <c r="DYQ1490" s="275"/>
      <c r="DYR1490" s="275"/>
      <c r="DYS1490" s="275"/>
      <c r="DYT1490" s="275"/>
      <c r="DYU1490" s="275"/>
      <c r="DYV1490" s="275"/>
      <c r="DYW1490" s="275"/>
      <c r="DYX1490" s="275"/>
      <c r="DYY1490" s="275"/>
      <c r="DYZ1490" s="275"/>
      <c r="DZA1490" s="275"/>
      <c r="DZB1490" s="275"/>
      <c r="DZC1490" s="275"/>
      <c r="DZD1490" s="275"/>
      <c r="DZE1490" s="275"/>
      <c r="DZF1490" s="275"/>
      <c r="DZG1490" s="275"/>
      <c r="DZH1490" s="275"/>
      <c r="DZI1490" s="275"/>
      <c r="DZJ1490" s="275"/>
      <c r="DZK1490" s="275"/>
      <c r="DZL1490" s="275"/>
      <c r="DZM1490" s="275"/>
      <c r="DZN1490" s="275"/>
      <c r="DZO1490" s="275"/>
      <c r="DZP1490" s="275"/>
      <c r="DZQ1490" s="275"/>
      <c r="DZR1490" s="275"/>
      <c r="DZS1490" s="275"/>
      <c r="DZT1490" s="275"/>
      <c r="DZU1490" s="275"/>
      <c r="DZV1490" s="275"/>
      <c r="DZW1490" s="275"/>
      <c r="DZX1490" s="275"/>
      <c r="DZY1490" s="275"/>
      <c r="DZZ1490" s="275"/>
      <c r="EAA1490" s="275"/>
      <c r="EAB1490" s="275"/>
      <c r="EAC1490" s="275"/>
      <c r="EAD1490" s="275"/>
      <c r="EAE1490" s="275"/>
      <c r="EAF1490" s="275"/>
      <c r="EAG1490" s="275"/>
      <c r="EAH1490" s="275"/>
      <c r="EAI1490" s="275"/>
      <c r="EAJ1490" s="275"/>
      <c r="EAK1490" s="275"/>
      <c r="EAL1490" s="275"/>
      <c r="EAM1490" s="275"/>
      <c r="EAN1490" s="275"/>
      <c r="EAO1490" s="275"/>
      <c r="EAP1490" s="275"/>
      <c r="EAQ1490" s="275"/>
      <c r="EAR1490" s="275"/>
      <c r="EAS1490" s="275"/>
      <c r="EAT1490" s="275"/>
      <c r="EAU1490" s="275"/>
      <c r="EAV1490" s="275"/>
      <c r="EAW1490" s="275"/>
      <c r="EAX1490" s="275"/>
      <c r="EAY1490" s="275"/>
      <c r="EAZ1490" s="275"/>
      <c r="EBA1490" s="275"/>
      <c r="EBB1490" s="275"/>
      <c r="EBC1490" s="275"/>
      <c r="EBD1490" s="275"/>
      <c r="EBE1490" s="275"/>
      <c r="EBF1490" s="275"/>
      <c r="EBG1490" s="275"/>
      <c r="EBH1490" s="275"/>
      <c r="EBI1490" s="275"/>
      <c r="EBJ1490" s="275"/>
      <c r="EBK1490" s="275"/>
      <c r="EBL1490" s="275"/>
      <c r="EBM1490" s="275"/>
      <c r="EBN1490" s="275"/>
      <c r="EBO1490" s="275"/>
      <c r="EBP1490" s="275"/>
      <c r="EBQ1490" s="275"/>
      <c r="EBR1490" s="275"/>
      <c r="EBS1490" s="275"/>
      <c r="EBT1490" s="275"/>
      <c r="EBU1490" s="275"/>
      <c r="EBV1490" s="275"/>
      <c r="EBW1490" s="275"/>
      <c r="EBX1490" s="275"/>
      <c r="EBY1490" s="275"/>
      <c r="EBZ1490" s="275"/>
      <c r="ECA1490" s="275"/>
      <c r="ECB1490" s="275"/>
      <c r="ECC1490" s="275"/>
      <c r="ECD1490" s="275"/>
      <c r="ECE1490" s="275"/>
      <c r="ECF1490" s="275"/>
      <c r="ECG1490" s="275"/>
      <c r="ECH1490" s="275"/>
      <c r="ECI1490" s="275"/>
      <c r="ECJ1490" s="275"/>
      <c r="ECK1490" s="275"/>
      <c r="ECL1490" s="275"/>
      <c r="ECM1490" s="275"/>
      <c r="ECN1490" s="275"/>
      <c r="ECO1490" s="275"/>
      <c r="ECP1490" s="275"/>
      <c r="ECQ1490" s="275"/>
      <c r="ECR1490" s="275"/>
      <c r="ECS1490" s="275"/>
      <c r="ECT1490" s="275"/>
      <c r="ECU1490" s="275"/>
      <c r="ECV1490" s="275"/>
      <c r="ECW1490" s="275"/>
      <c r="ECX1490" s="275"/>
      <c r="ECY1490" s="275"/>
      <c r="ECZ1490" s="275"/>
      <c r="EDA1490" s="275"/>
      <c r="EDB1490" s="275"/>
      <c r="EDC1490" s="275"/>
      <c r="EDD1490" s="275"/>
      <c r="EDE1490" s="275"/>
      <c r="EDF1490" s="275"/>
      <c r="EDG1490" s="275"/>
      <c r="EDH1490" s="275"/>
      <c r="EDI1490" s="275"/>
      <c r="EDJ1490" s="275"/>
      <c r="EDK1490" s="275"/>
      <c r="EDL1490" s="275"/>
      <c r="EDM1490" s="275"/>
      <c r="EDN1490" s="275"/>
      <c r="EDO1490" s="275"/>
      <c r="EDP1490" s="275"/>
      <c r="EDQ1490" s="275"/>
      <c r="EDR1490" s="275"/>
      <c r="EDS1490" s="275"/>
      <c r="EDT1490" s="275"/>
      <c r="EDU1490" s="275"/>
      <c r="EDV1490" s="275"/>
      <c r="EDW1490" s="275"/>
      <c r="EDX1490" s="275"/>
      <c r="EDY1490" s="275"/>
      <c r="EDZ1490" s="275"/>
      <c r="EEA1490" s="275"/>
      <c r="EEB1490" s="275"/>
      <c r="EEC1490" s="275"/>
      <c r="EED1490" s="275"/>
      <c r="EEE1490" s="275"/>
      <c r="EEF1490" s="275"/>
      <c r="EEG1490" s="275"/>
      <c r="EEH1490" s="275"/>
      <c r="EEI1490" s="275"/>
      <c r="EEJ1490" s="275"/>
      <c r="EEK1490" s="275"/>
      <c r="EEL1490" s="275"/>
      <c r="EEM1490" s="275"/>
      <c r="EEN1490" s="275"/>
      <c r="EEO1490" s="275"/>
      <c r="EEP1490" s="275"/>
      <c r="EEQ1490" s="275"/>
      <c r="EER1490" s="275"/>
      <c r="EES1490" s="275"/>
      <c r="EET1490" s="275"/>
      <c r="EEU1490" s="275"/>
      <c r="EEV1490" s="275"/>
      <c r="EEW1490" s="275"/>
      <c r="EEX1490" s="275"/>
      <c r="EEY1490" s="275"/>
      <c r="EEZ1490" s="275"/>
      <c r="EFA1490" s="275"/>
      <c r="EFB1490" s="275"/>
      <c r="EFC1490" s="275"/>
      <c r="EFD1490" s="275"/>
      <c r="EFE1490" s="275"/>
      <c r="EFF1490" s="275"/>
      <c r="EFG1490" s="275"/>
      <c r="EFH1490" s="275"/>
      <c r="EFI1490" s="275"/>
      <c r="EFJ1490" s="275"/>
      <c r="EFK1490" s="275"/>
      <c r="EFL1490" s="275"/>
      <c r="EFM1490" s="275"/>
      <c r="EFN1490" s="275"/>
      <c r="EFO1490" s="275"/>
      <c r="EFP1490" s="275"/>
      <c r="EFQ1490" s="275"/>
      <c r="EFR1490" s="275"/>
      <c r="EFS1490" s="275"/>
      <c r="EFT1490" s="275"/>
      <c r="EFU1490" s="275"/>
      <c r="EFV1490" s="275"/>
      <c r="EFW1490" s="275"/>
      <c r="EFX1490" s="275"/>
      <c r="EFY1490" s="275"/>
      <c r="EFZ1490" s="275"/>
      <c r="EGA1490" s="275"/>
      <c r="EGB1490" s="275"/>
      <c r="EGC1490" s="275"/>
      <c r="EGD1490" s="275"/>
      <c r="EGE1490" s="275"/>
      <c r="EGF1490" s="275"/>
      <c r="EGG1490" s="275"/>
      <c r="EGH1490" s="275"/>
      <c r="EGI1490" s="275"/>
      <c r="EGJ1490" s="275"/>
      <c r="EGK1490" s="275"/>
      <c r="EGL1490" s="275"/>
      <c r="EGM1490" s="275"/>
      <c r="EGN1490" s="275"/>
      <c r="EGO1490" s="275"/>
      <c r="EGP1490" s="275"/>
      <c r="EGQ1490" s="275"/>
      <c r="EGR1490" s="275"/>
      <c r="EGS1490" s="275"/>
      <c r="EGT1490" s="275"/>
      <c r="EGU1490" s="275"/>
      <c r="EGV1490" s="275"/>
      <c r="EGW1490" s="275"/>
      <c r="EGX1490" s="275"/>
      <c r="EGY1490" s="275"/>
      <c r="EGZ1490" s="275"/>
      <c r="EHA1490" s="275"/>
      <c r="EHB1490" s="275"/>
      <c r="EHC1490" s="275"/>
      <c r="EHD1490" s="275"/>
      <c r="EHE1490" s="275"/>
      <c r="EHF1490" s="275"/>
      <c r="EHG1490" s="275"/>
      <c r="EHH1490" s="275"/>
      <c r="EHI1490" s="275"/>
      <c r="EHJ1490" s="275"/>
      <c r="EHK1490" s="275"/>
      <c r="EHL1490" s="275"/>
      <c r="EHM1490" s="275"/>
      <c r="EHN1490" s="275"/>
      <c r="EHO1490" s="275"/>
      <c r="EHP1490" s="275"/>
      <c r="EHQ1490" s="275"/>
      <c r="EHR1490" s="275"/>
      <c r="EHS1490" s="275"/>
      <c r="EHT1490" s="275"/>
      <c r="EHU1490" s="275"/>
      <c r="EHV1490" s="275"/>
      <c r="EHW1490" s="275"/>
      <c r="EHX1490" s="275"/>
      <c r="EHY1490" s="275"/>
      <c r="EHZ1490" s="275"/>
      <c r="EIA1490" s="275"/>
      <c r="EIB1490" s="275"/>
      <c r="EIC1490" s="275"/>
      <c r="EID1490" s="275"/>
      <c r="EIE1490" s="275"/>
      <c r="EIF1490" s="275"/>
      <c r="EIG1490" s="275"/>
      <c r="EIH1490" s="275"/>
      <c r="EII1490" s="275"/>
      <c r="EIJ1490" s="275"/>
      <c r="EIK1490" s="275"/>
      <c r="EIL1490" s="275"/>
      <c r="EIM1490" s="275"/>
      <c r="EIN1490" s="275"/>
      <c r="EIO1490" s="275"/>
      <c r="EIP1490" s="275"/>
      <c r="EIQ1490" s="275"/>
      <c r="EIR1490" s="275"/>
      <c r="EIS1490" s="275"/>
      <c r="EIT1490" s="275"/>
      <c r="EIU1490" s="275"/>
      <c r="EIV1490" s="275"/>
      <c r="EIW1490" s="275"/>
      <c r="EIX1490" s="275"/>
      <c r="EIY1490" s="275"/>
      <c r="EIZ1490" s="275"/>
      <c r="EJA1490" s="275"/>
      <c r="EJB1490" s="275"/>
      <c r="EJC1490" s="275"/>
      <c r="EJD1490" s="275"/>
      <c r="EJE1490" s="275"/>
      <c r="EJF1490" s="275"/>
      <c r="EJG1490" s="275"/>
      <c r="EJH1490" s="275"/>
      <c r="EJI1490" s="275"/>
      <c r="EJJ1490" s="275"/>
      <c r="EJK1490" s="275"/>
      <c r="EJL1490" s="275"/>
      <c r="EJM1490" s="275"/>
      <c r="EJN1490" s="275"/>
      <c r="EJO1490" s="275"/>
      <c r="EJP1490" s="275"/>
      <c r="EJQ1490" s="275"/>
      <c r="EJR1490" s="275"/>
      <c r="EJS1490" s="275"/>
      <c r="EJT1490" s="275"/>
      <c r="EJU1490" s="275"/>
      <c r="EJV1490" s="275"/>
      <c r="EJW1490" s="275"/>
      <c r="EJX1490" s="275"/>
      <c r="EJY1490" s="275"/>
      <c r="EJZ1490" s="275"/>
      <c r="EKA1490" s="275"/>
      <c r="EKB1490" s="275"/>
      <c r="EKC1490" s="275"/>
      <c r="EKD1490" s="275"/>
      <c r="EKE1490" s="275"/>
      <c r="EKF1490" s="275"/>
      <c r="EKG1490" s="275"/>
      <c r="EKH1490" s="275"/>
      <c r="EKI1490" s="275"/>
      <c r="EKJ1490" s="275"/>
      <c r="EKK1490" s="275"/>
      <c r="EKL1490" s="275"/>
      <c r="EKM1490" s="275"/>
      <c r="EKN1490" s="275"/>
      <c r="EKO1490" s="275"/>
      <c r="EKP1490" s="275"/>
      <c r="EKQ1490" s="275"/>
      <c r="EKR1490" s="275"/>
      <c r="EKS1490" s="275"/>
      <c r="EKT1490" s="275"/>
      <c r="EKU1490" s="275"/>
      <c r="EKV1490" s="275"/>
      <c r="EKW1490" s="275"/>
      <c r="EKX1490" s="275"/>
      <c r="EKY1490" s="275"/>
      <c r="EKZ1490" s="275"/>
      <c r="ELA1490" s="275"/>
      <c r="ELB1490" s="275"/>
      <c r="ELC1490" s="275"/>
      <c r="ELD1490" s="275"/>
      <c r="ELE1490" s="275"/>
      <c r="ELF1490" s="275"/>
      <c r="ELG1490" s="275"/>
      <c r="ELH1490" s="275"/>
      <c r="ELI1490" s="275"/>
      <c r="ELJ1490" s="275"/>
      <c r="ELK1490" s="275"/>
      <c r="ELL1490" s="275"/>
      <c r="ELM1490" s="275"/>
      <c r="ELN1490" s="275"/>
      <c r="ELO1490" s="275"/>
      <c r="ELP1490" s="275"/>
      <c r="ELQ1490" s="275"/>
      <c r="ELR1490" s="275"/>
      <c r="ELS1490" s="275"/>
      <c r="ELT1490" s="275"/>
      <c r="ELU1490" s="275"/>
      <c r="ELV1490" s="275"/>
      <c r="ELW1490" s="275"/>
      <c r="ELX1490" s="275"/>
      <c r="ELY1490" s="275"/>
      <c r="ELZ1490" s="275"/>
      <c r="EMA1490" s="275"/>
      <c r="EMB1490" s="275"/>
      <c r="EMC1490" s="275"/>
      <c r="EMD1490" s="275"/>
      <c r="EME1490" s="275"/>
      <c r="EMF1490" s="275"/>
      <c r="EMG1490" s="275"/>
      <c r="EMH1490" s="275"/>
      <c r="EMI1490" s="275"/>
      <c r="EMJ1490" s="275"/>
      <c r="EMK1490" s="275"/>
      <c r="EML1490" s="275"/>
      <c r="EMM1490" s="275"/>
      <c r="EMN1490" s="275"/>
      <c r="EMO1490" s="275"/>
      <c r="EMP1490" s="275"/>
      <c r="EMQ1490" s="275"/>
      <c r="EMR1490" s="275"/>
      <c r="EMS1490" s="275"/>
      <c r="EMT1490" s="275"/>
      <c r="EMU1490" s="275"/>
      <c r="EMV1490" s="275"/>
      <c r="EMW1490" s="275"/>
      <c r="EMX1490" s="275"/>
      <c r="EMY1490" s="275"/>
      <c r="EMZ1490" s="275"/>
      <c r="ENA1490" s="275"/>
      <c r="ENB1490" s="275"/>
      <c r="ENC1490" s="275"/>
      <c r="END1490" s="275"/>
      <c r="ENE1490" s="275"/>
      <c r="ENF1490" s="275"/>
      <c r="ENG1490" s="275"/>
      <c r="ENH1490" s="275"/>
      <c r="ENI1490" s="275"/>
      <c r="ENJ1490" s="275"/>
      <c r="ENK1490" s="275"/>
      <c r="ENL1490" s="275"/>
      <c r="ENM1490" s="275"/>
      <c r="ENN1490" s="275"/>
      <c r="ENO1490" s="275"/>
      <c r="ENP1490" s="275"/>
      <c r="ENQ1490" s="275"/>
      <c r="ENR1490" s="275"/>
      <c r="ENS1490" s="275"/>
      <c r="ENT1490" s="275"/>
      <c r="ENU1490" s="275"/>
      <c r="ENV1490" s="275"/>
      <c r="ENW1490" s="275"/>
      <c r="ENX1490" s="275"/>
      <c r="ENY1490" s="275"/>
      <c r="ENZ1490" s="275"/>
      <c r="EOA1490" s="275"/>
      <c r="EOB1490" s="275"/>
      <c r="EOC1490" s="275"/>
      <c r="EOD1490" s="275"/>
      <c r="EOE1490" s="275"/>
      <c r="EOF1490" s="275"/>
      <c r="EOG1490" s="275"/>
      <c r="EOH1490" s="275"/>
      <c r="EOI1490" s="275"/>
      <c r="EOJ1490" s="275"/>
      <c r="EOK1490" s="275"/>
      <c r="EOL1490" s="275"/>
      <c r="EOM1490" s="275"/>
      <c r="EON1490" s="275"/>
      <c r="EOO1490" s="275"/>
      <c r="EOP1490" s="275"/>
      <c r="EOQ1490" s="275"/>
      <c r="EOR1490" s="275"/>
      <c r="EOS1490" s="275"/>
      <c r="EOT1490" s="275"/>
      <c r="EOU1490" s="275"/>
      <c r="EOV1490" s="275"/>
      <c r="EOW1490" s="275"/>
      <c r="EOX1490" s="275"/>
      <c r="EOY1490" s="275"/>
      <c r="EOZ1490" s="275"/>
      <c r="EPA1490" s="275"/>
      <c r="EPB1490" s="275"/>
      <c r="EPC1490" s="275"/>
      <c r="EPD1490" s="275"/>
      <c r="EPE1490" s="275"/>
      <c r="EPF1490" s="275"/>
      <c r="EPG1490" s="275"/>
      <c r="EPH1490" s="275"/>
      <c r="EPI1490" s="275"/>
      <c r="EPJ1490" s="275"/>
      <c r="EPK1490" s="275"/>
      <c r="EPL1490" s="275"/>
      <c r="EPM1490" s="275"/>
      <c r="EPN1490" s="275"/>
      <c r="EPO1490" s="275"/>
      <c r="EPP1490" s="275"/>
      <c r="EPQ1490" s="275"/>
      <c r="EPR1490" s="275"/>
      <c r="EPS1490" s="275"/>
      <c r="EPT1490" s="275"/>
      <c r="EPU1490" s="275"/>
      <c r="EPV1490" s="275"/>
      <c r="EPW1490" s="275"/>
      <c r="EPX1490" s="275"/>
      <c r="EPY1490" s="275"/>
      <c r="EPZ1490" s="275"/>
      <c r="EQA1490" s="275"/>
      <c r="EQB1490" s="275"/>
      <c r="EQC1490" s="275"/>
      <c r="EQD1490" s="275"/>
      <c r="EQE1490" s="275"/>
      <c r="EQF1490" s="275"/>
      <c r="EQG1490" s="275"/>
      <c r="EQH1490" s="275"/>
      <c r="EQI1490" s="275"/>
      <c r="EQJ1490" s="275"/>
      <c r="EQK1490" s="275"/>
      <c r="EQL1490" s="275"/>
      <c r="EQM1490" s="275"/>
      <c r="EQN1490" s="275"/>
      <c r="EQO1490" s="275"/>
      <c r="EQP1490" s="275"/>
      <c r="EQQ1490" s="275"/>
      <c r="EQR1490" s="275"/>
      <c r="EQS1490" s="275"/>
      <c r="EQT1490" s="275"/>
      <c r="EQU1490" s="275"/>
      <c r="EQV1490" s="275"/>
      <c r="EQW1490" s="275"/>
      <c r="EQX1490" s="275"/>
      <c r="EQY1490" s="275"/>
      <c r="EQZ1490" s="275"/>
      <c r="ERA1490" s="275"/>
      <c r="ERB1490" s="275"/>
      <c r="ERC1490" s="275"/>
      <c r="ERD1490" s="275"/>
      <c r="ERE1490" s="275"/>
      <c r="ERF1490" s="275"/>
      <c r="ERG1490" s="275"/>
      <c r="ERH1490" s="275"/>
      <c r="ERI1490" s="275"/>
      <c r="ERJ1490" s="275"/>
      <c r="ERK1490" s="275"/>
      <c r="ERL1490" s="275"/>
      <c r="ERM1490" s="275"/>
      <c r="ERN1490" s="275"/>
      <c r="ERO1490" s="275"/>
      <c r="ERP1490" s="275"/>
      <c r="ERQ1490" s="275"/>
      <c r="ERR1490" s="275"/>
      <c r="ERS1490" s="275"/>
      <c r="ERT1490" s="275"/>
      <c r="ERU1490" s="275"/>
      <c r="ERV1490" s="275"/>
      <c r="ERW1490" s="275"/>
      <c r="ERX1490" s="275"/>
      <c r="ERY1490" s="275"/>
      <c r="ERZ1490" s="275"/>
      <c r="ESA1490" s="275"/>
      <c r="ESB1490" s="275"/>
      <c r="ESC1490" s="275"/>
      <c r="ESD1490" s="275"/>
      <c r="ESE1490" s="275"/>
      <c r="ESF1490" s="275"/>
      <c r="ESG1490" s="275"/>
      <c r="ESH1490" s="275"/>
      <c r="ESI1490" s="275"/>
      <c r="ESJ1490" s="275"/>
      <c r="ESK1490" s="275"/>
      <c r="ESL1490" s="275"/>
      <c r="ESM1490" s="275"/>
      <c r="ESN1490" s="275"/>
      <c r="ESO1490" s="275"/>
      <c r="ESP1490" s="275"/>
      <c r="ESQ1490" s="275"/>
      <c r="ESR1490" s="275"/>
      <c r="ESS1490" s="275"/>
      <c r="EST1490" s="275"/>
      <c r="ESU1490" s="275"/>
      <c r="ESV1490" s="275"/>
      <c r="ESW1490" s="275"/>
      <c r="ESX1490" s="275"/>
      <c r="ESY1490" s="275"/>
      <c r="ESZ1490" s="275"/>
      <c r="ETA1490" s="275"/>
      <c r="ETB1490" s="275"/>
      <c r="ETC1490" s="275"/>
      <c r="ETD1490" s="275"/>
      <c r="ETE1490" s="275"/>
      <c r="ETF1490" s="275"/>
      <c r="ETG1490" s="275"/>
      <c r="ETH1490" s="275"/>
      <c r="ETI1490" s="275"/>
      <c r="ETJ1490" s="275"/>
      <c r="ETK1490" s="275"/>
      <c r="ETL1490" s="275"/>
      <c r="ETM1490" s="275"/>
      <c r="ETN1490" s="275"/>
      <c r="ETO1490" s="275"/>
      <c r="ETP1490" s="275"/>
      <c r="ETQ1490" s="275"/>
      <c r="ETR1490" s="275"/>
      <c r="ETS1490" s="275"/>
      <c r="ETT1490" s="275"/>
      <c r="ETU1490" s="275"/>
      <c r="ETV1490" s="275"/>
      <c r="ETW1490" s="275"/>
      <c r="ETX1490" s="275"/>
      <c r="ETY1490" s="275"/>
      <c r="ETZ1490" s="275"/>
      <c r="EUA1490" s="275"/>
      <c r="EUB1490" s="275"/>
      <c r="EUC1490" s="275"/>
      <c r="EUD1490" s="275"/>
      <c r="EUE1490" s="275"/>
      <c r="EUF1490" s="275"/>
      <c r="EUG1490" s="275"/>
      <c r="EUH1490" s="275"/>
      <c r="EUI1490" s="275"/>
      <c r="EUJ1490" s="275"/>
      <c r="EUK1490" s="275"/>
      <c r="EUL1490" s="275"/>
      <c r="EUM1490" s="275"/>
      <c r="EUN1490" s="275"/>
      <c r="EUO1490" s="275"/>
      <c r="EUP1490" s="275"/>
      <c r="EUQ1490" s="275"/>
      <c r="EUR1490" s="275"/>
      <c r="EUS1490" s="275"/>
      <c r="EUT1490" s="275"/>
      <c r="EUU1490" s="275"/>
      <c r="EUV1490" s="275"/>
      <c r="EUW1490" s="275"/>
      <c r="EUX1490" s="275"/>
      <c r="EUY1490" s="275"/>
      <c r="EUZ1490" s="275"/>
      <c r="EVA1490" s="275"/>
      <c r="EVB1490" s="275"/>
      <c r="EVC1490" s="275"/>
      <c r="EVD1490" s="275"/>
      <c r="EVE1490" s="275"/>
      <c r="EVF1490" s="275"/>
      <c r="EVG1490" s="275"/>
      <c r="EVH1490" s="275"/>
      <c r="EVI1490" s="275"/>
      <c r="EVJ1490" s="275"/>
      <c r="EVK1490" s="275"/>
      <c r="EVL1490" s="275"/>
      <c r="EVM1490" s="275"/>
      <c r="EVN1490" s="275"/>
      <c r="EVO1490" s="275"/>
      <c r="EVP1490" s="275"/>
      <c r="EVQ1490" s="275"/>
      <c r="EVR1490" s="275"/>
      <c r="EVS1490" s="275"/>
      <c r="EVT1490" s="275"/>
      <c r="EVU1490" s="275"/>
      <c r="EVV1490" s="275"/>
      <c r="EVW1490" s="275"/>
      <c r="EVX1490" s="275"/>
      <c r="EVY1490" s="275"/>
      <c r="EVZ1490" s="275"/>
      <c r="EWA1490" s="275"/>
      <c r="EWB1490" s="275"/>
      <c r="EWC1490" s="275"/>
      <c r="EWD1490" s="275"/>
      <c r="EWE1490" s="275"/>
      <c r="EWF1490" s="275"/>
      <c r="EWG1490" s="275"/>
      <c r="EWH1490" s="275"/>
      <c r="EWI1490" s="275"/>
      <c r="EWJ1490" s="275"/>
      <c r="EWK1490" s="275"/>
      <c r="EWL1490" s="275"/>
      <c r="EWM1490" s="275"/>
      <c r="EWN1490" s="275"/>
      <c r="EWO1490" s="275"/>
      <c r="EWP1490" s="275"/>
      <c r="EWQ1490" s="275"/>
      <c r="EWR1490" s="275"/>
      <c r="EWS1490" s="275"/>
      <c r="EWT1490" s="275"/>
      <c r="EWU1490" s="275"/>
      <c r="EWV1490" s="275"/>
      <c r="EWW1490" s="275"/>
      <c r="EWX1490" s="275"/>
      <c r="EWY1490" s="275"/>
      <c r="EWZ1490" s="275"/>
      <c r="EXA1490" s="275"/>
      <c r="EXB1490" s="275"/>
      <c r="EXC1490" s="275"/>
      <c r="EXD1490" s="275"/>
      <c r="EXE1490" s="275"/>
      <c r="EXF1490" s="275"/>
      <c r="EXG1490" s="275"/>
      <c r="EXH1490" s="275"/>
      <c r="EXI1490" s="275"/>
      <c r="EXJ1490" s="275"/>
      <c r="EXK1490" s="275"/>
      <c r="EXL1490" s="275"/>
      <c r="EXM1490" s="275"/>
      <c r="EXN1490" s="275"/>
      <c r="EXO1490" s="275"/>
      <c r="EXP1490" s="275"/>
      <c r="EXQ1490" s="275"/>
      <c r="EXR1490" s="275"/>
      <c r="EXS1490" s="275"/>
      <c r="EXT1490" s="275"/>
      <c r="EXU1490" s="275"/>
      <c r="EXV1490" s="275"/>
      <c r="EXW1490" s="275"/>
      <c r="EXX1490" s="275"/>
      <c r="EXY1490" s="275"/>
      <c r="EXZ1490" s="275"/>
      <c r="EYA1490" s="275"/>
      <c r="EYB1490" s="275"/>
      <c r="EYC1490" s="275"/>
      <c r="EYD1490" s="275"/>
      <c r="EYE1490" s="275"/>
      <c r="EYF1490" s="275"/>
      <c r="EYG1490" s="275"/>
      <c r="EYH1490" s="275"/>
      <c r="EYI1490" s="275"/>
      <c r="EYJ1490" s="275"/>
      <c r="EYK1490" s="275"/>
      <c r="EYL1490" s="275"/>
      <c r="EYM1490" s="275"/>
      <c r="EYN1490" s="275"/>
      <c r="EYO1490" s="275"/>
      <c r="EYP1490" s="275"/>
      <c r="EYQ1490" s="275"/>
      <c r="EYR1490" s="275"/>
      <c r="EYS1490" s="275"/>
      <c r="EYT1490" s="275"/>
      <c r="EYU1490" s="275"/>
      <c r="EYV1490" s="275"/>
      <c r="EYW1490" s="275"/>
      <c r="EYX1490" s="275"/>
      <c r="EYY1490" s="275"/>
      <c r="EYZ1490" s="275"/>
      <c r="EZA1490" s="275"/>
      <c r="EZB1490" s="275"/>
      <c r="EZC1490" s="275"/>
      <c r="EZD1490" s="275"/>
      <c r="EZE1490" s="275"/>
      <c r="EZF1490" s="275"/>
      <c r="EZG1490" s="275"/>
      <c r="EZH1490" s="275"/>
      <c r="EZI1490" s="275"/>
      <c r="EZJ1490" s="275"/>
      <c r="EZK1490" s="275"/>
      <c r="EZL1490" s="275"/>
      <c r="EZM1490" s="275"/>
      <c r="EZN1490" s="275"/>
      <c r="EZO1490" s="275"/>
      <c r="EZP1490" s="275"/>
      <c r="EZQ1490" s="275"/>
      <c r="EZR1490" s="275"/>
      <c r="EZS1490" s="275"/>
      <c r="EZT1490" s="275"/>
      <c r="EZU1490" s="275"/>
      <c r="EZV1490" s="275"/>
      <c r="EZW1490" s="275"/>
      <c r="EZX1490" s="275"/>
      <c r="EZY1490" s="275"/>
      <c r="EZZ1490" s="275"/>
      <c r="FAA1490" s="275"/>
      <c r="FAB1490" s="275"/>
      <c r="FAC1490" s="275"/>
      <c r="FAD1490" s="275"/>
      <c r="FAE1490" s="275"/>
      <c r="FAF1490" s="275"/>
      <c r="FAG1490" s="275"/>
      <c r="FAH1490" s="275"/>
      <c r="FAI1490" s="275"/>
      <c r="FAJ1490" s="275"/>
      <c r="FAK1490" s="275"/>
      <c r="FAL1490" s="275"/>
      <c r="FAM1490" s="275"/>
      <c r="FAN1490" s="275"/>
      <c r="FAO1490" s="275"/>
      <c r="FAP1490" s="275"/>
      <c r="FAQ1490" s="275"/>
      <c r="FAR1490" s="275"/>
      <c r="FAS1490" s="275"/>
      <c r="FAT1490" s="275"/>
      <c r="FAU1490" s="275"/>
      <c r="FAV1490" s="275"/>
      <c r="FAW1490" s="275"/>
      <c r="FAX1490" s="275"/>
      <c r="FAY1490" s="275"/>
      <c r="FAZ1490" s="275"/>
      <c r="FBA1490" s="275"/>
      <c r="FBB1490" s="275"/>
      <c r="FBC1490" s="275"/>
      <c r="FBD1490" s="275"/>
      <c r="FBE1490" s="275"/>
      <c r="FBF1490" s="275"/>
      <c r="FBG1490" s="275"/>
      <c r="FBH1490" s="275"/>
      <c r="FBI1490" s="275"/>
      <c r="FBJ1490" s="275"/>
      <c r="FBK1490" s="275"/>
      <c r="FBL1490" s="275"/>
      <c r="FBM1490" s="275"/>
      <c r="FBN1490" s="275"/>
      <c r="FBO1490" s="275"/>
      <c r="FBP1490" s="275"/>
      <c r="FBQ1490" s="275"/>
      <c r="FBR1490" s="275"/>
      <c r="FBS1490" s="275"/>
      <c r="FBT1490" s="275"/>
      <c r="FBU1490" s="275"/>
      <c r="FBV1490" s="275"/>
      <c r="FBW1490" s="275"/>
      <c r="FBX1490" s="275"/>
      <c r="FBY1490" s="275"/>
      <c r="FBZ1490" s="275"/>
      <c r="FCA1490" s="275"/>
      <c r="FCB1490" s="275"/>
      <c r="FCC1490" s="275"/>
      <c r="FCD1490" s="275"/>
      <c r="FCE1490" s="275"/>
      <c r="FCF1490" s="275"/>
      <c r="FCG1490" s="275"/>
      <c r="FCH1490" s="275"/>
      <c r="FCI1490" s="275"/>
      <c r="FCJ1490" s="275"/>
      <c r="FCK1490" s="275"/>
      <c r="FCL1490" s="275"/>
      <c r="FCM1490" s="275"/>
      <c r="FCN1490" s="275"/>
      <c r="FCO1490" s="275"/>
      <c r="FCP1490" s="275"/>
      <c r="FCQ1490" s="275"/>
      <c r="FCR1490" s="275"/>
      <c r="FCS1490" s="275"/>
      <c r="FCT1490" s="275"/>
      <c r="FCU1490" s="275"/>
      <c r="FCV1490" s="275"/>
      <c r="FCW1490" s="275"/>
      <c r="FCX1490" s="275"/>
      <c r="FCY1490" s="275"/>
      <c r="FCZ1490" s="275"/>
      <c r="FDA1490" s="275"/>
      <c r="FDB1490" s="275"/>
      <c r="FDC1490" s="275"/>
      <c r="FDD1490" s="275"/>
      <c r="FDE1490" s="275"/>
      <c r="FDF1490" s="275"/>
      <c r="FDG1490" s="275"/>
      <c r="FDH1490" s="275"/>
      <c r="FDI1490" s="275"/>
      <c r="FDJ1490" s="275"/>
      <c r="FDK1490" s="275"/>
      <c r="FDL1490" s="275"/>
      <c r="FDM1490" s="275"/>
      <c r="FDN1490" s="275"/>
      <c r="FDO1490" s="275"/>
      <c r="FDP1490" s="275"/>
      <c r="FDQ1490" s="275"/>
      <c r="FDR1490" s="275"/>
      <c r="FDS1490" s="275"/>
      <c r="FDT1490" s="275"/>
      <c r="FDU1490" s="275"/>
      <c r="FDV1490" s="275"/>
      <c r="FDW1490" s="275"/>
      <c r="FDX1490" s="275"/>
      <c r="FDY1490" s="275"/>
      <c r="FDZ1490" s="275"/>
      <c r="FEA1490" s="275"/>
      <c r="FEB1490" s="275"/>
      <c r="FEC1490" s="275"/>
      <c r="FED1490" s="275"/>
      <c r="FEE1490" s="275"/>
      <c r="FEF1490" s="275"/>
      <c r="FEG1490" s="275"/>
      <c r="FEH1490" s="275"/>
      <c r="FEI1490" s="275"/>
      <c r="FEJ1490" s="275"/>
      <c r="FEK1490" s="275"/>
      <c r="FEL1490" s="275"/>
      <c r="FEM1490" s="275"/>
      <c r="FEN1490" s="275"/>
      <c r="FEO1490" s="275"/>
      <c r="FEP1490" s="275"/>
      <c r="FEQ1490" s="275"/>
      <c r="FER1490" s="275"/>
      <c r="FES1490" s="275"/>
      <c r="FET1490" s="275"/>
      <c r="FEU1490" s="275"/>
      <c r="FEV1490" s="275"/>
      <c r="FEW1490" s="275"/>
      <c r="FEX1490" s="275"/>
      <c r="FEY1490" s="275"/>
      <c r="FEZ1490" s="275"/>
      <c r="FFA1490" s="275"/>
      <c r="FFB1490" s="275"/>
      <c r="FFC1490" s="275"/>
      <c r="FFD1490" s="275"/>
      <c r="FFE1490" s="275"/>
      <c r="FFF1490" s="275"/>
      <c r="FFG1490" s="275"/>
      <c r="FFH1490" s="275"/>
      <c r="FFI1490" s="275"/>
      <c r="FFJ1490" s="275"/>
      <c r="FFK1490" s="275"/>
      <c r="FFL1490" s="275"/>
      <c r="FFM1490" s="275"/>
      <c r="FFN1490" s="275"/>
      <c r="FFO1490" s="275"/>
      <c r="FFP1490" s="275"/>
      <c r="FFQ1490" s="275"/>
      <c r="FFR1490" s="275"/>
      <c r="FFS1490" s="275"/>
      <c r="FFT1490" s="275"/>
      <c r="FFU1490" s="275"/>
      <c r="FFV1490" s="275"/>
      <c r="FFW1490" s="275"/>
      <c r="FFX1490" s="275"/>
      <c r="FFY1490" s="275"/>
      <c r="FFZ1490" s="275"/>
      <c r="FGA1490" s="275"/>
      <c r="FGB1490" s="275"/>
      <c r="FGC1490" s="275"/>
      <c r="FGD1490" s="275"/>
      <c r="FGE1490" s="275"/>
      <c r="FGF1490" s="275"/>
      <c r="FGG1490" s="275"/>
      <c r="FGH1490" s="275"/>
      <c r="FGI1490" s="275"/>
      <c r="FGJ1490" s="275"/>
      <c r="FGK1490" s="275"/>
      <c r="FGL1490" s="275"/>
      <c r="FGM1490" s="275"/>
      <c r="FGN1490" s="275"/>
      <c r="FGO1490" s="275"/>
      <c r="FGP1490" s="275"/>
      <c r="FGQ1490" s="275"/>
      <c r="FGR1490" s="275"/>
      <c r="FGS1490" s="275"/>
      <c r="FGT1490" s="275"/>
      <c r="FGU1490" s="275"/>
      <c r="FGV1490" s="275"/>
      <c r="FGW1490" s="275"/>
      <c r="FGX1490" s="275"/>
      <c r="FGY1490" s="275"/>
      <c r="FGZ1490" s="275"/>
      <c r="FHA1490" s="275"/>
      <c r="FHB1490" s="275"/>
      <c r="FHC1490" s="275"/>
      <c r="FHD1490" s="275"/>
      <c r="FHE1490" s="275"/>
      <c r="FHF1490" s="275"/>
      <c r="FHG1490" s="275"/>
      <c r="FHH1490" s="275"/>
      <c r="FHI1490" s="275"/>
      <c r="FHJ1490" s="275"/>
      <c r="FHK1490" s="275"/>
      <c r="FHL1490" s="275"/>
      <c r="FHM1490" s="275"/>
      <c r="FHN1490" s="275"/>
      <c r="FHO1490" s="275"/>
      <c r="FHP1490" s="275"/>
      <c r="FHQ1490" s="275"/>
      <c r="FHR1490" s="275"/>
      <c r="FHS1490" s="275"/>
      <c r="FHT1490" s="275"/>
      <c r="FHU1490" s="275"/>
      <c r="FHV1490" s="275"/>
      <c r="FHW1490" s="275"/>
      <c r="FHX1490" s="275"/>
      <c r="FHY1490" s="275"/>
      <c r="FHZ1490" s="275"/>
      <c r="FIA1490" s="275"/>
      <c r="FIB1490" s="275"/>
      <c r="FIC1490" s="275"/>
      <c r="FID1490" s="275"/>
      <c r="FIE1490" s="275"/>
      <c r="FIF1490" s="275"/>
      <c r="FIG1490" s="275"/>
      <c r="FIH1490" s="275"/>
      <c r="FII1490" s="275"/>
      <c r="FIJ1490" s="275"/>
      <c r="FIK1490" s="275"/>
      <c r="FIL1490" s="275"/>
      <c r="FIM1490" s="275"/>
      <c r="FIN1490" s="275"/>
      <c r="FIO1490" s="275"/>
      <c r="FIP1490" s="275"/>
      <c r="FIQ1490" s="275"/>
      <c r="FIR1490" s="275"/>
      <c r="FIS1490" s="275"/>
      <c r="FIT1490" s="275"/>
      <c r="FIU1490" s="275"/>
      <c r="FIV1490" s="275"/>
      <c r="FIW1490" s="275"/>
      <c r="FIX1490" s="275"/>
      <c r="FIY1490" s="275"/>
      <c r="FIZ1490" s="275"/>
      <c r="FJA1490" s="275"/>
      <c r="FJB1490" s="275"/>
      <c r="FJC1490" s="275"/>
      <c r="FJD1490" s="275"/>
      <c r="FJE1490" s="275"/>
      <c r="FJF1490" s="275"/>
      <c r="FJG1490" s="275"/>
      <c r="FJH1490" s="275"/>
      <c r="FJI1490" s="275"/>
      <c r="FJJ1490" s="275"/>
      <c r="FJK1490" s="275"/>
      <c r="FJL1490" s="275"/>
      <c r="FJM1490" s="275"/>
      <c r="FJN1490" s="275"/>
      <c r="FJO1490" s="275"/>
      <c r="FJP1490" s="275"/>
      <c r="FJQ1490" s="275"/>
      <c r="FJR1490" s="275"/>
      <c r="FJS1490" s="275"/>
      <c r="FJT1490" s="275"/>
      <c r="FJU1490" s="275"/>
      <c r="FJV1490" s="275"/>
      <c r="FJW1490" s="275"/>
      <c r="FJX1490" s="275"/>
      <c r="FJY1490" s="275"/>
      <c r="FJZ1490" s="275"/>
      <c r="FKA1490" s="275"/>
      <c r="FKB1490" s="275"/>
      <c r="FKC1490" s="275"/>
      <c r="FKD1490" s="275"/>
      <c r="FKE1490" s="275"/>
      <c r="FKF1490" s="275"/>
      <c r="FKG1490" s="275"/>
      <c r="FKH1490" s="275"/>
      <c r="FKI1490" s="275"/>
      <c r="FKJ1490" s="275"/>
      <c r="FKK1490" s="275"/>
      <c r="FKL1490" s="275"/>
      <c r="FKM1490" s="275"/>
      <c r="FKN1490" s="275"/>
      <c r="FKO1490" s="275"/>
      <c r="FKP1490" s="275"/>
      <c r="FKQ1490" s="275"/>
      <c r="FKR1490" s="275"/>
      <c r="FKS1490" s="275"/>
      <c r="FKT1490" s="275"/>
      <c r="FKU1490" s="275"/>
      <c r="FKV1490" s="275"/>
      <c r="FKW1490" s="275"/>
      <c r="FKX1490" s="275"/>
      <c r="FKY1490" s="275"/>
      <c r="FKZ1490" s="275"/>
      <c r="FLA1490" s="275"/>
      <c r="FLB1490" s="275"/>
      <c r="FLC1490" s="275"/>
      <c r="FLD1490" s="275"/>
      <c r="FLE1490" s="275"/>
      <c r="FLF1490" s="275"/>
      <c r="FLG1490" s="275"/>
      <c r="FLH1490" s="275"/>
      <c r="FLI1490" s="275"/>
      <c r="FLJ1490" s="275"/>
      <c r="FLK1490" s="275"/>
      <c r="FLL1490" s="275"/>
      <c r="FLM1490" s="275"/>
      <c r="FLN1490" s="275"/>
      <c r="FLO1490" s="275"/>
      <c r="FLP1490" s="275"/>
      <c r="FLQ1490" s="275"/>
      <c r="FLR1490" s="275"/>
      <c r="FLS1490" s="275"/>
      <c r="FLT1490" s="275"/>
      <c r="FLU1490" s="275"/>
      <c r="FLV1490" s="275"/>
      <c r="FLW1490" s="275"/>
      <c r="FLX1490" s="275"/>
      <c r="FLY1490" s="275"/>
      <c r="FLZ1490" s="275"/>
      <c r="FMA1490" s="275"/>
      <c r="FMB1490" s="275"/>
      <c r="FMC1490" s="275"/>
      <c r="FMD1490" s="275"/>
      <c r="FME1490" s="275"/>
      <c r="FMF1490" s="275"/>
      <c r="FMG1490" s="275"/>
      <c r="FMH1490" s="275"/>
      <c r="FMI1490" s="275"/>
      <c r="FMJ1490" s="275"/>
      <c r="FMK1490" s="275"/>
      <c r="FML1490" s="275"/>
      <c r="FMM1490" s="275"/>
      <c r="FMN1490" s="275"/>
      <c r="FMO1490" s="275"/>
      <c r="FMP1490" s="275"/>
      <c r="FMQ1490" s="275"/>
      <c r="FMR1490" s="275"/>
      <c r="FMS1490" s="275"/>
      <c r="FMT1490" s="275"/>
      <c r="FMU1490" s="275"/>
      <c r="FMV1490" s="275"/>
      <c r="FMW1490" s="275"/>
      <c r="FMX1490" s="275"/>
      <c r="FMY1490" s="275"/>
      <c r="FMZ1490" s="275"/>
      <c r="FNA1490" s="275"/>
      <c r="FNB1490" s="275"/>
      <c r="FNC1490" s="275"/>
      <c r="FND1490" s="275"/>
      <c r="FNE1490" s="275"/>
      <c r="FNF1490" s="275"/>
      <c r="FNG1490" s="275"/>
      <c r="FNH1490" s="275"/>
      <c r="FNI1490" s="275"/>
      <c r="FNJ1490" s="275"/>
      <c r="FNK1490" s="275"/>
      <c r="FNL1490" s="275"/>
      <c r="FNM1490" s="275"/>
      <c r="FNN1490" s="275"/>
      <c r="FNO1490" s="275"/>
      <c r="FNP1490" s="275"/>
      <c r="FNQ1490" s="275"/>
      <c r="FNR1490" s="275"/>
      <c r="FNS1490" s="275"/>
      <c r="FNT1490" s="275"/>
      <c r="FNU1490" s="275"/>
      <c r="FNV1490" s="275"/>
      <c r="FNW1490" s="275"/>
      <c r="FNX1490" s="275"/>
      <c r="FNY1490" s="275"/>
      <c r="FNZ1490" s="275"/>
      <c r="FOA1490" s="275"/>
      <c r="FOB1490" s="275"/>
      <c r="FOC1490" s="275"/>
      <c r="FOD1490" s="275"/>
      <c r="FOE1490" s="275"/>
      <c r="FOF1490" s="275"/>
      <c r="FOG1490" s="275"/>
      <c r="FOH1490" s="275"/>
      <c r="FOI1490" s="275"/>
      <c r="FOJ1490" s="275"/>
      <c r="FOK1490" s="275"/>
      <c r="FOL1490" s="275"/>
      <c r="FOM1490" s="275"/>
      <c r="FON1490" s="275"/>
      <c r="FOO1490" s="275"/>
      <c r="FOP1490" s="275"/>
      <c r="FOQ1490" s="275"/>
      <c r="FOR1490" s="275"/>
      <c r="FOS1490" s="275"/>
      <c r="FOT1490" s="275"/>
      <c r="FOU1490" s="275"/>
      <c r="FOV1490" s="275"/>
      <c r="FOW1490" s="275"/>
      <c r="FOX1490" s="275"/>
      <c r="FOY1490" s="275"/>
      <c r="FOZ1490" s="275"/>
      <c r="FPA1490" s="275"/>
      <c r="FPB1490" s="275"/>
      <c r="FPC1490" s="275"/>
      <c r="FPD1490" s="275"/>
      <c r="FPE1490" s="275"/>
      <c r="FPF1490" s="275"/>
      <c r="FPG1490" s="275"/>
      <c r="FPH1490" s="275"/>
      <c r="FPI1490" s="275"/>
      <c r="FPJ1490" s="275"/>
      <c r="FPK1490" s="275"/>
      <c r="FPL1490" s="275"/>
      <c r="FPM1490" s="275"/>
      <c r="FPN1490" s="275"/>
      <c r="FPO1490" s="275"/>
      <c r="FPP1490" s="275"/>
      <c r="FPQ1490" s="275"/>
      <c r="FPR1490" s="275"/>
      <c r="FPS1490" s="275"/>
      <c r="FPT1490" s="275"/>
      <c r="FPU1490" s="275"/>
      <c r="FPV1490" s="275"/>
      <c r="FPW1490" s="275"/>
      <c r="FPX1490" s="275"/>
      <c r="FPY1490" s="275"/>
      <c r="FPZ1490" s="275"/>
      <c r="FQA1490" s="275"/>
      <c r="FQB1490" s="275"/>
      <c r="FQC1490" s="275"/>
      <c r="FQD1490" s="275"/>
      <c r="FQE1490" s="275"/>
      <c r="FQF1490" s="275"/>
      <c r="FQG1490" s="275"/>
      <c r="FQH1490" s="275"/>
      <c r="FQI1490" s="275"/>
      <c r="FQJ1490" s="275"/>
      <c r="FQK1490" s="275"/>
      <c r="FQL1490" s="275"/>
      <c r="FQM1490" s="275"/>
      <c r="FQN1490" s="275"/>
      <c r="FQO1490" s="275"/>
      <c r="FQP1490" s="275"/>
      <c r="FQQ1490" s="275"/>
      <c r="FQR1490" s="275"/>
      <c r="FQS1490" s="275"/>
      <c r="FQT1490" s="275"/>
      <c r="FQU1490" s="275"/>
      <c r="FQV1490" s="275"/>
      <c r="FQW1490" s="275"/>
      <c r="FQX1490" s="275"/>
      <c r="FQY1490" s="275"/>
      <c r="FQZ1490" s="275"/>
      <c r="FRA1490" s="275"/>
      <c r="FRB1490" s="275"/>
      <c r="FRC1490" s="275"/>
      <c r="FRD1490" s="275"/>
      <c r="FRE1490" s="275"/>
      <c r="FRF1490" s="275"/>
      <c r="FRG1490" s="275"/>
      <c r="FRH1490" s="275"/>
      <c r="FRI1490" s="275"/>
      <c r="FRJ1490" s="275"/>
      <c r="FRK1490" s="275"/>
      <c r="FRL1490" s="275"/>
      <c r="FRM1490" s="275"/>
      <c r="FRN1490" s="275"/>
      <c r="FRO1490" s="275"/>
      <c r="FRP1490" s="275"/>
      <c r="FRQ1490" s="275"/>
      <c r="FRR1490" s="275"/>
      <c r="FRS1490" s="275"/>
      <c r="FRT1490" s="275"/>
      <c r="FRU1490" s="275"/>
      <c r="FRV1490" s="275"/>
      <c r="FRW1490" s="275"/>
      <c r="FRX1490" s="275"/>
      <c r="FRY1490" s="275"/>
      <c r="FRZ1490" s="275"/>
      <c r="FSA1490" s="275"/>
      <c r="FSB1490" s="275"/>
      <c r="FSC1490" s="275"/>
      <c r="FSD1490" s="275"/>
      <c r="FSE1490" s="275"/>
      <c r="FSF1490" s="275"/>
      <c r="FSG1490" s="275"/>
      <c r="FSH1490" s="275"/>
      <c r="FSI1490" s="275"/>
      <c r="FSJ1490" s="275"/>
      <c r="FSK1490" s="275"/>
      <c r="FSL1490" s="275"/>
      <c r="FSM1490" s="275"/>
      <c r="FSN1490" s="275"/>
      <c r="FSO1490" s="275"/>
      <c r="FSP1490" s="275"/>
      <c r="FSQ1490" s="275"/>
      <c r="FSR1490" s="275"/>
      <c r="FSS1490" s="275"/>
      <c r="FST1490" s="275"/>
      <c r="FSU1490" s="275"/>
      <c r="FSV1490" s="275"/>
      <c r="FSW1490" s="275"/>
      <c r="FSX1490" s="275"/>
      <c r="FSY1490" s="275"/>
      <c r="FSZ1490" s="275"/>
      <c r="FTA1490" s="275"/>
      <c r="FTB1490" s="275"/>
      <c r="FTC1490" s="275"/>
      <c r="FTD1490" s="275"/>
      <c r="FTE1490" s="275"/>
      <c r="FTF1490" s="275"/>
      <c r="FTG1490" s="275"/>
      <c r="FTH1490" s="275"/>
      <c r="FTI1490" s="275"/>
      <c r="FTJ1490" s="275"/>
      <c r="FTK1490" s="275"/>
      <c r="FTL1490" s="275"/>
      <c r="FTM1490" s="275"/>
      <c r="FTN1490" s="275"/>
      <c r="FTO1490" s="275"/>
      <c r="FTP1490" s="275"/>
      <c r="FTQ1490" s="275"/>
      <c r="FTR1490" s="275"/>
      <c r="FTS1490" s="275"/>
      <c r="FTT1490" s="275"/>
      <c r="FTU1490" s="275"/>
      <c r="FTV1490" s="275"/>
      <c r="FTW1490" s="275"/>
      <c r="FTX1490" s="275"/>
      <c r="FTY1490" s="275"/>
      <c r="FTZ1490" s="275"/>
      <c r="FUA1490" s="275"/>
      <c r="FUB1490" s="275"/>
      <c r="FUC1490" s="275"/>
      <c r="FUD1490" s="275"/>
      <c r="FUE1490" s="275"/>
      <c r="FUF1490" s="275"/>
      <c r="FUG1490" s="275"/>
      <c r="FUH1490" s="275"/>
      <c r="FUI1490" s="275"/>
      <c r="FUJ1490" s="275"/>
      <c r="FUK1490" s="275"/>
      <c r="FUL1490" s="275"/>
      <c r="FUM1490" s="275"/>
      <c r="FUN1490" s="275"/>
      <c r="FUO1490" s="275"/>
      <c r="FUP1490" s="275"/>
      <c r="FUQ1490" s="275"/>
      <c r="FUR1490" s="275"/>
      <c r="FUS1490" s="275"/>
      <c r="FUT1490" s="275"/>
      <c r="FUU1490" s="275"/>
      <c r="FUV1490" s="275"/>
      <c r="FUW1490" s="275"/>
      <c r="FUX1490" s="275"/>
      <c r="FUY1490" s="275"/>
      <c r="FUZ1490" s="275"/>
      <c r="FVA1490" s="275"/>
      <c r="FVB1490" s="275"/>
      <c r="FVC1490" s="275"/>
      <c r="FVD1490" s="275"/>
      <c r="FVE1490" s="275"/>
      <c r="FVF1490" s="275"/>
      <c r="FVG1490" s="275"/>
      <c r="FVH1490" s="275"/>
      <c r="FVI1490" s="275"/>
      <c r="FVJ1490" s="275"/>
      <c r="FVK1490" s="275"/>
      <c r="FVL1490" s="275"/>
      <c r="FVM1490" s="275"/>
      <c r="FVN1490" s="275"/>
      <c r="FVO1490" s="275"/>
      <c r="FVP1490" s="275"/>
      <c r="FVQ1490" s="275"/>
      <c r="FVR1490" s="275"/>
      <c r="FVS1490" s="275"/>
      <c r="FVT1490" s="275"/>
      <c r="FVU1490" s="275"/>
      <c r="FVV1490" s="275"/>
      <c r="FVW1490" s="275"/>
      <c r="FVX1490" s="275"/>
      <c r="FVY1490" s="275"/>
      <c r="FVZ1490" s="275"/>
      <c r="FWA1490" s="275"/>
      <c r="FWB1490" s="275"/>
      <c r="FWC1490" s="275"/>
      <c r="FWD1490" s="275"/>
      <c r="FWE1490" s="275"/>
      <c r="FWF1490" s="275"/>
      <c r="FWG1490" s="275"/>
      <c r="FWH1490" s="275"/>
      <c r="FWI1490" s="275"/>
      <c r="FWJ1490" s="275"/>
      <c r="FWK1490" s="275"/>
      <c r="FWL1490" s="275"/>
      <c r="FWM1490" s="275"/>
      <c r="FWN1490" s="275"/>
      <c r="FWO1490" s="275"/>
      <c r="FWP1490" s="275"/>
      <c r="FWQ1490" s="275"/>
      <c r="FWR1490" s="275"/>
      <c r="FWS1490" s="275"/>
      <c r="FWT1490" s="275"/>
      <c r="FWU1490" s="275"/>
      <c r="FWV1490" s="275"/>
      <c r="FWW1490" s="275"/>
      <c r="FWX1490" s="275"/>
      <c r="FWY1490" s="275"/>
      <c r="FWZ1490" s="275"/>
      <c r="FXA1490" s="275"/>
      <c r="FXB1490" s="275"/>
      <c r="FXC1490" s="275"/>
      <c r="FXD1490" s="275"/>
      <c r="FXE1490" s="275"/>
      <c r="FXF1490" s="275"/>
      <c r="FXG1490" s="275"/>
      <c r="FXH1490" s="275"/>
      <c r="FXI1490" s="275"/>
      <c r="FXJ1490" s="275"/>
      <c r="FXK1490" s="275"/>
      <c r="FXL1490" s="275"/>
      <c r="FXM1490" s="275"/>
      <c r="FXN1490" s="275"/>
      <c r="FXO1490" s="275"/>
      <c r="FXP1490" s="275"/>
      <c r="FXQ1490" s="275"/>
      <c r="FXR1490" s="275"/>
      <c r="FXS1490" s="275"/>
      <c r="FXT1490" s="275"/>
      <c r="FXU1490" s="275"/>
      <c r="FXV1490" s="275"/>
      <c r="FXW1490" s="275"/>
      <c r="FXX1490" s="275"/>
      <c r="FXY1490" s="275"/>
      <c r="FXZ1490" s="275"/>
      <c r="FYA1490" s="275"/>
      <c r="FYB1490" s="275"/>
      <c r="FYC1490" s="275"/>
      <c r="FYD1490" s="275"/>
      <c r="FYE1490" s="275"/>
      <c r="FYF1490" s="275"/>
      <c r="FYG1490" s="275"/>
      <c r="FYH1490" s="275"/>
      <c r="FYI1490" s="275"/>
      <c r="FYJ1490" s="275"/>
      <c r="FYK1490" s="275"/>
      <c r="FYL1490" s="275"/>
      <c r="FYM1490" s="275"/>
      <c r="FYN1490" s="275"/>
      <c r="FYO1490" s="275"/>
      <c r="FYP1490" s="275"/>
      <c r="FYQ1490" s="275"/>
      <c r="FYR1490" s="275"/>
      <c r="FYS1490" s="275"/>
      <c r="FYT1490" s="275"/>
      <c r="FYU1490" s="275"/>
      <c r="FYV1490" s="275"/>
      <c r="FYW1490" s="275"/>
      <c r="FYX1490" s="275"/>
      <c r="FYY1490" s="275"/>
      <c r="FYZ1490" s="275"/>
      <c r="FZA1490" s="275"/>
      <c r="FZB1490" s="275"/>
      <c r="FZC1490" s="275"/>
      <c r="FZD1490" s="275"/>
      <c r="FZE1490" s="275"/>
      <c r="FZF1490" s="275"/>
      <c r="FZG1490" s="275"/>
      <c r="FZH1490" s="275"/>
      <c r="FZI1490" s="275"/>
      <c r="FZJ1490" s="275"/>
      <c r="FZK1490" s="275"/>
      <c r="FZL1490" s="275"/>
      <c r="FZM1490" s="275"/>
      <c r="FZN1490" s="275"/>
      <c r="FZO1490" s="275"/>
      <c r="FZP1490" s="275"/>
      <c r="FZQ1490" s="275"/>
      <c r="FZR1490" s="275"/>
      <c r="FZS1490" s="275"/>
      <c r="FZT1490" s="275"/>
      <c r="FZU1490" s="275"/>
      <c r="FZV1490" s="275"/>
      <c r="FZW1490" s="275"/>
      <c r="FZX1490" s="275"/>
      <c r="FZY1490" s="275"/>
      <c r="FZZ1490" s="275"/>
      <c r="GAA1490" s="275"/>
      <c r="GAB1490" s="275"/>
      <c r="GAC1490" s="275"/>
      <c r="GAD1490" s="275"/>
      <c r="GAE1490" s="275"/>
      <c r="GAF1490" s="275"/>
      <c r="GAG1490" s="275"/>
      <c r="GAH1490" s="275"/>
      <c r="GAI1490" s="275"/>
      <c r="GAJ1490" s="275"/>
      <c r="GAK1490" s="275"/>
      <c r="GAL1490" s="275"/>
      <c r="GAM1490" s="275"/>
      <c r="GAN1490" s="275"/>
      <c r="GAO1490" s="275"/>
      <c r="GAP1490" s="275"/>
      <c r="GAQ1490" s="275"/>
      <c r="GAR1490" s="275"/>
      <c r="GAS1490" s="275"/>
      <c r="GAT1490" s="275"/>
      <c r="GAU1490" s="275"/>
      <c r="GAV1490" s="275"/>
      <c r="GAW1490" s="275"/>
      <c r="GAX1490" s="275"/>
      <c r="GAY1490" s="275"/>
      <c r="GAZ1490" s="275"/>
      <c r="GBA1490" s="275"/>
      <c r="GBB1490" s="275"/>
      <c r="GBC1490" s="275"/>
      <c r="GBD1490" s="275"/>
      <c r="GBE1490" s="275"/>
      <c r="GBF1490" s="275"/>
      <c r="GBG1490" s="275"/>
      <c r="GBH1490" s="275"/>
      <c r="GBI1490" s="275"/>
      <c r="GBJ1490" s="275"/>
      <c r="GBK1490" s="275"/>
      <c r="GBL1490" s="275"/>
      <c r="GBM1490" s="275"/>
      <c r="GBN1490" s="275"/>
      <c r="GBO1490" s="275"/>
      <c r="GBP1490" s="275"/>
      <c r="GBQ1490" s="275"/>
      <c r="GBR1490" s="275"/>
      <c r="GBS1490" s="275"/>
      <c r="GBT1490" s="275"/>
      <c r="GBU1490" s="275"/>
      <c r="GBV1490" s="275"/>
      <c r="GBW1490" s="275"/>
      <c r="GBX1490" s="275"/>
      <c r="GBY1490" s="275"/>
      <c r="GBZ1490" s="275"/>
      <c r="GCA1490" s="275"/>
      <c r="GCB1490" s="275"/>
      <c r="GCC1490" s="275"/>
      <c r="GCD1490" s="275"/>
      <c r="GCE1490" s="275"/>
      <c r="GCF1490" s="275"/>
      <c r="GCG1490" s="275"/>
      <c r="GCH1490" s="275"/>
      <c r="GCI1490" s="275"/>
      <c r="GCJ1490" s="275"/>
      <c r="GCK1490" s="275"/>
      <c r="GCL1490" s="275"/>
      <c r="GCM1490" s="275"/>
      <c r="GCN1490" s="275"/>
      <c r="GCO1490" s="275"/>
      <c r="GCP1490" s="275"/>
      <c r="GCQ1490" s="275"/>
      <c r="GCR1490" s="275"/>
      <c r="GCS1490" s="275"/>
      <c r="GCT1490" s="275"/>
      <c r="GCU1490" s="275"/>
      <c r="GCV1490" s="275"/>
      <c r="GCW1490" s="275"/>
      <c r="GCX1490" s="275"/>
      <c r="GCY1490" s="275"/>
      <c r="GCZ1490" s="275"/>
      <c r="GDA1490" s="275"/>
      <c r="GDB1490" s="275"/>
      <c r="GDC1490" s="275"/>
      <c r="GDD1490" s="275"/>
      <c r="GDE1490" s="275"/>
      <c r="GDF1490" s="275"/>
      <c r="GDG1490" s="275"/>
      <c r="GDH1490" s="275"/>
      <c r="GDI1490" s="275"/>
      <c r="GDJ1490" s="275"/>
      <c r="GDK1490" s="275"/>
      <c r="GDL1490" s="275"/>
      <c r="GDM1490" s="275"/>
      <c r="GDN1490" s="275"/>
      <c r="GDO1490" s="275"/>
      <c r="GDP1490" s="275"/>
      <c r="GDQ1490" s="275"/>
      <c r="GDR1490" s="275"/>
      <c r="GDS1490" s="275"/>
      <c r="GDT1490" s="275"/>
      <c r="GDU1490" s="275"/>
      <c r="GDV1490" s="275"/>
      <c r="GDW1490" s="275"/>
      <c r="GDX1490" s="275"/>
      <c r="GDY1490" s="275"/>
      <c r="GDZ1490" s="275"/>
      <c r="GEA1490" s="275"/>
      <c r="GEB1490" s="275"/>
      <c r="GEC1490" s="275"/>
      <c r="GED1490" s="275"/>
      <c r="GEE1490" s="275"/>
      <c r="GEF1490" s="275"/>
      <c r="GEG1490" s="275"/>
      <c r="GEH1490" s="275"/>
      <c r="GEI1490" s="275"/>
      <c r="GEJ1490" s="275"/>
      <c r="GEK1490" s="275"/>
      <c r="GEL1490" s="275"/>
      <c r="GEM1490" s="275"/>
      <c r="GEN1490" s="275"/>
      <c r="GEO1490" s="275"/>
      <c r="GEP1490" s="275"/>
      <c r="GEQ1490" s="275"/>
      <c r="GER1490" s="275"/>
      <c r="GES1490" s="275"/>
      <c r="GET1490" s="275"/>
      <c r="GEU1490" s="275"/>
      <c r="GEV1490" s="275"/>
      <c r="GEW1490" s="275"/>
      <c r="GEX1490" s="275"/>
      <c r="GEY1490" s="275"/>
      <c r="GEZ1490" s="275"/>
      <c r="GFA1490" s="275"/>
      <c r="GFB1490" s="275"/>
      <c r="GFC1490" s="275"/>
      <c r="GFD1490" s="275"/>
      <c r="GFE1490" s="275"/>
      <c r="GFF1490" s="275"/>
      <c r="GFG1490" s="275"/>
      <c r="GFH1490" s="275"/>
      <c r="GFI1490" s="275"/>
      <c r="GFJ1490" s="275"/>
      <c r="GFK1490" s="275"/>
      <c r="GFL1490" s="275"/>
      <c r="GFM1490" s="275"/>
      <c r="GFN1490" s="275"/>
      <c r="GFO1490" s="275"/>
      <c r="GFP1490" s="275"/>
      <c r="GFQ1490" s="275"/>
      <c r="GFR1490" s="275"/>
      <c r="GFS1490" s="275"/>
      <c r="GFT1490" s="275"/>
      <c r="GFU1490" s="275"/>
      <c r="GFV1490" s="275"/>
      <c r="GFW1490" s="275"/>
      <c r="GFX1490" s="275"/>
      <c r="GFY1490" s="275"/>
      <c r="GFZ1490" s="275"/>
      <c r="GGA1490" s="275"/>
      <c r="GGB1490" s="275"/>
      <c r="GGC1490" s="275"/>
      <c r="GGD1490" s="275"/>
      <c r="GGE1490" s="275"/>
      <c r="GGF1490" s="275"/>
      <c r="GGG1490" s="275"/>
      <c r="GGH1490" s="275"/>
      <c r="GGI1490" s="275"/>
      <c r="GGJ1490" s="275"/>
      <c r="GGK1490" s="275"/>
      <c r="GGL1490" s="275"/>
      <c r="GGM1490" s="275"/>
      <c r="GGN1490" s="275"/>
      <c r="GGO1490" s="275"/>
      <c r="GGP1490" s="275"/>
      <c r="GGQ1490" s="275"/>
      <c r="GGR1490" s="275"/>
      <c r="GGS1490" s="275"/>
      <c r="GGT1490" s="275"/>
      <c r="GGU1490" s="275"/>
      <c r="GGV1490" s="275"/>
      <c r="GGW1490" s="275"/>
      <c r="GGX1490" s="275"/>
      <c r="GGY1490" s="275"/>
      <c r="GGZ1490" s="275"/>
      <c r="GHA1490" s="275"/>
      <c r="GHB1490" s="275"/>
      <c r="GHC1490" s="275"/>
      <c r="GHD1490" s="275"/>
      <c r="GHE1490" s="275"/>
      <c r="GHF1490" s="275"/>
      <c r="GHG1490" s="275"/>
      <c r="GHH1490" s="275"/>
      <c r="GHI1490" s="275"/>
      <c r="GHJ1490" s="275"/>
      <c r="GHK1490" s="275"/>
      <c r="GHL1490" s="275"/>
      <c r="GHM1490" s="275"/>
      <c r="GHN1490" s="275"/>
      <c r="GHO1490" s="275"/>
      <c r="GHP1490" s="275"/>
      <c r="GHQ1490" s="275"/>
      <c r="GHR1490" s="275"/>
      <c r="GHS1490" s="275"/>
      <c r="GHT1490" s="275"/>
      <c r="GHU1490" s="275"/>
      <c r="GHV1490" s="275"/>
      <c r="GHW1490" s="275"/>
      <c r="GHX1490" s="275"/>
      <c r="GHY1490" s="275"/>
      <c r="GHZ1490" s="275"/>
      <c r="GIA1490" s="275"/>
      <c r="GIB1490" s="275"/>
      <c r="GIC1490" s="275"/>
      <c r="GID1490" s="275"/>
      <c r="GIE1490" s="275"/>
      <c r="GIF1490" s="275"/>
      <c r="GIG1490" s="275"/>
      <c r="GIH1490" s="275"/>
      <c r="GII1490" s="275"/>
      <c r="GIJ1490" s="275"/>
      <c r="GIK1490" s="275"/>
      <c r="GIL1490" s="275"/>
      <c r="GIM1490" s="275"/>
      <c r="GIN1490" s="275"/>
      <c r="GIO1490" s="275"/>
      <c r="GIP1490" s="275"/>
      <c r="GIQ1490" s="275"/>
      <c r="GIR1490" s="275"/>
      <c r="GIS1490" s="275"/>
      <c r="GIT1490" s="275"/>
      <c r="GIU1490" s="275"/>
      <c r="GIV1490" s="275"/>
      <c r="GIW1490" s="275"/>
      <c r="GIX1490" s="275"/>
      <c r="GIY1490" s="275"/>
      <c r="GIZ1490" s="275"/>
      <c r="GJA1490" s="275"/>
      <c r="GJB1490" s="275"/>
      <c r="GJC1490" s="275"/>
      <c r="GJD1490" s="275"/>
      <c r="GJE1490" s="275"/>
      <c r="GJF1490" s="275"/>
      <c r="GJG1490" s="275"/>
      <c r="GJH1490" s="275"/>
      <c r="GJI1490" s="275"/>
      <c r="GJJ1490" s="275"/>
      <c r="GJK1490" s="275"/>
      <c r="GJL1490" s="275"/>
      <c r="GJM1490" s="275"/>
      <c r="GJN1490" s="275"/>
      <c r="GJO1490" s="275"/>
      <c r="GJP1490" s="275"/>
      <c r="GJQ1490" s="275"/>
      <c r="GJR1490" s="275"/>
      <c r="GJS1490" s="275"/>
      <c r="GJT1490" s="275"/>
      <c r="GJU1490" s="275"/>
      <c r="GJV1490" s="275"/>
      <c r="GJW1490" s="275"/>
      <c r="GJX1490" s="275"/>
      <c r="GJY1490" s="275"/>
      <c r="GJZ1490" s="275"/>
      <c r="GKA1490" s="275"/>
      <c r="GKB1490" s="275"/>
      <c r="GKC1490" s="275"/>
      <c r="GKD1490" s="275"/>
      <c r="GKE1490" s="275"/>
      <c r="GKF1490" s="275"/>
      <c r="GKG1490" s="275"/>
      <c r="GKH1490" s="275"/>
      <c r="GKI1490" s="275"/>
      <c r="GKJ1490" s="275"/>
      <c r="GKK1490" s="275"/>
      <c r="GKL1490" s="275"/>
      <c r="GKM1490" s="275"/>
      <c r="GKN1490" s="275"/>
      <c r="GKO1490" s="275"/>
      <c r="GKP1490" s="275"/>
      <c r="GKQ1490" s="275"/>
      <c r="GKR1490" s="275"/>
      <c r="GKS1490" s="275"/>
      <c r="GKT1490" s="275"/>
      <c r="GKU1490" s="275"/>
      <c r="GKV1490" s="275"/>
      <c r="GKW1490" s="275"/>
      <c r="GKX1490" s="275"/>
      <c r="GKY1490" s="275"/>
      <c r="GKZ1490" s="275"/>
      <c r="GLA1490" s="275"/>
      <c r="GLB1490" s="275"/>
      <c r="GLC1490" s="275"/>
      <c r="GLD1490" s="275"/>
      <c r="GLE1490" s="275"/>
      <c r="GLF1490" s="275"/>
      <c r="GLG1490" s="275"/>
      <c r="GLH1490" s="275"/>
      <c r="GLI1490" s="275"/>
      <c r="GLJ1490" s="275"/>
      <c r="GLK1490" s="275"/>
      <c r="GLL1490" s="275"/>
      <c r="GLM1490" s="275"/>
      <c r="GLN1490" s="275"/>
      <c r="GLO1490" s="275"/>
      <c r="GLP1490" s="275"/>
      <c r="GLQ1490" s="275"/>
      <c r="GLR1490" s="275"/>
      <c r="GLS1490" s="275"/>
      <c r="GLT1490" s="275"/>
      <c r="GLU1490" s="275"/>
      <c r="GLV1490" s="275"/>
      <c r="GLW1490" s="275"/>
      <c r="GLX1490" s="275"/>
      <c r="GLY1490" s="275"/>
      <c r="GLZ1490" s="275"/>
      <c r="GMA1490" s="275"/>
      <c r="GMB1490" s="275"/>
      <c r="GMC1490" s="275"/>
      <c r="GMD1490" s="275"/>
      <c r="GME1490" s="275"/>
      <c r="GMF1490" s="275"/>
      <c r="GMG1490" s="275"/>
      <c r="GMH1490" s="275"/>
      <c r="GMI1490" s="275"/>
      <c r="GMJ1490" s="275"/>
      <c r="GMK1490" s="275"/>
      <c r="GML1490" s="275"/>
      <c r="GMM1490" s="275"/>
      <c r="GMN1490" s="275"/>
      <c r="GMO1490" s="275"/>
      <c r="GMP1490" s="275"/>
      <c r="GMQ1490" s="275"/>
      <c r="GMR1490" s="275"/>
      <c r="GMS1490" s="275"/>
      <c r="GMT1490" s="275"/>
      <c r="GMU1490" s="275"/>
      <c r="GMV1490" s="275"/>
      <c r="GMW1490" s="275"/>
      <c r="GMX1490" s="275"/>
      <c r="GMY1490" s="275"/>
      <c r="GMZ1490" s="275"/>
      <c r="GNA1490" s="275"/>
      <c r="GNB1490" s="275"/>
      <c r="GNC1490" s="275"/>
      <c r="GND1490" s="275"/>
      <c r="GNE1490" s="275"/>
      <c r="GNF1490" s="275"/>
      <c r="GNG1490" s="275"/>
      <c r="GNH1490" s="275"/>
      <c r="GNI1490" s="275"/>
      <c r="GNJ1490" s="275"/>
      <c r="GNK1490" s="275"/>
      <c r="GNL1490" s="275"/>
      <c r="GNM1490" s="275"/>
      <c r="GNN1490" s="275"/>
      <c r="GNO1490" s="275"/>
      <c r="GNP1490" s="275"/>
      <c r="GNQ1490" s="275"/>
      <c r="GNR1490" s="275"/>
      <c r="GNS1490" s="275"/>
      <c r="GNT1490" s="275"/>
      <c r="GNU1490" s="275"/>
      <c r="GNV1490" s="275"/>
      <c r="GNW1490" s="275"/>
      <c r="GNX1490" s="275"/>
      <c r="GNY1490" s="275"/>
      <c r="GNZ1490" s="275"/>
      <c r="GOA1490" s="275"/>
      <c r="GOB1490" s="275"/>
      <c r="GOC1490" s="275"/>
      <c r="GOD1490" s="275"/>
      <c r="GOE1490" s="275"/>
      <c r="GOF1490" s="275"/>
      <c r="GOG1490" s="275"/>
      <c r="GOH1490" s="275"/>
      <c r="GOI1490" s="275"/>
      <c r="GOJ1490" s="275"/>
      <c r="GOK1490" s="275"/>
      <c r="GOL1490" s="275"/>
      <c r="GOM1490" s="275"/>
      <c r="GON1490" s="275"/>
      <c r="GOO1490" s="275"/>
      <c r="GOP1490" s="275"/>
      <c r="GOQ1490" s="275"/>
      <c r="GOR1490" s="275"/>
      <c r="GOS1490" s="275"/>
      <c r="GOT1490" s="275"/>
      <c r="GOU1490" s="275"/>
      <c r="GOV1490" s="275"/>
      <c r="GOW1490" s="275"/>
      <c r="GOX1490" s="275"/>
      <c r="GOY1490" s="275"/>
      <c r="GOZ1490" s="275"/>
      <c r="GPA1490" s="275"/>
      <c r="GPB1490" s="275"/>
      <c r="GPC1490" s="275"/>
      <c r="GPD1490" s="275"/>
      <c r="GPE1490" s="275"/>
      <c r="GPF1490" s="275"/>
      <c r="GPG1490" s="275"/>
      <c r="GPH1490" s="275"/>
      <c r="GPI1490" s="275"/>
      <c r="GPJ1490" s="275"/>
      <c r="GPK1490" s="275"/>
      <c r="GPL1490" s="275"/>
      <c r="GPM1490" s="275"/>
      <c r="GPN1490" s="275"/>
      <c r="GPO1490" s="275"/>
      <c r="GPP1490" s="275"/>
      <c r="GPQ1490" s="275"/>
      <c r="GPR1490" s="275"/>
      <c r="GPS1490" s="275"/>
      <c r="GPT1490" s="275"/>
      <c r="GPU1490" s="275"/>
      <c r="GPV1490" s="275"/>
      <c r="GPW1490" s="275"/>
      <c r="GPX1490" s="275"/>
      <c r="GPY1490" s="275"/>
      <c r="GPZ1490" s="275"/>
      <c r="GQA1490" s="275"/>
      <c r="GQB1490" s="275"/>
      <c r="GQC1490" s="275"/>
      <c r="GQD1490" s="275"/>
      <c r="GQE1490" s="275"/>
      <c r="GQF1490" s="275"/>
      <c r="GQG1490" s="275"/>
      <c r="GQH1490" s="275"/>
      <c r="GQI1490" s="275"/>
      <c r="GQJ1490" s="275"/>
      <c r="GQK1490" s="275"/>
      <c r="GQL1490" s="275"/>
      <c r="GQM1490" s="275"/>
      <c r="GQN1490" s="275"/>
      <c r="GQO1490" s="275"/>
      <c r="GQP1490" s="275"/>
      <c r="GQQ1490" s="275"/>
      <c r="GQR1490" s="275"/>
      <c r="GQS1490" s="275"/>
      <c r="GQT1490" s="275"/>
      <c r="GQU1490" s="275"/>
      <c r="GQV1490" s="275"/>
      <c r="GQW1490" s="275"/>
      <c r="GQX1490" s="275"/>
      <c r="GQY1490" s="275"/>
      <c r="GQZ1490" s="275"/>
      <c r="GRA1490" s="275"/>
      <c r="GRB1490" s="275"/>
      <c r="GRC1490" s="275"/>
      <c r="GRD1490" s="275"/>
      <c r="GRE1490" s="275"/>
      <c r="GRF1490" s="275"/>
      <c r="GRG1490" s="275"/>
      <c r="GRH1490" s="275"/>
      <c r="GRI1490" s="275"/>
      <c r="GRJ1490" s="275"/>
      <c r="GRK1490" s="275"/>
      <c r="GRL1490" s="275"/>
      <c r="GRM1490" s="275"/>
      <c r="GRN1490" s="275"/>
      <c r="GRO1490" s="275"/>
      <c r="GRP1490" s="275"/>
      <c r="GRQ1490" s="275"/>
      <c r="GRR1490" s="275"/>
      <c r="GRS1490" s="275"/>
      <c r="GRT1490" s="275"/>
      <c r="GRU1490" s="275"/>
      <c r="GRV1490" s="275"/>
      <c r="GRW1490" s="275"/>
      <c r="GRX1490" s="275"/>
      <c r="GRY1490" s="275"/>
      <c r="GRZ1490" s="275"/>
      <c r="GSA1490" s="275"/>
      <c r="GSB1490" s="275"/>
      <c r="GSC1490" s="275"/>
      <c r="GSD1490" s="275"/>
      <c r="GSE1490" s="275"/>
      <c r="GSF1490" s="275"/>
      <c r="GSG1490" s="275"/>
      <c r="GSH1490" s="275"/>
      <c r="GSI1490" s="275"/>
      <c r="GSJ1490" s="275"/>
      <c r="GSK1490" s="275"/>
      <c r="GSL1490" s="275"/>
      <c r="GSM1490" s="275"/>
      <c r="GSN1490" s="275"/>
      <c r="GSO1490" s="275"/>
      <c r="GSP1490" s="275"/>
      <c r="GSQ1490" s="275"/>
      <c r="GSR1490" s="275"/>
      <c r="GSS1490" s="275"/>
      <c r="GST1490" s="275"/>
      <c r="GSU1490" s="275"/>
      <c r="GSV1490" s="275"/>
      <c r="GSW1490" s="275"/>
      <c r="GSX1490" s="275"/>
      <c r="GSY1490" s="275"/>
      <c r="GSZ1490" s="275"/>
      <c r="GTA1490" s="275"/>
      <c r="GTB1490" s="275"/>
      <c r="GTC1490" s="275"/>
      <c r="GTD1490" s="275"/>
      <c r="GTE1490" s="275"/>
      <c r="GTF1490" s="275"/>
      <c r="GTG1490" s="275"/>
      <c r="GTH1490" s="275"/>
      <c r="GTI1490" s="275"/>
      <c r="GTJ1490" s="275"/>
      <c r="GTK1490" s="275"/>
      <c r="GTL1490" s="275"/>
      <c r="GTM1490" s="275"/>
      <c r="GTN1490" s="275"/>
      <c r="GTO1490" s="275"/>
      <c r="GTP1490" s="275"/>
      <c r="GTQ1490" s="275"/>
      <c r="GTR1490" s="275"/>
      <c r="GTS1490" s="275"/>
      <c r="GTT1490" s="275"/>
      <c r="GTU1490" s="275"/>
      <c r="GTV1490" s="275"/>
      <c r="GTW1490" s="275"/>
      <c r="GTX1490" s="275"/>
      <c r="GTY1490" s="275"/>
      <c r="GTZ1490" s="275"/>
      <c r="GUA1490" s="275"/>
      <c r="GUB1490" s="275"/>
      <c r="GUC1490" s="275"/>
      <c r="GUD1490" s="275"/>
      <c r="GUE1490" s="275"/>
      <c r="GUF1490" s="275"/>
      <c r="GUG1490" s="275"/>
      <c r="GUH1490" s="275"/>
      <c r="GUI1490" s="275"/>
      <c r="GUJ1490" s="275"/>
      <c r="GUK1490" s="275"/>
      <c r="GUL1490" s="275"/>
      <c r="GUM1490" s="275"/>
      <c r="GUN1490" s="275"/>
      <c r="GUO1490" s="275"/>
      <c r="GUP1490" s="275"/>
      <c r="GUQ1490" s="275"/>
      <c r="GUR1490" s="275"/>
      <c r="GUS1490" s="275"/>
      <c r="GUT1490" s="275"/>
      <c r="GUU1490" s="275"/>
      <c r="GUV1490" s="275"/>
      <c r="GUW1490" s="275"/>
      <c r="GUX1490" s="275"/>
      <c r="GUY1490" s="275"/>
      <c r="GUZ1490" s="275"/>
      <c r="GVA1490" s="275"/>
      <c r="GVB1490" s="275"/>
      <c r="GVC1490" s="275"/>
      <c r="GVD1490" s="275"/>
      <c r="GVE1490" s="275"/>
      <c r="GVF1490" s="275"/>
      <c r="GVG1490" s="275"/>
      <c r="GVH1490" s="275"/>
      <c r="GVI1490" s="275"/>
      <c r="GVJ1490" s="275"/>
      <c r="GVK1490" s="275"/>
      <c r="GVL1490" s="275"/>
      <c r="GVM1490" s="275"/>
      <c r="GVN1490" s="275"/>
      <c r="GVO1490" s="275"/>
      <c r="GVP1490" s="275"/>
      <c r="GVQ1490" s="275"/>
      <c r="GVR1490" s="275"/>
      <c r="GVS1490" s="275"/>
      <c r="GVT1490" s="275"/>
      <c r="GVU1490" s="275"/>
      <c r="GVV1490" s="275"/>
      <c r="GVW1490" s="275"/>
      <c r="GVX1490" s="275"/>
      <c r="GVY1490" s="275"/>
      <c r="GVZ1490" s="275"/>
      <c r="GWA1490" s="275"/>
      <c r="GWB1490" s="275"/>
      <c r="GWC1490" s="275"/>
      <c r="GWD1490" s="275"/>
      <c r="GWE1490" s="275"/>
      <c r="GWF1490" s="275"/>
      <c r="GWG1490" s="275"/>
      <c r="GWH1490" s="275"/>
      <c r="GWI1490" s="275"/>
      <c r="GWJ1490" s="275"/>
      <c r="GWK1490" s="275"/>
      <c r="GWL1490" s="275"/>
      <c r="GWM1490" s="275"/>
      <c r="GWN1490" s="275"/>
      <c r="GWO1490" s="275"/>
      <c r="GWP1490" s="275"/>
      <c r="GWQ1490" s="275"/>
      <c r="GWR1490" s="275"/>
      <c r="GWS1490" s="275"/>
      <c r="GWT1490" s="275"/>
      <c r="GWU1490" s="275"/>
      <c r="GWV1490" s="275"/>
      <c r="GWW1490" s="275"/>
      <c r="GWX1490" s="275"/>
      <c r="GWY1490" s="275"/>
      <c r="GWZ1490" s="275"/>
      <c r="GXA1490" s="275"/>
      <c r="GXB1490" s="275"/>
      <c r="GXC1490" s="275"/>
      <c r="GXD1490" s="275"/>
      <c r="GXE1490" s="275"/>
      <c r="GXF1490" s="275"/>
      <c r="GXG1490" s="275"/>
      <c r="GXH1490" s="275"/>
      <c r="GXI1490" s="275"/>
      <c r="GXJ1490" s="275"/>
      <c r="GXK1490" s="275"/>
      <c r="GXL1490" s="275"/>
      <c r="GXM1490" s="275"/>
      <c r="GXN1490" s="275"/>
      <c r="GXO1490" s="275"/>
      <c r="GXP1490" s="275"/>
      <c r="GXQ1490" s="275"/>
      <c r="GXR1490" s="275"/>
      <c r="GXS1490" s="275"/>
      <c r="GXT1490" s="275"/>
      <c r="GXU1490" s="275"/>
      <c r="GXV1490" s="275"/>
      <c r="GXW1490" s="275"/>
      <c r="GXX1490" s="275"/>
      <c r="GXY1490" s="275"/>
      <c r="GXZ1490" s="275"/>
      <c r="GYA1490" s="275"/>
      <c r="GYB1490" s="275"/>
      <c r="GYC1490" s="275"/>
      <c r="GYD1490" s="275"/>
      <c r="GYE1490" s="275"/>
      <c r="GYF1490" s="275"/>
      <c r="GYG1490" s="275"/>
      <c r="GYH1490" s="275"/>
      <c r="GYI1490" s="275"/>
      <c r="GYJ1490" s="275"/>
      <c r="GYK1490" s="275"/>
      <c r="GYL1490" s="275"/>
      <c r="GYM1490" s="275"/>
      <c r="GYN1490" s="275"/>
      <c r="GYO1490" s="275"/>
      <c r="GYP1490" s="275"/>
      <c r="GYQ1490" s="275"/>
      <c r="GYR1490" s="275"/>
      <c r="GYS1490" s="275"/>
      <c r="GYT1490" s="275"/>
      <c r="GYU1490" s="275"/>
      <c r="GYV1490" s="275"/>
      <c r="GYW1490" s="275"/>
      <c r="GYX1490" s="275"/>
      <c r="GYY1490" s="275"/>
      <c r="GYZ1490" s="275"/>
      <c r="GZA1490" s="275"/>
      <c r="GZB1490" s="275"/>
      <c r="GZC1490" s="275"/>
      <c r="GZD1490" s="275"/>
      <c r="GZE1490" s="275"/>
      <c r="GZF1490" s="275"/>
      <c r="GZG1490" s="275"/>
      <c r="GZH1490" s="275"/>
      <c r="GZI1490" s="275"/>
      <c r="GZJ1490" s="275"/>
      <c r="GZK1490" s="275"/>
      <c r="GZL1490" s="275"/>
      <c r="GZM1490" s="275"/>
      <c r="GZN1490" s="275"/>
      <c r="GZO1490" s="275"/>
      <c r="GZP1490" s="275"/>
      <c r="GZQ1490" s="275"/>
      <c r="GZR1490" s="275"/>
      <c r="GZS1490" s="275"/>
      <c r="GZT1490" s="275"/>
      <c r="GZU1490" s="275"/>
      <c r="GZV1490" s="275"/>
      <c r="GZW1490" s="275"/>
      <c r="GZX1490" s="275"/>
      <c r="GZY1490" s="275"/>
      <c r="GZZ1490" s="275"/>
      <c r="HAA1490" s="275"/>
      <c r="HAB1490" s="275"/>
      <c r="HAC1490" s="275"/>
      <c r="HAD1490" s="275"/>
      <c r="HAE1490" s="275"/>
      <c r="HAF1490" s="275"/>
      <c r="HAG1490" s="275"/>
      <c r="HAH1490" s="275"/>
      <c r="HAI1490" s="275"/>
      <c r="HAJ1490" s="275"/>
      <c r="HAK1490" s="275"/>
      <c r="HAL1490" s="275"/>
      <c r="HAM1490" s="275"/>
      <c r="HAN1490" s="275"/>
      <c r="HAO1490" s="275"/>
      <c r="HAP1490" s="275"/>
      <c r="HAQ1490" s="275"/>
      <c r="HAR1490" s="275"/>
      <c r="HAS1490" s="275"/>
      <c r="HAT1490" s="275"/>
      <c r="HAU1490" s="275"/>
      <c r="HAV1490" s="275"/>
      <c r="HAW1490" s="275"/>
      <c r="HAX1490" s="275"/>
      <c r="HAY1490" s="275"/>
      <c r="HAZ1490" s="275"/>
      <c r="HBA1490" s="275"/>
      <c r="HBB1490" s="275"/>
      <c r="HBC1490" s="275"/>
      <c r="HBD1490" s="275"/>
      <c r="HBE1490" s="275"/>
      <c r="HBF1490" s="275"/>
      <c r="HBG1490" s="275"/>
      <c r="HBH1490" s="275"/>
      <c r="HBI1490" s="275"/>
      <c r="HBJ1490" s="275"/>
      <c r="HBK1490" s="275"/>
      <c r="HBL1490" s="275"/>
      <c r="HBM1490" s="275"/>
      <c r="HBN1490" s="275"/>
      <c r="HBO1490" s="275"/>
      <c r="HBP1490" s="275"/>
      <c r="HBQ1490" s="275"/>
      <c r="HBR1490" s="275"/>
      <c r="HBS1490" s="275"/>
      <c r="HBT1490" s="275"/>
      <c r="HBU1490" s="275"/>
      <c r="HBV1490" s="275"/>
      <c r="HBW1490" s="275"/>
      <c r="HBX1490" s="275"/>
      <c r="HBY1490" s="275"/>
      <c r="HBZ1490" s="275"/>
      <c r="HCA1490" s="275"/>
      <c r="HCB1490" s="275"/>
      <c r="HCC1490" s="275"/>
      <c r="HCD1490" s="275"/>
      <c r="HCE1490" s="275"/>
      <c r="HCF1490" s="275"/>
      <c r="HCG1490" s="275"/>
      <c r="HCH1490" s="275"/>
      <c r="HCI1490" s="275"/>
      <c r="HCJ1490" s="275"/>
      <c r="HCK1490" s="275"/>
      <c r="HCL1490" s="275"/>
      <c r="HCM1490" s="275"/>
      <c r="HCN1490" s="275"/>
      <c r="HCO1490" s="275"/>
      <c r="HCP1490" s="275"/>
      <c r="HCQ1490" s="275"/>
      <c r="HCR1490" s="275"/>
      <c r="HCS1490" s="275"/>
      <c r="HCT1490" s="275"/>
      <c r="HCU1490" s="275"/>
      <c r="HCV1490" s="275"/>
      <c r="HCW1490" s="275"/>
      <c r="HCX1490" s="275"/>
      <c r="HCY1490" s="275"/>
      <c r="HCZ1490" s="275"/>
      <c r="HDA1490" s="275"/>
      <c r="HDB1490" s="275"/>
      <c r="HDC1490" s="275"/>
      <c r="HDD1490" s="275"/>
      <c r="HDE1490" s="275"/>
      <c r="HDF1490" s="275"/>
      <c r="HDG1490" s="275"/>
      <c r="HDH1490" s="275"/>
      <c r="HDI1490" s="275"/>
      <c r="HDJ1490" s="275"/>
      <c r="HDK1490" s="275"/>
      <c r="HDL1490" s="275"/>
      <c r="HDM1490" s="275"/>
      <c r="HDN1490" s="275"/>
      <c r="HDO1490" s="275"/>
      <c r="HDP1490" s="275"/>
      <c r="HDQ1490" s="275"/>
      <c r="HDR1490" s="275"/>
      <c r="HDS1490" s="275"/>
      <c r="HDT1490" s="275"/>
      <c r="HDU1490" s="275"/>
      <c r="HDV1490" s="275"/>
      <c r="HDW1490" s="275"/>
      <c r="HDX1490" s="275"/>
      <c r="HDY1490" s="275"/>
      <c r="HDZ1490" s="275"/>
      <c r="HEA1490" s="275"/>
      <c r="HEB1490" s="275"/>
      <c r="HEC1490" s="275"/>
      <c r="HED1490" s="275"/>
      <c r="HEE1490" s="275"/>
      <c r="HEF1490" s="275"/>
      <c r="HEG1490" s="275"/>
      <c r="HEH1490" s="275"/>
      <c r="HEI1490" s="275"/>
      <c r="HEJ1490" s="275"/>
      <c r="HEK1490" s="275"/>
      <c r="HEL1490" s="275"/>
      <c r="HEM1490" s="275"/>
      <c r="HEN1490" s="275"/>
      <c r="HEO1490" s="275"/>
      <c r="HEP1490" s="275"/>
      <c r="HEQ1490" s="275"/>
      <c r="HER1490" s="275"/>
      <c r="HES1490" s="275"/>
      <c r="HET1490" s="275"/>
      <c r="HEU1490" s="275"/>
      <c r="HEV1490" s="275"/>
      <c r="HEW1490" s="275"/>
      <c r="HEX1490" s="275"/>
      <c r="HEY1490" s="275"/>
      <c r="HEZ1490" s="275"/>
      <c r="HFA1490" s="275"/>
      <c r="HFB1490" s="275"/>
      <c r="HFC1490" s="275"/>
      <c r="HFD1490" s="275"/>
      <c r="HFE1490" s="275"/>
      <c r="HFF1490" s="275"/>
      <c r="HFG1490" s="275"/>
      <c r="HFH1490" s="275"/>
      <c r="HFI1490" s="275"/>
      <c r="HFJ1490" s="275"/>
      <c r="HFK1490" s="275"/>
      <c r="HFL1490" s="275"/>
      <c r="HFM1490" s="275"/>
      <c r="HFN1490" s="275"/>
      <c r="HFO1490" s="275"/>
      <c r="HFP1490" s="275"/>
      <c r="HFQ1490" s="275"/>
      <c r="HFR1490" s="275"/>
      <c r="HFS1490" s="275"/>
      <c r="HFT1490" s="275"/>
      <c r="HFU1490" s="275"/>
      <c r="HFV1490" s="275"/>
      <c r="HFW1490" s="275"/>
      <c r="HFX1490" s="275"/>
      <c r="HFY1490" s="275"/>
      <c r="HFZ1490" s="275"/>
      <c r="HGA1490" s="275"/>
      <c r="HGB1490" s="275"/>
      <c r="HGC1490" s="275"/>
      <c r="HGD1490" s="275"/>
      <c r="HGE1490" s="275"/>
      <c r="HGF1490" s="275"/>
      <c r="HGG1490" s="275"/>
      <c r="HGH1490" s="275"/>
      <c r="HGI1490" s="275"/>
      <c r="HGJ1490" s="275"/>
      <c r="HGK1490" s="275"/>
      <c r="HGL1490" s="275"/>
      <c r="HGM1490" s="275"/>
      <c r="HGN1490" s="275"/>
      <c r="HGO1490" s="275"/>
      <c r="HGP1490" s="275"/>
      <c r="HGQ1490" s="275"/>
      <c r="HGR1490" s="275"/>
      <c r="HGS1490" s="275"/>
      <c r="HGT1490" s="275"/>
      <c r="HGU1490" s="275"/>
      <c r="HGV1490" s="275"/>
      <c r="HGW1490" s="275"/>
      <c r="HGX1490" s="275"/>
      <c r="HGY1490" s="275"/>
      <c r="HGZ1490" s="275"/>
      <c r="HHA1490" s="275"/>
      <c r="HHB1490" s="275"/>
      <c r="HHC1490" s="275"/>
      <c r="HHD1490" s="275"/>
      <c r="HHE1490" s="275"/>
      <c r="HHF1490" s="275"/>
      <c r="HHG1490" s="275"/>
      <c r="HHH1490" s="275"/>
      <c r="HHI1490" s="275"/>
      <c r="HHJ1490" s="275"/>
      <c r="HHK1490" s="275"/>
      <c r="HHL1490" s="275"/>
      <c r="HHM1490" s="275"/>
      <c r="HHN1490" s="275"/>
      <c r="HHO1490" s="275"/>
      <c r="HHP1490" s="275"/>
      <c r="HHQ1490" s="275"/>
      <c r="HHR1490" s="275"/>
      <c r="HHS1490" s="275"/>
      <c r="HHT1490" s="275"/>
      <c r="HHU1490" s="275"/>
      <c r="HHV1490" s="275"/>
      <c r="HHW1490" s="275"/>
      <c r="HHX1490" s="275"/>
      <c r="HHY1490" s="275"/>
      <c r="HHZ1490" s="275"/>
      <c r="HIA1490" s="275"/>
      <c r="HIB1490" s="275"/>
      <c r="HIC1490" s="275"/>
      <c r="HID1490" s="275"/>
      <c r="HIE1490" s="275"/>
      <c r="HIF1490" s="275"/>
      <c r="HIG1490" s="275"/>
      <c r="HIH1490" s="275"/>
      <c r="HII1490" s="275"/>
      <c r="HIJ1490" s="275"/>
      <c r="HIK1490" s="275"/>
      <c r="HIL1490" s="275"/>
      <c r="HIM1490" s="275"/>
      <c r="HIN1490" s="275"/>
      <c r="HIO1490" s="275"/>
      <c r="HIP1490" s="275"/>
      <c r="HIQ1490" s="275"/>
      <c r="HIR1490" s="275"/>
      <c r="HIS1490" s="275"/>
      <c r="HIT1490" s="275"/>
      <c r="HIU1490" s="275"/>
      <c r="HIV1490" s="275"/>
      <c r="HIW1490" s="275"/>
      <c r="HIX1490" s="275"/>
      <c r="HIY1490" s="275"/>
      <c r="HIZ1490" s="275"/>
      <c r="HJA1490" s="275"/>
      <c r="HJB1490" s="275"/>
      <c r="HJC1490" s="275"/>
      <c r="HJD1490" s="275"/>
      <c r="HJE1490" s="275"/>
      <c r="HJF1490" s="275"/>
      <c r="HJG1490" s="275"/>
      <c r="HJH1490" s="275"/>
      <c r="HJI1490" s="275"/>
      <c r="HJJ1490" s="275"/>
      <c r="HJK1490" s="275"/>
      <c r="HJL1490" s="275"/>
      <c r="HJM1490" s="275"/>
      <c r="HJN1490" s="275"/>
      <c r="HJO1490" s="275"/>
      <c r="HJP1490" s="275"/>
      <c r="HJQ1490" s="275"/>
      <c r="HJR1490" s="275"/>
      <c r="HJS1490" s="275"/>
      <c r="HJT1490" s="275"/>
      <c r="HJU1490" s="275"/>
      <c r="HJV1490" s="275"/>
      <c r="HJW1490" s="275"/>
      <c r="HJX1490" s="275"/>
      <c r="HJY1490" s="275"/>
      <c r="HJZ1490" s="275"/>
      <c r="HKA1490" s="275"/>
      <c r="HKB1490" s="275"/>
      <c r="HKC1490" s="275"/>
      <c r="HKD1490" s="275"/>
      <c r="HKE1490" s="275"/>
      <c r="HKF1490" s="275"/>
      <c r="HKG1490" s="275"/>
      <c r="HKH1490" s="275"/>
      <c r="HKI1490" s="275"/>
      <c r="HKJ1490" s="275"/>
      <c r="HKK1490" s="275"/>
      <c r="HKL1490" s="275"/>
      <c r="HKM1490" s="275"/>
      <c r="HKN1490" s="275"/>
      <c r="HKO1490" s="275"/>
      <c r="HKP1490" s="275"/>
      <c r="HKQ1490" s="275"/>
      <c r="HKR1490" s="275"/>
      <c r="HKS1490" s="275"/>
      <c r="HKT1490" s="275"/>
      <c r="HKU1490" s="275"/>
      <c r="HKV1490" s="275"/>
      <c r="HKW1490" s="275"/>
      <c r="HKX1490" s="275"/>
      <c r="HKY1490" s="275"/>
      <c r="HKZ1490" s="275"/>
      <c r="HLA1490" s="275"/>
      <c r="HLB1490" s="275"/>
      <c r="HLC1490" s="275"/>
      <c r="HLD1490" s="275"/>
      <c r="HLE1490" s="275"/>
      <c r="HLF1490" s="275"/>
      <c r="HLG1490" s="275"/>
      <c r="HLH1490" s="275"/>
      <c r="HLI1490" s="275"/>
      <c r="HLJ1490" s="275"/>
      <c r="HLK1490" s="275"/>
      <c r="HLL1490" s="275"/>
      <c r="HLM1490" s="275"/>
      <c r="HLN1490" s="275"/>
      <c r="HLO1490" s="275"/>
      <c r="HLP1490" s="275"/>
      <c r="HLQ1490" s="275"/>
      <c r="HLR1490" s="275"/>
      <c r="HLS1490" s="275"/>
      <c r="HLT1490" s="275"/>
      <c r="HLU1490" s="275"/>
      <c r="HLV1490" s="275"/>
      <c r="HLW1490" s="275"/>
      <c r="HLX1490" s="275"/>
      <c r="HLY1490" s="275"/>
      <c r="HLZ1490" s="275"/>
      <c r="HMA1490" s="275"/>
      <c r="HMB1490" s="275"/>
      <c r="HMC1490" s="275"/>
      <c r="HMD1490" s="275"/>
      <c r="HME1490" s="275"/>
      <c r="HMF1490" s="275"/>
      <c r="HMG1490" s="275"/>
      <c r="HMH1490" s="275"/>
      <c r="HMI1490" s="275"/>
      <c r="HMJ1490" s="275"/>
      <c r="HMK1490" s="275"/>
      <c r="HML1490" s="275"/>
      <c r="HMM1490" s="275"/>
      <c r="HMN1490" s="275"/>
      <c r="HMO1490" s="275"/>
      <c r="HMP1490" s="275"/>
      <c r="HMQ1490" s="275"/>
      <c r="HMR1490" s="275"/>
      <c r="HMS1490" s="275"/>
      <c r="HMT1490" s="275"/>
      <c r="HMU1490" s="275"/>
      <c r="HMV1490" s="275"/>
      <c r="HMW1490" s="275"/>
      <c r="HMX1490" s="275"/>
      <c r="HMY1490" s="275"/>
      <c r="HMZ1490" s="275"/>
      <c r="HNA1490" s="275"/>
      <c r="HNB1490" s="275"/>
      <c r="HNC1490" s="275"/>
      <c r="HND1490" s="275"/>
      <c r="HNE1490" s="275"/>
      <c r="HNF1490" s="275"/>
      <c r="HNG1490" s="275"/>
      <c r="HNH1490" s="275"/>
      <c r="HNI1490" s="275"/>
      <c r="HNJ1490" s="275"/>
      <c r="HNK1490" s="275"/>
      <c r="HNL1490" s="275"/>
      <c r="HNM1490" s="275"/>
      <c r="HNN1490" s="275"/>
      <c r="HNO1490" s="275"/>
      <c r="HNP1490" s="275"/>
      <c r="HNQ1490" s="275"/>
      <c r="HNR1490" s="275"/>
      <c r="HNS1490" s="275"/>
      <c r="HNT1490" s="275"/>
      <c r="HNU1490" s="275"/>
      <c r="HNV1490" s="275"/>
      <c r="HNW1490" s="275"/>
      <c r="HNX1490" s="275"/>
      <c r="HNY1490" s="275"/>
      <c r="HNZ1490" s="275"/>
      <c r="HOA1490" s="275"/>
      <c r="HOB1490" s="275"/>
      <c r="HOC1490" s="275"/>
      <c r="HOD1490" s="275"/>
      <c r="HOE1490" s="275"/>
      <c r="HOF1490" s="275"/>
      <c r="HOG1490" s="275"/>
      <c r="HOH1490" s="275"/>
      <c r="HOI1490" s="275"/>
      <c r="HOJ1490" s="275"/>
      <c r="HOK1490" s="275"/>
      <c r="HOL1490" s="275"/>
      <c r="HOM1490" s="275"/>
      <c r="HON1490" s="275"/>
      <c r="HOO1490" s="275"/>
      <c r="HOP1490" s="275"/>
      <c r="HOQ1490" s="275"/>
      <c r="HOR1490" s="275"/>
      <c r="HOS1490" s="275"/>
      <c r="HOT1490" s="275"/>
      <c r="HOU1490" s="275"/>
      <c r="HOV1490" s="275"/>
      <c r="HOW1490" s="275"/>
      <c r="HOX1490" s="275"/>
      <c r="HOY1490" s="275"/>
      <c r="HOZ1490" s="275"/>
      <c r="HPA1490" s="275"/>
      <c r="HPB1490" s="275"/>
      <c r="HPC1490" s="275"/>
      <c r="HPD1490" s="275"/>
      <c r="HPE1490" s="275"/>
      <c r="HPF1490" s="275"/>
      <c r="HPG1490" s="275"/>
      <c r="HPH1490" s="275"/>
      <c r="HPI1490" s="275"/>
      <c r="HPJ1490" s="275"/>
      <c r="HPK1490" s="275"/>
      <c r="HPL1490" s="275"/>
      <c r="HPM1490" s="275"/>
      <c r="HPN1490" s="275"/>
      <c r="HPO1490" s="275"/>
      <c r="HPP1490" s="275"/>
      <c r="HPQ1490" s="275"/>
      <c r="HPR1490" s="275"/>
      <c r="HPS1490" s="275"/>
      <c r="HPT1490" s="275"/>
      <c r="HPU1490" s="275"/>
      <c r="HPV1490" s="275"/>
      <c r="HPW1490" s="275"/>
      <c r="HPX1490" s="275"/>
      <c r="HPY1490" s="275"/>
      <c r="HPZ1490" s="275"/>
      <c r="HQA1490" s="275"/>
      <c r="HQB1490" s="275"/>
      <c r="HQC1490" s="275"/>
      <c r="HQD1490" s="275"/>
      <c r="HQE1490" s="275"/>
      <c r="HQF1490" s="275"/>
      <c r="HQG1490" s="275"/>
      <c r="HQH1490" s="275"/>
      <c r="HQI1490" s="275"/>
      <c r="HQJ1490" s="275"/>
      <c r="HQK1490" s="275"/>
      <c r="HQL1490" s="275"/>
      <c r="HQM1490" s="275"/>
      <c r="HQN1490" s="275"/>
      <c r="HQO1490" s="275"/>
      <c r="HQP1490" s="275"/>
      <c r="HQQ1490" s="275"/>
      <c r="HQR1490" s="275"/>
      <c r="HQS1490" s="275"/>
      <c r="HQT1490" s="275"/>
      <c r="HQU1490" s="275"/>
      <c r="HQV1490" s="275"/>
      <c r="HQW1490" s="275"/>
      <c r="HQX1490" s="275"/>
      <c r="HQY1490" s="275"/>
      <c r="HQZ1490" s="275"/>
      <c r="HRA1490" s="275"/>
      <c r="HRB1490" s="275"/>
      <c r="HRC1490" s="275"/>
      <c r="HRD1490" s="275"/>
      <c r="HRE1490" s="275"/>
      <c r="HRF1490" s="275"/>
      <c r="HRG1490" s="275"/>
      <c r="HRH1490" s="275"/>
      <c r="HRI1490" s="275"/>
      <c r="HRJ1490" s="275"/>
      <c r="HRK1490" s="275"/>
      <c r="HRL1490" s="275"/>
      <c r="HRM1490" s="275"/>
      <c r="HRN1490" s="275"/>
      <c r="HRO1490" s="275"/>
      <c r="HRP1490" s="275"/>
      <c r="HRQ1490" s="275"/>
      <c r="HRR1490" s="275"/>
      <c r="HRS1490" s="275"/>
      <c r="HRT1490" s="275"/>
      <c r="HRU1490" s="275"/>
      <c r="HRV1490" s="275"/>
      <c r="HRW1490" s="275"/>
      <c r="HRX1490" s="275"/>
      <c r="HRY1490" s="275"/>
      <c r="HRZ1490" s="275"/>
      <c r="HSA1490" s="275"/>
      <c r="HSB1490" s="275"/>
      <c r="HSC1490" s="275"/>
      <c r="HSD1490" s="275"/>
      <c r="HSE1490" s="275"/>
      <c r="HSF1490" s="275"/>
      <c r="HSG1490" s="275"/>
      <c r="HSH1490" s="275"/>
      <c r="HSI1490" s="275"/>
      <c r="HSJ1490" s="275"/>
      <c r="HSK1490" s="275"/>
      <c r="HSL1490" s="275"/>
      <c r="HSM1490" s="275"/>
      <c r="HSN1490" s="275"/>
      <c r="HSO1490" s="275"/>
      <c r="HSP1490" s="275"/>
      <c r="HSQ1490" s="275"/>
      <c r="HSR1490" s="275"/>
      <c r="HSS1490" s="275"/>
      <c r="HST1490" s="275"/>
      <c r="HSU1490" s="275"/>
      <c r="HSV1490" s="275"/>
      <c r="HSW1490" s="275"/>
      <c r="HSX1490" s="275"/>
      <c r="HSY1490" s="275"/>
      <c r="HSZ1490" s="275"/>
      <c r="HTA1490" s="275"/>
      <c r="HTB1490" s="275"/>
      <c r="HTC1490" s="275"/>
      <c r="HTD1490" s="275"/>
      <c r="HTE1490" s="275"/>
      <c r="HTF1490" s="275"/>
      <c r="HTG1490" s="275"/>
      <c r="HTH1490" s="275"/>
      <c r="HTI1490" s="275"/>
      <c r="HTJ1490" s="275"/>
      <c r="HTK1490" s="275"/>
      <c r="HTL1490" s="275"/>
      <c r="HTM1490" s="275"/>
      <c r="HTN1490" s="275"/>
      <c r="HTO1490" s="275"/>
      <c r="HTP1490" s="275"/>
      <c r="HTQ1490" s="275"/>
      <c r="HTR1490" s="275"/>
      <c r="HTS1490" s="275"/>
      <c r="HTT1490" s="275"/>
      <c r="HTU1490" s="275"/>
      <c r="HTV1490" s="275"/>
      <c r="HTW1490" s="275"/>
      <c r="HTX1490" s="275"/>
      <c r="HTY1490" s="275"/>
      <c r="HTZ1490" s="275"/>
      <c r="HUA1490" s="275"/>
      <c r="HUB1490" s="275"/>
      <c r="HUC1490" s="275"/>
      <c r="HUD1490" s="275"/>
      <c r="HUE1490" s="275"/>
      <c r="HUF1490" s="275"/>
      <c r="HUG1490" s="275"/>
      <c r="HUH1490" s="275"/>
      <c r="HUI1490" s="275"/>
      <c r="HUJ1490" s="275"/>
      <c r="HUK1490" s="275"/>
      <c r="HUL1490" s="275"/>
      <c r="HUM1490" s="275"/>
      <c r="HUN1490" s="275"/>
      <c r="HUO1490" s="275"/>
      <c r="HUP1490" s="275"/>
      <c r="HUQ1490" s="275"/>
      <c r="HUR1490" s="275"/>
      <c r="HUS1490" s="275"/>
      <c r="HUT1490" s="275"/>
      <c r="HUU1490" s="275"/>
      <c r="HUV1490" s="275"/>
      <c r="HUW1490" s="275"/>
      <c r="HUX1490" s="275"/>
      <c r="HUY1490" s="275"/>
      <c r="HUZ1490" s="275"/>
      <c r="HVA1490" s="275"/>
      <c r="HVB1490" s="275"/>
      <c r="HVC1490" s="275"/>
      <c r="HVD1490" s="275"/>
      <c r="HVE1490" s="275"/>
      <c r="HVF1490" s="275"/>
      <c r="HVG1490" s="275"/>
      <c r="HVH1490" s="275"/>
      <c r="HVI1490" s="275"/>
      <c r="HVJ1490" s="275"/>
      <c r="HVK1490" s="275"/>
      <c r="HVL1490" s="275"/>
      <c r="HVM1490" s="275"/>
      <c r="HVN1490" s="275"/>
      <c r="HVO1490" s="275"/>
      <c r="HVP1490" s="275"/>
      <c r="HVQ1490" s="275"/>
      <c r="HVR1490" s="275"/>
      <c r="HVS1490" s="275"/>
      <c r="HVT1490" s="275"/>
      <c r="HVU1490" s="275"/>
      <c r="HVV1490" s="275"/>
      <c r="HVW1490" s="275"/>
      <c r="HVX1490" s="275"/>
      <c r="HVY1490" s="275"/>
      <c r="HVZ1490" s="275"/>
      <c r="HWA1490" s="275"/>
      <c r="HWB1490" s="275"/>
      <c r="HWC1490" s="275"/>
      <c r="HWD1490" s="275"/>
      <c r="HWE1490" s="275"/>
      <c r="HWF1490" s="275"/>
      <c r="HWG1490" s="275"/>
      <c r="HWH1490" s="275"/>
      <c r="HWI1490" s="275"/>
      <c r="HWJ1490" s="275"/>
      <c r="HWK1490" s="275"/>
      <c r="HWL1490" s="275"/>
      <c r="HWM1490" s="275"/>
      <c r="HWN1490" s="275"/>
      <c r="HWO1490" s="275"/>
      <c r="HWP1490" s="275"/>
      <c r="HWQ1490" s="275"/>
      <c r="HWR1490" s="275"/>
      <c r="HWS1490" s="275"/>
      <c r="HWT1490" s="275"/>
      <c r="HWU1490" s="275"/>
      <c r="HWV1490" s="275"/>
      <c r="HWW1490" s="275"/>
      <c r="HWX1490" s="275"/>
      <c r="HWY1490" s="275"/>
      <c r="HWZ1490" s="275"/>
      <c r="HXA1490" s="275"/>
      <c r="HXB1490" s="275"/>
      <c r="HXC1490" s="275"/>
      <c r="HXD1490" s="275"/>
      <c r="HXE1490" s="275"/>
      <c r="HXF1490" s="275"/>
      <c r="HXG1490" s="275"/>
      <c r="HXH1490" s="275"/>
      <c r="HXI1490" s="275"/>
      <c r="HXJ1490" s="275"/>
      <c r="HXK1490" s="275"/>
      <c r="HXL1490" s="275"/>
      <c r="HXM1490" s="275"/>
      <c r="HXN1490" s="275"/>
      <c r="HXO1490" s="275"/>
      <c r="HXP1490" s="275"/>
      <c r="HXQ1490" s="275"/>
      <c r="HXR1490" s="275"/>
      <c r="HXS1490" s="275"/>
      <c r="HXT1490" s="275"/>
      <c r="HXU1490" s="275"/>
      <c r="HXV1490" s="275"/>
      <c r="HXW1490" s="275"/>
      <c r="HXX1490" s="275"/>
      <c r="HXY1490" s="275"/>
      <c r="HXZ1490" s="275"/>
      <c r="HYA1490" s="275"/>
      <c r="HYB1490" s="275"/>
      <c r="HYC1490" s="275"/>
      <c r="HYD1490" s="275"/>
      <c r="HYE1490" s="275"/>
      <c r="HYF1490" s="275"/>
      <c r="HYG1490" s="275"/>
      <c r="HYH1490" s="275"/>
      <c r="HYI1490" s="275"/>
      <c r="HYJ1490" s="275"/>
      <c r="HYK1490" s="275"/>
      <c r="HYL1490" s="275"/>
      <c r="HYM1490" s="275"/>
      <c r="HYN1490" s="275"/>
      <c r="HYO1490" s="275"/>
      <c r="HYP1490" s="275"/>
      <c r="HYQ1490" s="275"/>
      <c r="HYR1490" s="275"/>
      <c r="HYS1490" s="275"/>
      <c r="HYT1490" s="275"/>
      <c r="HYU1490" s="275"/>
      <c r="HYV1490" s="275"/>
      <c r="HYW1490" s="275"/>
      <c r="HYX1490" s="275"/>
      <c r="HYY1490" s="275"/>
      <c r="HYZ1490" s="275"/>
      <c r="HZA1490" s="275"/>
      <c r="HZB1490" s="275"/>
      <c r="HZC1490" s="275"/>
      <c r="HZD1490" s="275"/>
      <c r="HZE1490" s="275"/>
      <c r="HZF1490" s="275"/>
      <c r="HZG1490" s="275"/>
      <c r="HZH1490" s="275"/>
      <c r="HZI1490" s="275"/>
      <c r="HZJ1490" s="275"/>
      <c r="HZK1490" s="275"/>
      <c r="HZL1490" s="275"/>
      <c r="HZM1490" s="275"/>
      <c r="HZN1490" s="275"/>
      <c r="HZO1490" s="275"/>
      <c r="HZP1490" s="275"/>
      <c r="HZQ1490" s="275"/>
      <c r="HZR1490" s="275"/>
      <c r="HZS1490" s="275"/>
      <c r="HZT1490" s="275"/>
      <c r="HZU1490" s="275"/>
      <c r="HZV1490" s="275"/>
      <c r="HZW1490" s="275"/>
      <c r="HZX1490" s="275"/>
      <c r="HZY1490" s="275"/>
      <c r="HZZ1490" s="275"/>
      <c r="IAA1490" s="275"/>
      <c r="IAB1490" s="275"/>
      <c r="IAC1490" s="275"/>
      <c r="IAD1490" s="275"/>
      <c r="IAE1490" s="275"/>
      <c r="IAF1490" s="275"/>
      <c r="IAG1490" s="275"/>
      <c r="IAH1490" s="275"/>
      <c r="IAI1490" s="275"/>
      <c r="IAJ1490" s="275"/>
      <c r="IAK1490" s="275"/>
      <c r="IAL1490" s="275"/>
      <c r="IAM1490" s="275"/>
      <c r="IAN1490" s="275"/>
      <c r="IAO1490" s="275"/>
      <c r="IAP1490" s="275"/>
      <c r="IAQ1490" s="275"/>
      <c r="IAR1490" s="275"/>
      <c r="IAS1490" s="275"/>
      <c r="IAT1490" s="275"/>
      <c r="IAU1490" s="275"/>
      <c r="IAV1490" s="275"/>
      <c r="IAW1490" s="275"/>
      <c r="IAX1490" s="275"/>
      <c r="IAY1490" s="275"/>
      <c r="IAZ1490" s="275"/>
      <c r="IBA1490" s="275"/>
      <c r="IBB1490" s="275"/>
      <c r="IBC1490" s="275"/>
      <c r="IBD1490" s="275"/>
      <c r="IBE1490" s="275"/>
      <c r="IBF1490" s="275"/>
      <c r="IBG1490" s="275"/>
      <c r="IBH1490" s="275"/>
      <c r="IBI1490" s="275"/>
      <c r="IBJ1490" s="275"/>
      <c r="IBK1490" s="275"/>
      <c r="IBL1490" s="275"/>
      <c r="IBM1490" s="275"/>
      <c r="IBN1490" s="275"/>
      <c r="IBO1490" s="275"/>
      <c r="IBP1490" s="275"/>
      <c r="IBQ1490" s="275"/>
      <c r="IBR1490" s="275"/>
      <c r="IBS1490" s="275"/>
      <c r="IBT1490" s="275"/>
      <c r="IBU1490" s="275"/>
      <c r="IBV1490" s="275"/>
      <c r="IBW1490" s="275"/>
      <c r="IBX1490" s="275"/>
      <c r="IBY1490" s="275"/>
      <c r="IBZ1490" s="275"/>
      <c r="ICA1490" s="275"/>
      <c r="ICB1490" s="275"/>
      <c r="ICC1490" s="275"/>
      <c r="ICD1490" s="275"/>
      <c r="ICE1490" s="275"/>
      <c r="ICF1490" s="275"/>
      <c r="ICG1490" s="275"/>
      <c r="ICH1490" s="275"/>
      <c r="ICI1490" s="275"/>
      <c r="ICJ1490" s="275"/>
      <c r="ICK1490" s="275"/>
      <c r="ICL1490" s="275"/>
      <c r="ICM1490" s="275"/>
      <c r="ICN1490" s="275"/>
      <c r="ICO1490" s="275"/>
      <c r="ICP1490" s="275"/>
      <c r="ICQ1490" s="275"/>
      <c r="ICR1490" s="275"/>
      <c r="ICS1490" s="275"/>
      <c r="ICT1490" s="275"/>
      <c r="ICU1490" s="275"/>
      <c r="ICV1490" s="275"/>
      <c r="ICW1490" s="275"/>
      <c r="ICX1490" s="275"/>
      <c r="ICY1490" s="275"/>
      <c r="ICZ1490" s="275"/>
      <c r="IDA1490" s="275"/>
      <c r="IDB1490" s="275"/>
      <c r="IDC1490" s="275"/>
      <c r="IDD1490" s="275"/>
      <c r="IDE1490" s="275"/>
      <c r="IDF1490" s="275"/>
      <c r="IDG1490" s="275"/>
      <c r="IDH1490" s="275"/>
      <c r="IDI1490" s="275"/>
      <c r="IDJ1490" s="275"/>
      <c r="IDK1490" s="275"/>
      <c r="IDL1490" s="275"/>
      <c r="IDM1490" s="275"/>
      <c r="IDN1490" s="275"/>
      <c r="IDO1490" s="275"/>
      <c r="IDP1490" s="275"/>
      <c r="IDQ1490" s="275"/>
      <c r="IDR1490" s="275"/>
      <c r="IDS1490" s="275"/>
      <c r="IDT1490" s="275"/>
      <c r="IDU1490" s="275"/>
      <c r="IDV1490" s="275"/>
      <c r="IDW1490" s="275"/>
      <c r="IDX1490" s="275"/>
      <c r="IDY1490" s="275"/>
      <c r="IDZ1490" s="275"/>
      <c r="IEA1490" s="275"/>
      <c r="IEB1490" s="275"/>
      <c r="IEC1490" s="275"/>
      <c r="IED1490" s="275"/>
      <c r="IEE1490" s="275"/>
      <c r="IEF1490" s="275"/>
      <c r="IEG1490" s="275"/>
      <c r="IEH1490" s="275"/>
      <c r="IEI1490" s="275"/>
      <c r="IEJ1490" s="275"/>
      <c r="IEK1490" s="275"/>
      <c r="IEL1490" s="275"/>
      <c r="IEM1490" s="275"/>
      <c r="IEN1490" s="275"/>
      <c r="IEO1490" s="275"/>
      <c r="IEP1490" s="275"/>
      <c r="IEQ1490" s="275"/>
      <c r="IER1490" s="275"/>
      <c r="IES1490" s="275"/>
      <c r="IET1490" s="275"/>
      <c r="IEU1490" s="275"/>
      <c r="IEV1490" s="275"/>
      <c r="IEW1490" s="275"/>
      <c r="IEX1490" s="275"/>
      <c r="IEY1490" s="275"/>
      <c r="IEZ1490" s="275"/>
      <c r="IFA1490" s="275"/>
      <c r="IFB1490" s="275"/>
      <c r="IFC1490" s="275"/>
      <c r="IFD1490" s="275"/>
      <c r="IFE1490" s="275"/>
      <c r="IFF1490" s="275"/>
      <c r="IFG1490" s="275"/>
      <c r="IFH1490" s="275"/>
      <c r="IFI1490" s="275"/>
      <c r="IFJ1490" s="275"/>
      <c r="IFK1490" s="275"/>
      <c r="IFL1490" s="275"/>
      <c r="IFM1490" s="275"/>
      <c r="IFN1490" s="275"/>
      <c r="IFO1490" s="275"/>
      <c r="IFP1490" s="275"/>
      <c r="IFQ1490" s="275"/>
      <c r="IFR1490" s="275"/>
      <c r="IFS1490" s="275"/>
      <c r="IFT1490" s="275"/>
      <c r="IFU1490" s="275"/>
      <c r="IFV1490" s="275"/>
      <c r="IFW1490" s="275"/>
      <c r="IFX1490" s="275"/>
      <c r="IFY1490" s="275"/>
      <c r="IFZ1490" s="275"/>
      <c r="IGA1490" s="275"/>
      <c r="IGB1490" s="275"/>
      <c r="IGC1490" s="275"/>
      <c r="IGD1490" s="275"/>
      <c r="IGE1490" s="275"/>
      <c r="IGF1490" s="275"/>
      <c r="IGG1490" s="275"/>
      <c r="IGH1490" s="275"/>
      <c r="IGI1490" s="275"/>
      <c r="IGJ1490" s="275"/>
      <c r="IGK1490" s="275"/>
      <c r="IGL1490" s="275"/>
      <c r="IGM1490" s="275"/>
      <c r="IGN1490" s="275"/>
      <c r="IGO1490" s="275"/>
      <c r="IGP1490" s="275"/>
      <c r="IGQ1490" s="275"/>
      <c r="IGR1490" s="275"/>
      <c r="IGS1490" s="275"/>
      <c r="IGT1490" s="275"/>
      <c r="IGU1490" s="275"/>
      <c r="IGV1490" s="275"/>
      <c r="IGW1490" s="275"/>
      <c r="IGX1490" s="275"/>
      <c r="IGY1490" s="275"/>
      <c r="IGZ1490" s="275"/>
      <c r="IHA1490" s="275"/>
      <c r="IHB1490" s="275"/>
      <c r="IHC1490" s="275"/>
      <c r="IHD1490" s="275"/>
      <c r="IHE1490" s="275"/>
      <c r="IHF1490" s="275"/>
      <c r="IHG1490" s="275"/>
      <c r="IHH1490" s="275"/>
      <c r="IHI1490" s="275"/>
      <c r="IHJ1490" s="275"/>
      <c r="IHK1490" s="275"/>
      <c r="IHL1490" s="275"/>
      <c r="IHM1490" s="275"/>
      <c r="IHN1490" s="275"/>
      <c r="IHO1490" s="275"/>
      <c r="IHP1490" s="275"/>
      <c r="IHQ1490" s="275"/>
      <c r="IHR1490" s="275"/>
      <c r="IHS1490" s="275"/>
      <c r="IHT1490" s="275"/>
      <c r="IHU1490" s="275"/>
      <c r="IHV1490" s="275"/>
      <c r="IHW1490" s="275"/>
      <c r="IHX1490" s="275"/>
      <c r="IHY1490" s="275"/>
      <c r="IHZ1490" s="275"/>
      <c r="IIA1490" s="275"/>
      <c r="IIB1490" s="275"/>
      <c r="IIC1490" s="275"/>
      <c r="IID1490" s="275"/>
      <c r="IIE1490" s="275"/>
      <c r="IIF1490" s="275"/>
      <c r="IIG1490" s="275"/>
      <c r="IIH1490" s="275"/>
      <c r="III1490" s="275"/>
      <c r="IIJ1490" s="275"/>
      <c r="IIK1490" s="275"/>
      <c r="IIL1490" s="275"/>
      <c r="IIM1490" s="275"/>
      <c r="IIN1490" s="275"/>
      <c r="IIO1490" s="275"/>
      <c r="IIP1490" s="275"/>
      <c r="IIQ1490" s="275"/>
      <c r="IIR1490" s="275"/>
      <c r="IIS1490" s="275"/>
      <c r="IIT1490" s="275"/>
      <c r="IIU1490" s="275"/>
      <c r="IIV1490" s="275"/>
      <c r="IIW1490" s="275"/>
      <c r="IIX1490" s="275"/>
      <c r="IIY1490" s="275"/>
      <c r="IIZ1490" s="275"/>
      <c r="IJA1490" s="275"/>
      <c r="IJB1490" s="275"/>
      <c r="IJC1490" s="275"/>
      <c r="IJD1490" s="275"/>
      <c r="IJE1490" s="275"/>
      <c r="IJF1490" s="275"/>
      <c r="IJG1490" s="275"/>
      <c r="IJH1490" s="275"/>
      <c r="IJI1490" s="275"/>
      <c r="IJJ1490" s="275"/>
      <c r="IJK1490" s="275"/>
      <c r="IJL1490" s="275"/>
      <c r="IJM1490" s="275"/>
      <c r="IJN1490" s="275"/>
      <c r="IJO1490" s="275"/>
      <c r="IJP1490" s="275"/>
      <c r="IJQ1490" s="275"/>
      <c r="IJR1490" s="275"/>
      <c r="IJS1490" s="275"/>
      <c r="IJT1490" s="275"/>
      <c r="IJU1490" s="275"/>
      <c r="IJV1490" s="275"/>
      <c r="IJW1490" s="275"/>
      <c r="IJX1490" s="275"/>
      <c r="IJY1490" s="275"/>
      <c r="IJZ1490" s="275"/>
      <c r="IKA1490" s="275"/>
      <c r="IKB1490" s="275"/>
      <c r="IKC1490" s="275"/>
      <c r="IKD1490" s="275"/>
      <c r="IKE1490" s="275"/>
      <c r="IKF1490" s="275"/>
      <c r="IKG1490" s="275"/>
      <c r="IKH1490" s="275"/>
      <c r="IKI1490" s="275"/>
      <c r="IKJ1490" s="275"/>
      <c r="IKK1490" s="275"/>
      <c r="IKL1490" s="275"/>
      <c r="IKM1490" s="275"/>
      <c r="IKN1490" s="275"/>
      <c r="IKO1490" s="275"/>
      <c r="IKP1490" s="275"/>
      <c r="IKQ1490" s="275"/>
      <c r="IKR1490" s="275"/>
      <c r="IKS1490" s="275"/>
      <c r="IKT1490" s="275"/>
      <c r="IKU1490" s="275"/>
      <c r="IKV1490" s="275"/>
      <c r="IKW1490" s="275"/>
      <c r="IKX1490" s="275"/>
      <c r="IKY1490" s="275"/>
      <c r="IKZ1490" s="275"/>
      <c r="ILA1490" s="275"/>
      <c r="ILB1490" s="275"/>
      <c r="ILC1490" s="275"/>
      <c r="ILD1490" s="275"/>
      <c r="ILE1490" s="275"/>
      <c r="ILF1490" s="275"/>
      <c r="ILG1490" s="275"/>
      <c r="ILH1490" s="275"/>
      <c r="ILI1490" s="275"/>
      <c r="ILJ1490" s="275"/>
      <c r="ILK1490" s="275"/>
      <c r="ILL1490" s="275"/>
      <c r="ILM1490" s="275"/>
      <c r="ILN1490" s="275"/>
      <c r="ILO1490" s="275"/>
      <c r="ILP1490" s="275"/>
      <c r="ILQ1490" s="275"/>
      <c r="ILR1490" s="275"/>
      <c r="ILS1490" s="275"/>
      <c r="ILT1490" s="275"/>
      <c r="ILU1490" s="275"/>
      <c r="ILV1490" s="275"/>
      <c r="ILW1490" s="275"/>
      <c r="ILX1490" s="275"/>
      <c r="ILY1490" s="275"/>
      <c r="ILZ1490" s="275"/>
      <c r="IMA1490" s="275"/>
      <c r="IMB1490" s="275"/>
      <c r="IMC1490" s="275"/>
      <c r="IMD1490" s="275"/>
      <c r="IME1490" s="275"/>
      <c r="IMF1490" s="275"/>
      <c r="IMG1490" s="275"/>
      <c r="IMH1490" s="275"/>
      <c r="IMI1490" s="275"/>
      <c r="IMJ1490" s="275"/>
      <c r="IMK1490" s="275"/>
      <c r="IML1490" s="275"/>
      <c r="IMM1490" s="275"/>
      <c r="IMN1490" s="275"/>
      <c r="IMO1490" s="275"/>
      <c r="IMP1490" s="275"/>
      <c r="IMQ1490" s="275"/>
      <c r="IMR1490" s="275"/>
      <c r="IMS1490" s="275"/>
      <c r="IMT1490" s="275"/>
      <c r="IMU1490" s="275"/>
      <c r="IMV1490" s="275"/>
      <c r="IMW1490" s="275"/>
      <c r="IMX1490" s="275"/>
      <c r="IMY1490" s="275"/>
      <c r="IMZ1490" s="275"/>
      <c r="INA1490" s="275"/>
      <c r="INB1490" s="275"/>
      <c r="INC1490" s="275"/>
      <c r="IND1490" s="275"/>
      <c r="INE1490" s="275"/>
      <c r="INF1490" s="275"/>
      <c r="ING1490" s="275"/>
      <c r="INH1490" s="275"/>
      <c r="INI1490" s="275"/>
      <c r="INJ1490" s="275"/>
      <c r="INK1490" s="275"/>
      <c r="INL1490" s="275"/>
      <c r="INM1490" s="275"/>
      <c r="INN1490" s="275"/>
      <c r="INO1490" s="275"/>
      <c r="INP1490" s="275"/>
      <c r="INQ1490" s="275"/>
      <c r="INR1490" s="275"/>
      <c r="INS1490" s="275"/>
      <c r="INT1490" s="275"/>
      <c r="INU1490" s="275"/>
      <c r="INV1490" s="275"/>
      <c r="INW1490" s="275"/>
      <c r="INX1490" s="275"/>
      <c r="INY1490" s="275"/>
      <c r="INZ1490" s="275"/>
      <c r="IOA1490" s="275"/>
      <c r="IOB1490" s="275"/>
      <c r="IOC1490" s="275"/>
      <c r="IOD1490" s="275"/>
      <c r="IOE1490" s="275"/>
      <c r="IOF1490" s="275"/>
      <c r="IOG1490" s="275"/>
      <c r="IOH1490" s="275"/>
      <c r="IOI1490" s="275"/>
      <c r="IOJ1490" s="275"/>
      <c r="IOK1490" s="275"/>
      <c r="IOL1490" s="275"/>
      <c r="IOM1490" s="275"/>
      <c r="ION1490" s="275"/>
      <c r="IOO1490" s="275"/>
      <c r="IOP1490" s="275"/>
      <c r="IOQ1490" s="275"/>
      <c r="IOR1490" s="275"/>
      <c r="IOS1490" s="275"/>
      <c r="IOT1490" s="275"/>
      <c r="IOU1490" s="275"/>
      <c r="IOV1490" s="275"/>
      <c r="IOW1490" s="275"/>
      <c r="IOX1490" s="275"/>
      <c r="IOY1490" s="275"/>
      <c r="IOZ1490" s="275"/>
      <c r="IPA1490" s="275"/>
      <c r="IPB1490" s="275"/>
      <c r="IPC1490" s="275"/>
      <c r="IPD1490" s="275"/>
      <c r="IPE1490" s="275"/>
      <c r="IPF1490" s="275"/>
      <c r="IPG1490" s="275"/>
      <c r="IPH1490" s="275"/>
      <c r="IPI1490" s="275"/>
      <c r="IPJ1490" s="275"/>
      <c r="IPK1490" s="275"/>
      <c r="IPL1490" s="275"/>
      <c r="IPM1490" s="275"/>
      <c r="IPN1490" s="275"/>
      <c r="IPO1490" s="275"/>
      <c r="IPP1490" s="275"/>
      <c r="IPQ1490" s="275"/>
      <c r="IPR1490" s="275"/>
      <c r="IPS1490" s="275"/>
      <c r="IPT1490" s="275"/>
      <c r="IPU1490" s="275"/>
      <c r="IPV1490" s="275"/>
      <c r="IPW1490" s="275"/>
      <c r="IPX1490" s="275"/>
      <c r="IPY1490" s="275"/>
      <c r="IPZ1490" s="275"/>
      <c r="IQA1490" s="275"/>
      <c r="IQB1490" s="275"/>
      <c r="IQC1490" s="275"/>
      <c r="IQD1490" s="275"/>
      <c r="IQE1490" s="275"/>
      <c r="IQF1490" s="275"/>
      <c r="IQG1490" s="275"/>
      <c r="IQH1490" s="275"/>
      <c r="IQI1490" s="275"/>
      <c r="IQJ1490" s="275"/>
      <c r="IQK1490" s="275"/>
      <c r="IQL1490" s="275"/>
      <c r="IQM1490" s="275"/>
      <c r="IQN1490" s="275"/>
      <c r="IQO1490" s="275"/>
      <c r="IQP1490" s="275"/>
      <c r="IQQ1490" s="275"/>
      <c r="IQR1490" s="275"/>
      <c r="IQS1490" s="275"/>
      <c r="IQT1490" s="275"/>
      <c r="IQU1490" s="275"/>
      <c r="IQV1490" s="275"/>
      <c r="IQW1490" s="275"/>
      <c r="IQX1490" s="275"/>
      <c r="IQY1490" s="275"/>
      <c r="IQZ1490" s="275"/>
      <c r="IRA1490" s="275"/>
      <c r="IRB1490" s="275"/>
      <c r="IRC1490" s="275"/>
      <c r="IRD1490" s="275"/>
      <c r="IRE1490" s="275"/>
      <c r="IRF1490" s="275"/>
      <c r="IRG1490" s="275"/>
      <c r="IRH1490" s="275"/>
      <c r="IRI1490" s="275"/>
      <c r="IRJ1490" s="275"/>
      <c r="IRK1490" s="275"/>
      <c r="IRL1490" s="275"/>
      <c r="IRM1490" s="275"/>
      <c r="IRN1490" s="275"/>
      <c r="IRO1490" s="275"/>
      <c r="IRP1490" s="275"/>
      <c r="IRQ1490" s="275"/>
      <c r="IRR1490" s="275"/>
      <c r="IRS1490" s="275"/>
      <c r="IRT1490" s="275"/>
      <c r="IRU1490" s="275"/>
      <c r="IRV1490" s="275"/>
      <c r="IRW1490" s="275"/>
      <c r="IRX1490" s="275"/>
      <c r="IRY1490" s="275"/>
      <c r="IRZ1490" s="275"/>
      <c r="ISA1490" s="275"/>
      <c r="ISB1490" s="275"/>
      <c r="ISC1490" s="275"/>
      <c r="ISD1490" s="275"/>
      <c r="ISE1490" s="275"/>
      <c r="ISF1490" s="275"/>
      <c r="ISG1490" s="275"/>
      <c r="ISH1490" s="275"/>
      <c r="ISI1490" s="275"/>
      <c r="ISJ1490" s="275"/>
      <c r="ISK1490" s="275"/>
      <c r="ISL1490" s="275"/>
      <c r="ISM1490" s="275"/>
      <c r="ISN1490" s="275"/>
      <c r="ISO1490" s="275"/>
      <c r="ISP1490" s="275"/>
      <c r="ISQ1490" s="275"/>
      <c r="ISR1490" s="275"/>
      <c r="ISS1490" s="275"/>
      <c r="IST1490" s="275"/>
      <c r="ISU1490" s="275"/>
      <c r="ISV1490" s="275"/>
      <c r="ISW1490" s="275"/>
      <c r="ISX1490" s="275"/>
      <c r="ISY1490" s="275"/>
      <c r="ISZ1490" s="275"/>
      <c r="ITA1490" s="275"/>
      <c r="ITB1490" s="275"/>
      <c r="ITC1490" s="275"/>
      <c r="ITD1490" s="275"/>
      <c r="ITE1490" s="275"/>
      <c r="ITF1490" s="275"/>
      <c r="ITG1490" s="275"/>
      <c r="ITH1490" s="275"/>
      <c r="ITI1490" s="275"/>
      <c r="ITJ1490" s="275"/>
      <c r="ITK1490" s="275"/>
      <c r="ITL1490" s="275"/>
      <c r="ITM1490" s="275"/>
      <c r="ITN1490" s="275"/>
      <c r="ITO1490" s="275"/>
      <c r="ITP1490" s="275"/>
      <c r="ITQ1490" s="275"/>
      <c r="ITR1490" s="275"/>
      <c r="ITS1490" s="275"/>
      <c r="ITT1490" s="275"/>
      <c r="ITU1490" s="275"/>
      <c r="ITV1490" s="275"/>
      <c r="ITW1490" s="275"/>
      <c r="ITX1490" s="275"/>
      <c r="ITY1490" s="275"/>
      <c r="ITZ1490" s="275"/>
      <c r="IUA1490" s="275"/>
      <c r="IUB1490" s="275"/>
      <c r="IUC1490" s="275"/>
      <c r="IUD1490" s="275"/>
      <c r="IUE1490" s="275"/>
      <c r="IUF1490" s="275"/>
      <c r="IUG1490" s="275"/>
      <c r="IUH1490" s="275"/>
      <c r="IUI1490" s="275"/>
      <c r="IUJ1490" s="275"/>
      <c r="IUK1490" s="275"/>
      <c r="IUL1490" s="275"/>
      <c r="IUM1490" s="275"/>
      <c r="IUN1490" s="275"/>
      <c r="IUO1490" s="275"/>
      <c r="IUP1490" s="275"/>
      <c r="IUQ1490" s="275"/>
      <c r="IUR1490" s="275"/>
      <c r="IUS1490" s="275"/>
      <c r="IUT1490" s="275"/>
      <c r="IUU1490" s="275"/>
      <c r="IUV1490" s="275"/>
      <c r="IUW1490" s="275"/>
      <c r="IUX1490" s="275"/>
      <c r="IUY1490" s="275"/>
      <c r="IUZ1490" s="275"/>
      <c r="IVA1490" s="275"/>
      <c r="IVB1490" s="275"/>
      <c r="IVC1490" s="275"/>
      <c r="IVD1490" s="275"/>
      <c r="IVE1490" s="275"/>
      <c r="IVF1490" s="275"/>
      <c r="IVG1490" s="275"/>
      <c r="IVH1490" s="275"/>
      <c r="IVI1490" s="275"/>
      <c r="IVJ1490" s="275"/>
      <c r="IVK1490" s="275"/>
      <c r="IVL1490" s="275"/>
      <c r="IVM1490" s="275"/>
      <c r="IVN1490" s="275"/>
      <c r="IVO1490" s="275"/>
      <c r="IVP1490" s="275"/>
      <c r="IVQ1490" s="275"/>
      <c r="IVR1490" s="275"/>
      <c r="IVS1490" s="275"/>
      <c r="IVT1490" s="275"/>
      <c r="IVU1490" s="275"/>
      <c r="IVV1490" s="275"/>
      <c r="IVW1490" s="275"/>
      <c r="IVX1490" s="275"/>
      <c r="IVY1490" s="275"/>
      <c r="IVZ1490" s="275"/>
      <c r="IWA1490" s="275"/>
      <c r="IWB1490" s="275"/>
      <c r="IWC1490" s="275"/>
      <c r="IWD1490" s="275"/>
      <c r="IWE1490" s="275"/>
      <c r="IWF1490" s="275"/>
      <c r="IWG1490" s="275"/>
      <c r="IWH1490" s="275"/>
      <c r="IWI1490" s="275"/>
      <c r="IWJ1490" s="275"/>
      <c r="IWK1490" s="275"/>
      <c r="IWL1490" s="275"/>
      <c r="IWM1490" s="275"/>
      <c r="IWN1490" s="275"/>
      <c r="IWO1490" s="275"/>
      <c r="IWP1490" s="275"/>
      <c r="IWQ1490" s="275"/>
      <c r="IWR1490" s="275"/>
      <c r="IWS1490" s="275"/>
      <c r="IWT1490" s="275"/>
      <c r="IWU1490" s="275"/>
      <c r="IWV1490" s="275"/>
      <c r="IWW1490" s="275"/>
      <c r="IWX1490" s="275"/>
      <c r="IWY1490" s="275"/>
      <c r="IWZ1490" s="275"/>
      <c r="IXA1490" s="275"/>
      <c r="IXB1490" s="275"/>
      <c r="IXC1490" s="275"/>
      <c r="IXD1490" s="275"/>
      <c r="IXE1490" s="275"/>
      <c r="IXF1490" s="275"/>
      <c r="IXG1490" s="275"/>
      <c r="IXH1490" s="275"/>
      <c r="IXI1490" s="275"/>
      <c r="IXJ1490" s="275"/>
      <c r="IXK1490" s="275"/>
      <c r="IXL1490" s="275"/>
      <c r="IXM1490" s="275"/>
      <c r="IXN1490" s="275"/>
      <c r="IXO1490" s="275"/>
      <c r="IXP1490" s="275"/>
      <c r="IXQ1490" s="275"/>
      <c r="IXR1490" s="275"/>
      <c r="IXS1490" s="275"/>
      <c r="IXT1490" s="275"/>
      <c r="IXU1490" s="275"/>
      <c r="IXV1490" s="275"/>
      <c r="IXW1490" s="275"/>
      <c r="IXX1490" s="275"/>
      <c r="IXY1490" s="275"/>
      <c r="IXZ1490" s="275"/>
      <c r="IYA1490" s="275"/>
      <c r="IYB1490" s="275"/>
      <c r="IYC1490" s="275"/>
      <c r="IYD1490" s="275"/>
      <c r="IYE1490" s="275"/>
      <c r="IYF1490" s="275"/>
      <c r="IYG1490" s="275"/>
      <c r="IYH1490" s="275"/>
      <c r="IYI1490" s="275"/>
      <c r="IYJ1490" s="275"/>
      <c r="IYK1490" s="275"/>
      <c r="IYL1490" s="275"/>
      <c r="IYM1490" s="275"/>
      <c r="IYN1490" s="275"/>
      <c r="IYO1490" s="275"/>
      <c r="IYP1490" s="275"/>
      <c r="IYQ1490" s="275"/>
      <c r="IYR1490" s="275"/>
      <c r="IYS1490" s="275"/>
      <c r="IYT1490" s="275"/>
      <c r="IYU1490" s="275"/>
      <c r="IYV1490" s="275"/>
      <c r="IYW1490" s="275"/>
      <c r="IYX1490" s="275"/>
      <c r="IYY1490" s="275"/>
      <c r="IYZ1490" s="275"/>
      <c r="IZA1490" s="275"/>
      <c r="IZB1490" s="275"/>
      <c r="IZC1490" s="275"/>
      <c r="IZD1490" s="275"/>
      <c r="IZE1490" s="275"/>
      <c r="IZF1490" s="275"/>
      <c r="IZG1490" s="275"/>
      <c r="IZH1490" s="275"/>
      <c r="IZI1490" s="275"/>
      <c r="IZJ1490" s="275"/>
      <c r="IZK1490" s="275"/>
      <c r="IZL1490" s="275"/>
      <c r="IZM1490" s="275"/>
      <c r="IZN1490" s="275"/>
      <c r="IZO1490" s="275"/>
      <c r="IZP1490" s="275"/>
      <c r="IZQ1490" s="275"/>
      <c r="IZR1490" s="275"/>
      <c r="IZS1490" s="275"/>
      <c r="IZT1490" s="275"/>
      <c r="IZU1490" s="275"/>
      <c r="IZV1490" s="275"/>
      <c r="IZW1490" s="275"/>
      <c r="IZX1490" s="275"/>
      <c r="IZY1490" s="275"/>
      <c r="IZZ1490" s="275"/>
      <c r="JAA1490" s="275"/>
      <c r="JAB1490" s="275"/>
      <c r="JAC1490" s="275"/>
      <c r="JAD1490" s="275"/>
      <c r="JAE1490" s="275"/>
      <c r="JAF1490" s="275"/>
      <c r="JAG1490" s="275"/>
      <c r="JAH1490" s="275"/>
      <c r="JAI1490" s="275"/>
      <c r="JAJ1490" s="275"/>
      <c r="JAK1490" s="275"/>
      <c r="JAL1490" s="275"/>
      <c r="JAM1490" s="275"/>
      <c r="JAN1490" s="275"/>
      <c r="JAO1490" s="275"/>
      <c r="JAP1490" s="275"/>
      <c r="JAQ1490" s="275"/>
      <c r="JAR1490" s="275"/>
      <c r="JAS1490" s="275"/>
      <c r="JAT1490" s="275"/>
      <c r="JAU1490" s="275"/>
      <c r="JAV1490" s="275"/>
      <c r="JAW1490" s="275"/>
      <c r="JAX1490" s="275"/>
      <c r="JAY1490" s="275"/>
      <c r="JAZ1490" s="275"/>
      <c r="JBA1490" s="275"/>
      <c r="JBB1490" s="275"/>
      <c r="JBC1490" s="275"/>
      <c r="JBD1490" s="275"/>
      <c r="JBE1490" s="275"/>
      <c r="JBF1490" s="275"/>
      <c r="JBG1490" s="275"/>
      <c r="JBH1490" s="275"/>
      <c r="JBI1490" s="275"/>
      <c r="JBJ1490" s="275"/>
      <c r="JBK1490" s="275"/>
      <c r="JBL1490" s="275"/>
      <c r="JBM1490" s="275"/>
      <c r="JBN1490" s="275"/>
      <c r="JBO1490" s="275"/>
      <c r="JBP1490" s="275"/>
      <c r="JBQ1490" s="275"/>
      <c r="JBR1490" s="275"/>
      <c r="JBS1490" s="275"/>
      <c r="JBT1490" s="275"/>
      <c r="JBU1490" s="275"/>
      <c r="JBV1490" s="275"/>
      <c r="JBW1490" s="275"/>
      <c r="JBX1490" s="275"/>
      <c r="JBY1490" s="275"/>
      <c r="JBZ1490" s="275"/>
      <c r="JCA1490" s="275"/>
      <c r="JCB1490" s="275"/>
      <c r="JCC1490" s="275"/>
      <c r="JCD1490" s="275"/>
      <c r="JCE1490" s="275"/>
      <c r="JCF1490" s="275"/>
      <c r="JCG1490" s="275"/>
      <c r="JCH1490" s="275"/>
      <c r="JCI1490" s="275"/>
      <c r="JCJ1490" s="275"/>
      <c r="JCK1490" s="275"/>
      <c r="JCL1490" s="275"/>
      <c r="JCM1490" s="275"/>
      <c r="JCN1490" s="275"/>
      <c r="JCO1490" s="275"/>
      <c r="JCP1490" s="275"/>
      <c r="JCQ1490" s="275"/>
      <c r="JCR1490" s="275"/>
      <c r="JCS1490" s="275"/>
      <c r="JCT1490" s="275"/>
      <c r="JCU1490" s="275"/>
      <c r="JCV1490" s="275"/>
      <c r="JCW1490" s="275"/>
      <c r="JCX1490" s="275"/>
      <c r="JCY1490" s="275"/>
      <c r="JCZ1490" s="275"/>
      <c r="JDA1490" s="275"/>
      <c r="JDB1490" s="275"/>
      <c r="JDC1490" s="275"/>
      <c r="JDD1490" s="275"/>
      <c r="JDE1490" s="275"/>
      <c r="JDF1490" s="275"/>
      <c r="JDG1490" s="275"/>
      <c r="JDH1490" s="275"/>
      <c r="JDI1490" s="275"/>
      <c r="JDJ1490" s="275"/>
      <c r="JDK1490" s="275"/>
      <c r="JDL1490" s="275"/>
      <c r="JDM1490" s="275"/>
      <c r="JDN1490" s="275"/>
      <c r="JDO1490" s="275"/>
      <c r="JDP1490" s="275"/>
      <c r="JDQ1490" s="275"/>
      <c r="JDR1490" s="275"/>
      <c r="JDS1490" s="275"/>
      <c r="JDT1490" s="275"/>
      <c r="JDU1490" s="275"/>
      <c r="JDV1490" s="275"/>
      <c r="JDW1490" s="275"/>
      <c r="JDX1490" s="275"/>
      <c r="JDY1490" s="275"/>
      <c r="JDZ1490" s="275"/>
      <c r="JEA1490" s="275"/>
      <c r="JEB1490" s="275"/>
      <c r="JEC1490" s="275"/>
      <c r="JED1490" s="275"/>
      <c r="JEE1490" s="275"/>
      <c r="JEF1490" s="275"/>
      <c r="JEG1490" s="275"/>
      <c r="JEH1490" s="275"/>
      <c r="JEI1490" s="275"/>
      <c r="JEJ1490" s="275"/>
      <c r="JEK1490" s="275"/>
      <c r="JEL1490" s="275"/>
      <c r="JEM1490" s="275"/>
      <c r="JEN1490" s="275"/>
      <c r="JEO1490" s="275"/>
      <c r="JEP1490" s="275"/>
      <c r="JEQ1490" s="275"/>
      <c r="JER1490" s="275"/>
      <c r="JES1490" s="275"/>
      <c r="JET1490" s="275"/>
      <c r="JEU1490" s="275"/>
      <c r="JEV1490" s="275"/>
      <c r="JEW1490" s="275"/>
      <c r="JEX1490" s="275"/>
      <c r="JEY1490" s="275"/>
      <c r="JEZ1490" s="275"/>
      <c r="JFA1490" s="275"/>
      <c r="JFB1490" s="275"/>
      <c r="JFC1490" s="275"/>
      <c r="JFD1490" s="275"/>
      <c r="JFE1490" s="275"/>
      <c r="JFF1490" s="275"/>
      <c r="JFG1490" s="275"/>
      <c r="JFH1490" s="275"/>
      <c r="JFI1490" s="275"/>
      <c r="JFJ1490" s="275"/>
      <c r="JFK1490" s="275"/>
      <c r="JFL1490" s="275"/>
      <c r="JFM1490" s="275"/>
      <c r="JFN1490" s="275"/>
      <c r="JFO1490" s="275"/>
      <c r="JFP1490" s="275"/>
      <c r="JFQ1490" s="275"/>
      <c r="JFR1490" s="275"/>
      <c r="JFS1490" s="275"/>
      <c r="JFT1490" s="275"/>
      <c r="JFU1490" s="275"/>
      <c r="JFV1490" s="275"/>
      <c r="JFW1490" s="275"/>
      <c r="JFX1490" s="275"/>
      <c r="JFY1490" s="275"/>
      <c r="JFZ1490" s="275"/>
      <c r="JGA1490" s="275"/>
      <c r="JGB1490" s="275"/>
      <c r="JGC1490" s="275"/>
      <c r="JGD1490" s="275"/>
      <c r="JGE1490" s="275"/>
      <c r="JGF1490" s="275"/>
      <c r="JGG1490" s="275"/>
      <c r="JGH1490" s="275"/>
      <c r="JGI1490" s="275"/>
      <c r="JGJ1490" s="275"/>
      <c r="JGK1490" s="275"/>
      <c r="JGL1490" s="275"/>
      <c r="JGM1490" s="275"/>
      <c r="JGN1490" s="275"/>
      <c r="JGO1490" s="275"/>
      <c r="JGP1490" s="275"/>
      <c r="JGQ1490" s="275"/>
      <c r="JGR1490" s="275"/>
      <c r="JGS1490" s="275"/>
      <c r="JGT1490" s="275"/>
      <c r="JGU1490" s="275"/>
      <c r="JGV1490" s="275"/>
      <c r="JGW1490" s="275"/>
      <c r="JGX1490" s="275"/>
      <c r="JGY1490" s="275"/>
      <c r="JGZ1490" s="275"/>
      <c r="JHA1490" s="275"/>
      <c r="JHB1490" s="275"/>
      <c r="JHC1490" s="275"/>
      <c r="JHD1490" s="275"/>
      <c r="JHE1490" s="275"/>
      <c r="JHF1490" s="275"/>
      <c r="JHG1490" s="275"/>
      <c r="JHH1490" s="275"/>
      <c r="JHI1490" s="275"/>
      <c r="JHJ1490" s="275"/>
      <c r="JHK1490" s="275"/>
      <c r="JHL1490" s="275"/>
      <c r="JHM1490" s="275"/>
      <c r="JHN1490" s="275"/>
      <c r="JHO1490" s="275"/>
      <c r="JHP1490" s="275"/>
      <c r="JHQ1490" s="275"/>
      <c r="JHR1490" s="275"/>
      <c r="JHS1490" s="275"/>
      <c r="JHT1490" s="275"/>
      <c r="JHU1490" s="275"/>
      <c r="JHV1490" s="275"/>
      <c r="JHW1490" s="275"/>
      <c r="JHX1490" s="275"/>
      <c r="JHY1490" s="275"/>
      <c r="JHZ1490" s="275"/>
      <c r="JIA1490" s="275"/>
      <c r="JIB1490" s="275"/>
      <c r="JIC1490" s="275"/>
      <c r="JID1490" s="275"/>
      <c r="JIE1490" s="275"/>
      <c r="JIF1490" s="275"/>
      <c r="JIG1490" s="275"/>
      <c r="JIH1490" s="275"/>
      <c r="JII1490" s="275"/>
      <c r="JIJ1490" s="275"/>
      <c r="JIK1490" s="275"/>
      <c r="JIL1490" s="275"/>
      <c r="JIM1490" s="275"/>
      <c r="JIN1490" s="275"/>
      <c r="JIO1490" s="275"/>
      <c r="JIP1490" s="275"/>
      <c r="JIQ1490" s="275"/>
      <c r="JIR1490" s="275"/>
      <c r="JIS1490" s="275"/>
      <c r="JIT1490" s="275"/>
      <c r="JIU1490" s="275"/>
      <c r="JIV1490" s="275"/>
      <c r="JIW1490" s="275"/>
      <c r="JIX1490" s="275"/>
      <c r="JIY1490" s="275"/>
      <c r="JIZ1490" s="275"/>
      <c r="JJA1490" s="275"/>
      <c r="JJB1490" s="275"/>
      <c r="JJC1490" s="275"/>
      <c r="JJD1490" s="275"/>
      <c r="JJE1490" s="275"/>
      <c r="JJF1490" s="275"/>
      <c r="JJG1490" s="275"/>
      <c r="JJH1490" s="275"/>
      <c r="JJI1490" s="275"/>
      <c r="JJJ1490" s="275"/>
      <c r="JJK1490" s="275"/>
      <c r="JJL1490" s="275"/>
      <c r="JJM1490" s="275"/>
      <c r="JJN1490" s="275"/>
      <c r="JJO1490" s="275"/>
      <c r="JJP1490" s="275"/>
      <c r="JJQ1490" s="275"/>
      <c r="JJR1490" s="275"/>
      <c r="JJS1490" s="275"/>
      <c r="JJT1490" s="275"/>
      <c r="JJU1490" s="275"/>
      <c r="JJV1490" s="275"/>
      <c r="JJW1490" s="275"/>
      <c r="JJX1490" s="275"/>
      <c r="JJY1490" s="275"/>
      <c r="JJZ1490" s="275"/>
      <c r="JKA1490" s="275"/>
      <c r="JKB1490" s="275"/>
      <c r="JKC1490" s="275"/>
      <c r="JKD1490" s="275"/>
      <c r="JKE1490" s="275"/>
      <c r="JKF1490" s="275"/>
      <c r="JKG1490" s="275"/>
      <c r="JKH1490" s="275"/>
      <c r="JKI1490" s="275"/>
      <c r="JKJ1490" s="275"/>
      <c r="JKK1490" s="275"/>
      <c r="JKL1490" s="275"/>
      <c r="JKM1490" s="275"/>
      <c r="JKN1490" s="275"/>
      <c r="JKO1490" s="275"/>
      <c r="JKP1490" s="275"/>
      <c r="JKQ1490" s="275"/>
      <c r="JKR1490" s="275"/>
      <c r="JKS1490" s="275"/>
      <c r="JKT1490" s="275"/>
      <c r="JKU1490" s="275"/>
      <c r="JKV1490" s="275"/>
      <c r="JKW1490" s="275"/>
      <c r="JKX1490" s="275"/>
      <c r="JKY1490" s="275"/>
      <c r="JKZ1490" s="275"/>
      <c r="JLA1490" s="275"/>
      <c r="JLB1490" s="275"/>
      <c r="JLC1490" s="275"/>
      <c r="JLD1490" s="275"/>
      <c r="JLE1490" s="275"/>
      <c r="JLF1490" s="275"/>
      <c r="JLG1490" s="275"/>
      <c r="JLH1490" s="275"/>
      <c r="JLI1490" s="275"/>
      <c r="JLJ1490" s="275"/>
      <c r="JLK1490" s="275"/>
      <c r="JLL1490" s="275"/>
      <c r="JLM1490" s="275"/>
      <c r="JLN1490" s="275"/>
      <c r="JLO1490" s="275"/>
      <c r="JLP1490" s="275"/>
      <c r="JLQ1490" s="275"/>
      <c r="JLR1490" s="275"/>
      <c r="JLS1490" s="275"/>
      <c r="JLT1490" s="275"/>
      <c r="JLU1490" s="275"/>
      <c r="JLV1490" s="275"/>
      <c r="JLW1490" s="275"/>
      <c r="JLX1490" s="275"/>
      <c r="JLY1490" s="275"/>
      <c r="JLZ1490" s="275"/>
      <c r="JMA1490" s="275"/>
      <c r="JMB1490" s="275"/>
      <c r="JMC1490" s="275"/>
      <c r="JMD1490" s="275"/>
      <c r="JME1490" s="275"/>
      <c r="JMF1490" s="275"/>
      <c r="JMG1490" s="275"/>
      <c r="JMH1490" s="275"/>
      <c r="JMI1490" s="275"/>
      <c r="JMJ1490" s="275"/>
      <c r="JMK1490" s="275"/>
      <c r="JML1490" s="275"/>
      <c r="JMM1490" s="275"/>
      <c r="JMN1490" s="275"/>
      <c r="JMO1490" s="275"/>
      <c r="JMP1490" s="275"/>
      <c r="JMQ1490" s="275"/>
      <c r="JMR1490" s="275"/>
      <c r="JMS1490" s="275"/>
      <c r="JMT1490" s="275"/>
      <c r="JMU1490" s="275"/>
      <c r="JMV1490" s="275"/>
      <c r="JMW1490" s="275"/>
      <c r="JMX1490" s="275"/>
      <c r="JMY1490" s="275"/>
      <c r="JMZ1490" s="275"/>
      <c r="JNA1490" s="275"/>
      <c r="JNB1490" s="275"/>
      <c r="JNC1490" s="275"/>
      <c r="JND1490" s="275"/>
      <c r="JNE1490" s="275"/>
      <c r="JNF1490" s="275"/>
      <c r="JNG1490" s="275"/>
      <c r="JNH1490" s="275"/>
      <c r="JNI1490" s="275"/>
      <c r="JNJ1490" s="275"/>
      <c r="JNK1490" s="275"/>
      <c r="JNL1490" s="275"/>
      <c r="JNM1490" s="275"/>
      <c r="JNN1490" s="275"/>
      <c r="JNO1490" s="275"/>
      <c r="JNP1490" s="275"/>
      <c r="JNQ1490" s="275"/>
      <c r="JNR1490" s="275"/>
      <c r="JNS1490" s="275"/>
      <c r="JNT1490" s="275"/>
      <c r="JNU1490" s="275"/>
      <c r="JNV1490" s="275"/>
      <c r="JNW1490" s="275"/>
      <c r="JNX1490" s="275"/>
      <c r="JNY1490" s="275"/>
      <c r="JNZ1490" s="275"/>
      <c r="JOA1490" s="275"/>
      <c r="JOB1490" s="275"/>
      <c r="JOC1490" s="275"/>
      <c r="JOD1490" s="275"/>
      <c r="JOE1490" s="275"/>
      <c r="JOF1490" s="275"/>
      <c r="JOG1490" s="275"/>
      <c r="JOH1490" s="275"/>
      <c r="JOI1490" s="275"/>
      <c r="JOJ1490" s="275"/>
      <c r="JOK1490" s="275"/>
      <c r="JOL1490" s="275"/>
      <c r="JOM1490" s="275"/>
      <c r="JON1490" s="275"/>
      <c r="JOO1490" s="275"/>
      <c r="JOP1490" s="275"/>
      <c r="JOQ1490" s="275"/>
      <c r="JOR1490" s="275"/>
      <c r="JOS1490" s="275"/>
      <c r="JOT1490" s="275"/>
      <c r="JOU1490" s="275"/>
      <c r="JOV1490" s="275"/>
      <c r="JOW1490" s="275"/>
      <c r="JOX1490" s="275"/>
      <c r="JOY1490" s="275"/>
      <c r="JOZ1490" s="275"/>
      <c r="JPA1490" s="275"/>
      <c r="JPB1490" s="275"/>
      <c r="JPC1490" s="275"/>
      <c r="JPD1490" s="275"/>
      <c r="JPE1490" s="275"/>
      <c r="JPF1490" s="275"/>
      <c r="JPG1490" s="275"/>
      <c r="JPH1490" s="275"/>
      <c r="JPI1490" s="275"/>
      <c r="JPJ1490" s="275"/>
      <c r="JPK1490" s="275"/>
      <c r="JPL1490" s="275"/>
      <c r="JPM1490" s="275"/>
      <c r="JPN1490" s="275"/>
      <c r="JPO1490" s="275"/>
      <c r="JPP1490" s="275"/>
      <c r="JPQ1490" s="275"/>
      <c r="JPR1490" s="275"/>
      <c r="JPS1490" s="275"/>
      <c r="JPT1490" s="275"/>
      <c r="JPU1490" s="275"/>
      <c r="JPV1490" s="275"/>
      <c r="JPW1490" s="275"/>
      <c r="JPX1490" s="275"/>
      <c r="JPY1490" s="275"/>
      <c r="JPZ1490" s="275"/>
      <c r="JQA1490" s="275"/>
      <c r="JQB1490" s="275"/>
      <c r="JQC1490" s="275"/>
      <c r="JQD1490" s="275"/>
      <c r="JQE1490" s="275"/>
      <c r="JQF1490" s="275"/>
      <c r="JQG1490" s="275"/>
      <c r="JQH1490" s="275"/>
      <c r="JQI1490" s="275"/>
      <c r="JQJ1490" s="275"/>
      <c r="JQK1490" s="275"/>
      <c r="JQL1490" s="275"/>
      <c r="JQM1490" s="275"/>
      <c r="JQN1490" s="275"/>
      <c r="JQO1490" s="275"/>
      <c r="JQP1490" s="275"/>
      <c r="JQQ1490" s="275"/>
      <c r="JQR1490" s="275"/>
      <c r="JQS1490" s="275"/>
      <c r="JQT1490" s="275"/>
      <c r="JQU1490" s="275"/>
      <c r="JQV1490" s="275"/>
      <c r="JQW1490" s="275"/>
      <c r="JQX1490" s="275"/>
      <c r="JQY1490" s="275"/>
      <c r="JQZ1490" s="275"/>
      <c r="JRA1490" s="275"/>
      <c r="JRB1490" s="275"/>
      <c r="JRC1490" s="275"/>
      <c r="JRD1490" s="275"/>
      <c r="JRE1490" s="275"/>
      <c r="JRF1490" s="275"/>
      <c r="JRG1490" s="275"/>
      <c r="JRH1490" s="275"/>
      <c r="JRI1490" s="275"/>
      <c r="JRJ1490" s="275"/>
      <c r="JRK1490" s="275"/>
      <c r="JRL1490" s="275"/>
      <c r="JRM1490" s="275"/>
      <c r="JRN1490" s="275"/>
      <c r="JRO1490" s="275"/>
      <c r="JRP1490" s="275"/>
      <c r="JRQ1490" s="275"/>
      <c r="JRR1490" s="275"/>
      <c r="JRS1490" s="275"/>
      <c r="JRT1490" s="275"/>
      <c r="JRU1490" s="275"/>
      <c r="JRV1490" s="275"/>
      <c r="JRW1490" s="275"/>
      <c r="JRX1490" s="275"/>
      <c r="JRY1490" s="275"/>
      <c r="JRZ1490" s="275"/>
      <c r="JSA1490" s="275"/>
      <c r="JSB1490" s="275"/>
      <c r="JSC1490" s="275"/>
      <c r="JSD1490" s="275"/>
      <c r="JSE1490" s="275"/>
      <c r="JSF1490" s="275"/>
      <c r="JSG1490" s="275"/>
      <c r="JSH1490" s="275"/>
      <c r="JSI1490" s="275"/>
      <c r="JSJ1490" s="275"/>
      <c r="JSK1490" s="275"/>
      <c r="JSL1490" s="275"/>
      <c r="JSM1490" s="275"/>
      <c r="JSN1490" s="275"/>
      <c r="JSO1490" s="275"/>
      <c r="JSP1490" s="275"/>
      <c r="JSQ1490" s="275"/>
      <c r="JSR1490" s="275"/>
      <c r="JSS1490" s="275"/>
      <c r="JST1490" s="275"/>
      <c r="JSU1490" s="275"/>
      <c r="JSV1490" s="275"/>
      <c r="JSW1490" s="275"/>
      <c r="JSX1490" s="275"/>
      <c r="JSY1490" s="275"/>
      <c r="JSZ1490" s="275"/>
      <c r="JTA1490" s="275"/>
      <c r="JTB1490" s="275"/>
      <c r="JTC1490" s="275"/>
      <c r="JTD1490" s="275"/>
      <c r="JTE1490" s="275"/>
      <c r="JTF1490" s="275"/>
      <c r="JTG1490" s="275"/>
      <c r="JTH1490" s="275"/>
      <c r="JTI1490" s="275"/>
      <c r="JTJ1490" s="275"/>
      <c r="JTK1490" s="275"/>
      <c r="JTL1490" s="275"/>
      <c r="JTM1490" s="275"/>
      <c r="JTN1490" s="275"/>
      <c r="JTO1490" s="275"/>
      <c r="JTP1490" s="275"/>
      <c r="JTQ1490" s="275"/>
      <c r="JTR1490" s="275"/>
      <c r="JTS1490" s="275"/>
      <c r="JTT1490" s="275"/>
      <c r="JTU1490" s="275"/>
      <c r="JTV1490" s="275"/>
      <c r="JTW1490" s="275"/>
      <c r="JTX1490" s="275"/>
      <c r="JTY1490" s="275"/>
      <c r="JTZ1490" s="275"/>
      <c r="JUA1490" s="275"/>
      <c r="JUB1490" s="275"/>
      <c r="JUC1490" s="275"/>
      <c r="JUD1490" s="275"/>
      <c r="JUE1490" s="275"/>
      <c r="JUF1490" s="275"/>
      <c r="JUG1490" s="275"/>
      <c r="JUH1490" s="275"/>
      <c r="JUI1490" s="275"/>
      <c r="JUJ1490" s="275"/>
      <c r="JUK1490" s="275"/>
      <c r="JUL1490" s="275"/>
      <c r="JUM1490" s="275"/>
      <c r="JUN1490" s="275"/>
      <c r="JUO1490" s="275"/>
      <c r="JUP1490" s="275"/>
      <c r="JUQ1490" s="275"/>
      <c r="JUR1490" s="275"/>
      <c r="JUS1490" s="275"/>
      <c r="JUT1490" s="275"/>
      <c r="JUU1490" s="275"/>
      <c r="JUV1490" s="275"/>
      <c r="JUW1490" s="275"/>
      <c r="JUX1490" s="275"/>
      <c r="JUY1490" s="275"/>
      <c r="JUZ1490" s="275"/>
      <c r="JVA1490" s="275"/>
      <c r="JVB1490" s="275"/>
      <c r="JVC1490" s="275"/>
      <c r="JVD1490" s="275"/>
      <c r="JVE1490" s="275"/>
      <c r="JVF1490" s="275"/>
      <c r="JVG1490" s="275"/>
      <c r="JVH1490" s="275"/>
      <c r="JVI1490" s="275"/>
      <c r="JVJ1490" s="275"/>
      <c r="JVK1490" s="275"/>
      <c r="JVL1490" s="275"/>
      <c r="JVM1490" s="275"/>
      <c r="JVN1490" s="275"/>
      <c r="JVO1490" s="275"/>
      <c r="JVP1490" s="275"/>
      <c r="JVQ1490" s="275"/>
      <c r="JVR1490" s="275"/>
      <c r="JVS1490" s="275"/>
      <c r="JVT1490" s="275"/>
      <c r="JVU1490" s="275"/>
      <c r="JVV1490" s="275"/>
      <c r="JVW1490" s="275"/>
      <c r="JVX1490" s="275"/>
      <c r="JVY1490" s="275"/>
      <c r="JVZ1490" s="275"/>
      <c r="JWA1490" s="275"/>
      <c r="JWB1490" s="275"/>
      <c r="JWC1490" s="275"/>
      <c r="JWD1490" s="275"/>
      <c r="JWE1490" s="275"/>
      <c r="JWF1490" s="275"/>
      <c r="JWG1490" s="275"/>
      <c r="JWH1490" s="275"/>
      <c r="JWI1490" s="275"/>
      <c r="JWJ1490" s="275"/>
      <c r="JWK1490" s="275"/>
      <c r="JWL1490" s="275"/>
      <c r="JWM1490" s="275"/>
      <c r="JWN1490" s="275"/>
      <c r="JWO1490" s="275"/>
      <c r="JWP1490" s="275"/>
      <c r="JWQ1490" s="275"/>
      <c r="JWR1490" s="275"/>
      <c r="JWS1490" s="275"/>
      <c r="JWT1490" s="275"/>
      <c r="JWU1490" s="275"/>
      <c r="JWV1490" s="275"/>
      <c r="JWW1490" s="275"/>
      <c r="JWX1490" s="275"/>
      <c r="JWY1490" s="275"/>
      <c r="JWZ1490" s="275"/>
      <c r="JXA1490" s="275"/>
      <c r="JXB1490" s="275"/>
      <c r="JXC1490" s="275"/>
      <c r="JXD1490" s="275"/>
      <c r="JXE1490" s="275"/>
      <c r="JXF1490" s="275"/>
      <c r="JXG1490" s="275"/>
      <c r="JXH1490" s="275"/>
      <c r="JXI1490" s="275"/>
      <c r="JXJ1490" s="275"/>
      <c r="JXK1490" s="275"/>
      <c r="JXL1490" s="275"/>
      <c r="JXM1490" s="275"/>
      <c r="JXN1490" s="275"/>
      <c r="JXO1490" s="275"/>
      <c r="JXP1490" s="275"/>
      <c r="JXQ1490" s="275"/>
      <c r="JXR1490" s="275"/>
      <c r="JXS1490" s="275"/>
      <c r="JXT1490" s="275"/>
      <c r="JXU1490" s="275"/>
      <c r="JXV1490" s="275"/>
      <c r="JXW1490" s="275"/>
      <c r="JXX1490" s="275"/>
      <c r="JXY1490" s="275"/>
      <c r="JXZ1490" s="275"/>
      <c r="JYA1490" s="275"/>
      <c r="JYB1490" s="275"/>
      <c r="JYC1490" s="275"/>
      <c r="JYD1490" s="275"/>
      <c r="JYE1490" s="275"/>
      <c r="JYF1490" s="275"/>
      <c r="JYG1490" s="275"/>
      <c r="JYH1490" s="275"/>
      <c r="JYI1490" s="275"/>
      <c r="JYJ1490" s="275"/>
      <c r="JYK1490" s="275"/>
      <c r="JYL1490" s="275"/>
      <c r="JYM1490" s="275"/>
      <c r="JYN1490" s="275"/>
      <c r="JYO1490" s="275"/>
      <c r="JYP1490" s="275"/>
      <c r="JYQ1490" s="275"/>
      <c r="JYR1490" s="275"/>
      <c r="JYS1490" s="275"/>
      <c r="JYT1490" s="275"/>
      <c r="JYU1490" s="275"/>
      <c r="JYV1490" s="275"/>
      <c r="JYW1490" s="275"/>
      <c r="JYX1490" s="275"/>
      <c r="JYY1490" s="275"/>
      <c r="JYZ1490" s="275"/>
      <c r="JZA1490" s="275"/>
      <c r="JZB1490" s="275"/>
      <c r="JZC1490" s="275"/>
      <c r="JZD1490" s="275"/>
      <c r="JZE1490" s="275"/>
      <c r="JZF1490" s="275"/>
      <c r="JZG1490" s="275"/>
      <c r="JZH1490" s="275"/>
      <c r="JZI1490" s="275"/>
      <c r="JZJ1490" s="275"/>
      <c r="JZK1490" s="275"/>
      <c r="JZL1490" s="275"/>
      <c r="JZM1490" s="275"/>
      <c r="JZN1490" s="275"/>
      <c r="JZO1490" s="275"/>
      <c r="JZP1490" s="275"/>
      <c r="JZQ1490" s="275"/>
      <c r="JZR1490" s="275"/>
      <c r="JZS1490" s="275"/>
      <c r="JZT1490" s="275"/>
      <c r="JZU1490" s="275"/>
      <c r="JZV1490" s="275"/>
      <c r="JZW1490" s="275"/>
      <c r="JZX1490" s="275"/>
      <c r="JZY1490" s="275"/>
      <c r="JZZ1490" s="275"/>
      <c r="KAA1490" s="275"/>
      <c r="KAB1490" s="275"/>
      <c r="KAC1490" s="275"/>
      <c r="KAD1490" s="275"/>
      <c r="KAE1490" s="275"/>
      <c r="KAF1490" s="275"/>
      <c r="KAG1490" s="275"/>
      <c r="KAH1490" s="275"/>
      <c r="KAI1490" s="275"/>
      <c r="KAJ1490" s="275"/>
      <c r="KAK1490" s="275"/>
      <c r="KAL1490" s="275"/>
      <c r="KAM1490" s="275"/>
      <c r="KAN1490" s="275"/>
      <c r="KAO1490" s="275"/>
      <c r="KAP1490" s="275"/>
      <c r="KAQ1490" s="275"/>
      <c r="KAR1490" s="275"/>
      <c r="KAS1490" s="275"/>
      <c r="KAT1490" s="275"/>
      <c r="KAU1490" s="275"/>
      <c r="KAV1490" s="275"/>
      <c r="KAW1490" s="275"/>
      <c r="KAX1490" s="275"/>
      <c r="KAY1490" s="275"/>
      <c r="KAZ1490" s="275"/>
      <c r="KBA1490" s="275"/>
      <c r="KBB1490" s="275"/>
      <c r="KBC1490" s="275"/>
      <c r="KBD1490" s="275"/>
      <c r="KBE1490" s="275"/>
      <c r="KBF1490" s="275"/>
      <c r="KBG1490" s="275"/>
      <c r="KBH1490" s="275"/>
      <c r="KBI1490" s="275"/>
      <c r="KBJ1490" s="275"/>
      <c r="KBK1490" s="275"/>
      <c r="KBL1490" s="275"/>
      <c r="KBM1490" s="275"/>
      <c r="KBN1490" s="275"/>
      <c r="KBO1490" s="275"/>
      <c r="KBP1490" s="275"/>
      <c r="KBQ1490" s="275"/>
      <c r="KBR1490" s="275"/>
      <c r="KBS1490" s="275"/>
      <c r="KBT1490" s="275"/>
      <c r="KBU1490" s="275"/>
      <c r="KBV1490" s="275"/>
      <c r="KBW1490" s="275"/>
      <c r="KBX1490" s="275"/>
      <c r="KBY1490" s="275"/>
      <c r="KBZ1490" s="275"/>
      <c r="KCA1490" s="275"/>
      <c r="KCB1490" s="275"/>
      <c r="KCC1490" s="275"/>
      <c r="KCD1490" s="275"/>
      <c r="KCE1490" s="275"/>
      <c r="KCF1490" s="275"/>
      <c r="KCG1490" s="275"/>
      <c r="KCH1490" s="275"/>
      <c r="KCI1490" s="275"/>
      <c r="KCJ1490" s="275"/>
      <c r="KCK1490" s="275"/>
      <c r="KCL1490" s="275"/>
      <c r="KCM1490" s="275"/>
      <c r="KCN1490" s="275"/>
      <c r="KCO1490" s="275"/>
      <c r="KCP1490" s="275"/>
      <c r="KCQ1490" s="275"/>
      <c r="KCR1490" s="275"/>
      <c r="KCS1490" s="275"/>
      <c r="KCT1490" s="275"/>
      <c r="KCU1490" s="275"/>
      <c r="KCV1490" s="275"/>
      <c r="KCW1490" s="275"/>
      <c r="KCX1490" s="275"/>
      <c r="KCY1490" s="275"/>
      <c r="KCZ1490" s="275"/>
      <c r="KDA1490" s="275"/>
      <c r="KDB1490" s="275"/>
      <c r="KDC1490" s="275"/>
      <c r="KDD1490" s="275"/>
      <c r="KDE1490" s="275"/>
      <c r="KDF1490" s="275"/>
      <c r="KDG1490" s="275"/>
      <c r="KDH1490" s="275"/>
      <c r="KDI1490" s="275"/>
      <c r="KDJ1490" s="275"/>
      <c r="KDK1490" s="275"/>
      <c r="KDL1490" s="275"/>
      <c r="KDM1490" s="275"/>
      <c r="KDN1490" s="275"/>
      <c r="KDO1490" s="275"/>
      <c r="KDP1490" s="275"/>
      <c r="KDQ1490" s="275"/>
      <c r="KDR1490" s="275"/>
      <c r="KDS1490" s="275"/>
      <c r="KDT1490" s="275"/>
      <c r="KDU1490" s="275"/>
      <c r="KDV1490" s="275"/>
      <c r="KDW1490" s="275"/>
      <c r="KDX1490" s="275"/>
      <c r="KDY1490" s="275"/>
      <c r="KDZ1490" s="275"/>
      <c r="KEA1490" s="275"/>
      <c r="KEB1490" s="275"/>
      <c r="KEC1490" s="275"/>
      <c r="KED1490" s="275"/>
      <c r="KEE1490" s="275"/>
      <c r="KEF1490" s="275"/>
      <c r="KEG1490" s="275"/>
      <c r="KEH1490" s="275"/>
      <c r="KEI1490" s="275"/>
      <c r="KEJ1490" s="275"/>
      <c r="KEK1490" s="275"/>
      <c r="KEL1490" s="275"/>
      <c r="KEM1490" s="275"/>
      <c r="KEN1490" s="275"/>
      <c r="KEO1490" s="275"/>
      <c r="KEP1490" s="275"/>
      <c r="KEQ1490" s="275"/>
      <c r="KER1490" s="275"/>
      <c r="KES1490" s="275"/>
      <c r="KET1490" s="275"/>
      <c r="KEU1490" s="275"/>
      <c r="KEV1490" s="275"/>
      <c r="KEW1490" s="275"/>
      <c r="KEX1490" s="275"/>
      <c r="KEY1490" s="275"/>
      <c r="KEZ1490" s="275"/>
      <c r="KFA1490" s="275"/>
      <c r="KFB1490" s="275"/>
      <c r="KFC1490" s="275"/>
      <c r="KFD1490" s="275"/>
      <c r="KFE1490" s="275"/>
      <c r="KFF1490" s="275"/>
      <c r="KFG1490" s="275"/>
      <c r="KFH1490" s="275"/>
      <c r="KFI1490" s="275"/>
      <c r="KFJ1490" s="275"/>
      <c r="KFK1490" s="275"/>
      <c r="KFL1490" s="275"/>
      <c r="KFM1490" s="275"/>
      <c r="KFN1490" s="275"/>
      <c r="KFO1490" s="275"/>
      <c r="KFP1490" s="275"/>
      <c r="KFQ1490" s="275"/>
      <c r="KFR1490" s="275"/>
      <c r="KFS1490" s="275"/>
      <c r="KFT1490" s="275"/>
      <c r="KFU1490" s="275"/>
      <c r="KFV1490" s="275"/>
      <c r="KFW1490" s="275"/>
      <c r="KFX1490" s="275"/>
      <c r="KFY1490" s="275"/>
      <c r="KFZ1490" s="275"/>
      <c r="KGA1490" s="275"/>
      <c r="KGB1490" s="275"/>
      <c r="KGC1490" s="275"/>
      <c r="KGD1490" s="275"/>
      <c r="KGE1490" s="275"/>
      <c r="KGF1490" s="275"/>
      <c r="KGG1490" s="275"/>
      <c r="KGH1490" s="275"/>
      <c r="KGI1490" s="275"/>
      <c r="KGJ1490" s="275"/>
      <c r="KGK1490" s="275"/>
      <c r="KGL1490" s="275"/>
      <c r="KGM1490" s="275"/>
      <c r="KGN1490" s="275"/>
      <c r="KGO1490" s="275"/>
      <c r="KGP1490" s="275"/>
      <c r="KGQ1490" s="275"/>
      <c r="KGR1490" s="275"/>
      <c r="KGS1490" s="275"/>
      <c r="KGT1490" s="275"/>
      <c r="KGU1490" s="275"/>
      <c r="KGV1490" s="275"/>
      <c r="KGW1490" s="275"/>
      <c r="KGX1490" s="275"/>
      <c r="KGY1490" s="275"/>
      <c r="KGZ1490" s="275"/>
      <c r="KHA1490" s="275"/>
      <c r="KHB1490" s="275"/>
      <c r="KHC1490" s="275"/>
      <c r="KHD1490" s="275"/>
      <c r="KHE1490" s="275"/>
      <c r="KHF1490" s="275"/>
      <c r="KHG1490" s="275"/>
      <c r="KHH1490" s="275"/>
      <c r="KHI1490" s="275"/>
      <c r="KHJ1490" s="275"/>
      <c r="KHK1490" s="275"/>
      <c r="KHL1490" s="275"/>
      <c r="KHM1490" s="275"/>
      <c r="KHN1490" s="275"/>
      <c r="KHO1490" s="275"/>
      <c r="KHP1490" s="275"/>
      <c r="KHQ1490" s="275"/>
      <c r="KHR1490" s="275"/>
      <c r="KHS1490" s="275"/>
      <c r="KHT1490" s="275"/>
      <c r="KHU1490" s="275"/>
      <c r="KHV1490" s="275"/>
      <c r="KHW1490" s="275"/>
      <c r="KHX1490" s="275"/>
      <c r="KHY1490" s="275"/>
      <c r="KHZ1490" s="275"/>
      <c r="KIA1490" s="275"/>
      <c r="KIB1490" s="275"/>
      <c r="KIC1490" s="275"/>
      <c r="KID1490" s="275"/>
      <c r="KIE1490" s="275"/>
      <c r="KIF1490" s="275"/>
      <c r="KIG1490" s="275"/>
      <c r="KIH1490" s="275"/>
      <c r="KII1490" s="275"/>
      <c r="KIJ1490" s="275"/>
      <c r="KIK1490" s="275"/>
      <c r="KIL1490" s="275"/>
      <c r="KIM1490" s="275"/>
      <c r="KIN1490" s="275"/>
      <c r="KIO1490" s="275"/>
      <c r="KIP1490" s="275"/>
      <c r="KIQ1490" s="275"/>
      <c r="KIR1490" s="275"/>
      <c r="KIS1490" s="275"/>
      <c r="KIT1490" s="275"/>
      <c r="KIU1490" s="275"/>
      <c r="KIV1490" s="275"/>
      <c r="KIW1490" s="275"/>
      <c r="KIX1490" s="275"/>
      <c r="KIY1490" s="275"/>
      <c r="KIZ1490" s="275"/>
      <c r="KJA1490" s="275"/>
      <c r="KJB1490" s="275"/>
      <c r="KJC1490" s="275"/>
      <c r="KJD1490" s="275"/>
      <c r="KJE1490" s="275"/>
      <c r="KJF1490" s="275"/>
      <c r="KJG1490" s="275"/>
      <c r="KJH1490" s="275"/>
      <c r="KJI1490" s="275"/>
      <c r="KJJ1490" s="275"/>
      <c r="KJK1490" s="275"/>
      <c r="KJL1490" s="275"/>
      <c r="KJM1490" s="275"/>
      <c r="KJN1490" s="275"/>
      <c r="KJO1490" s="275"/>
      <c r="KJP1490" s="275"/>
      <c r="KJQ1490" s="275"/>
      <c r="KJR1490" s="275"/>
      <c r="KJS1490" s="275"/>
      <c r="KJT1490" s="275"/>
      <c r="KJU1490" s="275"/>
      <c r="KJV1490" s="275"/>
      <c r="KJW1490" s="275"/>
      <c r="KJX1490" s="275"/>
      <c r="KJY1490" s="275"/>
      <c r="KJZ1490" s="275"/>
      <c r="KKA1490" s="275"/>
      <c r="KKB1490" s="275"/>
      <c r="KKC1490" s="275"/>
      <c r="KKD1490" s="275"/>
      <c r="KKE1490" s="275"/>
      <c r="KKF1490" s="275"/>
      <c r="KKG1490" s="275"/>
      <c r="KKH1490" s="275"/>
      <c r="KKI1490" s="275"/>
      <c r="KKJ1490" s="275"/>
      <c r="KKK1490" s="275"/>
      <c r="KKL1490" s="275"/>
      <c r="KKM1490" s="275"/>
      <c r="KKN1490" s="275"/>
      <c r="KKO1490" s="275"/>
      <c r="KKP1490" s="275"/>
      <c r="KKQ1490" s="275"/>
      <c r="KKR1490" s="275"/>
      <c r="KKS1490" s="275"/>
      <c r="KKT1490" s="275"/>
      <c r="KKU1490" s="275"/>
      <c r="KKV1490" s="275"/>
      <c r="KKW1490" s="275"/>
      <c r="KKX1490" s="275"/>
      <c r="KKY1490" s="275"/>
      <c r="KKZ1490" s="275"/>
      <c r="KLA1490" s="275"/>
      <c r="KLB1490" s="275"/>
      <c r="KLC1490" s="275"/>
      <c r="KLD1490" s="275"/>
      <c r="KLE1490" s="275"/>
      <c r="KLF1490" s="275"/>
      <c r="KLG1490" s="275"/>
      <c r="KLH1490" s="275"/>
      <c r="KLI1490" s="275"/>
      <c r="KLJ1490" s="275"/>
      <c r="KLK1490" s="275"/>
      <c r="KLL1490" s="275"/>
      <c r="KLM1490" s="275"/>
      <c r="KLN1490" s="275"/>
      <c r="KLO1490" s="275"/>
      <c r="KLP1490" s="275"/>
      <c r="KLQ1490" s="275"/>
      <c r="KLR1490" s="275"/>
      <c r="KLS1490" s="275"/>
      <c r="KLT1490" s="275"/>
      <c r="KLU1490" s="275"/>
      <c r="KLV1490" s="275"/>
      <c r="KLW1490" s="275"/>
      <c r="KLX1490" s="275"/>
      <c r="KLY1490" s="275"/>
      <c r="KLZ1490" s="275"/>
      <c r="KMA1490" s="275"/>
      <c r="KMB1490" s="275"/>
      <c r="KMC1490" s="275"/>
      <c r="KMD1490" s="275"/>
      <c r="KME1490" s="275"/>
      <c r="KMF1490" s="275"/>
      <c r="KMG1490" s="275"/>
      <c r="KMH1490" s="275"/>
      <c r="KMI1490" s="275"/>
      <c r="KMJ1490" s="275"/>
      <c r="KMK1490" s="275"/>
      <c r="KML1490" s="275"/>
      <c r="KMM1490" s="275"/>
      <c r="KMN1490" s="275"/>
      <c r="KMO1490" s="275"/>
      <c r="KMP1490" s="275"/>
      <c r="KMQ1490" s="275"/>
      <c r="KMR1490" s="275"/>
      <c r="KMS1490" s="275"/>
      <c r="KMT1490" s="275"/>
      <c r="KMU1490" s="275"/>
      <c r="KMV1490" s="275"/>
      <c r="KMW1490" s="275"/>
      <c r="KMX1490" s="275"/>
      <c r="KMY1490" s="275"/>
      <c r="KMZ1490" s="275"/>
      <c r="KNA1490" s="275"/>
      <c r="KNB1490" s="275"/>
      <c r="KNC1490" s="275"/>
      <c r="KND1490" s="275"/>
      <c r="KNE1490" s="275"/>
      <c r="KNF1490" s="275"/>
      <c r="KNG1490" s="275"/>
      <c r="KNH1490" s="275"/>
      <c r="KNI1490" s="275"/>
      <c r="KNJ1490" s="275"/>
      <c r="KNK1490" s="275"/>
      <c r="KNL1490" s="275"/>
      <c r="KNM1490" s="275"/>
      <c r="KNN1490" s="275"/>
      <c r="KNO1490" s="275"/>
      <c r="KNP1490" s="275"/>
      <c r="KNQ1490" s="275"/>
      <c r="KNR1490" s="275"/>
      <c r="KNS1490" s="275"/>
      <c r="KNT1490" s="275"/>
      <c r="KNU1490" s="275"/>
      <c r="KNV1490" s="275"/>
      <c r="KNW1490" s="275"/>
      <c r="KNX1490" s="275"/>
      <c r="KNY1490" s="275"/>
      <c r="KNZ1490" s="275"/>
      <c r="KOA1490" s="275"/>
      <c r="KOB1490" s="275"/>
      <c r="KOC1490" s="275"/>
      <c r="KOD1490" s="275"/>
      <c r="KOE1490" s="275"/>
      <c r="KOF1490" s="275"/>
      <c r="KOG1490" s="275"/>
      <c r="KOH1490" s="275"/>
      <c r="KOI1490" s="275"/>
      <c r="KOJ1490" s="275"/>
      <c r="KOK1490" s="275"/>
      <c r="KOL1490" s="275"/>
      <c r="KOM1490" s="275"/>
      <c r="KON1490" s="275"/>
      <c r="KOO1490" s="275"/>
      <c r="KOP1490" s="275"/>
      <c r="KOQ1490" s="275"/>
      <c r="KOR1490" s="275"/>
      <c r="KOS1490" s="275"/>
      <c r="KOT1490" s="275"/>
      <c r="KOU1490" s="275"/>
      <c r="KOV1490" s="275"/>
      <c r="KOW1490" s="275"/>
      <c r="KOX1490" s="275"/>
      <c r="KOY1490" s="275"/>
      <c r="KOZ1490" s="275"/>
      <c r="KPA1490" s="275"/>
      <c r="KPB1490" s="275"/>
      <c r="KPC1490" s="275"/>
      <c r="KPD1490" s="275"/>
      <c r="KPE1490" s="275"/>
      <c r="KPF1490" s="275"/>
      <c r="KPG1490" s="275"/>
      <c r="KPH1490" s="275"/>
      <c r="KPI1490" s="275"/>
      <c r="KPJ1490" s="275"/>
      <c r="KPK1490" s="275"/>
      <c r="KPL1490" s="275"/>
      <c r="KPM1490" s="275"/>
      <c r="KPN1490" s="275"/>
      <c r="KPO1490" s="275"/>
      <c r="KPP1490" s="275"/>
      <c r="KPQ1490" s="275"/>
      <c r="KPR1490" s="275"/>
      <c r="KPS1490" s="275"/>
      <c r="KPT1490" s="275"/>
      <c r="KPU1490" s="275"/>
      <c r="KPV1490" s="275"/>
      <c r="KPW1490" s="275"/>
      <c r="KPX1490" s="275"/>
      <c r="KPY1490" s="275"/>
      <c r="KPZ1490" s="275"/>
      <c r="KQA1490" s="275"/>
      <c r="KQB1490" s="275"/>
      <c r="KQC1490" s="275"/>
      <c r="KQD1490" s="275"/>
      <c r="KQE1490" s="275"/>
      <c r="KQF1490" s="275"/>
      <c r="KQG1490" s="275"/>
      <c r="KQH1490" s="275"/>
      <c r="KQI1490" s="275"/>
      <c r="KQJ1490" s="275"/>
      <c r="KQK1490" s="275"/>
      <c r="KQL1490" s="275"/>
      <c r="KQM1490" s="275"/>
      <c r="KQN1490" s="275"/>
      <c r="KQO1490" s="275"/>
      <c r="KQP1490" s="275"/>
      <c r="KQQ1490" s="275"/>
      <c r="KQR1490" s="275"/>
      <c r="KQS1490" s="275"/>
      <c r="KQT1490" s="275"/>
      <c r="KQU1490" s="275"/>
      <c r="KQV1490" s="275"/>
      <c r="KQW1490" s="275"/>
      <c r="KQX1490" s="275"/>
      <c r="KQY1490" s="275"/>
      <c r="KQZ1490" s="275"/>
      <c r="KRA1490" s="275"/>
      <c r="KRB1490" s="275"/>
      <c r="KRC1490" s="275"/>
      <c r="KRD1490" s="275"/>
      <c r="KRE1490" s="275"/>
      <c r="KRF1490" s="275"/>
      <c r="KRG1490" s="275"/>
      <c r="KRH1490" s="275"/>
      <c r="KRI1490" s="275"/>
      <c r="KRJ1490" s="275"/>
      <c r="KRK1490" s="275"/>
      <c r="KRL1490" s="275"/>
      <c r="KRM1490" s="275"/>
      <c r="KRN1490" s="275"/>
      <c r="KRO1490" s="275"/>
      <c r="KRP1490" s="275"/>
      <c r="KRQ1490" s="275"/>
      <c r="KRR1490" s="275"/>
      <c r="KRS1490" s="275"/>
      <c r="KRT1490" s="275"/>
      <c r="KRU1490" s="275"/>
      <c r="KRV1490" s="275"/>
      <c r="KRW1490" s="275"/>
      <c r="KRX1490" s="275"/>
      <c r="KRY1490" s="275"/>
      <c r="KRZ1490" s="275"/>
      <c r="KSA1490" s="275"/>
      <c r="KSB1490" s="275"/>
      <c r="KSC1490" s="275"/>
      <c r="KSD1490" s="275"/>
      <c r="KSE1490" s="275"/>
      <c r="KSF1490" s="275"/>
      <c r="KSG1490" s="275"/>
      <c r="KSH1490" s="275"/>
      <c r="KSI1490" s="275"/>
      <c r="KSJ1490" s="275"/>
      <c r="KSK1490" s="275"/>
      <c r="KSL1490" s="275"/>
      <c r="KSM1490" s="275"/>
      <c r="KSN1490" s="275"/>
      <c r="KSO1490" s="275"/>
      <c r="KSP1490" s="275"/>
      <c r="KSQ1490" s="275"/>
      <c r="KSR1490" s="275"/>
      <c r="KSS1490" s="275"/>
      <c r="KST1490" s="275"/>
      <c r="KSU1490" s="275"/>
      <c r="KSV1490" s="275"/>
      <c r="KSW1490" s="275"/>
      <c r="KSX1490" s="275"/>
      <c r="KSY1490" s="275"/>
      <c r="KSZ1490" s="275"/>
      <c r="KTA1490" s="275"/>
      <c r="KTB1490" s="275"/>
      <c r="KTC1490" s="275"/>
      <c r="KTD1490" s="275"/>
      <c r="KTE1490" s="275"/>
      <c r="KTF1490" s="275"/>
      <c r="KTG1490" s="275"/>
      <c r="KTH1490" s="275"/>
      <c r="KTI1490" s="275"/>
      <c r="KTJ1490" s="275"/>
      <c r="KTK1490" s="275"/>
      <c r="KTL1490" s="275"/>
      <c r="KTM1490" s="275"/>
      <c r="KTN1490" s="275"/>
      <c r="KTO1490" s="275"/>
      <c r="KTP1490" s="275"/>
      <c r="KTQ1490" s="275"/>
      <c r="KTR1490" s="275"/>
      <c r="KTS1490" s="275"/>
      <c r="KTT1490" s="275"/>
      <c r="KTU1490" s="275"/>
      <c r="KTV1490" s="275"/>
      <c r="KTW1490" s="275"/>
      <c r="KTX1490" s="275"/>
      <c r="KTY1490" s="275"/>
      <c r="KTZ1490" s="275"/>
      <c r="KUA1490" s="275"/>
      <c r="KUB1490" s="275"/>
      <c r="KUC1490" s="275"/>
      <c r="KUD1490" s="275"/>
      <c r="KUE1490" s="275"/>
      <c r="KUF1490" s="275"/>
      <c r="KUG1490" s="275"/>
      <c r="KUH1490" s="275"/>
      <c r="KUI1490" s="275"/>
      <c r="KUJ1490" s="275"/>
      <c r="KUK1490" s="275"/>
      <c r="KUL1490" s="275"/>
      <c r="KUM1490" s="275"/>
      <c r="KUN1490" s="275"/>
      <c r="KUO1490" s="275"/>
      <c r="KUP1490" s="275"/>
      <c r="KUQ1490" s="275"/>
      <c r="KUR1490" s="275"/>
      <c r="KUS1490" s="275"/>
      <c r="KUT1490" s="275"/>
      <c r="KUU1490" s="275"/>
      <c r="KUV1490" s="275"/>
      <c r="KUW1490" s="275"/>
      <c r="KUX1490" s="275"/>
      <c r="KUY1490" s="275"/>
      <c r="KUZ1490" s="275"/>
      <c r="KVA1490" s="275"/>
      <c r="KVB1490" s="275"/>
      <c r="KVC1490" s="275"/>
      <c r="KVD1490" s="275"/>
      <c r="KVE1490" s="275"/>
      <c r="KVF1490" s="275"/>
      <c r="KVG1490" s="275"/>
      <c r="KVH1490" s="275"/>
      <c r="KVI1490" s="275"/>
      <c r="KVJ1490" s="275"/>
      <c r="KVK1490" s="275"/>
      <c r="KVL1490" s="275"/>
      <c r="KVM1490" s="275"/>
      <c r="KVN1490" s="275"/>
      <c r="KVO1490" s="275"/>
      <c r="KVP1490" s="275"/>
      <c r="KVQ1490" s="275"/>
      <c r="KVR1490" s="275"/>
      <c r="KVS1490" s="275"/>
      <c r="KVT1490" s="275"/>
      <c r="KVU1490" s="275"/>
      <c r="KVV1490" s="275"/>
      <c r="KVW1490" s="275"/>
      <c r="KVX1490" s="275"/>
      <c r="KVY1490" s="275"/>
      <c r="KVZ1490" s="275"/>
      <c r="KWA1490" s="275"/>
      <c r="KWB1490" s="275"/>
      <c r="KWC1490" s="275"/>
      <c r="KWD1490" s="275"/>
      <c r="KWE1490" s="275"/>
      <c r="KWF1490" s="275"/>
      <c r="KWG1490" s="275"/>
      <c r="KWH1490" s="275"/>
      <c r="KWI1490" s="275"/>
      <c r="KWJ1490" s="275"/>
      <c r="KWK1490" s="275"/>
      <c r="KWL1490" s="275"/>
      <c r="KWM1490" s="275"/>
      <c r="KWN1490" s="275"/>
      <c r="KWO1490" s="275"/>
      <c r="KWP1490" s="275"/>
      <c r="KWQ1490" s="275"/>
      <c r="KWR1490" s="275"/>
      <c r="KWS1490" s="275"/>
      <c r="KWT1490" s="275"/>
      <c r="KWU1490" s="275"/>
      <c r="KWV1490" s="275"/>
      <c r="KWW1490" s="275"/>
      <c r="KWX1490" s="275"/>
      <c r="KWY1490" s="275"/>
      <c r="KWZ1490" s="275"/>
      <c r="KXA1490" s="275"/>
      <c r="KXB1490" s="275"/>
      <c r="KXC1490" s="275"/>
      <c r="KXD1490" s="275"/>
      <c r="KXE1490" s="275"/>
      <c r="KXF1490" s="275"/>
      <c r="KXG1490" s="275"/>
      <c r="KXH1490" s="275"/>
      <c r="KXI1490" s="275"/>
      <c r="KXJ1490" s="275"/>
      <c r="KXK1490" s="275"/>
      <c r="KXL1490" s="275"/>
      <c r="KXM1490" s="275"/>
      <c r="KXN1490" s="275"/>
      <c r="KXO1490" s="275"/>
      <c r="KXP1490" s="275"/>
      <c r="KXQ1490" s="275"/>
      <c r="KXR1490" s="275"/>
      <c r="KXS1490" s="275"/>
      <c r="KXT1490" s="275"/>
      <c r="KXU1490" s="275"/>
      <c r="KXV1490" s="275"/>
      <c r="KXW1490" s="275"/>
      <c r="KXX1490" s="275"/>
      <c r="KXY1490" s="275"/>
      <c r="KXZ1490" s="275"/>
      <c r="KYA1490" s="275"/>
      <c r="KYB1490" s="275"/>
      <c r="KYC1490" s="275"/>
      <c r="KYD1490" s="275"/>
      <c r="KYE1490" s="275"/>
      <c r="KYF1490" s="275"/>
      <c r="KYG1490" s="275"/>
      <c r="KYH1490" s="275"/>
      <c r="KYI1490" s="275"/>
      <c r="KYJ1490" s="275"/>
      <c r="KYK1490" s="275"/>
      <c r="KYL1490" s="275"/>
      <c r="KYM1490" s="275"/>
      <c r="KYN1490" s="275"/>
      <c r="KYO1490" s="275"/>
      <c r="KYP1490" s="275"/>
      <c r="KYQ1490" s="275"/>
      <c r="KYR1490" s="275"/>
      <c r="KYS1490" s="275"/>
      <c r="KYT1490" s="275"/>
      <c r="KYU1490" s="275"/>
      <c r="KYV1490" s="275"/>
      <c r="KYW1490" s="275"/>
      <c r="KYX1490" s="275"/>
      <c r="KYY1490" s="275"/>
      <c r="KYZ1490" s="275"/>
      <c r="KZA1490" s="275"/>
      <c r="KZB1490" s="275"/>
      <c r="KZC1490" s="275"/>
      <c r="KZD1490" s="275"/>
      <c r="KZE1490" s="275"/>
      <c r="KZF1490" s="275"/>
      <c r="KZG1490" s="275"/>
      <c r="KZH1490" s="275"/>
      <c r="KZI1490" s="275"/>
      <c r="KZJ1490" s="275"/>
      <c r="KZK1490" s="275"/>
      <c r="KZL1490" s="275"/>
      <c r="KZM1490" s="275"/>
      <c r="KZN1490" s="275"/>
      <c r="KZO1490" s="275"/>
      <c r="KZP1490" s="275"/>
      <c r="KZQ1490" s="275"/>
      <c r="KZR1490" s="275"/>
      <c r="KZS1490" s="275"/>
      <c r="KZT1490" s="275"/>
      <c r="KZU1490" s="275"/>
      <c r="KZV1490" s="275"/>
      <c r="KZW1490" s="275"/>
      <c r="KZX1490" s="275"/>
      <c r="KZY1490" s="275"/>
      <c r="KZZ1490" s="275"/>
      <c r="LAA1490" s="275"/>
      <c r="LAB1490" s="275"/>
      <c r="LAC1490" s="275"/>
      <c r="LAD1490" s="275"/>
      <c r="LAE1490" s="275"/>
      <c r="LAF1490" s="275"/>
      <c r="LAG1490" s="275"/>
      <c r="LAH1490" s="275"/>
      <c r="LAI1490" s="275"/>
      <c r="LAJ1490" s="275"/>
      <c r="LAK1490" s="275"/>
      <c r="LAL1490" s="275"/>
      <c r="LAM1490" s="275"/>
      <c r="LAN1490" s="275"/>
      <c r="LAO1490" s="275"/>
      <c r="LAP1490" s="275"/>
      <c r="LAQ1490" s="275"/>
      <c r="LAR1490" s="275"/>
      <c r="LAS1490" s="275"/>
      <c r="LAT1490" s="275"/>
      <c r="LAU1490" s="275"/>
      <c r="LAV1490" s="275"/>
      <c r="LAW1490" s="275"/>
      <c r="LAX1490" s="275"/>
      <c r="LAY1490" s="275"/>
      <c r="LAZ1490" s="275"/>
      <c r="LBA1490" s="275"/>
      <c r="LBB1490" s="275"/>
      <c r="LBC1490" s="275"/>
      <c r="LBD1490" s="275"/>
      <c r="LBE1490" s="275"/>
      <c r="LBF1490" s="275"/>
      <c r="LBG1490" s="275"/>
      <c r="LBH1490" s="275"/>
      <c r="LBI1490" s="275"/>
      <c r="LBJ1490" s="275"/>
      <c r="LBK1490" s="275"/>
      <c r="LBL1490" s="275"/>
      <c r="LBM1490" s="275"/>
      <c r="LBN1490" s="275"/>
      <c r="LBO1490" s="275"/>
      <c r="LBP1490" s="275"/>
      <c r="LBQ1490" s="275"/>
      <c r="LBR1490" s="275"/>
      <c r="LBS1490" s="275"/>
      <c r="LBT1490" s="275"/>
      <c r="LBU1490" s="275"/>
      <c r="LBV1490" s="275"/>
      <c r="LBW1490" s="275"/>
      <c r="LBX1490" s="275"/>
      <c r="LBY1490" s="275"/>
      <c r="LBZ1490" s="275"/>
      <c r="LCA1490" s="275"/>
      <c r="LCB1490" s="275"/>
      <c r="LCC1490" s="275"/>
      <c r="LCD1490" s="275"/>
      <c r="LCE1490" s="275"/>
      <c r="LCF1490" s="275"/>
      <c r="LCG1490" s="275"/>
      <c r="LCH1490" s="275"/>
      <c r="LCI1490" s="275"/>
      <c r="LCJ1490" s="275"/>
      <c r="LCK1490" s="275"/>
      <c r="LCL1490" s="275"/>
      <c r="LCM1490" s="275"/>
      <c r="LCN1490" s="275"/>
      <c r="LCO1490" s="275"/>
      <c r="LCP1490" s="275"/>
      <c r="LCQ1490" s="275"/>
      <c r="LCR1490" s="275"/>
      <c r="LCS1490" s="275"/>
      <c r="LCT1490" s="275"/>
      <c r="LCU1490" s="275"/>
      <c r="LCV1490" s="275"/>
      <c r="LCW1490" s="275"/>
      <c r="LCX1490" s="275"/>
      <c r="LCY1490" s="275"/>
      <c r="LCZ1490" s="275"/>
      <c r="LDA1490" s="275"/>
      <c r="LDB1490" s="275"/>
      <c r="LDC1490" s="275"/>
      <c r="LDD1490" s="275"/>
      <c r="LDE1490" s="275"/>
      <c r="LDF1490" s="275"/>
      <c r="LDG1490" s="275"/>
      <c r="LDH1490" s="275"/>
      <c r="LDI1490" s="275"/>
      <c r="LDJ1490" s="275"/>
      <c r="LDK1490" s="275"/>
      <c r="LDL1490" s="275"/>
      <c r="LDM1490" s="275"/>
      <c r="LDN1490" s="275"/>
      <c r="LDO1490" s="275"/>
      <c r="LDP1490" s="275"/>
      <c r="LDQ1490" s="275"/>
      <c r="LDR1490" s="275"/>
      <c r="LDS1490" s="275"/>
      <c r="LDT1490" s="275"/>
      <c r="LDU1490" s="275"/>
      <c r="LDV1490" s="275"/>
      <c r="LDW1490" s="275"/>
      <c r="LDX1490" s="275"/>
      <c r="LDY1490" s="275"/>
      <c r="LDZ1490" s="275"/>
      <c r="LEA1490" s="275"/>
      <c r="LEB1490" s="275"/>
      <c r="LEC1490" s="275"/>
      <c r="LED1490" s="275"/>
      <c r="LEE1490" s="275"/>
      <c r="LEF1490" s="275"/>
      <c r="LEG1490" s="275"/>
      <c r="LEH1490" s="275"/>
      <c r="LEI1490" s="275"/>
      <c r="LEJ1490" s="275"/>
      <c r="LEK1490" s="275"/>
      <c r="LEL1490" s="275"/>
      <c r="LEM1490" s="275"/>
      <c r="LEN1490" s="275"/>
      <c r="LEO1490" s="275"/>
      <c r="LEP1490" s="275"/>
      <c r="LEQ1490" s="275"/>
      <c r="LER1490" s="275"/>
      <c r="LES1490" s="275"/>
      <c r="LET1490" s="275"/>
      <c r="LEU1490" s="275"/>
      <c r="LEV1490" s="275"/>
      <c r="LEW1490" s="275"/>
      <c r="LEX1490" s="275"/>
      <c r="LEY1490" s="275"/>
      <c r="LEZ1490" s="275"/>
      <c r="LFA1490" s="275"/>
      <c r="LFB1490" s="275"/>
      <c r="LFC1490" s="275"/>
      <c r="LFD1490" s="275"/>
      <c r="LFE1490" s="275"/>
      <c r="LFF1490" s="275"/>
      <c r="LFG1490" s="275"/>
      <c r="LFH1490" s="275"/>
      <c r="LFI1490" s="275"/>
      <c r="LFJ1490" s="275"/>
      <c r="LFK1490" s="275"/>
      <c r="LFL1490" s="275"/>
      <c r="LFM1490" s="275"/>
      <c r="LFN1490" s="275"/>
      <c r="LFO1490" s="275"/>
      <c r="LFP1490" s="275"/>
      <c r="LFQ1490" s="275"/>
      <c r="LFR1490" s="275"/>
      <c r="LFS1490" s="275"/>
      <c r="LFT1490" s="275"/>
      <c r="LFU1490" s="275"/>
      <c r="LFV1490" s="275"/>
      <c r="LFW1490" s="275"/>
      <c r="LFX1490" s="275"/>
      <c r="LFY1490" s="275"/>
      <c r="LFZ1490" s="275"/>
      <c r="LGA1490" s="275"/>
      <c r="LGB1490" s="275"/>
      <c r="LGC1490" s="275"/>
      <c r="LGD1490" s="275"/>
      <c r="LGE1490" s="275"/>
      <c r="LGF1490" s="275"/>
      <c r="LGG1490" s="275"/>
      <c r="LGH1490" s="275"/>
      <c r="LGI1490" s="275"/>
      <c r="LGJ1490" s="275"/>
      <c r="LGK1490" s="275"/>
      <c r="LGL1490" s="275"/>
      <c r="LGM1490" s="275"/>
      <c r="LGN1490" s="275"/>
      <c r="LGO1490" s="275"/>
      <c r="LGP1490" s="275"/>
      <c r="LGQ1490" s="275"/>
      <c r="LGR1490" s="275"/>
      <c r="LGS1490" s="275"/>
      <c r="LGT1490" s="275"/>
      <c r="LGU1490" s="275"/>
      <c r="LGV1490" s="275"/>
      <c r="LGW1490" s="275"/>
      <c r="LGX1490" s="275"/>
      <c r="LGY1490" s="275"/>
      <c r="LGZ1490" s="275"/>
      <c r="LHA1490" s="275"/>
      <c r="LHB1490" s="275"/>
      <c r="LHC1490" s="275"/>
      <c r="LHD1490" s="275"/>
      <c r="LHE1490" s="275"/>
      <c r="LHF1490" s="275"/>
      <c r="LHG1490" s="275"/>
      <c r="LHH1490" s="275"/>
      <c r="LHI1490" s="275"/>
      <c r="LHJ1490" s="275"/>
      <c r="LHK1490" s="275"/>
      <c r="LHL1490" s="275"/>
      <c r="LHM1490" s="275"/>
      <c r="LHN1490" s="275"/>
      <c r="LHO1490" s="275"/>
      <c r="LHP1490" s="275"/>
      <c r="LHQ1490" s="275"/>
      <c r="LHR1490" s="275"/>
      <c r="LHS1490" s="275"/>
      <c r="LHT1490" s="275"/>
      <c r="LHU1490" s="275"/>
      <c r="LHV1490" s="275"/>
      <c r="LHW1490" s="275"/>
      <c r="LHX1490" s="275"/>
      <c r="LHY1490" s="275"/>
      <c r="LHZ1490" s="275"/>
      <c r="LIA1490" s="275"/>
      <c r="LIB1490" s="275"/>
      <c r="LIC1490" s="275"/>
      <c r="LID1490" s="275"/>
      <c r="LIE1490" s="275"/>
      <c r="LIF1490" s="275"/>
      <c r="LIG1490" s="275"/>
      <c r="LIH1490" s="275"/>
      <c r="LII1490" s="275"/>
      <c r="LIJ1490" s="275"/>
      <c r="LIK1490" s="275"/>
      <c r="LIL1490" s="275"/>
      <c r="LIM1490" s="275"/>
      <c r="LIN1490" s="275"/>
      <c r="LIO1490" s="275"/>
      <c r="LIP1490" s="275"/>
      <c r="LIQ1490" s="275"/>
      <c r="LIR1490" s="275"/>
      <c r="LIS1490" s="275"/>
      <c r="LIT1490" s="275"/>
      <c r="LIU1490" s="275"/>
      <c r="LIV1490" s="275"/>
      <c r="LIW1490" s="275"/>
      <c r="LIX1490" s="275"/>
      <c r="LIY1490" s="275"/>
      <c r="LIZ1490" s="275"/>
      <c r="LJA1490" s="275"/>
      <c r="LJB1490" s="275"/>
      <c r="LJC1490" s="275"/>
      <c r="LJD1490" s="275"/>
      <c r="LJE1490" s="275"/>
      <c r="LJF1490" s="275"/>
      <c r="LJG1490" s="275"/>
      <c r="LJH1490" s="275"/>
      <c r="LJI1490" s="275"/>
      <c r="LJJ1490" s="275"/>
      <c r="LJK1490" s="275"/>
      <c r="LJL1490" s="275"/>
      <c r="LJM1490" s="275"/>
      <c r="LJN1490" s="275"/>
      <c r="LJO1490" s="275"/>
      <c r="LJP1490" s="275"/>
      <c r="LJQ1490" s="275"/>
      <c r="LJR1490" s="275"/>
      <c r="LJS1490" s="275"/>
      <c r="LJT1490" s="275"/>
      <c r="LJU1490" s="275"/>
      <c r="LJV1490" s="275"/>
      <c r="LJW1490" s="275"/>
      <c r="LJX1490" s="275"/>
      <c r="LJY1490" s="275"/>
      <c r="LJZ1490" s="275"/>
      <c r="LKA1490" s="275"/>
      <c r="LKB1490" s="275"/>
      <c r="LKC1490" s="275"/>
      <c r="LKD1490" s="275"/>
      <c r="LKE1490" s="275"/>
      <c r="LKF1490" s="275"/>
      <c r="LKG1490" s="275"/>
      <c r="LKH1490" s="275"/>
      <c r="LKI1490" s="275"/>
      <c r="LKJ1490" s="275"/>
      <c r="LKK1490" s="275"/>
      <c r="LKL1490" s="275"/>
      <c r="LKM1490" s="275"/>
      <c r="LKN1490" s="275"/>
      <c r="LKO1490" s="275"/>
      <c r="LKP1490" s="275"/>
      <c r="LKQ1490" s="275"/>
      <c r="LKR1490" s="275"/>
      <c r="LKS1490" s="275"/>
      <c r="LKT1490" s="275"/>
      <c r="LKU1490" s="275"/>
      <c r="LKV1490" s="275"/>
      <c r="LKW1490" s="275"/>
      <c r="LKX1490" s="275"/>
      <c r="LKY1490" s="275"/>
      <c r="LKZ1490" s="275"/>
      <c r="LLA1490" s="275"/>
      <c r="LLB1490" s="275"/>
      <c r="LLC1490" s="275"/>
      <c r="LLD1490" s="275"/>
      <c r="LLE1490" s="275"/>
      <c r="LLF1490" s="275"/>
      <c r="LLG1490" s="275"/>
      <c r="LLH1490" s="275"/>
      <c r="LLI1490" s="275"/>
      <c r="LLJ1490" s="275"/>
      <c r="LLK1490" s="275"/>
      <c r="LLL1490" s="275"/>
      <c r="LLM1490" s="275"/>
      <c r="LLN1490" s="275"/>
      <c r="LLO1490" s="275"/>
      <c r="LLP1490" s="275"/>
      <c r="LLQ1490" s="275"/>
      <c r="LLR1490" s="275"/>
      <c r="LLS1490" s="275"/>
      <c r="LLT1490" s="275"/>
      <c r="LLU1490" s="275"/>
      <c r="LLV1490" s="275"/>
      <c r="LLW1490" s="275"/>
      <c r="LLX1490" s="275"/>
      <c r="LLY1490" s="275"/>
      <c r="LLZ1490" s="275"/>
      <c r="LMA1490" s="275"/>
      <c r="LMB1490" s="275"/>
      <c r="LMC1490" s="275"/>
      <c r="LMD1490" s="275"/>
      <c r="LME1490" s="275"/>
      <c r="LMF1490" s="275"/>
      <c r="LMG1490" s="275"/>
      <c r="LMH1490" s="275"/>
      <c r="LMI1490" s="275"/>
      <c r="LMJ1490" s="275"/>
      <c r="LMK1490" s="275"/>
      <c r="LML1490" s="275"/>
      <c r="LMM1490" s="275"/>
      <c r="LMN1490" s="275"/>
      <c r="LMO1490" s="275"/>
      <c r="LMP1490" s="275"/>
      <c r="LMQ1490" s="275"/>
      <c r="LMR1490" s="275"/>
      <c r="LMS1490" s="275"/>
      <c r="LMT1490" s="275"/>
      <c r="LMU1490" s="275"/>
      <c r="LMV1490" s="275"/>
      <c r="LMW1490" s="275"/>
      <c r="LMX1490" s="275"/>
      <c r="LMY1490" s="275"/>
      <c r="LMZ1490" s="275"/>
      <c r="LNA1490" s="275"/>
      <c r="LNB1490" s="275"/>
      <c r="LNC1490" s="275"/>
      <c r="LND1490" s="275"/>
      <c r="LNE1490" s="275"/>
      <c r="LNF1490" s="275"/>
      <c r="LNG1490" s="275"/>
      <c r="LNH1490" s="275"/>
      <c r="LNI1490" s="275"/>
      <c r="LNJ1490" s="275"/>
      <c r="LNK1490" s="275"/>
      <c r="LNL1490" s="275"/>
      <c r="LNM1490" s="275"/>
      <c r="LNN1490" s="275"/>
      <c r="LNO1490" s="275"/>
      <c r="LNP1490" s="275"/>
      <c r="LNQ1490" s="275"/>
      <c r="LNR1490" s="275"/>
      <c r="LNS1490" s="275"/>
      <c r="LNT1490" s="275"/>
      <c r="LNU1490" s="275"/>
      <c r="LNV1490" s="275"/>
      <c r="LNW1490" s="275"/>
      <c r="LNX1490" s="275"/>
      <c r="LNY1490" s="275"/>
      <c r="LNZ1490" s="275"/>
      <c r="LOA1490" s="275"/>
      <c r="LOB1490" s="275"/>
      <c r="LOC1490" s="275"/>
      <c r="LOD1490" s="275"/>
      <c r="LOE1490" s="275"/>
      <c r="LOF1490" s="275"/>
      <c r="LOG1490" s="275"/>
      <c r="LOH1490" s="275"/>
      <c r="LOI1490" s="275"/>
      <c r="LOJ1490" s="275"/>
      <c r="LOK1490" s="275"/>
      <c r="LOL1490" s="275"/>
      <c r="LOM1490" s="275"/>
      <c r="LON1490" s="275"/>
      <c r="LOO1490" s="275"/>
      <c r="LOP1490" s="275"/>
      <c r="LOQ1490" s="275"/>
      <c r="LOR1490" s="275"/>
      <c r="LOS1490" s="275"/>
      <c r="LOT1490" s="275"/>
      <c r="LOU1490" s="275"/>
      <c r="LOV1490" s="275"/>
      <c r="LOW1490" s="275"/>
      <c r="LOX1490" s="275"/>
      <c r="LOY1490" s="275"/>
      <c r="LOZ1490" s="275"/>
      <c r="LPA1490" s="275"/>
      <c r="LPB1490" s="275"/>
      <c r="LPC1490" s="275"/>
      <c r="LPD1490" s="275"/>
      <c r="LPE1490" s="275"/>
      <c r="LPF1490" s="275"/>
      <c r="LPG1490" s="275"/>
      <c r="LPH1490" s="275"/>
      <c r="LPI1490" s="275"/>
      <c r="LPJ1490" s="275"/>
      <c r="LPK1490" s="275"/>
      <c r="LPL1490" s="275"/>
      <c r="LPM1490" s="275"/>
      <c r="LPN1490" s="275"/>
      <c r="LPO1490" s="275"/>
      <c r="LPP1490" s="275"/>
      <c r="LPQ1490" s="275"/>
      <c r="LPR1490" s="275"/>
      <c r="LPS1490" s="275"/>
      <c r="LPT1490" s="275"/>
      <c r="LPU1490" s="275"/>
      <c r="LPV1490" s="275"/>
      <c r="LPW1490" s="275"/>
      <c r="LPX1490" s="275"/>
      <c r="LPY1490" s="275"/>
      <c r="LPZ1490" s="275"/>
      <c r="LQA1490" s="275"/>
      <c r="LQB1490" s="275"/>
      <c r="LQC1490" s="275"/>
      <c r="LQD1490" s="275"/>
      <c r="LQE1490" s="275"/>
      <c r="LQF1490" s="275"/>
      <c r="LQG1490" s="275"/>
      <c r="LQH1490" s="275"/>
      <c r="LQI1490" s="275"/>
      <c r="LQJ1490" s="275"/>
      <c r="LQK1490" s="275"/>
      <c r="LQL1490" s="275"/>
      <c r="LQM1490" s="275"/>
      <c r="LQN1490" s="275"/>
      <c r="LQO1490" s="275"/>
      <c r="LQP1490" s="275"/>
      <c r="LQQ1490" s="275"/>
      <c r="LQR1490" s="275"/>
      <c r="LQS1490" s="275"/>
      <c r="LQT1490" s="275"/>
      <c r="LQU1490" s="275"/>
      <c r="LQV1490" s="275"/>
      <c r="LQW1490" s="275"/>
      <c r="LQX1490" s="275"/>
      <c r="LQY1490" s="275"/>
      <c r="LQZ1490" s="275"/>
      <c r="LRA1490" s="275"/>
      <c r="LRB1490" s="275"/>
      <c r="LRC1490" s="275"/>
      <c r="LRD1490" s="275"/>
      <c r="LRE1490" s="275"/>
      <c r="LRF1490" s="275"/>
      <c r="LRG1490" s="275"/>
      <c r="LRH1490" s="275"/>
      <c r="LRI1490" s="275"/>
      <c r="LRJ1490" s="275"/>
      <c r="LRK1490" s="275"/>
      <c r="LRL1490" s="275"/>
      <c r="LRM1490" s="275"/>
      <c r="LRN1490" s="275"/>
      <c r="LRO1490" s="275"/>
      <c r="LRP1490" s="275"/>
      <c r="LRQ1490" s="275"/>
      <c r="LRR1490" s="275"/>
      <c r="LRS1490" s="275"/>
      <c r="LRT1490" s="275"/>
      <c r="LRU1490" s="275"/>
      <c r="LRV1490" s="275"/>
      <c r="LRW1490" s="275"/>
      <c r="LRX1490" s="275"/>
      <c r="LRY1490" s="275"/>
      <c r="LRZ1490" s="275"/>
      <c r="LSA1490" s="275"/>
      <c r="LSB1490" s="275"/>
      <c r="LSC1490" s="275"/>
      <c r="LSD1490" s="275"/>
      <c r="LSE1490" s="275"/>
      <c r="LSF1490" s="275"/>
      <c r="LSG1490" s="275"/>
      <c r="LSH1490" s="275"/>
      <c r="LSI1490" s="275"/>
      <c r="LSJ1490" s="275"/>
      <c r="LSK1490" s="275"/>
      <c r="LSL1490" s="275"/>
      <c r="LSM1490" s="275"/>
      <c r="LSN1490" s="275"/>
      <c r="LSO1490" s="275"/>
      <c r="LSP1490" s="275"/>
      <c r="LSQ1490" s="275"/>
      <c r="LSR1490" s="275"/>
      <c r="LSS1490" s="275"/>
      <c r="LST1490" s="275"/>
      <c r="LSU1490" s="275"/>
      <c r="LSV1490" s="275"/>
      <c r="LSW1490" s="275"/>
      <c r="LSX1490" s="275"/>
      <c r="LSY1490" s="275"/>
      <c r="LSZ1490" s="275"/>
      <c r="LTA1490" s="275"/>
      <c r="LTB1490" s="275"/>
      <c r="LTC1490" s="275"/>
      <c r="LTD1490" s="275"/>
      <c r="LTE1490" s="275"/>
      <c r="LTF1490" s="275"/>
      <c r="LTG1490" s="275"/>
      <c r="LTH1490" s="275"/>
      <c r="LTI1490" s="275"/>
      <c r="LTJ1490" s="275"/>
      <c r="LTK1490" s="275"/>
      <c r="LTL1490" s="275"/>
      <c r="LTM1490" s="275"/>
      <c r="LTN1490" s="275"/>
      <c r="LTO1490" s="275"/>
      <c r="LTP1490" s="275"/>
      <c r="LTQ1490" s="275"/>
      <c r="LTR1490" s="275"/>
      <c r="LTS1490" s="275"/>
      <c r="LTT1490" s="275"/>
      <c r="LTU1490" s="275"/>
      <c r="LTV1490" s="275"/>
      <c r="LTW1490" s="275"/>
      <c r="LTX1490" s="275"/>
      <c r="LTY1490" s="275"/>
      <c r="LTZ1490" s="275"/>
      <c r="LUA1490" s="275"/>
      <c r="LUB1490" s="275"/>
      <c r="LUC1490" s="275"/>
      <c r="LUD1490" s="275"/>
      <c r="LUE1490" s="275"/>
      <c r="LUF1490" s="275"/>
      <c r="LUG1490" s="275"/>
      <c r="LUH1490" s="275"/>
      <c r="LUI1490" s="275"/>
      <c r="LUJ1490" s="275"/>
      <c r="LUK1490" s="275"/>
      <c r="LUL1490" s="275"/>
      <c r="LUM1490" s="275"/>
      <c r="LUN1490" s="275"/>
      <c r="LUO1490" s="275"/>
      <c r="LUP1490" s="275"/>
      <c r="LUQ1490" s="275"/>
      <c r="LUR1490" s="275"/>
      <c r="LUS1490" s="275"/>
      <c r="LUT1490" s="275"/>
      <c r="LUU1490" s="275"/>
      <c r="LUV1490" s="275"/>
      <c r="LUW1490" s="275"/>
      <c r="LUX1490" s="275"/>
      <c r="LUY1490" s="275"/>
      <c r="LUZ1490" s="275"/>
      <c r="LVA1490" s="275"/>
      <c r="LVB1490" s="275"/>
      <c r="LVC1490" s="275"/>
      <c r="LVD1490" s="275"/>
      <c r="LVE1490" s="275"/>
      <c r="LVF1490" s="275"/>
      <c r="LVG1490" s="275"/>
      <c r="LVH1490" s="275"/>
      <c r="LVI1490" s="275"/>
      <c r="LVJ1490" s="275"/>
      <c r="LVK1490" s="275"/>
      <c r="LVL1490" s="275"/>
      <c r="LVM1490" s="275"/>
      <c r="LVN1490" s="275"/>
      <c r="LVO1490" s="275"/>
      <c r="LVP1490" s="275"/>
      <c r="LVQ1490" s="275"/>
      <c r="LVR1490" s="275"/>
      <c r="LVS1490" s="275"/>
      <c r="LVT1490" s="275"/>
      <c r="LVU1490" s="275"/>
      <c r="LVV1490" s="275"/>
      <c r="LVW1490" s="275"/>
      <c r="LVX1490" s="275"/>
      <c r="LVY1490" s="275"/>
      <c r="LVZ1490" s="275"/>
      <c r="LWA1490" s="275"/>
      <c r="LWB1490" s="275"/>
      <c r="LWC1490" s="275"/>
      <c r="LWD1490" s="275"/>
      <c r="LWE1490" s="275"/>
      <c r="LWF1490" s="275"/>
      <c r="LWG1490" s="275"/>
      <c r="LWH1490" s="275"/>
      <c r="LWI1490" s="275"/>
      <c r="LWJ1490" s="275"/>
      <c r="LWK1490" s="275"/>
      <c r="LWL1490" s="275"/>
      <c r="LWM1490" s="275"/>
      <c r="LWN1490" s="275"/>
      <c r="LWO1490" s="275"/>
      <c r="LWP1490" s="275"/>
      <c r="LWQ1490" s="275"/>
      <c r="LWR1490" s="275"/>
      <c r="LWS1490" s="275"/>
      <c r="LWT1490" s="275"/>
      <c r="LWU1490" s="275"/>
      <c r="LWV1490" s="275"/>
      <c r="LWW1490" s="275"/>
      <c r="LWX1490" s="275"/>
      <c r="LWY1490" s="275"/>
      <c r="LWZ1490" s="275"/>
      <c r="LXA1490" s="275"/>
      <c r="LXB1490" s="275"/>
      <c r="LXC1490" s="275"/>
      <c r="LXD1490" s="275"/>
      <c r="LXE1490" s="275"/>
      <c r="LXF1490" s="275"/>
      <c r="LXG1490" s="275"/>
      <c r="LXH1490" s="275"/>
      <c r="LXI1490" s="275"/>
      <c r="LXJ1490" s="275"/>
      <c r="LXK1490" s="275"/>
      <c r="LXL1490" s="275"/>
      <c r="LXM1490" s="275"/>
      <c r="LXN1490" s="275"/>
      <c r="LXO1490" s="275"/>
      <c r="LXP1490" s="275"/>
      <c r="LXQ1490" s="275"/>
      <c r="LXR1490" s="275"/>
      <c r="LXS1490" s="275"/>
      <c r="LXT1490" s="275"/>
      <c r="LXU1490" s="275"/>
      <c r="LXV1490" s="275"/>
      <c r="LXW1490" s="275"/>
      <c r="LXX1490" s="275"/>
      <c r="LXY1490" s="275"/>
      <c r="LXZ1490" s="275"/>
      <c r="LYA1490" s="275"/>
      <c r="LYB1490" s="275"/>
      <c r="LYC1490" s="275"/>
      <c r="LYD1490" s="275"/>
      <c r="LYE1490" s="275"/>
      <c r="LYF1490" s="275"/>
      <c r="LYG1490" s="275"/>
      <c r="LYH1490" s="275"/>
      <c r="LYI1490" s="275"/>
      <c r="LYJ1490" s="275"/>
      <c r="LYK1490" s="275"/>
      <c r="LYL1490" s="275"/>
      <c r="LYM1490" s="275"/>
      <c r="LYN1490" s="275"/>
      <c r="LYO1490" s="275"/>
      <c r="LYP1490" s="275"/>
      <c r="LYQ1490" s="275"/>
      <c r="LYR1490" s="275"/>
      <c r="LYS1490" s="275"/>
      <c r="LYT1490" s="275"/>
      <c r="LYU1490" s="275"/>
      <c r="LYV1490" s="275"/>
      <c r="LYW1490" s="275"/>
      <c r="LYX1490" s="275"/>
      <c r="LYY1490" s="275"/>
      <c r="LYZ1490" s="275"/>
      <c r="LZA1490" s="275"/>
      <c r="LZB1490" s="275"/>
      <c r="LZC1490" s="275"/>
      <c r="LZD1490" s="275"/>
      <c r="LZE1490" s="275"/>
      <c r="LZF1490" s="275"/>
      <c r="LZG1490" s="275"/>
      <c r="LZH1490" s="275"/>
      <c r="LZI1490" s="275"/>
      <c r="LZJ1490" s="275"/>
      <c r="LZK1490" s="275"/>
      <c r="LZL1490" s="275"/>
      <c r="LZM1490" s="275"/>
      <c r="LZN1490" s="275"/>
      <c r="LZO1490" s="275"/>
      <c r="LZP1490" s="275"/>
      <c r="LZQ1490" s="275"/>
      <c r="LZR1490" s="275"/>
      <c r="LZS1490" s="275"/>
      <c r="LZT1490" s="275"/>
      <c r="LZU1490" s="275"/>
      <c r="LZV1490" s="275"/>
      <c r="LZW1490" s="275"/>
      <c r="LZX1490" s="275"/>
      <c r="LZY1490" s="275"/>
      <c r="LZZ1490" s="275"/>
      <c r="MAA1490" s="275"/>
      <c r="MAB1490" s="275"/>
      <c r="MAC1490" s="275"/>
      <c r="MAD1490" s="275"/>
      <c r="MAE1490" s="275"/>
      <c r="MAF1490" s="275"/>
      <c r="MAG1490" s="275"/>
      <c r="MAH1490" s="275"/>
      <c r="MAI1490" s="275"/>
      <c r="MAJ1490" s="275"/>
      <c r="MAK1490" s="275"/>
      <c r="MAL1490" s="275"/>
      <c r="MAM1490" s="275"/>
      <c r="MAN1490" s="275"/>
      <c r="MAO1490" s="275"/>
      <c r="MAP1490" s="275"/>
      <c r="MAQ1490" s="275"/>
      <c r="MAR1490" s="275"/>
      <c r="MAS1490" s="275"/>
      <c r="MAT1490" s="275"/>
      <c r="MAU1490" s="275"/>
      <c r="MAV1490" s="275"/>
      <c r="MAW1490" s="275"/>
      <c r="MAX1490" s="275"/>
      <c r="MAY1490" s="275"/>
      <c r="MAZ1490" s="275"/>
      <c r="MBA1490" s="275"/>
      <c r="MBB1490" s="275"/>
      <c r="MBC1490" s="275"/>
      <c r="MBD1490" s="275"/>
      <c r="MBE1490" s="275"/>
      <c r="MBF1490" s="275"/>
      <c r="MBG1490" s="275"/>
      <c r="MBH1490" s="275"/>
      <c r="MBI1490" s="275"/>
      <c r="MBJ1490" s="275"/>
      <c r="MBK1490" s="275"/>
      <c r="MBL1490" s="275"/>
      <c r="MBM1490" s="275"/>
      <c r="MBN1490" s="275"/>
      <c r="MBO1490" s="275"/>
      <c r="MBP1490" s="275"/>
      <c r="MBQ1490" s="275"/>
      <c r="MBR1490" s="275"/>
      <c r="MBS1490" s="275"/>
      <c r="MBT1490" s="275"/>
      <c r="MBU1490" s="275"/>
      <c r="MBV1490" s="275"/>
      <c r="MBW1490" s="275"/>
      <c r="MBX1490" s="275"/>
      <c r="MBY1490" s="275"/>
      <c r="MBZ1490" s="275"/>
      <c r="MCA1490" s="275"/>
      <c r="MCB1490" s="275"/>
      <c r="MCC1490" s="275"/>
      <c r="MCD1490" s="275"/>
      <c r="MCE1490" s="275"/>
      <c r="MCF1490" s="275"/>
      <c r="MCG1490" s="275"/>
      <c r="MCH1490" s="275"/>
      <c r="MCI1490" s="275"/>
      <c r="MCJ1490" s="275"/>
      <c r="MCK1490" s="275"/>
      <c r="MCL1490" s="275"/>
      <c r="MCM1490" s="275"/>
      <c r="MCN1490" s="275"/>
      <c r="MCO1490" s="275"/>
      <c r="MCP1490" s="275"/>
      <c r="MCQ1490" s="275"/>
      <c r="MCR1490" s="275"/>
      <c r="MCS1490" s="275"/>
      <c r="MCT1490" s="275"/>
      <c r="MCU1490" s="275"/>
      <c r="MCV1490" s="275"/>
      <c r="MCW1490" s="275"/>
      <c r="MCX1490" s="275"/>
      <c r="MCY1490" s="275"/>
      <c r="MCZ1490" s="275"/>
      <c r="MDA1490" s="275"/>
      <c r="MDB1490" s="275"/>
      <c r="MDC1490" s="275"/>
      <c r="MDD1490" s="275"/>
      <c r="MDE1490" s="275"/>
      <c r="MDF1490" s="275"/>
      <c r="MDG1490" s="275"/>
      <c r="MDH1490" s="275"/>
      <c r="MDI1490" s="275"/>
      <c r="MDJ1490" s="275"/>
      <c r="MDK1490" s="275"/>
      <c r="MDL1490" s="275"/>
      <c r="MDM1490" s="275"/>
      <c r="MDN1490" s="275"/>
      <c r="MDO1490" s="275"/>
      <c r="MDP1490" s="275"/>
      <c r="MDQ1490" s="275"/>
      <c r="MDR1490" s="275"/>
      <c r="MDS1490" s="275"/>
      <c r="MDT1490" s="275"/>
      <c r="MDU1490" s="275"/>
      <c r="MDV1490" s="275"/>
      <c r="MDW1490" s="275"/>
      <c r="MDX1490" s="275"/>
      <c r="MDY1490" s="275"/>
      <c r="MDZ1490" s="275"/>
      <c r="MEA1490" s="275"/>
      <c r="MEB1490" s="275"/>
      <c r="MEC1490" s="275"/>
      <c r="MED1490" s="275"/>
      <c r="MEE1490" s="275"/>
      <c r="MEF1490" s="275"/>
      <c r="MEG1490" s="275"/>
      <c r="MEH1490" s="275"/>
      <c r="MEI1490" s="275"/>
      <c r="MEJ1490" s="275"/>
      <c r="MEK1490" s="275"/>
      <c r="MEL1490" s="275"/>
      <c r="MEM1490" s="275"/>
      <c r="MEN1490" s="275"/>
      <c r="MEO1490" s="275"/>
      <c r="MEP1490" s="275"/>
      <c r="MEQ1490" s="275"/>
      <c r="MER1490" s="275"/>
      <c r="MES1490" s="275"/>
      <c r="MET1490" s="275"/>
      <c r="MEU1490" s="275"/>
      <c r="MEV1490" s="275"/>
      <c r="MEW1490" s="275"/>
      <c r="MEX1490" s="275"/>
      <c r="MEY1490" s="275"/>
      <c r="MEZ1490" s="275"/>
      <c r="MFA1490" s="275"/>
      <c r="MFB1490" s="275"/>
      <c r="MFC1490" s="275"/>
      <c r="MFD1490" s="275"/>
      <c r="MFE1490" s="275"/>
      <c r="MFF1490" s="275"/>
      <c r="MFG1490" s="275"/>
      <c r="MFH1490" s="275"/>
      <c r="MFI1490" s="275"/>
      <c r="MFJ1490" s="275"/>
      <c r="MFK1490" s="275"/>
      <c r="MFL1490" s="275"/>
      <c r="MFM1490" s="275"/>
      <c r="MFN1490" s="275"/>
      <c r="MFO1490" s="275"/>
      <c r="MFP1490" s="275"/>
      <c r="MFQ1490" s="275"/>
      <c r="MFR1490" s="275"/>
      <c r="MFS1490" s="275"/>
      <c r="MFT1490" s="275"/>
      <c r="MFU1490" s="275"/>
      <c r="MFV1490" s="275"/>
      <c r="MFW1490" s="275"/>
      <c r="MFX1490" s="275"/>
      <c r="MFY1490" s="275"/>
      <c r="MFZ1490" s="275"/>
      <c r="MGA1490" s="275"/>
      <c r="MGB1490" s="275"/>
      <c r="MGC1490" s="275"/>
      <c r="MGD1490" s="275"/>
      <c r="MGE1490" s="275"/>
      <c r="MGF1490" s="275"/>
      <c r="MGG1490" s="275"/>
      <c r="MGH1490" s="275"/>
      <c r="MGI1490" s="275"/>
      <c r="MGJ1490" s="275"/>
      <c r="MGK1490" s="275"/>
      <c r="MGL1490" s="275"/>
      <c r="MGM1490" s="275"/>
      <c r="MGN1490" s="275"/>
      <c r="MGO1490" s="275"/>
      <c r="MGP1490" s="275"/>
      <c r="MGQ1490" s="275"/>
      <c r="MGR1490" s="275"/>
      <c r="MGS1490" s="275"/>
      <c r="MGT1490" s="275"/>
      <c r="MGU1490" s="275"/>
      <c r="MGV1490" s="275"/>
      <c r="MGW1490" s="275"/>
      <c r="MGX1490" s="275"/>
      <c r="MGY1490" s="275"/>
      <c r="MGZ1490" s="275"/>
      <c r="MHA1490" s="275"/>
      <c r="MHB1490" s="275"/>
      <c r="MHC1490" s="275"/>
      <c r="MHD1490" s="275"/>
      <c r="MHE1490" s="275"/>
      <c r="MHF1490" s="275"/>
      <c r="MHG1490" s="275"/>
      <c r="MHH1490" s="275"/>
      <c r="MHI1490" s="275"/>
      <c r="MHJ1490" s="275"/>
      <c r="MHK1490" s="275"/>
      <c r="MHL1490" s="275"/>
      <c r="MHM1490" s="275"/>
      <c r="MHN1490" s="275"/>
      <c r="MHO1490" s="275"/>
      <c r="MHP1490" s="275"/>
      <c r="MHQ1490" s="275"/>
      <c r="MHR1490" s="275"/>
      <c r="MHS1490" s="275"/>
      <c r="MHT1490" s="275"/>
      <c r="MHU1490" s="275"/>
      <c r="MHV1490" s="275"/>
      <c r="MHW1490" s="275"/>
      <c r="MHX1490" s="275"/>
      <c r="MHY1490" s="275"/>
      <c r="MHZ1490" s="275"/>
      <c r="MIA1490" s="275"/>
      <c r="MIB1490" s="275"/>
      <c r="MIC1490" s="275"/>
      <c r="MID1490" s="275"/>
      <c r="MIE1490" s="275"/>
      <c r="MIF1490" s="275"/>
      <c r="MIG1490" s="275"/>
      <c r="MIH1490" s="275"/>
      <c r="MII1490" s="275"/>
      <c r="MIJ1490" s="275"/>
      <c r="MIK1490" s="275"/>
      <c r="MIL1490" s="275"/>
      <c r="MIM1490" s="275"/>
      <c r="MIN1490" s="275"/>
      <c r="MIO1490" s="275"/>
      <c r="MIP1490" s="275"/>
      <c r="MIQ1490" s="275"/>
      <c r="MIR1490" s="275"/>
      <c r="MIS1490" s="275"/>
      <c r="MIT1490" s="275"/>
      <c r="MIU1490" s="275"/>
      <c r="MIV1490" s="275"/>
      <c r="MIW1490" s="275"/>
      <c r="MIX1490" s="275"/>
      <c r="MIY1490" s="275"/>
      <c r="MIZ1490" s="275"/>
      <c r="MJA1490" s="275"/>
      <c r="MJB1490" s="275"/>
      <c r="MJC1490" s="275"/>
      <c r="MJD1490" s="275"/>
      <c r="MJE1490" s="275"/>
      <c r="MJF1490" s="275"/>
      <c r="MJG1490" s="275"/>
      <c r="MJH1490" s="275"/>
      <c r="MJI1490" s="275"/>
      <c r="MJJ1490" s="275"/>
      <c r="MJK1490" s="275"/>
      <c r="MJL1490" s="275"/>
      <c r="MJM1490" s="275"/>
      <c r="MJN1490" s="275"/>
      <c r="MJO1490" s="275"/>
      <c r="MJP1490" s="275"/>
      <c r="MJQ1490" s="275"/>
      <c r="MJR1490" s="275"/>
      <c r="MJS1490" s="275"/>
      <c r="MJT1490" s="275"/>
      <c r="MJU1490" s="275"/>
      <c r="MJV1490" s="275"/>
      <c r="MJW1490" s="275"/>
      <c r="MJX1490" s="275"/>
      <c r="MJY1490" s="275"/>
      <c r="MJZ1490" s="275"/>
      <c r="MKA1490" s="275"/>
      <c r="MKB1490" s="275"/>
      <c r="MKC1490" s="275"/>
      <c r="MKD1490" s="275"/>
      <c r="MKE1490" s="275"/>
      <c r="MKF1490" s="275"/>
      <c r="MKG1490" s="275"/>
      <c r="MKH1490" s="275"/>
      <c r="MKI1490" s="275"/>
      <c r="MKJ1490" s="275"/>
      <c r="MKK1490" s="275"/>
      <c r="MKL1490" s="275"/>
      <c r="MKM1490" s="275"/>
      <c r="MKN1490" s="275"/>
      <c r="MKO1490" s="275"/>
      <c r="MKP1490" s="275"/>
      <c r="MKQ1490" s="275"/>
      <c r="MKR1490" s="275"/>
      <c r="MKS1490" s="275"/>
      <c r="MKT1490" s="275"/>
      <c r="MKU1490" s="275"/>
      <c r="MKV1490" s="275"/>
      <c r="MKW1490" s="275"/>
      <c r="MKX1490" s="275"/>
      <c r="MKY1490" s="275"/>
      <c r="MKZ1490" s="275"/>
      <c r="MLA1490" s="275"/>
      <c r="MLB1490" s="275"/>
      <c r="MLC1490" s="275"/>
      <c r="MLD1490" s="275"/>
      <c r="MLE1490" s="275"/>
      <c r="MLF1490" s="275"/>
      <c r="MLG1490" s="275"/>
      <c r="MLH1490" s="275"/>
      <c r="MLI1490" s="275"/>
      <c r="MLJ1490" s="275"/>
      <c r="MLK1490" s="275"/>
      <c r="MLL1490" s="275"/>
      <c r="MLM1490" s="275"/>
      <c r="MLN1490" s="275"/>
      <c r="MLO1490" s="275"/>
      <c r="MLP1490" s="275"/>
      <c r="MLQ1490" s="275"/>
      <c r="MLR1490" s="275"/>
      <c r="MLS1490" s="275"/>
      <c r="MLT1490" s="275"/>
      <c r="MLU1490" s="275"/>
      <c r="MLV1490" s="275"/>
      <c r="MLW1490" s="275"/>
      <c r="MLX1490" s="275"/>
      <c r="MLY1490" s="275"/>
      <c r="MLZ1490" s="275"/>
      <c r="MMA1490" s="275"/>
      <c r="MMB1490" s="275"/>
      <c r="MMC1490" s="275"/>
      <c r="MMD1490" s="275"/>
      <c r="MME1490" s="275"/>
      <c r="MMF1490" s="275"/>
      <c r="MMG1490" s="275"/>
      <c r="MMH1490" s="275"/>
      <c r="MMI1490" s="275"/>
      <c r="MMJ1490" s="275"/>
      <c r="MMK1490" s="275"/>
      <c r="MML1490" s="275"/>
      <c r="MMM1490" s="275"/>
      <c r="MMN1490" s="275"/>
      <c r="MMO1490" s="275"/>
      <c r="MMP1490" s="275"/>
      <c r="MMQ1490" s="275"/>
      <c r="MMR1490" s="275"/>
      <c r="MMS1490" s="275"/>
      <c r="MMT1490" s="275"/>
      <c r="MMU1490" s="275"/>
      <c r="MMV1490" s="275"/>
      <c r="MMW1490" s="275"/>
      <c r="MMX1490" s="275"/>
      <c r="MMY1490" s="275"/>
      <c r="MMZ1490" s="275"/>
      <c r="MNA1490" s="275"/>
      <c r="MNB1490" s="275"/>
      <c r="MNC1490" s="275"/>
      <c r="MND1490" s="275"/>
      <c r="MNE1490" s="275"/>
      <c r="MNF1490" s="275"/>
      <c r="MNG1490" s="275"/>
      <c r="MNH1490" s="275"/>
      <c r="MNI1490" s="275"/>
      <c r="MNJ1490" s="275"/>
      <c r="MNK1490" s="275"/>
      <c r="MNL1490" s="275"/>
      <c r="MNM1490" s="275"/>
      <c r="MNN1490" s="275"/>
      <c r="MNO1490" s="275"/>
      <c r="MNP1490" s="275"/>
      <c r="MNQ1490" s="275"/>
      <c r="MNR1490" s="275"/>
      <c r="MNS1490" s="275"/>
      <c r="MNT1490" s="275"/>
      <c r="MNU1490" s="275"/>
      <c r="MNV1490" s="275"/>
      <c r="MNW1490" s="275"/>
      <c r="MNX1490" s="275"/>
      <c r="MNY1490" s="275"/>
      <c r="MNZ1490" s="275"/>
      <c r="MOA1490" s="275"/>
      <c r="MOB1490" s="275"/>
      <c r="MOC1490" s="275"/>
      <c r="MOD1490" s="275"/>
      <c r="MOE1490" s="275"/>
      <c r="MOF1490" s="275"/>
      <c r="MOG1490" s="275"/>
      <c r="MOH1490" s="275"/>
      <c r="MOI1490" s="275"/>
      <c r="MOJ1490" s="275"/>
      <c r="MOK1490" s="275"/>
      <c r="MOL1490" s="275"/>
      <c r="MOM1490" s="275"/>
      <c r="MON1490" s="275"/>
      <c r="MOO1490" s="275"/>
      <c r="MOP1490" s="275"/>
      <c r="MOQ1490" s="275"/>
      <c r="MOR1490" s="275"/>
      <c r="MOS1490" s="275"/>
      <c r="MOT1490" s="275"/>
      <c r="MOU1490" s="275"/>
      <c r="MOV1490" s="275"/>
      <c r="MOW1490" s="275"/>
      <c r="MOX1490" s="275"/>
      <c r="MOY1490" s="275"/>
      <c r="MOZ1490" s="275"/>
      <c r="MPA1490" s="275"/>
      <c r="MPB1490" s="275"/>
      <c r="MPC1490" s="275"/>
      <c r="MPD1490" s="275"/>
      <c r="MPE1490" s="275"/>
      <c r="MPF1490" s="275"/>
      <c r="MPG1490" s="275"/>
      <c r="MPH1490" s="275"/>
      <c r="MPI1490" s="275"/>
      <c r="MPJ1490" s="275"/>
      <c r="MPK1490" s="275"/>
      <c r="MPL1490" s="275"/>
      <c r="MPM1490" s="275"/>
      <c r="MPN1490" s="275"/>
      <c r="MPO1490" s="275"/>
      <c r="MPP1490" s="275"/>
      <c r="MPQ1490" s="275"/>
      <c r="MPR1490" s="275"/>
      <c r="MPS1490" s="275"/>
      <c r="MPT1490" s="275"/>
      <c r="MPU1490" s="275"/>
      <c r="MPV1490" s="275"/>
      <c r="MPW1490" s="275"/>
      <c r="MPX1490" s="275"/>
      <c r="MPY1490" s="275"/>
      <c r="MPZ1490" s="275"/>
      <c r="MQA1490" s="275"/>
      <c r="MQB1490" s="275"/>
      <c r="MQC1490" s="275"/>
      <c r="MQD1490" s="275"/>
      <c r="MQE1490" s="275"/>
      <c r="MQF1490" s="275"/>
      <c r="MQG1490" s="275"/>
      <c r="MQH1490" s="275"/>
      <c r="MQI1490" s="275"/>
      <c r="MQJ1490" s="275"/>
      <c r="MQK1490" s="275"/>
      <c r="MQL1490" s="275"/>
      <c r="MQM1490" s="275"/>
      <c r="MQN1490" s="275"/>
      <c r="MQO1490" s="275"/>
      <c r="MQP1490" s="275"/>
      <c r="MQQ1490" s="275"/>
      <c r="MQR1490" s="275"/>
      <c r="MQS1490" s="275"/>
      <c r="MQT1490" s="275"/>
      <c r="MQU1490" s="275"/>
      <c r="MQV1490" s="275"/>
      <c r="MQW1490" s="275"/>
      <c r="MQX1490" s="275"/>
      <c r="MQY1490" s="275"/>
      <c r="MQZ1490" s="275"/>
      <c r="MRA1490" s="275"/>
      <c r="MRB1490" s="275"/>
      <c r="MRC1490" s="275"/>
      <c r="MRD1490" s="275"/>
      <c r="MRE1490" s="275"/>
      <c r="MRF1490" s="275"/>
      <c r="MRG1490" s="275"/>
      <c r="MRH1490" s="275"/>
      <c r="MRI1490" s="275"/>
      <c r="MRJ1490" s="275"/>
      <c r="MRK1490" s="275"/>
      <c r="MRL1490" s="275"/>
      <c r="MRM1490" s="275"/>
      <c r="MRN1490" s="275"/>
      <c r="MRO1490" s="275"/>
      <c r="MRP1490" s="275"/>
      <c r="MRQ1490" s="275"/>
      <c r="MRR1490" s="275"/>
      <c r="MRS1490" s="275"/>
      <c r="MRT1490" s="275"/>
      <c r="MRU1490" s="275"/>
      <c r="MRV1490" s="275"/>
      <c r="MRW1490" s="275"/>
      <c r="MRX1490" s="275"/>
      <c r="MRY1490" s="275"/>
      <c r="MRZ1490" s="275"/>
      <c r="MSA1490" s="275"/>
      <c r="MSB1490" s="275"/>
      <c r="MSC1490" s="275"/>
      <c r="MSD1490" s="275"/>
      <c r="MSE1490" s="275"/>
      <c r="MSF1490" s="275"/>
      <c r="MSG1490" s="275"/>
      <c r="MSH1490" s="275"/>
      <c r="MSI1490" s="275"/>
      <c r="MSJ1490" s="275"/>
      <c r="MSK1490" s="275"/>
      <c r="MSL1490" s="275"/>
      <c r="MSM1490" s="275"/>
      <c r="MSN1490" s="275"/>
      <c r="MSO1490" s="275"/>
      <c r="MSP1490" s="275"/>
      <c r="MSQ1490" s="275"/>
      <c r="MSR1490" s="275"/>
      <c r="MSS1490" s="275"/>
      <c r="MST1490" s="275"/>
      <c r="MSU1490" s="275"/>
      <c r="MSV1490" s="275"/>
      <c r="MSW1490" s="275"/>
      <c r="MSX1490" s="275"/>
      <c r="MSY1490" s="275"/>
      <c r="MSZ1490" s="275"/>
      <c r="MTA1490" s="275"/>
      <c r="MTB1490" s="275"/>
      <c r="MTC1490" s="275"/>
      <c r="MTD1490" s="275"/>
      <c r="MTE1490" s="275"/>
      <c r="MTF1490" s="275"/>
      <c r="MTG1490" s="275"/>
      <c r="MTH1490" s="275"/>
      <c r="MTI1490" s="275"/>
      <c r="MTJ1490" s="275"/>
      <c r="MTK1490" s="275"/>
      <c r="MTL1490" s="275"/>
      <c r="MTM1490" s="275"/>
      <c r="MTN1490" s="275"/>
      <c r="MTO1490" s="275"/>
      <c r="MTP1490" s="275"/>
      <c r="MTQ1490" s="275"/>
      <c r="MTR1490" s="275"/>
      <c r="MTS1490" s="275"/>
      <c r="MTT1490" s="275"/>
      <c r="MTU1490" s="275"/>
      <c r="MTV1490" s="275"/>
      <c r="MTW1490" s="275"/>
      <c r="MTX1490" s="275"/>
      <c r="MTY1490" s="275"/>
      <c r="MTZ1490" s="275"/>
      <c r="MUA1490" s="275"/>
      <c r="MUB1490" s="275"/>
      <c r="MUC1490" s="275"/>
      <c r="MUD1490" s="275"/>
      <c r="MUE1490" s="275"/>
      <c r="MUF1490" s="275"/>
      <c r="MUG1490" s="275"/>
      <c r="MUH1490" s="275"/>
      <c r="MUI1490" s="275"/>
      <c r="MUJ1490" s="275"/>
      <c r="MUK1490" s="275"/>
      <c r="MUL1490" s="275"/>
      <c r="MUM1490" s="275"/>
      <c r="MUN1490" s="275"/>
      <c r="MUO1490" s="275"/>
      <c r="MUP1490" s="275"/>
      <c r="MUQ1490" s="275"/>
      <c r="MUR1490" s="275"/>
      <c r="MUS1490" s="275"/>
      <c r="MUT1490" s="275"/>
      <c r="MUU1490" s="275"/>
      <c r="MUV1490" s="275"/>
      <c r="MUW1490" s="275"/>
      <c r="MUX1490" s="275"/>
      <c r="MUY1490" s="275"/>
      <c r="MUZ1490" s="275"/>
      <c r="MVA1490" s="275"/>
      <c r="MVB1490" s="275"/>
      <c r="MVC1490" s="275"/>
      <c r="MVD1490" s="275"/>
      <c r="MVE1490" s="275"/>
      <c r="MVF1490" s="275"/>
      <c r="MVG1490" s="275"/>
      <c r="MVH1490" s="275"/>
      <c r="MVI1490" s="275"/>
      <c r="MVJ1490" s="275"/>
      <c r="MVK1490" s="275"/>
      <c r="MVL1490" s="275"/>
      <c r="MVM1490" s="275"/>
      <c r="MVN1490" s="275"/>
      <c r="MVO1490" s="275"/>
      <c r="MVP1490" s="275"/>
      <c r="MVQ1490" s="275"/>
      <c r="MVR1490" s="275"/>
      <c r="MVS1490" s="275"/>
      <c r="MVT1490" s="275"/>
      <c r="MVU1490" s="275"/>
      <c r="MVV1490" s="275"/>
      <c r="MVW1490" s="275"/>
      <c r="MVX1490" s="275"/>
      <c r="MVY1490" s="275"/>
      <c r="MVZ1490" s="275"/>
      <c r="MWA1490" s="275"/>
      <c r="MWB1490" s="275"/>
      <c r="MWC1490" s="275"/>
      <c r="MWD1490" s="275"/>
      <c r="MWE1490" s="275"/>
      <c r="MWF1490" s="275"/>
      <c r="MWG1490" s="275"/>
      <c r="MWH1490" s="275"/>
      <c r="MWI1490" s="275"/>
      <c r="MWJ1490" s="275"/>
      <c r="MWK1490" s="275"/>
      <c r="MWL1490" s="275"/>
      <c r="MWM1490" s="275"/>
      <c r="MWN1490" s="275"/>
      <c r="MWO1490" s="275"/>
      <c r="MWP1490" s="275"/>
      <c r="MWQ1490" s="275"/>
      <c r="MWR1490" s="275"/>
      <c r="MWS1490" s="275"/>
      <c r="MWT1490" s="275"/>
      <c r="MWU1490" s="275"/>
      <c r="MWV1490" s="275"/>
      <c r="MWW1490" s="275"/>
      <c r="MWX1490" s="275"/>
      <c r="MWY1490" s="275"/>
      <c r="MWZ1490" s="275"/>
      <c r="MXA1490" s="275"/>
      <c r="MXB1490" s="275"/>
      <c r="MXC1490" s="275"/>
      <c r="MXD1490" s="275"/>
      <c r="MXE1490" s="275"/>
      <c r="MXF1490" s="275"/>
      <c r="MXG1490" s="275"/>
      <c r="MXH1490" s="275"/>
      <c r="MXI1490" s="275"/>
      <c r="MXJ1490" s="275"/>
      <c r="MXK1490" s="275"/>
      <c r="MXL1490" s="275"/>
      <c r="MXM1490" s="275"/>
      <c r="MXN1490" s="275"/>
      <c r="MXO1490" s="275"/>
      <c r="MXP1490" s="275"/>
      <c r="MXQ1490" s="275"/>
      <c r="MXR1490" s="275"/>
      <c r="MXS1490" s="275"/>
      <c r="MXT1490" s="275"/>
      <c r="MXU1490" s="275"/>
      <c r="MXV1490" s="275"/>
      <c r="MXW1490" s="275"/>
      <c r="MXX1490" s="275"/>
      <c r="MXY1490" s="275"/>
      <c r="MXZ1490" s="275"/>
      <c r="MYA1490" s="275"/>
      <c r="MYB1490" s="275"/>
      <c r="MYC1490" s="275"/>
      <c r="MYD1490" s="275"/>
      <c r="MYE1490" s="275"/>
      <c r="MYF1490" s="275"/>
      <c r="MYG1490" s="275"/>
      <c r="MYH1490" s="275"/>
      <c r="MYI1490" s="275"/>
      <c r="MYJ1490" s="275"/>
      <c r="MYK1490" s="275"/>
      <c r="MYL1490" s="275"/>
      <c r="MYM1490" s="275"/>
      <c r="MYN1490" s="275"/>
      <c r="MYO1490" s="275"/>
      <c r="MYP1490" s="275"/>
      <c r="MYQ1490" s="275"/>
      <c r="MYR1490" s="275"/>
      <c r="MYS1490" s="275"/>
      <c r="MYT1490" s="275"/>
      <c r="MYU1490" s="275"/>
      <c r="MYV1490" s="275"/>
      <c r="MYW1490" s="275"/>
      <c r="MYX1490" s="275"/>
      <c r="MYY1490" s="275"/>
      <c r="MYZ1490" s="275"/>
      <c r="MZA1490" s="275"/>
      <c r="MZB1490" s="275"/>
      <c r="MZC1490" s="275"/>
      <c r="MZD1490" s="275"/>
      <c r="MZE1490" s="275"/>
      <c r="MZF1490" s="275"/>
      <c r="MZG1490" s="275"/>
      <c r="MZH1490" s="275"/>
      <c r="MZI1490" s="275"/>
      <c r="MZJ1490" s="275"/>
      <c r="MZK1490" s="275"/>
      <c r="MZL1490" s="275"/>
      <c r="MZM1490" s="275"/>
      <c r="MZN1490" s="275"/>
      <c r="MZO1490" s="275"/>
      <c r="MZP1490" s="275"/>
      <c r="MZQ1490" s="275"/>
      <c r="MZR1490" s="275"/>
      <c r="MZS1490" s="275"/>
      <c r="MZT1490" s="275"/>
      <c r="MZU1490" s="275"/>
      <c r="MZV1490" s="275"/>
      <c r="MZW1490" s="275"/>
      <c r="MZX1490" s="275"/>
      <c r="MZY1490" s="275"/>
      <c r="MZZ1490" s="275"/>
      <c r="NAA1490" s="275"/>
      <c r="NAB1490" s="275"/>
      <c r="NAC1490" s="275"/>
      <c r="NAD1490" s="275"/>
      <c r="NAE1490" s="275"/>
      <c r="NAF1490" s="275"/>
      <c r="NAG1490" s="275"/>
      <c r="NAH1490" s="275"/>
      <c r="NAI1490" s="275"/>
      <c r="NAJ1490" s="275"/>
      <c r="NAK1490" s="275"/>
      <c r="NAL1490" s="275"/>
      <c r="NAM1490" s="275"/>
      <c r="NAN1490" s="275"/>
      <c r="NAO1490" s="275"/>
      <c r="NAP1490" s="275"/>
      <c r="NAQ1490" s="275"/>
      <c r="NAR1490" s="275"/>
      <c r="NAS1490" s="275"/>
      <c r="NAT1490" s="275"/>
      <c r="NAU1490" s="275"/>
      <c r="NAV1490" s="275"/>
      <c r="NAW1490" s="275"/>
      <c r="NAX1490" s="275"/>
      <c r="NAY1490" s="275"/>
      <c r="NAZ1490" s="275"/>
      <c r="NBA1490" s="275"/>
      <c r="NBB1490" s="275"/>
      <c r="NBC1490" s="275"/>
      <c r="NBD1490" s="275"/>
      <c r="NBE1490" s="275"/>
      <c r="NBF1490" s="275"/>
      <c r="NBG1490" s="275"/>
      <c r="NBH1490" s="275"/>
      <c r="NBI1490" s="275"/>
      <c r="NBJ1490" s="275"/>
      <c r="NBK1490" s="275"/>
      <c r="NBL1490" s="275"/>
      <c r="NBM1490" s="275"/>
      <c r="NBN1490" s="275"/>
      <c r="NBO1490" s="275"/>
      <c r="NBP1490" s="275"/>
      <c r="NBQ1490" s="275"/>
      <c r="NBR1490" s="275"/>
      <c r="NBS1490" s="275"/>
      <c r="NBT1490" s="275"/>
      <c r="NBU1490" s="275"/>
      <c r="NBV1490" s="275"/>
      <c r="NBW1490" s="275"/>
      <c r="NBX1490" s="275"/>
      <c r="NBY1490" s="275"/>
      <c r="NBZ1490" s="275"/>
      <c r="NCA1490" s="275"/>
      <c r="NCB1490" s="275"/>
      <c r="NCC1490" s="275"/>
      <c r="NCD1490" s="275"/>
      <c r="NCE1490" s="275"/>
      <c r="NCF1490" s="275"/>
      <c r="NCG1490" s="275"/>
      <c r="NCH1490" s="275"/>
      <c r="NCI1490" s="275"/>
      <c r="NCJ1490" s="275"/>
      <c r="NCK1490" s="275"/>
      <c r="NCL1490" s="275"/>
      <c r="NCM1490" s="275"/>
      <c r="NCN1490" s="275"/>
      <c r="NCO1490" s="275"/>
      <c r="NCP1490" s="275"/>
      <c r="NCQ1490" s="275"/>
      <c r="NCR1490" s="275"/>
      <c r="NCS1490" s="275"/>
      <c r="NCT1490" s="275"/>
      <c r="NCU1490" s="275"/>
      <c r="NCV1490" s="275"/>
      <c r="NCW1490" s="275"/>
      <c r="NCX1490" s="275"/>
      <c r="NCY1490" s="275"/>
      <c r="NCZ1490" s="275"/>
      <c r="NDA1490" s="275"/>
      <c r="NDB1490" s="275"/>
      <c r="NDC1490" s="275"/>
      <c r="NDD1490" s="275"/>
      <c r="NDE1490" s="275"/>
      <c r="NDF1490" s="275"/>
      <c r="NDG1490" s="275"/>
      <c r="NDH1490" s="275"/>
      <c r="NDI1490" s="275"/>
      <c r="NDJ1490" s="275"/>
      <c r="NDK1490" s="275"/>
      <c r="NDL1490" s="275"/>
      <c r="NDM1490" s="275"/>
      <c r="NDN1490" s="275"/>
      <c r="NDO1490" s="275"/>
      <c r="NDP1490" s="275"/>
      <c r="NDQ1490" s="275"/>
      <c r="NDR1490" s="275"/>
      <c r="NDS1490" s="275"/>
      <c r="NDT1490" s="275"/>
      <c r="NDU1490" s="275"/>
      <c r="NDV1490" s="275"/>
      <c r="NDW1490" s="275"/>
      <c r="NDX1490" s="275"/>
      <c r="NDY1490" s="275"/>
      <c r="NDZ1490" s="275"/>
      <c r="NEA1490" s="275"/>
      <c r="NEB1490" s="275"/>
      <c r="NEC1490" s="275"/>
      <c r="NED1490" s="275"/>
      <c r="NEE1490" s="275"/>
      <c r="NEF1490" s="275"/>
      <c r="NEG1490" s="275"/>
      <c r="NEH1490" s="275"/>
      <c r="NEI1490" s="275"/>
      <c r="NEJ1490" s="275"/>
      <c r="NEK1490" s="275"/>
      <c r="NEL1490" s="275"/>
      <c r="NEM1490" s="275"/>
      <c r="NEN1490" s="275"/>
      <c r="NEO1490" s="275"/>
      <c r="NEP1490" s="275"/>
      <c r="NEQ1490" s="275"/>
      <c r="NER1490" s="275"/>
      <c r="NES1490" s="275"/>
      <c r="NET1490" s="275"/>
      <c r="NEU1490" s="275"/>
      <c r="NEV1490" s="275"/>
      <c r="NEW1490" s="275"/>
      <c r="NEX1490" s="275"/>
      <c r="NEY1490" s="275"/>
      <c r="NEZ1490" s="275"/>
      <c r="NFA1490" s="275"/>
      <c r="NFB1490" s="275"/>
      <c r="NFC1490" s="275"/>
      <c r="NFD1490" s="275"/>
      <c r="NFE1490" s="275"/>
      <c r="NFF1490" s="275"/>
      <c r="NFG1490" s="275"/>
      <c r="NFH1490" s="275"/>
      <c r="NFI1490" s="275"/>
      <c r="NFJ1490" s="275"/>
      <c r="NFK1490" s="275"/>
      <c r="NFL1490" s="275"/>
      <c r="NFM1490" s="275"/>
      <c r="NFN1490" s="275"/>
      <c r="NFO1490" s="275"/>
      <c r="NFP1490" s="275"/>
      <c r="NFQ1490" s="275"/>
      <c r="NFR1490" s="275"/>
      <c r="NFS1490" s="275"/>
      <c r="NFT1490" s="275"/>
      <c r="NFU1490" s="275"/>
      <c r="NFV1490" s="275"/>
      <c r="NFW1490" s="275"/>
      <c r="NFX1490" s="275"/>
      <c r="NFY1490" s="275"/>
      <c r="NFZ1490" s="275"/>
      <c r="NGA1490" s="275"/>
      <c r="NGB1490" s="275"/>
      <c r="NGC1490" s="275"/>
      <c r="NGD1490" s="275"/>
      <c r="NGE1490" s="275"/>
      <c r="NGF1490" s="275"/>
      <c r="NGG1490" s="275"/>
      <c r="NGH1490" s="275"/>
      <c r="NGI1490" s="275"/>
      <c r="NGJ1490" s="275"/>
      <c r="NGK1490" s="275"/>
      <c r="NGL1490" s="275"/>
      <c r="NGM1490" s="275"/>
      <c r="NGN1490" s="275"/>
      <c r="NGO1490" s="275"/>
      <c r="NGP1490" s="275"/>
      <c r="NGQ1490" s="275"/>
      <c r="NGR1490" s="275"/>
      <c r="NGS1490" s="275"/>
      <c r="NGT1490" s="275"/>
      <c r="NGU1490" s="275"/>
      <c r="NGV1490" s="275"/>
      <c r="NGW1490" s="275"/>
      <c r="NGX1490" s="275"/>
      <c r="NGY1490" s="275"/>
      <c r="NGZ1490" s="275"/>
      <c r="NHA1490" s="275"/>
      <c r="NHB1490" s="275"/>
      <c r="NHC1490" s="275"/>
      <c r="NHD1490" s="275"/>
      <c r="NHE1490" s="275"/>
      <c r="NHF1490" s="275"/>
      <c r="NHG1490" s="275"/>
      <c r="NHH1490" s="275"/>
      <c r="NHI1490" s="275"/>
      <c r="NHJ1490" s="275"/>
      <c r="NHK1490" s="275"/>
      <c r="NHL1490" s="275"/>
      <c r="NHM1490" s="275"/>
      <c r="NHN1490" s="275"/>
      <c r="NHO1490" s="275"/>
      <c r="NHP1490" s="275"/>
      <c r="NHQ1490" s="275"/>
      <c r="NHR1490" s="275"/>
      <c r="NHS1490" s="275"/>
      <c r="NHT1490" s="275"/>
      <c r="NHU1490" s="275"/>
      <c r="NHV1490" s="275"/>
      <c r="NHW1490" s="275"/>
      <c r="NHX1490" s="275"/>
      <c r="NHY1490" s="275"/>
      <c r="NHZ1490" s="275"/>
      <c r="NIA1490" s="275"/>
      <c r="NIB1490" s="275"/>
      <c r="NIC1490" s="275"/>
      <c r="NID1490" s="275"/>
      <c r="NIE1490" s="275"/>
      <c r="NIF1490" s="275"/>
      <c r="NIG1490" s="275"/>
      <c r="NIH1490" s="275"/>
      <c r="NII1490" s="275"/>
      <c r="NIJ1490" s="275"/>
      <c r="NIK1490" s="275"/>
      <c r="NIL1490" s="275"/>
      <c r="NIM1490" s="275"/>
      <c r="NIN1490" s="275"/>
      <c r="NIO1490" s="275"/>
      <c r="NIP1490" s="275"/>
      <c r="NIQ1490" s="275"/>
      <c r="NIR1490" s="275"/>
      <c r="NIS1490" s="275"/>
      <c r="NIT1490" s="275"/>
      <c r="NIU1490" s="275"/>
      <c r="NIV1490" s="275"/>
      <c r="NIW1490" s="275"/>
      <c r="NIX1490" s="275"/>
      <c r="NIY1490" s="275"/>
      <c r="NIZ1490" s="275"/>
      <c r="NJA1490" s="275"/>
      <c r="NJB1490" s="275"/>
      <c r="NJC1490" s="275"/>
      <c r="NJD1490" s="275"/>
      <c r="NJE1490" s="275"/>
      <c r="NJF1490" s="275"/>
      <c r="NJG1490" s="275"/>
      <c r="NJH1490" s="275"/>
      <c r="NJI1490" s="275"/>
      <c r="NJJ1490" s="275"/>
      <c r="NJK1490" s="275"/>
      <c r="NJL1490" s="275"/>
      <c r="NJM1490" s="275"/>
      <c r="NJN1490" s="275"/>
      <c r="NJO1490" s="275"/>
      <c r="NJP1490" s="275"/>
      <c r="NJQ1490" s="275"/>
      <c r="NJR1490" s="275"/>
      <c r="NJS1490" s="275"/>
      <c r="NJT1490" s="275"/>
      <c r="NJU1490" s="275"/>
      <c r="NJV1490" s="275"/>
      <c r="NJW1490" s="275"/>
      <c r="NJX1490" s="275"/>
      <c r="NJY1490" s="275"/>
      <c r="NJZ1490" s="275"/>
      <c r="NKA1490" s="275"/>
      <c r="NKB1490" s="275"/>
      <c r="NKC1490" s="275"/>
      <c r="NKD1490" s="275"/>
      <c r="NKE1490" s="275"/>
      <c r="NKF1490" s="275"/>
      <c r="NKG1490" s="275"/>
      <c r="NKH1490" s="275"/>
      <c r="NKI1490" s="275"/>
      <c r="NKJ1490" s="275"/>
      <c r="NKK1490" s="275"/>
      <c r="NKL1490" s="275"/>
      <c r="NKM1490" s="275"/>
      <c r="NKN1490" s="275"/>
      <c r="NKO1490" s="275"/>
      <c r="NKP1490" s="275"/>
      <c r="NKQ1490" s="275"/>
      <c r="NKR1490" s="275"/>
      <c r="NKS1490" s="275"/>
      <c r="NKT1490" s="275"/>
      <c r="NKU1490" s="275"/>
      <c r="NKV1490" s="275"/>
      <c r="NKW1490" s="275"/>
      <c r="NKX1490" s="275"/>
      <c r="NKY1490" s="275"/>
      <c r="NKZ1490" s="275"/>
      <c r="NLA1490" s="275"/>
      <c r="NLB1490" s="275"/>
      <c r="NLC1490" s="275"/>
      <c r="NLD1490" s="275"/>
      <c r="NLE1490" s="275"/>
      <c r="NLF1490" s="275"/>
      <c r="NLG1490" s="275"/>
      <c r="NLH1490" s="275"/>
      <c r="NLI1490" s="275"/>
      <c r="NLJ1490" s="275"/>
      <c r="NLK1490" s="275"/>
      <c r="NLL1490" s="275"/>
      <c r="NLM1490" s="275"/>
      <c r="NLN1490" s="275"/>
      <c r="NLO1490" s="275"/>
      <c r="NLP1490" s="275"/>
      <c r="NLQ1490" s="275"/>
      <c r="NLR1490" s="275"/>
      <c r="NLS1490" s="275"/>
      <c r="NLT1490" s="275"/>
      <c r="NLU1490" s="275"/>
      <c r="NLV1490" s="275"/>
      <c r="NLW1490" s="275"/>
      <c r="NLX1490" s="275"/>
      <c r="NLY1490" s="275"/>
      <c r="NLZ1490" s="275"/>
      <c r="NMA1490" s="275"/>
      <c r="NMB1490" s="275"/>
      <c r="NMC1490" s="275"/>
      <c r="NMD1490" s="275"/>
      <c r="NME1490" s="275"/>
      <c r="NMF1490" s="275"/>
      <c r="NMG1490" s="275"/>
      <c r="NMH1490" s="275"/>
      <c r="NMI1490" s="275"/>
      <c r="NMJ1490" s="275"/>
      <c r="NMK1490" s="275"/>
      <c r="NML1490" s="275"/>
      <c r="NMM1490" s="275"/>
      <c r="NMN1490" s="275"/>
      <c r="NMO1490" s="275"/>
      <c r="NMP1490" s="275"/>
      <c r="NMQ1490" s="275"/>
      <c r="NMR1490" s="275"/>
      <c r="NMS1490" s="275"/>
      <c r="NMT1490" s="275"/>
      <c r="NMU1490" s="275"/>
      <c r="NMV1490" s="275"/>
      <c r="NMW1490" s="275"/>
      <c r="NMX1490" s="275"/>
      <c r="NMY1490" s="275"/>
      <c r="NMZ1490" s="275"/>
      <c r="NNA1490" s="275"/>
      <c r="NNB1490" s="275"/>
      <c r="NNC1490" s="275"/>
      <c r="NND1490" s="275"/>
      <c r="NNE1490" s="275"/>
      <c r="NNF1490" s="275"/>
      <c r="NNG1490" s="275"/>
      <c r="NNH1490" s="275"/>
      <c r="NNI1490" s="275"/>
      <c r="NNJ1490" s="275"/>
      <c r="NNK1490" s="275"/>
      <c r="NNL1490" s="275"/>
      <c r="NNM1490" s="275"/>
      <c r="NNN1490" s="275"/>
      <c r="NNO1490" s="275"/>
      <c r="NNP1490" s="275"/>
      <c r="NNQ1490" s="275"/>
      <c r="NNR1490" s="275"/>
      <c r="NNS1490" s="275"/>
      <c r="NNT1490" s="275"/>
      <c r="NNU1490" s="275"/>
      <c r="NNV1490" s="275"/>
      <c r="NNW1490" s="275"/>
      <c r="NNX1490" s="275"/>
      <c r="NNY1490" s="275"/>
      <c r="NNZ1490" s="275"/>
      <c r="NOA1490" s="275"/>
      <c r="NOB1490" s="275"/>
      <c r="NOC1490" s="275"/>
      <c r="NOD1490" s="275"/>
      <c r="NOE1490" s="275"/>
      <c r="NOF1490" s="275"/>
      <c r="NOG1490" s="275"/>
      <c r="NOH1490" s="275"/>
      <c r="NOI1490" s="275"/>
      <c r="NOJ1490" s="275"/>
      <c r="NOK1490" s="275"/>
      <c r="NOL1490" s="275"/>
      <c r="NOM1490" s="275"/>
      <c r="NON1490" s="275"/>
      <c r="NOO1490" s="275"/>
      <c r="NOP1490" s="275"/>
      <c r="NOQ1490" s="275"/>
      <c r="NOR1490" s="275"/>
      <c r="NOS1490" s="275"/>
      <c r="NOT1490" s="275"/>
      <c r="NOU1490" s="275"/>
      <c r="NOV1490" s="275"/>
      <c r="NOW1490" s="275"/>
      <c r="NOX1490" s="275"/>
      <c r="NOY1490" s="275"/>
      <c r="NOZ1490" s="275"/>
      <c r="NPA1490" s="275"/>
      <c r="NPB1490" s="275"/>
      <c r="NPC1490" s="275"/>
      <c r="NPD1490" s="275"/>
      <c r="NPE1490" s="275"/>
      <c r="NPF1490" s="275"/>
      <c r="NPG1490" s="275"/>
      <c r="NPH1490" s="275"/>
      <c r="NPI1490" s="275"/>
      <c r="NPJ1490" s="275"/>
      <c r="NPK1490" s="275"/>
      <c r="NPL1490" s="275"/>
      <c r="NPM1490" s="275"/>
      <c r="NPN1490" s="275"/>
      <c r="NPO1490" s="275"/>
      <c r="NPP1490" s="275"/>
      <c r="NPQ1490" s="275"/>
      <c r="NPR1490" s="275"/>
      <c r="NPS1490" s="275"/>
      <c r="NPT1490" s="275"/>
      <c r="NPU1490" s="275"/>
      <c r="NPV1490" s="275"/>
      <c r="NPW1490" s="275"/>
      <c r="NPX1490" s="275"/>
      <c r="NPY1490" s="275"/>
      <c r="NPZ1490" s="275"/>
      <c r="NQA1490" s="275"/>
      <c r="NQB1490" s="275"/>
      <c r="NQC1490" s="275"/>
      <c r="NQD1490" s="275"/>
      <c r="NQE1490" s="275"/>
      <c r="NQF1490" s="275"/>
      <c r="NQG1490" s="275"/>
      <c r="NQH1490" s="275"/>
      <c r="NQI1490" s="275"/>
      <c r="NQJ1490" s="275"/>
      <c r="NQK1490" s="275"/>
      <c r="NQL1490" s="275"/>
      <c r="NQM1490" s="275"/>
      <c r="NQN1490" s="275"/>
      <c r="NQO1490" s="275"/>
      <c r="NQP1490" s="275"/>
      <c r="NQQ1490" s="275"/>
      <c r="NQR1490" s="275"/>
      <c r="NQS1490" s="275"/>
      <c r="NQT1490" s="275"/>
      <c r="NQU1490" s="275"/>
      <c r="NQV1490" s="275"/>
      <c r="NQW1490" s="275"/>
      <c r="NQX1490" s="275"/>
      <c r="NQY1490" s="275"/>
      <c r="NQZ1490" s="275"/>
      <c r="NRA1490" s="275"/>
      <c r="NRB1490" s="275"/>
      <c r="NRC1490" s="275"/>
      <c r="NRD1490" s="275"/>
      <c r="NRE1490" s="275"/>
      <c r="NRF1490" s="275"/>
      <c r="NRG1490" s="275"/>
      <c r="NRH1490" s="275"/>
      <c r="NRI1490" s="275"/>
      <c r="NRJ1490" s="275"/>
      <c r="NRK1490" s="275"/>
      <c r="NRL1490" s="275"/>
      <c r="NRM1490" s="275"/>
      <c r="NRN1490" s="275"/>
      <c r="NRO1490" s="275"/>
      <c r="NRP1490" s="275"/>
      <c r="NRQ1490" s="275"/>
      <c r="NRR1490" s="275"/>
      <c r="NRS1490" s="275"/>
      <c r="NRT1490" s="275"/>
      <c r="NRU1490" s="275"/>
      <c r="NRV1490" s="275"/>
      <c r="NRW1490" s="275"/>
      <c r="NRX1490" s="275"/>
      <c r="NRY1490" s="275"/>
      <c r="NRZ1490" s="275"/>
      <c r="NSA1490" s="275"/>
      <c r="NSB1490" s="275"/>
      <c r="NSC1490" s="275"/>
      <c r="NSD1490" s="275"/>
      <c r="NSE1490" s="275"/>
      <c r="NSF1490" s="275"/>
      <c r="NSG1490" s="275"/>
      <c r="NSH1490" s="275"/>
      <c r="NSI1490" s="275"/>
      <c r="NSJ1490" s="275"/>
      <c r="NSK1490" s="275"/>
      <c r="NSL1490" s="275"/>
      <c r="NSM1490" s="275"/>
      <c r="NSN1490" s="275"/>
      <c r="NSO1490" s="275"/>
      <c r="NSP1490" s="275"/>
      <c r="NSQ1490" s="275"/>
      <c r="NSR1490" s="275"/>
      <c r="NSS1490" s="275"/>
      <c r="NST1490" s="275"/>
      <c r="NSU1490" s="275"/>
      <c r="NSV1490" s="275"/>
      <c r="NSW1490" s="275"/>
      <c r="NSX1490" s="275"/>
      <c r="NSY1490" s="275"/>
      <c r="NSZ1490" s="275"/>
      <c r="NTA1490" s="275"/>
      <c r="NTB1490" s="275"/>
      <c r="NTC1490" s="275"/>
      <c r="NTD1490" s="275"/>
      <c r="NTE1490" s="275"/>
      <c r="NTF1490" s="275"/>
      <c r="NTG1490" s="275"/>
      <c r="NTH1490" s="275"/>
      <c r="NTI1490" s="275"/>
      <c r="NTJ1490" s="275"/>
      <c r="NTK1490" s="275"/>
      <c r="NTL1490" s="275"/>
      <c r="NTM1490" s="275"/>
      <c r="NTN1490" s="275"/>
      <c r="NTO1490" s="275"/>
      <c r="NTP1490" s="275"/>
      <c r="NTQ1490" s="275"/>
      <c r="NTR1490" s="275"/>
      <c r="NTS1490" s="275"/>
      <c r="NTT1490" s="275"/>
      <c r="NTU1490" s="275"/>
      <c r="NTV1490" s="275"/>
      <c r="NTW1490" s="275"/>
      <c r="NTX1490" s="275"/>
      <c r="NTY1490" s="275"/>
      <c r="NTZ1490" s="275"/>
      <c r="NUA1490" s="275"/>
      <c r="NUB1490" s="275"/>
      <c r="NUC1490" s="275"/>
      <c r="NUD1490" s="275"/>
      <c r="NUE1490" s="275"/>
      <c r="NUF1490" s="275"/>
      <c r="NUG1490" s="275"/>
      <c r="NUH1490" s="275"/>
      <c r="NUI1490" s="275"/>
      <c r="NUJ1490" s="275"/>
      <c r="NUK1490" s="275"/>
      <c r="NUL1490" s="275"/>
      <c r="NUM1490" s="275"/>
      <c r="NUN1490" s="275"/>
      <c r="NUO1490" s="275"/>
      <c r="NUP1490" s="275"/>
      <c r="NUQ1490" s="275"/>
      <c r="NUR1490" s="275"/>
      <c r="NUS1490" s="275"/>
      <c r="NUT1490" s="275"/>
      <c r="NUU1490" s="275"/>
      <c r="NUV1490" s="275"/>
      <c r="NUW1490" s="275"/>
      <c r="NUX1490" s="275"/>
      <c r="NUY1490" s="275"/>
      <c r="NUZ1490" s="275"/>
      <c r="NVA1490" s="275"/>
      <c r="NVB1490" s="275"/>
      <c r="NVC1490" s="275"/>
      <c r="NVD1490" s="275"/>
      <c r="NVE1490" s="275"/>
      <c r="NVF1490" s="275"/>
      <c r="NVG1490" s="275"/>
      <c r="NVH1490" s="275"/>
      <c r="NVI1490" s="275"/>
      <c r="NVJ1490" s="275"/>
      <c r="NVK1490" s="275"/>
      <c r="NVL1490" s="275"/>
      <c r="NVM1490" s="275"/>
      <c r="NVN1490" s="275"/>
      <c r="NVO1490" s="275"/>
      <c r="NVP1490" s="275"/>
      <c r="NVQ1490" s="275"/>
      <c r="NVR1490" s="275"/>
      <c r="NVS1490" s="275"/>
      <c r="NVT1490" s="275"/>
      <c r="NVU1490" s="275"/>
      <c r="NVV1490" s="275"/>
      <c r="NVW1490" s="275"/>
      <c r="NVX1490" s="275"/>
      <c r="NVY1490" s="275"/>
      <c r="NVZ1490" s="275"/>
      <c r="NWA1490" s="275"/>
      <c r="NWB1490" s="275"/>
      <c r="NWC1490" s="275"/>
      <c r="NWD1490" s="275"/>
      <c r="NWE1490" s="275"/>
      <c r="NWF1490" s="275"/>
      <c r="NWG1490" s="275"/>
      <c r="NWH1490" s="275"/>
      <c r="NWI1490" s="275"/>
      <c r="NWJ1490" s="275"/>
      <c r="NWK1490" s="275"/>
      <c r="NWL1490" s="275"/>
      <c r="NWM1490" s="275"/>
      <c r="NWN1490" s="275"/>
      <c r="NWO1490" s="275"/>
      <c r="NWP1490" s="275"/>
      <c r="NWQ1490" s="275"/>
      <c r="NWR1490" s="275"/>
      <c r="NWS1490" s="275"/>
      <c r="NWT1490" s="275"/>
      <c r="NWU1490" s="275"/>
      <c r="NWV1490" s="275"/>
      <c r="NWW1490" s="275"/>
      <c r="NWX1490" s="275"/>
      <c r="NWY1490" s="275"/>
      <c r="NWZ1490" s="275"/>
      <c r="NXA1490" s="275"/>
      <c r="NXB1490" s="275"/>
      <c r="NXC1490" s="275"/>
      <c r="NXD1490" s="275"/>
      <c r="NXE1490" s="275"/>
      <c r="NXF1490" s="275"/>
      <c r="NXG1490" s="275"/>
      <c r="NXH1490" s="275"/>
      <c r="NXI1490" s="275"/>
      <c r="NXJ1490" s="275"/>
      <c r="NXK1490" s="275"/>
      <c r="NXL1490" s="275"/>
      <c r="NXM1490" s="275"/>
      <c r="NXN1490" s="275"/>
      <c r="NXO1490" s="275"/>
      <c r="NXP1490" s="275"/>
      <c r="NXQ1490" s="275"/>
      <c r="NXR1490" s="275"/>
      <c r="NXS1490" s="275"/>
      <c r="NXT1490" s="275"/>
      <c r="NXU1490" s="275"/>
      <c r="NXV1490" s="275"/>
      <c r="NXW1490" s="275"/>
      <c r="NXX1490" s="275"/>
      <c r="NXY1490" s="275"/>
      <c r="NXZ1490" s="275"/>
      <c r="NYA1490" s="275"/>
      <c r="NYB1490" s="275"/>
      <c r="NYC1490" s="275"/>
      <c r="NYD1490" s="275"/>
      <c r="NYE1490" s="275"/>
      <c r="NYF1490" s="275"/>
      <c r="NYG1490" s="275"/>
      <c r="NYH1490" s="275"/>
      <c r="NYI1490" s="275"/>
      <c r="NYJ1490" s="275"/>
      <c r="NYK1490" s="275"/>
      <c r="NYL1490" s="275"/>
      <c r="NYM1490" s="275"/>
      <c r="NYN1490" s="275"/>
      <c r="NYO1490" s="275"/>
      <c r="NYP1490" s="275"/>
      <c r="NYQ1490" s="275"/>
      <c r="NYR1490" s="275"/>
      <c r="NYS1490" s="275"/>
      <c r="NYT1490" s="275"/>
      <c r="NYU1490" s="275"/>
      <c r="NYV1490" s="275"/>
      <c r="NYW1490" s="275"/>
      <c r="NYX1490" s="275"/>
      <c r="NYY1490" s="275"/>
      <c r="NYZ1490" s="275"/>
      <c r="NZA1490" s="275"/>
      <c r="NZB1490" s="275"/>
      <c r="NZC1490" s="275"/>
      <c r="NZD1490" s="275"/>
      <c r="NZE1490" s="275"/>
      <c r="NZF1490" s="275"/>
      <c r="NZG1490" s="275"/>
      <c r="NZH1490" s="275"/>
      <c r="NZI1490" s="275"/>
      <c r="NZJ1490" s="275"/>
      <c r="NZK1490" s="275"/>
      <c r="NZL1490" s="275"/>
      <c r="NZM1490" s="275"/>
      <c r="NZN1490" s="275"/>
      <c r="NZO1490" s="275"/>
      <c r="NZP1490" s="275"/>
      <c r="NZQ1490" s="275"/>
      <c r="NZR1490" s="275"/>
      <c r="NZS1490" s="275"/>
      <c r="NZT1490" s="275"/>
      <c r="NZU1490" s="275"/>
      <c r="NZV1490" s="275"/>
      <c r="NZW1490" s="275"/>
      <c r="NZX1490" s="275"/>
      <c r="NZY1490" s="275"/>
      <c r="NZZ1490" s="275"/>
      <c r="OAA1490" s="275"/>
      <c r="OAB1490" s="275"/>
      <c r="OAC1490" s="275"/>
      <c r="OAD1490" s="275"/>
      <c r="OAE1490" s="275"/>
      <c r="OAF1490" s="275"/>
      <c r="OAG1490" s="275"/>
      <c r="OAH1490" s="275"/>
      <c r="OAI1490" s="275"/>
      <c r="OAJ1490" s="275"/>
      <c r="OAK1490" s="275"/>
      <c r="OAL1490" s="275"/>
      <c r="OAM1490" s="275"/>
      <c r="OAN1490" s="275"/>
      <c r="OAO1490" s="275"/>
      <c r="OAP1490" s="275"/>
      <c r="OAQ1490" s="275"/>
      <c r="OAR1490" s="275"/>
      <c r="OAS1490" s="275"/>
      <c r="OAT1490" s="275"/>
      <c r="OAU1490" s="275"/>
      <c r="OAV1490" s="275"/>
      <c r="OAW1490" s="275"/>
      <c r="OAX1490" s="275"/>
      <c r="OAY1490" s="275"/>
      <c r="OAZ1490" s="275"/>
      <c r="OBA1490" s="275"/>
      <c r="OBB1490" s="275"/>
      <c r="OBC1490" s="275"/>
      <c r="OBD1490" s="275"/>
      <c r="OBE1490" s="275"/>
      <c r="OBF1490" s="275"/>
      <c r="OBG1490" s="275"/>
      <c r="OBH1490" s="275"/>
      <c r="OBI1490" s="275"/>
      <c r="OBJ1490" s="275"/>
      <c r="OBK1490" s="275"/>
      <c r="OBL1490" s="275"/>
      <c r="OBM1490" s="275"/>
      <c r="OBN1490" s="275"/>
      <c r="OBO1490" s="275"/>
      <c r="OBP1490" s="275"/>
      <c r="OBQ1490" s="275"/>
      <c r="OBR1490" s="275"/>
      <c r="OBS1490" s="275"/>
      <c r="OBT1490" s="275"/>
      <c r="OBU1490" s="275"/>
      <c r="OBV1490" s="275"/>
      <c r="OBW1490" s="275"/>
      <c r="OBX1490" s="275"/>
      <c r="OBY1490" s="275"/>
      <c r="OBZ1490" s="275"/>
      <c r="OCA1490" s="275"/>
      <c r="OCB1490" s="275"/>
      <c r="OCC1490" s="275"/>
      <c r="OCD1490" s="275"/>
      <c r="OCE1490" s="275"/>
      <c r="OCF1490" s="275"/>
      <c r="OCG1490" s="275"/>
      <c r="OCH1490" s="275"/>
      <c r="OCI1490" s="275"/>
      <c r="OCJ1490" s="275"/>
      <c r="OCK1490" s="275"/>
      <c r="OCL1490" s="275"/>
      <c r="OCM1490" s="275"/>
      <c r="OCN1490" s="275"/>
      <c r="OCO1490" s="275"/>
      <c r="OCP1490" s="275"/>
      <c r="OCQ1490" s="275"/>
      <c r="OCR1490" s="275"/>
      <c r="OCS1490" s="275"/>
      <c r="OCT1490" s="275"/>
      <c r="OCU1490" s="275"/>
      <c r="OCV1490" s="275"/>
      <c r="OCW1490" s="275"/>
      <c r="OCX1490" s="275"/>
      <c r="OCY1490" s="275"/>
      <c r="OCZ1490" s="275"/>
      <c r="ODA1490" s="275"/>
      <c r="ODB1490" s="275"/>
      <c r="ODC1490" s="275"/>
      <c r="ODD1490" s="275"/>
      <c r="ODE1490" s="275"/>
      <c r="ODF1490" s="275"/>
      <c r="ODG1490" s="275"/>
      <c r="ODH1490" s="275"/>
      <c r="ODI1490" s="275"/>
      <c r="ODJ1490" s="275"/>
      <c r="ODK1490" s="275"/>
      <c r="ODL1490" s="275"/>
      <c r="ODM1490" s="275"/>
      <c r="ODN1490" s="275"/>
      <c r="ODO1490" s="275"/>
      <c r="ODP1490" s="275"/>
      <c r="ODQ1490" s="275"/>
      <c r="ODR1490" s="275"/>
      <c r="ODS1490" s="275"/>
      <c r="ODT1490" s="275"/>
      <c r="ODU1490" s="275"/>
      <c r="ODV1490" s="275"/>
      <c r="ODW1490" s="275"/>
      <c r="ODX1490" s="275"/>
      <c r="ODY1490" s="275"/>
      <c r="ODZ1490" s="275"/>
      <c r="OEA1490" s="275"/>
      <c r="OEB1490" s="275"/>
      <c r="OEC1490" s="275"/>
      <c r="OED1490" s="275"/>
      <c r="OEE1490" s="275"/>
      <c r="OEF1490" s="275"/>
      <c r="OEG1490" s="275"/>
      <c r="OEH1490" s="275"/>
      <c r="OEI1490" s="275"/>
      <c r="OEJ1490" s="275"/>
      <c r="OEK1490" s="275"/>
      <c r="OEL1490" s="275"/>
      <c r="OEM1490" s="275"/>
      <c r="OEN1490" s="275"/>
      <c r="OEO1490" s="275"/>
      <c r="OEP1490" s="275"/>
      <c r="OEQ1490" s="275"/>
      <c r="OER1490" s="275"/>
      <c r="OES1490" s="275"/>
      <c r="OET1490" s="275"/>
      <c r="OEU1490" s="275"/>
      <c r="OEV1490" s="275"/>
      <c r="OEW1490" s="275"/>
      <c r="OEX1490" s="275"/>
      <c r="OEY1490" s="275"/>
      <c r="OEZ1490" s="275"/>
      <c r="OFA1490" s="275"/>
      <c r="OFB1490" s="275"/>
      <c r="OFC1490" s="275"/>
      <c r="OFD1490" s="275"/>
      <c r="OFE1490" s="275"/>
      <c r="OFF1490" s="275"/>
      <c r="OFG1490" s="275"/>
      <c r="OFH1490" s="275"/>
      <c r="OFI1490" s="275"/>
      <c r="OFJ1490" s="275"/>
      <c r="OFK1490" s="275"/>
      <c r="OFL1490" s="275"/>
      <c r="OFM1490" s="275"/>
      <c r="OFN1490" s="275"/>
      <c r="OFO1490" s="275"/>
      <c r="OFP1490" s="275"/>
      <c r="OFQ1490" s="275"/>
      <c r="OFR1490" s="275"/>
      <c r="OFS1490" s="275"/>
      <c r="OFT1490" s="275"/>
      <c r="OFU1490" s="275"/>
      <c r="OFV1490" s="275"/>
      <c r="OFW1490" s="275"/>
      <c r="OFX1490" s="275"/>
      <c r="OFY1490" s="275"/>
      <c r="OFZ1490" s="275"/>
      <c r="OGA1490" s="275"/>
      <c r="OGB1490" s="275"/>
      <c r="OGC1490" s="275"/>
      <c r="OGD1490" s="275"/>
      <c r="OGE1490" s="275"/>
      <c r="OGF1490" s="275"/>
      <c r="OGG1490" s="275"/>
      <c r="OGH1490" s="275"/>
      <c r="OGI1490" s="275"/>
      <c r="OGJ1490" s="275"/>
      <c r="OGK1490" s="275"/>
      <c r="OGL1490" s="275"/>
      <c r="OGM1490" s="275"/>
      <c r="OGN1490" s="275"/>
      <c r="OGO1490" s="275"/>
      <c r="OGP1490" s="275"/>
      <c r="OGQ1490" s="275"/>
      <c r="OGR1490" s="275"/>
      <c r="OGS1490" s="275"/>
      <c r="OGT1490" s="275"/>
      <c r="OGU1490" s="275"/>
      <c r="OGV1490" s="275"/>
      <c r="OGW1490" s="275"/>
      <c r="OGX1490" s="275"/>
      <c r="OGY1490" s="275"/>
      <c r="OGZ1490" s="275"/>
      <c r="OHA1490" s="275"/>
      <c r="OHB1490" s="275"/>
      <c r="OHC1490" s="275"/>
      <c r="OHD1490" s="275"/>
      <c r="OHE1490" s="275"/>
      <c r="OHF1490" s="275"/>
      <c r="OHG1490" s="275"/>
      <c r="OHH1490" s="275"/>
      <c r="OHI1490" s="275"/>
      <c r="OHJ1490" s="275"/>
      <c r="OHK1490" s="275"/>
      <c r="OHL1490" s="275"/>
      <c r="OHM1490" s="275"/>
      <c r="OHN1490" s="275"/>
      <c r="OHO1490" s="275"/>
      <c r="OHP1490" s="275"/>
      <c r="OHQ1490" s="275"/>
      <c r="OHR1490" s="275"/>
      <c r="OHS1490" s="275"/>
      <c r="OHT1490" s="275"/>
      <c r="OHU1490" s="275"/>
      <c r="OHV1490" s="275"/>
      <c r="OHW1490" s="275"/>
      <c r="OHX1490" s="275"/>
      <c r="OHY1490" s="275"/>
      <c r="OHZ1490" s="275"/>
      <c r="OIA1490" s="275"/>
      <c r="OIB1490" s="275"/>
      <c r="OIC1490" s="275"/>
      <c r="OID1490" s="275"/>
      <c r="OIE1490" s="275"/>
      <c r="OIF1490" s="275"/>
      <c r="OIG1490" s="275"/>
      <c r="OIH1490" s="275"/>
      <c r="OII1490" s="275"/>
      <c r="OIJ1490" s="275"/>
      <c r="OIK1490" s="275"/>
      <c r="OIL1490" s="275"/>
      <c r="OIM1490" s="275"/>
      <c r="OIN1490" s="275"/>
      <c r="OIO1490" s="275"/>
      <c r="OIP1490" s="275"/>
      <c r="OIQ1490" s="275"/>
      <c r="OIR1490" s="275"/>
      <c r="OIS1490" s="275"/>
      <c r="OIT1490" s="275"/>
      <c r="OIU1490" s="275"/>
      <c r="OIV1490" s="275"/>
      <c r="OIW1490" s="275"/>
      <c r="OIX1490" s="275"/>
      <c r="OIY1490" s="275"/>
      <c r="OIZ1490" s="275"/>
      <c r="OJA1490" s="275"/>
      <c r="OJB1490" s="275"/>
      <c r="OJC1490" s="275"/>
      <c r="OJD1490" s="275"/>
      <c r="OJE1490" s="275"/>
      <c r="OJF1490" s="275"/>
      <c r="OJG1490" s="275"/>
      <c r="OJH1490" s="275"/>
      <c r="OJI1490" s="275"/>
      <c r="OJJ1490" s="275"/>
      <c r="OJK1490" s="275"/>
      <c r="OJL1490" s="275"/>
      <c r="OJM1490" s="275"/>
      <c r="OJN1490" s="275"/>
      <c r="OJO1490" s="275"/>
      <c r="OJP1490" s="275"/>
      <c r="OJQ1490" s="275"/>
      <c r="OJR1490" s="275"/>
      <c r="OJS1490" s="275"/>
      <c r="OJT1490" s="275"/>
      <c r="OJU1490" s="275"/>
      <c r="OJV1490" s="275"/>
      <c r="OJW1490" s="275"/>
      <c r="OJX1490" s="275"/>
      <c r="OJY1490" s="275"/>
      <c r="OJZ1490" s="275"/>
      <c r="OKA1490" s="275"/>
      <c r="OKB1490" s="275"/>
      <c r="OKC1490" s="275"/>
      <c r="OKD1490" s="275"/>
      <c r="OKE1490" s="275"/>
      <c r="OKF1490" s="275"/>
      <c r="OKG1490" s="275"/>
      <c r="OKH1490" s="275"/>
      <c r="OKI1490" s="275"/>
      <c r="OKJ1490" s="275"/>
      <c r="OKK1490" s="275"/>
      <c r="OKL1490" s="275"/>
      <c r="OKM1490" s="275"/>
      <c r="OKN1490" s="275"/>
      <c r="OKO1490" s="275"/>
      <c r="OKP1490" s="275"/>
      <c r="OKQ1490" s="275"/>
      <c r="OKR1490" s="275"/>
      <c r="OKS1490" s="275"/>
      <c r="OKT1490" s="275"/>
      <c r="OKU1490" s="275"/>
      <c r="OKV1490" s="275"/>
      <c r="OKW1490" s="275"/>
      <c r="OKX1490" s="275"/>
      <c r="OKY1490" s="275"/>
      <c r="OKZ1490" s="275"/>
      <c r="OLA1490" s="275"/>
      <c r="OLB1490" s="275"/>
      <c r="OLC1490" s="275"/>
      <c r="OLD1490" s="275"/>
      <c r="OLE1490" s="275"/>
      <c r="OLF1490" s="275"/>
      <c r="OLG1490" s="275"/>
      <c r="OLH1490" s="275"/>
      <c r="OLI1490" s="275"/>
      <c r="OLJ1490" s="275"/>
      <c r="OLK1490" s="275"/>
      <c r="OLL1490" s="275"/>
      <c r="OLM1490" s="275"/>
      <c r="OLN1490" s="275"/>
      <c r="OLO1490" s="275"/>
      <c r="OLP1490" s="275"/>
      <c r="OLQ1490" s="275"/>
      <c r="OLR1490" s="275"/>
      <c r="OLS1490" s="275"/>
      <c r="OLT1490" s="275"/>
      <c r="OLU1490" s="275"/>
      <c r="OLV1490" s="275"/>
      <c r="OLW1490" s="275"/>
      <c r="OLX1490" s="275"/>
      <c r="OLY1490" s="275"/>
      <c r="OLZ1490" s="275"/>
      <c r="OMA1490" s="275"/>
      <c r="OMB1490" s="275"/>
      <c r="OMC1490" s="275"/>
      <c r="OMD1490" s="275"/>
      <c r="OME1490" s="275"/>
      <c r="OMF1490" s="275"/>
      <c r="OMG1490" s="275"/>
      <c r="OMH1490" s="275"/>
      <c r="OMI1490" s="275"/>
      <c r="OMJ1490" s="275"/>
      <c r="OMK1490" s="275"/>
      <c r="OML1490" s="275"/>
      <c r="OMM1490" s="275"/>
      <c r="OMN1490" s="275"/>
      <c r="OMO1490" s="275"/>
      <c r="OMP1490" s="275"/>
      <c r="OMQ1490" s="275"/>
      <c r="OMR1490" s="275"/>
      <c r="OMS1490" s="275"/>
      <c r="OMT1490" s="275"/>
      <c r="OMU1490" s="275"/>
      <c r="OMV1490" s="275"/>
      <c r="OMW1490" s="275"/>
      <c r="OMX1490" s="275"/>
      <c r="OMY1490" s="275"/>
      <c r="OMZ1490" s="275"/>
      <c r="ONA1490" s="275"/>
      <c r="ONB1490" s="275"/>
      <c r="ONC1490" s="275"/>
      <c r="OND1490" s="275"/>
      <c r="ONE1490" s="275"/>
      <c r="ONF1490" s="275"/>
      <c r="ONG1490" s="275"/>
      <c r="ONH1490" s="275"/>
      <c r="ONI1490" s="275"/>
      <c r="ONJ1490" s="275"/>
      <c r="ONK1490" s="275"/>
      <c r="ONL1490" s="275"/>
      <c r="ONM1490" s="275"/>
      <c r="ONN1490" s="275"/>
      <c r="ONO1490" s="275"/>
      <c r="ONP1490" s="275"/>
      <c r="ONQ1490" s="275"/>
      <c r="ONR1490" s="275"/>
      <c r="ONS1490" s="275"/>
      <c r="ONT1490" s="275"/>
      <c r="ONU1490" s="275"/>
      <c r="ONV1490" s="275"/>
      <c r="ONW1490" s="275"/>
      <c r="ONX1490" s="275"/>
      <c r="ONY1490" s="275"/>
      <c r="ONZ1490" s="275"/>
      <c r="OOA1490" s="275"/>
      <c r="OOB1490" s="275"/>
      <c r="OOC1490" s="275"/>
      <c r="OOD1490" s="275"/>
      <c r="OOE1490" s="275"/>
      <c r="OOF1490" s="275"/>
      <c r="OOG1490" s="275"/>
      <c r="OOH1490" s="275"/>
      <c r="OOI1490" s="275"/>
      <c r="OOJ1490" s="275"/>
      <c r="OOK1490" s="275"/>
      <c r="OOL1490" s="275"/>
      <c r="OOM1490" s="275"/>
      <c r="OON1490" s="275"/>
      <c r="OOO1490" s="275"/>
      <c r="OOP1490" s="275"/>
      <c r="OOQ1490" s="275"/>
      <c r="OOR1490" s="275"/>
      <c r="OOS1490" s="275"/>
      <c r="OOT1490" s="275"/>
      <c r="OOU1490" s="275"/>
      <c r="OOV1490" s="275"/>
      <c r="OOW1490" s="275"/>
      <c r="OOX1490" s="275"/>
      <c r="OOY1490" s="275"/>
      <c r="OOZ1490" s="275"/>
      <c r="OPA1490" s="275"/>
      <c r="OPB1490" s="275"/>
      <c r="OPC1490" s="275"/>
      <c r="OPD1490" s="275"/>
      <c r="OPE1490" s="275"/>
      <c r="OPF1490" s="275"/>
      <c r="OPG1490" s="275"/>
      <c r="OPH1490" s="275"/>
      <c r="OPI1490" s="275"/>
      <c r="OPJ1490" s="275"/>
      <c r="OPK1490" s="275"/>
      <c r="OPL1490" s="275"/>
      <c r="OPM1490" s="275"/>
      <c r="OPN1490" s="275"/>
      <c r="OPO1490" s="275"/>
      <c r="OPP1490" s="275"/>
      <c r="OPQ1490" s="275"/>
      <c r="OPR1490" s="275"/>
      <c r="OPS1490" s="275"/>
      <c r="OPT1490" s="275"/>
      <c r="OPU1490" s="275"/>
      <c r="OPV1490" s="275"/>
      <c r="OPW1490" s="275"/>
      <c r="OPX1490" s="275"/>
      <c r="OPY1490" s="275"/>
      <c r="OPZ1490" s="275"/>
      <c r="OQA1490" s="275"/>
      <c r="OQB1490" s="275"/>
      <c r="OQC1490" s="275"/>
      <c r="OQD1490" s="275"/>
      <c r="OQE1490" s="275"/>
      <c r="OQF1490" s="275"/>
      <c r="OQG1490" s="275"/>
      <c r="OQH1490" s="275"/>
      <c r="OQI1490" s="275"/>
      <c r="OQJ1490" s="275"/>
      <c r="OQK1490" s="275"/>
      <c r="OQL1490" s="275"/>
      <c r="OQM1490" s="275"/>
      <c r="OQN1490" s="275"/>
      <c r="OQO1490" s="275"/>
      <c r="OQP1490" s="275"/>
      <c r="OQQ1490" s="275"/>
      <c r="OQR1490" s="275"/>
      <c r="OQS1490" s="275"/>
      <c r="OQT1490" s="275"/>
      <c r="OQU1490" s="275"/>
      <c r="OQV1490" s="275"/>
      <c r="OQW1490" s="275"/>
      <c r="OQX1490" s="275"/>
      <c r="OQY1490" s="275"/>
      <c r="OQZ1490" s="275"/>
      <c r="ORA1490" s="275"/>
      <c r="ORB1490" s="275"/>
      <c r="ORC1490" s="275"/>
      <c r="ORD1490" s="275"/>
      <c r="ORE1490" s="275"/>
      <c r="ORF1490" s="275"/>
      <c r="ORG1490" s="275"/>
      <c r="ORH1490" s="275"/>
      <c r="ORI1490" s="275"/>
      <c r="ORJ1490" s="275"/>
      <c r="ORK1490" s="275"/>
      <c r="ORL1490" s="275"/>
      <c r="ORM1490" s="275"/>
      <c r="ORN1490" s="275"/>
      <c r="ORO1490" s="275"/>
      <c r="ORP1490" s="275"/>
      <c r="ORQ1490" s="275"/>
      <c r="ORR1490" s="275"/>
      <c r="ORS1490" s="275"/>
      <c r="ORT1490" s="275"/>
      <c r="ORU1490" s="275"/>
      <c r="ORV1490" s="275"/>
      <c r="ORW1490" s="275"/>
      <c r="ORX1490" s="275"/>
      <c r="ORY1490" s="275"/>
      <c r="ORZ1490" s="275"/>
      <c r="OSA1490" s="275"/>
      <c r="OSB1490" s="275"/>
      <c r="OSC1490" s="275"/>
      <c r="OSD1490" s="275"/>
      <c r="OSE1490" s="275"/>
      <c r="OSF1490" s="275"/>
      <c r="OSG1490" s="275"/>
      <c r="OSH1490" s="275"/>
      <c r="OSI1490" s="275"/>
      <c r="OSJ1490" s="275"/>
      <c r="OSK1490" s="275"/>
      <c r="OSL1490" s="275"/>
      <c r="OSM1490" s="275"/>
      <c r="OSN1490" s="275"/>
      <c r="OSO1490" s="275"/>
      <c r="OSP1490" s="275"/>
      <c r="OSQ1490" s="275"/>
      <c r="OSR1490" s="275"/>
      <c r="OSS1490" s="275"/>
      <c r="OST1490" s="275"/>
      <c r="OSU1490" s="275"/>
      <c r="OSV1490" s="275"/>
      <c r="OSW1490" s="275"/>
      <c r="OSX1490" s="275"/>
      <c r="OSY1490" s="275"/>
      <c r="OSZ1490" s="275"/>
      <c r="OTA1490" s="275"/>
      <c r="OTB1490" s="275"/>
      <c r="OTC1490" s="275"/>
      <c r="OTD1490" s="275"/>
      <c r="OTE1490" s="275"/>
      <c r="OTF1490" s="275"/>
      <c r="OTG1490" s="275"/>
      <c r="OTH1490" s="275"/>
      <c r="OTI1490" s="275"/>
      <c r="OTJ1490" s="275"/>
      <c r="OTK1490" s="275"/>
      <c r="OTL1490" s="275"/>
      <c r="OTM1490" s="275"/>
      <c r="OTN1490" s="275"/>
      <c r="OTO1490" s="275"/>
      <c r="OTP1490" s="275"/>
      <c r="OTQ1490" s="275"/>
      <c r="OTR1490" s="275"/>
      <c r="OTS1490" s="275"/>
      <c r="OTT1490" s="275"/>
      <c r="OTU1490" s="275"/>
      <c r="OTV1490" s="275"/>
      <c r="OTW1490" s="275"/>
      <c r="OTX1490" s="275"/>
      <c r="OTY1490" s="275"/>
      <c r="OTZ1490" s="275"/>
      <c r="OUA1490" s="275"/>
      <c r="OUB1490" s="275"/>
      <c r="OUC1490" s="275"/>
      <c r="OUD1490" s="275"/>
      <c r="OUE1490" s="275"/>
      <c r="OUF1490" s="275"/>
      <c r="OUG1490" s="275"/>
      <c r="OUH1490" s="275"/>
      <c r="OUI1490" s="275"/>
      <c r="OUJ1490" s="275"/>
      <c r="OUK1490" s="275"/>
      <c r="OUL1490" s="275"/>
      <c r="OUM1490" s="275"/>
      <c r="OUN1490" s="275"/>
      <c r="OUO1490" s="275"/>
      <c r="OUP1490" s="275"/>
      <c r="OUQ1490" s="275"/>
      <c r="OUR1490" s="275"/>
      <c r="OUS1490" s="275"/>
      <c r="OUT1490" s="275"/>
      <c r="OUU1490" s="275"/>
      <c r="OUV1490" s="275"/>
      <c r="OUW1490" s="275"/>
      <c r="OUX1490" s="275"/>
      <c r="OUY1490" s="275"/>
      <c r="OUZ1490" s="275"/>
      <c r="OVA1490" s="275"/>
      <c r="OVB1490" s="275"/>
      <c r="OVC1490" s="275"/>
      <c r="OVD1490" s="275"/>
      <c r="OVE1490" s="275"/>
      <c r="OVF1490" s="275"/>
      <c r="OVG1490" s="275"/>
      <c r="OVH1490" s="275"/>
      <c r="OVI1490" s="275"/>
      <c r="OVJ1490" s="275"/>
      <c r="OVK1490" s="275"/>
      <c r="OVL1490" s="275"/>
      <c r="OVM1490" s="275"/>
      <c r="OVN1490" s="275"/>
      <c r="OVO1490" s="275"/>
      <c r="OVP1490" s="275"/>
      <c r="OVQ1490" s="275"/>
      <c r="OVR1490" s="275"/>
      <c r="OVS1490" s="275"/>
      <c r="OVT1490" s="275"/>
      <c r="OVU1490" s="275"/>
      <c r="OVV1490" s="275"/>
      <c r="OVW1490" s="275"/>
      <c r="OVX1490" s="275"/>
      <c r="OVY1490" s="275"/>
      <c r="OVZ1490" s="275"/>
      <c r="OWA1490" s="275"/>
      <c r="OWB1490" s="275"/>
      <c r="OWC1490" s="275"/>
      <c r="OWD1490" s="275"/>
      <c r="OWE1490" s="275"/>
      <c r="OWF1490" s="275"/>
      <c r="OWG1490" s="275"/>
      <c r="OWH1490" s="275"/>
      <c r="OWI1490" s="275"/>
      <c r="OWJ1490" s="275"/>
      <c r="OWK1490" s="275"/>
      <c r="OWL1490" s="275"/>
      <c r="OWM1490" s="275"/>
      <c r="OWN1490" s="275"/>
      <c r="OWO1490" s="275"/>
      <c r="OWP1490" s="275"/>
      <c r="OWQ1490" s="275"/>
      <c r="OWR1490" s="275"/>
      <c r="OWS1490" s="275"/>
      <c r="OWT1490" s="275"/>
      <c r="OWU1490" s="275"/>
      <c r="OWV1490" s="275"/>
      <c r="OWW1490" s="275"/>
      <c r="OWX1490" s="275"/>
      <c r="OWY1490" s="275"/>
      <c r="OWZ1490" s="275"/>
      <c r="OXA1490" s="275"/>
      <c r="OXB1490" s="275"/>
      <c r="OXC1490" s="275"/>
      <c r="OXD1490" s="275"/>
      <c r="OXE1490" s="275"/>
      <c r="OXF1490" s="275"/>
      <c r="OXG1490" s="275"/>
      <c r="OXH1490" s="275"/>
      <c r="OXI1490" s="275"/>
      <c r="OXJ1490" s="275"/>
      <c r="OXK1490" s="275"/>
      <c r="OXL1490" s="275"/>
      <c r="OXM1490" s="275"/>
      <c r="OXN1490" s="275"/>
      <c r="OXO1490" s="275"/>
      <c r="OXP1490" s="275"/>
      <c r="OXQ1490" s="275"/>
      <c r="OXR1490" s="275"/>
      <c r="OXS1490" s="275"/>
      <c r="OXT1490" s="275"/>
      <c r="OXU1490" s="275"/>
      <c r="OXV1490" s="275"/>
      <c r="OXW1490" s="275"/>
      <c r="OXX1490" s="275"/>
      <c r="OXY1490" s="275"/>
      <c r="OXZ1490" s="275"/>
      <c r="OYA1490" s="275"/>
      <c r="OYB1490" s="275"/>
      <c r="OYC1490" s="275"/>
      <c r="OYD1490" s="275"/>
      <c r="OYE1490" s="275"/>
      <c r="OYF1490" s="275"/>
      <c r="OYG1490" s="275"/>
      <c r="OYH1490" s="275"/>
      <c r="OYI1490" s="275"/>
      <c r="OYJ1490" s="275"/>
      <c r="OYK1490" s="275"/>
      <c r="OYL1490" s="275"/>
      <c r="OYM1490" s="275"/>
      <c r="OYN1490" s="275"/>
      <c r="OYO1490" s="275"/>
      <c r="OYP1490" s="275"/>
      <c r="OYQ1490" s="275"/>
      <c r="OYR1490" s="275"/>
      <c r="OYS1490" s="275"/>
      <c r="OYT1490" s="275"/>
      <c r="OYU1490" s="275"/>
      <c r="OYV1490" s="275"/>
      <c r="OYW1490" s="275"/>
      <c r="OYX1490" s="275"/>
      <c r="OYY1490" s="275"/>
      <c r="OYZ1490" s="275"/>
      <c r="OZA1490" s="275"/>
      <c r="OZB1490" s="275"/>
      <c r="OZC1490" s="275"/>
      <c r="OZD1490" s="275"/>
      <c r="OZE1490" s="275"/>
      <c r="OZF1490" s="275"/>
      <c r="OZG1490" s="275"/>
      <c r="OZH1490" s="275"/>
      <c r="OZI1490" s="275"/>
      <c r="OZJ1490" s="275"/>
      <c r="OZK1490" s="275"/>
      <c r="OZL1490" s="275"/>
      <c r="OZM1490" s="275"/>
      <c r="OZN1490" s="275"/>
      <c r="OZO1490" s="275"/>
      <c r="OZP1490" s="275"/>
      <c r="OZQ1490" s="275"/>
      <c r="OZR1490" s="275"/>
      <c r="OZS1490" s="275"/>
      <c r="OZT1490" s="275"/>
      <c r="OZU1490" s="275"/>
      <c r="OZV1490" s="275"/>
      <c r="OZW1490" s="275"/>
      <c r="OZX1490" s="275"/>
      <c r="OZY1490" s="275"/>
      <c r="OZZ1490" s="275"/>
      <c r="PAA1490" s="275"/>
      <c r="PAB1490" s="275"/>
      <c r="PAC1490" s="275"/>
      <c r="PAD1490" s="275"/>
      <c r="PAE1490" s="275"/>
      <c r="PAF1490" s="275"/>
      <c r="PAG1490" s="275"/>
      <c r="PAH1490" s="275"/>
      <c r="PAI1490" s="275"/>
      <c r="PAJ1490" s="275"/>
      <c r="PAK1490" s="275"/>
      <c r="PAL1490" s="275"/>
      <c r="PAM1490" s="275"/>
      <c r="PAN1490" s="275"/>
      <c r="PAO1490" s="275"/>
      <c r="PAP1490" s="275"/>
      <c r="PAQ1490" s="275"/>
      <c r="PAR1490" s="275"/>
      <c r="PAS1490" s="275"/>
      <c r="PAT1490" s="275"/>
      <c r="PAU1490" s="275"/>
      <c r="PAV1490" s="275"/>
      <c r="PAW1490" s="275"/>
      <c r="PAX1490" s="275"/>
      <c r="PAY1490" s="275"/>
      <c r="PAZ1490" s="275"/>
      <c r="PBA1490" s="275"/>
      <c r="PBB1490" s="275"/>
      <c r="PBC1490" s="275"/>
      <c r="PBD1490" s="275"/>
      <c r="PBE1490" s="275"/>
      <c r="PBF1490" s="275"/>
      <c r="PBG1490" s="275"/>
      <c r="PBH1490" s="275"/>
      <c r="PBI1490" s="275"/>
      <c r="PBJ1490" s="275"/>
      <c r="PBK1490" s="275"/>
      <c r="PBL1490" s="275"/>
      <c r="PBM1490" s="275"/>
      <c r="PBN1490" s="275"/>
      <c r="PBO1490" s="275"/>
      <c r="PBP1490" s="275"/>
      <c r="PBQ1490" s="275"/>
      <c r="PBR1490" s="275"/>
      <c r="PBS1490" s="275"/>
      <c r="PBT1490" s="275"/>
      <c r="PBU1490" s="275"/>
      <c r="PBV1490" s="275"/>
      <c r="PBW1490" s="275"/>
      <c r="PBX1490" s="275"/>
      <c r="PBY1490" s="275"/>
      <c r="PBZ1490" s="275"/>
      <c r="PCA1490" s="275"/>
      <c r="PCB1490" s="275"/>
      <c r="PCC1490" s="275"/>
      <c r="PCD1490" s="275"/>
      <c r="PCE1490" s="275"/>
      <c r="PCF1490" s="275"/>
      <c r="PCG1490" s="275"/>
      <c r="PCH1490" s="275"/>
      <c r="PCI1490" s="275"/>
      <c r="PCJ1490" s="275"/>
      <c r="PCK1490" s="275"/>
      <c r="PCL1490" s="275"/>
      <c r="PCM1490" s="275"/>
      <c r="PCN1490" s="275"/>
      <c r="PCO1490" s="275"/>
      <c r="PCP1490" s="275"/>
      <c r="PCQ1490" s="275"/>
      <c r="PCR1490" s="275"/>
      <c r="PCS1490" s="275"/>
      <c r="PCT1490" s="275"/>
      <c r="PCU1490" s="275"/>
      <c r="PCV1490" s="275"/>
      <c r="PCW1490" s="275"/>
      <c r="PCX1490" s="275"/>
      <c r="PCY1490" s="275"/>
      <c r="PCZ1490" s="275"/>
      <c r="PDA1490" s="275"/>
      <c r="PDB1490" s="275"/>
      <c r="PDC1490" s="275"/>
      <c r="PDD1490" s="275"/>
      <c r="PDE1490" s="275"/>
      <c r="PDF1490" s="275"/>
      <c r="PDG1490" s="275"/>
      <c r="PDH1490" s="275"/>
      <c r="PDI1490" s="275"/>
      <c r="PDJ1490" s="275"/>
      <c r="PDK1490" s="275"/>
      <c r="PDL1490" s="275"/>
      <c r="PDM1490" s="275"/>
      <c r="PDN1490" s="275"/>
      <c r="PDO1490" s="275"/>
      <c r="PDP1490" s="275"/>
      <c r="PDQ1490" s="275"/>
      <c r="PDR1490" s="275"/>
      <c r="PDS1490" s="275"/>
      <c r="PDT1490" s="275"/>
      <c r="PDU1490" s="275"/>
      <c r="PDV1490" s="275"/>
      <c r="PDW1490" s="275"/>
      <c r="PDX1490" s="275"/>
      <c r="PDY1490" s="275"/>
      <c r="PDZ1490" s="275"/>
      <c r="PEA1490" s="275"/>
      <c r="PEB1490" s="275"/>
      <c r="PEC1490" s="275"/>
      <c r="PED1490" s="275"/>
      <c r="PEE1490" s="275"/>
      <c r="PEF1490" s="275"/>
      <c r="PEG1490" s="275"/>
      <c r="PEH1490" s="275"/>
      <c r="PEI1490" s="275"/>
      <c r="PEJ1490" s="275"/>
      <c r="PEK1490" s="275"/>
      <c r="PEL1490" s="275"/>
      <c r="PEM1490" s="275"/>
      <c r="PEN1490" s="275"/>
      <c r="PEO1490" s="275"/>
      <c r="PEP1490" s="275"/>
      <c r="PEQ1490" s="275"/>
      <c r="PER1490" s="275"/>
      <c r="PES1490" s="275"/>
      <c r="PET1490" s="275"/>
      <c r="PEU1490" s="275"/>
      <c r="PEV1490" s="275"/>
      <c r="PEW1490" s="275"/>
      <c r="PEX1490" s="275"/>
      <c r="PEY1490" s="275"/>
      <c r="PEZ1490" s="275"/>
      <c r="PFA1490" s="275"/>
      <c r="PFB1490" s="275"/>
      <c r="PFC1490" s="275"/>
      <c r="PFD1490" s="275"/>
      <c r="PFE1490" s="275"/>
      <c r="PFF1490" s="275"/>
      <c r="PFG1490" s="275"/>
      <c r="PFH1490" s="275"/>
      <c r="PFI1490" s="275"/>
      <c r="PFJ1490" s="275"/>
      <c r="PFK1490" s="275"/>
      <c r="PFL1490" s="275"/>
      <c r="PFM1490" s="275"/>
      <c r="PFN1490" s="275"/>
      <c r="PFO1490" s="275"/>
      <c r="PFP1490" s="275"/>
      <c r="PFQ1490" s="275"/>
      <c r="PFR1490" s="275"/>
      <c r="PFS1490" s="275"/>
      <c r="PFT1490" s="275"/>
      <c r="PFU1490" s="275"/>
      <c r="PFV1490" s="275"/>
      <c r="PFW1490" s="275"/>
      <c r="PFX1490" s="275"/>
      <c r="PFY1490" s="275"/>
      <c r="PFZ1490" s="275"/>
      <c r="PGA1490" s="275"/>
      <c r="PGB1490" s="275"/>
      <c r="PGC1490" s="275"/>
      <c r="PGD1490" s="275"/>
      <c r="PGE1490" s="275"/>
      <c r="PGF1490" s="275"/>
      <c r="PGG1490" s="275"/>
      <c r="PGH1490" s="275"/>
      <c r="PGI1490" s="275"/>
      <c r="PGJ1490" s="275"/>
      <c r="PGK1490" s="275"/>
      <c r="PGL1490" s="275"/>
      <c r="PGM1490" s="275"/>
      <c r="PGN1490" s="275"/>
      <c r="PGO1490" s="275"/>
      <c r="PGP1490" s="275"/>
      <c r="PGQ1490" s="275"/>
      <c r="PGR1490" s="275"/>
      <c r="PGS1490" s="275"/>
      <c r="PGT1490" s="275"/>
      <c r="PGU1490" s="275"/>
      <c r="PGV1490" s="275"/>
      <c r="PGW1490" s="275"/>
      <c r="PGX1490" s="275"/>
      <c r="PGY1490" s="275"/>
      <c r="PGZ1490" s="275"/>
      <c r="PHA1490" s="275"/>
      <c r="PHB1490" s="275"/>
      <c r="PHC1490" s="275"/>
      <c r="PHD1490" s="275"/>
      <c r="PHE1490" s="275"/>
      <c r="PHF1490" s="275"/>
      <c r="PHG1490" s="275"/>
      <c r="PHH1490" s="275"/>
      <c r="PHI1490" s="275"/>
      <c r="PHJ1490" s="275"/>
      <c r="PHK1490" s="275"/>
      <c r="PHL1490" s="275"/>
      <c r="PHM1490" s="275"/>
      <c r="PHN1490" s="275"/>
      <c r="PHO1490" s="275"/>
      <c r="PHP1490" s="275"/>
      <c r="PHQ1490" s="275"/>
      <c r="PHR1490" s="275"/>
      <c r="PHS1490" s="275"/>
      <c r="PHT1490" s="275"/>
      <c r="PHU1490" s="275"/>
      <c r="PHV1490" s="275"/>
      <c r="PHW1490" s="275"/>
      <c r="PHX1490" s="275"/>
      <c r="PHY1490" s="275"/>
      <c r="PHZ1490" s="275"/>
      <c r="PIA1490" s="275"/>
      <c r="PIB1490" s="275"/>
      <c r="PIC1490" s="275"/>
      <c r="PID1490" s="275"/>
      <c r="PIE1490" s="275"/>
      <c r="PIF1490" s="275"/>
      <c r="PIG1490" s="275"/>
      <c r="PIH1490" s="275"/>
      <c r="PII1490" s="275"/>
      <c r="PIJ1490" s="275"/>
      <c r="PIK1490" s="275"/>
      <c r="PIL1490" s="275"/>
      <c r="PIM1490" s="275"/>
      <c r="PIN1490" s="275"/>
      <c r="PIO1490" s="275"/>
      <c r="PIP1490" s="275"/>
      <c r="PIQ1490" s="275"/>
      <c r="PIR1490" s="275"/>
      <c r="PIS1490" s="275"/>
      <c r="PIT1490" s="275"/>
      <c r="PIU1490" s="275"/>
      <c r="PIV1490" s="275"/>
      <c r="PIW1490" s="275"/>
      <c r="PIX1490" s="275"/>
      <c r="PIY1490" s="275"/>
      <c r="PIZ1490" s="275"/>
      <c r="PJA1490" s="275"/>
      <c r="PJB1490" s="275"/>
      <c r="PJC1490" s="275"/>
      <c r="PJD1490" s="275"/>
      <c r="PJE1490" s="275"/>
      <c r="PJF1490" s="275"/>
      <c r="PJG1490" s="275"/>
      <c r="PJH1490" s="275"/>
      <c r="PJI1490" s="275"/>
      <c r="PJJ1490" s="275"/>
      <c r="PJK1490" s="275"/>
      <c r="PJL1490" s="275"/>
      <c r="PJM1490" s="275"/>
      <c r="PJN1490" s="275"/>
      <c r="PJO1490" s="275"/>
      <c r="PJP1490" s="275"/>
      <c r="PJQ1490" s="275"/>
      <c r="PJR1490" s="275"/>
      <c r="PJS1490" s="275"/>
      <c r="PJT1490" s="275"/>
      <c r="PJU1490" s="275"/>
      <c r="PJV1490" s="275"/>
      <c r="PJW1490" s="275"/>
      <c r="PJX1490" s="275"/>
      <c r="PJY1490" s="275"/>
      <c r="PJZ1490" s="275"/>
      <c r="PKA1490" s="275"/>
      <c r="PKB1490" s="275"/>
      <c r="PKC1490" s="275"/>
      <c r="PKD1490" s="275"/>
      <c r="PKE1490" s="275"/>
      <c r="PKF1490" s="275"/>
      <c r="PKG1490" s="275"/>
      <c r="PKH1490" s="275"/>
      <c r="PKI1490" s="275"/>
      <c r="PKJ1490" s="275"/>
      <c r="PKK1490" s="275"/>
      <c r="PKL1490" s="275"/>
      <c r="PKM1490" s="275"/>
      <c r="PKN1490" s="275"/>
      <c r="PKO1490" s="275"/>
      <c r="PKP1490" s="275"/>
      <c r="PKQ1490" s="275"/>
      <c r="PKR1490" s="275"/>
      <c r="PKS1490" s="275"/>
      <c r="PKT1490" s="275"/>
      <c r="PKU1490" s="275"/>
      <c r="PKV1490" s="275"/>
      <c r="PKW1490" s="275"/>
      <c r="PKX1490" s="275"/>
      <c r="PKY1490" s="275"/>
      <c r="PKZ1490" s="275"/>
      <c r="PLA1490" s="275"/>
      <c r="PLB1490" s="275"/>
      <c r="PLC1490" s="275"/>
      <c r="PLD1490" s="275"/>
      <c r="PLE1490" s="275"/>
      <c r="PLF1490" s="275"/>
      <c r="PLG1490" s="275"/>
      <c r="PLH1490" s="275"/>
      <c r="PLI1490" s="275"/>
      <c r="PLJ1490" s="275"/>
      <c r="PLK1490" s="275"/>
      <c r="PLL1490" s="275"/>
      <c r="PLM1490" s="275"/>
      <c r="PLN1490" s="275"/>
      <c r="PLO1490" s="275"/>
      <c r="PLP1490" s="275"/>
      <c r="PLQ1490" s="275"/>
      <c r="PLR1490" s="275"/>
      <c r="PLS1490" s="275"/>
      <c r="PLT1490" s="275"/>
      <c r="PLU1490" s="275"/>
      <c r="PLV1490" s="275"/>
      <c r="PLW1490" s="275"/>
      <c r="PLX1490" s="275"/>
      <c r="PLY1490" s="275"/>
      <c r="PLZ1490" s="275"/>
      <c r="PMA1490" s="275"/>
      <c r="PMB1490" s="275"/>
      <c r="PMC1490" s="275"/>
      <c r="PMD1490" s="275"/>
      <c r="PME1490" s="275"/>
      <c r="PMF1490" s="275"/>
      <c r="PMG1490" s="275"/>
      <c r="PMH1490" s="275"/>
      <c r="PMI1490" s="275"/>
      <c r="PMJ1490" s="275"/>
      <c r="PMK1490" s="275"/>
      <c r="PML1490" s="275"/>
      <c r="PMM1490" s="275"/>
      <c r="PMN1490" s="275"/>
      <c r="PMO1490" s="275"/>
      <c r="PMP1490" s="275"/>
      <c r="PMQ1490" s="275"/>
      <c r="PMR1490" s="275"/>
      <c r="PMS1490" s="275"/>
      <c r="PMT1490" s="275"/>
      <c r="PMU1490" s="275"/>
      <c r="PMV1490" s="275"/>
      <c r="PMW1490" s="275"/>
      <c r="PMX1490" s="275"/>
      <c r="PMY1490" s="275"/>
      <c r="PMZ1490" s="275"/>
      <c r="PNA1490" s="275"/>
      <c r="PNB1490" s="275"/>
      <c r="PNC1490" s="275"/>
      <c r="PND1490" s="275"/>
      <c r="PNE1490" s="275"/>
      <c r="PNF1490" s="275"/>
      <c r="PNG1490" s="275"/>
      <c r="PNH1490" s="275"/>
      <c r="PNI1490" s="275"/>
      <c r="PNJ1490" s="275"/>
      <c r="PNK1490" s="275"/>
      <c r="PNL1490" s="275"/>
      <c r="PNM1490" s="275"/>
      <c r="PNN1490" s="275"/>
      <c r="PNO1490" s="275"/>
      <c r="PNP1490" s="275"/>
      <c r="PNQ1490" s="275"/>
      <c r="PNR1490" s="275"/>
      <c r="PNS1490" s="275"/>
      <c r="PNT1490" s="275"/>
      <c r="PNU1490" s="275"/>
      <c r="PNV1490" s="275"/>
      <c r="PNW1490" s="275"/>
      <c r="PNX1490" s="275"/>
      <c r="PNY1490" s="275"/>
      <c r="PNZ1490" s="275"/>
      <c r="POA1490" s="275"/>
      <c r="POB1490" s="275"/>
      <c r="POC1490" s="275"/>
      <c r="POD1490" s="275"/>
      <c r="POE1490" s="275"/>
      <c r="POF1490" s="275"/>
      <c r="POG1490" s="275"/>
      <c r="POH1490" s="275"/>
      <c r="POI1490" s="275"/>
      <c r="POJ1490" s="275"/>
      <c r="POK1490" s="275"/>
      <c r="POL1490" s="275"/>
      <c r="POM1490" s="275"/>
      <c r="PON1490" s="275"/>
      <c r="POO1490" s="275"/>
      <c r="POP1490" s="275"/>
      <c r="POQ1490" s="275"/>
      <c r="POR1490" s="275"/>
      <c r="POS1490" s="275"/>
      <c r="POT1490" s="275"/>
      <c r="POU1490" s="275"/>
      <c r="POV1490" s="275"/>
      <c r="POW1490" s="275"/>
      <c r="POX1490" s="275"/>
      <c r="POY1490" s="275"/>
      <c r="POZ1490" s="275"/>
      <c r="PPA1490" s="275"/>
      <c r="PPB1490" s="275"/>
      <c r="PPC1490" s="275"/>
      <c r="PPD1490" s="275"/>
      <c r="PPE1490" s="275"/>
      <c r="PPF1490" s="275"/>
      <c r="PPG1490" s="275"/>
      <c r="PPH1490" s="275"/>
      <c r="PPI1490" s="275"/>
      <c r="PPJ1490" s="275"/>
      <c r="PPK1490" s="275"/>
      <c r="PPL1490" s="275"/>
      <c r="PPM1490" s="275"/>
      <c r="PPN1490" s="275"/>
      <c r="PPO1490" s="275"/>
      <c r="PPP1490" s="275"/>
      <c r="PPQ1490" s="275"/>
      <c r="PPR1490" s="275"/>
      <c r="PPS1490" s="275"/>
      <c r="PPT1490" s="275"/>
      <c r="PPU1490" s="275"/>
      <c r="PPV1490" s="275"/>
      <c r="PPW1490" s="275"/>
      <c r="PPX1490" s="275"/>
      <c r="PPY1490" s="275"/>
      <c r="PPZ1490" s="275"/>
      <c r="PQA1490" s="275"/>
      <c r="PQB1490" s="275"/>
      <c r="PQC1490" s="275"/>
      <c r="PQD1490" s="275"/>
      <c r="PQE1490" s="275"/>
      <c r="PQF1490" s="275"/>
      <c r="PQG1490" s="275"/>
      <c r="PQH1490" s="275"/>
      <c r="PQI1490" s="275"/>
      <c r="PQJ1490" s="275"/>
      <c r="PQK1490" s="275"/>
      <c r="PQL1490" s="275"/>
      <c r="PQM1490" s="275"/>
      <c r="PQN1490" s="275"/>
      <c r="PQO1490" s="275"/>
      <c r="PQP1490" s="275"/>
      <c r="PQQ1490" s="275"/>
      <c r="PQR1490" s="275"/>
      <c r="PQS1490" s="275"/>
      <c r="PQT1490" s="275"/>
      <c r="PQU1490" s="275"/>
      <c r="PQV1490" s="275"/>
      <c r="PQW1490" s="275"/>
      <c r="PQX1490" s="275"/>
      <c r="PQY1490" s="275"/>
      <c r="PQZ1490" s="275"/>
      <c r="PRA1490" s="275"/>
      <c r="PRB1490" s="275"/>
      <c r="PRC1490" s="275"/>
      <c r="PRD1490" s="275"/>
      <c r="PRE1490" s="275"/>
      <c r="PRF1490" s="275"/>
      <c r="PRG1490" s="275"/>
      <c r="PRH1490" s="275"/>
      <c r="PRI1490" s="275"/>
      <c r="PRJ1490" s="275"/>
      <c r="PRK1490" s="275"/>
      <c r="PRL1490" s="275"/>
      <c r="PRM1490" s="275"/>
      <c r="PRN1490" s="275"/>
      <c r="PRO1490" s="275"/>
      <c r="PRP1490" s="275"/>
      <c r="PRQ1490" s="275"/>
      <c r="PRR1490" s="275"/>
      <c r="PRS1490" s="275"/>
      <c r="PRT1490" s="275"/>
      <c r="PRU1490" s="275"/>
      <c r="PRV1490" s="275"/>
      <c r="PRW1490" s="275"/>
      <c r="PRX1490" s="275"/>
      <c r="PRY1490" s="275"/>
      <c r="PRZ1490" s="275"/>
      <c r="PSA1490" s="275"/>
      <c r="PSB1490" s="275"/>
      <c r="PSC1490" s="275"/>
      <c r="PSD1490" s="275"/>
      <c r="PSE1490" s="275"/>
      <c r="PSF1490" s="275"/>
      <c r="PSG1490" s="275"/>
      <c r="PSH1490" s="275"/>
      <c r="PSI1490" s="275"/>
      <c r="PSJ1490" s="275"/>
      <c r="PSK1490" s="275"/>
      <c r="PSL1490" s="275"/>
      <c r="PSM1490" s="275"/>
      <c r="PSN1490" s="275"/>
      <c r="PSO1490" s="275"/>
      <c r="PSP1490" s="275"/>
      <c r="PSQ1490" s="275"/>
      <c r="PSR1490" s="275"/>
      <c r="PSS1490" s="275"/>
      <c r="PST1490" s="275"/>
      <c r="PSU1490" s="275"/>
      <c r="PSV1490" s="275"/>
      <c r="PSW1490" s="275"/>
      <c r="PSX1490" s="275"/>
      <c r="PSY1490" s="275"/>
      <c r="PSZ1490" s="275"/>
      <c r="PTA1490" s="275"/>
      <c r="PTB1490" s="275"/>
      <c r="PTC1490" s="275"/>
      <c r="PTD1490" s="275"/>
      <c r="PTE1490" s="275"/>
      <c r="PTF1490" s="275"/>
      <c r="PTG1490" s="275"/>
      <c r="PTH1490" s="275"/>
      <c r="PTI1490" s="275"/>
      <c r="PTJ1490" s="275"/>
      <c r="PTK1490" s="275"/>
      <c r="PTL1490" s="275"/>
      <c r="PTM1490" s="275"/>
      <c r="PTN1490" s="275"/>
      <c r="PTO1490" s="275"/>
      <c r="PTP1490" s="275"/>
      <c r="PTQ1490" s="275"/>
      <c r="PTR1490" s="275"/>
      <c r="PTS1490" s="275"/>
      <c r="PTT1490" s="275"/>
      <c r="PTU1490" s="275"/>
      <c r="PTV1490" s="275"/>
      <c r="PTW1490" s="275"/>
      <c r="PTX1490" s="275"/>
      <c r="PTY1490" s="275"/>
      <c r="PTZ1490" s="275"/>
      <c r="PUA1490" s="275"/>
      <c r="PUB1490" s="275"/>
      <c r="PUC1490" s="275"/>
      <c r="PUD1490" s="275"/>
      <c r="PUE1490" s="275"/>
      <c r="PUF1490" s="275"/>
      <c r="PUG1490" s="275"/>
      <c r="PUH1490" s="275"/>
      <c r="PUI1490" s="275"/>
      <c r="PUJ1490" s="275"/>
      <c r="PUK1490" s="275"/>
      <c r="PUL1490" s="275"/>
      <c r="PUM1490" s="275"/>
      <c r="PUN1490" s="275"/>
      <c r="PUO1490" s="275"/>
      <c r="PUP1490" s="275"/>
      <c r="PUQ1490" s="275"/>
      <c r="PUR1490" s="275"/>
      <c r="PUS1490" s="275"/>
      <c r="PUT1490" s="275"/>
      <c r="PUU1490" s="275"/>
      <c r="PUV1490" s="275"/>
      <c r="PUW1490" s="275"/>
      <c r="PUX1490" s="275"/>
      <c r="PUY1490" s="275"/>
      <c r="PUZ1490" s="275"/>
      <c r="PVA1490" s="275"/>
      <c r="PVB1490" s="275"/>
      <c r="PVC1490" s="275"/>
      <c r="PVD1490" s="275"/>
      <c r="PVE1490" s="275"/>
      <c r="PVF1490" s="275"/>
      <c r="PVG1490" s="275"/>
      <c r="PVH1490" s="275"/>
      <c r="PVI1490" s="275"/>
      <c r="PVJ1490" s="275"/>
      <c r="PVK1490" s="275"/>
      <c r="PVL1490" s="275"/>
      <c r="PVM1490" s="275"/>
      <c r="PVN1490" s="275"/>
      <c r="PVO1490" s="275"/>
      <c r="PVP1490" s="275"/>
      <c r="PVQ1490" s="275"/>
      <c r="PVR1490" s="275"/>
      <c r="PVS1490" s="275"/>
      <c r="PVT1490" s="275"/>
      <c r="PVU1490" s="275"/>
      <c r="PVV1490" s="275"/>
      <c r="PVW1490" s="275"/>
      <c r="PVX1490" s="275"/>
      <c r="PVY1490" s="275"/>
      <c r="PVZ1490" s="275"/>
      <c r="PWA1490" s="275"/>
      <c r="PWB1490" s="275"/>
      <c r="PWC1490" s="275"/>
      <c r="PWD1490" s="275"/>
      <c r="PWE1490" s="275"/>
      <c r="PWF1490" s="275"/>
      <c r="PWG1490" s="275"/>
      <c r="PWH1490" s="275"/>
      <c r="PWI1490" s="275"/>
      <c r="PWJ1490" s="275"/>
      <c r="PWK1490" s="275"/>
      <c r="PWL1490" s="275"/>
      <c r="PWM1490" s="275"/>
      <c r="PWN1490" s="275"/>
      <c r="PWO1490" s="275"/>
      <c r="PWP1490" s="275"/>
      <c r="PWQ1490" s="275"/>
      <c r="PWR1490" s="275"/>
      <c r="PWS1490" s="275"/>
      <c r="PWT1490" s="275"/>
      <c r="PWU1490" s="275"/>
      <c r="PWV1490" s="275"/>
      <c r="PWW1490" s="275"/>
      <c r="PWX1490" s="275"/>
      <c r="PWY1490" s="275"/>
      <c r="PWZ1490" s="275"/>
      <c r="PXA1490" s="275"/>
      <c r="PXB1490" s="275"/>
      <c r="PXC1490" s="275"/>
      <c r="PXD1490" s="275"/>
      <c r="PXE1490" s="275"/>
      <c r="PXF1490" s="275"/>
      <c r="PXG1490" s="275"/>
      <c r="PXH1490" s="275"/>
      <c r="PXI1490" s="275"/>
      <c r="PXJ1490" s="275"/>
      <c r="PXK1490" s="275"/>
      <c r="PXL1490" s="275"/>
      <c r="PXM1490" s="275"/>
      <c r="PXN1490" s="275"/>
      <c r="PXO1490" s="275"/>
      <c r="PXP1490" s="275"/>
      <c r="PXQ1490" s="275"/>
      <c r="PXR1490" s="275"/>
      <c r="PXS1490" s="275"/>
      <c r="PXT1490" s="275"/>
      <c r="PXU1490" s="275"/>
      <c r="PXV1490" s="275"/>
      <c r="PXW1490" s="275"/>
      <c r="PXX1490" s="275"/>
      <c r="PXY1490" s="275"/>
      <c r="PXZ1490" s="275"/>
      <c r="PYA1490" s="275"/>
      <c r="PYB1490" s="275"/>
      <c r="PYC1490" s="275"/>
      <c r="PYD1490" s="275"/>
      <c r="PYE1490" s="275"/>
      <c r="PYF1490" s="275"/>
      <c r="PYG1490" s="275"/>
      <c r="PYH1490" s="275"/>
      <c r="PYI1490" s="275"/>
      <c r="PYJ1490" s="275"/>
      <c r="PYK1490" s="275"/>
      <c r="PYL1490" s="275"/>
      <c r="PYM1490" s="275"/>
      <c r="PYN1490" s="275"/>
      <c r="PYO1490" s="275"/>
      <c r="PYP1490" s="275"/>
      <c r="PYQ1490" s="275"/>
      <c r="PYR1490" s="275"/>
      <c r="PYS1490" s="275"/>
      <c r="PYT1490" s="275"/>
      <c r="PYU1490" s="275"/>
      <c r="PYV1490" s="275"/>
      <c r="PYW1490" s="275"/>
      <c r="PYX1490" s="275"/>
      <c r="PYY1490" s="275"/>
      <c r="PYZ1490" s="275"/>
      <c r="PZA1490" s="275"/>
      <c r="PZB1490" s="275"/>
      <c r="PZC1490" s="275"/>
      <c r="PZD1490" s="275"/>
      <c r="PZE1490" s="275"/>
      <c r="PZF1490" s="275"/>
      <c r="PZG1490" s="275"/>
      <c r="PZH1490" s="275"/>
      <c r="PZI1490" s="275"/>
      <c r="PZJ1490" s="275"/>
      <c r="PZK1490" s="275"/>
      <c r="PZL1490" s="275"/>
      <c r="PZM1490" s="275"/>
      <c r="PZN1490" s="275"/>
      <c r="PZO1490" s="275"/>
      <c r="PZP1490" s="275"/>
      <c r="PZQ1490" s="275"/>
      <c r="PZR1490" s="275"/>
      <c r="PZS1490" s="275"/>
      <c r="PZT1490" s="275"/>
      <c r="PZU1490" s="275"/>
      <c r="PZV1490" s="275"/>
      <c r="PZW1490" s="275"/>
      <c r="PZX1490" s="275"/>
      <c r="PZY1490" s="275"/>
      <c r="PZZ1490" s="275"/>
      <c r="QAA1490" s="275"/>
      <c r="QAB1490" s="275"/>
      <c r="QAC1490" s="275"/>
      <c r="QAD1490" s="275"/>
      <c r="QAE1490" s="275"/>
      <c r="QAF1490" s="275"/>
      <c r="QAG1490" s="275"/>
      <c r="QAH1490" s="275"/>
      <c r="QAI1490" s="275"/>
      <c r="QAJ1490" s="275"/>
      <c r="QAK1490" s="275"/>
      <c r="QAL1490" s="275"/>
      <c r="QAM1490" s="275"/>
      <c r="QAN1490" s="275"/>
      <c r="QAO1490" s="275"/>
      <c r="QAP1490" s="275"/>
      <c r="QAQ1490" s="275"/>
      <c r="QAR1490" s="275"/>
      <c r="QAS1490" s="275"/>
      <c r="QAT1490" s="275"/>
      <c r="QAU1490" s="275"/>
      <c r="QAV1490" s="275"/>
      <c r="QAW1490" s="275"/>
      <c r="QAX1490" s="275"/>
      <c r="QAY1490" s="275"/>
      <c r="QAZ1490" s="275"/>
      <c r="QBA1490" s="275"/>
      <c r="QBB1490" s="275"/>
      <c r="QBC1490" s="275"/>
      <c r="QBD1490" s="275"/>
      <c r="QBE1490" s="275"/>
      <c r="QBF1490" s="275"/>
      <c r="QBG1490" s="275"/>
      <c r="QBH1490" s="275"/>
      <c r="QBI1490" s="275"/>
      <c r="QBJ1490" s="275"/>
      <c r="QBK1490" s="275"/>
      <c r="QBL1490" s="275"/>
      <c r="QBM1490" s="275"/>
      <c r="QBN1490" s="275"/>
      <c r="QBO1490" s="275"/>
      <c r="QBP1490" s="275"/>
      <c r="QBQ1490" s="275"/>
      <c r="QBR1490" s="275"/>
      <c r="QBS1490" s="275"/>
      <c r="QBT1490" s="275"/>
      <c r="QBU1490" s="275"/>
      <c r="QBV1490" s="275"/>
      <c r="QBW1490" s="275"/>
      <c r="QBX1490" s="275"/>
      <c r="QBY1490" s="275"/>
      <c r="QBZ1490" s="275"/>
      <c r="QCA1490" s="275"/>
      <c r="QCB1490" s="275"/>
      <c r="QCC1490" s="275"/>
      <c r="QCD1490" s="275"/>
      <c r="QCE1490" s="275"/>
      <c r="QCF1490" s="275"/>
      <c r="QCG1490" s="275"/>
      <c r="QCH1490" s="275"/>
      <c r="QCI1490" s="275"/>
      <c r="QCJ1490" s="275"/>
      <c r="QCK1490" s="275"/>
      <c r="QCL1490" s="275"/>
      <c r="QCM1490" s="275"/>
      <c r="QCN1490" s="275"/>
      <c r="QCO1490" s="275"/>
      <c r="QCP1490" s="275"/>
      <c r="QCQ1490" s="275"/>
      <c r="QCR1490" s="275"/>
      <c r="QCS1490" s="275"/>
      <c r="QCT1490" s="275"/>
      <c r="QCU1490" s="275"/>
      <c r="QCV1490" s="275"/>
      <c r="QCW1490" s="275"/>
      <c r="QCX1490" s="275"/>
      <c r="QCY1490" s="275"/>
      <c r="QCZ1490" s="275"/>
      <c r="QDA1490" s="275"/>
      <c r="QDB1490" s="275"/>
      <c r="QDC1490" s="275"/>
      <c r="QDD1490" s="275"/>
      <c r="QDE1490" s="275"/>
      <c r="QDF1490" s="275"/>
      <c r="QDG1490" s="275"/>
      <c r="QDH1490" s="275"/>
      <c r="QDI1490" s="275"/>
      <c r="QDJ1490" s="275"/>
      <c r="QDK1490" s="275"/>
      <c r="QDL1490" s="275"/>
      <c r="QDM1490" s="275"/>
      <c r="QDN1490" s="275"/>
      <c r="QDO1490" s="275"/>
      <c r="QDP1490" s="275"/>
      <c r="QDQ1490" s="275"/>
      <c r="QDR1490" s="275"/>
      <c r="QDS1490" s="275"/>
      <c r="QDT1490" s="275"/>
      <c r="QDU1490" s="275"/>
      <c r="QDV1490" s="275"/>
      <c r="QDW1490" s="275"/>
      <c r="QDX1490" s="275"/>
      <c r="QDY1490" s="275"/>
      <c r="QDZ1490" s="275"/>
      <c r="QEA1490" s="275"/>
      <c r="QEB1490" s="275"/>
      <c r="QEC1490" s="275"/>
      <c r="QED1490" s="275"/>
      <c r="QEE1490" s="275"/>
      <c r="QEF1490" s="275"/>
      <c r="QEG1490" s="275"/>
      <c r="QEH1490" s="275"/>
      <c r="QEI1490" s="275"/>
      <c r="QEJ1490" s="275"/>
      <c r="QEK1490" s="275"/>
      <c r="QEL1490" s="275"/>
      <c r="QEM1490" s="275"/>
      <c r="QEN1490" s="275"/>
      <c r="QEO1490" s="275"/>
      <c r="QEP1490" s="275"/>
      <c r="QEQ1490" s="275"/>
      <c r="QER1490" s="275"/>
      <c r="QES1490" s="275"/>
      <c r="QET1490" s="275"/>
      <c r="QEU1490" s="275"/>
      <c r="QEV1490" s="275"/>
      <c r="QEW1490" s="275"/>
      <c r="QEX1490" s="275"/>
      <c r="QEY1490" s="275"/>
      <c r="QEZ1490" s="275"/>
      <c r="QFA1490" s="275"/>
      <c r="QFB1490" s="275"/>
      <c r="QFC1490" s="275"/>
      <c r="QFD1490" s="275"/>
      <c r="QFE1490" s="275"/>
      <c r="QFF1490" s="275"/>
      <c r="QFG1490" s="275"/>
      <c r="QFH1490" s="275"/>
      <c r="QFI1490" s="275"/>
      <c r="QFJ1490" s="275"/>
      <c r="QFK1490" s="275"/>
      <c r="QFL1490" s="275"/>
      <c r="QFM1490" s="275"/>
      <c r="QFN1490" s="275"/>
      <c r="QFO1490" s="275"/>
      <c r="QFP1490" s="275"/>
      <c r="QFQ1490" s="275"/>
      <c r="QFR1490" s="275"/>
      <c r="QFS1490" s="275"/>
      <c r="QFT1490" s="275"/>
      <c r="QFU1490" s="275"/>
      <c r="QFV1490" s="275"/>
      <c r="QFW1490" s="275"/>
      <c r="QFX1490" s="275"/>
      <c r="QFY1490" s="275"/>
      <c r="QFZ1490" s="275"/>
      <c r="QGA1490" s="275"/>
      <c r="QGB1490" s="275"/>
      <c r="QGC1490" s="275"/>
      <c r="QGD1490" s="275"/>
      <c r="QGE1490" s="275"/>
      <c r="QGF1490" s="275"/>
      <c r="QGG1490" s="275"/>
      <c r="QGH1490" s="275"/>
      <c r="QGI1490" s="275"/>
      <c r="QGJ1490" s="275"/>
      <c r="QGK1490" s="275"/>
      <c r="QGL1490" s="275"/>
      <c r="QGM1490" s="275"/>
      <c r="QGN1490" s="275"/>
      <c r="QGO1490" s="275"/>
      <c r="QGP1490" s="275"/>
      <c r="QGQ1490" s="275"/>
      <c r="QGR1490" s="275"/>
      <c r="QGS1490" s="275"/>
      <c r="QGT1490" s="275"/>
      <c r="QGU1490" s="275"/>
      <c r="QGV1490" s="275"/>
      <c r="QGW1490" s="275"/>
      <c r="QGX1490" s="275"/>
      <c r="QGY1490" s="275"/>
      <c r="QGZ1490" s="275"/>
      <c r="QHA1490" s="275"/>
      <c r="QHB1490" s="275"/>
      <c r="QHC1490" s="275"/>
      <c r="QHD1490" s="275"/>
      <c r="QHE1490" s="275"/>
      <c r="QHF1490" s="275"/>
      <c r="QHG1490" s="275"/>
      <c r="QHH1490" s="275"/>
      <c r="QHI1490" s="275"/>
      <c r="QHJ1490" s="275"/>
      <c r="QHK1490" s="275"/>
      <c r="QHL1490" s="275"/>
      <c r="QHM1490" s="275"/>
      <c r="QHN1490" s="275"/>
      <c r="QHO1490" s="275"/>
      <c r="QHP1490" s="275"/>
      <c r="QHQ1490" s="275"/>
      <c r="QHR1490" s="275"/>
      <c r="QHS1490" s="275"/>
      <c r="QHT1490" s="275"/>
      <c r="QHU1490" s="275"/>
      <c r="QHV1490" s="275"/>
      <c r="QHW1490" s="275"/>
      <c r="QHX1490" s="275"/>
      <c r="QHY1490" s="275"/>
      <c r="QHZ1490" s="275"/>
      <c r="QIA1490" s="275"/>
      <c r="QIB1490" s="275"/>
      <c r="QIC1490" s="275"/>
      <c r="QID1490" s="275"/>
      <c r="QIE1490" s="275"/>
      <c r="QIF1490" s="275"/>
      <c r="QIG1490" s="275"/>
      <c r="QIH1490" s="275"/>
      <c r="QII1490" s="275"/>
      <c r="QIJ1490" s="275"/>
      <c r="QIK1490" s="275"/>
      <c r="QIL1490" s="275"/>
      <c r="QIM1490" s="275"/>
      <c r="QIN1490" s="275"/>
      <c r="QIO1490" s="275"/>
      <c r="QIP1490" s="275"/>
      <c r="QIQ1490" s="275"/>
      <c r="QIR1490" s="275"/>
      <c r="QIS1490" s="275"/>
      <c r="QIT1490" s="275"/>
      <c r="QIU1490" s="275"/>
      <c r="QIV1490" s="275"/>
      <c r="QIW1490" s="275"/>
      <c r="QIX1490" s="275"/>
      <c r="QIY1490" s="275"/>
      <c r="QIZ1490" s="275"/>
      <c r="QJA1490" s="275"/>
      <c r="QJB1490" s="275"/>
      <c r="QJC1490" s="275"/>
      <c r="QJD1490" s="275"/>
      <c r="QJE1490" s="275"/>
      <c r="QJF1490" s="275"/>
      <c r="QJG1490" s="275"/>
      <c r="QJH1490" s="275"/>
      <c r="QJI1490" s="275"/>
      <c r="QJJ1490" s="275"/>
      <c r="QJK1490" s="275"/>
      <c r="QJL1490" s="275"/>
      <c r="QJM1490" s="275"/>
      <c r="QJN1490" s="275"/>
      <c r="QJO1490" s="275"/>
      <c r="QJP1490" s="275"/>
      <c r="QJQ1490" s="275"/>
      <c r="QJR1490" s="275"/>
      <c r="QJS1490" s="275"/>
      <c r="QJT1490" s="275"/>
      <c r="QJU1490" s="275"/>
      <c r="QJV1490" s="275"/>
      <c r="QJW1490" s="275"/>
      <c r="QJX1490" s="275"/>
      <c r="QJY1490" s="275"/>
      <c r="QJZ1490" s="275"/>
      <c r="QKA1490" s="275"/>
      <c r="QKB1490" s="275"/>
      <c r="QKC1490" s="275"/>
      <c r="QKD1490" s="275"/>
      <c r="QKE1490" s="275"/>
      <c r="QKF1490" s="275"/>
      <c r="QKG1490" s="275"/>
      <c r="QKH1490" s="275"/>
      <c r="QKI1490" s="275"/>
      <c r="QKJ1490" s="275"/>
      <c r="QKK1490" s="275"/>
      <c r="QKL1490" s="275"/>
      <c r="QKM1490" s="275"/>
      <c r="QKN1490" s="275"/>
      <c r="QKO1490" s="275"/>
      <c r="QKP1490" s="275"/>
      <c r="QKQ1490" s="275"/>
      <c r="QKR1490" s="275"/>
      <c r="QKS1490" s="275"/>
      <c r="QKT1490" s="275"/>
      <c r="QKU1490" s="275"/>
      <c r="QKV1490" s="275"/>
      <c r="QKW1490" s="275"/>
      <c r="QKX1490" s="275"/>
      <c r="QKY1490" s="275"/>
      <c r="QKZ1490" s="275"/>
      <c r="QLA1490" s="275"/>
      <c r="QLB1490" s="275"/>
      <c r="QLC1490" s="275"/>
      <c r="QLD1490" s="275"/>
      <c r="QLE1490" s="275"/>
      <c r="QLF1490" s="275"/>
      <c r="QLG1490" s="275"/>
      <c r="QLH1490" s="275"/>
      <c r="QLI1490" s="275"/>
      <c r="QLJ1490" s="275"/>
      <c r="QLK1490" s="275"/>
      <c r="QLL1490" s="275"/>
      <c r="QLM1490" s="275"/>
      <c r="QLN1490" s="275"/>
      <c r="QLO1490" s="275"/>
      <c r="QLP1490" s="275"/>
      <c r="QLQ1490" s="275"/>
      <c r="QLR1490" s="275"/>
      <c r="QLS1490" s="275"/>
      <c r="QLT1490" s="275"/>
      <c r="QLU1490" s="275"/>
      <c r="QLV1490" s="275"/>
      <c r="QLW1490" s="275"/>
      <c r="QLX1490" s="275"/>
      <c r="QLY1490" s="275"/>
      <c r="QLZ1490" s="275"/>
      <c r="QMA1490" s="275"/>
      <c r="QMB1490" s="275"/>
      <c r="QMC1490" s="275"/>
      <c r="QMD1490" s="275"/>
      <c r="QME1490" s="275"/>
      <c r="QMF1490" s="275"/>
      <c r="QMG1490" s="275"/>
      <c r="QMH1490" s="275"/>
      <c r="QMI1490" s="275"/>
      <c r="QMJ1490" s="275"/>
      <c r="QMK1490" s="275"/>
      <c r="QML1490" s="275"/>
      <c r="QMM1490" s="275"/>
      <c r="QMN1490" s="275"/>
      <c r="QMO1490" s="275"/>
      <c r="QMP1490" s="275"/>
      <c r="QMQ1490" s="275"/>
      <c r="QMR1490" s="275"/>
      <c r="QMS1490" s="275"/>
      <c r="QMT1490" s="275"/>
      <c r="QMU1490" s="275"/>
      <c r="QMV1490" s="275"/>
      <c r="QMW1490" s="275"/>
      <c r="QMX1490" s="275"/>
      <c r="QMY1490" s="275"/>
      <c r="QMZ1490" s="275"/>
      <c r="QNA1490" s="275"/>
      <c r="QNB1490" s="275"/>
      <c r="QNC1490" s="275"/>
      <c r="QND1490" s="275"/>
      <c r="QNE1490" s="275"/>
      <c r="QNF1490" s="275"/>
      <c r="QNG1490" s="275"/>
      <c r="QNH1490" s="275"/>
      <c r="QNI1490" s="275"/>
      <c r="QNJ1490" s="275"/>
      <c r="QNK1490" s="275"/>
      <c r="QNL1490" s="275"/>
      <c r="QNM1490" s="275"/>
      <c r="QNN1490" s="275"/>
      <c r="QNO1490" s="275"/>
      <c r="QNP1490" s="275"/>
      <c r="QNQ1490" s="275"/>
      <c r="QNR1490" s="275"/>
      <c r="QNS1490" s="275"/>
      <c r="QNT1490" s="275"/>
      <c r="QNU1490" s="275"/>
      <c r="QNV1490" s="275"/>
      <c r="QNW1490" s="275"/>
      <c r="QNX1490" s="275"/>
      <c r="QNY1490" s="275"/>
      <c r="QNZ1490" s="275"/>
      <c r="QOA1490" s="275"/>
      <c r="QOB1490" s="275"/>
      <c r="QOC1490" s="275"/>
      <c r="QOD1490" s="275"/>
      <c r="QOE1490" s="275"/>
      <c r="QOF1490" s="275"/>
      <c r="QOG1490" s="275"/>
      <c r="QOH1490" s="275"/>
      <c r="QOI1490" s="275"/>
      <c r="QOJ1490" s="275"/>
      <c r="QOK1490" s="275"/>
      <c r="QOL1490" s="275"/>
      <c r="QOM1490" s="275"/>
      <c r="QON1490" s="275"/>
      <c r="QOO1490" s="275"/>
      <c r="QOP1490" s="275"/>
      <c r="QOQ1490" s="275"/>
      <c r="QOR1490" s="275"/>
      <c r="QOS1490" s="275"/>
      <c r="QOT1490" s="275"/>
      <c r="QOU1490" s="275"/>
      <c r="QOV1490" s="275"/>
      <c r="QOW1490" s="275"/>
      <c r="QOX1490" s="275"/>
      <c r="QOY1490" s="275"/>
      <c r="QOZ1490" s="275"/>
      <c r="QPA1490" s="275"/>
      <c r="QPB1490" s="275"/>
      <c r="QPC1490" s="275"/>
      <c r="QPD1490" s="275"/>
      <c r="QPE1490" s="275"/>
      <c r="QPF1490" s="275"/>
      <c r="QPG1490" s="275"/>
      <c r="QPH1490" s="275"/>
      <c r="QPI1490" s="275"/>
      <c r="QPJ1490" s="275"/>
      <c r="QPK1490" s="275"/>
      <c r="QPL1490" s="275"/>
      <c r="QPM1490" s="275"/>
      <c r="QPN1490" s="275"/>
      <c r="QPO1490" s="275"/>
      <c r="QPP1490" s="275"/>
      <c r="QPQ1490" s="275"/>
      <c r="QPR1490" s="275"/>
      <c r="QPS1490" s="275"/>
      <c r="QPT1490" s="275"/>
      <c r="QPU1490" s="275"/>
      <c r="QPV1490" s="275"/>
      <c r="QPW1490" s="275"/>
      <c r="QPX1490" s="275"/>
      <c r="QPY1490" s="275"/>
      <c r="QPZ1490" s="275"/>
      <c r="QQA1490" s="275"/>
      <c r="QQB1490" s="275"/>
      <c r="QQC1490" s="275"/>
      <c r="QQD1490" s="275"/>
      <c r="QQE1490" s="275"/>
      <c r="QQF1490" s="275"/>
      <c r="QQG1490" s="275"/>
      <c r="QQH1490" s="275"/>
      <c r="QQI1490" s="275"/>
      <c r="QQJ1490" s="275"/>
      <c r="QQK1490" s="275"/>
      <c r="QQL1490" s="275"/>
      <c r="QQM1490" s="275"/>
      <c r="QQN1490" s="275"/>
      <c r="QQO1490" s="275"/>
      <c r="QQP1490" s="275"/>
      <c r="QQQ1490" s="275"/>
      <c r="QQR1490" s="275"/>
      <c r="QQS1490" s="275"/>
      <c r="QQT1490" s="275"/>
      <c r="QQU1490" s="275"/>
      <c r="QQV1490" s="275"/>
      <c r="QQW1490" s="275"/>
      <c r="QQX1490" s="275"/>
      <c r="QQY1490" s="275"/>
      <c r="QQZ1490" s="275"/>
      <c r="QRA1490" s="275"/>
      <c r="QRB1490" s="275"/>
      <c r="QRC1490" s="275"/>
      <c r="QRD1490" s="275"/>
      <c r="QRE1490" s="275"/>
      <c r="QRF1490" s="275"/>
      <c r="QRG1490" s="275"/>
      <c r="QRH1490" s="275"/>
      <c r="QRI1490" s="275"/>
      <c r="QRJ1490" s="275"/>
      <c r="QRK1490" s="275"/>
      <c r="QRL1490" s="275"/>
      <c r="QRM1490" s="275"/>
      <c r="QRN1490" s="275"/>
      <c r="QRO1490" s="275"/>
      <c r="QRP1490" s="275"/>
      <c r="QRQ1490" s="275"/>
      <c r="QRR1490" s="275"/>
      <c r="QRS1490" s="275"/>
      <c r="QRT1490" s="275"/>
      <c r="QRU1490" s="275"/>
      <c r="QRV1490" s="275"/>
      <c r="QRW1490" s="275"/>
      <c r="QRX1490" s="275"/>
      <c r="QRY1490" s="275"/>
      <c r="QRZ1490" s="275"/>
      <c r="QSA1490" s="275"/>
      <c r="QSB1490" s="275"/>
      <c r="QSC1490" s="275"/>
      <c r="QSD1490" s="275"/>
      <c r="QSE1490" s="275"/>
      <c r="QSF1490" s="275"/>
      <c r="QSG1490" s="275"/>
      <c r="QSH1490" s="275"/>
      <c r="QSI1490" s="275"/>
      <c r="QSJ1490" s="275"/>
      <c r="QSK1490" s="275"/>
      <c r="QSL1490" s="275"/>
      <c r="QSM1490" s="275"/>
      <c r="QSN1490" s="275"/>
      <c r="QSO1490" s="275"/>
      <c r="QSP1490" s="275"/>
      <c r="QSQ1490" s="275"/>
      <c r="QSR1490" s="275"/>
      <c r="QSS1490" s="275"/>
      <c r="QST1490" s="275"/>
      <c r="QSU1490" s="275"/>
      <c r="QSV1490" s="275"/>
      <c r="QSW1490" s="275"/>
      <c r="QSX1490" s="275"/>
      <c r="QSY1490" s="275"/>
      <c r="QSZ1490" s="275"/>
      <c r="QTA1490" s="275"/>
      <c r="QTB1490" s="275"/>
      <c r="QTC1490" s="275"/>
      <c r="QTD1490" s="275"/>
      <c r="QTE1490" s="275"/>
      <c r="QTF1490" s="275"/>
      <c r="QTG1490" s="275"/>
      <c r="QTH1490" s="275"/>
      <c r="QTI1490" s="275"/>
      <c r="QTJ1490" s="275"/>
      <c r="QTK1490" s="275"/>
      <c r="QTL1490" s="275"/>
      <c r="QTM1490" s="275"/>
      <c r="QTN1490" s="275"/>
      <c r="QTO1490" s="275"/>
      <c r="QTP1490" s="275"/>
      <c r="QTQ1490" s="275"/>
      <c r="QTR1490" s="275"/>
      <c r="QTS1490" s="275"/>
      <c r="QTT1490" s="275"/>
      <c r="QTU1490" s="275"/>
      <c r="QTV1490" s="275"/>
      <c r="QTW1490" s="275"/>
      <c r="QTX1490" s="275"/>
      <c r="QTY1490" s="275"/>
      <c r="QTZ1490" s="275"/>
      <c r="QUA1490" s="275"/>
      <c r="QUB1490" s="275"/>
      <c r="QUC1490" s="275"/>
      <c r="QUD1490" s="275"/>
      <c r="QUE1490" s="275"/>
      <c r="QUF1490" s="275"/>
      <c r="QUG1490" s="275"/>
      <c r="QUH1490" s="275"/>
      <c r="QUI1490" s="275"/>
      <c r="QUJ1490" s="275"/>
      <c r="QUK1490" s="275"/>
      <c r="QUL1490" s="275"/>
      <c r="QUM1490" s="275"/>
      <c r="QUN1490" s="275"/>
      <c r="QUO1490" s="275"/>
      <c r="QUP1490" s="275"/>
      <c r="QUQ1490" s="275"/>
      <c r="QUR1490" s="275"/>
      <c r="QUS1490" s="275"/>
      <c r="QUT1490" s="275"/>
      <c r="QUU1490" s="275"/>
      <c r="QUV1490" s="275"/>
      <c r="QUW1490" s="275"/>
      <c r="QUX1490" s="275"/>
      <c r="QUY1490" s="275"/>
      <c r="QUZ1490" s="275"/>
      <c r="QVA1490" s="275"/>
      <c r="QVB1490" s="275"/>
      <c r="QVC1490" s="275"/>
      <c r="QVD1490" s="275"/>
      <c r="QVE1490" s="275"/>
      <c r="QVF1490" s="275"/>
      <c r="QVG1490" s="275"/>
      <c r="QVH1490" s="275"/>
      <c r="QVI1490" s="275"/>
      <c r="QVJ1490" s="275"/>
      <c r="QVK1490" s="275"/>
      <c r="QVL1490" s="275"/>
      <c r="QVM1490" s="275"/>
      <c r="QVN1490" s="275"/>
      <c r="QVO1490" s="275"/>
      <c r="QVP1490" s="275"/>
      <c r="QVQ1490" s="275"/>
      <c r="QVR1490" s="275"/>
      <c r="QVS1490" s="275"/>
      <c r="QVT1490" s="275"/>
      <c r="QVU1490" s="275"/>
      <c r="QVV1490" s="275"/>
      <c r="QVW1490" s="275"/>
      <c r="QVX1490" s="275"/>
      <c r="QVY1490" s="275"/>
      <c r="QVZ1490" s="275"/>
      <c r="QWA1490" s="275"/>
      <c r="QWB1490" s="275"/>
      <c r="QWC1490" s="275"/>
      <c r="QWD1490" s="275"/>
      <c r="QWE1490" s="275"/>
      <c r="QWF1490" s="275"/>
      <c r="QWG1490" s="275"/>
      <c r="QWH1490" s="275"/>
      <c r="QWI1490" s="275"/>
      <c r="QWJ1490" s="275"/>
      <c r="QWK1490" s="275"/>
      <c r="QWL1490" s="275"/>
      <c r="QWM1490" s="275"/>
      <c r="QWN1490" s="275"/>
      <c r="QWO1490" s="275"/>
      <c r="QWP1490" s="275"/>
      <c r="QWQ1490" s="275"/>
      <c r="QWR1490" s="275"/>
      <c r="QWS1490" s="275"/>
      <c r="QWT1490" s="275"/>
      <c r="QWU1490" s="275"/>
      <c r="QWV1490" s="275"/>
      <c r="QWW1490" s="275"/>
      <c r="QWX1490" s="275"/>
      <c r="QWY1490" s="275"/>
      <c r="QWZ1490" s="275"/>
      <c r="QXA1490" s="275"/>
      <c r="QXB1490" s="275"/>
      <c r="QXC1490" s="275"/>
      <c r="QXD1490" s="275"/>
      <c r="QXE1490" s="275"/>
      <c r="QXF1490" s="275"/>
      <c r="QXG1490" s="275"/>
      <c r="QXH1490" s="275"/>
      <c r="QXI1490" s="275"/>
      <c r="QXJ1490" s="275"/>
      <c r="QXK1490" s="275"/>
      <c r="QXL1490" s="275"/>
      <c r="QXM1490" s="275"/>
      <c r="QXN1490" s="275"/>
      <c r="QXO1490" s="275"/>
      <c r="QXP1490" s="275"/>
      <c r="QXQ1490" s="275"/>
      <c r="QXR1490" s="275"/>
      <c r="QXS1490" s="275"/>
      <c r="QXT1490" s="275"/>
      <c r="QXU1490" s="275"/>
      <c r="QXV1490" s="275"/>
      <c r="QXW1490" s="275"/>
      <c r="QXX1490" s="275"/>
      <c r="QXY1490" s="275"/>
      <c r="QXZ1490" s="275"/>
      <c r="QYA1490" s="275"/>
      <c r="QYB1490" s="275"/>
      <c r="QYC1490" s="275"/>
      <c r="QYD1490" s="275"/>
      <c r="QYE1490" s="275"/>
      <c r="QYF1490" s="275"/>
      <c r="QYG1490" s="275"/>
      <c r="QYH1490" s="275"/>
      <c r="QYI1490" s="275"/>
      <c r="QYJ1490" s="275"/>
      <c r="QYK1490" s="275"/>
      <c r="QYL1490" s="275"/>
      <c r="QYM1490" s="275"/>
      <c r="QYN1490" s="275"/>
      <c r="QYO1490" s="275"/>
      <c r="QYP1490" s="275"/>
      <c r="QYQ1490" s="275"/>
      <c r="QYR1490" s="275"/>
      <c r="QYS1490" s="275"/>
      <c r="QYT1490" s="275"/>
      <c r="QYU1490" s="275"/>
      <c r="QYV1490" s="275"/>
      <c r="QYW1490" s="275"/>
      <c r="QYX1490" s="275"/>
      <c r="QYY1490" s="275"/>
      <c r="QYZ1490" s="275"/>
      <c r="QZA1490" s="275"/>
      <c r="QZB1490" s="275"/>
      <c r="QZC1490" s="275"/>
      <c r="QZD1490" s="275"/>
      <c r="QZE1490" s="275"/>
      <c r="QZF1490" s="275"/>
      <c r="QZG1490" s="275"/>
      <c r="QZH1490" s="275"/>
      <c r="QZI1490" s="275"/>
      <c r="QZJ1490" s="275"/>
      <c r="QZK1490" s="275"/>
      <c r="QZL1490" s="275"/>
      <c r="QZM1490" s="275"/>
      <c r="QZN1490" s="275"/>
      <c r="QZO1490" s="275"/>
      <c r="QZP1490" s="275"/>
      <c r="QZQ1490" s="275"/>
      <c r="QZR1490" s="275"/>
      <c r="QZS1490" s="275"/>
      <c r="QZT1490" s="275"/>
      <c r="QZU1490" s="275"/>
      <c r="QZV1490" s="275"/>
      <c r="QZW1490" s="275"/>
      <c r="QZX1490" s="275"/>
      <c r="QZY1490" s="275"/>
      <c r="QZZ1490" s="275"/>
      <c r="RAA1490" s="275"/>
      <c r="RAB1490" s="275"/>
      <c r="RAC1490" s="275"/>
      <c r="RAD1490" s="275"/>
      <c r="RAE1490" s="275"/>
      <c r="RAF1490" s="275"/>
      <c r="RAG1490" s="275"/>
      <c r="RAH1490" s="275"/>
      <c r="RAI1490" s="275"/>
      <c r="RAJ1490" s="275"/>
      <c r="RAK1490" s="275"/>
      <c r="RAL1490" s="275"/>
      <c r="RAM1490" s="275"/>
      <c r="RAN1490" s="275"/>
      <c r="RAO1490" s="275"/>
      <c r="RAP1490" s="275"/>
      <c r="RAQ1490" s="275"/>
      <c r="RAR1490" s="275"/>
      <c r="RAS1490" s="275"/>
      <c r="RAT1490" s="275"/>
      <c r="RAU1490" s="275"/>
      <c r="RAV1490" s="275"/>
      <c r="RAW1490" s="275"/>
      <c r="RAX1490" s="275"/>
      <c r="RAY1490" s="275"/>
      <c r="RAZ1490" s="275"/>
      <c r="RBA1490" s="275"/>
      <c r="RBB1490" s="275"/>
      <c r="RBC1490" s="275"/>
      <c r="RBD1490" s="275"/>
      <c r="RBE1490" s="275"/>
      <c r="RBF1490" s="275"/>
      <c r="RBG1490" s="275"/>
      <c r="RBH1490" s="275"/>
      <c r="RBI1490" s="275"/>
      <c r="RBJ1490" s="275"/>
      <c r="RBK1490" s="275"/>
      <c r="RBL1490" s="275"/>
      <c r="RBM1490" s="275"/>
      <c r="RBN1490" s="275"/>
      <c r="RBO1490" s="275"/>
      <c r="RBP1490" s="275"/>
      <c r="RBQ1490" s="275"/>
      <c r="RBR1490" s="275"/>
      <c r="RBS1490" s="275"/>
      <c r="RBT1490" s="275"/>
      <c r="RBU1490" s="275"/>
      <c r="RBV1490" s="275"/>
      <c r="RBW1490" s="275"/>
      <c r="RBX1490" s="275"/>
      <c r="RBY1490" s="275"/>
      <c r="RBZ1490" s="275"/>
      <c r="RCA1490" s="275"/>
      <c r="RCB1490" s="275"/>
      <c r="RCC1490" s="275"/>
      <c r="RCD1490" s="275"/>
      <c r="RCE1490" s="275"/>
      <c r="RCF1490" s="275"/>
      <c r="RCG1490" s="275"/>
      <c r="RCH1490" s="275"/>
      <c r="RCI1490" s="275"/>
      <c r="RCJ1490" s="275"/>
      <c r="RCK1490" s="275"/>
      <c r="RCL1490" s="275"/>
      <c r="RCM1490" s="275"/>
      <c r="RCN1490" s="275"/>
      <c r="RCO1490" s="275"/>
      <c r="RCP1490" s="275"/>
      <c r="RCQ1490" s="275"/>
      <c r="RCR1490" s="275"/>
      <c r="RCS1490" s="275"/>
      <c r="RCT1490" s="275"/>
      <c r="RCU1490" s="275"/>
      <c r="RCV1490" s="275"/>
      <c r="RCW1490" s="275"/>
      <c r="RCX1490" s="275"/>
      <c r="RCY1490" s="275"/>
      <c r="RCZ1490" s="275"/>
      <c r="RDA1490" s="275"/>
      <c r="RDB1490" s="275"/>
      <c r="RDC1490" s="275"/>
      <c r="RDD1490" s="275"/>
      <c r="RDE1490" s="275"/>
      <c r="RDF1490" s="275"/>
      <c r="RDG1490" s="275"/>
      <c r="RDH1490" s="275"/>
      <c r="RDI1490" s="275"/>
      <c r="RDJ1490" s="275"/>
      <c r="RDK1490" s="275"/>
      <c r="RDL1490" s="275"/>
      <c r="RDM1490" s="275"/>
      <c r="RDN1490" s="275"/>
      <c r="RDO1490" s="275"/>
      <c r="RDP1490" s="275"/>
      <c r="RDQ1490" s="275"/>
      <c r="RDR1490" s="275"/>
      <c r="RDS1490" s="275"/>
      <c r="RDT1490" s="275"/>
      <c r="RDU1490" s="275"/>
      <c r="RDV1490" s="275"/>
      <c r="RDW1490" s="275"/>
      <c r="RDX1490" s="275"/>
      <c r="RDY1490" s="275"/>
      <c r="RDZ1490" s="275"/>
      <c r="REA1490" s="275"/>
      <c r="REB1490" s="275"/>
      <c r="REC1490" s="275"/>
      <c r="RED1490" s="275"/>
      <c r="REE1490" s="275"/>
      <c r="REF1490" s="275"/>
      <c r="REG1490" s="275"/>
      <c r="REH1490" s="275"/>
      <c r="REI1490" s="275"/>
      <c r="REJ1490" s="275"/>
      <c r="REK1490" s="275"/>
      <c r="REL1490" s="275"/>
      <c r="REM1490" s="275"/>
      <c r="REN1490" s="275"/>
      <c r="REO1490" s="275"/>
      <c r="REP1490" s="275"/>
      <c r="REQ1490" s="275"/>
      <c r="RER1490" s="275"/>
      <c r="RES1490" s="275"/>
      <c r="RET1490" s="275"/>
      <c r="REU1490" s="275"/>
      <c r="REV1490" s="275"/>
      <c r="REW1490" s="275"/>
      <c r="REX1490" s="275"/>
      <c r="REY1490" s="275"/>
      <c r="REZ1490" s="275"/>
      <c r="RFA1490" s="275"/>
      <c r="RFB1490" s="275"/>
      <c r="RFC1490" s="275"/>
      <c r="RFD1490" s="275"/>
      <c r="RFE1490" s="275"/>
      <c r="RFF1490" s="275"/>
      <c r="RFG1490" s="275"/>
      <c r="RFH1490" s="275"/>
      <c r="RFI1490" s="275"/>
      <c r="RFJ1490" s="275"/>
      <c r="RFK1490" s="275"/>
      <c r="RFL1490" s="275"/>
      <c r="RFM1490" s="275"/>
      <c r="RFN1490" s="275"/>
      <c r="RFO1490" s="275"/>
      <c r="RFP1490" s="275"/>
      <c r="RFQ1490" s="275"/>
      <c r="RFR1490" s="275"/>
      <c r="RFS1490" s="275"/>
      <c r="RFT1490" s="275"/>
      <c r="RFU1490" s="275"/>
      <c r="RFV1490" s="275"/>
      <c r="RFW1490" s="275"/>
      <c r="RFX1490" s="275"/>
      <c r="RFY1490" s="275"/>
      <c r="RFZ1490" s="275"/>
      <c r="RGA1490" s="275"/>
      <c r="RGB1490" s="275"/>
      <c r="RGC1490" s="275"/>
      <c r="RGD1490" s="275"/>
      <c r="RGE1490" s="275"/>
      <c r="RGF1490" s="275"/>
      <c r="RGG1490" s="275"/>
      <c r="RGH1490" s="275"/>
      <c r="RGI1490" s="275"/>
      <c r="RGJ1490" s="275"/>
      <c r="RGK1490" s="275"/>
      <c r="RGL1490" s="275"/>
      <c r="RGM1490" s="275"/>
      <c r="RGN1490" s="275"/>
      <c r="RGO1490" s="275"/>
      <c r="RGP1490" s="275"/>
      <c r="RGQ1490" s="275"/>
      <c r="RGR1490" s="275"/>
      <c r="RGS1490" s="275"/>
      <c r="RGT1490" s="275"/>
      <c r="RGU1490" s="275"/>
      <c r="RGV1490" s="275"/>
      <c r="RGW1490" s="275"/>
      <c r="RGX1490" s="275"/>
      <c r="RGY1490" s="275"/>
      <c r="RGZ1490" s="275"/>
      <c r="RHA1490" s="275"/>
      <c r="RHB1490" s="275"/>
      <c r="RHC1490" s="275"/>
      <c r="RHD1490" s="275"/>
      <c r="RHE1490" s="275"/>
      <c r="RHF1490" s="275"/>
      <c r="RHG1490" s="275"/>
      <c r="RHH1490" s="275"/>
      <c r="RHI1490" s="275"/>
      <c r="RHJ1490" s="275"/>
      <c r="RHK1490" s="275"/>
      <c r="RHL1490" s="275"/>
      <c r="RHM1490" s="275"/>
      <c r="RHN1490" s="275"/>
      <c r="RHO1490" s="275"/>
      <c r="RHP1490" s="275"/>
      <c r="RHQ1490" s="275"/>
      <c r="RHR1490" s="275"/>
      <c r="RHS1490" s="275"/>
      <c r="RHT1490" s="275"/>
      <c r="RHU1490" s="275"/>
      <c r="RHV1490" s="275"/>
      <c r="RHW1490" s="275"/>
      <c r="RHX1490" s="275"/>
      <c r="RHY1490" s="275"/>
      <c r="RHZ1490" s="275"/>
      <c r="RIA1490" s="275"/>
      <c r="RIB1490" s="275"/>
      <c r="RIC1490" s="275"/>
      <c r="RID1490" s="275"/>
      <c r="RIE1490" s="275"/>
      <c r="RIF1490" s="275"/>
      <c r="RIG1490" s="275"/>
      <c r="RIH1490" s="275"/>
      <c r="RII1490" s="275"/>
      <c r="RIJ1490" s="275"/>
      <c r="RIK1490" s="275"/>
      <c r="RIL1490" s="275"/>
      <c r="RIM1490" s="275"/>
      <c r="RIN1490" s="275"/>
      <c r="RIO1490" s="275"/>
      <c r="RIP1490" s="275"/>
      <c r="RIQ1490" s="275"/>
      <c r="RIR1490" s="275"/>
      <c r="RIS1490" s="275"/>
      <c r="RIT1490" s="275"/>
      <c r="RIU1490" s="275"/>
      <c r="RIV1490" s="275"/>
      <c r="RIW1490" s="275"/>
      <c r="RIX1490" s="275"/>
      <c r="RIY1490" s="275"/>
      <c r="RIZ1490" s="275"/>
      <c r="RJA1490" s="275"/>
      <c r="RJB1490" s="275"/>
      <c r="RJC1490" s="275"/>
      <c r="RJD1490" s="275"/>
      <c r="RJE1490" s="275"/>
      <c r="RJF1490" s="275"/>
      <c r="RJG1490" s="275"/>
      <c r="RJH1490" s="275"/>
      <c r="RJI1490" s="275"/>
      <c r="RJJ1490" s="275"/>
      <c r="RJK1490" s="275"/>
      <c r="RJL1490" s="275"/>
      <c r="RJM1490" s="275"/>
      <c r="RJN1490" s="275"/>
      <c r="RJO1490" s="275"/>
      <c r="RJP1490" s="275"/>
      <c r="RJQ1490" s="275"/>
      <c r="RJR1490" s="275"/>
      <c r="RJS1490" s="275"/>
      <c r="RJT1490" s="275"/>
      <c r="RJU1490" s="275"/>
      <c r="RJV1490" s="275"/>
      <c r="RJW1490" s="275"/>
      <c r="RJX1490" s="275"/>
      <c r="RJY1490" s="275"/>
      <c r="RJZ1490" s="275"/>
      <c r="RKA1490" s="275"/>
      <c r="RKB1490" s="275"/>
      <c r="RKC1490" s="275"/>
      <c r="RKD1490" s="275"/>
      <c r="RKE1490" s="275"/>
      <c r="RKF1490" s="275"/>
      <c r="RKG1490" s="275"/>
      <c r="RKH1490" s="275"/>
      <c r="RKI1490" s="275"/>
      <c r="RKJ1490" s="275"/>
      <c r="RKK1490" s="275"/>
      <c r="RKL1490" s="275"/>
      <c r="RKM1490" s="275"/>
      <c r="RKN1490" s="275"/>
      <c r="RKO1490" s="275"/>
      <c r="RKP1490" s="275"/>
      <c r="RKQ1490" s="275"/>
      <c r="RKR1490" s="275"/>
      <c r="RKS1490" s="275"/>
      <c r="RKT1490" s="275"/>
      <c r="RKU1490" s="275"/>
      <c r="RKV1490" s="275"/>
      <c r="RKW1490" s="275"/>
      <c r="RKX1490" s="275"/>
      <c r="RKY1490" s="275"/>
      <c r="RKZ1490" s="275"/>
      <c r="RLA1490" s="275"/>
      <c r="RLB1490" s="275"/>
      <c r="RLC1490" s="275"/>
      <c r="RLD1490" s="275"/>
      <c r="RLE1490" s="275"/>
      <c r="RLF1490" s="275"/>
      <c r="RLG1490" s="275"/>
      <c r="RLH1490" s="275"/>
      <c r="RLI1490" s="275"/>
      <c r="RLJ1490" s="275"/>
      <c r="RLK1490" s="275"/>
      <c r="RLL1490" s="275"/>
      <c r="RLM1490" s="275"/>
      <c r="RLN1490" s="275"/>
      <c r="RLO1490" s="275"/>
      <c r="RLP1490" s="275"/>
      <c r="RLQ1490" s="275"/>
      <c r="RLR1490" s="275"/>
      <c r="RLS1490" s="275"/>
      <c r="RLT1490" s="275"/>
      <c r="RLU1490" s="275"/>
      <c r="RLV1490" s="275"/>
      <c r="RLW1490" s="275"/>
      <c r="RLX1490" s="275"/>
      <c r="RLY1490" s="275"/>
      <c r="RLZ1490" s="275"/>
      <c r="RMA1490" s="275"/>
      <c r="RMB1490" s="275"/>
      <c r="RMC1490" s="275"/>
      <c r="RMD1490" s="275"/>
      <c r="RME1490" s="275"/>
      <c r="RMF1490" s="275"/>
      <c r="RMG1490" s="275"/>
      <c r="RMH1490" s="275"/>
      <c r="RMI1490" s="275"/>
      <c r="RMJ1490" s="275"/>
      <c r="RMK1490" s="275"/>
      <c r="RML1490" s="275"/>
      <c r="RMM1490" s="275"/>
      <c r="RMN1490" s="275"/>
      <c r="RMO1490" s="275"/>
      <c r="RMP1490" s="275"/>
      <c r="RMQ1490" s="275"/>
      <c r="RMR1490" s="275"/>
      <c r="RMS1490" s="275"/>
      <c r="RMT1490" s="275"/>
      <c r="RMU1490" s="275"/>
      <c r="RMV1490" s="275"/>
      <c r="RMW1490" s="275"/>
      <c r="RMX1490" s="275"/>
      <c r="RMY1490" s="275"/>
      <c r="RMZ1490" s="275"/>
      <c r="RNA1490" s="275"/>
      <c r="RNB1490" s="275"/>
      <c r="RNC1490" s="275"/>
      <c r="RND1490" s="275"/>
      <c r="RNE1490" s="275"/>
      <c r="RNF1490" s="275"/>
      <c r="RNG1490" s="275"/>
      <c r="RNH1490" s="275"/>
      <c r="RNI1490" s="275"/>
      <c r="RNJ1490" s="275"/>
      <c r="RNK1490" s="275"/>
      <c r="RNL1490" s="275"/>
      <c r="RNM1490" s="275"/>
      <c r="RNN1490" s="275"/>
      <c r="RNO1490" s="275"/>
      <c r="RNP1490" s="275"/>
      <c r="RNQ1490" s="275"/>
      <c r="RNR1490" s="275"/>
      <c r="RNS1490" s="275"/>
      <c r="RNT1490" s="275"/>
      <c r="RNU1490" s="275"/>
      <c r="RNV1490" s="275"/>
      <c r="RNW1490" s="275"/>
      <c r="RNX1490" s="275"/>
      <c r="RNY1490" s="275"/>
      <c r="RNZ1490" s="275"/>
      <c r="ROA1490" s="275"/>
      <c r="ROB1490" s="275"/>
      <c r="ROC1490" s="275"/>
      <c r="ROD1490" s="275"/>
      <c r="ROE1490" s="275"/>
      <c r="ROF1490" s="275"/>
      <c r="ROG1490" s="275"/>
      <c r="ROH1490" s="275"/>
      <c r="ROI1490" s="275"/>
      <c r="ROJ1490" s="275"/>
      <c r="ROK1490" s="275"/>
      <c r="ROL1490" s="275"/>
      <c r="ROM1490" s="275"/>
      <c r="RON1490" s="275"/>
      <c r="ROO1490" s="275"/>
      <c r="ROP1490" s="275"/>
      <c r="ROQ1490" s="275"/>
      <c r="ROR1490" s="275"/>
      <c r="ROS1490" s="275"/>
      <c r="ROT1490" s="275"/>
      <c r="ROU1490" s="275"/>
      <c r="ROV1490" s="275"/>
      <c r="ROW1490" s="275"/>
      <c r="ROX1490" s="275"/>
      <c r="ROY1490" s="275"/>
      <c r="ROZ1490" s="275"/>
      <c r="RPA1490" s="275"/>
      <c r="RPB1490" s="275"/>
      <c r="RPC1490" s="275"/>
      <c r="RPD1490" s="275"/>
      <c r="RPE1490" s="275"/>
      <c r="RPF1490" s="275"/>
      <c r="RPG1490" s="275"/>
      <c r="RPH1490" s="275"/>
      <c r="RPI1490" s="275"/>
      <c r="RPJ1490" s="275"/>
      <c r="RPK1490" s="275"/>
      <c r="RPL1490" s="275"/>
      <c r="RPM1490" s="275"/>
      <c r="RPN1490" s="275"/>
      <c r="RPO1490" s="275"/>
      <c r="RPP1490" s="275"/>
      <c r="RPQ1490" s="275"/>
      <c r="RPR1490" s="275"/>
      <c r="RPS1490" s="275"/>
      <c r="RPT1490" s="275"/>
      <c r="RPU1490" s="275"/>
      <c r="RPV1490" s="275"/>
      <c r="RPW1490" s="275"/>
      <c r="RPX1490" s="275"/>
      <c r="RPY1490" s="275"/>
      <c r="RPZ1490" s="275"/>
      <c r="RQA1490" s="275"/>
      <c r="RQB1490" s="275"/>
      <c r="RQC1490" s="275"/>
      <c r="RQD1490" s="275"/>
      <c r="RQE1490" s="275"/>
      <c r="RQF1490" s="275"/>
      <c r="RQG1490" s="275"/>
      <c r="RQH1490" s="275"/>
      <c r="RQI1490" s="275"/>
      <c r="RQJ1490" s="275"/>
      <c r="RQK1490" s="275"/>
      <c r="RQL1490" s="275"/>
      <c r="RQM1490" s="275"/>
      <c r="RQN1490" s="275"/>
      <c r="RQO1490" s="275"/>
      <c r="RQP1490" s="275"/>
      <c r="RQQ1490" s="275"/>
      <c r="RQR1490" s="275"/>
      <c r="RQS1490" s="275"/>
      <c r="RQT1490" s="275"/>
      <c r="RQU1490" s="275"/>
      <c r="RQV1490" s="275"/>
      <c r="RQW1490" s="275"/>
      <c r="RQX1490" s="275"/>
      <c r="RQY1490" s="275"/>
      <c r="RQZ1490" s="275"/>
      <c r="RRA1490" s="275"/>
      <c r="RRB1490" s="275"/>
      <c r="RRC1490" s="275"/>
      <c r="RRD1490" s="275"/>
      <c r="RRE1490" s="275"/>
      <c r="RRF1490" s="275"/>
      <c r="RRG1490" s="275"/>
      <c r="RRH1490" s="275"/>
      <c r="RRI1490" s="275"/>
      <c r="RRJ1490" s="275"/>
      <c r="RRK1490" s="275"/>
      <c r="RRL1490" s="275"/>
      <c r="RRM1490" s="275"/>
      <c r="RRN1490" s="275"/>
      <c r="RRO1490" s="275"/>
      <c r="RRP1490" s="275"/>
      <c r="RRQ1490" s="275"/>
      <c r="RRR1490" s="275"/>
      <c r="RRS1490" s="275"/>
      <c r="RRT1490" s="275"/>
      <c r="RRU1490" s="275"/>
      <c r="RRV1490" s="275"/>
      <c r="RRW1490" s="275"/>
      <c r="RRX1490" s="275"/>
      <c r="RRY1490" s="275"/>
      <c r="RRZ1490" s="275"/>
      <c r="RSA1490" s="275"/>
      <c r="RSB1490" s="275"/>
      <c r="RSC1490" s="275"/>
      <c r="RSD1490" s="275"/>
      <c r="RSE1490" s="275"/>
      <c r="RSF1490" s="275"/>
      <c r="RSG1490" s="275"/>
      <c r="RSH1490" s="275"/>
      <c r="RSI1490" s="275"/>
      <c r="RSJ1490" s="275"/>
      <c r="RSK1490" s="275"/>
      <c r="RSL1490" s="275"/>
      <c r="RSM1490" s="275"/>
      <c r="RSN1490" s="275"/>
      <c r="RSO1490" s="275"/>
      <c r="RSP1490" s="275"/>
      <c r="RSQ1490" s="275"/>
      <c r="RSR1490" s="275"/>
      <c r="RSS1490" s="275"/>
      <c r="RST1490" s="275"/>
      <c r="RSU1490" s="275"/>
      <c r="RSV1490" s="275"/>
      <c r="RSW1490" s="275"/>
      <c r="RSX1490" s="275"/>
      <c r="RSY1490" s="275"/>
      <c r="RSZ1490" s="275"/>
      <c r="RTA1490" s="275"/>
      <c r="RTB1490" s="275"/>
      <c r="RTC1490" s="275"/>
      <c r="RTD1490" s="275"/>
      <c r="RTE1490" s="275"/>
      <c r="RTF1490" s="275"/>
      <c r="RTG1490" s="275"/>
      <c r="RTH1490" s="275"/>
      <c r="RTI1490" s="275"/>
      <c r="RTJ1490" s="275"/>
      <c r="RTK1490" s="275"/>
      <c r="RTL1490" s="275"/>
      <c r="RTM1490" s="275"/>
      <c r="RTN1490" s="275"/>
      <c r="RTO1490" s="275"/>
      <c r="RTP1490" s="275"/>
      <c r="RTQ1490" s="275"/>
      <c r="RTR1490" s="275"/>
      <c r="RTS1490" s="275"/>
      <c r="RTT1490" s="275"/>
      <c r="RTU1490" s="275"/>
      <c r="RTV1490" s="275"/>
      <c r="RTW1490" s="275"/>
      <c r="RTX1490" s="275"/>
      <c r="RTY1490" s="275"/>
      <c r="RTZ1490" s="275"/>
      <c r="RUA1490" s="275"/>
      <c r="RUB1490" s="275"/>
      <c r="RUC1490" s="275"/>
      <c r="RUD1490" s="275"/>
      <c r="RUE1490" s="275"/>
      <c r="RUF1490" s="275"/>
      <c r="RUG1490" s="275"/>
      <c r="RUH1490" s="275"/>
      <c r="RUI1490" s="275"/>
      <c r="RUJ1490" s="275"/>
      <c r="RUK1490" s="275"/>
      <c r="RUL1490" s="275"/>
      <c r="RUM1490" s="275"/>
      <c r="RUN1490" s="275"/>
      <c r="RUO1490" s="275"/>
      <c r="RUP1490" s="275"/>
      <c r="RUQ1490" s="275"/>
      <c r="RUR1490" s="275"/>
      <c r="RUS1490" s="275"/>
      <c r="RUT1490" s="275"/>
      <c r="RUU1490" s="275"/>
      <c r="RUV1490" s="275"/>
      <c r="RUW1490" s="275"/>
      <c r="RUX1490" s="275"/>
      <c r="RUY1490" s="275"/>
      <c r="RUZ1490" s="275"/>
      <c r="RVA1490" s="275"/>
      <c r="RVB1490" s="275"/>
      <c r="RVC1490" s="275"/>
      <c r="RVD1490" s="275"/>
      <c r="RVE1490" s="275"/>
      <c r="RVF1490" s="275"/>
      <c r="RVG1490" s="275"/>
      <c r="RVH1490" s="275"/>
      <c r="RVI1490" s="275"/>
      <c r="RVJ1490" s="275"/>
      <c r="RVK1490" s="275"/>
      <c r="RVL1490" s="275"/>
      <c r="RVM1490" s="275"/>
      <c r="RVN1490" s="275"/>
      <c r="RVO1490" s="275"/>
      <c r="RVP1490" s="275"/>
      <c r="RVQ1490" s="275"/>
      <c r="RVR1490" s="275"/>
      <c r="RVS1490" s="275"/>
      <c r="RVT1490" s="275"/>
      <c r="RVU1490" s="275"/>
      <c r="RVV1490" s="275"/>
      <c r="RVW1490" s="275"/>
      <c r="RVX1490" s="275"/>
      <c r="RVY1490" s="275"/>
      <c r="RVZ1490" s="275"/>
      <c r="RWA1490" s="275"/>
      <c r="RWB1490" s="275"/>
      <c r="RWC1490" s="275"/>
      <c r="RWD1490" s="275"/>
      <c r="RWE1490" s="275"/>
      <c r="RWF1490" s="275"/>
      <c r="RWG1490" s="275"/>
      <c r="RWH1490" s="275"/>
      <c r="RWI1490" s="275"/>
      <c r="RWJ1490" s="275"/>
      <c r="RWK1490" s="275"/>
      <c r="RWL1490" s="275"/>
      <c r="RWM1490" s="275"/>
      <c r="RWN1490" s="275"/>
      <c r="RWO1490" s="275"/>
      <c r="RWP1490" s="275"/>
      <c r="RWQ1490" s="275"/>
      <c r="RWR1490" s="275"/>
      <c r="RWS1490" s="275"/>
      <c r="RWT1490" s="275"/>
      <c r="RWU1490" s="275"/>
      <c r="RWV1490" s="275"/>
      <c r="RWW1490" s="275"/>
      <c r="RWX1490" s="275"/>
      <c r="RWY1490" s="275"/>
      <c r="RWZ1490" s="275"/>
      <c r="RXA1490" s="275"/>
      <c r="RXB1490" s="275"/>
      <c r="RXC1490" s="275"/>
      <c r="RXD1490" s="275"/>
      <c r="RXE1490" s="275"/>
      <c r="RXF1490" s="275"/>
      <c r="RXG1490" s="275"/>
      <c r="RXH1490" s="275"/>
      <c r="RXI1490" s="275"/>
      <c r="RXJ1490" s="275"/>
      <c r="RXK1490" s="275"/>
      <c r="RXL1490" s="275"/>
      <c r="RXM1490" s="275"/>
      <c r="RXN1490" s="275"/>
      <c r="RXO1490" s="275"/>
      <c r="RXP1490" s="275"/>
      <c r="RXQ1490" s="275"/>
      <c r="RXR1490" s="275"/>
      <c r="RXS1490" s="275"/>
      <c r="RXT1490" s="275"/>
      <c r="RXU1490" s="275"/>
      <c r="RXV1490" s="275"/>
      <c r="RXW1490" s="275"/>
      <c r="RXX1490" s="275"/>
      <c r="RXY1490" s="275"/>
      <c r="RXZ1490" s="275"/>
      <c r="RYA1490" s="275"/>
      <c r="RYB1490" s="275"/>
      <c r="RYC1490" s="275"/>
      <c r="RYD1490" s="275"/>
      <c r="RYE1490" s="275"/>
      <c r="RYF1490" s="275"/>
      <c r="RYG1490" s="275"/>
      <c r="RYH1490" s="275"/>
      <c r="RYI1490" s="275"/>
      <c r="RYJ1490" s="275"/>
      <c r="RYK1490" s="275"/>
      <c r="RYL1490" s="275"/>
      <c r="RYM1490" s="275"/>
      <c r="RYN1490" s="275"/>
      <c r="RYO1490" s="275"/>
      <c r="RYP1490" s="275"/>
      <c r="RYQ1490" s="275"/>
      <c r="RYR1490" s="275"/>
      <c r="RYS1490" s="275"/>
      <c r="RYT1490" s="275"/>
      <c r="RYU1490" s="275"/>
      <c r="RYV1490" s="275"/>
      <c r="RYW1490" s="275"/>
      <c r="RYX1490" s="275"/>
      <c r="RYY1490" s="275"/>
      <c r="RYZ1490" s="275"/>
      <c r="RZA1490" s="275"/>
      <c r="RZB1490" s="275"/>
      <c r="RZC1490" s="275"/>
      <c r="RZD1490" s="275"/>
      <c r="RZE1490" s="275"/>
      <c r="RZF1490" s="275"/>
      <c r="RZG1490" s="275"/>
      <c r="RZH1490" s="275"/>
      <c r="RZI1490" s="275"/>
      <c r="RZJ1490" s="275"/>
      <c r="RZK1490" s="275"/>
      <c r="RZL1490" s="275"/>
      <c r="RZM1490" s="275"/>
      <c r="RZN1490" s="275"/>
      <c r="RZO1490" s="275"/>
      <c r="RZP1490" s="275"/>
      <c r="RZQ1490" s="275"/>
      <c r="RZR1490" s="275"/>
      <c r="RZS1490" s="275"/>
      <c r="RZT1490" s="275"/>
      <c r="RZU1490" s="275"/>
      <c r="RZV1490" s="275"/>
      <c r="RZW1490" s="275"/>
      <c r="RZX1490" s="275"/>
      <c r="RZY1490" s="275"/>
      <c r="RZZ1490" s="275"/>
      <c r="SAA1490" s="275"/>
      <c r="SAB1490" s="275"/>
      <c r="SAC1490" s="275"/>
      <c r="SAD1490" s="275"/>
      <c r="SAE1490" s="275"/>
      <c r="SAF1490" s="275"/>
      <c r="SAG1490" s="275"/>
      <c r="SAH1490" s="275"/>
      <c r="SAI1490" s="275"/>
      <c r="SAJ1490" s="275"/>
      <c r="SAK1490" s="275"/>
      <c r="SAL1490" s="275"/>
      <c r="SAM1490" s="275"/>
      <c r="SAN1490" s="275"/>
      <c r="SAO1490" s="275"/>
      <c r="SAP1490" s="275"/>
      <c r="SAQ1490" s="275"/>
      <c r="SAR1490" s="275"/>
      <c r="SAS1490" s="275"/>
      <c r="SAT1490" s="275"/>
      <c r="SAU1490" s="275"/>
      <c r="SAV1490" s="275"/>
      <c r="SAW1490" s="275"/>
      <c r="SAX1490" s="275"/>
      <c r="SAY1490" s="275"/>
      <c r="SAZ1490" s="275"/>
      <c r="SBA1490" s="275"/>
      <c r="SBB1490" s="275"/>
      <c r="SBC1490" s="275"/>
      <c r="SBD1490" s="275"/>
      <c r="SBE1490" s="275"/>
      <c r="SBF1490" s="275"/>
      <c r="SBG1490" s="275"/>
      <c r="SBH1490" s="275"/>
      <c r="SBI1490" s="275"/>
      <c r="SBJ1490" s="275"/>
      <c r="SBK1490" s="275"/>
      <c r="SBL1490" s="275"/>
      <c r="SBM1490" s="275"/>
      <c r="SBN1490" s="275"/>
      <c r="SBO1490" s="275"/>
      <c r="SBP1490" s="275"/>
      <c r="SBQ1490" s="275"/>
      <c r="SBR1490" s="275"/>
      <c r="SBS1490" s="275"/>
      <c r="SBT1490" s="275"/>
      <c r="SBU1490" s="275"/>
      <c r="SBV1490" s="275"/>
      <c r="SBW1490" s="275"/>
      <c r="SBX1490" s="275"/>
      <c r="SBY1490" s="275"/>
      <c r="SBZ1490" s="275"/>
      <c r="SCA1490" s="275"/>
      <c r="SCB1490" s="275"/>
      <c r="SCC1490" s="275"/>
      <c r="SCD1490" s="275"/>
      <c r="SCE1490" s="275"/>
      <c r="SCF1490" s="275"/>
      <c r="SCG1490" s="275"/>
      <c r="SCH1490" s="275"/>
      <c r="SCI1490" s="275"/>
      <c r="SCJ1490" s="275"/>
      <c r="SCK1490" s="275"/>
      <c r="SCL1490" s="275"/>
      <c r="SCM1490" s="275"/>
      <c r="SCN1490" s="275"/>
      <c r="SCO1490" s="275"/>
      <c r="SCP1490" s="275"/>
      <c r="SCQ1490" s="275"/>
      <c r="SCR1490" s="275"/>
      <c r="SCS1490" s="275"/>
      <c r="SCT1490" s="275"/>
      <c r="SCU1490" s="275"/>
      <c r="SCV1490" s="275"/>
      <c r="SCW1490" s="275"/>
      <c r="SCX1490" s="275"/>
      <c r="SCY1490" s="275"/>
      <c r="SCZ1490" s="275"/>
      <c r="SDA1490" s="275"/>
      <c r="SDB1490" s="275"/>
      <c r="SDC1490" s="275"/>
      <c r="SDD1490" s="275"/>
      <c r="SDE1490" s="275"/>
      <c r="SDF1490" s="275"/>
      <c r="SDG1490" s="275"/>
      <c r="SDH1490" s="275"/>
      <c r="SDI1490" s="275"/>
      <c r="SDJ1490" s="275"/>
      <c r="SDK1490" s="275"/>
      <c r="SDL1490" s="275"/>
      <c r="SDM1490" s="275"/>
      <c r="SDN1490" s="275"/>
      <c r="SDO1490" s="275"/>
      <c r="SDP1490" s="275"/>
      <c r="SDQ1490" s="275"/>
      <c r="SDR1490" s="275"/>
      <c r="SDS1490" s="275"/>
      <c r="SDT1490" s="275"/>
      <c r="SDU1490" s="275"/>
      <c r="SDV1490" s="275"/>
      <c r="SDW1490" s="275"/>
      <c r="SDX1490" s="275"/>
      <c r="SDY1490" s="275"/>
      <c r="SDZ1490" s="275"/>
      <c r="SEA1490" s="275"/>
      <c r="SEB1490" s="275"/>
      <c r="SEC1490" s="275"/>
      <c r="SED1490" s="275"/>
      <c r="SEE1490" s="275"/>
      <c r="SEF1490" s="275"/>
      <c r="SEG1490" s="275"/>
      <c r="SEH1490" s="275"/>
      <c r="SEI1490" s="275"/>
      <c r="SEJ1490" s="275"/>
      <c r="SEK1490" s="275"/>
      <c r="SEL1490" s="275"/>
      <c r="SEM1490" s="275"/>
      <c r="SEN1490" s="275"/>
      <c r="SEO1490" s="275"/>
      <c r="SEP1490" s="275"/>
      <c r="SEQ1490" s="275"/>
      <c r="SER1490" s="275"/>
      <c r="SES1490" s="275"/>
      <c r="SET1490" s="275"/>
      <c r="SEU1490" s="275"/>
      <c r="SEV1490" s="275"/>
      <c r="SEW1490" s="275"/>
      <c r="SEX1490" s="275"/>
      <c r="SEY1490" s="275"/>
      <c r="SEZ1490" s="275"/>
      <c r="SFA1490" s="275"/>
      <c r="SFB1490" s="275"/>
      <c r="SFC1490" s="275"/>
      <c r="SFD1490" s="275"/>
      <c r="SFE1490" s="275"/>
      <c r="SFF1490" s="275"/>
      <c r="SFG1490" s="275"/>
      <c r="SFH1490" s="275"/>
      <c r="SFI1490" s="275"/>
      <c r="SFJ1490" s="275"/>
      <c r="SFK1490" s="275"/>
      <c r="SFL1490" s="275"/>
      <c r="SFM1490" s="275"/>
      <c r="SFN1490" s="275"/>
      <c r="SFO1490" s="275"/>
      <c r="SFP1490" s="275"/>
      <c r="SFQ1490" s="275"/>
      <c r="SFR1490" s="275"/>
      <c r="SFS1490" s="275"/>
      <c r="SFT1490" s="275"/>
      <c r="SFU1490" s="275"/>
      <c r="SFV1490" s="275"/>
      <c r="SFW1490" s="275"/>
      <c r="SFX1490" s="275"/>
      <c r="SFY1490" s="275"/>
      <c r="SFZ1490" s="275"/>
      <c r="SGA1490" s="275"/>
      <c r="SGB1490" s="275"/>
      <c r="SGC1490" s="275"/>
      <c r="SGD1490" s="275"/>
      <c r="SGE1490" s="275"/>
      <c r="SGF1490" s="275"/>
      <c r="SGG1490" s="275"/>
      <c r="SGH1490" s="275"/>
      <c r="SGI1490" s="275"/>
      <c r="SGJ1490" s="275"/>
      <c r="SGK1490" s="275"/>
      <c r="SGL1490" s="275"/>
      <c r="SGM1490" s="275"/>
      <c r="SGN1490" s="275"/>
      <c r="SGO1490" s="275"/>
      <c r="SGP1490" s="275"/>
      <c r="SGQ1490" s="275"/>
      <c r="SGR1490" s="275"/>
      <c r="SGS1490" s="275"/>
      <c r="SGT1490" s="275"/>
      <c r="SGU1490" s="275"/>
      <c r="SGV1490" s="275"/>
      <c r="SGW1490" s="275"/>
      <c r="SGX1490" s="275"/>
      <c r="SGY1490" s="275"/>
      <c r="SGZ1490" s="275"/>
      <c r="SHA1490" s="275"/>
      <c r="SHB1490" s="275"/>
      <c r="SHC1490" s="275"/>
      <c r="SHD1490" s="275"/>
      <c r="SHE1490" s="275"/>
      <c r="SHF1490" s="275"/>
      <c r="SHG1490" s="275"/>
      <c r="SHH1490" s="275"/>
      <c r="SHI1490" s="275"/>
      <c r="SHJ1490" s="275"/>
      <c r="SHK1490" s="275"/>
      <c r="SHL1490" s="275"/>
      <c r="SHM1490" s="275"/>
      <c r="SHN1490" s="275"/>
      <c r="SHO1490" s="275"/>
      <c r="SHP1490" s="275"/>
      <c r="SHQ1490" s="275"/>
      <c r="SHR1490" s="275"/>
      <c r="SHS1490" s="275"/>
      <c r="SHT1490" s="275"/>
      <c r="SHU1490" s="275"/>
      <c r="SHV1490" s="275"/>
      <c r="SHW1490" s="275"/>
      <c r="SHX1490" s="275"/>
      <c r="SHY1490" s="275"/>
      <c r="SHZ1490" s="275"/>
      <c r="SIA1490" s="275"/>
      <c r="SIB1490" s="275"/>
      <c r="SIC1490" s="275"/>
      <c r="SID1490" s="275"/>
      <c r="SIE1490" s="275"/>
      <c r="SIF1490" s="275"/>
      <c r="SIG1490" s="275"/>
      <c r="SIH1490" s="275"/>
      <c r="SII1490" s="275"/>
      <c r="SIJ1490" s="275"/>
      <c r="SIK1490" s="275"/>
      <c r="SIL1490" s="275"/>
      <c r="SIM1490" s="275"/>
      <c r="SIN1490" s="275"/>
      <c r="SIO1490" s="275"/>
      <c r="SIP1490" s="275"/>
      <c r="SIQ1490" s="275"/>
      <c r="SIR1490" s="275"/>
      <c r="SIS1490" s="275"/>
      <c r="SIT1490" s="275"/>
      <c r="SIU1490" s="275"/>
      <c r="SIV1490" s="275"/>
      <c r="SIW1490" s="275"/>
      <c r="SIX1490" s="275"/>
      <c r="SIY1490" s="275"/>
      <c r="SIZ1490" s="275"/>
      <c r="SJA1490" s="275"/>
      <c r="SJB1490" s="275"/>
      <c r="SJC1490" s="275"/>
      <c r="SJD1490" s="275"/>
      <c r="SJE1490" s="275"/>
      <c r="SJF1490" s="275"/>
      <c r="SJG1490" s="275"/>
      <c r="SJH1490" s="275"/>
      <c r="SJI1490" s="275"/>
      <c r="SJJ1490" s="275"/>
      <c r="SJK1490" s="275"/>
      <c r="SJL1490" s="275"/>
      <c r="SJM1490" s="275"/>
      <c r="SJN1490" s="275"/>
      <c r="SJO1490" s="275"/>
      <c r="SJP1490" s="275"/>
      <c r="SJQ1490" s="275"/>
      <c r="SJR1490" s="275"/>
      <c r="SJS1490" s="275"/>
      <c r="SJT1490" s="275"/>
      <c r="SJU1490" s="275"/>
      <c r="SJV1490" s="275"/>
      <c r="SJW1490" s="275"/>
      <c r="SJX1490" s="275"/>
      <c r="SJY1490" s="275"/>
      <c r="SJZ1490" s="275"/>
      <c r="SKA1490" s="275"/>
      <c r="SKB1490" s="275"/>
      <c r="SKC1490" s="275"/>
      <c r="SKD1490" s="275"/>
      <c r="SKE1490" s="275"/>
      <c r="SKF1490" s="275"/>
      <c r="SKG1490" s="275"/>
      <c r="SKH1490" s="275"/>
      <c r="SKI1490" s="275"/>
      <c r="SKJ1490" s="275"/>
      <c r="SKK1490" s="275"/>
      <c r="SKL1490" s="275"/>
      <c r="SKM1490" s="275"/>
      <c r="SKN1490" s="275"/>
      <c r="SKO1490" s="275"/>
      <c r="SKP1490" s="275"/>
      <c r="SKQ1490" s="275"/>
      <c r="SKR1490" s="275"/>
      <c r="SKS1490" s="275"/>
      <c r="SKT1490" s="275"/>
      <c r="SKU1490" s="275"/>
      <c r="SKV1490" s="275"/>
      <c r="SKW1490" s="275"/>
      <c r="SKX1490" s="275"/>
      <c r="SKY1490" s="275"/>
      <c r="SKZ1490" s="275"/>
      <c r="SLA1490" s="275"/>
      <c r="SLB1490" s="275"/>
      <c r="SLC1490" s="275"/>
      <c r="SLD1490" s="275"/>
      <c r="SLE1490" s="275"/>
      <c r="SLF1490" s="275"/>
      <c r="SLG1490" s="275"/>
      <c r="SLH1490" s="275"/>
      <c r="SLI1490" s="275"/>
      <c r="SLJ1490" s="275"/>
      <c r="SLK1490" s="275"/>
      <c r="SLL1490" s="275"/>
      <c r="SLM1490" s="275"/>
      <c r="SLN1490" s="275"/>
      <c r="SLO1490" s="275"/>
      <c r="SLP1490" s="275"/>
      <c r="SLQ1490" s="275"/>
      <c r="SLR1490" s="275"/>
      <c r="SLS1490" s="275"/>
      <c r="SLT1490" s="275"/>
      <c r="SLU1490" s="275"/>
      <c r="SLV1490" s="275"/>
      <c r="SLW1490" s="275"/>
      <c r="SLX1490" s="275"/>
      <c r="SLY1490" s="275"/>
      <c r="SLZ1490" s="275"/>
      <c r="SMA1490" s="275"/>
      <c r="SMB1490" s="275"/>
      <c r="SMC1490" s="275"/>
      <c r="SMD1490" s="275"/>
      <c r="SME1490" s="275"/>
      <c r="SMF1490" s="275"/>
      <c r="SMG1490" s="275"/>
      <c r="SMH1490" s="275"/>
      <c r="SMI1490" s="275"/>
      <c r="SMJ1490" s="275"/>
      <c r="SMK1490" s="275"/>
      <c r="SML1490" s="275"/>
      <c r="SMM1490" s="275"/>
      <c r="SMN1490" s="275"/>
      <c r="SMO1490" s="275"/>
      <c r="SMP1490" s="275"/>
      <c r="SMQ1490" s="275"/>
      <c r="SMR1490" s="275"/>
      <c r="SMS1490" s="275"/>
      <c r="SMT1490" s="275"/>
      <c r="SMU1490" s="275"/>
      <c r="SMV1490" s="275"/>
      <c r="SMW1490" s="275"/>
      <c r="SMX1490" s="275"/>
      <c r="SMY1490" s="275"/>
      <c r="SMZ1490" s="275"/>
      <c r="SNA1490" s="275"/>
      <c r="SNB1490" s="275"/>
      <c r="SNC1490" s="275"/>
      <c r="SND1490" s="275"/>
      <c r="SNE1490" s="275"/>
      <c r="SNF1490" s="275"/>
      <c r="SNG1490" s="275"/>
      <c r="SNH1490" s="275"/>
      <c r="SNI1490" s="275"/>
      <c r="SNJ1490" s="275"/>
      <c r="SNK1490" s="275"/>
      <c r="SNL1490" s="275"/>
      <c r="SNM1490" s="275"/>
      <c r="SNN1490" s="275"/>
      <c r="SNO1490" s="275"/>
      <c r="SNP1490" s="275"/>
      <c r="SNQ1490" s="275"/>
      <c r="SNR1490" s="275"/>
      <c r="SNS1490" s="275"/>
      <c r="SNT1490" s="275"/>
      <c r="SNU1490" s="275"/>
      <c r="SNV1490" s="275"/>
      <c r="SNW1490" s="275"/>
      <c r="SNX1490" s="275"/>
      <c r="SNY1490" s="275"/>
      <c r="SNZ1490" s="275"/>
      <c r="SOA1490" s="275"/>
      <c r="SOB1490" s="275"/>
      <c r="SOC1490" s="275"/>
      <c r="SOD1490" s="275"/>
      <c r="SOE1490" s="275"/>
      <c r="SOF1490" s="275"/>
      <c r="SOG1490" s="275"/>
      <c r="SOH1490" s="275"/>
      <c r="SOI1490" s="275"/>
      <c r="SOJ1490" s="275"/>
      <c r="SOK1490" s="275"/>
      <c r="SOL1490" s="275"/>
      <c r="SOM1490" s="275"/>
      <c r="SON1490" s="275"/>
      <c r="SOO1490" s="275"/>
      <c r="SOP1490" s="275"/>
      <c r="SOQ1490" s="275"/>
      <c r="SOR1490" s="275"/>
      <c r="SOS1490" s="275"/>
      <c r="SOT1490" s="275"/>
      <c r="SOU1490" s="275"/>
      <c r="SOV1490" s="275"/>
      <c r="SOW1490" s="275"/>
      <c r="SOX1490" s="275"/>
      <c r="SOY1490" s="275"/>
      <c r="SOZ1490" s="275"/>
      <c r="SPA1490" s="275"/>
      <c r="SPB1490" s="275"/>
      <c r="SPC1490" s="275"/>
      <c r="SPD1490" s="275"/>
      <c r="SPE1490" s="275"/>
      <c r="SPF1490" s="275"/>
      <c r="SPG1490" s="275"/>
      <c r="SPH1490" s="275"/>
      <c r="SPI1490" s="275"/>
      <c r="SPJ1490" s="275"/>
      <c r="SPK1490" s="275"/>
      <c r="SPL1490" s="275"/>
      <c r="SPM1490" s="275"/>
      <c r="SPN1490" s="275"/>
      <c r="SPO1490" s="275"/>
      <c r="SPP1490" s="275"/>
      <c r="SPQ1490" s="275"/>
      <c r="SPR1490" s="275"/>
      <c r="SPS1490" s="275"/>
      <c r="SPT1490" s="275"/>
      <c r="SPU1490" s="275"/>
      <c r="SPV1490" s="275"/>
      <c r="SPW1490" s="275"/>
      <c r="SPX1490" s="275"/>
      <c r="SPY1490" s="275"/>
      <c r="SPZ1490" s="275"/>
      <c r="SQA1490" s="275"/>
      <c r="SQB1490" s="275"/>
      <c r="SQC1490" s="275"/>
      <c r="SQD1490" s="275"/>
      <c r="SQE1490" s="275"/>
      <c r="SQF1490" s="275"/>
      <c r="SQG1490" s="275"/>
      <c r="SQH1490" s="275"/>
      <c r="SQI1490" s="275"/>
      <c r="SQJ1490" s="275"/>
      <c r="SQK1490" s="275"/>
      <c r="SQL1490" s="275"/>
      <c r="SQM1490" s="275"/>
      <c r="SQN1490" s="275"/>
      <c r="SQO1490" s="275"/>
      <c r="SQP1490" s="275"/>
      <c r="SQQ1490" s="275"/>
      <c r="SQR1490" s="275"/>
      <c r="SQS1490" s="275"/>
      <c r="SQT1490" s="275"/>
      <c r="SQU1490" s="275"/>
      <c r="SQV1490" s="275"/>
      <c r="SQW1490" s="275"/>
      <c r="SQX1490" s="275"/>
      <c r="SQY1490" s="275"/>
      <c r="SQZ1490" s="275"/>
      <c r="SRA1490" s="275"/>
      <c r="SRB1490" s="275"/>
      <c r="SRC1490" s="275"/>
      <c r="SRD1490" s="275"/>
      <c r="SRE1490" s="275"/>
      <c r="SRF1490" s="275"/>
      <c r="SRG1490" s="275"/>
      <c r="SRH1490" s="275"/>
      <c r="SRI1490" s="275"/>
      <c r="SRJ1490" s="275"/>
      <c r="SRK1490" s="275"/>
      <c r="SRL1490" s="275"/>
      <c r="SRM1490" s="275"/>
      <c r="SRN1490" s="275"/>
      <c r="SRO1490" s="275"/>
      <c r="SRP1490" s="275"/>
      <c r="SRQ1490" s="275"/>
      <c r="SRR1490" s="275"/>
      <c r="SRS1490" s="275"/>
      <c r="SRT1490" s="275"/>
      <c r="SRU1490" s="275"/>
      <c r="SRV1490" s="275"/>
      <c r="SRW1490" s="275"/>
      <c r="SRX1490" s="275"/>
      <c r="SRY1490" s="275"/>
      <c r="SRZ1490" s="275"/>
      <c r="SSA1490" s="275"/>
      <c r="SSB1490" s="275"/>
      <c r="SSC1490" s="275"/>
      <c r="SSD1490" s="275"/>
      <c r="SSE1490" s="275"/>
      <c r="SSF1490" s="275"/>
      <c r="SSG1490" s="275"/>
      <c r="SSH1490" s="275"/>
      <c r="SSI1490" s="275"/>
      <c r="SSJ1490" s="275"/>
      <c r="SSK1490" s="275"/>
      <c r="SSL1490" s="275"/>
      <c r="SSM1490" s="275"/>
      <c r="SSN1490" s="275"/>
      <c r="SSO1490" s="275"/>
      <c r="SSP1490" s="275"/>
      <c r="SSQ1490" s="275"/>
      <c r="SSR1490" s="275"/>
      <c r="SSS1490" s="275"/>
      <c r="SST1490" s="275"/>
      <c r="SSU1490" s="275"/>
      <c r="SSV1490" s="275"/>
      <c r="SSW1490" s="275"/>
      <c r="SSX1490" s="275"/>
      <c r="SSY1490" s="275"/>
      <c r="SSZ1490" s="275"/>
      <c r="STA1490" s="275"/>
      <c r="STB1490" s="275"/>
      <c r="STC1490" s="275"/>
      <c r="STD1490" s="275"/>
      <c r="STE1490" s="275"/>
      <c r="STF1490" s="275"/>
      <c r="STG1490" s="275"/>
      <c r="STH1490" s="275"/>
      <c r="STI1490" s="275"/>
      <c r="STJ1490" s="275"/>
      <c r="STK1490" s="275"/>
      <c r="STL1490" s="275"/>
      <c r="STM1490" s="275"/>
      <c r="STN1490" s="275"/>
      <c r="STO1490" s="275"/>
      <c r="STP1490" s="275"/>
      <c r="STQ1490" s="275"/>
      <c r="STR1490" s="275"/>
      <c r="STS1490" s="275"/>
      <c r="STT1490" s="275"/>
      <c r="STU1490" s="275"/>
      <c r="STV1490" s="275"/>
      <c r="STW1490" s="275"/>
      <c r="STX1490" s="275"/>
      <c r="STY1490" s="275"/>
      <c r="STZ1490" s="275"/>
      <c r="SUA1490" s="275"/>
      <c r="SUB1490" s="275"/>
      <c r="SUC1490" s="275"/>
      <c r="SUD1490" s="275"/>
      <c r="SUE1490" s="275"/>
      <c r="SUF1490" s="275"/>
      <c r="SUG1490" s="275"/>
      <c r="SUH1490" s="275"/>
      <c r="SUI1490" s="275"/>
      <c r="SUJ1490" s="275"/>
      <c r="SUK1490" s="275"/>
      <c r="SUL1490" s="275"/>
      <c r="SUM1490" s="275"/>
      <c r="SUN1490" s="275"/>
      <c r="SUO1490" s="275"/>
      <c r="SUP1490" s="275"/>
      <c r="SUQ1490" s="275"/>
      <c r="SUR1490" s="275"/>
      <c r="SUS1490" s="275"/>
      <c r="SUT1490" s="275"/>
      <c r="SUU1490" s="275"/>
      <c r="SUV1490" s="275"/>
      <c r="SUW1490" s="275"/>
      <c r="SUX1490" s="275"/>
      <c r="SUY1490" s="275"/>
      <c r="SUZ1490" s="275"/>
      <c r="SVA1490" s="275"/>
      <c r="SVB1490" s="275"/>
      <c r="SVC1490" s="275"/>
      <c r="SVD1490" s="275"/>
      <c r="SVE1490" s="275"/>
      <c r="SVF1490" s="275"/>
      <c r="SVG1490" s="275"/>
      <c r="SVH1490" s="275"/>
      <c r="SVI1490" s="275"/>
      <c r="SVJ1490" s="275"/>
      <c r="SVK1490" s="275"/>
      <c r="SVL1490" s="275"/>
      <c r="SVM1490" s="275"/>
      <c r="SVN1490" s="275"/>
      <c r="SVO1490" s="275"/>
      <c r="SVP1490" s="275"/>
      <c r="SVQ1490" s="275"/>
      <c r="SVR1490" s="275"/>
      <c r="SVS1490" s="275"/>
      <c r="SVT1490" s="275"/>
      <c r="SVU1490" s="275"/>
      <c r="SVV1490" s="275"/>
      <c r="SVW1490" s="275"/>
      <c r="SVX1490" s="275"/>
      <c r="SVY1490" s="275"/>
      <c r="SVZ1490" s="275"/>
      <c r="SWA1490" s="275"/>
      <c r="SWB1490" s="275"/>
      <c r="SWC1490" s="275"/>
      <c r="SWD1490" s="275"/>
      <c r="SWE1490" s="275"/>
      <c r="SWF1490" s="275"/>
      <c r="SWG1490" s="275"/>
      <c r="SWH1490" s="275"/>
      <c r="SWI1490" s="275"/>
      <c r="SWJ1490" s="275"/>
      <c r="SWK1490" s="275"/>
      <c r="SWL1490" s="275"/>
      <c r="SWM1490" s="275"/>
      <c r="SWN1490" s="275"/>
      <c r="SWO1490" s="275"/>
      <c r="SWP1490" s="275"/>
      <c r="SWQ1490" s="275"/>
      <c r="SWR1490" s="275"/>
      <c r="SWS1490" s="275"/>
      <c r="SWT1490" s="275"/>
      <c r="SWU1490" s="275"/>
      <c r="SWV1490" s="275"/>
      <c r="SWW1490" s="275"/>
      <c r="SWX1490" s="275"/>
      <c r="SWY1490" s="275"/>
      <c r="SWZ1490" s="275"/>
      <c r="SXA1490" s="275"/>
      <c r="SXB1490" s="275"/>
      <c r="SXC1490" s="275"/>
      <c r="SXD1490" s="275"/>
      <c r="SXE1490" s="275"/>
      <c r="SXF1490" s="275"/>
      <c r="SXG1490" s="275"/>
      <c r="SXH1490" s="275"/>
      <c r="SXI1490" s="275"/>
      <c r="SXJ1490" s="275"/>
      <c r="SXK1490" s="275"/>
      <c r="SXL1490" s="275"/>
      <c r="SXM1490" s="275"/>
      <c r="SXN1490" s="275"/>
      <c r="SXO1490" s="275"/>
      <c r="SXP1490" s="275"/>
      <c r="SXQ1490" s="275"/>
      <c r="SXR1490" s="275"/>
      <c r="SXS1490" s="275"/>
      <c r="SXT1490" s="275"/>
      <c r="SXU1490" s="275"/>
      <c r="SXV1490" s="275"/>
      <c r="SXW1490" s="275"/>
      <c r="SXX1490" s="275"/>
      <c r="SXY1490" s="275"/>
      <c r="SXZ1490" s="275"/>
      <c r="SYA1490" s="275"/>
      <c r="SYB1490" s="275"/>
      <c r="SYC1490" s="275"/>
      <c r="SYD1490" s="275"/>
      <c r="SYE1490" s="275"/>
      <c r="SYF1490" s="275"/>
      <c r="SYG1490" s="275"/>
      <c r="SYH1490" s="275"/>
      <c r="SYI1490" s="275"/>
      <c r="SYJ1490" s="275"/>
      <c r="SYK1490" s="275"/>
      <c r="SYL1490" s="275"/>
      <c r="SYM1490" s="275"/>
      <c r="SYN1490" s="275"/>
      <c r="SYO1490" s="275"/>
      <c r="SYP1490" s="275"/>
      <c r="SYQ1490" s="275"/>
      <c r="SYR1490" s="275"/>
      <c r="SYS1490" s="275"/>
      <c r="SYT1490" s="275"/>
      <c r="SYU1490" s="275"/>
      <c r="SYV1490" s="275"/>
      <c r="SYW1490" s="275"/>
      <c r="SYX1490" s="275"/>
      <c r="SYY1490" s="275"/>
      <c r="SYZ1490" s="275"/>
      <c r="SZA1490" s="275"/>
      <c r="SZB1490" s="275"/>
      <c r="SZC1490" s="275"/>
      <c r="SZD1490" s="275"/>
      <c r="SZE1490" s="275"/>
      <c r="SZF1490" s="275"/>
      <c r="SZG1490" s="275"/>
      <c r="SZH1490" s="275"/>
      <c r="SZI1490" s="275"/>
      <c r="SZJ1490" s="275"/>
      <c r="SZK1490" s="275"/>
      <c r="SZL1490" s="275"/>
      <c r="SZM1490" s="275"/>
      <c r="SZN1490" s="275"/>
      <c r="SZO1490" s="275"/>
      <c r="SZP1490" s="275"/>
      <c r="SZQ1490" s="275"/>
      <c r="SZR1490" s="275"/>
      <c r="SZS1490" s="275"/>
      <c r="SZT1490" s="275"/>
      <c r="SZU1490" s="275"/>
      <c r="SZV1490" s="275"/>
      <c r="SZW1490" s="275"/>
      <c r="SZX1490" s="275"/>
      <c r="SZY1490" s="275"/>
      <c r="SZZ1490" s="275"/>
      <c r="TAA1490" s="275"/>
      <c r="TAB1490" s="275"/>
      <c r="TAC1490" s="275"/>
      <c r="TAD1490" s="275"/>
      <c r="TAE1490" s="275"/>
      <c r="TAF1490" s="275"/>
      <c r="TAG1490" s="275"/>
      <c r="TAH1490" s="275"/>
      <c r="TAI1490" s="275"/>
      <c r="TAJ1490" s="275"/>
      <c r="TAK1490" s="275"/>
      <c r="TAL1490" s="275"/>
      <c r="TAM1490" s="275"/>
      <c r="TAN1490" s="275"/>
      <c r="TAO1490" s="275"/>
      <c r="TAP1490" s="275"/>
      <c r="TAQ1490" s="275"/>
      <c r="TAR1490" s="275"/>
      <c r="TAS1490" s="275"/>
      <c r="TAT1490" s="275"/>
      <c r="TAU1490" s="275"/>
      <c r="TAV1490" s="275"/>
      <c r="TAW1490" s="275"/>
      <c r="TAX1490" s="275"/>
      <c r="TAY1490" s="275"/>
      <c r="TAZ1490" s="275"/>
      <c r="TBA1490" s="275"/>
      <c r="TBB1490" s="275"/>
      <c r="TBC1490" s="275"/>
      <c r="TBD1490" s="275"/>
      <c r="TBE1490" s="275"/>
      <c r="TBF1490" s="275"/>
      <c r="TBG1490" s="275"/>
      <c r="TBH1490" s="275"/>
      <c r="TBI1490" s="275"/>
      <c r="TBJ1490" s="275"/>
      <c r="TBK1490" s="275"/>
      <c r="TBL1490" s="275"/>
      <c r="TBM1490" s="275"/>
      <c r="TBN1490" s="275"/>
      <c r="TBO1490" s="275"/>
      <c r="TBP1490" s="275"/>
      <c r="TBQ1490" s="275"/>
      <c r="TBR1490" s="275"/>
      <c r="TBS1490" s="275"/>
      <c r="TBT1490" s="275"/>
      <c r="TBU1490" s="275"/>
      <c r="TBV1490" s="275"/>
      <c r="TBW1490" s="275"/>
      <c r="TBX1490" s="275"/>
      <c r="TBY1490" s="275"/>
      <c r="TBZ1490" s="275"/>
      <c r="TCA1490" s="275"/>
      <c r="TCB1490" s="275"/>
      <c r="TCC1490" s="275"/>
      <c r="TCD1490" s="275"/>
      <c r="TCE1490" s="275"/>
      <c r="TCF1490" s="275"/>
      <c r="TCG1490" s="275"/>
      <c r="TCH1490" s="275"/>
      <c r="TCI1490" s="275"/>
      <c r="TCJ1490" s="275"/>
      <c r="TCK1490" s="275"/>
      <c r="TCL1490" s="275"/>
      <c r="TCM1490" s="275"/>
      <c r="TCN1490" s="275"/>
      <c r="TCO1490" s="275"/>
      <c r="TCP1490" s="275"/>
      <c r="TCQ1490" s="275"/>
      <c r="TCR1490" s="275"/>
      <c r="TCS1490" s="275"/>
      <c r="TCT1490" s="275"/>
      <c r="TCU1490" s="275"/>
      <c r="TCV1490" s="275"/>
      <c r="TCW1490" s="275"/>
      <c r="TCX1490" s="275"/>
      <c r="TCY1490" s="275"/>
      <c r="TCZ1490" s="275"/>
      <c r="TDA1490" s="275"/>
      <c r="TDB1490" s="275"/>
      <c r="TDC1490" s="275"/>
      <c r="TDD1490" s="275"/>
      <c r="TDE1490" s="275"/>
      <c r="TDF1490" s="275"/>
      <c r="TDG1490" s="275"/>
      <c r="TDH1490" s="275"/>
      <c r="TDI1490" s="275"/>
      <c r="TDJ1490" s="275"/>
      <c r="TDK1490" s="275"/>
      <c r="TDL1490" s="275"/>
      <c r="TDM1490" s="275"/>
      <c r="TDN1490" s="275"/>
      <c r="TDO1490" s="275"/>
      <c r="TDP1490" s="275"/>
      <c r="TDQ1490" s="275"/>
      <c r="TDR1490" s="275"/>
      <c r="TDS1490" s="275"/>
      <c r="TDT1490" s="275"/>
      <c r="TDU1490" s="275"/>
      <c r="TDV1490" s="275"/>
      <c r="TDW1490" s="275"/>
      <c r="TDX1490" s="275"/>
      <c r="TDY1490" s="275"/>
      <c r="TDZ1490" s="275"/>
      <c r="TEA1490" s="275"/>
      <c r="TEB1490" s="275"/>
      <c r="TEC1490" s="275"/>
      <c r="TED1490" s="275"/>
      <c r="TEE1490" s="275"/>
      <c r="TEF1490" s="275"/>
      <c r="TEG1490" s="275"/>
      <c r="TEH1490" s="275"/>
      <c r="TEI1490" s="275"/>
      <c r="TEJ1490" s="275"/>
      <c r="TEK1490" s="275"/>
      <c r="TEL1490" s="275"/>
      <c r="TEM1490" s="275"/>
      <c r="TEN1490" s="275"/>
      <c r="TEO1490" s="275"/>
      <c r="TEP1490" s="275"/>
      <c r="TEQ1490" s="275"/>
      <c r="TER1490" s="275"/>
      <c r="TES1490" s="275"/>
      <c r="TET1490" s="275"/>
      <c r="TEU1490" s="275"/>
      <c r="TEV1490" s="275"/>
      <c r="TEW1490" s="275"/>
      <c r="TEX1490" s="275"/>
      <c r="TEY1490" s="275"/>
      <c r="TEZ1490" s="275"/>
      <c r="TFA1490" s="275"/>
      <c r="TFB1490" s="275"/>
      <c r="TFC1490" s="275"/>
      <c r="TFD1490" s="275"/>
      <c r="TFE1490" s="275"/>
      <c r="TFF1490" s="275"/>
      <c r="TFG1490" s="275"/>
      <c r="TFH1490" s="275"/>
      <c r="TFI1490" s="275"/>
      <c r="TFJ1490" s="275"/>
      <c r="TFK1490" s="275"/>
      <c r="TFL1490" s="275"/>
      <c r="TFM1490" s="275"/>
      <c r="TFN1490" s="275"/>
      <c r="TFO1490" s="275"/>
      <c r="TFP1490" s="275"/>
      <c r="TFQ1490" s="275"/>
      <c r="TFR1490" s="275"/>
      <c r="TFS1490" s="275"/>
      <c r="TFT1490" s="275"/>
      <c r="TFU1490" s="275"/>
      <c r="TFV1490" s="275"/>
      <c r="TFW1490" s="275"/>
      <c r="TFX1490" s="275"/>
      <c r="TFY1490" s="275"/>
      <c r="TFZ1490" s="275"/>
      <c r="TGA1490" s="275"/>
      <c r="TGB1490" s="275"/>
      <c r="TGC1490" s="275"/>
      <c r="TGD1490" s="275"/>
      <c r="TGE1490" s="275"/>
      <c r="TGF1490" s="275"/>
      <c r="TGG1490" s="275"/>
      <c r="TGH1490" s="275"/>
      <c r="TGI1490" s="275"/>
      <c r="TGJ1490" s="275"/>
      <c r="TGK1490" s="275"/>
      <c r="TGL1490" s="275"/>
      <c r="TGM1490" s="275"/>
      <c r="TGN1490" s="275"/>
      <c r="TGO1490" s="275"/>
      <c r="TGP1490" s="275"/>
      <c r="TGQ1490" s="275"/>
      <c r="TGR1490" s="275"/>
      <c r="TGS1490" s="275"/>
      <c r="TGT1490" s="275"/>
      <c r="TGU1490" s="275"/>
      <c r="TGV1490" s="275"/>
      <c r="TGW1490" s="275"/>
      <c r="TGX1490" s="275"/>
      <c r="TGY1490" s="275"/>
      <c r="TGZ1490" s="275"/>
      <c r="THA1490" s="275"/>
      <c r="THB1490" s="275"/>
      <c r="THC1490" s="275"/>
      <c r="THD1490" s="275"/>
      <c r="THE1490" s="275"/>
      <c r="THF1490" s="275"/>
      <c r="THG1490" s="275"/>
      <c r="THH1490" s="275"/>
      <c r="THI1490" s="275"/>
      <c r="THJ1490" s="275"/>
      <c r="THK1490" s="275"/>
      <c r="THL1490" s="275"/>
      <c r="THM1490" s="275"/>
      <c r="THN1490" s="275"/>
      <c r="THO1490" s="275"/>
      <c r="THP1490" s="275"/>
      <c r="THQ1490" s="275"/>
      <c r="THR1490" s="275"/>
      <c r="THS1490" s="275"/>
      <c r="THT1490" s="275"/>
      <c r="THU1490" s="275"/>
      <c r="THV1490" s="275"/>
      <c r="THW1490" s="275"/>
      <c r="THX1490" s="275"/>
      <c r="THY1490" s="275"/>
      <c r="THZ1490" s="275"/>
      <c r="TIA1490" s="275"/>
      <c r="TIB1490" s="275"/>
      <c r="TIC1490" s="275"/>
      <c r="TID1490" s="275"/>
      <c r="TIE1490" s="275"/>
      <c r="TIF1490" s="275"/>
      <c r="TIG1490" s="275"/>
      <c r="TIH1490" s="275"/>
      <c r="TII1490" s="275"/>
      <c r="TIJ1490" s="275"/>
      <c r="TIK1490" s="275"/>
      <c r="TIL1490" s="275"/>
      <c r="TIM1490" s="275"/>
      <c r="TIN1490" s="275"/>
      <c r="TIO1490" s="275"/>
      <c r="TIP1490" s="275"/>
      <c r="TIQ1490" s="275"/>
      <c r="TIR1490" s="275"/>
      <c r="TIS1490" s="275"/>
      <c r="TIT1490" s="275"/>
      <c r="TIU1490" s="275"/>
      <c r="TIV1490" s="275"/>
      <c r="TIW1490" s="275"/>
      <c r="TIX1490" s="275"/>
      <c r="TIY1490" s="275"/>
      <c r="TIZ1490" s="275"/>
      <c r="TJA1490" s="275"/>
      <c r="TJB1490" s="275"/>
      <c r="TJC1490" s="275"/>
      <c r="TJD1490" s="275"/>
      <c r="TJE1490" s="275"/>
      <c r="TJF1490" s="275"/>
      <c r="TJG1490" s="275"/>
      <c r="TJH1490" s="275"/>
      <c r="TJI1490" s="275"/>
      <c r="TJJ1490" s="275"/>
      <c r="TJK1490" s="275"/>
      <c r="TJL1490" s="275"/>
      <c r="TJM1490" s="275"/>
      <c r="TJN1490" s="275"/>
      <c r="TJO1490" s="275"/>
      <c r="TJP1490" s="275"/>
      <c r="TJQ1490" s="275"/>
      <c r="TJR1490" s="275"/>
      <c r="TJS1490" s="275"/>
      <c r="TJT1490" s="275"/>
      <c r="TJU1490" s="275"/>
      <c r="TJV1490" s="275"/>
      <c r="TJW1490" s="275"/>
      <c r="TJX1490" s="275"/>
      <c r="TJY1490" s="275"/>
      <c r="TJZ1490" s="275"/>
      <c r="TKA1490" s="275"/>
      <c r="TKB1490" s="275"/>
      <c r="TKC1490" s="275"/>
      <c r="TKD1490" s="275"/>
      <c r="TKE1490" s="275"/>
      <c r="TKF1490" s="275"/>
      <c r="TKG1490" s="275"/>
      <c r="TKH1490" s="275"/>
      <c r="TKI1490" s="275"/>
      <c r="TKJ1490" s="275"/>
      <c r="TKK1490" s="275"/>
      <c r="TKL1490" s="275"/>
      <c r="TKM1490" s="275"/>
      <c r="TKN1490" s="275"/>
      <c r="TKO1490" s="275"/>
      <c r="TKP1490" s="275"/>
      <c r="TKQ1490" s="275"/>
      <c r="TKR1490" s="275"/>
      <c r="TKS1490" s="275"/>
      <c r="TKT1490" s="275"/>
      <c r="TKU1490" s="275"/>
      <c r="TKV1490" s="275"/>
      <c r="TKW1490" s="275"/>
      <c r="TKX1490" s="275"/>
      <c r="TKY1490" s="275"/>
      <c r="TKZ1490" s="275"/>
      <c r="TLA1490" s="275"/>
      <c r="TLB1490" s="275"/>
      <c r="TLC1490" s="275"/>
      <c r="TLD1490" s="275"/>
      <c r="TLE1490" s="275"/>
      <c r="TLF1490" s="275"/>
      <c r="TLG1490" s="275"/>
      <c r="TLH1490" s="275"/>
      <c r="TLI1490" s="275"/>
      <c r="TLJ1490" s="275"/>
      <c r="TLK1490" s="275"/>
      <c r="TLL1490" s="275"/>
      <c r="TLM1490" s="275"/>
      <c r="TLN1490" s="275"/>
      <c r="TLO1490" s="275"/>
      <c r="TLP1490" s="275"/>
      <c r="TLQ1490" s="275"/>
      <c r="TLR1490" s="275"/>
      <c r="TLS1490" s="275"/>
      <c r="TLT1490" s="275"/>
      <c r="TLU1490" s="275"/>
      <c r="TLV1490" s="275"/>
      <c r="TLW1490" s="275"/>
      <c r="TLX1490" s="275"/>
      <c r="TLY1490" s="275"/>
      <c r="TLZ1490" s="275"/>
      <c r="TMA1490" s="275"/>
      <c r="TMB1490" s="275"/>
      <c r="TMC1490" s="275"/>
      <c r="TMD1490" s="275"/>
      <c r="TME1490" s="275"/>
      <c r="TMF1490" s="275"/>
      <c r="TMG1490" s="275"/>
      <c r="TMH1490" s="275"/>
      <c r="TMI1490" s="275"/>
      <c r="TMJ1490" s="275"/>
      <c r="TMK1490" s="275"/>
      <c r="TML1490" s="275"/>
      <c r="TMM1490" s="275"/>
      <c r="TMN1490" s="275"/>
      <c r="TMO1490" s="275"/>
      <c r="TMP1490" s="275"/>
      <c r="TMQ1490" s="275"/>
      <c r="TMR1490" s="275"/>
      <c r="TMS1490" s="275"/>
      <c r="TMT1490" s="275"/>
      <c r="TMU1490" s="275"/>
      <c r="TMV1490" s="275"/>
      <c r="TMW1490" s="275"/>
      <c r="TMX1490" s="275"/>
      <c r="TMY1490" s="275"/>
      <c r="TMZ1490" s="275"/>
      <c r="TNA1490" s="275"/>
      <c r="TNB1490" s="275"/>
      <c r="TNC1490" s="275"/>
      <c r="TND1490" s="275"/>
      <c r="TNE1490" s="275"/>
      <c r="TNF1490" s="275"/>
      <c r="TNG1490" s="275"/>
      <c r="TNH1490" s="275"/>
      <c r="TNI1490" s="275"/>
      <c r="TNJ1490" s="275"/>
      <c r="TNK1490" s="275"/>
      <c r="TNL1490" s="275"/>
      <c r="TNM1490" s="275"/>
      <c r="TNN1490" s="275"/>
      <c r="TNO1490" s="275"/>
      <c r="TNP1490" s="275"/>
      <c r="TNQ1490" s="275"/>
      <c r="TNR1490" s="275"/>
      <c r="TNS1490" s="275"/>
      <c r="TNT1490" s="275"/>
      <c r="TNU1490" s="275"/>
      <c r="TNV1490" s="275"/>
      <c r="TNW1490" s="275"/>
      <c r="TNX1490" s="275"/>
      <c r="TNY1490" s="275"/>
      <c r="TNZ1490" s="275"/>
      <c r="TOA1490" s="275"/>
      <c r="TOB1490" s="275"/>
      <c r="TOC1490" s="275"/>
      <c r="TOD1490" s="275"/>
      <c r="TOE1490" s="275"/>
      <c r="TOF1490" s="275"/>
      <c r="TOG1490" s="275"/>
      <c r="TOH1490" s="275"/>
      <c r="TOI1490" s="275"/>
      <c r="TOJ1490" s="275"/>
      <c r="TOK1490" s="275"/>
      <c r="TOL1490" s="275"/>
      <c r="TOM1490" s="275"/>
      <c r="TON1490" s="275"/>
      <c r="TOO1490" s="275"/>
      <c r="TOP1490" s="275"/>
      <c r="TOQ1490" s="275"/>
      <c r="TOR1490" s="275"/>
      <c r="TOS1490" s="275"/>
      <c r="TOT1490" s="275"/>
      <c r="TOU1490" s="275"/>
      <c r="TOV1490" s="275"/>
      <c r="TOW1490" s="275"/>
      <c r="TOX1490" s="275"/>
      <c r="TOY1490" s="275"/>
      <c r="TOZ1490" s="275"/>
      <c r="TPA1490" s="275"/>
      <c r="TPB1490" s="275"/>
      <c r="TPC1490" s="275"/>
      <c r="TPD1490" s="275"/>
      <c r="TPE1490" s="275"/>
      <c r="TPF1490" s="275"/>
      <c r="TPG1490" s="275"/>
      <c r="TPH1490" s="275"/>
      <c r="TPI1490" s="275"/>
      <c r="TPJ1490" s="275"/>
      <c r="TPK1490" s="275"/>
      <c r="TPL1490" s="275"/>
      <c r="TPM1490" s="275"/>
      <c r="TPN1490" s="275"/>
      <c r="TPO1490" s="275"/>
      <c r="TPP1490" s="275"/>
      <c r="TPQ1490" s="275"/>
      <c r="TPR1490" s="275"/>
      <c r="TPS1490" s="275"/>
      <c r="TPT1490" s="275"/>
      <c r="TPU1490" s="275"/>
      <c r="TPV1490" s="275"/>
      <c r="TPW1490" s="275"/>
      <c r="TPX1490" s="275"/>
      <c r="TPY1490" s="275"/>
      <c r="TPZ1490" s="275"/>
      <c r="TQA1490" s="275"/>
      <c r="TQB1490" s="275"/>
      <c r="TQC1490" s="275"/>
      <c r="TQD1490" s="275"/>
      <c r="TQE1490" s="275"/>
      <c r="TQF1490" s="275"/>
      <c r="TQG1490" s="275"/>
      <c r="TQH1490" s="275"/>
      <c r="TQI1490" s="275"/>
      <c r="TQJ1490" s="275"/>
      <c r="TQK1490" s="275"/>
      <c r="TQL1490" s="275"/>
      <c r="TQM1490" s="275"/>
      <c r="TQN1490" s="275"/>
      <c r="TQO1490" s="275"/>
      <c r="TQP1490" s="275"/>
      <c r="TQQ1490" s="275"/>
      <c r="TQR1490" s="275"/>
      <c r="TQS1490" s="275"/>
      <c r="TQT1490" s="275"/>
      <c r="TQU1490" s="275"/>
      <c r="TQV1490" s="275"/>
      <c r="TQW1490" s="275"/>
      <c r="TQX1490" s="275"/>
      <c r="TQY1490" s="275"/>
      <c r="TQZ1490" s="275"/>
      <c r="TRA1490" s="275"/>
      <c r="TRB1490" s="275"/>
      <c r="TRC1490" s="275"/>
      <c r="TRD1490" s="275"/>
      <c r="TRE1490" s="275"/>
      <c r="TRF1490" s="275"/>
      <c r="TRG1490" s="275"/>
      <c r="TRH1490" s="275"/>
      <c r="TRI1490" s="275"/>
      <c r="TRJ1490" s="275"/>
      <c r="TRK1490" s="275"/>
      <c r="TRL1490" s="275"/>
      <c r="TRM1490" s="275"/>
      <c r="TRN1490" s="275"/>
      <c r="TRO1490" s="275"/>
      <c r="TRP1490" s="275"/>
      <c r="TRQ1490" s="275"/>
      <c r="TRR1490" s="275"/>
      <c r="TRS1490" s="275"/>
      <c r="TRT1490" s="275"/>
      <c r="TRU1490" s="275"/>
      <c r="TRV1490" s="275"/>
      <c r="TRW1490" s="275"/>
      <c r="TRX1490" s="275"/>
      <c r="TRY1490" s="275"/>
      <c r="TRZ1490" s="275"/>
      <c r="TSA1490" s="275"/>
      <c r="TSB1490" s="275"/>
      <c r="TSC1490" s="275"/>
      <c r="TSD1490" s="275"/>
      <c r="TSE1490" s="275"/>
      <c r="TSF1490" s="275"/>
      <c r="TSG1490" s="275"/>
      <c r="TSH1490" s="275"/>
      <c r="TSI1490" s="275"/>
      <c r="TSJ1490" s="275"/>
      <c r="TSK1490" s="275"/>
      <c r="TSL1490" s="275"/>
      <c r="TSM1490" s="275"/>
      <c r="TSN1490" s="275"/>
      <c r="TSO1490" s="275"/>
      <c r="TSP1490" s="275"/>
      <c r="TSQ1490" s="275"/>
      <c r="TSR1490" s="275"/>
      <c r="TSS1490" s="275"/>
      <c r="TST1490" s="275"/>
      <c r="TSU1490" s="275"/>
      <c r="TSV1490" s="275"/>
      <c r="TSW1490" s="275"/>
      <c r="TSX1490" s="275"/>
      <c r="TSY1490" s="275"/>
      <c r="TSZ1490" s="275"/>
      <c r="TTA1490" s="275"/>
      <c r="TTB1490" s="275"/>
      <c r="TTC1490" s="275"/>
      <c r="TTD1490" s="275"/>
      <c r="TTE1490" s="275"/>
      <c r="TTF1490" s="275"/>
      <c r="TTG1490" s="275"/>
      <c r="TTH1490" s="275"/>
      <c r="TTI1490" s="275"/>
      <c r="TTJ1490" s="275"/>
      <c r="TTK1490" s="275"/>
      <c r="TTL1490" s="275"/>
      <c r="TTM1490" s="275"/>
      <c r="TTN1490" s="275"/>
      <c r="TTO1490" s="275"/>
      <c r="TTP1490" s="275"/>
      <c r="TTQ1490" s="275"/>
      <c r="TTR1490" s="275"/>
      <c r="TTS1490" s="275"/>
      <c r="TTT1490" s="275"/>
      <c r="TTU1490" s="275"/>
      <c r="TTV1490" s="275"/>
      <c r="TTW1490" s="275"/>
      <c r="TTX1490" s="275"/>
      <c r="TTY1490" s="275"/>
      <c r="TTZ1490" s="275"/>
      <c r="TUA1490" s="275"/>
      <c r="TUB1490" s="275"/>
      <c r="TUC1490" s="275"/>
      <c r="TUD1490" s="275"/>
      <c r="TUE1490" s="275"/>
      <c r="TUF1490" s="275"/>
      <c r="TUG1490" s="275"/>
      <c r="TUH1490" s="275"/>
      <c r="TUI1490" s="275"/>
      <c r="TUJ1490" s="275"/>
      <c r="TUK1490" s="275"/>
      <c r="TUL1490" s="275"/>
      <c r="TUM1490" s="275"/>
      <c r="TUN1490" s="275"/>
      <c r="TUO1490" s="275"/>
      <c r="TUP1490" s="275"/>
      <c r="TUQ1490" s="275"/>
      <c r="TUR1490" s="275"/>
      <c r="TUS1490" s="275"/>
      <c r="TUT1490" s="275"/>
      <c r="TUU1490" s="275"/>
      <c r="TUV1490" s="275"/>
      <c r="TUW1490" s="275"/>
      <c r="TUX1490" s="275"/>
      <c r="TUY1490" s="275"/>
      <c r="TUZ1490" s="275"/>
      <c r="TVA1490" s="275"/>
      <c r="TVB1490" s="275"/>
      <c r="TVC1490" s="275"/>
      <c r="TVD1490" s="275"/>
      <c r="TVE1490" s="275"/>
      <c r="TVF1490" s="275"/>
      <c r="TVG1490" s="275"/>
      <c r="TVH1490" s="275"/>
      <c r="TVI1490" s="275"/>
      <c r="TVJ1490" s="275"/>
      <c r="TVK1490" s="275"/>
      <c r="TVL1490" s="275"/>
      <c r="TVM1490" s="275"/>
      <c r="TVN1490" s="275"/>
      <c r="TVO1490" s="275"/>
      <c r="TVP1490" s="275"/>
      <c r="TVQ1490" s="275"/>
      <c r="TVR1490" s="275"/>
      <c r="TVS1490" s="275"/>
      <c r="TVT1490" s="275"/>
      <c r="TVU1490" s="275"/>
      <c r="TVV1490" s="275"/>
      <c r="TVW1490" s="275"/>
      <c r="TVX1490" s="275"/>
      <c r="TVY1490" s="275"/>
      <c r="TVZ1490" s="275"/>
      <c r="TWA1490" s="275"/>
      <c r="TWB1490" s="275"/>
      <c r="TWC1490" s="275"/>
      <c r="TWD1490" s="275"/>
      <c r="TWE1490" s="275"/>
      <c r="TWF1490" s="275"/>
      <c r="TWG1490" s="275"/>
      <c r="TWH1490" s="275"/>
      <c r="TWI1490" s="275"/>
      <c r="TWJ1490" s="275"/>
      <c r="TWK1490" s="275"/>
      <c r="TWL1490" s="275"/>
      <c r="TWM1490" s="275"/>
      <c r="TWN1490" s="275"/>
      <c r="TWO1490" s="275"/>
      <c r="TWP1490" s="275"/>
      <c r="TWQ1490" s="275"/>
      <c r="TWR1490" s="275"/>
      <c r="TWS1490" s="275"/>
      <c r="TWT1490" s="275"/>
      <c r="TWU1490" s="275"/>
      <c r="TWV1490" s="275"/>
      <c r="TWW1490" s="275"/>
      <c r="TWX1490" s="275"/>
      <c r="TWY1490" s="275"/>
      <c r="TWZ1490" s="275"/>
      <c r="TXA1490" s="275"/>
      <c r="TXB1490" s="275"/>
      <c r="TXC1490" s="275"/>
      <c r="TXD1490" s="275"/>
      <c r="TXE1490" s="275"/>
      <c r="TXF1490" s="275"/>
      <c r="TXG1490" s="275"/>
      <c r="TXH1490" s="275"/>
      <c r="TXI1490" s="275"/>
      <c r="TXJ1490" s="275"/>
      <c r="TXK1490" s="275"/>
      <c r="TXL1490" s="275"/>
      <c r="TXM1490" s="275"/>
      <c r="TXN1490" s="275"/>
      <c r="TXO1490" s="275"/>
      <c r="TXP1490" s="275"/>
      <c r="TXQ1490" s="275"/>
      <c r="TXR1490" s="275"/>
      <c r="TXS1490" s="275"/>
      <c r="TXT1490" s="275"/>
      <c r="TXU1490" s="275"/>
      <c r="TXV1490" s="275"/>
      <c r="TXW1490" s="275"/>
      <c r="TXX1490" s="275"/>
      <c r="TXY1490" s="275"/>
      <c r="TXZ1490" s="275"/>
      <c r="TYA1490" s="275"/>
      <c r="TYB1490" s="275"/>
      <c r="TYC1490" s="275"/>
      <c r="TYD1490" s="275"/>
      <c r="TYE1490" s="275"/>
      <c r="TYF1490" s="275"/>
      <c r="TYG1490" s="275"/>
      <c r="TYH1490" s="275"/>
      <c r="TYI1490" s="275"/>
      <c r="TYJ1490" s="275"/>
      <c r="TYK1490" s="275"/>
      <c r="TYL1490" s="275"/>
      <c r="TYM1490" s="275"/>
      <c r="TYN1490" s="275"/>
      <c r="TYO1490" s="275"/>
      <c r="TYP1490" s="275"/>
      <c r="TYQ1490" s="275"/>
      <c r="TYR1490" s="275"/>
      <c r="TYS1490" s="275"/>
      <c r="TYT1490" s="275"/>
      <c r="TYU1490" s="275"/>
      <c r="TYV1490" s="275"/>
      <c r="TYW1490" s="275"/>
      <c r="TYX1490" s="275"/>
      <c r="TYY1490" s="275"/>
      <c r="TYZ1490" s="275"/>
      <c r="TZA1490" s="275"/>
      <c r="TZB1490" s="275"/>
      <c r="TZC1490" s="275"/>
      <c r="TZD1490" s="275"/>
      <c r="TZE1490" s="275"/>
      <c r="TZF1490" s="275"/>
      <c r="TZG1490" s="275"/>
      <c r="TZH1490" s="275"/>
      <c r="TZI1490" s="275"/>
      <c r="TZJ1490" s="275"/>
      <c r="TZK1490" s="275"/>
      <c r="TZL1490" s="275"/>
      <c r="TZM1490" s="275"/>
      <c r="TZN1490" s="275"/>
      <c r="TZO1490" s="275"/>
      <c r="TZP1490" s="275"/>
      <c r="TZQ1490" s="275"/>
      <c r="TZR1490" s="275"/>
      <c r="TZS1490" s="275"/>
      <c r="TZT1490" s="275"/>
      <c r="TZU1490" s="275"/>
      <c r="TZV1490" s="275"/>
      <c r="TZW1490" s="275"/>
      <c r="TZX1490" s="275"/>
      <c r="TZY1490" s="275"/>
      <c r="TZZ1490" s="275"/>
      <c r="UAA1490" s="275"/>
      <c r="UAB1490" s="275"/>
      <c r="UAC1490" s="275"/>
      <c r="UAD1490" s="275"/>
      <c r="UAE1490" s="275"/>
      <c r="UAF1490" s="275"/>
      <c r="UAG1490" s="275"/>
      <c r="UAH1490" s="275"/>
      <c r="UAI1490" s="275"/>
      <c r="UAJ1490" s="275"/>
      <c r="UAK1490" s="275"/>
      <c r="UAL1490" s="275"/>
      <c r="UAM1490" s="275"/>
      <c r="UAN1490" s="275"/>
      <c r="UAO1490" s="275"/>
      <c r="UAP1490" s="275"/>
      <c r="UAQ1490" s="275"/>
      <c r="UAR1490" s="275"/>
      <c r="UAS1490" s="275"/>
      <c r="UAT1490" s="275"/>
      <c r="UAU1490" s="275"/>
      <c r="UAV1490" s="275"/>
      <c r="UAW1490" s="275"/>
      <c r="UAX1490" s="275"/>
      <c r="UAY1490" s="275"/>
      <c r="UAZ1490" s="275"/>
      <c r="UBA1490" s="275"/>
      <c r="UBB1490" s="275"/>
      <c r="UBC1490" s="275"/>
      <c r="UBD1490" s="275"/>
      <c r="UBE1490" s="275"/>
      <c r="UBF1490" s="275"/>
      <c r="UBG1490" s="275"/>
      <c r="UBH1490" s="275"/>
      <c r="UBI1490" s="275"/>
      <c r="UBJ1490" s="275"/>
      <c r="UBK1490" s="275"/>
      <c r="UBL1490" s="275"/>
      <c r="UBM1490" s="275"/>
      <c r="UBN1490" s="275"/>
      <c r="UBO1490" s="275"/>
      <c r="UBP1490" s="275"/>
      <c r="UBQ1490" s="275"/>
      <c r="UBR1490" s="275"/>
      <c r="UBS1490" s="275"/>
      <c r="UBT1490" s="275"/>
      <c r="UBU1490" s="275"/>
      <c r="UBV1490" s="275"/>
      <c r="UBW1490" s="275"/>
      <c r="UBX1490" s="275"/>
      <c r="UBY1490" s="275"/>
      <c r="UBZ1490" s="275"/>
      <c r="UCA1490" s="275"/>
      <c r="UCB1490" s="275"/>
      <c r="UCC1490" s="275"/>
      <c r="UCD1490" s="275"/>
      <c r="UCE1490" s="275"/>
      <c r="UCF1490" s="275"/>
      <c r="UCG1490" s="275"/>
      <c r="UCH1490" s="275"/>
      <c r="UCI1490" s="275"/>
      <c r="UCJ1490" s="275"/>
      <c r="UCK1490" s="275"/>
      <c r="UCL1490" s="275"/>
      <c r="UCM1490" s="275"/>
      <c r="UCN1490" s="275"/>
      <c r="UCO1490" s="275"/>
      <c r="UCP1490" s="275"/>
      <c r="UCQ1490" s="275"/>
      <c r="UCR1490" s="275"/>
      <c r="UCS1490" s="275"/>
      <c r="UCT1490" s="275"/>
      <c r="UCU1490" s="275"/>
      <c r="UCV1490" s="275"/>
      <c r="UCW1490" s="275"/>
      <c r="UCX1490" s="275"/>
      <c r="UCY1490" s="275"/>
      <c r="UCZ1490" s="275"/>
      <c r="UDA1490" s="275"/>
      <c r="UDB1490" s="275"/>
      <c r="UDC1490" s="275"/>
      <c r="UDD1490" s="275"/>
      <c r="UDE1490" s="275"/>
      <c r="UDF1490" s="275"/>
      <c r="UDG1490" s="275"/>
      <c r="UDH1490" s="275"/>
      <c r="UDI1490" s="275"/>
      <c r="UDJ1490" s="275"/>
      <c r="UDK1490" s="275"/>
      <c r="UDL1490" s="275"/>
      <c r="UDM1490" s="275"/>
      <c r="UDN1490" s="275"/>
      <c r="UDO1490" s="275"/>
      <c r="UDP1490" s="275"/>
      <c r="UDQ1490" s="275"/>
      <c r="UDR1490" s="275"/>
      <c r="UDS1490" s="275"/>
      <c r="UDT1490" s="275"/>
      <c r="UDU1490" s="275"/>
      <c r="UDV1490" s="275"/>
      <c r="UDW1490" s="275"/>
      <c r="UDX1490" s="275"/>
      <c r="UDY1490" s="275"/>
      <c r="UDZ1490" s="275"/>
      <c r="UEA1490" s="275"/>
      <c r="UEB1490" s="275"/>
      <c r="UEC1490" s="275"/>
      <c r="UED1490" s="275"/>
      <c r="UEE1490" s="275"/>
      <c r="UEF1490" s="275"/>
      <c r="UEG1490" s="275"/>
      <c r="UEH1490" s="275"/>
      <c r="UEI1490" s="275"/>
      <c r="UEJ1490" s="275"/>
      <c r="UEK1490" s="275"/>
      <c r="UEL1490" s="275"/>
      <c r="UEM1490" s="275"/>
      <c r="UEN1490" s="275"/>
      <c r="UEO1490" s="275"/>
      <c r="UEP1490" s="275"/>
      <c r="UEQ1490" s="275"/>
      <c r="UER1490" s="275"/>
      <c r="UES1490" s="275"/>
      <c r="UET1490" s="275"/>
      <c r="UEU1490" s="275"/>
      <c r="UEV1490" s="275"/>
      <c r="UEW1490" s="275"/>
      <c r="UEX1490" s="275"/>
      <c r="UEY1490" s="275"/>
      <c r="UEZ1490" s="275"/>
      <c r="UFA1490" s="275"/>
      <c r="UFB1490" s="275"/>
      <c r="UFC1490" s="275"/>
      <c r="UFD1490" s="275"/>
      <c r="UFE1490" s="275"/>
      <c r="UFF1490" s="275"/>
      <c r="UFG1490" s="275"/>
      <c r="UFH1490" s="275"/>
      <c r="UFI1490" s="275"/>
      <c r="UFJ1490" s="275"/>
      <c r="UFK1490" s="275"/>
      <c r="UFL1490" s="275"/>
      <c r="UFM1490" s="275"/>
      <c r="UFN1490" s="275"/>
      <c r="UFO1490" s="275"/>
      <c r="UFP1490" s="275"/>
      <c r="UFQ1490" s="275"/>
      <c r="UFR1490" s="275"/>
      <c r="UFS1490" s="275"/>
      <c r="UFT1490" s="275"/>
      <c r="UFU1490" s="275"/>
      <c r="UFV1490" s="275"/>
      <c r="UFW1490" s="275"/>
      <c r="UFX1490" s="275"/>
      <c r="UFY1490" s="275"/>
      <c r="UFZ1490" s="275"/>
      <c r="UGA1490" s="275"/>
      <c r="UGB1490" s="275"/>
      <c r="UGC1490" s="275"/>
      <c r="UGD1490" s="275"/>
      <c r="UGE1490" s="275"/>
      <c r="UGF1490" s="275"/>
      <c r="UGG1490" s="275"/>
      <c r="UGH1490" s="275"/>
      <c r="UGI1490" s="275"/>
      <c r="UGJ1490" s="275"/>
      <c r="UGK1490" s="275"/>
      <c r="UGL1490" s="275"/>
      <c r="UGM1490" s="275"/>
      <c r="UGN1490" s="275"/>
      <c r="UGO1490" s="275"/>
      <c r="UGP1490" s="275"/>
      <c r="UGQ1490" s="275"/>
      <c r="UGR1490" s="275"/>
      <c r="UGS1490" s="275"/>
      <c r="UGT1490" s="275"/>
      <c r="UGU1490" s="275"/>
      <c r="UGV1490" s="275"/>
      <c r="UGW1490" s="275"/>
      <c r="UGX1490" s="275"/>
      <c r="UGY1490" s="275"/>
      <c r="UGZ1490" s="275"/>
      <c r="UHA1490" s="275"/>
      <c r="UHB1490" s="275"/>
      <c r="UHC1490" s="275"/>
      <c r="UHD1490" s="275"/>
      <c r="UHE1490" s="275"/>
      <c r="UHF1490" s="275"/>
      <c r="UHG1490" s="275"/>
      <c r="UHH1490" s="275"/>
      <c r="UHI1490" s="275"/>
      <c r="UHJ1490" s="275"/>
      <c r="UHK1490" s="275"/>
      <c r="UHL1490" s="275"/>
      <c r="UHM1490" s="275"/>
      <c r="UHN1490" s="275"/>
      <c r="UHO1490" s="275"/>
      <c r="UHP1490" s="275"/>
      <c r="UHQ1490" s="275"/>
      <c r="UHR1490" s="275"/>
      <c r="UHS1490" s="275"/>
      <c r="UHT1490" s="275"/>
      <c r="UHU1490" s="275"/>
      <c r="UHV1490" s="275"/>
      <c r="UHW1490" s="275"/>
      <c r="UHX1490" s="275"/>
      <c r="UHY1490" s="275"/>
      <c r="UHZ1490" s="275"/>
      <c r="UIA1490" s="275"/>
      <c r="UIB1490" s="275"/>
      <c r="UIC1490" s="275"/>
      <c r="UID1490" s="275"/>
      <c r="UIE1490" s="275"/>
      <c r="UIF1490" s="275"/>
      <c r="UIG1490" s="275"/>
      <c r="UIH1490" s="275"/>
      <c r="UII1490" s="275"/>
      <c r="UIJ1490" s="275"/>
      <c r="UIK1490" s="275"/>
      <c r="UIL1490" s="275"/>
      <c r="UIM1490" s="275"/>
      <c r="UIN1490" s="275"/>
      <c r="UIO1490" s="275"/>
      <c r="UIP1490" s="275"/>
      <c r="UIQ1490" s="275"/>
      <c r="UIR1490" s="275"/>
      <c r="UIS1490" s="275"/>
      <c r="UIT1490" s="275"/>
      <c r="UIU1490" s="275"/>
      <c r="UIV1490" s="275"/>
      <c r="UIW1490" s="275"/>
      <c r="UIX1490" s="275"/>
      <c r="UIY1490" s="275"/>
      <c r="UIZ1490" s="275"/>
      <c r="UJA1490" s="275"/>
      <c r="UJB1490" s="275"/>
      <c r="UJC1490" s="275"/>
      <c r="UJD1490" s="275"/>
      <c r="UJE1490" s="275"/>
      <c r="UJF1490" s="275"/>
      <c r="UJG1490" s="275"/>
      <c r="UJH1490" s="275"/>
      <c r="UJI1490" s="275"/>
      <c r="UJJ1490" s="275"/>
      <c r="UJK1490" s="275"/>
      <c r="UJL1490" s="275"/>
      <c r="UJM1490" s="275"/>
      <c r="UJN1490" s="275"/>
      <c r="UJO1490" s="275"/>
      <c r="UJP1490" s="275"/>
      <c r="UJQ1490" s="275"/>
      <c r="UJR1490" s="275"/>
      <c r="UJS1490" s="275"/>
      <c r="UJT1490" s="275"/>
      <c r="UJU1490" s="275"/>
      <c r="UJV1490" s="275"/>
      <c r="UJW1490" s="275"/>
      <c r="UJX1490" s="275"/>
      <c r="UJY1490" s="275"/>
      <c r="UJZ1490" s="275"/>
      <c r="UKA1490" s="275"/>
      <c r="UKB1490" s="275"/>
      <c r="UKC1490" s="275"/>
      <c r="UKD1490" s="275"/>
      <c r="UKE1490" s="275"/>
      <c r="UKF1490" s="275"/>
      <c r="UKG1490" s="275"/>
      <c r="UKH1490" s="275"/>
      <c r="UKI1490" s="275"/>
      <c r="UKJ1490" s="275"/>
      <c r="UKK1490" s="275"/>
      <c r="UKL1490" s="275"/>
      <c r="UKM1490" s="275"/>
      <c r="UKN1490" s="275"/>
      <c r="UKO1490" s="275"/>
      <c r="UKP1490" s="275"/>
      <c r="UKQ1490" s="275"/>
      <c r="UKR1490" s="275"/>
      <c r="UKS1490" s="275"/>
      <c r="UKT1490" s="275"/>
      <c r="UKU1490" s="275"/>
      <c r="UKV1490" s="275"/>
      <c r="UKW1490" s="275"/>
      <c r="UKX1490" s="275"/>
      <c r="UKY1490" s="275"/>
      <c r="UKZ1490" s="275"/>
      <c r="ULA1490" s="275"/>
      <c r="ULB1490" s="275"/>
      <c r="ULC1490" s="275"/>
      <c r="ULD1490" s="275"/>
      <c r="ULE1490" s="275"/>
      <c r="ULF1490" s="275"/>
      <c r="ULG1490" s="275"/>
      <c r="ULH1490" s="275"/>
      <c r="ULI1490" s="275"/>
      <c r="ULJ1490" s="275"/>
      <c r="ULK1490" s="275"/>
      <c r="ULL1490" s="275"/>
      <c r="ULM1490" s="275"/>
      <c r="ULN1490" s="275"/>
      <c r="ULO1490" s="275"/>
      <c r="ULP1490" s="275"/>
      <c r="ULQ1490" s="275"/>
      <c r="ULR1490" s="275"/>
      <c r="ULS1490" s="275"/>
      <c r="ULT1490" s="275"/>
      <c r="ULU1490" s="275"/>
      <c r="ULV1490" s="275"/>
      <c r="ULW1490" s="275"/>
      <c r="ULX1490" s="275"/>
      <c r="ULY1490" s="275"/>
      <c r="ULZ1490" s="275"/>
      <c r="UMA1490" s="275"/>
      <c r="UMB1490" s="275"/>
      <c r="UMC1490" s="275"/>
      <c r="UMD1490" s="275"/>
      <c r="UME1490" s="275"/>
      <c r="UMF1490" s="275"/>
      <c r="UMG1490" s="275"/>
      <c r="UMH1490" s="275"/>
      <c r="UMI1490" s="275"/>
      <c r="UMJ1490" s="275"/>
      <c r="UMK1490" s="275"/>
      <c r="UML1490" s="275"/>
      <c r="UMM1490" s="275"/>
      <c r="UMN1490" s="275"/>
      <c r="UMO1490" s="275"/>
      <c r="UMP1490" s="275"/>
      <c r="UMQ1490" s="275"/>
      <c r="UMR1490" s="275"/>
      <c r="UMS1490" s="275"/>
      <c r="UMT1490" s="275"/>
      <c r="UMU1490" s="275"/>
      <c r="UMV1490" s="275"/>
      <c r="UMW1490" s="275"/>
      <c r="UMX1490" s="275"/>
      <c r="UMY1490" s="275"/>
      <c r="UMZ1490" s="275"/>
      <c r="UNA1490" s="275"/>
      <c r="UNB1490" s="275"/>
      <c r="UNC1490" s="275"/>
      <c r="UND1490" s="275"/>
      <c r="UNE1490" s="275"/>
      <c r="UNF1490" s="275"/>
      <c r="UNG1490" s="275"/>
      <c r="UNH1490" s="275"/>
      <c r="UNI1490" s="275"/>
      <c r="UNJ1490" s="275"/>
      <c r="UNK1490" s="275"/>
      <c r="UNL1490" s="275"/>
      <c r="UNM1490" s="275"/>
      <c r="UNN1490" s="275"/>
      <c r="UNO1490" s="275"/>
      <c r="UNP1490" s="275"/>
      <c r="UNQ1490" s="275"/>
      <c r="UNR1490" s="275"/>
      <c r="UNS1490" s="275"/>
      <c r="UNT1490" s="275"/>
      <c r="UNU1490" s="275"/>
      <c r="UNV1490" s="275"/>
      <c r="UNW1490" s="275"/>
      <c r="UNX1490" s="275"/>
      <c r="UNY1490" s="275"/>
      <c r="UNZ1490" s="275"/>
      <c r="UOA1490" s="275"/>
      <c r="UOB1490" s="275"/>
      <c r="UOC1490" s="275"/>
      <c r="UOD1490" s="275"/>
      <c r="UOE1490" s="275"/>
      <c r="UOF1490" s="275"/>
      <c r="UOG1490" s="275"/>
      <c r="UOH1490" s="275"/>
      <c r="UOI1490" s="275"/>
      <c r="UOJ1490" s="275"/>
      <c r="UOK1490" s="275"/>
      <c r="UOL1490" s="275"/>
      <c r="UOM1490" s="275"/>
      <c r="UON1490" s="275"/>
      <c r="UOO1490" s="275"/>
      <c r="UOP1490" s="275"/>
      <c r="UOQ1490" s="275"/>
      <c r="UOR1490" s="275"/>
      <c r="UOS1490" s="275"/>
      <c r="UOT1490" s="275"/>
      <c r="UOU1490" s="275"/>
      <c r="UOV1490" s="275"/>
      <c r="UOW1490" s="275"/>
      <c r="UOX1490" s="275"/>
      <c r="UOY1490" s="275"/>
      <c r="UOZ1490" s="275"/>
      <c r="UPA1490" s="275"/>
      <c r="UPB1490" s="275"/>
      <c r="UPC1490" s="275"/>
      <c r="UPD1490" s="275"/>
      <c r="UPE1490" s="275"/>
      <c r="UPF1490" s="275"/>
      <c r="UPG1490" s="275"/>
      <c r="UPH1490" s="275"/>
      <c r="UPI1490" s="275"/>
      <c r="UPJ1490" s="275"/>
      <c r="UPK1490" s="275"/>
      <c r="UPL1490" s="275"/>
      <c r="UPM1490" s="275"/>
      <c r="UPN1490" s="275"/>
      <c r="UPO1490" s="275"/>
      <c r="UPP1490" s="275"/>
      <c r="UPQ1490" s="275"/>
      <c r="UPR1490" s="275"/>
      <c r="UPS1490" s="275"/>
      <c r="UPT1490" s="275"/>
      <c r="UPU1490" s="275"/>
      <c r="UPV1490" s="275"/>
      <c r="UPW1490" s="275"/>
      <c r="UPX1490" s="275"/>
      <c r="UPY1490" s="275"/>
      <c r="UPZ1490" s="275"/>
      <c r="UQA1490" s="275"/>
      <c r="UQB1490" s="275"/>
      <c r="UQC1490" s="275"/>
      <c r="UQD1490" s="275"/>
      <c r="UQE1490" s="275"/>
      <c r="UQF1490" s="275"/>
      <c r="UQG1490" s="275"/>
      <c r="UQH1490" s="275"/>
      <c r="UQI1490" s="275"/>
      <c r="UQJ1490" s="275"/>
      <c r="UQK1490" s="275"/>
      <c r="UQL1490" s="275"/>
      <c r="UQM1490" s="275"/>
      <c r="UQN1490" s="275"/>
      <c r="UQO1490" s="275"/>
      <c r="UQP1490" s="275"/>
      <c r="UQQ1490" s="275"/>
      <c r="UQR1490" s="275"/>
      <c r="UQS1490" s="275"/>
      <c r="UQT1490" s="275"/>
      <c r="UQU1490" s="275"/>
      <c r="UQV1490" s="275"/>
      <c r="UQW1490" s="275"/>
      <c r="UQX1490" s="275"/>
      <c r="UQY1490" s="275"/>
      <c r="UQZ1490" s="275"/>
      <c r="URA1490" s="275"/>
      <c r="URB1490" s="275"/>
      <c r="URC1490" s="275"/>
      <c r="URD1490" s="275"/>
      <c r="URE1490" s="275"/>
      <c r="URF1490" s="275"/>
      <c r="URG1490" s="275"/>
      <c r="URH1490" s="275"/>
      <c r="URI1490" s="275"/>
      <c r="URJ1490" s="275"/>
      <c r="URK1490" s="275"/>
      <c r="URL1490" s="275"/>
      <c r="URM1490" s="275"/>
      <c r="URN1490" s="275"/>
      <c r="URO1490" s="275"/>
      <c r="URP1490" s="275"/>
      <c r="URQ1490" s="275"/>
      <c r="URR1490" s="275"/>
      <c r="URS1490" s="275"/>
      <c r="URT1490" s="275"/>
      <c r="URU1490" s="275"/>
      <c r="URV1490" s="275"/>
      <c r="URW1490" s="275"/>
      <c r="URX1490" s="275"/>
      <c r="URY1490" s="275"/>
      <c r="URZ1490" s="275"/>
      <c r="USA1490" s="275"/>
      <c r="USB1490" s="275"/>
      <c r="USC1490" s="275"/>
      <c r="USD1490" s="275"/>
      <c r="USE1490" s="275"/>
      <c r="USF1490" s="275"/>
      <c r="USG1490" s="275"/>
      <c r="USH1490" s="275"/>
      <c r="USI1490" s="275"/>
      <c r="USJ1490" s="275"/>
      <c r="USK1490" s="275"/>
      <c r="USL1490" s="275"/>
      <c r="USM1490" s="275"/>
      <c r="USN1490" s="275"/>
      <c r="USO1490" s="275"/>
      <c r="USP1490" s="275"/>
      <c r="USQ1490" s="275"/>
      <c r="USR1490" s="275"/>
      <c r="USS1490" s="275"/>
      <c r="UST1490" s="275"/>
      <c r="USU1490" s="275"/>
      <c r="USV1490" s="275"/>
      <c r="USW1490" s="275"/>
      <c r="USX1490" s="275"/>
      <c r="USY1490" s="275"/>
      <c r="USZ1490" s="275"/>
      <c r="UTA1490" s="275"/>
      <c r="UTB1490" s="275"/>
      <c r="UTC1490" s="275"/>
      <c r="UTD1490" s="275"/>
      <c r="UTE1490" s="275"/>
      <c r="UTF1490" s="275"/>
      <c r="UTG1490" s="275"/>
      <c r="UTH1490" s="275"/>
      <c r="UTI1490" s="275"/>
      <c r="UTJ1490" s="275"/>
      <c r="UTK1490" s="275"/>
      <c r="UTL1490" s="275"/>
      <c r="UTM1490" s="275"/>
      <c r="UTN1490" s="275"/>
      <c r="UTO1490" s="275"/>
      <c r="UTP1490" s="275"/>
      <c r="UTQ1490" s="275"/>
      <c r="UTR1490" s="275"/>
      <c r="UTS1490" s="275"/>
      <c r="UTT1490" s="275"/>
      <c r="UTU1490" s="275"/>
      <c r="UTV1490" s="275"/>
      <c r="UTW1490" s="275"/>
      <c r="UTX1490" s="275"/>
      <c r="UTY1490" s="275"/>
      <c r="UTZ1490" s="275"/>
      <c r="UUA1490" s="275"/>
      <c r="UUB1490" s="275"/>
      <c r="UUC1490" s="275"/>
      <c r="UUD1490" s="275"/>
      <c r="UUE1490" s="275"/>
      <c r="UUF1490" s="275"/>
      <c r="UUG1490" s="275"/>
      <c r="UUH1490" s="275"/>
      <c r="UUI1490" s="275"/>
      <c r="UUJ1490" s="275"/>
      <c r="UUK1490" s="275"/>
      <c r="UUL1490" s="275"/>
      <c r="UUM1490" s="275"/>
      <c r="UUN1490" s="275"/>
      <c r="UUO1490" s="275"/>
      <c r="UUP1490" s="275"/>
      <c r="UUQ1490" s="275"/>
      <c r="UUR1490" s="275"/>
      <c r="UUS1490" s="275"/>
      <c r="UUT1490" s="275"/>
      <c r="UUU1490" s="275"/>
      <c r="UUV1490" s="275"/>
      <c r="UUW1490" s="275"/>
      <c r="UUX1490" s="275"/>
      <c r="UUY1490" s="275"/>
      <c r="UUZ1490" s="275"/>
      <c r="UVA1490" s="275"/>
      <c r="UVB1490" s="275"/>
      <c r="UVC1490" s="275"/>
      <c r="UVD1490" s="275"/>
      <c r="UVE1490" s="275"/>
      <c r="UVF1490" s="275"/>
      <c r="UVG1490" s="275"/>
      <c r="UVH1490" s="275"/>
      <c r="UVI1490" s="275"/>
      <c r="UVJ1490" s="275"/>
      <c r="UVK1490" s="275"/>
      <c r="UVL1490" s="275"/>
      <c r="UVM1490" s="275"/>
      <c r="UVN1490" s="275"/>
      <c r="UVO1490" s="275"/>
      <c r="UVP1490" s="275"/>
      <c r="UVQ1490" s="275"/>
      <c r="UVR1490" s="275"/>
      <c r="UVS1490" s="275"/>
      <c r="UVT1490" s="275"/>
      <c r="UVU1490" s="275"/>
      <c r="UVV1490" s="275"/>
      <c r="UVW1490" s="275"/>
      <c r="UVX1490" s="275"/>
      <c r="UVY1490" s="275"/>
      <c r="UVZ1490" s="275"/>
      <c r="UWA1490" s="275"/>
      <c r="UWB1490" s="275"/>
      <c r="UWC1490" s="275"/>
      <c r="UWD1490" s="275"/>
      <c r="UWE1490" s="275"/>
      <c r="UWF1490" s="275"/>
      <c r="UWG1490" s="275"/>
      <c r="UWH1490" s="275"/>
      <c r="UWI1490" s="275"/>
      <c r="UWJ1490" s="275"/>
      <c r="UWK1490" s="275"/>
      <c r="UWL1490" s="275"/>
      <c r="UWM1490" s="275"/>
      <c r="UWN1490" s="275"/>
      <c r="UWO1490" s="275"/>
      <c r="UWP1490" s="275"/>
      <c r="UWQ1490" s="275"/>
      <c r="UWR1490" s="275"/>
      <c r="UWS1490" s="275"/>
      <c r="UWT1490" s="275"/>
      <c r="UWU1490" s="275"/>
      <c r="UWV1490" s="275"/>
      <c r="UWW1490" s="275"/>
      <c r="UWX1490" s="275"/>
      <c r="UWY1490" s="275"/>
      <c r="UWZ1490" s="275"/>
      <c r="UXA1490" s="275"/>
      <c r="UXB1490" s="275"/>
      <c r="UXC1490" s="275"/>
      <c r="UXD1490" s="275"/>
      <c r="UXE1490" s="275"/>
      <c r="UXF1490" s="275"/>
      <c r="UXG1490" s="275"/>
      <c r="UXH1490" s="275"/>
      <c r="UXI1490" s="275"/>
      <c r="UXJ1490" s="275"/>
      <c r="UXK1490" s="275"/>
      <c r="UXL1490" s="275"/>
      <c r="UXM1490" s="275"/>
      <c r="UXN1490" s="275"/>
      <c r="UXO1490" s="275"/>
      <c r="UXP1490" s="275"/>
      <c r="UXQ1490" s="275"/>
      <c r="UXR1490" s="275"/>
      <c r="UXS1490" s="275"/>
      <c r="UXT1490" s="275"/>
      <c r="UXU1490" s="275"/>
      <c r="UXV1490" s="275"/>
      <c r="UXW1490" s="275"/>
      <c r="UXX1490" s="275"/>
      <c r="UXY1490" s="275"/>
      <c r="UXZ1490" s="275"/>
      <c r="UYA1490" s="275"/>
      <c r="UYB1490" s="275"/>
      <c r="UYC1490" s="275"/>
      <c r="UYD1490" s="275"/>
      <c r="UYE1490" s="275"/>
      <c r="UYF1490" s="275"/>
      <c r="UYG1490" s="275"/>
      <c r="UYH1490" s="275"/>
      <c r="UYI1490" s="275"/>
      <c r="UYJ1490" s="275"/>
      <c r="UYK1490" s="275"/>
      <c r="UYL1490" s="275"/>
      <c r="UYM1490" s="275"/>
      <c r="UYN1490" s="275"/>
      <c r="UYO1490" s="275"/>
      <c r="UYP1490" s="275"/>
      <c r="UYQ1490" s="275"/>
      <c r="UYR1490" s="275"/>
      <c r="UYS1490" s="275"/>
      <c r="UYT1490" s="275"/>
      <c r="UYU1490" s="275"/>
      <c r="UYV1490" s="275"/>
      <c r="UYW1490" s="275"/>
      <c r="UYX1490" s="275"/>
      <c r="UYY1490" s="275"/>
      <c r="UYZ1490" s="275"/>
      <c r="UZA1490" s="275"/>
      <c r="UZB1490" s="275"/>
      <c r="UZC1490" s="275"/>
      <c r="UZD1490" s="275"/>
      <c r="UZE1490" s="275"/>
      <c r="UZF1490" s="275"/>
      <c r="UZG1490" s="275"/>
      <c r="UZH1490" s="275"/>
      <c r="UZI1490" s="275"/>
      <c r="UZJ1490" s="275"/>
      <c r="UZK1490" s="275"/>
      <c r="UZL1490" s="275"/>
      <c r="UZM1490" s="275"/>
      <c r="UZN1490" s="275"/>
      <c r="UZO1490" s="275"/>
      <c r="UZP1490" s="275"/>
      <c r="UZQ1490" s="275"/>
      <c r="UZR1490" s="275"/>
      <c r="UZS1490" s="275"/>
      <c r="UZT1490" s="275"/>
      <c r="UZU1490" s="275"/>
      <c r="UZV1490" s="275"/>
      <c r="UZW1490" s="275"/>
      <c r="UZX1490" s="275"/>
      <c r="UZY1490" s="275"/>
      <c r="UZZ1490" s="275"/>
      <c r="VAA1490" s="275"/>
      <c r="VAB1490" s="275"/>
      <c r="VAC1490" s="275"/>
      <c r="VAD1490" s="275"/>
      <c r="VAE1490" s="275"/>
      <c r="VAF1490" s="275"/>
      <c r="VAG1490" s="275"/>
      <c r="VAH1490" s="275"/>
      <c r="VAI1490" s="275"/>
      <c r="VAJ1490" s="275"/>
      <c r="VAK1490" s="275"/>
      <c r="VAL1490" s="275"/>
      <c r="VAM1490" s="275"/>
      <c r="VAN1490" s="275"/>
      <c r="VAO1490" s="275"/>
      <c r="VAP1490" s="275"/>
      <c r="VAQ1490" s="275"/>
      <c r="VAR1490" s="275"/>
      <c r="VAS1490" s="275"/>
      <c r="VAT1490" s="275"/>
      <c r="VAU1490" s="275"/>
      <c r="VAV1490" s="275"/>
      <c r="VAW1490" s="275"/>
      <c r="VAX1490" s="275"/>
      <c r="VAY1490" s="275"/>
      <c r="VAZ1490" s="275"/>
      <c r="VBA1490" s="275"/>
      <c r="VBB1490" s="275"/>
      <c r="VBC1490" s="275"/>
      <c r="VBD1490" s="275"/>
      <c r="VBE1490" s="275"/>
      <c r="VBF1490" s="275"/>
      <c r="VBG1490" s="275"/>
      <c r="VBH1490" s="275"/>
      <c r="VBI1490" s="275"/>
      <c r="VBJ1490" s="275"/>
      <c r="VBK1490" s="275"/>
      <c r="VBL1490" s="275"/>
      <c r="VBM1490" s="275"/>
      <c r="VBN1490" s="275"/>
      <c r="VBO1490" s="275"/>
      <c r="VBP1490" s="275"/>
      <c r="VBQ1490" s="275"/>
      <c r="VBR1490" s="275"/>
      <c r="VBS1490" s="275"/>
      <c r="VBT1490" s="275"/>
      <c r="VBU1490" s="275"/>
      <c r="VBV1490" s="275"/>
      <c r="VBW1490" s="275"/>
      <c r="VBX1490" s="275"/>
      <c r="VBY1490" s="275"/>
      <c r="VBZ1490" s="275"/>
      <c r="VCA1490" s="275"/>
      <c r="VCB1490" s="275"/>
      <c r="VCC1490" s="275"/>
      <c r="VCD1490" s="275"/>
      <c r="VCE1490" s="275"/>
      <c r="VCF1490" s="275"/>
      <c r="VCG1490" s="275"/>
      <c r="VCH1490" s="275"/>
      <c r="VCI1490" s="275"/>
      <c r="VCJ1490" s="275"/>
      <c r="VCK1490" s="275"/>
      <c r="VCL1490" s="275"/>
      <c r="VCM1490" s="275"/>
      <c r="VCN1490" s="275"/>
      <c r="VCO1490" s="275"/>
      <c r="VCP1490" s="275"/>
      <c r="VCQ1490" s="275"/>
      <c r="VCR1490" s="275"/>
      <c r="VCS1490" s="275"/>
      <c r="VCT1490" s="275"/>
      <c r="VCU1490" s="275"/>
      <c r="VCV1490" s="275"/>
      <c r="VCW1490" s="275"/>
      <c r="VCX1490" s="275"/>
      <c r="VCY1490" s="275"/>
      <c r="VCZ1490" s="275"/>
      <c r="VDA1490" s="275"/>
      <c r="VDB1490" s="275"/>
      <c r="VDC1490" s="275"/>
      <c r="VDD1490" s="275"/>
      <c r="VDE1490" s="275"/>
      <c r="VDF1490" s="275"/>
      <c r="VDG1490" s="275"/>
      <c r="VDH1490" s="275"/>
      <c r="VDI1490" s="275"/>
      <c r="VDJ1490" s="275"/>
      <c r="VDK1490" s="275"/>
      <c r="VDL1490" s="275"/>
      <c r="VDM1490" s="275"/>
      <c r="VDN1490" s="275"/>
      <c r="VDO1490" s="275"/>
      <c r="VDP1490" s="275"/>
      <c r="VDQ1490" s="275"/>
      <c r="VDR1490" s="275"/>
      <c r="VDS1490" s="275"/>
      <c r="VDT1490" s="275"/>
      <c r="VDU1490" s="275"/>
      <c r="VDV1490" s="275"/>
      <c r="VDW1490" s="275"/>
      <c r="VDX1490" s="275"/>
      <c r="VDY1490" s="275"/>
      <c r="VDZ1490" s="275"/>
      <c r="VEA1490" s="275"/>
      <c r="VEB1490" s="275"/>
      <c r="VEC1490" s="275"/>
      <c r="VED1490" s="275"/>
      <c r="VEE1490" s="275"/>
      <c r="VEF1490" s="275"/>
      <c r="VEG1490" s="275"/>
      <c r="VEH1490" s="275"/>
      <c r="VEI1490" s="275"/>
      <c r="VEJ1490" s="275"/>
      <c r="VEK1490" s="275"/>
      <c r="VEL1490" s="275"/>
      <c r="VEM1490" s="275"/>
      <c r="VEN1490" s="275"/>
      <c r="VEO1490" s="275"/>
      <c r="VEP1490" s="275"/>
      <c r="VEQ1490" s="275"/>
      <c r="VER1490" s="275"/>
      <c r="VES1490" s="275"/>
      <c r="VET1490" s="275"/>
      <c r="VEU1490" s="275"/>
      <c r="VEV1490" s="275"/>
      <c r="VEW1490" s="275"/>
      <c r="VEX1490" s="275"/>
      <c r="VEY1490" s="275"/>
      <c r="VEZ1490" s="275"/>
      <c r="VFA1490" s="275"/>
      <c r="VFB1490" s="275"/>
      <c r="VFC1490" s="275"/>
      <c r="VFD1490" s="275"/>
      <c r="VFE1490" s="275"/>
      <c r="VFF1490" s="275"/>
      <c r="VFG1490" s="275"/>
      <c r="VFH1490" s="275"/>
      <c r="VFI1490" s="275"/>
      <c r="VFJ1490" s="275"/>
      <c r="VFK1490" s="275"/>
      <c r="VFL1490" s="275"/>
      <c r="VFM1490" s="275"/>
      <c r="VFN1490" s="275"/>
      <c r="VFO1490" s="275"/>
      <c r="VFP1490" s="275"/>
      <c r="VFQ1490" s="275"/>
      <c r="VFR1490" s="275"/>
      <c r="VFS1490" s="275"/>
      <c r="VFT1490" s="275"/>
      <c r="VFU1490" s="275"/>
      <c r="VFV1490" s="275"/>
      <c r="VFW1490" s="275"/>
      <c r="VFX1490" s="275"/>
      <c r="VFY1490" s="275"/>
      <c r="VFZ1490" s="275"/>
      <c r="VGA1490" s="275"/>
      <c r="VGB1490" s="275"/>
      <c r="VGC1490" s="275"/>
      <c r="VGD1490" s="275"/>
      <c r="VGE1490" s="275"/>
      <c r="VGF1490" s="275"/>
      <c r="VGG1490" s="275"/>
      <c r="VGH1490" s="275"/>
      <c r="VGI1490" s="275"/>
      <c r="VGJ1490" s="275"/>
      <c r="VGK1490" s="275"/>
      <c r="VGL1490" s="275"/>
      <c r="VGM1490" s="275"/>
      <c r="VGN1490" s="275"/>
      <c r="VGO1490" s="275"/>
      <c r="VGP1490" s="275"/>
      <c r="VGQ1490" s="275"/>
      <c r="VGR1490" s="275"/>
      <c r="VGS1490" s="275"/>
      <c r="VGT1490" s="275"/>
      <c r="VGU1490" s="275"/>
      <c r="VGV1490" s="275"/>
      <c r="VGW1490" s="275"/>
      <c r="VGX1490" s="275"/>
      <c r="VGY1490" s="275"/>
      <c r="VGZ1490" s="275"/>
      <c r="VHA1490" s="275"/>
      <c r="VHB1490" s="275"/>
      <c r="VHC1490" s="275"/>
      <c r="VHD1490" s="275"/>
      <c r="VHE1490" s="275"/>
      <c r="VHF1490" s="275"/>
      <c r="VHG1490" s="275"/>
      <c r="VHH1490" s="275"/>
      <c r="VHI1490" s="275"/>
      <c r="VHJ1490" s="275"/>
      <c r="VHK1490" s="275"/>
      <c r="VHL1490" s="275"/>
      <c r="VHM1490" s="275"/>
      <c r="VHN1490" s="275"/>
      <c r="VHO1490" s="275"/>
      <c r="VHP1490" s="275"/>
      <c r="VHQ1490" s="275"/>
      <c r="VHR1490" s="275"/>
      <c r="VHS1490" s="275"/>
      <c r="VHT1490" s="275"/>
      <c r="VHU1490" s="275"/>
      <c r="VHV1490" s="275"/>
      <c r="VHW1490" s="275"/>
      <c r="VHX1490" s="275"/>
      <c r="VHY1490" s="275"/>
      <c r="VHZ1490" s="275"/>
      <c r="VIA1490" s="275"/>
      <c r="VIB1490" s="275"/>
      <c r="VIC1490" s="275"/>
      <c r="VID1490" s="275"/>
      <c r="VIE1490" s="275"/>
      <c r="VIF1490" s="275"/>
      <c r="VIG1490" s="275"/>
      <c r="VIH1490" s="275"/>
      <c r="VII1490" s="275"/>
      <c r="VIJ1490" s="275"/>
      <c r="VIK1490" s="275"/>
      <c r="VIL1490" s="275"/>
      <c r="VIM1490" s="275"/>
      <c r="VIN1490" s="275"/>
      <c r="VIO1490" s="275"/>
      <c r="VIP1490" s="275"/>
      <c r="VIQ1490" s="275"/>
      <c r="VIR1490" s="275"/>
      <c r="VIS1490" s="275"/>
      <c r="VIT1490" s="275"/>
      <c r="VIU1490" s="275"/>
      <c r="VIV1490" s="275"/>
      <c r="VIW1490" s="275"/>
      <c r="VIX1490" s="275"/>
      <c r="VIY1490" s="275"/>
      <c r="VIZ1490" s="275"/>
      <c r="VJA1490" s="275"/>
      <c r="VJB1490" s="275"/>
      <c r="VJC1490" s="275"/>
      <c r="VJD1490" s="275"/>
      <c r="VJE1490" s="275"/>
      <c r="VJF1490" s="275"/>
      <c r="VJG1490" s="275"/>
      <c r="VJH1490" s="275"/>
      <c r="VJI1490" s="275"/>
      <c r="VJJ1490" s="275"/>
      <c r="VJK1490" s="275"/>
      <c r="VJL1490" s="275"/>
      <c r="VJM1490" s="275"/>
      <c r="VJN1490" s="275"/>
      <c r="VJO1490" s="275"/>
      <c r="VJP1490" s="275"/>
      <c r="VJQ1490" s="275"/>
      <c r="VJR1490" s="275"/>
      <c r="VJS1490" s="275"/>
      <c r="VJT1490" s="275"/>
      <c r="VJU1490" s="275"/>
      <c r="VJV1490" s="275"/>
      <c r="VJW1490" s="275"/>
      <c r="VJX1490" s="275"/>
      <c r="VJY1490" s="275"/>
      <c r="VJZ1490" s="275"/>
      <c r="VKA1490" s="275"/>
      <c r="VKB1490" s="275"/>
      <c r="VKC1490" s="275"/>
      <c r="VKD1490" s="275"/>
      <c r="VKE1490" s="275"/>
      <c r="VKF1490" s="275"/>
      <c r="VKG1490" s="275"/>
      <c r="VKH1490" s="275"/>
      <c r="VKI1490" s="275"/>
      <c r="VKJ1490" s="275"/>
      <c r="VKK1490" s="275"/>
      <c r="VKL1490" s="275"/>
      <c r="VKM1490" s="275"/>
      <c r="VKN1490" s="275"/>
      <c r="VKO1490" s="275"/>
      <c r="VKP1490" s="275"/>
      <c r="VKQ1490" s="275"/>
      <c r="VKR1490" s="275"/>
      <c r="VKS1490" s="275"/>
      <c r="VKT1490" s="275"/>
      <c r="VKU1490" s="275"/>
      <c r="VKV1490" s="275"/>
      <c r="VKW1490" s="275"/>
      <c r="VKX1490" s="275"/>
      <c r="VKY1490" s="275"/>
      <c r="VKZ1490" s="275"/>
      <c r="VLA1490" s="275"/>
      <c r="VLB1490" s="275"/>
      <c r="VLC1490" s="275"/>
      <c r="VLD1490" s="275"/>
      <c r="VLE1490" s="275"/>
      <c r="VLF1490" s="275"/>
      <c r="VLG1490" s="275"/>
      <c r="VLH1490" s="275"/>
      <c r="VLI1490" s="275"/>
      <c r="VLJ1490" s="275"/>
      <c r="VLK1490" s="275"/>
      <c r="VLL1490" s="275"/>
      <c r="VLM1490" s="275"/>
      <c r="VLN1490" s="275"/>
      <c r="VLO1490" s="275"/>
      <c r="VLP1490" s="275"/>
      <c r="VLQ1490" s="275"/>
      <c r="VLR1490" s="275"/>
      <c r="VLS1490" s="275"/>
      <c r="VLT1490" s="275"/>
      <c r="VLU1490" s="275"/>
      <c r="VLV1490" s="275"/>
      <c r="VLW1490" s="275"/>
      <c r="VLX1490" s="275"/>
      <c r="VLY1490" s="275"/>
      <c r="VLZ1490" s="275"/>
      <c r="VMA1490" s="275"/>
      <c r="VMB1490" s="275"/>
      <c r="VMC1490" s="275"/>
      <c r="VMD1490" s="275"/>
      <c r="VME1490" s="275"/>
      <c r="VMF1490" s="275"/>
      <c r="VMG1490" s="275"/>
      <c r="VMH1490" s="275"/>
      <c r="VMI1490" s="275"/>
      <c r="VMJ1490" s="275"/>
      <c r="VMK1490" s="275"/>
      <c r="VML1490" s="275"/>
      <c r="VMM1490" s="275"/>
      <c r="VMN1490" s="275"/>
      <c r="VMO1490" s="275"/>
      <c r="VMP1490" s="275"/>
      <c r="VMQ1490" s="275"/>
      <c r="VMR1490" s="275"/>
      <c r="VMS1490" s="275"/>
      <c r="VMT1490" s="275"/>
      <c r="VMU1490" s="275"/>
      <c r="VMV1490" s="275"/>
      <c r="VMW1490" s="275"/>
      <c r="VMX1490" s="275"/>
      <c r="VMY1490" s="275"/>
      <c r="VMZ1490" s="275"/>
      <c r="VNA1490" s="275"/>
      <c r="VNB1490" s="275"/>
      <c r="VNC1490" s="275"/>
      <c r="VND1490" s="275"/>
      <c r="VNE1490" s="275"/>
      <c r="VNF1490" s="275"/>
      <c r="VNG1490" s="275"/>
      <c r="VNH1490" s="275"/>
      <c r="VNI1490" s="275"/>
      <c r="VNJ1490" s="275"/>
      <c r="VNK1490" s="275"/>
      <c r="VNL1490" s="275"/>
      <c r="VNM1490" s="275"/>
      <c r="VNN1490" s="275"/>
      <c r="VNO1490" s="275"/>
      <c r="VNP1490" s="275"/>
      <c r="VNQ1490" s="275"/>
      <c r="VNR1490" s="275"/>
      <c r="VNS1490" s="275"/>
      <c r="VNT1490" s="275"/>
      <c r="VNU1490" s="275"/>
      <c r="VNV1490" s="275"/>
      <c r="VNW1490" s="275"/>
      <c r="VNX1490" s="275"/>
      <c r="VNY1490" s="275"/>
      <c r="VNZ1490" s="275"/>
      <c r="VOA1490" s="275"/>
      <c r="VOB1490" s="275"/>
      <c r="VOC1490" s="275"/>
      <c r="VOD1490" s="275"/>
      <c r="VOE1490" s="275"/>
      <c r="VOF1490" s="275"/>
      <c r="VOG1490" s="275"/>
      <c r="VOH1490" s="275"/>
      <c r="VOI1490" s="275"/>
      <c r="VOJ1490" s="275"/>
      <c r="VOK1490" s="275"/>
      <c r="VOL1490" s="275"/>
      <c r="VOM1490" s="275"/>
      <c r="VON1490" s="275"/>
      <c r="VOO1490" s="275"/>
      <c r="VOP1490" s="275"/>
      <c r="VOQ1490" s="275"/>
      <c r="VOR1490" s="275"/>
      <c r="VOS1490" s="275"/>
      <c r="VOT1490" s="275"/>
      <c r="VOU1490" s="275"/>
      <c r="VOV1490" s="275"/>
      <c r="VOW1490" s="275"/>
      <c r="VOX1490" s="275"/>
      <c r="VOY1490" s="275"/>
      <c r="VOZ1490" s="275"/>
      <c r="VPA1490" s="275"/>
      <c r="VPB1490" s="275"/>
      <c r="VPC1490" s="275"/>
      <c r="VPD1490" s="275"/>
      <c r="VPE1490" s="275"/>
      <c r="VPF1490" s="275"/>
      <c r="VPG1490" s="275"/>
      <c r="VPH1490" s="275"/>
      <c r="VPI1490" s="275"/>
      <c r="VPJ1490" s="275"/>
      <c r="VPK1490" s="275"/>
      <c r="VPL1490" s="275"/>
      <c r="VPM1490" s="275"/>
      <c r="VPN1490" s="275"/>
      <c r="VPO1490" s="275"/>
      <c r="VPP1490" s="275"/>
      <c r="VPQ1490" s="275"/>
      <c r="VPR1490" s="275"/>
      <c r="VPS1490" s="275"/>
      <c r="VPT1490" s="275"/>
      <c r="VPU1490" s="275"/>
      <c r="VPV1490" s="275"/>
      <c r="VPW1490" s="275"/>
      <c r="VPX1490" s="275"/>
      <c r="VPY1490" s="275"/>
      <c r="VPZ1490" s="275"/>
      <c r="VQA1490" s="275"/>
      <c r="VQB1490" s="275"/>
      <c r="VQC1490" s="275"/>
      <c r="VQD1490" s="275"/>
      <c r="VQE1490" s="275"/>
      <c r="VQF1490" s="275"/>
      <c r="VQG1490" s="275"/>
      <c r="VQH1490" s="275"/>
      <c r="VQI1490" s="275"/>
      <c r="VQJ1490" s="275"/>
      <c r="VQK1490" s="275"/>
      <c r="VQL1490" s="275"/>
      <c r="VQM1490" s="275"/>
      <c r="VQN1490" s="275"/>
      <c r="VQO1490" s="275"/>
      <c r="VQP1490" s="275"/>
      <c r="VQQ1490" s="275"/>
      <c r="VQR1490" s="275"/>
      <c r="VQS1490" s="275"/>
      <c r="VQT1490" s="275"/>
      <c r="VQU1490" s="275"/>
      <c r="VQV1490" s="275"/>
      <c r="VQW1490" s="275"/>
      <c r="VQX1490" s="275"/>
      <c r="VQY1490" s="275"/>
      <c r="VQZ1490" s="275"/>
      <c r="VRA1490" s="275"/>
      <c r="VRB1490" s="275"/>
      <c r="VRC1490" s="275"/>
      <c r="VRD1490" s="275"/>
      <c r="VRE1490" s="275"/>
      <c r="VRF1490" s="275"/>
      <c r="VRG1490" s="275"/>
      <c r="VRH1490" s="275"/>
      <c r="VRI1490" s="275"/>
      <c r="VRJ1490" s="275"/>
      <c r="VRK1490" s="275"/>
      <c r="VRL1490" s="275"/>
      <c r="VRM1490" s="275"/>
      <c r="VRN1490" s="275"/>
      <c r="VRO1490" s="275"/>
      <c r="VRP1490" s="275"/>
      <c r="VRQ1490" s="275"/>
      <c r="VRR1490" s="275"/>
      <c r="VRS1490" s="275"/>
      <c r="VRT1490" s="275"/>
      <c r="VRU1490" s="275"/>
      <c r="VRV1490" s="275"/>
      <c r="VRW1490" s="275"/>
      <c r="VRX1490" s="275"/>
      <c r="VRY1490" s="275"/>
      <c r="VRZ1490" s="275"/>
      <c r="VSA1490" s="275"/>
      <c r="VSB1490" s="275"/>
      <c r="VSC1490" s="275"/>
      <c r="VSD1490" s="275"/>
      <c r="VSE1490" s="275"/>
      <c r="VSF1490" s="275"/>
      <c r="VSG1490" s="275"/>
      <c r="VSH1490" s="275"/>
      <c r="VSI1490" s="275"/>
      <c r="VSJ1490" s="275"/>
      <c r="VSK1490" s="275"/>
      <c r="VSL1490" s="275"/>
      <c r="VSM1490" s="275"/>
      <c r="VSN1490" s="275"/>
      <c r="VSO1490" s="275"/>
      <c r="VSP1490" s="275"/>
      <c r="VSQ1490" s="275"/>
      <c r="VSR1490" s="275"/>
      <c r="VSS1490" s="275"/>
      <c r="VST1490" s="275"/>
      <c r="VSU1490" s="275"/>
      <c r="VSV1490" s="275"/>
      <c r="VSW1490" s="275"/>
      <c r="VSX1490" s="275"/>
      <c r="VSY1490" s="275"/>
      <c r="VSZ1490" s="275"/>
      <c r="VTA1490" s="275"/>
      <c r="VTB1490" s="275"/>
      <c r="VTC1490" s="275"/>
      <c r="VTD1490" s="275"/>
      <c r="VTE1490" s="275"/>
      <c r="VTF1490" s="275"/>
      <c r="VTG1490" s="275"/>
      <c r="VTH1490" s="275"/>
      <c r="VTI1490" s="275"/>
      <c r="VTJ1490" s="275"/>
      <c r="VTK1490" s="275"/>
      <c r="VTL1490" s="275"/>
      <c r="VTM1490" s="275"/>
      <c r="VTN1490" s="275"/>
      <c r="VTO1490" s="275"/>
      <c r="VTP1490" s="275"/>
      <c r="VTQ1490" s="275"/>
      <c r="VTR1490" s="275"/>
      <c r="VTS1490" s="275"/>
      <c r="VTT1490" s="275"/>
      <c r="VTU1490" s="275"/>
      <c r="VTV1490" s="275"/>
      <c r="VTW1490" s="275"/>
      <c r="VTX1490" s="275"/>
      <c r="VTY1490" s="275"/>
      <c r="VTZ1490" s="275"/>
      <c r="VUA1490" s="275"/>
      <c r="VUB1490" s="275"/>
      <c r="VUC1490" s="275"/>
      <c r="VUD1490" s="275"/>
      <c r="VUE1490" s="275"/>
      <c r="VUF1490" s="275"/>
      <c r="VUG1490" s="275"/>
      <c r="VUH1490" s="275"/>
      <c r="VUI1490" s="275"/>
      <c r="VUJ1490" s="275"/>
      <c r="VUK1490" s="275"/>
      <c r="VUL1490" s="275"/>
      <c r="VUM1490" s="275"/>
      <c r="VUN1490" s="275"/>
      <c r="VUO1490" s="275"/>
      <c r="VUP1490" s="275"/>
      <c r="VUQ1490" s="275"/>
      <c r="VUR1490" s="275"/>
      <c r="VUS1490" s="275"/>
      <c r="VUT1490" s="275"/>
      <c r="VUU1490" s="275"/>
      <c r="VUV1490" s="275"/>
      <c r="VUW1490" s="275"/>
      <c r="VUX1490" s="275"/>
      <c r="VUY1490" s="275"/>
      <c r="VUZ1490" s="275"/>
      <c r="VVA1490" s="275"/>
      <c r="VVB1490" s="275"/>
      <c r="VVC1490" s="275"/>
      <c r="VVD1490" s="275"/>
      <c r="VVE1490" s="275"/>
      <c r="VVF1490" s="275"/>
      <c r="VVG1490" s="275"/>
      <c r="VVH1490" s="275"/>
      <c r="VVI1490" s="275"/>
      <c r="VVJ1490" s="275"/>
      <c r="VVK1490" s="275"/>
      <c r="VVL1490" s="275"/>
      <c r="VVM1490" s="275"/>
      <c r="VVN1490" s="275"/>
      <c r="VVO1490" s="275"/>
      <c r="VVP1490" s="275"/>
      <c r="VVQ1490" s="275"/>
      <c r="VVR1490" s="275"/>
      <c r="VVS1490" s="275"/>
      <c r="VVT1490" s="275"/>
      <c r="VVU1490" s="275"/>
      <c r="VVV1490" s="275"/>
      <c r="VVW1490" s="275"/>
      <c r="VVX1490" s="275"/>
      <c r="VVY1490" s="275"/>
      <c r="VVZ1490" s="275"/>
      <c r="VWA1490" s="275"/>
      <c r="VWB1490" s="275"/>
      <c r="VWC1490" s="275"/>
      <c r="VWD1490" s="275"/>
      <c r="VWE1490" s="275"/>
      <c r="VWF1490" s="275"/>
      <c r="VWG1490" s="275"/>
      <c r="VWH1490" s="275"/>
      <c r="VWI1490" s="275"/>
      <c r="VWJ1490" s="275"/>
      <c r="VWK1490" s="275"/>
      <c r="VWL1490" s="275"/>
      <c r="VWM1490" s="275"/>
      <c r="VWN1490" s="275"/>
      <c r="VWO1490" s="275"/>
      <c r="VWP1490" s="275"/>
      <c r="VWQ1490" s="275"/>
      <c r="VWR1490" s="275"/>
      <c r="VWS1490" s="275"/>
      <c r="VWT1490" s="275"/>
      <c r="VWU1490" s="275"/>
      <c r="VWV1490" s="275"/>
      <c r="VWW1490" s="275"/>
      <c r="VWX1490" s="275"/>
      <c r="VWY1490" s="275"/>
      <c r="VWZ1490" s="275"/>
      <c r="VXA1490" s="275"/>
      <c r="VXB1490" s="275"/>
      <c r="VXC1490" s="275"/>
      <c r="VXD1490" s="275"/>
      <c r="VXE1490" s="275"/>
      <c r="VXF1490" s="275"/>
      <c r="VXG1490" s="275"/>
      <c r="VXH1490" s="275"/>
      <c r="VXI1490" s="275"/>
      <c r="VXJ1490" s="275"/>
      <c r="VXK1490" s="275"/>
      <c r="VXL1490" s="275"/>
      <c r="VXM1490" s="275"/>
      <c r="VXN1490" s="275"/>
      <c r="VXO1490" s="275"/>
      <c r="VXP1490" s="275"/>
      <c r="VXQ1490" s="275"/>
      <c r="VXR1490" s="275"/>
      <c r="VXS1490" s="275"/>
      <c r="VXT1490" s="275"/>
      <c r="VXU1490" s="275"/>
      <c r="VXV1490" s="275"/>
      <c r="VXW1490" s="275"/>
      <c r="VXX1490" s="275"/>
      <c r="VXY1490" s="275"/>
      <c r="VXZ1490" s="275"/>
      <c r="VYA1490" s="275"/>
      <c r="VYB1490" s="275"/>
      <c r="VYC1490" s="275"/>
      <c r="VYD1490" s="275"/>
      <c r="VYE1490" s="275"/>
      <c r="VYF1490" s="275"/>
      <c r="VYG1490" s="275"/>
      <c r="VYH1490" s="275"/>
      <c r="VYI1490" s="275"/>
      <c r="VYJ1490" s="275"/>
      <c r="VYK1490" s="275"/>
      <c r="VYL1490" s="275"/>
      <c r="VYM1490" s="275"/>
      <c r="VYN1490" s="275"/>
      <c r="VYO1490" s="275"/>
      <c r="VYP1490" s="275"/>
      <c r="VYQ1490" s="275"/>
      <c r="VYR1490" s="275"/>
      <c r="VYS1490" s="275"/>
      <c r="VYT1490" s="275"/>
      <c r="VYU1490" s="275"/>
      <c r="VYV1490" s="275"/>
      <c r="VYW1490" s="275"/>
      <c r="VYX1490" s="275"/>
      <c r="VYY1490" s="275"/>
      <c r="VYZ1490" s="275"/>
      <c r="VZA1490" s="275"/>
      <c r="VZB1490" s="275"/>
      <c r="VZC1490" s="275"/>
      <c r="VZD1490" s="275"/>
      <c r="VZE1490" s="275"/>
      <c r="VZF1490" s="275"/>
      <c r="VZG1490" s="275"/>
      <c r="VZH1490" s="275"/>
      <c r="VZI1490" s="275"/>
      <c r="VZJ1490" s="275"/>
      <c r="VZK1490" s="275"/>
      <c r="VZL1490" s="275"/>
      <c r="VZM1490" s="275"/>
      <c r="VZN1490" s="275"/>
      <c r="VZO1490" s="275"/>
      <c r="VZP1490" s="275"/>
      <c r="VZQ1490" s="275"/>
      <c r="VZR1490" s="275"/>
      <c r="VZS1490" s="275"/>
      <c r="VZT1490" s="275"/>
      <c r="VZU1490" s="275"/>
      <c r="VZV1490" s="275"/>
      <c r="VZW1490" s="275"/>
      <c r="VZX1490" s="275"/>
      <c r="VZY1490" s="275"/>
      <c r="VZZ1490" s="275"/>
      <c r="WAA1490" s="275"/>
      <c r="WAB1490" s="275"/>
      <c r="WAC1490" s="275"/>
      <c r="WAD1490" s="275"/>
      <c r="WAE1490" s="275"/>
      <c r="WAF1490" s="275"/>
      <c r="WAG1490" s="275"/>
      <c r="WAH1490" s="275"/>
      <c r="WAI1490" s="275"/>
      <c r="WAJ1490" s="275"/>
      <c r="WAK1490" s="275"/>
      <c r="WAL1490" s="275"/>
      <c r="WAM1490" s="275"/>
      <c r="WAN1490" s="275"/>
      <c r="WAO1490" s="275"/>
      <c r="WAP1490" s="275"/>
      <c r="WAQ1490" s="275"/>
      <c r="WAR1490" s="275"/>
      <c r="WAS1490" s="275"/>
      <c r="WAT1490" s="275"/>
      <c r="WAU1490" s="275"/>
      <c r="WAV1490" s="275"/>
      <c r="WAW1490" s="275"/>
      <c r="WAX1490" s="275"/>
      <c r="WAY1490" s="275"/>
      <c r="WAZ1490" s="275"/>
      <c r="WBA1490" s="275"/>
      <c r="WBB1490" s="275"/>
      <c r="WBC1490" s="275"/>
      <c r="WBD1490" s="275"/>
      <c r="WBE1490" s="275"/>
      <c r="WBF1490" s="275"/>
      <c r="WBG1490" s="275"/>
      <c r="WBH1490" s="275"/>
      <c r="WBI1490" s="275"/>
      <c r="WBJ1490" s="275"/>
      <c r="WBK1490" s="275"/>
      <c r="WBL1490" s="275"/>
      <c r="WBM1490" s="275"/>
      <c r="WBN1490" s="275"/>
      <c r="WBO1490" s="275"/>
      <c r="WBP1490" s="275"/>
      <c r="WBQ1490" s="275"/>
      <c r="WBR1490" s="275"/>
      <c r="WBS1490" s="275"/>
      <c r="WBT1490" s="275"/>
      <c r="WBU1490" s="275"/>
      <c r="WBV1490" s="275"/>
      <c r="WBW1490" s="275"/>
      <c r="WBX1490" s="275"/>
      <c r="WBY1490" s="275"/>
      <c r="WBZ1490" s="275"/>
      <c r="WCA1490" s="275"/>
      <c r="WCB1490" s="275"/>
      <c r="WCC1490" s="275"/>
      <c r="WCD1490" s="275"/>
      <c r="WCE1490" s="275"/>
      <c r="WCF1490" s="275"/>
      <c r="WCG1490" s="275"/>
      <c r="WCH1490" s="275"/>
      <c r="WCI1490" s="275"/>
      <c r="WCJ1490" s="275"/>
      <c r="WCK1490" s="275"/>
      <c r="WCL1490" s="275"/>
      <c r="WCM1490" s="275"/>
      <c r="WCN1490" s="275"/>
      <c r="WCO1490" s="275"/>
      <c r="WCP1490" s="275"/>
      <c r="WCQ1490" s="275"/>
      <c r="WCR1490" s="275"/>
      <c r="WCS1490" s="275"/>
      <c r="WCT1490" s="275"/>
      <c r="WCU1490" s="275"/>
      <c r="WCV1490" s="275"/>
      <c r="WCW1490" s="275"/>
      <c r="WCX1490" s="275"/>
      <c r="WCY1490" s="275"/>
      <c r="WCZ1490" s="275"/>
      <c r="WDA1490" s="275"/>
      <c r="WDB1490" s="275"/>
      <c r="WDC1490" s="275"/>
      <c r="WDD1490" s="275"/>
      <c r="WDE1490" s="275"/>
      <c r="WDF1490" s="275"/>
      <c r="WDG1490" s="275"/>
      <c r="WDH1490" s="275"/>
      <c r="WDI1490" s="275"/>
      <c r="WDJ1490" s="275"/>
      <c r="WDK1490" s="275"/>
      <c r="WDL1490" s="275"/>
      <c r="WDM1490" s="275"/>
      <c r="WDN1490" s="275"/>
      <c r="WDO1490" s="275"/>
      <c r="WDP1490" s="275"/>
      <c r="WDQ1490" s="275"/>
      <c r="WDR1490" s="275"/>
      <c r="WDS1490" s="275"/>
      <c r="WDT1490" s="275"/>
      <c r="WDU1490" s="275"/>
      <c r="WDV1490" s="275"/>
      <c r="WDW1490" s="275"/>
      <c r="WDX1490" s="275"/>
      <c r="WDY1490" s="275"/>
      <c r="WDZ1490" s="275"/>
      <c r="WEA1490" s="275"/>
      <c r="WEB1490" s="275"/>
      <c r="WEC1490" s="275"/>
      <c r="WED1490" s="275"/>
      <c r="WEE1490" s="275"/>
      <c r="WEF1490" s="275"/>
      <c r="WEG1490" s="275"/>
      <c r="WEH1490" s="275"/>
      <c r="WEI1490" s="275"/>
      <c r="WEJ1490" s="275"/>
      <c r="WEK1490" s="275"/>
      <c r="WEL1490" s="275"/>
      <c r="WEM1490" s="275"/>
      <c r="WEN1490" s="275"/>
      <c r="WEO1490" s="275"/>
      <c r="WEP1490" s="275"/>
      <c r="WEQ1490" s="275"/>
      <c r="WER1490" s="275"/>
      <c r="WES1490" s="275"/>
      <c r="WET1490" s="275"/>
      <c r="WEU1490" s="275"/>
      <c r="WEV1490" s="275"/>
      <c r="WEW1490" s="275"/>
      <c r="WEX1490" s="275"/>
      <c r="WEY1490" s="275"/>
      <c r="WEZ1490" s="275"/>
      <c r="WFA1490" s="275"/>
      <c r="WFB1490" s="275"/>
      <c r="WFC1490" s="275"/>
      <c r="WFD1490" s="275"/>
      <c r="WFE1490" s="275"/>
      <c r="WFF1490" s="275"/>
      <c r="WFG1490" s="275"/>
      <c r="WFH1490" s="275"/>
      <c r="WFI1490" s="275"/>
      <c r="WFJ1490" s="275"/>
      <c r="WFK1490" s="275"/>
      <c r="WFL1490" s="275"/>
      <c r="WFM1490" s="275"/>
      <c r="WFN1490" s="275"/>
      <c r="WFO1490" s="275"/>
      <c r="WFP1490" s="275"/>
      <c r="WFQ1490" s="275"/>
      <c r="WFR1490" s="275"/>
      <c r="WFS1490" s="275"/>
      <c r="WFT1490" s="275"/>
      <c r="WFU1490" s="275"/>
      <c r="WFV1490" s="275"/>
      <c r="WFW1490" s="275"/>
      <c r="WFX1490" s="275"/>
      <c r="WFY1490" s="275"/>
      <c r="WFZ1490" s="275"/>
      <c r="WGA1490" s="275"/>
      <c r="WGB1490" s="275"/>
      <c r="WGC1490" s="275"/>
      <c r="WGD1490" s="275"/>
      <c r="WGE1490" s="275"/>
      <c r="WGF1490" s="275"/>
      <c r="WGG1490" s="275"/>
      <c r="WGH1490" s="275"/>
      <c r="WGI1490" s="275"/>
      <c r="WGJ1490" s="275"/>
      <c r="WGK1490" s="275"/>
      <c r="WGL1490" s="275"/>
      <c r="WGM1490" s="275"/>
      <c r="WGN1490" s="275"/>
      <c r="WGO1490" s="275"/>
      <c r="WGP1490" s="275"/>
      <c r="WGQ1490" s="275"/>
      <c r="WGR1490" s="275"/>
      <c r="WGS1490" s="275"/>
      <c r="WGT1490" s="275"/>
      <c r="WGU1490" s="275"/>
      <c r="WGV1490" s="275"/>
      <c r="WGW1490" s="275"/>
      <c r="WGX1490" s="275"/>
      <c r="WGY1490" s="275"/>
      <c r="WGZ1490" s="275"/>
      <c r="WHA1490" s="275"/>
      <c r="WHB1490" s="275"/>
      <c r="WHC1490" s="275"/>
      <c r="WHD1490" s="275"/>
      <c r="WHE1490" s="275"/>
      <c r="WHF1490" s="275"/>
      <c r="WHG1490" s="275"/>
      <c r="WHH1490" s="275"/>
      <c r="WHI1490" s="275"/>
      <c r="WHJ1490" s="275"/>
      <c r="WHK1490" s="275"/>
      <c r="WHL1490" s="275"/>
      <c r="WHM1490" s="275"/>
      <c r="WHN1490" s="275"/>
      <c r="WHO1490" s="275"/>
      <c r="WHP1490" s="275"/>
      <c r="WHQ1490" s="275"/>
      <c r="WHR1490" s="275"/>
      <c r="WHS1490" s="275"/>
      <c r="WHT1490" s="275"/>
      <c r="WHU1490" s="275"/>
      <c r="WHV1490" s="275"/>
      <c r="WHW1490" s="275"/>
      <c r="WHX1490" s="275"/>
      <c r="WHY1490" s="275"/>
      <c r="WHZ1490" s="275"/>
      <c r="WIA1490" s="275"/>
      <c r="WIB1490" s="275"/>
      <c r="WIC1490" s="275"/>
      <c r="WID1490" s="275"/>
      <c r="WIE1490" s="275"/>
      <c r="WIF1490" s="275"/>
      <c r="WIG1490" s="275"/>
      <c r="WIH1490" s="275"/>
      <c r="WII1490" s="275"/>
      <c r="WIJ1490" s="275"/>
      <c r="WIK1490" s="275"/>
      <c r="WIL1490" s="275"/>
      <c r="WIM1490" s="275"/>
      <c r="WIN1490" s="275"/>
      <c r="WIO1490" s="275"/>
      <c r="WIP1490" s="275"/>
      <c r="WIQ1490" s="275"/>
      <c r="WIR1490" s="275"/>
      <c r="WIS1490" s="275"/>
      <c r="WIT1490" s="275"/>
      <c r="WIU1490" s="275"/>
      <c r="WIV1490" s="275"/>
      <c r="WIW1490" s="275"/>
      <c r="WIX1490" s="275"/>
      <c r="WIY1490" s="275"/>
      <c r="WIZ1490" s="275"/>
      <c r="WJA1490" s="275"/>
      <c r="WJB1490" s="275"/>
      <c r="WJC1490" s="275"/>
      <c r="WJD1490" s="275"/>
      <c r="WJE1490" s="275"/>
      <c r="WJF1490" s="275"/>
      <c r="WJG1490" s="275"/>
      <c r="WJH1490" s="275"/>
      <c r="WJI1490" s="275"/>
      <c r="WJJ1490" s="275"/>
      <c r="WJK1490" s="275"/>
      <c r="WJL1490" s="275"/>
      <c r="WJM1490" s="275"/>
      <c r="WJN1490" s="275"/>
      <c r="WJO1490" s="275"/>
      <c r="WJP1490" s="275"/>
      <c r="WJQ1490" s="275"/>
      <c r="WJR1490" s="275"/>
      <c r="WJS1490" s="275"/>
      <c r="WJT1490" s="275"/>
      <c r="WJU1490" s="275"/>
      <c r="WJV1490" s="275"/>
      <c r="WJW1490" s="275"/>
      <c r="WJX1490" s="275"/>
      <c r="WJY1490" s="275"/>
      <c r="WJZ1490" s="275"/>
      <c r="WKA1490" s="275"/>
      <c r="WKB1490" s="275"/>
      <c r="WKC1490" s="275"/>
      <c r="WKD1490" s="275"/>
      <c r="WKE1490" s="275"/>
      <c r="WKF1490" s="275"/>
      <c r="WKG1490" s="275"/>
      <c r="WKH1490" s="275"/>
      <c r="WKI1490" s="275"/>
      <c r="WKJ1490" s="275"/>
      <c r="WKK1490" s="275"/>
      <c r="WKL1490" s="275"/>
      <c r="WKM1490" s="275"/>
      <c r="WKN1490" s="275"/>
      <c r="WKO1490" s="275"/>
      <c r="WKP1490" s="275"/>
      <c r="WKQ1490" s="275"/>
      <c r="WKR1490" s="275"/>
      <c r="WKS1490" s="275"/>
      <c r="WKT1490" s="275"/>
      <c r="WKU1490" s="275"/>
      <c r="WKV1490" s="275"/>
      <c r="WKW1490" s="275"/>
      <c r="WKX1490" s="275"/>
      <c r="WKY1490" s="275"/>
      <c r="WKZ1490" s="275"/>
      <c r="WLA1490" s="275"/>
      <c r="WLB1490" s="275"/>
      <c r="WLC1490" s="275"/>
      <c r="WLD1490" s="275"/>
      <c r="WLE1490" s="275"/>
      <c r="WLF1490" s="275"/>
      <c r="WLG1490" s="275"/>
      <c r="WLH1490" s="275"/>
      <c r="WLI1490" s="275"/>
      <c r="WLJ1490" s="275"/>
      <c r="WLK1490" s="275"/>
      <c r="WLL1490" s="275"/>
      <c r="WLM1490" s="275"/>
      <c r="WLN1490" s="275"/>
      <c r="WLO1490" s="275"/>
      <c r="WLP1490" s="275"/>
      <c r="WLQ1490" s="275"/>
      <c r="WLR1490" s="275"/>
      <c r="WLS1490" s="275"/>
      <c r="WLT1490" s="275"/>
      <c r="WLU1490" s="275"/>
      <c r="WLV1490" s="275"/>
      <c r="WLW1490" s="275"/>
      <c r="WLX1490" s="275"/>
      <c r="WLY1490" s="275"/>
      <c r="WLZ1490" s="275"/>
      <c r="WMA1490" s="275"/>
      <c r="WMB1490" s="275"/>
      <c r="WMC1490" s="275"/>
      <c r="WMD1490" s="275"/>
      <c r="WME1490" s="275"/>
      <c r="WMF1490" s="275"/>
      <c r="WMG1490" s="275"/>
      <c r="WMH1490" s="275"/>
      <c r="WMI1490" s="275"/>
      <c r="WMJ1490" s="275"/>
      <c r="WMK1490" s="275"/>
      <c r="WML1490" s="275"/>
      <c r="WMM1490" s="275"/>
      <c r="WMN1490" s="275"/>
      <c r="WMO1490" s="275"/>
      <c r="WMP1490" s="275"/>
      <c r="WMQ1490" s="275"/>
      <c r="WMR1490" s="275"/>
      <c r="WMS1490" s="275"/>
      <c r="WMT1490" s="275"/>
      <c r="WMU1490" s="275"/>
      <c r="WMV1490" s="275"/>
      <c r="WMW1490" s="275"/>
      <c r="WMX1490" s="275"/>
      <c r="WMY1490" s="275"/>
      <c r="WMZ1490" s="275"/>
      <c r="WNA1490" s="275"/>
      <c r="WNB1490" s="275"/>
      <c r="WNC1490" s="275"/>
      <c r="WND1490" s="275"/>
      <c r="WNE1490" s="275"/>
      <c r="WNF1490" s="275"/>
      <c r="WNG1490" s="275"/>
      <c r="WNH1490" s="275"/>
      <c r="WNI1490" s="275"/>
      <c r="WNJ1490" s="275"/>
      <c r="WNK1490" s="275"/>
      <c r="WNL1490" s="275"/>
      <c r="WNM1490" s="275"/>
      <c r="WNN1490" s="275"/>
      <c r="WNO1490" s="275"/>
      <c r="WNP1490" s="275"/>
      <c r="WNQ1490" s="275"/>
      <c r="WNR1490" s="275"/>
      <c r="WNS1490" s="275"/>
      <c r="WNT1490" s="275"/>
      <c r="WNU1490" s="275"/>
      <c r="WNV1490" s="275"/>
      <c r="WNW1490" s="275"/>
      <c r="WNX1490" s="275"/>
      <c r="WNY1490" s="275"/>
      <c r="WNZ1490" s="275"/>
      <c r="WOA1490" s="275"/>
      <c r="WOB1490" s="275"/>
      <c r="WOC1490" s="275"/>
      <c r="WOD1490" s="275"/>
      <c r="WOE1490" s="275"/>
      <c r="WOF1490" s="275"/>
      <c r="WOG1490" s="275"/>
      <c r="WOH1490" s="275"/>
      <c r="WOI1490" s="275"/>
      <c r="WOJ1490" s="275"/>
      <c r="WOK1490" s="275"/>
      <c r="WOL1490" s="275"/>
      <c r="WOM1490" s="275"/>
      <c r="WON1490" s="275"/>
      <c r="WOO1490" s="275"/>
      <c r="WOP1490" s="275"/>
      <c r="WOQ1490" s="275"/>
      <c r="WOR1490" s="275"/>
      <c r="WOS1490" s="275"/>
      <c r="WOT1490" s="275"/>
      <c r="WOU1490" s="275"/>
      <c r="WOV1490" s="275"/>
      <c r="WOW1490" s="275"/>
      <c r="WOX1490" s="275"/>
      <c r="WOY1490" s="275"/>
      <c r="WOZ1490" s="275"/>
      <c r="WPA1490" s="275"/>
      <c r="WPB1490" s="275"/>
      <c r="WPC1490" s="275"/>
      <c r="WPD1490" s="275"/>
      <c r="WPE1490" s="275"/>
      <c r="WPF1490" s="275"/>
      <c r="WPG1490" s="275"/>
      <c r="WPH1490" s="275"/>
      <c r="WPI1490" s="275"/>
      <c r="WPJ1490" s="275"/>
      <c r="WPK1490" s="275"/>
      <c r="WPL1490" s="275"/>
      <c r="WPM1490" s="275"/>
      <c r="WPN1490" s="275"/>
      <c r="WPO1490" s="275"/>
      <c r="WPP1490" s="275"/>
      <c r="WPQ1490" s="275"/>
      <c r="WPR1490" s="275"/>
      <c r="WPS1490" s="275"/>
      <c r="WPT1490" s="275"/>
      <c r="WPU1490" s="275"/>
      <c r="WPV1490" s="275"/>
      <c r="WPW1490" s="275"/>
      <c r="WPX1490" s="275"/>
      <c r="WPY1490" s="275"/>
      <c r="WPZ1490" s="275"/>
      <c r="WQA1490" s="275"/>
      <c r="WQB1490" s="275"/>
      <c r="WQC1490" s="275"/>
      <c r="WQD1490" s="275"/>
      <c r="WQE1490" s="275"/>
      <c r="WQF1490" s="275"/>
      <c r="WQG1490" s="275"/>
      <c r="WQH1490" s="275"/>
      <c r="WQI1490" s="275"/>
      <c r="WQJ1490" s="275"/>
      <c r="WQK1490" s="275"/>
      <c r="WQL1490" s="275"/>
      <c r="WQM1490" s="275"/>
      <c r="WQN1490" s="275"/>
      <c r="WQO1490" s="275"/>
      <c r="WQP1490" s="275"/>
      <c r="WQQ1490" s="275"/>
      <c r="WQR1490" s="275"/>
      <c r="WQS1490" s="275"/>
      <c r="WQT1490" s="275"/>
      <c r="WQU1490" s="275"/>
      <c r="WQV1490" s="275"/>
      <c r="WQW1490" s="275"/>
      <c r="WQX1490" s="275"/>
      <c r="WQY1490" s="275"/>
      <c r="WQZ1490" s="275"/>
      <c r="WRA1490" s="275"/>
      <c r="WRB1490" s="275"/>
      <c r="WRC1490" s="275"/>
      <c r="WRD1490" s="275"/>
      <c r="WRE1490" s="275"/>
      <c r="WRF1490" s="275"/>
      <c r="WRG1490" s="275"/>
      <c r="WRH1490" s="275"/>
      <c r="WRI1490" s="275"/>
      <c r="WRJ1490" s="275"/>
      <c r="WRK1490" s="275"/>
      <c r="WRL1490" s="275"/>
      <c r="WRM1490" s="275"/>
      <c r="WRN1490" s="275"/>
      <c r="WRO1490" s="275"/>
      <c r="WRP1490" s="275"/>
      <c r="WRQ1490" s="275"/>
      <c r="WRR1490" s="275"/>
      <c r="WRS1490" s="275"/>
      <c r="WRT1490" s="275"/>
      <c r="WRU1490" s="275"/>
      <c r="WRV1490" s="275"/>
      <c r="WRW1490" s="275"/>
      <c r="WRX1490" s="275"/>
      <c r="WRY1490" s="275"/>
      <c r="WRZ1490" s="275"/>
      <c r="WSA1490" s="275"/>
      <c r="WSB1490" s="275"/>
      <c r="WSC1490" s="275"/>
      <c r="WSD1490" s="275"/>
      <c r="WSE1490" s="275"/>
      <c r="WSF1490" s="275"/>
      <c r="WSG1490" s="275"/>
      <c r="WSH1490" s="275"/>
      <c r="WSI1490" s="275"/>
      <c r="WSJ1490" s="275"/>
      <c r="WSK1490" s="275"/>
      <c r="WSL1490" s="275"/>
      <c r="WSM1490" s="275"/>
      <c r="WSN1490" s="275"/>
      <c r="WSO1490" s="275"/>
      <c r="WSP1490" s="275"/>
      <c r="WSQ1490" s="275"/>
      <c r="WSR1490" s="275"/>
      <c r="WSS1490" s="275"/>
      <c r="WST1490" s="275"/>
      <c r="WSU1490" s="275"/>
      <c r="WSV1490" s="275"/>
      <c r="WSW1490" s="275"/>
      <c r="WSX1490" s="275"/>
      <c r="WSY1490" s="275"/>
      <c r="WSZ1490" s="275"/>
      <c r="WTA1490" s="275"/>
      <c r="WTB1490" s="275"/>
      <c r="WTC1490" s="275"/>
      <c r="WTD1490" s="275"/>
      <c r="WTE1490" s="275"/>
      <c r="WTF1490" s="275"/>
      <c r="WTG1490" s="275"/>
      <c r="WTH1490" s="275"/>
      <c r="WTI1490" s="275"/>
      <c r="WTJ1490" s="275"/>
      <c r="WTK1490" s="275"/>
      <c r="WTL1490" s="275"/>
      <c r="WTM1490" s="275"/>
      <c r="WTN1490" s="275"/>
      <c r="WTO1490" s="275"/>
      <c r="WTP1490" s="275"/>
      <c r="WTQ1490" s="275"/>
      <c r="WTR1490" s="275"/>
      <c r="WTS1490" s="275"/>
      <c r="WTT1490" s="275"/>
      <c r="WTU1490" s="275"/>
      <c r="WTV1490" s="275"/>
      <c r="WTW1490" s="275"/>
      <c r="WTX1490" s="275"/>
      <c r="WTY1490" s="275"/>
      <c r="WTZ1490" s="275"/>
      <c r="WUA1490" s="275"/>
      <c r="WUB1490" s="275"/>
      <c r="WUC1490" s="275"/>
      <c r="WUD1490" s="275"/>
      <c r="WUE1490" s="275"/>
      <c r="WUF1490" s="275"/>
      <c r="WUG1490" s="275"/>
      <c r="WUH1490" s="275"/>
      <c r="WUI1490" s="275"/>
      <c r="WUJ1490" s="275"/>
      <c r="WUK1490" s="275"/>
      <c r="WUL1490" s="275"/>
      <c r="WUM1490" s="275"/>
      <c r="WUN1490" s="275"/>
      <c r="WUO1490" s="275"/>
      <c r="WUP1490" s="275"/>
      <c r="WUQ1490" s="275"/>
      <c r="WUR1490" s="275"/>
      <c r="WUS1490" s="275"/>
      <c r="WUT1490" s="275"/>
      <c r="WUU1490" s="275"/>
      <c r="WUV1490" s="275"/>
      <c r="WUW1490" s="275"/>
      <c r="WUX1490" s="275"/>
      <c r="WUY1490" s="275"/>
      <c r="WUZ1490" s="275"/>
      <c r="WVA1490" s="275"/>
      <c r="WVB1490" s="275"/>
      <c r="WVC1490" s="275"/>
      <c r="WVD1490" s="275"/>
      <c r="WVE1490" s="275"/>
      <c r="WVF1490" s="275"/>
      <c r="WVG1490" s="275"/>
      <c r="WVH1490" s="275"/>
      <c r="WVI1490" s="275"/>
      <c r="WVJ1490" s="275"/>
      <c r="WVK1490" s="275"/>
      <c r="WVL1490" s="275"/>
      <c r="WVM1490" s="275"/>
      <c r="WVN1490" s="275"/>
      <c r="WVO1490" s="275"/>
      <c r="WVP1490" s="275"/>
      <c r="WVQ1490" s="275"/>
      <c r="WVR1490" s="275"/>
      <c r="WVS1490" s="275"/>
      <c r="WVT1490" s="275"/>
      <c r="WVU1490" s="275"/>
      <c r="WVV1490" s="275"/>
      <c r="WVW1490" s="275"/>
      <c r="WVX1490" s="275"/>
      <c r="WVY1490" s="275"/>
      <c r="WVZ1490" s="275"/>
      <c r="WWA1490" s="275"/>
      <c r="WWB1490" s="275"/>
      <c r="WWC1490" s="275"/>
      <c r="WWD1490" s="275"/>
      <c r="WWE1490" s="275"/>
      <c r="WWF1490" s="275"/>
      <c r="WWG1490" s="275"/>
      <c r="WWH1490" s="275"/>
      <c r="WWI1490" s="275"/>
      <c r="WWJ1490" s="275"/>
      <c r="WWK1490" s="275"/>
      <c r="WWL1490" s="275"/>
      <c r="WWM1490" s="275"/>
      <c r="WWN1490" s="275"/>
      <c r="WWO1490" s="275"/>
      <c r="WWP1490" s="275"/>
      <c r="WWQ1490" s="275"/>
      <c r="WWR1490" s="275"/>
      <c r="WWS1490" s="275"/>
      <c r="WWT1490" s="275"/>
      <c r="WWU1490" s="275"/>
      <c r="WWV1490" s="275"/>
      <c r="WWW1490" s="275"/>
      <c r="WWX1490" s="275"/>
      <c r="WWY1490" s="275"/>
      <c r="WWZ1490" s="275"/>
      <c r="WXA1490" s="275"/>
      <c r="WXB1490" s="275"/>
      <c r="WXC1490" s="275"/>
      <c r="WXD1490" s="275"/>
      <c r="WXE1490" s="275"/>
      <c r="WXF1490" s="275"/>
      <c r="WXG1490" s="275"/>
      <c r="WXH1490" s="275"/>
      <c r="WXI1490" s="275"/>
      <c r="WXJ1490" s="275"/>
      <c r="WXK1490" s="275"/>
      <c r="WXL1490" s="275"/>
      <c r="WXM1490" s="275"/>
      <c r="WXN1490" s="275"/>
      <c r="WXO1490" s="275"/>
      <c r="WXP1490" s="275"/>
      <c r="WXQ1490" s="275"/>
      <c r="WXR1490" s="275"/>
      <c r="WXS1490" s="275"/>
      <c r="WXT1490" s="275"/>
      <c r="WXU1490" s="275"/>
      <c r="WXV1490" s="275"/>
      <c r="WXW1490" s="275"/>
      <c r="WXX1490" s="275"/>
      <c r="WXY1490" s="275"/>
      <c r="WXZ1490" s="275"/>
      <c r="WYA1490" s="275"/>
      <c r="WYB1490" s="275"/>
      <c r="WYC1490" s="275"/>
      <c r="WYD1490" s="275"/>
      <c r="WYE1490" s="275"/>
      <c r="WYF1490" s="275"/>
      <c r="WYG1490" s="275"/>
      <c r="WYH1490" s="275"/>
      <c r="WYI1490" s="275"/>
      <c r="WYJ1490" s="275"/>
      <c r="WYK1490" s="275"/>
      <c r="WYL1490" s="275"/>
      <c r="WYM1490" s="275"/>
      <c r="WYN1490" s="275"/>
      <c r="WYO1490" s="275"/>
      <c r="WYP1490" s="275"/>
      <c r="WYQ1490" s="275"/>
      <c r="WYR1490" s="275"/>
      <c r="WYS1490" s="275"/>
      <c r="WYT1490" s="275"/>
      <c r="WYU1490" s="275"/>
      <c r="WYV1490" s="275"/>
      <c r="WYW1490" s="275"/>
      <c r="WYX1490" s="275"/>
      <c r="WYY1490" s="275"/>
      <c r="WYZ1490" s="275"/>
      <c r="WZA1490" s="275"/>
      <c r="WZB1490" s="275"/>
      <c r="WZC1490" s="275"/>
      <c r="WZD1490" s="275"/>
      <c r="WZE1490" s="275"/>
      <c r="WZF1490" s="275"/>
      <c r="WZG1490" s="275"/>
      <c r="WZH1490" s="275"/>
      <c r="WZI1490" s="275"/>
      <c r="WZJ1490" s="275"/>
      <c r="WZK1490" s="275"/>
      <c r="WZL1490" s="275"/>
      <c r="WZM1490" s="275"/>
      <c r="WZN1490" s="275"/>
      <c r="WZO1490" s="275"/>
      <c r="WZP1490" s="275"/>
      <c r="WZQ1490" s="275"/>
      <c r="WZR1490" s="275"/>
      <c r="WZS1490" s="275"/>
      <c r="WZT1490" s="275"/>
      <c r="WZU1490" s="275"/>
      <c r="WZV1490" s="275"/>
      <c r="WZW1490" s="275"/>
      <c r="WZX1490" s="275"/>
      <c r="WZY1490" s="275"/>
      <c r="WZZ1490" s="275"/>
      <c r="XAA1490" s="275"/>
      <c r="XAB1490" s="275"/>
      <c r="XAC1490" s="275"/>
      <c r="XAD1490" s="275"/>
      <c r="XAE1490" s="275"/>
      <c r="XAF1490" s="275"/>
      <c r="XAG1490" s="275"/>
      <c r="XAH1490" s="275"/>
      <c r="XAI1490" s="275"/>
      <c r="XAJ1490" s="275"/>
      <c r="XAK1490" s="275"/>
      <c r="XAL1490" s="275"/>
      <c r="XAM1490" s="275"/>
      <c r="XAN1490" s="275"/>
      <c r="XAO1490" s="275"/>
      <c r="XAP1490" s="275"/>
      <c r="XAQ1490" s="275"/>
      <c r="XAR1490" s="275"/>
      <c r="XAS1490" s="275"/>
      <c r="XAT1490" s="275"/>
      <c r="XAU1490" s="275"/>
      <c r="XAV1490" s="275"/>
      <c r="XAW1490" s="275"/>
      <c r="XAX1490" s="275"/>
      <c r="XAY1490" s="275"/>
      <c r="XAZ1490" s="275"/>
      <c r="XBA1490" s="275"/>
      <c r="XBB1490" s="275"/>
      <c r="XBC1490" s="275"/>
      <c r="XBD1490" s="275"/>
      <c r="XBE1490" s="275"/>
      <c r="XBF1490" s="275"/>
      <c r="XBG1490" s="275"/>
      <c r="XBH1490" s="275"/>
      <c r="XBI1490" s="275"/>
      <c r="XBJ1490" s="275"/>
      <c r="XBK1490" s="275"/>
      <c r="XBL1490" s="275"/>
      <c r="XBM1490" s="275"/>
      <c r="XBN1490" s="275"/>
      <c r="XBO1490" s="275"/>
      <c r="XBP1490" s="275"/>
      <c r="XBQ1490" s="275"/>
      <c r="XBR1490" s="275"/>
      <c r="XBS1490" s="275"/>
      <c r="XBT1490" s="275"/>
      <c r="XBU1490" s="275"/>
      <c r="XBV1490" s="275"/>
      <c r="XBW1490" s="275"/>
      <c r="XBX1490" s="275"/>
      <c r="XBY1490" s="275"/>
      <c r="XBZ1490" s="275"/>
      <c r="XCA1490" s="275"/>
      <c r="XCB1490" s="275"/>
      <c r="XCC1490" s="275"/>
      <c r="XCD1490" s="275"/>
      <c r="XCE1490" s="275"/>
      <c r="XCF1490" s="275"/>
      <c r="XCG1490" s="275"/>
      <c r="XCH1490" s="275"/>
      <c r="XCI1490" s="275"/>
      <c r="XCJ1490" s="275"/>
      <c r="XCK1490" s="275"/>
      <c r="XCL1490" s="275"/>
      <c r="XCM1490" s="275"/>
      <c r="XCN1490" s="275"/>
      <c r="XCO1490" s="275"/>
      <c r="XCP1490" s="275"/>
      <c r="XCQ1490" s="275"/>
      <c r="XCR1490" s="275"/>
      <c r="XCS1490" s="275"/>
      <c r="XCT1490" s="275"/>
      <c r="XCU1490" s="275"/>
      <c r="XCV1490" s="275"/>
      <c r="XCW1490" s="275"/>
      <c r="XCX1490" s="275"/>
      <c r="XCY1490" s="275"/>
      <c r="XCZ1490" s="275"/>
      <c r="XDA1490" s="275"/>
      <c r="XDB1490" s="275"/>
      <c r="XDC1490" s="275"/>
      <c r="XDD1490" s="275"/>
      <c r="XDE1490" s="275"/>
      <c r="XDF1490" s="275"/>
      <c r="XDG1490" s="275"/>
      <c r="XDH1490" s="275"/>
      <c r="XDI1490" s="275"/>
      <c r="XDJ1490" s="275"/>
      <c r="XDK1490" s="275"/>
      <c r="XDL1490" s="275"/>
      <c r="XDM1490" s="275"/>
      <c r="XDN1490" s="275"/>
      <c r="XDO1490" s="275"/>
      <c r="XDP1490" s="275"/>
      <c r="XDQ1490" s="275"/>
      <c r="XDR1490" s="275"/>
      <c r="XDS1490" s="275"/>
      <c r="XDT1490" s="275"/>
      <c r="XDU1490" s="275"/>
      <c r="XDV1490" s="275"/>
      <c r="XDW1490" s="275"/>
      <c r="XDX1490" s="275"/>
      <c r="XDY1490" s="275"/>
      <c r="XDZ1490" s="275"/>
      <c r="XEA1490" s="275"/>
      <c r="XEB1490" s="275"/>
      <c r="XEC1490" s="275"/>
      <c r="XED1490" s="275"/>
      <c r="XEE1490" s="275"/>
      <c r="XEF1490" s="275"/>
      <c r="XEG1490" s="275"/>
      <c r="XEH1490" s="275"/>
      <c r="XEI1490" s="275"/>
      <c r="XEJ1490" s="275"/>
      <c r="XEK1490" s="275"/>
      <c r="XEL1490" s="275"/>
      <c r="XEM1490" s="275"/>
      <c r="XEN1490" s="275"/>
      <c r="XEO1490" s="275"/>
      <c r="XEP1490" s="275"/>
      <c r="XEQ1490" s="275"/>
      <c r="XER1490" s="275"/>
      <c r="XES1490" s="275"/>
      <c r="XET1490" s="275"/>
      <c r="XEU1490" s="275"/>
      <c r="XEV1490" s="275"/>
      <c r="XEW1490" s="275"/>
      <c r="XEX1490" s="275"/>
      <c r="XEY1490" s="275"/>
      <c r="XEZ1490" s="275"/>
      <c r="XFA1490" s="275"/>
      <c r="XFB1490" s="275"/>
      <c r="XFC1490" s="275"/>
      <c r="XFD1490" s="275"/>
    </row>
    <row r="1491" spans="1:16384" x14ac:dyDescent="0.3">
      <c r="A1491" s="60"/>
      <c r="B1491" s="60"/>
      <c r="C1491" s="232"/>
      <c r="D1491" s="233"/>
      <c r="E1491" s="234"/>
      <c r="F1491" s="235"/>
      <c r="G1491" s="236"/>
      <c r="H1491" s="235"/>
      <c r="I1491" s="236"/>
      <c r="J1491" s="237"/>
      <c r="K1491" s="193"/>
      <c r="L1491" s="203"/>
      <c r="M1491" s="194"/>
      <c r="N1491" s="188"/>
      <c r="O1491" s="188"/>
      <c r="P1491" s="188"/>
      <c r="Q1491" s="189"/>
      <c r="R1491" s="203"/>
      <c r="S1491" s="124"/>
      <c r="T1491" s="248"/>
      <c r="U1491" s="248"/>
      <c r="V1491" s="244"/>
      <c r="W1491" s="190"/>
      <c r="X1491" s="190"/>
      <c r="Y1491" s="10"/>
      <c r="Z1491" s="185"/>
      <c r="AA1491" s="48"/>
      <c r="AB1491" s="48"/>
      <c r="AC1491" s="48"/>
      <c r="AD1491" s="48"/>
      <c r="AE1491" s="48"/>
      <c r="AF1491" s="48"/>
      <c r="AG1491" s="48"/>
      <c r="AH1491" s="194"/>
      <c r="AI1491" s="431"/>
      <c r="AJ1491" s="275"/>
      <c r="AK1491" s="275"/>
      <c r="AL1491" s="275"/>
      <c r="AM1491" s="275"/>
      <c r="AN1491" s="275"/>
      <c r="AO1491" s="275"/>
      <c r="AP1491" s="275"/>
      <c r="AQ1491" s="275"/>
      <c r="AR1491" s="275"/>
      <c r="AS1491" s="275"/>
      <c r="AT1491" s="275"/>
      <c r="AU1491" s="275"/>
      <c r="AV1491" s="275"/>
      <c r="AW1491" s="275"/>
      <c r="AX1491" s="275"/>
      <c r="AY1491" s="275"/>
      <c r="AZ1491" s="275"/>
      <c r="BA1491" s="275"/>
      <c r="BB1491" s="275"/>
      <c r="BC1491" s="275"/>
      <c r="BD1491" s="275"/>
      <c r="BE1491" s="275"/>
      <c r="BF1491" s="275"/>
      <c r="BG1491" s="275"/>
      <c r="BH1491" s="275"/>
      <c r="BI1491" s="275"/>
      <c r="BJ1491" s="275"/>
      <c r="BK1491" s="275"/>
      <c r="BL1491" s="275"/>
      <c r="BM1491" s="275"/>
      <c r="BN1491" s="275"/>
      <c r="BO1491" s="275"/>
      <c r="BP1491" s="275"/>
      <c r="BQ1491" s="275"/>
      <c r="BR1491" s="275"/>
      <c r="BS1491" s="275"/>
      <c r="BT1491" s="275"/>
      <c r="BU1491" s="275"/>
      <c r="BV1491" s="275"/>
      <c r="BW1491" s="275"/>
      <c r="BX1491" s="275"/>
      <c r="BY1491" s="275"/>
      <c r="BZ1491" s="275"/>
      <c r="CA1491" s="275"/>
      <c r="CB1491" s="275"/>
      <c r="CC1491" s="275"/>
      <c r="CD1491" s="275"/>
      <c r="CE1491" s="275"/>
      <c r="CF1491" s="275"/>
      <c r="CG1491" s="275"/>
      <c r="CH1491" s="275"/>
      <c r="CI1491" s="275"/>
      <c r="CJ1491" s="275"/>
      <c r="CK1491" s="275"/>
      <c r="CL1491" s="275"/>
      <c r="CM1491" s="275"/>
      <c r="CN1491" s="275"/>
      <c r="CO1491" s="275"/>
      <c r="CP1491" s="275"/>
      <c r="CQ1491" s="275"/>
      <c r="CR1491" s="275"/>
      <c r="CS1491" s="275"/>
      <c r="CT1491" s="275"/>
      <c r="CU1491" s="275"/>
      <c r="CV1491" s="275"/>
      <c r="CW1491" s="275"/>
      <c r="CX1491" s="275"/>
      <c r="CY1491" s="275"/>
      <c r="CZ1491" s="275"/>
      <c r="DA1491" s="275"/>
      <c r="DB1491" s="275"/>
      <c r="DC1491" s="275"/>
      <c r="DD1491" s="275"/>
      <c r="DE1491" s="275"/>
      <c r="DF1491" s="275"/>
      <c r="DG1491" s="275"/>
      <c r="DH1491" s="275"/>
      <c r="DI1491" s="275"/>
      <c r="DJ1491" s="275"/>
      <c r="DK1491" s="275"/>
      <c r="DL1491" s="275"/>
      <c r="DM1491" s="275"/>
      <c r="DN1491" s="275"/>
      <c r="DO1491" s="275"/>
      <c r="DP1491" s="275"/>
      <c r="DQ1491" s="275"/>
      <c r="DR1491" s="275"/>
      <c r="DS1491" s="275"/>
      <c r="DT1491" s="275"/>
      <c r="DU1491" s="275"/>
      <c r="DV1491" s="275"/>
      <c r="DW1491" s="275"/>
      <c r="DX1491" s="275"/>
      <c r="DY1491" s="275"/>
      <c r="DZ1491" s="275"/>
      <c r="EA1491" s="275"/>
      <c r="EB1491" s="275"/>
      <c r="EC1491" s="275"/>
      <c r="ED1491" s="275"/>
      <c r="EE1491" s="275"/>
      <c r="EF1491" s="275"/>
      <c r="EG1491" s="275"/>
      <c r="EH1491" s="275"/>
      <c r="EI1491" s="275"/>
      <c r="EJ1491" s="275"/>
      <c r="EK1491" s="275"/>
      <c r="EL1491" s="275"/>
      <c r="EM1491" s="275"/>
      <c r="EN1491" s="275"/>
      <c r="EO1491" s="275"/>
      <c r="EP1491" s="275"/>
      <c r="EQ1491" s="275"/>
      <c r="ER1491" s="275"/>
      <c r="ES1491" s="275"/>
      <c r="ET1491" s="275"/>
      <c r="EU1491" s="275"/>
      <c r="EV1491" s="275"/>
      <c r="EW1491" s="275"/>
      <c r="EX1491" s="275"/>
      <c r="EY1491" s="275"/>
      <c r="EZ1491" s="275"/>
      <c r="FA1491" s="275"/>
      <c r="FB1491" s="275"/>
      <c r="FC1491" s="275"/>
      <c r="FD1491" s="275"/>
      <c r="FE1491" s="275"/>
      <c r="FF1491" s="275"/>
      <c r="FG1491" s="275"/>
      <c r="FH1491" s="275"/>
      <c r="FI1491" s="275"/>
      <c r="FJ1491" s="275"/>
      <c r="FK1491" s="275"/>
      <c r="FL1491" s="275"/>
      <c r="FM1491" s="275"/>
      <c r="FN1491" s="275"/>
      <c r="FO1491" s="275"/>
      <c r="FP1491" s="275"/>
      <c r="FQ1491" s="275"/>
      <c r="FR1491" s="275"/>
      <c r="FS1491" s="275"/>
      <c r="FT1491" s="275"/>
      <c r="FU1491" s="275"/>
      <c r="FV1491" s="275"/>
      <c r="FW1491" s="275"/>
      <c r="FX1491" s="275"/>
      <c r="FY1491" s="275"/>
      <c r="FZ1491" s="275"/>
      <c r="GA1491" s="275"/>
      <c r="GB1491" s="275"/>
      <c r="GC1491" s="275"/>
      <c r="GD1491" s="275"/>
      <c r="GE1491" s="275"/>
      <c r="GF1491" s="275"/>
      <c r="GG1491" s="275"/>
      <c r="GH1491" s="275"/>
      <c r="GI1491" s="275"/>
      <c r="GJ1491" s="275"/>
      <c r="GK1491" s="275"/>
      <c r="GL1491" s="275"/>
      <c r="GM1491" s="275"/>
      <c r="GN1491" s="275"/>
      <c r="GO1491" s="275"/>
      <c r="GP1491" s="275"/>
      <c r="GQ1491" s="275"/>
      <c r="GR1491" s="275"/>
      <c r="GS1491" s="275"/>
      <c r="GT1491" s="275"/>
      <c r="GU1491" s="275"/>
      <c r="GV1491" s="275"/>
      <c r="GW1491" s="275"/>
      <c r="GX1491" s="275"/>
      <c r="GY1491" s="275"/>
      <c r="GZ1491" s="275"/>
      <c r="HA1491" s="275"/>
      <c r="HB1491" s="275"/>
      <c r="HC1491" s="275"/>
      <c r="HD1491" s="275"/>
      <c r="HE1491" s="275"/>
      <c r="HF1491" s="275"/>
      <c r="HG1491" s="275"/>
      <c r="HH1491" s="275"/>
      <c r="HI1491" s="275"/>
      <c r="HJ1491" s="275"/>
      <c r="HK1491" s="275"/>
      <c r="HL1491" s="275"/>
      <c r="HM1491" s="275"/>
      <c r="HN1491" s="275"/>
      <c r="HO1491" s="275"/>
      <c r="HP1491" s="275"/>
      <c r="HQ1491" s="275"/>
      <c r="HR1491" s="275"/>
      <c r="HS1491" s="275"/>
      <c r="HT1491" s="275"/>
      <c r="HU1491" s="275"/>
      <c r="HV1491" s="275"/>
      <c r="HW1491" s="275"/>
      <c r="HX1491" s="275"/>
      <c r="HY1491" s="275"/>
      <c r="HZ1491" s="275"/>
      <c r="IA1491" s="275"/>
      <c r="IB1491" s="275"/>
      <c r="IC1491" s="275"/>
      <c r="ID1491" s="275"/>
      <c r="IE1491" s="275"/>
      <c r="IF1491" s="275"/>
      <c r="IG1491" s="275"/>
      <c r="IH1491" s="275"/>
      <c r="II1491" s="275"/>
      <c r="IJ1491" s="275"/>
      <c r="IK1491" s="275"/>
      <c r="IL1491" s="275"/>
      <c r="IM1491" s="275"/>
      <c r="IN1491" s="275"/>
      <c r="IO1491" s="275"/>
      <c r="IP1491" s="275"/>
      <c r="IQ1491" s="275"/>
      <c r="IR1491" s="275"/>
      <c r="IS1491" s="275"/>
      <c r="IT1491" s="275"/>
      <c r="IU1491" s="275"/>
      <c r="IV1491" s="275"/>
      <c r="IW1491" s="275"/>
      <c r="IX1491" s="275"/>
      <c r="IY1491" s="275"/>
      <c r="IZ1491" s="275"/>
      <c r="JA1491" s="275"/>
      <c r="JB1491" s="275"/>
      <c r="JC1491" s="275"/>
      <c r="JD1491" s="275"/>
      <c r="JE1491" s="275"/>
      <c r="JF1491" s="275"/>
      <c r="JG1491" s="275"/>
      <c r="JH1491" s="275"/>
      <c r="JI1491" s="275"/>
      <c r="JJ1491" s="275"/>
      <c r="JK1491" s="275"/>
      <c r="JL1491" s="275"/>
      <c r="JM1491" s="275"/>
      <c r="JN1491" s="275"/>
      <c r="JO1491" s="275"/>
      <c r="JP1491" s="275"/>
      <c r="JQ1491" s="275"/>
      <c r="JR1491" s="275"/>
      <c r="JS1491" s="275"/>
      <c r="JT1491" s="275"/>
      <c r="JU1491" s="275"/>
      <c r="JV1491" s="275"/>
      <c r="JW1491" s="275"/>
      <c r="JX1491" s="275"/>
      <c r="JY1491" s="275"/>
      <c r="JZ1491" s="275"/>
      <c r="KA1491" s="275"/>
      <c r="KB1491" s="275"/>
      <c r="KC1491" s="275"/>
      <c r="KD1491" s="275"/>
      <c r="KE1491" s="275"/>
      <c r="KF1491" s="275"/>
      <c r="KG1491" s="275"/>
      <c r="KH1491" s="275"/>
      <c r="KI1491" s="275"/>
      <c r="KJ1491" s="275"/>
      <c r="KK1491" s="275"/>
      <c r="KL1491" s="275"/>
      <c r="KM1491" s="275"/>
      <c r="KN1491" s="275"/>
      <c r="KO1491" s="275"/>
      <c r="KP1491" s="275"/>
      <c r="KQ1491" s="275"/>
      <c r="KR1491" s="275"/>
      <c r="KS1491" s="275"/>
      <c r="KT1491" s="275"/>
      <c r="KU1491" s="275"/>
      <c r="KV1491" s="275"/>
      <c r="KW1491" s="275"/>
      <c r="KX1491" s="275"/>
      <c r="KY1491" s="275"/>
      <c r="KZ1491" s="275"/>
      <c r="LA1491" s="275"/>
      <c r="LB1491" s="275"/>
      <c r="LC1491" s="275"/>
      <c r="LD1491" s="275"/>
      <c r="LE1491" s="275"/>
      <c r="LF1491" s="275"/>
      <c r="LG1491" s="275"/>
      <c r="LH1491" s="275"/>
      <c r="LI1491" s="275"/>
      <c r="LJ1491" s="275"/>
      <c r="LK1491" s="275"/>
      <c r="LL1491" s="275"/>
      <c r="LM1491" s="275"/>
      <c r="LN1491" s="275"/>
      <c r="LO1491" s="275"/>
      <c r="LP1491" s="275"/>
      <c r="LQ1491" s="275"/>
      <c r="LR1491" s="275"/>
      <c r="LS1491" s="275"/>
      <c r="LT1491" s="275"/>
      <c r="LU1491" s="275"/>
      <c r="LV1491" s="275"/>
      <c r="LW1491" s="275"/>
      <c r="LX1491" s="275"/>
      <c r="LY1491" s="275"/>
      <c r="LZ1491" s="275"/>
      <c r="MA1491" s="275"/>
      <c r="MB1491" s="275"/>
      <c r="MC1491" s="275"/>
      <c r="MD1491" s="275"/>
      <c r="ME1491" s="275"/>
      <c r="MF1491" s="275"/>
      <c r="MG1491" s="275"/>
      <c r="MH1491" s="275"/>
      <c r="MI1491" s="275"/>
      <c r="MJ1491" s="275"/>
      <c r="MK1491" s="275"/>
      <c r="ML1491" s="275"/>
      <c r="MM1491" s="275"/>
      <c r="MN1491" s="275"/>
      <c r="MO1491" s="275"/>
      <c r="MP1491" s="275"/>
      <c r="MQ1491" s="275"/>
      <c r="MR1491" s="275"/>
      <c r="MS1491" s="275"/>
      <c r="MT1491" s="275"/>
      <c r="MU1491" s="275"/>
      <c r="MV1491" s="275"/>
      <c r="MW1491" s="275"/>
      <c r="MX1491" s="275"/>
      <c r="MY1491" s="275"/>
      <c r="MZ1491" s="275"/>
      <c r="NA1491" s="275"/>
      <c r="NB1491" s="275"/>
      <c r="NC1491" s="275"/>
      <c r="ND1491" s="275"/>
      <c r="NE1491" s="275"/>
      <c r="NF1491" s="275"/>
      <c r="NG1491" s="275"/>
      <c r="NH1491" s="275"/>
      <c r="NI1491" s="275"/>
      <c r="NJ1491" s="275"/>
      <c r="NK1491" s="275"/>
      <c r="NL1491" s="275"/>
      <c r="NM1491" s="275"/>
      <c r="NN1491" s="275"/>
      <c r="NO1491" s="275"/>
      <c r="NP1491" s="275"/>
      <c r="NQ1491" s="275"/>
      <c r="NR1491" s="275"/>
      <c r="NS1491" s="275"/>
      <c r="NT1491" s="275"/>
      <c r="NU1491" s="275"/>
      <c r="NV1491" s="275"/>
      <c r="NW1491" s="275"/>
      <c r="NX1491" s="275"/>
      <c r="NY1491" s="275"/>
      <c r="NZ1491" s="275"/>
      <c r="OA1491" s="275"/>
      <c r="OB1491" s="275"/>
      <c r="OC1491" s="275"/>
      <c r="OD1491" s="275"/>
      <c r="OE1491" s="275"/>
      <c r="OF1491" s="275"/>
      <c r="OG1491" s="275"/>
      <c r="OH1491" s="275"/>
      <c r="OI1491" s="275"/>
      <c r="OJ1491" s="275"/>
      <c r="OK1491" s="275"/>
      <c r="OL1491" s="275"/>
      <c r="OM1491" s="275"/>
      <c r="ON1491" s="275"/>
      <c r="OO1491" s="275"/>
      <c r="OP1491" s="275"/>
      <c r="OQ1491" s="275"/>
      <c r="OR1491" s="275"/>
      <c r="OS1491" s="275"/>
      <c r="OT1491" s="275"/>
      <c r="OU1491" s="275"/>
      <c r="OV1491" s="275"/>
      <c r="OW1491" s="275"/>
      <c r="OX1491" s="275"/>
      <c r="OY1491" s="275"/>
      <c r="OZ1491" s="275"/>
      <c r="PA1491" s="275"/>
      <c r="PB1491" s="275"/>
      <c r="PC1491" s="275"/>
      <c r="PD1491" s="275"/>
      <c r="PE1491" s="275"/>
      <c r="PF1491" s="275"/>
      <c r="PG1491" s="275"/>
      <c r="PH1491" s="275"/>
      <c r="PI1491" s="275"/>
      <c r="PJ1491" s="275"/>
      <c r="PK1491" s="275"/>
      <c r="PL1491" s="275"/>
      <c r="PM1491" s="275"/>
      <c r="PN1491" s="275"/>
      <c r="PO1491" s="275"/>
      <c r="PP1491" s="275"/>
      <c r="PQ1491" s="275"/>
      <c r="PR1491" s="275"/>
      <c r="PS1491" s="275"/>
      <c r="PT1491" s="275"/>
      <c r="PU1491" s="275"/>
      <c r="PV1491" s="275"/>
      <c r="PW1491" s="275"/>
      <c r="PX1491" s="275"/>
      <c r="PY1491" s="275"/>
      <c r="PZ1491" s="275"/>
      <c r="QA1491" s="275"/>
      <c r="QB1491" s="275"/>
      <c r="QC1491" s="275"/>
      <c r="QD1491" s="275"/>
      <c r="QE1491" s="275"/>
      <c r="QF1491" s="275"/>
      <c r="QG1491" s="275"/>
      <c r="QH1491" s="275"/>
      <c r="QI1491" s="275"/>
      <c r="QJ1491" s="275"/>
      <c r="QK1491" s="275"/>
      <c r="QL1491" s="275"/>
      <c r="QM1491" s="275"/>
      <c r="QN1491" s="275"/>
      <c r="QO1491" s="275"/>
      <c r="QP1491" s="275"/>
      <c r="QQ1491" s="275"/>
      <c r="QR1491" s="275"/>
      <c r="QS1491" s="275"/>
      <c r="QT1491" s="275"/>
      <c r="QU1491" s="275"/>
      <c r="QV1491" s="275"/>
      <c r="QW1491" s="275"/>
      <c r="QX1491" s="275"/>
      <c r="QY1491" s="275"/>
      <c r="QZ1491" s="275"/>
      <c r="RA1491" s="275"/>
      <c r="RB1491" s="275"/>
      <c r="RC1491" s="275"/>
      <c r="RD1491" s="275"/>
      <c r="RE1491" s="275"/>
      <c r="RF1491" s="275"/>
      <c r="RG1491" s="275"/>
      <c r="RH1491" s="275"/>
      <c r="RI1491" s="275"/>
      <c r="RJ1491" s="275"/>
      <c r="RK1491" s="275"/>
      <c r="RL1491" s="275"/>
      <c r="RM1491" s="275"/>
      <c r="RN1491" s="275"/>
      <c r="RO1491" s="275"/>
      <c r="RP1491" s="275"/>
      <c r="RQ1491" s="275"/>
      <c r="RR1491" s="275"/>
      <c r="RS1491" s="275"/>
      <c r="RT1491" s="275"/>
      <c r="RU1491" s="275"/>
      <c r="RV1491" s="275"/>
      <c r="RW1491" s="275"/>
      <c r="RX1491" s="275"/>
      <c r="RY1491" s="275"/>
      <c r="RZ1491" s="275"/>
      <c r="SA1491" s="275"/>
      <c r="SB1491" s="275"/>
      <c r="SC1491" s="275"/>
      <c r="SD1491" s="275"/>
      <c r="SE1491" s="275"/>
      <c r="SF1491" s="275"/>
      <c r="SG1491" s="275"/>
      <c r="SH1491" s="275"/>
      <c r="SI1491" s="275"/>
      <c r="SJ1491" s="275"/>
      <c r="SK1491" s="275"/>
      <c r="SL1491" s="275"/>
      <c r="SM1491" s="275"/>
      <c r="SN1491" s="275"/>
      <c r="SO1491" s="275"/>
      <c r="SP1491" s="275"/>
      <c r="SQ1491" s="275"/>
      <c r="SR1491" s="275"/>
      <c r="SS1491" s="275"/>
      <c r="ST1491" s="275"/>
      <c r="SU1491" s="275"/>
      <c r="SV1491" s="275"/>
      <c r="SW1491" s="275"/>
      <c r="SX1491" s="275"/>
      <c r="SY1491" s="275"/>
      <c r="SZ1491" s="275"/>
      <c r="TA1491" s="275"/>
      <c r="TB1491" s="275"/>
      <c r="TC1491" s="275"/>
      <c r="TD1491" s="275"/>
      <c r="TE1491" s="275"/>
      <c r="TF1491" s="275"/>
      <c r="TG1491" s="275"/>
      <c r="TH1491" s="275"/>
      <c r="TI1491" s="275"/>
      <c r="TJ1491" s="275"/>
      <c r="TK1491" s="275"/>
      <c r="TL1491" s="275"/>
      <c r="TM1491" s="275"/>
      <c r="TN1491" s="275"/>
      <c r="TO1491" s="275"/>
      <c r="TP1491" s="275"/>
      <c r="TQ1491" s="275"/>
      <c r="TR1491" s="275"/>
      <c r="TS1491" s="275"/>
      <c r="TT1491" s="275"/>
      <c r="TU1491" s="275"/>
      <c r="TV1491" s="275"/>
      <c r="TW1491" s="275"/>
      <c r="TX1491" s="275"/>
      <c r="TY1491" s="275"/>
      <c r="TZ1491" s="275"/>
      <c r="UA1491" s="275"/>
      <c r="UB1491" s="275"/>
      <c r="UC1491" s="275"/>
      <c r="UD1491" s="275"/>
      <c r="UE1491" s="275"/>
      <c r="UF1491" s="275"/>
      <c r="UG1491" s="275"/>
      <c r="UH1491" s="275"/>
      <c r="UI1491" s="275"/>
      <c r="UJ1491" s="275"/>
      <c r="UK1491" s="275"/>
      <c r="UL1491" s="275"/>
      <c r="UM1491" s="275"/>
      <c r="UN1491" s="275"/>
      <c r="UO1491" s="275"/>
      <c r="UP1491" s="275"/>
      <c r="UQ1491" s="275"/>
      <c r="UR1491" s="275"/>
      <c r="US1491" s="275"/>
      <c r="UT1491" s="275"/>
      <c r="UU1491" s="275"/>
      <c r="UV1491" s="275"/>
      <c r="UW1491" s="275"/>
      <c r="UX1491" s="275"/>
      <c r="UY1491" s="275"/>
      <c r="UZ1491" s="275"/>
      <c r="VA1491" s="275"/>
      <c r="VB1491" s="275"/>
      <c r="VC1491" s="275"/>
      <c r="VD1491" s="275"/>
      <c r="VE1491" s="275"/>
      <c r="VF1491" s="275"/>
      <c r="VG1491" s="275"/>
      <c r="VH1491" s="275"/>
      <c r="VI1491" s="275"/>
      <c r="VJ1491" s="275"/>
      <c r="VK1491" s="275"/>
      <c r="VL1491" s="275"/>
      <c r="VM1491" s="275"/>
      <c r="VN1491" s="275"/>
      <c r="VO1491" s="275"/>
      <c r="VP1491" s="275"/>
      <c r="VQ1491" s="275"/>
      <c r="VR1491" s="275"/>
      <c r="VS1491" s="275"/>
      <c r="VT1491" s="275"/>
      <c r="VU1491" s="275"/>
      <c r="VV1491" s="275"/>
      <c r="VW1491" s="275"/>
      <c r="VX1491" s="275"/>
      <c r="VY1491" s="275"/>
      <c r="VZ1491" s="275"/>
      <c r="WA1491" s="275"/>
      <c r="WB1491" s="275"/>
      <c r="WC1491" s="275"/>
      <c r="WD1491" s="275"/>
      <c r="WE1491" s="275"/>
      <c r="WF1491" s="275"/>
      <c r="WG1491" s="275"/>
      <c r="WH1491" s="275"/>
      <c r="WI1491" s="275"/>
      <c r="WJ1491" s="275"/>
      <c r="WK1491" s="275"/>
      <c r="WL1491" s="275"/>
      <c r="WM1491" s="275"/>
      <c r="WN1491" s="275"/>
      <c r="WO1491" s="275"/>
      <c r="WP1491" s="275"/>
      <c r="WQ1491" s="275"/>
      <c r="WR1491" s="275"/>
      <c r="WS1491" s="275"/>
      <c r="WT1491" s="275"/>
      <c r="WU1491" s="275"/>
      <c r="WV1491" s="275"/>
      <c r="WW1491" s="275"/>
      <c r="WX1491" s="275"/>
      <c r="WY1491" s="275"/>
      <c r="WZ1491" s="275"/>
      <c r="XA1491" s="275"/>
      <c r="XB1491" s="275"/>
      <c r="XC1491" s="275"/>
      <c r="XD1491" s="275"/>
      <c r="XE1491" s="275"/>
      <c r="XF1491" s="275"/>
      <c r="XG1491" s="275"/>
      <c r="XH1491" s="275"/>
      <c r="XI1491" s="275"/>
      <c r="XJ1491" s="275"/>
      <c r="XK1491" s="275"/>
      <c r="XL1491" s="275"/>
      <c r="XM1491" s="275"/>
      <c r="XN1491" s="275"/>
      <c r="XO1491" s="275"/>
      <c r="XP1491" s="275"/>
      <c r="XQ1491" s="275"/>
      <c r="XR1491" s="275"/>
      <c r="XS1491" s="275"/>
      <c r="XT1491" s="275"/>
      <c r="XU1491" s="275"/>
      <c r="XV1491" s="275"/>
      <c r="XW1491" s="275"/>
      <c r="XX1491" s="275"/>
      <c r="XY1491" s="275"/>
      <c r="XZ1491" s="275"/>
      <c r="YA1491" s="275"/>
      <c r="YB1491" s="275"/>
      <c r="YC1491" s="275"/>
      <c r="YD1491" s="275"/>
      <c r="YE1491" s="275"/>
      <c r="YF1491" s="275"/>
      <c r="YG1491" s="275"/>
      <c r="YH1491" s="275"/>
      <c r="YI1491" s="275"/>
      <c r="YJ1491" s="275"/>
      <c r="YK1491" s="275"/>
      <c r="YL1491" s="275"/>
      <c r="YM1491" s="275"/>
      <c r="YN1491" s="275"/>
      <c r="YO1491" s="275"/>
      <c r="YP1491" s="275"/>
      <c r="YQ1491" s="275"/>
      <c r="YR1491" s="275"/>
      <c r="YS1491" s="275"/>
      <c r="YT1491" s="275"/>
      <c r="YU1491" s="275"/>
      <c r="YV1491" s="275"/>
      <c r="YW1491" s="275"/>
      <c r="YX1491" s="275"/>
      <c r="YY1491" s="275"/>
      <c r="YZ1491" s="275"/>
      <c r="ZA1491" s="275"/>
      <c r="ZB1491" s="275"/>
      <c r="ZC1491" s="275"/>
      <c r="ZD1491" s="275"/>
      <c r="ZE1491" s="275"/>
      <c r="ZF1491" s="275"/>
      <c r="ZG1491" s="275"/>
      <c r="ZH1491" s="275"/>
      <c r="ZI1491" s="275"/>
      <c r="ZJ1491" s="275"/>
      <c r="ZK1491" s="275"/>
      <c r="ZL1491" s="275"/>
      <c r="ZM1491" s="275"/>
      <c r="ZN1491" s="275"/>
      <c r="ZO1491" s="275"/>
      <c r="ZP1491" s="275"/>
      <c r="ZQ1491" s="275"/>
      <c r="ZR1491" s="275"/>
      <c r="ZS1491" s="275"/>
      <c r="ZT1491" s="275"/>
      <c r="ZU1491" s="275"/>
      <c r="ZV1491" s="275"/>
      <c r="ZW1491" s="275"/>
      <c r="ZX1491" s="275"/>
      <c r="ZY1491" s="275"/>
      <c r="ZZ1491" s="275"/>
      <c r="AAA1491" s="275"/>
      <c r="AAB1491" s="275"/>
      <c r="AAC1491" s="275"/>
      <c r="AAD1491" s="275"/>
      <c r="AAE1491" s="275"/>
      <c r="AAF1491" s="275"/>
      <c r="AAG1491" s="275"/>
      <c r="AAH1491" s="275"/>
      <c r="AAI1491" s="275"/>
      <c r="AAJ1491" s="275"/>
      <c r="AAK1491" s="275"/>
      <c r="AAL1491" s="275"/>
      <c r="AAM1491" s="275"/>
      <c r="AAN1491" s="275"/>
      <c r="AAO1491" s="275"/>
      <c r="AAP1491" s="275"/>
      <c r="AAQ1491" s="275"/>
      <c r="AAR1491" s="275"/>
      <c r="AAS1491" s="275"/>
      <c r="AAT1491" s="275"/>
      <c r="AAU1491" s="275"/>
      <c r="AAV1491" s="275"/>
      <c r="AAW1491" s="275"/>
      <c r="AAX1491" s="275"/>
      <c r="AAY1491" s="275"/>
      <c r="AAZ1491" s="275"/>
      <c r="ABA1491" s="275"/>
      <c r="ABB1491" s="275"/>
      <c r="ABC1491" s="275"/>
      <c r="ABD1491" s="275"/>
      <c r="ABE1491" s="275"/>
      <c r="ABF1491" s="275"/>
      <c r="ABG1491" s="275"/>
      <c r="ABH1491" s="275"/>
      <c r="ABI1491" s="275"/>
      <c r="ABJ1491" s="275"/>
      <c r="ABK1491" s="275"/>
      <c r="ABL1491" s="275"/>
      <c r="ABM1491" s="275"/>
      <c r="ABN1491" s="275"/>
      <c r="ABO1491" s="275"/>
      <c r="ABP1491" s="275"/>
      <c r="ABQ1491" s="275"/>
      <c r="ABR1491" s="275"/>
      <c r="ABS1491" s="275"/>
      <c r="ABT1491" s="275"/>
      <c r="ABU1491" s="275"/>
      <c r="ABV1491" s="275"/>
      <c r="ABW1491" s="275"/>
      <c r="ABX1491" s="275"/>
      <c r="ABY1491" s="275"/>
      <c r="ABZ1491" s="275"/>
      <c r="ACA1491" s="275"/>
      <c r="ACB1491" s="275"/>
      <c r="ACC1491" s="275"/>
      <c r="ACD1491" s="275"/>
      <c r="ACE1491" s="275"/>
      <c r="ACF1491" s="275"/>
      <c r="ACG1491" s="275"/>
      <c r="ACH1491" s="275"/>
      <c r="ACI1491" s="275"/>
      <c r="ACJ1491" s="275"/>
      <c r="ACK1491" s="275"/>
      <c r="ACL1491" s="275"/>
      <c r="ACM1491" s="275"/>
      <c r="ACN1491" s="275"/>
      <c r="ACO1491" s="275"/>
      <c r="ACP1491" s="275"/>
      <c r="ACQ1491" s="275"/>
      <c r="ACR1491" s="275"/>
      <c r="ACS1491" s="275"/>
      <c r="ACT1491" s="275"/>
      <c r="ACU1491" s="275"/>
      <c r="ACV1491" s="275"/>
      <c r="ACW1491" s="275"/>
      <c r="ACX1491" s="275"/>
      <c r="ACY1491" s="275"/>
      <c r="ACZ1491" s="275"/>
      <c r="ADA1491" s="275"/>
      <c r="ADB1491" s="275"/>
      <c r="ADC1491" s="275"/>
      <c r="ADD1491" s="275"/>
      <c r="ADE1491" s="275"/>
      <c r="ADF1491" s="275"/>
      <c r="ADG1491" s="275"/>
      <c r="ADH1491" s="275"/>
      <c r="ADI1491" s="275"/>
      <c r="ADJ1491" s="275"/>
      <c r="ADK1491" s="275"/>
      <c r="ADL1491" s="275"/>
      <c r="ADM1491" s="275"/>
      <c r="ADN1491" s="275"/>
      <c r="ADO1491" s="275"/>
      <c r="ADP1491" s="275"/>
      <c r="ADQ1491" s="275"/>
      <c r="ADR1491" s="275"/>
      <c r="ADS1491" s="275"/>
      <c r="ADT1491" s="275"/>
      <c r="ADU1491" s="275"/>
      <c r="ADV1491" s="275"/>
      <c r="ADW1491" s="275"/>
      <c r="ADX1491" s="275"/>
      <c r="ADY1491" s="275"/>
      <c r="ADZ1491" s="275"/>
      <c r="AEA1491" s="275"/>
      <c r="AEB1491" s="275"/>
      <c r="AEC1491" s="275"/>
      <c r="AED1491" s="275"/>
      <c r="AEE1491" s="275"/>
      <c r="AEF1491" s="275"/>
      <c r="AEG1491" s="275"/>
      <c r="AEH1491" s="275"/>
      <c r="AEI1491" s="275"/>
      <c r="AEJ1491" s="275"/>
      <c r="AEK1491" s="275"/>
      <c r="AEL1491" s="275"/>
      <c r="AEM1491" s="275"/>
      <c r="AEN1491" s="275"/>
      <c r="AEO1491" s="275"/>
      <c r="AEP1491" s="275"/>
      <c r="AEQ1491" s="275"/>
      <c r="AER1491" s="275"/>
      <c r="AES1491" s="275"/>
      <c r="AET1491" s="275"/>
      <c r="AEU1491" s="275"/>
      <c r="AEV1491" s="275"/>
      <c r="AEW1491" s="275"/>
      <c r="AEX1491" s="275"/>
      <c r="AEY1491" s="275"/>
      <c r="AEZ1491" s="275"/>
      <c r="AFA1491" s="275"/>
      <c r="AFB1491" s="275"/>
      <c r="AFC1491" s="275"/>
      <c r="AFD1491" s="275"/>
      <c r="AFE1491" s="275"/>
      <c r="AFF1491" s="275"/>
      <c r="AFG1491" s="275"/>
      <c r="AFH1491" s="275"/>
      <c r="AFI1491" s="275"/>
      <c r="AFJ1491" s="275"/>
      <c r="AFK1491" s="275"/>
      <c r="AFL1491" s="275"/>
      <c r="AFM1491" s="275"/>
      <c r="AFN1491" s="275"/>
      <c r="AFO1491" s="275"/>
      <c r="AFP1491" s="275"/>
      <c r="AFQ1491" s="275"/>
      <c r="AFR1491" s="275"/>
      <c r="AFS1491" s="275"/>
      <c r="AFT1491" s="275"/>
      <c r="AFU1491" s="275"/>
      <c r="AFV1491" s="275"/>
      <c r="AFW1491" s="275"/>
      <c r="AFX1491" s="275"/>
      <c r="AFY1491" s="275"/>
      <c r="AFZ1491" s="275"/>
      <c r="AGA1491" s="275"/>
      <c r="AGB1491" s="275"/>
      <c r="AGC1491" s="275"/>
      <c r="AGD1491" s="275"/>
      <c r="AGE1491" s="275"/>
      <c r="AGF1491" s="275"/>
      <c r="AGG1491" s="275"/>
      <c r="AGH1491" s="275"/>
      <c r="AGI1491" s="275"/>
      <c r="AGJ1491" s="275"/>
      <c r="AGK1491" s="275"/>
      <c r="AGL1491" s="275"/>
      <c r="AGM1491" s="275"/>
      <c r="AGN1491" s="275"/>
      <c r="AGO1491" s="275"/>
      <c r="AGP1491" s="275"/>
      <c r="AGQ1491" s="275"/>
      <c r="AGR1491" s="275"/>
      <c r="AGS1491" s="275"/>
      <c r="AGT1491" s="275"/>
      <c r="AGU1491" s="275"/>
      <c r="AGV1491" s="275"/>
      <c r="AGW1491" s="275"/>
      <c r="AGX1491" s="275"/>
      <c r="AGY1491" s="275"/>
      <c r="AGZ1491" s="275"/>
      <c r="AHA1491" s="275"/>
      <c r="AHB1491" s="275"/>
      <c r="AHC1491" s="275"/>
      <c r="AHD1491" s="275"/>
      <c r="AHE1491" s="275"/>
      <c r="AHF1491" s="275"/>
      <c r="AHG1491" s="275"/>
      <c r="AHH1491" s="275"/>
      <c r="AHI1491" s="275"/>
      <c r="AHJ1491" s="275"/>
      <c r="AHK1491" s="275"/>
      <c r="AHL1491" s="275"/>
      <c r="AHM1491" s="275"/>
      <c r="AHN1491" s="275"/>
      <c r="AHO1491" s="275"/>
      <c r="AHP1491" s="275"/>
      <c r="AHQ1491" s="275"/>
      <c r="AHR1491" s="275"/>
      <c r="AHS1491" s="275"/>
      <c r="AHT1491" s="275"/>
      <c r="AHU1491" s="275"/>
      <c r="AHV1491" s="275"/>
      <c r="AHW1491" s="275"/>
      <c r="AHX1491" s="275"/>
      <c r="AHY1491" s="275"/>
      <c r="AHZ1491" s="275"/>
      <c r="AIA1491" s="275"/>
      <c r="AIB1491" s="275"/>
      <c r="AIC1491" s="275"/>
      <c r="AID1491" s="275"/>
      <c r="AIE1491" s="275"/>
      <c r="AIF1491" s="275"/>
      <c r="AIG1491" s="275"/>
      <c r="AIH1491" s="275"/>
      <c r="AII1491" s="275"/>
      <c r="AIJ1491" s="275"/>
      <c r="AIK1491" s="275"/>
      <c r="AIL1491" s="275"/>
      <c r="AIM1491" s="275"/>
      <c r="AIN1491" s="275"/>
      <c r="AIO1491" s="275"/>
      <c r="AIP1491" s="275"/>
      <c r="AIQ1491" s="275"/>
      <c r="AIR1491" s="275"/>
      <c r="AIS1491" s="275"/>
      <c r="AIT1491" s="275"/>
      <c r="AIU1491" s="275"/>
      <c r="AIV1491" s="275"/>
      <c r="AIW1491" s="275"/>
      <c r="AIX1491" s="275"/>
      <c r="AIY1491" s="275"/>
      <c r="AIZ1491" s="275"/>
      <c r="AJA1491" s="275"/>
      <c r="AJB1491" s="275"/>
      <c r="AJC1491" s="275"/>
      <c r="AJD1491" s="275"/>
      <c r="AJE1491" s="275"/>
      <c r="AJF1491" s="275"/>
      <c r="AJG1491" s="275"/>
      <c r="AJH1491" s="275"/>
      <c r="AJI1491" s="275"/>
      <c r="AJJ1491" s="275"/>
      <c r="AJK1491" s="275"/>
      <c r="AJL1491" s="275"/>
      <c r="AJM1491" s="275"/>
      <c r="AJN1491" s="275"/>
      <c r="AJO1491" s="275"/>
      <c r="AJP1491" s="275"/>
      <c r="AJQ1491" s="275"/>
      <c r="AJR1491" s="275"/>
      <c r="AJS1491" s="275"/>
      <c r="AJT1491" s="275"/>
      <c r="AJU1491" s="275"/>
      <c r="AJV1491" s="275"/>
      <c r="AJW1491" s="275"/>
      <c r="AJX1491" s="275"/>
      <c r="AJY1491" s="275"/>
      <c r="AJZ1491" s="275"/>
      <c r="AKA1491" s="275"/>
      <c r="AKB1491" s="275"/>
      <c r="AKC1491" s="275"/>
      <c r="AKD1491" s="275"/>
      <c r="AKE1491" s="275"/>
      <c r="AKF1491" s="275"/>
      <c r="AKG1491" s="275"/>
      <c r="AKH1491" s="275"/>
      <c r="AKI1491" s="275"/>
      <c r="AKJ1491" s="275"/>
      <c r="AKK1491" s="275"/>
      <c r="AKL1491" s="275"/>
      <c r="AKM1491" s="275"/>
      <c r="AKN1491" s="275"/>
      <c r="AKO1491" s="275"/>
      <c r="AKP1491" s="275"/>
      <c r="AKQ1491" s="275"/>
      <c r="AKR1491" s="275"/>
      <c r="AKS1491" s="275"/>
      <c r="AKT1491" s="275"/>
      <c r="AKU1491" s="275"/>
      <c r="AKV1491" s="275"/>
      <c r="AKW1491" s="275"/>
      <c r="AKX1491" s="275"/>
      <c r="AKY1491" s="275"/>
      <c r="AKZ1491" s="275"/>
      <c r="ALA1491" s="275"/>
      <c r="ALB1491" s="275"/>
      <c r="ALC1491" s="275"/>
      <c r="ALD1491" s="275"/>
      <c r="ALE1491" s="275"/>
      <c r="ALF1491" s="275"/>
      <c r="ALG1491" s="275"/>
      <c r="ALH1491" s="275"/>
      <c r="ALI1491" s="275"/>
      <c r="ALJ1491" s="275"/>
      <c r="ALK1491" s="275"/>
      <c r="ALL1491" s="275"/>
      <c r="ALM1491" s="275"/>
      <c r="ALN1491" s="275"/>
      <c r="ALO1491" s="275"/>
      <c r="ALP1491" s="275"/>
      <c r="ALQ1491" s="275"/>
      <c r="ALR1491" s="275"/>
      <c r="ALS1491" s="275"/>
      <c r="ALT1491" s="275"/>
      <c r="ALU1491" s="275"/>
      <c r="ALV1491" s="275"/>
      <c r="ALW1491" s="275"/>
      <c r="ALX1491" s="275"/>
      <c r="ALY1491" s="275"/>
      <c r="ALZ1491" s="275"/>
      <c r="AMA1491" s="275"/>
      <c r="AMB1491" s="275"/>
      <c r="AMC1491" s="275"/>
      <c r="AMD1491" s="275"/>
      <c r="AME1491" s="275"/>
      <c r="AMF1491" s="275"/>
      <c r="AMG1491" s="275"/>
      <c r="AMH1491" s="275"/>
      <c r="AMI1491" s="275"/>
      <c r="AMJ1491" s="275"/>
      <c r="AMK1491" s="275"/>
      <c r="AML1491" s="275"/>
      <c r="AMM1491" s="275"/>
      <c r="AMN1491" s="275"/>
      <c r="AMO1491" s="275"/>
      <c r="AMP1491" s="275"/>
      <c r="AMQ1491" s="275"/>
      <c r="AMR1491" s="275"/>
      <c r="AMS1491" s="275"/>
      <c r="AMT1491" s="275"/>
      <c r="AMU1491" s="275"/>
      <c r="AMV1491" s="275"/>
      <c r="AMW1491" s="275"/>
      <c r="AMX1491" s="275"/>
      <c r="AMY1491" s="275"/>
      <c r="AMZ1491" s="275"/>
      <c r="ANA1491" s="275"/>
      <c r="ANB1491" s="275"/>
      <c r="ANC1491" s="275"/>
      <c r="AND1491" s="275"/>
      <c r="ANE1491" s="275"/>
      <c r="ANF1491" s="275"/>
      <c r="ANG1491" s="275"/>
      <c r="ANH1491" s="275"/>
      <c r="ANI1491" s="275"/>
      <c r="ANJ1491" s="275"/>
      <c r="ANK1491" s="275"/>
      <c r="ANL1491" s="275"/>
      <c r="ANM1491" s="275"/>
      <c r="ANN1491" s="275"/>
      <c r="ANO1491" s="275"/>
      <c r="ANP1491" s="275"/>
      <c r="ANQ1491" s="275"/>
      <c r="ANR1491" s="275"/>
      <c r="ANS1491" s="275"/>
      <c r="ANT1491" s="275"/>
      <c r="ANU1491" s="275"/>
      <c r="ANV1491" s="275"/>
      <c r="ANW1491" s="275"/>
      <c r="ANX1491" s="275"/>
      <c r="ANY1491" s="275"/>
      <c r="ANZ1491" s="275"/>
      <c r="AOA1491" s="275"/>
      <c r="AOB1491" s="275"/>
      <c r="AOC1491" s="275"/>
      <c r="AOD1491" s="275"/>
      <c r="AOE1491" s="275"/>
      <c r="AOF1491" s="275"/>
      <c r="AOG1491" s="275"/>
      <c r="AOH1491" s="275"/>
      <c r="AOI1491" s="275"/>
      <c r="AOJ1491" s="275"/>
      <c r="AOK1491" s="275"/>
      <c r="AOL1491" s="275"/>
      <c r="AOM1491" s="275"/>
      <c r="AON1491" s="275"/>
      <c r="AOO1491" s="275"/>
      <c r="AOP1491" s="275"/>
      <c r="AOQ1491" s="275"/>
      <c r="AOR1491" s="275"/>
      <c r="AOS1491" s="275"/>
      <c r="AOT1491" s="275"/>
      <c r="AOU1491" s="275"/>
      <c r="AOV1491" s="275"/>
      <c r="AOW1491" s="275"/>
      <c r="AOX1491" s="275"/>
      <c r="AOY1491" s="275"/>
      <c r="AOZ1491" s="275"/>
      <c r="APA1491" s="275"/>
      <c r="APB1491" s="275"/>
      <c r="APC1491" s="275"/>
      <c r="APD1491" s="275"/>
      <c r="APE1491" s="275"/>
      <c r="APF1491" s="275"/>
      <c r="APG1491" s="275"/>
      <c r="APH1491" s="275"/>
      <c r="API1491" s="275"/>
      <c r="APJ1491" s="275"/>
      <c r="APK1491" s="275"/>
      <c r="APL1491" s="275"/>
      <c r="APM1491" s="275"/>
      <c r="APN1491" s="275"/>
      <c r="APO1491" s="275"/>
      <c r="APP1491" s="275"/>
      <c r="APQ1491" s="275"/>
      <c r="APR1491" s="275"/>
      <c r="APS1491" s="275"/>
      <c r="APT1491" s="275"/>
      <c r="APU1491" s="275"/>
      <c r="APV1491" s="275"/>
      <c r="APW1491" s="275"/>
      <c r="APX1491" s="275"/>
      <c r="APY1491" s="275"/>
      <c r="APZ1491" s="275"/>
      <c r="AQA1491" s="275"/>
      <c r="AQB1491" s="275"/>
      <c r="AQC1491" s="275"/>
      <c r="AQD1491" s="275"/>
      <c r="AQE1491" s="275"/>
      <c r="AQF1491" s="275"/>
      <c r="AQG1491" s="275"/>
      <c r="AQH1491" s="275"/>
      <c r="AQI1491" s="275"/>
      <c r="AQJ1491" s="275"/>
      <c r="AQK1491" s="275"/>
      <c r="AQL1491" s="275"/>
      <c r="AQM1491" s="275"/>
      <c r="AQN1491" s="275"/>
      <c r="AQO1491" s="275"/>
      <c r="AQP1491" s="275"/>
      <c r="AQQ1491" s="275"/>
      <c r="AQR1491" s="275"/>
      <c r="AQS1491" s="275"/>
      <c r="AQT1491" s="275"/>
      <c r="AQU1491" s="275"/>
      <c r="AQV1491" s="275"/>
      <c r="AQW1491" s="275"/>
      <c r="AQX1491" s="275"/>
      <c r="AQY1491" s="275"/>
      <c r="AQZ1491" s="275"/>
      <c r="ARA1491" s="275"/>
      <c r="ARB1491" s="275"/>
      <c r="ARC1491" s="275"/>
      <c r="ARD1491" s="275"/>
      <c r="ARE1491" s="275"/>
      <c r="ARF1491" s="275"/>
      <c r="ARG1491" s="275"/>
      <c r="ARH1491" s="275"/>
      <c r="ARI1491" s="275"/>
      <c r="ARJ1491" s="275"/>
      <c r="ARK1491" s="275"/>
      <c r="ARL1491" s="275"/>
      <c r="ARM1491" s="275"/>
      <c r="ARN1491" s="275"/>
      <c r="ARO1491" s="275"/>
      <c r="ARP1491" s="275"/>
      <c r="ARQ1491" s="275"/>
      <c r="ARR1491" s="275"/>
      <c r="ARS1491" s="275"/>
      <c r="ART1491" s="275"/>
      <c r="ARU1491" s="275"/>
      <c r="ARV1491" s="275"/>
      <c r="ARW1491" s="275"/>
      <c r="ARX1491" s="275"/>
      <c r="ARY1491" s="275"/>
      <c r="ARZ1491" s="275"/>
      <c r="ASA1491" s="275"/>
      <c r="ASB1491" s="275"/>
      <c r="ASC1491" s="275"/>
      <c r="ASD1491" s="275"/>
      <c r="ASE1491" s="275"/>
      <c r="ASF1491" s="275"/>
      <c r="ASG1491" s="275"/>
      <c r="ASH1491" s="275"/>
      <c r="ASI1491" s="275"/>
      <c r="ASJ1491" s="275"/>
      <c r="ASK1491" s="275"/>
      <c r="ASL1491" s="275"/>
      <c r="ASM1491" s="275"/>
      <c r="ASN1491" s="275"/>
      <c r="ASO1491" s="275"/>
      <c r="ASP1491" s="275"/>
      <c r="ASQ1491" s="275"/>
      <c r="ASR1491" s="275"/>
      <c r="ASS1491" s="275"/>
      <c r="AST1491" s="275"/>
      <c r="ASU1491" s="275"/>
      <c r="ASV1491" s="275"/>
      <c r="ASW1491" s="275"/>
      <c r="ASX1491" s="275"/>
      <c r="ASY1491" s="275"/>
      <c r="ASZ1491" s="275"/>
      <c r="ATA1491" s="275"/>
      <c r="ATB1491" s="275"/>
      <c r="ATC1491" s="275"/>
      <c r="ATD1491" s="275"/>
      <c r="ATE1491" s="275"/>
      <c r="ATF1491" s="275"/>
      <c r="ATG1491" s="275"/>
      <c r="ATH1491" s="275"/>
      <c r="ATI1491" s="275"/>
      <c r="ATJ1491" s="275"/>
      <c r="ATK1491" s="275"/>
      <c r="ATL1491" s="275"/>
      <c r="ATM1491" s="275"/>
      <c r="ATN1491" s="275"/>
      <c r="ATO1491" s="275"/>
      <c r="ATP1491" s="275"/>
      <c r="ATQ1491" s="275"/>
      <c r="ATR1491" s="275"/>
      <c r="ATS1491" s="275"/>
      <c r="ATT1491" s="275"/>
      <c r="ATU1491" s="275"/>
      <c r="ATV1491" s="275"/>
      <c r="ATW1491" s="275"/>
      <c r="ATX1491" s="275"/>
      <c r="ATY1491" s="275"/>
      <c r="ATZ1491" s="275"/>
      <c r="AUA1491" s="275"/>
      <c r="AUB1491" s="275"/>
      <c r="AUC1491" s="275"/>
      <c r="AUD1491" s="275"/>
      <c r="AUE1491" s="275"/>
      <c r="AUF1491" s="275"/>
      <c r="AUG1491" s="275"/>
      <c r="AUH1491" s="275"/>
      <c r="AUI1491" s="275"/>
      <c r="AUJ1491" s="275"/>
      <c r="AUK1491" s="275"/>
      <c r="AUL1491" s="275"/>
      <c r="AUM1491" s="275"/>
      <c r="AUN1491" s="275"/>
      <c r="AUO1491" s="275"/>
      <c r="AUP1491" s="275"/>
      <c r="AUQ1491" s="275"/>
      <c r="AUR1491" s="275"/>
      <c r="AUS1491" s="275"/>
      <c r="AUT1491" s="275"/>
      <c r="AUU1491" s="275"/>
      <c r="AUV1491" s="275"/>
      <c r="AUW1491" s="275"/>
      <c r="AUX1491" s="275"/>
      <c r="AUY1491" s="275"/>
      <c r="AUZ1491" s="275"/>
      <c r="AVA1491" s="275"/>
      <c r="AVB1491" s="275"/>
      <c r="AVC1491" s="275"/>
      <c r="AVD1491" s="275"/>
      <c r="AVE1491" s="275"/>
      <c r="AVF1491" s="275"/>
      <c r="AVG1491" s="275"/>
      <c r="AVH1491" s="275"/>
      <c r="AVI1491" s="275"/>
      <c r="AVJ1491" s="275"/>
      <c r="AVK1491" s="275"/>
      <c r="AVL1491" s="275"/>
      <c r="AVM1491" s="275"/>
      <c r="AVN1491" s="275"/>
      <c r="AVO1491" s="275"/>
      <c r="AVP1491" s="275"/>
      <c r="AVQ1491" s="275"/>
      <c r="AVR1491" s="275"/>
      <c r="AVS1491" s="275"/>
      <c r="AVT1491" s="275"/>
      <c r="AVU1491" s="275"/>
      <c r="AVV1491" s="275"/>
      <c r="AVW1491" s="275"/>
      <c r="AVX1491" s="275"/>
      <c r="AVY1491" s="275"/>
      <c r="AVZ1491" s="275"/>
      <c r="AWA1491" s="275"/>
      <c r="AWB1491" s="275"/>
      <c r="AWC1491" s="275"/>
      <c r="AWD1491" s="275"/>
      <c r="AWE1491" s="275"/>
      <c r="AWF1491" s="275"/>
      <c r="AWG1491" s="275"/>
      <c r="AWH1491" s="275"/>
      <c r="AWI1491" s="275"/>
      <c r="AWJ1491" s="275"/>
      <c r="AWK1491" s="275"/>
      <c r="AWL1491" s="275"/>
      <c r="AWM1491" s="275"/>
      <c r="AWN1491" s="275"/>
      <c r="AWO1491" s="275"/>
      <c r="AWP1491" s="275"/>
      <c r="AWQ1491" s="275"/>
      <c r="AWR1491" s="275"/>
      <c r="AWS1491" s="275"/>
      <c r="AWT1491" s="275"/>
      <c r="AWU1491" s="275"/>
      <c r="AWV1491" s="275"/>
      <c r="AWW1491" s="275"/>
      <c r="AWX1491" s="275"/>
      <c r="AWY1491" s="275"/>
      <c r="AWZ1491" s="275"/>
      <c r="AXA1491" s="275"/>
      <c r="AXB1491" s="275"/>
      <c r="AXC1491" s="275"/>
      <c r="AXD1491" s="275"/>
      <c r="AXE1491" s="275"/>
      <c r="AXF1491" s="275"/>
      <c r="AXG1491" s="275"/>
      <c r="AXH1491" s="275"/>
      <c r="AXI1491" s="275"/>
      <c r="AXJ1491" s="275"/>
      <c r="AXK1491" s="275"/>
      <c r="AXL1491" s="275"/>
      <c r="AXM1491" s="275"/>
      <c r="AXN1491" s="275"/>
      <c r="AXO1491" s="275"/>
      <c r="AXP1491" s="275"/>
      <c r="AXQ1491" s="275"/>
      <c r="AXR1491" s="275"/>
      <c r="AXS1491" s="275"/>
      <c r="AXT1491" s="275"/>
      <c r="AXU1491" s="275"/>
      <c r="AXV1491" s="275"/>
      <c r="AXW1491" s="275"/>
      <c r="AXX1491" s="275"/>
      <c r="AXY1491" s="275"/>
      <c r="AXZ1491" s="275"/>
      <c r="AYA1491" s="275"/>
      <c r="AYB1491" s="275"/>
      <c r="AYC1491" s="275"/>
      <c r="AYD1491" s="275"/>
      <c r="AYE1491" s="275"/>
      <c r="AYF1491" s="275"/>
      <c r="AYG1491" s="275"/>
      <c r="AYH1491" s="275"/>
      <c r="AYI1491" s="275"/>
      <c r="AYJ1491" s="275"/>
      <c r="AYK1491" s="275"/>
      <c r="AYL1491" s="275"/>
      <c r="AYM1491" s="275"/>
      <c r="AYN1491" s="275"/>
      <c r="AYO1491" s="275"/>
      <c r="AYP1491" s="275"/>
      <c r="AYQ1491" s="275"/>
      <c r="AYR1491" s="275"/>
      <c r="AYS1491" s="275"/>
      <c r="AYT1491" s="275"/>
      <c r="AYU1491" s="275"/>
      <c r="AYV1491" s="275"/>
      <c r="AYW1491" s="275"/>
      <c r="AYX1491" s="275"/>
      <c r="AYY1491" s="275"/>
      <c r="AYZ1491" s="275"/>
      <c r="AZA1491" s="275"/>
      <c r="AZB1491" s="275"/>
      <c r="AZC1491" s="275"/>
      <c r="AZD1491" s="275"/>
      <c r="AZE1491" s="275"/>
      <c r="AZF1491" s="275"/>
      <c r="AZG1491" s="275"/>
      <c r="AZH1491" s="275"/>
      <c r="AZI1491" s="275"/>
      <c r="AZJ1491" s="275"/>
      <c r="AZK1491" s="275"/>
      <c r="AZL1491" s="275"/>
      <c r="AZM1491" s="275"/>
      <c r="AZN1491" s="275"/>
      <c r="AZO1491" s="275"/>
      <c r="AZP1491" s="275"/>
      <c r="AZQ1491" s="275"/>
      <c r="AZR1491" s="275"/>
      <c r="AZS1491" s="275"/>
      <c r="AZT1491" s="275"/>
      <c r="AZU1491" s="275"/>
      <c r="AZV1491" s="275"/>
      <c r="AZW1491" s="275"/>
      <c r="AZX1491" s="275"/>
      <c r="AZY1491" s="275"/>
      <c r="AZZ1491" s="275"/>
      <c r="BAA1491" s="275"/>
      <c r="BAB1491" s="275"/>
      <c r="BAC1491" s="275"/>
      <c r="BAD1491" s="275"/>
      <c r="BAE1491" s="275"/>
      <c r="BAF1491" s="275"/>
      <c r="BAG1491" s="275"/>
      <c r="BAH1491" s="275"/>
      <c r="BAI1491" s="275"/>
      <c r="BAJ1491" s="275"/>
      <c r="BAK1491" s="275"/>
      <c r="BAL1491" s="275"/>
      <c r="BAM1491" s="275"/>
      <c r="BAN1491" s="275"/>
      <c r="BAO1491" s="275"/>
      <c r="BAP1491" s="275"/>
      <c r="BAQ1491" s="275"/>
      <c r="BAR1491" s="275"/>
      <c r="BAS1491" s="275"/>
      <c r="BAT1491" s="275"/>
      <c r="BAU1491" s="275"/>
      <c r="BAV1491" s="275"/>
      <c r="BAW1491" s="275"/>
      <c r="BAX1491" s="275"/>
      <c r="BAY1491" s="275"/>
      <c r="BAZ1491" s="275"/>
      <c r="BBA1491" s="275"/>
      <c r="BBB1491" s="275"/>
      <c r="BBC1491" s="275"/>
      <c r="BBD1491" s="275"/>
      <c r="BBE1491" s="275"/>
      <c r="BBF1491" s="275"/>
      <c r="BBG1491" s="275"/>
      <c r="BBH1491" s="275"/>
      <c r="BBI1491" s="275"/>
      <c r="BBJ1491" s="275"/>
      <c r="BBK1491" s="275"/>
      <c r="BBL1491" s="275"/>
      <c r="BBM1491" s="275"/>
      <c r="BBN1491" s="275"/>
      <c r="BBO1491" s="275"/>
      <c r="BBP1491" s="275"/>
      <c r="BBQ1491" s="275"/>
      <c r="BBR1491" s="275"/>
      <c r="BBS1491" s="275"/>
      <c r="BBT1491" s="275"/>
      <c r="BBU1491" s="275"/>
      <c r="BBV1491" s="275"/>
      <c r="BBW1491" s="275"/>
      <c r="BBX1491" s="275"/>
      <c r="BBY1491" s="275"/>
      <c r="BBZ1491" s="275"/>
      <c r="BCA1491" s="275"/>
      <c r="BCB1491" s="275"/>
      <c r="BCC1491" s="275"/>
      <c r="BCD1491" s="275"/>
      <c r="BCE1491" s="275"/>
      <c r="BCF1491" s="275"/>
      <c r="BCG1491" s="275"/>
      <c r="BCH1491" s="275"/>
      <c r="BCI1491" s="275"/>
      <c r="BCJ1491" s="275"/>
      <c r="BCK1491" s="275"/>
      <c r="BCL1491" s="275"/>
      <c r="BCM1491" s="275"/>
      <c r="BCN1491" s="275"/>
      <c r="BCO1491" s="275"/>
      <c r="BCP1491" s="275"/>
      <c r="BCQ1491" s="275"/>
      <c r="BCR1491" s="275"/>
      <c r="BCS1491" s="275"/>
      <c r="BCT1491" s="275"/>
      <c r="BCU1491" s="275"/>
      <c r="BCV1491" s="275"/>
      <c r="BCW1491" s="275"/>
      <c r="BCX1491" s="275"/>
      <c r="BCY1491" s="275"/>
      <c r="BCZ1491" s="275"/>
      <c r="BDA1491" s="275"/>
      <c r="BDB1491" s="275"/>
      <c r="BDC1491" s="275"/>
      <c r="BDD1491" s="275"/>
      <c r="BDE1491" s="275"/>
      <c r="BDF1491" s="275"/>
      <c r="BDG1491" s="275"/>
      <c r="BDH1491" s="275"/>
      <c r="BDI1491" s="275"/>
      <c r="BDJ1491" s="275"/>
      <c r="BDK1491" s="275"/>
      <c r="BDL1491" s="275"/>
      <c r="BDM1491" s="275"/>
      <c r="BDN1491" s="275"/>
      <c r="BDO1491" s="275"/>
      <c r="BDP1491" s="275"/>
      <c r="BDQ1491" s="275"/>
      <c r="BDR1491" s="275"/>
      <c r="BDS1491" s="275"/>
      <c r="BDT1491" s="275"/>
      <c r="BDU1491" s="275"/>
      <c r="BDV1491" s="275"/>
      <c r="BDW1491" s="275"/>
      <c r="BDX1491" s="275"/>
      <c r="BDY1491" s="275"/>
      <c r="BDZ1491" s="275"/>
      <c r="BEA1491" s="275"/>
      <c r="BEB1491" s="275"/>
      <c r="BEC1491" s="275"/>
      <c r="BED1491" s="275"/>
      <c r="BEE1491" s="275"/>
      <c r="BEF1491" s="275"/>
      <c r="BEG1491" s="275"/>
      <c r="BEH1491" s="275"/>
      <c r="BEI1491" s="275"/>
      <c r="BEJ1491" s="275"/>
      <c r="BEK1491" s="275"/>
      <c r="BEL1491" s="275"/>
      <c r="BEM1491" s="275"/>
      <c r="BEN1491" s="275"/>
      <c r="BEO1491" s="275"/>
      <c r="BEP1491" s="275"/>
      <c r="BEQ1491" s="275"/>
      <c r="BER1491" s="275"/>
      <c r="BES1491" s="275"/>
      <c r="BET1491" s="275"/>
      <c r="BEU1491" s="275"/>
      <c r="BEV1491" s="275"/>
      <c r="BEW1491" s="275"/>
      <c r="BEX1491" s="275"/>
      <c r="BEY1491" s="275"/>
      <c r="BEZ1491" s="275"/>
      <c r="BFA1491" s="275"/>
      <c r="BFB1491" s="275"/>
      <c r="BFC1491" s="275"/>
      <c r="BFD1491" s="275"/>
      <c r="BFE1491" s="275"/>
      <c r="BFF1491" s="275"/>
      <c r="BFG1491" s="275"/>
      <c r="BFH1491" s="275"/>
      <c r="BFI1491" s="275"/>
      <c r="BFJ1491" s="275"/>
      <c r="BFK1491" s="275"/>
      <c r="BFL1491" s="275"/>
      <c r="BFM1491" s="275"/>
      <c r="BFN1491" s="275"/>
      <c r="BFO1491" s="275"/>
      <c r="BFP1491" s="275"/>
      <c r="BFQ1491" s="275"/>
      <c r="BFR1491" s="275"/>
      <c r="BFS1491" s="275"/>
      <c r="BFT1491" s="275"/>
      <c r="BFU1491" s="275"/>
      <c r="BFV1491" s="275"/>
      <c r="BFW1491" s="275"/>
      <c r="BFX1491" s="275"/>
      <c r="BFY1491" s="275"/>
      <c r="BFZ1491" s="275"/>
      <c r="BGA1491" s="275"/>
      <c r="BGB1491" s="275"/>
      <c r="BGC1491" s="275"/>
      <c r="BGD1491" s="275"/>
      <c r="BGE1491" s="275"/>
      <c r="BGF1491" s="275"/>
      <c r="BGG1491" s="275"/>
      <c r="BGH1491" s="275"/>
      <c r="BGI1491" s="275"/>
      <c r="BGJ1491" s="275"/>
      <c r="BGK1491" s="275"/>
      <c r="BGL1491" s="275"/>
      <c r="BGM1491" s="275"/>
      <c r="BGN1491" s="275"/>
      <c r="BGO1491" s="275"/>
      <c r="BGP1491" s="275"/>
      <c r="BGQ1491" s="275"/>
      <c r="BGR1491" s="275"/>
      <c r="BGS1491" s="275"/>
      <c r="BGT1491" s="275"/>
      <c r="BGU1491" s="275"/>
      <c r="BGV1491" s="275"/>
      <c r="BGW1491" s="275"/>
      <c r="BGX1491" s="275"/>
      <c r="BGY1491" s="275"/>
      <c r="BGZ1491" s="275"/>
      <c r="BHA1491" s="275"/>
      <c r="BHB1491" s="275"/>
      <c r="BHC1491" s="275"/>
      <c r="BHD1491" s="275"/>
      <c r="BHE1491" s="275"/>
      <c r="BHF1491" s="275"/>
      <c r="BHG1491" s="275"/>
      <c r="BHH1491" s="275"/>
      <c r="BHI1491" s="275"/>
      <c r="BHJ1491" s="275"/>
      <c r="BHK1491" s="275"/>
      <c r="BHL1491" s="275"/>
      <c r="BHM1491" s="275"/>
      <c r="BHN1491" s="275"/>
      <c r="BHO1491" s="275"/>
      <c r="BHP1491" s="275"/>
      <c r="BHQ1491" s="275"/>
      <c r="BHR1491" s="275"/>
      <c r="BHS1491" s="275"/>
      <c r="BHT1491" s="275"/>
      <c r="BHU1491" s="275"/>
      <c r="BHV1491" s="275"/>
      <c r="BHW1491" s="275"/>
      <c r="BHX1491" s="275"/>
      <c r="BHY1491" s="275"/>
      <c r="BHZ1491" s="275"/>
      <c r="BIA1491" s="275"/>
      <c r="BIB1491" s="275"/>
      <c r="BIC1491" s="275"/>
      <c r="BID1491" s="275"/>
      <c r="BIE1491" s="275"/>
      <c r="BIF1491" s="275"/>
      <c r="BIG1491" s="275"/>
      <c r="BIH1491" s="275"/>
      <c r="BII1491" s="275"/>
      <c r="BIJ1491" s="275"/>
      <c r="BIK1491" s="275"/>
      <c r="BIL1491" s="275"/>
      <c r="BIM1491" s="275"/>
      <c r="BIN1491" s="275"/>
      <c r="BIO1491" s="275"/>
      <c r="BIP1491" s="275"/>
      <c r="BIQ1491" s="275"/>
      <c r="BIR1491" s="275"/>
      <c r="BIS1491" s="275"/>
      <c r="BIT1491" s="275"/>
      <c r="BIU1491" s="275"/>
      <c r="BIV1491" s="275"/>
      <c r="BIW1491" s="275"/>
      <c r="BIX1491" s="275"/>
      <c r="BIY1491" s="275"/>
      <c r="BIZ1491" s="275"/>
      <c r="BJA1491" s="275"/>
      <c r="BJB1491" s="275"/>
      <c r="BJC1491" s="275"/>
      <c r="BJD1491" s="275"/>
      <c r="BJE1491" s="275"/>
      <c r="BJF1491" s="275"/>
      <c r="BJG1491" s="275"/>
      <c r="BJH1491" s="275"/>
      <c r="BJI1491" s="275"/>
      <c r="BJJ1491" s="275"/>
      <c r="BJK1491" s="275"/>
      <c r="BJL1491" s="275"/>
      <c r="BJM1491" s="275"/>
      <c r="BJN1491" s="275"/>
      <c r="BJO1491" s="275"/>
      <c r="BJP1491" s="275"/>
      <c r="BJQ1491" s="275"/>
      <c r="BJR1491" s="275"/>
      <c r="BJS1491" s="275"/>
      <c r="BJT1491" s="275"/>
      <c r="BJU1491" s="275"/>
      <c r="BJV1491" s="275"/>
      <c r="BJW1491" s="275"/>
      <c r="BJX1491" s="275"/>
      <c r="BJY1491" s="275"/>
      <c r="BJZ1491" s="275"/>
      <c r="BKA1491" s="275"/>
      <c r="BKB1491" s="275"/>
      <c r="BKC1491" s="275"/>
      <c r="BKD1491" s="275"/>
      <c r="BKE1491" s="275"/>
      <c r="BKF1491" s="275"/>
      <c r="BKG1491" s="275"/>
      <c r="BKH1491" s="275"/>
      <c r="BKI1491" s="275"/>
      <c r="BKJ1491" s="275"/>
      <c r="BKK1491" s="275"/>
      <c r="BKL1491" s="275"/>
      <c r="BKM1491" s="275"/>
      <c r="BKN1491" s="275"/>
      <c r="BKO1491" s="275"/>
      <c r="BKP1491" s="275"/>
      <c r="BKQ1491" s="275"/>
      <c r="BKR1491" s="275"/>
      <c r="BKS1491" s="275"/>
      <c r="BKT1491" s="275"/>
      <c r="BKU1491" s="275"/>
      <c r="BKV1491" s="275"/>
      <c r="BKW1491" s="275"/>
      <c r="BKX1491" s="275"/>
      <c r="BKY1491" s="275"/>
      <c r="BKZ1491" s="275"/>
      <c r="BLA1491" s="275"/>
      <c r="BLB1491" s="275"/>
      <c r="BLC1491" s="275"/>
      <c r="BLD1491" s="275"/>
      <c r="BLE1491" s="275"/>
      <c r="BLF1491" s="275"/>
      <c r="BLG1491" s="275"/>
      <c r="BLH1491" s="275"/>
      <c r="BLI1491" s="275"/>
      <c r="BLJ1491" s="275"/>
      <c r="BLK1491" s="275"/>
      <c r="BLL1491" s="275"/>
      <c r="BLM1491" s="275"/>
      <c r="BLN1491" s="275"/>
      <c r="BLO1491" s="275"/>
      <c r="BLP1491" s="275"/>
      <c r="BLQ1491" s="275"/>
      <c r="BLR1491" s="275"/>
      <c r="BLS1491" s="275"/>
      <c r="BLT1491" s="275"/>
      <c r="BLU1491" s="275"/>
      <c r="BLV1491" s="275"/>
      <c r="BLW1491" s="275"/>
      <c r="BLX1491" s="275"/>
      <c r="BLY1491" s="275"/>
      <c r="BLZ1491" s="275"/>
      <c r="BMA1491" s="275"/>
      <c r="BMB1491" s="275"/>
      <c r="BMC1491" s="275"/>
      <c r="BMD1491" s="275"/>
      <c r="BME1491" s="275"/>
      <c r="BMF1491" s="275"/>
      <c r="BMG1491" s="275"/>
      <c r="BMH1491" s="275"/>
      <c r="BMI1491" s="275"/>
      <c r="BMJ1491" s="275"/>
      <c r="BMK1491" s="275"/>
      <c r="BML1491" s="275"/>
      <c r="BMM1491" s="275"/>
      <c r="BMN1491" s="275"/>
      <c r="BMO1491" s="275"/>
      <c r="BMP1491" s="275"/>
      <c r="BMQ1491" s="275"/>
      <c r="BMR1491" s="275"/>
      <c r="BMS1491" s="275"/>
      <c r="BMT1491" s="275"/>
      <c r="BMU1491" s="275"/>
      <c r="BMV1491" s="275"/>
      <c r="BMW1491" s="275"/>
      <c r="BMX1491" s="275"/>
      <c r="BMY1491" s="275"/>
      <c r="BMZ1491" s="275"/>
      <c r="BNA1491" s="275"/>
      <c r="BNB1491" s="275"/>
      <c r="BNC1491" s="275"/>
      <c r="BND1491" s="275"/>
      <c r="BNE1491" s="275"/>
      <c r="BNF1491" s="275"/>
      <c r="BNG1491" s="275"/>
      <c r="BNH1491" s="275"/>
      <c r="BNI1491" s="275"/>
      <c r="BNJ1491" s="275"/>
      <c r="BNK1491" s="275"/>
      <c r="BNL1491" s="275"/>
      <c r="BNM1491" s="275"/>
      <c r="BNN1491" s="275"/>
      <c r="BNO1491" s="275"/>
      <c r="BNP1491" s="275"/>
      <c r="BNQ1491" s="275"/>
      <c r="BNR1491" s="275"/>
      <c r="BNS1491" s="275"/>
      <c r="BNT1491" s="275"/>
      <c r="BNU1491" s="275"/>
      <c r="BNV1491" s="275"/>
      <c r="BNW1491" s="275"/>
      <c r="BNX1491" s="275"/>
      <c r="BNY1491" s="275"/>
      <c r="BNZ1491" s="275"/>
      <c r="BOA1491" s="275"/>
      <c r="BOB1491" s="275"/>
      <c r="BOC1491" s="275"/>
      <c r="BOD1491" s="275"/>
      <c r="BOE1491" s="275"/>
      <c r="BOF1491" s="275"/>
      <c r="BOG1491" s="275"/>
      <c r="BOH1491" s="275"/>
      <c r="BOI1491" s="275"/>
      <c r="BOJ1491" s="275"/>
      <c r="BOK1491" s="275"/>
      <c r="BOL1491" s="275"/>
      <c r="BOM1491" s="275"/>
      <c r="BON1491" s="275"/>
      <c r="BOO1491" s="275"/>
      <c r="BOP1491" s="275"/>
      <c r="BOQ1491" s="275"/>
      <c r="BOR1491" s="275"/>
      <c r="BOS1491" s="275"/>
      <c r="BOT1491" s="275"/>
      <c r="BOU1491" s="275"/>
      <c r="BOV1491" s="275"/>
      <c r="BOW1491" s="275"/>
      <c r="BOX1491" s="275"/>
      <c r="BOY1491" s="275"/>
      <c r="BOZ1491" s="275"/>
      <c r="BPA1491" s="275"/>
      <c r="BPB1491" s="275"/>
      <c r="BPC1491" s="275"/>
      <c r="BPD1491" s="275"/>
      <c r="BPE1491" s="275"/>
      <c r="BPF1491" s="275"/>
      <c r="BPG1491" s="275"/>
      <c r="BPH1491" s="275"/>
      <c r="BPI1491" s="275"/>
      <c r="BPJ1491" s="275"/>
      <c r="BPK1491" s="275"/>
      <c r="BPL1491" s="275"/>
      <c r="BPM1491" s="275"/>
      <c r="BPN1491" s="275"/>
      <c r="BPO1491" s="275"/>
      <c r="BPP1491" s="275"/>
      <c r="BPQ1491" s="275"/>
      <c r="BPR1491" s="275"/>
      <c r="BPS1491" s="275"/>
      <c r="BPT1491" s="275"/>
      <c r="BPU1491" s="275"/>
      <c r="BPV1491" s="275"/>
      <c r="BPW1491" s="275"/>
      <c r="BPX1491" s="275"/>
      <c r="BPY1491" s="275"/>
      <c r="BPZ1491" s="275"/>
      <c r="BQA1491" s="275"/>
      <c r="BQB1491" s="275"/>
      <c r="BQC1491" s="275"/>
      <c r="BQD1491" s="275"/>
      <c r="BQE1491" s="275"/>
      <c r="BQF1491" s="275"/>
      <c r="BQG1491" s="275"/>
      <c r="BQH1491" s="275"/>
      <c r="BQI1491" s="275"/>
      <c r="BQJ1491" s="275"/>
      <c r="BQK1491" s="275"/>
      <c r="BQL1491" s="275"/>
      <c r="BQM1491" s="275"/>
      <c r="BQN1491" s="275"/>
      <c r="BQO1491" s="275"/>
      <c r="BQP1491" s="275"/>
      <c r="BQQ1491" s="275"/>
      <c r="BQR1491" s="275"/>
      <c r="BQS1491" s="275"/>
      <c r="BQT1491" s="275"/>
      <c r="BQU1491" s="275"/>
      <c r="BQV1491" s="275"/>
      <c r="BQW1491" s="275"/>
      <c r="BQX1491" s="275"/>
      <c r="BQY1491" s="275"/>
      <c r="BQZ1491" s="275"/>
      <c r="BRA1491" s="275"/>
      <c r="BRB1491" s="275"/>
      <c r="BRC1491" s="275"/>
      <c r="BRD1491" s="275"/>
      <c r="BRE1491" s="275"/>
      <c r="BRF1491" s="275"/>
      <c r="BRG1491" s="275"/>
      <c r="BRH1491" s="275"/>
      <c r="BRI1491" s="275"/>
      <c r="BRJ1491" s="275"/>
      <c r="BRK1491" s="275"/>
      <c r="BRL1491" s="275"/>
      <c r="BRM1491" s="275"/>
      <c r="BRN1491" s="275"/>
      <c r="BRO1491" s="275"/>
      <c r="BRP1491" s="275"/>
      <c r="BRQ1491" s="275"/>
      <c r="BRR1491" s="275"/>
      <c r="BRS1491" s="275"/>
      <c r="BRT1491" s="275"/>
      <c r="BRU1491" s="275"/>
      <c r="BRV1491" s="275"/>
      <c r="BRW1491" s="275"/>
      <c r="BRX1491" s="275"/>
      <c r="BRY1491" s="275"/>
      <c r="BRZ1491" s="275"/>
      <c r="BSA1491" s="275"/>
      <c r="BSB1491" s="275"/>
      <c r="BSC1491" s="275"/>
      <c r="BSD1491" s="275"/>
      <c r="BSE1491" s="275"/>
      <c r="BSF1491" s="275"/>
      <c r="BSG1491" s="275"/>
      <c r="BSH1491" s="275"/>
      <c r="BSI1491" s="275"/>
      <c r="BSJ1491" s="275"/>
      <c r="BSK1491" s="275"/>
      <c r="BSL1491" s="275"/>
      <c r="BSM1491" s="275"/>
      <c r="BSN1491" s="275"/>
      <c r="BSO1491" s="275"/>
      <c r="BSP1491" s="275"/>
      <c r="BSQ1491" s="275"/>
      <c r="BSR1491" s="275"/>
      <c r="BSS1491" s="275"/>
      <c r="BST1491" s="275"/>
      <c r="BSU1491" s="275"/>
      <c r="BSV1491" s="275"/>
      <c r="BSW1491" s="275"/>
      <c r="BSX1491" s="275"/>
      <c r="BSY1491" s="275"/>
      <c r="BSZ1491" s="275"/>
      <c r="BTA1491" s="275"/>
      <c r="BTB1491" s="275"/>
      <c r="BTC1491" s="275"/>
      <c r="BTD1491" s="275"/>
      <c r="BTE1491" s="275"/>
      <c r="BTF1491" s="275"/>
      <c r="BTG1491" s="275"/>
      <c r="BTH1491" s="275"/>
      <c r="BTI1491" s="275"/>
      <c r="BTJ1491" s="275"/>
      <c r="BTK1491" s="275"/>
      <c r="BTL1491" s="275"/>
      <c r="BTM1491" s="275"/>
      <c r="BTN1491" s="275"/>
      <c r="BTO1491" s="275"/>
      <c r="BTP1491" s="275"/>
      <c r="BTQ1491" s="275"/>
      <c r="BTR1491" s="275"/>
      <c r="BTS1491" s="275"/>
      <c r="BTT1491" s="275"/>
      <c r="BTU1491" s="275"/>
      <c r="BTV1491" s="275"/>
      <c r="BTW1491" s="275"/>
      <c r="BTX1491" s="275"/>
      <c r="BTY1491" s="275"/>
      <c r="BTZ1491" s="275"/>
      <c r="BUA1491" s="275"/>
      <c r="BUB1491" s="275"/>
      <c r="BUC1491" s="275"/>
      <c r="BUD1491" s="275"/>
      <c r="BUE1491" s="275"/>
      <c r="BUF1491" s="275"/>
      <c r="BUG1491" s="275"/>
      <c r="BUH1491" s="275"/>
      <c r="BUI1491" s="275"/>
      <c r="BUJ1491" s="275"/>
      <c r="BUK1491" s="275"/>
      <c r="BUL1491" s="275"/>
      <c r="BUM1491" s="275"/>
      <c r="BUN1491" s="275"/>
      <c r="BUO1491" s="275"/>
      <c r="BUP1491" s="275"/>
      <c r="BUQ1491" s="275"/>
      <c r="BUR1491" s="275"/>
      <c r="BUS1491" s="275"/>
      <c r="BUT1491" s="275"/>
      <c r="BUU1491" s="275"/>
      <c r="BUV1491" s="275"/>
      <c r="BUW1491" s="275"/>
      <c r="BUX1491" s="275"/>
      <c r="BUY1491" s="275"/>
      <c r="BUZ1491" s="275"/>
      <c r="BVA1491" s="275"/>
      <c r="BVB1491" s="275"/>
      <c r="BVC1491" s="275"/>
      <c r="BVD1491" s="275"/>
      <c r="BVE1491" s="275"/>
      <c r="BVF1491" s="275"/>
      <c r="BVG1491" s="275"/>
      <c r="BVH1491" s="275"/>
      <c r="BVI1491" s="275"/>
      <c r="BVJ1491" s="275"/>
      <c r="BVK1491" s="275"/>
      <c r="BVL1491" s="275"/>
      <c r="BVM1491" s="275"/>
      <c r="BVN1491" s="275"/>
      <c r="BVO1491" s="275"/>
      <c r="BVP1491" s="275"/>
      <c r="BVQ1491" s="275"/>
      <c r="BVR1491" s="275"/>
      <c r="BVS1491" s="275"/>
      <c r="BVT1491" s="275"/>
      <c r="BVU1491" s="275"/>
      <c r="BVV1491" s="275"/>
      <c r="BVW1491" s="275"/>
      <c r="BVX1491" s="275"/>
      <c r="BVY1491" s="275"/>
      <c r="BVZ1491" s="275"/>
      <c r="BWA1491" s="275"/>
      <c r="BWB1491" s="275"/>
      <c r="BWC1491" s="275"/>
      <c r="BWD1491" s="275"/>
      <c r="BWE1491" s="275"/>
      <c r="BWF1491" s="275"/>
      <c r="BWG1491" s="275"/>
      <c r="BWH1491" s="275"/>
      <c r="BWI1491" s="275"/>
      <c r="BWJ1491" s="275"/>
      <c r="BWK1491" s="275"/>
      <c r="BWL1491" s="275"/>
      <c r="BWM1491" s="275"/>
      <c r="BWN1491" s="275"/>
      <c r="BWO1491" s="275"/>
      <c r="BWP1491" s="275"/>
      <c r="BWQ1491" s="275"/>
      <c r="BWR1491" s="275"/>
      <c r="BWS1491" s="275"/>
      <c r="BWT1491" s="275"/>
      <c r="BWU1491" s="275"/>
      <c r="BWV1491" s="275"/>
      <c r="BWW1491" s="275"/>
      <c r="BWX1491" s="275"/>
      <c r="BWY1491" s="275"/>
      <c r="BWZ1491" s="275"/>
      <c r="BXA1491" s="275"/>
      <c r="BXB1491" s="275"/>
      <c r="BXC1491" s="275"/>
      <c r="BXD1491" s="275"/>
      <c r="BXE1491" s="275"/>
      <c r="BXF1491" s="275"/>
      <c r="BXG1491" s="275"/>
      <c r="BXH1491" s="275"/>
      <c r="BXI1491" s="275"/>
      <c r="BXJ1491" s="275"/>
      <c r="BXK1491" s="275"/>
      <c r="BXL1491" s="275"/>
      <c r="BXM1491" s="275"/>
      <c r="BXN1491" s="275"/>
      <c r="BXO1491" s="275"/>
      <c r="BXP1491" s="275"/>
      <c r="BXQ1491" s="275"/>
      <c r="BXR1491" s="275"/>
      <c r="BXS1491" s="275"/>
      <c r="BXT1491" s="275"/>
      <c r="BXU1491" s="275"/>
      <c r="BXV1491" s="275"/>
      <c r="BXW1491" s="275"/>
      <c r="BXX1491" s="275"/>
      <c r="BXY1491" s="275"/>
      <c r="BXZ1491" s="275"/>
      <c r="BYA1491" s="275"/>
      <c r="BYB1491" s="275"/>
      <c r="BYC1491" s="275"/>
      <c r="BYD1491" s="275"/>
      <c r="BYE1491" s="275"/>
      <c r="BYF1491" s="275"/>
      <c r="BYG1491" s="275"/>
      <c r="BYH1491" s="275"/>
      <c r="BYI1491" s="275"/>
      <c r="BYJ1491" s="275"/>
      <c r="BYK1491" s="275"/>
      <c r="BYL1491" s="275"/>
      <c r="BYM1491" s="275"/>
      <c r="BYN1491" s="275"/>
      <c r="BYO1491" s="275"/>
      <c r="BYP1491" s="275"/>
      <c r="BYQ1491" s="275"/>
      <c r="BYR1491" s="275"/>
      <c r="BYS1491" s="275"/>
      <c r="BYT1491" s="275"/>
      <c r="BYU1491" s="275"/>
      <c r="BYV1491" s="275"/>
      <c r="BYW1491" s="275"/>
      <c r="BYX1491" s="275"/>
      <c r="BYY1491" s="275"/>
      <c r="BYZ1491" s="275"/>
      <c r="BZA1491" s="275"/>
      <c r="BZB1491" s="275"/>
      <c r="BZC1491" s="275"/>
      <c r="BZD1491" s="275"/>
      <c r="BZE1491" s="275"/>
      <c r="BZF1491" s="275"/>
      <c r="BZG1491" s="275"/>
      <c r="BZH1491" s="275"/>
      <c r="BZI1491" s="275"/>
      <c r="BZJ1491" s="275"/>
      <c r="BZK1491" s="275"/>
      <c r="BZL1491" s="275"/>
      <c r="BZM1491" s="275"/>
      <c r="BZN1491" s="275"/>
      <c r="BZO1491" s="275"/>
      <c r="BZP1491" s="275"/>
      <c r="BZQ1491" s="275"/>
      <c r="BZR1491" s="275"/>
      <c r="BZS1491" s="275"/>
      <c r="BZT1491" s="275"/>
      <c r="BZU1491" s="275"/>
      <c r="BZV1491" s="275"/>
      <c r="BZW1491" s="275"/>
      <c r="BZX1491" s="275"/>
      <c r="BZY1491" s="275"/>
      <c r="BZZ1491" s="275"/>
      <c r="CAA1491" s="275"/>
      <c r="CAB1491" s="275"/>
      <c r="CAC1491" s="275"/>
      <c r="CAD1491" s="275"/>
      <c r="CAE1491" s="275"/>
      <c r="CAF1491" s="275"/>
      <c r="CAG1491" s="275"/>
      <c r="CAH1491" s="275"/>
      <c r="CAI1491" s="275"/>
      <c r="CAJ1491" s="275"/>
      <c r="CAK1491" s="275"/>
      <c r="CAL1491" s="275"/>
      <c r="CAM1491" s="275"/>
      <c r="CAN1491" s="275"/>
      <c r="CAO1491" s="275"/>
      <c r="CAP1491" s="275"/>
      <c r="CAQ1491" s="275"/>
      <c r="CAR1491" s="275"/>
      <c r="CAS1491" s="275"/>
      <c r="CAT1491" s="275"/>
      <c r="CAU1491" s="275"/>
      <c r="CAV1491" s="275"/>
      <c r="CAW1491" s="275"/>
      <c r="CAX1491" s="275"/>
      <c r="CAY1491" s="275"/>
      <c r="CAZ1491" s="275"/>
      <c r="CBA1491" s="275"/>
      <c r="CBB1491" s="275"/>
      <c r="CBC1491" s="275"/>
      <c r="CBD1491" s="275"/>
      <c r="CBE1491" s="275"/>
      <c r="CBF1491" s="275"/>
      <c r="CBG1491" s="275"/>
      <c r="CBH1491" s="275"/>
      <c r="CBI1491" s="275"/>
      <c r="CBJ1491" s="275"/>
      <c r="CBK1491" s="275"/>
      <c r="CBL1491" s="275"/>
      <c r="CBM1491" s="275"/>
      <c r="CBN1491" s="275"/>
      <c r="CBO1491" s="275"/>
      <c r="CBP1491" s="275"/>
      <c r="CBQ1491" s="275"/>
      <c r="CBR1491" s="275"/>
      <c r="CBS1491" s="275"/>
      <c r="CBT1491" s="275"/>
      <c r="CBU1491" s="275"/>
      <c r="CBV1491" s="275"/>
      <c r="CBW1491" s="275"/>
      <c r="CBX1491" s="275"/>
      <c r="CBY1491" s="275"/>
      <c r="CBZ1491" s="275"/>
      <c r="CCA1491" s="275"/>
      <c r="CCB1491" s="275"/>
      <c r="CCC1491" s="275"/>
      <c r="CCD1491" s="275"/>
      <c r="CCE1491" s="275"/>
      <c r="CCF1491" s="275"/>
      <c r="CCG1491" s="275"/>
      <c r="CCH1491" s="275"/>
      <c r="CCI1491" s="275"/>
      <c r="CCJ1491" s="275"/>
      <c r="CCK1491" s="275"/>
      <c r="CCL1491" s="275"/>
      <c r="CCM1491" s="275"/>
      <c r="CCN1491" s="275"/>
      <c r="CCO1491" s="275"/>
      <c r="CCP1491" s="275"/>
      <c r="CCQ1491" s="275"/>
      <c r="CCR1491" s="275"/>
      <c r="CCS1491" s="275"/>
      <c r="CCT1491" s="275"/>
      <c r="CCU1491" s="275"/>
      <c r="CCV1491" s="275"/>
      <c r="CCW1491" s="275"/>
      <c r="CCX1491" s="275"/>
      <c r="CCY1491" s="275"/>
      <c r="CCZ1491" s="275"/>
      <c r="CDA1491" s="275"/>
      <c r="CDB1491" s="275"/>
      <c r="CDC1491" s="275"/>
      <c r="CDD1491" s="275"/>
      <c r="CDE1491" s="275"/>
      <c r="CDF1491" s="275"/>
      <c r="CDG1491" s="275"/>
      <c r="CDH1491" s="275"/>
      <c r="CDI1491" s="275"/>
      <c r="CDJ1491" s="275"/>
      <c r="CDK1491" s="275"/>
      <c r="CDL1491" s="275"/>
      <c r="CDM1491" s="275"/>
      <c r="CDN1491" s="275"/>
      <c r="CDO1491" s="275"/>
      <c r="CDP1491" s="275"/>
      <c r="CDQ1491" s="275"/>
      <c r="CDR1491" s="275"/>
      <c r="CDS1491" s="275"/>
      <c r="CDT1491" s="275"/>
      <c r="CDU1491" s="275"/>
      <c r="CDV1491" s="275"/>
      <c r="CDW1491" s="275"/>
      <c r="CDX1491" s="275"/>
      <c r="CDY1491" s="275"/>
      <c r="CDZ1491" s="275"/>
      <c r="CEA1491" s="275"/>
      <c r="CEB1491" s="275"/>
      <c r="CEC1491" s="275"/>
      <c r="CED1491" s="275"/>
      <c r="CEE1491" s="275"/>
      <c r="CEF1491" s="275"/>
      <c r="CEG1491" s="275"/>
      <c r="CEH1491" s="275"/>
      <c r="CEI1491" s="275"/>
      <c r="CEJ1491" s="275"/>
      <c r="CEK1491" s="275"/>
      <c r="CEL1491" s="275"/>
      <c r="CEM1491" s="275"/>
      <c r="CEN1491" s="275"/>
      <c r="CEO1491" s="275"/>
      <c r="CEP1491" s="275"/>
      <c r="CEQ1491" s="275"/>
      <c r="CER1491" s="275"/>
      <c r="CES1491" s="275"/>
      <c r="CET1491" s="275"/>
      <c r="CEU1491" s="275"/>
      <c r="CEV1491" s="275"/>
      <c r="CEW1491" s="275"/>
      <c r="CEX1491" s="275"/>
      <c r="CEY1491" s="275"/>
      <c r="CEZ1491" s="275"/>
      <c r="CFA1491" s="275"/>
      <c r="CFB1491" s="275"/>
      <c r="CFC1491" s="275"/>
      <c r="CFD1491" s="275"/>
      <c r="CFE1491" s="275"/>
      <c r="CFF1491" s="275"/>
      <c r="CFG1491" s="275"/>
      <c r="CFH1491" s="275"/>
      <c r="CFI1491" s="275"/>
      <c r="CFJ1491" s="275"/>
      <c r="CFK1491" s="275"/>
      <c r="CFL1491" s="275"/>
      <c r="CFM1491" s="275"/>
      <c r="CFN1491" s="275"/>
      <c r="CFO1491" s="275"/>
      <c r="CFP1491" s="275"/>
      <c r="CFQ1491" s="275"/>
      <c r="CFR1491" s="275"/>
      <c r="CFS1491" s="275"/>
      <c r="CFT1491" s="275"/>
      <c r="CFU1491" s="275"/>
      <c r="CFV1491" s="275"/>
      <c r="CFW1491" s="275"/>
      <c r="CFX1491" s="275"/>
      <c r="CFY1491" s="275"/>
      <c r="CFZ1491" s="275"/>
      <c r="CGA1491" s="275"/>
      <c r="CGB1491" s="275"/>
      <c r="CGC1491" s="275"/>
      <c r="CGD1491" s="275"/>
      <c r="CGE1491" s="275"/>
      <c r="CGF1491" s="275"/>
      <c r="CGG1491" s="275"/>
      <c r="CGH1491" s="275"/>
      <c r="CGI1491" s="275"/>
      <c r="CGJ1491" s="275"/>
      <c r="CGK1491" s="275"/>
      <c r="CGL1491" s="275"/>
      <c r="CGM1491" s="275"/>
      <c r="CGN1491" s="275"/>
      <c r="CGO1491" s="275"/>
      <c r="CGP1491" s="275"/>
      <c r="CGQ1491" s="275"/>
      <c r="CGR1491" s="275"/>
      <c r="CGS1491" s="275"/>
      <c r="CGT1491" s="275"/>
      <c r="CGU1491" s="275"/>
      <c r="CGV1491" s="275"/>
      <c r="CGW1491" s="275"/>
      <c r="CGX1491" s="275"/>
      <c r="CGY1491" s="275"/>
      <c r="CGZ1491" s="275"/>
      <c r="CHA1491" s="275"/>
      <c r="CHB1491" s="275"/>
      <c r="CHC1491" s="275"/>
      <c r="CHD1491" s="275"/>
      <c r="CHE1491" s="275"/>
      <c r="CHF1491" s="275"/>
      <c r="CHG1491" s="275"/>
      <c r="CHH1491" s="275"/>
      <c r="CHI1491" s="275"/>
      <c r="CHJ1491" s="275"/>
      <c r="CHK1491" s="275"/>
      <c r="CHL1491" s="275"/>
      <c r="CHM1491" s="275"/>
      <c r="CHN1491" s="275"/>
      <c r="CHO1491" s="275"/>
      <c r="CHP1491" s="275"/>
      <c r="CHQ1491" s="275"/>
      <c r="CHR1491" s="275"/>
      <c r="CHS1491" s="275"/>
      <c r="CHT1491" s="275"/>
      <c r="CHU1491" s="275"/>
      <c r="CHV1491" s="275"/>
      <c r="CHW1491" s="275"/>
      <c r="CHX1491" s="275"/>
      <c r="CHY1491" s="275"/>
      <c r="CHZ1491" s="275"/>
      <c r="CIA1491" s="275"/>
      <c r="CIB1491" s="275"/>
      <c r="CIC1491" s="275"/>
      <c r="CID1491" s="275"/>
      <c r="CIE1491" s="275"/>
      <c r="CIF1491" s="275"/>
      <c r="CIG1491" s="275"/>
      <c r="CIH1491" s="275"/>
      <c r="CII1491" s="275"/>
      <c r="CIJ1491" s="275"/>
      <c r="CIK1491" s="275"/>
      <c r="CIL1491" s="275"/>
      <c r="CIM1491" s="275"/>
      <c r="CIN1491" s="275"/>
      <c r="CIO1491" s="275"/>
      <c r="CIP1491" s="275"/>
      <c r="CIQ1491" s="275"/>
      <c r="CIR1491" s="275"/>
      <c r="CIS1491" s="275"/>
      <c r="CIT1491" s="275"/>
      <c r="CIU1491" s="275"/>
      <c r="CIV1491" s="275"/>
      <c r="CIW1491" s="275"/>
      <c r="CIX1491" s="275"/>
      <c r="CIY1491" s="275"/>
      <c r="CIZ1491" s="275"/>
      <c r="CJA1491" s="275"/>
      <c r="CJB1491" s="275"/>
      <c r="CJC1491" s="275"/>
      <c r="CJD1491" s="275"/>
      <c r="CJE1491" s="275"/>
      <c r="CJF1491" s="275"/>
      <c r="CJG1491" s="275"/>
      <c r="CJH1491" s="275"/>
      <c r="CJI1491" s="275"/>
      <c r="CJJ1491" s="275"/>
      <c r="CJK1491" s="275"/>
      <c r="CJL1491" s="275"/>
      <c r="CJM1491" s="275"/>
      <c r="CJN1491" s="275"/>
      <c r="CJO1491" s="275"/>
      <c r="CJP1491" s="275"/>
      <c r="CJQ1491" s="275"/>
      <c r="CJR1491" s="275"/>
      <c r="CJS1491" s="275"/>
      <c r="CJT1491" s="275"/>
      <c r="CJU1491" s="275"/>
      <c r="CJV1491" s="275"/>
      <c r="CJW1491" s="275"/>
      <c r="CJX1491" s="275"/>
      <c r="CJY1491" s="275"/>
      <c r="CJZ1491" s="275"/>
      <c r="CKA1491" s="275"/>
      <c r="CKB1491" s="275"/>
      <c r="CKC1491" s="275"/>
      <c r="CKD1491" s="275"/>
      <c r="CKE1491" s="275"/>
      <c r="CKF1491" s="275"/>
      <c r="CKG1491" s="275"/>
      <c r="CKH1491" s="275"/>
      <c r="CKI1491" s="275"/>
      <c r="CKJ1491" s="275"/>
      <c r="CKK1491" s="275"/>
      <c r="CKL1491" s="275"/>
      <c r="CKM1491" s="275"/>
      <c r="CKN1491" s="275"/>
      <c r="CKO1491" s="275"/>
      <c r="CKP1491" s="275"/>
      <c r="CKQ1491" s="275"/>
      <c r="CKR1491" s="275"/>
      <c r="CKS1491" s="275"/>
      <c r="CKT1491" s="275"/>
      <c r="CKU1491" s="275"/>
      <c r="CKV1491" s="275"/>
      <c r="CKW1491" s="275"/>
      <c r="CKX1491" s="275"/>
      <c r="CKY1491" s="275"/>
      <c r="CKZ1491" s="275"/>
      <c r="CLA1491" s="275"/>
      <c r="CLB1491" s="275"/>
      <c r="CLC1491" s="275"/>
      <c r="CLD1491" s="275"/>
      <c r="CLE1491" s="275"/>
      <c r="CLF1491" s="275"/>
      <c r="CLG1491" s="275"/>
      <c r="CLH1491" s="275"/>
      <c r="CLI1491" s="275"/>
      <c r="CLJ1491" s="275"/>
      <c r="CLK1491" s="275"/>
      <c r="CLL1491" s="275"/>
      <c r="CLM1491" s="275"/>
      <c r="CLN1491" s="275"/>
      <c r="CLO1491" s="275"/>
      <c r="CLP1491" s="275"/>
      <c r="CLQ1491" s="275"/>
      <c r="CLR1491" s="275"/>
      <c r="CLS1491" s="275"/>
      <c r="CLT1491" s="275"/>
      <c r="CLU1491" s="275"/>
      <c r="CLV1491" s="275"/>
      <c r="CLW1491" s="275"/>
      <c r="CLX1491" s="275"/>
      <c r="CLY1491" s="275"/>
      <c r="CLZ1491" s="275"/>
      <c r="CMA1491" s="275"/>
      <c r="CMB1491" s="275"/>
      <c r="CMC1491" s="275"/>
      <c r="CMD1491" s="275"/>
      <c r="CME1491" s="275"/>
      <c r="CMF1491" s="275"/>
      <c r="CMG1491" s="275"/>
      <c r="CMH1491" s="275"/>
      <c r="CMI1491" s="275"/>
      <c r="CMJ1491" s="275"/>
      <c r="CMK1491" s="275"/>
      <c r="CML1491" s="275"/>
      <c r="CMM1491" s="275"/>
      <c r="CMN1491" s="275"/>
      <c r="CMO1491" s="275"/>
      <c r="CMP1491" s="275"/>
      <c r="CMQ1491" s="275"/>
      <c r="CMR1491" s="275"/>
      <c r="CMS1491" s="275"/>
      <c r="CMT1491" s="275"/>
      <c r="CMU1491" s="275"/>
      <c r="CMV1491" s="275"/>
      <c r="CMW1491" s="275"/>
      <c r="CMX1491" s="275"/>
      <c r="CMY1491" s="275"/>
      <c r="CMZ1491" s="275"/>
      <c r="CNA1491" s="275"/>
      <c r="CNB1491" s="275"/>
      <c r="CNC1491" s="275"/>
      <c r="CND1491" s="275"/>
      <c r="CNE1491" s="275"/>
      <c r="CNF1491" s="275"/>
      <c r="CNG1491" s="275"/>
      <c r="CNH1491" s="275"/>
      <c r="CNI1491" s="275"/>
      <c r="CNJ1491" s="275"/>
      <c r="CNK1491" s="275"/>
      <c r="CNL1491" s="275"/>
      <c r="CNM1491" s="275"/>
      <c r="CNN1491" s="275"/>
      <c r="CNO1491" s="275"/>
      <c r="CNP1491" s="275"/>
      <c r="CNQ1491" s="275"/>
      <c r="CNR1491" s="275"/>
      <c r="CNS1491" s="275"/>
      <c r="CNT1491" s="275"/>
      <c r="CNU1491" s="275"/>
      <c r="CNV1491" s="275"/>
      <c r="CNW1491" s="275"/>
      <c r="CNX1491" s="275"/>
      <c r="CNY1491" s="275"/>
      <c r="CNZ1491" s="275"/>
      <c r="COA1491" s="275"/>
      <c r="COB1491" s="275"/>
      <c r="COC1491" s="275"/>
      <c r="COD1491" s="275"/>
      <c r="COE1491" s="275"/>
      <c r="COF1491" s="275"/>
      <c r="COG1491" s="275"/>
      <c r="COH1491" s="275"/>
      <c r="COI1491" s="275"/>
      <c r="COJ1491" s="275"/>
      <c r="COK1491" s="275"/>
      <c r="COL1491" s="275"/>
      <c r="COM1491" s="275"/>
      <c r="CON1491" s="275"/>
      <c r="COO1491" s="275"/>
      <c r="COP1491" s="275"/>
      <c r="COQ1491" s="275"/>
      <c r="COR1491" s="275"/>
      <c r="COS1491" s="275"/>
      <c r="COT1491" s="275"/>
      <c r="COU1491" s="275"/>
      <c r="COV1491" s="275"/>
      <c r="COW1491" s="275"/>
      <c r="COX1491" s="275"/>
      <c r="COY1491" s="275"/>
      <c r="COZ1491" s="275"/>
      <c r="CPA1491" s="275"/>
      <c r="CPB1491" s="275"/>
      <c r="CPC1491" s="275"/>
      <c r="CPD1491" s="275"/>
      <c r="CPE1491" s="275"/>
      <c r="CPF1491" s="275"/>
      <c r="CPG1491" s="275"/>
      <c r="CPH1491" s="275"/>
      <c r="CPI1491" s="275"/>
      <c r="CPJ1491" s="275"/>
      <c r="CPK1491" s="275"/>
      <c r="CPL1491" s="275"/>
      <c r="CPM1491" s="275"/>
      <c r="CPN1491" s="275"/>
      <c r="CPO1491" s="275"/>
      <c r="CPP1491" s="275"/>
      <c r="CPQ1491" s="275"/>
      <c r="CPR1491" s="275"/>
      <c r="CPS1491" s="275"/>
      <c r="CPT1491" s="275"/>
      <c r="CPU1491" s="275"/>
      <c r="CPV1491" s="275"/>
      <c r="CPW1491" s="275"/>
      <c r="CPX1491" s="275"/>
      <c r="CPY1491" s="275"/>
      <c r="CPZ1491" s="275"/>
      <c r="CQA1491" s="275"/>
      <c r="CQB1491" s="275"/>
      <c r="CQC1491" s="275"/>
      <c r="CQD1491" s="275"/>
      <c r="CQE1491" s="275"/>
      <c r="CQF1491" s="275"/>
      <c r="CQG1491" s="275"/>
      <c r="CQH1491" s="275"/>
      <c r="CQI1491" s="275"/>
      <c r="CQJ1491" s="275"/>
      <c r="CQK1491" s="275"/>
      <c r="CQL1491" s="275"/>
      <c r="CQM1491" s="275"/>
      <c r="CQN1491" s="275"/>
      <c r="CQO1491" s="275"/>
      <c r="CQP1491" s="275"/>
      <c r="CQQ1491" s="275"/>
      <c r="CQR1491" s="275"/>
      <c r="CQS1491" s="275"/>
      <c r="CQT1491" s="275"/>
      <c r="CQU1491" s="275"/>
      <c r="CQV1491" s="275"/>
      <c r="CQW1491" s="275"/>
      <c r="CQX1491" s="275"/>
      <c r="CQY1491" s="275"/>
      <c r="CQZ1491" s="275"/>
      <c r="CRA1491" s="275"/>
      <c r="CRB1491" s="275"/>
      <c r="CRC1491" s="275"/>
      <c r="CRD1491" s="275"/>
      <c r="CRE1491" s="275"/>
      <c r="CRF1491" s="275"/>
      <c r="CRG1491" s="275"/>
      <c r="CRH1491" s="275"/>
      <c r="CRI1491" s="275"/>
      <c r="CRJ1491" s="275"/>
      <c r="CRK1491" s="275"/>
      <c r="CRL1491" s="275"/>
      <c r="CRM1491" s="275"/>
      <c r="CRN1491" s="275"/>
      <c r="CRO1491" s="275"/>
      <c r="CRP1491" s="275"/>
      <c r="CRQ1491" s="275"/>
      <c r="CRR1491" s="275"/>
      <c r="CRS1491" s="275"/>
      <c r="CRT1491" s="275"/>
      <c r="CRU1491" s="275"/>
      <c r="CRV1491" s="275"/>
      <c r="CRW1491" s="275"/>
      <c r="CRX1491" s="275"/>
      <c r="CRY1491" s="275"/>
      <c r="CRZ1491" s="275"/>
      <c r="CSA1491" s="275"/>
      <c r="CSB1491" s="275"/>
      <c r="CSC1491" s="275"/>
      <c r="CSD1491" s="275"/>
      <c r="CSE1491" s="275"/>
      <c r="CSF1491" s="275"/>
      <c r="CSG1491" s="275"/>
      <c r="CSH1491" s="275"/>
      <c r="CSI1491" s="275"/>
      <c r="CSJ1491" s="275"/>
      <c r="CSK1491" s="275"/>
      <c r="CSL1491" s="275"/>
      <c r="CSM1491" s="275"/>
      <c r="CSN1491" s="275"/>
      <c r="CSO1491" s="275"/>
      <c r="CSP1491" s="275"/>
      <c r="CSQ1491" s="275"/>
      <c r="CSR1491" s="275"/>
      <c r="CSS1491" s="275"/>
      <c r="CST1491" s="275"/>
      <c r="CSU1491" s="275"/>
      <c r="CSV1491" s="275"/>
      <c r="CSW1491" s="275"/>
      <c r="CSX1491" s="275"/>
      <c r="CSY1491" s="275"/>
      <c r="CSZ1491" s="275"/>
      <c r="CTA1491" s="275"/>
      <c r="CTB1491" s="275"/>
      <c r="CTC1491" s="275"/>
      <c r="CTD1491" s="275"/>
      <c r="CTE1491" s="275"/>
      <c r="CTF1491" s="275"/>
      <c r="CTG1491" s="275"/>
      <c r="CTH1491" s="275"/>
      <c r="CTI1491" s="275"/>
      <c r="CTJ1491" s="275"/>
      <c r="CTK1491" s="275"/>
      <c r="CTL1491" s="275"/>
      <c r="CTM1491" s="275"/>
      <c r="CTN1491" s="275"/>
      <c r="CTO1491" s="275"/>
      <c r="CTP1491" s="275"/>
      <c r="CTQ1491" s="275"/>
      <c r="CTR1491" s="275"/>
      <c r="CTS1491" s="275"/>
      <c r="CTT1491" s="275"/>
      <c r="CTU1491" s="275"/>
      <c r="CTV1491" s="275"/>
      <c r="CTW1491" s="275"/>
      <c r="CTX1491" s="275"/>
      <c r="CTY1491" s="275"/>
      <c r="CTZ1491" s="275"/>
      <c r="CUA1491" s="275"/>
      <c r="CUB1491" s="275"/>
      <c r="CUC1491" s="275"/>
      <c r="CUD1491" s="275"/>
      <c r="CUE1491" s="275"/>
      <c r="CUF1491" s="275"/>
      <c r="CUG1491" s="275"/>
      <c r="CUH1491" s="275"/>
      <c r="CUI1491" s="275"/>
      <c r="CUJ1491" s="275"/>
      <c r="CUK1491" s="275"/>
      <c r="CUL1491" s="275"/>
      <c r="CUM1491" s="275"/>
      <c r="CUN1491" s="275"/>
      <c r="CUO1491" s="275"/>
      <c r="CUP1491" s="275"/>
      <c r="CUQ1491" s="275"/>
      <c r="CUR1491" s="275"/>
      <c r="CUS1491" s="275"/>
      <c r="CUT1491" s="275"/>
      <c r="CUU1491" s="275"/>
      <c r="CUV1491" s="275"/>
      <c r="CUW1491" s="275"/>
      <c r="CUX1491" s="275"/>
      <c r="CUY1491" s="275"/>
      <c r="CUZ1491" s="275"/>
      <c r="CVA1491" s="275"/>
      <c r="CVB1491" s="275"/>
      <c r="CVC1491" s="275"/>
      <c r="CVD1491" s="275"/>
      <c r="CVE1491" s="275"/>
      <c r="CVF1491" s="275"/>
      <c r="CVG1491" s="275"/>
      <c r="CVH1491" s="275"/>
      <c r="CVI1491" s="275"/>
      <c r="CVJ1491" s="275"/>
      <c r="CVK1491" s="275"/>
      <c r="CVL1491" s="275"/>
      <c r="CVM1491" s="275"/>
      <c r="CVN1491" s="275"/>
      <c r="CVO1491" s="275"/>
      <c r="CVP1491" s="275"/>
      <c r="CVQ1491" s="275"/>
      <c r="CVR1491" s="275"/>
      <c r="CVS1491" s="275"/>
      <c r="CVT1491" s="275"/>
      <c r="CVU1491" s="275"/>
      <c r="CVV1491" s="275"/>
      <c r="CVW1491" s="275"/>
      <c r="CVX1491" s="275"/>
      <c r="CVY1491" s="275"/>
      <c r="CVZ1491" s="275"/>
      <c r="CWA1491" s="275"/>
      <c r="CWB1491" s="275"/>
      <c r="CWC1491" s="275"/>
      <c r="CWD1491" s="275"/>
      <c r="CWE1491" s="275"/>
      <c r="CWF1491" s="275"/>
      <c r="CWG1491" s="275"/>
      <c r="CWH1491" s="275"/>
      <c r="CWI1491" s="275"/>
      <c r="CWJ1491" s="275"/>
      <c r="CWK1491" s="275"/>
      <c r="CWL1491" s="275"/>
      <c r="CWM1491" s="275"/>
      <c r="CWN1491" s="275"/>
      <c r="CWO1491" s="275"/>
      <c r="CWP1491" s="275"/>
      <c r="CWQ1491" s="275"/>
      <c r="CWR1491" s="275"/>
      <c r="CWS1491" s="275"/>
      <c r="CWT1491" s="275"/>
      <c r="CWU1491" s="275"/>
      <c r="CWV1491" s="275"/>
      <c r="CWW1491" s="275"/>
      <c r="CWX1491" s="275"/>
      <c r="CWY1491" s="275"/>
      <c r="CWZ1491" s="275"/>
      <c r="CXA1491" s="275"/>
      <c r="CXB1491" s="275"/>
      <c r="CXC1491" s="275"/>
      <c r="CXD1491" s="275"/>
      <c r="CXE1491" s="275"/>
      <c r="CXF1491" s="275"/>
      <c r="CXG1491" s="275"/>
      <c r="CXH1491" s="275"/>
      <c r="CXI1491" s="275"/>
      <c r="CXJ1491" s="275"/>
      <c r="CXK1491" s="275"/>
      <c r="CXL1491" s="275"/>
      <c r="CXM1491" s="275"/>
      <c r="CXN1491" s="275"/>
      <c r="CXO1491" s="275"/>
      <c r="CXP1491" s="275"/>
      <c r="CXQ1491" s="275"/>
      <c r="CXR1491" s="275"/>
      <c r="CXS1491" s="275"/>
      <c r="CXT1491" s="275"/>
      <c r="CXU1491" s="275"/>
      <c r="CXV1491" s="275"/>
      <c r="CXW1491" s="275"/>
      <c r="CXX1491" s="275"/>
      <c r="CXY1491" s="275"/>
      <c r="CXZ1491" s="275"/>
      <c r="CYA1491" s="275"/>
      <c r="CYB1491" s="275"/>
      <c r="CYC1491" s="275"/>
      <c r="CYD1491" s="275"/>
      <c r="CYE1491" s="275"/>
      <c r="CYF1491" s="275"/>
      <c r="CYG1491" s="275"/>
      <c r="CYH1491" s="275"/>
      <c r="CYI1491" s="275"/>
      <c r="CYJ1491" s="275"/>
      <c r="CYK1491" s="275"/>
      <c r="CYL1491" s="275"/>
      <c r="CYM1491" s="275"/>
      <c r="CYN1491" s="275"/>
      <c r="CYO1491" s="275"/>
      <c r="CYP1491" s="275"/>
      <c r="CYQ1491" s="275"/>
      <c r="CYR1491" s="275"/>
      <c r="CYS1491" s="275"/>
      <c r="CYT1491" s="275"/>
      <c r="CYU1491" s="275"/>
      <c r="CYV1491" s="275"/>
      <c r="CYW1491" s="275"/>
      <c r="CYX1491" s="275"/>
      <c r="CYY1491" s="275"/>
      <c r="CYZ1491" s="275"/>
      <c r="CZA1491" s="275"/>
      <c r="CZB1491" s="275"/>
      <c r="CZC1491" s="275"/>
      <c r="CZD1491" s="275"/>
      <c r="CZE1491" s="275"/>
      <c r="CZF1491" s="275"/>
      <c r="CZG1491" s="275"/>
      <c r="CZH1491" s="275"/>
      <c r="CZI1491" s="275"/>
      <c r="CZJ1491" s="275"/>
      <c r="CZK1491" s="275"/>
      <c r="CZL1491" s="275"/>
      <c r="CZM1491" s="275"/>
      <c r="CZN1491" s="275"/>
      <c r="CZO1491" s="275"/>
      <c r="CZP1491" s="275"/>
      <c r="CZQ1491" s="275"/>
      <c r="CZR1491" s="275"/>
      <c r="CZS1491" s="275"/>
      <c r="CZT1491" s="275"/>
      <c r="CZU1491" s="275"/>
      <c r="CZV1491" s="275"/>
      <c r="CZW1491" s="275"/>
      <c r="CZX1491" s="275"/>
      <c r="CZY1491" s="275"/>
      <c r="CZZ1491" s="275"/>
      <c r="DAA1491" s="275"/>
      <c r="DAB1491" s="275"/>
      <c r="DAC1491" s="275"/>
      <c r="DAD1491" s="275"/>
      <c r="DAE1491" s="275"/>
      <c r="DAF1491" s="275"/>
      <c r="DAG1491" s="275"/>
      <c r="DAH1491" s="275"/>
      <c r="DAI1491" s="275"/>
      <c r="DAJ1491" s="275"/>
      <c r="DAK1491" s="275"/>
      <c r="DAL1491" s="275"/>
      <c r="DAM1491" s="275"/>
      <c r="DAN1491" s="275"/>
      <c r="DAO1491" s="275"/>
      <c r="DAP1491" s="275"/>
      <c r="DAQ1491" s="275"/>
      <c r="DAR1491" s="275"/>
      <c r="DAS1491" s="275"/>
      <c r="DAT1491" s="275"/>
      <c r="DAU1491" s="275"/>
      <c r="DAV1491" s="275"/>
      <c r="DAW1491" s="275"/>
      <c r="DAX1491" s="275"/>
      <c r="DAY1491" s="275"/>
      <c r="DAZ1491" s="275"/>
      <c r="DBA1491" s="275"/>
      <c r="DBB1491" s="275"/>
      <c r="DBC1491" s="275"/>
      <c r="DBD1491" s="275"/>
      <c r="DBE1491" s="275"/>
      <c r="DBF1491" s="275"/>
      <c r="DBG1491" s="275"/>
      <c r="DBH1491" s="275"/>
      <c r="DBI1491" s="275"/>
      <c r="DBJ1491" s="275"/>
      <c r="DBK1491" s="275"/>
      <c r="DBL1491" s="275"/>
      <c r="DBM1491" s="275"/>
      <c r="DBN1491" s="275"/>
      <c r="DBO1491" s="275"/>
      <c r="DBP1491" s="275"/>
      <c r="DBQ1491" s="275"/>
      <c r="DBR1491" s="275"/>
      <c r="DBS1491" s="275"/>
      <c r="DBT1491" s="275"/>
      <c r="DBU1491" s="275"/>
      <c r="DBV1491" s="275"/>
      <c r="DBW1491" s="275"/>
      <c r="DBX1491" s="275"/>
      <c r="DBY1491" s="275"/>
      <c r="DBZ1491" s="275"/>
      <c r="DCA1491" s="275"/>
      <c r="DCB1491" s="275"/>
      <c r="DCC1491" s="275"/>
      <c r="DCD1491" s="275"/>
      <c r="DCE1491" s="275"/>
      <c r="DCF1491" s="275"/>
      <c r="DCG1491" s="275"/>
      <c r="DCH1491" s="275"/>
      <c r="DCI1491" s="275"/>
      <c r="DCJ1491" s="275"/>
      <c r="DCK1491" s="275"/>
      <c r="DCL1491" s="275"/>
      <c r="DCM1491" s="275"/>
      <c r="DCN1491" s="275"/>
      <c r="DCO1491" s="275"/>
      <c r="DCP1491" s="275"/>
      <c r="DCQ1491" s="275"/>
      <c r="DCR1491" s="275"/>
      <c r="DCS1491" s="275"/>
      <c r="DCT1491" s="275"/>
      <c r="DCU1491" s="275"/>
      <c r="DCV1491" s="275"/>
      <c r="DCW1491" s="275"/>
      <c r="DCX1491" s="275"/>
      <c r="DCY1491" s="275"/>
      <c r="DCZ1491" s="275"/>
      <c r="DDA1491" s="275"/>
      <c r="DDB1491" s="275"/>
      <c r="DDC1491" s="275"/>
      <c r="DDD1491" s="275"/>
      <c r="DDE1491" s="275"/>
      <c r="DDF1491" s="275"/>
      <c r="DDG1491" s="275"/>
      <c r="DDH1491" s="275"/>
      <c r="DDI1491" s="275"/>
      <c r="DDJ1491" s="275"/>
      <c r="DDK1491" s="275"/>
      <c r="DDL1491" s="275"/>
      <c r="DDM1491" s="275"/>
      <c r="DDN1491" s="275"/>
      <c r="DDO1491" s="275"/>
      <c r="DDP1491" s="275"/>
      <c r="DDQ1491" s="275"/>
      <c r="DDR1491" s="275"/>
      <c r="DDS1491" s="275"/>
      <c r="DDT1491" s="275"/>
      <c r="DDU1491" s="275"/>
      <c r="DDV1491" s="275"/>
      <c r="DDW1491" s="275"/>
      <c r="DDX1491" s="275"/>
      <c r="DDY1491" s="275"/>
      <c r="DDZ1491" s="275"/>
      <c r="DEA1491" s="275"/>
      <c r="DEB1491" s="275"/>
      <c r="DEC1491" s="275"/>
      <c r="DED1491" s="275"/>
      <c r="DEE1491" s="275"/>
      <c r="DEF1491" s="275"/>
      <c r="DEG1491" s="275"/>
      <c r="DEH1491" s="275"/>
      <c r="DEI1491" s="275"/>
      <c r="DEJ1491" s="275"/>
      <c r="DEK1491" s="275"/>
      <c r="DEL1491" s="275"/>
      <c r="DEM1491" s="275"/>
      <c r="DEN1491" s="275"/>
      <c r="DEO1491" s="275"/>
      <c r="DEP1491" s="275"/>
      <c r="DEQ1491" s="275"/>
      <c r="DER1491" s="275"/>
      <c r="DES1491" s="275"/>
      <c r="DET1491" s="275"/>
      <c r="DEU1491" s="275"/>
      <c r="DEV1491" s="275"/>
      <c r="DEW1491" s="275"/>
      <c r="DEX1491" s="275"/>
      <c r="DEY1491" s="275"/>
      <c r="DEZ1491" s="275"/>
      <c r="DFA1491" s="275"/>
      <c r="DFB1491" s="275"/>
      <c r="DFC1491" s="275"/>
      <c r="DFD1491" s="275"/>
      <c r="DFE1491" s="275"/>
      <c r="DFF1491" s="275"/>
      <c r="DFG1491" s="275"/>
      <c r="DFH1491" s="275"/>
      <c r="DFI1491" s="275"/>
      <c r="DFJ1491" s="275"/>
      <c r="DFK1491" s="275"/>
      <c r="DFL1491" s="275"/>
      <c r="DFM1491" s="275"/>
      <c r="DFN1491" s="275"/>
      <c r="DFO1491" s="275"/>
      <c r="DFP1491" s="275"/>
      <c r="DFQ1491" s="275"/>
      <c r="DFR1491" s="275"/>
      <c r="DFS1491" s="275"/>
      <c r="DFT1491" s="275"/>
      <c r="DFU1491" s="275"/>
      <c r="DFV1491" s="275"/>
      <c r="DFW1491" s="275"/>
      <c r="DFX1491" s="275"/>
      <c r="DFY1491" s="275"/>
      <c r="DFZ1491" s="275"/>
      <c r="DGA1491" s="275"/>
      <c r="DGB1491" s="275"/>
      <c r="DGC1491" s="275"/>
      <c r="DGD1491" s="275"/>
      <c r="DGE1491" s="275"/>
      <c r="DGF1491" s="275"/>
      <c r="DGG1491" s="275"/>
      <c r="DGH1491" s="275"/>
      <c r="DGI1491" s="275"/>
      <c r="DGJ1491" s="275"/>
      <c r="DGK1491" s="275"/>
      <c r="DGL1491" s="275"/>
      <c r="DGM1491" s="275"/>
      <c r="DGN1491" s="275"/>
      <c r="DGO1491" s="275"/>
      <c r="DGP1491" s="275"/>
      <c r="DGQ1491" s="275"/>
      <c r="DGR1491" s="275"/>
      <c r="DGS1491" s="275"/>
      <c r="DGT1491" s="275"/>
      <c r="DGU1491" s="275"/>
      <c r="DGV1491" s="275"/>
      <c r="DGW1491" s="275"/>
      <c r="DGX1491" s="275"/>
      <c r="DGY1491" s="275"/>
      <c r="DGZ1491" s="275"/>
      <c r="DHA1491" s="275"/>
      <c r="DHB1491" s="275"/>
      <c r="DHC1491" s="275"/>
      <c r="DHD1491" s="275"/>
      <c r="DHE1491" s="275"/>
      <c r="DHF1491" s="275"/>
      <c r="DHG1491" s="275"/>
      <c r="DHH1491" s="275"/>
      <c r="DHI1491" s="275"/>
      <c r="DHJ1491" s="275"/>
      <c r="DHK1491" s="275"/>
      <c r="DHL1491" s="275"/>
      <c r="DHM1491" s="275"/>
      <c r="DHN1491" s="275"/>
      <c r="DHO1491" s="275"/>
      <c r="DHP1491" s="275"/>
      <c r="DHQ1491" s="275"/>
      <c r="DHR1491" s="275"/>
      <c r="DHS1491" s="275"/>
      <c r="DHT1491" s="275"/>
      <c r="DHU1491" s="275"/>
      <c r="DHV1491" s="275"/>
      <c r="DHW1491" s="275"/>
      <c r="DHX1491" s="275"/>
      <c r="DHY1491" s="275"/>
      <c r="DHZ1491" s="275"/>
      <c r="DIA1491" s="275"/>
      <c r="DIB1491" s="275"/>
      <c r="DIC1491" s="275"/>
      <c r="DID1491" s="275"/>
      <c r="DIE1491" s="275"/>
      <c r="DIF1491" s="275"/>
      <c r="DIG1491" s="275"/>
      <c r="DIH1491" s="275"/>
      <c r="DII1491" s="275"/>
      <c r="DIJ1491" s="275"/>
      <c r="DIK1491" s="275"/>
      <c r="DIL1491" s="275"/>
      <c r="DIM1491" s="275"/>
      <c r="DIN1491" s="275"/>
      <c r="DIO1491" s="275"/>
      <c r="DIP1491" s="275"/>
      <c r="DIQ1491" s="275"/>
      <c r="DIR1491" s="275"/>
      <c r="DIS1491" s="275"/>
      <c r="DIT1491" s="275"/>
      <c r="DIU1491" s="275"/>
      <c r="DIV1491" s="275"/>
      <c r="DIW1491" s="275"/>
      <c r="DIX1491" s="275"/>
      <c r="DIY1491" s="275"/>
      <c r="DIZ1491" s="275"/>
      <c r="DJA1491" s="275"/>
      <c r="DJB1491" s="275"/>
      <c r="DJC1491" s="275"/>
      <c r="DJD1491" s="275"/>
      <c r="DJE1491" s="275"/>
      <c r="DJF1491" s="275"/>
      <c r="DJG1491" s="275"/>
      <c r="DJH1491" s="275"/>
      <c r="DJI1491" s="275"/>
      <c r="DJJ1491" s="275"/>
      <c r="DJK1491" s="275"/>
      <c r="DJL1491" s="275"/>
      <c r="DJM1491" s="275"/>
      <c r="DJN1491" s="275"/>
      <c r="DJO1491" s="275"/>
      <c r="DJP1491" s="275"/>
      <c r="DJQ1491" s="275"/>
      <c r="DJR1491" s="275"/>
      <c r="DJS1491" s="275"/>
      <c r="DJT1491" s="275"/>
      <c r="DJU1491" s="275"/>
      <c r="DJV1491" s="275"/>
      <c r="DJW1491" s="275"/>
      <c r="DJX1491" s="275"/>
      <c r="DJY1491" s="275"/>
      <c r="DJZ1491" s="275"/>
      <c r="DKA1491" s="275"/>
      <c r="DKB1491" s="275"/>
      <c r="DKC1491" s="275"/>
      <c r="DKD1491" s="275"/>
      <c r="DKE1491" s="275"/>
      <c r="DKF1491" s="275"/>
      <c r="DKG1491" s="275"/>
      <c r="DKH1491" s="275"/>
      <c r="DKI1491" s="275"/>
      <c r="DKJ1491" s="275"/>
      <c r="DKK1491" s="275"/>
      <c r="DKL1491" s="275"/>
      <c r="DKM1491" s="275"/>
      <c r="DKN1491" s="275"/>
      <c r="DKO1491" s="275"/>
      <c r="DKP1491" s="275"/>
      <c r="DKQ1491" s="275"/>
      <c r="DKR1491" s="275"/>
      <c r="DKS1491" s="275"/>
      <c r="DKT1491" s="275"/>
      <c r="DKU1491" s="275"/>
      <c r="DKV1491" s="275"/>
      <c r="DKW1491" s="275"/>
      <c r="DKX1491" s="275"/>
      <c r="DKY1491" s="275"/>
      <c r="DKZ1491" s="275"/>
      <c r="DLA1491" s="275"/>
      <c r="DLB1491" s="275"/>
      <c r="DLC1491" s="275"/>
      <c r="DLD1491" s="275"/>
      <c r="DLE1491" s="275"/>
      <c r="DLF1491" s="275"/>
      <c r="DLG1491" s="275"/>
      <c r="DLH1491" s="275"/>
      <c r="DLI1491" s="275"/>
      <c r="DLJ1491" s="275"/>
      <c r="DLK1491" s="275"/>
      <c r="DLL1491" s="275"/>
      <c r="DLM1491" s="275"/>
      <c r="DLN1491" s="275"/>
      <c r="DLO1491" s="275"/>
      <c r="DLP1491" s="275"/>
      <c r="DLQ1491" s="275"/>
      <c r="DLR1491" s="275"/>
      <c r="DLS1491" s="275"/>
      <c r="DLT1491" s="275"/>
      <c r="DLU1491" s="275"/>
      <c r="DLV1491" s="275"/>
      <c r="DLW1491" s="275"/>
      <c r="DLX1491" s="275"/>
      <c r="DLY1491" s="275"/>
      <c r="DLZ1491" s="275"/>
      <c r="DMA1491" s="275"/>
      <c r="DMB1491" s="275"/>
      <c r="DMC1491" s="275"/>
      <c r="DMD1491" s="275"/>
      <c r="DME1491" s="275"/>
      <c r="DMF1491" s="275"/>
      <c r="DMG1491" s="275"/>
      <c r="DMH1491" s="275"/>
      <c r="DMI1491" s="275"/>
      <c r="DMJ1491" s="275"/>
      <c r="DMK1491" s="275"/>
      <c r="DML1491" s="275"/>
      <c r="DMM1491" s="275"/>
      <c r="DMN1491" s="275"/>
      <c r="DMO1491" s="275"/>
      <c r="DMP1491" s="275"/>
      <c r="DMQ1491" s="275"/>
      <c r="DMR1491" s="275"/>
      <c r="DMS1491" s="275"/>
      <c r="DMT1491" s="275"/>
      <c r="DMU1491" s="275"/>
      <c r="DMV1491" s="275"/>
      <c r="DMW1491" s="275"/>
      <c r="DMX1491" s="275"/>
      <c r="DMY1491" s="275"/>
      <c r="DMZ1491" s="275"/>
      <c r="DNA1491" s="275"/>
      <c r="DNB1491" s="275"/>
      <c r="DNC1491" s="275"/>
      <c r="DND1491" s="275"/>
      <c r="DNE1491" s="275"/>
      <c r="DNF1491" s="275"/>
      <c r="DNG1491" s="275"/>
      <c r="DNH1491" s="275"/>
      <c r="DNI1491" s="275"/>
      <c r="DNJ1491" s="275"/>
      <c r="DNK1491" s="275"/>
      <c r="DNL1491" s="275"/>
      <c r="DNM1491" s="275"/>
      <c r="DNN1491" s="275"/>
      <c r="DNO1491" s="275"/>
      <c r="DNP1491" s="275"/>
      <c r="DNQ1491" s="275"/>
      <c r="DNR1491" s="275"/>
      <c r="DNS1491" s="275"/>
      <c r="DNT1491" s="275"/>
      <c r="DNU1491" s="275"/>
      <c r="DNV1491" s="275"/>
      <c r="DNW1491" s="275"/>
      <c r="DNX1491" s="275"/>
      <c r="DNY1491" s="275"/>
      <c r="DNZ1491" s="275"/>
      <c r="DOA1491" s="275"/>
      <c r="DOB1491" s="275"/>
      <c r="DOC1491" s="275"/>
      <c r="DOD1491" s="275"/>
      <c r="DOE1491" s="275"/>
      <c r="DOF1491" s="275"/>
      <c r="DOG1491" s="275"/>
      <c r="DOH1491" s="275"/>
      <c r="DOI1491" s="275"/>
      <c r="DOJ1491" s="275"/>
      <c r="DOK1491" s="275"/>
      <c r="DOL1491" s="275"/>
      <c r="DOM1491" s="275"/>
      <c r="DON1491" s="275"/>
      <c r="DOO1491" s="275"/>
      <c r="DOP1491" s="275"/>
      <c r="DOQ1491" s="275"/>
      <c r="DOR1491" s="275"/>
      <c r="DOS1491" s="275"/>
      <c r="DOT1491" s="275"/>
      <c r="DOU1491" s="275"/>
      <c r="DOV1491" s="275"/>
      <c r="DOW1491" s="275"/>
      <c r="DOX1491" s="275"/>
      <c r="DOY1491" s="275"/>
      <c r="DOZ1491" s="275"/>
      <c r="DPA1491" s="275"/>
      <c r="DPB1491" s="275"/>
      <c r="DPC1491" s="275"/>
      <c r="DPD1491" s="275"/>
      <c r="DPE1491" s="275"/>
      <c r="DPF1491" s="275"/>
      <c r="DPG1491" s="275"/>
      <c r="DPH1491" s="275"/>
      <c r="DPI1491" s="275"/>
      <c r="DPJ1491" s="275"/>
      <c r="DPK1491" s="275"/>
      <c r="DPL1491" s="275"/>
      <c r="DPM1491" s="275"/>
      <c r="DPN1491" s="275"/>
      <c r="DPO1491" s="275"/>
      <c r="DPP1491" s="275"/>
      <c r="DPQ1491" s="275"/>
      <c r="DPR1491" s="275"/>
      <c r="DPS1491" s="275"/>
      <c r="DPT1491" s="275"/>
      <c r="DPU1491" s="275"/>
      <c r="DPV1491" s="275"/>
      <c r="DPW1491" s="275"/>
      <c r="DPX1491" s="275"/>
      <c r="DPY1491" s="275"/>
      <c r="DPZ1491" s="275"/>
      <c r="DQA1491" s="275"/>
      <c r="DQB1491" s="275"/>
      <c r="DQC1491" s="275"/>
      <c r="DQD1491" s="275"/>
      <c r="DQE1491" s="275"/>
      <c r="DQF1491" s="275"/>
      <c r="DQG1491" s="275"/>
      <c r="DQH1491" s="275"/>
      <c r="DQI1491" s="275"/>
      <c r="DQJ1491" s="275"/>
      <c r="DQK1491" s="275"/>
      <c r="DQL1491" s="275"/>
      <c r="DQM1491" s="275"/>
      <c r="DQN1491" s="275"/>
      <c r="DQO1491" s="275"/>
      <c r="DQP1491" s="275"/>
      <c r="DQQ1491" s="275"/>
      <c r="DQR1491" s="275"/>
      <c r="DQS1491" s="275"/>
      <c r="DQT1491" s="275"/>
      <c r="DQU1491" s="275"/>
      <c r="DQV1491" s="275"/>
      <c r="DQW1491" s="275"/>
      <c r="DQX1491" s="275"/>
      <c r="DQY1491" s="275"/>
      <c r="DQZ1491" s="275"/>
      <c r="DRA1491" s="275"/>
      <c r="DRB1491" s="275"/>
      <c r="DRC1491" s="275"/>
      <c r="DRD1491" s="275"/>
      <c r="DRE1491" s="275"/>
      <c r="DRF1491" s="275"/>
      <c r="DRG1491" s="275"/>
      <c r="DRH1491" s="275"/>
      <c r="DRI1491" s="275"/>
      <c r="DRJ1491" s="275"/>
      <c r="DRK1491" s="275"/>
      <c r="DRL1491" s="275"/>
      <c r="DRM1491" s="275"/>
      <c r="DRN1491" s="275"/>
      <c r="DRO1491" s="275"/>
      <c r="DRP1491" s="275"/>
      <c r="DRQ1491" s="275"/>
      <c r="DRR1491" s="275"/>
      <c r="DRS1491" s="275"/>
      <c r="DRT1491" s="275"/>
      <c r="DRU1491" s="275"/>
      <c r="DRV1491" s="275"/>
      <c r="DRW1491" s="275"/>
      <c r="DRX1491" s="275"/>
      <c r="DRY1491" s="275"/>
      <c r="DRZ1491" s="275"/>
      <c r="DSA1491" s="275"/>
      <c r="DSB1491" s="275"/>
      <c r="DSC1491" s="275"/>
      <c r="DSD1491" s="275"/>
      <c r="DSE1491" s="275"/>
      <c r="DSF1491" s="275"/>
      <c r="DSG1491" s="275"/>
      <c r="DSH1491" s="275"/>
      <c r="DSI1491" s="275"/>
      <c r="DSJ1491" s="275"/>
      <c r="DSK1491" s="275"/>
      <c r="DSL1491" s="275"/>
      <c r="DSM1491" s="275"/>
      <c r="DSN1491" s="275"/>
      <c r="DSO1491" s="275"/>
      <c r="DSP1491" s="275"/>
      <c r="DSQ1491" s="275"/>
      <c r="DSR1491" s="275"/>
      <c r="DSS1491" s="275"/>
      <c r="DST1491" s="275"/>
      <c r="DSU1491" s="275"/>
      <c r="DSV1491" s="275"/>
      <c r="DSW1491" s="275"/>
      <c r="DSX1491" s="275"/>
      <c r="DSY1491" s="275"/>
      <c r="DSZ1491" s="275"/>
      <c r="DTA1491" s="275"/>
      <c r="DTB1491" s="275"/>
      <c r="DTC1491" s="275"/>
      <c r="DTD1491" s="275"/>
      <c r="DTE1491" s="275"/>
      <c r="DTF1491" s="275"/>
      <c r="DTG1491" s="275"/>
      <c r="DTH1491" s="275"/>
      <c r="DTI1491" s="275"/>
      <c r="DTJ1491" s="275"/>
      <c r="DTK1491" s="275"/>
      <c r="DTL1491" s="275"/>
      <c r="DTM1491" s="275"/>
      <c r="DTN1491" s="275"/>
      <c r="DTO1491" s="275"/>
      <c r="DTP1491" s="275"/>
      <c r="DTQ1491" s="275"/>
      <c r="DTR1491" s="275"/>
      <c r="DTS1491" s="275"/>
      <c r="DTT1491" s="275"/>
      <c r="DTU1491" s="275"/>
      <c r="DTV1491" s="275"/>
      <c r="DTW1491" s="275"/>
      <c r="DTX1491" s="275"/>
      <c r="DTY1491" s="275"/>
      <c r="DTZ1491" s="275"/>
      <c r="DUA1491" s="275"/>
      <c r="DUB1491" s="275"/>
      <c r="DUC1491" s="275"/>
      <c r="DUD1491" s="275"/>
      <c r="DUE1491" s="275"/>
      <c r="DUF1491" s="275"/>
      <c r="DUG1491" s="275"/>
      <c r="DUH1491" s="275"/>
      <c r="DUI1491" s="275"/>
      <c r="DUJ1491" s="275"/>
      <c r="DUK1491" s="275"/>
      <c r="DUL1491" s="275"/>
      <c r="DUM1491" s="275"/>
      <c r="DUN1491" s="275"/>
      <c r="DUO1491" s="275"/>
      <c r="DUP1491" s="275"/>
      <c r="DUQ1491" s="275"/>
      <c r="DUR1491" s="275"/>
      <c r="DUS1491" s="275"/>
      <c r="DUT1491" s="275"/>
      <c r="DUU1491" s="275"/>
      <c r="DUV1491" s="275"/>
      <c r="DUW1491" s="275"/>
      <c r="DUX1491" s="275"/>
      <c r="DUY1491" s="275"/>
      <c r="DUZ1491" s="275"/>
      <c r="DVA1491" s="275"/>
      <c r="DVB1491" s="275"/>
      <c r="DVC1491" s="275"/>
      <c r="DVD1491" s="275"/>
      <c r="DVE1491" s="275"/>
      <c r="DVF1491" s="275"/>
      <c r="DVG1491" s="275"/>
      <c r="DVH1491" s="275"/>
      <c r="DVI1491" s="275"/>
      <c r="DVJ1491" s="275"/>
      <c r="DVK1491" s="275"/>
      <c r="DVL1491" s="275"/>
      <c r="DVM1491" s="275"/>
      <c r="DVN1491" s="275"/>
      <c r="DVO1491" s="275"/>
      <c r="DVP1491" s="275"/>
      <c r="DVQ1491" s="275"/>
      <c r="DVR1491" s="275"/>
      <c r="DVS1491" s="275"/>
      <c r="DVT1491" s="275"/>
      <c r="DVU1491" s="275"/>
      <c r="DVV1491" s="275"/>
      <c r="DVW1491" s="275"/>
      <c r="DVX1491" s="275"/>
      <c r="DVY1491" s="275"/>
      <c r="DVZ1491" s="275"/>
      <c r="DWA1491" s="275"/>
      <c r="DWB1491" s="275"/>
      <c r="DWC1491" s="275"/>
      <c r="DWD1491" s="275"/>
      <c r="DWE1491" s="275"/>
      <c r="DWF1491" s="275"/>
      <c r="DWG1491" s="275"/>
      <c r="DWH1491" s="275"/>
      <c r="DWI1491" s="275"/>
      <c r="DWJ1491" s="275"/>
      <c r="DWK1491" s="275"/>
      <c r="DWL1491" s="275"/>
      <c r="DWM1491" s="275"/>
      <c r="DWN1491" s="275"/>
      <c r="DWO1491" s="275"/>
      <c r="DWP1491" s="275"/>
      <c r="DWQ1491" s="275"/>
      <c r="DWR1491" s="275"/>
      <c r="DWS1491" s="275"/>
      <c r="DWT1491" s="275"/>
      <c r="DWU1491" s="275"/>
      <c r="DWV1491" s="275"/>
      <c r="DWW1491" s="275"/>
      <c r="DWX1491" s="275"/>
      <c r="DWY1491" s="275"/>
      <c r="DWZ1491" s="275"/>
      <c r="DXA1491" s="275"/>
      <c r="DXB1491" s="275"/>
      <c r="DXC1491" s="275"/>
      <c r="DXD1491" s="275"/>
      <c r="DXE1491" s="275"/>
      <c r="DXF1491" s="275"/>
      <c r="DXG1491" s="275"/>
      <c r="DXH1491" s="275"/>
      <c r="DXI1491" s="275"/>
      <c r="DXJ1491" s="275"/>
      <c r="DXK1491" s="275"/>
      <c r="DXL1491" s="275"/>
      <c r="DXM1491" s="275"/>
      <c r="DXN1491" s="275"/>
      <c r="DXO1491" s="275"/>
      <c r="DXP1491" s="275"/>
      <c r="DXQ1491" s="275"/>
      <c r="DXR1491" s="275"/>
      <c r="DXS1491" s="275"/>
      <c r="DXT1491" s="275"/>
      <c r="DXU1491" s="275"/>
      <c r="DXV1491" s="275"/>
      <c r="DXW1491" s="275"/>
      <c r="DXX1491" s="275"/>
      <c r="DXY1491" s="275"/>
      <c r="DXZ1491" s="275"/>
      <c r="DYA1491" s="275"/>
      <c r="DYB1491" s="275"/>
      <c r="DYC1491" s="275"/>
      <c r="DYD1491" s="275"/>
      <c r="DYE1491" s="275"/>
      <c r="DYF1491" s="275"/>
      <c r="DYG1491" s="275"/>
      <c r="DYH1491" s="275"/>
      <c r="DYI1491" s="275"/>
      <c r="DYJ1491" s="275"/>
      <c r="DYK1491" s="275"/>
      <c r="DYL1491" s="275"/>
      <c r="DYM1491" s="275"/>
      <c r="DYN1491" s="275"/>
      <c r="DYO1491" s="275"/>
      <c r="DYP1491" s="275"/>
      <c r="DYQ1491" s="275"/>
      <c r="DYR1491" s="275"/>
      <c r="DYS1491" s="275"/>
      <c r="DYT1491" s="275"/>
      <c r="DYU1491" s="275"/>
      <c r="DYV1491" s="275"/>
      <c r="DYW1491" s="275"/>
      <c r="DYX1491" s="275"/>
      <c r="DYY1491" s="275"/>
      <c r="DYZ1491" s="275"/>
      <c r="DZA1491" s="275"/>
      <c r="DZB1491" s="275"/>
      <c r="DZC1491" s="275"/>
      <c r="DZD1491" s="275"/>
      <c r="DZE1491" s="275"/>
      <c r="DZF1491" s="275"/>
      <c r="DZG1491" s="275"/>
      <c r="DZH1491" s="275"/>
      <c r="DZI1491" s="275"/>
      <c r="DZJ1491" s="275"/>
      <c r="DZK1491" s="275"/>
      <c r="DZL1491" s="275"/>
      <c r="DZM1491" s="275"/>
      <c r="DZN1491" s="275"/>
      <c r="DZO1491" s="275"/>
      <c r="DZP1491" s="275"/>
      <c r="DZQ1491" s="275"/>
      <c r="DZR1491" s="275"/>
      <c r="DZS1491" s="275"/>
      <c r="DZT1491" s="275"/>
      <c r="DZU1491" s="275"/>
      <c r="DZV1491" s="275"/>
      <c r="DZW1491" s="275"/>
      <c r="DZX1491" s="275"/>
      <c r="DZY1491" s="275"/>
      <c r="DZZ1491" s="275"/>
      <c r="EAA1491" s="275"/>
      <c r="EAB1491" s="275"/>
      <c r="EAC1491" s="275"/>
      <c r="EAD1491" s="275"/>
      <c r="EAE1491" s="275"/>
      <c r="EAF1491" s="275"/>
      <c r="EAG1491" s="275"/>
      <c r="EAH1491" s="275"/>
      <c r="EAI1491" s="275"/>
      <c r="EAJ1491" s="275"/>
      <c r="EAK1491" s="275"/>
      <c r="EAL1491" s="275"/>
      <c r="EAM1491" s="275"/>
      <c r="EAN1491" s="275"/>
      <c r="EAO1491" s="275"/>
      <c r="EAP1491" s="275"/>
      <c r="EAQ1491" s="275"/>
      <c r="EAR1491" s="275"/>
      <c r="EAS1491" s="275"/>
      <c r="EAT1491" s="275"/>
      <c r="EAU1491" s="275"/>
      <c r="EAV1491" s="275"/>
      <c r="EAW1491" s="275"/>
      <c r="EAX1491" s="275"/>
      <c r="EAY1491" s="275"/>
      <c r="EAZ1491" s="275"/>
      <c r="EBA1491" s="275"/>
      <c r="EBB1491" s="275"/>
      <c r="EBC1491" s="275"/>
      <c r="EBD1491" s="275"/>
      <c r="EBE1491" s="275"/>
      <c r="EBF1491" s="275"/>
      <c r="EBG1491" s="275"/>
      <c r="EBH1491" s="275"/>
      <c r="EBI1491" s="275"/>
      <c r="EBJ1491" s="275"/>
      <c r="EBK1491" s="275"/>
      <c r="EBL1491" s="275"/>
      <c r="EBM1491" s="275"/>
      <c r="EBN1491" s="275"/>
      <c r="EBO1491" s="275"/>
      <c r="EBP1491" s="275"/>
      <c r="EBQ1491" s="275"/>
      <c r="EBR1491" s="275"/>
      <c r="EBS1491" s="275"/>
      <c r="EBT1491" s="275"/>
      <c r="EBU1491" s="275"/>
      <c r="EBV1491" s="275"/>
      <c r="EBW1491" s="275"/>
      <c r="EBX1491" s="275"/>
      <c r="EBY1491" s="275"/>
      <c r="EBZ1491" s="275"/>
      <c r="ECA1491" s="275"/>
      <c r="ECB1491" s="275"/>
      <c r="ECC1491" s="275"/>
      <c r="ECD1491" s="275"/>
      <c r="ECE1491" s="275"/>
      <c r="ECF1491" s="275"/>
      <c r="ECG1491" s="275"/>
      <c r="ECH1491" s="275"/>
      <c r="ECI1491" s="275"/>
      <c r="ECJ1491" s="275"/>
      <c r="ECK1491" s="275"/>
      <c r="ECL1491" s="275"/>
      <c r="ECM1491" s="275"/>
      <c r="ECN1491" s="275"/>
      <c r="ECO1491" s="275"/>
      <c r="ECP1491" s="275"/>
      <c r="ECQ1491" s="275"/>
      <c r="ECR1491" s="275"/>
      <c r="ECS1491" s="275"/>
      <c r="ECT1491" s="275"/>
      <c r="ECU1491" s="275"/>
      <c r="ECV1491" s="275"/>
      <c r="ECW1491" s="275"/>
      <c r="ECX1491" s="275"/>
      <c r="ECY1491" s="275"/>
      <c r="ECZ1491" s="275"/>
      <c r="EDA1491" s="275"/>
      <c r="EDB1491" s="275"/>
      <c r="EDC1491" s="275"/>
      <c r="EDD1491" s="275"/>
      <c r="EDE1491" s="275"/>
      <c r="EDF1491" s="275"/>
      <c r="EDG1491" s="275"/>
      <c r="EDH1491" s="275"/>
      <c r="EDI1491" s="275"/>
      <c r="EDJ1491" s="275"/>
      <c r="EDK1491" s="275"/>
      <c r="EDL1491" s="275"/>
      <c r="EDM1491" s="275"/>
      <c r="EDN1491" s="275"/>
      <c r="EDO1491" s="275"/>
      <c r="EDP1491" s="275"/>
      <c r="EDQ1491" s="275"/>
      <c r="EDR1491" s="275"/>
      <c r="EDS1491" s="275"/>
      <c r="EDT1491" s="275"/>
      <c r="EDU1491" s="275"/>
      <c r="EDV1491" s="275"/>
      <c r="EDW1491" s="275"/>
      <c r="EDX1491" s="275"/>
      <c r="EDY1491" s="275"/>
      <c r="EDZ1491" s="275"/>
      <c r="EEA1491" s="275"/>
      <c r="EEB1491" s="275"/>
      <c r="EEC1491" s="275"/>
      <c r="EED1491" s="275"/>
      <c r="EEE1491" s="275"/>
      <c r="EEF1491" s="275"/>
      <c r="EEG1491" s="275"/>
      <c r="EEH1491" s="275"/>
      <c r="EEI1491" s="275"/>
      <c r="EEJ1491" s="275"/>
      <c r="EEK1491" s="275"/>
      <c r="EEL1491" s="275"/>
      <c r="EEM1491" s="275"/>
      <c r="EEN1491" s="275"/>
      <c r="EEO1491" s="275"/>
      <c r="EEP1491" s="275"/>
      <c r="EEQ1491" s="275"/>
      <c r="EER1491" s="275"/>
      <c r="EES1491" s="275"/>
      <c r="EET1491" s="275"/>
      <c r="EEU1491" s="275"/>
      <c r="EEV1491" s="275"/>
      <c r="EEW1491" s="275"/>
      <c r="EEX1491" s="275"/>
      <c r="EEY1491" s="275"/>
      <c r="EEZ1491" s="275"/>
      <c r="EFA1491" s="275"/>
      <c r="EFB1491" s="275"/>
      <c r="EFC1491" s="275"/>
      <c r="EFD1491" s="275"/>
      <c r="EFE1491" s="275"/>
      <c r="EFF1491" s="275"/>
      <c r="EFG1491" s="275"/>
      <c r="EFH1491" s="275"/>
      <c r="EFI1491" s="275"/>
      <c r="EFJ1491" s="275"/>
      <c r="EFK1491" s="275"/>
      <c r="EFL1491" s="275"/>
      <c r="EFM1491" s="275"/>
      <c r="EFN1491" s="275"/>
      <c r="EFO1491" s="275"/>
      <c r="EFP1491" s="275"/>
      <c r="EFQ1491" s="275"/>
      <c r="EFR1491" s="275"/>
      <c r="EFS1491" s="275"/>
      <c r="EFT1491" s="275"/>
      <c r="EFU1491" s="275"/>
      <c r="EFV1491" s="275"/>
      <c r="EFW1491" s="275"/>
      <c r="EFX1491" s="275"/>
      <c r="EFY1491" s="275"/>
      <c r="EFZ1491" s="275"/>
      <c r="EGA1491" s="275"/>
      <c r="EGB1491" s="275"/>
      <c r="EGC1491" s="275"/>
      <c r="EGD1491" s="275"/>
      <c r="EGE1491" s="275"/>
      <c r="EGF1491" s="275"/>
      <c r="EGG1491" s="275"/>
      <c r="EGH1491" s="275"/>
      <c r="EGI1491" s="275"/>
      <c r="EGJ1491" s="275"/>
      <c r="EGK1491" s="275"/>
      <c r="EGL1491" s="275"/>
      <c r="EGM1491" s="275"/>
      <c r="EGN1491" s="275"/>
      <c r="EGO1491" s="275"/>
      <c r="EGP1491" s="275"/>
      <c r="EGQ1491" s="275"/>
      <c r="EGR1491" s="275"/>
      <c r="EGS1491" s="275"/>
      <c r="EGT1491" s="275"/>
      <c r="EGU1491" s="275"/>
      <c r="EGV1491" s="275"/>
      <c r="EGW1491" s="275"/>
      <c r="EGX1491" s="275"/>
      <c r="EGY1491" s="275"/>
      <c r="EGZ1491" s="275"/>
      <c r="EHA1491" s="275"/>
      <c r="EHB1491" s="275"/>
      <c r="EHC1491" s="275"/>
      <c r="EHD1491" s="275"/>
      <c r="EHE1491" s="275"/>
      <c r="EHF1491" s="275"/>
      <c r="EHG1491" s="275"/>
      <c r="EHH1491" s="275"/>
      <c r="EHI1491" s="275"/>
      <c r="EHJ1491" s="275"/>
      <c r="EHK1491" s="275"/>
      <c r="EHL1491" s="275"/>
      <c r="EHM1491" s="275"/>
      <c r="EHN1491" s="275"/>
      <c r="EHO1491" s="275"/>
      <c r="EHP1491" s="275"/>
      <c r="EHQ1491" s="275"/>
      <c r="EHR1491" s="275"/>
      <c r="EHS1491" s="275"/>
      <c r="EHT1491" s="275"/>
      <c r="EHU1491" s="275"/>
      <c r="EHV1491" s="275"/>
      <c r="EHW1491" s="275"/>
      <c r="EHX1491" s="275"/>
      <c r="EHY1491" s="275"/>
      <c r="EHZ1491" s="275"/>
      <c r="EIA1491" s="275"/>
      <c r="EIB1491" s="275"/>
      <c r="EIC1491" s="275"/>
      <c r="EID1491" s="275"/>
      <c r="EIE1491" s="275"/>
      <c r="EIF1491" s="275"/>
      <c r="EIG1491" s="275"/>
      <c r="EIH1491" s="275"/>
      <c r="EII1491" s="275"/>
      <c r="EIJ1491" s="275"/>
      <c r="EIK1491" s="275"/>
      <c r="EIL1491" s="275"/>
      <c r="EIM1491" s="275"/>
      <c r="EIN1491" s="275"/>
      <c r="EIO1491" s="275"/>
      <c r="EIP1491" s="275"/>
      <c r="EIQ1491" s="275"/>
      <c r="EIR1491" s="275"/>
      <c r="EIS1491" s="275"/>
      <c r="EIT1491" s="275"/>
      <c r="EIU1491" s="275"/>
      <c r="EIV1491" s="275"/>
      <c r="EIW1491" s="275"/>
      <c r="EIX1491" s="275"/>
      <c r="EIY1491" s="275"/>
      <c r="EIZ1491" s="275"/>
      <c r="EJA1491" s="275"/>
      <c r="EJB1491" s="275"/>
      <c r="EJC1491" s="275"/>
      <c r="EJD1491" s="275"/>
      <c r="EJE1491" s="275"/>
      <c r="EJF1491" s="275"/>
      <c r="EJG1491" s="275"/>
      <c r="EJH1491" s="275"/>
      <c r="EJI1491" s="275"/>
      <c r="EJJ1491" s="275"/>
      <c r="EJK1491" s="275"/>
      <c r="EJL1491" s="275"/>
      <c r="EJM1491" s="275"/>
      <c r="EJN1491" s="275"/>
      <c r="EJO1491" s="275"/>
      <c r="EJP1491" s="275"/>
      <c r="EJQ1491" s="275"/>
      <c r="EJR1491" s="275"/>
      <c r="EJS1491" s="275"/>
      <c r="EJT1491" s="275"/>
      <c r="EJU1491" s="275"/>
      <c r="EJV1491" s="275"/>
      <c r="EJW1491" s="275"/>
      <c r="EJX1491" s="275"/>
      <c r="EJY1491" s="275"/>
      <c r="EJZ1491" s="275"/>
      <c r="EKA1491" s="275"/>
      <c r="EKB1491" s="275"/>
      <c r="EKC1491" s="275"/>
      <c r="EKD1491" s="275"/>
      <c r="EKE1491" s="275"/>
      <c r="EKF1491" s="275"/>
      <c r="EKG1491" s="275"/>
      <c r="EKH1491" s="275"/>
      <c r="EKI1491" s="275"/>
      <c r="EKJ1491" s="275"/>
      <c r="EKK1491" s="275"/>
      <c r="EKL1491" s="275"/>
      <c r="EKM1491" s="275"/>
      <c r="EKN1491" s="275"/>
      <c r="EKO1491" s="275"/>
      <c r="EKP1491" s="275"/>
      <c r="EKQ1491" s="275"/>
      <c r="EKR1491" s="275"/>
      <c r="EKS1491" s="275"/>
      <c r="EKT1491" s="275"/>
      <c r="EKU1491" s="275"/>
      <c r="EKV1491" s="275"/>
      <c r="EKW1491" s="275"/>
      <c r="EKX1491" s="275"/>
      <c r="EKY1491" s="275"/>
      <c r="EKZ1491" s="275"/>
      <c r="ELA1491" s="275"/>
      <c r="ELB1491" s="275"/>
      <c r="ELC1491" s="275"/>
      <c r="ELD1491" s="275"/>
      <c r="ELE1491" s="275"/>
      <c r="ELF1491" s="275"/>
      <c r="ELG1491" s="275"/>
      <c r="ELH1491" s="275"/>
      <c r="ELI1491" s="275"/>
      <c r="ELJ1491" s="275"/>
      <c r="ELK1491" s="275"/>
      <c r="ELL1491" s="275"/>
      <c r="ELM1491" s="275"/>
      <c r="ELN1491" s="275"/>
      <c r="ELO1491" s="275"/>
      <c r="ELP1491" s="275"/>
      <c r="ELQ1491" s="275"/>
      <c r="ELR1491" s="275"/>
      <c r="ELS1491" s="275"/>
      <c r="ELT1491" s="275"/>
      <c r="ELU1491" s="275"/>
      <c r="ELV1491" s="275"/>
      <c r="ELW1491" s="275"/>
      <c r="ELX1491" s="275"/>
      <c r="ELY1491" s="275"/>
      <c r="ELZ1491" s="275"/>
      <c r="EMA1491" s="275"/>
      <c r="EMB1491" s="275"/>
      <c r="EMC1491" s="275"/>
      <c r="EMD1491" s="275"/>
      <c r="EME1491" s="275"/>
      <c r="EMF1491" s="275"/>
      <c r="EMG1491" s="275"/>
      <c r="EMH1491" s="275"/>
      <c r="EMI1491" s="275"/>
      <c r="EMJ1491" s="275"/>
      <c r="EMK1491" s="275"/>
      <c r="EML1491" s="275"/>
      <c r="EMM1491" s="275"/>
      <c r="EMN1491" s="275"/>
      <c r="EMO1491" s="275"/>
      <c r="EMP1491" s="275"/>
      <c r="EMQ1491" s="275"/>
      <c r="EMR1491" s="275"/>
      <c r="EMS1491" s="275"/>
      <c r="EMT1491" s="275"/>
      <c r="EMU1491" s="275"/>
      <c r="EMV1491" s="275"/>
      <c r="EMW1491" s="275"/>
      <c r="EMX1491" s="275"/>
      <c r="EMY1491" s="275"/>
      <c r="EMZ1491" s="275"/>
      <c r="ENA1491" s="275"/>
      <c r="ENB1491" s="275"/>
      <c r="ENC1491" s="275"/>
      <c r="END1491" s="275"/>
      <c r="ENE1491" s="275"/>
      <c r="ENF1491" s="275"/>
      <c r="ENG1491" s="275"/>
      <c r="ENH1491" s="275"/>
      <c r="ENI1491" s="275"/>
      <c r="ENJ1491" s="275"/>
      <c r="ENK1491" s="275"/>
      <c r="ENL1491" s="275"/>
      <c r="ENM1491" s="275"/>
      <c r="ENN1491" s="275"/>
      <c r="ENO1491" s="275"/>
      <c r="ENP1491" s="275"/>
      <c r="ENQ1491" s="275"/>
      <c r="ENR1491" s="275"/>
      <c r="ENS1491" s="275"/>
      <c r="ENT1491" s="275"/>
      <c r="ENU1491" s="275"/>
      <c r="ENV1491" s="275"/>
      <c r="ENW1491" s="275"/>
      <c r="ENX1491" s="275"/>
      <c r="ENY1491" s="275"/>
      <c r="ENZ1491" s="275"/>
      <c r="EOA1491" s="275"/>
      <c r="EOB1491" s="275"/>
      <c r="EOC1491" s="275"/>
      <c r="EOD1491" s="275"/>
      <c r="EOE1491" s="275"/>
      <c r="EOF1491" s="275"/>
      <c r="EOG1491" s="275"/>
      <c r="EOH1491" s="275"/>
      <c r="EOI1491" s="275"/>
      <c r="EOJ1491" s="275"/>
      <c r="EOK1491" s="275"/>
      <c r="EOL1491" s="275"/>
      <c r="EOM1491" s="275"/>
      <c r="EON1491" s="275"/>
      <c r="EOO1491" s="275"/>
      <c r="EOP1491" s="275"/>
      <c r="EOQ1491" s="275"/>
      <c r="EOR1491" s="275"/>
      <c r="EOS1491" s="275"/>
      <c r="EOT1491" s="275"/>
      <c r="EOU1491" s="275"/>
      <c r="EOV1491" s="275"/>
      <c r="EOW1491" s="275"/>
      <c r="EOX1491" s="275"/>
      <c r="EOY1491" s="275"/>
      <c r="EOZ1491" s="275"/>
      <c r="EPA1491" s="275"/>
      <c r="EPB1491" s="275"/>
      <c r="EPC1491" s="275"/>
      <c r="EPD1491" s="275"/>
      <c r="EPE1491" s="275"/>
      <c r="EPF1491" s="275"/>
      <c r="EPG1491" s="275"/>
      <c r="EPH1491" s="275"/>
      <c r="EPI1491" s="275"/>
      <c r="EPJ1491" s="275"/>
      <c r="EPK1491" s="275"/>
      <c r="EPL1491" s="275"/>
      <c r="EPM1491" s="275"/>
      <c r="EPN1491" s="275"/>
      <c r="EPO1491" s="275"/>
      <c r="EPP1491" s="275"/>
      <c r="EPQ1491" s="275"/>
      <c r="EPR1491" s="275"/>
      <c r="EPS1491" s="275"/>
      <c r="EPT1491" s="275"/>
      <c r="EPU1491" s="275"/>
      <c r="EPV1491" s="275"/>
      <c r="EPW1491" s="275"/>
      <c r="EPX1491" s="275"/>
      <c r="EPY1491" s="275"/>
      <c r="EPZ1491" s="275"/>
      <c r="EQA1491" s="275"/>
      <c r="EQB1491" s="275"/>
      <c r="EQC1491" s="275"/>
      <c r="EQD1491" s="275"/>
      <c r="EQE1491" s="275"/>
      <c r="EQF1491" s="275"/>
      <c r="EQG1491" s="275"/>
      <c r="EQH1491" s="275"/>
      <c r="EQI1491" s="275"/>
      <c r="EQJ1491" s="275"/>
      <c r="EQK1491" s="275"/>
      <c r="EQL1491" s="275"/>
      <c r="EQM1491" s="275"/>
      <c r="EQN1491" s="275"/>
      <c r="EQO1491" s="275"/>
      <c r="EQP1491" s="275"/>
      <c r="EQQ1491" s="275"/>
      <c r="EQR1491" s="275"/>
      <c r="EQS1491" s="275"/>
      <c r="EQT1491" s="275"/>
      <c r="EQU1491" s="275"/>
      <c r="EQV1491" s="275"/>
      <c r="EQW1491" s="275"/>
      <c r="EQX1491" s="275"/>
      <c r="EQY1491" s="275"/>
      <c r="EQZ1491" s="275"/>
      <c r="ERA1491" s="275"/>
      <c r="ERB1491" s="275"/>
      <c r="ERC1491" s="275"/>
      <c r="ERD1491" s="275"/>
      <c r="ERE1491" s="275"/>
      <c r="ERF1491" s="275"/>
      <c r="ERG1491" s="275"/>
      <c r="ERH1491" s="275"/>
      <c r="ERI1491" s="275"/>
      <c r="ERJ1491" s="275"/>
      <c r="ERK1491" s="275"/>
      <c r="ERL1491" s="275"/>
      <c r="ERM1491" s="275"/>
      <c r="ERN1491" s="275"/>
      <c r="ERO1491" s="275"/>
      <c r="ERP1491" s="275"/>
      <c r="ERQ1491" s="275"/>
      <c r="ERR1491" s="275"/>
      <c r="ERS1491" s="275"/>
      <c r="ERT1491" s="275"/>
      <c r="ERU1491" s="275"/>
      <c r="ERV1491" s="275"/>
      <c r="ERW1491" s="275"/>
      <c r="ERX1491" s="275"/>
      <c r="ERY1491" s="275"/>
      <c r="ERZ1491" s="275"/>
      <c r="ESA1491" s="275"/>
      <c r="ESB1491" s="275"/>
      <c r="ESC1491" s="275"/>
      <c r="ESD1491" s="275"/>
      <c r="ESE1491" s="275"/>
      <c r="ESF1491" s="275"/>
      <c r="ESG1491" s="275"/>
      <c r="ESH1491" s="275"/>
      <c r="ESI1491" s="275"/>
      <c r="ESJ1491" s="275"/>
      <c r="ESK1491" s="275"/>
      <c r="ESL1491" s="275"/>
      <c r="ESM1491" s="275"/>
      <c r="ESN1491" s="275"/>
      <c r="ESO1491" s="275"/>
      <c r="ESP1491" s="275"/>
      <c r="ESQ1491" s="275"/>
      <c r="ESR1491" s="275"/>
      <c r="ESS1491" s="275"/>
      <c r="EST1491" s="275"/>
      <c r="ESU1491" s="275"/>
      <c r="ESV1491" s="275"/>
      <c r="ESW1491" s="275"/>
      <c r="ESX1491" s="275"/>
      <c r="ESY1491" s="275"/>
      <c r="ESZ1491" s="275"/>
      <c r="ETA1491" s="275"/>
      <c r="ETB1491" s="275"/>
      <c r="ETC1491" s="275"/>
      <c r="ETD1491" s="275"/>
      <c r="ETE1491" s="275"/>
      <c r="ETF1491" s="275"/>
      <c r="ETG1491" s="275"/>
      <c r="ETH1491" s="275"/>
      <c r="ETI1491" s="275"/>
      <c r="ETJ1491" s="275"/>
      <c r="ETK1491" s="275"/>
      <c r="ETL1491" s="275"/>
      <c r="ETM1491" s="275"/>
      <c r="ETN1491" s="275"/>
      <c r="ETO1491" s="275"/>
      <c r="ETP1491" s="275"/>
      <c r="ETQ1491" s="275"/>
      <c r="ETR1491" s="275"/>
      <c r="ETS1491" s="275"/>
      <c r="ETT1491" s="275"/>
      <c r="ETU1491" s="275"/>
      <c r="ETV1491" s="275"/>
      <c r="ETW1491" s="275"/>
      <c r="ETX1491" s="275"/>
      <c r="ETY1491" s="275"/>
      <c r="ETZ1491" s="275"/>
      <c r="EUA1491" s="275"/>
      <c r="EUB1491" s="275"/>
      <c r="EUC1491" s="275"/>
      <c r="EUD1491" s="275"/>
      <c r="EUE1491" s="275"/>
      <c r="EUF1491" s="275"/>
      <c r="EUG1491" s="275"/>
      <c r="EUH1491" s="275"/>
      <c r="EUI1491" s="275"/>
      <c r="EUJ1491" s="275"/>
      <c r="EUK1491" s="275"/>
      <c r="EUL1491" s="275"/>
      <c r="EUM1491" s="275"/>
      <c r="EUN1491" s="275"/>
      <c r="EUO1491" s="275"/>
      <c r="EUP1491" s="275"/>
      <c r="EUQ1491" s="275"/>
      <c r="EUR1491" s="275"/>
      <c r="EUS1491" s="275"/>
      <c r="EUT1491" s="275"/>
      <c r="EUU1491" s="275"/>
      <c r="EUV1491" s="275"/>
      <c r="EUW1491" s="275"/>
      <c r="EUX1491" s="275"/>
      <c r="EUY1491" s="275"/>
      <c r="EUZ1491" s="275"/>
      <c r="EVA1491" s="275"/>
      <c r="EVB1491" s="275"/>
      <c r="EVC1491" s="275"/>
      <c r="EVD1491" s="275"/>
      <c r="EVE1491" s="275"/>
      <c r="EVF1491" s="275"/>
      <c r="EVG1491" s="275"/>
      <c r="EVH1491" s="275"/>
      <c r="EVI1491" s="275"/>
      <c r="EVJ1491" s="275"/>
      <c r="EVK1491" s="275"/>
      <c r="EVL1491" s="275"/>
      <c r="EVM1491" s="275"/>
      <c r="EVN1491" s="275"/>
      <c r="EVO1491" s="275"/>
      <c r="EVP1491" s="275"/>
      <c r="EVQ1491" s="275"/>
      <c r="EVR1491" s="275"/>
      <c r="EVS1491" s="275"/>
      <c r="EVT1491" s="275"/>
      <c r="EVU1491" s="275"/>
      <c r="EVV1491" s="275"/>
      <c r="EVW1491" s="275"/>
      <c r="EVX1491" s="275"/>
      <c r="EVY1491" s="275"/>
      <c r="EVZ1491" s="275"/>
      <c r="EWA1491" s="275"/>
      <c r="EWB1491" s="275"/>
      <c r="EWC1491" s="275"/>
      <c r="EWD1491" s="275"/>
      <c r="EWE1491" s="275"/>
      <c r="EWF1491" s="275"/>
      <c r="EWG1491" s="275"/>
      <c r="EWH1491" s="275"/>
      <c r="EWI1491" s="275"/>
      <c r="EWJ1491" s="275"/>
      <c r="EWK1491" s="275"/>
      <c r="EWL1491" s="275"/>
      <c r="EWM1491" s="275"/>
      <c r="EWN1491" s="275"/>
      <c r="EWO1491" s="275"/>
      <c r="EWP1491" s="275"/>
      <c r="EWQ1491" s="275"/>
      <c r="EWR1491" s="275"/>
      <c r="EWS1491" s="275"/>
      <c r="EWT1491" s="275"/>
      <c r="EWU1491" s="275"/>
      <c r="EWV1491" s="275"/>
      <c r="EWW1491" s="275"/>
      <c r="EWX1491" s="275"/>
      <c r="EWY1491" s="275"/>
      <c r="EWZ1491" s="275"/>
      <c r="EXA1491" s="275"/>
      <c r="EXB1491" s="275"/>
      <c r="EXC1491" s="275"/>
      <c r="EXD1491" s="275"/>
      <c r="EXE1491" s="275"/>
      <c r="EXF1491" s="275"/>
      <c r="EXG1491" s="275"/>
      <c r="EXH1491" s="275"/>
      <c r="EXI1491" s="275"/>
      <c r="EXJ1491" s="275"/>
      <c r="EXK1491" s="275"/>
      <c r="EXL1491" s="275"/>
      <c r="EXM1491" s="275"/>
      <c r="EXN1491" s="275"/>
      <c r="EXO1491" s="275"/>
      <c r="EXP1491" s="275"/>
      <c r="EXQ1491" s="275"/>
      <c r="EXR1491" s="275"/>
      <c r="EXS1491" s="275"/>
      <c r="EXT1491" s="275"/>
      <c r="EXU1491" s="275"/>
      <c r="EXV1491" s="275"/>
      <c r="EXW1491" s="275"/>
      <c r="EXX1491" s="275"/>
      <c r="EXY1491" s="275"/>
      <c r="EXZ1491" s="275"/>
      <c r="EYA1491" s="275"/>
      <c r="EYB1491" s="275"/>
      <c r="EYC1491" s="275"/>
      <c r="EYD1491" s="275"/>
      <c r="EYE1491" s="275"/>
      <c r="EYF1491" s="275"/>
      <c r="EYG1491" s="275"/>
      <c r="EYH1491" s="275"/>
      <c r="EYI1491" s="275"/>
      <c r="EYJ1491" s="275"/>
      <c r="EYK1491" s="275"/>
      <c r="EYL1491" s="275"/>
      <c r="EYM1491" s="275"/>
      <c r="EYN1491" s="275"/>
      <c r="EYO1491" s="275"/>
      <c r="EYP1491" s="275"/>
      <c r="EYQ1491" s="275"/>
      <c r="EYR1491" s="275"/>
      <c r="EYS1491" s="275"/>
      <c r="EYT1491" s="275"/>
      <c r="EYU1491" s="275"/>
      <c r="EYV1491" s="275"/>
      <c r="EYW1491" s="275"/>
      <c r="EYX1491" s="275"/>
      <c r="EYY1491" s="275"/>
      <c r="EYZ1491" s="275"/>
      <c r="EZA1491" s="275"/>
      <c r="EZB1491" s="275"/>
      <c r="EZC1491" s="275"/>
      <c r="EZD1491" s="275"/>
      <c r="EZE1491" s="275"/>
      <c r="EZF1491" s="275"/>
      <c r="EZG1491" s="275"/>
      <c r="EZH1491" s="275"/>
      <c r="EZI1491" s="275"/>
      <c r="EZJ1491" s="275"/>
      <c r="EZK1491" s="275"/>
      <c r="EZL1491" s="275"/>
      <c r="EZM1491" s="275"/>
      <c r="EZN1491" s="275"/>
      <c r="EZO1491" s="275"/>
      <c r="EZP1491" s="275"/>
      <c r="EZQ1491" s="275"/>
      <c r="EZR1491" s="275"/>
      <c r="EZS1491" s="275"/>
      <c r="EZT1491" s="275"/>
      <c r="EZU1491" s="275"/>
      <c r="EZV1491" s="275"/>
      <c r="EZW1491" s="275"/>
      <c r="EZX1491" s="275"/>
      <c r="EZY1491" s="275"/>
      <c r="EZZ1491" s="275"/>
      <c r="FAA1491" s="275"/>
      <c r="FAB1491" s="275"/>
      <c r="FAC1491" s="275"/>
      <c r="FAD1491" s="275"/>
      <c r="FAE1491" s="275"/>
      <c r="FAF1491" s="275"/>
      <c r="FAG1491" s="275"/>
      <c r="FAH1491" s="275"/>
      <c r="FAI1491" s="275"/>
      <c r="FAJ1491" s="275"/>
      <c r="FAK1491" s="275"/>
      <c r="FAL1491" s="275"/>
      <c r="FAM1491" s="275"/>
      <c r="FAN1491" s="275"/>
      <c r="FAO1491" s="275"/>
      <c r="FAP1491" s="275"/>
      <c r="FAQ1491" s="275"/>
      <c r="FAR1491" s="275"/>
      <c r="FAS1491" s="275"/>
      <c r="FAT1491" s="275"/>
      <c r="FAU1491" s="275"/>
      <c r="FAV1491" s="275"/>
      <c r="FAW1491" s="275"/>
      <c r="FAX1491" s="275"/>
      <c r="FAY1491" s="275"/>
      <c r="FAZ1491" s="275"/>
      <c r="FBA1491" s="275"/>
      <c r="FBB1491" s="275"/>
      <c r="FBC1491" s="275"/>
      <c r="FBD1491" s="275"/>
      <c r="FBE1491" s="275"/>
      <c r="FBF1491" s="275"/>
      <c r="FBG1491" s="275"/>
      <c r="FBH1491" s="275"/>
      <c r="FBI1491" s="275"/>
      <c r="FBJ1491" s="275"/>
      <c r="FBK1491" s="275"/>
      <c r="FBL1491" s="275"/>
      <c r="FBM1491" s="275"/>
      <c r="FBN1491" s="275"/>
      <c r="FBO1491" s="275"/>
      <c r="FBP1491" s="275"/>
      <c r="FBQ1491" s="275"/>
      <c r="FBR1491" s="275"/>
      <c r="FBS1491" s="275"/>
      <c r="FBT1491" s="275"/>
      <c r="FBU1491" s="275"/>
      <c r="FBV1491" s="275"/>
      <c r="FBW1491" s="275"/>
      <c r="FBX1491" s="275"/>
      <c r="FBY1491" s="275"/>
      <c r="FBZ1491" s="275"/>
      <c r="FCA1491" s="275"/>
      <c r="FCB1491" s="275"/>
      <c r="FCC1491" s="275"/>
      <c r="FCD1491" s="275"/>
      <c r="FCE1491" s="275"/>
      <c r="FCF1491" s="275"/>
      <c r="FCG1491" s="275"/>
      <c r="FCH1491" s="275"/>
      <c r="FCI1491" s="275"/>
      <c r="FCJ1491" s="275"/>
      <c r="FCK1491" s="275"/>
      <c r="FCL1491" s="275"/>
      <c r="FCM1491" s="275"/>
      <c r="FCN1491" s="275"/>
      <c r="FCO1491" s="275"/>
      <c r="FCP1491" s="275"/>
      <c r="FCQ1491" s="275"/>
      <c r="FCR1491" s="275"/>
      <c r="FCS1491" s="275"/>
      <c r="FCT1491" s="275"/>
      <c r="FCU1491" s="275"/>
      <c r="FCV1491" s="275"/>
      <c r="FCW1491" s="275"/>
      <c r="FCX1491" s="275"/>
      <c r="FCY1491" s="275"/>
      <c r="FCZ1491" s="275"/>
      <c r="FDA1491" s="275"/>
      <c r="FDB1491" s="275"/>
      <c r="FDC1491" s="275"/>
      <c r="FDD1491" s="275"/>
      <c r="FDE1491" s="275"/>
      <c r="FDF1491" s="275"/>
      <c r="FDG1491" s="275"/>
      <c r="FDH1491" s="275"/>
      <c r="FDI1491" s="275"/>
      <c r="FDJ1491" s="275"/>
      <c r="FDK1491" s="275"/>
      <c r="FDL1491" s="275"/>
      <c r="FDM1491" s="275"/>
      <c r="FDN1491" s="275"/>
      <c r="FDO1491" s="275"/>
      <c r="FDP1491" s="275"/>
      <c r="FDQ1491" s="275"/>
      <c r="FDR1491" s="275"/>
      <c r="FDS1491" s="275"/>
      <c r="FDT1491" s="275"/>
      <c r="FDU1491" s="275"/>
      <c r="FDV1491" s="275"/>
      <c r="FDW1491" s="275"/>
      <c r="FDX1491" s="275"/>
      <c r="FDY1491" s="275"/>
      <c r="FDZ1491" s="275"/>
      <c r="FEA1491" s="275"/>
      <c r="FEB1491" s="275"/>
      <c r="FEC1491" s="275"/>
      <c r="FED1491" s="275"/>
      <c r="FEE1491" s="275"/>
      <c r="FEF1491" s="275"/>
      <c r="FEG1491" s="275"/>
      <c r="FEH1491" s="275"/>
      <c r="FEI1491" s="275"/>
      <c r="FEJ1491" s="275"/>
      <c r="FEK1491" s="275"/>
      <c r="FEL1491" s="275"/>
      <c r="FEM1491" s="275"/>
      <c r="FEN1491" s="275"/>
      <c r="FEO1491" s="275"/>
      <c r="FEP1491" s="275"/>
      <c r="FEQ1491" s="275"/>
      <c r="FER1491" s="275"/>
      <c r="FES1491" s="275"/>
      <c r="FET1491" s="275"/>
      <c r="FEU1491" s="275"/>
      <c r="FEV1491" s="275"/>
      <c r="FEW1491" s="275"/>
      <c r="FEX1491" s="275"/>
      <c r="FEY1491" s="275"/>
      <c r="FEZ1491" s="275"/>
      <c r="FFA1491" s="275"/>
      <c r="FFB1491" s="275"/>
      <c r="FFC1491" s="275"/>
      <c r="FFD1491" s="275"/>
      <c r="FFE1491" s="275"/>
      <c r="FFF1491" s="275"/>
      <c r="FFG1491" s="275"/>
      <c r="FFH1491" s="275"/>
      <c r="FFI1491" s="275"/>
      <c r="FFJ1491" s="275"/>
      <c r="FFK1491" s="275"/>
      <c r="FFL1491" s="275"/>
      <c r="FFM1491" s="275"/>
      <c r="FFN1491" s="275"/>
      <c r="FFO1491" s="275"/>
      <c r="FFP1491" s="275"/>
      <c r="FFQ1491" s="275"/>
      <c r="FFR1491" s="275"/>
      <c r="FFS1491" s="275"/>
      <c r="FFT1491" s="275"/>
      <c r="FFU1491" s="275"/>
      <c r="FFV1491" s="275"/>
      <c r="FFW1491" s="275"/>
      <c r="FFX1491" s="275"/>
      <c r="FFY1491" s="275"/>
      <c r="FFZ1491" s="275"/>
      <c r="FGA1491" s="275"/>
      <c r="FGB1491" s="275"/>
      <c r="FGC1491" s="275"/>
      <c r="FGD1491" s="275"/>
      <c r="FGE1491" s="275"/>
      <c r="FGF1491" s="275"/>
      <c r="FGG1491" s="275"/>
      <c r="FGH1491" s="275"/>
      <c r="FGI1491" s="275"/>
      <c r="FGJ1491" s="275"/>
      <c r="FGK1491" s="275"/>
      <c r="FGL1491" s="275"/>
      <c r="FGM1491" s="275"/>
      <c r="FGN1491" s="275"/>
      <c r="FGO1491" s="275"/>
      <c r="FGP1491" s="275"/>
      <c r="FGQ1491" s="275"/>
      <c r="FGR1491" s="275"/>
      <c r="FGS1491" s="275"/>
      <c r="FGT1491" s="275"/>
      <c r="FGU1491" s="275"/>
      <c r="FGV1491" s="275"/>
      <c r="FGW1491" s="275"/>
      <c r="FGX1491" s="275"/>
      <c r="FGY1491" s="275"/>
      <c r="FGZ1491" s="275"/>
      <c r="FHA1491" s="275"/>
      <c r="FHB1491" s="275"/>
      <c r="FHC1491" s="275"/>
      <c r="FHD1491" s="275"/>
      <c r="FHE1491" s="275"/>
      <c r="FHF1491" s="275"/>
      <c r="FHG1491" s="275"/>
      <c r="FHH1491" s="275"/>
      <c r="FHI1491" s="275"/>
      <c r="FHJ1491" s="275"/>
      <c r="FHK1491" s="275"/>
      <c r="FHL1491" s="275"/>
      <c r="FHM1491" s="275"/>
      <c r="FHN1491" s="275"/>
      <c r="FHO1491" s="275"/>
      <c r="FHP1491" s="275"/>
      <c r="FHQ1491" s="275"/>
      <c r="FHR1491" s="275"/>
      <c r="FHS1491" s="275"/>
      <c r="FHT1491" s="275"/>
      <c r="FHU1491" s="275"/>
      <c r="FHV1491" s="275"/>
      <c r="FHW1491" s="275"/>
      <c r="FHX1491" s="275"/>
      <c r="FHY1491" s="275"/>
      <c r="FHZ1491" s="275"/>
      <c r="FIA1491" s="275"/>
      <c r="FIB1491" s="275"/>
      <c r="FIC1491" s="275"/>
      <c r="FID1491" s="275"/>
      <c r="FIE1491" s="275"/>
      <c r="FIF1491" s="275"/>
      <c r="FIG1491" s="275"/>
      <c r="FIH1491" s="275"/>
      <c r="FII1491" s="275"/>
      <c r="FIJ1491" s="275"/>
      <c r="FIK1491" s="275"/>
      <c r="FIL1491" s="275"/>
      <c r="FIM1491" s="275"/>
      <c r="FIN1491" s="275"/>
      <c r="FIO1491" s="275"/>
      <c r="FIP1491" s="275"/>
      <c r="FIQ1491" s="275"/>
      <c r="FIR1491" s="275"/>
      <c r="FIS1491" s="275"/>
      <c r="FIT1491" s="275"/>
      <c r="FIU1491" s="275"/>
      <c r="FIV1491" s="275"/>
      <c r="FIW1491" s="275"/>
      <c r="FIX1491" s="275"/>
      <c r="FIY1491" s="275"/>
      <c r="FIZ1491" s="275"/>
      <c r="FJA1491" s="275"/>
      <c r="FJB1491" s="275"/>
      <c r="FJC1491" s="275"/>
      <c r="FJD1491" s="275"/>
      <c r="FJE1491" s="275"/>
      <c r="FJF1491" s="275"/>
      <c r="FJG1491" s="275"/>
      <c r="FJH1491" s="275"/>
      <c r="FJI1491" s="275"/>
      <c r="FJJ1491" s="275"/>
      <c r="FJK1491" s="275"/>
      <c r="FJL1491" s="275"/>
      <c r="FJM1491" s="275"/>
      <c r="FJN1491" s="275"/>
      <c r="FJO1491" s="275"/>
      <c r="FJP1491" s="275"/>
      <c r="FJQ1491" s="275"/>
      <c r="FJR1491" s="275"/>
      <c r="FJS1491" s="275"/>
      <c r="FJT1491" s="275"/>
      <c r="FJU1491" s="275"/>
      <c r="FJV1491" s="275"/>
      <c r="FJW1491" s="275"/>
      <c r="FJX1491" s="275"/>
      <c r="FJY1491" s="275"/>
      <c r="FJZ1491" s="275"/>
      <c r="FKA1491" s="275"/>
      <c r="FKB1491" s="275"/>
      <c r="FKC1491" s="275"/>
      <c r="FKD1491" s="275"/>
      <c r="FKE1491" s="275"/>
      <c r="FKF1491" s="275"/>
      <c r="FKG1491" s="275"/>
      <c r="FKH1491" s="275"/>
      <c r="FKI1491" s="275"/>
      <c r="FKJ1491" s="275"/>
      <c r="FKK1491" s="275"/>
      <c r="FKL1491" s="275"/>
      <c r="FKM1491" s="275"/>
      <c r="FKN1491" s="275"/>
      <c r="FKO1491" s="275"/>
      <c r="FKP1491" s="275"/>
      <c r="FKQ1491" s="275"/>
      <c r="FKR1491" s="275"/>
      <c r="FKS1491" s="275"/>
      <c r="FKT1491" s="275"/>
      <c r="FKU1491" s="275"/>
      <c r="FKV1491" s="275"/>
      <c r="FKW1491" s="275"/>
      <c r="FKX1491" s="275"/>
      <c r="FKY1491" s="275"/>
      <c r="FKZ1491" s="275"/>
      <c r="FLA1491" s="275"/>
      <c r="FLB1491" s="275"/>
      <c r="FLC1491" s="275"/>
      <c r="FLD1491" s="275"/>
      <c r="FLE1491" s="275"/>
      <c r="FLF1491" s="275"/>
      <c r="FLG1491" s="275"/>
      <c r="FLH1491" s="275"/>
      <c r="FLI1491" s="275"/>
      <c r="FLJ1491" s="275"/>
      <c r="FLK1491" s="275"/>
      <c r="FLL1491" s="275"/>
      <c r="FLM1491" s="275"/>
      <c r="FLN1491" s="275"/>
      <c r="FLO1491" s="275"/>
      <c r="FLP1491" s="275"/>
      <c r="FLQ1491" s="275"/>
      <c r="FLR1491" s="275"/>
      <c r="FLS1491" s="275"/>
      <c r="FLT1491" s="275"/>
      <c r="FLU1491" s="275"/>
      <c r="FLV1491" s="275"/>
      <c r="FLW1491" s="275"/>
      <c r="FLX1491" s="275"/>
      <c r="FLY1491" s="275"/>
      <c r="FLZ1491" s="275"/>
      <c r="FMA1491" s="275"/>
      <c r="FMB1491" s="275"/>
      <c r="FMC1491" s="275"/>
      <c r="FMD1491" s="275"/>
      <c r="FME1491" s="275"/>
      <c r="FMF1491" s="275"/>
      <c r="FMG1491" s="275"/>
      <c r="FMH1491" s="275"/>
      <c r="FMI1491" s="275"/>
      <c r="FMJ1491" s="275"/>
      <c r="FMK1491" s="275"/>
      <c r="FML1491" s="275"/>
      <c r="FMM1491" s="275"/>
      <c r="FMN1491" s="275"/>
      <c r="FMO1491" s="275"/>
      <c r="FMP1491" s="275"/>
      <c r="FMQ1491" s="275"/>
      <c r="FMR1491" s="275"/>
      <c r="FMS1491" s="275"/>
      <c r="FMT1491" s="275"/>
      <c r="FMU1491" s="275"/>
      <c r="FMV1491" s="275"/>
      <c r="FMW1491" s="275"/>
      <c r="FMX1491" s="275"/>
      <c r="FMY1491" s="275"/>
      <c r="FMZ1491" s="275"/>
      <c r="FNA1491" s="275"/>
      <c r="FNB1491" s="275"/>
      <c r="FNC1491" s="275"/>
      <c r="FND1491" s="275"/>
      <c r="FNE1491" s="275"/>
      <c r="FNF1491" s="275"/>
      <c r="FNG1491" s="275"/>
      <c r="FNH1491" s="275"/>
      <c r="FNI1491" s="275"/>
      <c r="FNJ1491" s="275"/>
      <c r="FNK1491" s="275"/>
      <c r="FNL1491" s="275"/>
      <c r="FNM1491" s="275"/>
      <c r="FNN1491" s="275"/>
      <c r="FNO1491" s="275"/>
      <c r="FNP1491" s="275"/>
      <c r="FNQ1491" s="275"/>
      <c r="FNR1491" s="275"/>
      <c r="FNS1491" s="275"/>
      <c r="FNT1491" s="275"/>
      <c r="FNU1491" s="275"/>
      <c r="FNV1491" s="275"/>
      <c r="FNW1491" s="275"/>
      <c r="FNX1491" s="275"/>
      <c r="FNY1491" s="275"/>
      <c r="FNZ1491" s="275"/>
      <c r="FOA1491" s="275"/>
      <c r="FOB1491" s="275"/>
      <c r="FOC1491" s="275"/>
      <c r="FOD1491" s="275"/>
      <c r="FOE1491" s="275"/>
      <c r="FOF1491" s="275"/>
      <c r="FOG1491" s="275"/>
      <c r="FOH1491" s="275"/>
      <c r="FOI1491" s="275"/>
      <c r="FOJ1491" s="275"/>
      <c r="FOK1491" s="275"/>
      <c r="FOL1491" s="275"/>
      <c r="FOM1491" s="275"/>
      <c r="FON1491" s="275"/>
      <c r="FOO1491" s="275"/>
      <c r="FOP1491" s="275"/>
      <c r="FOQ1491" s="275"/>
      <c r="FOR1491" s="275"/>
      <c r="FOS1491" s="275"/>
      <c r="FOT1491" s="275"/>
      <c r="FOU1491" s="275"/>
      <c r="FOV1491" s="275"/>
      <c r="FOW1491" s="275"/>
      <c r="FOX1491" s="275"/>
      <c r="FOY1491" s="275"/>
      <c r="FOZ1491" s="275"/>
      <c r="FPA1491" s="275"/>
      <c r="FPB1491" s="275"/>
      <c r="FPC1491" s="275"/>
      <c r="FPD1491" s="275"/>
      <c r="FPE1491" s="275"/>
      <c r="FPF1491" s="275"/>
      <c r="FPG1491" s="275"/>
      <c r="FPH1491" s="275"/>
      <c r="FPI1491" s="275"/>
      <c r="FPJ1491" s="275"/>
      <c r="FPK1491" s="275"/>
      <c r="FPL1491" s="275"/>
      <c r="FPM1491" s="275"/>
      <c r="FPN1491" s="275"/>
      <c r="FPO1491" s="275"/>
      <c r="FPP1491" s="275"/>
      <c r="FPQ1491" s="275"/>
      <c r="FPR1491" s="275"/>
      <c r="FPS1491" s="275"/>
      <c r="FPT1491" s="275"/>
      <c r="FPU1491" s="275"/>
      <c r="FPV1491" s="275"/>
      <c r="FPW1491" s="275"/>
      <c r="FPX1491" s="275"/>
      <c r="FPY1491" s="275"/>
      <c r="FPZ1491" s="275"/>
      <c r="FQA1491" s="275"/>
      <c r="FQB1491" s="275"/>
      <c r="FQC1491" s="275"/>
      <c r="FQD1491" s="275"/>
      <c r="FQE1491" s="275"/>
      <c r="FQF1491" s="275"/>
      <c r="FQG1491" s="275"/>
      <c r="FQH1491" s="275"/>
      <c r="FQI1491" s="275"/>
      <c r="FQJ1491" s="275"/>
      <c r="FQK1491" s="275"/>
      <c r="FQL1491" s="275"/>
      <c r="FQM1491" s="275"/>
      <c r="FQN1491" s="275"/>
      <c r="FQO1491" s="275"/>
      <c r="FQP1491" s="275"/>
      <c r="FQQ1491" s="275"/>
      <c r="FQR1491" s="275"/>
      <c r="FQS1491" s="275"/>
      <c r="FQT1491" s="275"/>
      <c r="FQU1491" s="275"/>
      <c r="FQV1491" s="275"/>
      <c r="FQW1491" s="275"/>
      <c r="FQX1491" s="275"/>
      <c r="FQY1491" s="275"/>
      <c r="FQZ1491" s="275"/>
      <c r="FRA1491" s="275"/>
      <c r="FRB1491" s="275"/>
      <c r="FRC1491" s="275"/>
      <c r="FRD1491" s="275"/>
      <c r="FRE1491" s="275"/>
      <c r="FRF1491" s="275"/>
      <c r="FRG1491" s="275"/>
      <c r="FRH1491" s="275"/>
      <c r="FRI1491" s="275"/>
      <c r="FRJ1491" s="275"/>
      <c r="FRK1491" s="275"/>
      <c r="FRL1491" s="275"/>
      <c r="FRM1491" s="275"/>
      <c r="FRN1491" s="275"/>
      <c r="FRO1491" s="275"/>
      <c r="FRP1491" s="275"/>
      <c r="FRQ1491" s="275"/>
      <c r="FRR1491" s="275"/>
      <c r="FRS1491" s="275"/>
      <c r="FRT1491" s="275"/>
      <c r="FRU1491" s="275"/>
      <c r="FRV1491" s="275"/>
      <c r="FRW1491" s="275"/>
      <c r="FRX1491" s="275"/>
      <c r="FRY1491" s="275"/>
      <c r="FRZ1491" s="275"/>
      <c r="FSA1491" s="275"/>
      <c r="FSB1491" s="275"/>
      <c r="FSC1491" s="275"/>
      <c r="FSD1491" s="275"/>
      <c r="FSE1491" s="275"/>
      <c r="FSF1491" s="275"/>
      <c r="FSG1491" s="275"/>
      <c r="FSH1491" s="275"/>
      <c r="FSI1491" s="275"/>
      <c r="FSJ1491" s="275"/>
      <c r="FSK1491" s="275"/>
      <c r="FSL1491" s="275"/>
      <c r="FSM1491" s="275"/>
      <c r="FSN1491" s="275"/>
      <c r="FSO1491" s="275"/>
      <c r="FSP1491" s="275"/>
      <c r="FSQ1491" s="275"/>
      <c r="FSR1491" s="275"/>
      <c r="FSS1491" s="275"/>
      <c r="FST1491" s="275"/>
      <c r="FSU1491" s="275"/>
      <c r="FSV1491" s="275"/>
      <c r="FSW1491" s="275"/>
      <c r="FSX1491" s="275"/>
      <c r="FSY1491" s="275"/>
      <c r="FSZ1491" s="275"/>
      <c r="FTA1491" s="275"/>
      <c r="FTB1491" s="275"/>
      <c r="FTC1491" s="275"/>
      <c r="FTD1491" s="275"/>
      <c r="FTE1491" s="275"/>
      <c r="FTF1491" s="275"/>
      <c r="FTG1491" s="275"/>
      <c r="FTH1491" s="275"/>
      <c r="FTI1491" s="275"/>
      <c r="FTJ1491" s="275"/>
      <c r="FTK1491" s="275"/>
      <c r="FTL1491" s="275"/>
      <c r="FTM1491" s="275"/>
      <c r="FTN1491" s="275"/>
      <c r="FTO1491" s="275"/>
      <c r="FTP1491" s="275"/>
      <c r="FTQ1491" s="275"/>
      <c r="FTR1491" s="275"/>
      <c r="FTS1491" s="275"/>
      <c r="FTT1491" s="275"/>
      <c r="FTU1491" s="275"/>
      <c r="FTV1491" s="275"/>
      <c r="FTW1491" s="275"/>
      <c r="FTX1491" s="275"/>
      <c r="FTY1491" s="275"/>
      <c r="FTZ1491" s="275"/>
      <c r="FUA1491" s="275"/>
      <c r="FUB1491" s="275"/>
      <c r="FUC1491" s="275"/>
      <c r="FUD1491" s="275"/>
      <c r="FUE1491" s="275"/>
      <c r="FUF1491" s="275"/>
      <c r="FUG1491" s="275"/>
      <c r="FUH1491" s="275"/>
      <c r="FUI1491" s="275"/>
      <c r="FUJ1491" s="275"/>
      <c r="FUK1491" s="275"/>
      <c r="FUL1491" s="275"/>
      <c r="FUM1491" s="275"/>
      <c r="FUN1491" s="275"/>
      <c r="FUO1491" s="275"/>
      <c r="FUP1491" s="275"/>
      <c r="FUQ1491" s="275"/>
      <c r="FUR1491" s="275"/>
      <c r="FUS1491" s="275"/>
      <c r="FUT1491" s="275"/>
      <c r="FUU1491" s="275"/>
      <c r="FUV1491" s="275"/>
      <c r="FUW1491" s="275"/>
      <c r="FUX1491" s="275"/>
      <c r="FUY1491" s="275"/>
      <c r="FUZ1491" s="275"/>
      <c r="FVA1491" s="275"/>
      <c r="FVB1491" s="275"/>
      <c r="FVC1491" s="275"/>
      <c r="FVD1491" s="275"/>
      <c r="FVE1491" s="275"/>
      <c r="FVF1491" s="275"/>
      <c r="FVG1491" s="275"/>
      <c r="FVH1491" s="275"/>
      <c r="FVI1491" s="275"/>
      <c r="FVJ1491" s="275"/>
      <c r="FVK1491" s="275"/>
      <c r="FVL1491" s="275"/>
      <c r="FVM1491" s="275"/>
      <c r="FVN1491" s="275"/>
      <c r="FVO1491" s="275"/>
      <c r="FVP1491" s="275"/>
      <c r="FVQ1491" s="275"/>
      <c r="FVR1491" s="275"/>
      <c r="FVS1491" s="275"/>
      <c r="FVT1491" s="275"/>
      <c r="FVU1491" s="275"/>
      <c r="FVV1491" s="275"/>
      <c r="FVW1491" s="275"/>
      <c r="FVX1491" s="275"/>
      <c r="FVY1491" s="275"/>
      <c r="FVZ1491" s="275"/>
      <c r="FWA1491" s="275"/>
      <c r="FWB1491" s="275"/>
      <c r="FWC1491" s="275"/>
      <c r="FWD1491" s="275"/>
      <c r="FWE1491" s="275"/>
      <c r="FWF1491" s="275"/>
      <c r="FWG1491" s="275"/>
      <c r="FWH1491" s="275"/>
      <c r="FWI1491" s="275"/>
      <c r="FWJ1491" s="275"/>
      <c r="FWK1491" s="275"/>
      <c r="FWL1491" s="275"/>
      <c r="FWM1491" s="275"/>
      <c r="FWN1491" s="275"/>
      <c r="FWO1491" s="275"/>
      <c r="FWP1491" s="275"/>
      <c r="FWQ1491" s="275"/>
      <c r="FWR1491" s="275"/>
      <c r="FWS1491" s="275"/>
      <c r="FWT1491" s="275"/>
      <c r="FWU1491" s="275"/>
      <c r="FWV1491" s="275"/>
      <c r="FWW1491" s="275"/>
      <c r="FWX1491" s="275"/>
      <c r="FWY1491" s="275"/>
      <c r="FWZ1491" s="275"/>
      <c r="FXA1491" s="275"/>
      <c r="FXB1491" s="275"/>
      <c r="FXC1491" s="275"/>
      <c r="FXD1491" s="275"/>
      <c r="FXE1491" s="275"/>
      <c r="FXF1491" s="275"/>
      <c r="FXG1491" s="275"/>
      <c r="FXH1491" s="275"/>
      <c r="FXI1491" s="275"/>
      <c r="FXJ1491" s="275"/>
      <c r="FXK1491" s="275"/>
      <c r="FXL1491" s="275"/>
      <c r="FXM1491" s="275"/>
      <c r="FXN1491" s="275"/>
      <c r="FXO1491" s="275"/>
      <c r="FXP1491" s="275"/>
      <c r="FXQ1491" s="275"/>
      <c r="FXR1491" s="275"/>
      <c r="FXS1491" s="275"/>
      <c r="FXT1491" s="275"/>
      <c r="FXU1491" s="275"/>
      <c r="FXV1491" s="275"/>
      <c r="FXW1491" s="275"/>
      <c r="FXX1491" s="275"/>
      <c r="FXY1491" s="275"/>
      <c r="FXZ1491" s="275"/>
      <c r="FYA1491" s="275"/>
      <c r="FYB1491" s="275"/>
      <c r="FYC1491" s="275"/>
      <c r="FYD1491" s="275"/>
      <c r="FYE1491" s="275"/>
      <c r="FYF1491" s="275"/>
      <c r="FYG1491" s="275"/>
      <c r="FYH1491" s="275"/>
      <c r="FYI1491" s="275"/>
      <c r="FYJ1491" s="275"/>
      <c r="FYK1491" s="275"/>
      <c r="FYL1491" s="275"/>
      <c r="FYM1491" s="275"/>
      <c r="FYN1491" s="275"/>
      <c r="FYO1491" s="275"/>
      <c r="FYP1491" s="275"/>
      <c r="FYQ1491" s="275"/>
      <c r="FYR1491" s="275"/>
      <c r="FYS1491" s="275"/>
      <c r="FYT1491" s="275"/>
      <c r="FYU1491" s="275"/>
      <c r="FYV1491" s="275"/>
      <c r="FYW1491" s="275"/>
      <c r="FYX1491" s="275"/>
      <c r="FYY1491" s="275"/>
      <c r="FYZ1491" s="275"/>
      <c r="FZA1491" s="275"/>
      <c r="FZB1491" s="275"/>
      <c r="FZC1491" s="275"/>
      <c r="FZD1491" s="275"/>
      <c r="FZE1491" s="275"/>
      <c r="FZF1491" s="275"/>
      <c r="FZG1491" s="275"/>
      <c r="FZH1491" s="275"/>
      <c r="FZI1491" s="275"/>
      <c r="FZJ1491" s="275"/>
      <c r="FZK1491" s="275"/>
      <c r="FZL1491" s="275"/>
      <c r="FZM1491" s="275"/>
      <c r="FZN1491" s="275"/>
      <c r="FZO1491" s="275"/>
      <c r="FZP1491" s="275"/>
      <c r="FZQ1491" s="275"/>
      <c r="FZR1491" s="275"/>
      <c r="FZS1491" s="275"/>
      <c r="FZT1491" s="275"/>
      <c r="FZU1491" s="275"/>
      <c r="FZV1491" s="275"/>
      <c r="FZW1491" s="275"/>
      <c r="FZX1491" s="275"/>
      <c r="FZY1491" s="275"/>
      <c r="FZZ1491" s="275"/>
      <c r="GAA1491" s="275"/>
      <c r="GAB1491" s="275"/>
      <c r="GAC1491" s="275"/>
      <c r="GAD1491" s="275"/>
      <c r="GAE1491" s="275"/>
      <c r="GAF1491" s="275"/>
      <c r="GAG1491" s="275"/>
      <c r="GAH1491" s="275"/>
      <c r="GAI1491" s="275"/>
      <c r="GAJ1491" s="275"/>
      <c r="GAK1491" s="275"/>
      <c r="GAL1491" s="275"/>
      <c r="GAM1491" s="275"/>
      <c r="GAN1491" s="275"/>
      <c r="GAO1491" s="275"/>
      <c r="GAP1491" s="275"/>
      <c r="GAQ1491" s="275"/>
      <c r="GAR1491" s="275"/>
      <c r="GAS1491" s="275"/>
      <c r="GAT1491" s="275"/>
      <c r="GAU1491" s="275"/>
      <c r="GAV1491" s="275"/>
      <c r="GAW1491" s="275"/>
      <c r="GAX1491" s="275"/>
      <c r="GAY1491" s="275"/>
      <c r="GAZ1491" s="275"/>
      <c r="GBA1491" s="275"/>
      <c r="GBB1491" s="275"/>
      <c r="GBC1491" s="275"/>
      <c r="GBD1491" s="275"/>
      <c r="GBE1491" s="275"/>
      <c r="GBF1491" s="275"/>
      <c r="GBG1491" s="275"/>
      <c r="GBH1491" s="275"/>
      <c r="GBI1491" s="275"/>
      <c r="GBJ1491" s="275"/>
      <c r="GBK1491" s="275"/>
      <c r="GBL1491" s="275"/>
      <c r="GBM1491" s="275"/>
      <c r="GBN1491" s="275"/>
      <c r="GBO1491" s="275"/>
      <c r="GBP1491" s="275"/>
      <c r="GBQ1491" s="275"/>
      <c r="GBR1491" s="275"/>
      <c r="GBS1491" s="275"/>
      <c r="GBT1491" s="275"/>
      <c r="GBU1491" s="275"/>
      <c r="GBV1491" s="275"/>
      <c r="GBW1491" s="275"/>
      <c r="GBX1491" s="275"/>
      <c r="GBY1491" s="275"/>
      <c r="GBZ1491" s="275"/>
      <c r="GCA1491" s="275"/>
      <c r="GCB1491" s="275"/>
      <c r="GCC1491" s="275"/>
      <c r="GCD1491" s="275"/>
      <c r="GCE1491" s="275"/>
      <c r="GCF1491" s="275"/>
      <c r="GCG1491" s="275"/>
      <c r="GCH1491" s="275"/>
      <c r="GCI1491" s="275"/>
      <c r="GCJ1491" s="275"/>
      <c r="GCK1491" s="275"/>
      <c r="GCL1491" s="275"/>
      <c r="GCM1491" s="275"/>
      <c r="GCN1491" s="275"/>
      <c r="GCO1491" s="275"/>
      <c r="GCP1491" s="275"/>
      <c r="GCQ1491" s="275"/>
      <c r="GCR1491" s="275"/>
      <c r="GCS1491" s="275"/>
      <c r="GCT1491" s="275"/>
      <c r="GCU1491" s="275"/>
      <c r="GCV1491" s="275"/>
      <c r="GCW1491" s="275"/>
      <c r="GCX1491" s="275"/>
      <c r="GCY1491" s="275"/>
      <c r="GCZ1491" s="275"/>
      <c r="GDA1491" s="275"/>
      <c r="GDB1491" s="275"/>
      <c r="GDC1491" s="275"/>
      <c r="GDD1491" s="275"/>
      <c r="GDE1491" s="275"/>
      <c r="GDF1491" s="275"/>
      <c r="GDG1491" s="275"/>
      <c r="GDH1491" s="275"/>
      <c r="GDI1491" s="275"/>
      <c r="GDJ1491" s="275"/>
      <c r="GDK1491" s="275"/>
      <c r="GDL1491" s="275"/>
      <c r="GDM1491" s="275"/>
      <c r="GDN1491" s="275"/>
      <c r="GDO1491" s="275"/>
      <c r="GDP1491" s="275"/>
      <c r="GDQ1491" s="275"/>
      <c r="GDR1491" s="275"/>
      <c r="GDS1491" s="275"/>
      <c r="GDT1491" s="275"/>
      <c r="GDU1491" s="275"/>
      <c r="GDV1491" s="275"/>
      <c r="GDW1491" s="275"/>
      <c r="GDX1491" s="275"/>
      <c r="GDY1491" s="275"/>
      <c r="GDZ1491" s="275"/>
      <c r="GEA1491" s="275"/>
      <c r="GEB1491" s="275"/>
      <c r="GEC1491" s="275"/>
      <c r="GED1491" s="275"/>
      <c r="GEE1491" s="275"/>
      <c r="GEF1491" s="275"/>
      <c r="GEG1491" s="275"/>
      <c r="GEH1491" s="275"/>
      <c r="GEI1491" s="275"/>
      <c r="GEJ1491" s="275"/>
      <c r="GEK1491" s="275"/>
      <c r="GEL1491" s="275"/>
      <c r="GEM1491" s="275"/>
      <c r="GEN1491" s="275"/>
      <c r="GEO1491" s="275"/>
      <c r="GEP1491" s="275"/>
      <c r="GEQ1491" s="275"/>
      <c r="GER1491" s="275"/>
      <c r="GES1491" s="275"/>
      <c r="GET1491" s="275"/>
      <c r="GEU1491" s="275"/>
      <c r="GEV1491" s="275"/>
      <c r="GEW1491" s="275"/>
      <c r="GEX1491" s="275"/>
      <c r="GEY1491" s="275"/>
      <c r="GEZ1491" s="275"/>
      <c r="GFA1491" s="275"/>
      <c r="GFB1491" s="275"/>
      <c r="GFC1491" s="275"/>
      <c r="GFD1491" s="275"/>
      <c r="GFE1491" s="275"/>
      <c r="GFF1491" s="275"/>
      <c r="GFG1491" s="275"/>
      <c r="GFH1491" s="275"/>
      <c r="GFI1491" s="275"/>
      <c r="GFJ1491" s="275"/>
      <c r="GFK1491" s="275"/>
      <c r="GFL1491" s="275"/>
      <c r="GFM1491" s="275"/>
      <c r="GFN1491" s="275"/>
      <c r="GFO1491" s="275"/>
      <c r="GFP1491" s="275"/>
      <c r="GFQ1491" s="275"/>
      <c r="GFR1491" s="275"/>
      <c r="GFS1491" s="275"/>
      <c r="GFT1491" s="275"/>
      <c r="GFU1491" s="275"/>
      <c r="GFV1491" s="275"/>
      <c r="GFW1491" s="275"/>
      <c r="GFX1491" s="275"/>
      <c r="GFY1491" s="275"/>
      <c r="GFZ1491" s="275"/>
      <c r="GGA1491" s="275"/>
      <c r="GGB1491" s="275"/>
      <c r="GGC1491" s="275"/>
      <c r="GGD1491" s="275"/>
      <c r="GGE1491" s="275"/>
      <c r="GGF1491" s="275"/>
      <c r="GGG1491" s="275"/>
      <c r="GGH1491" s="275"/>
      <c r="GGI1491" s="275"/>
      <c r="GGJ1491" s="275"/>
      <c r="GGK1491" s="275"/>
      <c r="GGL1491" s="275"/>
      <c r="GGM1491" s="275"/>
      <c r="GGN1491" s="275"/>
      <c r="GGO1491" s="275"/>
      <c r="GGP1491" s="275"/>
      <c r="GGQ1491" s="275"/>
      <c r="GGR1491" s="275"/>
      <c r="GGS1491" s="275"/>
      <c r="GGT1491" s="275"/>
      <c r="GGU1491" s="275"/>
      <c r="GGV1491" s="275"/>
      <c r="GGW1491" s="275"/>
      <c r="GGX1491" s="275"/>
      <c r="GGY1491" s="275"/>
      <c r="GGZ1491" s="275"/>
      <c r="GHA1491" s="275"/>
      <c r="GHB1491" s="275"/>
      <c r="GHC1491" s="275"/>
      <c r="GHD1491" s="275"/>
      <c r="GHE1491" s="275"/>
      <c r="GHF1491" s="275"/>
      <c r="GHG1491" s="275"/>
      <c r="GHH1491" s="275"/>
      <c r="GHI1491" s="275"/>
      <c r="GHJ1491" s="275"/>
      <c r="GHK1491" s="275"/>
      <c r="GHL1491" s="275"/>
      <c r="GHM1491" s="275"/>
      <c r="GHN1491" s="275"/>
      <c r="GHO1491" s="275"/>
      <c r="GHP1491" s="275"/>
      <c r="GHQ1491" s="275"/>
      <c r="GHR1491" s="275"/>
      <c r="GHS1491" s="275"/>
      <c r="GHT1491" s="275"/>
      <c r="GHU1491" s="275"/>
      <c r="GHV1491" s="275"/>
      <c r="GHW1491" s="275"/>
      <c r="GHX1491" s="275"/>
      <c r="GHY1491" s="275"/>
      <c r="GHZ1491" s="275"/>
      <c r="GIA1491" s="275"/>
      <c r="GIB1491" s="275"/>
      <c r="GIC1491" s="275"/>
      <c r="GID1491" s="275"/>
      <c r="GIE1491" s="275"/>
      <c r="GIF1491" s="275"/>
      <c r="GIG1491" s="275"/>
      <c r="GIH1491" s="275"/>
      <c r="GII1491" s="275"/>
      <c r="GIJ1491" s="275"/>
      <c r="GIK1491" s="275"/>
      <c r="GIL1491" s="275"/>
      <c r="GIM1491" s="275"/>
      <c r="GIN1491" s="275"/>
      <c r="GIO1491" s="275"/>
      <c r="GIP1491" s="275"/>
      <c r="GIQ1491" s="275"/>
      <c r="GIR1491" s="275"/>
      <c r="GIS1491" s="275"/>
      <c r="GIT1491" s="275"/>
      <c r="GIU1491" s="275"/>
      <c r="GIV1491" s="275"/>
      <c r="GIW1491" s="275"/>
      <c r="GIX1491" s="275"/>
      <c r="GIY1491" s="275"/>
      <c r="GIZ1491" s="275"/>
      <c r="GJA1491" s="275"/>
      <c r="GJB1491" s="275"/>
      <c r="GJC1491" s="275"/>
      <c r="GJD1491" s="275"/>
      <c r="GJE1491" s="275"/>
      <c r="GJF1491" s="275"/>
      <c r="GJG1491" s="275"/>
      <c r="GJH1491" s="275"/>
      <c r="GJI1491" s="275"/>
      <c r="GJJ1491" s="275"/>
      <c r="GJK1491" s="275"/>
      <c r="GJL1491" s="275"/>
      <c r="GJM1491" s="275"/>
      <c r="GJN1491" s="275"/>
      <c r="GJO1491" s="275"/>
      <c r="GJP1491" s="275"/>
      <c r="GJQ1491" s="275"/>
      <c r="GJR1491" s="275"/>
      <c r="GJS1491" s="275"/>
      <c r="GJT1491" s="275"/>
      <c r="GJU1491" s="275"/>
      <c r="GJV1491" s="275"/>
      <c r="GJW1491" s="275"/>
      <c r="GJX1491" s="275"/>
      <c r="GJY1491" s="275"/>
      <c r="GJZ1491" s="275"/>
      <c r="GKA1491" s="275"/>
      <c r="GKB1491" s="275"/>
      <c r="GKC1491" s="275"/>
      <c r="GKD1491" s="275"/>
      <c r="GKE1491" s="275"/>
      <c r="GKF1491" s="275"/>
      <c r="GKG1491" s="275"/>
      <c r="GKH1491" s="275"/>
      <c r="GKI1491" s="275"/>
      <c r="GKJ1491" s="275"/>
      <c r="GKK1491" s="275"/>
      <c r="GKL1491" s="275"/>
      <c r="GKM1491" s="275"/>
      <c r="GKN1491" s="275"/>
      <c r="GKO1491" s="275"/>
      <c r="GKP1491" s="275"/>
      <c r="GKQ1491" s="275"/>
      <c r="GKR1491" s="275"/>
      <c r="GKS1491" s="275"/>
      <c r="GKT1491" s="275"/>
      <c r="GKU1491" s="275"/>
      <c r="GKV1491" s="275"/>
      <c r="GKW1491" s="275"/>
      <c r="GKX1491" s="275"/>
      <c r="GKY1491" s="275"/>
      <c r="GKZ1491" s="275"/>
      <c r="GLA1491" s="275"/>
      <c r="GLB1491" s="275"/>
      <c r="GLC1491" s="275"/>
      <c r="GLD1491" s="275"/>
      <c r="GLE1491" s="275"/>
      <c r="GLF1491" s="275"/>
      <c r="GLG1491" s="275"/>
      <c r="GLH1491" s="275"/>
      <c r="GLI1491" s="275"/>
      <c r="GLJ1491" s="275"/>
      <c r="GLK1491" s="275"/>
      <c r="GLL1491" s="275"/>
      <c r="GLM1491" s="275"/>
      <c r="GLN1491" s="275"/>
      <c r="GLO1491" s="275"/>
      <c r="GLP1491" s="275"/>
      <c r="GLQ1491" s="275"/>
      <c r="GLR1491" s="275"/>
      <c r="GLS1491" s="275"/>
      <c r="GLT1491" s="275"/>
      <c r="GLU1491" s="275"/>
      <c r="GLV1491" s="275"/>
      <c r="GLW1491" s="275"/>
      <c r="GLX1491" s="275"/>
      <c r="GLY1491" s="275"/>
      <c r="GLZ1491" s="275"/>
      <c r="GMA1491" s="275"/>
      <c r="GMB1491" s="275"/>
      <c r="GMC1491" s="275"/>
      <c r="GMD1491" s="275"/>
      <c r="GME1491" s="275"/>
      <c r="GMF1491" s="275"/>
      <c r="GMG1491" s="275"/>
      <c r="GMH1491" s="275"/>
      <c r="GMI1491" s="275"/>
      <c r="GMJ1491" s="275"/>
      <c r="GMK1491" s="275"/>
      <c r="GML1491" s="275"/>
      <c r="GMM1491" s="275"/>
      <c r="GMN1491" s="275"/>
      <c r="GMO1491" s="275"/>
      <c r="GMP1491" s="275"/>
      <c r="GMQ1491" s="275"/>
      <c r="GMR1491" s="275"/>
      <c r="GMS1491" s="275"/>
      <c r="GMT1491" s="275"/>
      <c r="GMU1491" s="275"/>
      <c r="GMV1491" s="275"/>
      <c r="GMW1491" s="275"/>
      <c r="GMX1491" s="275"/>
      <c r="GMY1491" s="275"/>
      <c r="GMZ1491" s="275"/>
      <c r="GNA1491" s="275"/>
      <c r="GNB1491" s="275"/>
      <c r="GNC1491" s="275"/>
      <c r="GND1491" s="275"/>
      <c r="GNE1491" s="275"/>
      <c r="GNF1491" s="275"/>
      <c r="GNG1491" s="275"/>
      <c r="GNH1491" s="275"/>
      <c r="GNI1491" s="275"/>
      <c r="GNJ1491" s="275"/>
      <c r="GNK1491" s="275"/>
      <c r="GNL1491" s="275"/>
      <c r="GNM1491" s="275"/>
      <c r="GNN1491" s="275"/>
      <c r="GNO1491" s="275"/>
      <c r="GNP1491" s="275"/>
      <c r="GNQ1491" s="275"/>
      <c r="GNR1491" s="275"/>
      <c r="GNS1491" s="275"/>
      <c r="GNT1491" s="275"/>
      <c r="GNU1491" s="275"/>
      <c r="GNV1491" s="275"/>
      <c r="GNW1491" s="275"/>
      <c r="GNX1491" s="275"/>
      <c r="GNY1491" s="275"/>
      <c r="GNZ1491" s="275"/>
      <c r="GOA1491" s="275"/>
      <c r="GOB1491" s="275"/>
      <c r="GOC1491" s="275"/>
      <c r="GOD1491" s="275"/>
      <c r="GOE1491" s="275"/>
      <c r="GOF1491" s="275"/>
      <c r="GOG1491" s="275"/>
      <c r="GOH1491" s="275"/>
      <c r="GOI1491" s="275"/>
      <c r="GOJ1491" s="275"/>
      <c r="GOK1491" s="275"/>
      <c r="GOL1491" s="275"/>
      <c r="GOM1491" s="275"/>
      <c r="GON1491" s="275"/>
      <c r="GOO1491" s="275"/>
      <c r="GOP1491" s="275"/>
      <c r="GOQ1491" s="275"/>
      <c r="GOR1491" s="275"/>
      <c r="GOS1491" s="275"/>
      <c r="GOT1491" s="275"/>
      <c r="GOU1491" s="275"/>
      <c r="GOV1491" s="275"/>
      <c r="GOW1491" s="275"/>
      <c r="GOX1491" s="275"/>
      <c r="GOY1491" s="275"/>
      <c r="GOZ1491" s="275"/>
      <c r="GPA1491" s="275"/>
      <c r="GPB1491" s="275"/>
      <c r="GPC1491" s="275"/>
      <c r="GPD1491" s="275"/>
      <c r="GPE1491" s="275"/>
      <c r="GPF1491" s="275"/>
      <c r="GPG1491" s="275"/>
      <c r="GPH1491" s="275"/>
      <c r="GPI1491" s="275"/>
      <c r="GPJ1491" s="275"/>
      <c r="GPK1491" s="275"/>
      <c r="GPL1491" s="275"/>
      <c r="GPM1491" s="275"/>
      <c r="GPN1491" s="275"/>
      <c r="GPO1491" s="275"/>
      <c r="GPP1491" s="275"/>
      <c r="GPQ1491" s="275"/>
      <c r="GPR1491" s="275"/>
      <c r="GPS1491" s="275"/>
      <c r="GPT1491" s="275"/>
      <c r="GPU1491" s="275"/>
      <c r="GPV1491" s="275"/>
      <c r="GPW1491" s="275"/>
      <c r="GPX1491" s="275"/>
      <c r="GPY1491" s="275"/>
      <c r="GPZ1491" s="275"/>
      <c r="GQA1491" s="275"/>
      <c r="GQB1491" s="275"/>
      <c r="GQC1491" s="275"/>
      <c r="GQD1491" s="275"/>
      <c r="GQE1491" s="275"/>
      <c r="GQF1491" s="275"/>
      <c r="GQG1491" s="275"/>
      <c r="GQH1491" s="275"/>
      <c r="GQI1491" s="275"/>
      <c r="GQJ1491" s="275"/>
      <c r="GQK1491" s="275"/>
      <c r="GQL1491" s="275"/>
      <c r="GQM1491" s="275"/>
      <c r="GQN1491" s="275"/>
      <c r="GQO1491" s="275"/>
      <c r="GQP1491" s="275"/>
      <c r="GQQ1491" s="275"/>
      <c r="GQR1491" s="275"/>
      <c r="GQS1491" s="275"/>
      <c r="GQT1491" s="275"/>
      <c r="GQU1491" s="275"/>
      <c r="GQV1491" s="275"/>
      <c r="GQW1491" s="275"/>
      <c r="GQX1491" s="275"/>
      <c r="GQY1491" s="275"/>
      <c r="GQZ1491" s="275"/>
      <c r="GRA1491" s="275"/>
      <c r="GRB1491" s="275"/>
      <c r="GRC1491" s="275"/>
      <c r="GRD1491" s="275"/>
      <c r="GRE1491" s="275"/>
      <c r="GRF1491" s="275"/>
      <c r="GRG1491" s="275"/>
      <c r="GRH1491" s="275"/>
      <c r="GRI1491" s="275"/>
      <c r="GRJ1491" s="275"/>
      <c r="GRK1491" s="275"/>
      <c r="GRL1491" s="275"/>
      <c r="GRM1491" s="275"/>
      <c r="GRN1491" s="275"/>
      <c r="GRO1491" s="275"/>
      <c r="GRP1491" s="275"/>
      <c r="GRQ1491" s="275"/>
      <c r="GRR1491" s="275"/>
      <c r="GRS1491" s="275"/>
      <c r="GRT1491" s="275"/>
      <c r="GRU1491" s="275"/>
      <c r="GRV1491" s="275"/>
      <c r="GRW1491" s="275"/>
      <c r="GRX1491" s="275"/>
      <c r="GRY1491" s="275"/>
      <c r="GRZ1491" s="275"/>
      <c r="GSA1491" s="275"/>
      <c r="GSB1491" s="275"/>
      <c r="GSC1491" s="275"/>
      <c r="GSD1491" s="275"/>
      <c r="GSE1491" s="275"/>
      <c r="GSF1491" s="275"/>
      <c r="GSG1491" s="275"/>
      <c r="GSH1491" s="275"/>
      <c r="GSI1491" s="275"/>
      <c r="GSJ1491" s="275"/>
      <c r="GSK1491" s="275"/>
      <c r="GSL1491" s="275"/>
      <c r="GSM1491" s="275"/>
      <c r="GSN1491" s="275"/>
      <c r="GSO1491" s="275"/>
      <c r="GSP1491" s="275"/>
      <c r="GSQ1491" s="275"/>
      <c r="GSR1491" s="275"/>
      <c r="GSS1491" s="275"/>
      <c r="GST1491" s="275"/>
      <c r="GSU1491" s="275"/>
      <c r="GSV1491" s="275"/>
      <c r="GSW1491" s="275"/>
      <c r="GSX1491" s="275"/>
      <c r="GSY1491" s="275"/>
      <c r="GSZ1491" s="275"/>
      <c r="GTA1491" s="275"/>
      <c r="GTB1491" s="275"/>
      <c r="GTC1491" s="275"/>
      <c r="GTD1491" s="275"/>
      <c r="GTE1491" s="275"/>
      <c r="GTF1491" s="275"/>
      <c r="GTG1491" s="275"/>
      <c r="GTH1491" s="275"/>
      <c r="GTI1491" s="275"/>
      <c r="GTJ1491" s="275"/>
      <c r="GTK1491" s="275"/>
      <c r="GTL1491" s="275"/>
      <c r="GTM1491" s="275"/>
      <c r="GTN1491" s="275"/>
      <c r="GTO1491" s="275"/>
      <c r="GTP1491" s="275"/>
      <c r="GTQ1491" s="275"/>
      <c r="GTR1491" s="275"/>
      <c r="GTS1491" s="275"/>
      <c r="GTT1491" s="275"/>
      <c r="GTU1491" s="275"/>
      <c r="GTV1491" s="275"/>
      <c r="GTW1491" s="275"/>
      <c r="GTX1491" s="275"/>
      <c r="GTY1491" s="275"/>
      <c r="GTZ1491" s="275"/>
      <c r="GUA1491" s="275"/>
      <c r="GUB1491" s="275"/>
      <c r="GUC1491" s="275"/>
      <c r="GUD1491" s="275"/>
      <c r="GUE1491" s="275"/>
      <c r="GUF1491" s="275"/>
      <c r="GUG1491" s="275"/>
      <c r="GUH1491" s="275"/>
      <c r="GUI1491" s="275"/>
      <c r="GUJ1491" s="275"/>
      <c r="GUK1491" s="275"/>
      <c r="GUL1491" s="275"/>
      <c r="GUM1491" s="275"/>
      <c r="GUN1491" s="275"/>
      <c r="GUO1491" s="275"/>
      <c r="GUP1491" s="275"/>
      <c r="GUQ1491" s="275"/>
      <c r="GUR1491" s="275"/>
      <c r="GUS1491" s="275"/>
      <c r="GUT1491" s="275"/>
      <c r="GUU1491" s="275"/>
      <c r="GUV1491" s="275"/>
      <c r="GUW1491" s="275"/>
      <c r="GUX1491" s="275"/>
      <c r="GUY1491" s="275"/>
      <c r="GUZ1491" s="275"/>
      <c r="GVA1491" s="275"/>
      <c r="GVB1491" s="275"/>
      <c r="GVC1491" s="275"/>
      <c r="GVD1491" s="275"/>
      <c r="GVE1491" s="275"/>
      <c r="GVF1491" s="275"/>
      <c r="GVG1491" s="275"/>
      <c r="GVH1491" s="275"/>
      <c r="GVI1491" s="275"/>
      <c r="GVJ1491" s="275"/>
      <c r="GVK1491" s="275"/>
      <c r="GVL1491" s="275"/>
      <c r="GVM1491" s="275"/>
      <c r="GVN1491" s="275"/>
      <c r="GVO1491" s="275"/>
      <c r="GVP1491" s="275"/>
      <c r="GVQ1491" s="275"/>
      <c r="GVR1491" s="275"/>
      <c r="GVS1491" s="275"/>
      <c r="GVT1491" s="275"/>
      <c r="GVU1491" s="275"/>
      <c r="GVV1491" s="275"/>
      <c r="GVW1491" s="275"/>
      <c r="GVX1491" s="275"/>
      <c r="GVY1491" s="275"/>
      <c r="GVZ1491" s="275"/>
      <c r="GWA1491" s="275"/>
      <c r="GWB1491" s="275"/>
      <c r="GWC1491" s="275"/>
      <c r="GWD1491" s="275"/>
      <c r="GWE1491" s="275"/>
      <c r="GWF1491" s="275"/>
      <c r="GWG1491" s="275"/>
      <c r="GWH1491" s="275"/>
      <c r="GWI1491" s="275"/>
      <c r="GWJ1491" s="275"/>
      <c r="GWK1491" s="275"/>
      <c r="GWL1491" s="275"/>
      <c r="GWM1491" s="275"/>
      <c r="GWN1491" s="275"/>
      <c r="GWO1491" s="275"/>
      <c r="GWP1491" s="275"/>
      <c r="GWQ1491" s="275"/>
      <c r="GWR1491" s="275"/>
      <c r="GWS1491" s="275"/>
      <c r="GWT1491" s="275"/>
      <c r="GWU1491" s="275"/>
      <c r="GWV1491" s="275"/>
      <c r="GWW1491" s="275"/>
      <c r="GWX1491" s="275"/>
      <c r="GWY1491" s="275"/>
      <c r="GWZ1491" s="275"/>
      <c r="GXA1491" s="275"/>
      <c r="GXB1491" s="275"/>
      <c r="GXC1491" s="275"/>
      <c r="GXD1491" s="275"/>
      <c r="GXE1491" s="275"/>
      <c r="GXF1491" s="275"/>
      <c r="GXG1491" s="275"/>
      <c r="GXH1491" s="275"/>
      <c r="GXI1491" s="275"/>
      <c r="GXJ1491" s="275"/>
      <c r="GXK1491" s="275"/>
      <c r="GXL1491" s="275"/>
      <c r="GXM1491" s="275"/>
      <c r="GXN1491" s="275"/>
      <c r="GXO1491" s="275"/>
      <c r="GXP1491" s="275"/>
      <c r="GXQ1491" s="275"/>
      <c r="GXR1491" s="275"/>
      <c r="GXS1491" s="275"/>
      <c r="GXT1491" s="275"/>
      <c r="GXU1491" s="275"/>
      <c r="GXV1491" s="275"/>
      <c r="GXW1491" s="275"/>
      <c r="GXX1491" s="275"/>
      <c r="GXY1491" s="275"/>
      <c r="GXZ1491" s="275"/>
      <c r="GYA1491" s="275"/>
      <c r="GYB1491" s="275"/>
      <c r="GYC1491" s="275"/>
      <c r="GYD1491" s="275"/>
      <c r="GYE1491" s="275"/>
      <c r="GYF1491" s="275"/>
      <c r="GYG1491" s="275"/>
      <c r="GYH1491" s="275"/>
      <c r="GYI1491" s="275"/>
      <c r="GYJ1491" s="275"/>
      <c r="GYK1491" s="275"/>
      <c r="GYL1491" s="275"/>
      <c r="GYM1491" s="275"/>
      <c r="GYN1491" s="275"/>
      <c r="GYO1491" s="275"/>
      <c r="GYP1491" s="275"/>
      <c r="GYQ1491" s="275"/>
      <c r="GYR1491" s="275"/>
      <c r="GYS1491" s="275"/>
      <c r="GYT1491" s="275"/>
      <c r="GYU1491" s="275"/>
      <c r="GYV1491" s="275"/>
      <c r="GYW1491" s="275"/>
      <c r="GYX1491" s="275"/>
      <c r="GYY1491" s="275"/>
      <c r="GYZ1491" s="275"/>
      <c r="GZA1491" s="275"/>
      <c r="GZB1491" s="275"/>
      <c r="GZC1491" s="275"/>
      <c r="GZD1491" s="275"/>
      <c r="GZE1491" s="275"/>
      <c r="GZF1491" s="275"/>
      <c r="GZG1491" s="275"/>
      <c r="GZH1491" s="275"/>
      <c r="GZI1491" s="275"/>
      <c r="GZJ1491" s="275"/>
      <c r="GZK1491" s="275"/>
      <c r="GZL1491" s="275"/>
      <c r="GZM1491" s="275"/>
      <c r="GZN1491" s="275"/>
      <c r="GZO1491" s="275"/>
      <c r="GZP1491" s="275"/>
      <c r="GZQ1491" s="275"/>
      <c r="GZR1491" s="275"/>
      <c r="GZS1491" s="275"/>
      <c r="GZT1491" s="275"/>
      <c r="GZU1491" s="275"/>
      <c r="GZV1491" s="275"/>
      <c r="GZW1491" s="275"/>
      <c r="GZX1491" s="275"/>
      <c r="GZY1491" s="275"/>
      <c r="GZZ1491" s="275"/>
      <c r="HAA1491" s="275"/>
      <c r="HAB1491" s="275"/>
      <c r="HAC1491" s="275"/>
      <c r="HAD1491" s="275"/>
      <c r="HAE1491" s="275"/>
      <c r="HAF1491" s="275"/>
      <c r="HAG1491" s="275"/>
      <c r="HAH1491" s="275"/>
      <c r="HAI1491" s="275"/>
      <c r="HAJ1491" s="275"/>
      <c r="HAK1491" s="275"/>
      <c r="HAL1491" s="275"/>
      <c r="HAM1491" s="275"/>
      <c r="HAN1491" s="275"/>
      <c r="HAO1491" s="275"/>
      <c r="HAP1491" s="275"/>
      <c r="HAQ1491" s="275"/>
      <c r="HAR1491" s="275"/>
      <c r="HAS1491" s="275"/>
      <c r="HAT1491" s="275"/>
      <c r="HAU1491" s="275"/>
      <c r="HAV1491" s="275"/>
      <c r="HAW1491" s="275"/>
      <c r="HAX1491" s="275"/>
      <c r="HAY1491" s="275"/>
      <c r="HAZ1491" s="275"/>
      <c r="HBA1491" s="275"/>
      <c r="HBB1491" s="275"/>
      <c r="HBC1491" s="275"/>
      <c r="HBD1491" s="275"/>
      <c r="HBE1491" s="275"/>
      <c r="HBF1491" s="275"/>
      <c r="HBG1491" s="275"/>
      <c r="HBH1491" s="275"/>
      <c r="HBI1491" s="275"/>
      <c r="HBJ1491" s="275"/>
      <c r="HBK1491" s="275"/>
      <c r="HBL1491" s="275"/>
      <c r="HBM1491" s="275"/>
      <c r="HBN1491" s="275"/>
      <c r="HBO1491" s="275"/>
      <c r="HBP1491" s="275"/>
      <c r="HBQ1491" s="275"/>
      <c r="HBR1491" s="275"/>
      <c r="HBS1491" s="275"/>
      <c r="HBT1491" s="275"/>
      <c r="HBU1491" s="275"/>
      <c r="HBV1491" s="275"/>
      <c r="HBW1491" s="275"/>
      <c r="HBX1491" s="275"/>
      <c r="HBY1491" s="275"/>
      <c r="HBZ1491" s="275"/>
      <c r="HCA1491" s="275"/>
      <c r="HCB1491" s="275"/>
      <c r="HCC1491" s="275"/>
      <c r="HCD1491" s="275"/>
      <c r="HCE1491" s="275"/>
      <c r="HCF1491" s="275"/>
      <c r="HCG1491" s="275"/>
      <c r="HCH1491" s="275"/>
      <c r="HCI1491" s="275"/>
      <c r="HCJ1491" s="275"/>
      <c r="HCK1491" s="275"/>
      <c r="HCL1491" s="275"/>
      <c r="HCM1491" s="275"/>
      <c r="HCN1491" s="275"/>
      <c r="HCO1491" s="275"/>
      <c r="HCP1491" s="275"/>
      <c r="HCQ1491" s="275"/>
      <c r="HCR1491" s="275"/>
      <c r="HCS1491" s="275"/>
      <c r="HCT1491" s="275"/>
      <c r="HCU1491" s="275"/>
      <c r="HCV1491" s="275"/>
      <c r="HCW1491" s="275"/>
      <c r="HCX1491" s="275"/>
      <c r="HCY1491" s="275"/>
      <c r="HCZ1491" s="275"/>
      <c r="HDA1491" s="275"/>
      <c r="HDB1491" s="275"/>
      <c r="HDC1491" s="275"/>
      <c r="HDD1491" s="275"/>
      <c r="HDE1491" s="275"/>
      <c r="HDF1491" s="275"/>
      <c r="HDG1491" s="275"/>
      <c r="HDH1491" s="275"/>
      <c r="HDI1491" s="275"/>
      <c r="HDJ1491" s="275"/>
      <c r="HDK1491" s="275"/>
      <c r="HDL1491" s="275"/>
      <c r="HDM1491" s="275"/>
      <c r="HDN1491" s="275"/>
      <c r="HDO1491" s="275"/>
      <c r="HDP1491" s="275"/>
      <c r="HDQ1491" s="275"/>
      <c r="HDR1491" s="275"/>
      <c r="HDS1491" s="275"/>
      <c r="HDT1491" s="275"/>
      <c r="HDU1491" s="275"/>
      <c r="HDV1491" s="275"/>
      <c r="HDW1491" s="275"/>
      <c r="HDX1491" s="275"/>
      <c r="HDY1491" s="275"/>
      <c r="HDZ1491" s="275"/>
      <c r="HEA1491" s="275"/>
      <c r="HEB1491" s="275"/>
      <c r="HEC1491" s="275"/>
      <c r="HED1491" s="275"/>
      <c r="HEE1491" s="275"/>
      <c r="HEF1491" s="275"/>
      <c r="HEG1491" s="275"/>
      <c r="HEH1491" s="275"/>
      <c r="HEI1491" s="275"/>
      <c r="HEJ1491" s="275"/>
      <c r="HEK1491" s="275"/>
      <c r="HEL1491" s="275"/>
      <c r="HEM1491" s="275"/>
      <c r="HEN1491" s="275"/>
      <c r="HEO1491" s="275"/>
      <c r="HEP1491" s="275"/>
      <c r="HEQ1491" s="275"/>
      <c r="HER1491" s="275"/>
      <c r="HES1491" s="275"/>
      <c r="HET1491" s="275"/>
      <c r="HEU1491" s="275"/>
      <c r="HEV1491" s="275"/>
      <c r="HEW1491" s="275"/>
      <c r="HEX1491" s="275"/>
      <c r="HEY1491" s="275"/>
      <c r="HEZ1491" s="275"/>
      <c r="HFA1491" s="275"/>
      <c r="HFB1491" s="275"/>
      <c r="HFC1491" s="275"/>
      <c r="HFD1491" s="275"/>
      <c r="HFE1491" s="275"/>
      <c r="HFF1491" s="275"/>
      <c r="HFG1491" s="275"/>
      <c r="HFH1491" s="275"/>
      <c r="HFI1491" s="275"/>
      <c r="HFJ1491" s="275"/>
      <c r="HFK1491" s="275"/>
      <c r="HFL1491" s="275"/>
      <c r="HFM1491" s="275"/>
      <c r="HFN1491" s="275"/>
      <c r="HFO1491" s="275"/>
      <c r="HFP1491" s="275"/>
      <c r="HFQ1491" s="275"/>
      <c r="HFR1491" s="275"/>
      <c r="HFS1491" s="275"/>
      <c r="HFT1491" s="275"/>
      <c r="HFU1491" s="275"/>
      <c r="HFV1491" s="275"/>
      <c r="HFW1491" s="275"/>
      <c r="HFX1491" s="275"/>
      <c r="HFY1491" s="275"/>
      <c r="HFZ1491" s="275"/>
      <c r="HGA1491" s="275"/>
      <c r="HGB1491" s="275"/>
      <c r="HGC1491" s="275"/>
      <c r="HGD1491" s="275"/>
      <c r="HGE1491" s="275"/>
      <c r="HGF1491" s="275"/>
      <c r="HGG1491" s="275"/>
      <c r="HGH1491" s="275"/>
      <c r="HGI1491" s="275"/>
      <c r="HGJ1491" s="275"/>
      <c r="HGK1491" s="275"/>
      <c r="HGL1491" s="275"/>
      <c r="HGM1491" s="275"/>
      <c r="HGN1491" s="275"/>
      <c r="HGO1491" s="275"/>
      <c r="HGP1491" s="275"/>
      <c r="HGQ1491" s="275"/>
      <c r="HGR1491" s="275"/>
      <c r="HGS1491" s="275"/>
      <c r="HGT1491" s="275"/>
      <c r="HGU1491" s="275"/>
      <c r="HGV1491" s="275"/>
      <c r="HGW1491" s="275"/>
      <c r="HGX1491" s="275"/>
      <c r="HGY1491" s="275"/>
      <c r="HGZ1491" s="275"/>
      <c r="HHA1491" s="275"/>
      <c r="HHB1491" s="275"/>
      <c r="HHC1491" s="275"/>
      <c r="HHD1491" s="275"/>
      <c r="HHE1491" s="275"/>
      <c r="HHF1491" s="275"/>
      <c r="HHG1491" s="275"/>
      <c r="HHH1491" s="275"/>
      <c r="HHI1491" s="275"/>
      <c r="HHJ1491" s="275"/>
      <c r="HHK1491" s="275"/>
      <c r="HHL1491" s="275"/>
      <c r="HHM1491" s="275"/>
      <c r="HHN1491" s="275"/>
      <c r="HHO1491" s="275"/>
      <c r="HHP1491" s="275"/>
      <c r="HHQ1491" s="275"/>
      <c r="HHR1491" s="275"/>
      <c r="HHS1491" s="275"/>
      <c r="HHT1491" s="275"/>
      <c r="HHU1491" s="275"/>
      <c r="HHV1491" s="275"/>
      <c r="HHW1491" s="275"/>
      <c r="HHX1491" s="275"/>
      <c r="HHY1491" s="275"/>
      <c r="HHZ1491" s="275"/>
      <c r="HIA1491" s="275"/>
      <c r="HIB1491" s="275"/>
      <c r="HIC1491" s="275"/>
      <c r="HID1491" s="275"/>
      <c r="HIE1491" s="275"/>
      <c r="HIF1491" s="275"/>
      <c r="HIG1491" s="275"/>
      <c r="HIH1491" s="275"/>
      <c r="HII1491" s="275"/>
      <c r="HIJ1491" s="275"/>
      <c r="HIK1491" s="275"/>
      <c r="HIL1491" s="275"/>
      <c r="HIM1491" s="275"/>
      <c r="HIN1491" s="275"/>
      <c r="HIO1491" s="275"/>
      <c r="HIP1491" s="275"/>
      <c r="HIQ1491" s="275"/>
      <c r="HIR1491" s="275"/>
      <c r="HIS1491" s="275"/>
      <c r="HIT1491" s="275"/>
      <c r="HIU1491" s="275"/>
      <c r="HIV1491" s="275"/>
      <c r="HIW1491" s="275"/>
      <c r="HIX1491" s="275"/>
      <c r="HIY1491" s="275"/>
      <c r="HIZ1491" s="275"/>
      <c r="HJA1491" s="275"/>
      <c r="HJB1491" s="275"/>
      <c r="HJC1491" s="275"/>
      <c r="HJD1491" s="275"/>
      <c r="HJE1491" s="275"/>
      <c r="HJF1491" s="275"/>
      <c r="HJG1491" s="275"/>
      <c r="HJH1491" s="275"/>
      <c r="HJI1491" s="275"/>
      <c r="HJJ1491" s="275"/>
      <c r="HJK1491" s="275"/>
      <c r="HJL1491" s="275"/>
      <c r="HJM1491" s="275"/>
      <c r="HJN1491" s="275"/>
      <c r="HJO1491" s="275"/>
      <c r="HJP1491" s="275"/>
      <c r="HJQ1491" s="275"/>
      <c r="HJR1491" s="275"/>
      <c r="HJS1491" s="275"/>
      <c r="HJT1491" s="275"/>
      <c r="HJU1491" s="275"/>
      <c r="HJV1491" s="275"/>
      <c r="HJW1491" s="275"/>
      <c r="HJX1491" s="275"/>
      <c r="HJY1491" s="275"/>
      <c r="HJZ1491" s="275"/>
      <c r="HKA1491" s="275"/>
      <c r="HKB1491" s="275"/>
      <c r="HKC1491" s="275"/>
      <c r="HKD1491" s="275"/>
      <c r="HKE1491" s="275"/>
      <c r="HKF1491" s="275"/>
      <c r="HKG1491" s="275"/>
      <c r="HKH1491" s="275"/>
      <c r="HKI1491" s="275"/>
      <c r="HKJ1491" s="275"/>
      <c r="HKK1491" s="275"/>
      <c r="HKL1491" s="275"/>
      <c r="HKM1491" s="275"/>
      <c r="HKN1491" s="275"/>
      <c r="HKO1491" s="275"/>
      <c r="HKP1491" s="275"/>
      <c r="HKQ1491" s="275"/>
      <c r="HKR1491" s="275"/>
      <c r="HKS1491" s="275"/>
      <c r="HKT1491" s="275"/>
      <c r="HKU1491" s="275"/>
      <c r="HKV1491" s="275"/>
      <c r="HKW1491" s="275"/>
      <c r="HKX1491" s="275"/>
      <c r="HKY1491" s="275"/>
      <c r="HKZ1491" s="275"/>
      <c r="HLA1491" s="275"/>
      <c r="HLB1491" s="275"/>
      <c r="HLC1491" s="275"/>
      <c r="HLD1491" s="275"/>
      <c r="HLE1491" s="275"/>
      <c r="HLF1491" s="275"/>
      <c r="HLG1491" s="275"/>
      <c r="HLH1491" s="275"/>
      <c r="HLI1491" s="275"/>
      <c r="HLJ1491" s="275"/>
      <c r="HLK1491" s="275"/>
      <c r="HLL1491" s="275"/>
      <c r="HLM1491" s="275"/>
      <c r="HLN1491" s="275"/>
      <c r="HLO1491" s="275"/>
      <c r="HLP1491" s="275"/>
      <c r="HLQ1491" s="275"/>
      <c r="HLR1491" s="275"/>
      <c r="HLS1491" s="275"/>
      <c r="HLT1491" s="275"/>
      <c r="HLU1491" s="275"/>
      <c r="HLV1491" s="275"/>
      <c r="HLW1491" s="275"/>
      <c r="HLX1491" s="275"/>
      <c r="HLY1491" s="275"/>
      <c r="HLZ1491" s="275"/>
      <c r="HMA1491" s="275"/>
      <c r="HMB1491" s="275"/>
      <c r="HMC1491" s="275"/>
      <c r="HMD1491" s="275"/>
      <c r="HME1491" s="275"/>
      <c r="HMF1491" s="275"/>
      <c r="HMG1491" s="275"/>
      <c r="HMH1491" s="275"/>
      <c r="HMI1491" s="275"/>
      <c r="HMJ1491" s="275"/>
      <c r="HMK1491" s="275"/>
      <c r="HML1491" s="275"/>
      <c r="HMM1491" s="275"/>
      <c r="HMN1491" s="275"/>
      <c r="HMO1491" s="275"/>
      <c r="HMP1491" s="275"/>
      <c r="HMQ1491" s="275"/>
      <c r="HMR1491" s="275"/>
      <c r="HMS1491" s="275"/>
      <c r="HMT1491" s="275"/>
      <c r="HMU1491" s="275"/>
      <c r="HMV1491" s="275"/>
      <c r="HMW1491" s="275"/>
      <c r="HMX1491" s="275"/>
      <c r="HMY1491" s="275"/>
      <c r="HMZ1491" s="275"/>
      <c r="HNA1491" s="275"/>
      <c r="HNB1491" s="275"/>
      <c r="HNC1491" s="275"/>
      <c r="HND1491" s="275"/>
      <c r="HNE1491" s="275"/>
      <c r="HNF1491" s="275"/>
      <c r="HNG1491" s="275"/>
      <c r="HNH1491" s="275"/>
      <c r="HNI1491" s="275"/>
      <c r="HNJ1491" s="275"/>
      <c r="HNK1491" s="275"/>
      <c r="HNL1491" s="275"/>
      <c r="HNM1491" s="275"/>
      <c r="HNN1491" s="275"/>
      <c r="HNO1491" s="275"/>
      <c r="HNP1491" s="275"/>
      <c r="HNQ1491" s="275"/>
      <c r="HNR1491" s="275"/>
      <c r="HNS1491" s="275"/>
      <c r="HNT1491" s="275"/>
      <c r="HNU1491" s="275"/>
      <c r="HNV1491" s="275"/>
      <c r="HNW1491" s="275"/>
      <c r="HNX1491" s="275"/>
      <c r="HNY1491" s="275"/>
      <c r="HNZ1491" s="275"/>
      <c r="HOA1491" s="275"/>
      <c r="HOB1491" s="275"/>
      <c r="HOC1491" s="275"/>
      <c r="HOD1491" s="275"/>
      <c r="HOE1491" s="275"/>
      <c r="HOF1491" s="275"/>
      <c r="HOG1491" s="275"/>
      <c r="HOH1491" s="275"/>
      <c r="HOI1491" s="275"/>
      <c r="HOJ1491" s="275"/>
      <c r="HOK1491" s="275"/>
      <c r="HOL1491" s="275"/>
      <c r="HOM1491" s="275"/>
      <c r="HON1491" s="275"/>
      <c r="HOO1491" s="275"/>
      <c r="HOP1491" s="275"/>
      <c r="HOQ1491" s="275"/>
      <c r="HOR1491" s="275"/>
      <c r="HOS1491" s="275"/>
      <c r="HOT1491" s="275"/>
      <c r="HOU1491" s="275"/>
      <c r="HOV1491" s="275"/>
      <c r="HOW1491" s="275"/>
      <c r="HOX1491" s="275"/>
      <c r="HOY1491" s="275"/>
      <c r="HOZ1491" s="275"/>
      <c r="HPA1491" s="275"/>
      <c r="HPB1491" s="275"/>
      <c r="HPC1491" s="275"/>
      <c r="HPD1491" s="275"/>
      <c r="HPE1491" s="275"/>
      <c r="HPF1491" s="275"/>
      <c r="HPG1491" s="275"/>
      <c r="HPH1491" s="275"/>
      <c r="HPI1491" s="275"/>
      <c r="HPJ1491" s="275"/>
      <c r="HPK1491" s="275"/>
      <c r="HPL1491" s="275"/>
      <c r="HPM1491" s="275"/>
      <c r="HPN1491" s="275"/>
      <c r="HPO1491" s="275"/>
      <c r="HPP1491" s="275"/>
      <c r="HPQ1491" s="275"/>
      <c r="HPR1491" s="275"/>
      <c r="HPS1491" s="275"/>
      <c r="HPT1491" s="275"/>
      <c r="HPU1491" s="275"/>
      <c r="HPV1491" s="275"/>
      <c r="HPW1491" s="275"/>
      <c r="HPX1491" s="275"/>
      <c r="HPY1491" s="275"/>
      <c r="HPZ1491" s="275"/>
      <c r="HQA1491" s="275"/>
      <c r="HQB1491" s="275"/>
      <c r="HQC1491" s="275"/>
      <c r="HQD1491" s="275"/>
      <c r="HQE1491" s="275"/>
      <c r="HQF1491" s="275"/>
      <c r="HQG1491" s="275"/>
      <c r="HQH1491" s="275"/>
      <c r="HQI1491" s="275"/>
      <c r="HQJ1491" s="275"/>
      <c r="HQK1491" s="275"/>
      <c r="HQL1491" s="275"/>
      <c r="HQM1491" s="275"/>
      <c r="HQN1491" s="275"/>
      <c r="HQO1491" s="275"/>
      <c r="HQP1491" s="275"/>
      <c r="HQQ1491" s="275"/>
      <c r="HQR1491" s="275"/>
      <c r="HQS1491" s="275"/>
      <c r="HQT1491" s="275"/>
      <c r="HQU1491" s="275"/>
      <c r="HQV1491" s="275"/>
      <c r="HQW1491" s="275"/>
      <c r="HQX1491" s="275"/>
      <c r="HQY1491" s="275"/>
      <c r="HQZ1491" s="275"/>
      <c r="HRA1491" s="275"/>
      <c r="HRB1491" s="275"/>
      <c r="HRC1491" s="275"/>
      <c r="HRD1491" s="275"/>
      <c r="HRE1491" s="275"/>
      <c r="HRF1491" s="275"/>
      <c r="HRG1491" s="275"/>
      <c r="HRH1491" s="275"/>
      <c r="HRI1491" s="275"/>
      <c r="HRJ1491" s="275"/>
      <c r="HRK1491" s="275"/>
      <c r="HRL1491" s="275"/>
      <c r="HRM1491" s="275"/>
      <c r="HRN1491" s="275"/>
      <c r="HRO1491" s="275"/>
      <c r="HRP1491" s="275"/>
      <c r="HRQ1491" s="275"/>
      <c r="HRR1491" s="275"/>
      <c r="HRS1491" s="275"/>
      <c r="HRT1491" s="275"/>
      <c r="HRU1491" s="275"/>
      <c r="HRV1491" s="275"/>
      <c r="HRW1491" s="275"/>
      <c r="HRX1491" s="275"/>
      <c r="HRY1491" s="275"/>
      <c r="HRZ1491" s="275"/>
      <c r="HSA1491" s="275"/>
      <c r="HSB1491" s="275"/>
      <c r="HSC1491" s="275"/>
      <c r="HSD1491" s="275"/>
      <c r="HSE1491" s="275"/>
      <c r="HSF1491" s="275"/>
      <c r="HSG1491" s="275"/>
      <c r="HSH1491" s="275"/>
      <c r="HSI1491" s="275"/>
      <c r="HSJ1491" s="275"/>
      <c r="HSK1491" s="275"/>
      <c r="HSL1491" s="275"/>
      <c r="HSM1491" s="275"/>
      <c r="HSN1491" s="275"/>
      <c r="HSO1491" s="275"/>
      <c r="HSP1491" s="275"/>
      <c r="HSQ1491" s="275"/>
      <c r="HSR1491" s="275"/>
      <c r="HSS1491" s="275"/>
      <c r="HST1491" s="275"/>
      <c r="HSU1491" s="275"/>
      <c r="HSV1491" s="275"/>
      <c r="HSW1491" s="275"/>
      <c r="HSX1491" s="275"/>
      <c r="HSY1491" s="275"/>
      <c r="HSZ1491" s="275"/>
      <c r="HTA1491" s="275"/>
      <c r="HTB1491" s="275"/>
      <c r="HTC1491" s="275"/>
      <c r="HTD1491" s="275"/>
      <c r="HTE1491" s="275"/>
      <c r="HTF1491" s="275"/>
      <c r="HTG1491" s="275"/>
      <c r="HTH1491" s="275"/>
      <c r="HTI1491" s="275"/>
      <c r="HTJ1491" s="275"/>
      <c r="HTK1491" s="275"/>
      <c r="HTL1491" s="275"/>
      <c r="HTM1491" s="275"/>
      <c r="HTN1491" s="275"/>
      <c r="HTO1491" s="275"/>
      <c r="HTP1491" s="275"/>
      <c r="HTQ1491" s="275"/>
      <c r="HTR1491" s="275"/>
      <c r="HTS1491" s="275"/>
      <c r="HTT1491" s="275"/>
      <c r="HTU1491" s="275"/>
      <c r="HTV1491" s="275"/>
      <c r="HTW1491" s="275"/>
      <c r="HTX1491" s="275"/>
      <c r="HTY1491" s="275"/>
      <c r="HTZ1491" s="275"/>
      <c r="HUA1491" s="275"/>
      <c r="HUB1491" s="275"/>
      <c r="HUC1491" s="275"/>
      <c r="HUD1491" s="275"/>
      <c r="HUE1491" s="275"/>
      <c r="HUF1491" s="275"/>
      <c r="HUG1491" s="275"/>
      <c r="HUH1491" s="275"/>
      <c r="HUI1491" s="275"/>
      <c r="HUJ1491" s="275"/>
      <c r="HUK1491" s="275"/>
      <c r="HUL1491" s="275"/>
      <c r="HUM1491" s="275"/>
      <c r="HUN1491" s="275"/>
      <c r="HUO1491" s="275"/>
      <c r="HUP1491" s="275"/>
      <c r="HUQ1491" s="275"/>
      <c r="HUR1491" s="275"/>
      <c r="HUS1491" s="275"/>
      <c r="HUT1491" s="275"/>
      <c r="HUU1491" s="275"/>
      <c r="HUV1491" s="275"/>
      <c r="HUW1491" s="275"/>
      <c r="HUX1491" s="275"/>
      <c r="HUY1491" s="275"/>
      <c r="HUZ1491" s="275"/>
      <c r="HVA1491" s="275"/>
      <c r="HVB1491" s="275"/>
      <c r="HVC1491" s="275"/>
      <c r="HVD1491" s="275"/>
      <c r="HVE1491" s="275"/>
      <c r="HVF1491" s="275"/>
      <c r="HVG1491" s="275"/>
      <c r="HVH1491" s="275"/>
      <c r="HVI1491" s="275"/>
      <c r="HVJ1491" s="275"/>
      <c r="HVK1491" s="275"/>
      <c r="HVL1491" s="275"/>
      <c r="HVM1491" s="275"/>
      <c r="HVN1491" s="275"/>
      <c r="HVO1491" s="275"/>
      <c r="HVP1491" s="275"/>
      <c r="HVQ1491" s="275"/>
      <c r="HVR1491" s="275"/>
      <c r="HVS1491" s="275"/>
      <c r="HVT1491" s="275"/>
      <c r="HVU1491" s="275"/>
      <c r="HVV1491" s="275"/>
      <c r="HVW1491" s="275"/>
      <c r="HVX1491" s="275"/>
      <c r="HVY1491" s="275"/>
      <c r="HVZ1491" s="275"/>
      <c r="HWA1491" s="275"/>
      <c r="HWB1491" s="275"/>
      <c r="HWC1491" s="275"/>
      <c r="HWD1491" s="275"/>
      <c r="HWE1491" s="275"/>
      <c r="HWF1491" s="275"/>
      <c r="HWG1491" s="275"/>
      <c r="HWH1491" s="275"/>
      <c r="HWI1491" s="275"/>
      <c r="HWJ1491" s="275"/>
      <c r="HWK1491" s="275"/>
      <c r="HWL1491" s="275"/>
      <c r="HWM1491" s="275"/>
      <c r="HWN1491" s="275"/>
      <c r="HWO1491" s="275"/>
      <c r="HWP1491" s="275"/>
      <c r="HWQ1491" s="275"/>
      <c r="HWR1491" s="275"/>
      <c r="HWS1491" s="275"/>
      <c r="HWT1491" s="275"/>
      <c r="HWU1491" s="275"/>
      <c r="HWV1491" s="275"/>
      <c r="HWW1491" s="275"/>
      <c r="HWX1491" s="275"/>
      <c r="HWY1491" s="275"/>
      <c r="HWZ1491" s="275"/>
      <c r="HXA1491" s="275"/>
      <c r="HXB1491" s="275"/>
      <c r="HXC1491" s="275"/>
      <c r="HXD1491" s="275"/>
      <c r="HXE1491" s="275"/>
      <c r="HXF1491" s="275"/>
      <c r="HXG1491" s="275"/>
      <c r="HXH1491" s="275"/>
      <c r="HXI1491" s="275"/>
      <c r="HXJ1491" s="275"/>
      <c r="HXK1491" s="275"/>
      <c r="HXL1491" s="275"/>
      <c r="HXM1491" s="275"/>
      <c r="HXN1491" s="275"/>
      <c r="HXO1491" s="275"/>
      <c r="HXP1491" s="275"/>
      <c r="HXQ1491" s="275"/>
      <c r="HXR1491" s="275"/>
      <c r="HXS1491" s="275"/>
      <c r="HXT1491" s="275"/>
      <c r="HXU1491" s="275"/>
      <c r="HXV1491" s="275"/>
      <c r="HXW1491" s="275"/>
      <c r="HXX1491" s="275"/>
      <c r="HXY1491" s="275"/>
      <c r="HXZ1491" s="275"/>
      <c r="HYA1491" s="275"/>
      <c r="HYB1491" s="275"/>
      <c r="HYC1491" s="275"/>
      <c r="HYD1491" s="275"/>
      <c r="HYE1491" s="275"/>
      <c r="HYF1491" s="275"/>
      <c r="HYG1491" s="275"/>
      <c r="HYH1491" s="275"/>
      <c r="HYI1491" s="275"/>
      <c r="HYJ1491" s="275"/>
      <c r="HYK1491" s="275"/>
      <c r="HYL1491" s="275"/>
      <c r="HYM1491" s="275"/>
      <c r="HYN1491" s="275"/>
      <c r="HYO1491" s="275"/>
      <c r="HYP1491" s="275"/>
      <c r="HYQ1491" s="275"/>
      <c r="HYR1491" s="275"/>
      <c r="HYS1491" s="275"/>
      <c r="HYT1491" s="275"/>
      <c r="HYU1491" s="275"/>
      <c r="HYV1491" s="275"/>
      <c r="HYW1491" s="275"/>
      <c r="HYX1491" s="275"/>
      <c r="HYY1491" s="275"/>
      <c r="HYZ1491" s="275"/>
      <c r="HZA1491" s="275"/>
      <c r="HZB1491" s="275"/>
      <c r="HZC1491" s="275"/>
      <c r="HZD1491" s="275"/>
      <c r="HZE1491" s="275"/>
      <c r="HZF1491" s="275"/>
      <c r="HZG1491" s="275"/>
      <c r="HZH1491" s="275"/>
      <c r="HZI1491" s="275"/>
      <c r="HZJ1491" s="275"/>
      <c r="HZK1491" s="275"/>
      <c r="HZL1491" s="275"/>
      <c r="HZM1491" s="275"/>
      <c r="HZN1491" s="275"/>
      <c r="HZO1491" s="275"/>
      <c r="HZP1491" s="275"/>
      <c r="HZQ1491" s="275"/>
      <c r="HZR1491" s="275"/>
      <c r="HZS1491" s="275"/>
      <c r="HZT1491" s="275"/>
      <c r="HZU1491" s="275"/>
      <c r="HZV1491" s="275"/>
      <c r="HZW1491" s="275"/>
      <c r="HZX1491" s="275"/>
      <c r="HZY1491" s="275"/>
      <c r="HZZ1491" s="275"/>
      <c r="IAA1491" s="275"/>
      <c r="IAB1491" s="275"/>
      <c r="IAC1491" s="275"/>
      <c r="IAD1491" s="275"/>
      <c r="IAE1491" s="275"/>
      <c r="IAF1491" s="275"/>
      <c r="IAG1491" s="275"/>
      <c r="IAH1491" s="275"/>
      <c r="IAI1491" s="275"/>
      <c r="IAJ1491" s="275"/>
      <c r="IAK1491" s="275"/>
      <c r="IAL1491" s="275"/>
      <c r="IAM1491" s="275"/>
      <c r="IAN1491" s="275"/>
      <c r="IAO1491" s="275"/>
      <c r="IAP1491" s="275"/>
      <c r="IAQ1491" s="275"/>
      <c r="IAR1491" s="275"/>
      <c r="IAS1491" s="275"/>
      <c r="IAT1491" s="275"/>
      <c r="IAU1491" s="275"/>
      <c r="IAV1491" s="275"/>
      <c r="IAW1491" s="275"/>
      <c r="IAX1491" s="275"/>
      <c r="IAY1491" s="275"/>
      <c r="IAZ1491" s="275"/>
      <c r="IBA1491" s="275"/>
      <c r="IBB1491" s="275"/>
      <c r="IBC1491" s="275"/>
      <c r="IBD1491" s="275"/>
      <c r="IBE1491" s="275"/>
      <c r="IBF1491" s="275"/>
      <c r="IBG1491" s="275"/>
      <c r="IBH1491" s="275"/>
      <c r="IBI1491" s="275"/>
      <c r="IBJ1491" s="275"/>
      <c r="IBK1491" s="275"/>
      <c r="IBL1491" s="275"/>
      <c r="IBM1491" s="275"/>
      <c r="IBN1491" s="275"/>
      <c r="IBO1491" s="275"/>
      <c r="IBP1491" s="275"/>
      <c r="IBQ1491" s="275"/>
      <c r="IBR1491" s="275"/>
      <c r="IBS1491" s="275"/>
      <c r="IBT1491" s="275"/>
      <c r="IBU1491" s="275"/>
      <c r="IBV1491" s="275"/>
      <c r="IBW1491" s="275"/>
      <c r="IBX1491" s="275"/>
      <c r="IBY1491" s="275"/>
      <c r="IBZ1491" s="275"/>
      <c r="ICA1491" s="275"/>
      <c r="ICB1491" s="275"/>
      <c r="ICC1491" s="275"/>
      <c r="ICD1491" s="275"/>
      <c r="ICE1491" s="275"/>
      <c r="ICF1491" s="275"/>
      <c r="ICG1491" s="275"/>
      <c r="ICH1491" s="275"/>
      <c r="ICI1491" s="275"/>
      <c r="ICJ1491" s="275"/>
      <c r="ICK1491" s="275"/>
      <c r="ICL1491" s="275"/>
      <c r="ICM1491" s="275"/>
      <c r="ICN1491" s="275"/>
      <c r="ICO1491" s="275"/>
      <c r="ICP1491" s="275"/>
      <c r="ICQ1491" s="275"/>
      <c r="ICR1491" s="275"/>
      <c r="ICS1491" s="275"/>
      <c r="ICT1491" s="275"/>
      <c r="ICU1491" s="275"/>
      <c r="ICV1491" s="275"/>
      <c r="ICW1491" s="275"/>
      <c r="ICX1491" s="275"/>
      <c r="ICY1491" s="275"/>
      <c r="ICZ1491" s="275"/>
      <c r="IDA1491" s="275"/>
      <c r="IDB1491" s="275"/>
      <c r="IDC1491" s="275"/>
      <c r="IDD1491" s="275"/>
      <c r="IDE1491" s="275"/>
      <c r="IDF1491" s="275"/>
      <c r="IDG1491" s="275"/>
      <c r="IDH1491" s="275"/>
      <c r="IDI1491" s="275"/>
      <c r="IDJ1491" s="275"/>
      <c r="IDK1491" s="275"/>
      <c r="IDL1491" s="275"/>
      <c r="IDM1491" s="275"/>
      <c r="IDN1491" s="275"/>
      <c r="IDO1491" s="275"/>
      <c r="IDP1491" s="275"/>
      <c r="IDQ1491" s="275"/>
      <c r="IDR1491" s="275"/>
      <c r="IDS1491" s="275"/>
      <c r="IDT1491" s="275"/>
      <c r="IDU1491" s="275"/>
      <c r="IDV1491" s="275"/>
      <c r="IDW1491" s="275"/>
      <c r="IDX1491" s="275"/>
      <c r="IDY1491" s="275"/>
      <c r="IDZ1491" s="275"/>
      <c r="IEA1491" s="275"/>
      <c r="IEB1491" s="275"/>
      <c r="IEC1491" s="275"/>
      <c r="IED1491" s="275"/>
      <c r="IEE1491" s="275"/>
      <c r="IEF1491" s="275"/>
      <c r="IEG1491" s="275"/>
      <c r="IEH1491" s="275"/>
      <c r="IEI1491" s="275"/>
      <c r="IEJ1491" s="275"/>
      <c r="IEK1491" s="275"/>
      <c r="IEL1491" s="275"/>
      <c r="IEM1491" s="275"/>
      <c r="IEN1491" s="275"/>
      <c r="IEO1491" s="275"/>
      <c r="IEP1491" s="275"/>
      <c r="IEQ1491" s="275"/>
      <c r="IER1491" s="275"/>
      <c r="IES1491" s="275"/>
      <c r="IET1491" s="275"/>
      <c r="IEU1491" s="275"/>
      <c r="IEV1491" s="275"/>
      <c r="IEW1491" s="275"/>
      <c r="IEX1491" s="275"/>
      <c r="IEY1491" s="275"/>
      <c r="IEZ1491" s="275"/>
      <c r="IFA1491" s="275"/>
      <c r="IFB1491" s="275"/>
      <c r="IFC1491" s="275"/>
      <c r="IFD1491" s="275"/>
      <c r="IFE1491" s="275"/>
      <c r="IFF1491" s="275"/>
      <c r="IFG1491" s="275"/>
      <c r="IFH1491" s="275"/>
      <c r="IFI1491" s="275"/>
      <c r="IFJ1491" s="275"/>
      <c r="IFK1491" s="275"/>
      <c r="IFL1491" s="275"/>
      <c r="IFM1491" s="275"/>
      <c r="IFN1491" s="275"/>
      <c r="IFO1491" s="275"/>
      <c r="IFP1491" s="275"/>
      <c r="IFQ1491" s="275"/>
      <c r="IFR1491" s="275"/>
      <c r="IFS1491" s="275"/>
      <c r="IFT1491" s="275"/>
      <c r="IFU1491" s="275"/>
      <c r="IFV1491" s="275"/>
      <c r="IFW1491" s="275"/>
      <c r="IFX1491" s="275"/>
      <c r="IFY1491" s="275"/>
      <c r="IFZ1491" s="275"/>
      <c r="IGA1491" s="275"/>
      <c r="IGB1491" s="275"/>
      <c r="IGC1491" s="275"/>
      <c r="IGD1491" s="275"/>
      <c r="IGE1491" s="275"/>
      <c r="IGF1491" s="275"/>
      <c r="IGG1491" s="275"/>
      <c r="IGH1491" s="275"/>
      <c r="IGI1491" s="275"/>
      <c r="IGJ1491" s="275"/>
      <c r="IGK1491" s="275"/>
      <c r="IGL1491" s="275"/>
      <c r="IGM1491" s="275"/>
      <c r="IGN1491" s="275"/>
      <c r="IGO1491" s="275"/>
      <c r="IGP1491" s="275"/>
      <c r="IGQ1491" s="275"/>
      <c r="IGR1491" s="275"/>
      <c r="IGS1491" s="275"/>
      <c r="IGT1491" s="275"/>
      <c r="IGU1491" s="275"/>
      <c r="IGV1491" s="275"/>
      <c r="IGW1491" s="275"/>
      <c r="IGX1491" s="275"/>
      <c r="IGY1491" s="275"/>
      <c r="IGZ1491" s="275"/>
      <c r="IHA1491" s="275"/>
      <c r="IHB1491" s="275"/>
      <c r="IHC1491" s="275"/>
      <c r="IHD1491" s="275"/>
      <c r="IHE1491" s="275"/>
      <c r="IHF1491" s="275"/>
      <c r="IHG1491" s="275"/>
      <c r="IHH1491" s="275"/>
      <c r="IHI1491" s="275"/>
      <c r="IHJ1491" s="275"/>
      <c r="IHK1491" s="275"/>
      <c r="IHL1491" s="275"/>
      <c r="IHM1491" s="275"/>
      <c r="IHN1491" s="275"/>
      <c r="IHO1491" s="275"/>
      <c r="IHP1491" s="275"/>
      <c r="IHQ1491" s="275"/>
      <c r="IHR1491" s="275"/>
      <c r="IHS1491" s="275"/>
      <c r="IHT1491" s="275"/>
      <c r="IHU1491" s="275"/>
      <c r="IHV1491" s="275"/>
      <c r="IHW1491" s="275"/>
      <c r="IHX1491" s="275"/>
      <c r="IHY1491" s="275"/>
      <c r="IHZ1491" s="275"/>
      <c r="IIA1491" s="275"/>
      <c r="IIB1491" s="275"/>
      <c r="IIC1491" s="275"/>
      <c r="IID1491" s="275"/>
      <c r="IIE1491" s="275"/>
      <c r="IIF1491" s="275"/>
      <c r="IIG1491" s="275"/>
      <c r="IIH1491" s="275"/>
      <c r="III1491" s="275"/>
      <c r="IIJ1491" s="275"/>
      <c r="IIK1491" s="275"/>
      <c r="IIL1491" s="275"/>
      <c r="IIM1491" s="275"/>
      <c r="IIN1491" s="275"/>
      <c r="IIO1491" s="275"/>
      <c r="IIP1491" s="275"/>
      <c r="IIQ1491" s="275"/>
      <c r="IIR1491" s="275"/>
      <c r="IIS1491" s="275"/>
      <c r="IIT1491" s="275"/>
      <c r="IIU1491" s="275"/>
      <c r="IIV1491" s="275"/>
      <c r="IIW1491" s="275"/>
      <c r="IIX1491" s="275"/>
      <c r="IIY1491" s="275"/>
      <c r="IIZ1491" s="275"/>
      <c r="IJA1491" s="275"/>
      <c r="IJB1491" s="275"/>
      <c r="IJC1491" s="275"/>
      <c r="IJD1491" s="275"/>
      <c r="IJE1491" s="275"/>
      <c r="IJF1491" s="275"/>
      <c r="IJG1491" s="275"/>
      <c r="IJH1491" s="275"/>
      <c r="IJI1491" s="275"/>
      <c r="IJJ1491" s="275"/>
      <c r="IJK1491" s="275"/>
      <c r="IJL1491" s="275"/>
      <c r="IJM1491" s="275"/>
      <c r="IJN1491" s="275"/>
      <c r="IJO1491" s="275"/>
      <c r="IJP1491" s="275"/>
      <c r="IJQ1491" s="275"/>
      <c r="IJR1491" s="275"/>
      <c r="IJS1491" s="275"/>
      <c r="IJT1491" s="275"/>
      <c r="IJU1491" s="275"/>
      <c r="IJV1491" s="275"/>
      <c r="IJW1491" s="275"/>
      <c r="IJX1491" s="275"/>
      <c r="IJY1491" s="275"/>
      <c r="IJZ1491" s="275"/>
      <c r="IKA1491" s="275"/>
      <c r="IKB1491" s="275"/>
      <c r="IKC1491" s="275"/>
      <c r="IKD1491" s="275"/>
      <c r="IKE1491" s="275"/>
      <c r="IKF1491" s="275"/>
      <c r="IKG1491" s="275"/>
      <c r="IKH1491" s="275"/>
      <c r="IKI1491" s="275"/>
      <c r="IKJ1491" s="275"/>
      <c r="IKK1491" s="275"/>
      <c r="IKL1491" s="275"/>
      <c r="IKM1491" s="275"/>
      <c r="IKN1491" s="275"/>
      <c r="IKO1491" s="275"/>
      <c r="IKP1491" s="275"/>
      <c r="IKQ1491" s="275"/>
      <c r="IKR1491" s="275"/>
      <c r="IKS1491" s="275"/>
      <c r="IKT1491" s="275"/>
      <c r="IKU1491" s="275"/>
      <c r="IKV1491" s="275"/>
      <c r="IKW1491" s="275"/>
      <c r="IKX1491" s="275"/>
      <c r="IKY1491" s="275"/>
      <c r="IKZ1491" s="275"/>
      <c r="ILA1491" s="275"/>
      <c r="ILB1491" s="275"/>
      <c r="ILC1491" s="275"/>
      <c r="ILD1491" s="275"/>
      <c r="ILE1491" s="275"/>
      <c r="ILF1491" s="275"/>
      <c r="ILG1491" s="275"/>
      <c r="ILH1491" s="275"/>
      <c r="ILI1491" s="275"/>
      <c r="ILJ1491" s="275"/>
      <c r="ILK1491" s="275"/>
      <c r="ILL1491" s="275"/>
      <c r="ILM1491" s="275"/>
      <c r="ILN1491" s="275"/>
      <c r="ILO1491" s="275"/>
      <c r="ILP1491" s="275"/>
      <c r="ILQ1491" s="275"/>
      <c r="ILR1491" s="275"/>
      <c r="ILS1491" s="275"/>
      <c r="ILT1491" s="275"/>
      <c r="ILU1491" s="275"/>
      <c r="ILV1491" s="275"/>
      <c r="ILW1491" s="275"/>
      <c r="ILX1491" s="275"/>
      <c r="ILY1491" s="275"/>
      <c r="ILZ1491" s="275"/>
      <c r="IMA1491" s="275"/>
      <c r="IMB1491" s="275"/>
      <c r="IMC1491" s="275"/>
      <c r="IMD1491" s="275"/>
      <c r="IME1491" s="275"/>
      <c r="IMF1491" s="275"/>
      <c r="IMG1491" s="275"/>
      <c r="IMH1491" s="275"/>
      <c r="IMI1491" s="275"/>
      <c r="IMJ1491" s="275"/>
      <c r="IMK1491" s="275"/>
      <c r="IML1491" s="275"/>
      <c r="IMM1491" s="275"/>
      <c r="IMN1491" s="275"/>
      <c r="IMO1491" s="275"/>
      <c r="IMP1491" s="275"/>
      <c r="IMQ1491" s="275"/>
      <c r="IMR1491" s="275"/>
      <c r="IMS1491" s="275"/>
      <c r="IMT1491" s="275"/>
      <c r="IMU1491" s="275"/>
      <c r="IMV1491" s="275"/>
      <c r="IMW1491" s="275"/>
      <c r="IMX1491" s="275"/>
      <c r="IMY1491" s="275"/>
      <c r="IMZ1491" s="275"/>
      <c r="INA1491" s="275"/>
      <c r="INB1491" s="275"/>
      <c r="INC1491" s="275"/>
      <c r="IND1491" s="275"/>
      <c r="INE1491" s="275"/>
      <c r="INF1491" s="275"/>
      <c r="ING1491" s="275"/>
      <c r="INH1491" s="275"/>
      <c r="INI1491" s="275"/>
      <c r="INJ1491" s="275"/>
      <c r="INK1491" s="275"/>
      <c r="INL1491" s="275"/>
      <c r="INM1491" s="275"/>
      <c r="INN1491" s="275"/>
      <c r="INO1491" s="275"/>
      <c r="INP1491" s="275"/>
      <c r="INQ1491" s="275"/>
      <c r="INR1491" s="275"/>
      <c r="INS1491" s="275"/>
      <c r="INT1491" s="275"/>
      <c r="INU1491" s="275"/>
      <c r="INV1491" s="275"/>
      <c r="INW1491" s="275"/>
      <c r="INX1491" s="275"/>
      <c r="INY1491" s="275"/>
      <c r="INZ1491" s="275"/>
      <c r="IOA1491" s="275"/>
      <c r="IOB1491" s="275"/>
      <c r="IOC1491" s="275"/>
      <c r="IOD1491" s="275"/>
      <c r="IOE1491" s="275"/>
      <c r="IOF1491" s="275"/>
      <c r="IOG1491" s="275"/>
      <c r="IOH1491" s="275"/>
      <c r="IOI1491" s="275"/>
      <c r="IOJ1491" s="275"/>
      <c r="IOK1491" s="275"/>
      <c r="IOL1491" s="275"/>
      <c r="IOM1491" s="275"/>
      <c r="ION1491" s="275"/>
      <c r="IOO1491" s="275"/>
      <c r="IOP1491" s="275"/>
      <c r="IOQ1491" s="275"/>
      <c r="IOR1491" s="275"/>
      <c r="IOS1491" s="275"/>
      <c r="IOT1491" s="275"/>
      <c r="IOU1491" s="275"/>
      <c r="IOV1491" s="275"/>
      <c r="IOW1491" s="275"/>
      <c r="IOX1491" s="275"/>
      <c r="IOY1491" s="275"/>
      <c r="IOZ1491" s="275"/>
      <c r="IPA1491" s="275"/>
      <c r="IPB1491" s="275"/>
      <c r="IPC1491" s="275"/>
      <c r="IPD1491" s="275"/>
      <c r="IPE1491" s="275"/>
      <c r="IPF1491" s="275"/>
      <c r="IPG1491" s="275"/>
      <c r="IPH1491" s="275"/>
      <c r="IPI1491" s="275"/>
      <c r="IPJ1491" s="275"/>
      <c r="IPK1491" s="275"/>
      <c r="IPL1491" s="275"/>
      <c r="IPM1491" s="275"/>
      <c r="IPN1491" s="275"/>
      <c r="IPO1491" s="275"/>
      <c r="IPP1491" s="275"/>
      <c r="IPQ1491" s="275"/>
      <c r="IPR1491" s="275"/>
      <c r="IPS1491" s="275"/>
      <c r="IPT1491" s="275"/>
      <c r="IPU1491" s="275"/>
      <c r="IPV1491" s="275"/>
      <c r="IPW1491" s="275"/>
      <c r="IPX1491" s="275"/>
      <c r="IPY1491" s="275"/>
      <c r="IPZ1491" s="275"/>
      <c r="IQA1491" s="275"/>
      <c r="IQB1491" s="275"/>
      <c r="IQC1491" s="275"/>
      <c r="IQD1491" s="275"/>
      <c r="IQE1491" s="275"/>
      <c r="IQF1491" s="275"/>
      <c r="IQG1491" s="275"/>
      <c r="IQH1491" s="275"/>
      <c r="IQI1491" s="275"/>
      <c r="IQJ1491" s="275"/>
      <c r="IQK1491" s="275"/>
      <c r="IQL1491" s="275"/>
      <c r="IQM1491" s="275"/>
      <c r="IQN1491" s="275"/>
      <c r="IQO1491" s="275"/>
      <c r="IQP1491" s="275"/>
      <c r="IQQ1491" s="275"/>
      <c r="IQR1491" s="275"/>
      <c r="IQS1491" s="275"/>
      <c r="IQT1491" s="275"/>
      <c r="IQU1491" s="275"/>
      <c r="IQV1491" s="275"/>
      <c r="IQW1491" s="275"/>
      <c r="IQX1491" s="275"/>
      <c r="IQY1491" s="275"/>
      <c r="IQZ1491" s="275"/>
      <c r="IRA1491" s="275"/>
      <c r="IRB1491" s="275"/>
      <c r="IRC1491" s="275"/>
      <c r="IRD1491" s="275"/>
      <c r="IRE1491" s="275"/>
      <c r="IRF1491" s="275"/>
      <c r="IRG1491" s="275"/>
      <c r="IRH1491" s="275"/>
      <c r="IRI1491" s="275"/>
      <c r="IRJ1491" s="275"/>
      <c r="IRK1491" s="275"/>
      <c r="IRL1491" s="275"/>
      <c r="IRM1491" s="275"/>
      <c r="IRN1491" s="275"/>
      <c r="IRO1491" s="275"/>
      <c r="IRP1491" s="275"/>
      <c r="IRQ1491" s="275"/>
      <c r="IRR1491" s="275"/>
      <c r="IRS1491" s="275"/>
      <c r="IRT1491" s="275"/>
      <c r="IRU1491" s="275"/>
      <c r="IRV1491" s="275"/>
      <c r="IRW1491" s="275"/>
      <c r="IRX1491" s="275"/>
      <c r="IRY1491" s="275"/>
      <c r="IRZ1491" s="275"/>
      <c r="ISA1491" s="275"/>
      <c r="ISB1491" s="275"/>
      <c r="ISC1491" s="275"/>
      <c r="ISD1491" s="275"/>
      <c r="ISE1491" s="275"/>
      <c r="ISF1491" s="275"/>
      <c r="ISG1491" s="275"/>
      <c r="ISH1491" s="275"/>
      <c r="ISI1491" s="275"/>
      <c r="ISJ1491" s="275"/>
      <c r="ISK1491" s="275"/>
      <c r="ISL1491" s="275"/>
      <c r="ISM1491" s="275"/>
      <c r="ISN1491" s="275"/>
      <c r="ISO1491" s="275"/>
      <c r="ISP1491" s="275"/>
      <c r="ISQ1491" s="275"/>
      <c r="ISR1491" s="275"/>
      <c r="ISS1491" s="275"/>
      <c r="IST1491" s="275"/>
      <c r="ISU1491" s="275"/>
      <c r="ISV1491" s="275"/>
      <c r="ISW1491" s="275"/>
      <c r="ISX1491" s="275"/>
      <c r="ISY1491" s="275"/>
      <c r="ISZ1491" s="275"/>
      <c r="ITA1491" s="275"/>
      <c r="ITB1491" s="275"/>
      <c r="ITC1491" s="275"/>
      <c r="ITD1491" s="275"/>
      <c r="ITE1491" s="275"/>
      <c r="ITF1491" s="275"/>
      <c r="ITG1491" s="275"/>
      <c r="ITH1491" s="275"/>
      <c r="ITI1491" s="275"/>
      <c r="ITJ1491" s="275"/>
      <c r="ITK1491" s="275"/>
      <c r="ITL1491" s="275"/>
      <c r="ITM1491" s="275"/>
      <c r="ITN1491" s="275"/>
      <c r="ITO1491" s="275"/>
      <c r="ITP1491" s="275"/>
      <c r="ITQ1491" s="275"/>
      <c r="ITR1491" s="275"/>
      <c r="ITS1491" s="275"/>
      <c r="ITT1491" s="275"/>
      <c r="ITU1491" s="275"/>
      <c r="ITV1491" s="275"/>
      <c r="ITW1491" s="275"/>
      <c r="ITX1491" s="275"/>
      <c r="ITY1491" s="275"/>
      <c r="ITZ1491" s="275"/>
      <c r="IUA1491" s="275"/>
      <c r="IUB1491" s="275"/>
      <c r="IUC1491" s="275"/>
      <c r="IUD1491" s="275"/>
      <c r="IUE1491" s="275"/>
      <c r="IUF1491" s="275"/>
      <c r="IUG1491" s="275"/>
      <c r="IUH1491" s="275"/>
      <c r="IUI1491" s="275"/>
      <c r="IUJ1491" s="275"/>
      <c r="IUK1491" s="275"/>
      <c r="IUL1491" s="275"/>
      <c r="IUM1491" s="275"/>
      <c r="IUN1491" s="275"/>
      <c r="IUO1491" s="275"/>
      <c r="IUP1491" s="275"/>
      <c r="IUQ1491" s="275"/>
      <c r="IUR1491" s="275"/>
      <c r="IUS1491" s="275"/>
      <c r="IUT1491" s="275"/>
      <c r="IUU1491" s="275"/>
      <c r="IUV1491" s="275"/>
      <c r="IUW1491" s="275"/>
      <c r="IUX1491" s="275"/>
      <c r="IUY1491" s="275"/>
      <c r="IUZ1491" s="275"/>
      <c r="IVA1491" s="275"/>
      <c r="IVB1491" s="275"/>
      <c r="IVC1491" s="275"/>
      <c r="IVD1491" s="275"/>
      <c r="IVE1491" s="275"/>
      <c r="IVF1491" s="275"/>
      <c r="IVG1491" s="275"/>
      <c r="IVH1491" s="275"/>
      <c r="IVI1491" s="275"/>
      <c r="IVJ1491" s="275"/>
      <c r="IVK1491" s="275"/>
      <c r="IVL1491" s="275"/>
      <c r="IVM1491" s="275"/>
      <c r="IVN1491" s="275"/>
      <c r="IVO1491" s="275"/>
      <c r="IVP1491" s="275"/>
      <c r="IVQ1491" s="275"/>
      <c r="IVR1491" s="275"/>
      <c r="IVS1491" s="275"/>
      <c r="IVT1491" s="275"/>
      <c r="IVU1491" s="275"/>
      <c r="IVV1491" s="275"/>
      <c r="IVW1491" s="275"/>
      <c r="IVX1491" s="275"/>
      <c r="IVY1491" s="275"/>
      <c r="IVZ1491" s="275"/>
      <c r="IWA1491" s="275"/>
      <c r="IWB1491" s="275"/>
      <c r="IWC1491" s="275"/>
      <c r="IWD1491" s="275"/>
      <c r="IWE1491" s="275"/>
      <c r="IWF1491" s="275"/>
      <c r="IWG1491" s="275"/>
      <c r="IWH1491" s="275"/>
      <c r="IWI1491" s="275"/>
      <c r="IWJ1491" s="275"/>
      <c r="IWK1491" s="275"/>
      <c r="IWL1491" s="275"/>
      <c r="IWM1491" s="275"/>
      <c r="IWN1491" s="275"/>
      <c r="IWO1491" s="275"/>
      <c r="IWP1491" s="275"/>
      <c r="IWQ1491" s="275"/>
      <c r="IWR1491" s="275"/>
      <c r="IWS1491" s="275"/>
      <c r="IWT1491" s="275"/>
      <c r="IWU1491" s="275"/>
      <c r="IWV1491" s="275"/>
      <c r="IWW1491" s="275"/>
      <c r="IWX1491" s="275"/>
      <c r="IWY1491" s="275"/>
      <c r="IWZ1491" s="275"/>
      <c r="IXA1491" s="275"/>
      <c r="IXB1491" s="275"/>
      <c r="IXC1491" s="275"/>
      <c r="IXD1491" s="275"/>
      <c r="IXE1491" s="275"/>
      <c r="IXF1491" s="275"/>
      <c r="IXG1491" s="275"/>
      <c r="IXH1491" s="275"/>
      <c r="IXI1491" s="275"/>
      <c r="IXJ1491" s="275"/>
      <c r="IXK1491" s="275"/>
      <c r="IXL1491" s="275"/>
      <c r="IXM1491" s="275"/>
      <c r="IXN1491" s="275"/>
      <c r="IXO1491" s="275"/>
      <c r="IXP1491" s="275"/>
      <c r="IXQ1491" s="275"/>
      <c r="IXR1491" s="275"/>
      <c r="IXS1491" s="275"/>
      <c r="IXT1491" s="275"/>
      <c r="IXU1491" s="275"/>
      <c r="IXV1491" s="275"/>
      <c r="IXW1491" s="275"/>
      <c r="IXX1491" s="275"/>
      <c r="IXY1491" s="275"/>
      <c r="IXZ1491" s="275"/>
      <c r="IYA1491" s="275"/>
      <c r="IYB1491" s="275"/>
      <c r="IYC1491" s="275"/>
      <c r="IYD1491" s="275"/>
      <c r="IYE1491" s="275"/>
      <c r="IYF1491" s="275"/>
      <c r="IYG1491" s="275"/>
      <c r="IYH1491" s="275"/>
      <c r="IYI1491" s="275"/>
      <c r="IYJ1491" s="275"/>
      <c r="IYK1491" s="275"/>
      <c r="IYL1491" s="275"/>
      <c r="IYM1491" s="275"/>
      <c r="IYN1491" s="275"/>
      <c r="IYO1491" s="275"/>
      <c r="IYP1491" s="275"/>
      <c r="IYQ1491" s="275"/>
      <c r="IYR1491" s="275"/>
      <c r="IYS1491" s="275"/>
      <c r="IYT1491" s="275"/>
      <c r="IYU1491" s="275"/>
      <c r="IYV1491" s="275"/>
      <c r="IYW1491" s="275"/>
      <c r="IYX1491" s="275"/>
      <c r="IYY1491" s="275"/>
      <c r="IYZ1491" s="275"/>
      <c r="IZA1491" s="275"/>
      <c r="IZB1491" s="275"/>
      <c r="IZC1491" s="275"/>
      <c r="IZD1491" s="275"/>
      <c r="IZE1491" s="275"/>
      <c r="IZF1491" s="275"/>
      <c r="IZG1491" s="275"/>
      <c r="IZH1491" s="275"/>
      <c r="IZI1491" s="275"/>
      <c r="IZJ1491" s="275"/>
      <c r="IZK1491" s="275"/>
      <c r="IZL1491" s="275"/>
      <c r="IZM1491" s="275"/>
      <c r="IZN1491" s="275"/>
      <c r="IZO1491" s="275"/>
      <c r="IZP1491" s="275"/>
      <c r="IZQ1491" s="275"/>
      <c r="IZR1491" s="275"/>
      <c r="IZS1491" s="275"/>
      <c r="IZT1491" s="275"/>
      <c r="IZU1491" s="275"/>
      <c r="IZV1491" s="275"/>
      <c r="IZW1491" s="275"/>
      <c r="IZX1491" s="275"/>
      <c r="IZY1491" s="275"/>
      <c r="IZZ1491" s="275"/>
      <c r="JAA1491" s="275"/>
      <c r="JAB1491" s="275"/>
      <c r="JAC1491" s="275"/>
      <c r="JAD1491" s="275"/>
      <c r="JAE1491" s="275"/>
      <c r="JAF1491" s="275"/>
      <c r="JAG1491" s="275"/>
      <c r="JAH1491" s="275"/>
      <c r="JAI1491" s="275"/>
      <c r="JAJ1491" s="275"/>
      <c r="JAK1491" s="275"/>
      <c r="JAL1491" s="275"/>
      <c r="JAM1491" s="275"/>
      <c r="JAN1491" s="275"/>
      <c r="JAO1491" s="275"/>
      <c r="JAP1491" s="275"/>
      <c r="JAQ1491" s="275"/>
      <c r="JAR1491" s="275"/>
      <c r="JAS1491" s="275"/>
      <c r="JAT1491" s="275"/>
      <c r="JAU1491" s="275"/>
      <c r="JAV1491" s="275"/>
      <c r="JAW1491" s="275"/>
      <c r="JAX1491" s="275"/>
      <c r="JAY1491" s="275"/>
      <c r="JAZ1491" s="275"/>
      <c r="JBA1491" s="275"/>
      <c r="JBB1491" s="275"/>
      <c r="JBC1491" s="275"/>
      <c r="JBD1491" s="275"/>
      <c r="JBE1491" s="275"/>
      <c r="JBF1491" s="275"/>
      <c r="JBG1491" s="275"/>
      <c r="JBH1491" s="275"/>
      <c r="JBI1491" s="275"/>
      <c r="JBJ1491" s="275"/>
      <c r="JBK1491" s="275"/>
      <c r="JBL1491" s="275"/>
      <c r="JBM1491" s="275"/>
      <c r="JBN1491" s="275"/>
      <c r="JBO1491" s="275"/>
      <c r="JBP1491" s="275"/>
      <c r="JBQ1491" s="275"/>
      <c r="JBR1491" s="275"/>
      <c r="JBS1491" s="275"/>
      <c r="JBT1491" s="275"/>
      <c r="JBU1491" s="275"/>
      <c r="JBV1491" s="275"/>
      <c r="JBW1491" s="275"/>
      <c r="JBX1491" s="275"/>
      <c r="JBY1491" s="275"/>
      <c r="JBZ1491" s="275"/>
      <c r="JCA1491" s="275"/>
      <c r="JCB1491" s="275"/>
      <c r="JCC1491" s="275"/>
      <c r="JCD1491" s="275"/>
      <c r="JCE1491" s="275"/>
      <c r="JCF1491" s="275"/>
      <c r="JCG1491" s="275"/>
      <c r="JCH1491" s="275"/>
      <c r="JCI1491" s="275"/>
      <c r="JCJ1491" s="275"/>
      <c r="JCK1491" s="275"/>
      <c r="JCL1491" s="275"/>
      <c r="JCM1491" s="275"/>
      <c r="JCN1491" s="275"/>
      <c r="JCO1491" s="275"/>
      <c r="JCP1491" s="275"/>
      <c r="JCQ1491" s="275"/>
      <c r="JCR1491" s="275"/>
      <c r="JCS1491" s="275"/>
      <c r="JCT1491" s="275"/>
      <c r="JCU1491" s="275"/>
      <c r="JCV1491" s="275"/>
      <c r="JCW1491" s="275"/>
      <c r="JCX1491" s="275"/>
      <c r="JCY1491" s="275"/>
      <c r="JCZ1491" s="275"/>
      <c r="JDA1491" s="275"/>
      <c r="JDB1491" s="275"/>
      <c r="JDC1491" s="275"/>
      <c r="JDD1491" s="275"/>
      <c r="JDE1491" s="275"/>
      <c r="JDF1491" s="275"/>
      <c r="JDG1491" s="275"/>
      <c r="JDH1491" s="275"/>
      <c r="JDI1491" s="275"/>
      <c r="JDJ1491" s="275"/>
      <c r="JDK1491" s="275"/>
      <c r="JDL1491" s="275"/>
      <c r="JDM1491" s="275"/>
      <c r="JDN1491" s="275"/>
      <c r="JDO1491" s="275"/>
      <c r="JDP1491" s="275"/>
      <c r="JDQ1491" s="275"/>
      <c r="JDR1491" s="275"/>
      <c r="JDS1491" s="275"/>
      <c r="JDT1491" s="275"/>
      <c r="JDU1491" s="275"/>
      <c r="JDV1491" s="275"/>
      <c r="JDW1491" s="275"/>
      <c r="JDX1491" s="275"/>
      <c r="JDY1491" s="275"/>
      <c r="JDZ1491" s="275"/>
      <c r="JEA1491" s="275"/>
      <c r="JEB1491" s="275"/>
      <c r="JEC1491" s="275"/>
      <c r="JED1491" s="275"/>
      <c r="JEE1491" s="275"/>
      <c r="JEF1491" s="275"/>
      <c r="JEG1491" s="275"/>
      <c r="JEH1491" s="275"/>
      <c r="JEI1491" s="275"/>
      <c r="JEJ1491" s="275"/>
      <c r="JEK1491" s="275"/>
      <c r="JEL1491" s="275"/>
      <c r="JEM1491" s="275"/>
      <c r="JEN1491" s="275"/>
      <c r="JEO1491" s="275"/>
      <c r="JEP1491" s="275"/>
      <c r="JEQ1491" s="275"/>
      <c r="JER1491" s="275"/>
      <c r="JES1491" s="275"/>
      <c r="JET1491" s="275"/>
      <c r="JEU1491" s="275"/>
      <c r="JEV1491" s="275"/>
      <c r="JEW1491" s="275"/>
      <c r="JEX1491" s="275"/>
      <c r="JEY1491" s="275"/>
      <c r="JEZ1491" s="275"/>
      <c r="JFA1491" s="275"/>
      <c r="JFB1491" s="275"/>
      <c r="JFC1491" s="275"/>
      <c r="JFD1491" s="275"/>
      <c r="JFE1491" s="275"/>
      <c r="JFF1491" s="275"/>
      <c r="JFG1491" s="275"/>
      <c r="JFH1491" s="275"/>
      <c r="JFI1491" s="275"/>
      <c r="JFJ1491" s="275"/>
      <c r="JFK1491" s="275"/>
      <c r="JFL1491" s="275"/>
      <c r="JFM1491" s="275"/>
      <c r="JFN1491" s="275"/>
      <c r="JFO1491" s="275"/>
      <c r="JFP1491" s="275"/>
      <c r="JFQ1491" s="275"/>
      <c r="JFR1491" s="275"/>
      <c r="JFS1491" s="275"/>
      <c r="JFT1491" s="275"/>
      <c r="JFU1491" s="275"/>
      <c r="JFV1491" s="275"/>
      <c r="JFW1491" s="275"/>
      <c r="JFX1491" s="275"/>
      <c r="JFY1491" s="275"/>
      <c r="JFZ1491" s="275"/>
      <c r="JGA1491" s="275"/>
      <c r="JGB1491" s="275"/>
      <c r="JGC1491" s="275"/>
      <c r="JGD1491" s="275"/>
      <c r="JGE1491" s="275"/>
      <c r="JGF1491" s="275"/>
      <c r="JGG1491" s="275"/>
      <c r="JGH1491" s="275"/>
      <c r="JGI1491" s="275"/>
      <c r="JGJ1491" s="275"/>
      <c r="JGK1491" s="275"/>
      <c r="JGL1491" s="275"/>
      <c r="JGM1491" s="275"/>
      <c r="JGN1491" s="275"/>
      <c r="JGO1491" s="275"/>
      <c r="JGP1491" s="275"/>
      <c r="JGQ1491" s="275"/>
      <c r="JGR1491" s="275"/>
      <c r="JGS1491" s="275"/>
      <c r="JGT1491" s="275"/>
      <c r="JGU1491" s="275"/>
      <c r="JGV1491" s="275"/>
      <c r="JGW1491" s="275"/>
      <c r="JGX1491" s="275"/>
      <c r="JGY1491" s="275"/>
      <c r="JGZ1491" s="275"/>
      <c r="JHA1491" s="275"/>
      <c r="JHB1491" s="275"/>
      <c r="JHC1491" s="275"/>
      <c r="JHD1491" s="275"/>
      <c r="JHE1491" s="275"/>
      <c r="JHF1491" s="275"/>
      <c r="JHG1491" s="275"/>
      <c r="JHH1491" s="275"/>
      <c r="JHI1491" s="275"/>
      <c r="JHJ1491" s="275"/>
      <c r="JHK1491" s="275"/>
      <c r="JHL1491" s="275"/>
      <c r="JHM1491" s="275"/>
      <c r="JHN1491" s="275"/>
      <c r="JHO1491" s="275"/>
      <c r="JHP1491" s="275"/>
      <c r="JHQ1491" s="275"/>
      <c r="JHR1491" s="275"/>
      <c r="JHS1491" s="275"/>
      <c r="JHT1491" s="275"/>
      <c r="JHU1491" s="275"/>
      <c r="JHV1491" s="275"/>
      <c r="JHW1491" s="275"/>
      <c r="JHX1491" s="275"/>
      <c r="JHY1491" s="275"/>
      <c r="JHZ1491" s="275"/>
      <c r="JIA1491" s="275"/>
      <c r="JIB1491" s="275"/>
      <c r="JIC1491" s="275"/>
      <c r="JID1491" s="275"/>
      <c r="JIE1491" s="275"/>
      <c r="JIF1491" s="275"/>
      <c r="JIG1491" s="275"/>
      <c r="JIH1491" s="275"/>
      <c r="JII1491" s="275"/>
      <c r="JIJ1491" s="275"/>
      <c r="JIK1491" s="275"/>
      <c r="JIL1491" s="275"/>
      <c r="JIM1491" s="275"/>
      <c r="JIN1491" s="275"/>
      <c r="JIO1491" s="275"/>
      <c r="JIP1491" s="275"/>
      <c r="JIQ1491" s="275"/>
      <c r="JIR1491" s="275"/>
      <c r="JIS1491" s="275"/>
      <c r="JIT1491" s="275"/>
      <c r="JIU1491" s="275"/>
      <c r="JIV1491" s="275"/>
      <c r="JIW1491" s="275"/>
      <c r="JIX1491" s="275"/>
      <c r="JIY1491" s="275"/>
      <c r="JIZ1491" s="275"/>
      <c r="JJA1491" s="275"/>
      <c r="JJB1491" s="275"/>
      <c r="JJC1491" s="275"/>
      <c r="JJD1491" s="275"/>
      <c r="JJE1491" s="275"/>
      <c r="JJF1491" s="275"/>
      <c r="JJG1491" s="275"/>
      <c r="JJH1491" s="275"/>
      <c r="JJI1491" s="275"/>
      <c r="JJJ1491" s="275"/>
      <c r="JJK1491" s="275"/>
      <c r="JJL1491" s="275"/>
      <c r="JJM1491" s="275"/>
      <c r="JJN1491" s="275"/>
      <c r="JJO1491" s="275"/>
      <c r="JJP1491" s="275"/>
      <c r="JJQ1491" s="275"/>
      <c r="JJR1491" s="275"/>
      <c r="JJS1491" s="275"/>
      <c r="JJT1491" s="275"/>
      <c r="JJU1491" s="275"/>
      <c r="JJV1491" s="275"/>
      <c r="JJW1491" s="275"/>
      <c r="JJX1491" s="275"/>
      <c r="JJY1491" s="275"/>
      <c r="JJZ1491" s="275"/>
      <c r="JKA1491" s="275"/>
      <c r="JKB1491" s="275"/>
      <c r="JKC1491" s="275"/>
      <c r="JKD1491" s="275"/>
      <c r="JKE1491" s="275"/>
      <c r="JKF1491" s="275"/>
      <c r="JKG1491" s="275"/>
      <c r="JKH1491" s="275"/>
      <c r="JKI1491" s="275"/>
      <c r="JKJ1491" s="275"/>
      <c r="JKK1491" s="275"/>
      <c r="JKL1491" s="275"/>
      <c r="JKM1491" s="275"/>
      <c r="JKN1491" s="275"/>
      <c r="JKO1491" s="275"/>
      <c r="JKP1491" s="275"/>
      <c r="JKQ1491" s="275"/>
      <c r="JKR1491" s="275"/>
      <c r="JKS1491" s="275"/>
      <c r="JKT1491" s="275"/>
      <c r="JKU1491" s="275"/>
      <c r="JKV1491" s="275"/>
      <c r="JKW1491" s="275"/>
      <c r="JKX1491" s="275"/>
      <c r="JKY1491" s="275"/>
      <c r="JKZ1491" s="275"/>
      <c r="JLA1491" s="275"/>
      <c r="JLB1491" s="275"/>
      <c r="JLC1491" s="275"/>
      <c r="JLD1491" s="275"/>
      <c r="JLE1491" s="275"/>
      <c r="JLF1491" s="275"/>
      <c r="JLG1491" s="275"/>
      <c r="JLH1491" s="275"/>
      <c r="JLI1491" s="275"/>
      <c r="JLJ1491" s="275"/>
      <c r="JLK1491" s="275"/>
      <c r="JLL1491" s="275"/>
      <c r="JLM1491" s="275"/>
      <c r="JLN1491" s="275"/>
      <c r="JLO1491" s="275"/>
      <c r="JLP1491" s="275"/>
      <c r="JLQ1491" s="275"/>
      <c r="JLR1491" s="275"/>
      <c r="JLS1491" s="275"/>
      <c r="JLT1491" s="275"/>
      <c r="JLU1491" s="275"/>
      <c r="JLV1491" s="275"/>
      <c r="JLW1491" s="275"/>
      <c r="JLX1491" s="275"/>
      <c r="JLY1491" s="275"/>
      <c r="JLZ1491" s="275"/>
      <c r="JMA1491" s="275"/>
      <c r="JMB1491" s="275"/>
      <c r="JMC1491" s="275"/>
      <c r="JMD1491" s="275"/>
      <c r="JME1491" s="275"/>
      <c r="JMF1491" s="275"/>
      <c r="JMG1491" s="275"/>
      <c r="JMH1491" s="275"/>
      <c r="JMI1491" s="275"/>
      <c r="JMJ1491" s="275"/>
      <c r="JMK1491" s="275"/>
      <c r="JML1491" s="275"/>
      <c r="JMM1491" s="275"/>
      <c r="JMN1491" s="275"/>
      <c r="JMO1491" s="275"/>
      <c r="JMP1491" s="275"/>
      <c r="JMQ1491" s="275"/>
      <c r="JMR1491" s="275"/>
      <c r="JMS1491" s="275"/>
      <c r="JMT1491" s="275"/>
      <c r="JMU1491" s="275"/>
      <c r="JMV1491" s="275"/>
      <c r="JMW1491" s="275"/>
      <c r="JMX1491" s="275"/>
      <c r="JMY1491" s="275"/>
      <c r="JMZ1491" s="275"/>
      <c r="JNA1491" s="275"/>
      <c r="JNB1491" s="275"/>
      <c r="JNC1491" s="275"/>
      <c r="JND1491" s="275"/>
      <c r="JNE1491" s="275"/>
      <c r="JNF1491" s="275"/>
      <c r="JNG1491" s="275"/>
      <c r="JNH1491" s="275"/>
      <c r="JNI1491" s="275"/>
      <c r="JNJ1491" s="275"/>
      <c r="JNK1491" s="275"/>
      <c r="JNL1491" s="275"/>
      <c r="JNM1491" s="275"/>
      <c r="JNN1491" s="275"/>
      <c r="JNO1491" s="275"/>
      <c r="JNP1491" s="275"/>
      <c r="JNQ1491" s="275"/>
      <c r="JNR1491" s="275"/>
      <c r="JNS1491" s="275"/>
      <c r="JNT1491" s="275"/>
      <c r="JNU1491" s="275"/>
      <c r="JNV1491" s="275"/>
      <c r="JNW1491" s="275"/>
      <c r="JNX1491" s="275"/>
      <c r="JNY1491" s="275"/>
      <c r="JNZ1491" s="275"/>
      <c r="JOA1491" s="275"/>
      <c r="JOB1491" s="275"/>
      <c r="JOC1491" s="275"/>
      <c r="JOD1491" s="275"/>
      <c r="JOE1491" s="275"/>
      <c r="JOF1491" s="275"/>
      <c r="JOG1491" s="275"/>
      <c r="JOH1491" s="275"/>
      <c r="JOI1491" s="275"/>
      <c r="JOJ1491" s="275"/>
      <c r="JOK1491" s="275"/>
      <c r="JOL1491" s="275"/>
      <c r="JOM1491" s="275"/>
      <c r="JON1491" s="275"/>
      <c r="JOO1491" s="275"/>
      <c r="JOP1491" s="275"/>
      <c r="JOQ1491" s="275"/>
      <c r="JOR1491" s="275"/>
      <c r="JOS1491" s="275"/>
      <c r="JOT1491" s="275"/>
      <c r="JOU1491" s="275"/>
      <c r="JOV1491" s="275"/>
      <c r="JOW1491" s="275"/>
      <c r="JOX1491" s="275"/>
      <c r="JOY1491" s="275"/>
      <c r="JOZ1491" s="275"/>
      <c r="JPA1491" s="275"/>
      <c r="JPB1491" s="275"/>
      <c r="JPC1491" s="275"/>
      <c r="JPD1491" s="275"/>
      <c r="JPE1491" s="275"/>
      <c r="JPF1491" s="275"/>
      <c r="JPG1491" s="275"/>
      <c r="JPH1491" s="275"/>
      <c r="JPI1491" s="275"/>
      <c r="JPJ1491" s="275"/>
      <c r="JPK1491" s="275"/>
      <c r="JPL1491" s="275"/>
      <c r="JPM1491" s="275"/>
      <c r="JPN1491" s="275"/>
      <c r="JPO1491" s="275"/>
      <c r="JPP1491" s="275"/>
      <c r="JPQ1491" s="275"/>
      <c r="JPR1491" s="275"/>
      <c r="JPS1491" s="275"/>
      <c r="JPT1491" s="275"/>
      <c r="JPU1491" s="275"/>
      <c r="JPV1491" s="275"/>
      <c r="JPW1491" s="275"/>
      <c r="JPX1491" s="275"/>
      <c r="JPY1491" s="275"/>
      <c r="JPZ1491" s="275"/>
      <c r="JQA1491" s="275"/>
      <c r="JQB1491" s="275"/>
      <c r="JQC1491" s="275"/>
      <c r="JQD1491" s="275"/>
      <c r="JQE1491" s="275"/>
      <c r="JQF1491" s="275"/>
      <c r="JQG1491" s="275"/>
      <c r="JQH1491" s="275"/>
      <c r="JQI1491" s="275"/>
      <c r="JQJ1491" s="275"/>
      <c r="JQK1491" s="275"/>
      <c r="JQL1491" s="275"/>
      <c r="JQM1491" s="275"/>
      <c r="JQN1491" s="275"/>
      <c r="JQO1491" s="275"/>
      <c r="JQP1491" s="275"/>
      <c r="JQQ1491" s="275"/>
      <c r="JQR1491" s="275"/>
      <c r="JQS1491" s="275"/>
      <c r="JQT1491" s="275"/>
      <c r="JQU1491" s="275"/>
      <c r="JQV1491" s="275"/>
      <c r="JQW1491" s="275"/>
      <c r="JQX1491" s="275"/>
      <c r="JQY1491" s="275"/>
      <c r="JQZ1491" s="275"/>
      <c r="JRA1491" s="275"/>
      <c r="JRB1491" s="275"/>
      <c r="JRC1491" s="275"/>
      <c r="JRD1491" s="275"/>
      <c r="JRE1491" s="275"/>
      <c r="JRF1491" s="275"/>
      <c r="JRG1491" s="275"/>
      <c r="JRH1491" s="275"/>
      <c r="JRI1491" s="275"/>
      <c r="JRJ1491" s="275"/>
      <c r="JRK1491" s="275"/>
      <c r="JRL1491" s="275"/>
      <c r="JRM1491" s="275"/>
      <c r="JRN1491" s="275"/>
      <c r="JRO1491" s="275"/>
      <c r="JRP1491" s="275"/>
      <c r="JRQ1491" s="275"/>
      <c r="JRR1491" s="275"/>
      <c r="JRS1491" s="275"/>
      <c r="JRT1491" s="275"/>
      <c r="JRU1491" s="275"/>
      <c r="JRV1491" s="275"/>
      <c r="JRW1491" s="275"/>
      <c r="JRX1491" s="275"/>
      <c r="JRY1491" s="275"/>
      <c r="JRZ1491" s="275"/>
      <c r="JSA1491" s="275"/>
      <c r="JSB1491" s="275"/>
      <c r="JSC1491" s="275"/>
      <c r="JSD1491" s="275"/>
      <c r="JSE1491" s="275"/>
      <c r="JSF1491" s="275"/>
      <c r="JSG1491" s="275"/>
      <c r="JSH1491" s="275"/>
      <c r="JSI1491" s="275"/>
      <c r="JSJ1491" s="275"/>
      <c r="JSK1491" s="275"/>
      <c r="JSL1491" s="275"/>
      <c r="JSM1491" s="275"/>
      <c r="JSN1491" s="275"/>
      <c r="JSO1491" s="275"/>
      <c r="JSP1491" s="275"/>
      <c r="JSQ1491" s="275"/>
      <c r="JSR1491" s="275"/>
      <c r="JSS1491" s="275"/>
      <c r="JST1491" s="275"/>
      <c r="JSU1491" s="275"/>
      <c r="JSV1491" s="275"/>
      <c r="JSW1491" s="275"/>
      <c r="JSX1491" s="275"/>
      <c r="JSY1491" s="275"/>
      <c r="JSZ1491" s="275"/>
      <c r="JTA1491" s="275"/>
      <c r="JTB1491" s="275"/>
      <c r="JTC1491" s="275"/>
      <c r="JTD1491" s="275"/>
      <c r="JTE1491" s="275"/>
      <c r="JTF1491" s="275"/>
      <c r="JTG1491" s="275"/>
      <c r="JTH1491" s="275"/>
      <c r="JTI1491" s="275"/>
      <c r="JTJ1491" s="275"/>
      <c r="JTK1491" s="275"/>
      <c r="JTL1491" s="275"/>
      <c r="JTM1491" s="275"/>
      <c r="JTN1491" s="275"/>
      <c r="JTO1491" s="275"/>
      <c r="JTP1491" s="275"/>
      <c r="JTQ1491" s="275"/>
      <c r="JTR1491" s="275"/>
      <c r="JTS1491" s="275"/>
      <c r="JTT1491" s="275"/>
      <c r="JTU1491" s="275"/>
      <c r="JTV1491" s="275"/>
      <c r="JTW1491" s="275"/>
      <c r="JTX1491" s="275"/>
      <c r="JTY1491" s="275"/>
      <c r="JTZ1491" s="275"/>
      <c r="JUA1491" s="275"/>
      <c r="JUB1491" s="275"/>
      <c r="JUC1491" s="275"/>
      <c r="JUD1491" s="275"/>
      <c r="JUE1491" s="275"/>
      <c r="JUF1491" s="275"/>
      <c r="JUG1491" s="275"/>
      <c r="JUH1491" s="275"/>
      <c r="JUI1491" s="275"/>
      <c r="JUJ1491" s="275"/>
      <c r="JUK1491" s="275"/>
      <c r="JUL1491" s="275"/>
      <c r="JUM1491" s="275"/>
      <c r="JUN1491" s="275"/>
      <c r="JUO1491" s="275"/>
      <c r="JUP1491" s="275"/>
      <c r="JUQ1491" s="275"/>
      <c r="JUR1491" s="275"/>
      <c r="JUS1491" s="275"/>
      <c r="JUT1491" s="275"/>
      <c r="JUU1491" s="275"/>
      <c r="JUV1491" s="275"/>
      <c r="JUW1491" s="275"/>
      <c r="JUX1491" s="275"/>
      <c r="JUY1491" s="275"/>
      <c r="JUZ1491" s="275"/>
      <c r="JVA1491" s="275"/>
      <c r="JVB1491" s="275"/>
      <c r="JVC1491" s="275"/>
      <c r="JVD1491" s="275"/>
      <c r="JVE1491" s="275"/>
      <c r="JVF1491" s="275"/>
      <c r="JVG1491" s="275"/>
      <c r="JVH1491" s="275"/>
      <c r="JVI1491" s="275"/>
      <c r="JVJ1491" s="275"/>
      <c r="JVK1491" s="275"/>
      <c r="JVL1491" s="275"/>
      <c r="JVM1491" s="275"/>
      <c r="JVN1491" s="275"/>
      <c r="JVO1491" s="275"/>
      <c r="JVP1491" s="275"/>
      <c r="JVQ1491" s="275"/>
      <c r="JVR1491" s="275"/>
      <c r="JVS1491" s="275"/>
      <c r="JVT1491" s="275"/>
      <c r="JVU1491" s="275"/>
      <c r="JVV1491" s="275"/>
      <c r="JVW1491" s="275"/>
      <c r="JVX1491" s="275"/>
      <c r="JVY1491" s="275"/>
      <c r="JVZ1491" s="275"/>
      <c r="JWA1491" s="275"/>
      <c r="JWB1491" s="275"/>
      <c r="JWC1491" s="275"/>
      <c r="JWD1491" s="275"/>
      <c r="JWE1491" s="275"/>
      <c r="JWF1491" s="275"/>
      <c r="JWG1491" s="275"/>
      <c r="JWH1491" s="275"/>
      <c r="JWI1491" s="275"/>
      <c r="JWJ1491" s="275"/>
      <c r="JWK1491" s="275"/>
      <c r="JWL1491" s="275"/>
      <c r="JWM1491" s="275"/>
      <c r="JWN1491" s="275"/>
      <c r="JWO1491" s="275"/>
      <c r="JWP1491" s="275"/>
      <c r="JWQ1491" s="275"/>
      <c r="JWR1491" s="275"/>
      <c r="JWS1491" s="275"/>
      <c r="JWT1491" s="275"/>
      <c r="JWU1491" s="275"/>
      <c r="JWV1491" s="275"/>
      <c r="JWW1491" s="275"/>
      <c r="JWX1491" s="275"/>
      <c r="JWY1491" s="275"/>
      <c r="JWZ1491" s="275"/>
      <c r="JXA1491" s="275"/>
      <c r="JXB1491" s="275"/>
      <c r="JXC1491" s="275"/>
      <c r="JXD1491" s="275"/>
      <c r="JXE1491" s="275"/>
      <c r="JXF1491" s="275"/>
      <c r="JXG1491" s="275"/>
      <c r="JXH1491" s="275"/>
      <c r="JXI1491" s="275"/>
      <c r="JXJ1491" s="275"/>
      <c r="JXK1491" s="275"/>
      <c r="JXL1491" s="275"/>
      <c r="JXM1491" s="275"/>
      <c r="JXN1491" s="275"/>
      <c r="JXO1491" s="275"/>
      <c r="JXP1491" s="275"/>
      <c r="JXQ1491" s="275"/>
      <c r="JXR1491" s="275"/>
      <c r="JXS1491" s="275"/>
      <c r="JXT1491" s="275"/>
      <c r="JXU1491" s="275"/>
      <c r="JXV1491" s="275"/>
      <c r="JXW1491" s="275"/>
      <c r="JXX1491" s="275"/>
      <c r="JXY1491" s="275"/>
      <c r="JXZ1491" s="275"/>
      <c r="JYA1491" s="275"/>
      <c r="JYB1491" s="275"/>
      <c r="JYC1491" s="275"/>
      <c r="JYD1491" s="275"/>
      <c r="JYE1491" s="275"/>
      <c r="JYF1491" s="275"/>
      <c r="JYG1491" s="275"/>
      <c r="JYH1491" s="275"/>
      <c r="JYI1491" s="275"/>
      <c r="JYJ1491" s="275"/>
      <c r="JYK1491" s="275"/>
      <c r="JYL1491" s="275"/>
      <c r="JYM1491" s="275"/>
      <c r="JYN1491" s="275"/>
      <c r="JYO1491" s="275"/>
      <c r="JYP1491" s="275"/>
      <c r="JYQ1491" s="275"/>
      <c r="JYR1491" s="275"/>
      <c r="JYS1491" s="275"/>
      <c r="JYT1491" s="275"/>
      <c r="JYU1491" s="275"/>
      <c r="JYV1491" s="275"/>
      <c r="JYW1491" s="275"/>
      <c r="JYX1491" s="275"/>
      <c r="JYY1491" s="275"/>
      <c r="JYZ1491" s="275"/>
      <c r="JZA1491" s="275"/>
      <c r="JZB1491" s="275"/>
      <c r="JZC1491" s="275"/>
      <c r="JZD1491" s="275"/>
      <c r="JZE1491" s="275"/>
      <c r="JZF1491" s="275"/>
      <c r="JZG1491" s="275"/>
      <c r="JZH1491" s="275"/>
      <c r="JZI1491" s="275"/>
      <c r="JZJ1491" s="275"/>
      <c r="JZK1491" s="275"/>
      <c r="JZL1491" s="275"/>
      <c r="JZM1491" s="275"/>
      <c r="JZN1491" s="275"/>
      <c r="JZO1491" s="275"/>
      <c r="JZP1491" s="275"/>
      <c r="JZQ1491" s="275"/>
      <c r="JZR1491" s="275"/>
      <c r="JZS1491" s="275"/>
      <c r="JZT1491" s="275"/>
      <c r="JZU1491" s="275"/>
      <c r="JZV1491" s="275"/>
      <c r="JZW1491" s="275"/>
      <c r="JZX1491" s="275"/>
      <c r="JZY1491" s="275"/>
      <c r="JZZ1491" s="275"/>
      <c r="KAA1491" s="275"/>
      <c r="KAB1491" s="275"/>
      <c r="KAC1491" s="275"/>
      <c r="KAD1491" s="275"/>
      <c r="KAE1491" s="275"/>
      <c r="KAF1491" s="275"/>
      <c r="KAG1491" s="275"/>
      <c r="KAH1491" s="275"/>
      <c r="KAI1491" s="275"/>
      <c r="KAJ1491" s="275"/>
      <c r="KAK1491" s="275"/>
      <c r="KAL1491" s="275"/>
      <c r="KAM1491" s="275"/>
      <c r="KAN1491" s="275"/>
      <c r="KAO1491" s="275"/>
      <c r="KAP1491" s="275"/>
      <c r="KAQ1491" s="275"/>
      <c r="KAR1491" s="275"/>
      <c r="KAS1491" s="275"/>
      <c r="KAT1491" s="275"/>
      <c r="KAU1491" s="275"/>
      <c r="KAV1491" s="275"/>
      <c r="KAW1491" s="275"/>
      <c r="KAX1491" s="275"/>
      <c r="KAY1491" s="275"/>
      <c r="KAZ1491" s="275"/>
      <c r="KBA1491" s="275"/>
      <c r="KBB1491" s="275"/>
      <c r="KBC1491" s="275"/>
      <c r="KBD1491" s="275"/>
      <c r="KBE1491" s="275"/>
      <c r="KBF1491" s="275"/>
      <c r="KBG1491" s="275"/>
      <c r="KBH1491" s="275"/>
      <c r="KBI1491" s="275"/>
      <c r="KBJ1491" s="275"/>
      <c r="KBK1491" s="275"/>
      <c r="KBL1491" s="275"/>
      <c r="KBM1491" s="275"/>
      <c r="KBN1491" s="275"/>
      <c r="KBO1491" s="275"/>
      <c r="KBP1491" s="275"/>
      <c r="KBQ1491" s="275"/>
      <c r="KBR1491" s="275"/>
      <c r="KBS1491" s="275"/>
      <c r="KBT1491" s="275"/>
      <c r="KBU1491" s="275"/>
      <c r="KBV1491" s="275"/>
      <c r="KBW1491" s="275"/>
      <c r="KBX1491" s="275"/>
      <c r="KBY1491" s="275"/>
      <c r="KBZ1491" s="275"/>
      <c r="KCA1491" s="275"/>
      <c r="KCB1491" s="275"/>
      <c r="KCC1491" s="275"/>
      <c r="KCD1491" s="275"/>
      <c r="KCE1491" s="275"/>
      <c r="KCF1491" s="275"/>
      <c r="KCG1491" s="275"/>
      <c r="KCH1491" s="275"/>
      <c r="KCI1491" s="275"/>
      <c r="KCJ1491" s="275"/>
      <c r="KCK1491" s="275"/>
      <c r="KCL1491" s="275"/>
      <c r="KCM1491" s="275"/>
      <c r="KCN1491" s="275"/>
      <c r="KCO1491" s="275"/>
      <c r="KCP1491" s="275"/>
      <c r="KCQ1491" s="275"/>
      <c r="KCR1491" s="275"/>
      <c r="KCS1491" s="275"/>
      <c r="KCT1491" s="275"/>
      <c r="KCU1491" s="275"/>
      <c r="KCV1491" s="275"/>
      <c r="KCW1491" s="275"/>
      <c r="KCX1491" s="275"/>
      <c r="KCY1491" s="275"/>
      <c r="KCZ1491" s="275"/>
      <c r="KDA1491" s="275"/>
      <c r="KDB1491" s="275"/>
      <c r="KDC1491" s="275"/>
      <c r="KDD1491" s="275"/>
      <c r="KDE1491" s="275"/>
      <c r="KDF1491" s="275"/>
      <c r="KDG1491" s="275"/>
      <c r="KDH1491" s="275"/>
      <c r="KDI1491" s="275"/>
      <c r="KDJ1491" s="275"/>
      <c r="KDK1491" s="275"/>
      <c r="KDL1491" s="275"/>
      <c r="KDM1491" s="275"/>
      <c r="KDN1491" s="275"/>
      <c r="KDO1491" s="275"/>
      <c r="KDP1491" s="275"/>
      <c r="KDQ1491" s="275"/>
      <c r="KDR1491" s="275"/>
      <c r="KDS1491" s="275"/>
      <c r="KDT1491" s="275"/>
      <c r="KDU1491" s="275"/>
      <c r="KDV1491" s="275"/>
      <c r="KDW1491" s="275"/>
      <c r="KDX1491" s="275"/>
      <c r="KDY1491" s="275"/>
      <c r="KDZ1491" s="275"/>
      <c r="KEA1491" s="275"/>
      <c r="KEB1491" s="275"/>
      <c r="KEC1491" s="275"/>
      <c r="KED1491" s="275"/>
      <c r="KEE1491" s="275"/>
      <c r="KEF1491" s="275"/>
      <c r="KEG1491" s="275"/>
      <c r="KEH1491" s="275"/>
      <c r="KEI1491" s="275"/>
      <c r="KEJ1491" s="275"/>
      <c r="KEK1491" s="275"/>
      <c r="KEL1491" s="275"/>
      <c r="KEM1491" s="275"/>
      <c r="KEN1491" s="275"/>
      <c r="KEO1491" s="275"/>
      <c r="KEP1491" s="275"/>
      <c r="KEQ1491" s="275"/>
      <c r="KER1491" s="275"/>
      <c r="KES1491" s="275"/>
      <c r="KET1491" s="275"/>
      <c r="KEU1491" s="275"/>
      <c r="KEV1491" s="275"/>
      <c r="KEW1491" s="275"/>
      <c r="KEX1491" s="275"/>
      <c r="KEY1491" s="275"/>
      <c r="KEZ1491" s="275"/>
      <c r="KFA1491" s="275"/>
      <c r="KFB1491" s="275"/>
      <c r="KFC1491" s="275"/>
      <c r="KFD1491" s="275"/>
      <c r="KFE1491" s="275"/>
      <c r="KFF1491" s="275"/>
      <c r="KFG1491" s="275"/>
      <c r="KFH1491" s="275"/>
      <c r="KFI1491" s="275"/>
      <c r="KFJ1491" s="275"/>
      <c r="KFK1491" s="275"/>
      <c r="KFL1491" s="275"/>
      <c r="KFM1491" s="275"/>
      <c r="KFN1491" s="275"/>
      <c r="KFO1491" s="275"/>
      <c r="KFP1491" s="275"/>
      <c r="KFQ1491" s="275"/>
      <c r="KFR1491" s="275"/>
      <c r="KFS1491" s="275"/>
      <c r="KFT1491" s="275"/>
      <c r="KFU1491" s="275"/>
      <c r="KFV1491" s="275"/>
      <c r="KFW1491" s="275"/>
      <c r="KFX1491" s="275"/>
      <c r="KFY1491" s="275"/>
      <c r="KFZ1491" s="275"/>
      <c r="KGA1491" s="275"/>
      <c r="KGB1491" s="275"/>
      <c r="KGC1491" s="275"/>
      <c r="KGD1491" s="275"/>
      <c r="KGE1491" s="275"/>
      <c r="KGF1491" s="275"/>
      <c r="KGG1491" s="275"/>
      <c r="KGH1491" s="275"/>
      <c r="KGI1491" s="275"/>
      <c r="KGJ1491" s="275"/>
      <c r="KGK1491" s="275"/>
      <c r="KGL1491" s="275"/>
      <c r="KGM1491" s="275"/>
      <c r="KGN1491" s="275"/>
      <c r="KGO1491" s="275"/>
      <c r="KGP1491" s="275"/>
      <c r="KGQ1491" s="275"/>
      <c r="KGR1491" s="275"/>
      <c r="KGS1491" s="275"/>
      <c r="KGT1491" s="275"/>
      <c r="KGU1491" s="275"/>
      <c r="KGV1491" s="275"/>
      <c r="KGW1491" s="275"/>
      <c r="KGX1491" s="275"/>
      <c r="KGY1491" s="275"/>
      <c r="KGZ1491" s="275"/>
      <c r="KHA1491" s="275"/>
      <c r="KHB1491" s="275"/>
      <c r="KHC1491" s="275"/>
      <c r="KHD1491" s="275"/>
      <c r="KHE1491" s="275"/>
      <c r="KHF1491" s="275"/>
      <c r="KHG1491" s="275"/>
      <c r="KHH1491" s="275"/>
      <c r="KHI1491" s="275"/>
      <c r="KHJ1491" s="275"/>
      <c r="KHK1491" s="275"/>
      <c r="KHL1491" s="275"/>
      <c r="KHM1491" s="275"/>
      <c r="KHN1491" s="275"/>
      <c r="KHO1491" s="275"/>
      <c r="KHP1491" s="275"/>
      <c r="KHQ1491" s="275"/>
      <c r="KHR1491" s="275"/>
      <c r="KHS1491" s="275"/>
      <c r="KHT1491" s="275"/>
      <c r="KHU1491" s="275"/>
      <c r="KHV1491" s="275"/>
      <c r="KHW1491" s="275"/>
      <c r="KHX1491" s="275"/>
      <c r="KHY1491" s="275"/>
      <c r="KHZ1491" s="275"/>
      <c r="KIA1491" s="275"/>
      <c r="KIB1491" s="275"/>
      <c r="KIC1491" s="275"/>
      <c r="KID1491" s="275"/>
      <c r="KIE1491" s="275"/>
      <c r="KIF1491" s="275"/>
      <c r="KIG1491" s="275"/>
      <c r="KIH1491" s="275"/>
      <c r="KII1491" s="275"/>
      <c r="KIJ1491" s="275"/>
      <c r="KIK1491" s="275"/>
      <c r="KIL1491" s="275"/>
      <c r="KIM1491" s="275"/>
      <c r="KIN1491" s="275"/>
      <c r="KIO1491" s="275"/>
      <c r="KIP1491" s="275"/>
      <c r="KIQ1491" s="275"/>
      <c r="KIR1491" s="275"/>
      <c r="KIS1491" s="275"/>
      <c r="KIT1491" s="275"/>
      <c r="KIU1491" s="275"/>
      <c r="KIV1491" s="275"/>
      <c r="KIW1491" s="275"/>
      <c r="KIX1491" s="275"/>
      <c r="KIY1491" s="275"/>
      <c r="KIZ1491" s="275"/>
      <c r="KJA1491" s="275"/>
      <c r="KJB1491" s="275"/>
      <c r="KJC1491" s="275"/>
      <c r="KJD1491" s="275"/>
      <c r="KJE1491" s="275"/>
      <c r="KJF1491" s="275"/>
      <c r="KJG1491" s="275"/>
      <c r="KJH1491" s="275"/>
      <c r="KJI1491" s="275"/>
      <c r="KJJ1491" s="275"/>
      <c r="KJK1491" s="275"/>
      <c r="KJL1491" s="275"/>
      <c r="KJM1491" s="275"/>
      <c r="KJN1491" s="275"/>
      <c r="KJO1491" s="275"/>
      <c r="KJP1491" s="275"/>
      <c r="KJQ1491" s="275"/>
      <c r="KJR1491" s="275"/>
      <c r="KJS1491" s="275"/>
      <c r="KJT1491" s="275"/>
      <c r="KJU1491" s="275"/>
      <c r="KJV1491" s="275"/>
      <c r="KJW1491" s="275"/>
      <c r="KJX1491" s="275"/>
      <c r="KJY1491" s="275"/>
      <c r="KJZ1491" s="275"/>
      <c r="KKA1491" s="275"/>
      <c r="KKB1491" s="275"/>
      <c r="KKC1491" s="275"/>
      <c r="KKD1491" s="275"/>
      <c r="KKE1491" s="275"/>
      <c r="KKF1491" s="275"/>
      <c r="KKG1491" s="275"/>
      <c r="KKH1491" s="275"/>
      <c r="KKI1491" s="275"/>
      <c r="KKJ1491" s="275"/>
      <c r="KKK1491" s="275"/>
      <c r="KKL1491" s="275"/>
      <c r="KKM1491" s="275"/>
      <c r="KKN1491" s="275"/>
      <c r="KKO1491" s="275"/>
      <c r="KKP1491" s="275"/>
      <c r="KKQ1491" s="275"/>
      <c r="KKR1491" s="275"/>
      <c r="KKS1491" s="275"/>
      <c r="KKT1491" s="275"/>
      <c r="KKU1491" s="275"/>
      <c r="KKV1491" s="275"/>
      <c r="KKW1491" s="275"/>
      <c r="KKX1491" s="275"/>
      <c r="KKY1491" s="275"/>
      <c r="KKZ1491" s="275"/>
      <c r="KLA1491" s="275"/>
      <c r="KLB1491" s="275"/>
      <c r="KLC1491" s="275"/>
      <c r="KLD1491" s="275"/>
      <c r="KLE1491" s="275"/>
      <c r="KLF1491" s="275"/>
      <c r="KLG1491" s="275"/>
      <c r="KLH1491" s="275"/>
      <c r="KLI1491" s="275"/>
      <c r="KLJ1491" s="275"/>
      <c r="KLK1491" s="275"/>
      <c r="KLL1491" s="275"/>
      <c r="KLM1491" s="275"/>
      <c r="KLN1491" s="275"/>
      <c r="KLO1491" s="275"/>
      <c r="KLP1491" s="275"/>
      <c r="KLQ1491" s="275"/>
      <c r="KLR1491" s="275"/>
      <c r="KLS1491" s="275"/>
      <c r="KLT1491" s="275"/>
      <c r="KLU1491" s="275"/>
      <c r="KLV1491" s="275"/>
      <c r="KLW1491" s="275"/>
      <c r="KLX1491" s="275"/>
      <c r="KLY1491" s="275"/>
      <c r="KLZ1491" s="275"/>
      <c r="KMA1491" s="275"/>
      <c r="KMB1491" s="275"/>
      <c r="KMC1491" s="275"/>
      <c r="KMD1491" s="275"/>
      <c r="KME1491" s="275"/>
      <c r="KMF1491" s="275"/>
      <c r="KMG1491" s="275"/>
      <c r="KMH1491" s="275"/>
      <c r="KMI1491" s="275"/>
      <c r="KMJ1491" s="275"/>
      <c r="KMK1491" s="275"/>
      <c r="KML1491" s="275"/>
      <c r="KMM1491" s="275"/>
      <c r="KMN1491" s="275"/>
      <c r="KMO1491" s="275"/>
      <c r="KMP1491" s="275"/>
      <c r="KMQ1491" s="275"/>
      <c r="KMR1491" s="275"/>
      <c r="KMS1491" s="275"/>
      <c r="KMT1491" s="275"/>
      <c r="KMU1491" s="275"/>
      <c r="KMV1491" s="275"/>
      <c r="KMW1491" s="275"/>
      <c r="KMX1491" s="275"/>
      <c r="KMY1491" s="275"/>
      <c r="KMZ1491" s="275"/>
      <c r="KNA1491" s="275"/>
      <c r="KNB1491" s="275"/>
      <c r="KNC1491" s="275"/>
      <c r="KND1491" s="275"/>
      <c r="KNE1491" s="275"/>
      <c r="KNF1491" s="275"/>
      <c r="KNG1491" s="275"/>
      <c r="KNH1491" s="275"/>
      <c r="KNI1491" s="275"/>
      <c r="KNJ1491" s="275"/>
      <c r="KNK1491" s="275"/>
      <c r="KNL1491" s="275"/>
      <c r="KNM1491" s="275"/>
      <c r="KNN1491" s="275"/>
      <c r="KNO1491" s="275"/>
      <c r="KNP1491" s="275"/>
      <c r="KNQ1491" s="275"/>
      <c r="KNR1491" s="275"/>
      <c r="KNS1491" s="275"/>
      <c r="KNT1491" s="275"/>
      <c r="KNU1491" s="275"/>
      <c r="KNV1491" s="275"/>
      <c r="KNW1491" s="275"/>
      <c r="KNX1491" s="275"/>
      <c r="KNY1491" s="275"/>
      <c r="KNZ1491" s="275"/>
      <c r="KOA1491" s="275"/>
      <c r="KOB1491" s="275"/>
      <c r="KOC1491" s="275"/>
      <c r="KOD1491" s="275"/>
      <c r="KOE1491" s="275"/>
      <c r="KOF1491" s="275"/>
      <c r="KOG1491" s="275"/>
      <c r="KOH1491" s="275"/>
      <c r="KOI1491" s="275"/>
      <c r="KOJ1491" s="275"/>
      <c r="KOK1491" s="275"/>
      <c r="KOL1491" s="275"/>
      <c r="KOM1491" s="275"/>
      <c r="KON1491" s="275"/>
      <c r="KOO1491" s="275"/>
      <c r="KOP1491" s="275"/>
      <c r="KOQ1491" s="275"/>
      <c r="KOR1491" s="275"/>
      <c r="KOS1491" s="275"/>
      <c r="KOT1491" s="275"/>
      <c r="KOU1491" s="275"/>
      <c r="KOV1491" s="275"/>
      <c r="KOW1491" s="275"/>
      <c r="KOX1491" s="275"/>
      <c r="KOY1491" s="275"/>
      <c r="KOZ1491" s="275"/>
      <c r="KPA1491" s="275"/>
      <c r="KPB1491" s="275"/>
      <c r="KPC1491" s="275"/>
      <c r="KPD1491" s="275"/>
      <c r="KPE1491" s="275"/>
      <c r="KPF1491" s="275"/>
      <c r="KPG1491" s="275"/>
      <c r="KPH1491" s="275"/>
      <c r="KPI1491" s="275"/>
      <c r="KPJ1491" s="275"/>
      <c r="KPK1491" s="275"/>
      <c r="KPL1491" s="275"/>
      <c r="KPM1491" s="275"/>
      <c r="KPN1491" s="275"/>
      <c r="KPO1491" s="275"/>
      <c r="KPP1491" s="275"/>
      <c r="KPQ1491" s="275"/>
      <c r="KPR1491" s="275"/>
      <c r="KPS1491" s="275"/>
      <c r="KPT1491" s="275"/>
      <c r="KPU1491" s="275"/>
      <c r="KPV1491" s="275"/>
      <c r="KPW1491" s="275"/>
      <c r="KPX1491" s="275"/>
      <c r="KPY1491" s="275"/>
      <c r="KPZ1491" s="275"/>
      <c r="KQA1491" s="275"/>
      <c r="KQB1491" s="275"/>
      <c r="KQC1491" s="275"/>
      <c r="KQD1491" s="275"/>
      <c r="KQE1491" s="275"/>
      <c r="KQF1491" s="275"/>
      <c r="KQG1491" s="275"/>
      <c r="KQH1491" s="275"/>
      <c r="KQI1491" s="275"/>
      <c r="KQJ1491" s="275"/>
      <c r="KQK1491" s="275"/>
      <c r="KQL1491" s="275"/>
      <c r="KQM1491" s="275"/>
      <c r="KQN1491" s="275"/>
      <c r="KQO1491" s="275"/>
      <c r="KQP1491" s="275"/>
      <c r="KQQ1491" s="275"/>
      <c r="KQR1491" s="275"/>
      <c r="KQS1491" s="275"/>
      <c r="KQT1491" s="275"/>
      <c r="KQU1491" s="275"/>
      <c r="KQV1491" s="275"/>
      <c r="KQW1491" s="275"/>
      <c r="KQX1491" s="275"/>
      <c r="KQY1491" s="275"/>
      <c r="KQZ1491" s="275"/>
      <c r="KRA1491" s="275"/>
      <c r="KRB1491" s="275"/>
      <c r="KRC1491" s="275"/>
      <c r="KRD1491" s="275"/>
      <c r="KRE1491" s="275"/>
      <c r="KRF1491" s="275"/>
      <c r="KRG1491" s="275"/>
      <c r="KRH1491" s="275"/>
      <c r="KRI1491" s="275"/>
      <c r="KRJ1491" s="275"/>
      <c r="KRK1491" s="275"/>
      <c r="KRL1491" s="275"/>
      <c r="KRM1491" s="275"/>
      <c r="KRN1491" s="275"/>
      <c r="KRO1491" s="275"/>
      <c r="KRP1491" s="275"/>
      <c r="KRQ1491" s="275"/>
      <c r="KRR1491" s="275"/>
      <c r="KRS1491" s="275"/>
      <c r="KRT1491" s="275"/>
      <c r="KRU1491" s="275"/>
      <c r="KRV1491" s="275"/>
      <c r="KRW1491" s="275"/>
      <c r="KRX1491" s="275"/>
      <c r="KRY1491" s="275"/>
      <c r="KRZ1491" s="275"/>
      <c r="KSA1491" s="275"/>
      <c r="KSB1491" s="275"/>
      <c r="KSC1491" s="275"/>
      <c r="KSD1491" s="275"/>
      <c r="KSE1491" s="275"/>
      <c r="KSF1491" s="275"/>
      <c r="KSG1491" s="275"/>
      <c r="KSH1491" s="275"/>
      <c r="KSI1491" s="275"/>
      <c r="KSJ1491" s="275"/>
      <c r="KSK1491" s="275"/>
      <c r="KSL1491" s="275"/>
      <c r="KSM1491" s="275"/>
      <c r="KSN1491" s="275"/>
      <c r="KSO1491" s="275"/>
      <c r="KSP1491" s="275"/>
      <c r="KSQ1491" s="275"/>
      <c r="KSR1491" s="275"/>
      <c r="KSS1491" s="275"/>
      <c r="KST1491" s="275"/>
      <c r="KSU1491" s="275"/>
      <c r="KSV1491" s="275"/>
      <c r="KSW1491" s="275"/>
      <c r="KSX1491" s="275"/>
      <c r="KSY1491" s="275"/>
      <c r="KSZ1491" s="275"/>
      <c r="KTA1491" s="275"/>
      <c r="KTB1491" s="275"/>
      <c r="KTC1491" s="275"/>
      <c r="KTD1491" s="275"/>
      <c r="KTE1491" s="275"/>
      <c r="KTF1491" s="275"/>
      <c r="KTG1491" s="275"/>
      <c r="KTH1491" s="275"/>
      <c r="KTI1491" s="275"/>
      <c r="KTJ1491" s="275"/>
      <c r="KTK1491" s="275"/>
      <c r="KTL1491" s="275"/>
      <c r="KTM1491" s="275"/>
      <c r="KTN1491" s="275"/>
      <c r="KTO1491" s="275"/>
      <c r="KTP1491" s="275"/>
      <c r="KTQ1491" s="275"/>
      <c r="KTR1491" s="275"/>
      <c r="KTS1491" s="275"/>
      <c r="KTT1491" s="275"/>
      <c r="KTU1491" s="275"/>
      <c r="KTV1491" s="275"/>
      <c r="KTW1491" s="275"/>
      <c r="KTX1491" s="275"/>
      <c r="KTY1491" s="275"/>
      <c r="KTZ1491" s="275"/>
      <c r="KUA1491" s="275"/>
      <c r="KUB1491" s="275"/>
      <c r="KUC1491" s="275"/>
      <c r="KUD1491" s="275"/>
      <c r="KUE1491" s="275"/>
      <c r="KUF1491" s="275"/>
      <c r="KUG1491" s="275"/>
      <c r="KUH1491" s="275"/>
      <c r="KUI1491" s="275"/>
      <c r="KUJ1491" s="275"/>
      <c r="KUK1491" s="275"/>
      <c r="KUL1491" s="275"/>
      <c r="KUM1491" s="275"/>
      <c r="KUN1491" s="275"/>
      <c r="KUO1491" s="275"/>
      <c r="KUP1491" s="275"/>
      <c r="KUQ1491" s="275"/>
      <c r="KUR1491" s="275"/>
      <c r="KUS1491" s="275"/>
      <c r="KUT1491" s="275"/>
      <c r="KUU1491" s="275"/>
      <c r="KUV1491" s="275"/>
      <c r="KUW1491" s="275"/>
      <c r="KUX1491" s="275"/>
      <c r="KUY1491" s="275"/>
      <c r="KUZ1491" s="275"/>
      <c r="KVA1491" s="275"/>
      <c r="KVB1491" s="275"/>
      <c r="KVC1491" s="275"/>
      <c r="KVD1491" s="275"/>
      <c r="KVE1491" s="275"/>
      <c r="KVF1491" s="275"/>
      <c r="KVG1491" s="275"/>
      <c r="KVH1491" s="275"/>
      <c r="KVI1491" s="275"/>
      <c r="KVJ1491" s="275"/>
      <c r="KVK1491" s="275"/>
      <c r="KVL1491" s="275"/>
      <c r="KVM1491" s="275"/>
      <c r="KVN1491" s="275"/>
      <c r="KVO1491" s="275"/>
      <c r="KVP1491" s="275"/>
      <c r="KVQ1491" s="275"/>
      <c r="KVR1491" s="275"/>
      <c r="KVS1491" s="275"/>
      <c r="KVT1491" s="275"/>
      <c r="KVU1491" s="275"/>
      <c r="KVV1491" s="275"/>
      <c r="KVW1491" s="275"/>
      <c r="KVX1491" s="275"/>
      <c r="KVY1491" s="275"/>
      <c r="KVZ1491" s="275"/>
      <c r="KWA1491" s="275"/>
      <c r="KWB1491" s="275"/>
      <c r="KWC1491" s="275"/>
      <c r="KWD1491" s="275"/>
      <c r="KWE1491" s="275"/>
      <c r="KWF1491" s="275"/>
      <c r="KWG1491" s="275"/>
      <c r="KWH1491" s="275"/>
      <c r="KWI1491" s="275"/>
      <c r="KWJ1491" s="275"/>
      <c r="KWK1491" s="275"/>
      <c r="KWL1491" s="275"/>
      <c r="KWM1491" s="275"/>
      <c r="KWN1491" s="275"/>
      <c r="KWO1491" s="275"/>
      <c r="KWP1491" s="275"/>
      <c r="KWQ1491" s="275"/>
      <c r="KWR1491" s="275"/>
      <c r="KWS1491" s="275"/>
      <c r="KWT1491" s="275"/>
      <c r="KWU1491" s="275"/>
      <c r="KWV1491" s="275"/>
      <c r="KWW1491" s="275"/>
      <c r="KWX1491" s="275"/>
      <c r="KWY1491" s="275"/>
      <c r="KWZ1491" s="275"/>
      <c r="KXA1491" s="275"/>
      <c r="KXB1491" s="275"/>
      <c r="KXC1491" s="275"/>
      <c r="KXD1491" s="275"/>
      <c r="KXE1491" s="275"/>
      <c r="KXF1491" s="275"/>
      <c r="KXG1491" s="275"/>
      <c r="KXH1491" s="275"/>
      <c r="KXI1491" s="275"/>
      <c r="KXJ1491" s="275"/>
      <c r="KXK1491" s="275"/>
      <c r="KXL1491" s="275"/>
      <c r="KXM1491" s="275"/>
      <c r="KXN1491" s="275"/>
      <c r="KXO1491" s="275"/>
      <c r="KXP1491" s="275"/>
      <c r="KXQ1491" s="275"/>
      <c r="KXR1491" s="275"/>
      <c r="KXS1491" s="275"/>
      <c r="KXT1491" s="275"/>
      <c r="KXU1491" s="275"/>
      <c r="KXV1491" s="275"/>
      <c r="KXW1491" s="275"/>
      <c r="KXX1491" s="275"/>
      <c r="KXY1491" s="275"/>
      <c r="KXZ1491" s="275"/>
      <c r="KYA1491" s="275"/>
      <c r="KYB1491" s="275"/>
      <c r="KYC1491" s="275"/>
      <c r="KYD1491" s="275"/>
      <c r="KYE1491" s="275"/>
      <c r="KYF1491" s="275"/>
      <c r="KYG1491" s="275"/>
      <c r="KYH1491" s="275"/>
      <c r="KYI1491" s="275"/>
      <c r="KYJ1491" s="275"/>
      <c r="KYK1491" s="275"/>
      <c r="KYL1491" s="275"/>
      <c r="KYM1491" s="275"/>
      <c r="KYN1491" s="275"/>
      <c r="KYO1491" s="275"/>
      <c r="KYP1491" s="275"/>
      <c r="KYQ1491" s="275"/>
      <c r="KYR1491" s="275"/>
      <c r="KYS1491" s="275"/>
      <c r="KYT1491" s="275"/>
      <c r="KYU1491" s="275"/>
      <c r="KYV1491" s="275"/>
      <c r="KYW1491" s="275"/>
      <c r="KYX1491" s="275"/>
      <c r="KYY1491" s="275"/>
      <c r="KYZ1491" s="275"/>
      <c r="KZA1491" s="275"/>
      <c r="KZB1491" s="275"/>
      <c r="KZC1491" s="275"/>
      <c r="KZD1491" s="275"/>
      <c r="KZE1491" s="275"/>
      <c r="KZF1491" s="275"/>
      <c r="KZG1491" s="275"/>
      <c r="KZH1491" s="275"/>
      <c r="KZI1491" s="275"/>
      <c r="KZJ1491" s="275"/>
      <c r="KZK1491" s="275"/>
      <c r="KZL1491" s="275"/>
      <c r="KZM1491" s="275"/>
      <c r="KZN1491" s="275"/>
      <c r="KZO1491" s="275"/>
      <c r="KZP1491" s="275"/>
      <c r="KZQ1491" s="275"/>
      <c r="KZR1491" s="275"/>
      <c r="KZS1491" s="275"/>
      <c r="KZT1491" s="275"/>
      <c r="KZU1491" s="275"/>
      <c r="KZV1491" s="275"/>
      <c r="KZW1491" s="275"/>
      <c r="KZX1491" s="275"/>
      <c r="KZY1491" s="275"/>
      <c r="KZZ1491" s="275"/>
      <c r="LAA1491" s="275"/>
      <c r="LAB1491" s="275"/>
      <c r="LAC1491" s="275"/>
      <c r="LAD1491" s="275"/>
      <c r="LAE1491" s="275"/>
      <c r="LAF1491" s="275"/>
      <c r="LAG1491" s="275"/>
      <c r="LAH1491" s="275"/>
      <c r="LAI1491" s="275"/>
      <c r="LAJ1491" s="275"/>
      <c r="LAK1491" s="275"/>
      <c r="LAL1491" s="275"/>
      <c r="LAM1491" s="275"/>
      <c r="LAN1491" s="275"/>
      <c r="LAO1491" s="275"/>
      <c r="LAP1491" s="275"/>
      <c r="LAQ1491" s="275"/>
      <c r="LAR1491" s="275"/>
      <c r="LAS1491" s="275"/>
      <c r="LAT1491" s="275"/>
      <c r="LAU1491" s="275"/>
      <c r="LAV1491" s="275"/>
      <c r="LAW1491" s="275"/>
      <c r="LAX1491" s="275"/>
      <c r="LAY1491" s="275"/>
      <c r="LAZ1491" s="275"/>
      <c r="LBA1491" s="275"/>
      <c r="LBB1491" s="275"/>
      <c r="LBC1491" s="275"/>
      <c r="LBD1491" s="275"/>
      <c r="LBE1491" s="275"/>
      <c r="LBF1491" s="275"/>
      <c r="LBG1491" s="275"/>
      <c r="LBH1491" s="275"/>
      <c r="LBI1491" s="275"/>
      <c r="LBJ1491" s="275"/>
      <c r="LBK1491" s="275"/>
      <c r="LBL1491" s="275"/>
      <c r="LBM1491" s="275"/>
      <c r="LBN1491" s="275"/>
      <c r="LBO1491" s="275"/>
      <c r="LBP1491" s="275"/>
      <c r="LBQ1491" s="275"/>
      <c r="LBR1491" s="275"/>
      <c r="LBS1491" s="275"/>
      <c r="LBT1491" s="275"/>
      <c r="LBU1491" s="275"/>
      <c r="LBV1491" s="275"/>
      <c r="LBW1491" s="275"/>
      <c r="LBX1491" s="275"/>
      <c r="LBY1491" s="275"/>
      <c r="LBZ1491" s="275"/>
      <c r="LCA1491" s="275"/>
      <c r="LCB1491" s="275"/>
      <c r="LCC1491" s="275"/>
      <c r="LCD1491" s="275"/>
      <c r="LCE1491" s="275"/>
      <c r="LCF1491" s="275"/>
      <c r="LCG1491" s="275"/>
      <c r="LCH1491" s="275"/>
      <c r="LCI1491" s="275"/>
      <c r="LCJ1491" s="275"/>
      <c r="LCK1491" s="275"/>
      <c r="LCL1491" s="275"/>
      <c r="LCM1491" s="275"/>
      <c r="LCN1491" s="275"/>
      <c r="LCO1491" s="275"/>
      <c r="LCP1491" s="275"/>
      <c r="LCQ1491" s="275"/>
      <c r="LCR1491" s="275"/>
      <c r="LCS1491" s="275"/>
      <c r="LCT1491" s="275"/>
      <c r="LCU1491" s="275"/>
      <c r="LCV1491" s="275"/>
      <c r="LCW1491" s="275"/>
      <c r="LCX1491" s="275"/>
      <c r="LCY1491" s="275"/>
      <c r="LCZ1491" s="275"/>
      <c r="LDA1491" s="275"/>
      <c r="LDB1491" s="275"/>
      <c r="LDC1491" s="275"/>
      <c r="LDD1491" s="275"/>
      <c r="LDE1491" s="275"/>
      <c r="LDF1491" s="275"/>
      <c r="LDG1491" s="275"/>
      <c r="LDH1491" s="275"/>
      <c r="LDI1491" s="275"/>
      <c r="LDJ1491" s="275"/>
      <c r="LDK1491" s="275"/>
      <c r="LDL1491" s="275"/>
      <c r="LDM1491" s="275"/>
      <c r="LDN1491" s="275"/>
      <c r="LDO1491" s="275"/>
      <c r="LDP1491" s="275"/>
      <c r="LDQ1491" s="275"/>
      <c r="LDR1491" s="275"/>
      <c r="LDS1491" s="275"/>
      <c r="LDT1491" s="275"/>
      <c r="LDU1491" s="275"/>
      <c r="LDV1491" s="275"/>
      <c r="LDW1491" s="275"/>
      <c r="LDX1491" s="275"/>
      <c r="LDY1491" s="275"/>
      <c r="LDZ1491" s="275"/>
      <c r="LEA1491" s="275"/>
      <c r="LEB1491" s="275"/>
      <c r="LEC1491" s="275"/>
      <c r="LED1491" s="275"/>
      <c r="LEE1491" s="275"/>
      <c r="LEF1491" s="275"/>
      <c r="LEG1491" s="275"/>
      <c r="LEH1491" s="275"/>
      <c r="LEI1491" s="275"/>
      <c r="LEJ1491" s="275"/>
      <c r="LEK1491" s="275"/>
      <c r="LEL1491" s="275"/>
      <c r="LEM1491" s="275"/>
      <c r="LEN1491" s="275"/>
      <c r="LEO1491" s="275"/>
      <c r="LEP1491" s="275"/>
      <c r="LEQ1491" s="275"/>
      <c r="LER1491" s="275"/>
      <c r="LES1491" s="275"/>
      <c r="LET1491" s="275"/>
      <c r="LEU1491" s="275"/>
      <c r="LEV1491" s="275"/>
      <c r="LEW1491" s="275"/>
      <c r="LEX1491" s="275"/>
      <c r="LEY1491" s="275"/>
      <c r="LEZ1491" s="275"/>
      <c r="LFA1491" s="275"/>
      <c r="LFB1491" s="275"/>
      <c r="LFC1491" s="275"/>
      <c r="LFD1491" s="275"/>
      <c r="LFE1491" s="275"/>
      <c r="LFF1491" s="275"/>
      <c r="LFG1491" s="275"/>
      <c r="LFH1491" s="275"/>
      <c r="LFI1491" s="275"/>
      <c r="LFJ1491" s="275"/>
      <c r="LFK1491" s="275"/>
      <c r="LFL1491" s="275"/>
      <c r="LFM1491" s="275"/>
      <c r="LFN1491" s="275"/>
      <c r="LFO1491" s="275"/>
      <c r="LFP1491" s="275"/>
      <c r="LFQ1491" s="275"/>
      <c r="LFR1491" s="275"/>
      <c r="LFS1491" s="275"/>
      <c r="LFT1491" s="275"/>
      <c r="LFU1491" s="275"/>
      <c r="LFV1491" s="275"/>
      <c r="LFW1491" s="275"/>
      <c r="LFX1491" s="275"/>
      <c r="LFY1491" s="275"/>
      <c r="LFZ1491" s="275"/>
      <c r="LGA1491" s="275"/>
      <c r="LGB1491" s="275"/>
      <c r="LGC1491" s="275"/>
      <c r="LGD1491" s="275"/>
      <c r="LGE1491" s="275"/>
      <c r="LGF1491" s="275"/>
      <c r="LGG1491" s="275"/>
      <c r="LGH1491" s="275"/>
      <c r="LGI1491" s="275"/>
      <c r="LGJ1491" s="275"/>
      <c r="LGK1491" s="275"/>
      <c r="LGL1491" s="275"/>
      <c r="LGM1491" s="275"/>
      <c r="LGN1491" s="275"/>
      <c r="LGO1491" s="275"/>
      <c r="LGP1491" s="275"/>
      <c r="LGQ1491" s="275"/>
      <c r="LGR1491" s="275"/>
      <c r="LGS1491" s="275"/>
      <c r="LGT1491" s="275"/>
      <c r="LGU1491" s="275"/>
      <c r="LGV1491" s="275"/>
      <c r="LGW1491" s="275"/>
      <c r="LGX1491" s="275"/>
      <c r="LGY1491" s="275"/>
      <c r="LGZ1491" s="275"/>
      <c r="LHA1491" s="275"/>
      <c r="LHB1491" s="275"/>
      <c r="LHC1491" s="275"/>
      <c r="LHD1491" s="275"/>
      <c r="LHE1491" s="275"/>
      <c r="LHF1491" s="275"/>
      <c r="LHG1491" s="275"/>
      <c r="LHH1491" s="275"/>
      <c r="LHI1491" s="275"/>
      <c r="LHJ1491" s="275"/>
      <c r="LHK1491" s="275"/>
      <c r="LHL1491" s="275"/>
      <c r="LHM1491" s="275"/>
      <c r="LHN1491" s="275"/>
      <c r="LHO1491" s="275"/>
      <c r="LHP1491" s="275"/>
      <c r="LHQ1491" s="275"/>
      <c r="LHR1491" s="275"/>
      <c r="LHS1491" s="275"/>
      <c r="LHT1491" s="275"/>
      <c r="LHU1491" s="275"/>
      <c r="LHV1491" s="275"/>
      <c r="LHW1491" s="275"/>
      <c r="LHX1491" s="275"/>
      <c r="LHY1491" s="275"/>
      <c r="LHZ1491" s="275"/>
      <c r="LIA1491" s="275"/>
      <c r="LIB1491" s="275"/>
      <c r="LIC1491" s="275"/>
      <c r="LID1491" s="275"/>
      <c r="LIE1491" s="275"/>
      <c r="LIF1491" s="275"/>
      <c r="LIG1491" s="275"/>
      <c r="LIH1491" s="275"/>
      <c r="LII1491" s="275"/>
      <c r="LIJ1491" s="275"/>
      <c r="LIK1491" s="275"/>
      <c r="LIL1491" s="275"/>
      <c r="LIM1491" s="275"/>
      <c r="LIN1491" s="275"/>
      <c r="LIO1491" s="275"/>
      <c r="LIP1491" s="275"/>
      <c r="LIQ1491" s="275"/>
      <c r="LIR1491" s="275"/>
      <c r="LIS1491" s="275"/>
      <c r="LIT1491" s="275"/>
      <c r="LIU1491" s="275"/>
      <c r="LIV1491" s="275"/>
      <c r="LIW1491" s="275"/>
      <c r="LIX1491" s="275"/>
      <c r="LIY1491" s="275"/>
      <c r="LIZ1491" s="275"/>
      <c r="LJA1491" s="275"/>
      <c r="LJB1491" s="275"/>
      <c r="LJC1491" s="275"/>
      <c r="LJD1491" s="275"/>
      <c r="LJE1491" s="275"/>
      <c r="LJF1491" s="275"/>
      <c r="LJG1491" s="275"/>
      <c r="LJH1491" s="275"/>
      <c r="LJI1491" s="275"/>
      <c r="LJJ1491" s="275"/>
      <c r="LJK1491" s="275"/>
      <c r="LJL1491" s="275"/>
      <c r="LJM1491" s="275"/>
      <c r="LJN1491" s="275"/>
      <c r="LJO1491" s="275"/>
      <c r="LJP1491" s="275"/>
      <c r="LJQ1491" s="275"/>
      <c r="LJR1491" s="275"/>
      <c r="LJS1491" s="275"/>
      <c r="LJT1491" s="275"/>
      <c r="LJU1491" s="275"/>
      <c r="LJV1491" s="275"/>
      <c r="LJW1491" s="275"/>
      <c r="LJX1491" s="275"/>
      <c r="LJY1491" s="275"/>
      <c r="LJZ1491" s="275"/>
      <c r="LKA1491" s="275"/>
      <c r="LKB1491" s="275"/>
      <c r="LKC1491" s="275"/>
      <c r="LKD1491" s="275"/>
      <c r="LKE1491" s="275"/>
      <c r="LKF1491" s="275"/>
      <c r="LKG1491" s="275"/>
      <c r="LKH1491" s="275"/>
      <c r="LKI1491" s="275"/>
      <c r="LKJ1491" s="275"/>
      <c r="LKK1491" s="275"/>
      <c r="LKL1491" s="275"/>
      <c r="LKM1491" s="275"/>
      <c r="LKN1491" s="275"/>
      <c r="LKO1491" s="275"/>
      <c r="LKP1491" s="275"/>
      <c r="LKQ1491" s="275"/>
      <c r="LKR1491" s="275"/>
      <c r="LKS1491" s="275"/>
      <c r="LKT1491" s="275"/>
      <c r="LKU1491" s="275"/>
      <c r="LKV1491" s="275"/>
      <c r="LKW1491" s="275"/>
      <c r="LKX1491" s="275"/>
      <c r="LKY1491" s="275"/>
      <c r="LKZ1491" s="275"/>
      <c r="LLA1491" s="275"/>
      <c r="LLB1491" s="275"/>
      <c r="LLC1491" s="275"/>
      <c r="LLD1491" s="275"/>
      <c r="LLE1491" s="275"/>
      <c r="LLF1491" s="275"/>
      <c r="LLG1491" s="275"/>
      <c r="LLH1491" s="275"/>
      <c r="LLI1491" s="275"/>
      <c r="LLJ1491" s="275"/>
      <c r="LLK1491" s="275"/>
      <c r="LLL1491" s="275"/>
      <c r="LLM1491" s="275"/>
      <c r="LLN1491" s="275"/>
      <c r="LLO1491" s="275"/>
      <c r="LLP1491" s="275"/>
      <c r="LLQ1491" s="275"/>
      <c r="LLR1491" s="275"/>
      <c r="LLS1491" s="275"/>
      <c r="LLT1491" s="275"/>
      <c r="LLU1491" s="275"/>
      <c r="LLV1491" s="275"/>
      <c r="LLW1491" s="275"/>
      <c r="LLX1491" s="275"/>
      <c r="LLY1491" s="275"/>
      <c r="LLZ1491" s="275"/>
      <c r="LMA1491" s="275"/>
      <c r="LMB1491" s="275"/>
      <c r="LMC1491" s="275"/>
      <c r="LMD1491" s="275"/>
      <c r="LME1491" s="275"/>
      <c r="LMF1491" s="275"/>
      <c r="LMG1491" s="275"/>
      <c r="LMH1491" s="275"/>
      <c r="LMI1491" s="275"/>
      <c r="LMJ1491" s="275"/>
      <c r="LMK1491" s="275"/>
      <c r="LML1491" s="275"/>
      <c r="LMM1491" s="275"/>
      <c r="LMN1491" s="275"/>
      <c r="LMO1491" s="275"/>
      <c r="LMP1491" s="275"/>
      <c r="LMQ1491" s="275"/>
      <c r="LMR1491" s="275"/>
      <c r="LMS1491" s="275"/>
      <c r="LMT1491" s="275"/>
      <c r="LMU1491" s="275"/>
      <c r="LMV1491" s="275"/>
      <c r="LMW1491" s="275"/>
      <c r="LMX1491" s="275"/>
      <c r="LMY1491" s="275"/>
      <c r="LMZ1491" s="275"/>
      <c r="LNA1491" s="275"/>
      <c r="LNB1491" s="275"/>
      <c r="LNC1491" s="275"/>
      <c r="LND1491" s="275"/>
      <c r="LNE1491" s="275"/>
      <c r="LNF1491" s="275"/>
      <c r="LNG1491" s="275"/>
      <c r="LNH1491" s="275"/>
      <c r="LNI1491" s="275"/>
      <c r="LNJ1491" s="275"/>
      <c r="LNK1491" s="275"/>
      <c r="LNL1491" s="275"/>
      <c r="LNM1491" s="275"/>
      <c r="LNN1491" s="275"/>
      <c r="LNO1491" s="275"/>
      <c r="LNP1491" s="275"/>
      <c r="LNQ1491" s="275"/>
      <c r="LNR1491" s="275"/>
      <c r="LNS1491" s="275"/>
      <c r="LNT1491" s="275"/>
      <c r="LNU1491" s="275"/>
      <c r="LNV1491" s="275"/>
      <c r="LNW1491" s="275"/>
      <c r="LNX1491" s="275"/>
      <c r="LNY1491" s="275"/>
      <c r="LNZ1491" s="275"/>
      <c r="LOA1491" s="275"/>
      <c r="LOB1491" s="275"/>
      <c r="LOC1491" s="275"/>
      <c r="LOD1491" s="275"/>
      <c r="LOE1491" s="275"/>
      <c r="LOF1491" s="275"/>
      <c r="LOG1491" s="275"/>
      <c r="LOH1491" s="275"/>
      <c r="LOI1491" s="275"/>
      <c r="LOJ1491" s="275"/>
      <c r="LOK1491" s="275"/>
      <c r="LOL1491" s="275"/>
      <c r="LOM1491" s="275"/>
      <c r="LON1491" s="275"/>
      <c r="LOO1491" s="275"/>
      <c r="LOP1491" s="275"/>
      <c r="LOQ1491" s="275"/>
      <c r="LOR1491" s="275"/>
      <c r="LOS1491" s="275"/>
      <c r="LOT1491" s="275"/>
      <c r="LOU1491" s="275"/>
      <c r="LOV1491" s="275"/>
      <c r="LOW1491" s="275"/>
      <c r="LOX1491" s="275"/>
      <c r="LOY1491" s="275"/>
      <c r="LOZ1491" s="275"/>
      <c r="LPA1491" s="275"/>
      <c r="LPB1491" s="275"/>
      <c r="LPC1491" s="275"/>
      <c r="LPD1491" s="275"/>
      <c r="LPE1491" s="275"/>
      <c r="LPF1491" s="275"/>
      <c r="LPG1491" s="275"/>
      <c r="LPH1491" s="275"/>
      <c r="LPI1491" s="275"/>
      <c r="LPJ1491" s="275"/>
      <c r="LPK1491" s="275"/>
      <c r="LPL1491" s="275"/>
      <c r="LPM1491" s="275"/>
      <c r="LPN1491" s="275"/>
      <c r="LPO1491" s="275"/>
      <c r="LPP1491" s="275"/>
      <c r="LPQ1491" s="275"/>
      <c r="LPR1491" s="275"/>
      <c r="LPS1491" s="275"/>
      <c r="LPT1491" s="275"/>
      <c r="LPU1491" s="275"/>
      <c r="LPV1491" s="275"/>
      <c r="LPW1491" s="275"/>
      <c r="LPX1491" s="275"/>
      <c r="LPY1491" s="275"/>
      <c r="LPZ1491" s="275"/>
      <c r="LQA1491" s="275"/>
      <c r="LQB1491" s="275"/>
      <c r="LQC1491" s="275"/>
      <c r="LQD1491" s="275"/>
      <c r="LQE1491" s="275"/>
      <c r="LQF1491" s="275"/>
      <c r="LQG1491" s="275"/>
      <c r="LQH1491" s="275"/>
      <c r="LQI1491" s="275"/>
      <c r="LQJ1491" s="275"/>
      <c r="LQK1491" s="275"/>
      <c r="LQL1491" s="275"/>
      <c r="LQM1491" s="275"/>
      <c r="LQN1491" s="275"/>
      <c r="LQO1491" s="275"/>
      <c r="LQP1491" s="275"/>
      <c r="LQQ1491" s="275"/>
      <c r="LQR1491" s="275"/>
      <c r="LQS1491" s="275"/>
      <c r="LQT1491" s="275"/>
      <c r="LQU1491" s="275"/>
      <c r="LQV1491" s="275"/>
      <c r="LQW1491" s="275"/>
      <c r="LQX1491" s="275"/>
      <c r="LQY1491" s="275"/>
      <c r="LQZ1491" s="275"/>
      <c r="LRA1491" s="275"/>
      <c r="LRB1491" s="275"/>
      <c r="LRC1491" s="275"/>
      <c r="LRD1491" s="275"/>
      <c r="LRE1491" s="275"/>
      <c r="LRF1491" s="275"/>
      <c r="LRG1491" s="275"/>
      <c r="LRH1491" s="275"/>
      <c r="LRI1491" s="275"/>
      <c r="LRJ1491" s="275"/>
      <c r="LRK1491" s="275"/>
      <c r="LRL1491" s="275"/>
      <c r="LRM1491" s="275"/>
      <c r="LRN1491" s="275"/>
      <c r="LRO1491" s="275"/>
      <c r="LRP1491" s="275"/>
      <c r="LRQ1491" s="275"/>
      <c r="LRR1491" s="275"/>
      <c r="LRS1491" s="275"/>
      <c r="LRT1491" s="275"/>
      <c r="LRU1491" s="275"/>
      <c r="LRV1491" s="275"/>
      <c r="LRW1491" s="275"/>
      <c r="LRX1491" s="275"/>
      <c r="LRY1491" s="275"/>
      <c r="LRZ1491" s="275"/>
      <c r="LSA1491" s="275"/>
      <c r="LSB1491" s="275"/>
      <c r="LSC1491" s="275"/>
      <c r="LSD1491" s="275"/>
      <c r="LSE1491" s="275"/>
      <c r="LSF1491" s="275"/>
      <c r="LSG1491" s="275"/>
      <c r="LSH1491" s="275"/>
      <c r="LSI1491" s="275"/>
      <c r="LSJ1491" s="275"/>
      <c r="LSK1491" s="275"/>
      <c r="LSL1491" s="275"/>
      <c r="LSM1491" s="275"/>
      <c r="LSN1491" s="275"/>
      <c r="LSO1491" s="275"/>
      <c r="LSP1491" s="275"/>
      <c r="LSQ1491" s="275"/>
      <c r="LSR1491" s="275"/>
      <c r="LSS1491" s="275"/>
      <c r="LST1491" s="275"/>
      <c r="LSU1491" s="275"/>
      <c r="LSV1491" s="275"/>
      <c r="LSW1491" s="275"/>
      <c r="LSX1491" s="275"/>
      <c r="LSY1491" s="275"/>
      <c r="LSZ1491" s="275"/>
      <c r="LTA1491" s="275"/>
      <c r="LTB1491" s="275"/>
      <c r="LTC1491" s="275"/>
      <c r="LTD1491" s="275"/>
      <c r="LTE1491" s="275"/>
      <c r="LTF1491" s="275"/>
      <c r="LTG1491" s="275"/>
      <c r="LTH1491" s="275"/>
      <c r="LTI1491" s="275"/>
      <c r="LTJ1491" s="275"/>
      <c r="LTK1491" s="275"/>
      <c r="LTL1491" s="275"/>
      <c r="LTM1491" s="275"/>
      <c r="LTN1491" s="275"/>
      <c r="LTO1491" s="275"/>
      <c r="LTP1491" s="275"/>
      <c r="LTQ1491" s="275"/>
      <c r="LTR1491" s="275"/>
      <c r="LTS1491" s="275"/>
      <c r="LTT1491" s="275"/>
      <c r="LTU1491" s="275"/>
      <c r="LTV1491" s="275"/>
      <c r="LTW1491" s="275"/>
      <c r="LTX1491" s="275"/>
      <c r="LTY1491" s="275"/>
      <c r="LTZ1491" s="275"/>
      <c r="LUA1491" s="275"/>
      <c r="LUB1491" s="275"/>
      <c r="LUC1491" s="275"/>
      <c r="LUD1491" s="275"/>
      <c r="LUE1491" s="275"/>
      <c r="LUF1491" s="275"/>
      <c r="LUG1491" s="275"/>
      <c r="LUH1491" s="275"/>
      <c r="LUI1491" s="275"/>
      <c r="LUJ1491" s="275"/>
      <c r="LUK1491" s="275"/>
      <c r="LUL1491" s="275"/>
      <c r="LUM1491" s="275"/>
      <c r="LUN1491" s="275"/>
      <c r="LUO1491" s="275"/>
      <c r="LUP1491" s="275"/>
      <c r="LUQ1491" s="275"/>
      <c r="LUR1491" s="275"/>
      <c r="LUS1491" s="275"/>
      <c r="LUT1491" s="275"/>
      <c r="LUU1491" s="275"/>
      <c r="LUV1491" s="275"/>
      <c r="LUW1491" s="275"/>
      <c r="LUX1491" s="275"/>
      <c r="LUY1491" s="275"/>
      <c r="LUZ1491" s="275"/>
      <c r="LVA1491" s="275"/>
      <c r="LVB1491" s="275"/>
      <c r="LVC1491" s="275"/>
      <c r="LVD1491" s="275"/>
      <c r="LVE1491" s="275"/>
      <c r="LVF1491" s="275"/>
      <c r="LVG1491" s="275"/>
      <c r="LVH1491" s="275"/>
      <c r="LVI1491" s="275"/>
      <c r="LVJ1491" s="275"/>
      <c r="LVK1491" s="275"/>
      <c r="LVL1491" s="275"/>
      <c r="LVM1491" s="275"/>
      <c r="LVN1491" s="275"/>
      <c r="LVO1491" s="275"/>
      <c r="LVP1491" s="275"/>
      <c r="LVQ1491" s="275"/>
      <c r="LVR1491" s="275"/>
      <c r="LVS1491" s="275"/>
      <c r="LVT1491" s="275"/>
      <c r="LVU1491" s="275"/>
      <c r="LVV1491" s="275"/>
      <c r="LVW1491" s="275"/>
      <c r="LVX1491" s="275"/>
      <c r="LVY1491" s="275"/>
      <c r="LVZ1491" s="275"/>
      <c r="LWA1491" s="275"/>
      <c r="LWB1491" s="275"/>
      <c r="LWC1491" s="275"/>
      <c r="LWD1491" s="275"/>
      <c r="LWE1491" s="275"/>
      <c r="LWF1491" s="275"/>
      <c r="LWG1491" s="275"/>
      <c r="LWH1491" s="275"/>
      <c r="LWI1491" s="275"/>
      <c r="LWJ1491" s="275"/>
      <c r="LWK1491" s="275"/>
      <c r="LWL1491" s="275"/>
      <c r="LWM1491" s="275"/>
      <c r="LWN1491" s="275"/>
      <c r="LWO1491" s="275"/>
      <c r="LWP1491" s="275"/>
      <c r="LWQ1491" s="275"/>
      <c r="LWR1491" s="275"/>
      <c r="LWS1491" s="275"/>
      <c r="LWT1491" s="275"/>
      <c r="LWU1491" s="275"/>
      <c r="LWV1491" s="275"/>
      <c r="LWW1491" s="275"/>
      <c r="LWX1491" s="275"/>
      <c r="LWY1491" s="275"/>
      <c r="LWZ1491" s="275"/>
      <c r="LXA1491" s="275"/>
      <c r="LXB1491" s="275"/>
      <c r="LXC1491" s="275"/>
      <c r="LXD1491" s="275"/>
      <c r="LXE1491" s="275"/>
      <c r="LXF1491" s="275"/>
      <c r="LXG1491" s="275"/>
      <c r="LXH1491" s="275"/>
      <c r="LXI1491" s="275"/>
      <c r="LXJ1491" s="275"/>
      <c r="LXK1491" s="275"/>
      <c r="LXL1491" s="275"/>
      <c r="LXM1491" s="275"/>
      <c r="LXN1491" s="275"/>
      <c r="LXO1491" s="275"/>
      <c r="LXP1491" s="275"/>
      <c r="LXQ1491" s="275"/>
      <c r="LXR1491" s="275"/>
      <c r="LXS1491" s="275"/>
      <c r="LXT1491" s="275"/>
      <c r="LXU1491" s="275"/>
      <c r="LXV1491" s="275"/>
      <c r="LXW1491" s="275"/>
      <c r="LXX1491" s="275"/>
      <c r="LXY1491" s="275"/>
      <c r="LXZ1491" s="275"/>
      <c r="LYA1491" s="275"/>
      <c r="LYB1491" s="275"/>
      <c r="LYC1491" s="275"/>
      <c r="LYD1491" s="275"/>
      <c r="LYE1491" s="275"/>
      <c r="LYF1491" s="275"/>
      <c r="LYG1491" s="275"/>
      <c r="LYH1491" s="275"/>
      <c r="LYI1491" s="275"/>
      <c r="LYJ1491" s="275"/>
      <c r="LYK1491" s="275"/>
      <c r="LYL1491" s="275"/>
      <c r="LYM1491" s="275"/>
      <c r="LYN1491" s="275"/>
      <c r="LYO1491" s="275"/>
      <c r="LYP1491" s="275"/>
      <c r="LYQ1491" s="275"/>
      <c r="LYR1491" s="275"/>
      <c r="LYS1491" s="275"/>
      <c r="LYT1491" s="275"/>
      <c r="LYU1491" s="275"/>
      <c r="LYV1491" s="275"/>
      <c r="LYW1491" s="275"/>
      <c r="LYX1491" s="275"/>
      <c r="LYY1491" s="275"/>
      <c r="LYZ1491" s="275"/>
      <c r="LZA1491" s="275"/>
      <c r="LZB1491" s="275"/>
      <c r="LZC1491" s="275"/>
      <c r="LZD1491" s="275"/>
      <c r="LZE1491" s="275"/>
      <c r="LZF1491" s="275"/>
      <c r="LZG1491" s="275"/>
      <c r="LZH1491" s="275"/>
      <c r="LZI1491" s="275"/>
      <c r="LZJ1491" s="275"/>
      <c r="LZK1491" s="275"/>
      <c r="LZL1491" s="275"/>
      <c r="LZM1491" s="275"/>
      <c r="LZN1491" s="275"/>
      <c r="LZO1491" s="275"/>
      <c r="LZP1491" s="275"/>
      <c r="LZQ1491" s="275"/>
      <c r="LZR1491" s="275"/>
      <c r="LZS1491" s="275"/>
      <c r="LZT1491" s="275"/>
      <c r="LZU1491" s="275"/>
      <c r="LZV1491" s="275"/>
      <c r="LZW1491" s="275"/>
      <c r="LZX1491" s="275"/>
      <c r="LZY1491" s="275"/>
      <c r="LZZ1491" s="275"/>
      <c r="MAA1491" s="275"/>
      <c r="MAB1491" s="275"/>
      <c r="MAC1491" s="275"/>
      <c r="MAD1491" s="275"/>
      <c r="MAE1491" s="275"/>
      <c r="MAF1491" s="275"/>
      <c r="MAG1491" s="275"/>
      <c r="MAH1491" s="275"/>
      <c r="MAI1491" s="275"/>
      <c r="MAJ1491" s="275"/>
      <c r="MAK1491" s="275"/>
      <c r="MAL1491" s="275"/>
      <c r="MAM1491" s="275"/>
      <c r="MAN1491" s="275"/>
      <c r="MAO1491" s="275"/>
      <c r="MAP1491" s="275"/>
      <c r="MAQ1491" s="275"/>
      <c r="MAR1491" s="275"/>
      <c r="MAS1491" s="275"/>
      <c r="MAT1491" s="275"/>
      <c r="MAU1491" s="275"/>
      <c r="MAV1491" s="275"/>
      <c r="MAW1491" s="275"/>
      <c r="MAX1491" s="275"/>
      <c r="MAY1491" s="275"/>
      <c r="MAZ1491" s="275"/>
      <c r="MBA1491" s="275"/>
      <c r="MBB1491" s="275"/>
      <c r="MBC1491" s="275"/>
      <c r="MBD1491" s="275"/>
      <c r="MBE1491" s="275"/>
      <c r="MBF1491" s="275"/>
      <c r="MBG1491" s="275"/>
      <c r="MBH1491" s="275"/>
      <c r="MBI1491" s="275"/>
      <c r="MBJ1491" s="275"/>
      <c r="MBK1491" s="275"/>
      <c r="MBL1491" s="275"/>
      <c r="MBM1491" s="275"/>
      <c r="MBN1491" s="275"/>
      <c r="MBO1491" s="275"/>
      <c r="MBP1491" s="275"/>
      <c r="MBQ1491" s="275"/>
      <c r="MBR1491" s="275"/>
      <c r="MBS1491" s="275"/>
      <c r="MBT1491" s="275"/>
      <c r="MBU1491" s="275"/>
      <c r="MBV1491" s="275"/>
      <c r="MBW1491" s="275"/>
      <c r="MBX1491" s="275"/>
      <c r="MBY1491" s="275"/>
      <c r="MBZ1491" s="275"/>
      <c r="MCA1491" s="275"/>
      <c r="MCB1491" s="275"/>
      <c r="MCC1491" s="275"/>
      <c r="MCD1491" s="275"/>
      <c r="MCE1491" s="275"/>
      <c r="MCF1491" s="275"/>
      <c r="MCG1491" s="275"/>
      <c r="MCH1491" s="275"/>
      <c r="MCI1491" s="275"/>
      <c r="MCJ1491" s="275"/>
      <c r="MCK1491" s="275"/>
      <c r="MCL1491" s="275"/>
      <c r="MCM1491" s="275"/>
      <c r="MCN1491" s="275"/>
      <c r="MCO1491" s="275"/>
      <c r="MCP1491" s="275"/>
      <c r="MCQ1491" s="275"/>
      <c r="MCR1491" s="275"/>
      <c r="MCS1491" s="275"/>
      <c r="MCT1491" s="275"/>
      <c r="MCU1491" s="275"/>
      <c r="MCV1491" s="275"/>
      <c r="MCW1491" s="275"/>
      <c r="MCX1491" s="275"/>
      <c r="MCY1491" s="275"/>
      <c r="MCZ1491" s="275"/>
      <c r="MDA1491" s="275"/>
      <c r="MDB1491" s="275"/>
      <c r="MDC1491" s="275"/>
      <c r="MDD1491" s="275"/>
      <c r="MDE1491" s="275"/>
      <c r="MDF1491" s="275"/>
      <c r="MDG1491" s="275"/>
      <c r="MDH1491" s="275"/>
      <c r="MDI1491" s="275"/>
      <c r="MDJ1491" s="275"/>
      <c r="MDK1491" s="275"/>
      <c r="MDL1491" s="275"/>
      <c r="MDM1491" s="275"/>
      <c r="MDN1491" s="275"/>
      <c r="MDO1491" s="275"/>
      <c r="MDP1491" s="275"/>
      <c r="MDQ1491" s="275"/>
      <c r="MDR1491" s="275"/>
      <c r="MDS1491" s="275"/>
      <c r="MDT1491" s="275"/>
      <c r="MDU1491" s="275"/>
      <c r="MDV1491" s="275"/>
      <c r="MDW1491" s="275"/>
      <c r="MDX1491" s="275"/>
      <c r="MDY1491" s="275"/>
      <c r="MDZ1491" s="275"/>
      <c r="MEA1491" s="275"/>
      <c r="MEB1491" s="275"/>
      <c r="MEC1491" s="275"/>
      <c r="MED1491" s="275"/>
      <c r="MEE1491" s="275"/>
      <c r="MEF1491" s="275"/>
      <c r="MEG1491" s="275"/>
      <c r="MEH1491" s="275"/>
      <c r="MEI1491" s="275"/>
      <c r="MEJ1491" s="275"/>
      <c r="MEK1491" s="275"/>
      <c r="MEL1491" s="275"/>
      <c r="MEM1491" s="275"/>
      <c r="MEN1491" s="275"/>
      <c r="MEO1491" s="275"/>
      <c r="MEP1491" s="275"/>
      <c r="MEQ1491" s="275"/>
      <c r="MER1491" s="275"/>
      <c r="MES1491" s="275"/>
      <c r="MET1491" s="275"/>
      <c r="MEU1491" s="275"/>
      <c r="MEV1491" s="275"/>
      <c r="MEW1491" s="275"/>
      <c r="MEX1491" s="275"/>
      <c r="MEY1491" s="275"/>
      <c r="MEZ1491" s="275"/>
      <c r="MFA1491" s="275"/>
      <c r="MFB1491" s="275"/>
      <c r="MFC1491" s="275"/>
      <c r="MFD1491" s="275"/>
      <c r="MFE1491" s="275"/>
      <c r="MFF1491" s="275"/>
      <c r="MFG1491" s="275"/>
      <c r="MFH1491" s="275"/>
      <c r="MFI1491" s="275"/>
      <c r="MFJ1491" s="275"/>
      <c r="MFK1491" s="275"/>
      <c r="MFL1491" s="275"/>
      <c r="MFM1491" s="275"/>
      <c r="MFN1491" s="275"/>
      <c r="MFO1491" s="275"/>
      <c r="MFP1491" s="275"/>
      <c r="MFQ1491" s="275"/>
      <c r="MFR1491" s="275"/>
      <c r="MFS1491" s="275"/>
      <c r="MFT1491" s="275"/>
      <c r="MFU1491" s="275"/>
      <c r="MFV1491" s="275"/>
      <c r="MFW1491" s="275"/>
      <c r="MFX1491" s="275"/>
      <c r="MFY1491" s="275"/>
      <c r="MFZ1491" s="275"/>
      <c r="MGA1491" s="275"/>
      <c r="MGB1491" s="275"/>
      <c r="MGC1491" s="275"/>
      <c r="MGD1491" s="275"/>
      <c r="MGE1491" s="275"/>
      <c r="MGF1491" s="275"/>
      <c r="MGG1491" s="275"/>
      <c r="MGH1491" s="275"/>
      <c r="MGI1491" s="275"/>
      <c r="MGJ1491" s="275"/>
      <c r="MGK1491" s="275"/>
      <c r="MGL1491" s="275"/>
      <c r="MGM1491" s="275"/>
      <c r="MGN1491" s="275"/>
      <c r="MGO1491" s="275"/>
      <c r="MGP1491" s="275"/>
      <c r="MGQ1491" s="275"/>
      <c r="MGR1491" s="275"/>
      <c r="MGS1491" s="275"/>
      <c r="MGT1491" s="275"/>
      <c r="MGU1491" s="275"/>
      <c r="MGV1491" s="275"/>
      <c r="MGW1491" s="275"/>
      <c r="MGX1491" s="275"/>
      <c r="MGY1491" s="275"/>
      <c r="MGZ1491" s="275"/>
      <c r="MHA1491" s="275"/>
      <c r="MHB1491" s="275"/>
      <c r="MHC1491" s="275"/>
      <c r="MHD1491" s="275"/>
      <c r="MHE1491" s="275"/>
      <c r="MHF1491" s="275"/>
      <c r="MHG1491" s="275"/>
      <c r="MHH1491" s="275"/>
      <c r="MHI1491" s="275"/>
      <c r="MHJ1491" s="275"/>
      <c r="MHK1491" s="275"/>
      <c r="MHL1491" s="275"/>
      <c r="MHM1491" s="275"/>
      <c r="MHN1491" s="275"/>
      <c r="MHO1491" s="275"/>
      <c r="MHP1491" s="275"/>
      <c r="MHQ1491" s="275"/>
      <c r="MHR1491" s="275"/>
      <c r="MHS1491" s="275"/>
      <c r="MHT1491" s="275"/>
      <c r="MHU1491" s="275"/>
      <c r="MHV1491" s="275"/>
      <c r="MHW1491" s="275"/>
      <c r="MHX1491" s="275"/>
      <c r="MHY1491" s="275"/>
      <c r="MHZ1491" s="275"/>
      <c r="MIA1491" s="275"/>
      <c r="MIB1491" s="275"/>
      <c r="MIC1491" s="275"/>
      <c r="MID1491" s="275"/>
      <c r="MIE1491" s="275"/>
      <c r="MIF1491" s="275"/>
      <c r="MIG1491" s="275"/>
      <c r="MIH1491" s="275"/>
      <c r="MII1491" s="275"/>
      <c r="MIJ1491" s="275"/>
      <c r="MIK1491" s="275"/>
      <c r="MIL1491" s="275"/>
      <c r="MIM1491" s="275"/>
      <c r="MIN1491" s="275"/>
      <c r="MIO1491" s="275"/>
      <c r="MIP1491" s="275"/>
      <c r="MIQ1491" s="275"/>
      <c r="MIR1491" s="275"/>
      <c r="MIS1491" s="275"/>
      <c r="MIT1491" s="275"/>
      <c r="MIU1491" s="275"/>
      <c r="MIV1491" s="275"/>
      <c r="MIW1491" s="275"/>
      <c r="MIX1491" s="275"/>
      <c r="MIY1491" s="275"/>
      <c r="MIZ1491" s="275"/>
      <c r="MJA1491" s="275"/>
      <c r="MJB1491" s="275"/>
      <c r="MJC1491" s="275"/>
      <c r="MJD1491" s="275"/>
      <c r="MJE1491" s="275"/>
      <c r="MJF1491" s="275"/>
      <c r="MJG1491" s="275"/>
      <c r="MJH1491" s="275"/>
      <c r="MJI1491" s="275"/>
      <c r="MJJ1491" s="275"/>
      <c r="MJK1491" s="275"/>
      <c r="MJL1491" s="275"/>
      <c r="MJM1491" s="275"/>
      <c r="MJN1491" s="275"/>
      <c r="MJO1491" s="275"/>
      <c r="MJP1491" s="275"/>
      <c r="MJQ1491" s="275"/>
      <c r="MJR1491" s="275"/>
      <c r="MJS1491" s="275"/>
      <c r="MJT1491" s="275"/>
      <c r="MJU1491" s="275"/>
      <c r="MJV1491" s="275"/>
      <c r="MJW1491" s="275"/>
      <c r="MJX1491" s="275"/>
      <c r="MJY1491" s="275"/>
      <c r="MJZ1491" s="275"/>
      <c r="MKA1491" s="275"/>
      <c r="MKB1491" s="275"/>
      <c r="MKC1491" s="275"/>
      <c r="MKD1491" s="275"/>
      <c r="MKE1491" s="275"/>
      <c r="MKF1491" s="275"/>
      <c r="MKG1491" s="275"/>
      <c r="MKH1491" s="275"/>
      <c r="MKI1491" s="275"/>
      <c r="MKJ1491" s="275"/>
      <c r="MKK1491" s="275"/>
      <c r="MKL1491" s="275"/>
      <c r="MKM1491" s="275"/>
      <c r="MKN1491" s="275"/>
      <c r="MKO1491" s="275"/>
      <c r="MKP1491" s="275"/>
      <c r="MKQ1491" s="275"/>
      <c r="MKR1491" s="275"/>
      <c r="MKS1491" s="275"/>
      <c r="MKT1491" s="275"/>
      <c r="MKU1491" s="275"/>
      <c r="MKV1491" s="275"/>
      <c r="MKW1491" s="275"/>
      <c r="MKX1491" s="275"/>
      <c r="MKY1491" s="275"/>
      <c r="MKZ1491" s="275"/>
      <c r="MLA1491" s="275"/>
      <c r="MLB1491" s="275"/>
      <c r="MLC1491" s="275"/>
      <c r="MLD1491" s="275"/>
      <c r="MLE1491" s="275"/>
      <c r="MLF1491" s="275"/>
      <c r="MLG1491" s="275"/>
      <c r="MLH1491" s="275"/>
      <c r="MLI1491" s="275"/>
      <c r="MLJ1491" s="275"/>
      <c r="MLK1491" s="275"/>
      <c r="MLL1491" s="275"/>
      <c r="MLM1491" s="275"/>
      <c r="MLN1491" s="275"/>
      <c r="MLO1491" s="275"/>
      <c r="MLP1491" s="275"/>
      <c r="MLQ1491" s="275"/>
      <c r="MLR1491" s="275"/>
      <c r="MLS1491" s="275"/>
      <c r="MLT1491" s="275"/>
      <c r="MLU1491" s="275"/>
      <c r="MLV1491" s="275"/>
      <c r="MLW1491" s="275"/>
      <c r="MLX1491" s="275"/>
      <c r="MLY1491" s="275"/>
      <c r="MLZ1491" s="275"/>
      <c r="MMA1491" s="275"/>
      <c r="MMB1491" s="275"/>
      <c r="MMC1491" s="275"/>
      <c r="MMD1491" s="275"/>
      <c r="MME1491" s="275"/>
      <c r="MMF1491" s="275"/>
      <c r="MMG1491" s="275"/>
      <c r="MMH1491" s="275"/>
      <c r="MMI1491" s="275"/>
      <c r="MMJ1491" s="275"/>
      <c r="MMK1491" s="275"/>
      <c r="MML1491" s="275"/>
      <c r="MMM1491" s="275"/>
      <c r="MMN1491" s="275"/>
      <c r="MMO1491" s="275"/>
      <c r="MMP1491" s="275"/>
      <c r="MMQ1491" s="275"/>
      <c r="MMR1491" s="275"/>
      <c r="MMS1491" s="275"/>
      <c r="MMT1491" s="275"/>
      <c r="MMU1491" s="275"/>
      <c r="MMV1491" s="275"/>
      <c r="MMW1491" s="275"/>
      <c r="MMX1491" s="275"/>
      <c r="MMY1491" s="275"/>
      <c r="MMZ1491" s="275"/>
      <c r="MNA1491" s="275"/>
      <c r="MNB1491" s="275"/>
      <c r="MNC1491" s="275"/>
      <c r="MND1491" s="275"/>
      <c r="MNE1491" s="275"/>
      <c r="MNF1491" s="275"/>
      <c r="MNG1491" s="275"/>
      <c r="MNH1491" s="275"/>
      <c r="MNI1491" s="275"/>
      <c r="MNJ1491" s="275"/>
      <c r="MNK1491" s="275"/>
      <c r="MNL1491" s="275"/>
      <c r="MNM1491" s="275"/>
      <c r="MNN1491" s="275"/>
      <c r="MNO1491" s="275"/>
      <c r="MNP1491" s="275"/>
      <c r="MNQ1491" s="275"/>
      <c r="MNR1491" s="275"/>
      <c r="MNS1491" s="275"/>
      <c r="MNT1491" s="275"/>
      <c r="MNU1491" s="275"/>
      <c r="MNV1491" s="275"/>
      <c r="MNW1491" s="275"/>
      <c r="MNX1491" s="275"/>
      <c r="MNY1491" s="275"/>
      <c r="MNZ1491" s="275"/>
      <c r="MOA1491" s="275"/>
      <c r="MOB1491" s="275"/>
      <c r="MOC1491" s="275"/>
      <c r="MOD1491" s="275"/>
      <c r="MOE1491" s="275"/>
      <c r="MOF1491" s="275"/>
      <c r="MOG1491" s="275"/>
      <c r="MOH1491" s="275"/>
      <c r="MOI1491" s="275"/>
      <c r="MOJ1491" s="275"/>
      <c r="MOK1491" s="275"/>
      <c r="MOL1491" s="275"/>
      <c r="MOM1491" s="275"/>
      <c r="MON1491" s="275"/>
      <c r="MOO1491" s="275"/>
      <c r="MOP1491" s="275"/>
      <c r="MOQ1491" s="275"/>
      <c r="MOR1491" s="275"/>
      <c r="MOS1491" s="275"/>
      <c r="MOT1491" s="275"/>
      <c r="MOU1491" s="275"/>
      <c r="MOV1491" s="275"/>
      <c r="MOW1491" s="275"/>
      <c r="MOX1491" s="275"/>
      <c r="MOY1491" s="275"/>
      <c r="MOZ1491" s="275"/>
      <c r="MPA1491" s="275"/>
      <c r="MPB1491" s="275"/>
      <c r="MPC1491" s="275"/>
      <c r="MPD1491" s="275"/>
      <c r="MPE1491" s="275"/>
      <c r="MPF1491" s="275"/>
      <c r="MPG1491" s="275"/>
      <c r="MPH1491" s="275"/>
      <c r="MPI1491" s="275"/>
      <c r="MPJ1491" s="275"/>
      <c r="MPK1491" s="275"/>
      <c r="MPL1491" s="275"/>
      <c r="MPM1491" s="275"/>
      <c r="MPN1491" s="275"/>
      <c r="MPO1491" s="275"/>
      <c r="MPP1491" s="275"/>
      <c r="MPQ1491" s="275"/>
      <c r="MPR1491" s="275"/>
      <c r="MPS1491" s="275"/>
      <c r="MPT1491" s="275"/>
      <c r="MPU1491" s="275"/>
      <c r="MPV1491" s="275"/>
      <c r="MPW1491" s="275"/>
      <c r="MPX1491" s="275"/>
      <c r="MPY1491" s="275"/>
      <c r="MPZ1491" s="275"/>
      <c r="MQA1491" s="275"/>
      <c r="MQB1491" s="275"/>
      <c r="MQC1491" s="275"/>
      <c r="MQD1491" s="275"/>
      <c r="MQE1491" s="275"/>
      <c r="MQF1491" s="275"/>
      <c r="MQG1491" s="275"/>
      <c r="MQH1491" s="275"/>
      <c r="MQI1491" s="275"/>
      <c r="MQJ1491" s="275"/>
      <c r="MQK1491" s="275"/>
      <c r="MQL1491" s="275"/>
      <c r="MQM1491" s="275"/>
      <c r="MQN1491" s="275"/>
      <c r="MQO1491" s="275"/>
      <c r="MQP1491" s="275"/>
      <c r="MQQ1491" s="275"/>
      <c r="MQR1491" s="275"/>
      <c r="MQS1491" s="275"/>
      <c r="MQT1491" s="275"/>
      <c r="MQU1491" s="275"/>
      <c r="MQV1491" s="275"/>
      <c r="MQW1491" s="275"/>
      <c r="MQX1491" s="275"/>
      <c r="MQY1491" s="275"/>
      <c r="MQZ1491" s="275"/>
      <c r="MRA1491" s="275"/>
      <c r="MRB1491" s="275"/>
      <c r="MRC1491" s="275"/>
      <c r="MRD1491" s="275"/>
      <c r="MRE1491" s="275"/>
      <c r="MRF1491" s="275"/>
      <c r="MRG1491" s="275"/>
      <c r="MRH1491" s="275"/>
      <c r="MRI1491" s="275"/>
      <c r="MRJ1491" s="275"/>
      <c r="MRK1491" s="275"/>
      <c r="MRL1491" s="275"/>
      <c r="MRM1491" s="275"/>
      <c r="MRN1491" s="275"/>
      <c r="MRO1491" s="275"/>
      <c r="MRP1491" s="275"/>
      <c r="MRQ1491" s="275"/>
      <c r="MRR1491" s="275"/>
      <c r="MRS1491" s="275"/>
      <c r="MRT1491" s="275"/>
      <c r="MRU1491" s="275"/>
      <c r="MRV1491" s="275"/>
      <c r="MRW1491" s="275"/>
      <c r="MRX1491" s="275"/>
      <c r="MRY1491" s="275"/>
      <c r="MRZ1491" s="275"/>
      <c r="MSA1491" s="275"/>
      <c r="MSB1491" s="275"/>
      <c r="MSC1491" s="275"/>
      <c r="MSD1491" s="275"/>
      <c r="MSE1491" s="275"/>
      <c r="MSF1491" s="275"/>
      <c r="MSG1491" s="275"/>
      <c r="MSH1491" s="275"/>
      <c r="MSI1491" s="275"/>
      <c r="MSJ1491" s="275"/>
      <c r="MSK1491" s="275"/>
      <c r="MSL1491" s="275"/>
      <c r="MSM1491" s="275"/>
      <c r="MSN1491" s="275"/>
      <c r="MSO1491" s="275"/>
      <c r="MSP1491" s="275"/>
      <c r="MSQ1491" s="275"/>
      <c r="MSR1491" s="275"/>
      <c r="MSS1491" s="275"/>
      <c r="MST1491" s="275"/>
      <c r="MSU1491" s="275"/>
      <c r="MSV1491" s="275"/>
      <c r="MSW1491" s="275"/>
      <c r="MSX1491" s="275"/>
      <c r="MSY1491" s="275"/>
      <c r="MSZ1491" s="275"/>
      <c r="MTA1491" s="275"/>
      <c r="MTB1491" s="275"/>
      <c r="MTC1491" s="275"/>
      <c r="MTD1491" s="275"/>
      <c r="MTE1491" s="275"/>
      <c r="MTF1491" s="275"/>
      <c r="MTG1491" s="275"/>
      <c r="MTH1491" s="275"/>
      <c r="MTI1491" s="275"/>
      <c r="MTJ1491" s="275"/>
      <c r="MTK1491" s="275"/>
      <c r="MTL1491" s="275"/>
      <c r="MTM1491" s="275"/>
      <c r="MTN1491" s="275"/>
      <c r="MTO1491" s="275"/>
      <c r="MTP1491" s="275"/>
      <c r="MTQ1491" s="275"/>
      <c r="MTR1491" s="275"/>
      <c r="MTS1491" s="275"/>
      <c r="MTT1491" s="275"/>
      <c r="MTU1491" s="275"/>
      <c r="MTV1491" s="275"/>
      <c r="MTW1491" s="275"/>
      <c r="MTX1491" s="275"/>
      <c r="MTY1491" s="275"/>
      <c r="MTZ1491" s="275"/>
      <c r="MUA1491" s="275"/>
      <c r="MUB1491" s="275"/>
      <c r="MUC1491" s="275"/>
      <c r="MUD1491" s="275"/>
      <c r="MUE1491" s="275"/>
      <c r="MUF1491" s="275"/>
      <c r="MUG1491" s="275"/>
      <c r="MUH1491" s="275"/>
      <c r="MUI1491" s="275"/>
      <c r="MUJ1491" s="275"/>
      <c r="MUK1491" s="275"/>
      <c r="MUL1491" s="275"/>
      <c r="MUM1491" s="275"/>
      <c r="MUN1491" s="275"/>
      <c r="MUO1491" s="275"/>
      <c r="MUP1491" s="275"/>
      <c r="MUQ1491" s="275"/>
      <c r="MUR1491" s="275"/>
      <c r="MUS1491" s="275"/>
      <c r="MUT1491" s="275"/>
      <c r="MUU1491" s="275"/>
      <c r="MUV1491" s="275"/>
      <c r="MUW1491" s="275"/>
      <c r="MUX1491" s="275"/>
      <c r="MUY1491" s="275"/>
      <c r="MUZ1491" s="275"/>
      <c r="MVA1491" s="275"/>
      <c r="MVB1491" s="275"/>
      <c r="MVC1491" s="275"/>
      <c r="MVD1491" s="275"/>
      <c r="MVE1491" s="275"/>
      <c r="MVF1491" s="275"/>
      <c r="MVG1491" s="275"/>
      <c r="MVH1491" s="275"/>
      <c r="MVI1491" s="275"/>
      <c r="MVJ1491" s="275"/>
      <c r="MVK1491" s="275"/>
      <c r="MVL1491" s="275"/>
      <c r="MVM1491" s="275"/>
      <c r="MVN1491" s="275"/>
      <c r="MVO1491" s="275"/>
      <c r="MVP1491" s="275"/>
      <c r="MVQ1491" s="275"/>
      <c r="MVR1491" s="275"/>
      <c r="MVS1491" s="275"/>
      <c r="MVT1491" s="275"/>
      <c r="MVU1491" s="275"/>
      <c r="MVV1491" s="275"/>
      <c r="MVW1491" s="275"/>
      <c r="MVX1491" s="275"/>
      <c r="MVY1491" s="275"/>
      <c r="MVZ1491" s="275"/>
      <c r="MWA1491" s="275"/>
      <c r="MWB1491" s="275"/>
      <c r="MWC1491" s="275"/>
      <c r="MWD1491" s="275"/>
      <c r="MWE1491" s="275"/>
      <c r="MWF1491" s="275"/>
      <c r="MWG1491" s="275"/>
      <c r="MWH1491" s="275"/>
      <c r="MWI1491" s="275"/>
      <c r="MWJ1491" s="275"/>
      <c r="MWK1491" s="275"/>
      <c r="MWL1491" s="275"/>
      <c r="MWM1491" s="275"/>
      <c r="MWN1491" s="275"/>
      <c r="MWO1491" s="275"/>
      <c r="MWP1491" s="275"/>
      <c r="MWQ1491" s="275"/>
      <c r="MWR1491" s="275"/>
      <c r="MWS1491" s="275"/>
      <c r="MWT1491" s="275"/>
      <c r="MWU1491" s="275"/>
      <c r="MWV1491" s="275"/>
      <c r="MWW1491" s="275"/>
      <c r="MWX1491" s="275"/>
      <c r="MWY1491" s="275"/>
      <c r="MWZ1491" s="275"/>
      <c r="MXA1491" s="275"/>
      <c r="MXB1491" s="275"/>
      <c r="MXC1491" s="275"/>
      <c r="MXD1491" s="275"/>
      <c r="MXE1491" s="275"/>
      <c r="MXF1491" s="275"/>
      <c r="MXG1491" s="275"/>
      <c r="MXH1491" s="275"/>
      <c r="MXI1491" s="275"/>
      <c r="MXJ1491" s="275"/>
      <c r="MXK1491" s="275"/>
      <c r="MXL1491" s="275"/>
      <c r="MXM1491" s="275"/>
      <c r="MXN1491" s="275"/>
      <c r="MXO1491" s="275"/>
      <c r="MXP1491" s="275"/>
      <c r="MXQ1491" s="275"/>
      <c r="MXR1491" s="275"/>
      <c r="MXS1491" s="275"/>
      <c r="MXT1491" s="275"/>
      <c r="MXU1491" s="275"/>
      <c r="MXV1491" s="275"/>
      <c r="MXW1491" s="275"/>
      <c r="MXX1491" s="275"/>
      <c r="MXY1491" s="275"/>
      <c r="MXZ1491" s="275"/>
      <c r="MYA1491" s="275"/>
      <c r="MYB1491" s="275"/>
      <c r="MYC1491" s="275"/>
      <c r="MYD1491" s="275"/>
      <c r="MYE1491" s="275"/>
      <c r="MYF1491" s="275"/>
      <c r="MYG1491" s="275"/>
      <c r="MYH1491" s="275"/>
      <c r="MYI1491" s="275"/>
      <c r="MYJ1491" s="275"/>
      <c r="MYK1491" s="275"/>
      <c r="MYL1491" s="275"/>
      <c r="MYM1491" s="275"/>
      <c r="MYN1491" s="275"/>
      <c r="MYO1491" s="275"/>
      <c r="MYP1491" s="275"/>
      <c r="MYQ1491" s="275"/>
      <c r="MYR1491" s="275"/>
      <c r="MYS1491" s="275"/>
      <c r="MYT1491" s="275"/>
      <c r="MYU1491" s="275"/>
      <c r="MYV1491" s="275"/>
      <c r="MYW1491" s="275"/>
      <c r="MYX1491" s="275"/>
      <c r="MYY1491" s="275"/>
      <c r="MYZ1491" s="275"/>
      <c r="MZA1491" s="275"/>
      <c r="MZB1491" s="275"/>
      <c r="MZC1491" s="275"/>
      <c r="MZD1491" s="275"/>
      <c r="MZE1491" s="275"/>
      <c r="MZF1491" s="275"/>
      <c r="MZG1491" s="275"/>
      <c r="MZH1491" s="275"/>
      <c r="MZI1491" s="275"/>
      <c r="MZJ1491" s="275"/>
      <c r="MZK1491" s="275"/>
      <c r="MZL1491" s="275"/>
      <c r="MZM1491" s="275"/>
      <c r="MZN1491" s="275"/>
      <c r="MZO1491" s="275"/>
      <c r="MZP1491" s="275"/>
      <c r="MZQ1491" s="275"/>
      <c r="MZR1491" s="275"/>
      <c r="MZS1491" s="275"/>
      <c r="MZT1491" s="275"/>
      <c r="MZU1491" s="275"/>
      <c r="MZV1491" s="275"/>
      <c r="MZW1491" s="275"/>
      <c r="MZX1491" s="275"/>
      <c r="MZY1491" s="275"/>
      <c r="MZZ1491" s="275"/>
      <c r="NAA1491" s="275"/>
      <c r="NAB1491" s="275"/>
      <c r="NAC1491" s="275"/>
      <c r="NAD1491" s="275"/>
      <c r="NAE1491" s="275"/>
      <c r="NAF1491" s="275"/>
      <c r="NAG1491" s="275"/>
      <c r="NAH1491" s="275"/>
      <c r="NAI1491" s="275"/>
      <c r="NAJ1491" s="275"/>
      <c r="NAK1491" s="275"/>
      <c r="NAL1491" s="275"/>
      <c r="NAM1491" s="275"/>
      <c r="NAN1491" s="275"/>
      <c r="NAO1491" s="275"/>
      <c r="NAP1491" s="275"/>
      <c r="NAQ1491" s="275"/>
      <c r="NAR1491" s="275"/>
      <c r="NAS1491" s="275"/>
      <c r="NAT1491" s="275"/>
      <c r="NAU1491" s="275"/>
      <c r="NAV1491" s="275"/>
      <c r="NAW1491" s="275"/>
      <c r="NAX1491" s="275"/>
      <c r="NAY1491" s="275"/>
      <c r="NAZ1491" s="275"/>
      <c r="NBA1491" s="275"/>
      <c r="NBB1491" s="275"/>
      <c r="NBC1491" s="275"/>
      <c r="NBD1491" s="275"/>
      <c r="NBE1491" s="275"/>
      <c r="NBF1491" s="275"/>
      <c r="NBG1491" s="275"/>
      <c r="NBH1491" s="275"/>
      <c r="NBI1491" s="275"/>
      <c r="NBJ1491" s="275"/>
      <c r="NBK1491" s="275"/>
      <c r="NBL1491" s="275"/>
      <c r="NBM1491" s="275"/>
      <c r="NBN1491" s="275"/>
      <c r="NBO1491" s="275"/>
      <c r="NBP1491" s="275"/>
      <c r="NBQ1491" s="275"/>
      <c r="NBR1491" s="275"/>
      <c r="NBS1491" s="275"/>
      <c r="NBT1491" s="275"/>
      <c r="NBU1491" s="275"/>
      <c r="NBV1491" s="275"/>
      <c r="NBW1491" s="275"/>
      <c r="NBX1491" s="275"/>
      <c r="NBY1491" s="275"/>
      <c r="NBZ1491" s="275"/>
      <c r="NCA1491" s="275"/>
      <c r="NCB1491" s="275"/>
      <c r="NCC1491" s="275"/>
      <c r="NCD1491" s="275"/>
      <c r="NCE1491" s="275"/>
      <c r="NCF1491" s="275"/>
      <c r="NCG1491" s="275"/>
      <c r="NCH1491" s="275"/>
      <c r="NCI1491" s="275"/>
      <c r="NCJ1491" s="275"/>
      <c r="NCK1491" s="275"/>
      <c r="NCL1491" s="275"/>
      <c r="NCM1491" s="275"/>
      <c r="NCN1491" s="275"/>
      <c r="NCO1491" s="275"/>
      <c r="NCP1491" s="275"/>
      <c r="NCQ1491" s="275"/>
      <c r="NCR1491" s="275"/>
      <c r="NCS1491" s="275"/>
      <c r="NCT1491" s="275"/>
      <c r="NCU1491" s="275"/>
      <c r="NCV1491" s="275"/>
      <c r="NCW1491" s="275"/>
      <c r="NCX1491" s="275"/>
      <c r="NCY1491" s="275"/>
      <c r="NCZ1491" s="275"/>
      <c r="NDA1491" s="275"/>
      <c r="NDB1491" s="275"/>
      <c r="NDC1491" s="275"/>
      <c r="NDD1491" s="275"/>
      <c r="NDE1491" s="275"/>
      <c r="NDF1491" s="275"/>
      <c r="NDG1491" s="275"/>
      <c r="NDH1491" s="275"/>
      <c r="NDI1491" s="275"/>
      <c r="NDJ1491" s="275"/>
      <c r="NDK1491" s="275"/>
      <c r="NDL1491" s="275"/>
      <c r="NDM1491" s="275"/>
      <c r="NDN1491" s="275"/>
      <c r="NDO1491" s="275"/>
      <c r="NDP1491" s="275"/>
      <c r="NDQ1491" s="275"/>
      <c r="NDR1491" s="275"/>
      <c r="NDS1491" s="275"/>
      <c r="NDT1491" s="275"/>
      <c r="NDU1491" s="275"/>
      <c r="NDV1491" s="275"/>
      <c r="NDW1491" s="275"/>
      <c r="NDX1491" s="275"/>
      <c r="NDY1491" s="275"/>
      <c r="NDZ1491" s="275"/>
      <c r="NEA1491" s="275"/>
      <c r="NEB1491" s="275"/>
      <c r="NEC1491" s="275"/>
      <c r="NED1491" s="275"/>
      <c r="NEE1491" s="275"/>
      <c r="NEF1491" s="275"/>
      <c r="NEG1491" s="275"/>
      <c r="NEH1491" s="275"/>
      <c r="NEI1491" s="275"/>
      <c r="NEJ1491" s="275"/>
      <c r="NEK1491" s="275"/>
      <c r="NEL1491" s="275"/>
      <c r="NEM1491" s="275"/>
      <c r="NEN1491" s="275"/>
      <c r="NEO1491" s="275"/>
      <c r="NEP1491" s="275"/>
      <c r="NEQ1491" s="275"/>
      <c r="NER1491" s="275"/>
      <c r="NES1491" s="275"/>
      <c r="NET1491" s="275"/>
      <c r="NEU1491" s="275"/>
      <c r="NEV1491" s="275"/>
      <c r="NEW1491" s="275"/>
      <c r="NEX1491" s="275"/>
      <c r="NEY1491" s="275"/>
      <c r="NEZ1491" s="275"/>
      <c r="NFA1491" s="275"/>
      <c r="NFB1491" s="275"/>
      <c r="NFC1491" s="275"/>
      <c r="NFD1491" s="275"/>
      <c r="NFE1491" s="275"/>
      <c r="NFF1491" s="275"/>
      <c r="NFG1491" s="275"/>
      <c r="NFH1491" s="275"/>
      <c r="NFI1491" s="275"/>
      <c r="NFJ1491" s="275"/>
      <c r="NFK1491" s="275"/>
      <c r="NFL1491" s="275"/>
      <c r="NFM1491" s="275"/>
      <c r="NFN1491" s="275"/>
      <c r="NFO1491" s="275"/>
      <c r="NFP1491" s="275"/>
      <c r="NFQ1491" s="275"/>
      <c r="NFR1491" s="275"/>
      <c r="NFS1491" s="275"/>
      <c r="NFT1491" s="275"/>
      <c r="NFU1491" s="275"/>
      <c r="NFV1491" s="275"/>
      <c r="NFW1491" s="275"/>
      <c r="NFX1491" s="275"/>
      <c r="NFY1491" s="275"/>
      <c r="NFZ1491" s="275"/>
      <c r="NGA1491" s="275"/>
      <c r="NGB1491" s="275"/>
      <c r="NGC1491" s="275"/>
      <c r="NGD1491" s="275"/>
      <c r="NGE1491" s="275"/>
      <c r="NGF1491" s="275"/>
      <c r="NGG1491" s="275"/>
      <c r="NGH1491" s="275"/>
      <c r="NGI1491" s="275"/>
      <c r="NGJ1491" s="275"/>
      <c r="NGK1491" s="275"/>
      <c r="NGL1491" s="275"/>
      <c r="NGM1491" s="275"/>
      <c r="NGN1491" s="275"/>
      <c r="NGO1491" s="275"/>
      <c r="NGP1491" s="275"/>
      <c r="NGQ1491" s="275"/>
      <c r="NGR1491" s="275"/>
      <c r="NGS1491" s="275"/>
      <c r="NGT1491" s="275"/>
      <c r="NGU1491" s="275"/>
      <c r="NGV1491" s="275"/>
      <c r="NGW1491" s="275"/>
      <c r="NGX1491" s="275"/>
      <c r="NGY1491" s="275"/>
      <c r="NGZ1491" s="275"/>
      <c r="NHA1491" s="275"/>
      <c r="NHB1491" s="275"/>
      <c r="NHC1491" s="275"/>
      <c r="NHD1491" s="275"/>
      <c r="NHE1491" s="275"/>
      <c r="NHF1491" s="275"/>
      <c r="NHG1491" s="275"/>
      <c r="NHH1491" s="275"/>
      <c r="NHI1491" s="275"/>
      <c r="NHJ1491" s="275"/>
      <c r="NHK1491" s="275"/>
      <c r="NHL1491" s="275"/>
      <c r="NHM1491" s="275"/>
      <c r="NHN1491" s="275"/>
      <c r="NHO1491" s="275"/>
      <c r="NHP1491" s="275"/>
      <c r="NHQ1491" s="275"/>
      <c r="NHR1491" s="275"/>
      <c r="NHS1491" s="275"/>
      <c r="NHT1491" s="275"/>
      <c r="NHU1491" s="275"/>
      <c r="NHV1491" s="275"/>
      <c r="NHW1491" s="275"/>
      <c r="NHX1491" s="275"/>
      <c r="NHY1491" s="275"/>
      <c r="NHZ1491" s="275"/>
      <c r="NIA1491" s="275"/>
      <c r="NIB1491" s="275"/>
      <c r="NIC1491" s="275"/>
      <c r="NID1491" s="275"/>
      <c r="NIE1491" s="275"/>
      <c r="NIF1491" s="275"/>
      <c r="NIG1491" s="275"/>
      <c r="NIH1491" s="275"/>
      <c r="NII1491" s="275"/>
      <c r="NIJ1491" s="275"/>
      <c r="NIK1491" s="275"/>
      <c r="NIL1491" s="275"/>
      <c r="NIM1491" s="275"/>
      <c r="NIN1491" s="275"/>
      <c r="NIO1491" s="275"/>
      <c r="NIP1491" s="275"/>
      <c r="NIQ1491" s="275"/>
      <c r="NIR1491" s="275"/>
      <c r="NIS1491" s="275"/>
      <c r="NIT1491" s="275"/>
      <c r="NIU1491" s="275"/>
      <c r="NIV1491" s="275"/>
      <c r="NIW1491" s="275"/>
      <c r="NIX1491" s="275"/>
      <c r="NIY1491" s="275"/>
      <c r="NIZ1491" s="275"/>
      <c r="NJA1491" s="275"/>
      <c r="NJB1491" s="275"/>
      <c r="NJC1491" s="275"/>
      <c r="NJD1491" s="275"/>
      <c r="NJE1491" s="275"/>
      <c r="NJF1491" s="275"/>
      <c r="NJG1491" s="275"/>
      <c r="NJH1491" s="275"/>
      <c r="NJI1491" s="275"/>
      <c r="NJJ1491" s="275"/>
      <c r="NJK1491" s="275"/>
      <c r="NJL1491" s="275"/>
      <c r="NJM1491" s="275"/>
      <c r="NJN1491" s="275"/>
      <c r="NJO1491" s="275"/>
      <c r="NJP1491" s="275"/>
      <c r="NJQ1491" s="275"/>
      <c r="NJR1491" s="275"/>
      <c r="NJS1491" s="275"/>
      <c r="NJT1491" s="275"/>
      <c r="NJU1491" s="275"/>
      <c r="NJV1491" s="275"/>
      <c r="NJW1491" s="275"/>
      <c r="NJX1491" s="275"/>
      <c r="NJY1491" s="275"/>
      <c r="NJZ1491" s="275"/>
      <c r="NKA1491" s="275"/>
      <c r="NKB1491" s="275"/>
      <c r="NKC1491" s="275"/>
      <c r="NKD1491" s="275"/>
      <c r="NKE1491" s="275"/>
      <c r="NKF1491" s="275"/>
      <c r="NKG1491" s="275"/>
      <c r="NKH1491" s="275"/>
      <c r="NKI1491" s="275"/>
      <c r="NKJ1491" s="275"/>
      <c r="NKK1491" s="275"/>
      <c r="NKL1491" s="275"/>
      <c r="NKM1491" s="275"/>
      <c r="NKN1491" s="275"/>
      <c r="NKO1491" s="275"/>
      <c r="NKP1491" s="275"/>
      <c r="NKQ1491" s="275"/>
      <c r="NKR1491" s="275"/>
      <c r="NKS1491" s="275"/>
      <c r="NKT1491" s="275"/>
      <c r="NKU1491" s="275"/>
      <c r="NKV1491" s="275"/>
      <c r="NKW1491" s="275"/>
      <c r="NKX1491" s="275"/>
      <c r="NKY1491" s="275"/>
      <c r="NKZ1491" s="275"/>
      <c r="NLA1491" s="275"/>
      <c r="NLB1491" s="275"/>
      <c r="NLC1491" s="275"/>
      <c r="NLD1491" s="275"/>
      <c r="NLE1491" s="275"/>
      <c r="NLF1491" s="275"/>
      <c r="NLG1491" s="275"/>
      <c r="NLH1491" s="275"/>
      <c r="NLI1491" s="275"/>
      <c r="NLJ1491" s="275"/>
      <c r="NLK1491" s="275"/>
      <c r="NLL1491" s="275"/>
      <c r="NLM1491" s="275"/>
      <c r="NLN1491" s="275"/>
      <c r="NLO1491" s="275"/>
      <c r="NLP1491" s="275"/>
      <c r="NLQ1491" s="275"/>
      <c r="NLR1491" s="275"/>
      <c r="NLS1491" s="275"/>
      <c r="NLT1491" s="275"/>
      <c r="NLU1491" s="275"/>
      <c r="NLV1491" s="275"/>
      <c r="NLW1491" s="275"/>
      <c r="NLX1491" s="275"/>
      <c r="NLY1491" s="275"/>
      <c r="NLZ1491" s="275"/>
      <c r="NMA1491" s="275"/>
      <c r="NMB1491" s="275"/>
      <c r="NMC1491" s="275"/>
      <c r="NMD1491" s="275"/>
      <c r="NME1491" s="275"/>
      <c r="NMF1491" s="275"/>
      <c r="NMG1491" s="275"/>
      <c r="NMH1491" s="275"/>
      <c r="NMI1491" s="275"/>
      <c r="NMJ1491" s="275"/>
      <c r="NMK1491" s="275"/>
      <c r="NML1491" s="275"/>
      <c r="NMM1491" s="275"/>
      <c r="NMN1491" s="275"/>
      <c r="NMO1491" s="275"/>
      <c r="NMP1491" s="275"/>
      <c r="NMQ1491" s="275"/>
      <c r="NMR1491" s="275"/>
      <c r="NMS1491" s="275"/>
      <c r="NMT1491" s="275"/>
      <c r="NMU1491" s="275"/>
      <c r="NMV1491" s="275"/>
      <c r="NMW1491" s="275"/>
      <c r="NMX1491" s="275"/>
      <c r="NMY1491" s="275"/>
      <c r="NMZ1491" s="275"/>
      <c r="NNA1491" s="275"/>
      <c r="NNB1491" s="275"/>
      <c r="NNC1491" s="275"/>
      <c r="NND1491" s="275"/>
      <c r="NNE1491" s="275"/>
      <c r="NNF1491" s="275"/>
      <c r="NNG1491" s="275"/>
      <c r="NNH1491" s="275"/>
      <c r="NNI1491" s="275"/>
      <c r="NNJ1491" s="275"/>
      <c r="NNK1491" s="275"/>
      <c r="NNL1491" s="275"/>
      <c r="NNM1491" s="275"/>
      <c r="NNN1491" s="275"/>
      <c r="NNO1491" s="275"/>
      <c r="NNP1491" s="275"/>
      <c r="NNQ1491" s="275"/>
      <c r="NNR1491" s="275"/>
      <c r="NNS1491" s="275"/>
      <c r="NNT1491" s="275"/>
      <c r="NNU1491" s="275"/>
      <c r="NNV1491" s="275"/>
      <c r="NNW1491" s="275"/>
      <c r="NNX1491" s="275"/>
      <c r="NNY1491" s="275"/>
      <c r="NNZ1491" s="275"/>
      <c r="NOA1491" s="275"/>
      <c r="NOB1491" s="275"/>
      <c r="NOC1491" s="275"/>
      <c r="NOD1491" s="275"/>
      <c r="NOE1491" s="275"/>
      <c r="NOF1491" s="275"/>
      <c r="NOG1491" s="275"/>
      <c r="NOH1491" s="275"/>
      <c r="NOI1491" s="275"/>
      <c r="NOJ1491" s="275"/>
      <c r="NOK1491" s="275"/>
      <c r="NOL1491" s="275"/>
      <c r="NOM1491" s="275"/>
      <c r="NON1491" s="275"/>
      <c r="NOO1491" s="275"/>
      <c r="NOP1491" s="275"/>
      <c r="NOQ1491" s="275"/>
      <c r="NOR1491" s="275"/>
      <c r="NOS1491" s="275"/>
      <c r="NOT1491" s="275"/>
      <c r="NOU1491" s="275"/>
      <c r="NOV1491" s="275"/>
      <c r="NOW1491" s="275"/>
      <c r="NOX1491" s="275"/>
      <c r="NOY1491" s="275"/>
      <c r="NOZ1491" s="275"/>
      <c r="NPA1491" s="275"/>
      <c r="NPB1491" s="275"/>
      <c r="NPC1491" s="275"/>
      <c r="NPD1491" s="275"/>
      <c r="NPE1491" s="275"/>
      <c r="NPF1491" s="275"/>
      <c r="NPG1491" s="275"/>
      <c r="NPH1491" s="275"/>
      <c r="NPI1491" s="275"/>
      <c r="NPJ1491" s="275"/>
      <c r="NPK1491" s="275"/>
      <c r="NPL1491" s="275"/>
      <c r="NPM1491" s="275"/>
      <c r="NPN1491" s="275"/>
      <c r="NPO1491" s="275"/>
      <c r="NPP1491" s="275"/>
      <c r="NPQ1491" s="275"/>
      <c r="NPR1491" s="275"/>
      <c r="NPS1491" s="275"/>
      <c r="NPT1491" s="275"/>
      <c r="NPU1491" s="275"/>
      <c r="NPV1491" s="275"/>
      <c r="NPW1491" s="275"/>
      <c r="NPX1491" s="275"/>
      <c r="NPY1491" s="275"/>
      <c r="NPZ1491" s="275"/>
      <c r="NQA1491" s="275"/>
      <c r="NQB1491" s="275"/>
      <c r="NQC1491" s="275"/>
      <c r="NQD1491" s="275"/>
      <c r="NQE1491" s="275"/>
      <c r="NQF1491" s="275"/>
      <c r="NQG1491" s="275"/>
      <c r="NQH1491" s="275"/>
      <c r="NQI1491" s="275"/>
      <c r="NQJ1491" s="275"/>
      <c r="NQK1491" s="275"/>
      <c r="NQL1491" s="275"/>
      <c r="NQM1491" s="275"/>
      <c r="NQN1491" s="275"/>
      <c r="NQO1491" s="275"/>
      <c r="NQP1491" s="275"/>
      <c r="NQQ1491" s="275"/>
      <c r="NQR1491" s="275"/>
      <c r="NQS1491" s="275"/>
      <c r="NQT1491" s="275"/>
      <c r="NQU1491" s="275"/>
      <c r="NQV1491" s="275"/>
      <c r="NQW1491" s="275"/>
      <c r="NQX1491" s="275"/>
      <c r="NQY1491" s="275"/>
      <c r="NQZ1491" s="275"/>
      <c r="NRA1491" s="275"/>
      <c r="NRB1491" s="275"/>
      <c r="NRC1491" s="275"/>
      <c r="NRD1491" s="275"/>
      <c r="NRE1491" s="275"/>
      <c r="NRF1491" s="275"/>
      <c r="NRG1491" s="275"/>
      <c r="NRH1491" s="275"/>
      <c r="NRI1491" s="275"/>
      <c r="NRJ1491" s="275"/>
      <c r="NRK1491" s="275"/>
      <c r="NRL1491" s="275"/>
      <c r="NRM1491" s="275"/>
      <c r="NRN1491" s="275"/>
      <c r="NRO1491" s="275"/>
      <c r="NRP1491" s="275"/>
      <c r="NRQ1491" s="275"/>
      <c r="NRR1491" s="275"/>
      <c r="NRS1491" s="275"/>
      <c r="NRT1491" s="275"/>
      <c r="NRU1491" s="275"/>
      <c r="NRV1491" s="275"/>
      <c r="NRW1491" s="275"/>
      <c r="NRX1491" s="275"/>
      <c r="NRY1491" s="275"/>
      <c r="NRZ1491" s="275"/>
      <c r="NSA1491" s="275"/>
      <c r="NSB1491" s="275"/>
      <c r="NSC1491" s="275"/>
      <c r="NSD1491" s="275"/>
      <c r="NSE1491" s="275"/>
      <c r="NSF1491" s="275"/>
      <c r="NSG1491" s="275"/>
      <c r="NSH1491" s="275"/>
      <c r="NSI1491" s="275"/>
      <c r="NSJ1491" s="275"/>
      <c r="NSK1491" s="275"/>
      <c r="NSL1491" s="275"/>
      <c r="NSM1491" s="275"/>
      <c r="NSN1491" s="275"/>
      <c r="NSO1491" s="275"/>
      <c r="NSP1491" s="275"/>
      <c r="NSQ1491" s="275"/>
      <c r="NSR1491" s="275"/>
      <c r="NSS1491" s="275"/>
      <c r="NST1491" s="275"/>
      <c r="NSU1491" s="275"/>
      <c r="NSV1491" s="275"/>
      <c r="NSW1491" s="275"/>
      <c r="NSX1491" s="275"/>
      <c r="NSY1491" s="275"/>
      <c r="NSZ1491" s="275"/>
      <c r="NTA1491" s="275"/>
      <c r="NTB1491" s="275"/>
      <c r="NTC1491" s="275"/>
      <c r="NTD1491" s="275"/>
      <c r="NTE1491" s="275"/>
      <c r="NTF1491" s="275"/>
      <c r="NTG1491" s="275"/>
      <c r="NTH1491" s="275"/>
      <c r="NTI1491" s="275"/>
      <c r="NTJ1491" s="275"/>
      <c r="NTK1491" s="275"/>
      <c r="NTL1491" s="275"/>
      <c r="NTM1491" s="275"/>
      <c r="NTN1491" s="275"/>
      <c r="NTO1491" s="275"/>
      <c r="NTP1491" s="275"/>
      <c r="NTQ1491" s="275"/>
      <c r="NTR1491" s="275"/>
      <c r="NTS1491" s="275"/>
      <c r="NTT1491" s="275"/>
      <c r="NTU1491" s="275"/>
      <c r="NTV1491" s="275"/>
      <c r="NTW1491" s="275"/>
      <c r="NTX1491" s="275"/>
      <c r="NTY1491" s="275"/>
      <c r="NTZ1491" s="275"/>
      <c r="NUA1491" s="275"/>
      <c r="NUB1491" s="275"/>
      <c r="NUC1491" s="275"/>
      <c r="NUD1491" s="275"/>
      <c r="NUE1491" s="275"/>
      <c r="NUF1491" s="275"/>
      <c r="NUG1491" s="275"/>
      <c r="NUH1491" s="275"/>
      <c r="NUI1491" s="275"/>
      <c r="NUJ1491" s="275"/>
      <c r="NUK1491" s="275"/>
      <c r="NUL1491" s="275"/>
      <c r="NUM1491" s="275"/>
      <c r="NUN1491" s="275"/>
      <c r="NUO1491" s="275"/>
      <c r="NUP1491" s="275"/>
      <c r="NUQ1491" s="275"/>
      <c r="NUR1491" s="275"/>
      <c r="NUS1491" s="275"/>
      <c r="NUT1491" s="275"/>
      <c r="NUU1491" s="275"/>
      <c r="NUV1491" s="275"/>
      <c r="NUW1491" s="275"/>
      <c r="NUX1491" s="275"/>
      <c r="NUY1491" s="275"/>
      <c r="NUZ1491" s="275"/>
      <c r="NVA1491" s="275"/>
      <c r="NVB1491" s="275"/>
      <c r="NVC1491" s="275"/>
      <c r="NVD1491" s="275"/>
      <c r="NVE1491" s="275"/>
      <c r="NVF1491" s="275"/>
      <c r="NVG1491" s="275"/>
      <c r="NVH1491" s="275"/>
      <c r="NVI1491" s="275"/>
      <c r="NVJ1491" s="275"/>
      <c r="NVK1491" s="275"/>
      <c r="NVL1491" s="275"/>
      <c r="NVM1491" s="275"/>
      <c r="NVN1491" s="275"/>
      <c r="NVO1491" s="275"/>
      <c r="NVP1491" s="275"/>
      <c r="NVQ1491" s="275"/>
      <c r="NVR1491" s="275"/>
      <c r="NVS1491" s="275"/>
      <c r="NVT1491" s="275"/>
      <c r="NVU1491" s="275"/>
      <c r="NVV1491" s="275"/>
      <c r="NVW1491" s="275"/>
      <c r="NVX1491" s="275"/>
      <c r="NVY1491" s="275"/>
      <c r="NVZ1491" s="275"/>
      <c r="NWA1491" s="275"/>
      <c r="NWB1491" s="275"/>
      <c r="NWC1491" s="275"/>
      <c r="NWD1491" s="275"/>
      <c r="NWE1491" s="275"/>
      <c r="NWF1491" s="275"/>
      <c r="NWG1491" s="275"/>
      <c r="NWH1491" s="275"/>
      <c r="NWI1491" s="275"/>
      <c r="NWJ1491" s="275"/>
      <c r="NWK1491" s="275"/>
      <c r="NWL1491" s="275"/>
      <c r="NWM1491" s="275"/>
      <c r="NWN1491" s="275"/>
      <c r="NWO1491" s="275"/>
      <c r="NWP1491" s="275"/>
      <c r="NWQ1491" s="275"/>
      <c r="NWR1491" s="275"/>
      <c r="NWS1491" s="275"/>
      <c r="NWT1491" s="275"/>
      <c r="NWU1491" s="275"/>
      <c r="NWV1491" s="275"/>
      <c r="NWW1491" s="275"/>
      <c r="NWX1491" s="275"/>
      <c r="NWY1491" s="275"/>
      <c r="NWZ1491" s="275"/>
      <c r="NXA1491" s="275"/>
      <c r="NXB1491" s="275"/>
      <c r="NXC1491" s="275"/>
      <c r="NXD1491" s="275"/>
      <c r="NXE1491" s="275"/>
      <c r="NXF1491" s="275"/>
      <c r="NXG1491" s="275"/>
      <c r="NXH1491" s="275"/>
      <c r="NXI1491" s="275"/>
      <c r="NXJ1491" s="275"/>
      <c r="NXK1491" s="275"/>
      <c r="NXL1491" s="275"/>
      <c r="NXM1491" s="275"/>
      <c r="NXN1491" s="275"/>
      <c r="NXO1491" s="275"/>
      <c r="NXP1491" s="275"/>
      <c r="NXQ1491" s="275"/>
      <c r="NXR1491" s="275"/>
      <c r="NXS1491" s="275"/>
      <c r="NXT1491" s="275"/>
      <c r="NXU1491" s="275"/>
      <c r="NXV1491" s="275"/>
      <c r="NXW1491" s="275"/>
      <c r="NXX1491" s="275"/>
      <c r="NXY1491" s="275"/>
      <c r="NXZ1491" s="275"/>
      <c r="NYA1491" s="275"/>
      <c r="NYB1491" s="275"/>
      <c r="NYC1491" s="275"/>
      <c r="NYD1491" s="275"/>
      <c r="NYE1491" s="275"/>
      <c r="NYF1491" s="275"/>
      <c r="NYG1491" s="275"/>
      <c r="NYH1491" s="275"/>
      <c r="NYI1491" s="275"/>
      <c r="NYJ1491" s="275"/>
      <c r="NYK1491" s="275"/>
      <c r="NYL1491" s="275"/>
      <c r="NYM1491" s="275"/>
      <c r="NYN1491" s="275"/>
      <c r="NYO1491" s="275"/>
      <c r="NYP1491" s="275"/>
      <c r="NYQ1491" s="275"/>
      <c r="NYR1491" s="275"/>
      <c r="NYS1491" s="275"/>
      <c r="NYT1491" s="275"/>
      <c r="NYU1491" s="275"/>
      <c r="NYV1491" s="275"/>
      <c r="NYW1491" s="275"/>
      <c r="NYX1491" s="275"/>
      <c r="NYY1491" s="275"/>
      <c r="NYZ1491" s="275"/>
      <c r="NZA1491" s="275"/>
      <c r="NZB1491" s="275"/>
      <c r="NZC1491" s="275"/>
      <c r="NZD1491" s="275"/>
      <c r="NZE1491" s="275"/>
      <c r="NZF1491" s="275"/>
      <c r="NZG1491" s="275"/>
      <c r="NZH1491" s="275"/>
      <c r="NZI1491" s="275"/>
      <c r="NZJ1491" s="275"/>
      <c r="NZK1491" s="275"/>
      <c r="NZL1491" s="275"/>
      <c r="NZM1491" s="275"/>
      <c r="NZN1491" s="275"/>
      <c r="NZO1491" s="275"/>
      <c r="NZP1491" s="275"/>
      <c r="NZQ1491" s="275"/>
      <c r="NZR1491" s="275"/>
      <c r="NZS1491" s="275"/>
      <c r="NZT1491" s="275"/>
      <c r="NZU1491" s="275"/>
      <c r="NZV1491" s="275"/>
      <c r="NZW1491" s="275"/>
      <c r="NZX1491" s="275"/>
      <c r="NZY1491" s="275"/>
      <c r="NZZ1491" s="275"/>
      <c r="OAA1491" s="275"/>
      <c r="OAB1491" s="275"/>
      <c r="OAC1491" s="275"/>
      <c r="OAD1491" s="275"/>
      <c r="OAE1491" s="275"/>
      <c r="OAF1491" s="275"/>
      <c r="OAG1491" s="275"/>
      <c r="OAH1491" s="275"/>
      <c r="OAI1491" s="275"/>
      <c r="OAJ1491" s="275"/>
      <c r="OAK1491" s="275"/>
      <c r="OAL1491" s="275"/>
      <c r="OAM1491" s="275"/>
      <c r="OAN1491" s="275"/>
      <c r="OAO1491" s="275"/>
      <c r="OAP1491" s="275"/>
      <c r="OAQ1491" s="275"/>
      <c r="OAR1491" s="275"/>
      <c r="OAS1491" s="275"/>
      <c r="OAT1491" s="275"/>
      <c r="OAU1491" s="275"/>
      <c r="OAV1491" s="275"/>
      <c r="OAW1491" s="275"/>
      <c r="OAX1491" s="275"/>
      <c r="OAY1491" s="275"/>
      <c r="OAZ1491" s="275"/>
      <c r="OBA1491" s="275"/>
      <c r="OBB1491" s="275"/>
      <c r="OBC1491" s="275"/>
      <c r="OBD1491" s="275"/>
      <c r="OBE1491" s="275"/>
      <c r="OBF1491" s="275"/>
      <c r="OBG1491" s="275"/>
      <c r="OBH1491" s="275"/>
      <c r="OBI1491" s="275"/>
      <c r="OBJ1491" s="275"/>
      <c r="OBK1491" s="275"/>
      <c r="OBL1491" s="275"/>
      <c r="OBM1491" s="275"/>
      <c r="OBN1491" s="275"/>
      <c r="OBO1491" s="275"/>
      <c r="OBP1491" s="275"/>
      <c r="OBQ1491" s="275"/>
      <c r="OBR1491" s="275"/>
      <c r="OBS1491" s="275"/>
      <c r="OBT1491" s="275"/>
      <c r="OBU1491" s="275"/>
      <c r="OBV1491" s="275"/>
      <c r="OBW1491" s="275"/>
      <c r="OBX1491" s="275"/>
      <c r="OBY1491" s="275"/>
      <c r="OBZ1491" s="275"/>
      <c r="OCA1491" s="275"/>
      <c r="OCB1491" s="275"/>
      <c r="OCC1491" s="275"/>
      <c r="OCD1491" s="275"/>
      <c r="OCE1491" s="275"/>
      <c r="OCF1491" s="275"/>
      <c r="OCG1491" s="275"/>
      <c r="OCH1491" s="275"/>
      <c r="OCI1491" s="275"/>
      <c r="OCJ1491" s="275"/>
      <c r="OCK1491" s="275"/>
      <c r="OCL1491" s="275"/>
      <c r="OCM1491" s="275"/>
      <c r="OCN1491" s="275"/>
      <c r="OCO1491" s="275"/>
      <c r="OCP1491" s="275"/>
      <c r="OCQ1491" s="275"/>
      <c r="OCR1491" s="275"/>
      <c r="OCS1491" s="275"/>
      <c r="OCT1491" s="275"/>
      <c r="OCU1491" s="275"/>
      <c r="OCV1491" s="275"/>
      <c r="OCW1491" s="275"/>
      <c r="OCX1491" s="275"/>
      <c r="OCY1491" s="275"/>
      <c r="OCZ1491" s="275"/>
      <c r="ODA1491" s="275"/>
      <c r="ODB1491" s="275"/>
      <c r="ODC1491" s="275"/>
      <c r="ODD1491" s="275"/>
      <c r="ODE1491" s="275"/>
      <c r="ODF1491" s="275"/>
      <c r="ODG1491" s="275"/>
      <c r="ODH1491" s="275"/>
      <c r="ODI1491" s="275"/>
      <c r="ODJ1491" s="275"/>
      <c r="ODK1491" s="275"/>
      <c r="ODL1491" s="275"/>
      <c r="ODM1491" s="275"/>
      <c r="ODN1491" s="275"/>
      <c r="ODO1491" s="275"/>
      <c r="ODP1491" s="275"/>
      <c r="ODQ1491" s="275"/>
      <c r="ODR1491" s="275"/>
      <c r="ODS1491" s="275"/>
      <c r="ODT1491" s="275"/>
      <c r="ODU1491" s="275"/>
      <c r="ODV1491" s="275"/>
      <c r="ODW1491" s="275"/>
      <c r="ODX1491" s="275"/>
      <c r="ODY1491" s="275"/>
      <c r="ODZ1491" s="275"/>
      <c r="OEA1491" s="275"/>
      <c r="OEB1491" s="275"/>
      <c r="OEC1491" s="275"/>
      <c r="OED1491" s="275"/>
      <c r="OEE1491" s="275"/>
      <c r="OEF1491" s="275"/>
      <c r="OEG1491" s="275"/>
      <c r="OEH1491" s="275"/>
      <c r="OEI1491" s="275"/>
      <c r="OEJ1491" s="275"/>
      <c r="OEK1491" s="275"/>
      <c r="OEL1491" s="275"/>
      <c r="OEM1491" s="275"/>
      <c r="OEN1491" s="275"/>
      <c r="OEO1491" s="275"/>
      <c r="OEP1491" s="275"/>
      <c r="OEQ1491" s="275"/>
      <c r="OER1491" s="275"/>
      <c r="OES1491" s="275"/>
      <c r="OET1491" s="275"/>
      <c r="OEU1491" s="275"/>
      <c r="OEV1491" s="275"/>
      <c r="OEW1491" s="275"/>
      <c r="OEX1491" s="275"/>
      <c r="OEY1491" s="275"/>
      <c r="OEZ1491" s="275"/>
      <c r="OFA1491" s="275"/>
      <c r="OFB1491" s="275"/>
      <c r="OFC1491" s="275"/>
      <c r="OFD1491" s="275"/>
      <c r="OFE1491" s="275"/>
      <c r="OFF1491" s="275"/>
      <c r="OFG1491" s="275"/>
      <c r="OFH1491" s="275"/>
      <c r="OFI1491" s="275"/>
      <c r="OFJ1491" s="275"/>
      <c r="OFK1491" s="275"/>
      <c r="OFL1491" s="275"/>
      <c r="OFM1491" s="275"/>
      <c r="OFN1491" s="275"/>
      <c r="OFO1491" s="275"/>
      <c r="OFP1491" s="275"/>
      <c r="OFQ1491" s="275"/>
      <c r="OFR1491" s="275"/>
      <c r="OFS1491" s="275"/>
      <c r="OFT1491" s="275"/>
      <c r="OFU1491" s="275"/>
      <c r="OFV1491" s="275"/>
      <c r="OFW1491" s="275"/>
      <c r="OFX1491" s="275"/>
      <c r="OFY1491" s="275"/>
      <c r="OFZ1491" s="275"/>
      <c r="OGA1491" s="275"/>
      <c r="OGB1491" s="275"/>
      <c r="OGC1491" s="275"/>
      <c r="OGD1491" s="275"/>
      <c r="OGE1491" s="275"/>
      <c r="OGF1491" s="275"/>
      <c r="OGG1491" s="275"/>
      <c r="OGH1491" s="275"/>
      <c r="OGI1491" s="275"/>
      <c r="OGJ1491" s="275"/>
      <c r="OGK1491" s="275"/>
      <c r="OGL1491" s="275"/>
      <c r="OGM1491" s="275"/>
      <c r="OGN1491" s="275"/>
      <c r="OGO1491" s="275"/>
      <c r="OGP1491" s="275"/>
      <c r="OGQ1491" s="275"/>
      <c r="OGR1491" s="275"/>
      <c r="OGS1491" s="275"/>
      <c r="OGT1491" s="275"/>
      <c r="OGU1491" s="275"/>
      <c r="OGV1491" s="275"/>
      <c r="OGW1491" s="275"/>
      <c r="OGX1491" s="275"/>
      <c r="OGY1491" s="275"/>
      <c r="OGZ1491" s="275"/>
      <c r="OHA1491" s="275"/>
      <c r="OHB1491" s="275"/>
      <c r="OHC1491" s="275"/>
      <c r="OHD1491" s="275"/>
      <c r="OHE1491" s="275"/>
      <c r="OHF1491" s="275"/>
      <c r="OHG1491" s="275"/>
      <c r="OHH1491" s="275"/>
      <c r="OHI1491" s="275"/>
      <c r="OHJ1491" s="275"/>
      <c r="OHK1491" s="275"/>
      <c r="OHL1491" s="275"/>
      <c r="OHM1491" s="275"/>
      <c r="OHN1491" s="275"/>
      <c r="OHO1491" s="275"/>
      <c r="OHP1491" s="275"/>
      <c r="OHQ1491" s="275"/>
      <c r="OHR1491" s="275"/>
      <c r="OHS1491" s="275"/>
      <c r="OHT1491" s="275"/>
      <c r="OHU1491" s="275"/>
      <c r="OHV1491" s="275"/>
      <c r="OHW1491" s="275"/>
      <c r="OHX1491" s="275"/>
      <c r="OHY1491" s="275"/>
      <c r="OHZ1491" s="275"/>
      <c r="OIA1491" s="275"/>
      <c r="OIB1491" s="275"/>
      <c r="OIC1491" s="275"/>
      <c r="OID1491" s="275"/>
      <c r="OIE1491" s="275"/>
      <c r="OIF1491" s="275"/>
      <c r="OIG1491" s="275"/>
      <c r="OIH1491" s="275"/>
      <c r="OII1491" s="275"/>
      <c r="OIJ1491" s="275"/>
      <c r="OIK1491" s="275"/>
      <c r="OIL1491" s="275"/>
      <c r="OIM1491" s="275"/>
      <c r="OIN1491" s="275"/>
      <c r="OIO1491" s="275"/>
      <c r="OIP1491" s="275"/>
      <c r="OIQ1491" s="275"/>
      <c r="OIR1491" s="275"/>
      <c r="OIS1491" s="275"/>
      <c r="OIT1491" s="275"/>
      <c r="OIU1491" s="275"/>
      <c r="OIV1491" s="275"/>
      <c r="OIW1491" s="275"/>
      <c r="OIX1491" s="275"/>
      <c r="OIY1491" s="275"/>
      <c r="OIZ1491" s="275"/>
      <c r="OJA1491" s="275"/>
      <c r="OJB1491" s="275"/>
      <c r="OJC1491" s="275"/>
      <c r="OJD1491" s="275"/>
      <c r="OJE1491" s="275"/>
      <c r="OJF1491" s="275"/>
      <c r="OJG1491" s="275"/>
      <c r="OJH1491" s="275"/>
      <c r="OJI1491" s="275"/>
      <c r="OJJ1491" s="275"/>
      <c r="OJK1491" s="275"/>
      <c r="OJL1491" s="275"/>
      <c r="OJM1491" s="275"/>
      <c r="OJN1491" s="275"/>
      <c r="OJO1491" s="275"/>
      <c r="OJP1491" s="275"/>
      <c r="OJQ1491" s="275"/>
      <c r="OJR1491" s="275"/>
      <c r="OJS1491" s="275"/>
      <c r="OJT1491" s="275"/>
      <c r="OJU1491" s="275"/>
      <c r="OJV1491" s="275"/>
      <c r="OJW1491" s="275"/>
      <c r="OJX1491" s="275"/>
      <c r="OJY1491" s="275"/>
      <c r="OJZ1491" s="275"/>
      <c r="OKA1491" s="275"/>
      <c r="OKB1491" s="275"/>
      <c r="OKC1491" s="275"/>
      <c r="OKD1491" s="275"/>
      <c r="OKE1491" s="275"/>
      <c r="OKF1491" s="275"/>
      <c r="OKG1491" s="275"/>
      <c r="OKH1491" s="275"/>
      <c r="OKI1491" s="275"/>
      <c r="OKJ1491" s="275"/>
      <c r="OKK1491" s="275"/>
      <c r="OKL1491" s="275"/>
      <c r="OKM1491" s="275"/>
      <c r="OKN1491" s="275"/>
      <c r="OKO1491" s="275"/>
      <c r="OKP1491" s="275"/>
      <c r="OKQ1491" s="275"/>
      <c r="OKR1491" s="275"/>
      <c r="OKS1491" s="275"/>
      <c r="OKT1491" s="275"/>
      <c r="OKU1491" s="275"/>
      <c r="OKV1491" s="275"/>
      <c r="OKW1491" s="275"/>
      <c r="OKX1491" s="275"/>
      <c r="OKY1491" s="275"/>
      <c r="OKZ1491" s="275"/>
      <c r="OLA1491" s="275"/>
      <c r="OLB1491" s="275"/>
      <c r="OLC1491" s="275"/>
      <c r="OLD1491" s="275"/>
      <c r="OLE1491" s="275"/>
      <c r="OLF1491" s="275"/>
      <c r="OLG1491" s="275"/>
      <c r="OLH1491" s="275"/>
      <c r="OLI1491" s="275"/>
      <c r="OLJ1491" s="275"/>
      <c r="OLK1491" s="275"/>
      <c r="OLL1491" s="275"/>
      <c r="OLM1491" s="275"/>
      <c r="OLN1491" s="275"/>
      <c r="OLO1491" s="275"/>
      <c r="OLP1491" s="275"/>
      <c r="OLQ1491" s="275"/>
      <c r="OLR1491" s="275"/>
      <c r="OLS1491" s="275"/>
      <c r="OLT1491" s="275"/>
      <c r="OLU1491" s="275"/>
      <c r="OLV1491" s="275"/>
      <c r="OLW1491" s="275"/>
      <c r="OLX1491" s="275"/>
      <c r="OLY1491" s="275"/>
      <c r="OLZ1491" s="275"/>
      <c r="OMA1491" s="275"/>
      <c r="OMB1491" s="275"/>
      <c r="OMC1491" s="275"/>
      <c r="OMD1491" s="275"/>
      <c r="OME1491" s="275"/>
      <c r="OMF1491" s="275"/>
      <c r="OMG1491" s="275"/>
      <c r="OMH1491" s="275"/>
      <c r="OMI1491" s="275"/>
      <c r="OMJ1491" s="275"/>
      <c r="OMK1491" s="275"/>
      <c r="OML1491" s="275"/>
      <c r="OMM1491" s="275"/>
      <c r="OMN1491" s="275"/>
      <c r="OMO1491" s="275"/>
      <c r="OMP1491" s="275"/>
      <c r="OMQ1491" s="275"/>
      <c r="OMR1491" s="275"/>
      <c r="OMS1491" s="275"/>
      <c r="OMT1491" s="275"/>
      <c r="OMU1491" s="275"/>
      <c r="OMV1491" s="275"/>
      <c r="OMW1491" s="275"/>
      <c r="OMX1491" s="275"/>
      <c r="OMY1491" s="275"/>
      <c r="OMZ1491" s="275"/>
      <c r="ONA1491" s="275"/>
      <c r="ONB1491" s="275"/>
      <c r="ONC1491" s="275"/>
      <c r="OND1491" s="275"/>
      <c r="ONE1491" s="275"/>
      <c r="ONF1491" s="275"/>
      <c r="ONG1491" s="275"/>
      <c r="ONH1491" s="275"/>
      <c r="ONI1491" s="275"/>
      <c r="ONJ1491" s="275"/>
      <c r="ONK1491" s="275"/>
      <c r="ONL1491" s="275"/>
      <c r="ONM1491" s="275"/>
      <c r="ONN1491" s="275"/>
      <c r="ONO1491" s="275"/>
      <c r="ONP1491" s="275"/>
      <c r="ONQ1491" s="275"/>
      <c r="ONR1491" s="275"/>
      <c r="ONS1491" s="275"/>
      <c r="ONT1491" s="275"/>
      <c r="ONU1491" s="275"/>
      <c r="ONV1491" s="275"/>
      <c r="ONW1491" s="275"/>
      <c r="ONX1491" s="275"/>
      <c r="ONY1491" s="275"/>
      <c r="ONZ1491" s="275"/>
      <c r="OOA1491" s="275"/>
      <c r="OOB1491" s="275"/>
      <c r="OOC1491" s="275"/>
      <c r="OOD1491" s="275"/>
      <c r="OOE1491" s="275"/>
      <c r="OOF1491" s="275"/>
      <c r="OOG1491" s="275"/>
      <c r="OOH1491" s="275"/>
      <c r="OOI1491" s="275"/>
      <c r="OOJ1491" s="275"/>
      <c r="OOK1491" s="275"/>
      <c r="OOL1491" s="275"/>
      <c r="OOM1491" s="275"/>
      <c r="OON1491" s="275"/>
      <c r="OOO1491" s="275"/>
      <c r="OOP1491" s="275"/>
      <c r="OOQ1491" s="275"/>
      <c r="OOR1491" s="275"/>
      <c r="OOS1491" s="275"/>
      <c r="OOT1491" s="275"/>
      <c r="OOU1491" s="275"/>
      <c r="OOV1491" s="275"/>
      <c r="OOW1491" s="275"/>
      <c r="OOX1491" s="275"/>
      <c r="OOY1491" s="275"/>
      <c r="OOZ1491" s="275"/>
      <c r="OPA1491" s="275"/>
      <c r="OPB1491" s="275"/>
      <c r="OPC1491" s="275"/>
      <c r="OPD1491" s="275"/>
      <c r="OPE1491" s="275"/>
      <c r="OPF1491" s="275"/>
      <c r="OPG1491" s="275"/>
      <c r="OPH1491" s="275"/>
      <c r="OPI1491" s="275"/>
      <c r="OPJ1491" s="275"/>
      <c r="OPK1491" s="275"/>
      <c r="OPL1491" s="275"/>
      <c r="OPM1491" s="275"/>
      <c r="OPN1491" s="275"/>
      <c r="OPO1491" s="275"/>
      <c r="OPP1491" s="275"/>
      <c r="OPQ1491" s="275"/>
      <c r="OPR1491" s="275"/>
      <c r="OPS1491" s="275"/>
      <c r="OPT1491" s="275"/>
      <c r="OPU1491" s="275"/>
      <c r="OPV1491" s="275"/>
      <c r="OPW1491" s="275"/>
      <c r="OPX1491" s="275"/>
      <c r="OPY1491" s="275"/>
      <c r="OPZ1491" s="275"/>
      <c r="OQA1491" s="275"/>
      <c r="OQB1491" s="275"/>
      <c r="OQC1491" s="275"/>
      <c r="OQD1491" s="275"/>
      <c r="OQE1491" s="275"/>
      <c r="OQF1491" s="275"/>
      <c r="OQG1491" s="275"/>
      <c r="OQH1491" s="275"/>
      <c r="OQI1491" s="275"/>
      <c r="OQJ1491" s="275"/>
      <c r="OQK1491" s="275"/>
      <c r="OQL1491" s="275"/>
      <c r="OQM1491" s="275"/>
      <c r="OQN1491" s="275"/>
      <c r="OQO1491" s="275"/>
      <c r="OQP1491" s="275"/>
      <c r="OQQ1491" s="275"/>
      <c r="OQR1491" s="275"/>
      <c r="OQS1491" s="275"/>
      <c r="OQT1491" s="275"/>
      <c r="OQU1491" s="275"/>
      <c r="OQV1491" s="275"/>
      <c r="OQW1491" s="275"/>
      <c r="OQX1491" s="275"/>
      <c r="OQY1491" s="275"/>
      <c r="OQZ1491" s="275"/>
      <c r="ORA1491" s="275"/>
      <c r="ORB1491" s="275"/>
      <c r="ORC1491" s="275"/>
      <c r="ORD1491" s="275"/>
      <c r="ORE1491" s="275"/>
      <c r="ORF1491" s="275"/>
      <c r="ORG1491" s="275"/>
      <c r="ORH1491" s="275"/>
      <c r="ORI1491" s="275"/>
      <c r="ORJ1491" s="275"/>
      <c r="ORK1491" s="275"/>
      <c r="ORL1491" s="275"/>
      <c r="ORM1491" s="275"/>
      <c r="ORN1491" s="275"/>
      <c r="ORO1491" s="275"/>
      <c r="ORP1491" s="275"/>
      <c r="ORQ1491" s="275"/>
      <c r="ORR1491" s="275"/>
      <c r="ORS1491" s="275"/>
      <c r="ORT1491" s="275"/>
      <c r="ORU1491" s="275"/>
      <c r="ORV1491" s="275"/>
      <c r="ORW1491" s="275"/>
      <c r="ORX1491" s="275"/>
      <c r="ORY1491" s="275"/>
      <c r="ORZ1491" s="275"/>
      <c r="OSA1491" s="275"/>
      <c r="OSB1491" s="275"/>
      <c r="OSC1491" s="275"/>
      <c r="OSD1491" s="275"/>
      <c r="OSE1491" s="275"/>
      <c r="OSF1491" s="275"/>
      <c r="OSG1491" s="275"/>
      <c r="OSH1491" s="275"/>
      <c r="OSI1491" s="275"/>
      <c r="OSJ1491" s="275"/>
      <c r="OSK1491" s="275"/>
      <c r="OSL1491" s="275"/>
      <c r="OSM1491" s="275"/>
      <c r="OSN1491" s="275"/>
      <c r="OSO1491" s="275"/>
      <c r="OSP1491" s="275"/>
      <c r="OSQ1491" s="275"/>
      <c r="OSR1491" s="275"/>
      <c r="OSS1491" s="275"/>
      <c r="OST1491" s="275"/>
      <c r="OSU1491" s="275"/>
      <c r="OSV1491" s="275"/>
      <c r="OSW1491" s="275"/>
      <c r="OSX1491" s="275"/>
      <c r="OSY1491" s="275"/>
      <c r="OSZ1491" s="275"/>
      <c r="OTA1491" s="275"/>
      <c r="OTB1491" s="275"/>
      <c r="OTC1491" s="275"/>
      <c r="OTD1491" s="275"/>
      <c r="OTE1491" s="275"/>
      <c r="OTF1491" s="275"/>
      <c r="OTG1491" s="275"/>
      <c r="OTH1491" s="275"/>
      <c r="OTI1491" s="275"/>
      <c r="OTJ1491" s="275"/>
      <c r="OTK1491" s="275"/>
      <c r="OTL1491" s="275"/>
      <c r="OTM1491" s="275"/>
      <c r="OTN1491" s="275"/>
      <c r="OTO1491" s="275"/>
      <c r="OTP1491" s="275"/>
      <c r="OTQ1491" s="275"/>
      <c r="OTR1491" s="275"/>
      <c r="OTS1491" s="275"/>
      <c r="OTT1491" s="275"/>
      <c r="OTU1491" s="275"/>
      <c r="OTV1491" s="275"/>
      <c r="OTW1491" s="275"/>
      <c r="OTX1491" s="275"/>
      <c r="OTY1491" s="275"/>
      <c r="OTZ1491" s="275"/>
      <c r="OUA1491" s="275"/>
      <c r="OUB1491" s="275"/>
      <c r="OUC1491" s="275"/>
      <c r="OUD1491" s="275"/>
      <c r="OUE1491" s="275"/>
      <c r="OUF1491" s="275"/>
      <c r="OUG1491" s="275"/>
      <c r="OUH1491" s="275"/>
      <c r="OUI1491" s="275"/>
      <c r="OUJ1491" s="275"/>
      <c r="OUK1491" s="275"/>
      <c r="OUL1491" s="275"/>
      <c r="OUM1491" s="275"/>
      <c r="OUN1491" s="275"/>
      <c r="OUO1491" s="275"/>
      <c r="OUP1491" s="275"/>
      <c r="OUQ1491" s="275"/>
      <c r="OUR1491" s="275"/>
      <c r="OUS1491" s="275"/>
      <c r="OUT1491" s="275"/>
      <c r="OUU1491" s="275"/>
      <c r="OUV1491" s="275"/>
      <c r="OUW1491" s="275"/>
      <c r="OUX1491" s="275"/>
      <c r="OUY1491" s="275"/>
      <c r="OUZ1491" s="275"/>
      <c r="OVA1491" s="275"/>
      <c r="OVB1491" s="275"/>
      <c r="OVC1491" s="275"/>
      <c r="OVD1491" s="275"/>
      <c r="OVE1491" s="275"/>
      <c r="OVF1491" s="275"/>
      <c r="OVG1491" s="275"/>
      <c r="OVH1491" s="275"/>
      <c r="OVI1491" s="275"/>
      <c r="OVJ1491" s="275"/>
      <c r="OVK1491" s="275"/>
      <c r="OVL1491" s="275"/>
      <c r="OVM1491" s="275"/>
      <c r="OVN1491" s="275"/>
      <c r="OVO1491" s="275"/>
      <c r="OVP1491" s="275"/>
      <c r="OVQ1491" s="275"/>
      <c r="OVR1491" s="275"/>
      <c r="OVS1491" s="275"/>
      <c r="OVT1491" s="275"/>
      <c r="OVU1491" s="275"/>
      <c r="OVV1491" s="275"/>
      <c r="OVW1491" s="275"/>
      <c r="OVX1491" s="275"/>
      <c r="OVY1491" s="275"/>
      <c r="OVZ1491" s="275"/>
      <c r="OWA1491" s="275"/>
      <c r="OWB1491" s="275"/>
      <c r="OWC1491" s="275"/>
      <c r="OWD1491" s="275"/>
      <c r="OWE1491" s="275"/>
      <c r="OWF1491" s="275"/>
      <c r="OWG1491" s="275"/>
      <c r="OWH1491" s="275"/>
      <c r="OWI1491" s="275"/>
      <c r="OWJ1491" s="275"/>
      <c r="OWK1491" s="275"/>
      <c r="OWL1491" s="275"/>
      <c r="OWM1491" s="275"/>
      <c r="OWN1491" s="275"/>
      <c r="OWO1491" s="275"/>
      <c r="OWP1491" s="275"/>
      <c r="OWQ1491" s="275"/>
      <c r="OWR1491" s="275"/>
      <c r="OWS1491" s="275"/>
      <c r="OWT1491" s="275"/>
      <c r="OWU1491" s="275"/>
      <c r="OWV1491" s="275"/>
      <c r="OWW1491" s="275"/>
      <c r="OWX1491" s="275"/>
      <c r="OWY1491" s="275"/>
      <c r="OWZ1491" s="275"/>
      <c r="OXA1491" s="275"/>
      <c r="OXB1491" s="275"/>
      <c r="OXC1491" s="275"/>
      <c r="OXD1491" s="275"/>
      <c r="OXE1491" s="275"/>
      <c r="OXF1491" s="275"/>
      <c r="OXG1491" s="275"/>
      <c r="OXH1491" s="275"/>
      <c r="OXI1491" s="275"/>
      <c r="OXJ1491" s="275"/>
      <c r="OXK1491" s="275"/>
      <c r="OXL1491" s="275"/>
      <c r="OXM1491" s="275"/>
      <c r="OXN1491" s="275"/>
      <c r="OXO1491" s="275"/>
      <c r="OXP1491" s="275"/>
      <c r="OXQ1491" s="275"/>
      <c r="OXR1491" s="275"/>
      <c r="OXS1491" s="275"/>
      <c r="OXT1491" s="275"/>
      <c r="OXU1491" s="275"/>
      <c r="OXV1491" s="275"/>
      <c r="OXW1491" s="275"/>
      <c r="OXX1491" s="275"/>
      <c r="OXY1491" s="275"/>
      <c r="OXZ1491" s="275"/>
      <c r="OYA1491" s="275"/>
      <c r="OYB1491" s="275"/>
      <c r="OYC1491" s="275"/>
      <c r="OYD1491" s="275"/>
      <c r="OYE1491" s="275"/>
      <c r="OYF1491" s="275"/>
      <c r="OYG1491" s="275"/>
      <c r="OYH1491" s="275"/>
      <c r="OYI1491" s="275"/>
      <c r="OYJ1491" s="275"/>
      <c r="OYK1491" s="275"/>
      <c r="OYL1491" s="275"/>
      <c r="OYM1491" s="275"/>
      <c r="OYN1491" s="275"/>
      <c r="OYO1491" s="275"/>
      <c r="OYP1491" s="275"/>
      <c r="OYQ1491" s="275"/>
      <c r="OYR1491" s="275"/>
      <c r="OYS1491" s="275"/>
      <c r="OYT1491" s="275"/>
      <c r="OYU1491" s="275"/>
      <c r="OYV1491" s="275"/>
      <c r="OYW1491" s="275"/>
      <c r="OYX1491" s="275"/>
      <c r="OYY1491" s="275"/>
      <c r="OYZ1491" s="275"/>
      <c r="OZA1491" s="275"/>
      <c r="OZB1491" s="275"/>
      <c r="OZC1491" s="275"/>
      <c r="OZD1491" s="275"/>
      <c r="OZE1491" s="275"/>
      <c r="OZF1491" s="275"/>
      <c r="OZG1491" s="275"/>
      <c r="OZH1491" s="275"/>
      <c r="OZI1491" s="275"/>
      <c r="OZJ1491" s="275"/>
      <c r="OZK1491" s="275"/>
      <c r="OZL1491" s="275"/>
      <c r="OZM1491" s="275"/>
      <c r="OZN1491" s="275"/>
      <c r="OZO1491" s="275"/>
      <c r="OZP1491" s="275"/>
      <c r="OZQ1491" s="275"/>
      <c r="OZR1491" s="275"/>
      <c r="OZS1491" s="275"/>
      <c r="OZT1491" s="275"/>
      <c r="OZU1491" s="275"/>
      <c r="OZV1491" s="275"/>
      <c r="OZW1491" s="275"/>
      <c r="OZX1491" s="275"/>
      <c r="OZY1491" s="275"/>
      <c r="OZZ1491" s="275"/>
      <c r="PAA1491" s="275"/>
      <c r="PAB1491" s="275"/>
      <c r="PAC1491" s="275"/>
      <c r="PAD1491" s="275"/>
      <c r="PAE1491" s="275"/>
      <c r="PAF1491" s="275"/>
      <c r="PAG1491" s="275"/>
      <c r="PAH1491" s="275"/>
      <c r="PAI1491" s="275"/>
      <c r="PAJ1491" s="275"/>
      <c r="PAK1491" s="275"/>
      <c r="PAL1491" s="275"/>
      <c r="PAM1491" s="275"/>
      <c r="PAN1491" s="275"/>
      <c r="PAO1491" s="275"/>
      <c r="PAP1491" s="275"/>
      <c r="PAQ1491" s="275"/>
      <c r="PAR1491" s="275"/>
      <c r="PAS1491" s="275"/>
      <c r="PAT1491" s="275"/>
      <c r="PAU1491" s="275"/>
      <c r="PAV1491" s="275"/>
      <c r="PAW1491" s="275"/>
      <c r="PAX1491" s="275"/>
      <c r="PAY1491" s="275"/>
      <c r="PAZ1491" s="275"/>
      <c r="PBA1491" s="275"/>
      <c r="PBB1491" s="275"/>
      <c r="PBC1491" s="275"/>
      <c r="PBD1491" s="275"/>
      <c r="PBE1491" s="275"/>
      <c r="PBF1491" s="275"/>
      <c r="PBG1491" s="275"/>
      <c r="PBH1491" s="275"/>
      <c r="PBI1491" s="275"/>
      <c r="PBJ1491" s="275"/>
      <c r="PBK1491" s="275"/>
      <c r="PBL1491" s="275"/>
      <c r="PBM1491" s="275"/>
      <c r="PBN1491" s="275"/>
      <c r="PBO1491" s="275"/>
      <c r="PBP1491" s="275"/>
      <c r="PBQ1491" s="275"/>
      <c r="PBR1491" s="275"/>
      <c r="PBS1491" s="275"/>
      <c r="PBT1491" s="275"/>
      <c r="PBU1491" s="275"/>
      <c r="PBV1491" s="275"/>
      <c r="PBW1491" s="275"/>
      <c r="PBX1491" s="275"/>
      <c r="PBY1491" s="275"/>
      <c r="PBZ1491" s="275"/>
      <c r="PCA1491" s="275"/>
      <c r="PCB1491" s="275"/>
      <c r="PCC1491" s="275"/>
      <c r="PCD1491" s="275"/>
      <c r="PCE1491" s="275"/>
      <c r="PCF1491" s="275"/>
      <c r="PCG1491" s="275"/>
      <c r="PCH1491" s="275"/>
      <c r="PCI1491" s="275"/>
      <c r="PCJ1491" s="275"/>
      <c r="PCK1491" s="275"/>
      <c r="PCL1491" s="275"/>
      <c r="PCM1491" s="275"/>
      <c r="PCN1491" s="275"/>
      <c r="PCO1491" s="275"/>
      <c r="PCP1491" s="275"/>
      <c r="PCQ1491" s="275"/>
      <c r="PCR1491" s="275"/>
      <c r="PCS1491" s="275"/>
      <c r="PCT1491" s="275"/>
      <c r="PCU1491" s="275"/>
      <c r="PCV1491" s="275"/>
      <c r="PCW1491" s="275"/>
      <c r="PCX1491" s="275"/>
      <c r="PCY1491" s="275"/>
      <c r="PCZ1491" s="275"/>
      <c r="PDA1491" s="275"/>
      <c r="PDB1491" s="275"/>
      <c r="PDC1491" s="275"/>
      <c r="PDD1491" s="275"/>
      <c r="PDE1491" s="275"/>
      <c r="PDF1491" s="275"/>
      <c r="PDG1491" s="275"/>
      <c r="PDH1491" s="275"/>
      <c r="PDI1491" s="275"/>
      <c r="PDJ1491" s="275"/>
      <c r="PDK1491" s="275"/>
      <c r="PDL1491" s="275"/>
      <c r="PDM1491" s="275"/>
      <c r="PDN1491" s="275"/>
      <c r="PDO1491" s="275"/>
      <c r="PDP1491" s="275"/>
      <c r="PDQ1491" s="275"/>
      <c r="PDR1491" s="275"/>
      <c r="PDS1491" s="275"/>
      <c r="PDT1491" s="275"/>
      <c r="PDU1491" s="275"/>
      <c r="PDV1491" s="275"/>
      <c r="PDW1491" s="275"/>
      <c r="PDX1491" s="275"/>
      <c r="PDY1491" s="275"/>
      <c r="PDZ1491" s="275"/>
      <c r="PEA1491" s="275"/>
      <c r="PEB1491" s="275"/>
      <c r="PEC1491" s="275"/>
      <c r="PED1491" s="275"/>
      <c r="PEE1491" s="275"/>
      <c r="PEF1491" s="275"/>
      <c r="PEG1491" s="275"/>
      <c r="PEH1491" s="275"/>
      <c r="PEI1491" s="275"/>
      <c r="PEJ1491" s="275"/>
      <c r="PEK1491" s="275"/>
      <c r="PEL1491" s="275"/>
      <c r="PEM1491" s="275"/>
      <c r="PEN1491" s="275"/>
      <c r="PEO1491" s="275"/>
      <c r="PEP1491" s="275"/>
      <c r="PEQ1491" s="275"/>
      <c r="PER1491" s="275"/>
      <c r="PES1491" s="275"/>
      <c r="PET1491" s="275"/>
      <c r="PEU1491" s="275"/>
      <c r="PEV1491" s="275"/>
      <c r="PEW1491" s="275"/>
      <c r="PEX1491" s="275"/>
      <c r="PEY1491" s="275"/>
      <c r="PEZ1491" s="275"/>
      <c r="PFA1491" s="275"/>
      <c r="PFB1491" s="275"/>
      <c r="PFC1491" s="275"/>
      <c r="PFD1491" s="275"/>
      <c r="PFE1491" s="275"/>
      <c r="PFF1491" s="275"/>
      <c r="PFG1491" s="275"/>
      <c r="PFH1491" s="275"/>
      <c r="PFI1491" s="275"/>
      <c r="PFJ1491" s="275"/>
      <c r="PFK1491" s="275"/>
      <c r="PFL1491" s="275"/>
      <c r="PFM1491" s="275"/>
      <c r="PFN1491" s="275"/>
      <c r="PFO1491" s="275"/>
      <c r="PFP1491" s="275"/>
      <c r="PFQ1491" s="275"/>
      <c r="PFR1491" s="275"/>
      <c r="PFS1491" s="275"/>
      <c r="PFT1491" s="275"/>
      <c r="PFU1491" s="275"/>
      <c r="PFV1491" s="275"/>
      <c r="PFW1491" s="275"/>
      <c r="PFX1491" s="275"/>
      <c r="PFY1491" s="275"/>
      <c r="PFZ1491" s="275"/>
      <c r="PGA1491" s="275"/>
      <c r="PGB1491" s="275"/>
      <c r="PGC1491" s="275"/>
      <c r="PGD1491" s="275"/>
      <c r="PGE1491" s="275"/>
      <c r="PGF1491" s="275"/>
      <c r="PGG1491" s="275"/>
      <c r="PGH1491" s="275"/>
      <c r="PGI1491" s="275"/>
      <c r="PGJ1491" s="275"/>
      <c r="PGK1491" s="275"/>
      <c r="PGL1491" s="275"/>
      <c r="PGM1491" s="275"/>
      <c r="PGN1491" s="275"/>
      <c r="PGO1491" s="275"/>
      <c r="PGP1491" s="275"/>
      <c r="PGQ1491" s="275"/>
      <c r="PGR1491" s="275"/>
      <c r="PGS1491" s="275"/>
      <c r="PGT1491" s="275"/>
      <c r="PGU1491" s="275"/>
      <c r="PGV1491" s="275"/>
      <c r="PGW1491" s="275"/>
      <c r="PGX1491" s="275"/>
      <c r="PGY1491" s="275"/>
      <c r="PGZ1491" s="275"/>
      <c r="PHA1491" s="275"/>
      <c r="PHB1491" s="275"/>
      <c r="PHC1491" s="275"/>
      <c r="PHD1491" s="275"/>
      <c r="PHE1491" s="275"/>
      <c r="PHF1491" s="275"/>
      <c r="PHG1491" s="275"/>
      <c r="PHH1491" s="275"/>
      <c r="PHI1491" s="275"/>
      <c r="PHJ1491" s="275"/>
      <c r="PHK1491" s="275"/>
      <c r="PHL1491" s="275"/>
      <c r="PHM1491" s="275"/>
      <c r="PHN1491" s="275"/>
      <c r="PHO1491" s="275"/>
      <c r="PHP1491" s="275"/>
      <c r="PHQ1491" s="275"/>
      <c r="PHR1491" s="275"/>
      <c r="PHS1491" s="275"/>
      <c r="PHT1491" s="275"/>
      <c r="PHU1491" s="275"/>
      <c r="PHV1491" s="275"/>
      <c r="PHW1491" s="275"/>
      <c r="PHX1491" s="275"/>
      <c r="PHY1491" s="275"/>
      <c r="PHZ1491" s="275"/>
      <c r="PIA1491" s="275"/>
      <c r="PIB1491" s="275"/>
      <c r="PIC1491" s="275"/>
      <c r="PID1491" s="275"/>
      <c r="PIE1491" s="275"/>
      <c r="PIF1491" s="275"/>
      <c r="PIG1491" s="275"/>
      <c r="PIH1491" s="275"/>
      <c r="PII1491" s="275"/>
      <c r="PIJ1491" s="275"/>
      <c r="PIK1491" s="275"/>
      <c r="PIL1491" s="275"/>
      <c r="PIM1491" s="275"/>
      <c r="PIN1491" s="275"/>
      <c r="PIO1491" s="275"/>
      <c r="PIP1491" s="275"/>
      <c r="PIQ1491" s="275"/>
      <c r="PIR1491" s="275"/>
      <c r="PIS1491" s="275"/>
      <c r="PIT1491" s="275"/>
      <c r="PIU1491" s="275"/>
      <c r="PIV1491" s="275"/>
      <c r="PIW1491" s="275"/>
      <c r="PIX1491" s="275"/>
      <c r="PIY1491" s="275"/>
      <c r="PIZ1491" s="275"/>
      <c r="PJA1491" s="275"/>
      <c r="PJB1491" s="275"/>
      <c r="PJC1491" s="275"/>
      <c r="PJD1491" s="275"/>
      <c r="PJE1491" s="275"/>
      <c r="PJF1491" s="275"/>
      <c r="PJG1491" s="275"/>
      <c r="PJH1491" s="275"/>
      <c r="PJI1491" s="275"/>
      <c r="PJJ1491" s="275"/>
      <c r="PJK1491" s="275"/>
      <c r="PJL1491" s="275"/>
      <c r="PJM1491" s="275"/>
      <c r="PJN1491" s="275"/>
      <c r="PJO1491" s="275"/>
      <c r="PJP1491" s="275"/>
      <c r="PJQ1491" s="275"/>
      <c r="PJR1491" s="275"/>
      <c r="PJS1491" s="275"/>
      <c r="PJT1491" s="275"/>
      <c r="PJU1491" s="275"/>
      <c r="PJV1491" s="275"/>
      <c r="PJW1491" s="275"/>
      <c r="PJX1491" s="275"/>
      <c r="PJY1491" s="275"/>
      <c r="PJZ1491" s="275"/>
      <c r="PKA1491" s="275"/>
      <c r="PKB1491" s="275"/>
      <c r="PKC1491" s="275"/>
      <c r="PKD1491" s="275"/>
      <c r="PKE1491" s="275"/>
      <c r="PKF1491" s="275"/>
      <c r="PKG1491" s="275"/>
      <c r="PKH1491" s="275"/>
      <c r="PKI1491" s="275"/>
      <c r="PKJ1491" s="275"/>
      <c r="PKK1491" s="275"/>
      <c r="PKL1491" s="275"/>
      <c r="PKM1491" s="275"/>
      <c r="PKN1491" s="275"/>
      <c r="PKO1491" s="275"/>
      <c r="PKP1491" s="275"/>
      <c r="PKQ1491" s="275"/>
      <c r="PKR1491" s="275"/>
      <c r="PKS1491" s="275"/>
      <c r="PKT1491" s="275"/>
      <c r="PKU1491" s="275"/>
      <c r="PKV1491" s="275"/>
      <c r="PKW1491" s="275"/>
      <c r="PKX1491" s="275"/>
      <c r="PKY1491" s="275"/>
      <c r="PKZ1491" s="275"/>
      <c r="PLA1491" s="275"/>
      <c r="PLB1491" s="275"/>
      <c r="PLC1491" s="275"/>
      <c r="PLD1491" s="275"/>
      <c r="PLE1491" s="275"/>
      <c r="PLF1491" s="275"/>
      <c r="PLG1491" s="275"/>
      <c r="PLH1491" s="275"/>
      <c r="PLI1491" s="275"/>
      <c r="PLJ1491" s="275"/>
      <c r="PLK1491" s="275"/>
      <c r="PLL1491" s="275"/>
      <c r="PLM1491" s="275"/>
      <c r="PLN1491" s="275"/>
      <c r="PLO1491" s="275"/>
      <c r="PLP1491" s="275"/>
      <c r="PLQ1491" s="275"/>
      <c r="PLR1491" s="275"/>
      <c r="PLS1491" s="275"/>
      <c r="PLT1491" s="275"/>
      <c r="PLU1491" s="275"/>
      <c r="PLV1491" s="275"/>
      <c r="PLW1491" s="275"/>
      <c r="PLX1491" s="275"/>
      <c r="PLY1491" s="275"/>
      <c r="PLZ1491" s="275"/>
      <c r="PMA1491" s="275"/>
      <c r="PMB1491" s="275"/>
      <c r="PMC1491" s="275"/>
      <c r="PMD1491" s="275"/>
      <c r="PME1491" s="275"/>
      <c r="PMF1491" s="275"/>
      <c r="PMG1491" s="275"/>
      <c r="PMH1491" s="275"/>
      <c r="PMI1491" s="275"/>
      <c r="PMJ1491" s="275"/>
      <c r="PMK1491" s="275"/>
      <c r="PML1491" s="275"/>
      <c r="PMM1491" s="275"/>
      <c r="PMN1491" s="275"/>
      <c r="PMO1491" s="275"/>
      <c r="PMP1491" s="275"/>
      <c r="PMQ1491" s="275"/>
      <c r="PMR1491" s="275"/>
      <c r="PMS1491" s="275"/>
      <c r="PMT1491" s="275"/>
      <c r="PMU1491" s="275"/>
      <c r="PMV1491" s="275"/>
      <c r="PMW1491" s="275"/>
      <c r="PMX1491" s="275"/>
      <c r="PMY1491" s="275"/>
      <c r="PMZ1491" s="275"/>
      <c r="PNA1491" s="275"/>
      <c r="PNB1491" s="275"/>
      <c r="PNC1491" s="275"/>
      <c r="PND1491" s="275"/>
      <c r="PNE1491" s="275"/>
      <c r="PNF1491" s="275"/>
      <c r="PNG1491" s="275"/>
      <c r="PNH1491" s="275"/>
      <c r="PNI1491" s="275"/>
      <c r="PNJ1491" s="275"/>
      <c r="PNK1491" s="275"/>
      <c r="PNL1491" s="275"/>
      <c r="PNM1491" s="275"/>
      <c r="PNN1491" s="275"/>
      <c r="PNO1491" s="275"/>
      <c r="PNP1491" s="275"/>
      <c r="PNQ1491" s="275"/>
      <c r="PNR1491" s="275"/>
      <c r="PNS1491" s="275"/>
      <c r="PNT1491" s="275"/>
      <c r="PNU1491" s="275"/>
      <c r="PNV1491" s="275"/>
      <c r="PNW1491" s="275"/>
      <c r="PNX1491" s="275"/>
      <c r="PNY1491" s="275"/>
      <c r="PNZ1491" s="275"/>
      <c r="POA1491" s="275"/>
      <c r="POB1491" s="275"/>
      <c r="POC1491" s="275"/>
      <c r="POD1491" s="275"/>
      <c r="POE1491" s="275"/>
      <c r="POF1491" s="275"/>
      <c r="POG1491" s="275"/>
      <c r="POH1491" s="275"/>
      <c r="POI1491" s="275"/>
      <c r="POJ1491" s="275"/>
      <c r="POK1491" s="275"/>
      <c r="POL1491" s="275"/>
      <c r="POM1491" s="275"/>
      <c r="PON1491" s="275"/>
      <c r="POO1491" s="275"/>
      <c r="POP1491" s="275"/>
      <c r="POQ1491" s="275"/>
      <c r="POR1491" s="275"/>
      <c r="POS1491" s="275"/>
      <c r="POT1491" s="275"/>
      <c r="POU1491" s="275"/>
      <c r="POV1491" s="275"/>
      <c r="POW1491" s="275"/>
      <c r="POX1491" s="275"/>
      <c r="POY1491" s="275"/>
      <c r="POZ1491" s="275"/>
      <c r="PPA1491" s="275"/>
      <c r="PPB1491" s="275"/>
      <c r="PPC1491" s="275"/>
      <c r="PPD1491" s="275"/>
      <c r="PPE1491" s="275"/>
      <c r="PPF1491" s="275"/>
      <c r="PPG1491" s="275"/>
      <c r="PPH1491" s="275"/>
      <c r="PPI1491" s="275"/>
      <c r="PPJ1491" s="275"/>
      <c r="PPK1491" s="275"/>
      <c r="PPL1491" s="275"/>
      <c r="PPM1491" s="275"/>
      <c r="PPN1491" s="275"/>
      <c r="PPO1491" s="275"/>
      <c r="PPP1491" s="275"/>
      <c r="PPQ1491" s="275"/>
      <c r="PPR1491" s="275"/>
      <c r="PPS1491" s="275"/>
      <c r="PPT1491" s="275"/>
      <c r="PPU1491" s="275"/>
      <c r="PPV1491" s="275"/>
      <c r="PPW1491" s="275"/>
      <c r="PPX1491" s="275"/>
      <c r="PPY1491" s="275"/>
      <c r="PPZ1491" s="275"/>
      <c r="PQA1491" s="275"/>
      <c r="PQB1491" s="275"/>
      <c r="PQC1491" s="275"/>
      <c r="PQD1491" s="275"/>
      <c r="PQE1491" s="275"/>
      <c r="PQF1491" s="275"/>
      <c r="PQG1491" s="275"/>
      <c r="PQH1491" s="275"/>
      <c r="PQI1491" s="275"/>
      <c r="PQJ1491" s="275"/>
      <c r="PQK1491" s="275"/>
      <c r="PQL1491" s="275"/>
      <c r="PQM1491" s="275"/>
      <c r="PQN1491" s="275"/>
      <c r="PQO1491" s="275"/>
      <c r="PQP1491" s="275"/>
      <c r="PQQ1491" s="275"/>
      <c r="PQR1491" s="275"/>
      <c r="PQS1491" s="275"/>
      <c r="PQT1491" s="275"/>
      <c r="PQU1491" s="275"/>
      <c r="PQV1491" s="275"/>
      <c r="PQW1491" s="275"/>
      <c r="PQX1491" s="275"/>
      <c r="PQY1491" s="275"/>
      <c r="PQZ1491" s="275"/>
      <c r="PRA1491" s="275"/>
      <c r="PRB1491" s="275"/>
      <c r="PRC1491" s="275"/>
      <c r="PRD1491" s="275"/>
      <c r="PRE1491" s="275"/>
      <c r="PRF1491" s="275"/>
      <c r="PRG1491" s="275"/>
      <c r="PRH1491" s="275"/>
      <c r="PRI1491" s="275"/>
      <c r="PRJ1491" s="275"/>
      <c r="PRK1491" s="275"/>
      <c r="PRL1491" s="275"/>
      <c r="PRM1491" s="275"/>
      <c r="PRN1491" s="275"/>
      <c r="PRO1491" s="275"/>
      <c r="PRP1491" s="275"/>
      <c r="PRQ1491" s="275"/>
      <c r="PRR1491" s="275"/>
      <c r="PRS1491" s="275"/>
      <c r="PRT1491" s="275"/>
      <c r="PRU1491" s="275"/>
      <c r="PRV1491" s="275"/>
      <c r="PRW1491" s="275"/>
      <c r="PRX1491" s="275"/>
      <c r="PRY1491" s="275"/>
      <c r="PRZ1491" s="275"/>
      <c r="PSA1491" s="275"/>
      <c r="PSB1491" s="275"/>
      <c r="PSC1491" s="275"/>
      <c r="PSD1491" s="275"/>
      <c r="PSE1491" s="275"/>
      <c r="PSF1491" s="275"/>
      <c r="PSG1491" s="275"/>
      <c r="PSH1491" s="275"/>
      <c r="PSI1491" s="275"/>
      <c r="PSJ1491" s="275"/>
      <c r="PSK1491" s="275"/>
      <c r="PSL1491" s="275"/>
      <c r="PSM1491" s="275"/>
      <c r="PSN1491" s="275"/>
      <c r="PSO1491" s="275"/>
      <c r="PSP1491" s="275"/>
      <c r="PSQ1491" s="275"/>
      <c r="PSR1491" s="275"/>
      <c r="PSS1491" s="275"/>
      <c r="PST1491" s="275"/>
      <c r="PSU1491" s="275"/>
      <c r="PSV1491" s="275"/>
      <c r="PSW1491" s="275"/>
      <c r="PSX1491" s="275"/>
      <c r="PSY1491" s="275"/>
      <c r="PSZ1491" s="275"/>
      <c r="PTA1491" s="275"/>
      <c r="PTB1491" s="275"/>
      <c r="PTC1491" s="275"/>
      <c r="PTD1491" s="275"/>
      <c r="PTE1491" s="275"/>
      <c r="PTF1491" s="275"/>
      <c r="PTG1491" s="275"/>
      <c r="PTH1491" s="275"/>
      <c r="PTI1491" s="275"/>
      <c r="PTJ1491" s="275"/>
      <c r="PTK1491" s="275"/>
      <c r="PTL1491" s="275"/>
      <c r="PTM1491" s="275"/>
      <c r="PTN1491" s="275"/>
      <c r="PTO1491" s="275"/>
      <c r="PTP1491" s="275"/>
      <c r="PTQ1491" s="275"/>
      <c r="PTR1491" s="275"/>
      <c r="PTS1491" s="275"/>
      <c r="PTT1491" s="275"/>
      <c r="PTU1491" s="275"/>
      <c r="PTV1491" s="275"/>
      <c r="PTW1491" s="275"/>
      <c r="PTX1491" s="275"/>
      <c r="PTY1491" s="275"/>
      <c r="PTZ1491" s="275"/>
      <c r="PUA1491" s="275"/>
      <c r="PUB1491" s="275"/>
      <c r="PUC1491" s="275"/>
      <c r="PUD1491" s="275"/>
      <c r="PUE1491" s="275"/>
      <c r="PUF1491" s="275"/>
      <c r="PUG1491" s="275"/>
      <c r="PUH1491" s="275"/>
      <c r="PUI1491" s="275"/>
      <c r="PUJ1491" s="275"/>
      <c r="PUK1491" s="275"/>
      <c r="PUL1491" s="275"/>
      <c r="PUM1491" s="275"/>
      <c r="PUN1491" s="275"/>
      <c r="PUO1491" s="275"/>
      <c r="PUP1491" s="275"/>
      <c r="PUQ1491" s="275"/>
      <c r="PUR1491" s="275"/>
      <c r="PUS1491" s="275"/>
      <c r="PUT1491" s="275"/>
      <c r="PUU1491" s="275"/>
      <c r="PUV1491" s="275"/>
      <c r="PUW1491" s="275"/>
      <c r="PUX1491" s="275"/>
      <c r="PUY1491" s="275"/>
      <c r="PUZ1491" s="275"/>
      <c r="PVA1491" s="275"/>
      <c r="PVB1491" s="275"/>
      <c r="PVC1491" s="275"/>
      <c r="PVD1491" s="275"/>
      <c r="PVE1491" s="275"/>
      <c r="PVF1491" s="275"/>
      <c r="PVG1491" s="275"/>
      <c r="PVH1491" s="275"/>
      <c r="PVI1491" s="275"/>
      <c r="PVJ1491" s="275"/>
      <c r="PVK1491" s="275"/>
      <c r="PVL1491" s="275"/>
      <c r="PVM1491" s="275"/>
      <c r="PVN1491" s="275"/>
      <c r="PVO1491" s="275"/>
      <c r="PVP1491" s="275"/>
      <c r="PVQ1491" s="275"/>
      <c r="PVR1491" s="275"/>
      <c r="PVS1491" s="275"/>
      <c r="PVT1491" s="275"/>
      <c r="PVU1491" s="275"/>
      <c r="PVV1491" s="275"/>
      <c r="PVW1491" s="275"/>
      <c r="PVX1491" s="275"/>
      <c r="PVY1491" s="275"/>
      <c r="PVZ1491" s="275"/>
      <c r="PWA1491" s="275"/>
      <c r="PWB1491" s="275"/>
      <c r="PWC1491" s="275"/>
      <c r="PWD1491" s="275"/>
      <c r="PWE1491" s="275"/>
      <c r="PWF1491" s="275"/>
      <c r="PWG1491" s="275"/>
      <c r="PWH1491" s="275"/>
      <c r="PWI1491" s="275"/>
      <c r="PWJ1491" s="275"/>
      <c r="PWK1491" s="275"/>
      <c r="PWL1491" s="275"/>
      <c r="PWM1491" s="275"/>
      <c r="PWN1491" s="275"/>
      <c r="PWO1491" s="275"/>
      <c r="PWP1491" s="275"/>
      <c r="PWQ1491" s="275"/>
      <c r="PWR1491" s="275"/>
      <c r="PWS1491" s="275"/>
      <c r="PWT1491" s="275"/>
      <c r="PWU1491" s="275"/>
      <c r="PWV1491" s="275"/>
      <c r="PWW1491" s="275"/>
      <c r="PWX1491" s="275"/>
      <c r="PWY1491" s="275"/>
      <c r="PWZ1491" s="275"/>
      <c r="PXA1491" s="275"/>
      <c r="PXB1491" s="275"/>
      <c r="PXC1491" s="275"/>
      <c r="PXD1491" s="275"/>
      <c r="PXE1491" s="275"/>
      <c r="PXF1491" s="275"/>
      <c r="PXG1491" s="275"/>
      <c r="PXH1491" s="275"/>
      <c r="PXI1491" s="275"/>
      <c r="PXJ1491" s="275"/>
      <c r="PXK1491" s="275"/>
      <c r="PXL1491" s="275"/>
      <c r="PXM1491" s="275"/>
      <c r="PXN1491" s="275"/>
      <c r="PXO1491" s="275"/>
      <c r="PXP1491" s="275"/>
      <c r="PXQ1491" s="275"/>
      <c r="PXR1491" s="275"/>
      <c r="PXS1491" s="275"/>
      <c r="PXT1491" s="275"/>
      <c r="PXU1491" s="275"/>
      <c r="PXV1491" s="275"/>
      <c r="PXW1491" s="275"/>
      <c r="PXX1491" s="275"/>
      <c r="PXY1491" s="275"/>
      <c r="PXZ1491" s="275"/>
      <c r="PYA1491" s="275"/>
      <c r="PYB1491" s="275"/>
      <c r="PYC1491" s="275"/>
      <c r="PYD1491" s="275"/>
      <c r="PYE1491" s="275"/>
      <c r="PYF1491" s="275"/>
      <c r="PYG1491" s="275"/>
      <c r="PYH1491" s="275"/>
      <c r="PYI1491" s="275"/>
      <c r="PYJ1491" s="275"/>
      <c r="PYK1491" s="275"/>
      <c r="PYL1491" s="275"/>
      <c r="PYM1491" s="275"/>
      <c r="PYN1491" s="275"/>
      <c r="PYO1491" s="275"/>
      <c r="PYP1491" s="275"/>
      <c r="PYQ1491" s="275"/>
      <c r="PYR1491" s="275"/>
      <c r="PYS1491" s="275"/>
      <c r="PYT1491" s="275"/>
      <c r="PYU1491" s="275"/>
      <c r="PYV1491" s="275"/>
      <c r="PYW1491" s="275"/>
      <c r="PYX1491" s="275"/>
      <c r="PYY1491" s="275"/>
      <c r="PYZ1491" s="275"/>
      <c r="PZA1491" s="275"/>
      <c r="PZB1491" s="275"/>
      <c r="PZC1491" s="275"/>
      <c r="PZD1491" s="275"/>
      <c r="PZE1491" s="275"/>
      <c r="PZF1491" s="275"/>
      <c r="PZG1491" s="275"/>
      <c r="PZH1491" s="275"/>
      <c r="PZI1491" s="275"/>
      <c r="PZJ1491" s="275"/>
      <c r="PZK1491" s="275"/>
      <c r="PZL1491" s="275"/>
      <c r="PZM1491" s="275"/>
      <c r="PZN1491" s="275"/>
      <c r="PZO1491" s="275"/>
      <c r="PZP1491" s="275"/>
      <c r="PZQ1491" s="275"/>
      <c r="PZR1491" s="275"/>
      <c r="PZS1491" s="275"/>
      <c r="PZT1491" s="275"/>
      <c r="PZU1491" s="275"/>
      <c r="PZV1491" s="275"/>
      <c r="PZW1491" s="275"/>
      <c r="PZX1491" s="275"/>
      <c r="PZY1491" s="275"/>
      <c r="PZZ1491" s="275"/>
      <c r="QAA1491" s="275"/>
      <c r="QAB1491" s="275"/>
      <c r="QAC1491" s="275"/>
      <c r="QAD1491" s="275"/>
      <c r="QAE1491" s="275"/>
      <c r="QAF1491" s="275"/>
      <c r="QAG1491" s="275"/>
      <c r="QAH1491" s="275"/>
      <c r="QAI1491" s="275"/>
      <c r="QAJ1491" s="275"/>
      <c r="QAK1491" s="275"/>
      <c r="QAL1491" s="275"/>
      <c r="QAM1491" s="275"/>
      <c r="QAN1491" s="275"/>
      <c r="QAO1491" s="275"/>
      <c r="QAP1491" s="275"/>
      <c r="QAQ1491" s="275"/>
      <c r="QAR1491" s="275"/>
      <c r="QAS1491" s="275"/>
      <c r="QAT1491" s="275"/>
      <c r="QAU1491" s="275"/>
      <c r="QAV1491" s="275"/>
      <c r="QAW1491" s="275"/>
      <c r="QAX1491" s="275"/>
      <c r="QAY1491" s="275"/>
      <c r="QAZ1491" s="275"/>
      <c r="QBA1491" s="275"/>
      <c r="QBB1491" s="275"/>
      <c r="QBC1491" s="275"/>
      <c r="QBD1491" s="275"/>
      <c r="QBE1491" s="275"/>
      <c r="QBF1491" s="275"/>
      <c r="QBG1491" s="275"/>
      <c r="QBH1491" s="275"/>
      <c r="QBI1491" s="275"/>
      <c r="QBJ1491" s="275"/>
      <c r="QBK1491" s="275"/>
      <c r="QBL1491" s="275"/>
      <c r="QBM1491" s="275"/>
      <c r="QBN1491" s="275"/>
      <c r="QBO1491" s="275"/>
      <c r="QBP1491" s="275"/>
      <c r="QBQ1491" s="275"/>
      <c r="QBR1491" s="275"/>
      <c r="QBS1491" s="275"/>
      <c r="QBT1491" s="275"/>
      <c r="QBU1491" s="275"/>
      <c r="QBV1491" s="275"/>
      <c r="QBW1491" s="275"/>
      <c r="QBX1491" s="275"/>
      <c r="QBY1491" s="275"/>
      <c r="QBZ1491" s="275"/>
      <c r="QCA1491" s="275"/>
      <c r="QCB1491" s="275"/>
      <c r="QCC1491" s="275"/>
      <c r="QCD1491" s="275"/>
      <c r="QCE1491" s="275"/>
      <c r="QCF1491" s="275"/>
      <c r="QCG1491" s="275"/>
      <c r="QCH1491" s="275"/>
      <c r="QCI1491" s="275"/>
      <c r="QCJ1491" s="275"/>
      <c r="QCK1491" s="275"/>
      <c r="QCL1491" s="275"/>
      <c r="QCM1491" s="275"/>
      <c r="QCN1491" s="275"/>
      <c r="QCO1491" s="275"/>
      <c r="QCP1491" s="275"/>
      <c r="QCQ1491" s="275"/>
      <c r="QCR1491" s="275"/>
      <c r="QCS1491" s="275"/>
      <c r="QCT1491" s="275"/>
      <c r="QCU1491" s="275"/>
      <c r="QCV1491" s="275"/>
      <c r="QCW1491" s="275"/>
      <c r="QCX1491" s="275"/>
      <c r="QCY1491" s="275"/>
      <c r="QCZ1491" s="275"/>
      <c r="QDA1491" s="275"/>
      <c r="QDB1491" s="275"/>
      <c r="QDC1491" s="275"/>
      <c r="QDD1491" s="275"/>
      <c r="QDE1491" s="275"/>
      <c r="QDF1491" s="275"/>
      <c r="QDG1491" s="275"/>
      <c r="QDH1491" s="275"/>
      <c r="QDI1491" s="275"/>
      <c r="QDJ1491" s="275"/>
      <c r="QDK1491" s="275"/>
      <c r="QDL1491" s="275"/>
      <c r="QDM1491" s="275"/>
      <c r="QDN1491" s="275"/>
      <c r="QDO1491" s="275"/>
      <c r="QDP1491" s="275"/>
      <c r="QDQ1491" s="275"/>
      <c r="QDR1491" s="275"/>
      <c r="QDS1491" s="275"/>
      <c r="QDT1491" s="275"/>
      <c r="QDU1491" s="275"/>
      <c r="QDV1491" s="275"/>
      <c r="QDW1491" s="275"/>
      <c r="QDX1491" s="275"/>
      <c r="QDY1491" s="275"/>
      <c r="QDZ1491" s="275"/>
      <c r="QEA1491" s="275"/>
      <c r="QEB1491" s="275"/>
      <c r="QEC1491" s="275"/>
      <c r="QED1491" s="275"/>
      <c r="QEE1491" s="275"/>
      <c r="QEF1491" s="275"/>
      <c r="QEG1491" s="275"/>
      <c r="QEH1491" s="275"/>
      <c r="QEI1491" s="275"/>
      <c r="QEJ1491" s="275"/>
      <c r="QEK1491" s="275"/>
      <c r="QEL1491" s="275"/>
      <c r="QEM1491" s="275"/>
      <c r="QEN1491" s="275"/>
      <c r="QEO1491" s="275"/>
      <c r="QEP1491" s="275"/>
      <c r="QEQ1491" s="275"/>
      <c r="QER1491" s="275"/>
      <c r="QES1491" s="275"/>
      <c r="QET1491" s="275"/>
      <c r="QEU1491" s="275"/>
      <c r="QEV1491" s="275"/>
      <c r="QEW1491" s="275"/>
      <c r="QEX1491" s="275"/>
      <c r="QEY1491" s="275"/>
      <c r="QEZ1491" s="275"/>
      <c r="QFA1491" s="275"/>
      <c r="QFB1491" s="275"/>
      <c r="QFC1491" s="275"/>
      <c r="QFD1491" s="275"/>
      <c r="QFE1491" s="275"/>
      <c r="QFF1491" s="275"/>
      <c r="QFG1491" s="275"/>
      <c r="QFH1491" s="275"/>
      <c r="QFI1491" s="275"/>
      <c r="QFJ1491" s="275"/>
      <c r="QFK1491" s="275"/>
      <c r="QFL1491" s="275"/>
      <c r="QFM1491" s="275"/>
      <c r="QFN1491" s="275"/>
      <c r="QFO1491" s="275"/>
      <c r="QFP1491" s="275"/>
      <c r="QFQ1491" s="275"/>
      <c r="QFR1491" s="275"/>
      <c r="QFS1491" s="275"/>
      <c r="QFT1491" s="275"/>
      <c r="QFU1491" s="275"/>
      <c r="QFV1491" s="275"/>
      <c r="QFW1491" s="275"/>
      <c r="QFX1491" s="275"/>
      <c r="QFY1491" s="275"/>
      <c r="QFZ1491" s="275"/>
      <c r="QGA1491" s="275"/>
      <c r="QGB1491" s="275"/>
      <c r="QGC1491" s="275"/>
      <c r="QGD1491" s="275"/>
      <c r="QGE1491" s="275"/>
      <c r="QGF1491" s="275"/>
      <c r="QGG1491" s="275"/>
      <c r="QGH1491" s="275"/>
      <c r="QGI1491" s="275"/>
      <c r="QGJ1491" s="275"/>
      <c r="QGK1491" s="275"/>
      <c r="QGL1491" s="275"/>
      <c r="QGM1491" s="275"/>
      <c r="QGN1491" s="275"/>
      <c r="QGO1491" s="275"/>
      <c r="QGP1491" s="275"/>
      <c r="QGQ1491" s="275"/>
      <c r="QGR1491" s="275"/>
      <c r="QGS1491" s="275"/>
      <c r="QGT1491" s="275"/>
      <c r="QGU1491" s="275"/>
      <c r="QGV1491" s="275"/>
      <c r="QGW1491" s="275"/>
      <c r="QGX1491" s="275"/>
      <c r="QGY1491" s="275"/>
      <c r="QGZ1491" s="275"/>
      <c r="QHA1491" s="275"/>
      <c r="QHB1491" s="275"/>
      <c r="QHC1491" s="275"/>
      <c r="QHD1491" s="275"/>
      <c r="QHE1491" s="275"/>
      <c r="QHF1491" s="275"/>
      <c r="QHG1491" s="275"/>
      <c r="QHH1491" s="275"/>
      <c r="QHI1491" s="275"/>
      <c r="QHJ1491" s="275"/>
      <c r="QHK1491" s="275"/>
      <c r="QHL1491" s="275"/>
      <c r="QHM1491" s="275"/>
      <c r="QHN1491" s="275"/>
      <c r="QHO1491" s="275"/>
      <c r="QHP1491" s="275"/>
      <c r="QHQ1491" s="275"/>
      <c r="QHR1491" s="275"/>
      <c r="QHS1491" s="275"/>
      <c r="QHT1491" s="275"/>
      <c r="QHU1491" s="275"/>
      <c r="QHV1491" s="275"/>
      <c r="QHW1491" s="275"/>
      <c r="QHX1491" s="275"/>
      <c r="QHY1491" s="275"/>
      <c r="QHZ1491" s="275"/>
      <c r="QIA1491" s="275"/>
      <c r="QIB1491" s="275"/>
      <c r="QIC1491" s="275"/>
      <c r="QID1491" s="275"/>
      <c r="QIE1491" s="275"/>
      <c r="QIF1491" s="275"/>
      <c r="QIG1491" s="275"/>
      <c r="QIH1491" s="275"/>
      <c r="QII1491" s="275"/>
      <c r="QIJ1491" s="275"/>
      <c r="QIK1491" s="275"/>
      <c r="QIL1491" s="275"/>
      <c r="QIM1491" s="275"/>
      <c r="QIN1491" s="275"/>
      <c r="QIO1491" s="275"/>
      <c r="QIP1491" s="275"/>
      <c r="QIQ1491" s="275"/>
      <c r="QIR1491" s="275"/>
      <c r="QIS1491" s="275"/>
      <c r="QIT1491" s="275"/>
      <c r="QIU1491" s="275"/>
      <c r="QIV1491" s="275"/>
      <c r="QIW1491" s="275"/>
      <c r="QIX1491" s="275"/>
      <c r="QIY1491" s="275"/>
      <c r="QIZ1491" s="275"/>
      <c r="QJA1491" s="275"/>
      <c r="QJB1491" s="275"/>
      <c r="QJC1491" s="275"/>
      <c r="QJD1491" s="275"/>
      <c r="QJE1491" s="275"/>
      <c r="QJF1491" s="275"/>
      <c r="QJG1491" s="275"/>
      <c r="QJH1491" s="275"/>
      <c r="QJI1491" s="275"/>
      <c r="QJJ1491" s="275"/>
      <c r="QJK1491" s="275"/>
      <c r="QJL1491" s="275"/>
      <c r="QJM1491" s="275"/>
      <c r="QJN1491" s="275"/>
      <c r="QJO1491" s="275"/>
      <c r="QJP1491" s="275"/>
      <c r="QJQ1491" s="275"/>
      <c r="QJR1491" s="275"/>
      <c r="QJS1491" s="275"/>
      <c r="QJT1491" s="275"/>
      <c r="QJU1491" s="275"/>
      <c r="QJV1491" s="275"/>
      <c r="QJW1491" s="275"/>
      <c r="QJX1491" s="275"/>
      <c r="QJY1491" s="275"/>
      <c r="QJZ1491" s="275"/>
      <c r="QKA1491" s="275"/>
      <c r="QKB1491" s="275"/>
      <c r="QKC1491" s="275"/>
      <c r="QKD1491" s="275"/>
      <c r="QKE1491" s="275"/>
      <c r="QKF1491" s="275"/>
      <c r="QKG1491" s="275"/>
      <c r="QKH1491" s="275"/>
      <c r="QKI1491" s="275"/>
      <c r="QKJ1491" s="275"/>
      <c r="QKK1491" s="275"/>
      <c r="QKL1491" s="275"/>
      <c r="QKM1491" s="275"/>
      <c r="QKN1491" s="275"/>
      <c r="QKO1491" s="275"/>
      <c r="QKP1491" s="275"/>
      <c r="QKQ1491" s="275"/>
      <c r="QKR1491" s="275"/>
      <c r="QKS1491" s="275"/>
      <c r="QKT1491" s="275"/>
      <c r="QKU1491" s="275"/>
      <c r="QKV1491" s="275"/>
      <c r="QKW1491" s="275"/>
      <c r="QKX1491" s="275"/>
      <c r="QKY1491" s="275"/>
      <c r="QKZ1491" s="275"/>
      <c r="QLA1491" s="275"/>
      <c r="QLB1491" s="275"/>
      <c r="QLC1491" s="275"/>
      <c r="QLD1491" s="275"/>
      <c r="QLE1491" s="275"/>
      <c r="QLF1491" s="275"/>
      <c r="QLG1491" s="275"/>
      <c r="QLH1491" s="275"/>
      <c r="QLI1491" s="275"/>
      <c r="QLJ1491" s="275"/>
      <c r="QLK1491" s="275"/>
      <c r="QLL1491" s="275"/>
      <c r="QLM1491" s="275"/>
      <c r="QLN1491" s="275"/>
      <c r="QLO1491" s="275"/>
      <c r="QLP1491" s="275"/>
      <c r="QLQ1491" s="275"/>
      <c r="QLR1491" s="275"/>
      <c r="QLS1491" s="275"/>
      <c r="QLT1491" s="275"/>
      <c r="QLU1491" s="275"/>
      <c r="QLV1491" s="275"/>
      <c r="QLW1491" s="275"/>
      <c r="QLX1491" s="275"/>
      <c r="QLY1491" s="275"/>
      <c r="QLZ1491" s="275"/>
      <c r="QMA1491" s="275"/>
      <c r="QMB1491" s="275"/>
      <c r="QMC1491" s="275"/>
      <c r="QMD1491" s="275"/>
      <c r="QME1491" s="275"/>
      <c r="QMF1491" s="275"/>
      <c r="QMG1491" s="275"/>
      <c r="QMH1491" s="275"/>
      <c r="QMI1491" s="275"/>
      <c r="QMJ1491" s="275"/>
      <c r="QMK1491" s="275"/>
      <c r="QML1491" s="275"/>
      <c r="QMM1491" s="275"/>
      <c r="QMN1491" s="275"/>
      <c r="QMO1491" s="275"/>
      <c r="QMP1491" s="275"/>
      <c r="QMQ1491" s="275"/>
      <c r="QMR1491" s="275"/>
      <c r="QMS1491" s="275"/>
      <c r="QMT1491" s="275"/>
      <c r="QMU1491" s="275"/>
      <c r="QMV1491" s="275"/>
      <c r="QMW1491" s="275"/>
      <c r="QMX1491" s="275"/>
      <c r="QMY1491" s="275"/>
      <c r="QMZ1491" s="275"/>
      <c r="QNA1491" s="275"/>
      <c r="QNB1491" s="275"/>
      <c r="QNC1491" s="275"/>
      <c r="QND1491" s="275"/>
      <c r="QNE1491" s="275"/>
      <c r="QNF1491" s="275"/>
      <c r="QNG1491" s="275"/>
      <c r="QNH1491" s="275"/>
      <c r="QNI1491" s="275"/>
      <c r="QNJ1491" s="275"/>
      <c r="QNK1491" s="275"/>
      <c r="QNL1491" s="275"/>
      <c r="QNM1491" s="275"/>
      <c r="QNN1491" s="275"/>
      <c r="QNO1491" s="275"/>
      <c r="QNP1491" s="275"/>
      <c r="QNQ1491" s="275"/>
      <c r="QNR1491" s="275"/>
      <c r="QNS1491" s="275"/>
      <c r="QNT1491" s="275"/>
      <c r="QNU1491" s="275"/>
      <c r="QNV1491" s="275"/>
      <c r="QNW1491" s="275"/>
      <c r="QNX1491" s="275"/>
      <c r="QNY1491" s="275"/>
      <c r="QNZ1491" s="275"/>
      <c r="QOA1491" s="275"/>
      <c r="QOB1491" s="275"/>
      <c r="QOC1491" s="275"/>
      <c r="QOD1491" s="275"/>
      <c r="QOE1491" s="275"/>
      <c r="QOF1491" s="275"/>
      <c r="QOG1491" s="275"/>
      <c r="QOH1491" s="275"/>
      <c r="QOI1491" s="275"/>
      <c r="QOJ1491" s="275"/>
      <c r="QOK1491" s="275"/>
      <c r="QOL1491" s="275"/>
      <c r="QOM1491" s="275"/>
      <c r="QON1491" s="275"/>
      <c r="QOO1491" s="275"/>
      <c r="QOP1491" s="275"/>
      <c r="QOQ1491" s="275"/>
      <c r="QOR1491" s="275"/>
      <c r="QOS1491" s="275"/>
      <c r="QOT1491" s="275"/>
      <c r="QOU1491" s="275"/>
      <c r="QOV1491" s="275"/>
      <c r="QOW1491" s="275"/>
      <c r="QOX1491" s="275"/>
      <c r="QOY1491" s="275"/>
      <c r="QOZ1491" s="275"/>
      <c r="QPA1491" s="275"/>
      <c r="QPB1491" s="275"/>
      <c r="QPC1491" s="275"/>
      <c r="QPD1491" s="275"/>
      <c r="QPE1491" s="275"/>
      <c r="QPF1491" s="275"/>
      <c r="QPG1491" s="275"/>
      <c r="QPH1491" s="275"/>
      <c r="QPI1491" s="275"/>
      <c r="QPJ1491" s="275"/>
      <c r="QPK1491" s="275"/>
      <c r="QPL1491" s="275"/>
      <c r="QPM1491" s="275"/>
      <c r="QPN1491" s="275"/>
      <c r="QPO1491" s="275"/>
      <c r="QPP1491" s="275"/>
      <c r="QPQ1491" s="275"/>
      <c r="QPR1491" s="275"/>
      <c r="QPS1491" s="275"/>
      <c r="QPT1491" s="275"/>
      <c r="QPU1491" s="275"/>
      <c r="QPV1491" s="275"/>
      <c r="QPW1491" s="275"/>
      <c r="QPX1491" s="275"/>
      <c r="QPY1491" s="275"/>
      <c r="QPZ1491" s="275"/>
      <c r="QQA1491" s="275"/>
      <c r="QQB1491" s="275"/>
      <c r="QQC1491" s="275"/>
      <c r="QQD1491" s="275"/>
      <c r="QQE1491" s="275"/>
      <c r="QQF1491" s="275"/>
      <c r="QQG1491" s="275"/>
      <c r="QQH1491" s="275"/>
      <c r="QQI1491" s="275"/>
      <c r="QQJ1491" s="275"/>
      <c r="QQK1491" s="275"/>
      <c r="QQL1491" s="275"/>
      <c r="QQM1491" s="275"/>
      <c r="QQN1491" s="275"/>
      <c r="QQO1491" s="275"/>
      <c r="QQP1491" s="275"/>
      <c r="QQQ1491" s="275"/>
      <c r="QQR1491" s="275"/>
      <c r="QQS1491" s="275"/>
      <c r="QQT1491" s="275"/>
      <c r="QQU1491" s="275"/>
      <c r="QQV1491" s="275"/>
      <c r="QQW1491" s="275"/>
      <c r="QQX1491" s="275"/>
      <c r="QQY1491" s="275"/>
      <c r="QQZ1491" s="275"/>
      <c r="QRA1491" s="275"/>
      <c r="QRB1491" s="275"/>
      <c r="QRC1491" s="275"/>
      <c r="QRD1491" s="275"/>
      <c r="QRE1491" s="275"/>
      <c r="QRF1491" s="275"/>
      <c r="QRG1491" s="275"/>
      <c r="QRH1491" s="275"/>
      <c r="QRI1491" s="275"/>
      <c r="QRJ1491" s="275"/>
      <c r="QRK1491" s="275"/>
      <c r="QRL1491" s="275"/>
      <c r="QRM1491" s="275"/>
      <c r="QRN1491" s="275"/>
      <c r="QRO1491" s="275"/>
      <c r="QRP1491" s="275"/>
      <c r="QRQ1491" s="275"/>
      <c r="QRR1491" s="275"/>
      <c r="QRS1491" s="275"/>
      <c r="QRT1491" s="275"/>
      <c r="QRU1491" s="275"/>
      <c r="QRV1491" s="275"/>
      <c r="QRW1491" s="275"/>
      <c r="QRX1491" s="275"/>
      <c r="QRY1491" s="275"/>
      <c r="QRZ1491" s="275"/>
      <c r="QSA1491" s="275"/>
      <c r="QSB1491" s="275"/>
      <c r="QSC1491" s="275"/>
      <c r="QSD1491" s="275"/>
      <c r="QSE1491" s="275"/>
      <c r="QSF1491" s="275"/>
      <c r="QSG1491" s="275"/>
      <c r="QSH1491" s="275"/>
      <c r="QSI1491" s="275"/>
      <c r="QSJ1491" s="275"/>
      <c r="QSK1491" s="275"/>
      <c r="QSL1491" s="275"/>
      <c r="QSM1491" s="275"/>
      <c r="QSN1491" s="275"/>
      <c r="QSO1491" s="275"/>
      <c r="QSP1491" s="275"/>
      <c r="QSQ1491" s="275"/>
      <c r="QSR1491" s="275"/>
      <c r="QSS1491" s="275"/>
      <c r="QST1491" s="275"/>
      <c r="QSU1491" s="275"/>
      <c r="QSV1491" s="275"/>
      <c r="QSW1491" s="275"/>
      <c r="QSX1491" s="275"/>
      <c r="QSY1491" s="275"/>
      <c r="QSZ1491" s="275"/>
      <c r="QTA1491" s="275"/>
      <c r="QTB1491" s="275"/>
      <c r="QTC1491" s="275"/>
      <c r="QTD1491" s="275"/>
      <c r="QTE1491" s="275"/>
      <c r="QTF1491" s="275"/>
      <c r="QTG1491" s="275"/>
      <c r="QTH1491" s="275"/>
      <c r="QTI1491" s="275"/>
      <c r="QTJ1491" s="275"/>
      <c r="QTK1491" s="275"/>
      <c r="QTL1491" s="275"/>
      <c r="QTM1491" s="275"/>
      <c r="QTN1491" s="275"/>
      <c r="QTO1491" s="275"/>
      <c r="QTP1491" s="275"/>
      <c r="QTQ1491" s="275"/>
      <c r="QTR1491" s="275"/>
      <c r="QTS1491" s="275"/>
      <c r="QTT1491" s="275"/>
      <c r="QTU1491" s="275"/>
      <c r="QTV1491" s="275"/>
      <c r="QTW1491" s="275"/>
      <c r="QTX1491" s="275"/>
      <c r="QTY1491" s="275"/>
      <c r="QTZ1491" s="275"/>
      <c r="QUA1491" s="275"/>
      <c r="QUB1491" s="275"/>
      <c r="QUC1491" s="275"/>
      <c r="QUD1491" s="275"/>
      <c r="QUE1491" s="275"/>
      <c r="QUF1491" s="275"/>
      <c r="QUG1491" s="275"/>
      <c r="QUH1491" s="275"/>
      <c r="QUI1491" s="275"/>
      <c r="QUJ1491" s="275"/>
      <c r="QUK1491" s="275"/>
      <c r="QUL1491" s="275"/>
      <c r="QUM1491" s="275"/>
      <c r="QUN1491" s="275"/>
      <c r="QUO1491" s="275"/>
      <c r="QUP1491" s="275"/>
      <c r="QUQ1491" s="275"/>
      <c r="QUR1491" s="275"/>
      <c r="QUS1491" s="275"/>
      <c r="QUT1491" s="275"/>
      <c r="QUU1491" s="275"/>
      <c r="QUV1491" s="275"/>
      <c r="QUW1491" s="275"/>
      <c r="QUX1491" s="275"/>
      <c r="QUY1491" s="275"/>
      <c r="QUZ1491" s="275"/>
      <c r="QVA1491" s="275"/>
      <c r="QVB1491" s="275"/>
      <c r="QVC1491" s="275"/>
      <c r="QVD1491" s="275"/>
      <c r="QVE1491" s="275"/>
      <c r="QVF1491" s="275"/>
      <c r="QVG1491" s="275"/>
      <c r="QVH1491" s="275"/>
      <c r="QVI1491" s="275"/>
      <c r="QVJ1491" s="275"/>
      <c r="QVK1491" s="275"/>
      <c r="QVL1491" s="275"/>
      <c r="QVM1491" s="275"/>
      <c r="QVN1491" s="275"/>
      <c r="QVO1491" s="275"/>
      <c r="QVP1491" s="275"/>
      <c r="QVQ1491" s="275"/>
      <c r="QVR1491" s="275"/>
      <c r="QVS1491" s="275"/>
      <c r="QVT1491" s="275"/>
      <c r="QVU1491" s="275"/>
      <c r="QVV1491" s="275"/>
      <c r="QVW1491" s="275"/>
      <c r="QVX1491" s="275"/>
      <c r="QVY1491" s="275"/>
      <c r="QVZ1491" s="275"/>
      <c r="QWA1491" s="275"/>
      <c r="QWB1491" s="275"/>
      <c r="QWC1491" s="275"/>
      <c r="QWD1491" s="275"/>
      <c r="QWE1491" s="275"/>
      <c r="QWF1491" s="275"/>
      <c r="QWG1491" s="275"/>
      <c r="QWH1491" s="275"/>
      <c r="QWI1491" s="275"/>
      <c r="QWJ1491" s="275"/>
      <c r="QWK1491" s="275"/>
      <c r="QWL1491" s="275"/>
      <c r="QWM1491" s="275"/>
      <c r="QWN1491" s="275"/>
      <c r="QWO1491" s="275"/>
      <c r="QWP1491" s="275"/>
      <c r="QWQ1491" s="275"/>
      <c r="QWR1491" s="275"/>
      <c r="QWS1491" s="275"/>
      <c r="QWT1491" s="275"/>
      <c r="QWU1491" s="275"/>
      <c r="QWV1491" s="275"/>
      <c r="QWW1491" s="275"/>
      <c r="QWX1491" s="275"/>
      <c r="QWY1491" s="275"/>
      <c r="QWZ1491" s="275"/>
      <c r="QXA1491" s="275"/>
      <c r="QXB1491" s="275"/>
      <c r="QXC1491" s="275"/>
      <c r="QXD1491" s="275"/>
      <c r="QXE1491" s="275"/>
      <c r="QXF1491" s="275"/>
      <c r="QXG1491" s="275"/>
      <c r="QXH1491" s="275"/>
      <c r="QXI1491" s="275"/>
      <c r="QXJ1491" s="275"/>
      <c r="QXK1491" s="275"/>
      <c r="QXL1491" s="275"/>
      <c r="QXM1491" s="275"/>
      <c r="QXN1491" s="275"/>
      <c r="QXO1491" s="275"/>
      <c r="QXP1491" s="275"/>
      <c r="QXQ1491" s="275"/>
      <c r="QXR1491" s="275"/>
      <c r="QXS1491" s="275"/>
      <c r="QXT1491" s="275"/>
      <c r="QXU1491" s="275"/>
      <c r="QXV1491" s="275"/>
      <c r="QXW1491" s="275"/>
      <c r="QXX1491" s="275"/>
      <c r="QXY1491" s="275"/>
      <c r="QXZ1491" s="275"/>
      <c r="QYA1491" s="275"/>
      <c r="QYB1491" s="275"/>
      <c r="QYC1491" s="275"/>
      <c r="QYD1491" s="275"/>
      <c r="QYE1491" s="275"/>
      <c r="QYF1491" s="275"/>
      <c r="QYG1491" s="275"/>
      <c r="QYH1491" s="275"/>
      <c r="QYI1491" s="275"/>
      <c r="QYJ1491" s="275"/>
      <c r="QYK1491" s="275"/>
      <c r="QYL1491" s="275"/>
      <c r="QYM1491" s="275"/>
      <c r="QYN1491" s="275"/>
      <c r="QYO1491" s="275"/>
      <c r="QYP1491" s="275"/>
      <c r="QYQ1491" s="275"/>
      <c r="QYR1491" s="275"/>
      <c r="QYS1491" s="275"/>
      <c r="QYT1491" s="275"/>
      <c r="QYU1491" s="275"/>
      <c r="QYV1491" s="275"/>
      <c r="QYW1491" s="275"/>
      <c r="QYX1491" s="275"/>
      <c r="QYY1491" s="275"/>
      <c r="QYZ1491" s="275"/>
      <c r="QZA1491" s="275"/>
      <c r="QZB1491" s="275"/>
      <c r="QZC1491" s="275"/>
      <c r="QZD1491" s="275"/>
      <c r="QZE1491" s="275"/>
      <c r="QZF1491" s="275"/>
      <c r="QZG1491" s="275"/>
      <c r="QZH1491" s="275"/>
      <c r="QZI1491" s="275"/>
      <c r="QZJ1491" s="275"/>
      <c r="QZK1491" s="275"/>
      <c r="QZL1491" s="275"/>
      <c r="QZM1491" s="275"/>
      <c r="QZN1491" s="275"/>
      <c r="QZO1491" s="275"/>
      <c r="QZP1491" s="275"/>
      <c r="QZQ1491" s="275"/>
      <c r="QZR1491" s="275"/>
      <c r="QZS1491" s="275"/>
      <c r="QZT1491" s="275"/>
      <c r="QZU1491" s="275"/>
      <c r="QZV1491" s="275"/>
      <c r="QZW1491" s="275"/>
      <c r="QZX1491" s="275"/>
      <c r="QZY1491" s="275"/>
      <c r="QZZ1491" s="275"/>
      <c r="RAA1491" s="275"/>
      <c r="RAB1491" s="275"/>
      <c r="RAC1491" s="275"/>
      <c r="RAD1491" s="275"/>
      <c r="RAE1491" s="275"/>
      <c r="RAF1491" s="275"/>
      <c r="RAG1491" s="275"/>
      <c r="RAH1491" s="275"/>
      <c r="RAI1491" s="275"/>
      <c r="RAJ1491" s="275"/>
      <c r="RAK1491" s="275"/>
      <c r="RAL1491" s="275"/>
      <c r="RAM1491" s="275"/>
      <c r="RAN1491" s="275"/>
      <c r="RAO1491" s="275"/>
      <c r="RAP1491" s="275"/>
      <c r="RAQ1491" s="275"/>
      <c r="RAR1491" s="275"/>
      <c r="RAS1491" s="275"/>
      <c r="RAT1491" s="275"/>
      <c r="RAU1491" s="275"/>
      <c r="RAV1491" s="275"/>
      <c r="RAW1491" s="275"/>
      <c r="RAX1491" s="275"/>
      <c r="RAY1491" s="275"/>
      <c r="RAZ1491" s="275"/>
      <c r="RBA1491" s="275"/>
      <c r="RBB1491" s="275"/>
      <c r="RBC1491" s="275"/>
      <c r="RBD1491" s="275"/>
      <c r="RBE1491" s="275"/>
      <c r="RBF1491" s="275"/>
      <c r="RBG1491" s="275"/>
      <c r="RBH1491" s="275"/>
      <c r="RBI1491" s="275"/>
      <c r="RBJ1491" s="275"/>
      <c r="RBK1491" s="275"/>
      <c r="RBL1491" s="275"/>
      <c r="RBM1491" s="275"/>
      <c r="RBN1491" s="275"/>
      <c r="RBO1491" s="275"/>
      <c r="RBP1491" s="275"/>
      <c r="RBQ1491" s="275"/>
      <c r="RBR1491" s="275"/>
      <c r="RBS1491" s="275"/>
      <c r="RBT1491" s="275"/>
      <c r="RBU1491" s="275"/>
      <c r="RBV1491" s="275"/>
      <c r="RBW1491" s="275"/>
      <c r="RBX1491" s="275"/>
      <c r="RBY1491" s="275"/>
      <c r="RBZ1491" s="275"/>
      <c r="RCA1491" s="275"/>
      <c r="RCB1491" s="275"/>
      <c r="RCC1491" s="275"/>
      <c r="RCD1491" s="275"/>
      <c r="RCE1491" s="275"/>
      <c r="RCF1491" s="275"/>
      <c r="RCG1491" s="275"/>
      <c r="RCH1491" s="275"/>
      <c r="RCI1491" s="275"/>
      <c r="RCJ1491" s="275"/>
      <c r="RCK1491" s="275"/>
      <c r="RCL1491" s="275"/>
      <c r="RCM1491" s="275"/>
      <c r="RCN1491" s="275"/>
      <c r="RCO1491" s="275"/>
      <c r="RCP1491" s="275"/>
      <c r="RCQ1491" s="275"/>
      <c r="RCR1491" s="275"/>
      <c r="RCS1491" s="275"/>
      <c r="RCT1491" s="275"/>
      <c r="RCU1491" s="275"/>
      <c r="RCV1491" s="275"/>
      <c r="RCW1491" s="275"/>
      <c r="RCX1491" s="275"/>
      <c r="RCY1491" s="275"/>
      <c r="RCZ1491" s="275"/>
      <c r="RDA1491" s="275"/>
      <c r="RDB1491" s="275"/>
      <c r="RDC1491" s="275"/>
      <c r="RDD1491" s="275"/>
      <c r="RDE1491" s="275"/>
      <c r="RDF1491" s="275"/>
      <c r="RDG1491" s="275"/>
      <c r="RDH1491" s="275"/>
      <c r="RDI1491" s="275"/>
      <c r="RDJ1491" s="275"/>
      <c r="RDK1491" s="275"/>
      <c r="RDL1491" s="275"/>
      <c r="RDM1491" s="275"/>
      <c r="RDN1491" s="275"/>
      <c r="RDO1491" s="275"/>
      <c r="RDP1491" s="275"/>
      <c r="RDQ1491" s="275"/>
      <c r="RDR1491" s="275"/>
      <c r="RDS1491" s="275"/>
      <c r="RDT1491" s="275"/>
      <c r="RDU1491" s="275"/>
      <c r="RDV1491" s="275"/>
      <c r="RDW1491" s="275"/>
      <c r="RDX1491" s="275"/>
      <c r="RDY1491" s="275"/>
      <c r="RDZ1491" s="275"/>
      <c r="REA1491" s="275"/>
      <c r="REB1491" s="275"/>
      <c r="REC1491" s="275"/>
      <c r="RED1491" s="275"/>
      <c r="REE1491" s="275"/>
      <c r="REF1491" s="275"/>
      <c r="REG1491" s="275"/>
      <c r="REH1491" s="275"/>
      <c r="REI1491" s="275"/>
      <c r="REJ1491" s="275"/>
      <c r="REK1491" s="275"/>
      <c r="REL1491" s="275"/>
      <c r="REM1491" s="275"/>
      <c r="REN1491" s="275"/>
      <c r="REO1491" s="275"/>
      <c r="REP1491" s="275"/>
      <c r="REQ1491" s="275"/>
      <c r="RER1491" s="275"/>
      <c r="RES1491" s="275"/>
      <c r="RET1491" s="275"/>
      <c r="REU1491" s="275"/>
      <c r="REV1491" s="275"/>
      <c r="REW1491" s="275"/>
      <c r="REX1491" s="275"/>
      <c r="REY1491" s="275"/>
      <c r="REZ1491" s="275"/>
      <c r="RFA1491" s="275"/>
      <c r="RFB1491" s="275"/>
      <c r="RFC1491" s="275"/>
      <c r="RFD1491" s="275"/>
      <c r="RFE1491" s="275"/>
      <c r="RFF1491" s="275"/>
      <c r="RFG1491" s="275"/>
      <c r="RFH1491" s="275"/>
      <c r="RFI1491" s="275"/>
      <c r="RFJ1491" s="275"/>
      <c r="RFK1491" s="275"/>
      <c r="RFL1491" s="275"/>
      <c r="RFM1491" s="275"/>
      <c r="RFN1491" s="275"/>
      <c r="RFO1491" s="275"/>
      <c r="RFP1491" s="275"/>
      <c r="RFQ1491" s="275"/>
      <c r="RFR1491" s="275"/>
      <c r="RFS1491" s="275"/>
      <c r="RFT1491" s="275"/>
      <c r="RFU1491" s="275"/>
      <c r="RFV1491" s="275"/>
      <c r="RFW1491" s="275"/>
      <c r="RFX1491" s="275"/>
      <c r="RFY1491" s="275"/>
      <c r="RFZ1491" s="275"/>
      <c r="RGA1491" s="275"/>
      <c r="RGB1491" s="275"/>
      <c r="RGC1491" s="275"/>
      <c r="RGD1491" s="275"/>
      <c r="RGE1491" s="275"/>
      <c r="RGF1491" s="275"/>
      <c r="RGG1491" s="275"/>
      <c r="RGH1491" s="275"/>
      <c r="RGI1491" s="275"/>
      <c r="RGJ1491" s="275"/>
      <c r="RGK1491" s="275"/>
      <c r="RGL1491" s="275"/>
      <c r="RGM1491" s="275"/>
      <c r="RGN1491" s="275"/>
      <c r="RGO1491" s="275"/>
      <c r="RGP1491" s="275"/>
      <c r="RGQ1491" s="275"/>
      <c r="RGR1491" s="275"/>
      <c r="RGS1491" s="275"/>
      <c r="RGT1491" s="275"/>
      <c r="RGU1491" s="275"/>
      <c r="RGV1491" s="275"/>
      <c r="RGW1491" s="275"/>
      <c r="RGX1491" s="275"/>
      <c r="RGY1491" s="275"/>
      <c r="RGZ1491" s="275"/>
      <c r="RHA1491" s="275"/>
      <c r="RHB1491" s="275"/>
      <c r="RHC1491" s="275"/>
      <c r="RHD1491" s="275"/>
      <c r="RHE1491" s="275"/>
      <c r="RHF1491" s="275"/>
      <c r="RHG1491" s="275"/>
      <c r="RHH1491" s="275"/>
      <c r="RHI1491" s="275"/>
      <c r="RHJ1491" s="275"/>
      <c r="RHK1491" s="275"/>
      <c r="RHL1491" s="275"/>
      <c r="RHM1491" s="275"/>
      <c r="RHN1491" s="275"/>
      <c r="RHO1491" s="275"/>
      <c r="RHP1491" s="275"/>
      <c r="RHQ1491" s="275"/>
      <c r="RHR1491" s="275"/>
      <c r="RHS1491" s="275"/>
      <c r="RHT1491" s="275"/>
      <c r="RHU1491" s="275"/>
      <c r="RHV1491" s="275"/>
      <c r="RHW1491" s="275"/>
      <c r="RHX1491" s="275"/>
      <c r="RHY1491" s="275"/>
      <c r="RHZ1491" s="275"/>
      <c r="RIA1491" s="275"/>
      <c r="RIB1491" s="275"/>
      <c r="RIC1491" s="275"/>
      <c r="RID1491" s="275"/>
      <c r="RIE1491" s="275"/>
      <c r="RIF1491" s="275"/>
      <c r="RIG1491" s="275"/>
      <c r="RIH1491" s="275"/>
      <c r="RII1491" s="275"/>
      <c r="RIJ1491" s="275"/>
      <c r="RIK1491" s="275"/>
      <c r="RIL1491" s="275"/>
      <c r="RIM1491" s="275"/>
      <c r="RIN1491" s="275"/>
      <c r="RIO1491" s="275"/>
      <c r="RIP1491" s="275"/>
      <c r="RIQ1491" s="275"/>
      <c r="RIR1491" s="275"/>
      <c r="RIS1491" s="275"/>
      <c r="RIT1491" s="275"/>
      <c r="RIU1491" s="275"/>
      <c r="RIV1491" s="275"/>
      <c r="RIW1491" s="275"/>
      <c r="RIX1491" s="275"/>
      <c r="RIY1491" s="275"/>
      <c r="RIZ1491" s="275"/>
      <c r="RJA1491" s="275"/>
      <c r="RJB1491" s="275"/>
      <c r="RJC1491" s="275"/>
      <c r="RJD1491" s="275"/>
      <c r="RJE1491" s="275"/>
      <c r="RJF1491" s="275"/>
      <c r="RJG1491" s="275"/>
      <c r="RJH1491" s="275"/>
      <c r="RJI1491" s="275"/>
      <c r="RJJ1491" s="275"/>
      <c r="RJK1491" s="275"/>
      <c r="RJL1491" s="275"/>
      <c r="RJM1491" s="275"/>
      <c r="RJN1491" s="275"/>
      <c r="RJO1491" s="275"/>
      <c r="RJP1491" s="275"/>
      <c r="RJQ1491" s="275"/>
      <c r="RJR1491" s="275"/>
      <c r="RJS1491" s="275"/>
      <c r="RJT1491" s="275"/>
      <c r="RJU1491" s="275"/>
      <c r="RJV1491" s="275"/>
      <c r="RJW1491" s="275"/>
      <c r="RJX1491" s="275"/>
      <c r="RJY1491" s="275"/>
      <c r="RJZ1491" s="275"/>
      <c r="RKA1491" s="275"/>
      <c r="RKB1491" s="275"/>
      <c r="RKC1491" s="275"/>
      <c r="RKD1491" s="275"/>
      <c r="RKE1491" s="275"/>
      <c r="RKF1491" s="275"/>
      <c r="RKG1491" s="275"/>
      <c r="RKH1491" s="275"/>
      <c r="RKI1491" s="275"/>
      <c r="RKJ1491" s="275"/>
      <c r="RKK1491" s="275"/>
      <c r="RKL1491" s="275"/>
      <c r="RKM1491" s="275"/>
      <c r="RKN1491" s="275"/>
      <c r="RKO1491" s="275"/>
      <c r="RKP1491" s="275"/>
      <c r="RKQ1491" s="275"/>
      <c r="RKR1491" s="275"/>
      <c r="RKS1491" s="275"/>
      <c r="RKT1491" s="275"/>
      <c r="RKU1491" s="275"/>
      <c r="RKV1491" s="275"/>
      <c r="RKW1491" s="275"/>
      <c r="RKX1491" s="275"/>
      <c r="RKY1491" s="275"/>
      <c r="RKZ1491" s="275"/>
      <c r="RLA1491" s="275"/>
      <c r="RLB1491" s="275"/>
      <c r="RLC1491" s="275"/>
      <c r="RLD1491" s="275"/>
      <c r="RLE1491" s="275"/>
      <c r="RLF1491" s="275"/>
      <c r="RLG1491" s="275"/>
      <c r="RLH1491" s="275"/>
      <c r="RLI1491" s="275"/>
      <c r="RLJ1491" s="275"/>
      <c r="RLK1491" s="275"/>
      <c r="RLL1491" s="275"/>
      <c r="RLM1491" s="275"/>
      <c r="RLN1491" s="275"/>
      <c r="RLO1491" s="275"/>
      <c r="RLP1491" s="275"/>
      <c r="RLQ1491" s="275"/>
      <c r="RLR1491" s="275"/>
      <c r="RLS1491" s="275"/>
      <c r="RLT1491" s="275"/>
      <c r="RLU1491" s="275"/>
      <c r="RLV1491" s="275"/>
      <c r="RLW1491" s="275"/>
      <c r="RLX1491" s="275"/>
      <c r="RLY1491" s="275"/>
      <c r="RLZ1491" s="275"/>
      <c r="RMA1491" s="275"/>
      <c r="RMB1491" s="275"/>
      <c r="RMC1491" s="275"/>
      <c r="RMD1491" s="275"/>
      <c r="RME1491" s="275"/>
      <c r="RMF1491" s="275"/>
      <c r="RMG1491" s="275"/>
      <c r="RMH1491" s="275"/>
      <c r="RMI1491" s="275"/>
      <c r="RMJ1491" s="275"/>
      <c r="RMK1491" s="275"/>
      <c r="RML1491" s="275"/>
      <c r="RMM1491" s="275"/>
      <c r="RMN1491" s="275"/>
      <c r="RMO1491" s="275"/>
      <c r="RMP1491" s="275"/>
      <c r="RMQ1491" s="275"/>
      <c r="RMR1491" s="275"/>
      <c r="RMS1491" s="275"/>
      <c r="RMT1491" s="275"/>
      <c r="RMU1491" s="275"/>
      <c r="RMV1491" s="275"/>
      <c r="RMW1491" s="275"/>
      <c r="RMX1491" s="275"/>
      <c r="RMY1491" s="275"/>
      <c r="RMZ1491" s="275"/>
      <c r="RNA1491" s="275"/>
      <c r="RNB1491" s="275"/>
      <c r="RNC1491" s="275"/>
      <c r="RND1491" s="275"/>
      <c r="RNE1491" s="275"/>
      <c r="RNF1491" s="275"/>
      <c r="RNG1491" s="275"/>
      <c r="RNH1491" s="275"/>
      <c r="RNI1491" s="275"/>
      <c r="RNJ1491" s="275"/>
      <c r="RNK1491" s="275"/>
      <c r="RNL1491" s="275"/>
      <c r="RNM1491" s="275"/>
      <c r="RNN1491" s="275"/>
      <c r="RNO1491" s="275"/>
      <c r="RNP1491" s="275"/>
      <c r="RNQ1491" s="275"/>
      <c r="RNR1491" s="275"/>
      <c r="RNS1491" s="275"/>
      <c r="RNT1491" s="275"/>
      <c r="RNU1491" s="275"/>
      <c r="RNV1491" s="275"/>
      <c r="RNW1491" s="275"/>
      <c r="RNX1491" s="275"/>
      <c r="RNY1491" s="275"/>
      <c r="RNZ1491" s="275"/>
      <c r="ROA1491" s="275"/>
      <c r="ROB1491" s="275"/>
      <c r="ROC1491" s="275"/>
      <c r="ROD1491" s="275"/>
      <c r="ROE1491" s="275"/>
      <c r="ROF1491" s="275"/>
      <c r="ROG1491" s="275"/>
      <c r="ROH1491" s="275"/>
      <c r="ROI1491" s="275"/>
      <c r="ROJ1491" s="275"/>
      <c r="ROK1491" s="275"/>
      <c r="ROL1491" s="275"/>
      <c r="ROM1491" s="275"/>
      <c r="RON1491" s="275"/>
      <c r="ROO1491" s="275"/>
      <c r="ROP1491" s="275"/>
      <c r="ROQ1491" s="275"/>
      <c r="ROR1491" s="275"/>
      <c r="ROS1491" s="275"/>
      <c r="ROT1491" s="275"/>
      <c r="ROU1491" s="275"/>
      <c r="ROV1491" s="275"/>
      <c r="ROW1491" s="275"/>
      <c r="ROX1491" s="275"/>
      <c r="ROY1491" s="275"/>
      <c r="ROZ1491" s="275"/>
      <c r="RPA1491" s="275"/>
      <c r="RPB1491" s="275"/>
      <c r="RPC1491" s="275"/>
      <c r="RPD1491" s="275"/>
      <c r="RPE1491" s="275"/>
      <c r="RPF1491" s="275"/>
      <c r="RPG1491" s="275"/>
      <c r="RPH1491" s="275"/>
      <c r="RPI1491" s="275"/>
      <c r="RPJ1491" s="275"/>
      <c r="RPK1491" s="275"/>
      <c r="RPL1491" s="275"/>
      <c r="RPM1491" s="275"/>
      <c r="RPN1491" s="275"/>
      <c r="RPO1491" s="275"/>
      <c r="RPP1491" s="275"/>
      <c r="RPQ1491" s="275"/>
      <c r="RPR1491" s="275"/>
      <c r="RPS1491" s="275"/>
      <c r="RPT1491" s="275"/>
      <c r="RPU1491" s="275"/>
      <c r="RPV1491" s="275"/>
      <c r="RPW1491" s="275"/>
      <c r="RPX1491" s="275"/>
      <c r="RPY1491" s="275"/>
      <c r="RPZ1491" s="275"/>
      <c r="RQA1491" s="275"/>
      <c r="RQB1491" s="275"/>
      <c r="RQC1491" s="275"/>
      <c r="RQD1491" s="275"/>
      <c r="RQE1491" s="275"/>
      <c r="RQF1491" s="275"/>
      <c r="RQG1491" s="275"/>
      <c r="RQH1491" s="275"/>
      <c r="RQI1491" s="275"/>
      <c r="RQJ1491" s="275"/>
      <c r="RQK1491" s="275"/>
      <c r="RQL1491" s="275"/>
      <c r="RQM1491" s="275"/>
      <c r="RQN1491" s="275"/>
      <c r="RQO1491" s="275"/>
      <c r="RQP1491" s="275"/>
      <c r="RQQ1491" s="275"/>
      <c r="RQR1491" s="275"/>
      <c r="RQS1491" s="275"/>
      <c r="RQT1491" s="275"/>
      <c r="RQU1491" s="275"/>
      <c r="RQV1491" s="275"/>
      <c r="RQW1491" s="275"/>
      <c r="RQX1491" s="275"/>
      <c r="RQY1491" s="275"/>
      <c r="RQZ1491" s="275"/>
      <c r="RRA1491" s="275"/>
      <c r="RRB1491" s="275"/>
      <c r="RRC1491" s="275"/>
      <c r="RRD1491" s="275"/>
      <c r="RRE1491" s="275"/>
      <c r="RRF1491" s="275"/>
      <c r="RRG1491" s="275"/>
      <c r="RRH1491" s="275"/>
      <c r="RRI1491" s="275"/>
      <c r="RRJ1491" s="275"/>
      <c r="RRK1491" s="275"/>
      <c r="RRL1491" s="275"/>
      <c r="RRM1491" s="275"/>
      <c r="RRN1491" s="275"/>
      <c r="RRO1491" s="275"/>
      <c r="RRP1491" s="275"/>
      <c r="RRQ1491" s="275"/>
      <c r="RRR1491" s="275"/>
      <c r="RRS1491" s="275"/>
      <c r="RRT1491" s="275"/>
      <c r="RRU1491" s="275"/>
      <c r="RRV1491" s="275"/>
      <c r="RRW1491" s="275"/>
      <c r="RRX1491" s="275"/>
      <c r="RRY1491" s="275"/>
      <c r="RRZ1491" s="275"/>
      <c r="RSA1491" s="275"/>
      <c r="RSB1491" s="275"/>
      <c r="RSC1491" s="275"/>
      <c r="RSD1491" s="275"/>
      <c r="RSE1491" s="275"/>
      <c r="RSF1491" s="275"/>
      <c r="RSG1491" s="275"/>
      <c r="RSH1491" s="275"/>
      <c r="RSI1491" s="275"/>
      <c r="RSJ1491" s="275"/>
      <c r="RSK1491" s="275"/>
      <c r="RSL1491" s="275"/>
      <c r="RSM1491" s="275"/>
      <c r="RSN1491" s="275"/>
      <c r="RSO1491" s="275"/>
      <c r="RSP1491" s="275"/>
      <c r="RSQ1491" s="275"/>
      <c r="RSR1491" s="275"/>
      <c r="RSS1491" s="275"/>
      <c r="RST1491" s="275"/>
      <c r="RSU1491" s="275"/>
      <c r="RSV1491" s="275"/>
      <c r="RSW1491" s="275"/>
      <c r="RSX1491" s="275"/>
      <c r="RSY1491" s="275"/>
      <c r="RSZ1491" s="275"/>
      <c r="RTA1491" s="275"/>
      <c r="RTB1491" s="275"/>
      <c r="RTC1491" s="275"/>
      <c r="RTD1491" s="275"/>
      <c r="RTE1491" s="275"/>
      <c r="RTF1491" s="275"/>
      <c r="RTG1491" s="275"/>
      <c r="RTH1491" s="275"/>
      <c r="RTI1491" s="275"/>
      <c r="RTJ1491" s="275"/>
      <c r="RTK1491" s="275"/>
      <c r="RTL1491" s="275"/>
      <c r="RTM1491" s="275"/>
      <c r="RTN1491" s="275"/>
      <c r="RTO1491" s="275"/>
      <c r="RTP1491" s="275"/>
      <c r="RTQ1491" s="275"/>
      <c r="RTR1491" s="275"/>
      <c r="RTS1491" s="275"/>
      <c r="RTT1491" s="275"/>
      <c r="RTU1491" s="275"/>
      <c r="RTV1491" s="275"/>
      <c r="RTW1491" s="275"/>
      <c r="RTX1491" s="275"/>
      <c r="RTY1491" s="275"/>
      <c r="RTZ1491" s="275"/>
      <c r="RUA1491" s="275"/>
      <c r="RUB1491" s="275"/>
      <c r="RUC1491" s="275"/>
      <c r="RUD1491" s="275"/>
      <c r="RUE1491" s="275"/>
      <c r="RUF1491" s="275"/>
      <c r="RUG1491" s="275"/>
      <c r="RUH1491" s="275"/>
      <c r="RUI1491" s="275"/>
      <c r="RUJ1491" s="275"/>
      <c r="RUK1491" s="275"/>
      <c r="RUL1491" s="275"/>
      <c r="RUM1491" s="275"/>
      <c r="RUN1491" s="275"/>
      <c r="RUO1491" s="275"/>
      <c r="RUP1491" s="275"/>
      <c r="RUQ1491" s="275"/>
      <c r="RUR1491" s="275"/>
      <c r="RUS1491" s="275"/>
      <c r="RUT1491" s="275"/>
      <c r="RUU1491" s="275"/>
      <c r="RUV1491" s="275"/>
      <c r="RUW1491" s="275"/>
      <c r="RUX1491" s="275"/>
      <c r="RUY1491" s="275"/>
      <c r="RUZ1491" s="275"/>
      <c r="RVA1491" s="275"/>
      <c r="RVB1491" s="275"/>
      <c r="RVC1491" s="275"/>
      <c r="RVD1491" s="275"/>
      <c r="RVE1491" s="275"/>
      <c r="RVF1491" s="275"/>
      <c r="RVG1491" s="275"/>
      <c r="RVH1491" s="275"/>
      <c r="RVI1491" s="275"/>
      <c r="RVJ1491" s="275"/>
      <c r="RVK1491" s="275"/>
      <c r="RVL1491" s="275"/>
      <c r="RVM1491" s="275"/>
      <c r="RVN1491" s="275"/>
      <c r="RVO1491" s="275"/>
      <c r="RVP1491" s="275"/>
      <c r="RVQ1491" s="275"/>
      <c r="RVR1491" s="275"/>
      <c r="RVS1491" s="275"/>
      <c r="RVT1491" s="275"/>
      <c r="RVU1491" s="275"/>
      <c r="RVV1491" s="275"/>
      <c r="RVW1491" s="275"/>
      <c r="RVX1491" s="275"/>
      <c r="RVY1491" s="275"/>
      <c r="RVZ1491" s="275"/>
      <c r="RWA1491" s="275"/>
      <c r="RWB1491" s="275"/>
      <c r="RWC1491" s="275"/>
      <c r="RWD1491" s="275"/>
      <c r="RWE1491" s="275"/>
      <c r="RWF1491" s="275"/>
      <c r="RWG1491" s="275"/>
      <c r="RWH1491" s="275"/>
      <c r="RWI1491" s="275"/>
      <c r="RWJ1491" s="275"/>
      <c r="RWK1491" s="275"/>
      <c r="RWL1491" s="275"/>
      <c r="RWM1491" s="275"/>
      <c r="RWN1491" s="275"/>
      <c r="RWO1491" s="275"/>
      <c r="RWP1491" s="275"/>
      <c r="RWQ1491" s="275"/>
      <c r="RWR1491" s="275"/>
      <c r="RWS1491" s="275"/>
      <c r="RWT1491" s="275"/>
      <c r="RWU1491" s="275"/>
      <c r="RWV1491" s="275"/>
      <c r="RWW1491" s="275"/>
      <c r="RWX1491" s="275"/>
      <c r="RWY1491" s="275"/>
      <c r="RWZ1491" s="275"/>
      <c r="RXA1491" s="275"/>
      <c r="RXB1491" s="275"/>
      <c r="RXC1491" s="275"/>
      <c r="RXD1491" s="275"/>
      <c r="RXE1491" s="275"/>
      <c r="RXF1491" s="275"/>
      <c r="RXG1491" s="275"/>
      <c r="RXH1491" s="275"/>
      <c r="RXI1491" s="275"/>
      <c r="RXJ1491" s="275"/>
      <c r="RXK1491" s="275"/>
      <c r="RXL1491" s="275"/>
      <c r="RXM1491" s="275"/>
      <c r="RXN1491" s="275"/>
      <c r="RXO1491" s="275"/>
      <c r="RXP1491" s="275"/>
      <c r="RXQ1491" s="275"/>
      <c r="RXR1491" s="275"/>
      <c r="RXS1491" s="275"/>
      <c r="RXT1491" s="275"/>
      <c r="RXU1491" s="275"/>
      <c r="RXV1491" s="275"/>
      <c r="RXW1491" s="275"/>
      <c r="RXX1491" s="275"/>
      <c r="RXY1491" s="275"/>
      <c r="RXZ1491" s="275"/>
      <c r="RYA1491" s="275"/>
      <c r="RYB1491" s="275"/>
      <c r="RYC1491" s="275"/>
      <c r="RYD1491" s="275"/>
      <c r="RYE1491" s="275"/>
      <c r="RYF1491" s="275"/>
      <c r="RYG1491" s="275"/>
      <c r="RYH1491" s="275"/>
      <c r="RYI1491" s="275"/>
      <c r="RYJ1491" s="275"/>
      <c r="RYK1491" s="275"/>
      <c r="RYL1491" s="275"/>
      <c r="RYM1491" s="275"/>
      <c r="RYN1491" s="275"/>
      <c r="RYO1491" s="275"/>
      <c r="RYP1491" s="275"/>
      <c r="RYQ1491" s="275"/>
      <c r="RYR1491" s="275"/>
      <c r="RYS1491" s="275"/>
      <c r="RYT1491" s="275"/>
      <c r="RYU1491" s="275"/>
      <c r="RYV1491" s="275"/>
      <c r="RYW1491" s="275"/>
      <c r="RYX1491" s="275"/>
      <c r="RYY1491" s="275"/>
      <c r="RYZ1491" s="275"/>
      <c r="RZA1491" s="275"/>
      <c r="RZB1491" s="275"/>
      <c r="RZC1491" s="275"/>
      <c r="RZD1491" s="275"/>
      <c r="RZE1491" s="275"/>
      <c r="RZF1491" s="275"/>
      <c r="RZG1491" s="275"/>
      <c r="RZH1491" s="275"/>
      <c r="RZI1491" s="275"/>
      <c r="RZJ1491" s="275"/>
      <c r="RZK1491" s="275"/>
      <c r="RZL1491" s="275"/>
      <c r="RZM1491" s="275"/>
      <c r="RZN1491" s="275"/>
      <c r="RZO1491" s="275"/>
      <c r="RZP1491" s="275"/>
      <c r="RZQ1491" s="275"/>
      <c r="RZR1491" s="275"/>
      <c r="RZS1491" s="275"/>
      <c r="RZT1491" s="275"/>
      <c r="RZU1491" s="275"/>
      <c r="RZV1491" s="275"/>
      <c r="RZW1491" s="275"/>
      <c r="RZX1491" s="275"/>
      <c r="RZY1491" s="275"/>
      <c r="RZZ1491" s="275"/>
      <c r="SAA1491" s="275"/>
      <c r="SAB1491" s="275"/>
      <c r="SAC1491" s="275"/>
      <c r="SAD1491" s="275"/>
      <c r="SAE1491" s="275"/>
      <c r="SAF1491" s="275"/>
      <c r="SAG1491" s="275"/>
      <c r="SAH1491" s="275"/>
      <c r="SAI1491" s="275"/>
      <c r="SAJ1491" s="275"/>
      <c r="SAK1491" s="275"/>
      <c r="SAL1491" s="275"/>
      <c r="SAM1491" s="275"/>
      <c r="SAN1491" s="275"/>
      <c r="SAO1491" s="275"/>
      <c r="SAP1491" s="275"/>
      <c r="SAQ1491" s="275"/>
      <c r="SAR1491" s="275"/>
      <c r="SAS1491" s="275"/>
      <c r="SAT1491" s="275"/>
      <c r="SAU1491" s="275"/>
      <c r="SAV1491" s="275"/>
      <c r="SAW1491" s="275"/>
      <c r="SAX1491" s="275"/>
      <c r="SAY1491" s="275"/>
      <c r="SAZ1491" s="275"/>
      <c r="SBA1491" s="275"/>
      <c r="SBB1491" s="275"/>
      <c r="SBC1491" s="275"/>
      <c r="SBD1491" s="275"/>
      <c r="SBE1491" s="275"/>
      <c r="SBF1491" s="275"/>
      <c r="SBG1491" s="275"/>
      <c r="SBH1491" s="275"/>
      <c r="SBI1491" s="275"/>
      <c r="SBJ1491" s="275"/>
      <c r="SBK1491" s="275"/>
      <c r="SBL1491" s="275"/>
      <c r="SBM1491" s="275"/>
      <c r="SBN1491" s="275"/>
      <c r="SBO1491" s="275"/>
      <c r="SBP1491" s="275"/>
      <c r="SBQ1491" s="275"/>
      <c r="SBR1491" s="275"/>
      <c r="SBS1491" s="275"/>
      <c r="SBT1491" s="275"/>
      <c r="SBU1491" s="275"/>
      <c r="SBV1491" s="275"/>
      <c r="SBW1491" s="275"/>
      <c r="SBX1491" s="275"/>
      <c r="SBY1491" s="275"/>
      <c r="SBZ1491" s="275"/>
      <c r="SCA1491" s="275"/>
      <c r="SCB1491" s="275"/>
      <c r="SCC1491" s="275"/>
      <c r="SCD1491" s="275"/>
      <c r="SCE1491" s="275"/>
      <c r="SCF1491" s="275"/>
      <c r="SCG1491" s="275"/>
      <c r="SCH1491" s="275"/>
      <c r="SCI1491" s="275"/>
      <c r="SCJ1491" s="275"/>
      <c r="SCK1491" s="275"/>
      <c r="SCL1491" s="275"/>
      <c r="SCM1491" s="275"/>
      <c r="SCN1491" s="275"/>
      <c r="SCO1491" s="275"/>
      <c r="SCP1491" s="275"/>
      <c r="SCQ1491" s="275"/>
      <c r="SCR1491" s="275"/>
      <c r="SCS1491" s="275"/>
      <c r="SCT1491" s="275"/>
      <c r="SCU1491" s="275"/>
      <c r="SCV1491" s="275"/>
      <c r="SCW1491" s="275"/>
      <c r="SCX1491" s="275"/>
      <c r="SCY1491" s="275"/>
      <c r="SCZ1491" s="275"/>
      <c r="SDA1491" s="275"/>
      <c r="SDB1491" s="275"/>
      <c r="SDC1491" s="275"/>
      <c r="SDD1491" s="275"/>
      <c r="SDE1491" s="275"/>
      <c r="SDF1491" s="275"/>
      <c r="SDG1491" s="275"/>
      <c r="SDH1491" s="275"/>
      <c r="SDI1491" s="275"/>
      <c r="SDJ1491" s="275"/>
      <c r="SDK1491" s="275"/>
      <c r="SDL1491" s="275"/>
      <c r="SDM1491" s="275"/>
      <c r="SDN1491" s="275"/>
      <c r="SDO1491" s="275"/>
      <c r="SDP1491" s="275"/>
      <c r="SDQ1491" s="275"/>
      <c r="SDR1491" s="275"/>
      <c r="SDS1491" s="275"/>
      <c r="SDT1491" s="275"/>
      <c r="SDU1491" s="275"/>
      <c r="SDV1491" s="275"/>
      <c r="SDW1491" s="275"/>
      <c r="SDX1491" s="275"/>
      <c r="SDY1491" s="275"/>
      <c r="SDZ1491" s="275"/>
      <c r="SEA1491" s="275"/>
      <c r="SEB1491" s="275"/>
      <c r="SEC1491" s="275"/>
      <c r="SED1491" s="275"/>
      <c r="SEE1491" s="275"/>
      <c r="SEF1491" s="275"/>
      <c r="SEG1491" s="275"/>
      <c r="SEH1491" s="275"/>
      <c r="SEI1491" s="275"/>
      <c r="SEJ1491" s="275"/>
      <c r="SEK1491" s="275"/>
      <c r="SEL1491" s="275"/>
      <c r="SEM1491" s="275"/>
      <c r="SEN1491" s="275"/>
      <c r="SEO1491" s="275"/>
      <c r="SEP1491" s="275"/>
      <c r="SEQ1491" s="275"/>
      <c r="SER1491" s="275"/>
      <c r="SES1491" s="275"/>
      <c r="SET1491" s="275"/>
      <c r="SEU1491" s="275"/>
      <c r="SEV1491" s="275"/>
      <c r="SEW1491" s="275"/>
      <c r="SEX1491" s="275"/>
      <c r="SEY1491" s="275"/>
      <c r="SEZ1491" s="275"/>
      <c r="SFA1491" s="275"/>
      <c r="SFB1491" s="275"/>
      <c r="SFC1491" s="275"/>
      <c r="SFD1491" s="275"/>
      <c r="SFE1491" s="275"/>
      <c r="SFF1491" s="275"/>
      <c r="SFG1491" s="275"/>
      <c r="SFH1491" s="275"/>
      <c r="SFI1491" s="275"/>
      <c r="SFJ1491" s="275"/>
      <c r="SFK1491" s="275"/>
      <c r="SFL1491" s="275"/>
      <c r="SFM1491" s="275"/>
      <c r="SFN1491" s="275"/>
      <c r="SFO1491" s="275"/>
      <c r="SFP1491" s="275"/>
      <c r="SFQ1491" s="275"/>
      <c r="SFR1491" s="275"/>
      <c r="SFS1491" s="275"/>
      <c r="SFT1491" s="275"/>
      <c r="SFU1491" s="275"/>
      <c r="SFV1491" s="275"/>
      <c r="SFW1491" s="275"/>
      <c r="SFX1491" s="275"/>
      <c r="SFY1491" s="275"/>
      <c r="SFZ1491" s="275"/>
      <c r="SGA1491" s="275"/>
      <c r="SGB1491" s="275"/>
      <c r="SGC1491" s="275"/>
      <c r="SGD1491" s="275"/>
      <c r="SGE1491" s="275"/>
      <c r="SGF1491" s="275"/>
      <c r="SGG1491" s="275"/>
      <c r="SGH1491" s="275"/>
      <c r="SGI1491" s="275"/>
      <c r="SGJ1491" s="275"/>
      <c r="SGK1491" s="275"/>
      <c r="SGL1491" s="275"/>
      <c r="SGM1491" s="275"/>
      <c r="SGN1491" s="275"/>
      <c r="SGO1491" s="275"/>
      <c r="SGP1491" s="275"/>
      <c r="SGQ1491" s="275"/>
      <c r="SGR1491" s="275"/>
      <c r="SGS1491" s="275"/>
      <c r="SGT1491" s="275"/>
      <c r="SGU1491" s="275"/>
      <c r="SGV1491" s="275"/>
      <c r="SGW1491" s="275"/>
      <c r="SGX1491" s="275"/>
      <c r="SGY1491" s="275"/>
      <c r="SGZ1491" s="275"/>
      <c r="SHA1491" s="275"/>
      <c r="SHB1491" s="275"/>
      <c r="SHC1491" s="275"/>
      <c r="SHD1491" s="275"/>
      <c r="SHE1491" s="275"/>
      <c r="SHF1491" s="275"/>
      <c r="SHG1491" s="275"/>
      <c r="SHH1491" s="275"/>
      <c r="SHI1491" s="275"/>
      <c r="SHJ1491" s="275"/>
      <c r="SHK1491" s="275"/>
      <c r="SHL1491" s="275"/>
      <c r="SHM1491" s="275"/>
      <c r="SHN1491" s="275"/>
      <c r="SHO1491" s="275"/>
      <c r="SHP1491" s="275"/>
      <c r="SHQ1491" s="275"/>
      <c r="SHR1491" s="275"/>
      <c r="SHS1491" s="275"/>
      <c r="SHT1491" s="275"/>
      <c r="SHU1491" s="275"/>
      <c r="SHV1491" s="275"/>
      <c r="SHW1491" s="275"/>
      <c r="SHX1491" s="275"/>
      <c r="SHY1491" s="275"/>
      <c r="SHZ1491" s="275"/>
      <c r="SIA1491" s="275"/>
      <c r="SIB1491" s="275"/>
      <c r="SIC1491" s="275"/>
      <c r="SID1491" s="275"/>
      <c r="SIE1491" s="275"/>
      <c r="SIF1491" s="275"/>
      <c r="SIG1491" s="275"/>
      <c r="SIH1491" s="275"/>
      <c r="SII1491" s="275"/>
      <c r="SIJ1491" s="275"/>
      <c r="SIK1491" s="275"/>
      <c r="SIL1491" s="275"/>
      <c r="SIM1491" s="275"/>
      <c r="SIN1491" s="275"/>
      <c r="SIO1491" s="275"/>
      <c r="SIP1491" s="275"/>
      <c r="SIQ1491" s="275"/>
      <c r="SIR1491" s="275"/>
      <c r="SIS1491" s="275"/>
      <c r="SIT1491" s="275"/>
      <c r="SIU1491" s="275"/>
      <c r="SIV1491" s="275"/>
      <c r="SIW1491" s="275"/>
      <c r="SIX1491" s="275"/>
      <c r="SIY1491" s="275"/>
      <c r="SIZ1491" s="275"/>
      <c r="SJA1491" s="275"/>
      <c r="SJB1491" s="275"/>
      <c r="SJC1491" s="275"/>
      <c r="SJD1491" s="275"/>
      <c r="SJE1491" s="275"/>
      <c r="SJF1491" s="275"/>
      <c r="SJG1491" s="275"/>
      <c r="SJH1491" s="275"/>
      <c r="SJI1491" s="275"/>
      <c r="SJJ1491" s="275"/>
      <c r="SJK1491" s="275"/>
      <c r="SJL1491" s="275"/>
      <c r="SJM1491" s="275"/>
      <c r="SJN1491" s="275"/>
      <c r="SJO1491" s="275"/>
      <c r="SJP1491" s="275"/>
      <c r="SJQ1491" s="275"/>
      <c r="SJR1491" s="275"/>
      <c r="SJS1491" s="275"/>
      <c r="SJT1491" s="275"/>
      <c r="SJU1491" s="275"/>
      <c r="SJV1491" s="275"/>
      <c r="SJW1491" s="275"/>
      <c r="SJX1491" s="275"/>
      <c r="SJY1491" s="275"/>
      <c r="SJZ1491" s="275"/>
      <c r="SKA1491" s="275"/>
      <c r="SKB1491" s="275"/>
      <c r="SKC1491" s="275"/>
      <c r="SKD1491" s="275"/>
      <c r="SKE1491" s="275"/>
      <c r="SKF1491" s="275"/>
      <c r="SKG1491" s="275"/>
      <c r="SKH1491" s="275"/>
      <c r="SKI1491" s="275"/>
      <c r="SKJ1491" s="275"/>
      <c r="SKK1491" s="275"/>
      <c r="SKL1491" s="275"/>
      <c r="SKM1491" s="275"/>
      <c r="SKN1491" s="275"/>
      <c r="SKO1491" s="275"/>
      <c r="SKP1491" s="275"/>
      <c r="SKQ1491" s="275"/>
      <c r="SKR1491" s="275"/>
      <c r="SKS1491" s="275"/>
      <c r="SKT1491" s="275"/>
      <c r="SKU1491" s="275"/>
      <c r="SKV1491" s="275"/>
      <c r="SKW1491" s="275"/>
      <c r="SKX1491" s="275"/>
      <c r="SKY1491" s="275"/>
      <c r="SKZ1491" s="275"/>
      <c r="SLA1491" s="275"/>
      <c r="SLB1491" s="275"/>
      <c r="SLC1491" s="275"/>
      <c r="SLD1491" s="275"/>
      <c r="SLE1491" s="275"/>
      <c r="SLF1491" s="275"/>
      <c r="SLG1491" s="275"/>
      <c r="SLH1491" s="275"/>
      <c r="SLI1491" s="275"/>
      <c r="SLJ1491" s="275"/>
      <c r="SLK1491" s="275"/>
      <c r="SLL1491" s="275"/>
      <c r="SLM1491" s="275"/>
      <c r="SLN1491" s="275"/>
      <c r="SLO1491" s="275"/>
      <c r="SLP1491" s="275"/>
      <c r="SLQ1491" s="275"/>
      <c r="SLR1491" s="275"/>
      <c r="SLS1491" s="275"/>
      <c r="SLT1491" s="275"/>
      <c r="SLU1491" s="275"/>
      <c r="SLV1491" s="275"/>
      <c r="SLW1491" s="275"/>
      <c r="SLX1491" s="275"/>
      <c r="SLY1491" s="275"/>
      <c r="SLZ1491" s="275"/>
      <c r="SMA1491" s="275"/>
      <c r="SMB1491" s="275"/>
      <c r="SMC1491" s="275"/>
      <c r="SMD1491" s="275"/>
      <c r="SME1491" s="275"/>
      <c r="SMF1491" s="275"/>
      <c r="SMG1491" s="275"/>
      <c r="SMH1491" s="275"/>
      <c r="SMI1491" s="275"/>
      <c r="SMJ1491" s="275"/>
      <c r="SMK1491" s="275"/>
      <c r="SML1491" s="275"/>
      <c r="SMM1491" s="275"/>
      <c r="SMN1491" s="275"/>
      <c r="SMO1491" s="275"/>
      <c r="SMP1491" s="275"/>
      <c r="SMQ1491" s="275"/>
      <c r="SMR1491" s="275"/>
      <c r="SMS1491" s="275"/>
      <c r="SMT1491" s="275"/>
      <c r="SMU1491" s="275"/>
      <c r="SMV1491" s="275"/>
      <c r="SMW1491" s="275"/>
      <c r="SMX1491" s="275"/>
      <c r="SMY1491" s="275"/>
      <c r="SMZ1491" s="275"/>
      <c r="SNA1491" s="275"/>
      <c r="SNB1491" s="275"/>
      <c r="SNC1491" s="275"/>
      <c r="SND1491" s="275"/>
      <c r="SNE1491" s="275"/>
      <c r="SNF1491" s="275"/>
      <c r="SNG1491" s="275"/>
      <c r="SNH1491" s="275"/>
      <c r="SNI1491" s="275"/>
      <c r="SNJ1491" s="275"/>
      <c r="SNK1491" s="275"/>
      <c r="SNL1491" s="275"/>
      <c r="SNM1491" s="275"/>
      <c r="SNN1491" s="275"/>
      <c r="SNO1491" s="275"/>
      <c r="SNP1491" s="275"/>
      <c r="SNQ1491" s="275"/>
      <c r="SNR1491" s="275"/>
      <c r="SNS1491" s="275"/>
      <c r="SNT1491" s="275"/>
      <c r="SNU1491" s="275"/>
      <c r="SNV1491" s="275"/>
      <c r="SNW1491" s="275"/>
      <c r="SNX1491" s="275"/>
      <c r="SNY1491" s="275"/>
      <c r="SNZ1491" s="275"/>
      <c r="SOA1491" s="275"/>
      <c r="SOB1491" s="275"/>
      <c r="SOC1491" s="275"/>
      <c r="SOD1491" s="275"/>
      <c r="SOE1491" s="275"/>
      <c r="SOF1491" s="275"/>
      <c r="SOG1491" s="275"/>
      <c r="SOH1491" s="275"/>
      <c r="SOI1491" s="275"/>
      <c r="SOJ1491" s="275"/>
      <c r="SOK1491" s="275"/>
      <c r="SOL1491" s="275"/>
      <c r="SOM1491" s="275"/>
      <c r="SON1491" s="275"/>
      <c r="SOO1491" s="275"/>
      <c r="SOP1491" s="275"/>
      <c r="SOQ1491" s="275"/>
      <c r="SOR1491" s="275"/>
      <c r="SOS1491" s="275"/>
      <c r="SOT1491" s="275"/>
      <c r="SOU1491" s="275"/>
      <c r="SOV1491" s="275"/>
      <c r="SOW1491" s="275"/>
      <c r="SOX1491" s="275"/>
      <c r="SOY1491" s="275"/>
      <c r="SOZ1491" s="275"/>
      <c r="SPA1491" s="275"/>
      <c r="SPB1491" s="275"/>
      <c r="SPC1491" s="275"/>
      <c r="SPD1491" s="275"/>
      <c r="SPE1491" s="275"/>
      <c r="SPF1491" s="275"/>
      <c r="SPG1491" s="275"/>
      <c r="SPH1491" s="275"/>
      <c r="SPI1491" s="275"/>
      <c r="SPJ1491" s="275"/>
      <c r="SPK1491" s="275"/>
      <c r="SPL1491" s="275"/>
      <c r="SPM1491" s="275"/>
      <c r="SPN1491" s="275"/>
      <c r="SPO1491" s="275"/>
      <c r="SPP1491" s="275"/>
      <c r="SPQ1491" s="275"/>
      <c r="SPR1491" s="275"/>
      <c r="SPS1491" s="275"/>
      <c r="SPT1491" s="275"/>
      <c r="SPU1491" s="275"/>
      <c r="SPV1491" s="275"/>
      <c r="SPW1491" s="275"/>
      <c r="SPX1491" s="275"/>
      <c r="SPY1491" s="275"/>
      <c r="SPZ1491" s="275"/>
      <c r="SQA1491" s="275"/>
      <c r="SQB1491" s="275"/>
      <c r="SQC1491" s="275"/>
      <c r="SQD1491" s="275"/>
      <c r="SQE1491" s="275"/>
      <c r="SQF1491" s="275"/>
      <c r="SQG1491" s="275"/>
      <c r="SQH1491" s="275"/>
      <c r="SQI1491" s="275"/>
      <c r="SQJ1491" s="275"/>
      <c r="SQK1491" s="275"/>
      <c r="SQL1491" s="275"/>
      <c r="SQM1491" s="275"/>
      <c r="SQN1491" s="275"/>
      <c r="SQO1491" s="275"/>
      <c r="SQP1491" s="275"/>
      <c r="SQQ1491" s="275"/>
      <c r="SQR1491" s="275"/>
      <c r="SQS1491" s="275"/>
      <c r="SQT1491" s="275"/>
      <c r="SQU1491" s="275"/>
      <c r="SQV1491" s="275"/>
      <c r="SQW1491" s="275"/>
      <c r="SQX1491" s="275"/>
      <c r="SQY1491" s="275"/>
      <c r="SQZ1491" s="275"/>
      <c r="SRA1491" s="275"/>
      <c r="SRB1491" s="275"/>
      <c r="SRC1491" s="275"/>
      <c r="SRD1491" s="275"/>
      <c r="SRE1491" s="275"/>
      <c r="SRF1491" s="275"/>
      <c r="SRG1491" s="275"/>
      <c r="SRH1491" s="275"/>
      <c r="SRI1491" s="275"/>
      <c r="SRJ1491" s="275"/>
      <c r="SRK1491" s="275"/>
      <c r="SRL1491" s="275"/>
      <c r="SRM1491" s="275"/>
      <c r="SRN1491" s="275"/>
      <c r="SRO1491" s="275"/>
      <c r="SRP1491" s="275"/>
      <c r="SRQ1491" s="275"/>
      <c r="SRR1491" s="275"/>
      <c r="SRS1491" s="275"/>
      <c r="SRT1491" s="275"/>
      <c r="SRU1491" s="275"/>
      <c r="SRV1491" s="275"/>
      <c r="SRW1491" s="275"/>
      <c r="SRX1491" s="275"/>
      <c r="SRY1491" s="275"/>
      <c r="SRZ1491" s="275"/>
      <c r="SSA1491" s="275"/>
      <c r="SSB1491" s="275"/>
      <c r="SSC1491" s="275"/>
      <c r="SSD1491" s="275"/>
      <c r="SSE1491" s="275"/>
      <c r="SSF1491" s="275"/>
      <c r="SSG1491" s="275"/>
      <c r="SSH1491" s="275"/>
      <c r="SSI1491" s="275"/>
      <c r="SSJ1491" s="275"/>
      <c r="SSK1491" s="275"/>
      <c r="SSL1491" s="275"/>
      <c r="SSM1491" s="275"/>
      <c r="SSN1491" s="275"/>
      <c r="SSO1491" s="275"/>
      <c r="SSP1491" s="275"/>
      <c r="SSQ1491" s="275"/>
      <c r="SSR1491" s="275"/>
      <c r="SSS1491" s="275"/>
      <c r="SST1491" s="275"/>
      <c r="SSU1491" s="275"/>
      <c r="SSV1491" s="275"/>
      <c r="SSW1491" s="275"/>
      <c r="SSX1491" s="275"/>
      <c r="SSY1491" s="275"/>
      <c r="SSZ1491" s="275"/>
      <c r="STA1491" s="275"/>
      <c r="STB1491" s="275"/>
      <c r="STC1491" s="275"/>
      <c r="STD1491" s="275"/>
      <c r="STE1491" s="275"/>
      <c r="STF1491" s="275"/>
      <c r="STG1491" s="275"/>
      <c r="STH1491" s="275"/>
      <c r="STI1491" s="275"/>
      <c r="STJ1491" s="275"/>
      <c r="STK1491" s="275"/>
      <c r="STL1491" s="275"/>
      <c r="STM1491" s="275"/>
      <c r="STN1491" s="275"/>
      <c r="STO1491" s="275"/>
      <c r="STP1491" s="275"/>
      <c r="STQ1491" s="275"/>
      <c r="STR1491" s="275"/>
      <c r="STS1491" s="275"/>
      <c r="STT1491" s="275"/>
      <c r="STU1491" s="275"/>
      <c r="STV1491" s="275"/>
      <c r="STW1491" s="275"/>
      <c r="STX1491" s="275"/>
      <c r="STY1491" s="275"/>
      <c r="STZ1491" s="275"/>
      <c r="SUA1491" s="275"/>
      <c r="SUB1491" s="275"/>
      <c r="SUC1491" s="275"/>
      <c r="SUD1491" s="275"/>
      <c r="SUE1491" s="275"/>
      <c r="SUF1491" s="275"/>
      <c r="SUG1491" s="275"/>
      <c r="SUH1491" s="275"/>
      <c r="SUI1491" s="275"/>
      <c r="SUJ1491" s="275"/>
      <c r="SUK1491" s="275"/>
      <c r="SUL1491" s="275"/>
      <c r="SUM1491" s="275"/>
      <c r="SUN1491" s="275"/>
      <c r="SUO1491" s="275"/>
      <c r="SUP1491" s="275"/>
      <c r="SUQ1491" s="275"/>
      <c r="SUR1491" s="275"/>
      <c r="SUS1491" s="275"/>
      <c r="SUT1491" s="275"/>
      <c r="SUU1491" s="275"/>
      <c r="SUV1491" s="275"/>
      <c r="SUW1491" s="275"/>
      <c r="SUX1491" s="275"/>
      <c r="SUY1491" s="275"/>
      <c r="SUZ1491" s="275"/>
      <c r="SVA1491" s="275"/>
      <c r="SVB1491" s="275"/>
      <c r="SVC1491" s="275"/>
      <c r="SVD1491" s="275"/>
      <c r="SVE1491" s="275"/>
      <c r="SVF1491" s="275"/>
      <c r="SVG1491" s="275"/>
      <c r="SVH1491" s="275"/>
      <c r="SVI1491" s="275"/>
      <c r="SVJ1491" s="275"/>
      <c r="SVK1491" s="275"/>
      <c r="SVL1491" s="275"/>
      <c r="SVM1491" s="275"/>
      <c r="SVN1491" s="275"/>
      <c r="SVO1491" s="275"/>
      <c r="SVP1491" s="275"/>
      <c r="SVQ1491" s="275"/>
      <c r="SVR1491" s="275"/>
      <c r="SVS1491" s="275"/>
      <c r="SVT1491" s="275"/>
      <c r="SVU1491" s="275"/>
      <c r="SVV1491" s="275"/>
      <c r="SVW1491" s="275"/>
      <c r="SVX1491" s="275"/>
      <c r="SVY1491" s="275"/>
      <c r="SVZ1491" s="275"/>
      <c r="SWA1491" s="275"/>
      <c r="SWB1491" s="275"/>
      <c r="SWC1491" s="275"/>
      <c r="SWD1491" s="275"/>
      <c r="SWE1491" s="275"/>
      <c r="SWF1491" s="275"/>
      <c r="SWG1491" s="275"/>
      <c r="SWH1491" s="275"/>
      <c r="SWI1491" s="275"/>
      <c r="SWJ1491" s="275"/>
      <c r="SWK1491" s="275"/>
      <c r="SWL1491" s="275"/>
      <c r="SWM1491" s="275"/>
      <c r="SWN1491" s="275"/>
      <c r="SWO1491" s="275"/>
      <c r="SWP1491" s="275"/>
      <c r="SWQ1491" s="275"/>
      <c r="SWR1491" s="275"/>
      <c r="SWS1491" s="275"/>
      <c r="SWT1491" s="275"/>
      <c r="SWU1491" s="275"/>
      <c r="SWV1491" s="275"/>
      <c r="SWW1491" s="275"/>
      <c r="SWX1491" s="275"/>
      <c r="SWY1491" s="275"/>
      <c r="SWZ1491" s="275"/>
      <c r="SXA1491" s="275"/>
      <c r="SXB1491" s="275"/>
      <c r="SXC1491" s="275"/>
      <c r="SXD1491" s="275"/>
      <c r="SXE1491" s="275"/>
      <c r="SXF1491" s="275"/>
      <c r="SXG1491" s="275"/>
      <c r="SXH1491" s="275"/>
      <c r="SXI1491" s="275"/>
      <c r="SXJ1491" s="275"/>
      <c r="SXK1491" s="275"/>
      <c r="SXL1491" s="275"/>
      <c r="SXM1491" s="275"/>
      <c r="SXN1491" s="275"/>
      <c r="SXO1491" s="275"/>
      <c r="SXP1491" s="275"/>
      <c r="SXQ1491" s="275"/>
      <c r="SXR1491" s="275"/>
      <c r="SXS1491" s="275"/>
      <c r="SXT1491" s="275"/>
      <c r="SXU1491" s="275"/>
      <c r="SXV1491" s="275"/>
      <c r="SXW1491" s="275"/>
      <c r="SXX1491" s="275"/>
      <c r="SXY1491" s="275"/>
      <c r="SXZ1491" s="275"/>
      <c r="SYA1491" s="275"/>
      <c r="SYB1491" s="275"/>
      <c r="SYC1491" s="275"/>
      <c r="SYD1491" s="275"/>
      <c r="SYE1491" s="275"/>
      <c r="SYF1491" s="275"/>
      <c r="SYG1491" s="275"/>
      <c r="SYH1491" s="275"/>
      <c r="SYI1491" s="275"/>
      <c r="SYJ1491" s="275"/>
      <c r="SYK1491" s="275"/>
      <c r="SYL1491" s="275"/>
      <c r="SYM1491" s="275"/>
      <c r="SYN1491" s="275"/>
      <c r="SYO1491" s="275"/>
      <c r="SYP1491" s="275"/>
      <c r="SYQ1491" s="275"/>
      <c r="SYR1491" s="275"/>
      <c r="SYS1491" s="275"/>
      <c r="SYT1491" s="275"/>
      <c r="SYU1491" s="275"/>
      <c r="SYV1491" s="275"/>
      <c r="SYW1491" s="275"/>
      <c r="SYX1491" s="275"/>
      <c r="SYY1491" s="275"/>
      <c r="SYZ1491" s="275"/>
      <c r="SZA1491" s="275"/>
      <c r="SZB1491" s="275"/>
      <c r="SZC1491" s="275"/>
      <c r="SZD1491" s="275"/>
      <c r="SZE1491" s="275"/>
      <c r="SZF1491" s="275"/>
      <c r="SZG1491" s="275"/>
      <c r="SZH1491" s="275"/>
      <c r="SZI1491" s="275"/>
      <c r="SZJ1491" s="275"/>
      <c r="SZK1491" s="275"/>
      <c r="SZL1491" s="275"/>
      <c r="SZM1491" s="275"/>
      <c r="SZN1491" s="275"/>
      <c r="SZO1491" s="275"/>
      <c r="SZP1491" s="275"/>
      <c r="SZQ1491" s="275"/>
      <c r="SZR1491" s="275"/>
      <c r="SZS1491" s="275"/>
      <c r="SZT1491" s="275"/>
      <c r="SZU1491" s="275"/>
      <c r="SZV1491" s="275"/>
      <c r="SZW1491" s="275"/>
      <c r="SZX1491" s="275"/>
      <c r="SZY1491" s="275"/>
      <c r="SZZ1491" s="275"/>
      <c r="TAA1491" s="275"/>
      <c r="TAB1491" s="275"/>
      <c r="TAC1491" s="275"/>
      <c r="TAD1491" s="275"/>
      <c r="TAE1491" s="275"/>
      <c r="TAF1491" s="275"/>
      <c r="TAG1491" s="275"/>
      <c r="TAH1491" s="275"/>
      <c r="TAI1491" s="275"/>
      <c r="TAJ1491" s="275"/>
      <c r="TAK1491" s="275"/>
      <c r="TAL1491" s="275"/>
      <c r="TAM1491" s="275"/>
      <c r="TAN1491" s="275"/>
      <c r="TAO1491" s="275"/>
      <c r="TAP1491" s="275"/>
      <c r="TAQ1491" s="275"/>
      <c r="TAR1491" s="275"/>
      <c r="TAS1491" s="275"/>
      <c r="TAT1491" s="275"/>
      <c r="TAU1491" s="275"/>
      <c r="TAV1491" s="275"/>
      <c r="TAW1491" s="275"/>
      <c r="TAX1491" s="275"/>
      <c r="TAY1491" s="275"/>
      <c r="TAZ1491" s="275"/>
      <c r="TBA1491" s="275"/>
      <c r="TBB1491" s="275"/>
      <c r="TBC1491" s="275"/>
      <c r="TBD1491" s="275"/>
      <c r="TBE1491" s="275"/>
      <c r="TBF1491" s="275"/>
      <c r="TBG1491" s="275"/>
      <c r="TBH1491" s="275"/>
      <c r="TBI1491" s="275"/>
      <c r="TBJ1491" s="275"/>
      <c r="TBK1491" s="275"/>
      <c r="TBL1491" s="275"/>
      <c r="TBM1491" s="275"/>
      <c r="TBN1491" s="275"/>
      <c r="TBO1491" s="275"/>
      <c r="TBP1491" s="275"/>
      <c r="TBQ1491" s="275"/>
      <c r="TBR1491" s="275"/>
      <c r="TBS1491" s="275"/>
      <c r="TBT1491" s="275"/>
      <c r="TBU1491" s="275"/>
      <c r="TBV1491" s="275"/>
      <c r="TBW1491" s="275"/>
      <c r="TBX1491" s="275"/>
      <c r="TBY1491" s="275"/>
      <c r="TBZ1491" s="275"/>
      <c r="TCA1491" s="275"/>
      <c r="TCB1491" s="275"/>
      <c r="TCC1491" s="275"/>
      <c r="TCD1491" s="275"/>
      <c r="TCE1491" s="275"/>
      <c r="TCF1491" s="275"/>
      <c r="TCG1491" s="275"/>
      <c r="TCH1491" s="275"/>
      <c r="TCI1491" s="275"/>
      <c r="TCJ1491" s="275"/>
      <c r="TCK1491" s="275"/>
      <c r="TCL1491" s="275"/>
      <c r="TCM1491" s="275"/>
      <c r="TCN1491" s="275"/>
      <c r="TCO1491" s="275"/>
      <c r="TCP1491" s="275"/>
      <c r="TCQ1491" s="275"/>
      <c r="TCR1491" s="275"/>
      <c r="TCS1491" s="275"/>
      <c r="TCT1491" s="275"/>
      <c r="TCU1491" s="275"/>
      <c r="TCV1491" s="275"/>
      <c r="TCW1491" s="275"/>
      <c r="TCX1491" s="275"/>
      <c r="TCY1491" s="275"/>
      <c r="TCZ1491" s="275"/>
      <c r="TDA1491" s="275"/>
      <c r="TDB1491" s="275"/>
      <c r="TDC1491" s="275"/>
      <c r="TDD1491" s="275"/>
      <c r="TDE1491" s="275"/>
      <c r="TDF1491" s="275"/>
      <c r="TDG1491" s="275"/>
      <c r="TDH1491" s="275"/>
      <c r="TDI1491" s="275"/>
      <c r="TDJ1491" s="275"/>
      <c r="TDK1491" s="275"/>
      <c r="TDL1491" s="275"/>
      <c r="TDM1491" s="275"/>
      <c r="TDN1491" s="275"/>
      <c r="TDO1491" s="275"/>
      <c r="TDP1491" s="275"/>
      <c r="TDQ1491" s="275"/>
      <c r="TDR1491" s="275"/>
      <c r="TDS1491" s="275"/>
      <c r="TDT1491" s="275"/>
      <c r="TDU1491" s="275"/>
      <c r="TDV1491" s="275"/>
      <c r="TDW1491" s="275"/>
      <c r="TDX1491" s="275"/>
      <c r="TDY1491" s="275"/>
      <c r="TDZ1491" s="275"/>
      <c r="TEA1491" s="275"/>
      <c r="TEB1491" s="275"/>
      <c r="TEC1491" s="275"/>
      <c r="TED1491" s="275"/>
      <c r="TEE1491" s="275"/>
      <c r="TEF1491" s="275"/>
      <c r="TEG1491" s="275"/>
      <c r="TEH1491" s="275"/>
      <c r="TEI1491" s="275"/>
      <c r="TEJ1491" s="275"/>
      <c r="TEK1491" s="275"/>
      <c r="TEL1491" s="275"/>
      <c r="TEM1491" s="275"/>
      <c r="TEN1491" s="275"/>
      <c r="TEO1491" s="275"/>
      <c r="TEP1491" s="275"/>
      <c r="TEQ1491" s="275"/>
      <c r="TER1491" s="275"/>
      <c r="TES1491" s="275"/>
      <c r="TET1491" s="275"/>
      <c r="TEU1491" s="275"/>
      <c r="TEV1491" s="275"/>
      <c r="TEW1491" s="275"/>
      <c r="TEX1491" s="275"/>
      <c r="TEY1491" s="275"/>
      <c r="TEZ1491" s="275"/>
      <c r="TFA1491" s="275"/>
      <c r="TFB1491" s="275"/>
      <c r="TFC1491" s="275"/>
      <c r="TFD1491" s="275"/>
      <c r="TFE1491" s="275"/>
      <c r="TFF1491" s="275"/>
      <c r="TFG1491" s="275"/>
      <c r="TFH1491" s="275"/>
      <c r="TFI1491" s="275"/>
      <c r="TFJ1491" s="275"/>
      <c r="TFK1491" s="275"/>
      <c r="TFL1491" s="275"/>
      <c r="TFM1491" s="275"/>
      <c r="TFN1491" s="275"/>
      <c r="TFO1491" s="275"/>
      <c r="TFP1491" s="275"/>
      <c r="TFQ1491" s="275"/>
      <c r="TFR1491" s="275"/>
      <c r="TFS1491" s="275"/>
      <c r="TFT1491" s="275"/>
      <c r="TFU1491" s="275"/>
      <c r="TFV1491" s="275"/>
      <c r="TFW1491" s="275"/>
      <c r="TFX1491" s="275"/>
      <c r="TFY1491" s="275"/>
      <c r="TFZ1491" s="275"/>
      <c r="TGA1491" s="275"/>
      <c r="TGB1491" s="275"/>
      <c r="TGC1491" s="275"/>
      <c r="TGD1491" s="275"/>
      <c r="TGE1491" s="275"/>
      <c r="TGF1491" s="275"/>
      <c r="TGG1491" s="275"/>
      <c r="TGH1491" s="275"/>
      <c r="TGI1491" s="275"/>
      <c r="TGJ1491" s="275"/>
      <c r="TGK1491" s="275"/>
      <c r="TGL1491" s="275"/>
      <c r="TGM1491" s="275"/>
      <c r="TGN1491" s="275"/>
      <c r="TGO1491" s="275"/>
      <c r="TGP1491" s="275"/>
      <c r="TGQ1491" s="275"/>
      <c r="TGR1491" s="275"/>
      <c r="TGS1491" s="275"/>
      <c r="TGT1491" s="275"/>
      <c r="TGU1491" s="275"/>
      <c r="TGV1491" s="275"/>
      <c r="TGW1491" s="275"/>
      <c r="TGX1491" s="275"/>
      <c r="TGY1491" s="275"/>
      <c r="TGZ1491" s="275"/>
      <c r="THA1491" s="275"/>
      <c r="THB1491" s="275"/>
      <c r="THC1491" s="275"/>
      <c r="THD1491" s="275"/>
      <c r="THE1491" s="275"/>
      <c r="THF1491" s="275"/>
      <c r="THG1491" s="275"/>
      <c r="THH1491" s="275"/>
      <c r="THI1491" s="275"/>
      <c r="THJ1491" s="275"/>
      <c r="THK1491" s="275"/>
      <c r="THL1491" s="275"/>
      <c r="THM1491" s="275"/>
      <c r="THN1491" s="275"/>
      <c r="THO1491" s="275"/>
      <c r="THP1491" s="275"/>
      <c r="THQ1491" s="275"/>
      <c r="THR1491" s="275"/>
      <c r="THS1491" s="275"/>
      <c r="THT1491" s="275"/>
      <c r="THU1491" s="275"/>
      <c r="THV1491" s="275"/>
      <c r="THW1491" s="275"/>
      <c r="THX1491" s="275"/>
      <c r="THY1491" s="275"/>
      <c r="THZ1491" s="275"/>
      <c r="TIA1491" s="275"/>
      <c r="TIB1491" s="275"/>
      <c r="TIC1491" s="275"/>
      <c r="TID1491" s="275"/>
      <c r="TIE1491" s="275"/>
      <c r="TIF1491" s="275"/>
      <c r="TIG1491" s="275"/>
      <c r="TIH1491" s="275"/>
      <c r="TII1491" s="275"/>
      <c r="TIJ1491" s="275"/>
      <c r="TIK1491" s="275"/>
      <c r="TIL1491" s="275"/>
      <c r="TIM1491" s="275"/>
      <c r="TIN1491" s="275"/>
      <c r="TIO1491" s="275"/>
      <c r="TIP1491" s="275"/>
      <c r="TIQ1491" s="275"/>
      <c r="TIR1491" s="275"/>
      <c r="TIS1491" s="275"/>
      <c r="TIT1491" s="275"/>
      <c r="TIU1491" s="275"/>
      <c r="TIV1491" s="275"/>
      <c r="TIW1491" s="275"/>
      <c r="TIX1491" s="275"/>
      <c r="TIY1491" s="275"/>
      <c r="TIZ1491" s="275"/>
      <c r="TJA1491" s="275"/>
      <c r="TJB1491" s="275"/>
      <c r="TJC1491" s="275"/>
      <c r="TJD1491" s="275"/>
      <c r="TJE1491" s="275"/>
      <c r="TJF1491" s="275"/>
      <c r="TJG1491" s="275"/>
      <c r="TJH1491" s="275"/>
      <c r="TJI1491" s="275"/>
      <c r="TJJ1491" s="275"/>
      <c r="TJK1491" s="275"/>
      <c r="TJL1491" s="275"/>
      <c r="TJM1491" s="275"/>
      <c r="TJN1491" s="275"/>
      <c r="TJO1491" s="275"/>
      <c r="TJP1491" s="275"/>
      <c r="TJQ1491" s="275"/>
      <c r="TJR1491" s="275"/>
      <c r="TJS1491" s="275"/>
      <c r="TJT1491" s="275"/>
      <c r="TJU1491" s="275"/>
      <c r="TJV1491" s="275"/>
      <c r="TJW1491" s="275"/>
      <c r="TJX1491" s="275"/>
      <c r="TJY1491" s="275"/>
      <c r="TJZ1491" s="275"/>
      <c r="TKA1491" s="275"/>
      <c r="TKB1491" s="275"/>
      <c r="TKC1491" s="275"/>
      <c r="TKD1491" s="275"/>
      <c r="TKE1491" s="275"/>
      <c r="TKF1491" s="275"/>
      <c r="TKG1491" s="275"/>
      <c r="TKH1491" s="275"/>
      <c r="TKI1491" s="275"/>
      <c r="TKJ1491" s="275"/>
      <c r="TKK1491" s="275"/>
      <c r="TKL1491" s="275"/>
      <c r="TKM1491" s="275"/>
      <c r="TKN1491" s="275"/>
      <c r="TKO1491" s="275"/>
      <c r="TKP1491" s="275"/>
      <c r="TKQ1491" s="275"/>
      <c r="TKR1491" s="275"/>
      <c r="TKS1491" s="275"/>
      <c r="TKT1491" s="275"/>
      <c r="TKU1491" s="275"/>
      <c r="TKV1491" s="275"/>
      <c r="TKW1491" s="275"/>
      <c r="TKX1491" s="275"/>
      <c r="TKY1491" s="275"/>
      <c r="TKZ1491" s="275"/>
      <c r="TLA1491" s="275"/>
      <c r="TLB1491" s="275"/>
      <c r="TLC1491" s="275"/>
      <c r="TLD1491" s="275"/>
      <c r="TLE1491" s="275"/>
      <c r="TLF1491" s="275"/>
      <c r="TLG1491" s="275"/>
      <c r="TLH1491" s="275"/>
      <c r="TLI1491" s="275"/>
      <c r="TLJ1491" s="275"/>
      <c r="TLK1491" s="275"/>
      <c r="TLL1491" s="275"/>
      <c r="TLM1491" s="275"/>
      <c r="TLN1491" s="275"/>
      <c r="TLO1491" s="275"/>
      <c r="TLP1491" s="275"/>
      <c r="TLQ1491" s="275"/>
      <c r="TLR1491" s="275"/>
      <c r="TLS1491" s="275"/>
      <c r="TLT1491" s="275"/>
      <c r="TLU1491" s="275"/>
      <c r="TLV1491" s="275"/>
      <c r="TLW1491" s="275"/>
      <c r="TLX1491" s="275"/>
      <c r="TLY1491" s="275"/>
      <c r="TLZ1491" s="275"/>
      <c r="TMA1491" s="275"/>
      <c r="TMB1491" s="275"/>
      <c r="TMC1491" s="275"/>
      <c r="TMD1491" s="275"/>
      <c r="TME1491" s="275"/>
      <c r="TMF1491" s="275"/>
      <c r="TMG1491" s="275"/>
      <c r="TMH1491" s="275"/>
      <c r="TMI1491" s="275"/>
      <c r="TMJ1491" s="275"/>
      <c r="TMK1491" s="275"/>
      <c r="TML1491" s="275"/>
      <c r="TMM1491" s="275"/>
      <c r="TMN1491" s="275"/>
      <c r="TMO1491" s="275"/>
      <c r="TMP1491" s="275"/>
      <c r="TMQ1491" s="275"/>
      <c r="TMR1491" s="275"/>
      <c r="TMS1491" s="275"/>
      <c r="TMT1491" s="275"/>
      <c r="TMU1491" s="275"/>
      <c r="TMV1491" s="275"/>
      <c r="TMW1491" s="275"/>
      <c r="TMX1491" s="275"/>
      <c r="TMY1491" s="275"/>
      <c r="TMZ1491" s="275"/>
      <c r="TNA1491" s="275"/>
      <c r="TNB1491" s="275"/>
      <c r="TNC1491" s="275"/>
      <c r="TND1491" s="275"/>
      <c r="TNE1491" s="275"/>
      <c r="TNF1491" s="275"/>
      <c r="TNG1491" s="275"/>
      <c r="TNH1491" s="275"/>
      <c r="TNI1491" s="275"/>
      <c r="TNJ1491" s="275"/>
      <c r="TNK1491" s="275"/>
      <c r="TNL1491" s="275"/>
      <c r="TNM1491" s="275"/>
      <c r="TNN1491" s="275"/>
      <c r="TNO1491" s="275"/>
      <c r="TNP1491" s="275"/>
      <c r="TNQ1491" s="275"/>
      <c r="TNR1491" s="275"/>
      <c r="TNS1491" s="275"/>
      <c r="TNT1491" s="275"/>
      <c r="TNU1491" s="275"/>
      <c r="TNV1491" s="275"/>
      <c r="TNW1491" s="275"/>
      <c r="TNX1491" s="275"/>
      <c r="TNY1491" s="275"/>
      <c r="TNZ1491" s="275"/>
      <c r="TOA1491" s="275"/>
      <c r="TOB1491" s="275"/>
      <c r="TOC1491" s="275"/>
      <c r="TOD1491" s="275"/>
      <c r="TOE1491" s="275"/>
      <c r="TOF1491" s="275"/>
      <c r="TOG1491" s="275"/>
      <c r="TOH1491" s="275"/>
      <c r="TOI1491" s="275"/>
      <c r="TOJ1491" s="275"/>
      <c r="TOK1491" s="275"/>
      <c r="TOL1491" s="275"/>
      <c r="TOM1491" s="275"/>
      <c r="TON1491" s="275"/>
      <c r="TOO1491" s="275"/>
      <c r="TOP1491" s="275"/>
      <c r="TOQ1491" s="275"/>
      <c r="TOR1491" s="275"/>
      <c r="TOS1491" s="275"/>
      <c r="TOT1491" s="275"/>
      <c r="TOU1491" s="275"/>
      <c r="TOV1491" s="275"/>
      <c r="TOW1491" s="275"/>
      <c r="TOX1491" s="275"/>
      <c r="TOY1491" s="275"/>
      <c r="TOZ1491" s="275"/>
      <c r="TPA1491" s="275"/>
      <c r="TPB1491" s="275"/>
      <c r="TPC1491" s="275"/>
      <c r="TPD1491" s="275"/>
      <c r="TPE1491" s="275"/>
      <c r="TPF1491" s="275"/>
      <c r="TPG1491" s="275"/>
      <c r="TPH1491" s="275"/>
      <c r="TPI1491" s="275"/>
      <c r="TPJ1491" s="275"/>
      <c r="TPK1491" s="275"/>
      <c r="TPL1491" s="275"/>
      <c r="TPM1491" s="275"/>
      <c r="TPN1491" s="275"/>
      <c r="TPO1491" s="275"/>
      <c r="TPP1491" s="275"/>
      <c r="TPQ1491" s="275"/>
      <c r="TPR1491" s="275"/>
      <c r="TPS1491" s="275"/>
      <c r="TPT1491" s="275"/>
      <c r="TPU1491" s="275"/>
      <c r="TPV1491" s="275"/>
      <c r="TPW1491" s="275"/>
      <c r="TPX1491" s="275"/>
      <c r="TPY1491" s="275"/>
      <c r="TPZ1491" s="275"/>
      <c r="TQA1491" s="275"/>
      <c r="TQB1491" s="275"/>
      <c r="TQC1491" s="275"/>
      <c r="TQD1491" s="275"/>
      <c r="TQE1491" s="275"/>
      <c r="TQF1491" s="275"/>
      <c r="TQG1491" s="275"/>
      <c r="TQH1491" s="275"/>
      <c r="TQI1491" s="275"/>
      <c r="TQJ1491" s="275"/>
      <c r="TQK1491" s="275"/>
      <c r="TQL1491" s="275"/>
      <c r="TQM1491" s="275"/>
      <c r="TQN1491" s="275"/>
      <c r="TQO1491" s="275"/>
      <c r="TQP1491" s="275"/>
      <c r="TQQ1491" s="275"/>
      <c r="TQR1491" s="275"/>
      <c r="TQS1491" s="275"/>
      <c r="TQT1491" s="275"/>
      <c r="TQU1491" s="275"/>
      <c r="TQV1491" s="275"/>
      <c r="TQW1491" s="275"/>
      <c r="TQX1491" s="275"/>
      <c r="TQY1491" s="275"/>
      <c r="TQZ1491" s="275"/>
      <c r="TRA1491" s="275"/>
      <c r="TRB1491" s="275"/>
      <c r="TRC1491" s="275"/>
      <c r="TRD1491" s="275"/>
      <c r="TRE1491" s="275"/>
      <c r="TRF1491" s="275"/>
      <c r="TRG1491" s="275"/>
      <c r="TRH1491" s="275"/>
      <c r="TRI1491" s="275"/>
      <c r="TRJ1491" s="275"/>
      <c r="TRK1491" s="275"/>
      <c r="TRL1491" s="275"/>
      <c r="TRM1491" s="275"/>
      <c r="TRN1491" s="275"/>
      <c r="TRO1491" s="275"/>
      <c r="TRP1491" s="275"/>
      <c r="TRQ1491" s="275"/>
      <c r="TRR1491" s="275"/>
      <c r="TRS1491" s="275"/>
      <c r="TRT1491" s="275"/>
      <c r="TRU1491" s="275"/>
      <c r="TRV1491" s="275"/>
      <c r="TRW1491" s="275"/>
      <c r="TRX1491" s="275"/>
      <c r="TRY1491" s="275"/>
      <c r="TRZ1491" s="275"/>
      <c r="TSA1491" s="275"/>
      <c r="TSB1491" s="275"/>
      <c r="TSC1491" s="275"/>
      <c r="TSD1491" s="275"/>
      <c r="TSE1491" s="275"/>
      <c r="TSF1491" s="275"/>
      <c r="TSG1491" s="275"/>
      <c r="TSH1491" s="275"/>
      <c r="TSI1491" s="275"/>
      <c r="TSJ1491" s="275"/>
      <c r="TSK1491" s="275"/>
      <c r="TSL1491" s="275"/>
      <c r="TSM1491" s="275"/>
      <c r="TSN1491" s="275"/>
      <c r="TSO1491" s="275"/>
      <c r="TSP1491" s="275"/>
      <c r="TSQ1491" s="275"/>
      <c r="TSR1491" s="275"/>
      <c r="TSS1491" s="275"/>
      <c r="TST1491" s="275"/>
      <c r="TSU1491" s="275"/>
      <c r="TSV1491" s="275"/>
      <c r="TSW1491" s="275"/>
      <c r="TSX1491" s="275"/>
      <c r="TSY1491" s="275"/>
      <c r="TSZ1491" s="275"/>
      <c r="TTA1491" s="275"/>
      <c r="TTB1491" s="275"/>
      <c r="TTC1491" s="275"/>
      <c r="TTD1491" s="275"/>
      <c r="TTE1491" s="275"/>
      <c r="TTF1491" s="275"/>
      <c r="TTG1491" s="275"/>
      <c r="TTH1491" s="275"/>
      <c r="TTI1491" s="275"/>
      <c r="TTJ1491" s="275"/>
      <c r="TTK1491" s="275"/>
      <c r="TTL1491" s="275"/>
      <c r="TTM1491" s="275"/>
      <c r="TTN1491" s="275"/>
      <c r="TTO1491" s="275"/>
      <c r="TTP1491" s="275"/>
      <c r="TTQ1491" s="275"/>
      <c r="TTR1491" s="275"/>
      <c r="TTS1491" s="275"/>
      <c r="TTT1491" s="275"/>
      <c r="TTU1491" s="275"/>
      <c r="TTV1491" s="275"/>
      <c r="TTW1491" s="275"/>
      <c r="TTX1491" s="275"/>
      <c r="TTY1491" s="275"/>
      <c r="TTZ1491" s="275"/>
      <c r="TUA1491" s="275"/>
      <c r="TUB1491" s="275"/>
      <c r="TUC1491" s="275"/>
      <c r="TUD1491" s="275"/>
      <c r="TUE1491" s="275"/>
      <c r="TUF1491" s="275"/>
      <c r="TUG1491" s="275"/>
      <c r="TUH1491" s="275"/>
      <c r="TUI1491" s="275"/>
      <c r="TUJ1491" s="275"/>
      <c r="TUK1491" s="275"/>
      <c r="TUL1491" s="275"/>
      <c r="TUM1491" s="275"/>
      <c r="TUN1491" s="275"/>
      <c r="TUO1491" s="275"/>
      <c r="TUP1491" s="275"/>
      <c r="TUQ1491" s="275"/>
      <c r="TUR1491" s="275"/>
      <c r="TUS1491" s="275"/>
      <c r="TUT1491" s="275"/>
      <c r="TUU1491" s="275"/>
      <c r="TUV1491" s="275"/>
      <c r="TUW1491" s="275"/>
      <c r="TUX1491" s="275"/>
      <c r="TUY1491" s="275"/>
      <c r="TUZ1491" s="275"/>
      <c r="TVA1491" s="275"/>
      <c r="TVB1491" s="275"/>
      <c r="TVC1491" s="275"/>
      <c r="TVD1491" s="275"/>
      <c r="TVE1491" s="275"/>
      <c r="TVF1491" s="275"/>
      <c r="TVG1491" s="275"/>
      <c r="TVH1491" s="275"/>
      <c r="TVI1491" s="275"/>
      <c r="TVJ1491" s="275"/>
      <c r="TVK1491" s="275"/>
      <c r="TVL1491" s="275"/>
      <c r="TVM1491" s="275"/>
      <c r="TVN1491" s="275"/>
      <c r="TVO1491" s="275"/>
      <c r="TVP1491" s="275"/>
      <c r="TVQ1491" s="275"/>
      <c r="TVR1491" s="275"/>
      <c r="TVS1491" s="275"/>
      <c r="TVT1491" s="275"/>
      <c r="TVU1491" s="275"/>
      <c r="TVV1491" s="275"/>
      <c r="TVW1491" s="275"/>
      <c r="TVX1491" s="275"/>
      <c r="TVY1491" s="275"/>
      <c r="TVZ1491" s="275"/>
      <c r="TWA1491" s="275"/>
      <c r="TWB1491" s="275"/>
      <c r="TWC1491" s="275"/>
      <c r="TWD1491" s="275"/>
      <c r="TWE1491" s="275"/>
      <c r="TWF1491" s="275"/>
      <c r="TWG1491" s="275"/>
      <c r="TWH1491" s="275"/>
      <c r="TWI1491" s="275"/>
      <c r="TWJ1491" s="275"/>
      <c r="TWK1491" s="275"/>
      <c r="TWL1491" s="275"/>
      <c r="TWM1491" s="275"/>
      <c r="TWN1491" s="275"/>
      <c r="TWO1491" s="275"/>
      <c r="TWP1491" s="275"/>
      <c r="TWQ1491" s="275"/>
      <c r="TWR1491" s="275"/>
      <c r="TWS1491" s="275"/>
      <c r="TWT1491" s="275"/>
      <c r="TWU1491" s="275"/>
      <c r="TWV1491" s="275"/>
      <c r="TWW1491" s="275"/>
      <c r="TWX1491" s="275"/>
      <c r="TWY1491" s="275"/>
      <c r="TWZ1491" s="275"/>
      <c r="TXA1491" s="275"/>
      <c r="TXB1491" s="275"/>
      <c r="TXC1491" s="275"/>
      <c r="TXD1491" s="275"/>
      <c r="TXE1491" s="275"/>
      <c r="TXF1491" s="275"/>
      <c r="TXG1491" s="275"/>
      <c r="TXH1491" s="275"/>
      <c r="TXI1491" s="275"/>
      <c r="TXJ1491" s="275"/>
      <c r="TXK1491" s="275"/>
      <c r="TXL1491" s="275"/>
      <c r="TXM1491" s="275"/>
      <c r="TXN1491" s="275"/>
      <c r="TXO1491" s="275"/>
      <c r="TXP1491" s="275"/>
      <c r="TXQ1491" s="275"/>
      <c r="TXR1491" s="275"/>
      <c r="TXS1491" s="275"/>
      <c r="TXT1491" s="275"/>
      <c r="TXU1491" s="275"/>
      <c r="TXV1491" s="275"/>
      <c r="TXW1491" s="275"/>
      <c r="TXX1491" s="275"/>
      <c r="TXY1491" s="275"/>
      <c r="TXZ1491" s="275"/>
      <c r="TYA1491" s="275"/>
      <c r="TYB1491" s="275"/>
      <c r="TYC1491" s="275"/>
      <c r="TYD1491" s="275"/>
      <c r="TYE1491" s="275"/>
      <c r="TYF1491" s="275"/>
      <c r="TYG1491" s="275"/>
      <c r="TYH1491" s="275"/>
      <c r="TYI1491" s="275"/>
      <c r="TYJ1491" s="275"/>
      <c r="TYK1491" s="275"/>
      <c r="TYL1491" s="275"/>
      <c r="TYM1491" s="275"/>
      <c r="TYN1491" s="275"/>
      <c r="TYO1491" s="275"/>
      <c r="TYP1491" s="275"/>
      <c r="TYQ1491" s="275"/>
      <c r="TYR1491" s="275"/>
      <c r="TYS1491" s="275"/>
      <c r="TYT1491" s="275"/>
      <c r="TYU1491" s="275"/>
      <c r="TYV1491" s="275"/>
      <c r="TYW1491" s="275"/>
      <c r="TYX1491" s="275"/>
      <c r="TYY1491" s="275"/>
      <c r="TYZ1491" s="275"/>
      <c r="TZA1491" s="275"/>
      <c r="TZB1491" s="275"/>
      <c r="TZC1491" s="275"/>
      <c r="TZD1491" s="275"/>
      <c r="TZE1491" s="275"/>
      <c r="TZF1491" s="275"/>
      <c r="TZG1491" s="275"/>
      <c r="TZH1491" s="275"/>
      <c r="TZI1491" s="275"/>
      <c r="TZJ1491" s="275"/>
      <c r="TZK1491" s="275"/>
      <c r="TZL1491" s="275"/>
      <c r="TZM1491" s="275"/>
      <c r="TZN1491" s="275"/>
      <c r="TZO1491" s="275"/>
      <c r="TZP1491" s="275"/>
      <c r="TZQ1491" s="275"/>
      <c r="TZR1491" s="275"/>
      <c r="TZS1491" s="275"/>
      <c r="TZT1491" s="275"/>
      <c r="TZU1491" s="275"/>
      <c r="TZV1491" s="275"/>
      <c r="TZW1491" s="275"/>
      <c r="TZX1491" s="275"/>
      <c r="TZY1491" s="275"/>
      <c r="TZZ1491" s="275"/>
      <c r="UAA1491" s="275"/>
      <c r="UAB1491" s="275"/>
      <c r="UAC1491" s="275"/>
      <c r="UAD1491" s="275"/>
      <c r="UAE1491" s="275"/>
      <c r="UAF1491" s="275"/>
      <c r="UAG1491" s="275"/>
      <c r="UAH1491" s="275"/>
      <c r="UAI1491" s="275"/>
      <c r="UAJ1491" s="275"/>
      <c r="UAK1491" s="275"/>
      <c r="UAL1491" s="275"/>
      <c r="UAM1491" s="275"/>
      <c r="UAN1491" s="275"/>
      <c r="UAO1491" s="275"/>
      <c r="UAP1491" s="275"/>
      <c r="UAQ1491" s="275"/>
      <c r="UAR1491" s="275"/>
      <c r="UAS1491" s="275"/>
      <c r="UAT1491" s="275"/>
      <c r="UAU1491" s="275"/>
      <c r="UAV1491" s="275"/>
      <c r="UAW1491" s="275"/>
      <c r="UAX1491" s="275"/>
      <c r="UAY1491" s="275"/>
      <c r="UAZ1491" s="275"/>
      <c r="UBA1491" s="275"/>
      <c r="UBB1491" s="275"/>
      <c r="UBC1491" s="275"/>
      <c r="UBD1491" s="275"/>
      <c r="UBE1491" s="275"/>
      <c r="UBF1491" s="275"/>
      <c r="UBG1491" s="275"/>
      <c r="UBH1491" s="275"/>
      <c r="UBI1491" s="275"/>
      <c r="UBJ1491" s="275"/>
      <c r="UBK1491" s="275"/>
      <c r="UBL1491" s="275"/>
      <c r="UBM1491" s="275"/>
      <c r="UBN1491" s="275"/>
      <c r="UBO1491" s="275"/>
      <c r="UBP1491" s="275"/>
      <c r="UBQ1491" s="275"/>
      <c r="UBR1491" s="275"/>
      <c r="UBS1491" s="275"/>
      <c r="UBT1491" s="275"/>
      <c r="UBU1491" s="275"/>
      <c r="UBV1491" s="275"/>
      <c r="UBW1491" s="275"/>
      <c r="UBX1491" s="275"/>
      <c r="UBY1491" s="275"/>
      <c r="UBZ1491" s="275"/>
      <c r="UCA1491" s="275"/>
      <c r="UCB1491" s="275"/>
      <c r="UCC1491" s="275"/>
      <c r="UCD1491" s="275"/>
      <c r="UCE1491" s="275"/>
      <c r="UCF1491" s="275"/>
      <c r="UCG1491" s="275"/>
      <c r="UCH1491" s="275"/>
      <c r="UCI1491" s="275"/>
      <c r="UCJ1491" s="275"/>
      <c r="UCK1491" s="275"/>
      <c r="UCL1491" s="275"/>
      <c r="UCM1491" s="275"/>
      <c r="UCN1491" s="275"/>
      <c r="UCO1491" s="275"/>
      <c r="UCP1491" s="275"/>
      <c r="UCQ1491" s="275"/>
      <c r="UCR1491" s="275"/>
      <c r="UCS1491" s="275"/>
      <c r="UCT1491" s="275"/>
      <c r="UCU1491" s="275"/>
      <c r="UCV1491" s="275"/>
      <c r="UCW1491" s="275"/>
      <c r="UCX1491" s="275"/>
      <c r="UCY1491" s="275"/>
      <c r="UCZ1491" s="275"/>
      <c r="UDA1491" s="275"/>
      <c r="UDB1491" s="275"/>
      <c r="UDC1491" s="275"/>
      <c r="UDD1491" s="275"/>
      <c r="UDE1491" s="275"/>
      <c r="UDF1491" s="275"/>
      <c r="UDG1491" s="275"/>
      <c r="UDH1491" s="275"/>
      <c r="UDI1491" s="275"/>
      <c r="UDJ1491" s="275"/>
      <c r="UDK1491" s="275"/>
      <c r="UDL1491" s="275"/>
      <c r="UDM1491" s="275"/>
      <c r="UDN1491" s="275"/>
      <c r="UDO1491" s="275"/>
      <c r="UDP1491" s="275"/>
      <c r="UDQ1491" s="275"/>
      <c r="UDR1491" s="275"/>
      <c r="UDS1491" s="275"/>
      <c r="UDT1491" s="275"/>
      <c r="UDU1491" s="275"/>
      <c r="UDV1491" s="275"/>
      <c r="UDW1491" s="275"/>
      <c r="UDX1491" s="275"/>
      <c r="UDY1491" s="275"/>
      <c r="UDZ1491" s="275"/>
      <c r="UEA1491" s="275"/>
      <c r="UEB1491" s="275"/>
      <c r="UEC1491" s="275"/>
      <c r="UED1491" s="275"/>
      <c r="UEE1491" s="275"/>
      <c r="UEF1491" s="275"/>
      <c r="UEG1491" s="275"/>
      <c r="UEH1491" s="275"/>
      <c r="UEI1491" s="275"/>
      <c r="UEJ1491" s="275"/>
      <c r="UEK1491" s="275"/>
      <c r="UEL1491" s="275"/>
      <c r="UEM1491" s="275"/>
      <c r="UEN1491" s="275"/>
      <c r="UEO1491" s="275"/>
      <c r="UEP1491" s="275"/>
      <c r="UEQ1491" s="275"/>
      <c r="UER1491" s="275"/>
      <c r="UES1491" s="275"/>
      <c r="UET1491" s="275"/>
      <c r="UEU1491" s="275"/>
      <c r="UEV1491" s="275"/>
      <c r="UEW1491" s="275"/>
      <c r="UEX1491" s="275"/>
      <c r="UEY1491" s="275"/>
      <c r="UEZ1491" s="275"/>
      <c r="UFA1491" s="275"/>
      <c r="UFB1491" s="275"/>
      <c r="UFC1491" s="275"/>
      <c r="UFD1491" s="275"/>
      <c r="UFE1491" s="275"/>
      <c r="UFF1491" s="275"/>
      <c r="UFG1491" s="275"/>
      <c r="UFH1491" s="275"/>
      <c r="UFI1491" s="275"/>
      <c r="UFJ1491" s="275"/>
      <c r="UFK1491" s="275"/>
      <c r="UFL1491" s="275"/>
      <c r="UFM1491" s="275"/>
      <c r="UFN1491" s="275"/>
      <c r="UFO1491" s="275"/>
      <c r="UFP1491" s="275"/>
      <c r="UFQ1491" s="275"/>
      <c r="UFR1491" s="275"/>
      <c r="UFS1491" s="275"/>
      <c r="UFT1491" s="275"/>
      <c r="UFU1491" s="275"/>
      <c r="UFV1491" s="275"/>
      <c r="UFW1491" s="275"/>
      <c r="UFX1491" s="275"/>
      <c r="UFY1491" s="275"/>
      <c r="UFZ1491" s="275"/>
      <c r="UGA1491" s="275"/>
      <c r="UGB1491" s="275"/>
      <c r="UGC1491" s="275"/>
      <c r="UGD1491" s="275"/>
      <c r="UGE1491" s="275"/>
      <c r="UGF1491" s="275"/>
      <c r="UGG1491" s="275"/>
      <c r="UGH1491" s="275"/>
      <c r="UGI1491" s="275"/>
      <c r="UGJ1491" s="275"/>
      <c r="UGK1491" s="275"/>
      <c r="UGL1491" s="275"/>
      <c r="UGM1491" s="275"/>
      <c r="UGN1491" s="275"/>
      <c r="UGO1491" s="275"/>
      <c r="UGP1491" s="275"/>
      <c r="UGQ1491" s="275"/>
      <c r="UGR1491" s="275"/>
      <c r="UGS1491" s="275"/>
      <c r="UGT1491" s="275"/>
      <c r="UGU1491" s="275"/>
      <c r="UGV1491" s="275"/>
      <c r="UGW1491" s="275"/>
      <c r="UGX1491" s="275"/>
      <c r="UGY1491" s="275"/>
      <c r="UGZ1491" s="275"/>
      <c r="UHA1491" s="275"/>
      <c r="UHB1491" s="275"/>
      <c r="UHC1491" s="275"/>
      <c r="UHD1491" s="275"/>
      <c r="UHE1491" s="275"/>
      <c r="UHF1491" s="275"/>
      <c r="UHG1491" s="275"/>
      <c r="UHH1491" s="275"/>
      <c r="UHI1491" s="275"/>
      <c r="UHJ1491" s="275"/>
      <c r="UHK1491" s="275"/>
      <c r="UHL1491" s="275"/>
      <c r="UHM1491" s="275"/>
      <c r="UHN1491" s="275"/>
      <c r="UHO1491" s="275"/>
      <c r="UHP1491" s="275"/>
      <c r="UHQ1491" s="275"/>
      <c r="UHR1491" s="275"/>
      <c r="UHS1491" s="275"/>
      <c r="UHT1491" s="275"/>
      <c r="UHU1491" s="275"/>
      <c r="UHV1491" s="275"/>
      <c r="UHW1491" s="275"/>
      <c r="UHX1491" s="275"/>
      <c r="UHY1491" s="275"/>
      <c r="UHZ1491" s="275"/>
      <c r="UIA1491" s="275"/>
      <c r="UIB1491" s="275"/>
      <c r="UIC1491" s="275"/>
      <c r="UID1491" s="275"/>
      <c r="UIE1491" s="275"/>
      <c r="UIF1491" s="275"/>
      <c r="UIG1491" s="275"/>
      <c r="UIH1491" s="275"/>
      <c r="UII1491" s="275"/>
      <c r="UIJ1491" s="275"/>
      <c r="UIK1491" s="275"/>
      <c r="UIL1491" s="275"/>
      <c r="UIM1491" s="275"/>
      <c r="UIN1491" s="275"/>
      <c r="UIO1491" s="275"/>
      <c r="UIP1491" s="275"/>
      <c r="UIQ1491" s="275"/>
      <c r="UIR1491" s="275"/>
      <c r="UIS1491" s="275"/>
      <c r="UIT1491" s="275"/>
      <c r="UIU1491" s="275"/>
      <c r="UIV1491" s="275"/>
      <c r="UIW1491" s="275"/>
      <c r="UIX1491" s="275"/>
      <c r="UIY1491" s="275"/>
      <c r="UIZ1491" s="275"/>
      <c r="UJA1491" s="275"/>
      <c r="UJB1491" s="275"/>
      <c r="UJC1491" s="275"/>
      <c r="UJD1491" s="275"/>
      <c r="UJE1491" s="275"/>
      <c r="UJF1491" s="275"/>
      <c r="UJG1491" s="275"/>
      <c r="UJH1491" s="275"/>
      <c r="UJI1491" s="275"/>
      <c r="UJJ1491" s="275"/>
      <c r="UJK1491" s="275"/>
      <c r="UJL1491" s="275"/>
      <c r="UJM1491" s="275"/>
      <c r="UJN1491" s="275"/>
      <c r="UJO1491" s="275"/>
      <c r="UJP1491" s="275"/>
      <c r="UJQ1491" s="275"/>
      <c r="UJR1491" s="275"/>
      <c r="UJS1491" s="275"/>
      <c r="UJT1491" s="275"/>
      <c r="UJU1491" s="275"/>
      <c r="UJV1491" s="275"/>
      <c r="UJW1491" s="275"/>
      <c r="UJX1491" s="275"/>
      <c r="UJY1491" s="275"/>
      <c r="UJZ1491" s="275"/>
      <c r="UKA1491" s="275"/>
      <c r="UKB1491" s="275"/>
      <c r="UKC1491" s="275"/>
      <c r="UKD1491" s="275"/>
      <c r="UKE1491" s="275"/>
      <c r="UKF1491" s="275"/>
      <c r="UKG1491" s="275"/>
      <c r="UKH1491" s="275"/>
      <c r="UKI1491" s="275"/>
      <c r="UKJ1491" s="275"/>
      <c r="UKK1491" s="275"/>
      <c r="UKL1491" s="275"/>
      <c r="UKM1491" s="275"/>
      <c r="UKN1491" s="275"/>
      <c r="UKO1491" s="275"/>
      <c r="UKP1491" s="275"/>
      <c r="UKQ1491" s="275"/>
      <c r="UKR1491" s="275"/>
      <c r="UKS1491" s="275"/>
      <c r="UKT1491" s="275"/>
      <c r="UKU1491" s="275"/>
      <c r="UKV1491" s="275"/>
      <c r="UKW1491" s="275"/>
      <c r="UKX1491" s="275"/>
      <c r="UKY1491" s="275"/>
      <c r="UKZ1491" s="275"/>
      <c r="ULA1491" s="275"/>
      <c r="ULB1491" s="275"/>
      <c r="ULC1491" s="275"/>
      <c r="ULD1491" s="275"/>
      <c r="ULE1491" s="275"/>
      <c r="ULF1491" s="275"/>
      <c r="ULG1491" s="275"/>
      <c r="ULH1491" s="275"/>
      <c r="ULI1491" s="275"/>
      <c r="ULJ1491" s="275"/>
      <c r="ULK1491" s="275"/>
      <c r="ULL1491" s="275"/>
      <c r="ULM1491" s="275"/>
      <c r="ULN1491" s="275"/>
      <c r="ULO1491" s="275"/>
      <c r="ULP1491" s="275"/>
      <c r="ULQ1491" s="275"/>
      <c r="ULR1491" s="275"/>
      <c r="ULS1491" s="275"/>
      <c r="ULT1491" s="275"/>
      <c r="ULU1491" s="275"/>
      <c r="ULV1491" s="275"/>
      <c r="ULW1491" s="275"/>
      <c r="ULX1491" s="275"/>
      <c r="ULY1491" s="275"/>
      <c r="ULZ1491" s="275"/>
      <c r="UMA1491" s="275"/>
      <c r="UMB1491" s="275"/>
      <c r="UMC1491" s="275"/>
      <c r="UMD1491" s="275"/>
      <c r="UME1491" s="275"/>
      <c r="UMF1491" s="275"/>
      <c r="UMG1491" s="275"/>
      <c r="UMH1491" s="275"/>
      <c r="UMI1491" s="275"/>
      <c r="UMJ1491" s="275"/>
      <c r="UMK1491" s="275"/>
      <c r="UML1491" s="275"/>
      <c r="UMM1491" s="275"/>
      <c r="UMN1491" s="275"/>
      <c r="UMO1491" s="275"/>
      <c r="UMP1491" s="275"/>
      <c r="UMQ1491" s="275"/>
      <c r="UMR1491" s="275"/>
      <c r="UMS1491" s="275"/>
      <c r="UMT1491" s="275"/>
      <c r="UMU1491" s="275"/>
      <c r="UMV1491" s="275"/>
      <c r="UMW1491" s="275"/>
      <c r="UMX1491" s="275"/>
      <c r="UMY1491" s="275"/>
      <c r="UMZ1491" s="275"/>
      <c r="UNA1491" s="275"/>
      <c r="UNB1491" s="275"/>
      <c r="UNC1491" s="275"/>
      <c r="UND1491" s="275"/>
      <c r="UNE1491" s="275"/>
      <c r="UNF1491" s="275"/>
      <c r="UNG1491" s="275"/>
      <c r="UNH1491" s="275"/>
      <c r="UNI1491" s="275"/>
      <c r="UNJ1491" s="275"/>
      <c r="UNK1491" s="275"/>
      <c r="UNL1491" s="275"/>
      <c r="UNM1491" s="275"/>
      <c r="UNN1491" s="275"/>
      <c r="UNO1491" s="275"/>
      <c r="UNP1491" s="275"/>
      <c r="UNQ1491" s="275"/>
      <c r="UNR1491" s="275"/>
      <c r="UNS1491" s="275"/>
      <c r="UNT1491" s="275"/>
      <c r="UNU1491" s="275"/>
      <c r="UNV1491" s="275"/>
      <c r="UNW1491" s="275"/>
      <c r="UNX1491" s="275"/>
      <c r="UNY1491" s="275"/>
      <c r="UNZ1491" s="275"/>
      <c r="UOA1491" s="275"/>
      <c r="UOB1491" s="275"/>
      <c r="UOC1491" s="275"/>
      <c r="UOD1491" s="275"/>
      <c r="UOE1491" s="275"/>
      <c r="UOF1491" s="275"/>
      <c r="UOG1491" s="275"/>
      <c r="UOH1491" s="275"/>
      <c r="UOI1491" s="275"/>
      <c r="UOJ1491" s="275"/>
      <c r="UOK1491" s="275"/>
      <c r="UOL1491" s="275"/>
      <c r="UOM1491" s="275"/>
      <c r="UON1491" s="275"/>
      <c r="UOO1491" s="275"/>
      <c r="UOP1491" s="275"/>
      <c r="UOQ1491" s="275"/>
      <c r="UOR1491" s="275"/>
      <c r="UOS1491" s="275"/>
      <c r="UOT1491" s="275"/>
      <c r="UOU1491" s="275"/>
      <c r="UOV1491" s="275"/>
      <c r="UOW1491" s="275"/>
      <c r="UOX1491" s="275"/>
      <c r="UOY1491" s="275"/>
      <c r="UOZ1491" s="275"/>
      <c r="UPA1491" s="275"/>
      <c r="UPB1491" s="275"/>
      <c r="UPC1491" s="275"/>
      <c r="UPD1491" s="275"/>
      <c r="UPE1491" s="275"/>
      <c r="UPF1491" s="275"/>
      <c r="UPG1491" s="275"/>
      <c r="UPH1491" s="275"/>
      <c r="UPI1491" s="275"/>
      <c r="UPJ1491" s="275"/>
      <c r="UPK1491" s="275"/>
      <c r="UPL1491" s="275"/>
      <c r="UPM1491" s="275"/>
      <c r="UPN1491" s="275"/>
      <c r="UPO1491" s="275"/>
      <c r="UPP1491" s="275"/>
      <c r="UPQ1491" s="275"/>
      <c r="UPR1491" s="275"/>
      <c r="UPS1491" s="275"/>
      <c r="UPT1491" s="275"/>
      <c r="UPU1491" s="275"/>
      <c r="UPV1491" s="275"/>
      <c r="UPW1491" s="275"/>
      <c r="UPX1491" s="275"/>
      <c r="UPY1491" s="275"/>
      <c r="UPZ1491" s="275"/>
      <c r="UQA1491" s="275"/>
      <c r="UQB1491" s="275"/>
      <c r="UQC1491" s="275"/>
      <c r="UQD1491" s="275"/>
      <c r="UQE1491" s="275"/>
      <c r="UQF1491" s="275"/>
      <c r="UQG1491" s="275"/>
      <c r="UQH1491" s="275"/>
      <c r="UQI1491" s="275"/>
      <c r="UQJ1491" s="275"/>
      <c r="UQK1491" s="275"/>
      <c r="UQL1491" s="275"/>
      <c r="UQM1491" s="275"/>
      <c r="UQN1491" s="275"/>
      <c r="UQO1491" s="275"/>
      <c r="UQP1491" s="275"/>
      <c r="UQQ1491" s="275"/>
      <c r="UQR1491" s="275"/>
      <c r="UQS1491" s="275"/>
      <c r="UQT1491" s="275"/>
      <c r="UQU1491" s="275"/>
      <c r="UQV1491" s="275"/>
      <c r="UQW1491" s="275"/>
      <c r="UQX1491" s="275"/>
      <c r="UQY1491" s="275"/>
      <c r="UQZ1491" s="275"/>
      <c r="URA1491" s="275"/>
      <c r="URB1491" s="275"/>
      <c r="URC1491" s="275"/>
      <c r="URD1491" s="275"/>
      <c r="URE1491" s="275"/>
      <c r="URF1491" s="275"/>
      <c r="URG1491" s="275"/>
      <c r="URH1491" s="275"/>
      <c r="URI1491" s="275"/>
      <c r="URJ1491" s="275"/>
      <c r="URK1491" s="275"/>
      <c r="URL1491" s="275"/>
      <c r="URM1491" s="275"/>
      <c r="URN1491" s="275"/>
      <c r="URO1491" s="275"/>
      <c r="URP1491" s="275"/>
      <c r="URQ1491" s="275"/>
      <c r="URR1491" s="275"/>
      <c r="URS1491" s="275"/>
      <c r="URT1491" s="275"/>
      <c r="URU1491" s="275"/>
      <c r="URV1491" s="275"/>
      <c r="URW1491" s="275"/>
      <c r="URX1491" s="275"/>
      <c r="URY1491" s="275"/>
      <c r="URZ1491" s="275"/>
      <c r="USA1491" s="275"/>
      <c r="USB1491" s="275"/>
      <c r="USC1491" s="275"/>
      <c r="USD1491" s="275"/>
      <c r="USE1491" s="275"/>
      <c r="USF1491" s="275"/>
      <c r="USG1491" s="275"/>
      <c r="USH1491" s="275"/>
      <c r="USI1491" s="275"/>
      <c r="USJ1491" s="275"/>
      <c r="USK1491" s="275"/>
      <c r="USL1491" s="275"/>
      <c r="USM1491" s="275"/>
      <c r="USN1491" s="275"/>
      <c r="USO1491" s="275"/>
      <c r="USP1491" s="275"/>
      <c r="USQ1491" s="275"/>
      <c r="USR1491" s="275"/>
      <c r="USS1491" s="275"/>
      <c r="UST1491" s="275"/>
      <c r="USU1491" s="275"/>
      <c r="USV1491" s="275"/>
      <c r="USW1491" s="275"/>
      <c r="USX1491" s="275"/>
      <c r="USY1491" s="275"/>
      <c r="USZ1491" s="275"/>
      <c r="UTA1491" s="275"/>
      <c r="UTB1491" s="275"/>
      <c r="UTC1491" s="275"/>
      <c r="UTD1491" s="275"/>
      <c r="UTE1491" s="275"/>
      <c r="UTF1491" s="275"/>
      <c r="UTG1491" s="275"/>
      <c r="UTH1491" s="275"/>
      <c r="UTI1491" s="275"/>
      <c r="UTJ1491" s="275"/>
      <c r="UTK1491" s="275"/>
      <c r="UTL1491" s="275"/>
      <c r="UTM1491" s="275"/>
      <c r="UTN1491" s="275"/>
      <c r="UTO1491" s="275"/>
      <c r="UTP1491" s="275"/>
      <c r="UTQ1491" s="275"/>
      <c r="UTR1491" s="275"/>
      <c r="UTS1491" s="275"/>
      <c r="UTT1491" s="275"/>
      <c r="UTU1491" s="275"/>
      <c r="UTV1491" s="275"/>
      <c r="UTW1491" s="275"/>
      <c r="UTX1491" s="275"/>
      <c r="UTY1491" s="275"/>
      <c r="UTZ1491" s="275"/>
      <c r="UUA1491" s="275"/>
      <c r="UUB1491" s="275"/>
      <c r="UUC1491" s="275"/>
      <c r="UUD1491" s="275"/>
      <c r="UUE1491" s="275"/>
      <c r="UUF1491" s="275"/>
      <c r="UUG1491" s="275"/>
      <c r="UUH1491" s="275"/>
      <c r="UUI1491" s="275"/>
      <c r="UUJ1491" s="275"/>
      <c r="UUK1491" s="275"/>
      <c r="UUL1491" s="275"/>
      <c r="UUM1491" s="275"/>
      <c r="UUN1491" s="275"/>
      <c r="UUO1491" s="275"/>
      <c r="UUP1491" s="275"/>
      <c r="UUQ1491" s="275"/>
      <c r="UUR1491" s="275"/>
      <c r="UUS1491" s="275"/>
      <c r="UUT1491" s="275"/>
      <c r="UUU1491" s="275"/>
      <c r="UUV1491" s="275"/>
      <c r="UUW1491" s="275"/>
      <c r="UUX1491" s="275"/>
      <c r="UUY1491" s="275"/>
      <c r="UUZ1491" s="275"/>
      <c r="UVA1491" s="275"/>
      <c r="UVB1491" s="275"/>
      <c r="UVC1491" s="275"/>
      <c r="UVD1491" s="275"/>
      <c r="UVE1491" s="275"/>
      <c r="UVF1491" s="275"/>
      <c r="UVG1491" s="275"/>
      <c r="UVH1491" s="275"/>
      <c r="UVI1491" s="275"/>
      <c r="UVJ1491" s="275"/>
      <c r="UVK1491" s="275"/>
      <c r="UVL1491" s="275"/>
      <c r="UVM1491" s="275"/>
      <c r="UVN1491" s="275"/>
      <c r="UVO1491" s="275"/>
      <c r="UVP1491" s="275"/>
      <c r="UVQ1491" s="275"/>
      <c r="UVR1491" s="275"/>
      <c r="UVS1491" s="275"/>
      <c r="UVT1491" s="275"/>
      <c r="UVU1491" s="275"/>
      <c r="UVV1491" s="275"/>
      <c r="UVW1491" s="275"/>
      <c r="UVX1491" s="275"/>
      <c r="UVY1491" s="275"/>
      <c r="UVZ1491" s="275"/>
      <c r="UWA1491" s="275"/>
      <c r="UWB1491" s="275"/>
      <c r="UWC1491" s="275"/>
      <c r="UWD1491" s="275"/>
      <c r="UWE1491" s="275"/>
      <c r="UWF1491" s="275"/>
      <c r="UWG1491" s="275"/>
      <c r="UWH1491" s="275"/>
      <c r="UWI1491" s="275"/>
      <c r="UWJ1491" s="275"/>
      <c r="UWK1491" s="275"/>
      <c r="UWL1491" s="275"/>
      <c r="UWM1491" s="275"/>
      <c r="UWN1491" s="275"/>
      <c r="UWO1491" s="275"/>
      <c r="UWP1491" s="275"/>
      <c r="UWQ1491" s="275"/>
      <c r="UWR1491" s="275"/>
      <c r="UWS1491" s="275"/>
      <c r="UWT1491" s="275"/>
      <c r="UWU1491" s="275"/>
      <c r="UWV1491" s="275"/>
      <c r="UWW1491" s="275"/>
      <c r="UWX1491" s="275"/>
      <c r="UWY1491" s="275"/>
      <c r="UWZ1491" s="275"/>
      <c r="UXA1491" s="275"/>
      <c r="UXB1491" s="275"/>
      <c r="UXC1491" s="275"/>
      <c r="UXD1491" s="275"/>
      <c r="UXE1491" s="275"/>
      <c r="UXF1491" s="275"/>
      <c r="UXG1491" s="275"/>
      <c r="UXH1491" s="275"/>
      <c r="UXI1491" s="275"/>
      <c r="UXJ1491" s="275"/>
      <c r="UXK1491" s="275"/>
      <c r="UXL1491" s="275"/>
      <c r="UXM1491" s="275"/>
      <c r="UXN1491" s="275"/>
      <c r="UXO1491" s="275"/>
      <c r="UXP1491" s="275"/>
      <c r="UXQ1491" s="275"/>
      <c r="UXR1491" s="275"/>
      <c r="UXS1491" s="275"/>
      <c r="UXT1491" s="275"/>
      <c r="UXU1491" s="275"/>
      <c r="UXV1491" s="275"/>
      <c r="UXW1491" s="275"/>
      <c r="UXX1491" s="275"/>
      <c r="UXY1491" s="275"/>
      <c r="UXZ1491" s="275"/>
      <c r="UYA1491" s="275"/>
      <c r="UYB1491" s="275"/>
      <c r="UYC1491" s="275"/>
      <c r="UYD1491" s="275"/>
      <c r="UYE1491" s="275"/>
      <c r="UYF1491" s="275"/>
      <c r="UYG1491" s="275"/>
      <c r="UYH1491" s="275"/>
      <c r="UYI1491" s="275"/>
      <c r="UYJ1491" s="275"/>
      <c r="UYK1491" s="275"/>
      <c r="UYL1491" s="275"/>
      <c r="UYM1491" s="275"/>
      <c r="UYN1491" s="275"/>
      <c r="UYO1491" s="275"/>
      <c r="UYP1491" s="275"/>
      <c r="UYQ1491" s="275"/>
      <c r="UYR1491" s="275"/>
      <c r="UYS1491" s="275"/>
      <c r="UYT1491" s="275"/>
      <c r="UYU1491" s="275"/>
      <c r="UYV1491" s="275"/>
      <c r="UYW1491" s="275"/>
      <c r="UYX1491" s="275"/>
      <c r="UYY1491" s="275"/>
      <c r="UYZ1491" s="275"/>
      <c r="UZA1491" s="275"/>
      <c r="UZB1491" s="275"/>
      <c r="UZC1491" s="275"/>
      <c r="UZD1491" s="275"/>
      <c r="UZE1491" s="275"/>
      <c r="UZF1491" s="275"/>
      <c r="UZG1491" s="275"/>
      <c r="UZH1491" s="275"/>
      <c r="UZI1491" s="275"/>
      <c r="UZJ1491" s="275"/>
      <c r="UZK1491" s="275"/>
      <c r="UZL1491" s="275"/>
      <c r="UZM1491" s="275"/>
      <c r="UZN1491" s="275"/>
      <c r="UZO1491" s="275"/>
      <c r="UZP1491" s="275"/>
      <c r="UZQ1491" s="275"/>
      <c r="UZR1491" s="275"/>
      <c r="UZS1491" s="275"/>
      <c r="UZT1491" s="275"/>
      <c r="UZU1491" s="275"/>
      <c r="UZV1491" s="275"/>
      <c r="UZW1491" s="275"/>
      <c r="UZX1491" s="275"/>
      <c r="UZY1491" s="275"/>
      <c r="UZZ1491" s="275"/>
      <c r="VAA1491" s="275"/>
      <c r="VAB1491" s="275"/>
      <c r="VAC1491" s="275"/>
      <c r="VAD1491" s="275"/>
      <c r="VAE1491" s="275"/>
      <c r="VAF1491" s="275"/>
      <c r="VAG1491" s="275"/>
      <c r="VAH1491" s="275"/>
      <c r="VAI1491" s="275"/>
      <c r="VAJ1491" s="275"/>
      <c r="VAK1491" s="275"/>
      <c r="VAL1491" s="275"/>
      <c r="VAM1491" s="275"/>
      <c r="VAN1491" s="275"/>
      <c r="VAO1491" s="275"/>
      <c r="VAP1491" s="275"/>
      <c r="VAQ1491" s="275"/>
      <c r="VAR1491" s="275"/>
      <c r="VAS1491" s="275"/>
      <c r="VAT1491" s="275"/>
      <c r="VAU1491" s="275"/>
      <c r="VAV1491" s="275"/>
      <c r="VAW1491" s="275"/>
      <c r="VAX1491" s="275"/>
      <c r="VAY1491" s="275"/>
      <c r="VAZ1491" s="275"/>
      <c r="VBA1491" s="275"/>
      <c r="VBB1491" s="275"/>
      <c r="VBC1491" s="275"/>
      <c r="VBD1491" s="275"/>
      <c r="VBE1491" s="275"/>
      <c r="VBF1491" s="275"/>
      <c r="VBG1491" s="275"/>
      <c r="VBH1491" s="275"/>
      <c r="VBI1491" s="275"/>
      <c r="VBJ1491" s="275"/>
      <c r="VBK1491" s="275"/>
      <c r="VBL1491" s="275"/>
      <c r="VBM1491" s="275"/>
      <c r="VBN1491" s="275"/>
      <c r="VBO1491" s="275"/>
      <c r="VBP1491" s="275"/>
      <c r="VBQ1491" s="275"/>
      <c r="VBR1491" s="275"/>
      <c r="VBS1491" s="275"/>
      <c r="VBT1491" s="275"/>
      <c r="VBU1491" s="275"/>
      <c r="VBV1491" s="275"/>
      <c r="VBW1491" s="275"/>
      <c r="VBX1491" s="275"/>
      <c r="VBY1491" s="275"/>
      <c r="VBZ1491" s="275"/>
      <c r="VCA1491" s="275"/>
      <c r="VCB1491" s="275"/>
      <c r="VCC1491" s="275"/>
      <c r="VCD1491" s="275"/>
      <c r="VCE1491" s="275"/>
      <c r="VCF1491" s="275"/>
      <c r="VCG1491" s="275"/>
      <c r="VCH1491" s="275"/>
      <c r="VCI1491" s="275"/>
      <c r="VCJ1491" s="275"/>
      <c r="VCK1491" s="275"/>
      <c r="VCL1491" s="275"/>
      <c r="VCM1491" s="275"/>
      <c r="VCN1491" s="275"/>
      <c r="VCO1491" s="275"/>
      <c r="VCP1491" s="275"/>
      <c r="VCQ1491" s="275"/>
      <c r="VCR1491" s="275"/>
      <c r="VCS1491" s="275"/>
      <c r="VCT1491" s="275"/>
      <c r="VCU1491" s="275"/>
      <c r="VCV1491" s="275"/>
      <c r="VCW1491" s="275"/>
      <c r="VCX1491" s="275"/>
      <c r="VCY1491" s="275"/>
      <c r="VCZ1491" s="275"/>
      <c r="VDA1491" s="275"/>
      <c r="VDB1491" s="275"/>
      <c r="VDC1491" s="275"/>
      <c r="VDD1491" s="275"/>
      <c r="VDE1491" s="275"/>
      <c r="VDF1491" s="275"/>
      <c r="VDG1491" s="275"/>
      <c r="VDH1491" s="275"/>
      <c r="VDI1491" s="275"/>
      <c r="VDJ1491" s="275"/>
      <c r="VDK1491" s="275"/>
      <c r="VDL1491" s="275"/>
      <c r="VDM1491" s="275"/>
      <c r="VDN1491" s="275"/>
      <c r="VDO1491" s="275"/>
      <c r="VDP1491" s="275"/>
      <c r="VDQ1491" s="275"/>
      <c r="VDR1491" s="275"/>
      <c r="VDS1491" s="275"/>
      <c r="VDT1491" s="275"/>
      <c r="VDU1491" s="275"/>
      <c r="VDV1491" s="275"/>
      <c r="VDW1491" s="275"/>
      <c r="VDX1491" s="275"/>
      <c r="VDY1491" s="275"/>
      <c r="VDZ1491" s="275"/>
      <c r="VEA1491" s="275"/>
      <c r="VEB1491" s="275"/>
      <c r="VEC1491" s="275"/>
      <c r="VED1491" s="275"/>
      <c r="VEE1491" s="275"/>
      <c r="VEF1491" s="275"/>
      <c r="VEG1491" s="275"/>
      <c r="VEH1491" s="275"/>
      <c r="VEI1491" s="275"/>
      <c r="VEJ1491" s="275"/>
      <c r="VEK1491" s="275"/>
      <c r="VEL1491" s="275"/>
      <c r="VEM1491" s="275"/>
      <c r="VEN1491" s="275"/>
      <c r="VEO1491" s="275"/>
      <c r="VEP1491" s="275"/>
      <c r="VEQ1491" s="275"/>
      <c r="VER1491" s="275"/>
      <c r="VES1491" s="275"/>
      <c r="VET1491" s="275"/>
      <c r="VEU1491" s="275"/>
      <c r="VEV1491" s="275"/>
      <c r="VEW1491" s="275"/>
      <c r="VEX1491" s="275"/>
      <c r="VEY1491" s="275"/>
      <c r="VEZ1491" s="275"/>
      <c r="VFA1491" s="275"/>
      <c r="VFB1491" s="275"/>
      <c r="VFC1491" s="275"/>
      <c r="VFD1491" s="275"/>
      <c r="VFE1491" s="275"/>
      <c r="VFF1491" s="275"/>
      <c r="VFG1491" s="275"/>
      <c r="VFH1491" s="275"/>
      <c r="VFI1491" s="275"/>
      <c r="VFJ1491" s="275"/>
      <c r="VFK1491" s="275"/>
      <c r="VFL1491" s="275"/>
      <c r="VFM1491" s="275"/>
      <c r="VFN1491" s="275"/>
      <c r="VFO1491" s="275"/>
      <c r="VFP1491" s="275"/>
      <c r="VFQ1491" s="275"/>
      <c r="VFR1491" s="275"/>
      <c r="VFS1491" s="275"/>
      <c r="VFT1491" s="275"/>
      <c r="VFU1491" s="275"/>
      <c r="VFV1491" s="275"/>
      <c r="VFW1491" s="275"/>
      <c r="VFX1491" s="275"/>
      <c r="VFY1491" s="275"/>
      <c r="VFZ1491" s="275"/>
      <c r="VGA1491" s="275"/>
      <c r="VGB1491" s="275"/>
      <c r="VGC1491" s="275"/>
      <c r="VGD1491" s="275"/>
      <c r="VGE1491" s="275"/>
      <c r="VGF1491" s="275"/>
      <c r="VGG1491" s="275"/>
      <c r="VGH1491" s="275"/>
      <c r="VGI1491" s="275"/>
      <c r="VGJ1491" s="275"/>
      <c r="VGK1491" s="275"/>
      <c r="VGL1491" s="275"/>
      <c r="VGM1491" s="275"/>
      <c r="VGN1491" s="275"/>
      <c r="VGO1491" s="275"/>
      <c r="VGP1491" s="275"/>
      <c r="VGQ1491" s="275"/>
      <c r="VGR1491" s="275"/>
      <c r="VGS1491" s="275"/>
      <c r="VGT1491" s="275"/>
      <c r="VGU1491" s="275"/>
      <c r="VGV1491" s="275"/>
      <c r="VGW1491" s="275"/>
      <c r="VGX1491" s="275"/>
      <c r="VGY1491" s="275"/>
      <c r="VGZ1491" s="275"/>
      <c r="VHA1491" s="275"/>
      <c r="VHB1491" s="275"/>
      <c r="VHC1491" s="275"/>
      <c r="VHD1491" s="275"/>
      <c r="VHE1491" s="275"/>
      <c r="VHF1491" s="275"/>
      <c r="VHG1491" s="275"/>
      <c r="VHH1491" s="275"/>
      <c r="VHI1491" s="275"/>
      <c r="VHJ1491" s="275"/>
      <c r="VHK1491" s="275"/>
      <c r="VHL1491" s="275"/>
      <c r="VHM1491" s="275"/>
      <c r="VHN1491" s="275"/>
      <c r="VHO1491" s="275"/>
      <c r="VHP1491" s="275"/>
      <c r="VHQ1491" s="275"/>
      <c r="VHR1491" s="275"/>
      <c r="VHS1491" s="275"/>
      <c r="VHT1491" s="275"/>
      <c r="VHU1491" s="275"/>
      <c r="VHV1491" s="275"/>
      <c r="VHW1491" s="275"/>
      <c r="VHX1491" s="275"/>
      <c r="VHY1491" s="275"/>
      <c r="VHZ1491" s="275"/>
      <c r="VIA1491" s="275"/>
      <c r="VIB1491" s="275"/>
      <c r="VIC1491" s="275"/>
      <c r="VID1491" s="275"/>
      <c r="VIE1491" s="275"/>
      <c r="VIF1491" s="275"/>
      <c r="VIG1491" s="275"/>
      <c r="VIH1491" s="275"/>
      <c r="VII1491" s="275"/>
      <c r="VIJ1491" s="275"/>
      <c r="VIK1491" s="275"/>
      <c r="VIL1491" s="275"/>
      <c r="VIM1491" s="275"/>
      <c r="VIN1491" s="275"/>
      <c r="VIO1491" s="275"/>
      <c r="VIP1491" s="275"/>
      <c r="VIQ1491" s="275"/>
      <c r="VIR1491" s="275"/>
      <c r="VIS1491" s="275"/>
      <c r="VIT1491" s="275"/>
      <c r="VIU1491" s="275"/>
      <c r="VIV1491" s="275"/>
      <c r="VIW1491" s="275"/>
      <c r="VIX1491" s="275"/>
      <c r="VIY1491" s="275"/>
      <c r="VIZ1491" s="275"/>
      <c r="VJA1491" s="275"/>
      <c r="VJB1491" s="275"/>
      <c r="VJC1491" s="275"/>
      <c r="VJD1491" s="275"/>
      <c r="VJE1491" s="275"/>
      <c r="VJF1491" s="275"/>
      <c r="VJG1491" s="275"/>
      <c r="VJH1491" s="275"/>
      <c r="VJI1491" s="275"/>
      <c r="VJJ1491" s="275"/>
      <c r="VJK1491" s="275"/>
      <c r="VJL1491" s="275"/>
      <c r="VJM1491" s="275"/>
      <c r="VJN1491" s="275"/>
      <c r="VJO1491" s="275"/>
      <c r="VJP1491" s="275"/>
      <c r="VJQ1491" s="275"/>
      <c r="VJR1491" s="275"/>
      <c r="VJS1491" s="275"/>
      <c r="VJT1491" s="275"/>
      <c r="VJU1491" s="275"/>
      <c r="VJV1491" s="275"/>
      <c r="VJW1491" s="275"/>
      <c r="VJX1491" s="275"/>
      <c r="VJY1491" s="275"/>
      <c r="VJZ1491" s="275"/>
      <c r="VKA1491" s="275"/>
      <c r="VKB1491" s="275"/>
      <c r="VKC1491" s="275"/>
      <c r="VKD1491" s="275"/>
      <c r="VKE1491" s="275"/>
      <c r="VKF1491" s="275"/>
      <c r="VKG1491" s="275"/>
      <c r="VKH1491" s="275"/>
      <c r="VKI1491" s="275"/>
      <c r="VKJ1491" s="275"/>
      <c r="VKK1491" s="275"/>
      <c r="VKL1491" s="275"/>
      <c r="VKM1491" s="275"/>
      <c r="VKN1491" s="275"/>
      <c r="VKO1491" s="275"/>
      <c r="VKP1491" s="275"/>
      <c r="VKQ1491" s="275"/>
      <c r="VKR1491" s="275"/>
      <c r="VKS1491" s="275"/>
      <c r="VKT1491" s="275"/>
      <c r="VKU1491" s="275"/>
      <c r="VKV1491" s="275"/>
      <c r="VKW1491" s="275"/>
      <c r="VKX1491" s="275"/>
      <c r="VKY1491" s="275"/>
      <c r="VKZ1491" s="275"/>
      <c r="VLA1491" s="275"/>
      <c r="VLB1491" s="275"/>
      <c r="VLC1491" s="275"/>
      <c r="VLD1491" s="275"/>
      <c r="VLE1491" s="275"/>
      <c r="VLF1491" s="275"/>
      <c r="VLG1491" s="275"/>
      <c r="VLH1491" s="275"/>
      <c r="VLI1491" s="275"/>
      <c r="VLJ1491" s="275"/>
      <c r="VLK1491" s="275"/>
      <c r="VLL1491" s="275"/>
      <c r="VLM1491" s="275"/>
      <c r="VLN1491" s="275"/>
      <c r="VLO1491" s="275"/>
      <c r="VLP1491" s="275"/>
      <c r="VLQ1491" s="275"/>
      <c r="VLR1491" s="275"/>
      <c r="VLS1491" s="275"/>
      <c r="VLT1491" s="275"/>
      <c r="VLU1491" s="275"/>
      <c r="VLV1491" s="275"/>
      <c r="VLW1491" s="275"/>
      <c r="VLX1491" s="275"/>
      <c r="VLY1491" s="275"/>
      <c r="VLZ1491" s="275"/>
      <c r="VMA1491" s="275"/>
      <c r="VMB1491" s="275"/>
      <c r="VMC1491" s="275"/>
      <c r="VMD1491" s="275"/>
      <c r="VME1491" s="275"/>
      <c r="VMF1491" s="275"/>
      <c r="VMG1491" s="275"/>
      <c r="VMH1491" s="275"/>
      <c r="VMI1491" s="275"/>
      <c r="VMJ1491" s="275"/>
      <c r="VMK1491" s="275"/>
      <c r="VML1491" s="275"/>
      <c r="VMM1491" s="275"/>
      <c r="VMN1491" s="275"/>
      <c r="VMO1491" s="275"/>
      <c r="VMP1491" s="275"/>
      <c r="VMQ1491" s="275"/>
      <c r="VMR1491" s="275"/>
      <c r="VMS1491" s="275"/>
      <c r="VMT1491" s="275"/>
      <c r="VMU1491" s="275"/>
      <c r="VMV1491" s="275"/>
      <c r="VMW1491" s="275"/>
      <c r="VMX1491" s="275"/>
      <c r="VMY1491" s="275"/>
      <c r="VMZ1491" s="275"/>
      <c r="VNA1491" s="275"/>
      <c r="VNB1491" s="275"/>
      <c r="VNC1491" s="275"/>
      <c r="VND1491" s="275"/>
      <c r="VNE1491" s="275"/>
      <c r="VNF1491" s="275"/>
      <c r="VNG1491" s="275"/>
      <c r="VNH1491" s="275"/>
      <c r="VNI1491" s="275"/>
      <c r="VNJ1491" s="275"/>
      <c r="VNK1491" s="275"/>
      <c r="VNL1491" s="275"/>
      <c r="VNM1491" s="275"/>
      <c r="VNN1491" s="275"/>
      <c r="VNO1491" s="275"/>
      <c r="VNP1491" s="275"/>
      <c r="VNQ1491" s="275"/>
      <c r="VNR1491" s="275"/>
      <c r="VNS1491" s="275"/>
      <c r="VNT1491" s="275"/>
      <c r="VNU1491" s="275"/>
      <c r="VNV1491" s="275"/>
      <c r="VNW1491" s="275"/>
      <c r="VNX1491" s="275"/>
      <c r="VNY1491" s="275"/>
      <c r="VNZ1491" s="275"/>
      <c r="VOA1491" s="275"/>
      <c r="VOB1491" s="275"/>
      <c r="VOC1491" s="275"/>
      <c r="VOD1491" s="275"/>
      <c r="VOE1491" s="275"/>
      <c r="VOF1491" s="275"/>
      <c r="VOG1491" s="275"/>
      <c r="VOH1491" s="275"/>
      <c r="VOI1491" s="275"/>
      <c r="VOJ1491" s="275"/>
      <c r="VOK1491" s="275"/>
      <c r="VOL1491" s="275"/>
      <c r="VOM1491" s="275"/>
      <c r="VON1491" s="275"/>
      <c r="VOO1491" s="275"/>
      <c r="VOP1491" s="275"/>
      <c r="VOQ1491" s="275"/>
      <c r="VOR1491" s="275"/>
      <c r="VOS1491" s="275"/>
      <c r="VOT1491" s="275"/>
      <c r="VOU1491" s="275"/>
      <c r="VOV1491" s="275"/>
      <c r="VOW1491" s="275"/>
      <c r="VOX1491" s="275"/>
      <c r="VOY1491" s="275"/>
      <c r="VOZ1491" s="275"/>
      <c r="VPA1491" s="275"/>
      <c r="VPB1491" s="275"/>
      <c r="VPC1491" s="275"/>
      <c r="VPD1491" s="275"/>
      <c r="VPE1491" s="275"/>
      <c r="VPF1491" s="275"/>
      <c r="VPG1491" s="275"/>
      <c r="VPH1491" s="275"/>
      <c r="VPI1491" s="275"/>
      <c r="VPJ1491" s="275"/>
      <c r="VPK1491" s="275"/>
      <c r="VPL1491" s="275"/>
      <c r="VPM1491" s="275"/>
      <c r="VPN1491" s="275"/>
      <c r="VPO1491" s="275"/>
      <c r="VPP1491" s="275"/>
      <c r="VPQ1491" s="275"/>
      <c r="VPR1491" s="275"/>
      <c r="VPS1491" s="275"/>
      <c r="VPT1491" s="275"/>
      <c r="VPU1491" s="275"/>
      <c r="VPV1491" s="275"/>
      <c r="VPW1491" s="275"/>
      <c r="VPX1491" s="275"/>
      <c r="VPY1491" s="275"/>
      <c r="VPZ1491" s="275"/>
      <c r="VQA1491" s="275"/>
      <c r="VQB1491" s="275"/>
      <c r="VQC1491" s="275"/>
      <c r="VQD1491" s="275"/>
      <c r="VQE1491" s="275"/>
      <c r="VQF1491" s="275"/>
      <c r="VQG1491" s="275"/>
      <c r="VQH1491" s="275"/>
      <c r="VQI1491" s="275"/>
      <c r="VQJ1491" s="275"/>
      <c r="VQK1491" s="275"/>
      <c r="VQL1491" s="275"/>
      <c r="VQM1491" s="275"/>
      <c r="VQN1491" s="275"/>
      <c r="VQO1491" s="275"/>
      <c r="VQP1491" s="275"/>
      <c r="VQQ1491" s="275"/>
      <c r="VQR1491" s="275"/>
      <c r="VQS1491" s="275"/>
      <c r="VQT1491" s="275"/>
      <c r="VQU1491" s="275"/>
      <c r="VQV1491" s="275"/>
      <c r="VQW1491" s="275"/>
      <c r="VQX1491" s="275"/>
      <c r="VQY1491" s="275"/>
      <c r="VQZ1491" s="275"/>
      <c r="VRA1491" s="275"/>
      <c r="VRB1491" s="275"/>
      <c r="VRC1491" s="275"/>
      <c r="VRD1491" s="275"/>
      <c r="VRE1491" s="275"/>
      <c r="VRF1491" s="275"/>
      <c r="VRG1491" s="275"/>
      <c r="VRH1491" s="275"/>
      <c r="VRI1491" s="275"/>
      <c r="VRJ1491" s="275"/>
      <c r="VRK1491" s="275"/>
      <c r="VRL1491" s="275"/>
      <c r="VRM1491" s="275"/>
      <c r="VRN1491" s="275"/>
      <c r="VRO1491" s="275"/>
      <c r="VRP1491" s="275"/>
      <c r="VRQ1491" s="275"/>
      <c r="VRR1491" s="275"/>
      <c r="VRS1491" s="275"/>
      <c r="VRT1491" s="275"/>
      <c r="VRU1491" s="275"/>
      <c r="VRV1491" s="275"/>
      <c r="VRW1491" s="275"/>
      <c r="VRX1491" s="275"/>
      <c r="VRY1491" s="275"/>
      <c r="VRZ1491" s="275"/>
      <c r="VSA1491" s="275"/>
      <c r="VSB1491" s="275"/>
      <c r="VSC1491" s="275"/>
      <c r="VSD1491" s="275"/>
      <c r="VSE1491" s="275"/>
      <c r="VSF1491" s="275"/>
      <c r="VSG1491" s="275"/>
      <c r="VSH1491" s="275"/>
      <c r="VSI1491" s="275"/>
      <c r="VSJ1491" s="275"/>
      <c r="VSK1491" s="275"/>
      <c r="VSL1491" s="275"/>
      <c r="VSM1491" s="275"/>
      <c r="VSN1491" s="275"/>
      <c r="VSO1491" s="275"/>
      <c r="VSP1491" s="275"/>
      <c r="VSQ1491" s="275"/>
      <c r="VSR1491" s="275"/>
      <c r="VSS1491" s="275"/>
      <c r="VST1491" s="275"/>
      <c r="VSU1491" s="275"/>
      <c r="VSV1491" s="275"/>
      <c r="VSW1491" s="275"/>
      <c r="VSX1491" s="275"/>
      <c r="VSY1491" s="275"/>
      <c r="VSZ1491" s="275"/>
      <c r="VTA1491" s="275"/>
      <c r="VTB1491" s="275"/>
      <c r="VTC1491" s="275"/>
      <c r="VTD1491" s="275"/>
      <c r="VTE1491" s="275"/>
      <c r="VTF1491" s="275"/>
      <c r="VTG1491" s="275"/>
      <c r="VTH1491" s="275"/>
      <c r="VTI1491" s="275"/>
      <c r="VTJ1491" s="275"/>
      <c r="VTK1491" s="275"/>
      <c r="VTL1491" s="275"/>
      <c r="VTM1491" s="275"/>
      <c r="VTN1491" s="275"/>
      <c r="VTO1491" s="275"/>
      <c r="VTP1491" s="275"/>
      <c r="VTQ1491" s="275"/>
      <c r="VTR1491" s="275"/>
      <c r="VTS1491" s="275"/>
      <c r="VTT1491" s="275"/>
      <c r="VTU1491" s="275"/>
      <c r="VTV1491" s="275"/>
      <c r="VTW1491" s="275"/>
      <c r="VTX1491" s="275"/>
      <c r="VTY1491" s="275"/>
      <c r="VTZ1491" s="275"/>
      <c r="VUA1491" s="275"/>
      <c r="VUB1491" s="275"/>
      <c r="VUC1491" s="275"/>
      <c r="VUD1491" s="275"/>
      <c r="VUE1491" s="275"/>
      <c r="VUF1491" s="275"/>
      <c r="VUG1491" s="275"/>
      <c r="VUH1491" s="275"/>
      <c r="VUI1491" s="275"/>
      <c r="VUJ1491" s="275"/>
      <c r="VUK1491" s="275"/>
      <c r="VUL1491" s="275"/>
      <c r="VUM1491" s="275"/>
      <c r="VUN1491" s="275"/>
      <c r="VUO1491" s="275"/>
      <c r="VUP1491" s="275"/>
      <c r="VUQ1491" s="275"/>
      <c r="VUR1491" s="275"/>
      <c r="VUS1491" s="275"/>
      <c r="VUT1491" s="275"/>
      <c r="VUU1491" s="275"/>
      <c r="VUV1491" s="275"/>
      <c r="VUW1491" s="275"/>
      <c r="VUX1491" s="275"/>
      <c r="VUY1491" s="275"/>
      <c r="VUZ1491" s="275"/>
      <c r="VVA1491" s="275"/>
      <c r="VVB1491" s="275"/>
      <c r="VVC1491" s="275"/>
      <c r="VVD1491" s="275"/>
      <c r="VVE1491" s="275"/>
      <c r="VVF1491" s="275"/>
      <c r="VVG1491" s="275"/>
      <c r="VVH1491" s="275"/>
      <c r="VVI1491" s="275"/>
      <c r="VVJ1491" s="275"/>
      <c r="VVK1491" s="275"/>
      <c r="VVL1491" s="275"/>
      <c r="VVM1491" s="275"/>
      <c r="VVN1491" s="275"/>
      <c r="VVO1491" s="275"/>
      <c r="VVP1491" s="275"/>
      <c r="VVQ1491" s="275"/>
      <c r="VVR1491" s="275"/>
      <c r="VVS1491" s="275"/>
      <c r="VVT1491" s="275"/>
      <c r="VVU1491" s="275"/>
      <c r="VVV1491" s="275"/>
      <c r="VVW1491" s="275"/>
      <c r="VVX1491" s="275"/>
      <c r="VVY1491" s="275"/>
      <c r="VVZ1491" s="275"/>
      <c r="VWA1491" s="275"/>
      <c r="VWB1491" s="275"/>
      <c r="VWC1491" s="275"/>
      <c r="VWD1491" s="275"/>
      <c r="VWE1491" s="275"/>
      <c r="VWF1491" s="275"/>
      <c r="VWG1491" s="275"/>
      <c r="VWH1491" s="275"/>
      <c r="VWI1491" s="275"/>
      <c r="VWJ1491" s="275"/>
      <c r="VWK1491" s="275"/>
      <c r="VWL1491" s="275"/>
      <c r="VWM1491" s="275"/>
      <c r="VWN1491" s="275"/>
      <c r="VWO1491" s="275"/>
      <c r="VWP1491" s="275"/>
      <c r="VWQ1491" s="275"/>
      <c r="VWR1491" s="275"/>
      <c r="VWS1491" s="275"/>
      <c r="VWT1491" s="275"/>
      <c r="VWU1491" s="275"/>
      <c r="VWV1491" s="275"/>
      <c r="VWW1491" s="275"/>
      <c r="VWX1491" s="275"/>
      <c r="VWY1491" s="275"/>
      <c r="VWZ1491" s="275"/>
      <c r="VXA1491" s="275"/>
      <c r="VXB1491" s="275"/>
      <c r="VXC1491" s="275"/>
      <c r="VXD1491" s="275"/>
      <c r="VXE1491" s="275"/>
      <c r="VXF1491" s="275"/>
      <c r="VXG1491" s="275"/>
      <c r="VXH1491" s="275"/>
      <c r="VXI1491" s="275"/>
      <c r="VXJ1491" s="275"/>
      <c r="VXK1491" s="275"/>
      <c r="VXL1491" s="275"/>
      <c r="VXM1491" s="275"/>
      <c r="VXN1491" s="275"/>
      <c r="VXO1491" s="275"/>
      <c r="VXP1491" s="275"/>
      <c r="VXQ1491" s="275"/>
      <c r="VXR1491" s="275"/>
      <c r="VXS1491" s="275"/>
      <c r="VXT1491" s="275"/>
      <c r="VXU1491" s="275"/>
      <c r="VXV1491" s="275"/>
      <c r="VXW1491" s="275"/>
      <c r="VXX1491" s="275"/>
      <c r="VXY1491" s="275"/>
      <c r="VXZ1491" s="275"/>
      <c r="VYA1491" s="275"/>
      <c r="VYB1491" s="275"/>
      <c r="VYC1491" s="275"/>
      <c r="VYD1491" s="275"/>
      <c r="VYE1491" s="275"/>
      <c r="VYF1491" s="275"/>
      <c r="VYG1491" s="275"/>
      <c r="VYH1491" s="275"/>
      <c r="VYI1491" s="275"/>
      <c r="VYJ1491" s="275"/>
      <c r="VYK1491" s="275"/>
      <c r="VYL1491" s="275"/>
      <c r="VYM1491" s="275"/>
      <c r="VYN1491" s="275"/>
      <c r="VYO1491" s="275"/>
      <c r="VYP1491" s="275"/>
      <c r="VYQ1491" s="275"/>
      <c r="VYR1491" s="275"/>
      <c r="VYS1491" s="275"/>
      <c r="VYT1491" s="275"/>
      <c r="VYU1491" s="275"/>
      <c r="VYV1491" s="275"/>
      <c r="VYW1491" s="275"/>
      <c r="VYX1491" s="275"/>
      <c r="VYY1491" s="275"/>
      <c r="VYZ1491" s="275"/>
      <c r="VZA1491" s="275"/>
      <c r="VZB1491" s="275"/>
      <c r="VZC1491" s="275"/>
      <c r="VZD1491" s="275"/>
      <c r="VZE1491" s="275"/>
      <c r="VZF1491" s="275"/>
      <c r="VZG1491" s="275"/>
      <c r="VZH1491" s="275"/>
      <c r="VZI1491" s="275"/>
      <c r="VZJ1491" s="275"/>
      <c r="VZK1491" s="275"/>
      <c r="VZL1491" s="275"/>
      <c r="VZM1491" s="275"/>
      <c r="VZN1491" s="275"/>
      <c r="VZO1491" s="275"/>
      <c r="VZP1491" s="275"/>
      <c r="VZQ1491" s="275"/>
      <c r="VZR1491" s="275"/>
      <c r="VZS1491" s="275"/>
      <c r="VZT1491" s="275"/>
      <c r="VZU1491" s="275"/>
      <c r="VZV1491" s="275"/>
      <c r="VZW1491" s="275"/>
      <c r="VZX1491" s="275"/>
      <c r="VZY1491" s="275"/>
      <c r="VZZ1491" s="275"/>
      <c r="WAA1491" s="275"/>
      <c r="WAB1491" s="275"/>
      <c r="WAC1491" s="275"/>
      <c r="WAD1491" s="275"/>
      <c r="WAE1491" s="275"/>
      <c r="WAF1491" s="275"/>
      <c r="WAG1491" s="275"/>
      <c r="WAH1491" s="275"/>
      <c r="WAI1491" s="275"/>
      <c r="WAJ1491" s="275"/>
      <c r="WAK1491" s="275"/>
      <c r="WAL1491" s="275"/>
      <c r="WAM1491" s="275"/>
      <c r="WAN1491" s="275"/>
      <c r="WAO1491" s="275"/>
      <c r="WAP1491" s="275"/>
      <c r="WAQ1491" s="275"/>
      <c r="WAR1491" s="275"/>
      <c r="WAS1491" s="275"/>
      <c r="WAT1491" s="275"/>
      <c r="WAU1491" s="275"/>
      <c r="WAV1491" s="275"/>
      <c r="WAW1491" s="275"/>
      <c r="WAX1491" s="275"/>
      <c r="WAY1491" s="275"/>
      <c r="WAZ1491" s="275"/>
      <c r="WBA1491" s="275"/>
      <c r="WBB1491" s="275"/>
      <c r="WBC1491" s="275"/>
      <c r="WBD1491" s="275"/>
      <c r="WBE1491" s="275"/>
      <c r="WBF1491" s="275"/>
      <c r="WBG1491" s="275"/>
      <c r="WBH1491" s="275"/>
      <c r="WBI1491" s="275"/>
      <c r="WBJ1491" s="275"/>
      <c r="WBK1491" s="275"/>
      <c r="WBL1491" s="275"/>
      <c r="WBM1491" s="275"/>
      <c r="WBN1491" s="275"/>
      <c r="WBO1491" s="275"/>
      <c r="WBP1491" s="275"/>
      <c r="WBQ1491" s="275"/>
      <c r="WBR1491" s="275"/>
      <c r="WBS1491" s="275"/>
      <c r="WBT1491" s="275"/>
      <c r="WBU1491" s="275"/>
      <c r="WBV1491" s="275"/>
      <c r="WBW1491" s="275"/>
      <c r="WBX1491" s="275"/>
      <c r="WBY1491" s="275"/>
      <c r="WBZ1491" s="275"/>
      <c r="WCA1491" s="275"/>
      <c r="WCB1491" s="275"/>
      <c r="WCC1491" s="275"/>
      <c r="WCD1491" s="275"/>
      <c r="WCE1491" s="275"/>
      <c r="WCF1491" s="275"/>
      <c r="WCG1491" s="275"/>
      <c r="WCH1491" s="275"/>
      <c r="WCI1491" s="275"/>
      <c r="WCJ1491" s="275"/>
      <c r="WCK1491" s="275"/>
      <c r="WCL1491" s="275"/>
      <c r="WCM1491" s="275"/>
      <c r="WCN1491" s="275"/>
      <c r="WCO1491" s="275"/>
      <c r="WCP1491" s="275"/>
      <c r="WCQ1491" s="275"/>
      <c r="WCR1491" s="275"/>
      <c r="WCS1491" s="275"/>
      <c r="WCT1491" s="275"/>
      <c r="WCU1491" s="275"/>
      <c r="WCV1491" s="275"/>
      <c r="WCW1491" s="275"/>
      <c r="WCX1491" s="275"/>
      <c r="WCY1491" s="275"/>
      <c r="WCZ1491" s="275"/>
      <c r="WDA1491" s="275"/>
      <c r="WDB1491" s="275"/>
      <c r="WDC1491" s="275"/>
      <c r="WDD1491" s="275"/>
      <c r="WDE1491" s="275"/>
      <c r="WDF1491" s="275"/>
      <c r="WDG1491" s="275"/>
      <c r="WDH1491" s="275"/>
      <c r="WDI1491" s="275"/>
      <c r="WDJ1491" s="275"/>
      <c r="WDK1491" s="275"/>
      <c r="WDL1491" s="275"/>
      <c r="WDM1491" s="275"/>
      <c r="WDN1491" s="275"/>
      <c r="WDO1491" s="275"/>
      <c r="WDP1491" s="275"/>
      <c r="WDQ1491" s="275"/>
      <c r="WDR1491" s="275"/>
      <c r="WDS1491" s="275"/>
      <c r="WDT1491" s="275"/>
      <c r="WDU1491" s="275"/>
      <c r="WDV1491" s="275"/>
      <c r="WDW1491" s="275"/>
      <c r="WDX1491" s="275"/>
      <c r="WDY1491" s="275"/>
      <c r="WDZ1491" s="275"/>
      <c r="WEA1491" s="275"/>
      <c r="WEB1491" s="275"/>
      <c r="WEC1491" s="275"/>
      <c r="WED1491" s="275"/>
      <c r="WEE1491" s="275"/>
      <c r="WEF1491" s="275"/>
      <c r="WEG1491" s="275"/>
      <c r="WEH1491" s="275"/>
      <c r="WEI1491" s="275"/>
      <c r="WEJ1491" s="275"/>
      <c r="WEK1491" s="275"/>
      <c r="WEL1491" s="275"/>
      <c r="WEM1491" s="275"/>
      <c r="WEN1491" s="275"/>
      <c r="WEO1491" s="275"/>
      <c r="WEP1491" s="275"/>
      <c r="WEQ1491" s="275"/>
      <c r="WER1491" s="275"/>
      <c r="WES1491" s="275"/>
      <c r="WET1491" s="275"/>
      <c r="WEU1491" s="275"/>
      <c r="WEV1491" s="275"/>
      <c r="WEW1491" s="275"/>
      <c r="WEX1491" s="275"/>
      <c r="WEY1491" s="275"/>
      <c r="WEZ1491" s="275"/>
      <c r="WFA1491" s="275"/>
      <c r="WFB1491" s="275"/>
      <c r="WFC1491" s="275"/>
      <c r="WFD1491" s="275"/>
      <c r="WFE1491" s="275"/>
      <c r="WFF1491" s="275"/>
      <c r="WFG1491" s="275"/>
      <c r="WFH1491" s="275"/>
      <c r="WFI1491" s="275"/>
      <c r="WFJ1491" s="275"/>
      <c r="WFK1491" s="275"/>
      <c r="WFL1491" s="275"/>
      <c r="WFM1491" s="275"/>
      <c r="WFN1491" s="275"/>
      <c r="WFO1491" s="275"/>
      <c r="WFP1491" s="275"/>
      <c r="WFQ1491" s="275"/>
      <c r="WFR1491" s="275"/>
      <c r="WFS1491" s="275"/>
      <c r="WFT1491" s="275"/>
      <c r="WFU1491" s="275"/>
      <c r="WFV1491" s="275"/>
      <c r="WFW1491" s="275"/>
      <c r="WFX1491" s="275"/>
      <c r="WFY1491" s="275"/>
      <c r="WFZ1491" s="275"/>
      <c r="WGA1491" s="275"/>
      <c r="WGB1491" s="275"/>
      <c r="WGC1491" s="275"/>
      <c r="WGD1491" s="275"/>
      <c r="WGE1491" s="275"/>
      <c r="WGF1491" s="275"/>
      <c r="WGG1491" s="275"/>
      <c r="WGH1491" s="275"/>
      <c r="WGI1491" s="275"/>
      <c r="WGJ1491" s="275"/>
      <c r="WGK1491" s="275"/>
      <c r="WGL1491" s="275"/>
      <c r="WGM1491" s="275"/>
      <c r="WGN1491" s="275"/>
      <c r="WGO1491" s="275"/>
      <c r="WGP1491" s="275"/>
      <c r="WGQ1491" s="275"/>
      <c r="WGR1491" s="275"/>
      <c r="WGS1491" s="275"/>
      <c r="WGT1491" s="275"/>
      <c r="WGU1491" s="275"/>
      <c r="WGV1491" s="275"/>
      <c r="WGW1491" s="275"/>
      <c r="WGX1491" s="275"/>
      <c r="WGY1491" s="275"/>
      <c r="WGZ1491" s="275"/>
      <c r="WHA1491" s="275"/>
      <c r="WHB1491" s="275"/>
      <c r="WHC1491" s="275"/>
      <c r="WHD1491" s="275"/>
      <c r="WHE1491" s="275"/>
      <c r="WHF1491" s="275"/>
      <c r="WHG1491" s="275"/>
      <c r="WHH1491" s="275"/>
      <c r="WHI1491" s="275"/>
      <c r="WHJ1491" s="275"/>
      <c r="WHK1491" s="275"/>
      <c r="WHL1491" s="275"/>
      <c r="WHM1491" s="275"/>
      <c r="WHN1491" s="275"/>
      <c r="WHO1491" s="275"/>
      <c r="WHP1491" s="275"/>
      <c r="WHQ1491" s="275"/>
      <c r="WHR1491" s="275"/>
      <c r="WHS1491" s="275"/>
      <c r="WHT1491" s="275"/>
      <c r="WHU1491" s="275"/>
      <c r="WHV1491" s="275"/>
      <c r="WHW1491" s="275"/>
      <c r="WHX1491" s="275"/>
      <c r="WHY1491" s="275"/>
      <c r="WHZ1491" s="275"/>
      <c r="WIA1491" s="275"/>
      <c r="WIB1491" s="275"/>
      <c r="WIC1491" s="275"/>
      <c r="WID1491" s="275"/>
      <c r="WIE1491" s="275"/>
      <c r="WIF1491" s="275"/>
      <c r="WIG1491" s="275"/>
      <c r="WIH1491" s="275"/>
      <c r="WII1491" s="275"/>
      <c r="WIJ1491" s="275"/>
      <c r="WIK1491" s="275"/>
      <c r="WIL1491" s="275"/>
      <c r="WIM1491" s="275"/>
      <c r="WIN1491" s="275"/>
      <c r="WIO1491" s="275"/>
      <c r="WIP1491" s="275"/>
      <c r="WIQ1491" s="275"/>
      <c r="WIR1491" s="275"/>
      <c r="WIS1491" s="275"/>
      <c r="WIT1491" s="275"/>
      <c r="WIU1491" s="275"/>
      <c r="WIV1491" s="275"/>
      <c r="WIW1491" s="275"/>
      <c r="WIX1491" s="275"/>
      <c r="WIY1491" s="275"/>
      <c r="WIZ1491" s="275"/>
      <c r="WJA1491" s="275"/>
      <c r="WJB1491" s="275"/>
      <c r="WJC1491" s="275"/>
      <c r="WJD1491" s="275"/>
      <c r="WJE1491" s="275"/>
      <c r="WJF1491" s="275"/>
      <c r="WJG1491" s="275"/>
      <c r="WJH1491" s="275"/>
      <c r="WJI1491" s="275"/>
      <c r="WJJ1491" s="275"/>
      <c r="WJK1491" s="275"/>
      <c r="WJL1491" s="275"/>
      <c r="WJM1491" s="275"/>
      <c r="WJN1491" s="275"/>
      <c r="WJO1491" s="275"/>
      <c r="WJP1491" s="275"/>
      <c r="WJQ1491" s="275"/>
      <c r="WJR1491" s="275"/>
      <c r="WJS1491" s="275"/>
      <c r="WJT1491" s="275"/>
      <c r="WJU1491" s="275"/>
      <c r="WJV1491" s="275"/>
      <c r="WJW1491" s="275"/>
      <c r="WJX1491" s="275"/>
      <c r="WJY1491" s="275"/>
      <c r="WJZ1491" s="275"/>
      <c r="WKA1491" s="275"/>
      <c r="WKB1491" s="275"/>
      <c r="WKC1491" s="275"/>
      <c r="WKD1491" s="275"/>
      <c r="WKE1491" s="275"/>
      <c r="WKF1491" s="275"/>
      <c r="WKG1491" s="275"/>
      <c r="WKH1491" s="275"/>
      <c r="WKI1491" s="275"/>
      <c r="WKJ1491" s="275"/>
      <c r="WKK1491" s="275"/>
      <c r="WKL1491" s="275"/>
      <c r="WKM1491" s="275"/>
      <c r="WKN1491" s="275"/>
      <c r="WKO1491" s="275"/>
      <c r="WKP1491" s="275"/>
      <c r="WKQ1491" s="275"/>
      <c r="WKR1491" s="275"/>
      <c r="WKS1491" s="275"/>
      <c r="WKT1491" s="275"/>
      <c r="WKU1491" s="275"/>
      <c r="WKV1491" s="275"/>
      <c r="WKW1491" s="275"/>
      <c r="WKX1491" s="275"/>
      <c r="WKY1491" s="275"/>
      <c r="WKZ1491" s="275"/>
      <c r="WLA1491" s="275"/>
      <c r="WLB1491" s="275"/>
      <c r="WLC1491" s="275"/>
      <c r="WLD1491" s="275"/>
      <c r="WLE1491" s="275"/>
      <c r="WLF1491" s="275"/>
      <c r="WLG1491" s="275"/>
      <c r="WLH1491" s="275"/>
      <c r="WLI1491" s="275"/>
      <c r="WLJ1491" s="275"/>
      <c r="WLK1491" s="275"/>
      <c r="WLL1491" s="275"/>
      <c r="WLM1491" s="275"/>
      <c r="WLN1491" s="275"/>
      <c r="WLO1491" s="275"/>
      <c r="WLP1491" s="275"/>
      <c r="WLQ1491" s="275"/>
      <c r="WLR1491" s="275"/>
      <c r="WLS1491" s="275"/>
      <c r="WLT1491" s="275"/>
      <c r="WLU1491" s="275"/>
      <c r="WLV1491" s="275"/>
      <c r="WLW1491" s="275"/>
      <c r="WLX1491" s="275"/>
      <c r="WLY1491" s="275"/>
      <c r="WLZ1491" s="275"/>
      <c r="WMA1491" s="275"/>
      <c r="WMB1491" s="275"/>
      <c r="WMC1491" s="275"/>
      <c r="WMD1491" s="275"/>
      <c r="WME1491" s="275"/>
      <c r="WMF1491" s="275"/>
      <c r="WMG1491" s="275"/>
      <c r="WMH1491" s="275"/>
      <c r="WMI1491" s="275"/>
      <c r="WMJ1491" s="275"/>
      <c r="WMK1491" s="275"/>
      <c r="WML1491" s="275"/>
      <c r="WMM1491" s="275"/>
      <c r="WMN1491" s="275"/>
      <c r="WMO1491" s="275"/>
      <c r="WMP1491" s="275"/>
      <c r="WMQ1491" s="275"/>
      <c r="WMR1491" s="275"/>
      <c r="WMS1491" s="275"/>
      <c r="WMT1491" s="275"/>
      <c r="WMU1491" s="275"/>
      <c r="WMV1491" s="275"/>
      <c r="WMW1491" s="275"/>
      <c r="WMX1491" s="275"/>
      <c r="WMY1491" s="275"/>
      <c r="WMZ1491" s="275"/>
      <c r="WNA1491" s="275"/>
      <c r="WNB1491" s="275"/>
      <c r="WNC1491" s="275"/>
      <c r="WND1491" s="275"/>
      <c r="WNE1491" s="275"/>
      <c r="WNF1491" s="275"/>
      <c r="WNG1491" s="275"/>
      <c r="WNH1491" s="275"/>
      <c r="WNI1491" s="275"/>
      <c r="WNJ1491" s="275"/>
      <c r="WNK1491" s="275"/>
      <c r="WNL1491" s="275"/>
      <c r="WNM1491" s="275"/>
      <c r="WNN1491" s="275"/>
      <c r="WNO1491" s="275"/>
      <c r="WNP1491" s="275"/>
      <c r="WNQ1491" s="275"/>
      <c r="WNR1491" s="275"/>
      <c r="WNS1491" s="275"/>
      <c r="WNT1491" s="275"/>
      <c r="WNU1491" s="275"/>
      <c r="WNV1491" s="275"/>
      <c r="WNW1491" s="275"/>
      <c r="WNX1491" s="275"/>
      <c r="WNY1491" s="275"/>
      <c r="WNZ1491" s="275"/>
      <c r="WOA1491" s="275"/>
      <c r="WOB1491" s="275"/>
      <c r="WOC1491" s="275"/>
      <c r="WOD1491" s="275"/>
      <c r="WOE1491" s="275"/>
      <c r="WOF1491" s="275"/>
      <c r="WOG1491" s="275"/>
      <c r="WOH1491" s="275"/>
      <c r="WOI1491" s="275"/>
      <c r="WOJ1491" s="275"/>
      <c r="WOK1491" s="275"/>
      <c r="WOL1491" s="275"/>
      <c r="WOM1491" s="275"/>
      <c r="WON1491" s="275"/>
      <c r="WOO1491" s="275"/>
      <c r="WOP1491" s="275"/>
      <c r="WOQ1491" s="275"/>
      <c r="WOR1491" s="275"/>
      <c r="WOS1491" s="275"/>
      <c r="WOT1491" s="275"/>
      <c r="WOU1491" s="275"/>
      <c r="WOV1491" s="275"/>
      <c r="WOW1491" s="275"/>
      <c r="WOX1491" s="275"/>
      <c r="WOY1491" s="275"/>
      <c r="WOZ1491" s="275"/>
      <c r="WPA1491" s="275"/>
      <c r="WPB1491" s="275"/>
      <c r="WPC1491" s="275"/>
      <c r="WPD1491" s="275"/>
      <c r="WPE1491" s="275"/>
      <c r="WPF1491" s="275"/>
      <c r="WPG1491" s="275"/>
      <c r="WPH1491" s="275"/>
      <c r="WPI1491" s="275"/>
      <c r="WPJ1491" s="275"/>
      <c r="WPK1491" s="275"/>
      <c r="WPL1491" s="275"/>
      <c r="WPM1491" s="275"/>
      <c r="WPN1491" s="275"/>
      <c r="WPO1491" s="275"/>
      <c r="WPP1491" s="275"/>
      <c r="WPQ1491" s="275"/>
      <c r="WPR1491" s="275"/>
      <c r="WPS1491" s="275"/>
      <c r="WPT1491" s="275"/>
      <c r="WPU1491" s="275"/>
      <c r="WPV1491" s="275"/>
      <c r="WPW1491" s="275"/>
      <c r="WPX1491" s="275"/>
      <c r="WPY1491" s="275"/>
      <c r="WPZ1491" s="275"/>
      <c r="WQA1491" s="275"/>
      <c r="WQB1491" s="275"/>
      <c r="WQC1491" s="275"/>
      <c r="WQD1491" s="275"/>
      <c r="WQE1491" s="275"/>
      <c r="WQF1491" s="275"/>
      <c r="WQG1491" s="275"/>
      <c r="WQH1491" s="275"/>
      <c r="WQI1491" s="275"/>
      <c r="WQJ1491" s="275"/>
      <c r="WQK1491" s="275"/>
      <c r="WQL1491" s="275"/>
      <c r="WQM1491" s="275"/>
      <c r="WQN1491" s="275"/>
      <c r="WQO1491" s="275"/>
      <c r="WQP1491" s="275"/>
      <c r="WQQ1491" s="275"/>
      <c r="WQR1491" s="275"/>
      <c r="WQS1491" s="275"/>
      <c r="WQT1491" s="275"/>
      <c r="WQU1491" s="275"/>
      <c r="WQV1491" s="275"/>
      <c r="WQW1491" s="275"/>
      <c r="WQX1491" s="275"/>
      <c r="WQY1491" s="275"/>
      <c r="WQZ1491" s="275"/>
      <c r="WRA1491" s="275"/>
      <c r="WRB1491" s="275"/>
      <c r="WRC1491" s="275"/>
      <c r="WRD1491" s="275"/>
      <c r="WRE1491" s="275"/>
      <c r="WRF1491" s="275"/>
      <c r="WRG1491" s="275"/>
      <c r="WRH1491" s="275"/>
      <c r="WRI1491" s="275"/>
      <c r="WRJ1491" s="275"/>
      <c r="WRK1491" s="275"/>
      <c r="WRL1491" s="275"/>
      <c r="WRM1491" s="275"/>
      <c r="WRN1491" s="275"/>
      <c r="WRO1491" s="275"/>
      <c r="WRP1491" s="275"/>
      <c r="WRQ1491" s="275"/>
      <c r="WRR1491" s="275"/>
      <c r="WRS1491" s="275"/>
      <c r="WRT1491" s="275"/>
      <c r="WRU1491" s="275"/>
      <c r="WRV1491" s="275"/>
      <c r="WRW1491" s="275"/>
      <c r="WRX1491" s="275"/>
      <c r="WRY1491" s="275"/>
      <c r="WRZ1491" s="275"/>
      <c r="WSA1491" s="275"/>
      <c r="WSB1491" s="275"/>
      <c r="WSC1491" s="275"/>
      <c r="WSD1491" s="275"/>
      <c r="WSE1491" s="275"/>
      <c r="WSF1491" s="275"/>
      <c r="WSG1491" s="275"/>
      <c r="WSH1491" s="275"/>
      <c r="WSI1491" s="275"/>
      <c r="WSJ1491" s="275"/>
      <c r="WSK1491" s="275"/>
      <c r="WSL1491" s="275"/>
      <c r="WSM1491" s="275"/>
      <c r="WSN1491" s="275"/>
      <c r="WSO1491" s="275"/>
      <c r="WSP1491" s="275"/>
      <c r="WSQ1491" s="275"/>
      <c r="WSR1491" s="275"/>
      <c r="WSS1491" s="275"/>
      <c r="WST1491" s="275"/>
      <c r="WSU1491" s="275"/>
      <c r="WSV1491" s="275"/>
      <c r="WSW1491" s="275"/>
      <c r="WSX1491" s="275"/>
      <c r="WSY1491" s="275"/>
      <c r="WSZ1491" s="275"/>
      <c r="WTA1491" s="275"/>
      <c r="WTB1491" s="275"/>
      <c r="WTC1491" s="275"/>
      <c r="WTD1491" s="275"/>
      <c r="WTE1491" s="275"/>
      <c r="WTF1491" s="275"/>
      <c r="WTG1491" s="275"/>
      <c r="WTH1491" s="275"/>
      <c r="WTI1491" s="275"/>
      <c r="WTJ1491" s="275"/>
      <c r="WTK1491" s="275"/>
      <c r="WTL1491" s="275"/>
      <c r="WTM1491" s="275"/>
      <c r="WTN1491" s="275"/>
      <c r="WTO1491" s="275"/>
      <c r="WTP1491" s="275"/>
      <c r="WTQ1491" s="275"/>
      <c r="WTR1491" s="275"/>
      <c r="WTS1491" s="275"/>
      <c r="WTT1491" s="275"/>
      <c r="WTU1491" s="275"/>
      <c r="WTV1491" s="275"/>
      <c r="WTW1491" s="275"/>
      <c r="WTX1491" s="275"/>
      <c r="WTY1491" s="275"/>
      <c r="WTZ1491" s="275"/>
      <c r="WUA1491" s="275"/>
      <c r="WUB1491" s="275"/>
      <c r="WUC1491" s="275"/>
      <c r="WUD1491" s="275"/>
      <c r="WUE1491" s="275"/>
      <c r="WUF1491" s="275"/>
      <c r="WUG1491" s="275"/>
      <c r="WUH1491" s="275"/>
      <c r="WUI1491" s="275"/>
      <c r="WUJ1491" s="275"/>
      <c r="WUK1491" s="275"/>
      <c r="WUL1491" s="275"/>
      <c r="WUM1491" s="275"/>
      <c r="WUN1491" s="275"/>
      <c r="WUO1491" s="275"/>
      <c r="WUP1491" s="275"/>
      <c r="WUQ1491" s="275"/>
      <c r="WUR1491" s="275"/>
      <c r="WUS1491" s="275"/>
      <c r="WUT1491" s="275"/>
      <c r="WUU1491" s="275"/>
      <c r="WUV1491" s="275"/>
      <c r="WUW1491" s="275"/>
      <c r="WUX1491" s="275"/>
      <c r="WUY1491" s="275"/>
      <c r="WUZ1491" s="275"/>
      <c r="WVA1491" s="275"/>
      <c r="WVB1491" s="275"/>
      <c r="WVC1491" s="275"/>
      <c r="WVD1491" s="275"/>
      <c r="WVE1491" s="275"/>
      <c r="WVF1491" s="275"/>
      <c r="WVG1491" s="275"/>
      <c r="WVH1491" s="275"/>
      <c r="WVI1491" s="275"/>
      <c r="WVJ1491" s="275"/>
      <c r="WVK1491" s="275"/>
      <c r="WVL1491" s="275"/>
      <c r="WVM1491" s="275"/>
      <c r="WVN1491" s="275"/>
      <c r="WVO1491" s="275"/>
      <c r="WVP1491" s="275"/>
      <c r="WVQ1491" s="275"/>
      <c r="WVR1491" s="275"/>
      <c r="WVS1491" s="275"/>
      <c r="WVT1491" s="275"/>
      <c r="WVU1491" s="275"/>
      <c r="WVV1491" s="275"/>
      <c r="WVW1491" s="275"/>
      <c r="WVX1491" s="275"/>
      <c r="WVY1491" s="275"/>
      <c r="WVZ1491" s="275"/>
      <c r="WWA1491" s="275"/>
      <c r="WWB1491" s="275"/>
      <c r="WWC1491" s="275"/>
      <c r="WWD1491" s="275"/>
      <c r="WWE1491" s="275"/>
      <c r="WWF1491" s="275"/>
      <c r="WWG1491" s="275"/>
      <c r="WWH1491" s="275"/>
      <c r="WWI1491" s="275"/>
      <c r="WWJ1491" s="275"/>
      <c r="WWK1491" s="275"/>
      <c r="WWL1491" s="275"/>
      <c r="WWM1491" s="275"/>
      <c r="WWN1491" s="275"/>
      <c r="WWO1491" s="275"/>
      <c r="WWP1491" s="275"/>
      <c r="WWQ1491" s="275"/>
      <c r="WWR1491" s="275"/>
      <c r="WWS1491" s="275"/>
      <c r="WWT1491" s="275"/>
      <c r="WWU1491" s="275"/>
      <c r="WWV1491" s="275"/>
      <c r="WWW1491" s="275"/>
      <c r="WWX1491" s="275"/>
      <c r="WWY1491" s="275"/>
      <c r="WWZ1491" s="275"/>
      <c r="WXA1491" s="275"/>
      <c r="WXB1491" s="275"/>
      <c r="WXC1491" s="275"/>
      <c r="WXD1491" s="275"/>
      <c r="WXE1491" s="275"/>
      <c r="WXF1491" s="275"/>
      <c r="WXG1491" s="275"/>
      <c r="WXH1491" s="275"/>
      <c r="WXI1491" s="275"/>
      <c r="WXJ1491" s="275"/>
      <c r="WXK1491" s="275"/>
      <c r="WXL1491" s="275"/>
      <c r="WXM1491" s="275"/>
      <c r="WXN1491" s="275"/>
      <c r="WXO1491" s="275"/>
      <c r="WXP1491" s="275"/>
      <c r="WXQ1491" s="275"/>
      <c r="WXR1491" s="275"/>
      <c r="WXS1491" s="275"/>
      <c r="WXT1491" s="275"/>
      <c r="WXU1491" s="275"/>
      <c r="WXV1491" s="275"/>
      <c r="WXW1491" s="275"/>
      <c r="WXX1491" s="275"/>
      <c r="WXY1491" s="275"/>
      <c r="WXZ1491" s="275"/>
      <c r="WYA1491" s="275"/>
      <c r="WYB1491" s="275"/>
      <c r="WYC1491" s="275"/>
      <c r="WYD1491" s="275"/>
      <c r="WYE1491" s="275"/>
      <c r="WYF1491" s="275"/>
      <c r="WYG1491" s="275"/>
      <c r="WYH1491" s="275"/>
      <c r="WYI1491" s="275"/>
      <c r="WYJ1491" s="275"/>
      <c r="WYK1491" s="275"/>
      <c r="WYL1491" s="275"/>
      <c r="WYM1491" s="275"/>
      <c r="WYN1491" s="275"/>
      <c r="WYO1491" s="275"/>
      <c r="WYP1491" s="275"/>
      <c r="WYQ1491" s="275"/>
      <c r="WYR1491" s="275"/>
      <c r="WYS1491" s="275"/>
      <c r="WYT1491" s="275"/>
      <c r="WYU1491" s="275"/>
      <c r="WYV1491" s="275"/>
      <c r="WYW1491" s="275"/>
      <c r="WYX1491" s="275"/>
      <c r="WYY1491" s="275"/>
      <c r="WYZ1491" s="275"/>
      <c r="WZA1491" s="275"/>
      <c r="WZB1491" s="275"/>
      <c r="WZC1491" s="275"/>
      <c r="WZD1491" s="275"/>
      <c r="WZE1491" s="275"/>
      <c r="WZF1491" s="275"/>
      <c r="WZG1491" s="275"/>
      <c r="WZH1491" s="275"/>
      <c r="WZI1491" s="275"/>
      <c r="WZJ1491" s="275"/>
      <c r="WZK1491" s="275"/>
      <c r="WZL1491" s="275"/>
      <c r="WZM1491" s="275"/>
      <c r="WZN1491" s="275"/>
      <c r="WZO1491" s="275"/>
      <c r="WZP1491" s="275"/>
      <c r="WZQ1491" s="275"/>
      <c r="WZR1491" s="275"/>
      <c r="WZS1491" s="275"/>
      <c r="WZT1491" s="275"/>
      <c r="WZU1491" s="275"/>
      <c r="WZV1491" s="275"/>
      <c r="WZW1491" s="275"/>
      <c r="WZX1491" s="275"/>
      <c r="WZY1491" s="275"/>
      <c r="WZZ1491" s="275"/>
      <c r="XAA1491" s="275"/>
      <c r="XAB1491" s="275"/>
      <c r="XAC1491" s="275"/>
      <c r="XAD1491" s="275"/>
      <c r="XAE1491" s="275"/>
      <c r="XAF1491" s="275"/>
      <c r="XAG1491" s="275"/>
      <c r="XAH1491" s="275"/>
      <c r="XAI1491" s="275"/>
      <c r="XAJ1491" s="275"/>
      <c r="XAK1491" s="275"/>
      <c r="XAL1491" s="275"/>
      <c r="XAM1491" s="275"/>
      <c r="XAN1491" s="275"/>
      <c r="XAO1491" s="275"/>
      <c r="XAP1491" s="275"/>
      <c r="XAQ1491" s="275"/>
      <c r="XAR1491" s="275"/>
      <c r="XAS1491" s="275"/>
      <c r="XAT1491" s="275"/>
      <c r="XAU1491" s="275"/>
      <c r="XAV1491" s="275"/>
      <c r="XAW1491" s="275"/>
      <c r="XAX1491" s="275"/>
      <c r="XAY1491" s="275"/>
      <c r="XAZ1491" s="275"/>
      <c r="XBA1491" s="275"/>
      <c r="XBB1491" s="275"/>
      <c r="XBC1491" s="275"/>
      <c r="XBD1491" s="275"/>
      <c r="XBE1491" s="275"/>
      <c r="XBF1491" s="275"/>
      <c r="XBG1491" s="275"/>
      <c r="XBH1491" s="275"/>
      <c r="XBI1491" s="275"/>
      <c r="XBJ1491" s="275"/>
      <c r="XBK1491" s="275"/>
      <c r="XBL1491" s="275"/>
      <c r="XBM1491" s="275"/>
      <c r="XBN1491" s="275"/>
      <c r="XBO1491" s="275"/>
      <c r="XBP1491" s="275"/>
      <c r="XBQ1491" s="275"/>
      <c r="XBR1491" s="275"/>
      <c r="XBS1491" s="275"/>
      <c r="XBT1491" s="275"/>
      <c r="XBU1491" s="275"/>
      <c r="XBV1491" s="275"/>
      <c r="XBW1491" s="275"/>
      <c r="XBX1491" s="275"/>
      <c r="XBY1491" s="275"/>
      <c r="XBZ1491" s="275"/>
      <c r="XCA1491" s="275"/>
      <c r="XCB1491" s="275"/>
      <c r="XCC1491" s="275"/>
      <c r="XCD1491" s="275"/>
      <c r="XCE1491" s="275"/>
      <c r="XCF1491" s="275"/>
      <c r="XCG1491" s="275"/>
      <c r="XCH1491" s="275"/>
      <c r="XCI1491" s="275"/>
      <c r="XCJ1491" s="275"/>
      <c r="XCK1491" s="275"/>
      <c r="XCL1491" s="275"/>
      <c r="XCM1491" s="275"/>
      <c r="XCN1491" s="275"/>
      <c r="XCO1491" s="275"/>
      <c r="XCP1491" s="275"/>
      <c r="XCQ1491" s="275"/>
      <c r="XCR1491" s="275"/>
      <c r="XCS1491" s="275"/>
      <c r="XCT1491" s="275"/>
      <c r="XCU1491" s="275"/>
      <c r="XCV1491" s="275"/>
      <c r="XCW1491" s="275"/>
      <c r="XCX1491" s="275"/>
      <c r="XCY1491" s="275"/>
      <c r="XCZ1491" s="275"/>
      <c r="XDA1491" s="275"/>
      <c r="XDB1491" s="275"/>
      <c r="XDC1491" s="275"/>
      <c r="XDD1491" s="275"/>
      <c r="XDE1491" s="275"/>
      <c r="XDF1491" s="275"/>
      <c r="XDG1491" s="275"/>
      <c r="XDH1491" s="275"/>
      <c r="XDI1491" s="275"/>
      <c r="XDJ1491" s="275"/>
      <c r="XDK1491" s="275"/>
      <c r="XDL1491" s="275"/>
      <c r="XDM1491" s="275"/>
      <c r="XDN1491" s="275"/>
      <c r="XDO1491" s="275"/>
      <c r="XDP1491" s="275"/>
      <c r="XDQ1491" s="275"/>
      <c r="XDR1491" s="275"/>
      <c r="XDS1491" s="275"/>
      <c r="XDT1491" s="275"/>
      <c r="XDU1491" s="275"/>
      <c r="XDV1491" s="275"/>
      <c r="XDW1491" s="275"/>
      <c r="XDX1491" s="275"/>
      <c r="XDY1491" s="275"/>
      <c r="XDZ1491" s="275"/>
      <c r="XEA1491" s="275"/>
      <c r="XEB1491" s="275"/>
      <c r="XEC1491" s="275"/>
      <c r="XED1491" s="275"/>
      <c r="XEE1491" s="275"/>
      <c r="XEF1491" s="275"/>
      <c r="XEG1491" s="275"/>
      <c r="XEH1491" s="275"/>
      <c r="XEI1491" s="275"/>
      <c r="XEJ1491" s="275"/>
      <c r="XEK1491" s="275"/>
      <c r="XEL1491" s="275"/>
      <c r="XEM1491" s="275"/>
      <c r="XEN1491" s="275"/>
      <c r="XEO1491" s="275"/>
      <c r="XEP1491" s="275"/>
      <c r="XEQ1491" s="275"/>
      <c r="XER1491" s="275"/>
      <c r="XES1491" s="275"/>
      <c r="XET1491" s="275"/>
      <c r="XEU1491" s="275"/>
      <c r="XEV1491" s="275"/>
      <c r="XEW1491" s="275"/>
      <c r="XEX1491" s="275"/>
      <c r="XEY1491" s="275"/>
      <c r="XEZ1491" s="275"/>
      <c r="XFA1491" s="275"/>
      <c r="XFB1491" s="275"/>
      <c r="XFC1491" s="275"/>
      <c r="XFD1491" s="275"/>
    </row>
    <row r="1492" spans="1:16384" x14ac:dyDescent="0.3">
      <c r="A1492" s="60"/>
      <c r="B1492" s="60"/>
      <c r="C1492" s="232"/>
      <c r="D1492" s="233"/>
      <c r="E1492" s="234"/>
      <c r="F1492" s="235"/>
      <c r="G1492" s="236"/>
      <c r="H1492" s="235"/>
      <c r="I1492" s="236"/>
      <c r="J1492" s="237"/>
      <c r="K1492" s="193"/>
      <c r="L1492" s="203"/>
      <c r="M1492" s="194"/>
      <c r="N1492" s="188"/>
      <c r="O1492" s="188"/>
      <c r="P1492" s="188"/>
      <c r="Q1492" s="189"/>
      <c r="R1492" s="204"/>
      <c r="S1492" s="124"/>
      <c r="T1492" s="248"/>
      <c r="U1492" s="248"/>
      <c r="V1492" s="244"/>
      <c r="W1492" s="190"/>
      <c r="X1492" s="190"/>
      <c r="Y1492" s="10"/>
      <c r="Z1492" s="185"/>
      <c r="AA1492" s="48"/>
      <c r="AB1492" s="48"/>
      <c r="AC1492" s="48"/>
      <c r="AD1492" s="48"/>
      <c r="AE1492" s="48"/>
      <c r="AF1492" s="48"/>
      <c r="AG1492" s="48"/>
      <c r="AH1492" s="194"/>
      <c r="AI1492" s="431"/>
      <c r="AJ1492" s="275"/>
      <c r="AK1492" s="275"/>
      <c r="AL1492" s="275"/>
      <c r="AM1492" s="275"/>
      <c r="AN1492" s="275"/>
      <c r="AO1492" s="275"/>
      <c r="AP1492" s="275"/>
      <c r="AQ1492" s="275"/>
      <c r="AR1492" s="275"/>
      <c r="AS1492" s="275"/>
      <c r="AT1492" s="275"/>
      <c r="AU1492" s="275"/>
      <c r="AV1492" s="275"/>
      <c r="AW1492" s="275"/>
      <c r="AX1492" s="275"/>
      <c r="AY1492" s="275"/>
      <c r="AZ1492" s="275"/>
      <c r="BA1492" s="275"/>
      <c r="BB1492" s="275"/>
      <c r="BC1492" s="275"/>
      <c r="BD1492" s="275"/>
      <c r="BE1492" s="275"/>
      <c r="BF1492" s="275"/>
      <c r="BG1492" s="275"/>
      <c r="BH1492" s="275"/>
      <c r="BI1492" s="275"/>
      <c r="BJ1492" s="275"/>
      <c r="BK1492" s="275"/>
      <c r="BL1492" s="275"/>
      <c r="BM1492" s="275"/>
      <c r="BN1492" s="275"/>
      <c r="BO1492" s="275"/>
      <c r="BP1492" s="275"/>
      <c r="BQ1492" s="275"/>
      <c r="BR1492" s="275"/>
      <c r="BS1492" s="275"/>
      <c r="BT1492" s="275"/>
      <c r="BU1492" s="275"/>
      <c r="BV1492" s="275"/>
      <c r="BW1492" s="275"/>
      <c r="BX1492" s="275"/>
      <c r="BY1492" s="275"/>
      <c r="BZ1492" s="275"/>
      <c r="CA1492" s="275"/>
      <c r="CB1492" s="275"/>
      <c r="CC1492" s="275"/>
      <c r="CD1492" s="275"/>
      <c r="CE1492" s="275"/>
      <c r="CF1492" s="275"/>
      <c r="CG1492" s="275"/>
      <c r="CH1492" s="275"/>
      <c r="CI1492" s="275"/>
      <c r="CJ1492" s="275"/>
      <c r="CK1492" s="275"/>
      <c r="CL1492" s="275"/>
      <c r="CM1492" s="275"/>
      <c r="CN1492" s="275"/>
      <c r="CO1492" s="275"/>
      <c r="CP1492" s="275"/>
      <c r="CQ1492" s="275"/>
      <c r="CR1492" s="275"/>
      <c r="CS1492" s="275"/>
      <c r="CT1492" s="275"/>
      <c r="CU1492" s="275"/>
      <c r="CV1492" s="275"/>
      <c r="CW1492" s="275"/>
      <c r="CX1492" s="275"/>
      <c r="CY1492" s="275"/>
      <c r="CZ1492" s="275"/>
      <c r="DA1492" s="275"/>
      <c r="DB1492" s="275"/>
      <c r="DC1492" s="275"/>
      <c r="DD1492" s="275"/>
      <c r="DE1492" s="275"/>
      <c r="DF1492" s="275"/>
      <c r="DG1492" s="275"/>
      <c r="DH1492" s="275"/>
      <c r="DI1492" s="275"/>
      <c r="DJ1492" s="275"/>
      <c r="DK1492" s="275"/>
      <c r="DL1492" s="275"/>
      <c r="DM1492" s="275"/>
      <c r="DN1492" s="275"/>
      <c r="DO1492" s="275"/>
      <c r="DP1492" s="275"/>
      <c r="DQ1492" s="275"/>
      <c r="DR1492" s="275"/>
      <c r="DS1492" s="275"/>
      <c r="DT1492" s="275"/>
      <c r="DU1492" s="275"/>
      <c r="DV1492" s="275"/>
      <c r="DW1492" s="275"/>
      <c r="DX1492" s="275"/>
      <c r="DY1492" s="275"/>
      <c r="DZ1492" s="275"/>
      <c r="EA1492" s="275"/>
      <c r="EB1492" s="275"/>
      <c r="EC1492" s="275"/>
      <c r="ED1492" s="275"/>
      <c r="EE1492" s="275"/>
      <c r="EF1492" s="275"/>
      <c r="EG1492" s="275"/>
      <c r="EH1492" s="275"/>
      <c r="EI1492" s="275"/>
      <c r="EJ1492" s="275"/>
      <c r="EK1492" s="275"/>
      <c r="EL1492" s="275"/>
      <c r="EM1492" s="275"/>
      <c r="EN1492" s="275"/>
      <c r="EO1492" s="275"/>
      <c r="EP1492" s="275"/>
      <c r="EQ1492" s="275"/>
      <c r="ER1492" s="275"/>
      <c r="ES1492" s="275"/>
      <c r="ET1492" s="275"/>
      <c r="EU1492" s="275"/>
      <c r="EV1492" s="275"/>
      <c r="EW1492" s="275"/>
      <c r="EX1492" s="275"/>
      <c r="EY1492" s="275"/>
      <c r="EZ1492" s="275"/>
      <c r="FA1492" s="275"/>
      <c r="FB1492" s="275"/>
      <c r="FC1492" s="275"/>
      <c r="FD1492" s="275"/>
      <c r="FE1492" s="275"/>
      <c r="FF1492" s="275"/>
      <c r="FG1492" s="275"/>
      <c r="FH1492" s="275"/>
      <c r="FI1492" s="275"/>
      <c r="FJ1492" s="275"/>
      <c r="FK1492" s="275"/>
      <c r="FL1492" s="275"/>
      <c r="FM1492" s="275"/>
      <c r="FN1492" s="275"/>
      <c r="FO1492" s="275"/>
      <c r="FP1492" s="275"/>
      <c r="FQ1492" s="275"/>
      <c r="FR1492" s="275"/>
      <c r="FS1492" s="275"/>
      <c r="FT1492" s="275"/>
      <c r="FU1492" s="275"/>
      <c r="FV1492" s="275"/>
      <c r="FW1492" s="275"/>
      <c r="FX1492" s="275"/>
      <c r="FY1492" s="275"/>
      <c r="FZ1492" s="275"/>
      <c r="GA1492" s="275"/>
      <c r="GB1492" s="275"/>
      <c r="GC1492" s="275"/>
      <c r="GD1492" s="275"/>
      <c r="GE1492" s="275"/>
      <c r="GF1492" s="275"/>
      <c r="GG1492" s="275"/>
      <c r="GH1492" s="275"/>
      <c r="GI1492" s="275"/>
      <c r="GJ1492" s="275"/>
      <c r="GK1492" s="275"/>
      <c r="GL1492" s="275"/>
      <c r="GM1492" s="275"/>
      <c r="GN1492" s="275"/>
      <c r="GO1492" s="275"/>
      <c r="GP1492" s="275"/>
      <c r="GQ1492" s="275"/>
      <c r="GR1492" s="275"/>
      <c r="GS1492" s="275"/>
      <c r="GT1492" s="275"/>
      <c r="GU1492" s="275"/>
      <c r="GV1492" s="275"/>
      <c r="GW1492" s="275"/>
      <c r="GX1492" s="275"/>
      <c r="GY1492" s="275"/>
      <c r="GZ1492" s="275"/>
      <c r="HA1492" s="275"/>
      <c r="HB1492" s="275"/>
      <c r="HC1492" s="275"/>
      <c r="HD1492" s="275"/>
      <c r="HE1492" s="275"/>
      <c r="HF1492" s="275"/>
      <c r="HG1492" s="275"/>
      <c r="HH1492" s="275"/>
      <c r="HI1492" s="275"/>
      <c r="HJ1492" s="275"/>
      <c r="HK1492" s="275"/>
      <c r="HL1492" s="275"/>
      <c r="HM1492" s="275"/>
      <c r="HN1492" s="275"/>
      <c r="HO1492" s="275"/>
      <c r="HP1492" s="275"/>
      <c r="HQ1492" s="275"/>
      <c r="HR1492" s="275"/>
      <c r="HS1492" s="275"/>
      <c r="HT1492" s="275"/>
      <c r="HU1492" s="275"/>
      <c r="HV1492" s="275"/>
      <c r="HW1492" s="275"/>
      <c r="HX1492" s="275"/>
      <c r="HY1492" s="275"/>
      <c r="HZ1492" s="275"/>
      <c r="IA1492" s="275"/>
      <c r="IB1492" s="275"/>
      <c r="IC1492" s="275"/>
      <c r="ID1492" s="275"/>
      <c r="IE1492" s="275"/>
      <c r="IF1492" s="275"/>
      <c r="IG1492" s="275"/>
      <c r="IH1492" s="275"/>
      <c r="II1492" s="275"/>
      <c r="IJ1492" s="275"/>
      <c r="IK1492" s="275"/>
      <c r="IL1492" s="275"/>
      <c r="IM1492" s="275"/>
      <c r="IN1492" s="275"/>
      <c r="IO1492" s="275"/>
      <c r="IP1492" s="275"/>
      <c r="IQ1492" s="275"/>
      <c r="IR1492" s="275"/>
      <c r="IS1492" s="275"/>
      <c r="IT1492" s="275"/>
      <c r="IU1492" s="275"/>
      <c r="IV1492" s="275"/>
      <c r="IW1492" s="275"/>
      <c r="IX1492" s="275"/>
      <c r="IY1492" s="275"/>
      <c r="IZ1492" s="275"/>
      <c r="JA1492" s="275"/>
      <c r="JB1492" s="275"/>
      <c r="JC1492" s="275"/>
      <c r="JD1492" s="275"/>
      <c r="JE1492" s="275"/>
      <c r="JF1492" s="275"/>
      <c r="JG1492" s="275"/>
      <c r="JH1492" s="275"/>
      <c r="JI1492" s="275"/>
      <c r="JJ1492" s="275"/>
      <c r="JK1492" s="275"/>
      <c r="JL1492" s="275"/>
      <c r="JM1492" s="275"/>
      <c r="JN1492" s="275"/>
      <c r="JO1492" s="275"/>
      <c r="JP1492" s="275"/>
      <c r="JQ1492" s="275"/>
      <c r="JR1492" s="275"/>
      <c r="JS1492" s="275"/>
      <c r="JT1492" s="275"/>
      <c r="JU1492" s="275"/>
      <c r="JV1492" s="275"/>
      <c r="JW1492" s="275"/>
      <c r="JX1492" s="275"/>
      <c r="JY1492" s="275"/>
      <c r="JZ1492" s="275"/>
      <c r="KA1492" s="275"/>
      <c r="KB1492" s="275"/>
      <c r="KC1492" s="275"/>
      <c r="KD1492" s="275"/>
      <c r="KE1492" s="275"/>
      <c r="KF1492" s="275"/>
      <c r="KG1492" s="275"/>
      <c r="KH1492" s="275"/>
      <c r="KI1492" s="275"/>
      <c r="KJ1492" s="275"/>
      <c r="KK1492" s="275"/>
      <c r="KL1492" s="275"/>
      <c r="KM1492" s="275"/>
      <c r="KN1492" s="275"/>
      <c r="KO1492" s="275"/>
      <c r="KP1492" s="275"/>
      <c r="KQ1492" s="275"/>
      <c r="KR1492" s="275"/>
      <c r="KS1492" s="275"/>
      <c r="KT1492" s="275"/>
      <c r="KU1492" s="275"/>
      <c r="KV1492" s="275"/>
      <c r="KW1492" s="275"/>
      <c r="KX1492" s="275"/>
      <c r="KY1492" s="275"/>
      <c r="KZ1492" s="275"/>
      <c r="LA1492" s="275"/>
      <c r="LB1492" s="275"/>
      <c r="LC1492" s="275"/>
      <c r="LD1492" s="275"/>
      <c r="LE1492" s="275"/>
      <c r="LF1492" s="275"/>
      <c r="LG1492" s="275"/>
      <c r="LH1492" s="275"/>
      <c r="LI1492" s="275"/>
      <c r="LJ1492" s="275"/>
      <c r="LK1492" s="275"/>
      <c r="LL1492" s="275"/>
      <c r="LM1492" s="275"/>
      <c r="LN1492" s="275"/>
      <c r="LO1492" s="275"/>
      <c r="LP1492" s="275"/>
      <c r="LQ1492" s="275"/>
      <c r="LR1492" s="275"/>
      <c r="LS1492" s="275"/>
      <c r="LT1492" s="275"/>
      <c r="LU1492" s="275"/>
      <c r="LV1492" s="275"/>
      <c r="LW1492" s="275"/>
      <c r="LX1492" s="275"/>
      <c r="LY1492" s="275"/>
      <c r="LZ1492" s="275"/>
      <c r="MA1492" s="275"/>
      <c r="MB1492" s="275"/>
      <c r="MC1492" s="275"/>
      <c r="MD1492" s="275"/>
      <c r="ME1492" s="275"/>
      <c r="MF1492" s="275"/>
      <c r="MG1492" s="275"/>
      <c r="MH1492" s="275"/>
      <c r="MI1492" s="275"/>
      <c r="MJ1492" s="275"/>
      <c r="MK1492" s="275"/>
      <c r="ML1492" s="275"/>
      <c r="MM1492" s="275"/>
      <c r="MN1492" s="275"/>
      <c r="MO1492" s="275"/>
      <c r="MP1492" s="275"/>
      <c r="MQ1492" s="275"/>
      <c r="MR1492" s="275"/>
      <c r="MS1492" s="275"/>
      <c r="MT1492" s="275"/>
      <c r="MU1492" s="275"/>
      <c r="MV1492" s="275"/>
      <c r="MW1492" s="275"/>
      <c r="MX1492" s="275"/>
      <c r="MY1492" s="275"/>
      <c r="MZ1492" s="275"/>
      <c r="NA1492" s="275"/>
      <c r="NB1492" s="275"/>
      <c r="NC1492" s="275"/>
      <c r="ND1492" s="275"/>
      <c r="NE1492" s="275"/>
      <c r="NF1492" s="275"/>
      <c r="NG1492" s="275"/>
      <c r="NH1492" s="275"/>
      <c r="NI1492" s="275"/>
      <c r="NJ1492" s="275"/>
      <c r="NK1492" s="275"/>
      <c r="NL1492" s="275"/>
      <c r="NM1492" s="275"/>
      <c r="NN1492" s="275"/>
      <c r="NO1492" s="275"/>
      <c r="NP1492" s="275"/>
      <c r="NQ1492" s="275"/>
      <c r="NR1492" s="275"/>
      <c r="NS1492" s="275"/>
      <c r="NT1492" s="275"/>
      <c r="NU1492" s="275"/>
      <c r="NV1492" s="275"/>
      <c r="NW1492" s="275"/>
      <c r="NX1492" s="275"/>
      <c r="NY1492" s="275"/>
      <c r="NZ1492" s="275"/>
      <c r="OA1492" s="275"/>
      <c r="OB1492" s="275"/>
      <c r="OC1492" s="275"/>
      <c r="OD1492" s="275"/>
      <c r="OE1492" s="275"/>
      <c r="OF1492" s="275"/>
      <c r="OG1492" s="275"/>
      <c r="OH1492" s="275"/>
      <c r="OI1492" s="275"/>
      <c r="OJ1492" s="275"/>
      <c r="OK1492" s="275"/>
      <c r="OL1492" s="275"/>
      <c r="OM1492" s="275"/>
      <c r="ON1492" s="275"/>
      <c r="OO1492" s="275"/>
      <c r="OP1492" s="275"/>
      <c r="OQ1492" s="275"/>
      <c r="OR1492" s="275"/>
      <c r="OS1492" s="275"/>
      <c r="OT1492" s="275"/>
      <c r="OU1492" s="275"/>
      <c r="OV1492" s="275"/>
      <c r="OW1492" s="275"/>
      <c r="OX1492" s="275"/>
      <c r="OY1492" s="275"/>
      <c r="OZ1492" s="275"/>
      <c r="PA1492" s="275"/>
      <c r="PB1492" s="275"/>
      <c r="PC1492" s="275"/>
      <c r="PD1492" s="275"/>
      <c r="PE1492" s="275"/>
      <c r="PF1492" s="275"/>
      <c r="PG1492" s="275"/>
      <c r="PH1492" s="275"/>
      <c r="PI1492" s="275"/>
      <c r="PJ1492" s="275"/>
      <c r="PK1492" s="275"/>
      <c r="PL1492" s="275"/>
      <c r="PM1492" s="275"/>
      <c r="PN1492" s="275"/>
      <c r="PO1492" s="275"/>
      <c r="PP1492" s="275"/>
      <c r="PQ1492" s="275"/>
      <c r="PR1492" s="275"/>
      <c r="PS1492" s="275"/>
      <c r="PT1492" s="275"/>
      <c r="PU1492" s="275"/>
      <c r="PV1492" s="275"/>
      <c r="PW1492" s="275"/>
      <c r="PX1492" s="275"/>
      <c r="PY1492" s="275"/>
      <c r="PZ1492" s="275"/>
      <c r="QA1492" s="275"/>
      <c r="QB1492" s="275"/>
      <c r="QC1492" s="275"/>
      <c r="QD1492" s="275"/>
      <c r="QE1492" s="275"/>
      <c r="QF1492" s="275"/>
      <c r="QG1492" s="275"/>
      <c r="QH1492" s="275"/>
      <c r="QI1492" s="275"/>
      <c r="QJ1492" s="275"/>
      <c r="QK1492" s="275"/>
      <c r="QL1492" s="275"/>
      <c r="QM1492" s="275"/>
      <c r="QN1492" s="275"/>
      <c r="QO1492" s="275"/>
      <c r="QP1492" s="275"/>
      <c r="QQ1492" s="275"/>
      <c r="QR1492" s="275"/>
      <c r="QS1492" s="275"/>
      <c r="QT1492" s="275"/>
      <c r="QU1492" s="275"/>
      <c r="QV1492" s="275"/>
      <c r="QW1492" s="275"/>
      <c r="QX1492" s="275"/>
      <c r="QY1492" s="275"/>
      <c r="QZ1492" s="275"/>
      <c r="RA1492" s="275"/>
      <c r="RB1492" s="275"/>
      <c r="RC1492" s="275"/>
      <c r="RD1492" s="275"/>
      <c r="RE1492" s="275"/>
      <c r="RF1492" s="275"/>
      <c r="RG1492" s="275"/>
      <c r="RH1492" s="275"/>
      <c r="RI1492" s="275"/>
      <c r="RJ1492" s="275"/>
      <c r="RK1492" s="275"/>
      <c r="RL1492" s="275"/>
      <c r="RM1492" s="275"/>
      <c r="RN1492" s="275"/>
      <c r="RO1492" s="275"/>
      <c r="RP1492" s="275"/>
      <c r="RQ1492" s="275"/>
      <c r="RR1492" s="275"/>
      <c r="RS1492" s="275"/>
      <c r="RT1492" s="275"/>
      <c r="RU1492" s="275"/>
      <c r="RV1492" s="275"/>
      <c r="RW1492" s="275"/>
      <c r="RX1492" s="275"/>
      <c r="RY1492" s="275"/>
      <c r="RZ1492" s="275"/>
      <c r="SA1492" s="275"/>
      <c r="SB1492" s="275"/>
      <c r="SC1492" s="275"/>
      <c r="SD1492" s="275"/>
      <c r="SE1492" s="275"/>
      <c r="SF1492" s="275"/>
      <c r="SG1492" s="275"/>
      <c r="SH1492" s="275"/>
      <c r="SI1492" s="275"/>
      <c r="SJ1492" s="275"/>
      <c r="SK1492" s="275"/>
      <c r="SL1492" s="275"/>
      <c r="SM1492" s="275"/>
      <c r="SN1492" s="275"/>
      <c r="SO1492" s="275"/>
      <c r="SP1492" s="275"/>
      <c r="SQ1492" s="275"/>
      <c r="SR1492" s="275"/>
      <c r="SS1492" s="275"/>
      <c r="ST1492" s="275"/>
      <c r="SU1492" s="275"/>
      <c r="SV1492" s="275"/>
      <c r="SW1492" s="275"/>
      <c r="SX1492" s="275"/>
      <c r="SY1492" s="275"/>
      <c r="SZ1492" s="275"/>
      <c r="TA1492" s="275"/>
      <c r="TB1492" s="275"/>
      <c r="TC1492" s="275"/>
      <c r="TD1492" s="275"/>
      <c r="TE1492" s="275"/>
      <c r="TF1492" s="275"/>
      <c r="TG1492" s="275"/>
      <c r="TH1492" s="275"/>
      <c r="TI1492" s="275"/>
      <c r="TJ1492" s="275"/>
      <c r="TK1492" s="275"/>
      <c r="TL1492" s="275"/>
      <c r="TM1492" s="275"/>
      <c r="TN1492" s="275"/>
      <c r="TO1492" s="275"/>
      <c r="TP1492" s="275"/>
      <c r="TQ1492" s="275"/>
      <c r="TR1492" s="275"/>
      <c r="TS1492" s="275"/>
      <c r="TT1492" s="275"/>
      <c r="TU1492" s="275"/>
      <c r="TV1492" s="275"/>
      <c r="TW1492" s="275"/>
      <c r="TX1492" s="275"/>
      <c r="TY1492" s="275"/>
      <c r="TZ1492" s="275"/>
      <c r="UA1492" s="275"/>
      <c r="UB1492" s="275"/>
      <c r="UC1492" s="275"/>
      <c r="UD1492" s="275"/>
      <c r="UE1492" s="275"/>
      <c r="UF1492" s="275"/>
      <c r="UG1492" s="275"/>
      <c r="UH1492" s="275"/>
      <c r="UI1492" s="275"/>
      <c r="UJ1492" s="275"/>
      <c r="UK1492" s="275"/>
      <c r="UL1492" s="275"/>
      <c r="UM1492" s="275"/>
      <c r="UN1492" s="275"/>
      <c r="UO1492" s="275"/>
      <c r="UP1492" s="275"/>
      <c r="UQ1492" s="275"/>
      <c r="UR1492" s="275"/>
      <c r="US1492" s="275"/>
      <c r="UT1492" s="275"/>
      <c r="UU1492" s="275"/>
      <c r="UV1492" s="275"/>
      <c r="UW1492" s="275"/>
      <c r="UX1492" s="275"/>
      <c r="UY1492" s="275"/>
      <c r="UZ1492" s="275"/>
      <c r="VA1492" s="275"/>
      <c r="VB1492" s="275"/>
      <c r="VC1492" s="275"/>
      <c r="VD1492" s="275"/>
      <c r="VE1492" s="275"/>
      <c r="VF1492" s="275"/>
      <c r="VG1492" s="275"/>
      <c r="VH1492" s="275"/>
      <c r="VI1492" s="275"/>
      <c r="VJ1492" s="275"/>
      <c r="VK1492" s="275"/>
      <c r="VL1492" s="275"/>
      <c r="VM1492" s="275"/>
      <c r="VN1492" s="275"/>
      <c r="VO1492" s="275"/>
      <c r="VP1492" s="275"/>
      <c r="VQ1492" s="275"/>
      <c r="VR1492" s="275"/>
      <c r="VS1492" s="275"/>
      <c r="VT1492" s="275"/>
      <c r="VU1492" s="275"/>
      <c r="VV1492" s="275"/>
      <c r="VW1492" s="275"/>
      <c r="VX1492" s="275"/>
      <c r="VY1492" s="275"/>
      <c r="VZ1492" s="275"/>
      <c r="WA1492" s="275"/>
      <c r="WB1492" s="275"/>
      <c r="WC1492" s="275"/>
      <c r="WD1492" s="275"/>
      <c r="WE1492" s="275"/>
      <c r="WF1492" s="275"/>
      <c r="WG1492" s="275"/>
      <c r="WH1492" s="275"/>
      <c r="WI1492" s="275"/>
      <c r="WJ1492" s="275"/>
      <c r="WK1492" s="275"/>
      <c r="WL1492" s="275"/>
      <c r="WM1492" s="275"/>
      <c r="WN1492" s="275"/>
      <c r="WO1492" s="275"/>
      <c r="WP1492" s="275"/>
      <c r="WQ1492" s="275"/>
      <c r="WR1492" s="275"/>
      <c r="WS1492" s="275"/>
      <c r="WT1492" s="275"/>
      <c r="WU1492" s="275"/>
      <c r="WV1492" s="275"/>
      <c r="WW1492" s="275"/>
      <c r="WX1492" s="275"/>
      <c r="WY1492" s="275"/>
      <c r="WZ1492" s="275"/>
      <c r="XA1492" s="275"/>
      <c r="XB1492" s="275"/>
      <c r="XC1492" s="275"/>
      <c r="XD1492" s="275"/>
      <c r="XE1492" s="275"/>
      <c r="XF1492" s="275"/>
      <c r="XG1492" s="275"/>
      <c r="XH1492" s="275"/>
      <c r="XI1492" s="275"/>
      <c r="XJ1492" s="275"/>
      <c r="XK1492" s="275"/>
      <c r="XL1492" s="275"/>
      <c r="XM1492" s="275"/>
      <c r="XN1492" s="275"/>
      <c r="XO1492" s="275"/>
      <c r="XP1492" s="275"/>
      <c r="XQ1492" s="275"/>
      <c r="XR1492" s="275"/>
      <c r="XS1492" s="275"/>
      <c r="XT1492" s="275"/>
      <c r="XU1492" s="275"/>
      <c r="XV1492" s="275"/>
      <c r="XW1492" s="275"/>
      <c r="XX1492" s="275"/>
      <c r="XY1492" s="275"/>
      <c r="XZ1492" s="275"/>
      <c r="YA1492" s="275"/>
      <c r="YB1492" s="275"/>
      <c r="YC1492" s="275"/>
      <c r="YD1492" s="275"/>
      <c r="YE1492" s="275"/>
      <c r="YF1492" s="275"/>
      <c r="YG1492" s="275"/>
      <c r="YH1492" s="275"/>
      <c r="YI1492" s="275"/>
      <c r="YJ1492" s="275"/>
      <c r="YK1492" s="275"/>
      <c r="YL1492" s="275"/>
      <c r="YM1492" s="275"/>
      <c r="YN1492" s="275"/>
      <c r="YO1492" s="275"/>
      <c r="YP1492" s="275"/>
      <c r="YQ1492" s="275"/>
      <c r="YR1492" s="275"/>
      <c r="YS1492" s="275"/>
      <c r="YT1492" s="275"/>
      <c r="YU1492" s="275"/>
      <c r="YV1492" s="275"/>
      <c r="YW1492" s="275"/>
      <c r="YX1492" s="275"/>
      <c r="YY1492" s="275"/>
      <c r="YZ1492" s="275"/>
      <c r="ZA1492" s="275"/>
      <c r="ZB1492" s="275"/>
      <c r="ZC1492" s="275"/>
      <c r="ZD1492" s="275"/>
      <c r="ZE1492" s="275"/>
      <c r="ZF1492" s="275"/>
      <c r="ZG1492" s="275"/>
      <c r="ZH1492" s="275"/>
      <c r="ZI1492" s="275"/>
      <c r="ZJ1492" s="275"/>
      <c r="ZK1492" s="275"/>
      <c r="ZL1492" s="275"/>
      <c r="ZM1492" s="275"/>
      <c r="ZN1492" s="275"/>
      <c r="ZO1492" s="275"/>
      <c r="ZP1492" s="275"/>
      <c r="ZQ1492" s="275"/>
      <c r="ZR1492" s="275"/>
      <c r="ZS1492" s="275"/>
      <c r="ZT1492" s="275"/>
      <c r="ZU1492" s="275"/>
      <c r="ZV1492" s="275"/>
      <c r="ZW1492" s="275"/>
      <c r="ZX1492" s="275"/>
      <c r="ZY1492" s="275"/>
      <c r="ZZ1492" s="275"/>
      <c r="AAA1492" s="275"/>
      <c r="AAB1492" s="275"/>
      <c r="AAC1492" s="275"/>
      <c r="AAD1492" s="275"/>
      <c r="AAE1492" s="275"/>
      <c r="AAF1492" s="275"/>
      <c r="AAG1492" s="275"/>
      <c r="AAH1492" s="275"/>
      <c r="AAI1492" s="275"/>
      <c r="AAJ1492" s="275"/>
      <c r="AAK1492" s="275"/>
      <c r="AAL1492" s="275"/>
      <c r="AAM1492" s="275"/>
      <c r="AAN1492" s="275"/>
      <c r="AAO1492" s="275"/>
      <c r="AAP1492" s="275"/>
      <c r="AAQ1492" s="275"/>
      <c r="AAR1492" s="275"/>
      <c r="AAS1492" s="275"/>
      <c r="AAT1492" s="275"/>
      <c r="AAU1492" s="275"/>
      <c r="AAV1492" s="275"/>
      <c r="AAW1492" s="275"/>
      <c r="AAX1492" s="275"/>
      <c r="AAY1492" s="275"/>
      <c r="AAZ1492" s="275"/>
      <c r="ABA1492" s="275"/>
      <c r="ABB1492" s="275"/>
      <c r="ABC1492" s="275"/>
      <c r="ABD1492" s="275"/>
      <c r="ABE1492" s="275"/>
      <c r="ABF1492" s="275"/>
      <c r="ABG1492" s="275"/>
      <c r="ABH1492" s="275"/>
      <c r="ABI1492" s="275"/>
      <c r="ABJ1492" s="275"/>
      <c r="ABK1492" s="275"/>
      <c r="ABL1492" s="275"/>
      <c r="ABM1492" s="275"/>
      <c r="ABN1492" s="275"/>
      <c r="ABO1492" s="275"/>
      <c r="ABP1492" s="275"/>
      <c r="ABQ1492" s="275"/>
      <c r="ABR1492" s="275"/>
      <c r="ABS1492" s="275"/>
      <c r="ABT1492" s="275"/>
      <c r="ABU1492" s="275"/>
      <c r="ABV1492" s="275"/>
      <c r="ABW1492" s="275"/>
      <c r="ABX1492" s="275"/>
      <c r="ABY1492" s="275"/>
      <c r="ABZ1492" s="275"/>
      <c r="ACA1492" s="275"/>
      <c r="ACB1492" s="275"/>
      <c r="ACC1492" s="275"/>
      <c r="ACD1492" s="275"/>
      <c r="ACE1492" s="275"/>
      <c r="ACF1492" s="275"/>
      <c r="ACG1492" s="275"/>
      <c r="ACH1492" s="275"/>
      <c r="ACI1492" s="275"/>
      <c r="ACJ1492" s="275"/>
      <c r="ACK1492" s="275"/>
      <c r="ACL1492" s="275"/>
      <c r="ACM1492" s="275"/>
      <c r="ACN1492" s="275"/>
      <c r="ACO1492" s="275"/>
      <c r="ACP1492" s="275"/>
      <c r="ACQ1492" s="275"/>
      <c r="ACR1492" s="275"/>
      <c r="ACS1492" s="275"/>
      <c r="ACT1492" s="275"/>
      <c r="ACU1492" s="275"/>
      <c r="ACV1492" s="275"/>
      <c r="ACW1492" s="275"/>
      <c r="ACX1492" s="275"/>
      <c r="ACY1492" s="275"/>
      <c r="ACZ1492" s="275"/>
      <c r="ADA1492" s="275"/>
      <c r="ADB1492" s="275"/>
      <c r="ADC1492" s="275"/>
      <c r="ADD1492" s="275"/>
      <c r="ADE1492" s="275"/>
      <c r="ADF1492" s="275"/>
      <c r="ADG1492" s="275"/>
      <c r="ADH1492" s="275"/>
      <c r="ADI1492" s="275"/>
      <c r="ADJ1492" s="275"/>
      <c r="ADK1492" s="275"/>
      <c r="ADL1492" s="275"/>
      <c r="ADM1492" s="275"/>
      <c r="ADN1492" s="275"/>
      <c r="ADO1492" s="275"/>
      <c r="ADP1492" s="275"/>
      <c r="ADQ1492" s="275"/>
      <c r="ADR1492" s="275"/>
      <c r="ADS1492" s="275"/>
      <c r="ADT1492" s="275"/>
      <c r="ADU1492" s="275"/>
      <c r="ADV1492" s="275"/>
      <c r="ADW1492" s="275"/>
      <c r="ADX1492" s="275"/>
      <c r="ADY1492" s="275"/>
      <c r="ADZ1492" s="275"/>
      <c r="AEA1492" s="275"/>
      <c r="AEB1492" s="275"/>
      <c r="AEC1492" s="275"/>
      <c r="AED1492" s="275"/>
      <c r="AEE1492" s="275"/>
      <c r="AEF1492" s="275"/>
      <c r="AEG1492" s="275"/>
      <c r="AEH1492" s="275"/>
      <c r="AEI1492" s="275"/>
      <c r="AEJ1492" s="275"/>
      <c r="AEK1492" s="275"/>
      <c r="AEL1492" s="275"/>
      <c r="AEM1492" s="275"/>
      <c r="AEN1492" s="275"/>
      <c r="AEO1492" s="275"/>
      <c r="AEP1492" s="275"/>
      <c r="AEQ1492" s="275"/>
      <c r="AER1492" s="275"/>
      <c r="AES1492" s="275"/>
      <c r="AET1492" s="275"/>
      <c r="AEU1492" s="275"/>
      <c r="AEV1492" s="275"/>
      <c r="AEW1492" s="275"/>
      <c r="AEX1492" s="275"/>
      <c r="AEY1492" s="275"/>
      <c r="AEZ1492" s="275"/>
      <c r="AFA1492" s="275"/>
      <c r="AFB1492" s="275"/>
      <c r="AFC1492" s="275"/>
      <c r="AFD1492" s="275"/>
      <c r="AFE1492" s="275"/>
      <c r="AFF1492" s="275"/>
      <c r="AFG1492" s="275"/>
      <c r="AFH1492" s="275"/>
      <c r="AFI1492" s="275"/>
      <c r="AFJ1492" s="275"/>
      <c r="AFK1492" s="275"/>
      <c r="AFL1492" s="275"/>
      <c r="AFM1492" s="275"/>
      <c r="AFN1492" s="275"/>
      <c r="AFO1492" s="275"/>
      <c r="AFP1492" s="275"/>
      <c r="AFQ1492" s="275"/>
      <c r="AFR1492" s="275"/>
      <c r="AFS1492" s="275"/>
      <c r="AFT1492" s="275"/>
      <c r="AFU1492" s="275"/>
      <c r="AFV1492" s="275"/>
      <c r="AFW1492" s="275"/>
      <c r="AFX1492" s="275"/>
      <c r="AFY1492" s="275"/>
      <c r="AFZ1492" s="275"/>
      <c r="AGA1492" s="275"/>
      <c r="AGB1492" s="275"/>
      <c r="AGC1492" s="275"/>
      <c r="AGD1492" s="275"/>
      <c r="AGE1492" s="275"/>
      <c r="AGF1492" s="275"/>
      <c r="AGG1492" s="275"/>
      <c r="AGH1492" s="275"/>
      <c r="AGI1492" s="275"/>
      <c r="AGJ1492" s="275"/>
      <c r="AGK1492" s="275"/>
      <c r="AGL1492" s="275"/>
      <c r="AGM1492" s="275"/>
      <c r="AGN1492" s="275"/>
      <c r="AGO1492" s="275"/>
      <c r="AGP1492" s="275"/>
      <c r="AGQ1492" s="275"/>
      <c r="AGR1492" s="275"/>
      <c r="AGS1492" s="275"/>
      <c r="AGT1492" s="275"/>
      <c r="AGU1492" s="275"/>
      <c r="AGV1492" s="275"/>
      <c r="AGW1492" s="275"/>
      <c r="AGX1492" s="275"/>
      <c r="AGY1492" s="275"/>
      <c r="AGZ1492" s="275"/>
      <c r="AHA1492" s="275"/>
      <c r="AHB1492" s="275"/>
      <c r="AHC1492" s="275"/>
      <c r="AHD1492" s="275"/>
      <c r="AHE1492" s="275"/>
      <c r="AHF1492" s="275"/>
      <c r="AHG1492" s="275"/>
      <c r="AHH1492" s="275"/>
      <c r="AHI1492" s="275"/>
      <c r="AHJ1492" s="275"/>
      <c r="AHK1492" s="275"/>
      <c r="AHL1492" s="275"/>
      <c r="AHM1492" s="275"/>
      <c r="AHN1492" s="275"/>
      <c r="AHO1492" s="275"/>
      <c r="AHP1492" s="275"/>
      <c r="AHQ1492" s="275"/>
      <c r="AHR1492" s="275"/>
      <c r="AHS1492" s="275"/>
      <c r="AHT1492" s="275"/>
      <c r="AHU1492" s="275"/>
      <c r="AHV1492" s="275"/>
      <c r="AHW1492" s="275"/>
      <c r="AHX1492" s="275"/>
      <c r="AHY1492" s="275"/>
      <c r="AHZ1492" s="275"/>
      <c r="AIA1492" s="275"/>
      <c r="AIB1492" s="275"/>
      <c r="AIC1492" s="275"/>
      <c r="AID1492" s="275"/>
      <c r="AIE1492" s="275"/>
      <c r="AIF1492" s="275"/>
      <c r="AIG1492" s="275"/>
      <c r="AIH1492" s="275"/>
      <c r="AII1492" s="275"/>
      <c r="AIJ1492" s="275"/>
      <c r="AIK1492" s="275"/>
      <c r="AIL1492" s="275"/>
      <c r="AIM1492" s="275"/>
      <c r="AIN1492" s="275"/>
      <c r="AIO1492" s="275"/>
      <c r="AIP1492" s="275"/>
      <c r="AIQ1492" s="275"/>
      <c r="AIR1492" s="275"/>
      <c r="AIS1492" s="275"/>
      <c r="AIT1492" s="275"/>
      <c r="AIU1492" s="275"/>
      <c r="AIV1492" s="275"/>
      <c r="AIW1492" s="275"/>
      <c r="AIX1492" s="275"/>
      <c r="AIY1492" s="275"/>
      <c r="AIZ1492" s="275"/>
      <c r="AJA1492" s="275"/>
      <c r="AJB1492" s="275"/>
      <c r="AJC1492" s="275"/>
      <c r="AJD1492" s="275"/>
      <c r="AJE1492" s="275"/>
      <c r="AJF1492" s="275"/>
      <c r="AJG1492" s="275"/>
      <c r="AJH1492" s="275"/>
      <c r="AJI1492" s="275"/>
      <c r="AJJ1492" s="275"/>
      <c r="AJK1492" s="275"/>
      <c r="AJL1492" s="275"/>
      <c r="AJM1492" s="275"/>
      <c r="AJN1492" s="275"/>
      <c r="AJO1492" s="275"/>
      <c r="AJP1492" s="275"/>
      <c r="AJQ1492" s="275"/>
      <c r="AJR1492" s="275"/>
      <c r="AJS1492" s="275"/>
      <c r="AJT1492" s="275"/>
      <c r="AJU1492" s="275"/>
      <c r="AJV1492" s="275"/>
      <c r="AJW1492" s="275"/>
      <c r="AJX1492" s="275"/>
      <c r="AJY1492" s="275"/>
      <c r="AJZ1492" s="275"/>
      <c r="AKA1492" s="275"/>
      <c r="AKB1492" s="275"/>
      <c r="AKC1492" s="275"/>
      <c r="AKD1492" s="275"/>
      <c r="AKE1492" s="275"/>
      <c r="AKF1492" s="275"/>
      <c r="AKG1492" s="275"/>
      <c r="AKH1492" s="275"/>
      <c r="AKI1492" s="275"/>
      <c r="AKJ1492" s="275"/>
      <c r="AKK1492" s="275"/>
      <c r="AKL1492" s="275"/>
      <c r="AKM1492" s="275"/>
      <c r="AKN1492" s="275"/>
      <c r="AKO1492" s="275"/>
      <c r="AKP1492" s="275"/>
      <c r="AKQ1492" s="275"/>
      <c r="AKR1492" s="275"/>
      <c r="AKS1492" s="275"/>
      <c r="AKT1492" s="275"/>
      <c r="AKU1492" s="275"/>
      <c r="AKV1492" s="275"/>
      <c r="AKW1492" s="275"/>
      <c r="AKX1492" s="275"/>
      <c r="AKY1492" s="275"/>
      <c r="AKZ1492" s="275"/>
      <c r="ALA1492" s="275"/>
      <c r="ALB1492" s="275"/>
      <c r="ALC1492" s="275"/>
      <c r="ALD1492" s="275"/>
      <c r="ALE1492" s="275"/>
      <c r="ALF1492" s="275"/>
      <c r="ALG1492" s="275"/>
      <c r="ALH1492" s="275"/>
      <c r="ALI1492" s="275"/>
      <c r="ALJ1492" s="275"/>
      <c r="ALK1492" s="275"/>
      <c r="ALL1492" s="275"/>
      <c r="ALM1492" s="275"/>
      <c r="ALN1492" s="275"/>
      <c r="ALO1492" s="275"/>
      <c r="ALP1492" s="275"/>
      <c r="ALQ1492" s="275"/>
      <c r="ALR1492" s="275"/>
      <c r="ALS1492" s="275"/>
      <c r="ALT1492" s="275"/>
      <c r="ALU1492" s="275"/>
      <c r="ALV1492" s="275"/>
      <c r="ALW1492" s="275"/>
      <c r="ALX1492" s="275"/>
      <c r="ALY1492" s="275"/>
      <c r="ALZ1492" s="275"/>
      <c r="AMA1492" s="275"/>
      <c r="AMB1492" s="275"/>
      <c r="AMC1492" s="275"/>
      <c r="AMD1492" s="275"/>
      <c r="AME1492" s="275"/>
      <c r="AMF1492" s="275"/>
      <c r="AMG1492" s="275"/>
      <c r="AMH1492" s="275"/>
      <c r="AMI1492" s="275"/>
      <c r="AMJ1492" s="275"/>
      <c r="AMK1492" s="275"/>
      <c r="AML1492" s="275"/>
      <c r="AMM1492" s="275"/>
      <c r="AMN1492" s="275"/>
      <c r="AMO1492" s="275"/>
      <c r="AMP1492" s="275"/>
      <c r="AMQ1492" s="275"/>
      <c r="AMR1492" s="275"/>
      <c r="AMS1492" s="275"/>
      <c r="AMT1492" s="275"/>
      <c r="AMU1492" s="275"/>
      <c r="AMV1492" s="275"/>
      <c r="AMW1492" s="275"/>
      <c r="AMX1492" s="275"/>
      <c r="AMY1492" s="275"/>
      <c r="AMZ1492" s="275"/>
      <c r="ANA1492" s="275"/>
      <c r="ANB1492" s="275"/>
      <c r="ANC1492" s="275"/>
      <c r="AND1492" s="275"/>
      <c r="ANE1492" s="275"/>
      <c r="ANF1492" s="275"/>
      <c r="ANG1492" s="275"/>
      <c r="ANH1492" s="275"/>
      <c r="ANI1492" s="275"/>
      <c r="ANJ1492" s="275"/>
      <c r="ANK1492" s="275"/>
      <c r="ANL1492" s="275"/>
      <c r="ANM1492" s="275"/>
      <c r="ANN1492" s="275"/>
      <c r="ANO1492" s="275"/>
      <c r="ANP1492" s="275"/>
      <c r="ANQ1492" s="275"/>
      <c r="ANR1492" s="275"/>
      <c r="ANS1492" s="275"/>
      <c r="ANT1492" s="275"/>
      <c r="ANU1492" s="275"/>
      <c r="ANV1492" s="275"/>
      <c r="ANW1492" s="275"/>
      <c r="ANX1492" s="275"/>
      <c r="ANY1492" s="275"/>
      <c r="ANZ1492" s="275"/>
      <c r="AOA1492" s="275"/>
      <c r="AOB1492" s="275"/>
      <c r="AOC1492" s="275"/>
      <c r="AOD1492" s="275"/>
      <c r="AOE1492" s="275"/>
      <c r="AOF1492" s="275"/>
      <c r="AOG1492" s="275"/>
      <c r="AOH1492" s="275"/>
      <c r="AOI1492" s="275"/>
      <c r="AOJ1492" s="275"/>
      <c r="AOK1492" s="275"/>
      <c r="AOL1492" s="275"/>
      <c r="AOM1492" s="275"/>
      <c r="AON1492" s="275"/>
      <c r="AOO1492" s="275"/>
      <c r="AOP1492" s="275"/>
      <c r="AOQ1492" s="275"/>
      <c r="AOR1492" s="275"/>
      <c r="AOS1492" s="275"/>
      <c r="AOT1492" s="275"/>
      <c r="AOU1492" s="275"/>
      <c r="AOV1492" s="275"/>
      <c r="AOW1492" s="275"/>
      <c r="AOX1492" s="275"/>
      <c r="AOY1492" s="275"/>
      <c r="AOZ1492" s="275"/>
      <c r="APA1492" s="275"/>
      <c r="APB1492" s="275"/>
      <c r="APC1492" s="275"/>
      <c r="APD1492" s="275"/>
      <c r="APE1492" s="275"/>
      <c r="APF1492" s="275"/>
      <c r="APG1492" s="275"/>
      <c r="APH1492" s="275"/>
      <c r="API1492" s="275"/>
      <c r="APJ1492" s="275"/>
      <c r="APK1492" s="275"/>
      <c r="APL1492" s="275"/>
      <c r="APM1492" s="275"/>
      <c r="APN1492" s="275"/>
      <c r="APO1492" s="275"/>
      <c r="APP1492" s="275"/>
      <c r="APQ1492" s="275"/>
      <c r="APR1492" s="275"/>
      <c r="APS1492" s="275"/>
      <c r="APT1492" s="275"/>
      <c r="APU1492" s="275"/>
      <c r="APV1492" s="275"/>
      <c r="APW1492" s="275"/>
      <c r="APX1492" s="275"/>
      <c r="APY1492" s="275"/>
      <c r="APZ1492" s="275"/>
      <c r="AQA1492" s="275"/>
      <c r="AQB1492" s="275"/>
      <c r="AQC1492" s="275"/>
      <c r="AQD1492" s="275"/>
      <c r="AQE1492" s="275"/>
      <c r="AQF1492" s="275"/>
      <c r="AQG1492" s="275"/>
      <c r="AQH1492" s="275"/>
      <c r="AQI1492" s="275"/>
      <c r="AQJ1492" s="275"/>
      <c r="AQK1492" s="275"/>
      <c r="AQL1492" s="275"/>
      <c r="AQM1492" s="275"/>
      <c r="AQN1492" s="275"/>
      <c r="AQO1492" s="275"/>
      <c r="AQP1492" s="275"/>
      <c r="AQQ1492" s="275"/>
      <c r="AQR1492" s="275"/>
      <c r="AQS1492" s="275"/>
      <c r="AQT1492" s="275"/>
      <c r="AQU1492" s="275"/>
      <c r="AQV1492" s="275"/>
      <c r="AQW1492" s="275"/>
      <c r="AQX1492" s="275"/>
      <c r="AQY1492" s="275"/>
      <c r="AQZ1492" s="275"/>
      <c r="ARA1492" s="275"/>
      <c r="ARB1492" s="275"/>
      <c r="ARC1492" s="275"/>
      <c r="ARD1492" s="275"/>
      <c r="ARE1492" s="275"/>
      <c r="ARF1492" s="275"/>
      <c r="ARG1492" s="275"/>
      <c r="ARH1492" s="275"/>
      <c r="ARI1492" s="275"/>
      <c r="ARJ1492" s="275"/>
      <c r="ARK1492" s="275"/>
      <c r="ARL1492" s="275"/>
      <c r="ARM1492" s="275"/>
      <c r="ARN1492" s="275"/>
      <c r="ARO1492" s="275"/>
      <c r="ARP1492" s="275"/>
      <c r="ARQ1492" s="275"/>
      <c r="ARR1492" s="275"/>
      <c r="ARS1492" s="275"/>
      <c r="ART1492" s="275"/>
      <c r="ARU1492" s="275"/>
      <c r="ARV1492" s="275"/>
      <c r="ARW1492" s="275"/>
      <c r="ARX1492" s="275"/>
      <c r="ARY1492" s="275"/>
      <c r="ARZ1492" s="275"/>
      <c r="ASA1492" s="275"/>
      <c r="ASB1492" s="275"/>
      <c r="ASC1492" s="275"/>
      <c r="ASD1492" s="275"/>
      <c r="ASE1492" s="275"/>
      <c r="ASF1492" s="275"/>
      <c r="ASG1492" s="275"/>
      <c r="ASH1492" s="275"/>
      <c r="ASI1492" s="275"/>
      <c r="ASJ1492" s="275"/>
      <c r="ASK1492" s="275"/>
      <c r="ASL1492" s="275"/>
      <c r="ASM1492" s="275"/>
      <c r="ASN1492" s="275"/>
      <c r="ASO1492" s="275"/>
      <c r="ASP1492" s="275"/>
      <c r="ASQ1492" s="275"/>
      <c r="ASR1492" s="275"/>
      <c r="ASS1492" s="275"/>
      <c r="AST1492" s="275"/>
      <c r="ASU1492" s="275"/>
      <c r="ASV1492" s="275"/>
      <c r="ASW1492" s="275"/>
      <c r="ASX1492" s="275"/>
      <c r="ASY1492" s="275"/>
      <c r="ASZ1492" s="275"/>
      <c r="ATA1492" s="275"/>
      <c r="ATB1492" s="275"/>
      <c r="ATC1492" s="275"/>
      <c r="ATD1492" s="275"/>
      <c r="ATE1492" s="275"/>
      <c r="ATF1492" s="275"/>
      <c r="ATG1492" s="275"/>
      <c r="ATH1492" s="275"/>
      <c r="ATI1492" s="275"/>
      <c r="ATJ1492" s="275"/>
      <c r="ATK1492" s="275"/>
      <c r="ATL1492" s="275"/>
      <c r="ATM1492" s="275"/>
      <c r="ATN1492" s="275"/>
      <c r="ATO1492" s="275"/>
      <c r="ATP1492" s="275"/>
      <c r="ATQ1492" s="275"/>
      <c r="ATR1492" s="275"/>
      <c r="ATS1492" s="275"/>
      <c r="ATT1492" s="275"/>
      <c r="ATU1492" s="275"/>
      <c r="ATV1492" s="275"/>
      <c r="ATW1492" s="275"/>
      <c r="ATX1492" s="275"/>
      <c r="ATY1492" s="275"/>
      <c r="ATZ1492" s="275"/>
      <c r="AUA1492" s="275"/>
      <c r="AUB1492" s="275"/>
      <c r="AUC1492" s="275"/>
      <c r="AUD1492" s="275"/>
      <c r="AUE1492" s="275"/>
      <c r="AUF1492" s="275"/>
      <c r="AUG1492" s="275"/>
      <c r="AUH1492" s="275"/>
      <c r="AUI1492" s="275"/>
      <c r="AUJ1492" s="275"/>
      <c r="AUK1492" s="275"/>
      <c r="AUL1492" s="275"/>
      <c r="AUM1492" s="275"/>
      <c r="AUN1492" s="275"/>
      <c r="AUO1492" s="275"/>
      <c r="AUP1492" s="275"/>
      <c r="AUQ1492" s="275"/>
      <c r="AUR1492" s="275"/>
      <c r="AUS1492" s="275"/>
      <c r="AUT1492" s="275"/>
      <c r="AUU1492" s="275"/>
      <c r="AUV1492" s="275"/>
      <c r="AUW1492" s="275"/>
      <c r="AUX1492" s="275"/>
      <c r="AUY1492" s="275"/>
      <c r="AUZ1492" s="275"/>
      <c r="AVA1492" s="275"/>
      <c r="AVB1492" s="275"/>
      <c r="AVC1492" s="275"/>
      <c r="AVD1492" s="275"/>
      <c r="AVE1492" s="275"/>
      <c r="AVF1492" s="275"/>
      <c r="AVG1492" s="275"/>
      <c r="AVH1492" s="275"/>
      <c r="AVI1492" s="275"/>
      <c r="AVJ1492" s="275"/>
      <c r="AVK1492" s="275"/>
      <c r="AVL1492" s="275"/>
      <c r="AVM1492" s="275"/>
      <c r="AVN1492" s="275"/>
      <c r="AVO1492" s="275"/>
      <c r="AVP1492" s="275"/>
      <c r="AVQ1492" s="275"/>
      <c r="AVR1492" s="275"/>
      <c r="AVS1492" s="275"/>
      <c r="AVT1492" s="275"/>
      <c r="AVU1492" s="275"/>
      <c r="AVV1492" s="275"/>
      <c r="AVW1492" s="275"/>
      <c r="AVX1492" s="275"/>
      <c r="AVY1492" s="275"/>
      <c r="AVZ1492" s="275"/>
      <c r="AWA1492" s="275"/>
      <c r="AWB1492" s="275"/>
      <c r="AWC1492" s="275"/>
      <c r="AWD1492" s="275"/>
      <c r="AWE1492" s="275"/>
      <c r="AWF1492" s="275"/>
      <c r="AWG1492" s="275"/>
      <c r="AWH1492" s="275"/>
      <c r="AWI1492" s="275"/>
      <c r="AWJ1492" s="275"/>
      <c r="AWK1492" s="275"/>
      <c r="AWL1492" s="275"/>
      <c r="AWM1492" s="275"/>
      <c r="AWN1492" s="275"/>
      <c r="AWO1492" s="275"/>
      <c r="AWP1492" s="275"/>
      <c r="AWQ1492" s="275"/>
      <c r="AWR1492" s="275"/>
      <c r="AWS1492" s="275"/>
      <c r="AWT1492" s="275"/>
      <c r="AWU1492" s="275"/>
      <c r="AWV1492" s="275"/>
      <c r="AWW1492" s="275"/>
      <c r="AWX1492" s="275"/>
      <c r="AWY1492" s="275"/>
      <c r="AWZ1492" s="275"/>
      <c r="AXA1492" s="275"/>
      <c r="AXB1492" s="275"/>
      <c r="AXC1492" s="275"/>
      <c r="AXD1492" s="275"/>
      <c r="AXE1492" s="275"/>
      <c r="AXF1492" s="275"/>
      <c r="AXG1492" s="275"/>
      <c r="AXH1492" s="275"/>
      <c r="AXI1492" s="275"/>
      <c r="AXJ1492" s="275"/>
      <c r="AXK1492" s="275"/>
      <c r="AXL1492" s="275"/>
      <c r="AXM1492" s="275"/>
      <c r="AXN1492" s="275"/>
      <c r="AXO1492" s="275"/>
      <c r="AXP1492" s="275"/>
      <c r="AXQ1492" s="275"/>
      <c r="AXR1492" s="275"/>
      <c r="AXS1492" s="275"/>
      <c r="AXT1492" s="275"/>
      <c r="AXU1492" s="275"/>
      <c r="AXV1492" s="275"/>
      <c r="AXW1492" s="275"/>
      <c r="AXX1492" s="275"/>
      <c r="AXY1492" s="275"/>
      <c r="AXZ1492" s="275"/>
      <c r="AYA1492" s="275"/>
      <c r="AYB1492" s="275"/>
      <c r="AYC1492" s="275"/>
      <c r="AYD1492" s="275"/>
      <c r="AYE1492" s="275"/>
      <c r="AYF1492" s="275"/>
      <c r="AYG1492" s="275"/>
      <c r="AYH1492" s="275"/>
      <c r="AYI1492" s="275"/>
      <c r="AYJ1492" s="275"/>
      <c r="AYK1492" s="275"/>
      <c r="AYL1492" s="275"/>
      <c r="AYM1492" s="275"/>
      <c r="AYN1492" s="275"/>
      <c r="AYO1492" s="275"/>
      <c r="AYP1492" s="275"/>
      <c r="AYQ1492" s="275"/>
      <c r="AYR1492" s="275"/>
      <c r="AYS1492" s="275"/>
      <c r="AYT1492" s="275"/>
      <c r="AYU1492" s="275"/>
      <c r="AYV1492" s="275"/>
      <c r="AYW1492" s="275"/>
      <c r="AYX1492" s="275"/>
      <c r="AYY1492" s="275"/>
      <c r="AYZ1492" s="275"/>
      <c r="AZA1492" s="275"/>
      <c r="AZB1492" s="275"/>
      <c r="AZC1492" s="275"/>
      <c r="AZD1492" s="275"/>
      <c r="AZE1492" s="275"/>
      <c r="AZF1492" s="275"/>
      <c r="AZG1492" s="275"/>
      <c r="AZH1492" s="275"/>
      <c r="AZI1492" s="275"/>
      <c r="AZJ1492" s="275"/>
      <c r="AZK1492" s="275"/>
      <c r="AZL1492" s="275"/>
      <c r="AZM1492" s="275"/>
      <c r="AZN1492" s="275"/>
      <c r="AZO1492" s="275"/>
      <c r="AZP1492" s="275"/>
      <c r="AZQ1492" s="275"/>
      <c r="AZR1492" s="275"/>
      <c r="AZS1492" s="275"/>
      <c r="AZT1492" s="275"/>
      <c r="AZU1492" s="275"/>
      <c r="AZV1492" s="275"/>
      <c r="AZW1492" s="275"/>
      <c r="AZX1492" s="275"/>
      <c r="AZY1492" s="275"/>
      <c r="AZZ1492" s="275"/>
      <c r="BAA1492" s="275"/>
      <c r="BAB1492" s="275"/>
      <c r="BAC1492" s="275"/>
      <c r="BAD1492" s="275"/>
      <c r="BAE1492" s="275"/>
      <c r="BAF1492" s="275"/>
      <c r="BAG1492" s="275"/>
      <c r="BAH1492" s="275"/>
      <c r="BAI1492" s="275"/>
      <c r="BAJ1492" s="275"/>
      <c r="BAK1492" s="275"/>
      <c r="BAL1492" s="275"/>
      <c r="BAM1492" s="275"/>
      <c r="BAN1492" s="275"/>
      <c r="BAO1492" s="275"/>
      <c r="BAP1492" s="275"/>
      <c r="BAQ1492" s="275"/>
      <c r="BAR1492" s="275"/>
      <c r="BAS1492" s="275"/>
      <c r="BAT1492" s="275"/>
      <c r="BAU1492" s="275"/>
      <c r="BAV1492" s="275"/>
      <c r="BAW1492" s="275"/>
      <c r="BAX1492" s="275"/>
      <c r="BAY1492" s="275"/>
      <c r="BAZ1492" s="275"/>
      <c r="BBA1492" s="275"/>
      <c r="BBB1492" s="275"/>
      <c r="BBC1492" s="275"/>
      <c r="BBD1492" s="275"/>
      <c r="BBE1492" s="275"/>
      <c r="BBF1492" s="275"/>
      <c r="BBG1492" s="275"/>
      <c r="BBH1492" s="275"/>
      <c r="BBI1492" s="275"/>
      <c r="BBJ1492" s="275"/>
      <c r="BBK1492" s="275"/>
      <c r="BBL1492" s="275"/>
      <c r="BBM1492" s="275"/>
      <c r="BBN1492" s="275"/>
      <c r="BBO1492" s="275"/>
      <c r="BBP1492" s="275"/>
      <c r="BBQ1492" s="275"/>
      <c r="BBR1492" s="275"/>
      <c r="BBS1492" s="275"/>
      <c r="BBT1492" s="275"/>
      <c r="BBU1492" s="275"/>
      <c r="BBV1492" s="275"/>
      <c r="BBW1492" s="275"/>
      <c r="BBX1492" s="275"/>
      <c r="BBY1492" s="275"/>
      <c r="BBZ1492" s="275"/>
      <c r="BCA1492" s="275"/>
      <c r="BCB1492" s="275"/>
      <c r="BCC1492" s="275"/>
      <c r="BCD1492" s="275"/>
      <c r="BCE1492" s="275"/>
      <c r="BCF1492" s="275"/>
      <c r="BCG1492" s="275"/>
      <c r="BCH1492" s="275"/>
      <c r="BCI1492" s="275"/>
      <c r="BCJ1492" s="275"/>
      <c r="BCK1492" s="275"/>
      <c r="BCL1492" s="275"/>
      <c r="BCM1492" s="275"/>
      <c r="BCN1492" s="275"/>
      <c r="BCO1492" s="275"/>
      <c r="BCP1492" s="275"/>
      <c r="BCQ1492" s="275"/>
      <c r="BCR1492" s="275"/>
      <c r="BCS1492" s="275"/>
      <c r="BCT1492" s="275"/>
      <c r="BCU1492" s="275"/>
      <c r="BCV1492" s="275"/>
      <c r="BCW1492" s="275"/>
      <c r="BCX1492" s="275"/>
      <c r="BCY1492" s="275"/>
      <c r="BCZ1492" s="275"/>
      <c r="BDA1492" s="275"/>
      <c r="BDB1492" s="275"/>
      <c r="BDC1492" s="275"/>
      <c r="BDD1492" s="275"/>
      <c r="BDE1492" s="275"/>
      <c r="BDF1492" s="275"/>
      <c r="BDG1492" s="275"/>
      <c r="BDH1492" s="275"/>
      <c r="BDI1492" s="275"/>
      <c r="BDJ1492" s="275"/>
      <c r="BDK1492" s="275"/>
      <c r="BDL1492" s="275"/>
      <c r="BDM1492" s="275"/>
      <c r="BDN1492" s="275"/>
      <c r="BDO1492" s="275"/>
      <c r="BDP1492" s="275"/>
      <c r="BDQ1492" s="275"/>
      <c r="BDR1492" s="275"/>
      <c r="BDS1492" s="275"/>
      <c r="BDT1492" s="275"/>
      <c r="BDU1492" s="275"/>
      <c r="BDV1492" s="275"/>
      <c r="BDW1492" s="275"/>
      <c r="BDX1492" s="275"/>
      <c r="BDY1492" s="275"/>
      <c r="BDZ1492" s="275"/>
      <c r="BEA1492" s="275"/>
      <c r="BEB1492" s="275"/>
      <c r="BEC1492" s="275"/>
      <c r="BED1492" s="275"/>
      <c r="BEE1492" s="275"/>
      <c r="BEF1492" s="275"/>
      <c r="BEG1492" s="275"/>
      <c r="BEH1492" s="275"/>
      <c r="BEI1492" s="275"/>
      <c r="BEJ1492" s="275"/>
      <c r="BEK1492" s="275"/>
      <c r="BEL1492" s="275"/>
      <c r="BEM1492" s="275"/>
      <c r="BEN1492" s="275"/>
      <c r="BEO1492" s="275"/>
      <c r="BEP1492" s="275"/>
      <c r="BEQ1492" s="275"/>
      <c r="BER1492" s="275"/>
      <c r="BES1492" s="275"/>
      <c r="BET1492" s="275"/>
      <c r="BEU1492" s="275"/>
      <c r="BEV1492" s="275"/>
      <c r="BEW1492" s="275"/>
      <c r="BEX1492" s="275"/>
      <c r="BEY1492" s="275"/>
      <c r="BEZ1492" s="275"/>
      <c r="BFA1492" s="275"/>
      <c r="BFB1492" s="275"/>
      <c r="BFC1492" s="275"/>
      <c r="BFD1492" s="275"/>
      <c r="BFE1492" s="275"/>
      <c r="BFF1492" s="275"/>
      <c r="BFG1492" s="275"/>
      <c r="BFH1492" s="275"/>
      <c r="BFI1492" s="275"/>
      <c r="BFJ1492" s="275"/>
      <c r="BFK1492" s="275"/>
      <c r="BFL1492" s="275"/>
      <c r="BFM1492" s="275"/>
      <c r="BFN1492" s="275"/>
      <c r="BFO1492" s="275"/>
      <c r="BFP1492" s="275"/>
      <c r="BFQ1492" s="275"/>
      <c r="BFR1492" s="275"/>
      <c r="BFS1492" s="275"/>
      <c r="BFT1492" s="275"/>
      <c r="BFU1492" s="275"/>
      <c r="BFV1492" s="275"/>
      <c r="BFW1492" s="275"/>
      <c r="BFX1492" s="275"/>
      <c r="BFY1492" s="275"/>
      <c r="BFZ1492" s="275"/>
      <c r="BGA1492" s="275"/>
      <c r="BGB1492" s="275"/>
      <c r="BGC1492" s="275"/>
      <c r="BGD1492" s="275"/>
      <c r="BGE1492" s="275"/>
      <c r="BGF1492" s="275"/>
      <c r="BGG1492" s="275"/>
      <c r="BGH1492" s="275"/>
      <c r="BGI1492" s="275"/>
      <c r="BGJ1492" s="275"/>
      <c r="BGK1492" s="275"/>
      <c r="BGL1492" s="275"/>
      <c r="BGM1492" s="275"/>
      <c r="BGN1492" s="275"/>
      <c r="BGO1492" s="275"/>
      <c r="BGP1492" s="275"/>
      <c r="BGQ1492" s="275"/>
      <c r="BGR1492" s="275"/>
      <c r="BGS1492" s="275"/>
      <c r="BGT1492" s="275"/>
      <c r="BGU1492" s="275"/>
      <c r="BGV1492" s="275"/>
      <c r="BGW1492" s="275"/>
      <c r="BGX1492" s="275"/>
      <c r="BGY1492" s="275"/>
      <c r="BGZ1492" s="275"/>
      <c r="BHA1492" s="275"/>
      <c r="BHB1492" s="275"/>
      <c r="BHC1492" s="275"/>
      <c r="BHD1492" s="275"/>
      <c r="BHE1492" s="275"/>
      <c r="BHF1492" s="275"/>
      <c r="BHG1492" s="275"/>
      <c r="BHH1492" s="275"/>
      <c r="BHI1492" s="275"/>
      <c r="BHJ1492" s="275"/>
      <c r="BHK1492" s="275"/>
      <c r="BHL1492" s="275"/>
      <c r="BHM1492" s="275"/>
      <c r="BHN1492" s="275"/>
      <c r="BHO1492" s="275"/>
      <c r="BHP1492" s="275"/>
      <c r="BHQ1492" s="275"/>
      <c r="BHR1492" s="275"/>
      <c r="BHS1492" s="275"/>
      <c r="BHT1492" s="275"/>
      <c r="BHU1492" s="275"/>
      <c r="BHV1492" s="275"/>
      <c r="BHW1492" s="275"/>
      <c r="BHX1492" s="275"/>
      <c r="BHY1492" s="275"/>
      <c r="BHZ1492" s="275"/>
      <c r="BIA1492" s="275"/>
      <c r="BIB1492" s="275"/>
      <c r="BIC1492" s="275"/>
      <c r="BID1492" s="275"/>
      <c r="BIE1492" s="275"/>
      <c r="BIF1492" s="275"/>
      <c r="BIG1492" s="275"/>
      <c r="BIH1492" s="275"/>
      <c r="BII1492" s="275"/>
      <c r="BIJ1492" s="275"/>
      <c r="BIK1492" s="275"/>
      <c r="BIL1492" s="275"/>
      <c r="BIM1492" s="275"/>
      <c r="BIN1492" s="275"/>
      <c r="BIO1492" s="275"/>
      <c r="BIP1492" s="275"/>
      <c r="BIQ1492" s="275"/>
      <c r="BIR1492" s="275"/>
      <c r="BIS1492" s="275"/>
      <c r="BIT1492" s="275"/>
      <c r="BIU1492" s="275"/>
      <c r="BIV1492" s="275"/>
      <c r="BIW1492" s="275"/>
      <c r="BIX1492" s="275"/>
      <c r="BIY1492" s="275"/>
      <c r="BIZ1492" s="275"/>
      <c r="BJA1492" s="275"/>
      <c r="BJB1492" s="275"/>
      <c r="BJC1492" s="275"/>
      <c r="BJD1492" s="275"/>
      <c r="BJE1492" s="275"/>
      <c r="BJF1492" s="275"/>
      <c r="BJG1492" s="275"/>
      <c r="BJH1492" s="275"/>
      <c r="BJI1492" s="275"/>
      <c r="BJJ1492" s="275"/>
      <c r="BJK1492" s="275"/>
      <c r="BJL1492" s="275"/>
      <c r="BJM1492" s="275"/>
      <c r="BJN1492" s="275"/>
      <c r="BJO1492" s="275"/>
      <c r="BJP1492" s="275"/>
      <c r="BJQ1492" s="275"/>
      <c r="BJR1492" s="275"/>
      <c r="BJS1492" s="275"/>
      <c r="BJT1492" s="275"/>
      <c r="BJU1492" s="275"/>
      <c r="BJV1492" s="275"/>
      <c r="BJW1492" s="275"/>
      <c r="BJX1492" s="275"/>
      <c r="BJY1492" s="275"/>
      <c r="BJZ1492" s="275"/>
      <c r="BKA1492" s="275"/>
      <c r="BKB1492" s="275"/>
      <c r="BKC1492" s="275"/>
      <c r="BKD1492" s="275"/>
      <c r="BKE1492" s="275"/>
      <c r="BKF1492" s="275"/>
      <c r="BKG1492" s="275"/>
      <c r="BKH1492" s="275"/>
      <c r="BKI1492" s="275"/>
      <c r="BKJ1492" s="275"/>
      <c r="BKK1492" s="275"/>
      <c r="BKL1492" s="275"/>
      <c r="BKM1492" s="275"/>
      <c r="BKN1492" s="275"/>
      <c r="BKO1492" s="275"/>
      <c r="BKP1492" s="275"/>
      <c r="BKQ1492" s="275"/>
      <c r="BKR1492" s="275"/>
      <c r="BKS1492" s="275"/>
      <c r="BKT1492" s="275"/>
      <c r="BKU1492" s="275"/>
      <c r="BKV1492" s="275"/>
      <c r="BKW1492" s="275"/>
      <c r="BKX1492" s="275"/>
      <c r="BKY1492" s="275"/>
      <c r="BKZ1492" s="275"/>
      <c r="BLA1492" s="275"/>
      <c r="BLB1492" s="275"/>
      <c r="BLC1492" s="275"/>
      <c r="BLD1492" s="275"/>
      <c r="BLE1492" s="275"/>
      <c r="BLF1492" s="275"/>
      <c r="BLG1492" s="275"/>
      <c r="BLH1492" s="275"/>
      <c r="BLI1492" s="275"/>
      <c r="BLJ1492" s="275"/>
      <c r="BLK1492" s="275"/>
      <c r="BLL1492" s="275"/>
      <c r="BLM1492" s="275"/>
      <c r="BLN1492" s="275"/>
      <c r="BLO1492" s="275"/>
      <c r="BLP1492" s="275"/>
      <c r="BLQ1492" s="275"/>
      <c r="BLR1492" s="275"/>
      <c r="BLS1492" s="275"/>
      <c r="BLT1492" s="275"/>
      <c r="BLU1492" s="275"/>
      <c r="BLV1492" s="275"/>
      <c r="BLW1492" s="275"/>
      <c r="BLX1492" s="275"/>
      <c r="BLY1492" s="275"/>
      <c r="BLZ1492" s="275"/>
      <c r="BMA1492" s="275"/>
      <c r="BMB1492" s="275"/>
      <c r="BMC1492" s="275"/>
      <c r="BMD1492" s="275"/>
      <c r="BME1492" s="275"/>
      <c r="BMF1492" s="275"/>
      <c r="BMG1492" s="275"/>
      <c r="BMH1492" s="275"/>
      <c r="BMI1492" s="275"/>
      <c r="BMJ1492" s="275"/>
      <c r="BMK1492" s="275"/>
      <c r="BML1492" s="275"/>
      <c r="BMM1492" s="275"/>
      <c r="BMN1492" s="275"/>
      <c r="BMO1492" s="275"/>
      <c r="BMP1492" s="275"/>
      <c r="BMQ1492" s="275"/>
      <c r="BMR1492" s="275"/>
      <c r="BMS1492" s="275"/>
      <c r="BMT1492" s="275"/>
      <c r="BMU1492" s="275"/>
      <c r="BMV1492" s="275"/>
      <c r="BMW1492" s="275"/>
      <c r="BMX1492" s="275"/>
      <c r="BMY1492" s="275"/>
      <c r="BMZ1492" s="275"/>
      <c r="BNA1492" s="275"/>
      <c r="BNB1492" s="275"/>
      <c r="BNC1492" s="275"/>
      <c r="BND1492" s="275"/>
      <c r="BNE1492" s="275"/>
      <c r="BNF1492" s="275"/>
      <c r="BNG1492" s="275"/>
      <c r="BNH1492" s="275"/>
      <c r="BNI1492" s="275"/>
      <c r="BNJ1492" s="275"/>
      <c r="BNK1492" s="275"/>
      <c r="BNL1492" s="275"/>
      <c r="BNM1492" s="275"/>
      <c r="BNN1492" s="275"/>
      <c r="BNO1492" s="275"/>
      <c r="BNP1492" s="275"/>
      <c r="BNQ1492" s="275"/>
      <c r="BNR1492" s="275"/>
      <c r="BNS1492" s="275"/>
      <c r="BNT1492" s="275"/>
      <c r="BNU1492" s="275"/>
      <c r="BNV1492" s="275"/>
      <c r="BNW1492" s="275"/>
      <c r="BNX1492" s="275"/>
      <c r="BNY1492" s="275"/>
      <c r="BNZ1492" s="275"/>
      <c r="BOA1492" s="275"/>
      <c r="BOB1492" s="275"/>
      <c r="BOC1492" s="275"/>
      <c r="BOD1492" s="275"/>
      <c r="BOE1492" s="275"/>
      <c r="BOF1492" s="275"/>
      <c r="BOG1492" s="275"/>
      <c r="BOH1492" s="275"/>
      <c r="BOI1492" s="275"/>
      <c r="BOJ1492" s="275"/>
      <c r="BOK1492" s="275"/>
      <c r="BOL1492" s="275"/>
      <c r="BOM1492" s="275"/>
      <c r="BON1492" s="275"/>
      <c r="BOO1492" s="275"/>
      <c r="BOP1492" s="275"/>
      <c r="BOQ1492" s="275"/>
      <c r="BOR1492" s="275"/>
      <c r="BOS1492" s="275"/>
      <c r="BOT1492" s="275"/>
      <c r="BOU1492" s="275"/>
      <c r="BOV1492" s="275"/>
      <c r="BOW1492" s="275"/>
      <c r="BOX1492" s="275"/>
      <c r="BOY1492" s="275"/>
      <c r="BOZ1492" s="275"/>
      <c r="BPA1492" s="275"/>
      <c r="BPB1492" s="275"/>
      <c r="BPC1492" s="275"/>
      <c r="BPD1492" s="275"/>
      <c r="BPE1492" s="275"/>
      <c r="BPF1492" s="275"/>
      <c r="BPG1492" s="275"/>
      <c r="BPH1492" s="275"/>
      <c r="BPI1492" s="275"/>
      <c r="BPJ1492" s="275"/>
      <c r="BPK1492" s="275"/>
      <c r="BPL1492" s="275"/>
      <c r="BPM1492" s="275"/>
      <c r="BPN1492" s="275"/>
      <c r="BPO1492" s="275"/>
      <c r="BPP1492" s="275"/>
      <c r="BPQ1492" s="275"/>
      <c r="BPR1492" s="275"/>
      <c r="BPS1492" s="275"/>
      <c r="BPT1492" s="275"/>
      <c r="BPU1492" s="275"/>
      <c r="BPV1492" s="275"/>
      <c r="BPW1492" s="275"/>
      <c r="BPX1492" s="275"/>
      <c r="BPY1492" s="275"/>
      <c r="BPZ1492" s="275"/>
      <c r="BQA1492" s="275"/>
      <c r="BQB1492" s="275"/>
      <c r="BQC1492" s="275"/>
      <c r="BQD1492" s="275"/>
      <c r="BQE1492" s="275"/>
      <c r="BQF1492" s="275"/>
      <c r="BQG1492" s="275"/>
      <c r="BQH1492" s="275"/>
      <c r="BQI1492" s="275"/>
      <c r="BQJ1492" s="275"/>
      <c r="BQK1492" s="275"/>
      <c r="BQL1492" s="275"/>
      <c r="BQM1492" s="275"/>
      <c r="BQN1492" s="275"/>
      <c r="BQO1492" s="275"/>
      <c r="BQP1492" s="275"/>
      <c r="BQQ1492" s="275"/>
      <c r="BQR1492" s="275"/>
      <c r="BQS1492" s="275"/>
      <c r="BQT1492" s="275"/>
      <c r="BQU1492" s="275"/>
      <c r="BQV1492" s="275"/>
      <c r="BQW1492" s="275"/>
      <c r="BQX1492" s="275"/>
      <c r="BQY1492" s="275"/>
      <c r="BQZ1492" s="275"/>
      <c r="BRA1492" s="275"/>
      <c r="BRB1492" s="275"/>
      <c r="BRC1492" s="275"/>
      <c r="BRD1492" s="275"/>
      <c r="BRE1492" s="275"/>
      <c r="BRF1492" s="275"/>
      <c r="BRG1492" s="275"/>
      <c r="BRH1492" s="275"/>
      <c r="BRI1492" s="275"/>
      <c r="BRJ1492" s="275"/>
      <c r="BRK1492" s="275"/>
      <c r="BRL1492" s="275"/>
      <c r="BRM1492" s="275"/>
      <c r="BRN1492" s="275"/>
      <c r="BRO1492" s="275"/>
      <c r="BRP1492" s="275"/>
      <c r="BRQ1492" s="275"/>
      <c r="BRR1492" s="275"/>
      <c r="BRS1492" s="275"/>
      <c r="BRT1492" s="275"/>
      <c r="BRU1492" s="275"/>
      <c r="BRV1492" s="275"/>
      <c r="BRW1492" s="275"/>
      <c r="BRX1492" s="275"/>
      <c r="BRY1492" s="275"/>
      <c r="BRZ1492" s="275"/>
      <c r="BSA1492" s="275"/>
      <c r="BSB1492" s="275"/>
      <c r="BSC1492" s="275"/>
      <c r="BSD1492" s="275"/>
      <c r="BSE1492" s="275"/>
      <c r="BSF1492" s="275"/>
      <c r="BSG1492" s="275"/>
      <c r="BSH1492" s="275"/>
      <c r="BSI1492" s="275"/>
      <c r="BSJ1492" s="275"/>
      <c r="BSK1492" s="275"/>
      <c r="BSL1492" s="275"/>
      <c r="BSM1492" s="275"/>
      <c r="BSN1492" s="275"/>
      <c r="BSO1492" s="275"/>
      <c r="BSP1492" s="275"/>
      <c r="BSQ1492" s="275"/>
      <c r="BSR1492" s="275"/>
      <c r="BSS1492" s="275"/>
      <c r="BST1492" s="275"/>
      <c r="BSU1492" s="275"/>
      <c r="BSV1492" s="275"/>
      <c r="BSW1492" s="275"/>
      <c r="BSX1492" s="275"/>
      <c r="BSY1492" s="275"/>
      <c r="BSZ1492" s="275"/>
      <c r="BTA1492" s="275"/>
      <c r="BTB1492" s="275"/>
      <c r="BTC1492" s="275"/>
      <c r="BTD1492" s="275"/>
      <c r="BTE1492" s="275"/>
      <c r="BTF1492" s="275"/>
      <c r="BTG1492" s="275"/>
      <c r="BTH1492" s="275"/>
      <c r="BTI1492" s="275"/>
      <c r="BTJ1492" s="275"/>
      <c r="BTK1492" s="275"/>
      <c r="BTL1492" s="275"/>
      <c r="BTM1492" s="275"/>
      <c r="BTN1492" s="275"/>
      <c r="BTO1492" s="275"/>
      <c r="BTP1492" s="275"/>
      <c r="BTQ1492" s="275"/>
      <c r="BTR1492" s="275"/>
      <c r="BTS1492" s="275"/>
      <c r="BTT1492" s="275"/>
      <c r="BTU1492" s="275"/>
      <c r="BTV1492" s="275"/>
      <c r="BTW1492" s="275"/>
      <c r="BTX1492" s="275"/>
      <c r="BTY1492" s="275"/>
      <c r="BTZ1492" s="275"/>
      <c r="BUA1492" s="275"/>
      <c r="BUB1492" s="275"/>
      <c r="BUC1492" s="275"/>
      <c r="BUD1492" s="275"/>
      <c r="BUE1492" s="275"/>
      <c r="BUF1492" s="275"/>
      <c r="BUG1492" s="275"/>
      <c r="BUH1492" s="275"/>
      <c r="BUI1492" s="275"/>
      <c r="BUJ1492" s="275"/>
      <c r="BUK1492" s="275"/>
      <c r="BUL1492" s="275"/>
      <c r="BUM1492" s="275"/>
      <c r="BUN1492" s="275"/>
      <c r="BUO1492" s="275"/>
      <c r="BUP1492" s="275"/>
      <c r="BUQ1492" s="275"/>
      <c r="BUR1492" s="275"/>
      <c r="BUS1492" s="275"/>
      <c r="BUT1492" s="275"/>
      <c r="BUU1492" s="275"/>
      <c r="BUV1492" s="275"/>
      <c r="BUW1492" s="275"/>
      <c r="BUX1492" s="275"/>
      <c r="BUY1492" s="275"/>
      <c r="BUZ1492" s="275"/>
      <c r="BVA1492" s="275"/>
      <c r="BVB1492" s="275"/>
      <c r="BVC1492" s="275"/>
      <c r="BVD1492" s="275"/>
      <c r="BVE1492" s="275"/>
      <c r="BVF1492" s="275"/>
      <c r="BVG1492" s="275"/>
      <c r="BVH1492" s="275"/>
      <c r="BVI1492" s="275"/>
      <c r="BVJ1492" s="275"/>
      <c r="BVK1492" s="275"/>
      <c r="BVL1492" s="275"/>
      <c r="BVM1492" s="275"/>
      <c r="BVN1492" s="275"/>
      <c r="BVO1492" s="275"/>
      <c r="BVP1492" s="275"/>
      <c r="BVQ1492" s="275"/>
      <c r="BVR1492" s="275"/>
      <c r="BVS1492" s="275"/>
      <c r="BVT1492" s="275"/>
      <c r="BVU1492" s="275"/>
      <c r="BVV1492" s="275"/>
      <c r="BVW1492" s="275"/>
      <c r="BVX1492" s="275"/>
      <c r="BVY1492" s="275"/>
      <c r="BVZ1492" s="275"/>
      <c r="BWA1492" s="275"/>
      <c r="BWB1492" s="275"/>
      <c r="BWC1492" s="275"/>
      <c r="BWD1492" s="275"/>
      <c r="BWE1492" s="275"/>
      <c r="BWF1492" s="275"/>
      <c r="BWG1492" s="275"/>
      <c r="BWH1492" s="275"/>
      <c r="BWI1492" s="275"/>
      <c r="BWJ1492" s="275"/>
      <c r="BWK1492" s="275"/>
      <c r="BWL1492" s="275"/>
      <c r="BWM1492" s="275"/>
      <c r="BWN1492" s="275"/>
      <c r="BWO1492" s="275"/>
      <c r="BWP1492" s="275"/>
      <c r="BWQ1492" s="275"/>
      <c r="BWR1492" s="275"/>
      <c r="BWS1492" s="275"/>
      <c r="BWT1492" s="275"/>
      <c r="BWU1492" s="275"/>
      <c r="BWV1492" s="275"/>
      <c r="BWW1492" s="275"/>
      <c r="BWX1492" s="275"/>
      <c r="BWY1492" s="275"/>
      <c r="BWZ1492" s="275"/>
      <c r="BXA1492" s="275"/>
      <c r="BXB1492" s="275"/>
      <c r="BXC1492" s="275"/>
      <c r="BXD1492" s="275"/>
      <c r="BXE1492" s="275"/>
      <c r="BXF1492" s="275"/>
      <c r="BXG1492" s="275"/>
      <c r="BXH1492" s="275"/>
      <c r="BXI1492" s="275"/>
      <c r="BXJ1492" s="275"/>
      <c r="BXK1492" s="275"/>
      <c r="BXL1492" s="275"/>
      <c r="BXM1492" s="275"/>
      <c r="BXN1492" s="275"/>
      <c r="BXO1492" s="275"/>
      <c r="BXP1492" s="275"/>
      <c r="BXQ1492" s="275"/>
      <c r="BXR1492" s="275"/>
      <c r="BXS1492" s="275"/>
      <c r="BXT1492" s="275"/>
      <c r="BXU1492" s="275"/>
      <c r="BXV1492" s="275"/>
      <c r="BXW1492" s="275"/>
      <c r="BXX1492" s="275"/>
      <c r="BXY1492" s="275"/>
      <c r="BXZ1492" s="275"/>
      <c r="BYA1492" s="275"/>
      <c r="BYB1492" s="275"/>
      <c r="BYC1492" s="275"/>
      <c r="BYD1492" s="275"/>
      <c r="BYE1492" s="275"/>
      <c r="BYF1492" s="275"/>
      <c r="BYG1492" s="275"/>
      <c r="BYH1492" s="275"/>
      <c r="BYI1492" s="275"/>
      <c r="BYJ1492" s="275"/>
      <c r="BYK1492" s="275"/>
      <c r="BYL1492" s="275"/>
      <c r="BYM1492" s="275"/>
      <c r="BYN1492" s="275"/>
      <c r="BYO1492" s="275"/>
      <c r="BYP1492" s="275"/>
      <c r="BYQ1492" s="275"/>
      <c r="BYR1492" s="275"/>
      <c r="BYS1492" s="275"/>
      <c r="BYT1492" s="275"/>
      <c r="BYU1492" s="275"/>
      <c r="BYV1492" s="275"/>
      <c r="BYW1492" s="275"/>
      <c r="BYX1492" s="275"/>
      <c r="BYY1492" s="275"/>
      <c r="BYZ1492" s="275"/>
      <c r="BZA1492" s="275"/>
      <c r="BZB1492" s="275"/>
      <c r="BZC1492" s="275"/>
      <c r="BZD1492" s="275"/>
      <c r="BZE1492" s="275"/>
      <c r="BZF1492" s="275"/>
      <c r="BZG1492" s="275"/>
      <c r="BZH1492" s="275"/>
      <c r="BZI1492" s="275"/>
      <c r="BZJ1492" s="275"/>
      <c r="BZK1492" s="275"/>
      <c r="BZL1492" s="275"/>
      <c r="BZM1492" s="275"/>
      <c r="BZN1492" s="275"/>
      <c r="BZO1492" s="275"/>
      <c r="BZP1492" s="275"/>
      <c r="BZQ1492" s="275"/>
      <c r="BZR1492" s="275"/>
      <c r="BZS1492" s="275"/>
      <c r="BZT1492" s="275"/>
      <c r="BZU1492" s="275"/>
      <c r="BZV1492" s="275"/>
      <c r="BZW1492" s="275"/>
      <c r="BZX1492" s="275"/>
      <c r="BZY1492" s="275"/>
      <c r="BZZ1492" s="275"/>
      <c r="CAA1492" s="275"/>
      <c r="CAB1492" s="275"/>
      <c r="CAC1492" s="275"/>
      <c r="CAD1492" s="275"/>
      <c r="CAE1492" s="275"/>
      <c r="CAF1492" s="275"/>
      <c r="CAG1492" s="275"/>
      <c r="CAH1492" s="275"/>
      <c r="CAI1492" s="275"/>
      <c r="CAJ1492" s="275"/>
      <c r="CAK1492" s="275"/>
      <c r="CAL1492" s="275"/>
      <c r="CAM1492" s="275"/>
      <c r="CAN1492" s="275"/>
      <c r="CAO1492" s="275"/>
      <c r="CAP1492" s="275"/>
      <c r="CAQ1492" s="275"/>
      <c r="CAR1492" s="275"/>
      <c r="CAS1492" s="275"/>
      <c r="CAT1492" s="275"/>
      <c r="CAU1492" s="275"/>
      <c r="CAV1492" s="275"/>
      <c r="CAW1492" s="275"/>
      <c r="CAX1492" s="275"/>
      <c r="CAY1492" s="275"/>
      <c r="CAZ1492" s="275"/>
      <c r="CBA1492" s="275"/>
      <c r="CBB1492" s="275"/>
      <c r="CBC1492" s="275"/>
      <c r="CBD1492" s="275"/>
      <c r="CBE1492" s="275"/>
      <c r="CBF1492" s="275"/>
      <c r="CBG1492" s="275"/>
      <c r="CBH1492" s="275"/>
      <c r="CBI1492" s="275"/>
      <c r="CBJ1492" s="275"/>
      <c r="CBK1492" s="275"/>
      <c r="CBL1492" s="275"/>
      <c r="CBM1492" s="275"/>
      <c r="CBN1492" s="275"/>
      <c r="CBO1492" s="275"/>
      <c r="CBP1492" s="275"/>
      <c r="CBQ1492" s="275"/>
      <c r="CBR1492" s="275"/>
      <c r="CBS1492" s="275"/>
      <c r="CBT1492" s="275"/>
      <c r="CBU1492" s="275"/>
      <c r="CBV1492" s="275"/>
      <c r="CBW1492" s="275"/>
      <c r="CBX1492" s="275"/>
      <c r="CBY1492" s="275"/>
      <c r="CBZ1492" s="275"/>
      <c r="CCA1492" s="275"/>
      <c r="CCB1492" s="275"/>
      <c r="CCC1492" s="275"/>
      <c r="CCD1492" s="275"/>
      <c r="CCE1492" s="275"/>
      <c r="CCF1492" s="275"/>
      <c r="CCG1492" s="275"/>
      <c r="CCH1492" s="275"/>
      <c r="CCI1492" s="275"/>
      <c r="CCJ1492" s="275"/>
      <c r="CCK1492" s="275"/>
      <c r="CCL1492" s="275"/>
      <c r="CCM1492" s="275"/>
      <c r="CCN1492" s="275"/>
      <c r="CCO1492" s="275"/>
      <c r="CCP1492" s="275"/>
      <c r="CCQ1492" s="275"/>
      <c r="CCR1492" s="275"/>
      <c r="CCS1492" s="275"/>
      <c r="CCT1492" s="275"/>
      <c r="CCU1492" s="275"/>
      <c r="CCV1492" s="275"/>
      <c r="CCW1492" s="275"/>
      <c r="CCX1492" s="275"/>
      <c r="CCY1492" s="275"/>
      <c r="CCZ1492" s="275"/>
      <c r="CDA1492" s="275"/>
      <c r="CDB1492" s="275"/>
      <c r="CDC1492" s="275"/>
      <c r="CDD1492" s="275"/>
      <c r="CDE1492" s="275"/>
      <c r="CDF1492" s="275"/>
      <c r="CDG1492" s="275"/>
      <c r="CDH1492" s="275"/>
      <c r="CDI1492" s="275"/>
      <c r="CDJ1492" s="275"/>
      <c r="CDK1492" s="275"/>
      <c r="CDL1492" s="275"/>
      <c r="CDM1492" s="275"/>
      <c r="CDN1492" s="275"/>
      <c r="CDO1492" s="275"/>
      <c r="CDP1492" s="275"/>
      <c r="CDQ1492" s="275"/>
      <c r="CDR1492" s="275"/>
      <c r="CDS1492" s="275"/>
      <c r="CDT1492" s="275"/>
      <c r="CDU1492" s="275"/>
      <c r="CDV1492" s="275"/>
      <c r="CDW1492" s="275"/>
      <c r="CDX1492" s="275"/>
      <c r="CDY1492" s="275"/>
      <c r="CDZ1492" s="275"/>
      <c r="CEA1492" s="275"/>
      <c r="CEB1492" s="275"/>
      <c r="CEC1492" s="275"/>
      <c r="CED1492" s="275"/>
      <c r="CEE1492" s="275"/>
      <c r="CEF1492" s="275"/>
      <c r="CEG1492" s="275"/>
      <c r="CEH1492" s="275"/>
      <c r="CEI1492" s="275"/>
      <c r="CEJ1492" s="275"/>
      <c r="CEK1492" s="275"/>
      <c r="CEL1492" s="275"/>
      <c r="CEM1492" s="275"/>
      <c r="CEN1492" s="275"/>
      <c r="CEO1492" s="275"/>
      <c r="CEP1492" s="275"/>
      <c r="CEQ1492" s="275"/>
      <c r="CER1492" s="275"/>
      <c r="CES1492" s="275"/>
      <c r="CET1492" s="275"/>
      <c r="CEU1492" s="275"/>
      <c r="CEV1492" s="275"/>
      <c r="CEW1492" s="275"/>
      <c r="CEX1492" s="275"/>
      <c r="CEY1492" s="275"/>
      <c r="CEZ1492" s="275"/>
      <c r="CFA1492" s="275"/>
      <c r="CFB1492" s="275"/>
      <c r="CFC1492" s="275"/>
      <c r="CFD1492" s="275"/>
      <c r="CFE1492" s="275"/>
      <c r="CFF1492" s="275"/>
      <c r="CFG1492" s="275"/>
      <c r="CFH1492" s="275"/>
      <c r="CFI1492" s="275"/>
      <c r="CFJ1492" s="275"/>
      <c r="CFK1492" s="275"/>
      <c r="CFL1492" s="275"/>
      <c r="CFM1492" s="275"/>
      <c r="CFN1492" s="275"/>
      <c r="CFO1492" s="275"/>
      <c r="CFP1492" s="275"/>
      <c r="CFQ1492" s="275"/>
      <c r="CFR1492" s="275"/>
      <c r="CFS1492" s="275"/>
      <c r="CFT1492" s="275"/>
      <c r="CFU1492" s="275"/>
      <c r="CFV1492" s="275"/>
      <c r="CFW1492" s="275"/>
      <c r="CFX1492" s="275"/>
      <c r="CFY1492" s="275"/>
      <c r="CFZ1492" s="275"/>
      <c r="CGA1492" s="275"/>
      <c r="CGB1492" s="275"/>
      <c r="CGC1492" s="275"/>
      <c r="CGD1492" s="275"/>
      <c r="CGE1492" s="275"/>
      <c r="CGF1492" s="275"/>
      <c r="CGG1492" s="275"/>
      <c r="CGH1492" s="275"/>
      <c r="CGI1492" s="275"/>
      <c r="CGJ1492" s="275"/>
      <c r="CGK1492" s="275"/>
      <c r="CGL1492" s="275"/>
      <c r="CGM1492" s="275"/>
      <c r="CGN1492" s="275"/>
      <c r="CGO1492" s="275"/>
      <c r="CGP1492" s="275"/>
      <c r="CGQ1492" s="275"/>
      <c r="CGR1492" s="275"/>
      <c r="CGS1492" s="275"/>
      <c r="CGT1492" s="275"/>
      <c r="CGU1492" s="275"/>
      <c r="CGV1492" s="275"/>
      <c r="CGW1492" s="275"/>
      <c r="CGX1492" s="275"/>
      <c r="CGY1492" s="275"/>
      <c r="CGZ1492" s="275"/>
      <c r="CHA1492" s="275"/>
      <c r="CHB1492" s="275"/>
      <c r="CHC1492" s="275"/>
      <c r="CHD1492" s="275"/>
      <c r="CHE1492" s="275"/>
      <c r="CHF1492" s="275"/>
      <c r="CHG1492" s="275"/>
      <c r="CHH1492" s="275"/>
      <c r="CHI1492" s="275"/>
      <c r="CHJ1492" s="275"/>
      <c r="CHK1492" s="275"/>
      <c r="CHL1492" s="275"/>
      <c r="CHM1492" s="275"/>
      <c r="CHN1492" s="275"/>
      <c r="CHO1492" s="275"/>
      <c r="CHP1492" s="275"/>
      <c r="CHQ1492" s="275"/>
      <c r="CHR1492" s="275"/>
      <c r="CHS1492" s="275"/>
      <c r="CHT1492" s="275"/>
      <c r="CHU1492" s="275"/>
      <c r="CHV1492" s="275"/>
      <c r="CHW1492" s="275"/>
      <c r="CHX1492" s="275"/>
      <c r="CHY1492" s="275"/>
      <c r="CHZ1492" s="275"/>
      <c r="CIA1492" s="275"/>
      <c r="CIB1492" s="275"/>
      <c r="CIC1492" s="275"/>
      <c r="CID1492" s="275"/>
      <c r="CIE1492" s="275"/>
      <c r="CIF1492" s="275"/>
      <c r="CIG1492" s="275"/>
      <c r="CIH1492" s="275"/>
      <c r="CII1492" s="275"/>
      <c r="CIJ1492" s="275"/>
      <c r="CIK1492" s="275"/>
      <c r="CIL1492" s="275"/>
      <c r="CIM1492" s="275"/>
      <c r="CIN1492" s="275"/>
      <c r="CIO1492" s="275"/>
      <c r="CIP1492" s="275"/>
      <c r="CIQ1492" s="275"/>
      <c r="CIR1492" s="275"/>
      <c r="CIS1492" s="275"/>
      <c r="CIT1492" s="275"/>
      <c r="CIU1492" s="275"/>
      <c r="CIV1492" s="275"/>
      <c r="CIW1492" s="275"/>
      <c r="CIX1492" s="275"/>
      <c r="CIY1492" s="275"/>
      <c r="CIZ1492" s="275"/>
      <c r="CJA1492" s="275"/>
      <c r="CJB1492" s="275"/>
      <c r="CJC1492" s="275"/>
      <c r="CJD1492" s="275"/>
      <c r="CJE1492" s="275"/>
      <c r="CJF1492" s="275"/>
      <c r="CJG1492" s="275"/>
      <c r="CJH1492" s="275"/>
      <c r="CJI1492" s="275"/>
      <c r="CJJ1492" s="275"/>
      <c r="CJK1492" s="275"/>
      <c r="CJL1492" s="275"/>
      <c r="CJM1492" s="275"/>
      <c r="CJN1492" s="275"/>
      <c r="CJO1492" s="275"/>
      <c r="CJP1492" s="275"/>
      <c r="CJQ1492" s="275"/>
      <c r="CJR1492" s="275"/>
      <c r="CJS1492" s="275"/>
      <c r="CJT1492" s="275"/>
      <c r="CJU1492" s="275"/>
      <c r="CJV1492" s="275"/>
      <c r="CJW1492" s="275"/>
      <c r="CJX1492" s="275"/>
      <c r="CJY1492" s="275"/>
      <c r="CJZ1492" s="275"/>
      <c r="CKA1492" s="275"/>
      <c r="CKB1492" s="275"/>
      <c r="CKC1492" s="275"/>
      <c r="CKD1492" s="275"/>
      <c r="CKE1492" s="275"/>
      <c r="CKF1492" s="275"/>
      <c r="CKG1492" s="275"/>
      <c r="CKH1492" s="275"/>
      <c r="CKI1492" s="275"/>
      <c r="CKJ1492" s="275"/>
      <c r="CKK1492" s="275"/>
      <c r="CKL1492" s="275"/>
      <c r="CKM1492" s="275"/>
      <c r="CKN1492" s="275"/>
      <c r="CKO1492" s="275"/>
      <c r="CKP1492" s="275"/>
      <c r="CKQ1492" s="275"/>
      <c r="CKR1492" s="275"/>
      <c r="CKS1492" s="275"/>
      <c r="CKT1492" s="275"/>
      <c r="CKU1492" s="275"/>
      <c r="CKV1492" s="275"/>
      <c r="CKW1492" s="275"/>
      <c r="CKX1492" s="275"/>
      <c r="CKY1492" s="275"/>
      <c r="CKZ1492" s="275"/>
      <c r="CLA1492" s="275"/>
      <c r="CLB1492" s="275"/>
      <c r="CLC1492" s="275"/>
      <c r="CLD1492" s="275"/>
      <c r="CLE1492" s="275"/>
      <c r="CLF1492" s="275"/>
      <c r="CLG1492" s="275"/>
      <c r="CLH1492" s="275"/>
      <c r="CLI1492" s="275"/>
      <c r="CLJ1492" s="275"/>
      <c r="CLK1492" s="275"/>
      <c r="CLL1492" s="275"/>
      <c r="CLM1492" s="275"/>
      <c r="CLN1492" s="275"/>
      <c r="CLO1492" s="275"/>
      <c r="CLP1492" s="275"/>
      <c r="CLQ1492" s="275"/>
      <c r="CLR1492" s="275"/>
      <c r="CLS1492" s="275"/>
      <c r="CLT1492" s="275"/>
      <c r="CLU1492" s="275"/>
      <c r="CLV1492" s="275"/>
      <c r="CLW1492" s="275"/>
      <c r="CLX1492" s="275"/>
      <c r="CLY1492" s="275"/>
      <c r="CLZ1492" s="275"/>
      <c r="CMA1492" s="275"/>
      <c r="CMB1492" s="275"/>
      <c r="CMC1492" s="275"/>
      <c r="CMD1492" s="275"/>
      <c r="CME1492" s="275"/>
      <c r="CMF1492" s="275"/>
      <c r="CMG1492" s="275"/>
      <c r="CMH1492" s="275"/>
      <c r="CMI1492" s="275"/>
      <c r="CMJ1492" s="275"/>
      <c r="CMK1492" s="275"/>
      <c r="CML1492" s="275"/>
      <c r="CMM1492" s="275"/>
      <c r="CMN1492" s="275"/>
      <c r="CMO1492" s="275"/>
      <c r="CMP1492" s="275"/>
      <c r="CMQ1492" s="275"/>
      <c r="CMR1492" s="275"/>
      <c r="CMS1492" s="275"/>
      <c r="CMT1492" s="275"/>
      <c r="CMU1492" s="275"/>
      <c r="CMV1492" s="275"/>
      <c r="CMW1492" s="275"/>
      <c r="CMX1492" s="275"/>
      <c r="CMY1492" s="275"/>
      <c r="CMZ1492" s="275"/>
      <c r="CNA1492" s="275"/>
      <c r="CNB1492" s="275"/>
      <c r="CNC1492" s="275"/>
      <c r="CND1492" s="275"/>
      <c r="CNE1492" s="275"/>
      <c r="CNF1492" s="275"/>
      <c r="CNG1492" s="275"/>
      <c r="CNH1492" s="275"/>
      <c r="CNI1492" s="275"/>
      <c r="CNJ1492" s="275"/>
      <c r="CNK1492" s="275"/>
      <c r="CNL1492" s="275"/>
      <c r="CNM1492" s="275"/>
      <c r="CNN1492" s="275"/>
      <c r="CNO1492" s="275"/>
      <c r="CNP1492" s="275"/>
      <c r="CNQ1492" s="275"/>
      <c r="CNR1492" s="275"/>
      <c r="CNS1492" s="275"/>
      <c r="CNT1492" s="275"/>
      <c r="CNU1492" s="275"/>
      <c r="CNV1492" s="275"/>
      <c r="CNW1492" s="275"/>
      <c r="CNX1492" s="275"/>
      <c r="CNY1492" s="275"/>
      <c r="CNZ1492" s="275"/>
      <c r="COA1492" s="275"/>
      <c r="COB1492" s="275"/>
      <c r="COC1492" s="275"/>
      <c r="COD1492" s="275"/>
      <c r="COE1492" s="275"/>
      <c r="COF1492" s="275"/>
      <c r="COG1492" s="275"/>
      <c r="COH1492" s="275"/>
      <c r="COI1492" s="275"/>
      <c r="COJ1492" s="275"/>
      <c r="COK1492" s="275"/>
      <c r="COL1492" s="275"/>
      <c r="COM1492" s="275"/>
      <c r="CON1492" s="275"/>
      <c r="COO1492" s="275"/>
      <c r="COP1492" s="275"/>
      <c r="COQ1492" s="275"/>
      <c r="COR1492" s="275"/>
      <c r="COS1492" s="275"/>
      <c r="COT1492" s="275"/>
      <c r="COU1492" s="275"/>
      <c r="COV1492" s="275"/>
      <c r="COW1492" s="275"/>
      <c r="COX1492" s="275"/>
      <c r="COY1492" s="275"/>
      <c r="COZ1492" s="275"/>
      <c r="CPA1492" s="275"/>
      <c r="CPB1492" s="275"/>
      <c r="CPC1492" s="275"/>
      <c r="CPD1492" s="275"/>
      <c r="CPE1492" s="275"/>
      <c r="CPF1492" s="275"/>
      <c r="CPG1492" s="275"/>
      <c r="CPH1492" s="275"/>
      <c r="CPI1492" s="275"/>
      <c r="CPJ1492" s="275"/>
      <c r="CPK1492" s="275"/>
      <c r="CPL1492" s="275"/>
      <c r="CPM1492" s="275"/>
      <c r="CPN1492" s="275"/>
      <c r="CPO1492" s="275"/>
      <c r="CPP1492" s="275"/>
      <c r="CPQ1492" s="275"/>
      <c r="CPR1492" s="275"/>
      <c r="CPS1492" s="275"/>
      <c r="CPT1492" s="275"/>
      <c r="CPU1492" s="275"/>
      <c r="CPV1492" s="275"/>
      <c r="CPW1492" s="275"/>
      <c r="CPX1492" s="275"/>
      <c r="CPY1492" s="275"/>
      <c r="CPZ1492" s="275"/>
      <c r="CQA1492" s="275"/>
      <c r="CQB1492" s="275"/>
      <c r="CQC1492" s="275"/>
      <c r="CQD1492" s="275"/>
      <c r="CQE1492" s="275"/>
      <c r="CQF1492" s="275"/>
      <c r="CQG1492" s="275"/>
      <c r="CQH1492" s="275"/>
      <c r="CQI1492" s="275"/>
      <c r="CQJ1492" s="275"/>
      <c r="CQK1492" s="275"/>
      <c r="CQL1492" s="275"/>
      <c r="CQM1492" s="275"/>
      <c r="CQN1492" s="275"/>
      <c r="CQO1492" s="275"/>
      <c r="CQP1492" s="275"/>
      <c r="CQQ1492" s="275"/>
      <c r="CQR1492" s="275"/>
      <c r="CQS1492" s="275"/>
      <c r="CQT1492" s="275"/>
      <c r="CQU1492" s="275"/>
      <c r="CQV1492" s="275"/>
      <c r="CQW1492" s="275"/>
      <c r="CQX1492" s="275"/>
      <c r="CQY1492" s="275"/>
      <c r="CQZ1492" s="275"/>
      <c r="CRA1492" s="275"/>
      <c r="CRB1492" s="275"/>
      <c r="CRC1492" s="275"/>
      <c r="CRD1492" s="275"/>
      <c r="CRE1492" s="275"/>
      <c r="CRF1492" s="275"/>
      <c r="CRG1492" s="275"/>
      <c r="CRH1492" s="275"/>
      <c r="CRI1492" s="275"/>
      <c r="CRJ1492" s="275"/>
      <c r="CRK1492" s="275"/>
      <c r="CRL1492" s="275"/>
      <c r="CRM1492" s="275"/>
      <c r="CRN1492" s="275"/>
      <c r="CRO1492" s="275"/>
      <c r="CRP1492" s="275"/>
      <c r="CRQ1492" s="275"/>
      <c r="CRR1492" s="275"/>
      <c r="CRS1492" s="275"/>
      <c r="CRT1492" s="275"/>
      <c r="CRU1492" s="275"/>
      <c r="CRV1492" s="275"/>
      <c r="CRW1492" s="275"/>
      <c r="CRX1492" s="275"/>
      <c r="CRY1492" s="275"/>
      <c r="CRZ1492" s="275"/>
      <c r="CSA1492" s="275"/>
      <c r="CSB1492" s="275"/>
      <c r="CSC1492" s="275"/>
      <c r="CSD1492" s="275"/>
      <c r="CSE1492" s="275"/>
      <c r="CSF1492" s="275"/>
      <c r="CSG1492" s="275"/>
      <c r="CSH1492" s="275"/>
      <c r="CSI1492" s="275"/>
      <c r="CSJ1492" s="275"/>
      <c r="CSK1492" s="275"/>
      <c r="CSL1492" s="275"/>
      <c r="CSM1492" s="275"/>
      <c r="CSN1492" s="275"/>
      <c r="CSO1492" s="275"/>
      <c r="CSP1492" s="275"/>
      <c r="CSQ1492" s="275"/>
      <c r="CSR1492" s="275"/>
      <c r="CSS1492" s="275"/>
      <c r="CST1492" s="275"/>
      <c r="CSU1492" s="275"/>
      <c r="CSV1492" s="275"/>
      <c r="CSW1492" s="275"/>
      <c r="CSX1492" s="275"/>
      <c r="CSY1492" s="275"/>
      <c r="CSZ1492" s="275"/>
      <c r="CTA1492" s="275"/>
      <c r="CTB1492" s="275"/>
      <c r="CTC1492" s="275"/>
      <c r="CTD1492" s="275"/>
      <c r="CTE1492" s="275"/>
      <c r="CTF1492" s="275"/>
      <c r="CTG1492" s="275"/>
      <c r="CTH1492" s="275"/>
      <c r="CTI1492" s="275"/>
      <c r="CTJ1492" s="275"/>
      <c r="CTK1492" s="275"/>
      <c r="CTL1492" s="275"/>
      <c r="CTM1492" s="275"/>
      <c r="CTN1492" s="275"/>
      <c r="CTO1492" s="275"/>
      <c r="CTP1492" s="275"/>
      <c r="CTQ1492" s="275"/>
      <c r="CTR1492" s="275"/>
      <c r="CTS1492" s="275"/>
      <c r="CTT1492" s="275"/>
      <c r="CTU1492" s="275"/>
      <c r="CTV1492" s="275"/>
      <c r="CTW1492" s="275"/>
      <c r="CTX1492" s="275"/>
      <c r="CTY1492" s="275"/>
      <c r="CTZ1492" s="275"/>
      <c r="CUA1492" s="275"/>
      <c r="CUB1492" s="275"/>
      <c r="CUC1492" s="275"/>
      <c r="CUD1492" s="275"/>
      <c r="CUE1492" s="275"/>
      <c r="CUF1492" s="275"/>
      <c r="CUG1492" s="275"/>
      <c r="CUH1492" s="275"/>
      <c r="CUI1492" s="275"/>
      <c r="CUJ1492" s="275"/>
      <c r="CUK1492" s="275"/>
      <c r="CUL1492" s="275"/>
      <c r="CUM1492" s="275"/>
      <c r="CUN1492" s="275"/>
      <c r="CUO1492" s="275"/>
      <c r="CUP1492" s="275"/>
      <c r="CUQ1492" s="275"/>
      <c r="CUR1492" s="275"/>
      <c r="CUS1492" s="275"/>
      <c r="CUT1492" s="275"/>
      <c r="CUU1492" s="275"/>
      <c r="CUV1492" s="275"/>
      <c r="CUW1492" s="275"/>
      <c r="CUX1492" s="275"/>
      <c r="CUY1492" s="275"/>
      <c r="CUZ1492" s="275"/>
      <c r="CVA1492" s="275"/>
      <c r="CVB1492" s="275"/>
      <c r="CVC1492" s="275"/>
      <c r="CVD1492" s="275"/>
      <c r="CVE1492" s="275"/>
      <c r="CVF1492" s="275"/>
      <c r="CVG1492" s="275"/>
      <c r="CVH1492" s="275"/>
      <c r="CVI1492" s="275"/>
      <c r="CVJ1492" s="275"/>
      <c r="CVK1492" s="275"/>
      <c r="CVL1492" s="275"/>
      <c r="CVM1492" s="275"/>
      <c r="CVN1492" s="275"/>
      <c r="CVO1492" s="275"/>
      <c r="CVP1492" s="275"/>
      <c r="CVQ1492" s="275"/>
      <c r="CVR1492" s="275"/>
      <c r="CVS1492" s="275"/>
      <c r="CVT1492" s="275"/>
      <c r="CVU1492" s="275"/>
      <c r="CVV1492" s="275"/>
      <c r="CVW1492" s="275"/>
      <c r="CVX1492" s="275"/>
      <c r="CVY1492" s="275"/>
      <c r="CVZ1492" s="275"/>
      <c r="CWA1492" s="275"/>
      <c r="CWB1492" s="275"/>
      <c r="CWC1492" s="275"/>
      <c r="CWD1492" s="275"/>
      <c r="CWE1492" s="275"/>
      <c r="CWF1492" s="275"/>
      <c r="CWG1492" s="275"/>
      <c r="CWH1492" s="275"/>
      <c r="CWI1492" s="275"/>
      <c r="CWJ1492" s="275"/>
      <c r="CWK1492" s="275"/>
      <c r="CWL1492" s="275"/>
      <c r="CWM1492" s="275"/>
      <c r="CWN1492" s="275"/>
      <c r="CWO1492" s="275"/>
      <c r="CWP1492" s="275"/>
      <c r="CWQ1492" s="275"/>
      <c r="CWR1492" s="275"/>
      <c r="CWS1492" s="275"/>
      <c r="CWT1492" s="275"/>
      <c r="CWU1492" s="275"/>
      <c r="CWV1492" s="275"/>
      <c r="CWW1492" s="275"/>
      <c r="CWX1492" s="275"/>
      <c r="CWY1492" s="275"/>
      <c r="CWZ1492" s="275"/>
      <c r="CXA1492" s="275"/>
      <c r="CXB1492" s="275"/>
      <c r="CXC1492" s="275"/>
      <c r="CXD1492" s="275"/>
      <c r="CXE1492" s="275"/>
      <c r="CXF1492" s="275"/>
      <c r="CXG1492" s="275"/>
      <c r="CXH1492" s="275"/>
      <c r="CXI1492" s="275"/>
      <c r="CXJ1492" s="275"/>
      <c r="CXK1492" s="275"/>
      <c r="CXL1492" s="275"/>
      <c r="CXM1492" s="275"/>
      <c r="CXN1492" s="275"/>
      <c r="CXO1492" s="275"/>
      <c r="CXP1492" s="275"/>
      <c r="CXQ1492" s="275"/>
      <c r="CXR1492" s="275"/>
      <c r="CXS1492" s="275"/>
      <c r="CXT1492" s="275"/>
      <c r="CXU1492" s="275"/>
      <c r="CXV1492" s="275"/>
      <c r="CXW1492" s="275"/>
      <c r="CXX1492" s="275"/>
      <c r="CXY1492" s="275"/>
      <c r="CXZ1492" s="275"/>
      <c r="CYA1492" s="275"/>
      <c r="CYB1492" s="275"/>
      <c r="CYC1492" s="275"/>
      <c r="CYD1492" s="275"/>
      <c r="CYE1492" s="275"/>
      <c r="CYF1492" s="275"/>
      <c r="CYG1492" s="275"/>
      <c r="CYH1492" s="275"/>
      <c r="CYI1492" s="275"/>
      <c r="CYJ1492" s="275"/>
      <c r="CYK1492" s="275"/>
      <c r="CYL1492" s="275"/>
      <c r="CYM1492" s="275"/>
      <c r="CYN1492" s="275"/>
      <c r="CYO1492" s="275"/>
      <c r="CYP1492" s="275"/>
      <c r="CYQ1492" s="275"/>
      <c r="CYR1492" s="275"/>
      <c r="CYS1492" s="275"/>
      <c r="CYT1492" s="275"/>
      <c r="CYU1492" s="275"/>
      <c r="CYV1492" s="275"/>
      <c r="CYW1492" s="275"/>
      <c r="CYX1492" s="275"/>
      <c r="CYY1492" s="275"/>
      <c r="CYZ1492" s="275"/>
      <c r="CZA1492" s="275"/>
      <c r="CZB1492" s="275"/>
      <c r="CZC1492" s="275"/>
      <c r="CZD1492" s="275"/>
      <c r="CZE1492" s="275"/>
      <c r="CZF1492" s="275"/>
      <c r="CZG1492" s="275"/>
      <c r="CZH1492" s="275"/>
      <c r="CZI1492" s="275"/>
      <c r="CZJ1492" s="275"/>
      <c r="CZK1492" s="275"/>
      <c r="CZL1492" s="275"/>
      <c r="CZM1492" s="275"/>
      <c r="CZN1492" s="275"/>
      <c r="CZO1492" s="275"/>
      <c r="CZP1492" s="275"/>
      <c r="CZQ1492" s="275"/>
      <c r="CZR1492" s="275"/>
      <c r="CZS1492" s="275"/>
      <c r="CZT1492" s="275"/>
      <c r="CZU1492" s="275"/>
      <c r="CZV1492" s="275"/>
      <c r="CZW1492" s="275"/>
      <c r="CZX1492" s="275"/>
      <c r="CZY1492" s="275"/>
      <c r="CZZ1492" s="275"/>
      <c r="DAA1492" s="275"/>
      <c r="DAB1492" s="275"/>
      <c r="DAC1492" s="275"/>
      <c r="DAD1492" s="275"/>
      <c r="DAE1492" s="275"/>
      <c r="DAF1492" s="275"/>
      <c r="DAG1492" s="275"/>
      <c r="DAH1492" s="275"/>
      <c r="DAI1492" s="275"/>
      <c r="DAJ1492" s="275"/>
      <c r="DAK1492" s="275"/>
      <c r="DAL1492" s="275"/>
      <c r="DAM1492" s="275"/>
      <c r="DAN1492" s="275"/>
      <c r="DAO1492" s="275"/>
      <c r="DAP1492" s="275"/>
      <c r="DAQ1492" s="275"/>
      <c r="DAR1492" s="275"/>
      <c r="DAS1492" s="275"/>
      <c r="DAT1492" s="275"/>
      <c r="DAU1492" s="275"/>
      <c r="DAV1492" s="275"/>
      <c r="DAW1492" s="275"/>
      <c r="DAX1492" s="275"/>
      <c r="DAY1492" s="275"/>
      <c r="DAZ1492" s="275"/>
      <c r="DBA1492" s="275"/>
      <c r="DBB1492" s="275"/>
      <c r="DBC1492" s="275"/>
      <c r="DBD1492" s="275"/>
      <c r="DBE1492" s="275"/>
      <c r="DBF1492" s="275"/>
      <c r="DBG1492" s="275"/>
      <c r="DBH1492" s="275"/>
      <c r="DBI1492" s="275"/>
      <c r="DBJ1492" s="275"/>
      <c r="DBK1492" s="275"/>
      <c r="DBL1492" s="275"/>
      <c r="DBM1492" s="275"/>
      <c r="DBN1492" s="275"/>
      <c r="DBO1492" s="275"/>
      <c r="DBP1492" s="275"/>
      <c r="DBQ1492" s="275"/>
      <c r="DBR1492" s="275"/>
      <c r="DBS1492" s="275"/>
      <c r="DBT1492" s="275"/>
      <c r="DBU1492" s="275"/>
      <c r="DBV1492" s="275"/>
      <c r="DBW1492" s="275"/>
      <c r="DBX1492" s="275"/>
      <c r="DBY1492" s="275"/>
      <c r="DBZ1492" s="275"/>
      <c r="DCA1492" s="275"/>
      <c r="DCB1492" s="275"/>
      <c r="DCC1492" s="275"/>
      <c r="DCD1492" s="275"/>
      <c r="DCE1492" s="275"/>
      <c r="DCF1492" s="275"/>
      <c r="DCG1492" s="275"/>
      <c r="DCH1492" s="275"/>
      <c r="DCI1492" s="275"/>
      <c r="DCJ1492" s="275"/>
      <c r="DCK1492" s="275"/>
      <c r="DCL1492" s="275"/>
      <c r="DCM1492" s="275"/>
      <c r="DCN1492" s="275"/>
      <c r="DCO1492" s="275"/>
      <c r="DCP1492" s="275"/>
      <c r="DCQ1492" s="275"/>
      <c r="DCR1492" s="275"/>
      <c r="DCS1492" s="275"/>
      <c r="DCT1492" s="275"/>
      <c r="DCU1492" s="275"/>
      <c r="DCV1492" s="275"/>
      <c r="DCW1492" s="275"/>
      <c r="DCX1492" s="275"/>
      <c r="DCY1492" s="275"/>
      <c r="DCZ1492" s="275"/>
      <c r="DDA1492" s="275"/>
      <c r="DDB1492" s="275"/>
      <c r="DDC1492" s="275"/>
      <c r="DDD1492" s="275"/>
      <c r="DDE1492" s="275"/>
      <c r="DDF1492" s="275"/>
      <c r="DDG1492" s="275"/>
      <c r="DDH1492" s="275"/>
      <c r="DDI1492" s="275"/>
      <c r="DDJ1492" s="275"/>
      <c r="DDK1492" s="275"/>
      <c r="DDL1492" s="275"/>
      <c r="DDM1492" s="275"/>
      <c r="DDN1492" s="275"/>
      <c r="DDO1492" s="275"/>
      <c r="DDP1492" s="275"/>
      <c r="DDQ1492" s="275"/>
      <c r="DDR1492" s="275"/>
      <c r="DDS1492" s="275"/>
      <c r="DDT1492" s="275"/>
      <c r="DDU1492" s="275"/>
      <c r="DDV1492" s="275"/>
      <c r="DDW1492" s="275"/>
      <c r="DDX1492" s="275"/>
      <c r="DDY1492" s="275"/>
      <c r="DDZ1492" s="275"/>
      <c r="DEA1492" s="275"/>
      <c r="DEB1492" s="275"/>
      <c r="DEC1492" s="275"/>
      <c r="DED1492" s="275"/>
      <c r="DEE1492" s="275"/>
      <c r="DEF1492" s="275"/>
      <c r="DEG1492" s="275"/>
      <c r="DEH1492" s="275"/>
      <c r="DEI1492" s="275"/>
      <c r="DEJ1492" s="275"/>
      <c r="DEK1492" s="275"/>
      <c r="DEL1492" s="275"/>
      <c r="DEM1492" s="275"/>
      <c r="DEN1492" s="275"/>
      <c r="DEO1492" s="275"/>
      <c r="DEP1492" s="275"/>
      <c r="DEQ1492" s="275"/>
      <c r="DER1492" s="275"/>
      <c r="DES1492" s="275"/>
      <c r="DET1492" s="275"/>
      <c r="DEU1492" s="275"/>
      <c r="DEV1492" s="275"/>
      <c r="DEW1492" s="275"/>
      <c r="DEX1492" s="275"/>
      <c r="DEY1492" s="275"/>
      <c r="DEZ1492" s="275"/>
      <c r="DFA1492" s="275"/>
      <c r="DFB1492" s="275"/>
      <c r="DFC1492" s="275"/>
      <c r="DFD1492" s="275"/>
      <c r="DFE1492" s="275"/>
      <c r="DFF1492" s="275"/>
      <c r="DFG1492" s="275"/>
      <c r="DFH1492" s="275"/>
      <c r="DFI1492" s="275"/>
      <c r="DFJ1492" s="275"/>
      <c r="DFK1492" s="275"/>
      <c r="DFL1492" s="275"/>
      <c r="DFM1492" s="275"/>
      <c r="DFN1492" s="275"/>
      <c r="DFO1492" s="275"/>
      <c r="DFP1492" s="275"/>
      <c r="DFQ1492" s="275"/>
      <c r="DFR1492" s="275"/>
      <c r="DFS1492" s="275"/>
      <c r="DFT1492" s="275"/>
      <c r="DFU1492" s="275"/>
      <c r="DFV1492" s="275"/>
      <c r="DFW1492" s="275"/>
      <c r="DFX1492" s="275"/>
      <c r="DFY1492" s="275"/>
      <c r="DFZ1492" s="275"/>
      <c r="DGA1492" s="275"/>
      <c r="DGB1492" s="275"/>
      <c r="DGC1492" s="275"/>
      <c r="DGD1492" s="275"/>
      <c r="DGE1492" s="275"/>
      <c r="DGF1492" s="275"/>
      <c r="DGG1492" s="275"/>
      <c r="DGH1492" s="275"/>
      <c r="DGI1492" s="275"/>
      <c r="DGJ1492" s="275"/>
      <c r="DGK1492" s="275"/>
      <c r="DGL1492" s="275"/>
      <c r="DGM1492" s="275"/>
      <c r="DGN1492" s="275"/>
      <c r="DGO1492" s="275"/>
      <c r="DGP1492" s="275"/>
      <c r="DGQ1492" s="275"/>
      <c r="DGR1492" s="275"/>
      <c r="DGS1492" s="275"/>
      <c r="DGT1492" s="275"/>
      <c r="DGU1492" s="275"/>
      <c r="DGV1492" s="275"/>
      <c r="DGW1492" s="275"/>
      <c r="DGX1492" s="275"/>
      <c r="DGY1492" s="275"/>
      <c r="DGZ1492" s="275"/>
      <c r="DHA1492" s="275"/>
      <c r="DHB1492" s="275"/>
      <c r="DHC1492" s="275"/>
      <c r="DHD1492" s="275"/>
      <c r="DHE1492" s="275"/>
      <c r="DHF1492" s="275"/>
      <c r="DHG1492" s="275"/>
      <c r="DHH1492" s="275"/>
      <c r="DHI1492" s="275"/>
      <c r="DHJ1492" s="275"/>
      <c r="DHK1492" s="275"/>
      <c r="DHL1492" s="275"/>
      <c r="DHM1492" s="275"/>
      <c r="DHN1492" s="275"/>
      <c r="DHO1492" s="275"/>
      <c r="DHP1492" s="275"/>
      <c r="DHQ1492" s="275"/>
      <c r="DHR1492" s="275"/>
      <c r="DHS1492" s="275"/>
      <c r="DHT1492" s="275"/>
      <c r="DHU1492" s="275"/>
      <c r="DHV1492" s="275"/>
      <c r="DHW1492" s="275"/>
      <c r="DHX1492" s="275"/>
      <c r="DHY1492" s="275"/>
      <c r="DHZ1492" s="275"/>
      <c r="DIA1492" s="275"/>
      <c r="DIB1492" s="275"/>
      <c r="DIC1492" s="275"/>
      <c r="DID1492" s="275"/>
      <c r="DIE1492" s="275"/>
      <c r="DIF1492" s="275"/>
      <c r="DIG1492" s="275"/>
      <c r="DIH1492" s="275"/>
      <c r="DII1492" s="275"/>
      <c r="DIJ1492" s="275"/>
      <c r="DIK1492" s="275"/>
      <c r="DIL1492" s="275"/>
      <c r="DIM1492" s="275"/>
      <c r="DIN1492" s="275"/>
      <c r="DIO1492" s="275"/>
      <c r="DIP1492" s="275"/>
      <c r="DIQ1492" s="275"/>
      <c r="DIR1492" s="275"/>
      <c r="DIS1492" s="275"/>
      <c r="DIT1492" s="275"/>
      <c r="DIU1492" s="275"/>
      <c r="DIV1492" s="275"/>
      <c r="DIW1492" s="275"/>
      <c r="DIX1492" s="275"/>
      <c r="DIY1492" s="275"/>
      <c r="DIZ1492" s="275"/>
      <c r="DJA1492" s="275"/>
      <c r="DJB1492" s="275"/>
      <c r="DJC1492" s="275"/>
      <c r="DJD1492" s="275"/>
      <c r="DJE1492" s="275"/>
      <c r="DJF1492" s="275"/>
      <c r="DJG1492" s="275"/>
      <c r="DJH1492" s="275"/>
      <c r="DJI1492" s="275"/>
      <c r="DJJ1492" s="275"/>
      <c r="DJK1492" s="275"/>
      <c r="DJL1492" s="275"/>
      <c r="DJM1492" s="275"/>
      <c r="DJN1492" s="275"/>
      <c r="DJO1492" s="275"/>
      <c r="DJP1492" s="275"/>
      <c r="DJQ1492" s="275"/>
      <c r="DJR1492" s="275"/>
      <c r="DJS1492" s="275"/>
      <c r="DJT1492" s="275"/>
      <c r="DJU1492" s="275"/>
      <c r="DJV1492" s="275"/>
      <c r="DJW1492" s="275"/>
      <c r="DJX1492" s="275"/>
      <c r="DJY1492" s="275"/>
      <c r="DJZ1492" s="275"/>
      <c r="DKA1492" s="275"/>
      <c r="DKB1492" s="275"/>
      <c r="DKC1492" s="275"/>
      <c r="DKD1492" s="275"/>
      <c r="DKE1492" s="275"/>
      <c r="DKF1492" s="275"/>
      <c r="DKG1492" s="275"/>
      <c r="DKH1492" s="275"/>
      <c r="DKI1492" s="275"/>
      <c r="DKJ1492" s="275"/>
      <c r="DKK1492" s="275"/>
      <c r="DKL1492" s="275"/>
      <c r="DKM1492" s="275"/>
      <c r="DKN1492" s="275"/>
      <c r="DKO1492" s="275"/>
      <c r="DKP1492" s="275"/>
      <c r="DKQ1492" s="275"/>
      <c r="DKR1492" s="275"/>
      <c r="DKS1492" s="275"/>
      <c r="DKT1492" s="275"/>
      <c r="DKU1492" s="275"/>
      <c r="DKV1492" s="275"/>
      <c r="DKW1492" s="275"/>
      <c r="DKX1492" s="275"/>
      <c r="DKY1492" s="275"/>
      <c r="DKZ1492" s="275"/>
      <c r="DLA1492" s="275"/>
      <c r="DLB1492" s="275"/>
      <c r="DLC1492" s="275"/>
      <c r="DLD1492" s="275"/>
      <c r="DLE1492" s="275"/>
      <c r="DLF1492" s="275"/>
      <c r="DLG1492" s="275"/>
      <c r="DLH1492" s="275"/>
      <c r="DLI1492" s="275"/>
      <c r="DLJ1492" s="275"/>
      <c r="DLK1492" s="275"/>
      <c r="DLL1492" s="275"/>
      <c r="DLM1492" s="275"/>
      <c r="DLN1492" s="275"/>
      <c r="DLO1492" s="275"/>
      <c r="DLP1492" s="275"/>
      <c r="DLQ1492" s="275"/>
      <c r="DLR1492" s="275"/>
      <c r="DLS1492" s="275"/>
      <c r="DLT1492" s="275"/>
      <c r="DLU1492" s="275"/>
      <c r="DLV1492" s="275"/>
      <c r="DLW1492" s="275"/>
      <c r="DLX1492" s="275"/>
      <c r="DLY1492" s="275"/>
      <c r="DLZ1492" s="275"/>
      <c r="DMA1492" s="275"/>
      <c r="DMB1492" s="275"/>
      <c r="DMC1492" s="275"/>
      <c r="DMD1492" s="275"/>
      <c r="DME1492" s="275"/>
      <c r="DMF1492" s="275"/>
      <c r="DMG1492" s="275"/>
      <c r="DMH1492" s="275"/>
      <c r="DMI1492" s="275"/>
      <c r="DMJ1492" s="275"/>
      <c r="DMK1492" s="275"/>
      <c r="DML1492" s="275"/>
      <c r="DMM1492" s="275"/>
      <c r="DMN1492" s="275"/>
      <c r="DMO1492" s="275"/>
      <c r="DMP1492" s="275"/>
      <c r="DMQ1492" s="275"/>
      <c r="DMR1492" s="275"/>
      <c r="DMS1492" s="275"/>
      <c r="DMT1492" s="275"/>
      <c r="DMU1492" s="275"/>
      <c r="DMV1492" s="275"/>
      <c r="DMW1492" s="275"/>
      <c r="DMX1492" s="275"/>
      <c r="DMY1492" s="275"/>
      <c r="DMZ1492" s="275"/>
      <c r="DNA1492" s="275"/>
      <c r="DNB1492" s="275"/>
      <c r="DNC1492" s="275"/>
      <c r="DND1492" s="275"/>
      <c r="DNE1492" s="275"/>
      <c r="DNF1492" s="275"/>
      <c r="DNG1492" s="275"/>
      <c r="DNH1492" s="275"/>
      <c r="DNI1492" s="275"/>
      <c r="DNJ1492" s="275"/>
      <c r="DNK1492" s="275"/>
      <c r="DNL1492" s="275"/>
      <c r="DNM1492" s="275"/>
      <c r="DNN1492" s="275"/>
      <c r="DNO1492" s="275"/>
      <c r="DNP1492" s="275"/>
      <c r="DNQ1492" s="275"/>
      <c r="DNR1492" s="275"/>
      <c r="DNS1492" s="275"/>
      <c r="DNT1492" s="275"/>
      <c r="DNU1492" s="275"/>
      <c r="DNV1492" s="275"/>
      <c r="DNW1492" s="275"/>
      <c r="DNX1492" s="275"/>
      <c r="DNY1492" s="275"/>
      <c r="DNZ1492" s="275"/>
      <c r="DOA1492" s="275"/>
      <c r="DOB1492" s="275"/>
      <c r="DOC1492" s="275"/>
      <c r="DOD1492" s="275"/>
      <c r="DOE1492" s="275"/>
      <c r="DOF1492" s="275"/>
      <c r="DOG1492" s="275"/>
      <c r="DOH1492" s="275"/>
      <c r="DOI1492" s="275"/>
      <c r="DOJ1492" s="275"/>
      <c r="DOK1492" s="275"/>
      <c r="DOL1492" s="275"/>
      <c r="DOM1492" s="275"/>
      <c r="DON1492" s="275"/>
      <c r="DOO1492" s="275"/>
      <c r="DOP1492" s="275"/>
      <c r="DOQ1492" s="275"/>
      <c r="DOR1492" s="275"/>
      <c r="DOS1492" s="275"/>
      <c r="DOT1492" s="275"/>
      <c r="DOU1492" s="275"/>
      <c r="DOV1492" s="275"/>
      <c r="DOW1492" s="275"/>
      <c r="DOX1492" s="275"/>
      <c r="DOY1492" s="275"/>
      <c r="DOZ1492" s="275"/>
      <c r="DPA1492" s="275"/>
      <c r="DPB1492" s="275"/>
      <c r="DPC1492" s="275"/>
      <c r="DPD1492" s="275"/>
      <c r="DPE1492" s="275"/>
      <c r="DPF1492" s="275"/>
      <c r="DPG1492" s="275"/>
      <c r="DPH1492" s="275"/>
      <c r="DPI1492" s="275"/>
      <c r="DPJ1492" s="275"/>
      <c r="DPK1492" s="275"/>
      <c r="DPL1492" s="275"/>
      <c r="DPM1492" s="275"/>
      <c r="DPN1492" s="275"/>
      <c r="DPO1492" s="275"/>
      <c r="DPP1492" s="275"/>
      <c r="DPQ1492" s="275"/>
      <c r="DPR1492" s="275"/>
      <c r="DPS1492" s="275"/>
      <c r="DPT1492" s="275"/>
      <c r="DPU1492" s="275"/>
      <c r="DPV1492" s="275"/>
      <c r="DPW1492" s="275"/>
      <c r="DPX1492" s="275"/>
      <c r="DPY1492" s="275"/>
      <c r="DPZ1492" s="275"/>
      <c r="DQA1492" s="275"/>
      <c r="DQB1492" s="275"/>
      <c r="DQC1492" s="275"/>
      <c r="DQD1492" s="275"/>
      <c r="DQE1492" s="275"/>
      <c r="DQF1492" s="275"/>
      <c r="DQG1492" s="275"/>
      <c r="DQH1492" s="275"/>
      <c r="DQI1492" s="275"/>
      <c r="DQJ1492" s="275"/>
      <c r="DQK1492" s="275"/>
      <c r="DQL1492" s="275"/>
      <c r="DQM1492" s="275"/>
      <c r="DQN1492" s="275"/>
      <c r="DQO1492" s="275"/>
      <c r="DQP1492" s="275"/>
      <c r="DQQ1492" s="275"/>
      <c r="DQR1492" s="275"/>
      <c r="DQS1492" s="275"/>
      <c r="DQT1492" s="275"/>
      <c r="DQU1492" s="275"/>
      <c r="DQV1492" s="275"/>
      <c r="DQW1492" s="275"/>
      <c r="DQX1492" s="275"/>
      <c r="DQY1492" s="275"/>
      <c r="DQZ1492" s="275"/>
      <c r="DRA1492" s="275"/>
      <c r="DRB1492" s="275"/>
      <c r="DRC1492" s="275"/>
      <c r="DRD1492" s="275"/>
      <c r="DRE1492" s="275"/>
      <c r="DRF1492" s="275"/>
      <c r="DRG1492" s="275"/>
      <c r="DRH1492" s="275"/>
      <c r="DRI1492" s="275"/>
      <c r="DRJ1492" s="275"/>
      <c r="DRK1492" s="275"/>
      <c r="DRL1492" s="275"/>
      <c r="DRM1492" s="275"/>
      <c r="DRN1492" s="275"/>
      <c r="DRO1492" s="275"/>
      <c r="DRP1492" s="275"/>
      <c r="DRQ1492" s="275"/>
      <c r="DRR1492" s="275"/>
      <c r="DRS1492" s="275"/>
      <c r="DRT1492" s="275"/>
      <c r="DRU1492" s="275"/>
      <c r="DRV1492" s="275"/>
      <c r="DRW1492" s="275"/>
      <c r="DRX1492" s="275"/>
      <c r="DRY1492" s="275"/>
      <c r="DRZ1492" s="275"/>
      <c r="DSA1492" s="275"/>
      <c r="DSB1492" s="275"/>
      <c r="DSC1492" s="275"/>
      <c r="DSD1492" s="275"/>
      <c r="DSE1492" s="275"/>
      <c r="DSF1492" s="275"/>
      <c r="DSG1492" s="275"/>
      <c r="DSH1492" s="275"/>
      <c r="DSI1492" s="275"/>
      <c r="DSJ1492" s="275"/>
      <c r="DSK1492" s="275"/>
      <c r="DSL1492" s="275"/>
      <c r="DSM1492" s="275"/>
      <c r="DSN1492" s="275"/>
      <c r="DSO1492" s="275"/>
      <c r="DSP1492" s="275"/>
      <c r="DSQ1492" s="275"/>
      <c r="DSR1492" s="275"/>
      <c r="DSS1492" s="275"/>
      <c r="DST1492" s="275"/>
      <c r="DSU1492" s="275"/>
      <c r="DSV1492" s="275"/>
      <c r="DSW1492" s="275"/>
      <c r="DSX1492" s="275"/>
      <c r="DSY1492" s="275"/>
      <c r="DSZ1492" s="275"/>
      <c r="DTA1492" s="275"/>
      <c r="DTB1492" s="275"/>
      <c r="DTC1492" s="275"/>
      <c r="DTD1492" s="275"/>
      <c r="DTE1492" s="275"/>
      <c r="DTF1492" s="275"/>
      <c r="DTG1492" s="275"/>
      <c r="DTH1492" s="275"/>
      <c r="DTI1492" s="275"/>
      <c r="DTJ1492" s="275"/>
      <c r="DTK1492" s="275"/>
      <c r="DTL1492" s="275"/>
      <c r="DTM1492" s="275"/>
      <c r="DTN1492" s="275"/>
      <c r="DTO1492" s="275"/>
      <c r="DTP1492" s="275"/>
      <c r="DTQ1492" s="275"/>
      <c r="DTR1492" s="275"/>
      <c r="DTS1492" s="275"/>
      <c r="DTT1492" s="275"/>
      <c r="DTU1492" s="275"/>
      <c r="DTV1492" s="275"/>
      <c r="DTW1492" s="275"/>
      <c r="DTX1492" s="275"/>
      <c r="DTY1492" s="275"/>
      <c r="DTZ1492" s="275"/>
      <c r="DUA1492" s="275"/>
      <c r="DUB1492" s="275"/>
      <c r="DUC1492" s="275"/>
      <c r="DUD1492" s="275"/>
      <c r="DUE1492" s="275"/>
      <c r="DUF1492" s="275"/>
      <c r="DUG1492" s="275"/>
      <c r="DUH1492" s="275"/>
      <c r="DUI1492" s="275"/>
      <c r="DUJ1492" s="275"/>
      <c r="DUK1492" s="275"/>
      <c r="DUL1492" s="275"/>
      <c r="DUM1492" s="275"/>
      <c r="DUN1492" s="275"/>
      <c r="DUO1492" s="275"/>
      <c r="DUP1492" s="275"/>
      <c r="DUQ1492" s="275"/>
      <c r="DUR1492" s="275"/>
      <c r="DUS1492" s="275"/>
      <c r="DUT1492" s="275"/>
      <c r="DUU1492" s="275"/>
      <c r="DUV1492" s="275"/>
      <c r="DUW1492" s="275"/>
      <c r="DUX1492" s="275"/>
      <c r="DUY1492" s="275"/>
      <c r="DUZ1492" s="275"/>
      <c r="DVA1492" s="275"/>
      <c r="DVB1492" s="275"/>
      <c r="DVC1492" s="275"/>
      <c r="DVD1492" s="275"/>
      <c r="DVE1492" s="275"/>
      <c r="DVF1492" s="275"/>
      <c r="DVG1492" s="275"/>
      <c r="DVH1492" s="275"/>
      <c r="DVI1492" s="275"/>
      <c r="DVJ1492" s="275"/>
      <c r="DVK1492" s="275"/>
      <c r="DVL1492" s="275"/>
      <c r="DVM1492" s="275"/>
      <c r="DVN1492" s="275"/>
      <c r="DVO1492" s="275"/>
      <c r="DVP1492" s="275"/>
      <c r="DVQ1492" s="275"/>
      <c r="DVR1492" s="275"/>
      <c r="DVS1492" s="275"/>
      <c r="DVT1492" s="275"/>
      <c r="DVU1492" s="275"/>
      <c r="DVV1492" s="275"/>
      <c r="DVW1492" s="275"/>
      <c r="DVX1492" s="275"/>
      <c r="DVY1492" s="275"/>
      <c r="DVZ1492" s="275"/>
      <c r="DWA1492" s="275"/>
      <c r="DWB1492" s="275"/>
      <c r="DWC1492" s="275"/>
      <c r="DWD1492" s="275"/>
      <c r="DWE1492" s="275"/>
      <c r="DWF1492" s="275"/>
      <c r="DWG1492" s="275"/>
      <c r="DWH1492" s="275"/>
      <c r="DWI1492" s="275"/>
      <c r="DWJ1492" s="275"/>
      <c r="DWK1492" s="275"/>
      <c r="DWL1492" s="275"/>
      <c r="DWM1492" s="275"/>
      <c r="DWN1492" s="275"/>
      <c r="DWO1492" s="275"/>
      <c r="DWP1492" s="275"/>
      <c r="DWQ1492" s="275"/>
      <c r="DWR1492" s="275"/>
      <c r="DWS1492" s="275"/>
      <c r="DWT1492" s="275"/>
      <c r="DWU1492" s="275"/>
      <c r="DWV1492" s="275"/>
      <c r="DWW1492" s="275"/>
      <c r="DWX1492" s="275"/>
      <c r="DWY1492" s="275"/>
      <c r="DWZ1492" s="275"/>
      <c r="DXA1492" s="275"/>
      <c r="DXB1492" s="275"/>
      <c r="DXC1492" s="275"/>
      <c r="DXD1492" s="275"/>
      <c r="DXE1492" s="275"/>
      <c r="DXF1492" s="275"/>
      <c r="DXG1492" s="275"/>
      <c r="DXH1492" s="275"/>
      <c r="DXI1492" s="275"/>
      <c r="DXJ1492" s="275"/>
      <c r="DXK1492" s="275"/>
      <c r="DXL1492" s="275"/>
      <c r="DXM1492" s="275"/>
      <c r="DXN1492" s="275"/>
      <c r="DXO1492" s="275"/>
      <c r="DXP1492" s="275"/>
      <c r="DXQ1492" s="275"/>
      <c r="DXR1492" s="275"/>
      <c r="DXS1492" s="275"/>
      <c r="DXT1492" s="275"/>
      <c r="DXU1492" s="275"/>
      <c r="DXV1492" s="275"/>
      <c r="DXW1492" s="275"/>
      <c r="DXX1492" s="275"/>
      <c r="DXY1492" s="275"/>
      <c r="DXZ1492" s="275"/>
      <c r="DYA1492" s="275"/>
      <c r="DYB1492" s="275"/>
      <c r="DYC1492" s="275"/>
      <c r="DYD1492" s="275"/>
      <c r="DYE1492" s="275"/>
      <c r="DYF1492" s="275"/>
      <c r="DYG1492" s="275"/>
      <c r="DYH1492" s="275"/>
      <c r="DYI1492" s="275"/>
      <c r="DYJ1492" s="275"/>
      <c r="DYK1492" s="275"/>
      <c r="DYL1492" s="275"/>
      <c r="DYM1492" s="275"/>
      <c r="DYN1492" s="275"/>
      <c r="DYO1492" s="275"/>
      <c r="DYP1492" s="275"/>
      <c r="DYQ1492" s="275"/>
      <c r="DYR1492" s="275"/>
      <c r="DYS1492" s="275"/>
      <c r="DYT1492" s="275"/>
      <c r="DYU1492" s="275"/>
      <c r="DYV1492" s="275"/>
      <c r="DYW1492" s="275"/>
      <c r="DYX1492" s="275"/>
      <c r="DYY1492" s="275"/>
      <c r="DYZ1492" s="275"/>
      <c r="DZA1492" s="275"/>
      <c r="DZB1492" s="275"/>
      <c r="DZC1492" s="275"/>
      <c r="DZD1492" s="275"/>
      <c r="DZE1492" s="275"/>
      <c r="DZF1492" s="275"/>
      <c r="DZG1492" s="275"/>
      <c r="DZH1492" s="275"/>
      <c r="DZI1492" s="275"/>
      <c r="DZJ1492" s="275"/>
      <c r="DZK1492" s="275"/>
      <c r="DZL1492" s="275"/>
      <c r="DZM1492" s="275"/>
      <c r="DZN1492" s="275"/>
      <c r="DZO1492" s="275"/>
      <c r="DZP1492" s="275"/>
      <c r="DZQ1492" s="275"/>
      <c r="DZR1492" s="275"/>
      <c r="DZS1492" s="275"/>
      <c r="DZT1492" s="275"/>
      <c r="DZU1492" s="275"/>
      <c r="DZV1492" s="275"/>
      <c r="DZW1492" s="275"/>
      <c r="DZX1492" s="275"/>
      <c r="DZY1492" s="275"/>
      <c r="DZZ1492" s="275"/>
      <c r="EAA1492" s="275"/>
      <c r="EAB1492" s="275"/>
      <c r="EAC1492" s="275"/>
      <c r="EAD1492" s="275"/>
      <c r="EAE1492" s="275"/>
      <c r="EAF1492" s="275"/>
      <c r="EAG1492" s="275"/>
      <c r="EAH1492" s="275"/>
      <c r="EAI1492" s="275"/>
      <c r="EAJ1492" s="275"/>
      <c r="EAK1492" s="275"/>
      <c r="EAL1492" s="275"/>
      <c r="EAM1492" s="275"/>
      <c r="EAN1492" s="275"/>
      <c r="EAO1492" s="275"/>
      <c r="EAP1492" s="275"/>
      <c r="EAQ1492" s="275"/>
      <c r="EAR1492" s="275"/>
      <c r="EAS1492" s="275"/>
      <c r="EAT1492" s="275"/>
      <c r="EAU1492" s="275"/>
      <c r="EAV1492" s="275"/>
      <c r="EAW1492" s="275"/>
      <c r="EAX1492" s="275"/>
      <c r="EAY1492" s="275"/>
      <c r="EAZ1492" s="275"/>
      <c r="EBA1492" s="275"/>
      <c r="EBB1492" s="275"/>
      <c r="EBC1492" s="275"/>
      <c r="EBD1492" s="275"/>
      <c r="EBE1492" s="275"/>
      <c r="EBF1492" s="275"/>
      <c r="EBG1492" s="275"/>
      <c r="EBH1492" s="275"/>
      <c r="EBI1492" s="275"/>
      <c r="EBJ1492" s="275"/>
      <c r="EBK1492" s="275"/>
      <c r="EBL1492" s="275"/>
      <c r="EBM1492" s="275"/>
      <c r="EBN1492" s="275"/>
      <c r="EBO1492" s="275"/>
      <c r="EBP1492" s="275"/>
      <c r="EBQ1492" s="275"/>
      <c r="EBR1492" s="275"/>
      <c r="EBS1492" s="275"/>
      <c r="EBT1492" s="275"/>
      <c r="EBU1492" s="275"/>
      <c r="EBV1492" s="275"/>
      <c r="EBW1492" s="275"/>
      <c r="EBX1492" s="275"/>
      <c r="EBY1492" s="275"/>
      <c r="EBZ1492" s="275"/>
      <c r="ECA1492" s="275"/>
      <c r="ECB1492" s="275"/>
      <c r="ECC1492" s="275"/>
      <c r="ECD1492" s="275"/>
      <c r="ECE1492" s="275"/>
      <c r="ECF1492" s="275"/>
      <c r="ECG1492" s="275"/>
      <c r="ECH1492" s="275"/>
      <c r="ECI1492" s="275"/>
      <c r="ECJ1492" s="275"/>
      <c r="ECK1492" s="275"/>
      <c r="ECL1492" s="275"/>
      <c r="ECM1492" s="275"/>
      <c r="ECN1492" s="275"/>
      <c r="ECO1492" s="275"/>
      <c r="ECP1492" s="275"/>
      <c r="ECQ1492" s="275"/>
      <c r="ECR1492" s="275"/>
      <c r="ECS1492" s="275"/>
      <c r="ECT1492" s="275"/>
      <c r="ECU1492" s="275"/>
      <c r="ECV1492" s="275"/>
      <c r="ECW1492" s="275"/>
      <c r="ECX1492" s="275"/>
      <c r="ECY1492" s="275"/>
      <c r="ECZ1492" s="275"/>
      <c r="EDA1492" s="275"/>
      <c r="EDB1492" s="275"/>
      <c r="EDC1492" s="275"/>
      <c r="EDD1492" s="275"/>
      <c r="EDE1492" s="275"/>
      <c r="EDF1492" s="275"/>
      <c r="EDG1492" s="275"/>
      <c r="EDH1492" s="275"/>
      <c r="EDI1492" s="275"/>
      <c r="EDJ1492" s="275"/>
      <c r="EDK1492" s="275"/>
      <c r="EDL1492" s="275"/>
      <c r="EDM1492" s="275"/>
      <c r="EDN1492" s="275"/>
      <c r="EDO1492" s="275"/>
      <c r="EDP1492" s="275"/>
      <c r="EDQ1492" s="275"/>
      <c r="EDR1492" s="275"/>
      <c r="EDS1492" s="275"/>
      <c r="EDT1492" s="275"/>
      <c r="EDU1492" s="275"/>
      <c r="EDV1492" s="275"/>
      <c r="EDW1492" s="275"/>
      <c r="EDX1492" s="275"/>
      <c r="EDY1492" s="275"/>
      <c r="EDZ1492" s="275"/>
      <c r="EEA1492" s="275"/>
      <c r="EEB1492" s="275"/>
      <c r="EEC1492" s="275"/>
      <c r="EED1492" s="275"/>
      <c r="EEE1492" s="275"/>
      <c r="EEF1492" s="275"/>
      <c r="EEG1492" s="275"/>
      <c r="EEH1492" s="275"/>
      <c r="EEI1492" s="275"/>
      <c r="EEJ1492" s="275"/>
      <c r="EEK1492" s="275"/>
      <c r="EEL1492" s="275"/>
      <c r="EEM1492" s="275"/>
      <c r="EEN1492" s="275"/>
      <c r="EEO1492" s="275"/>
      <c r="EEP1492" s="275"/>
      <c r="EEQ1492" s="275"/>
      <c r="EER1492" s="275"/>
      <c r="EES1492" s="275"/>
      <c r="EET1492" s="275"/>
      <c r="EEU1492" s="275"/>
      <c r="EEV1492" s="275"/>
      <c r="EEW1492" s="275"/>
      <c r="EEX1492" s="275"/>
      <c r="EEY1492" s="275"/>
      <c r="EEZ1492" s="275"/>
      <c r="EFA1492" s="275"/>
      <c r="EFB1492" s="275"/>
      <c r="EFC1492" s="275"/>
      <c r="EFD1492" s="275"/>
      <c r="EFE1492" s="275"/>
      <c r="EFF1492" s="275"/>
      <c r="EFG1492" s="275"/>
      <c r="EFH1492" s="275"/>
      <c r="EFI1492" s="275"/>
      <c r="EFJ1492" s="275"/>
      <c r="EFK1492" s="275"/>
      <c r="EFL1492" s="275"/>
      <c r="EFM1492" s="275"/>
      <c r="EFN1492" s="275"/>
      <c r="EFO1492" s="275"/>
      <c r="EFP1492" s="275"/>
      <c r="EFQ1492" s="275"/>
      <c r="EFR1492" s="275"/>
      <c r="EFS1492" s="275"/>
      <c r="EFT1492" s="275"/>
      <c r="EFU1492" s="275"/>
      <c r="EFV1492" s="275"/>
      <c r="EFW1492" s="275"/>
      <c r="EFX1492" s="275"/>
      <c r="EFY1492" s="275"/>
      <c r="EFZ1492" s="275"/>
      <c r="EGA1492" s="275"/>
      <c r="EGB1492" s="275"/>
      <c r="EGC1492" s="275"/>
      <c r="EGD1492" s="275"/>
      <c r="EGE1492" s="275"/>
      <c r="EGF1492" s="275"/>
      <c r="EGG1492" s="275"/>
      <c r="EGH1492" s="275"/>
      <c r="EGI1492" s="275"/>
      <c r="EGJ1492" s="275"/>
      <c r="EGK1492" s="275"/>
      <c r="EGL1492" s="275"/>
      <c r="EGM1492" s="275"/>
      <c r="EGN1492" s="275"/>
      <c r="EGO1492" s="275"/>
      <c r="EGP1492" s="275"/>
      <c r="EGQ1492" s="275"/>
      <c r="EGR1492" s="275"/>
      <c r="EGS1492" s="275"/>
      <c r="EGT1492" s="275"/>
      <c r="EGU1492" s="275"/>
      <c r="EGV1492" s="275"/>
      <c r="EGW1492" s="275"/>
      <c r="EGX1492" s="275"/>
      <c r="EGY1492" s="275"/>
      <c r="EGZ1492" s="275"/>
      <c r="EHA1492" s="275"/>
      <c r="EHB1492" s="275"/>
      <c r="EHC1492" s="275"/>
      <c r="EHD1492" s="275"/>
      <c r="EHE1492" s="275"/>
      <c r="EHF1492" s="275"/>
      <c r="EHG1492" s="275"/>
      <c r="EHH1492" s="275"/>
      <c r="EHI1492" s="275"/>
      <c r="EHJ1492" s="275"/>
      <c r="EHK1492" s="275"/>
      <c r="EHL1492" s="275"/>
      <c r="EHM1492" s="275"/>
      <c r="EHN1492" s="275"/>
      <c r="EHO1492" s="275"/>
      <c r="EHP1492" s="275"/>
      <c r="EHQ1492" s="275"/>
      <c r="EHR1492" s="275"/>
      <c r="EHS1492" s="275"/>
      <c r="EHT1492" s="275"/>
      <c r="EHU1492" s="275"/>
      <c r="EHV1492" s="275"/>
      <c r="EHW1492" s="275"/>
      <c r="EHX1492" s="275"/>
      <c r="EHY1492" s="275"/>
      <c r="EHZ1492" s="275"/>
      <c r="EIA1492" s="275"/>
      <c r="EIB1492" s="275"/>
      <c r="EIC1492" s="275"/>
      <c r="EID1492" s="275"/>
      <c r="EIE1492" s="275"/>
      <c r="EIF1492" s="275"/>
      <c r="EIG1492" s="275"/>
      <c r="EIH1492" s="275"/>
      <c r="EII1492" s="275"/>
      <c r="EIJ1492" s="275"/>
      <c r="EIK1492" s="275"/>
      <c r="EIL1492" s="275"/>
      <c r="EIM1492" s="275"/>
      <c r="EIN1492" s="275"/>
      <c r="EIO1492" s="275"/>
      <c r="EIP1492" s="275"/>
      <c r="EIQ1492" s="275"/>
      <c r="EIR1492" s="275"/>
      <c r="EIS1492" s="275"/>
      <c r="EIT1492" s="275"/>
      <c r="EIU1492" s="275"/>
      <c r="EIV1492" s="275"/>
      <c r="EIW1492" s="275"/>
      <c r="EIX1492" s="275"/>
      <c r="EIY1492" s="275"/>
      <c r="EIZ1492" s="275"/>
      <c r="EJA1492" s="275"/>
      <c r="EJB1492" s="275"/>
      <c r="EJC1492" s="275"/>
      <c r="EJD1492" s="275"/>
      <c r="EJE1492" s="275"/>
      <c r="EJF1492" s="275"/>
      <c r="EJG1492" s="275"/>
      <c r="EJH1492" s="275"/>
      <c r="EJI1492" s="275"/>
      <c r="EJJ1492" s="275"/>
      <c r="EJK1492" s="275"/>
      <c r="EJL1492" s="275"/>
      <c r="EJM1492" s="275"/>
      <c r="EJN1492" s="275"/>
      <c r="EJO1492" s="275"/>
      <c r="EJP1492" s="275"/>
      <c r="EJQ1492" s="275"/>
      <c r="EJR1492" s="275"/>
      <c r="EJS1492" s="275"/>
      <c r="EJT1492" s="275"/>
      <c r="EJU1492" s="275"/>
      <c r="EJV1492" s="275"/>
      <c r="EJW1492" s="275"/>
      <c r="EJX1492" s="275"/>
      <c r="EJY1492" s="275"/>
      <c r="EJZ1492" s="275"/>
      <c r="EKA1492" s="275"/>
      <c r="EKB1492" s="275"/>
      <c r="EKC1492" s="275"/>
      <c r="EKD1492" s="275"/>
      <c r="EKE1492" s="275"/>
      <c r="EKF1492" s="275"/>
      <c r="EKG1492" s="275"/>
      <c r="EKH1492" s="275"/>
      <c r="EKI1492" s="275"/>
      <c r="EKJ1492" s="275"/>
      <c r="EKK1492" s="275"/>
      <c r="EKL1492" s="275"/>
      <c r="EKM1492" s="275"/>
      <c r="EKN1492" s="275"/>
      <c r="EKO1492" s="275"/>
      <c r="EKP1492" s="275"/>
      <c r="EKQ1492" s="275"/>
      <c r="EKR1492" s="275"/>
      <c r="EKS1492" s="275"/>
      <c r="EKT1492" s="275"/>
      <c r="EKU1492" s="275"/>
      <c r="EKV1492" s="275"/>
      <c r="EKW1492" s="275"/>
      <c r="EKX1492" s="275"/>
      <c r="EKY1492" s="275"/>
      <c r="EKZ1492" s="275"/>
      <c r="ELA1492" s="275"/>
      <c r="ELB1492" s="275"/>
      <c r="ELC1492" s="275"/>
      <c r="ELD1492" s="275"/>
      <c r="ELE1492" s="275"/>
      <c r="ELF1492" s="275"/>
      <c r="ELG1492" s="275"/>
      <c r="ELH1492" s="275"/>
      <c r="ELI1492" s="275"/>
      <c r="ELJ1492" s="275"/>
      <c r="ELK1492" s="275"/>
      <c r="ELL1492" s="275"/>
      <c r="ELM1492" s="275"/>
      <c r="ELN1492" s="275"/>
      <c r="ELO1492" s="275"/>
      <c r="ELP1492" s="275"/>
      <c r="ELQ1492" s="275"/>
      <c r="ELR1492" s="275"/>
      <c r="ELS1492" s="275"/>
      <c r="ELT1492" s="275"/>
      <c r="ELU1492" s="275"/>
      <c r="ELV1492" s="275"/>
      <c r="ELW1492" s="275"/>
      <c r="ELX1492" s="275"/>
      <c r="ELY1492" s="275"/>
      <c r="ELZ1492" s="275"/>
      <c r="EMA1492" s="275"/>
      <c r="EMB1492" s="275"/>
      <c r="EMC1492" s="275"/>
      <c r="EMD1492" s="275"/>
      <c r="EME1492" s="275"/>
      <c r="EMF1492" s="275"/>
      <c r="EMG1492" s="275"/>
      <c r="EMH1492" s="275"/>
      <c r="EMI1492" s="275"/>
      <c r="EMJ1492" s="275"/>
      <c r="EMK1492" s="275"/>
      <c r="EML1492" s="275"/>
      <c r="EMM1492" s="275"/>
      <c r="EMN1492" s="275"/>
      <c r="EMO1492" s="275"/>
      <c r="EMP1492" s="275"/>
      <c r="EMQ1492" s="275"/>
      <c r="EMR1492" s="275"/>
      <c r="EMS1492" s="275"/>
      <c r="EMT1492" s="275"/>
      <c r="EMU1492" s="275"/>
      <c r="EMV1492" s="275"/>
      <c r="EMW1492" s="275"/>
      <c r="EMX1492" s="275"/>
      <c r="EMY1492" s="275"/>
      <c r="EMZ1492" s="275"/>
      <c r="ENA1492" s="275"/>
      <c r="ENB1492" s="275"/>
      <c r="ENC1492" s="275"/>
      <c r="END1492" s="275"/>
      <c r="ENE1492" s="275"/>
      <c r="ENF1492" s="275"/>
      <c r="ENG1492" s="275"/>
      <c r="ENH1492" s="275"/>
      <c r="ENI1492" s="275"/>
      <c r="ENJ1492" s="275"/>
      <c r="ENK1492" s="275"/>
      <c r="ENL1492" s="275"/>
      <c r="ENM1492" s="275"/>
      <c r="ENN1492" s="275"/>
      <c r="ENO1492" s="275"/>
      <c r="ENP1492" s="275"/>
      <c r="ENQ1492" s="275"/>
      <c r="ENR1492" s="275"/>
      <c r="ENS1492" s="275"/>
      <c r="ENT1492" s="275"/>
      <c r="ENU1492" s="275"/>
      <c r="ENV1492" s="275"/>
      <c r="ENW1492" s="275"/>
      <c r="ENX1492" s="275"/>
      <c r="ENY1492" s="275"/>
      <c r="ENZ1492" s="275"/>
      <c r="EOA1492" s="275"/>
      <c r="EOB1492" s="275"/>
      <c r="EOC1492" s="275"/>
      <c r="EOD1492" s="275"/>
      <c r="EOE1492" s="275"/>
      <c r="EOF1492" s="275"/>
      <c r="EOG1492" s="275"/>
      <c r="EOH1492" s="275"/>
      <c r="EOI1492" s="275"/>
      <c r="EOJ1492" s="275"/>
      <c r="EOK1492" s="275"/>
      <c r="EOL1492" s="275"/>
      <c r="EOM1492" s="275"/>
      <c r="EON1492" s="275"/>
      <c r="EOO1492" s="275"/>
      <c r="EOP1492" s="275"/>
      <c r="EOQ1492" s="275"/>
      <c r="EOR1492" s="275"/>
      <c r="EOS1492" s="275"/>
      <c r="EOT1492" s="275"/>
      <c r="EOU1492" s="275"/>
      <c r="EOV1492" s="275"/>
      <c r="EOW1492" s="275"/>
      <c r="EOX1492" s="275"/>
      <c r="EOY1492" s="275"/>
      <c r="EOZ1492" s="275"/>
      <c r="EPA1492" s="275"/>
      <c r="EPB1492" s="275"/>
      <c r="EPC1492" s="275"/>
      <c r="EPD1492" s="275"/>
      <c r="EPE1492" s="275"/>
      <c r="EPF1492" s="275"/>
      <c r="EPG1492" s="275"/>
      <c r="EPH1492" s="275"/>
      <c r="EPI1492" s="275"/>
      <c r="EPJ1492" s="275"/>
      <c r="EPK1492" s="275"/>
      <c r="EPL1492" s="275"/>
      <c r="EPM1492" s="275"/>
      <c r="EPN1492" s="275"/>
      <c r="EPO1492" s="275"/>
      <c r="EPP1492" s="275"/>
      <c r="EPQ1492" s="275"/>
      <c r="EPR1492" s="275"/>
      <c r="EPS1492" s="275"/>
      <c r="EPT1492" s="275"/>
      <c r="EPU1492" s="275"/>
      <c r="EPV1492" s="275"/>
      <c r="EPW1492" s="275"/>
      <c r="EPX1492" s="275"/>
      <c r="EPY1492" s="275"/>
      <c r="EPZ1492" s="275"/>
      <c r="EQA1492" s="275"/>
      <c r="EQB1492" s="275"/>
      <c r="EQC1492" s="275"/>
      <c r="EQD1492" s="275"/>
      <c r="EQE1492" s="275"/>
      <c r="EQF1492" s="275"/>
      <c r="EQG1492" s="275"/>
      <c r="EQH1492" s="275"/>
      <c r="EQI1492" s="275"/>
      <c r="EQJ1492" s="275"/>
      <c r="EQK1492" s="275"/>
      <c r="EQL1492" s="275"/>
      <c r="EQM1492" s="275"/>
      <c r="EQN1492" s="275"/>
      <c r="EQO1492" s="275"/>
      <c r="EQP1492" s="275"/>
      <c r="EQQ1492" s="275"/>
      <c r="EQR1492" s="275"/>
      <c r="EQS1492" s="275"/>
      <c r="EQT1492" s="275"/>
      <c r="EQU1492" s="275"/>
      <c r="EQV1492" s="275"/>
      <c r="EQW1492" s="275"/>
      <c r="EQX1492" s="275"/>
      <c r="EQY1492" s="275"/>
      <c r="EQZ1492" s="275"/>
      <c r="ERA1492" s="275"/>
      <c r="ERB1492" s="275"/>
      <c r="ERC1492" s="275"/>
      <c r="ERD1492" s="275"/>
      <c r="ERE1492" s="275"/>
      <c r="ERF1492" s="275"/>
      <c r="ERG1492" s="275"/>
      <c r="ERH1492" s="275"/>
      <c r="ERI1492" s="275"/>
      <c r="ERJ1492" s="275"/>
      <c r="ERK1492" s="275"/>
      <c r="ERL1492" s="275"/>
      <c r="ERM1492" s="275"/>
      <c r="ERN1492" s="275"/>
      <c r="ERO1492" s="275"/>
      <c r="ERP1492" s="275"/>
      <c r="ERQ1492" s="275"/>
      <c r="ERR1492" s="275"/>
      <c r="ERS1492" s="275"/>
      <c r="ERT1492" s="275"/>
      <c r="ERU1492" s="275"/>
      <c r="ERV1492" s="275"/>
      <c r="ERW1492" s="275"/>
      <c r="ERX1492" s="275"/>
      <c r="ERY1492" s="275"/>
      <c r="ERZ1492" s="275"/>
      <c r="ESA1492" s="275"/>
      <c r="ESB1492" s="275"/>
      <c r="ESC1492" s="275"/>
      <c r="ESD1492" s="275"/>
      <c r="ESE1492" s="275"/>
      <c r="ESF1492" s="275"/>
      <c r="ESG1492" s="275"/>
      <c r="ESH1492" s="275"/>
      <c r="ESI1492" s="275"/>
      <c r="ESJ1492" s="275"/>
      <c r="ESK1492" s="275"/>
      <c r="ESL1492" s="275"/>
      <c r="ESM1492" s="275"/>
      <c r="ESN1492" s="275"/>
      <c r="ESO1492" s="275"/>
      <c r="ESP1492" s="275"/>
      <c r="ESQ1492" s="275"/>
      <c r="ESR1492" s="275"/>
      <c r="ESS1492" s="275"/>
      <c r="EST1492" s="275"/>
      <c r="ESU1492" s="275"/>
      <c r="ESV1492" s="275"/>
      <c r="ESW1492" s="275"/>
      <c r="ESX1492" s="275"/>
      <c r="ESY1492" s="275"/>
      <c r="ESZ1492" s="275"/>
      <c r="ETA1492" s="275"/>
      <c r="ETB1492" s="275"/>
      <c r="ETC1492" s="275"/>
      <c r="ETD1492" s="275"/>
      <c r="ETE1492" s="275"/>
      <c r="ETF1492" s="275"/>
      <c r="ETG1492" s="275"/>
      <c r="ETH1492" s="275"/>
      <c r="ETI1492" s="275"/>
      <c r="ETJ1492" s="275"/>
      <c r="ETK1492" s="275"/>
      <c r="ETL1492" s="275"/>
      <c r="ETM1492" s="275"/>
      <c r="ETN1492" s="275"/>
      <c r="ETO1492" s="275"/>
      <c r="ETP1492" s="275"/>
      <c r="ETQ1492" s="275"/>
      <c r="ETR1492" s="275"/>
      <c r="ETS1492" s="275"/>
      <c r="ETT1492" s="275"/>
      <c r="ETU1492" s="275"/>
      <c r="ETV1492" s="275"/>
      <c r="ETW1492" s="275"/>
      <c r="ETX1492" s="275"/>
      <c r="ETY1492" s="275"/>
      <c r="ETZ1492" s="275"/>
      <c r="EUA1492" s="275"/>
      <c r="EUB1492" s="275"/>
      <c r="EUC1492" s="275"/>
      <c r="EUD1492" s="275"/>
      <c r="EUE1492" s="275"/>
      <c r="EUF1492" s="275"/>
      <c r="EUG1492" s="275"/>
      <c r="EUH1492" s="275"/>
      <c r="EUI1492" s="275"/>
      <c r="EUJ1492" s="275"/>
      <c r="EUK1492" s="275"/>
      <c r="EUL1492" s="275"/>
      <c r="EUM1492" s="275"/>
      <c r="EUN1492" s="275"/>
      <c r="EUO1492" s="275"/>
      <c r="EUP1492" s="275"/>
      <c r="EUQ1492" s="275"/>
      <c r="EUR1492" s="275"/>
      <c r="EUS1492" s="275"/>
      <c r="EUT1492" s="275"/>
      <c r="EUU1492" s="275"/>
      <c r="EUV1492" s="275"/>
      <c r="EUW1492" s="275"/>
      <c r="EUX1492" s="275"/>
      <c r="EUY1492" s="275"/>
      <c r="EUZ1492" s="275"/>
      <c r="EVA1492" s="275"/>
      <c r="EVB1492" s="275"/>
      <c r="EVC1492" s="275"/>
      <c r="EVD1492" s="275"/>
      <c r="EVE1492" s="275"/>
      <c r="EVF1492" s="275"/>
      <c r="EVG1492" s="275"/>
      <c r="EVH1492" s="275"/>
      <c r="EVI1492" s="275"/>
      <c r="EVJ1492" s="275"/>
      <c r="EVK1492" s="275"/>
      <c r="EVL1492" s="275"/>
      <c r="EVM1492" s="275"/>
      <c r="EVN1492" s="275"/>
      <c r="EVO1492" s="275"/>
      <c r="EVP1492" s="275"/>
      <c r="EVQ1492" s="275"/>
      <c r="EVR1492" s="275"/>
      <c r="EVS1492" s="275"/>
      <c r="EVT1492" s="275"/>
      <c r="EVU1492" s="275"/>
      <c r="EVV1492" s="275"/>
      <c r="EVW1492" s="275"/>
      <c r="EVX1492" s="275"/>
      <c r="EVY1492" s="275"/>
      <c r="EVZ1492" s="275"/>
      <c r="EWA1492" s="275"/>
      <c r="EWB1492" s="275"/>
      <c r="EWC1492" s="275"/>
      <c r="EWD1492" s="275"/>
      <c r="EWE1492" s="275"/>
      <c r="EWF1492" s="275"/>
      <c r="EWG1492" s="275"/>
      <c r="EWH1492" s="275"/>
      <c r="EWI1492" s="275"/>
      <c r="EWJ1492" s="275"/>
      <c r="EWK1492" s="275"/>
      <c r="EWL1492" s="275"/>
      <c r="EWM1492" s="275"/>
      <c r="EWN1492" s="275"/>
      <c r="EWO1492" s="275"/>
      <c r="EWP1492" s="275"/>
      <c r="EWQ1492" s="275"/>
      <c r="EWR1492" s="275"/>
      <c r="EWS1492" s="275"/>
      <c r="EWT1492" s="275"/>
      <c r="EWU1492" s="275"/>
      <c r="EWV1492" s="275"/>
      <c r="EWW1492" s="275"/>
      <c r="EWX1492" s="275"/>
      <c r="EWY1492" s="275"/>
      <c r="EWZ1492" s="275"/>
      <c r="EXA1492" s="275"/>
      <c r="EXB1492" s="275"/>
      <c r="EXC1492" s="275"/>
      <c r="EXD1492" s="275"/>
      <c r="EXE1492" s="275"/>
      <c r="EXF1492" s="275"/>
      <c r="EXG1492" s="275"/>
      <c r="EXH1492" s="275"/>
      <c r="EXI1492" s="275"/>
      <c r="EXJ1492" s="275"/>
      <c r="EXK1492" s="275"/>
      <c r="EXL1492" s="275"/>
      <c r="EXM1492" s="275"/>
      <c r="EXN1492" s="275"/>
      <c r="EXO1492" s="275"/>
      <c r="EXP1492" s="275"/>
      <c r="EXQ1492" s="275"/>
      <c r="EXR1492" s="275"/>
      <c r="EXS1492" s="275"/>
      <c r="EXT1492" s="275"/>
      <c r="EXU1492" s="275"/>
      <c r="EXV1492" s="275"/>
      <c r="EXW1492" s="275"/>
      <c r="EXX1492" s="275"/>
      <c r="EXY1492" s="275"/>
      <c r="EXZ1492" s="275"/>
      <c r="EYA1492" s="275"/>
      <c r="EYB1492" s="275"/>
      <c r="EYC1492" s="275"/>
      <c r="EYD1492" s="275"/>
      <c r="EYE1492" s="275"/>
      <c r="EYF1492" s="275"/>
      <c r="EYG1492" s="275"/>
      <c r="EYH1492" s="275"/>
      <c r="EYI1492" s="275"/>
      <c r="EYJ1492" s="275"/>
      <c r="EYK1492" s="275"/>
      <c r="EYL1492" s="275"/>
      <c r="EYM1492" s="275"/>
      <c r="EYN1492" s="275"/>
      <c r="EYO1492" s="275"/>
      <c r="EYP1492" s="275"/>
      <c r="EYQ1492" s="275"/>
      <c r="EYR1492" s="275"/>
      <c r="EYS1492" s="275"/>
      <c r="EYT1492" s="275"/>
      <c r="EYU1492" s="275"/>
      <c r="EYV1492" s="275"/>
      <c r="EYW1492" s="275"/>
      <c r="EYX1492" s="275"/>
      <c r="EYY1492" s="275"/>
      <c r="EYZ1492" s="275"/>
      <c r="EZA1492" s="275"/>
      <c r="EZB1492" s="275"/>
      <c r="EZC1492" s="275"/>
      <c r="EZD1492" s="275"/>
      <c r="EZE1492" s="275"/>
      <c r="EZF1492" s="275"/>
      <c r="EZG1492" s="275"/>
      <c r="EZH1492" s="275"/>
      <c r="EZI1492" s="275"/>
      <c r="EZJ1492" s="275"/>
      <c r="EZK1492" s="275"/>
      <c r="EZL1492" s="275"/>
      <c r="EZM1492" s="275"/>
      <c r="EZN1492" s="275"/>
      <c r="EZO1492" s="275"/>
      <c r="EZP1492" s="275"/>
      <c r="EZQ1492" s="275"/>
      <c r="EZR1492" s="275"/>
      <c r="EZS1492" s="275"/>
      <c r="EZT1492" s="275"/>
      <c r="EZU1492" s="275"/>
      <c r="EZV1492" s="275"/>
      <c r="EZW1492" s="275"/>
      <c r="EZX1492" s="275"/>
      <c r="EZY1492" s="275"/>
      <c r="EZZ1492" s="275"/>
      <c r="FAA1492" s="275"/>
      <c r="FAB1492" s="275"/>
      <c r="FAC1492" s="275"/>
      <c r="FAD1492" s="275"/>
      <c r="FAE1492" s="275"/>
      <c r="FAF1492" s="275"/>
      <c r="FAG1492" s="275"/>
      <c r="FAH1492" s="275"/>
      <c r="FAI1492" s="275"/>
      <c r="FAJ1492" s="275"/>
      <c r="FAK1492" s="275"/>
      <c r="FAL1492" s="275"/>
      <c r="FAM1492" s="275"/>
      <c r="FAN1492" s="275"/>
      <c r="FAO1492" s="275"/>
      <c r="FAP1492" s="275"/>
      <c r="FAQ1492" s="275"/>
      <c r="FAR1492" s="275"/>
      <c r="FAS1492" s="275"/>
      <c r="FAT1492" s="275"/>
      <c r="FAU1492" s="275"/>
      <c r="FAV1492" s="275"/>
      <c r="FAW1492" s="275"/>
      <c r="FAX1492" s="275"/>
      <c r="FAY1492" s="275"/>
      <c r="FAZ1492" s="275"/>
      <c r="FBA1492" s="275"/>
      <c r="FBB1492" s="275"/>
      <c r="FBC1492" s="275"/>
      <c r="FBD1492" s="275"/>
      <c r="FBE1492" s="275"/>
      <c r="FBF1492" s="275"/>
      <c r="FBG1492" s="275"/>
      <c r="FBH1492" s="275"/>
      <c r="FBI1492" s="275"/>
      <c r="FBJ1492" s="275"/>
      <c r="FBK1492" s="275"/>
      <c r="FBL1492" s="275"/>
      <c r="FBM1492" s="275"/>
      <c r="FBN1492" s="275"/>
      <c r="FBO1492" s="275"/>
      <c r="FBP1492" s="275"/>
      <c r="FBQ1492" s="275"/>
      <c r="FBR1492" s="275"/>
      <c r="FBS1492" s="275"/>
      <c r="FBT1492" s="275"/>
      <c r="FBU1492" s="275"/>
      <c r="FBV1492" s="275"/>
      <c r="FBW1492" s="275"/>
      <c r="FBX1492" s="275"/>
      <c r="FBY1492" s="275"/>
      <c r="FBZ1492" s="275"/>
      <c r="FCA1492" s="275"/>
      <c r="FCB1492" s="275"/>
      <c r="FCC1492" s="275"/>
      <c r="FCD1492" s="275"/>
      <c r="FCE1492" s="275"/>
      <c r="FCF1492" s="275"/>
      <c r="FCG1492" s="275"/>
      <c r="FCH1492" s="275"/>
      <c r="FCI1492" s="275"/>
      <c r="FCJ1492" s="275"/>
      <c r="FCK1492" s="275"/>
      <c r="FCL1492" s="275"/>
      <c r="FCM1492" s="275"/>
      <c r="FCN1492" s="275"/>
      <c r="FCO1492" s="275"/>
      <c r="FCP1492" s="275"/>
      <c r="FCQ1492" s="275"/>
      <c r="FCR1492" s="275"/>
      <c r="FCS1492" s="275"/>
      <c r="FCT1492" s="275"/>
      <c r="FCU1492" s="275"/>
      <c r="FCV1492" s="275"/>
      <c r="FCW1492" s="275"/>
      <c r="FCX1492" s="275"/>
      <c r="FCY1492" s="275"/>
      <c r="FCZ1492" s="275"/>
      <c r="FDA1492" s="275"/>
      <c r="FDB1492" s="275"/>
      <c r="FDC1492" s="275"/>
      <c r="FDD1492" s="275"/>
      <c r="FDE1492" s="275"/>
      <c r="FDF1492" s="275"/>
      <c r="FDG1492" s="275"/>
      <c r="FDH1492" s="275"/>
      <c r="FDI1492" s="275"/>
      <c r="FDJ1492" s="275"/>
      <c r="FDK1492" s="275"/>
      <c r="FDL1492" s="275"/>
      <c r="FDM1492" s="275"/>
      <c r="FDN1492" s="275"/>
      <c r="FDO1492" s="275"/>
      <c r="FDP1492" s="275"/>
      <c r="FDQ1492" s="275"/>
      <c r="FDR1492" s="275"/>
      <c r="FDS1492" s="275"/>
      <c r="FDT1492" s="275"/>
      <c r="FDU1492" s="275"/>
      <c r="FDV1492" s="275"/>
      <c r="FDW1492" s="275"/>
      <c r="FDX1492" s="275"/>
      <c r="FDY1492" s="275"/>
      <c r="FDZ1492" s="275"/>
      <c r="FEA1492" s="275"/>
      <c r="FEB1492" s="275"/>
      <c r="FEC1492" s="275"/>
      <c r="FED1492" s="275"/>
      <c r="FEE1492" s="275"/>
      <c r="FEF1492" s="275"/>
      <c r="FEG1492" s="275"/>
      <c r="FEH1492" s="275"/>
      <c r="FEI1492" s="275"/>
      <c r="FEJ1492" s="275"/>
      <c r="FEK1492" s="275"/>
      <c r="FEL1492" s="275"/>
      <c r="FEM1492" s="275"/>
      <c r="FEN1492" s="275"/>
      <c r="FEO1492" s="275"/>
      <c r="FEP1492" s="275"/>
      <c r="FEQ1492" s="275"/>
      <c r="FER1492" s="275"/>
      <c r="FES1492" s="275"/>
      <c r="FET1492" s="275"/>
      <c r="FEU1492" s="275"/>
      <c r="FEV1492" s="275"/>
      <c r="FEW1492" s="275"/>
      <c r="FEX1492" s="275"/>
      <c r="FEY1492" s="275"/>
      <c r="FEZ1492" s="275"/>
      <c r="FFA1492" s="275"/>
      <c r="FFB1492" s="275"/>
      <c r="FFC1492" s="275"/>
      <c r="FFD1492" s="275"/>
      <c r="FFE1492" s="275"/>
      <c r="FFF1492" s="275"/>
      <c r="FFG1492" s="275"/>
      <c r="FFH1492" s="275"/>
      <c r="FFI1492" s="275"/>
      <c r="FFJ1492" s="275"/>
      <c r="FFK1492" s="275"/>
      <c r="FFL1492" s="275"/>
      <c r="FFM1492" s="275"/>
      <c r="FFN1492" s="275"/>
      <c r="FFO1492" s="275"/>
      <c r="FFP1492" s="275"/>
      <c r="FFQ1492" s="275"/>
      <c r="FFR1492" s="275"/>
      <c r="FFS1492" s="275"/>
      <c r="FFT1492" s="275"/>
      <c r="FFU1492" s="275"/>
      <c r="FFV1492" s="275"/>
      <c r="FFW1492" s="275"/>
      <c r="FFX1492" s="275"/>
      <c r="FFY1492" s="275"/>
      <c r="FFZ1492" s="275"/>
      <c r="FGA1492" s="275"/>
      <c r="FGB1492" s="275"/>
      <c r="FGC1492" s="275"/>
      <c r="FGD1492" s="275"/>
      <c r="FGE1492" s="275"/>
      <c r="FGF1492" s="275"/>
      <c r="FGG1492" s="275"/>
      <c r="FGH1492" s="275"/>
      <c r="FGI1492" s="275"/>
      <c r="FGJ1492" s="275"/>
      <c r="FGK1492" s="275"/>
      <c r="FGL1492" s="275"/>
      <c r="FGM1492" s="275"/>
      <c r="FGN1492" s="275"/>
      <c r="FGO1492" s="275"/>
      <c r="FGP1492" s="275"/>
      <c r="FGQ1492" s="275"/>
      <c r="FGR1492" s="275"/>
      <c r="FGS1492" s="275"/>
      <c r="FGT1492" s="275"/>
      <c r="FGU1492" s="275"/>
      <c r="FGV1492" s="275"/>
      <c r="FGW1492" s="275"/>
      <c r="FGX1492" s="275"/>
      <c r="FGY1492" s="275"/>
      <c r="FGZ1492" s="275"/>
      <c r="FHA1492" s="275"/>
      <c r="FHB1492" s="275"/>
      <c r="FHC1492" s="275"/>
      <c r="FHD1492" s="275"/>
      <c r="FHE1492" s="275"/>
      <c r="FHF1492" s="275"/>
      <c r="FHG1492" s="275"/>
      <c r="FHH1492" s="275"/>
      <c r="FHI1492" s="275"/>
      <c r="FHJ1492" s="275"/>
      <c r="FHK1492" s="275"/>
      <c r="FHL1492" s="275"/>
      <c r="FHM1492" s="275"/>
      <c r="FHN1492" s="275"/>
      <c r="FHO1492" s="275"/>
      <c r="FHP1492" s="275"/>
      <c r="FHQ1492" s="275"/>
      <c r="FHR1492" s="275"/>
      <c r="FHS1492" s="275"/>
      <c r="FHT1492" s="275"/>
      <c r="FHU1492" s="275"/>
      <c r="FHV1492" s="275"/>
      <c r="FHW1492" s="275"/>
      <c r="FHX1492" s="275"/>
      <c r="FHY1492" s="275"/>
      <c r="FHZ1492" s="275"/>
      <c r="FIA1492" s="275"/>
      <c r="FIB1492" s="275"/>
      <c r="FIC1492" s="275"/>
      <c r="FID1492" s="275"/>
      <c r="FIE1492" s="275"/>
      <c r="FIF1492" s="275"/>
      <c r="FIG1492" s="275"/>
      <c r="FIH1492" s="275"/>
      <c r="FII1492" s="275"/>
      <c r="FIJ1492" s="275"/>
      <c r="FIK1492" s="275"/>
      <c r="FIL1492" s="275"/>
      <c r="FIM1492" s="275"/>
      <c r="FIN1492" s="275"/>
      <c r="FIO1492" s="275"/>
      <c r="FIP1492" s="275"/>
      <c r="FIQ1492" s="275"/>
      <c r="FIR1492" s="275"/>
      <c r="FIS1492" s="275"/>
      <c r="FIT1492" s="275"/>
      <c r="FIU1492" s="275"/>
      <c r="FIV1492" s="275"/>
      <c r="FIW1492" s="275"/>
      <c r="FIX1492" s="275"/>
      <c r="FIY1492" s="275"/>
      <c r="FIZ1492" s="275"/>
      <c r="FJA1492" s="275"/>
      <c r="FJB1492" s="275"/>
      <c r="FJC1492" s="275"/>
      <c r="FJD1492" s="275"/>
      <c r="FJE1492" s="275"/>
      <c r="FJF1492" s="275"/>
      <c r="FJG1492" s="275"/>
      <c r="FJH1492" s="275"/>
      <c r="FJI1492" s="275"/>
      <c r="FJJ1492" s="275"/>
      <c r="FJK1492" s="275"/>
      <c r="FJL1492" s="275"/>
      <c r="FJM1492" s="275"/>
      <c r="FJN1492" s="275"/>
      <c r="FJO1492" s="275"/>
      <c r="FJP1492" s="275"/>
      <c r="FJQ1492" s="275"/>
      <c r="FJR1492" s="275"/>
      <c r="FJS1492" s="275"/>
      <c r="FJT1492" s="275"/>
      <c r="FJU1492" s="275"/>
      <c r="FJV1492" s="275"/>
      <c r="FJW1492" s="275"/>
      <c r="FJX1492" s="275"/>
      <c r="FJY1492" s="275"/>
      <c r="FJZ1492" s="275"/>
      <c r="FKA1492" s="275"/>
      <c r="FKB1492" s="275"/>
      <c r="FKC1492" s="275"/>
      <c r="FKD1492" s="275"/>
      <c r="FKE1492" s="275"/>
      <c r="FKF1492" s="275"/>
      <c r="FKG1492" s="275"/>
      <c r="FKH1492" s="275"/>
      <c r="FKI1492" s="275"/>
      <c r="FKJ1492" s="275"/>
      <c r="FKK1492" s="275"/>
      <c r="FKL1492" s="275"/>
      <c r="FKM1492" s="275"/>
      <c r="FKN1492" s="275"/>
      <c r="FKO1492" s="275"/>
      <c r="FKP1492" s="275"/>
      <c r="FKQ1492" s="275"/>
      <c r="FKR1492" s="275"/>
      <c r="FKS1492" s="275"/>
      <c r="FKT1492" s="275"/>
      <c r="FKU1492" s="275"/>
      <c r="FKV1492" s="275"/>
      <c r="FKW1492" s="275"/>
      <c r="FKX1492" s="275"/>
      <c r="FKY1492" s="275"/>
      <c r="FKZ1492" s="275"/>
      <c r="FLA1492" s="275"/>
      <c r="FLB1492" s="275"/>
      <c r="FLC1492" s="275"/>
      <c r="FLD1492" s="275"/>
      <c r="FLE1492" s="275"/>
      <c r="FLF1492" s="275"/>
      <c r="FLG1492" s="275"/>
      <c r="FLH1492" s="275"/>
      <c r="FLI1492" s="275"/>
      <c r="FLJ1492" s="275"/>
      <c r="FLK1492" s="275"/>
      <c r="FLL1492" s="275"/>
      <c r="FLM1492" s="275"/>
      <c r="FLN1492" s="275"/>
      <c r="FLO1492" s="275"/>
      <c r="FLP1492" s="275"/>
      <c r="FLQ1492" s="275"/>
      <c r="FLR1492" s="275"/>
      <c r="FLS1492" s="275"/>
      <c r="FLT1492" s="275"/>
      <c r="FLU1492" s="275"/>
      <c r="FLV1492" s="275"/>
      <c r="FLW1492" s="275"/>
      <c r="FLX1492" s="275"/>
      <c r="FLY1492" s="275"/>
      <c r="FLZ1492" s="275"/>
      <c r="FMA1492" s="275"/>
      <c r="FMB1492" s="275"/>
      <c r="FMC1492" s="275"/>
      <c r="FMD1492" s="275"/>
      <c r="FME1492" s="275"/>
      <c r="FMF1492" s="275"/>
      <c r="FMG1492" s="275"/>
      <c r="FMH1492" s="275"/>
      <c r="FMI1492" s="275"/>
      <c r="FMJ1492" s="275"/>
      <c r="FMK1492" s="275"/>
      <c r="FML1492" s="275"/>
      <c r="FMM1492" s="275"/>
      <c r="FMN1492" s="275"/>
      <c r="FMO1492" s="275"/>
      <c r="FMP1492" s="275"/>
      <c r="FMQ1492" s="275"/>
      <c r="FMR1492" s="275"/>
      <c r="FMS1492" s="275"/>
      <c r="FMT1492" s="275"/>
      <c r="FMU1492" s="275"/>
      <c r="FMV1492" s="275"/>
      <c r="FMW1492" s="275"/>
      <c r="FMX1492" s="275"/>
      <c r="FMY1492" s="275"/>
      <c r="FMZ1492" s="275"/>
      <c r="FNA1492" s="275"/>
      <c r="FNB1492" s="275"/>
      <c r="FNC1492" s="275"/>
      <c r="FND1492" s="275"/>
      <c r="FNE1492" s="275"/>
      <c r="FNF1492" s="275"/>
      <c r="FNG1492" s="275"/>
      <c r="FNH1492" s="275"/>
      <c r="FNI1492" s="275"/>
      <c r="FNJ1492" s="275"/>
      <c r="FNK1492" s="275"/>
      <c r="FNL1492" s="275"/>
      <c r="FNM1492" s="275"/>
      <c r="FNN1492" s="275"/>
      <c r="FNO1492" s="275"/>
      <c r="FNP1492" s="275"/>
      <c r="FNQ1492" s="275"/>
      <c r="FNR1492" s="275"/>
      <c r="FNS1492" s="275"/>
      <c r="FNT1492" s="275"/>
      <c r="FNU1492" s="275"/>
      <c r="FNV1492" s="275"/>
      <c r="FNW1492" s="275"/>
      <c r="FNX1492" s="275"/>
      <c r="FNY1492" s="275"/>
      <c r="FNZ1492" s="275"/>
      <c r="FOA1492" s="275"/>
      <c r="FOB1492" s="275"/>
      <c r="FOC1492" s="275"/>
      <c r="FOD1492" s="275"/>
      <c r="FOE1492" s="275"/>
      <c r="FOF1492" s="275"/>
      <c r="FOG1492" s="275"/>
      <c r="FOH1492" s="275"/>
      <c r="FOI1492" s="275"/>
      <c r="FOJ1492" s="275"/>
      <c r="FOK1492" s="275"/>
      <c r="FOL1492" s="275"/>
      <c r="FOM1492" s="275"/>
      <c r="FON1492" s="275"/>
      <c r="FOO1492" s="275"/>
      <c r="FOP1492" s="275"/>
      <c r="FOQ1492" s="275"/>
      <c r="FOR1492" s="275"/>
      <c r="FOS1492" s="275"/>
      <c r="FOT1492" s="275"/>
      <c r="FOU1492" s="275"/>
      <c r="FOV1492" s="275"/>
      <c r="FOW1492" s="275"/>
      <c r="FOX1492" s="275"/>
      <c r="FOY1492" s="275"/>
      <c r="FOZ1492" s="275"/>
      <c r="FPA1492" s="275"/>
      <c r="FPB1492" s="275"/>
      <c r="FPC1492" s="275"/>
      <c r="FPD1492" s="275"/>
      <c r="FPE1492" s="275"/>
      <c r="FPF1492" s="275"/>
      <c r="FPG1492" s="275"/>
      <c r="FPH1492" s="275"/>
      <c r="FPI1492" s="275"/>
      <c r="FPJ1492" s="275"/>
      <c r="FPK1492" s="275"/>
      <c r="FPL1492" s="275"/>
      <c r="FPM1492" s="275"/>
      <c r="FPN1492" s="275"/>
      <c r="FPO1492" s="275"/>
      <c r="FPP1492" s="275"/>
      <c r="FPQ1492" s="275"/>
      <c r="FPR1492" s="275"/>
      <c r="FPS1492" s="275"/>
      <c r="FPT1492" s="275"/>
      <c r="FPU1492" s="275"/>
      <c r="FPV1492" s="275"/>
      <c r="FPW1492" s="275"/>
      <c r="FPX1492" s="275"/>
      <c r="FPY1492" s="275"/>
      <c r="FPZ1492" s="275"/>
      <c r="FQA1492" s="275"/>
      <c r="FQB1492" s="275"/>
      <c r="FQC1492" s="275"/>
      <c r="FQD1492" s="275"/>
      <c r="FQE1492" s="275"/>
      <c r="FQF1492" s="275"/>
      <c r="FQG1492" s="275"/>
      <c r="FQH1492" s="275"/>
      <c r="FQI1492" s="275"/>
      <c r="FQJ1492" s="275"/>
      <c r="FQK1492" s="275"/>
      <c r="FQL1492" s="275"/>
      <c r="FQM1492" s="275"/>
      <c r="FQN1492" s="275"/>
      <c r="FQO1492" s="275"/>
      <c r="FQP1492" s="275"/>
      <c r="FQQ1492" s="275"/>
      <c r="FQR1492" s="275"/>
      <c r="FQS1492" s="275"/>
      <c r="FQT1492" s="275"/>
      <c r="FQU1492" s="275"/>
      <c r="FQV1492" s="275"/>
      <c r="FQW1492" s="275"/>
      <c r="FQX1492" s="275"/>
      <c r="FQY1492" s="275"/>
      <c r="FQZ1492" s="275"/>
      <c r="FRA1492" s="275"/>
      <c r="FRB1492" s="275"/>
      <c r="FRC1492" s="275"/>
      <c r="FRD1492" s="275"/>
      <c r="FRE1492" s="275"/>
      <c r="FRF1492" s="275"/>
      <c r="FRG1492" s="275"/>
      <c r="FRH1492" s="275"/>
      <c r="FRI1492" s="275"/>
      <c r="FRJ1492" s="275"/>
      <c r="FRK1492" s="275"/>
      <c r="FRL1492" s="275"/>
      <c r="FRM1492" s="275"/>
      <c r="FRN1492" s="275"/>
      <c r="FRO1492" s="275"/>
      <c r="FRP1492" s="275"/>
      <c r="FRQ1492" s="275"/>
      <c r="FRR1492" s="275"/>
      <c r="FRS1492" s="275"/>
      <c r="FRT1492" s="275"/>
      <c r="FRU1492" s="275"/>
      <c r="FRV1492" s="275"/>
      <c r="FRW1492" s="275"/>
      <c r="FRX1492" s="275"/>
      <c r="FRY1492" s="275"/>
      <c r="FRZ1492" s="275"/>
      <c r="FSA1492" s="275"/>
      <c r="FSB1492" s="275"/>
      <c r="FSC1492" s="275"/>
      <c r="FSD1492" s="275"/>
      <c r="FSE1492" s="275"/>
      <c r="FSF1492" s="275"/>
      <c r="FSG1492" s="275"/>
      <c r="FSH1492" s="275"/>
      <c r="FSI1492" s="275"/>
      <c r="FSJ1492" s="275"/>
      <c r="FSK1492" s="275"/>
      <c r="FSL1492" s="275"/>
      <c r="FSM1492" s="275"/>
      <c r="FSN1492" s="275"/>
      <c r="FSO1492" s="275"/>
      <c r="FSP1492" s="275"/>
      <c r="FSQ1492" s="275"/>
      <c r="FSR1492" s="275"/>
      <c r="FSS1492" s="275"/>
      <c r="FST1492" s="275"/>
      <c r="FSU1492" s="275"/>
      <c r="FSV1492" s="275"/>
      <c r="FSW1492" s="275"/>
      <c r="FSX1492" s="275"/>
      <c r="FSY1492" s="275"/>
      <c r="FSZ1492" s="275"/>
      <c r="FTA1492" s="275"/>
      <c r="FTB1492" s="275"/>
      <c r="FTC1492" s="275"/>
      <c r="FTD1492" s="275"/>
      <c r="FTE1492" s="275"/>
      <c r="FTF1492" s="275"/>
      <c r="FTG1492" s="275"/>
      <c r="FTH1492" s="275"/>
      <c r="FTI1492" s="275"/>
      <c r="FTJ1492" s="275"/>
      <c r="FTK1492" s="275"/>
      <c r="FTL1492" s="275"/>
      <c r="FTM1492" s="275"/>
      <c r="FTN1492" s="275"/>
      <c r="FTO1492" s="275"/>
      <c r="FTP1492" s="275"/>
      <c r="FTQ1492" s="275"/>
      <c r="FTR1492" s="275"/>
      <c r="FTS1492" s="275"/>
      <c r="FTT1492" s="275"/>
      <c r="FTU1492" s="275"/>
      <c r="FTV1492" s="275"/>
      <c r="FTW1492" s="275"/>
      <c r="FTX1492" s="275"/>
      <c r="FTY1492" s="275"/>
      <c r="FTZ1492" s="275"/>
      <c r="FUA1492" s="275"/>
      <c r="FUB1492" s="275"/>
      <c r="FUC1492" s="275"/>
      <c r="FUD1492" s="275"/>
      <c r="FUE1492" s="275"/>
      <c r="FUF1492" s="275"/>
      <c r="FUG1492" s="275"/>
      <c r="FUH1492" s="275"/>
      <c r="FUI1492" s="275"/>
      <c r="FUJ1492" s="275"/>
      <c r="FUK1492" s="275"/>
      <c r="FUL1492" s="275"/>
      <c r="FUM1492" s="275"/>
      <c r="FUN1492" s="275"/>
      <c r="FUO1492" s="275"/>
      <c r="FUP1492" s="275"/>
      <c r="FUQ1492" s="275"/>
      <c r="FUR1492" s="275"/>
      <c r="FUS1492" s="275"/>
      <c r="FUT1492" s="275"/>
      <c r="FUU1492" s="275"/>
      <c r="FUV1492" s="275"/>
      <c r="FUW1492" s="275"/>
      <c r="FUX1492" s="275"/>
      <c r="FUY1492" s="275"/>
      <c r="FUZ1492" s="275"/>
      <c r="FVA1492" s="275"/>
      <c r="FVB1492" s="275"/>
      <c r="FVC1492" s="275"/>
      <c r="FVD1492" s="275"/>
      <c r="FVE1492" s="275"/>
      <c r="FVF1492" s="275"/>
      <c r="FVG1492" s="275"/>
      <c r="FVH1492" s="275"/>
      <c r="FVI1492" s="275"/>
      <c r="FVJ1492" s="275"/>
      <c r="FVK1492" s="275"/>
      <c r="FVL1492" s="275"/>
      <c r="FVM1492" s="275"/>
      <c r="FVN1492" s="275"/>
      <c r="FVO1492" s="275"/>
      <c r="FVP1492" s="275"/>
      <c r="FVQ1492" s="275"/>
      <c r="FVR1492" s="275"/>
      <c r="FVS1492" s="275"/>
      <c r="FVT1492" s="275"/>
      <c r="FVU1492" s="275"/>
      <c r="FVV1492" s="275"/>
      <c r="FVW1492" s="275"/>
      <c r="FVX1492" s="275"/>
      <c r="FVY1492" s="275"/>
      <c r="FVZ1492" s="275"/>
      <c r="FWA1492" s="275"/>
      <c r="FWB1492" s="275"/>
      <c r="FWC1492" s="275"/>
      <c r="FWD1492" s="275"/>
      <c r="FWE1492" s="275"/>
      <c r="FWF1492" s="275"/>
      <c r="FWG1492" s="275"/>
      <c r="FWH1492" s="275"/>
      <c r="FWI1492" s="275"/>
      <c r="FWJ1492" s="275"/>
      <c r="FWK1492" s="275"/>
      <c r="FWL1492" s="275"/>
      <c r="FWM1492" s="275"/>
      <c r="FWN1492" s="275"/>
      <c r="FWO1492" s="275"/>
      <c r="FWP1492" s="275"/>
      <c r="FWQ1492" s="275"/>
      <c r="FWR1492" s="275"/>
      <c r="FWS1492" s="275"/>
      <c r="FWT1492" s="275"/>
      <c r="FWU1492" s="275"/>
      <c r="FWV1492" s="275"/>
      <c r="FWW1492" s="275"/>
      <c r="FWX1492" s="275"/>
      <c r="FWY1492" s="275"/>
      <c r="FWZ1492" s="275"/>
      <c r="FXA1492" s="275"/>
      <c r="FXB1492" s="275"/>
      <c r="FXC1492" s="275"/>
      <c r="FXD1492" s="275"/>
      <c r="FXE1492" s="275"/>
      <c r="FXF1492" s="275"/>
      <c r="FXG1492" s="275"/>
      <c r="FXH1492" s="275"/>
      <c r="FXI1492" s="275"/>
      <c r="FXJ1492" s="275"/>
      <c r="FXK1492" s="275"/>
      <c r="FXL1492" s="275"/>
      <c r="FXM1492" s="275"/>
      <c r="FXN1492" s="275"/>
      <c r="FXO1492" s="275"/>
      <c r="FXP1492" s="275"/>
      <c r="FXQ1492" s="275"/>
      <c r="FXR1492" s="275"/>
      <c r="FXS1492" s="275"/>
      <c r="FXT1492" s="275"/>
      <c r="FXU1492" s="275"/>
      <c r="FXV1492" s="275"/>
      <c r="FXW1492" s="275"/>
      <c r="FXX1492" s="275"/>
      <c r="FXY1492" s="275"/>
      <c r="FXZ1492" s="275"/>
      <c r="FYA1492" s="275"/>
      <c r="FYB1492" s="275"/>
      <c r="FYC1492" s="275"/>
      <c r="FYD1492" s="275"/>
      <c r="FYE1492" s="275"/>
      <c r="FYF1492" s="275"/>
      <c r="FYG1492" s="275"/>
      <c r="FYH1492" s="275"/>
      <c r="FYI1492" s="275"/>
      <c r="FYJ1492" s="275"/>
      <c r="FYK1492" s="275"/>
      <c r="FYL1492" s="275"/>
      <c r="FYM1492" s="275"/>
      <c r="FYN1492" s="275"/>
      <c r="FYO1492" s="275"/>
      <c r="FYP1492" s="275"/>
      <c r="FYQ1492" s="275"/>
      <c r="FYR1492" s="275"/>
      <c r="FYS1492" s="275"/>
      <c r="FYT1492" s="275"/>
      <c r="FYU1492" s="275"/>
      <c r="FYV1492" s="275"/>
      <c r="FYW1492" s="275"/>
      <c r="FYX1492" s="275"/>
      <c r="FYY1492" s="275"/>
      <c r="FYZ1492" s="275"/>
      <c r="FZA1492" s="275"/>
      <c r="FZB1492" s="275"/>
      <c r="FZC1492" s="275"/>
      <c r="FZD1492" s="275"/>
      <c r="FZE1492" s="275"/>
      <c r="FZF1492" s="275"/>
      <c r="FZG1492" s="275"/>
      <c r="FZH1492" s="275"/>
      <c r="FZI1492" s="275"/>
      <c r="FZJ1492" s="275"/>
      <c r="FZK1492" s="275"/>
      <c r="FZL1492" s="275"/>
      <c r="FZM1492" s="275"/>
      <c r="FZN1492" s="275"/>
      <c r="FZO1492" s="275"/>
      <c r="FZP1492" s="275"/>
      <c r="FZQ1492" s="275"/>
      <c r="FZR1492" s="275"/>
      <c r="FZS1492" s="275"/>
      <c r="FZT1492" s="275"/>
      <c r="FZU1492" s="275"/>
      <c r="FZV1492" s="275"/>
      <c r="FZW1492" s="275"/>
      <c r="FZX1492" s="275"/>
      <c r="FZY1492" s="275"/>
      <c r="FZZ1492" s="275"/>
      <c r="GAA1492" s="275"/>
      <c r="GAB1492" s="275"/>
      <c r="GAC1492" s="275"/>
      <c r="GAD1492" s="275"/>
      <c r="GAE1492" s="275"/>
      <c r="GAF1492" s="275"/>
      <c r="GAG1492" s="275"/>
      <c r="GAH1492" s="275"/>
      <c r="GAI1492" s="275"/>
      <c r="GAJ1492" s="275"/>
      <c r="GAK1492" s="275"/>
      <c r="GAL1492" s="275"/>
      <c r="GAM1492" s="275"/>
      <c r="GAN1492" s="275"/>
      <c r="GAO1492" s="275"/>
      <c r="GAP1492" s="275"/>
      <c r="GAQ1492" s="275"/>
      <c r="GAR1492" s="275"/>
      <c r="GAS1492" s="275"/>
      <c r="GAT1492" s="275"/>
      <c r="GAU1492" s="275"/>
      <c r="GAV1492" s="275"/>
      <c r="GAW1492" s="275"/>
      <c r="GAX1492" s="275"/>
      <c r="GAY1492" s="275"/>
      <c r="GAZ1492" s="275"/>
      <c r="GBA1492" s="275"/>
      <c r="GBB1492" s="275"/>
      <c r="GBC1492" s="275"/>
      <c r="GBD1492" s="275"/>
      <c r="GBE1492" s="275"/>
      <c r="GBF1492" s="275"/>
      <c r="GBG1492" s="275"/>
      <c r="GBH1492" s="275"/>
      <c r="GBI1492" s="275"/>
      <c r="GBJ1492" s="275"/>
      <c r="GBK1492" s="275"/>
      <c r="GBL1492" s="275"/>
      <c r="GBM1492" s="275"/>
      <c r="GBN1492" s="275"/>
      <c r="GBO1492" s="275"/>
      <c r="GBP1492" s="275"/>
      <c r="GBQ1492" s="275"/>
      <c r="GBR1492" s="275"/>
      <c r="GBS1492" s="275"/>
      <c r="GBT1492" s="275"/>
      <c r="GBU1492" s="275"/>
      <c r="GBV1492" s="275"/>
      <c r="GBW1492" s="275"/>
      <c r="GBX1492" s="275"/>
      <c r="GBY1492" s="275"/>
      <c r="GBZ1492" s="275"/>
      <c r="GCA1492" s="275"/>
      <c r="GCB1492" s="275"/>
      <c r="GCC1492" s="275"/>
      <c r="GCD1492" s="275"/>
      <c r="GCE1492" s="275"/>
      <c r="GCF1492" s="275"/>
      <c r="GCG1492" s="275"/>
      <c r="GCH1492" s="275"/>
      <c r="GCI1492" s="275"/>
      <c r="GCJ1492" s="275"/>
      <c r="GCK1492" s="275"/>
      <c r="GCL1492" s="275"/>
      <c r="GCM1492" s="275"/>
      <c r="GCN1492" s="275"/>
      <c r="GCO1492" s="275"/>
      <c r="GCP1492" s="275"/>
      <c r="GCQ1492" s="275"/>
      <c r="GCR1492" s="275"/>
      <c r="GCS1492" s="275"/>
      <c r="GCT1492" s="275"/>
      <c r="GCU1492" s="275"/>
      <c r="GCV1492" s="275"/>
      <c r="GCW1492" s="275"/>
      <c r="GCX1492" s="275"/>
      <c r="GCY1492" s="275"/>
      <c r="GCZ1492" s="275"/>
      <c r="GDA1492" s="275"/>
      <c r="GDB1492" s="275"/>
      <c r="GDC1492" s="275"/>
      <c r="GDD1492" s="275"/>
      <c r="GDE1492" s="275"/>
      <c r="GDF1492" s="275"/>
      <c r="GDG1492" s="275"/>
      <c r="GDH1492" s="275"/>
      <c r="GDI1492" s="275"/>
      <c r="GDJ1492" s="275"/>
      <c r="GDK1492" s="275"/>
      <c r="GDL1492" s="275"/>
      <c r="GDM1492" s="275"/>
      <c r="GDN1492" s="275"/>
      <c r="GDO1492" s="275"/>
      <c r="GDP1492" s="275"/>
      <c r="GDQ1492" s="275"/>
      <c r="GDR1492" s="275"/>
      <c r="GDS1492" s="275"/>
      <c r="GDT1492" s="275"/>
      <c r="GDU1492" s="275"/>
      <c r="GDV1492" s="275"/>
      <c r="GDW1492" s="275"/>
      <c r="GDX1492" s="275"/>
      <c r="GDY1492" s="275"/>
      <c r="GDZ1492" s="275"/>
      <c r="GEA1492" s="275"/>
      <c r="GEB1492" s="275"/>
      <c r="GEC1492" s="275"/>
      <c r="GED1492" s="275"/>
      <c r="GEE1492" s="275"/>
      <c r="GEF1492" s="275"/>
      <c r="GEG1492" s="275"/>
      <c r="GEH1492" s="275"/>
      <c r="GEI1492" s="275"/>
      <c r="GEJ1492" s="275"/>
      <c r="GEK1492" s="275"/>
      <c r="GEL1492" s="275"/>
      <c r="GEM1492" s="275"/>
      <c r="GEN1492" s="275"/>
      <c r="GEO1492" s="275"/>
      <c r="GEP1492" s="275"/>
      <c r="GEQ1492" s="275"/>
      <c r="GER1492" s="275"/>
      <c r="GES1492" s="275"/>
      <c r="GET1492" s="275"/>
      <c r="GEU1492" s="275"/>
      <c r="GEV1492" s="275"/>
      <c r="GEW1492" s="275"/>
      <c r="GEX1492" s="275"/>
      <c r="GEY1492" s="275"/>
      <c r="GEZ1492" s="275"/>
      <c r="GFA1492" s="275"/>
      <c r="GFB1492" s="275"/>
      <c r="GFC1492" s="275"/>
      <c r="GFD1492" s="275"/>
      <c r="GFE1492" s="275"/>
      <c r="GFF1492" s="275"/>
      <c r="GFG1492" s="275"/>
      <c r="GFH1492" s="275"/>
      <c r="GFI1492" s="275"/>
      <c r="GFJ1492" s="275"/>
      <c r="GFK1492" s="275"/>
      <c r="GFL1492" s="275"/>
      <c r="GFM1492" s="275"/>
      <c r="GFN1492" s="275"/>
      <c r="GFO1492" s="275"/>
      <c r="GFP1492" s="275"/>
      <c r="GFQ1492" s="275"/>
      <c r="GFR1492" s="275"/>
      <c r="GFS1492" s="275"/>
      <c r="GFT1492" s="275"/>
      <c r="GFU1492" s="275"/>
      <c r="GFV1492" s="275"/>
      <c r="GFW1492" s="275"/>
      <c r="GFX1492" s="275"/>
      <c r="GFY1492" s="275"/>
      <c r="GFZ1492" s="275"/>
      <c r="GGA1492" s="275"/>
      <c r="GGB1492" s="275"/>
      <c r="GGC1492" s="275"/>
      <c r="GGD1492" s="275"/>
      <c r="GGE1492" s="275"/>
      <c r="GGF1492" s="275"/>
      <c r="GGG1492" s="275"/>
      <c r="GGH1492" s="275"/>
      <c r="GGI1492" s="275"/>
      <c r="GGJ1492" s="275"/>
      <c r="GGK1492" s="275"/>
      <c r="GGL1492" s="275"/>
      <c r="GGM1492" s="275"/>
      <c r="GGN1492" s="275"/>
      <c r="GGO1492" s="275"/>
      <c r="GGP1492" s="275"/>
      <c r="GGQ1492" s="275"/>
      <c r="GGR1492" s="275"/>
      <c r="GGS1492" s="275"/>
      <c r="GGT1492" s="275"/>
      <c r="GGU1492" s="275"/>
      <c r="GGV1492" s="275"/>
      <c r="GGW1492" s="275"/>
      <c r="GGX1492" s="275"/>
      <c r="GGY1492" s="275"/>
      <c r="GGZ1492" s="275"/>
      <c r="GHA1492" s="275"/>
      <c r="GHB1492" s="275"/>
      <c r="GHC1492" s="275"/>
      <c r="GHD1492" s="275"/>
      <c r="GHE1492" s="275"/>
      <c r="GHF1492" s="275"/>
      <c r="GHG1492" s="275"/>
      <c r="GHH1492" s="275"/>
      <c r="GHI1492" s="275"/>
      <c r="GHJ1492" s="275"/>
      <c r="GHK1492" s="275"/>
      <c r="GHL1492" s="275"/>
      <c r="GHM1492" s="275"/>
      <c r="GHN1492" s="275"/>
      <c r="GHO1492" s="275"/>
      <c r="GHP1492" s="275"/>
      <c r="GHQ1492" s="275"/>
      <c r="GHR1492" s="275"/>
      <c r="GHS1492" s="275"/>
      <c r="GHT1492" s="275"/>
      <c r="GHU1492" s="275"/>
      <c r="GHV1492" s="275"/>
      <c r="GHW1492" s="275"/>
      <c r="GHX1492" s="275"/>
      <c r="GHY1492" s="275"/>
      <c r="GHZ1492" s="275"/>
      <c r="GIA1492" s="275"/>
      <c r="GIB1492" s="275"/>
      <c r="GIC1492" s="275"/>
      <c r="GID1492" s="275"/>
      <c r="GIE1492" s="275"/>
      <c r="GIF1492" s="275"/>
      <c r="GIG1492" s="275"/>
      <c r="GIH1492" s="275"/>
      <c r="GII1492" s="275"/>
      <c r="GIJ1492" s="275"/>
      <c r="GIK1492" s="275"/>
      <c r="GIL1492" s="275"/>
      <c r="GIM1492" s="275"/>
      <c r="GIN1492" s="275"/>
      <c r="GIO1492" s="275"/>
      <c r="GIP1492" s="275"/>
      <c r="GIQ1492" s="275"/>
      <c r="GIR1492" s="275"/>
      <c r="GIS1492" s="275"/>
      <c r="GIT1492" s="275"/>
      <c r="GIU1492" s="275"/>
      <c r="GIV1492" s="275"/>
      <c r="GIW1492" s="275"/>
      <c r="GIX1492" s="275"/>
      <c r="GIY1492" s="275"/>
      <c r="GIZ1492" s="275"/>
      <c r="GJA1492" s="275"/>
      <c r="GJB1492" s="275"/>
      <c r="GJC1492" s="275"/>
      <c r="GJD1492" s="275"/>
      <c r="GJE1492" s="275"/>
      <c r="GJF1492" s="275"/>
      <c r="GJG1492" s="275"/>
      <c r="GJH1492" s="275"/>
      <c r="GJI1492" s="275"/>
      <c r="GJJ1492" s="275"/>
      <c r="GJK1492" s="275"/>
      <c r="GJL1492" s="275"/>
      <c r="GJM1492" s="275"/>
      <c r="GJN1492" s="275"/>
      <c r="GJO1492" s="275"/>
      <c r="GJP1492" s="275"/>
      <c r="GJQ1492" s="275"/>
      <c r="GJR1492" s="275"/>
      <c r="GJS1492" s="275"/>
      <c r="GJT1492" s="275"/>
      <c r="GJU1492" s="275"/>
      <c r="GJV1492" s="275"/>
      <c r="GJW1492" s="275"/>
      <c r="GJX1492" s="275"/>
      <c r="GJY1492" s="275"/>
      <c r="GJZ1492" s="275"/>
      <c r="GKA1492" s="275"/>
      <c r="GKB1492" s="275"/>
      <c r="GKC1492" s="275"/>
      <c r="GKD1492" s="275"/>
      <c r="GKE1492" s="275"/>
      <c r="GKF1492" s="275"/>
      <c r="GKG1492" s="275"/>
      <c r="GKH1492" s="275"/>
      <c r="GKI1492" s="275"/>
      <c r="GKJ1492" s="275"/>
      <c r="GKK1492" s="275"/>
      <c r="GKL1492" s="275"/>
      <c r="GKM1492" s="275"/>
      <c r="GKN1492" s="275"/>
      <c r="GKO1492" s="275"/>
      <c r="GKP1492" s="275"/>
      <c r="GKQ1492" s="275"/>
      <c r="GKR1492" s="275"/>
      <c r="GKS1492" s="275"/>
      <c r="GKT1492" s="275"/>
      <c r="GKU1492" s="275"/>
      <c r="GKV1492" s="275"/>
      <c r="GKW1492" s="275"/>
      <c r="GKX1492" s="275"/>
      <c r="GKY1492" s="275"/>
      <c r="GKZ1492" s="275"/>
      <c r="GLA1492" s="275"/>
      <c r="GLB1492" s="275"/>
      <c r="GLC1492" s="275"/>
      <c r="GLD1492" s="275"/>
      <c r="GLE1492" s="275"/>
      <c r="GLF1492" s="275"/>
      <c r="GLG1492" s="275"/>
      <c r="GLH1492" s="275"/>
      <c r="GLI1492" s="275"/>
      <c r="GLJ1492" s="275"/>
      <c r="GLK1492" s="275"/>
      <c r="GLL1492" s="275"/>
      <c r="GLM1492" s="275"/>
      <c r="GLN1492" s="275"/>
      <c r="GLO1492" s="275"/>
      <c r="GLP1492" s="275"/>
      <c r="GLQ1492" s="275"/>
      <c r="GLR1492" s="275"/>
      <c r="GLS1492" s="275"/>
      <c r="GLT1492" s="275"/>
      <c r="GLU1492" s="275"/>
      <c r="GLV1492" s="275"/>
      <c r="GLW1492" s="275"/>
      <c r="GLX1492" s="275"/>
      <c r="GLY1492" s="275"/>
      <c r="GLZ1492" s="275"/>
      <c r="GMA1492" s="275"/>
      <c r="GMB1492" s="275"/>
      <c r="GMC1492" s="275"/>
      <c r="GMD1492" s="275"/>
      <c r="GME1492" s="275"/>
      <c r="GMF1492" s="275"/>
      <c r="GMG1492" s="275"/>
      <c r="GMH1492" s="275"/>
      <c r="GMI1492" s="275"/>
      <c r="GMJ1492" s="275"/>
      <c r="GMK1492" s="275"/>
      <c r="GML1492" s="275"/>
      <c r="GMM1492" s="275"/>
      <c r="GMN1492" s="275"/>
      <c r="GMO1492" s="275"/>
      <c r="GMP1492" s="275"/>
      <c r="GMQ1492" s="275"/>
      <c r="GMR1492" s="275"/>
      <c r="GMS1492" s="275"/>
      <c r="GMT1492" s="275"/>
      <c r="GMU1492" s="275"/>
      <c r="GMV1492" s="275"/>
      <c r="GMW1492" s="275"/>
      <c r="GMX1492" s="275"/>
      <c r="GMY1492" s="275"/>
      <c r="GMZ1492" s="275"/>
      <c r="GNA1492" s="275"/>
      <c r="GNB1492" s="275"/>
      <c r="GNC1492" s="275"/>
      <c r="GND1492" s="275"/>
      <c r="GNE1492" s="275"/>
      <c r="GNF1492" s="275"/>
      <c r="GNG1492" s="275"/>
      <c r="GNH1492" s="275"/>
      <c r="GNI1492" s="275"/>
      <c r="GNJ1492" s="275"/>
      <c r="GNK1492" s="275"/>
      <c r="GNL1492" s="275"/>
      <c r="GNM1492" s="275"/>
      <c r="GNN1492" s="275"/>
      <c r="GNO1492" s="275"/>
      <c r="GNP1492" s="275"/>
      <c r="GNQ1492" s="275"/>
      <c r="GNR1492" s="275"/>
      <c r="GNS1492" s="275"/>
      <c r="GNT1492" s="275"/>
      <c r="GNU1492" s="275"/>
      <c r="GNV1492" s="275"/>
      <c r="GNW1492" s="275"/>
      <c r="GNX1492" s="275"/>
      <c r="GNY1492" s="275"/>
      <c r="GNZ1492" s="275"/>
      <c r="GOA1492" s="275"/>
      <c r="GOB1492" s="275"/>
      <c r="GOC1492" s="275"/>
      <c r="GOD1492" s="275"/>
      <c r="GOE1492" s="275"/>
      <c r="GOF1492" s="275"/>
      <c r="GOG1492" s="275"/>
      <c r="GOH1492" s="275"/>
      <c r="GOI1492" s="275"/>
      <c r="GOJ1492" s="275"/>
      <c r="GOK1492" s="275"/>
      <c r="GOL1492" s="275"/>
      <c r="GOM1492" s="275"/>
      <c r="GON1492" s="275"/>
      <c r="GOO1492" s="275"/>
      <c r="GOP1492" s="275"/>
      <c r="GOQ1492" s="275"/>
      <c r="GOR1492" s="275"/>
      <c r="GOS1492" s="275"/>
      <c r="GOT1492" s="275"/>
      <c r="GOU1492" s="275"/>
      <c r="GOV1492" s="275"/>
      <c r="GOW1492" s="275"/>
      <c r="GOX1492" s="275"/>
      <c r="GOY1492" s="275"/>
      <c r="GOZ1492" s="275"/>
      <c r="GPA1492" s="275"/>
      <c r="GPB1492" s="275"/>
      <c r="GPC1492" s="275"/>
      <c r="GPD1492" s="275"/>
      <c r="GPE1492" s="275"/>
      <c r="GPF1492" s="275"/>
      <c r="GPG1492" s="275"/>
      <c r="GPH1492" s="275"/>
      <c r="GPI1492" s="275"/>
      <c r="GPJ1492" s="275"/>
      <c r="GPK1492" s="275"/>
      <c r="GPL1492" s="275"/>
      <c r="GPM1492" s="275"/>
      <c r="GPN1492" s="275"/>
      <c r="GPO1492" s="275"/>
      <c r="GPP1492" s="275"/>
      <c r="GPQ1492" s="275"/>
      <c r="GPR1492" s="275"/>
      <c r="GPS1492" s="275"/>
      <c r="GPT1492" s="275"/>
      <c r="GPU1492" s="275"/>
      <c r="GPV1492" s="275"/>
      <c r="GPW1492" s="275"/>
      <c r="GPX1492" s="275"/>
      <c r="GPY1492" s="275"/>
      <c r="GPZ1492" s="275"/>
      <c r="GQA1492" s="275"/>
      <c r="GQB1492" s="275"/>
      <c r="GQC1492" s="275"/>
      <c r="GQD1492" s="275"/>
      <c r="GQE1492" s="275"/>
      <c r="GQF1492" s="275"/>
      <c r="GQG1492" s="275"/>
      <c r="GQH1492" s="275"/>
      <c r="GQI1492" s="275"/>
      <c r="GQJ1492" s="275"/>
      <c r="GQK1492" s="275"/>
      <c r="GQL1492" s="275"/>
      <c r="GQM1492" s="275"/>
      <c r="GQN1492" s="275"/>
      <c r="GQO1492" s="275"/>
      <c r="GQP1492" s="275"/>
      <c r="GQQ1492" s="275"/>
      <c r="GQR1492" s="275"/>
      <c r="GQS1492" s="275"/>
      <c r="GQT1492" s="275"/>
      <c r="GQU1492" s="275"/>
      <c r="GQV1492" s="275"/>
      <c r="GQW1492" s="275"/>
      <c r="GQX1492" s="275"/>
      <c r="GQY1492" s="275"/>
      <c r="GQZ1492" s="275"/>
      <c r="GRA1492" s="275"/>
      <c r="GRB1492" s="275"/>
      <c r="GRC1492" s="275"/>
      <c r="GRD1492" s="275"/>
      <c r="GRE1492" s="275"/>
      <c r="GRF1492" s="275"/>
      <c r="GRG1492" s="275"/>
      <c r="GRH1492" s="275"/>
      <c r="GRI1492" s="275"/>
      <c r="GRJ1492" s="275"/>
      <c r="GRK1492" s="275"/>
      <c r="GRL1492" s="275"/>
      <c r="GRM1492" s="275"/>
      <c r="GRN1492" s="275"/>
      <c r="GRO1492" s="275"/>
      <c r="GRP1492" s="275"/>
      <c r="GRQ1492" s="275"/>
      <c r="GRR1492" s="275"/>
      <c r="GRS1492" s="275"/>
      <c r="GRT1492" s="275"/>
      <c r="GRU1492" s="275"/>
      <c r="GRV1492" s="275"/>
      <c r="GRW1492" s="275"/>
      <c r="GRX1492" s="275"/>
      <c r="GRY1492" s="275"/>
      <c r="GRZ1492" s="275"/>
      <c r="GSA1492" s="275"/>
      <c r="GSB1492" s="275"/>
      <c r="GSC1492" s="275"/>
      <c r="GSD1492" s="275"/>
      <c r="GSE1492" s="275"/>
      <c r="GSF1492" s="275"/>
      <c r="GSG1492" s="275"/>
      <c r="GSH1492" s="275"/>
      <c r="GSI1492" s="275"/>
      <c r="GSJ1492" s="275"/>
      <c r="GSK1492" s="275"/>
      <c r="GSL1492" s="275"/>
      <c r="GSM1492" s="275"/>
      <c r="GSN1492" s="275"/>
      <c r="GSO1492" s="275"/>
      <c r="GSP1492" s="275"/>
      <c r="GSQ1492" s="275"/>
      <c r="GSR1492" s="275"/>
      <c r="GSS1492" s="275"/>
      <c r="GST1492" s="275"/>
      <c r="GSU1492" s="275"/>
      <c r="GSV1492" s="275"/>
      <c r="GSW1492" s="275"/>
      <c r="GSX1492" s="275"/>
      <c r="GSY1492" s="275"/>
      <c r="GSZ1492" s="275"/>
      <c r="GTA1492" s="275"/>
      <c r="GTB1492" s="275"/>
      <c r="GTC1492" s="275"/>
      <c r="GTD1492" s="275"/>
      <c r="GTE1492" s="275"/>
      <c r="GTF1492" s="275"/>
      <c r="GTG1492" s="275"/>
      <c r="GTH1492" s="275"/>
      <c r="GTI1492" s="275"/>
      <c r="GTJ1492" s="275"/>
      <c r="GTK1492" s="275"/>
      <c r="GTL1492" s="275"/>
      <c r="GTM1492" s="275"/>
      <c r="GTN1492" s="275"/>
      <c r="GTO1492" s="275"/>
      <c r="GTP1492" s="275"/>
      <c r="GTQ1492" s="275"/>
      <c r="GTR1492" s="275"/>
      <c r="GTS1492" s="275"/>
      <c r="GTT1492" s="275"/>
      <c r="GTU1492" s="275"/>
      <c r="GTV1492" s="275"/>
      <c r="GTW1492" s="275"/>
      <c r="GTX1492" s="275"/>
      <c r="GTY1492" s="275"/>
      <c r="GTZ1492" s="275"/>
      <c r="GUA1492" s="275"/>
      <c r="GUB1492" s="275"/>
      <c r="GUC1492" s="275"/>
      <c r="GUD1492" s="275"/>
      <c r="GUE1492" s="275"/>
      <c r="GUF1492" s="275"/>
      <c r="GUG1492" s="275"/>
      <c r="GUH1492" s="275"/>
      <c r="GUI1492" s="275"/>
      <c r="GUJ1492" s="275"/>
      <c r="GUK1492" s="275"/>
      <c r="GUL1492" s="275"/>
      <c r="GUM1492" s="275"/>
      <c r="GUN1492" s="275"/>
      <c r="GUO1492" s="275"/>
      <c r="GUP1492" s="275"/>
      <c r="GUQ1492" s="275"/>
      <c r="GUR1492" s="275"/>
      <c r="GUS1492" s="275"/>
      <c r="GUT1492" s="275"/>
      <c r="GUU1492" s="275"/>
      <c r="GUV1492" s="275"/>
      <c r="GUW1492" s="275"/>
      <c r="GUX1492" s="275"/>
      <c r="GUY1492" s="275"/>
      <c r="GUZ1492" s="275"/>
      <c r="GVA1492" s="275"/>
      <c r="GVB1492" s="275"/>
      <c r="GVC1492" s="275"/>
      <c r="GVD1492" s="275"/>
      <c r="GVE1492" s="275"/>
      <c r="GVF1492" s="275"/>
      <c r="GVG1492" s="275"/>
      <c r="GVH1492" s="275"/>
      <c r="GVI1492" s="275"/>
      <c r="GVJ1492" s="275"/>
      <c r="GVK1492" s="275"/>
      <c r="GVL1492" s="275"/>
      <c r="GVM1492" s="275"/>
      <c r="GVN1492" s="275"/>
      <c r="GVO1492" s="275"/>
      <c r="GVP1492" s="275"/>
      <c r="GVQ1492" s="275"/>
      <c r="GVR1492" s="275"/>
      <c r="GVS1492" s="275"/>
      <c r="GVT1492" s="275"/>
      <c r="GVU1492" s="275"/>
      <c r="GVV1492" s="275"/>
      <c r="GVW1492" s="275"/>
      <c r="GVX1492" s="275"/>
      <c r="GVY1492" s="275"/>
      <c r="GVZ1492" s="275"/>
      <c r="GWA1492" s="275"/>
      <c r="GWB1492" s="275"/>
      <c r="GWC1492" s="275"/>
      <c r="GWD1492" s="275"/>
      <c r="GWE1492" s="275"/>
      <c r="GWF1492" s="275"/>
      <c r="GWG1492" s="275"/>
      <c r="GWH1492" s="275"/>
      <c r="GWI1492" s="275"/>
      <c r="GWJ1492" s="275"/>
      <c r="GWK1492" s="275"/>
      <c r="GWL1492" s="275"/>
      <c r="GWM1492" s="275"/>
      <c r="GWN1492" s="275"/>
      <c r="GWO1492" s="275"/>
      <c r="GWP1492" s="275"/>
      <c r="GWQ1492" s="275"/>
      <c r="GWR1492" s="275"/>
      <c r="GWS1492" s="275"/>
      <c r="GWT1492" s="275"/>
      <c r="GWU1492" s="275"/>
      <c r="GWV1492" s="275"/>
      <c r="GWW1492" s="275"/>
      <c r="GWX1492" s="275"/>
      <c r="GWY1492" s="275"/>
      <c r="GWZ1492" s="275"/>
      <c r="GXA1492" s="275"/>
      <c r="GXB1492" s="275"/>
      <c r="GXC1492" s="275"/>
      <c r="GXD1492" s="275"/>
      <c r="GXE1492" s="275"/>
      <c r="GXF1492" s="275"/>
      <c r="GXG1492" s="275"/>
      <c r="GXH1492" s="275"/>
      <c r="GXI1492" s="275"/>
      <c r="GXJ1492" s="275"/>
      <c r="GXK1492" s="275"/>
      <c r="GXL1492" s="275"/>
      <c r="GXM1492" s="275"/>
      <c r="GXN1492" s="275"/>
      <c r="GXO1492" s="275"/>
      <c r="GXP1492" s="275"/>
      <c r="GXQ1492" s="275"/>
      <c r="GXR1492" s="275"/>
      <c r="GXS1492" s="275"/>
      <c r="GXT1492" s="275"/>
      <c r="GXU1492" s="275"/>
      <c r="GXV1492" s="275"/>
      <c r="GXW1492" s="275"/>
      <c r="GXX1492" s="275"/>
      <c r="GXY1492" s="275"/>
      <c r="GXZ1492" s="275"/>
      <c r="GYA1492" s="275"/>
      <c r="GYB1492" s="275"/>
      <c r="GYC1492" s="275"/>
      <c r="GYD1492" s="275"/>
      <c r="GYE1492" s="275"/>
      <c r="GYF1492" s="275"/>
      <c r="GYG1492" s="275"/>
      <c r="GYH1492" s="275"/>
      <c r="GYI1492" s="275"/>
      <c r="GYJ1492" s="275"/>
      <c r="GYK1492" s="275"/>
      <c r="GYL1492" s="275"/>
      <c r="GYM1492" s="275"/>
      <c r="GYN1492" s="275"/>
      <c r="GYO1492" s="275"/>
      <c r="GYP1492" s="275"/>
      <c r="GYQ1492" s="275"/>
      <c r="GYR1492" s="275"/>
      <c r="GYS1492" s="275"/>
      <c r="GYT1492" s="275"/>
      <c r="GYU1492" s="275"/>
      <c r="GYV1492" s="275"/>
      <c r="GYW1492" s="275"/>
      <c r="GYX1492" s="275"/>
      <c r="GYY1492" s="275"/>
      <c r="GYZ1492" s="275"/>
      <c r="GZA1492" s="275"/>
      <c r="GZB1492" s="275"/>
      <c r="GZC1492" s="275"/>
      <c r="GZD1492" s="275"/>
      <c r="GZE1492" s="275"/>
      <c r="GZF1492" s="275"/>
      <c r="GZG1492" s="275"/>
      <c r="GZH1492" s="275"/>
      <c r="GZI1492" s="275"/>
      <c r="GZJ1492" s="275"/>
      <c r="GZK1492" s="275"/>
      <c r="GZL1492" s="275"/>
      <c r="GZM1492" s="275"/>
      <c r="GZN1492" s="275"/>
      <c r="GZO1492" s="275"/>
      <c r="GZP1492" s="275"/>
      <c r="GZQ1492" s="275"/>
      <c r="GZR1492" s="275"/>
      <c r="GZS1492" s="275"/>
      <c r="GZT1492" s="275"/>
      <c r="GZU1492" s="275"/>
      <c r="GZV1492" s="275"/>
      <c r="GZW1492" s="275"/>
      <c r="GZX1492" s="275"/>
      <c r="GZY1492" s="275"/>
      <c r="GZZ1492" s="275"/>
      <c r="HAA1492" s="275"/>
      <c r="HAB1492" s="275"/>
      <c r="HAC1492" s="275"/>
      <c r="HAD1492" s="275"/>
      <c r="HAE1492" s="275"/>
      <c r="HAF1492" s="275"/>
      <c r="HAG1492" s="275"/>
      <c r="HAH1492" s="275"/>
      <c r="HAI1492" s="275"/>
      <c r="HAJ1492" s="275"/>
      <c r="HAK1492" s="275"/>
      <c r="HAL1492" s="275"/>
      <c r="HAM1492" s="275"/>
      <c r="HAN1492" s="275"/>
      <c r="HAO1492" s="275"/>
      <c r="HAP1492" s="275"/>
      <c r="HAQ1492" s="275"/>
      <c r="HAR1492" s="275"/>
      <c r="HAS1492" s="275"/>
      <c r="HAT1492" s="275"/>
      <c r="HAU1492" s="275"/>
      <c r="HAV1492" s="275"/>
      <c r="HAW1492" s="275"/>
      <c r="HAX1492" s="275"/>
      <c r="HAY1492" s="275"/>
      <c r="HAZ1492" s="275"/>
      <c r="HBA1492" s="275"/>
      <c r="HBB1492" s="275"/>
      <c r="HBC1492" s="275"/>
      <c r="HBD1492" s="275"/>
      <c r="HBE1492" s="275"/>
      <c r="HBF1492" s="275"/>
      <c r="HBG1492" s="275"/>
      <c r="HBH1492" s="275"/>
      <c r="HBI1492" s="275"/>
      <c r="HBJ1492" s="275"/>
      <c r="HBK1492" s="275"/>
      <c r="HBL1492" s="275"/>
      <c r="HBM1492" s="275"/>
      <c r="HBN1492" s="275"/>
      <c r="HBO1492" s="275"/>
      <c r="HBP1492" s="275"/>
      <c r="HBQ1492" s="275"/>
      <c r="HBR1492" s="275"/>
      <c r="HBS1492" s="275"/>
      <c r="HBT1492" s="275"/>
      <c r="HBU1492" s="275"/>
      <c r="HBV1492" s="275"/>
      <c r="HBW1492" s="275"/>
      <c r="HBX1492" s="275"/>
      <c r="HBY1492" s="275"/>
      <c r="HBZ1492" s="275"/>
      <c r="HCA1492" s="275"/>
      <c r="HCB1492" s="275"/>
      <c r="HCC1492" s="275"/>
      <c r="HCD1492" s="275"/>
      <c r="HCE1492" s="275"/>
      <c r="HCF1492" s="275"/>
      <c r="HCG1492" s="275"/>
      <c r="HCH1492" s="275"/>
      <c r="HCI1492" s="275"/>
      <c r="HCJ1492" s="275"/>
      <c r="HCK1492" s="275"/>
      <c r="HCL1492" s="275"/>
      <c r="HCM1492" s="275"/>
      <c r="HCN1492" s="275"/>
      <c r="HCO1492" s="275"/>
      <c r="HCP1492" s="275"/>
      <c r="HCQ1492" s="275"/>
      <c r="HCR1492" s="275"/>
      <c r="HCS1492" s="275"/>
      <c r="HCT1492" s="275"/>
      <c r="HCU1492" s="275"/>
      <c r="HCV1492" s="275"/>
      <c r="HCW1492" s="275"/>
      <c r="HCX1492" s="275"/>
      <c r="HCY1492" s="275"/>
      <c r="HCZ1492" s="275"/>
      <c r="HDA1492" s="275"/>
      <c r="HDB1492" s="275"/>
      <c r="HDC1492" s="275"/>
      <c r="HDD1492" s="275"/>
      <c r="HDE1492" s="275"/>
      <c r="HDF1492" s="275"/>
      <c r="HDG1492" s="275"/>
      <c r="HDH1492" s="275"/>
      <c r="HDI1492" s="275"/>
      <c r="HDJ1492" s="275"/>
      <c r="HDK1492" s="275"/>
      <c r="HDL1492" s="275"/>
      <c r="HDM1492" s="275"/>
      <c r="HDN1492" s="275"/>
      <c r="HDO1492" s="275"/>
      <c r="HDP1492" s="275"/>
      <c r="HDQ1492" s="275"/>
      <c r="HDR1492" s="275"/>
      <c r="HDS1492" s="275"/>
      <c r="HDT1492" s="275"/>
      <c r="HDU1492" s="275"/>
      <c r="HDV1492" s="275"/>
      <c r="HDW1492" s="275"/>
      <c r="HDX1492" s="275"/>
      <c r="HDY1492" s="275"/>
      <c r="HDZ1492" s="275"/>
      <c r="HEA1492" s="275"/>
      <c r="HEB1492" s="275"/>
      <c r="HEC1492" s="275"/>
      <c r="HED1492" s="275"/>
      <c r="HEE1492" s="275"/>
      <c r="HEF1492" s="275"/>
      <c r="HEG1492" s="275"/>
      <c r="HEH1492" s="275"/>
      <c r="HEI1492" s="275"/>
      <c r="HEJ1492" s="275"/>
      <c r="HEK1492" s="275"/>
      <c r="HEL1492" s="275"/>
      <c r="HEM1492" s="275"/>
      <c r="HEN1492" s="275"/>
      <c r="HEO1492" s="275"/>
      <c r="HEP1492" s="275"/>
      <c r="HEQ1492" s="275"/>
      <c r="HER1492" s="275"/>
      <c r="HES1492" s="275"/>
      <c r="HET1492" s="275"/>
      <c r="HEU1492" s="275"/>
      <c r="HEV1492" s="275"/>
      <c r="HEW1492" s="275"/>
      <c r="HEX1492" s="275"/>
      <c r="HEY1492" s="275"/>
      <c r="HEZ1492" s="275"/>
      <c r="HFA1492" s="275"/>
      <c r="HFB1492" s="275"/>
      <c r="HFC1492" s="275"/>
      <c r="HFD1492" s="275"/>
      <c r="HFE1492" s="275"/>
      <c r="HFF1492" s="275"/>
      <c r="HFG1492" s="275"/>
      <c r="HFH1492" s="275"/>
      <c r="HFI1492" s="275"/>
      <c r="HFJ1492" s="275"/>
      <c r="HFK1492" s="275"/>
      <c r="HFL1492" s="275"/>
      <c r="HFM1492" s="275"/>
      <c r="HFN1492" s="275"/>
      <c r="HFO1492" s="275"/>
      <c r="HFP1492" s="275"/>
      <c r="HFQ1492" s="275"/>
      <c r="HFR1492" s="275"/>
      <c r="HFS1492" s="275"/>
      <c r="HFT1492" s="275"/>
      <c r="HFU1492" s="275"/>
      <c r="HFV1492" s="275"/>
      <c r="HFW1492" s="275"/>
      <c r="HFX1492" s="275"/>
      <c r="HFY1492" s="275"/>
      <c r="HFZ1492" s="275"/>
      <c r="HGA1492" s="275"/>
      <c r="HGB1492" s="275"/>
      <c r="HGC1492" s="275"/>
      <c r="HGD1492" s="275"/>
      <c r="HGE1492" s="275"/>
      <c r="HGF1492" s="275"/>
      <c r="HGG1492" s="275"/>
      <c r="HGH1492" s="275"/>
      <c r="HGI1492" s="275"/>
      <c r="HGJ1492" s="275"/>
      <c r="HGK1492" s="275"/>
      <c r="HGL1492" s="275"/>
      <c r="HGM1492" s="275"/>
      <c r="HGN1492" s="275"/>
      <c r="HGO1492" s="275"/>
      <c r="HGP1492" s="275"/>
      <c r="HGQ1492" s="275"/>
      <c r="HGR1492" s="275"/>
      <c r="HGS1492" s="275"/>
      <c r="HGT1492" s="275"/>
      <c r="HGU1492" s="275"/>
      <c r="HGV1492" s="275"/>
      <c r="HGW1492" s="275"/>
      <c r="HGX1492" s="275"/>
      <c r="HGY1492" s="275"/>
      <c r="HGZ1492" s="275"/>
      <c r="HHA1492" s="275"/>
      <c r="HHB1492" s="275"/>
      <c r="HHC1492" s="275"/>
      <c r="HHD1492" s="275"/>
      <c r="HHE1492" s="275"/>
      <c r="HHF1492" s="275"/>
      <c r="HHG1492" s="275"/>
      <c r="HHH1492" s="275"/>
      <c r="HHI1492" s="275"/>
      <c r="HHJ1492" s="275"/>
      <c r="HHK1492" s="275"/>
      <c r="HHL1492" s="275"/>
      <c r="HHM1492" s="275"/>
      <c r="HHN1492" s="275"/>
      <c r="HHO1492" s="275"/>
      <c r="HHP1492" s="275"/>
      <c r="HHQ1492" s="275"/>
      <c r="HHR1492" s="275"/>
      <c r="HHS1492" s="275"/>
      <c r="HHT1492" s="275"/>
      <c r="HHU1492" s="275"/>
      <c r="HHV1492" s="275"/>
      <c r="HHW1492" s="275"/>
      <c r="HHX1492" s="275"/>
      <c r="HHY1492" s="275"/>
      <c r="HHZ1492" s="275"/>
      <c r="HIA1492" s="275"/>
      <c r="HIB1492" s="275"/>
      <c r="HIC1492" s="275"/>
      <c r="HID1492" s="275"/>
      <c r="HIE1492" s="275"/>
      <c r="HIF1492" s="275"/>
      <c r="HIG1492" s="275"/>
      <c r="HIH1492" s="275"/>
      <c r="HII1492" s="275"/>
      <c r="HIJ1492" s="275"/>
      <c r="HIK1492" s="275"/>
      <c r="HIL1492" s="275"/>
      <c r="HIM1492" s="275"/>
      <c r="HIN1492" s="275"/>
      <c r="HIO1492" s="275"/>
      <c r="HIP1492" s="275"/>
      <c r="HIQ1492" s="275"/>
      <c r="HIR1492" s="275"/>
      <c r="HIS1492" s="275"/>
      <c r="HIT1492" s="275"/>
      <c r="HIU1492" s="275"/>
      <c r="HIV1492" s="275"/>
      <c r="HIW1492" s="275"/>
      <c r="HIX1492" s="275"/>
      <c r="HIY1492" s="275"/>
      <c r="HIZ1492" s="275"/>
      <c r="HJA1492" s="275"/>
      <c r="HJB1492" s="275"/>
      <c r="HJC1492" s="275"/>
      <c r="HJD1492" s="275"/>
      <c r="HJE1492" s="275"/>
      <c r="HJF1492" s="275"/>
      <c r="HJG1492" s="275"/>
      <c r="HJH1492" s="275"/>
      <c r="HJI1492" s="275"/>
      <c r="HJJ1492" s="275"/>
      <c r="HJK1492" s="275"/>
      <c r="HJL1492" s="275"/>
      <c r="HJM1492" s="275"/>
      <c r="HJN1492" s="275"/>
      <c r="HJO1492" s="275"/>
      <c r="HJP1492" s="275"/>
      <c r="HJQ1492" s="275"/>
      <c r="HJR1492" s="275"/>
      <c r="HJS1492" s="275"/>
      <c r="HJT1492" s="275"/>
      <c r="HJU1492" s="275"/>
      <c r="HJV1492" s="275"/>
      <c r="HJW1492" s="275"/>
      <c r="HJX1492" s="275"/>
      <c r="HJY1492" s="275"/>
      <c r="HJZ1492" s="275"/>
      <c r="HKA1492" s="275"/>
      <c r="HKB1492" s="275"/>
      <c r="HKC1492" s="275"/>
      <c r="HKD1492" s="275"/>
      <c r="HKE1492" s="275"/>
      <c r="HKF1492" s="275"/>
      <c r="HKG1492" s="275"/>
      <c r="HKH1492" s="275"/>
      <c r="HKI1492" s="275"/>
      <c r="HKJ1492" s="275"/>
      <c r="HKK1492" s="275"/>
      <c r="HKL1492" s="275"/>
      <c r="HKM1492" s="275"/>
      <c r="HKN1492" s="275"/>
      <c r="HKO1492" s="275"/>
      <c r="HKP1492" s="275"/>
      <c r="HKQ1492" s="275"/>
      <c r="HKR1492" s="275"/>
      <c r="HKS1492" s="275"/>
      <c r="HKT1492" s="275"/>
      <c r="HKU1492" s="275"/>
      <c r="HKV1492" s="275"/>
      <c r="HKW1492" s="275"/>
      <c r="HKX1492" s="275"/>
      <c r="HKY1492" s="275"/>
      <c r="HKZ1492" s="275"/>
      <c r="HLA1492" s="275"/>
      <c r="HLB1492" s="275"/>
      <c r="HLC1492" s="275"/>
      <c r="HLD1492" s="275"/>
      <c r="HLE1492" s="275"/>
      <c r="HLF1492" s="275"/>
      <c r="HLG1492" s="275"/>
      <c r="HLH1492" s="275"/>
      <c r="HLI1492" s="275"/>
      <c r="HLJ1492" s="275"/>
      <c r="HLK1492" s="275"/>
      <c r="HLL1492" s="275"/>
      <c r="HLM1492" s="275"/>
      <c r="HLN1492" s="275"/>
      <c r="HLO1492" s="275"/>
      <c r="HLP1492" s="275"/>
      <c r="HLQ1492" s="275"/>
      <c r="HLR1492" s="275"/>
      <c r="HLS1492" s="275"/>
      <c r="HLT1492" s="275"/>
      <c r="HLU1492" s="275"/>
      <c r="HLV1492" s="275"/>
      <c r="HLW1492" s="275"/>
      <c r="HLX1492" s="275"/>
      <c r="HLY1492" s="275"/>
      <c r="HLZ1492" s="275"/>
      <c r="HMA1492" s="275"/>
      <c r="HMB1492" s="275"/>
      <c r="HMC1492" s="275"/>
      <c r="HMD1492" s="275"/>
      <c r="HME1492" s="275"/>
      <c r="HMF1492" s="275"/>
      <c r="HMG1492" s="275"/>
      <c r="HMH1492" s="275"/>
      <c r="HMI1492" s="275"/>
      <c r="HMJ1492" s="275"/>
      <c r="HMK1492" s="275"/>
      <c r="HML1492" s="275"/>
      <c r="HMM1492" s="275"/>
      <c r="HMN1492" s="275"/>
      <c r="HMO1492" s="275"/>
      <c r="HMP1492" s="275"/>
      <c r="HMQ1492" s="275"/>
      <c r="HMR1492" s="275"/>
      <c r="HMS1492" s="275"/>
      <c r="HMT1492" s="275"/>
      <c r="HMU1492" s="275"/>
      <c r="HMV1492" s="275"/>
      <c r="HMW1492" s="275"/>
      <c r="HMX1492" s="275"/>
      <c r="HMY1492" s="275"/>
      <c r="HMZ1492" s="275"/>
      <c r="HNA1492" s="275"/>
      <c r="HNB1492" s="275"/>
      <c r="HNC1492" s="275"/>
      <c r="HND1492" s="275"/>
      <c r="HNE1492" s="275"/>
      <c r="HNF1492" s="275"/>
      <c r="HNG1492" s="275"/>
      <c r="HNH1492" s="275"/>
      <c r="HNI1492" s="275"/>
      <c r="HNJ1492" s="275"/>
      <c r="HNK1492" s="275"/>
      <c r="HNL1492" s="275"/>
      <c r="HNM1492" s="275"/>
      <c r="HNN1492" s="275"/>
      <c r="HNO1492" s="275"/>
      <c r="HNP1492" s="275"/>
      <c r="HNQ1492" s="275"/>
      <c r="HNR1492" s="275"/>
      <c r="HNS1492" s="275"/>
      <c r="HNT1492" s="275"/>
      <c r="HNU1492" s="275"/>
      <c r="HNV1492" s="275"/>
      <c r="HNW1492" s="275"/>
      <c r="HNX1492" s="275"/>
      <c r="HNY1492" s="275"/>
      <c r="HNZ1492" s="275"/>
      <c r="HOA1492" s="275"/>
      <c r="HOB1492" s="275"/>
      <c r="HOC1492" s="275"/>
      <c r="HOD1492" s="275"/>
      <c r="HOE1492" s="275"/>
      <c r="HOF1492" s="275"/>
      <c r="HOG1492" s="275"/>
      <c r="HOH1492" s="275"/>
      <c r="HOI1492" s="275"/>
      <c r="HOJ1492" s="275"/>
      <c r="HOK1492" s="275"/>
      <c r="HOL1492" s="275"/>
      <c r="HOM1492" s="275"/>
      <c r="HON1492" s="275"/>
      <c r="HOO1492" s="275"/>
      <c r="HOP1492" s="275"/>
      <c r="HOQ1492" s="275"/>
      <c r="HOR1492" s="275"/>
      <c r="HOS1492" s="275"/>
      <c r="HOT1492" s="275"/>
      <c r="HOU1492" s="275"/>
      <c r="HOV1492" s="275"/>
      <c r="HOW1492" s="275"/>
      <c r="HOX1492" s="275"/>
      <c r="HOY1492" s="275"/>
      <c r="HOZ1492" s="275"/>
      <c r="HPA1492" s="275"/>
      <c r="HPB1492" s="275"/>
      <c r="HPC1492" s="275"/>
      <c r="HPD1492" s="275"/>
      <c r="HPE1492" s="275"/>
      <c r="HPF1492" s="275"/>
      <c r="HPG1492" s="275"/>
      <c r="HPH1492" s="275"/>
      <c r="HPI1492" s="275"/>
      <c r="HPJ1492" s="275"/>
      <c r="HPK1492" s="275"/>
      <c r="HPL1492" s="275"/>
      <c r="HPM1492" s="275"/>
      <c r="HPN1492" s="275"/>
      <c r="HPO1492" s="275"/>
      <c r="HPP1492" s="275"/>
      <c r="HPQ1492" s="275"/>
      <c r="HPR1492" s="275"/>
      <c r="HPS1492" s="275"/>
      <c r="HPT1492" s="275"/>
      <c r="HPU1492" s="275"/>
      <c r="HPV1492" s="275"/>
      <c r="HPW1492" s="275"/>
      <c r="HPX1492" s="275"/>
      <c r="HPY1492" s="275"/>
      <c r="HPZ1492" s="275"/>
      <c r="HQA1492" s="275"/>
      <c r="HQB1492" s="275"/>
      <c r="HQC1492" s="275"/>
      <c r="HQD1492" s="275"/>
      <c r="HQE1492" s="275"/>
      <c r="HQF1492" s="275"/>
      <c r="HQG1492" s="275"/>
      <c r="HQH1492" s="275"/>
      <c r="HQI1492" s="275"/>
      <c r="HQJ1492" s="275"/>
      <c r="HQK1492" s="275"/>
      <c r="HQL1492" s="275"/>
      <c r="HQM1492" s="275"/>
      <c r="HQN1492" s="275"/>
      <c r="HQO1492" s="275"/>
      <c r="HQP1492" s="275"/>
      <c r="HQQ1492" s="275"/>
      <c r="HQR1492" s="275"/>
      <c r="HQS1492" s="275"/>
      <c r="HQT1492" s="275"/>
      <c r="HQU1492" s="275"/>
      <c r="HQV1492" s="275"/>
      <c r="HQW1492" s="275"/>
      <c r="HQX1492" s="275"/>
      <c r="HQY1492" s="275"/>
      <c r="HQZ1492" s="275"/>
      <c r="HRA1492" s="275"/>
      <c r="HRB1492" s="275"/>
      <c r="HRC1492" s="275"/>
      <c r="HRD1492" s="275"/>
      <c r="HRE1492" s="275"/>
      <c r="HRF1492" s="275"/>
      <c r="HRG1492" s="275"/>
      <c r="HRH1492" s="275"/>
      <c r="HRI1492" s="275"/>
      <c r="HRJ1492" s="275"/>
      <c r="HRK1492" s="275"/>
      <c r="HRL1492" s="275"/>
      <c r="HRM1492" s="275"/>
      <c r="HRN1492" s="275"/>
      <c r="HRO1492" s="275"/>
      <c r="HRP1492" s="275"/>
      <c r="HRQ1492" s="275"/>
      <c r="HRR1492" s="275"/>
      <c r="HRS1492" s="275"/>
      <c r="HRT1492" s="275"/>
      <c r="HRU1492" s="275"/>
      <c r="HRV1492" s="275"/>
      <c r="HRW1492" s="275"/>
      <c r="HRX1492" s="275"/>
      <c r="HRY1492" s="275"/>
      <c r="HRZ1492" s="275"/>
      <c r="HSA1492" s="275"/>
      <c r="HSB1492" s="275"/>
      <c r="HSC1492" s="275"/>
      <c r="HSD1492" s="275"/>
      <c r="HSE1492" s="275"/>
      <c r="HSF1492" s="275"/>
      <c r="HSG1492" s="275"/>
      <c r="HSH1492" s="275"/>
      <c r="HSI1492" s="275"/>
      <c r="HSJ1492" s="275"/>
      <c r="HSK1492" s="275"/>
      <c r="HSL1492" s="275"/>
      <c r="HSM1492" s="275"/>
      <c r="HSN1492" s="275"/>
      <c r="HSO1492" s="275"/>
      <c r="HSP1492" s="275"/>
      <c r="HSQ1492" s="275"/>
      <c r="HSR1492" s="275"/>
      <c r="HSS1492" s="275"/>
      <c r="HST1492" s="275"/>
      <c r="HSU1492" s="275"/>
      <c r="HSV1492" s="275"/>
      <c r="HSW1492" s="275"/>
      <c r="HSX1492" s="275"/>
      <c r="HSY1492" s="275"/>
      <c r="HSZ1492" s="275"/>
      <c r="HTA1492" s="275"/>
      <c r="HTB1492" s="275"/>
      <c r="HTC1492" s="275"/>
      <c r="HTD1492" s="275"/>
      <c r="HTE1492" s="275"/>
      <c r="HTF1492" s="275"/>
      <c r="HTG1492" s="275"/>
      <c r="HTH1492" s="275"/>
      <c r="HTI1492" s="275"/>
      <c r="HTJ1492" s="275"/>
      <c r="HTK1492" s="275"/>
      <c r="HTL1492" s="275"/>
      <c r="HTM1492" s="275"/>
      <c r="HTN1492" s="275"/>
      <c r="HTO1492" s="275"/>
      <c r="HTP1492" s="275"/>
      <c r="HTQ1492" s="275"/>
      <c r="HTR1492" s="275"/>
      <c r="HTS1492" s="275"/>
      <c r="HTT1492" s="275"/>
      <c r="HTU1492" s="275"/>
      <c r="HTV1492" s="275"/>
      <c r="HTW1492" s="275"/>
      <c r="HTX1492" s="275"/>
      <c r="HTY1492" s="275"/>
      <c r="HTZ1492" s="275"/>
      <c r="HUA1492" s="275"/>
      <c r="HUB1492" s="275"/>
      <c r="HUC1492" s="275"/>
      <c r="HUD1492" s="275"/>
      <c r="HUE1492" s="275"/>
      <c r="HUF1492" s="275"/>
      <c r="HUG1492" s="275"/>
      <c r="HUH1492" s="275"/>
      <c r="HUI1492" s="275"/>
      <c r="HUJ1492" s="275"/>
      <c r="HUK1492" s="275"/>
      <c r="HUL1492" s="275"/>
      <c r="HUM1492" s="275"/>
      <c r="HUN1492" s="275"/>
      <c r="HUO1492" s="275"/>
      <c r="HUP1492" s="275"/>
      <c r="HUQ1492" s="275"/>
      <c r="HUR1492" s="275"/>
      <c r="HUS1492" s="275"/>
      <c r="HUT1492" s="275"/>
      <c r="HUU1492" s="275"/>
      <c r="HUV1492" s="275"/>
      <c r="HUW1492" s="275"/>
      <c r="HUX1492" s="275"/>
      <c r="HUY1492" s="275"/>
      <c r="HUZ1492" s="275"/>
      <c r="HVA1492" s="275"/>
      <c r="HVB1492" s="275"/>
      <c r="HVC1492" s="275"/>
      <c r="HVD1492" s="275"/>
      <c r="HVE1492" s="275"/>
      <c r="HVF1492" s="275"/>
      <c r="HVG1492" s="275"/>
      <c r="HVH1492" s="275"/>
      <c r="HVI1492" s="275"/>
      <c r="HVJ1492" s="275"/>
      <c r="HVK1492" s="275"/>
      <c r="HVL1492" s="275"/>
      <c r="HVM1492" s="275"/>
      <c r="HVN1492" s="275"/>
      <c r="HVO1492" s="275"/>
      <c r="HVP1492" s="275"/>
      <c r="HVQ1492" s="275"/>
      <c r="HVR1492" s="275"/>
      <c r="HVS1492" s="275"/>
      <c r="HVT1492" s="275"/>
      <c r="HVU1492" s="275"/>
      <c r="HVV1492" s="275"/>
      <c r="HVW1492" s="275"/>
      <c r="HVX1492" s="275"/>
      <c r="HVY1492" s="275"/>
      <c r="HVZ1492" s="275"/>
      <c r="HWA1492" s="275"/>
      <c r="HWB1492" s="275"/>
      <c r="HWC1492" s="275"/>
      <c r="HWD1492" s="275"/>
      <c r="HWE1492" s="275"/>
      <c r="HWF1492" s="275"/>
      <c r="HWG1492" s="275"/>
      <c r="HWH1492" s="275"/>
      <c r="HWI1492" s="275"/>
      <c r="HWJ1492" s="275"/>
      <c r="HWK1492" s="275"/>
      <c r="HWL1492" s="275"/>
      <c r="HWM1492" s="275"/>
      <c r="HWN1492" s="275"/>
      <c r="HWO1492" s="275"/>
      <c r="HWP1492" s="275"/>
      <c r="HWQ1492" s="275"/>
      <c r="HWR1492" s="275"/>
      <c r="HWS1492" s="275"/>
      <c r="HWT1492" s="275"/>
      <c r="HWU1492" s="275"/>
      <c r="HWV1492" s="275"/>
      <c r="HWW1492" s="275"/>
      <c r="HWX1492" s="275"/>
      <c r="HWY1492" s="275"/>
      <c r="HWZ1492" s="275"/>
      <c r="HXA1492" s="275"/>
      <c r="HXB1492" s="275"/>
      <c r="HXC1492" s="275"/>
      <c r="HXD1492" s="275"/>
      <c r="HXE1492" s="275"/>
      <c r="HXF1492" s="275"/>
      <c r="HXG1492" s="275"/>
      <c r="HXH1492" s="275"/>
      <c r="HXI1492" s="275"/>
      <c r="HXJ1492" s="275"/>
      <c r="HXK1492" s="275"/>
      <c r="HXL1492" s="275"/>
      <c r="HXM1492" s="275"/>
      <c r="HXN1492" s="275"/>
      <c r="HXO1492" s="275"/>
      <c r="HXP1492" s="275"/>
      <c r="HXQ1492" s="275"/>
      <c r="HXR1492" s="275"/>
      <c r="HXS1492" s="275"/>
      <c r="HXT1492" s="275"/>
      <c r="HXU1492" s="275"/>
      <c r="HXV1492" s="275"/>
      <c r="HXW1492" s="275"/>
      <c r="HXX1492" s="275"/>
      <c r="HXY1492" s="275"/>
      <c r="HXZ1492" s="275"/>
      <c r="HYA1492" s="275"/>
      <c r="HYB1492" s="275"/>
      <c r="HYC1492" s="275"/>
      <c r="HYD1492" s="275"/>
      <c r="HYE1492" s="275"/>
      <c r="HYF1492" s="275"/>
      <c r="HYG1492" s="275"/>
      <c r="HYH1492" s="275"/>
      <c r="HYI1492" s="275"/>
      <c r="HYJ1492" s="275"/>
      <c r="HYK1492" s="275"/>
      <c r="HYL1492" s="275"/>
      <c r="HYM1492" s="275"/>
      <c r="HYN1492" s="275"/>
      <c r="HYO1492" s="275"/>
      <c r="HYP1492" s="275"/>
      <c r="HYQ1492" s="275"/>
      <c r="HYR1492" s="275"/>
      <c r="HYS1492" s="275"/>
      <c r="HYT1492" s="275"/>
      <c r="HYU1492" s="275"/>
      <c r="HYV1492" s="275"/>
      <c r="HYW1492" s="275"/>
      <c r="HYX1492" s="275"/>
      <c r="HYY1492" s="275"/>
      <c r="HYZ1492" s="275"/>
      <c r="HZA1492" s="275"/>
      <c r="HZB1492" s="275"/>
      <c r="HZC1492" s="275"/>
      <c r="HZD1492" s="275"/>
      <c r="HZE1492" s="275"/>
      <c r="HZF1492" s="275"/>
      <c r="HZG1492" s="275"/>
      <c r="HZH1492" s="275"/>
      <c r="HZI1492" s="275"/>
      <c r="HZJ1492" s="275"/>
      <c r="HZK1492" s="275"/>
      <c r="HZL1492" s="275"/>
      <c r="HZM1492" s="275"/>
      <c r="HZN1492" s="275"/>
      <c r="HZO1492" s="275"/>
      <c r="HZP1492" s="275"/>
      <c r="HZQ1492" s="275"/>
      <c r="HZR1492" s="275"/>
      <c r="HZS1492" s="275"/>
      <c r="HZT1492" s="275"/>
      <c r="HZU1492" s="275"/>
      <c r="HZV1492" s="275"/>
      <c r="HZW1492" s="275"/>
      <c r="HZX1492" s="275"/>
      <c r="HZY1492" s="275"/>
      <c r="HZZ1492" s="275"/>
      <c r="IAA1492" s="275"/>
      <c r="IAB1492" s="275"/>
      <c r="IAC1492" s="275"/>
      <c r="IAD1492" s="275"/>
      <c r="IAE1492" s="275"/>
      <c r="IAF1492" s="275"/>
      <c r="IAG1492" s="275"/>
      <c r="IAH1492" s="275"/>
      <c r="IAI1492" s="275"/>
      <c r="IAJ1492" s="275"/>
      <c r="IAK1492" s="275"/>
      <c r="IAL1492" s="275"/>
      <c r="IAM1492" s="275"/>
      <c r="IAN1492" s="275"/>
      <c r="IAO1492" s="275"/>
      <c r="IAP1492" s="275"/>
      <c r="IAQ1492" s="275"/>
      <c r="IAR1492" s="275"/>
      <c r="IAS1492" s="275"/>
      <c r="IAT1492" s="275"/>
      <c r="IAU1492" s="275"/>
      <c r="IAV1492" s="275"/>
      <c r="IAW1492" s="275"/>
      <c r="IAX1492" s="275"/>
      <c r="IAY1492" s="275"/>
      <c r="IAZ1492" s="275"/>
      <c r="IBA1492" s="275"/>
      <c r="IBB1492" s="275"/>
      <c r="IBC1492" s="275"/>
      <c r="IBD1492" s="275"/>
      <c r="IBE1492" s="275"/>
      <c r="IBF1492" s="275"/>
      <c r="IBG1492" s="275"/>
      <c r="IBH1492" s="275"/>
      <c r="IBI1492" s="275"/>
      <c r="IBJ1492" s="275"/>
      <c r="IBK1492" s="275"/>
      <c r="IBL1492" s="275"/>
      <c r="IBM1492" s="275"/>
      <c r="IBN1492" s="275"/>
      <c r="IBO1492" s="275"/>
      <c r="IBP1492" s="275"/>
      <c r="IBQ1492" s="275"/>
      <c r="IBR1492" s="275"/>
      <c r="IBS1492" s="275"/>
      <c r="IBT1492" s="275"/>
      <c r="IBU1492" s="275"/>
      <c r="IBV1492" s="275"/>
      <c r="IBW1492" s="275"/>
      <c r="IBX1492" s="275"/>
      <c r="IBY1492" s="275"/>
      <c r="IBZ1492" s="275"/>
      <c r="ICA1492" s="275"/>
      <c r="ICB1492" s="275"/>
      <c r="ICC1492" s="275"/>
      <c r="ICD1492" s="275"/>
      <c r="ICE1492" s="275"/>
      <c r="ICF1492" s="275"/>
      <c r="ICG1492" s="275"/>
      <c r="ICH1492" s="275"/>
      <c r="ICI1492" s="275"/>
      <c r="ICJ1492" s="275"/>
      <c r="ICK1492" s="275"/>
      <c r="ICL1492" s="275"/>
      <c r="ICM1492" s="275"/>
      <c r="ICN1492" s="275"/>
      <c r="ICO1492" s="275"/>
      <c r="ICP1492" s="275"/>
      <c r="ICQ1492" s="275"/>
      <c r="ICR1492" s="275"/>
      <c r="ICS1492" s="275"/>
      <c r="ICT1492" s="275"/>
      <c r="ICU1492" s="275"/>
      <c r="ICV1492" s="275"/>
      <c r="ICW1492" s="275"/>
      <c r="ICX1492" s="275"/>
      <c r="ICY1492" s="275"/>
      <c r="ICZ1492" s="275"/>
      <c r="IDA1492" s="275"/>
      <c r="IDB1492" s="275"/>
      <c r="IDC1492" s="275"/>
      <c r="IDD1492" s="275"/>
      <c r="IDE1492" s="275"/>
      <c r="IDF1492" s="275"/>
      <c r="IDG1492" s="275"/>
      <c r="IDH1492" s="275"/>
      <c r="IDI1492" s="275"/>
      <c r="IDJ1492" s="275"/>
      <c r="IDK1492" s="275"/>
      <c r="IDL1492" s="275"/>
      <c r="IDM1492" s="275"/>
      <c r="IDN1492" s="275"/>
      <c r="IDO1492" s="275"/>
      <c r="IDP1492" s="275"/>
      <c r="IDQ1492" s="275"/>
      <c r="IDR1492" s="275"/>
      <c r="IDS1492" s="275"/>
      <c r="IDT1492" s="275"/>
      <c r="IDU1492" s="275"/>
      <c r="IDV1492" s="275"/>
      <c r="IDW1492" s="275"/>
      <c r="IDX1492" s="275"/>
      <c r="IDY1492" s="275"/>
      <c r="IDZ1492" s="275"/>
      <c r="IEA1492" s="275"/>
      <c r="IEB1492" s="275"/>
      <c r="IEC1492" s="275"/>
      <c r="IED1492" s="275"/>
      <c r="IEE1492" s="275"/>
      <c r="IEF1492" s="275"/>
      <c r="IEG1492" s="275"/>
      <c r="IEH1492" s="275"/>
      <c r="IEI1492" s="275"/>
      <c r="IEJ1492" s="275"/>
      <c r="IEK1492" s="275"/>
      <c r="IEL1492" s="275"/>
      <c r="IEM1492" s="275"/>
      <c r="IEN1492" s="275"/>
      <c r="IEO1492" s="275"/>
      <c r="IEP1492" s="275"/>
      <c r="IEQ1492" s="275"/>
      <c r="IER1492" s="275"/>
      <c r="IES1492" s="275"/>
      <c r="IET1492" s="275"/>
      <c r="IEU1492" s="275"/>
      <c r="IEV1492" s="275"/>
      <c r="IEW1492" s="275"/>
      <c r="IEX1492" s="275"/>
      <c r="IEY1492" s="275"/>
      <c r="IEZ1492" s="275"/>
      <c r="IFA1492" s="275"/>
      <c r="IFB1492" s="275"/>
      <c r="IFC1492" s="275"/>
      <c r="IFD1492" s="275"/>
      <c r="IFE1492" s="275"/>
      <c r="IFF1492" s="275"/>
      <c r="IFG1492" s="275"/>
      <c r="IFH1492" s="275"/>
      <c r="IFI1492" s="275"/>
      <c r="IFJ1492" s="275"/>
      <c r="IFK1492" s="275"/>
      <c r="IFL1492" s="275"/>
      <c r="IFM1492" s="275"/>
      <c r="IFN1492" s="275"/>
      <c r="IFO1492" s="275"/>
      <c r="IFP1492" s="275"/>
      <c r="IFQ1492" s="275"/>
      <c r="IFR1492" s="275"/>
      <c r="IFS1492" s="275"/>
      <c r="IFT1492" s="275"/>
      <c r="IFU1492" s="275"/>
      <c r="IFV1492" s="275"/>
      <c r="IFW1492" s="275"/>
      <c r="IFX1492" s="275"/>
      <c r="IFY1492" s="275"/>
      <c r="IFZ1492" s="275"/>
      <c r="IGA1492" s="275"/>
      <c r="IGB1492" s="275"/>
      <c r="IGC1492" s="275"/>
      <c r="IGD1492" s="275"/>
      <c r="IGE1492" s="275"/>
      <c r="IGF1492" s="275"/>
      <c r="IGG1492" s="275"/>
      <c r="IGH1492" s="275"/>
      <c r="IGI1492" s="275"/>
      <c r="IGJ1492" s="275"/>
      <c r="IGK1492" s="275"/>
      <c r="IGL1492" s="275"/>
      <c r="IGM1492" s="275"/>
      <c r="IGN1492" s="275"/>
      <c r="IGO1492" s="275"/>
      <c r="IGP1492" s="275"/>
      <c r="IGQ1492" s="275"/>
      <c r="IGR1492" s="275"/>
      <c r="IGS1492" s="275"/>
      <c r="IGT1492" s="275"/>
      <c r="IGU1492" s="275"/>
      <c r="IGV1492" s="275"/>
      <c r="IGW1492" s="275"/>
      <c r="IGX1492" s="275"/>
      <c r="IGY1492" s="275"/>
      <c r="IGZ1492" s="275"/>
      <c r="IHA1492" s="275"/>
      <c r="IHB1492" s="275"/>
      <c r="IHC1492" s="275"/>
      <c r="IHD1492" s="275"/>
      <c r="IHE1492" s="275"/>
      <c r="IHF1492" s="275"/>
      <c r="IHG1492" s="275"/>
      <c r="IHH1492" s="275"/>
      <c r="IHI1492" s="275"/>
      <c r="IHJ1492" s="275"/>
      <c r="IHK1492" s="275"/>
      <c r="IHL1492" s="275"/>
      <c r="IHM1492" s="275"/>
      <c r="IHN1492" s="275"/>
      <c r="IHO1492" s="275"/>
      <c r="IHP1492" s="275"/>
      <c r="IHQ1492" s="275"/>
      <c r="IHR1492" s="275"/>
      <c r="IHS1492" s="275"/>
      <c r="IHT1492" s="275"/>
      <c r="IHU1492" s="275"/>
      <c r="IHV1492" s="275"/>
      <c r="IHW1492" s="275"/>
      <c r="IHX1492" s="275"/>
      <c r="IHY1492" s="275"/>
      <c r="IHZ1492" s="275"/>
      <c r="IIA1492" s="275"/>
      <c r="IIB1492" s="275"/>
      <c r="IIC1492" s="275"/>
      <c r="IID1492" s="275"/>
      <c r="IIE1492" s="275"/>
      <c r="IIF1492" s="275"/>
      <c r="IIG1492" s="275"/>
      <c r="IIH1492" s="275"/>
      <c r="III1492" s="275"/>
      <c r="IIJ1492" s="275"/>
      <c r="IIK1492" s="275"/>
      <c r="IIL1492" s="275"/>
      <c r="IIM1492" s="275"/>
      <c r="IIN1492" s="275"/>
      <c r="IIO1492" s="275"/>
      <c r="IIP1492" s="275"/>
      <c r="IIQ1492" s="275"/>
      <c r="IIR1492" s="275"/>
      <c r="IIS1492" s="275"/>
      <c r="IIT1492" s="275"/>
      <c r="IIU1492" s="275"/>
      <c r="IIV1492" s="275"/>
      <c r="IIW1492" s="275"/>
      <c r="IIX1492" s="275"/>
      <c r="IIY1492" s="275"/>
      <c r="IIZ1492" s="275"/>
      <c r="IJA1492" s="275"/>
      <c r="IJB1492" s="275"/>
      <c r="IJC1492" s="275"/>
      <c r="IJD1492" s="275"/>
      <c r="IJE1492" s="275"/>
      <c r="IJF1492" s="275"/>
      <c r="IJG1492" s="275"/>
      <c r="IJH1492" s="275"/>
      <c r="IJI1492" s="275"/>
      <c r="IJJ1492" s="275"/>
      <c r="IJK1492" s="275"/>
      <c r="IJL1492" s="275"/>
      <c r="IJM1492" s="275"/>
      <c r="IJN1492" s="275"/>
      <c r="IJO1492" s="275"/>
      <c r="IJP1492" s="275"/>
      <c r="IJQ1492" s="275"/>
      <c r="IJR1492" s="275"/>
      <c r="IJS1492" s="275"/>
      <c r="IJT1492" s="275"/>
      <c r="IJU1492" s="275"/>
      <c r="IJV1492" s="275"/>
      <c r="IJW1492" s="275"/>
      <c r="IJX1492" s="275"/>
      <c r="IJY1492" s="275"/>
      <c r="IJZ1492" s="275"/>
      <c r="IKA1492" s="275"/>
      <c r="IKB1492" s="275"/>
      <c r="IKC1492" s="275"/>
      <c r="IKD1492" s="275"/>
      <c r="IKE1492" s="275"/>
      <c r="IKF1492" s="275"/>
      <c r="IKG1492" s="275"/>
      <c r="IKH1492" s="275"/>
      <c r="IKI1492" s="275"/>
      <c r="IKJ1492" s="275"/>
      <c r="IKK1492" s="275"/>
      <c r="IKL1492" s="275"/>
      <c r="IKM1492" s="275"/>
      <c r="IKN1492" s="275"/>
      <c r="IKO1492" s="275"/>
      <c r="IKP1492" s="275"/>
      <c r="IKQ1492" s="275"/>
      <c r="IKR1492" s="275"/>
      <c r="IKS1492" s="275"/>
      <c r="IKT1492" s="275"/>
      <c r="IKU1492" s="275"/>
      <c r="IKV1492" s="275"/>
      <c r="IKW1492" s="275"/>
      <c r="IKX1492" s="275"/>
      <c r="IKY1492" s="275"/>
      <c r="IKZ1492" s="275"/>
      <c r="ILA1492" s="275"/>
      <c r="ILB1492" s="275"/>
      <c r="ILC1492" s="275"/>
      <c r="ILD1492" s="275"/>
      <c r="ILE1492" s="275"/>
      <c r="ILF1492" s="275"/>
      <c r="ILG1492" s="275"/>
      <c r="ILH1492" s="275"/>
      <c r="ILI1492" s="275"/>
      <c r="ILJ1492" s="275"/>
      <c r="ILK1492" s="275"/>
      <c r="ILL1492" s="275"/>
      <c r="ILM1492" s="275"/>
      <c r="ILN1492" s="275"/>
      <c r="ILO1492" s="275"/>
      <c r="ILP1492" s="275"/>
      <c r="ILQ1492" s="275"/>
      <c r="ILR1492" s="275"/>
      <c r="ILS1492" s="275"/>
      <c r="ILT1492" s="275"/>
      <c r="ILU1492" s="275"/>
      <c r="ILV1492" s="275"/>
      <c r="ILW1492" s="275"/>
      <c r="ILX1492" s="275"/>
      <c r="ILY1492" s="275"/>
      <c r="ILZ1492" s="275"/>
      <c r="IMA1492" s="275"/>
      <c r="IMB1492" s="275"/>
      <c r="IMC1492" s="275"/>
      <c r="IMD1492" s="275"/>
      <c r="IME1492" s="275"/>
      <c r="IMF1492" s="275"/>
      <c r="IMG1492" s="275"/>
      <c r="IMH1492" s="275"/>
      <c r="IMI1492" s="275"/>
      <c r="IMJ1492" s="275"/>
      <c r="IMK1492" s="275"/>
      <c r="IML1492" s="275"/>
      <c r="IMM1492" s="275"/>
      <c r="IMN1492" s="275"/>
      <c r="IMO1492" s="275"/>
      <c r="IMP1492" s="275"/>
      <c r="IMQ1492" s="275"/>
      <c r="IMR1492" s="275"/>
      <c r="IMS1492" s="275"/>
      <c r="IMT1492" s="275"/>
      <c r="IMU1492" s="275"/>
      <c r="IMV1492" s="275"/>
      <c r="IMW1492" s="275"/>
      <c r="IMX1492" s="275"/>
      <c r="IMY1492" s="275"/>
      <c r="IMZ1492" s="275"/>
      <c r="INA1492" s="275"/>
      <c r="INB1492" s="275"/>
      <c r="INC1492" s="275"/>
      <c r="IND1492" s="275"/>
      <c r="INE1492" s="275"/>
      <c r="INF1492" s="275"/>
      <c r="ING1492" s="275"/>
      <c r="INH1492" s="275"/>
      <c r="INI1492" s="275"/>
      <c r="INJ1492" s="275"/>
      <c r="INK1492" s="275"/>
      <c r="INL1492" s="275"/>
      <c r="INM1492" s="275"/>
      <c r="INN1492" s="275"/>
      <c r="INO1492" s="275"/>
      <c r="INP1492" s="275"/>
      <c r="INQ1492" s="275"/>
      <c r="INR1492" s="275"/>
      <c r="INS1492" s="275"/>
      <c r="INT1492" s="275"/>
      <c r="INU1492" s="275"/>
      <c r="INV1492" s="275"/>
      <c r="INW1492" s="275"/>
      <c r="INX1492" s="275"/>
      <c r="INY1492" s="275"/>
      <c r="INZ1492" s="275"/>
      <c r="IOA1492" s="275"/>
      <c r="IOB1492" s="275"/>
      <c r="IOC1492" s="275"/>
      <c r="IOD1492" s="275"/>
      <c r="IOE1492" s="275"/>
      <c r="IOF1492" s="275"/>
      <c r="IOG1492" s="275"/>
      <c r="IOH1492" s="275"/>
      <c r="IOI1492" s="275"/>
      <c r="IOJ1492" s="275"/>
      <c r="IOK1492" s="275"/>
      <c r="IOL1492" s="275"/>
      <c r="IOM1492" s="275"/>
      <c r="ION1492" s="275"/>
      <c r="IOO1492" s="275"/>
      <c r="IOP1492" s="275"/>
      <c r="IOQ1492" s="275"/>
      <c r="IOR1492" s="275"/>
      <c r="IOS1492" s="275"/>
      <c r="IOT1492" s="275"/>
      <c r="IOU1492" s="275"/>
      <c r="IOV1492" s="275"/>
      <c r="IOW1492" s="275"/>
      <c r="IOX1492" s="275"/>
      <c r="IOY1492" s="275"/>
      <c r="IOZ1492" s="275"/>
      <c r="IPA1492" s="275"/>
      <c r="IPB1492" s="275"/>
      <c r="IPC1492" s="275"/>
      <c r="IPD1492" s="275"/>
      <c r="IPE1492" s="275"/>
      <c r="IPF1492" s="275"/>
      <c r="IPG1492" s="275"/>
      <c r="IPH1492" s="275"/>
      <c r="IPI1492" s="275"/>
      <c r="IPJ1492" s="275"/>
      <c r="IPK1492" s="275"/>
      <c r="IPL1492" s="275"/>
      <c r="IPM1492" s="275"/>
      <c r="IPN1492" s="275"/>
      <c r="IPO1492" s="275"/>
      <c r="IPP1492" s="275"/>
      <c r="IPQ1492" s="275"/>
      <c r="IPR1492" s="275"/>
      <c r="IPS1492" s="275"/>
      <c r="IPT1492" s="275"/>
      <c r="IPU1492" s="275"/>
      <c r="IPV1492" s="275"/>
      <c r="IPW1492" s="275"/>
      <c r="IPX1492" s="275"/>
      <c r="IPY1492" s="275"/>
      <c r="IPZ1492" s="275"/>
      <c r="IQA1492" s="275"/>
      <c r="IQB1492" s="275"/>
      <c r="IQC1492" s="275"/>
      <c r="IQD1492" s="275"/>
      <c r="IQE1492" s="275"/>
      <c r="IQF1492" s="275"/>
      <c r="IQG1492" s="275"/>
      <c r="IQH1492" s="275"/>
      <c r="IQI1492" s="275"/>
      <c r="IQJ1492" s="275"/>
      <c r="IQK1492" s="275"/>
      <c r="IQL1492" s="275"/>
      <c r="IQM1492" s="275"/>
      <c r="IQN1492" s="275"/>
      <c r="IQO1492" s="275"/>
      <c r="IQP1492" s="275"/>
      <c r="IQQ1492" s="275"/>
      <c r="IQR1492" s="275"/>
      <c r="IQS1492" s="275"/>
      <c r="IQT1492" s="275"/>
      <c r="IQU1492" s="275"/>
      <c r="IQV1492" s="275"/>
      <c r="IQW1492" s="275"/>
      <c r="IQX1492" s="275"/>
      <c r="IQY1492" s="275"/>
      <c r="IQZ1492" s="275"/>
      <c r="IRA1492" s="275"/>
      <c r="IRB1492" s="275"/>
      <c r="IRC1492" s="275"/>
      <c r="IRD1492" s="275"/>
      <c r="IRE1492" s="275"/>
      <c r="IRF1492" s="275"/>
      <c r="IRG1492" s="275"/>
      <c r="IRH1492" s="275"/>
      <c r="IRI1492" s="275"/>
      <c r="IRJ1492" s="275"/>
      <c r="IRK1492" s="275"/>
      <c r="IRL1492" s="275"/>
      <c r="IRM1492" s="275"/>
      <c r="IRN1492" s="275"/>
      <c r="IRO1492" s="275"/>
      <c r="IRP1492" s="275"/>
      <c r="IRQ1492" s="275"/>
      <c r="IRR1492" s="275"/>
      <c r="IRS1492" s="275"/>
      <c r="IRT1492" s="275"/>
      <c r="IRU1492" s="275"/>
      <c r="IRV1492" s="275"/>
      <c r="IRW1492" s="275"/>
      <c r="IRX1492" s="275"/>
      <c r="IRY1492" s="275"/>
      <c r="IRZ1492" s="275"/>
      <c r="ISA1492" s="275"/>
      <c r="ISB1492" s="275"/>
      <c r="ISC1492" s="275"/>
      <c r="ISD1492" s="275"/>
      <c r="ISE1492" s="275"/>
      <c r="ISF1492" s="275"/>
      <c r="ISG1492" s="275"/>
      <c r="ISH1492" s="275"/>
      <c r="ISI1492" s="275"/>
      <c r="ISJ1492" s="275"/>
      <c r="ISK1492" s="275"/>
      <c r="ISL1492" s="275"/>
      <c r="ISM1492" s="275"/>
      <c r="ISN1492" s="275"/>
      <c r="ISO1492" s="275"/>
      <c r="ISP1492" s="275"/>
      <c r="ISQ1492" s="275"/>
      <c r="ISR1492" s="275"/>
      <c r="ISS1492" s="275"/>
      <c r="IST1492" s="275"/>
      <c r="ISU1492" s="275"/>
      <c r="ISV1492" s="275"/>
      <c r="ISW1492" s="275"/>
      <c r="ISX1492" s="275"/>
      <c r="ISY1492" s="275"/>
      <c r="ISZ1492" s="275"/>
      <c r="ITA1492" s="275"/>
      <c r="ITB1492" s="275"/>
      <c r="ITC1492" s="275"/>
      <c r="ITD1492" s="275"/>
      <c r="ITE1492" s="275"/>
      <c r="ITF1492" s="275"/>
      <c r="ITG1492" s="275"/>
      <c r="ITH1492" s="275"/>
      <c r="ITI1492" s="275"/>
      <c r="ITJ1492" s="275"/>
      <c r="ITK1492" s="275"/>
      <c r="ITL1492" s="275"/>
      <c r="ITM1492" s="275"/>
      <c r="ITN1492" s="275"/>
      <c r="ITO1492" s="275"/>
      <c r="ITP1492" s="275"/>
      <c r="ITQ1492" s="275"/>
      <c r="ITR1492" s="275"/>
      <c r="ITS1492" s="275"/>
      <c r="ITT1492" s="275"/>
      <c r="ITU1492" s="275"/>
      <c r="ITV1492" s="275"/>
      <c r="ITW1492" s="275"/>
      <c r="ITX1492" s="275"/>
      <c r="ITY1492" s="275"/>
      <c r="ITZ1492" s="275"/>
      <c r="IUA1492" s="275"/>
      <c r="IUB1492" s="275"/>
      <c r="IUC1492" s="275"/>
      <c r="IUD1492" s="275"/>
      <c r="IUE1492" s="275"/>
      <c r="IUF1492" s="275"/>
      <c r="IUG1492" s="275"/>
      <c r="IUH1492" s="275"/>
      <c r="IUI1492" s="275"/>
      <c r="IUJ1492" s="275"/>
      <c r="IUK1492" s="275"/>
      <c r="IUL1492" s="275"/>
      <c r="IUM1492" s="275"/>
      <c r="IUN1492" s="275"/>
      <c r="IUO1492" s="275"/>
      <c r="IUP1492" s="275"/>
      <c r="IUQ1492" s="275"/>
      <c r="IUR1492" s="275"/>
      <c r="IUS1492" s="275"/>
      <c r="IUT1492" s="275"/>
      <c r="IUU1492" s="275"/>
      <c r="IUV1492" s="275"/>
      <c r="IUW1492" s="275"/>
      <c r="IUX1492" s="275"/>
      <c r="IUY1492" s="275"/>
      <c r="IUZ1492" s="275"/>
      <c r="IVA1492" s="275"/>
      <c r="IVB1492" s="275"/>
      <c r="IVC1492" s="275"/>
      <c r="IVD1492" s="275"/>
      <c r="IVE1492" s="275"/>
      <c r="IVF1492" s="275"/>
      <c r="IVG1492" s="275"/>
      <c r="IVH1492" s="275"/>
      <c r="IVI1492" s="275"/>
      <c r="IVJ1492" s="275"/>
      <c r="IVK1492" s="275"/>
      <c r="IVL1492" s="275"/>
      <c r="IVM1492" s="275"/>
      <c r="IVN1492" s="275"/>
      <c r="IVO1492" s="275"/>
      <c r="IVP1492" s="275"/>
      <c r="IVQ1492" s="275"/>
      <c r="IVR1492" s="275"/>
      <c r="IVS1492" s="275"/>
      <c r="IVT1492" s="275"/>
      <c r="IVU1492" s="275"/>
      <c r="IVV1492" s="275"/>
      <c r="IVW1492" s="275"/>
      <c r="IVX1492" s="275"/>
      <c r="IVY1492" s="275"/>
      <c r="IVZ1492" s="275"/>
      <c r="IWA1492" s="275"/>
      <c r="IWB1492" s="275"/>
      <c r="IWC1492" s="275"/>
      <c r="IWD1492" s="275"/>
      <c r="IWE1492" s="275"/>
      <c r="IWF1492" s="275"/>
      <c r="IWG1492" s="275"/>
      <c r="IWH1492" s="275"/>
      <c r="IWI1492" s="275"/>
      <c r="IWJ1492" s="275"/>
      <c r="IWK1492" s="275"/>
      <c r="IWL1492" s="275"/>
      <c r="IWM1492" s="275"/>
      <c r="IWN1492" s="275"/>
      <c r="IWO1492" s="275"/>
      <c r="IWP1492" s="275"/>
      <c r="IWQ1492" s="275"/>
      <c r="IWR1492" s="275"/>
      <c r="IWS1492" s="275"/>
      <c r="IWT1492" s="275"/>
      <c r="IWU1492" s="275"/>
      <c r="IWV1492" s="275"/>
      <c r="IWW1492" s="275"/>
      <c r="IWX1492" s="275"/>
      <c r="IWY1492" s="275"/>
      <c r="IWZ1492" s="275"/>
      <c r="IXA1492" s="275"/>
      <c r="IXB1492" s="275"/>
      <c r="IXC1492" s="275"/>
      <c r="IXD1492" s="275"/>
      <c r="IXE1492" s="275"/>
      <c r="IXF1492" s="275"/>
      <c r="IXG1492" s="275"/>
      <c r="IXH1492" s="275"/>
      <c r="IXI1492" s="275"/>
      <c r="IXJ1492" s="275"/>
      <c r="IXK1492" s="275"/>
      <c r="IXL1492" s="275"/>
      <c r="IXM1492" s="275"/>
      <c r="IXN1492" s="275"/>
      <c r="IXO1492" s="275"/>
      <c r="IXP1492" s="275"/>
      <c r="IXQ1492" s="275"/>
      <c r="IXR1492" s="275"/>
      <c r="IXS1492" s="275"/>
      <c r="IXT1492" s="275"/>
      <c r="IXU1492" s="275"/>
      <c r="IXV1492" s="275"/>
      <c r="IXW1492" s="275"/>
      <c r="IXX1492" s="275"/>
      <c r="IXY1492" s="275"/>
      <c r="IXZ1492" s="275"/>
      <c r="IYA1492" s="275"/>
      <c r="IYB1492" s="275"/>
      <c r="IYC1492" s="275"/>
      <c r="IYD1492" s="275"/>
      <c r="IYE1492" s="275"/>
      <c r="IYF1492" s="275"/>
      <c r="IYG1492" s="275"/>
      <c r="IYH1492" s="275"/>
      <c r="IYI1492" s="275"/>
      <c r="IYJ1492" s="275"/>
      <c r="IYK1492" s="275"/>
      <c r="IYL1492" s="275"/>
      <c r="IYM1492" s="275"/>
      <c r="IYN1492" s="275"/>
      <c r="IYO1492" s="275"/>
      <c r="IYP1492" s="275"/>
      <c r="IYQ1492" s="275"/>
      <c r="IYR1492" s="275"/>
      <c r="IYS1492" s="275"/>
      <c r="IYT1492" s="275"/>
      <c r="IYU1492" s="275"/>
      <c r="IYV1492" s="275"/>
      <c r="IYW1492" s="275"/>
      <c r="IYX1492" s="275"/>
      <c r="IYY1492" s="275"/>
      <c r="IYZ1492" s="275"/>
      <c r="IZA1492" s="275"/>
      <c r="IZB1492" s="275"/>
      <c r="IZC1492" s="275"/>
      <c r="IZD1492" s="275"/>
      <c r="IZE1492" s="275"/>
      <c r="IZF1492" s="275"/>
      <c r="IZG1492" s="275"/>
      <c r="IZH1492" s="275"/>
      <c r="IZI1492" s="275"/>
      <c r="IZJ1492" s="275"/>
      <c r="IZK1492" s="275"/>
      <c r="IZL1492" s="275"/>
      <c r="IZM1492" s="275"/>
      <c r="IZN1492" s="275"/>
      <c r="IZO1492" s="275"/>
      <c r="IZP1492" s="275"/>
      <c r="IZQ1492" s="275"/>
      <c r="IZR1492" s="275"/>
      <c r="IZS1492" s="275"/>
      <c r="IZT1492" s="275"/>
      <c r="IZU1492" s="275"/>
      <c r="IZV1492" s="275"/>
      <c r="IZW1492" s="275"/>
      <c r="IZX1492" s="275"/>
      <c r="IZY1492" s="275"/>
      <c r="IZZ1492" s="275"/>
      <c r="JAA1492" s="275"/>
      <c r="JAB1492" s="275"/>
      <c r="JAC1492" s="275"/>
      <c r="JAD1492" s="275"/>
      <c r="JAE1492" s="275"/>
      <c r="JAF1492" s="275"/>
      <c r="JAG1492" s="275"/>
      <c r="JAH1492" s="275"/>
      <c r="JAI1492" s="275"/>
      <c r="JAJ1492" s="275"/>
      <c r="JAK1492" s="275"/>
      <c r="JAL1492" s="275"/>
      <c r="JAM1492" s="275"/>
      <c r="JAN1492" s="275"/>
      <c r="JAO1492" s="275"/>
      <c r="JAP1492" s="275"/>
      <c r="JAQ1492" s="275"/>
      <c r="JAR1492" s="275"/>
      <c r="JAS1492" s="275"/>
      <c r="JAT1492" s="275"/>
      <c r="JAU1492" s="275"/>
      <c r="JAV1492" s="275"/>
      <c r="JAW1492" s="275"/>
      <c r="JAX1492" s="275"/>
      <c r="JAY1492" s="275"/>
      <c r="JAZ1492" s="275"/>
      <c r="JBA1492" s="275"/>
      <c r="JBB1492" s="275"/>
      <c r="JBC1492" s="275"/>
      <c r="JBD1492" s="275"/>
      <c r="JBE1492" s="275"/>
      <c r="JBF1492" s="275"/>
      <c r="JBG1492" s="275"/>
      <c r="JBH1492" s="275"/>
      <c r="JBI1492" s="275"/>
      <c r="JBJ1492" s="275"/>
      <c r="JBK1492" s="275"/>
      <c r="JBL1492" s="275"/>
      <c r="JBM1492" s="275"/>
      <c r="JBN1492" s="275"/>
      <c r="JBO1492" s="275"/>
      <c r="JBP1492" s="275"/>
      <c r="JBQ1492" s="275"/>
      <c r="JBR1492" s="275"/>
      <c r="JBS1492" s="275"/>
      <c r="JBT1492" s="275"/>
      <c r="JBU1492" s="275"/>
      <c r="JBV1492" s="275"/>
      <c r="JBW1492" s="275"/>
      <c r="JBX1492" s="275"/>
      <c r="JBY1492" s="275"/>
      <c r="JBZ1492" s="275"/>
      <c r="JCA1492" s="275"/>
      <c r="JCB1492" s="275"/>
      <c r="JCC1492" s="275"/>
      <c r="JCD1492" s="275"/>
      <c r="JCE1492" s="275"/>
      <c r="JCF1492" s="275"/>
      <c r="JCG1492" s="275"/>
      <c r="JCH1492" s="275"/>
      <c r="JCI1492" s="275"/>
      <c r="JCJ1492" s="275"/>
      <c r="JCK1492" s="275"/>
      <c r="JCL1492" s="275"/>
      <c r="JCM1492" s="275"/>
      <c r="JCN1492" s="275"/>
      <c r="JCO1492" s="275"/>
      <c r="JCP1492" s="275"/>
      <c r="JCQ1492" s="275"/>
      <c r="JCR1492" s="275"/>
      <c r="JCS1492" s="275"/>
      <c r="JCT1492" s="275"/>
      <c r="JCU1492" s="275"/>
      <c r="JCV1492" s="275"/>
      <c r="JCW1492" s="275"/>
      <c r="JCX1492" s="275"/>
      <c r="JCY1492" s="275"/>
      <c r="JCZ1492" s="275"/>
      <c r="JDA1492" s="275"/>
      <c r="JDB1492" s="275"/>
      <c r="JDC1492" s="275"/>
      <c r="JDD1492" s="275"/>
      <c r="JDE1492" s="275"/>
      <c r="JDF1492" s="275"/>
      <c r="JDG1492" s="275"/>
      <c r="JDH1492" s="275"/>
      <c r="JDI1492" s="275"/>
      <c r="JDJ1492" s="275"/>
      <c r="JDK1492" s="275"/>
      <c r="JDL1492" s="275"/>
      <c r="JDM1492" s="275"/>
      <c r="JDN1492" s="275"/>
      <c r="JDO1492" s="275"/>
      <c r="JDP1492" s="275"/>
      <c r="JDQ1492" s="275"/>
      <c r="JDR1492" s="275"/>
      <c r="JDS1492" s="275"/>
      <c r="JDT1492" s="275"/>
      <c r="JDU1492" s="275"/>
      <c r="JDV1492" s="275"/>
      <c r="JDW1492" s="275"/>
      <c r="JDX1492" s="275"/>
      <c r="JDY1492" s="275"/>
      <c r="JDZ1492" s="275"/>
      <c r="JEA1492" s="275"/>
      <c r="JEB1492" s="275"/>
      <c r="JEC1492" s="275"/>
      <c r="JED1492" s="275"/>
      <c r="JEE1492" s="275"/>
      <c r="JEF1492" s="275"/>
      <c r="JEG1492" s="275"/>
      <c r="JEH1492" s="275"/>
      <c r="JEI1492" s="275"/>
      <c r="JEJ1492" s="275"/>
      <c r="JEK1492" s="275"/>
      <c r="JEL1492" s="275"/>
      <c r="JEM1492" s="275"/>
      <c r="JEN1492" s="275"/>
      <c r="JEO1492" s="275"/>
      <c r="JEP1492" s="275"/>
      <c r="JEQ1492" s="275"/>
      <c r="JER1492" s="275"/>
      <c r="JES1492" s="275"/>
      <c r="JET1492" s="275"/>
      <c r="JEU1492" s="275"/>
      <c r="JEV1492" s="275"/>
      <c r="JEW1492" s="275"/>
      <c r="JEX1492" s="275"/>
      <c r="JEY1492" s="275"/>
      <c r="JEZ1492" s="275"/>
      <c r="JFA1492" s="275"/>
      <c r="JFB1492" s="275"/>
      <c r="JFC1492" s="275"/>
      <c r="JFD1492" s="275"/>
      <c r="JFE1492" s="275"/>
      <c r="JFF1492" s="275"/>
      <c r="JFG1492" s="275"/>
      <c r="JFH1492" s="275"/>
      <c r="JFI1492" s="275"/>
      <c r="JFJ1492" s="275"/>
      <c r="JFK1492" s="275"/>
      <c r="JFL1492" s="275"/>
      <c r="JFM1492" s="275"/>
      <c r="JFN1492" s="275"/>
      <c r="JFO1492" s="275"/>
      <c r="JFP1492" s="275"/>
      <c r="JFQ1492" s="275"/>
      <c r="JFR1492" s="275"/>
      <c r="JFS1492" s="275"/>
      <c r="JFT1492" s="275"/>
      <c r="JFU1492" s="275"/>
      <c r="JFV1492" s="275"/>
      <c r="JFW1492" s="275"/>
      <c r="JFX1492" s="275"/>
      <c r="JFY1492" s="275"/>
      <c r="JFZ1492" s="275"/>
      <c r="JGA1492" s="275"/>
      <c r="JGB1492" s="275"/>
      <c r="JGC1492" s="275"/>
      <c r="JGD1492" s="275"/>
      <c r="JGE1492" s="275"/>
      <c r="JGF1492" s="275"/>
      <c r="JGG1492" s="275"/>
      <c r="JGH1492" s="275"/>
      <c r="JGI1492" s="275"/>
      <c r="JGJ1492" s="275"/>
      <c r="JGK1492" s="275"/>
      <c r="JGL1492" s="275"/>
      <c r="JGM1492" s="275"/>
      <c r="JGN1492" s="275"/>
      <c r="JGO1492" s="275"/>
      <c r="JGP1492" s="275"/>
      <c r="JGQ1492" s="275"/>
      <c r="JGR1492" s="275"/>
      <c r="JGS1492" s="275"/>
      <c r="JGT1492" s="275"/>
      <c r="JGU1492" s="275"/>
      <c r="JGV1492" s="275"/>
      <c r="JGW1492" s="275"/>
      <c r="JGX1492" s="275"/>
      <c r="JGY1492" s="275"/>
      <c r="JGZ1492" s="275"/>
      <c r="JHA1492" s="275"/>
      <c r="JHB1492" s="275"/>
      <c r="JHC1492" s="275"/>
      <c r="JHD1492" s="275"/>
      <c r="JHE1492" s="275"/>
      <c r="JHF1492" s="275"/>
      <c r="JHG1492" s="275"/>
      <c r="JHH1492" s="275"/>
      <c r="JHI1492" s="275"/>
      <c r="JHJ1492" s="275"/>
      <c r="JHK1492" s="275"/>
      <c r="JHL1492" s="275"/>
      <c r="JHM1492" s="275"/>
      <c r="JHN1492" s="275"/>
      <c r="JHO1492" s="275"/>
      <c r="JHP1492" s="275"/>
      <c r="JHQ1492" s="275"/>
      <c r="JHR1492" s="275"/>
      <c r="JHS1492" s="275"/>
      <c r="JHT1492" s="275"/>
      <c r="JHU1492" s="275"/>
      <c r="JHV1492" s="275"/>
      <c r="JHW1492" s="275"/>
      <c r="JHX1492" s="275"/>
      <c r="JHY1492" s="275"/>
      <c r="JHZ1492" s="275"/>
      <c r="JIA1492" s="275"/>
      <c r="JIB1492" s="275"/>
      <c r="JIC1492" s="275"/>
      <c r="JID1492" s="275"/>
      <c r="JIE1492" s="275"/>
      <c r="JIF1492" s="275"/>
      <c r="JIG1492" s="275"/>
      <c r="JIH1492" s="275"/>
      <c r="JII1492" s="275"/>
      <c r="JIJ1492" s="275"/>
      <c r="JIK1492" s="275"/>
      <c r="JIL1492" s="275"/>
      <c r="JIM1492" s="275"/>
      <c r="JIN1492" s="275"/>
      <c r="JIO1492" s="275"/>
      <c r="JIP1492" s="275"/>
      <c r="JIQ1492" s="275"/>
      <c r="JIR1492" s="275"/>
      <c r="JIS1492" s="275"/>
      <c r="JIT1492" s="275"/>
      <c r="JIU1492" s="275"/>
      <c r="JIV1492" s="275"/>
      <c r="JIW1492" s="275"/>
      <c r="JIX1492" s="275"/>
      <c r="JIY1492" s="275"/>
      <c r="JIZ1492" s="275"/>
      <c r="JJA1492" s="275"/>
      <c r="JJB1492" s="275"/>
      <c r="JJC1492" s="275"/>
      <c r="JJD1492" s="275"/>
      <c r="JJE1492" s="275"/>
      <c r="JJF1492" s="275"/>
      <c r="JJG1492" s="275"/>
      <c r="JJH1492" s="275"/>
      <c r="JJI1492" s="275"/>
      <c r="JJJ1492" s="275"/>
      <c r="JJK1492" s="275"/>
      <c r="JJL1492" s="275"/>
      <c r="JJM1492" s="275"/>
      <c r="JJN1492" s="275"/>
      <c r="JJO1492" s="275"/>
      <c r="JJP1492" s="275"/>
      <c r="JJQ1492" s="275"/>
      <c r="JJR1492" s="275"/>
      <c r="JJS1492" s="275"/>
      <c r="JJT1492" s="275"/>
      <c r="JJU1492" s="275"/>
      <c r="JJV1492" s="275"/>
      <c r="JJW1492" s="275"/>
      <c r="JJX1492" s="275"/>
      <c r="JJY1492" s="275"/>
      <c r="JJZ1492" s="275"/>
      <c r="JKA1492" s="275"/>
      <c r="JKB1492" s="275"/>
      <c r="JKC1492" s="275"/>
      <c r="JKD1492" s="275"/>
      <c r="JKE1492" s="275"/>
      <c r="JKF1492" s="275"/>
      <c r="JKG1492" s="275"/>
      <c r="JKH1492" s="275"/>
      <c r="JKI1492" s="275"/>
      <c r="JKJ1492" s="275"/>
      <c r="JKK1492" s="275"/>
      <c r="JKL1492" s="275"/>
      <c r="JKM1492" s="275"/>
      <c r="JKN1492" s="275"/>
      <c r="JKO1492" s="275"/>
      <c r="JKP1492" s="275"/>
      <c r="JKQ1492" s="275"/>
      <c r="JKR1492" s="275"/>
      <c r="JKS1492" s="275"/>
      <c r="JKT1492" s="275"/>
      <c r="JKU1492" s="275"/>
      <c r="JKV1492" s="275"/>
      <c r="JKW1492" s="275"/>
      <c r="JKX1492" s="275"/>
      <c r="JKY1492" s="275"/>
      <c r="JKZ1492" s="275"/>
      <c r="JLA1492" s="275"/>
      <c r="JLB1492" s="275"/>
      <c r="JLC1492" s="275"/>
      <c r="JLD1492" s="275"/>
      <c r="JLE1492" s="275"/>
      <c r="JLF1492" s="275"/>
      <c r="JLG1492" s="275"/>
      <c r="JLH1492" s="275"/>
      <c r="JLI1492" s="275"/>
      <c r="JLJ1492" s="275"/>
      <c r="JLK1492" s="275"/>
      <c r="JLL1492" s="275"/>
      <c r="JLM1492" s="275"/>
      <c r="JLN1492" s="275"/>
      <c r="JLO1492" s="275"/>
      <c r="JLP1492" s="275"/>
      <c r="JLQ1492" s="275"/>
      <c r="JLR1492" s="275"/>
      <c r="JLS1492" s="275"/>
      <c r="JLT1492" s="275"/>
      <c r="JLU1492" s="275"/>
      <c r="JLV1492" s="275"/>
      <c r="JLW1492" s="275"/>
      <c r="JLX1492" s="275"/>
      <c r="JLY1492" s="275"/>
      <c r="JLZ1492" s="275"/>
      <c r="JMA1492" s="275"/>
      <c r="JMB1492" s="275"/>
      <c r="JMC1492" s="275"/>
      <c r="JMD1492" s="275"/>
      <c r="JME1492" s="275"/>
      <c r="JMF1492" s="275"/>
      <c r="JMG1492" s="275"/>
      <c r="JMH1492" s="275"/>
      <c r="JMI1492" s="275"/>
      <c r="JMJ1492" s="275"/>
      <c r="JMK1492" s="275"/>
      <c r="JML1492" s="275"/>
      <c r="JMM1492" s="275"/>
      <c r="JMN1492" s="275"/>
      <c r="JMO1492" s="275"/>
      <c r="JMP1492" s="275"/>
      <c r="JMQ1492" s="275"/>
      <c r="JMR1492" s="275"/>
      <c r="JMS1492" s="275"/>
      <c r="JMT1492" s="275"/>
      <c r="JMU1492" s="275"/>
      <c r="JMV1492" s="275"/>
      <c r="JMW1492" s="275"/>
      <c r="JMX1492" s="275"/>
      <c r="JMY1492" s="275"/>
      <c r="JMZ1492" s="275"/>
      <c r="JNA1492" s="275"/>
      <c r="JNB1492" s="275"/>
      <c r="JNC1492" s="275"/>
      <c r="JND1492" s="275"/>
      <c r="JNE1492" s="275"/>
      <c r="JNF1492" s="275"/>
      <c r="JNG1492" s="275"/>
      <c r="JNH1492" s="275"/>
      <c r="JNI1492" s="275"/>
      <c r="JNJ1492" s="275"/>
      <c r="JNK1492" s="275"/>
      <c r="JNL1492" s="275"/>
      <c r="JNM1492" s="275"/>
      <c r="JNN1492" s="275"/>
      <c r="JNO1492" s="275"/>
      <c r="JNP1492" s="275"/>
      <c r="JNQ1492" s="275"/>
      <c r="JNR1492" s="275"/>
      <c r="JNS1492" s="275"/>
      <c r="JNT1492" s="275"/>
      <c r="JNU1492" s="275"/>
      <c r="JNV1492" s="275"/>
      <c r="JNW1492" s="275"/>
      <c r="JNX1492" s="275"/>
      <c r="JNY1492" s="275"/>
      <c r="JNZ1492" s="275"/>
      <c r="JOA1492" s="275"/>
      <c r="JOB1492" s="275"/>
      <c r="JOC1492" s="275"/>
      <c r="JOD1492" s="275"/>
      <c r="JOE1492" s="275"/>
      <c r="JOF1492" s="275"/>
      <c r="JOG1492" s="275"/>
      <c r="JOH1492" s="275"/>
      <c r="JOI1492" s="275"/>
      <c r="JOJ1492" s="275"/>
      <c r="JOK1492" s="275"/>
      <c r="JOL1492" s="275"/>
      <c r="JOM1492" s="275"/>
      <c r="JON1492" s="275"/>
      <c r="JOO1492" s="275"/>
      <c r="JOP1492" s="275"/>
      <c r="JOQ1492" s="275"/>
      <c r="JOR1492" s="275"/>
      <c r="JOS1492" s="275"/>
      <c r="JOT1492" s="275"/>
      <c r="JOU1492" s="275"/>
      <c r="JOV1492" s="275"/>
      <c r="JOW1492" s="275"/>
      <c r="JOX1492" s="275"/>
      <c r="JOY1492" s="275"/>
      <c r="JOZ1492" s="275"/>
      <c r="JPA1492" s="275"/>
      <c r="JPB1492" s="275"/>
      <c r="JPC1492" s="275"/>
      <c r="JPD1492" s="275"/>
      <c r="JPE1492" s="275"/>
      <c r="JPF1492" s="275"/>
      <c r="JPG1492" s="275"/>
      <c r="JPH1492" s="275"/>
      <c r="JPI1492" s="275"/>
      <c r="JPJ1492" s="275"/>
      <c r="JPK1492" s="275"/>
      <c r="JPL1492" s="275"/>
      <c r="JPM1492" s="275"/>
      <c r="JPN1492" s="275"/>
      <c r="JPO1492" s="275"/>
      <c r="JPP1492" s="275"/>
      <c r="JPQ1492" s="275"/>
      <c r="JPR1492" s="275"/>
      <c r="JPS1492" s="275"/>
      <c r="JPT1492" s="275"/>
      <c r="JPU1492" s="275"/>
      <c r="JPV1492" s="275"/>
      <c r="JPW1492" s="275"/>
      <c r="JPX1492" s="275"/>
      <c r="JPY1492" s="275"/>
      <c r="JPZ1492" s="275"/>
      <c r="JQA1492" s="275"/>
      <c r="JQB1492" s="275"/>
      <c r="JQC1492" s="275"/>
      <c r="JQD1492" s="275"/>
      <c r="JQE1492" s="275"/>
      <c r="JQF1492" s="275"/>
      <c r="JQG1492" s="275"/>
      <c r="JQH1492" s="275"/>
      <c r="JQI1492" s="275"/>
      <c r="JQJ1492" s="275"/>
      <c r="JQK1492" s="275"/>
      <c r="JQL1492" s="275"/>
      <c r="JQM1492" s="275"/>
      <c r="JQN1492" s="275"/>
      <c r="JQO1492" s="275"/>
      <c r="JQP1492" s="275"/>
      <c r="JQQ1492" s="275"/>
      <c r="JQR1492" s="275"/>
      <c r="JQS1492" s="275"/>
      <c r="JQT1492" s="275"/>
      <c r="JQU1492" s="275"/>
      <c r="JQV1492" s="275"/>
      <c r="JQW1492" s="275"/>
      <c r="JQX1492" s="275"/>
      <c r="JQY1492" s="275"/>
      <c r="JQZ1492" s="275"/>
      <c r="JRA1492" s="275"/>
      <c r="JRB1492" s="275"/>
      <c r="JRC1492" s="275"/>
      <c r="JRD1492" s="275"/>
      <c r="JRE1492" s="275"/>
      <c r="JRF1492" s="275"/>
      <c r="JRG1492" s="275"/>
      <c r="JRH1492" s="275"/>
      <c r="JRI1492" s="275"/>
      <c r="JRJ1492" s="275"/>
      <c r="JRK1492" s="275"/>
      <c r="JRL1492" s="275"/>
      <c r="JRM1492" s="275"/>
      <c r="JRN1492" s="275"/>
      <c r="JRO1492" s="275"/>
      <c r="JRP1492" s="275"/>
      <c r="JRQ1492" s="275"/>
      <c r="JRR1492" s="275"/>
      <c r="JRS1492" s="275"/>
      <c r="JRT1492" s="275"/>
      <c r="JRU1492" s="275"/>
      <c r="JRV1492" s="275"/>
      <c r="JRW1492" s="275"/>
      <c r="JRX1492" s="275"/>
      <c r="JRY1492" s="275"/>
      <c r="JRZ1492" s="275"/>
      <c r="JSA1492" s="275"/>
      <c r="JSB1492" s="275"/>
      <c r="JSC1492" s="275"/>
      <c r="JSD1492" s="275"/>
      <c r="JSE1492" s="275"/>
      <c r="JSF1492" s="275"/>
      <c r="JSG1492" s="275"/>
      <c r="JSH1492" s="275"/>
      <c r="JSI1492" s="275"/>
      <c r="JSJ1492" s="275"/>
      <c r="JSK1492" s="275"/>
      <c r="JSL1492" s="275"/>
      <c r="JSM1492" s="275"/>
      <c r="JSN1492" s="275"/>
      <c r="JSO1492" s="275"/>
      <c r="JSP1492" s="275"/>
      <c r="JSQ1492" s="275"/>
      <c r="JSR1492" s="275"/>
      <c r="JSS1492" s="275"/>
      <c r="JST1492" s="275"/>
      <c r="JSU1492" s="275"/>
      <c r="JSV1492" s="275"/>
      <c r="JSW1492" s="275"/>
      <c r="JSX1492" s="275"/>
      <c r="JSY1492" s="275"/>
      <c r="JSZ1492" s="275"/>
      <c r="JTA1492" s="275"/>
      <c r="JTB1492" s="275"/>
      <c r="JTC1492" s="275"/>
      <c r="JTD1492" s="275"/>
      <c r="JTE1492" s="275"/>
      <c r="JTF1492" s="275"/>
      <c r="JTG1492" s="275"/>
      <c r="JTH1492" s="275"/>
      <c r="JTI1492" s="275"/>
      <c r="JTJ1492" s="275"/>
      <c r="JTK1492" s="275"/>
      <c r="JTL1492" s="275"/>
      <c r="JTM1492" s="275"/>
      <c r="JTN1492" s="275"/>
      <c r="JTO1492" s="275"/>
      <c r="JTP1492" s="275"/>
      <c r="JTQ1492" s="275"/>
      <c r="JTR1492" s="275"/>
      <c r="JTS1492" s="275"/>
      <c r="JTT1492" s="275"/>
      <c r="JTU1492" s="275"/>
      <c r="JTV1492" s="275"/>
      <c r="JTW1492" s="275"/>
      <c r="JTX1492" s="275"/>
      <c r="JTY1492" s="275"/>
      <c r="JTZ1492" s="275"/>
      <c r="JUA1492" s="275"/>
      <c r="JUB1492" s="275"/>
      <c r="JUC1492" s="275"/>
      <c r="JUD1492" s="275"/>
      <c r="JUE1492" s="275"/>
      <c r="JUF1492" s="275"/>
      <c r="JUG1492" s="275"/>
      <c r="JUH1492" s="275"/>
      <c r="JUI1492" s="275"/>
      <c r="JUJ1492" s="275"/>
      <c r="JUK1492" s="275"/>
      <c r="JUL1492" s="275"/>
      <c r="JUM1492" s="275"/>
      <c r="JUN1492" s="275"/>
      <c r="JUO1492" s="275"/>
      <c r="JUP1492" s="275"/>
      <c r="JUQ1492" s="275"/>
      <c r="JUR1492" s="275"/>
      <c r="JUS1492" s="275"/>
      <c r="JUT1492" s="275"/>
      <c r="JUU1492" s="275"/>
      <c r="JUV1492" s="275"/>
      <c r="JUW1492" s="275"/>
      <c r="JUX1492" s="275"/>
      <c r="JUY1492" s="275"/>
      <c r="JUZ1492" s="275"/>
      <c r="JVA1492" s="275"/>
      <c r="JVB1492" s="275"/>
      <c r="JVC1492" s="275"/>
      <c r="JVD1492" s="275"/>
      <c r="JVE1492" s="275"/>
      <c r="JVF1492" s="275"/>
      <c r="JVG1492" s="275"/>
      <c r="JVH1492" s="275"/>
      <c r="JVI1492" s="275"/>
      <c r="JVJ1492" s="275"/>
      <c r="JVK1492" s="275"/>
      <c r="JVL1492" s="275"/>
      <c r="JVM1492" s="275"/>
      <c r="JVN1492" s="275"/>
      <c r="JVO1492" s="275"/>
      <c r="JVP1492" s="275"/>
      <c r="JVQ1492" s="275"/>
      <c r="JVR1492" s="275"/>
      <c r="JVS1492" s="275"/>
      <c r="JVT1492" s="275"/>
      <c r="JVU1492" s="275"/>
      <c r="JVV1492" s="275"/>
      <c r="JVW1492" s="275"/>
      <c r="JVX1492" s="275"/>
      <c r="JVY1492" s="275"/>
      <c r="JVZ1492" s="275"/>
      <c r="JWA1492" s="275"/>
      <c r="JWB1492" s="275"/>
      <c r="JWC1492" s="275"/>
      <c r="JWD1492" s="275"/>
      <c r="JWE1492" s="275"/>
      <c r="JWF1492" s="275"/>
      <c r="JWG1492" s="275"/>
      <c r="JWH1492" s="275"/>
      <c r="JWI1492" s="275"/>
      <c r="JWJ1492" s="275"/>
      <c r="JWK1492" s="275"/>
      <c r="JWL1492" s="275"/>
      <c r="JWM1492" s="275"/>
      <c r="JWN1492" s="275"/>
      <c r="JWO1492" s="275"/>
      <c r="JWP1492" s="275"/>
      <c r="JWQ1492" s="275"/>
      <c r="JWR1492" s="275"/>
      <c r="JWS1492" s="275"/>
      <c r="JWT1492" s="275"/>
      <c r="JWU1492" s="275"/>
      <c r="JWV1492" s="275"/>
      <c r="JWW1492" s="275"/>
      <c r="JWX1492" s="275"/>
      <c r="JWY1492" s="275"/>
      <c r="JWZ1492" s="275"/>
      <c r="JXA1492" s="275"/>
      <c r="JXB1492" s="275"/>
      <c r="JXC1492" s="275"/>
      <c r="JXD1492" s="275"/>
      <c r="JXE1492" s="275"/>
      <c r="JXF1492" s="275"/>
      <c r="JXG1492" s="275"/>
      <c r="JXH1492" s="275"/>
      <c r="JXI1492" s="275"/>
      <c r="JXJ1492" s="275"/>
      <c r="JXK1492" s="275"/>
      <c r="JXL1492" s="275"/>
      <c r="JXM1492" s="275"/>
      <c r="JXN1492" s="275"/>
      <c r="JXO1492" s="275"/>
      <c r="JXP1492" s="275"/>
      <c r="JXQ1492" s="275"/>
      <c r="JXR1492" s="275"/>
      <c r="JXS1492" s="275"/>
      <c r="JXT1492" s="275"/>
      <c r="JXU1492" s="275"/>
      <c r="JXV1492" s="275"/>
      <c r="JXW1492" s="275"/>
      <c r="JXX1492" s="275"/>
      <c r="JXY1492" s="275"/>
      <c r="JXZ1492" s="275"/>
      <c r="JYA1492" s="275"/>
      <c r="JYB1492" s="275"/>
      <c r="JYC1492" s="275"/>
      <c r="JYD1492" s="275"/>
      <c r="JYE1492" s="275"/>
      <c r="JYF1492" s="275"/>
      <c r="JYG1492" s="275"/>
      <c r="JYH1492" s="275"/>
      <c r="JYI1492" s="275"/>
      <c r="JYJ1492" s="275"/>
      <c r="JYK1492" s="275"/>
      <c r="JYL1492" s="275"/>
      <c r="JYM1492" s="275"/>
      <c r="JYN1492" s="275"/>
      <c r="JYO1492" s="275"/>
      <c r="JYP1492" s="275"/>
      <c r="JYQ1492" s="275"/>
      <c r="JYR1492" s="275"/>
      <c r="JYS1492" s="275"/>
      <c r="JYT1492" s="275"/>
      <c r="JYU1492" s="275"/>
      <c r="JYV1492" s="275"/>
      <c r="JYW1492" s="275"/>
      <c r="JYX1492" s="275"/>
      <c r="JYY1492" s="275"/>
      <c r="JYZ1492" s="275"/>
      <c r="JZA1492" s="275"/>
      <c r="JZB1492" s="275"/>
      <c r="JZC1492" s="275"/>
      <c r="JZD1492" s="275"/>
      <c r="JZE1492" s="275"/>
      <c r="JZF1492" s="275"/>
      <c r="JZG1492" s="275"/>
      <c r="JZH1492" s="275"/>
      <c r="JZI1492" s="275"/>
      <c r="JZJ1492" s="275"/>
      <c r="JZK1492" s="275"/>
      <c r="JZL1492" s="275"/>
      <c r="JZM1492" s="275"/>
      <c r="JZN1492" s="275"/>
      <c r="JZO1492" s="275"/>
      <c r="JZP1492" s="275"/>
      <c r="JZQ1492" s="275"/>
      <c r="JZR1492" s="275"/>
      <c r="JZS1492" s="275"/>
      <c r="JZT1492" s="275"/>
      <c r="JZU1492" s="275"/>
      <c r="JZV1492" s="275"/>
      <c r="JZW1492" s="275"/>
      <c r="JZX1492" s="275"/>
      <c r="JZY1492" s="275"/>
      <c r="JZZ1492" s="275"/>
      <c r="KAA1492" s="275"/>
      <c r="KAB1492" s="275"/>
      <c r="KAC1492" s="275"/>
      <c r="KAD1492" s="275"/>
      <c r="KAE1492" s="275"/>
      <c r="KAF1492" s="275"/>
      <c r="KAG1492" s="275"/>
      <c r="KAH1492" s="275"/>
      <c r="KAI1492" s="275"/>
      <c r="KAJ1492" s="275"/>
      <c r="KAK1492" s="275"/>
      <c r="KAL1492" s="275"/>
      <c r="KAM1492" s="275"/>
      <c r="KAN1492" s="275"/>
      <c r="KAO1492" s="275"/>
      <c r="KAP1492" s="275"/>
      <c r="KAQ1492" s="275"/>
      <c r="KAR1492" s="275"/>
      <c r="KAS1492" s="275"/>
      <c r="KAT1492" s="275"/>
      <c r="KAU1492" s="275"/>
      <c r="KAV1492" s="275"/>
      <c r="KAW1492" s="275"/>
      <c r="KAX1492" s="275"/>
      <c r="KAY1492" s="275"/>
      <c r="KAZ1492" s="275"/>
      <c r="KBA1492" s="275"/>
      <c r="KBB1492" s="275"/>
      <c r="KBC1492" s="275"/>
      <c r="KBD1492" s="275"/>
      <c r="KBE1492" s="275"/>
      <c r="KBF1492" s="275"/>
      <c r="KBG1492" s="275"/>
      <c r="KBH1492" s="275"/>
      <c r="KBI1492" s="275"/>
      <c r="KBJ1492" s="275"/>
      <c r="KBK1492" s="275"/>
      <c r="KBL1492" s="275"/>
      <c r="KBM1492" s="275"/>
      <c r="KBN1492" s="275"/>
      <c r="KBO1492" s="275"/>
      <c r="KBP1492" s="275"/>
      <c r="KBQ1492" s="275"/>
      <c r="KBR1492" s="275"/>
      <c r="KBS1492" s="275"/>
      <c r="KBT1492" s="275"/>
      <c r="KBU1492" s="275"/>
      <c r="KBV1492" s="275"/>
      <c r="KBW1492" s="275"/>
      <c r="KBX1492" s="275"/>
      <c r="KBY1492" s="275"/>
      <c r="KBZ1492" s="275"/>
      <c r="KCA1492" s="275"/>
      <c r="KCB1492" s="275"/>
      <c r="KCC1492" s="275"/>
      <c r="KCD1492" s="275"/>
      <c r="KCE1492" s="275"/>
      <c r="KCF1492" s="275"/>
      <c r="KCG1492" s="275"/>
      <c r="KCH1492" s="275"/>
      <c r="KCI1492" s="275"/>
      <c r="KCJ1492" s="275"/>
      <c r="KCK1492" s="275"/>
      <c r="KCL1492" s="275"/>
      <c r="KCM1492" s="275"/>
      <c r="KCN1492" s="275"/>
      <c r="KCO1492" s="275"/>
      <c r="KCP1492" s="275"/>
      <c r="KCQ1492" s="275"/>
      <c r="KCR1492" s="275"/>
      <c r="KCS1492" s="275"/>
      <c r="KCT1492" s="275"/>
      <c r="KCU1492" s="275"/>
      <c r="KCV1492" s="275"/>
      <c r="KCW1492" s="275"/>
      <c r="KCX1492" s="275"/>
      <c r="KCY1492" s="275"/>
      <c r="KCZ1492" s="275"/>
      <c r="KDA1492" s="275"/>
      <c r="KDB1492" s="275"/>
      <c r="KDC1492" s="275"/>
      <c r="KDD1492" s="275"/>
      <c r="KDE1492" s="275"/>
      <c r="KDF1492" s="275"/>
      <c r="KDG1492" s="275"/>
      <c r="KDH1492" s="275"/>
      <c r="KDI1492" s="275"/>
      <c r="KDJ1492" s="275"/>
      <c r="KDK1492" s="275"/>
      <c r="KDL1492" s="275"/>
      <c r="KDM1492" s="275"/>
      <c r="KDN1492" s="275"/>
      <c r="KDO1492" s="275"/>
      <c r="KDP1492" s="275"/>
      <c r="KDQ1492" s="275"/>
      <c r="KDR1492" s="275"/>
      <c r="KDS1492" s="275"/>
      <c r="KDT1492" s="275"/>
      <c r="KDU1492" s="275"/>
      <c r="KDV1492" s="275"/>
      <c r="KDW1492" s="275"/>
      <c r="KDX1492" s="275"/>
      <c r="KDY1492" s="275"/>
      <c r="KDZ1492" s="275"/>
      <c r="KEA1492" s="275"/>
      <c r="KEB1492" s="275"/>
      <c r="KEC1492" s="275"/>
      <c r="KED1492" s="275"/>
      <c r="KEE1492" s="275"/>
      <c r="KEF1492" s="275"/>
      <c r="KEG1492" s="275"/>
      <c r="KEH1492" s="275"/>
      <c r="KEI1492" s="275"/>
      <c r="KEJ1492" s="275"/>
      <c r="KEK1492" s="275"/>
      <c r="KEL1492" s="275"/>
      <c r="KEM1492" s="275"/>
      <c r="KEN1492" s="275"/>
      <c r="KEO1492" s="275"/>
      <c r="KEP1492" s="275"/>
      <c r="KEQ1492" s="275"/>
      <c r="KER1492" s="275"/>
      <c r="KES1492" s="275"/>
      <c r="KET1492" s="275"/>
      <c r="KEU1492" s="275"/>
      <c r="KEV1492" s="275"/>
      <c r="KEW1492" s="275"/>
      <c r="KEX1492" s="275"/>
      <c r="KEY1492" s="275"/>
      <c r="KEZ1492" s="275"/>
      <c r="KFA1492" s="275"/>
      <c r="KFB1492" s="275"/>
      <c r="KFC1492" s="275"/>
      <c r="KFD1492" s="275"/>
      <c r="KFE1492" s="275"/>
      <c r="KFF1492" s="275"/>
      <c r="KFG1492" s="275"/>
      <c r="KFH1492" s="275"/>
      <c r="KFI1492" s="275"/>
      <c r="KFJ1492" s="275"/>
      <c r="KFK1492" s="275"/>
      <c r="KFL1492" s="275"/>
      <c r="KFM1492" s="275"/>
      <c r="KFN1492" s="275"/>
      <c r="KFO1492" s="275"/>
      <c r="KFP1492" s="275"/>
      <c r="KFQ1492" s="275"/>
      <c r="KFR1492" s="275"/>
      <c r="KFS1492" s="275"/>
      <c r="KFT1492" s="275"/>
      <c r="KFU1492" s="275"/>
      <c r="KFV1492" s="275"/>
      <c r="KFW1492" s="275"/>
      <c r="KFX1492" s="275"/>
      <c r="KFY1492" s="275"/>
      <c r="KFZ1492" s="275"/>
      <c r="KGA1492" s="275"/>
      <c r="KGB1492" s="275"/>
      <c r="KGC1492" s="275"/>
      <c r="KGD1492" s="275"/>
      <c r="KGE1492" s="275"/>
      <c r="KGF1492" s="275"/>
      <c r="KGG1492" s="275"/>
      <c r="KGH1492" s="275"/>
      <c r="KGI1492" s="275"/>
      <c r="KGJ1492" s="275"/>
      <c r="KGK1492" s="275"/>
      <c r="KGL1492" s="275"/>
      <c r="KGM1492" s="275"/>
      <c r="KGN1492" s="275"/>
      <c r="KGO1492" s="275"/>
      <c r="KGP1492" s="275"/>
      <c r="KGQ1492" s="275"/>
      <c r="KGR1492" s="275"/>
      <c r="KGS1492" s="275"/>
      <c r="KGT1492" s="275"/>
      <c r="KGU1492" s="275"/>
      <c r="KGV1492" s="275"/>
      <c r="KGW1492" s="275"/>
      <c r="KGX1492" s="275"/>
      <c r="KGY1492" s="275"/>
      <c r="KGZ1492" s="275"/>
      <c r="KHA1492" s="275"/>
      <c r="KHB1492" s="275"/>
      <c r="KHC1492" s="275"/>
      <c r="KHD1492" s="275"/>
      <c r="KHE1492" s="275"/>
      <c r="KHF1492" s="275"/>
      <c r="KHG1492" s="275"/>
      <c r="KHH1492" s="275"/>
      <c r="KHI1492" s="275"/>
      <c r="KHJ1492" s="275"/>
      <c r="KHK1492" s="275"/>
      <c r="KHL1492" s="275"/>
      <c r="KHM1492" s="275"/>
      <c r="KHN1492" s="275"/>
      <c r="KHO1492" s="275"/>
      <c r="KHP1492" s="275"/>
      <c r="KHQ1492" s="275"/>
      <c r="KHR1492" s="275"/>
      <c r="KHS1492" s="275"/>
      <c r="KHT1492" s="275"/>
      <c r="KHU1492" s="275"/>
      <c r="KHV1492" s="275"/>
      <c r="KHW1492" s="275"/>
      <c r="KHX1492" s="275"/>
      <c r="KHY1492" s="275"/>
      <c r="KHZ1492" s="275"/>
      <c r="KIA1492" s="275"/>
      <c r="KIB1492" s="275"/>
      <c r="KIC1492" s="275"/>
      <c r="KID1492" s="275"/>
      <c r="KIE1492" s="275"/>
      <c r="KIF1492" s="275"/>
      <c r="KIG1492" s="275"/>
      <c r="KIH1492" s="275"/>
      <c r="KII1492" s="275"/>
      <c r="KIJ1492" s="275"/>
      <c r="KIK1492" s="275"/>
      <c r="KIL1492" s="275"/>
      <c r="KIM1492" s="275"/>
      <c r="KIN1492" s="275"/>
      <c r="KIO1492" s="275"/>
      <c r="KIP1492" s="275"/>
      <c r="KIQ1492" s="275"/>
      <c r="KIR1492" s="275"/>
      <c r="KIS1492" s="275"/>
      <c r="KIT1492" s="275"/>
      <c r="KIU1492" s="275"/>
      <c r="KIV1492" s="275"/>
      <c r="KIW1492" s="275"/>
      <c r="KIX1492" s="275"/>
      <c r="KIY1492" s="275"/>
      <c r="KIZ1492" s="275"/>
      <c r="KJA1492" s="275"/>
      <c r="KJB1492" s="275"/>
      <c r="KJC1492" s="275"/>
      <c r="KJD1492" s="275"/>
      <c r="KJE1492" s="275"/>
      <c r="KJF1492" s="275"/>
      <c r="KJG1492" s="275"/>
      <c r="KJH1492" s="275"/>
      <c r="KJI1492" s="275"/>
      <c r="KJJ1492" s="275"/>
      <c r="KJK1492" s="275"/>
      <c r="KJL1492" s="275"/>
      <c r="KJM1492" s="275"/>
      <c r="KJN1492" s="275"/>
      <c r="KJO1492" s="275"/>
      <c r="KJP1492" s="275"/>
      <c r="KJQ1492" s="275"/>
      <c r="KJR1492" s="275"/>
      <c r="KJS1492" s="275"/>
      <c r="KJT1492" s="275"/>
      <c r="KJU1492" s="275"/>
      <c r="KJV1492" s="275"/>
      <c r="KJW1492" s="275"/>
      <c r="KJX1492" s="275"/>
      <c r="KJY1492" s="275"/>
      <c r="KJZ1492" s="275"/>
      <c r="KKA1492" s="275"/>
      <c r="KKB1492" s="275"/>
      <c r="KKC1492" s="275"/>
      <c r="KKD1492" s="275"/>
      <c r="KKE1492" s="275"/>
      <c r="KKF1492" s="275"/>
      <c r="KKG1492" s="275"/>
      <c r="KKH1492" s="275"/>
      <c r="KKI1492" s="275"/>
      <c r="KKJ1492" s="275"/>
      <c r="KKK1492" s="275"/>
      <c r="KKL1492" s="275"/>
      <c r="KKM1492" s="275"/>
      <c r="KKN1492" s="275"/>
      <c r="KKO1492" s="275"/>
      <c r="KKP1492" s="275"/>
      <c r="KKQ1492" s="275"/>
      <c r="KKR1492" s="275"/>
      <c r="KKS1492" s="275"/>
      <c r="KKT1492" s="275"/>
      <c r="KKU1492" s="275"/>
      <c r="KKV1492" s="275"/>
      <c r="KKW1492" s="275"/>
      <c r="KKX1492" s="275"/>
      <c r="KKY1492" s="275"/>
      <c r="KKZ1492" s="275"/>
      <c r="KLA1492" s="275"/>
      <c r="KLB1492" s="275"/>
      <c r="KLC1492" s="275"/>
      <c r="KLD1492" s="275"/>
      <c r="KLE1492" s="275"/>
      <c r="KLF1492" s="275"/>
      <c r="KLG1492" s="275"/>
      <c r="KLH1492" s="275"/>
      <c r="KLI1492" s="275"/>
      <c r="KLJ1492" s="275"/>
      <c r="KLK1492" s="275"/>
      <c r="KLL1492" s="275"/>
      <c r="KLM1492" s="275"/>
      <c r="KLN1492" s="275"/>
      <c r="KLO1492" s="275"/>
      <c r="KLP1492" s="275"/>
      <c r="KLQ1492" s="275"/>
      <c r="KLR1492" s="275"/>
      <c r="KLS1492" s="275"/>
      <c r="KLT1492" s="275"/>
      <c r="KLU1492" s="275"/>
      <c r="KLV1492" s="275"/>
      <c r="KLW1492" s="275"/>
      <c r="KLX1492" s="275"/>
      <c r="KLY1492" s="275"/>
      <c r="KLZ1492" s="275"/>
      <c r="KMA1492" s="275"/>
      <c r="KMB1492" s="275"/>
      <c r="KMC1492" s="275"/>
      <c r="KMD1492" s="275"/>
      <c r="KME1492" s="275"/>
      <c r="KMF1492" s="275"/>
      <c r="KMG1492" s="275"/>
      <c r="KMH1492" s="275"/>
      <c r="KMI1492" s="275"/>
      <c r="KMJ1492" s="275"/>
      <c r="KMK1492" s="275"/>
      <c r="KML1492" s="275"/>
      <c r="KMM1492" s="275"/>
      <c r="KMN1492" s="275"/>
      <c r="KMO1492" s="275"/>
      <c r="KMP1492" s="275"/>
      <c r="KMQ1492" s="275"/>
      <c r="KMR1492" s="275"/>
      <c r="KMS1492" s="275"/>
      <c r="KMT1492" s="275"/>
      <c r="KMU1492" s="275"/>
      <c r="KMV1492" s="275"/>
      <c r="KMW1492" s="275"/>
      <c r="KMX1492" s="275"/>
      <c r="KMY1492" s="275"/>
      <c r="KMZ1492" s="275"/>
      <c r="KNA1492" s="275"/>
      <c r="KNB1492" s="275"/>
      <c r="KNC1492" s="275"/>
      <c r="KND1492" s="275"/>
      <c r="KNE1492" s="275"/>
      <c r="KNF1492" s="275"/>
      <c r="KNG1492" s="275"/>
      <c r="KNH1492" s="275"/>
      <c r="KNI1492" s="275"/>
      <c r="KNJ1492" s="275"/>
      <c r="KNK1492" s="275"/>
      <c r="KNL1492" s="275"/>
      <c r="KNM1492" s="275"/>
      <c r="KNN1492" s="275"/>
      <c r="KNO1492" s="275"/>
      <c r="KNP1492" s="275"/>
      <c r="KNQ1492" s="275"/>
      <c r="KNR1492" s="275"/>
      <c r="KNS1492" s="275"/>
      <c r="KNT1492" s="275"/>
      <c r="KNU1492" s="275"/>
      <c r="KNV1492" s="275"/>
      <c r="KNW1492" s="275"/>
      <c r="KNX1492" s="275"/>
      <c r="KNY1492" s="275"/>
      <c r="KNZ1492" s="275"/>
      <c r="KOA1492" s="275"/>
      <c r="KOB1492" s="275"/>
      <c r="KOC1492" s="275"/>
      <c r="KOD1492" s="275"/>
      <c r="KOE1492" s="275"/>
      <c r="KOF1492" s="275"/>
      <c r="KOG1492" s="275"/>
      <c r="KOH1492" s="275"/>
      <c r="KOI1492" s="275"/>
      <c r="KOJ1492" s="275"/>
      <c r="KOK1492" s="275"/>
      <c r="KOL1492" s="275"/>
      <c r="KOM1492" s="275"/>
      <c r="KON1492" s="275"/>
      <c r="KOO1492" s="275"/>
      <c r="KOP1492" s="275"/>
      <c r="KOQ1492" s="275"/>
      <c r="KOR1492" s="275"/>
      <c r="KOS1492" s="275"/>
      <c r="KOT1492" s="275"/>
      <c r="KOU1492" s="275"/>
      <c r="KOV1492" s="275"/>
      <c r="KOW1492" s="275"/>
      <c r="KOX1492" s="275"/>
      <c r="KOY1492" s="275"/>
      <c r="KOZ1492" s="275"/>
      <c r="KPA1492" s="275"/>
      <c r="KPB1492" s="275"/>
      <c r="KPC1492" s="275"/>
      <c r="KPD1492" s="275"/>
      <c r="KPE1492" s="275"/>
      <c r="KPF1492" s="275"/>
      <c r="KPG1492" s="275"/>
      <c r="KPH1492" s="275"/>
      <c r="KPI1492" s="275"/>
      <c r="KPJ1492" s="275"/>
      <c r="KPK1492" s="275"/>
      <c r="KPL1492" s="275"/>
      <c r="KPM1492" s="275"/>
      <c r="KPN1492" s="275"/>
      <c r="KPO1492" s="275"/>
      <c r="KPP1492" s="275"/>
      <c r="KPQ1492" s="275"/>
      <c r="KPR1492" s="275"/>
      <c r="KPS1492" s="275"/>
      <c r="KPT1492" s="275"/>
      <c r="KPU1492" s="275"/>
      <c r="KPV1492" s="275"/>
      <c r="KPW1492" s="275"/>
      <c r="KPX1492" s="275"/>
      <c r="KPY1492" s="275"/>
      <c r="KPZ1492" s="275"/>
      <c r="KQA1492" s="275"/>
      <c r="KQB1492" s="275"/>
      <c r="KQC1492" s="275"/>
      <c r="KQD1492" s="275"/>
      <c r="KQE1492" s="275"/>
      <c r="KQF1492" s="275"/>
      <c r="KQG1492" s="275"/>
      <c r="KQH1492" s="275"/>
      <c r="KQI1492" s="275"/>
      <c r="KQJ1492" s="275"/>
      <c r="KQK1492" s="275"/>
      <c r="KQL1492" s="275"/>
      <c r="KQM1492" s="275"/>
      <c r="KQN1492" s="275"/>
      <c r="KQO1492" s="275"/>
      <c r="KQP1492" s="275"/>
      <c r="KQQ1492" s="275"/>
      <c r="KQR1492" s="275"/>
      <c r="KQS1492" s="275"/>
      <c r="KQT1492" s="275"/>
      <c r="KQU1492" s="275"/>
      <c r="KQV1492" s="275"/>
      <c r="KQW1492" s="275"/>
      <c r="KQX1492" s="275"/>
      <c r="KQY1492" s="275"/>
      <c r="KQZ1492" s="275"/>
      <c r="KRA1492" s="275"/>
      <c r="KRB1492" s="275"/>
      <c r="KRC1492" s="275"/>
      <c r="KRD1492" s="275"/>
      <c r="KRE1492" s="275"/>
      <c r="KRF1492" s="275"/>
      <c r="KRG1492" s="275"/>
      <c r="KRH1492" s="275"/>
      <c r="KRI1492" s="275"/>
      <c r="KRJ1492" s="275"/>
      <c r="KRK1492" s="275"/>
      <c r="KRL1492" s="275"/>
      <c r="KRM1492" s="275"/>
      <c r="KRN1492" s="275"/>
      <c r="KRO1492" s="275"/>
      <c r="KRP1492" s="275"/>
      <c r="KRQ1492" s="275"/>
      <c r="KRR1492" s="275"/>
      <c r="KRS1492" s="275"/>
      <c r="KRT1492" s="275"/>
      <c r="KRU1492" s="275"/>
      <c r="KRV1492" s="275"/>
      <c r="KRW1492" s="275"/>
      <c r="KRX1492" s="275"/>
      <c r="KRY1492" s="275"/>
      <c r="KRZ1492" s="275"/>
      <c r="KSA1492" s="275"/>
      <c r="KSB1492" s="275"/>
      <c r="KSC1492" s="275"/>
      <c r="KSD1492" s="275"/>
      <c r="KSE1492" s="275"/>
      <c r="KSF1492" s="275"/>
      <c r="KSG1492" s="275"/>
      <c r="KSH1492" s="275"/>
      <c r="KSI1492" s="275"/>
      <c r="KSJ1492" s="275"/>
      <c r="KSK1492" s="275"/>
      <c r="KSL1492" s="275"/>
      <c r="KSM1492" s="275"/>
      <c r="KSN1492" s="275"/>
      <c r="KSO1492" s="275"/>
      <c r="KSP1492" s="275"/>
      <c r="KSQ1492" s="275"/>
      <c r="KSR1492" s="275"/>
      <c r="KSS1492" s="275"/>
      <c r="KST1492" s="275"/>
      <c r="KSU1492" s="275"/>
      <c r="KSV1492" s="275"/>
      <c r="KSW1492" s="275"/>
      <c r="KSX1492" s="275"/>
      <c r="KSY1492" s="275"/>
      <c r="KSZ1492" s="275"/>
      <c r="KTA1492" s="275"/>
      <c r="KTB1492" s="275"/>
      <c r="KTC1492" s="275"/>
      <c r="KTD1492" s="275"/>
      <c r="KTE1492" s="275"/>
      <c r="KTF1492" s="275"/>
      <c r="KTG1492" s="275"/>
      <c r="KTH1492" s="275"/>
      <c r="KTI1492" s="275"/>
      <c r="KTJ1492" s="275"/>
      <c r="KTK1492" s="275"/>
      <c r="KTL1492" s="275"/>
      <c r="KTM1492" s="275"/>
      <c r="KTN1492" s="275"/>
      <c r="KTO1492" s="275"/>
      <c r="KTP1492" s="275"/>
      <c r="KTQ1492" s="275"/>
      <c r="KTR1492" s="275"/>
      <c r="KTS1492" s="275"/>
      <c r="KTT1492" s="275"/>
      <c r="KTU1492" s="275"/>
      <c r="KTV1492" s="275"/>
      <c r="KTW1492" s="275"/>
      <c r="KTX1492" s="275"/>
      <c r="KTY1492" s="275"/>
      <c r="KTZ1492" s="275"/>
      <c r="KUA1492" s="275"/>
      <c r="KUB1492" s="275"/>
      <c r="KUC1492" s="275"/>
      <c r="KUD1492" s="275"/>
      <c r="KUE1492" s="275"/>
      <c r="KUF1492" s="275"/>
      <c r="KUG1492" s="275"/>
      <c r="KUH1492" s="275"/>
      <c r="KUI1492" s="275"/>
      <c r="KUJ1492" s="275"/>
      <c r="KUK1492" s="275"/>
      <c r="KUL1492" s="275"/>
      <c r="KUM1492" s="275"/>
      <c r="KUN1492" s="275"/>
      <c r="KUO1492" s="275"/>
      <c r="KUP1492" s="275"/>
      <c r="KUQ1492" s="275"/>
      <c r="KUR1492" s="275"/>
      <c r="KUS1492" s="275"/>
      <c r="KUT1492" s="275"/>
      <c r="KUU1492" s="275"/>
      <c r="KUV1492" s="275"/>
      <c r="KUW1492" s="275"/>
      <c r="KUX1492" s="275"/>
      <c r="KUY1492" s="275"/>
      <c r="KUZ1492" s="275"/>
      <c r="KVA1492" s="275"/>
      <c r="KVB1492" s="275"/>
      <c r="KVC1492" s="275"/>
      <c r="KVD1492" s="275"/>
      <c r="KVE1492" s="275"/>
      <c r="KVF1492" s="275"/>
      <c r="KVG1492" s="275"/>
      <c r="KVH1492" s="275"/>
      <c r="KVI1492" s="275"/>
      <c r="KVJ1492" s="275"/>
      <c r="KVK1492" s="275"/>
      <c r="KVL1492" s="275"/>
      <c r="KVM1492" s="275"/>
      <c r="KVN1492" s="275"/>
      <c r="KVO1492" s="275"/>
      <c r="KVP1492" s="275"/>
      <c r="KVQ1492" s="275"/>
      <c r="KVR1492" s="275"/>
      <c r="KVS1492" s="275"/>
      <c r="KVT1492" s="275"/>
      <c r="KVU1492" s="275"/>
      <c r="KVV1492" s="275"/>
      <c r="KVW1492" s="275"/>
      <c r="KVX1492" s="275"/>
      <c r="KVY1492" s="275"/>
      <c r="KVZ1492" s="275"/>
      <c r="KWA1492" s="275"/>
      <c r="KWB1492" s="275"/>
      <c r="KWC1492" s="275"/>
      <c r="KWD1492" s="275"/>
      <c r="KWE1492" s="275"/>
      <c r="KWF1492" s="275"/>
      <c r="KWG1492" s="275"/>
      <c r="KWH1492" s="275"/>
      <c r="KWI1492" s="275"/>
      <c r="KWJ1492" s="275"/>
      <c r="KWK1492" s="275"/>
      <c r="KWL1492" s="275"/>
      <c r="KWM1492" s="275"/>
      <c r="KWN1492" s="275"/>
      <c r="KWO1492" s="275"/>
      <c r="KWP1492" s="275"/>
      <c r="KWQ1492" s="275"/>
      <c r="KWR1492" s="275"/>
      <c r="KWS1492" s="275"/>
      <c r="KWT1492" s="275"/>
      <c r="KWU1492" s="275"/>
      <c r="KWV1492" s="275"/>
      <c r="KWW1492" s="275"/>
      <c r="KWX1492" s="275"/>
      <c r="KWY1492" s="275"/>
      <c r="KWZ1492" s="275"/>
      <c r="KXA1492" s="275"/>
      <c r="KXB1492" s="275"/>
      <c r="KXC1492" s="275"/>
      <c r="KXD1492" s="275"/>
      <c r="KXE1492" s="275"/>
      <c r="KXF1492" s="275"/>
      <c r="KXG1492" s="275"/>
      <c r="KXH1492" s="275"/>
      <c r="KXI1492" s="275"/>
      <c r="KXJ1492" s="275"/>
      <c r="KXK1492" s="275"/>
      <c r="KXL1492" s="275"/>
      <c r="KXM1492" s="275"/>
      <c r="KXN1492" s="275"/>
      <c r="KXO1492" s="275"/>
      <c r="KXP1492" s="275"/>
      <c r="KXQ1492" s="275"/>
      <c r="KXR1492" s="275"/>
      <c r="KXS1492" s="275"/>
      <c r="KXT1492" s="275"/>
      <c r="KXU1492" s="275"/>
      <c r="KXV1492" s="275"/>
      <c r="KXW1492" s="275"/>
      <c r="KXX1492" s="275"/>
      <c r="KXY1492" s="275"/>
      <c r="KXZ1492" s="275"/>
      <c r="KYA1492" s="275"/>
      <c r="KYB1492" s="275"/>
      <c r="KYC1492" s="275"/>
      <c r="KYD1492" s="275"/>
      <c r="KYE1492" s="275"/>
      <c r="KYF1492" s="275"/>
      <c r="KYG1492" s="275"/>
      <c r="KYH1492" s="275"/>
      <c r="KYI1492" s="275"/>
      <c r="KYJ1492" s="275"/>
      <c r="KYK1492" s="275"/>
      <c r="KYL1492" s="275"/>
      <c r="KYM1492" s="275"/>
      <c r="KYN1492" s="275"/>
      <c r="KYO1492" s="275"/>
      <c r="KYP1492" s="275"/>
      <c r="KYQ1492" s="275"/>
      <c r="KYR1492" s="275"/>
      <c r="KYS1492" s="275"/>
      <c r="KYT1492" s="275"/>
      <c r="KYU1492" s="275"/>
      <c r="KYV1492" s="275"/>
      <c r="KYW1492" s="275"/>
      <c r="KYX1492" s="275"/>
      <c r="KYY1492" s="275"/>
      <c r="KYZ1492" s="275"/>
      <c r="KZA1492" s="275"/>
      <c r="KZB1492" s="275"/>
      <c r="KZC1492" s="275"/>
      <c r="KZD1492" s="275"/>
      <c r="KZE1492" s="275"/>
      <c r="KZF1492" s="275"/>
      <c r="KZG1492" s="275"/>
      <c r="KZH1492" s="275"/>
      <c r="KZI1492" s="275"/>
      <c r="KZJ1492" s="275"/>
      <c r="KZK1492" s="275"/>
      <c r="KZL1492" s="275"/>
      <c r="KZM1492" s="275"/>
      <c r="KZN1492" s="275"/>
      <c r="KZO1492" s="275"/>
      <c r="KZP1492" s="275"/>
      <c r="KZQ1492" s="275"/>
      <c r="KZR1492" s="275"/>
      <c r="KZS1492" s="275"/>
      <c r="KZT1492" s="275"/>
      <c r="KZU1492" s="275"/>
      <c r="KZV1492" s="275"/>
      <c r="KZW1492" s="275"/>
      <c r="KZX1492" s="275"/>
      <c r="KZY1492" s="275"/>
      <c r="KZZ1492" s="275"/>
      <c r="LAA1492" s="275"/>
      <c r="LAB1492" s="275"/>
      <c r="LAC1492" s="275"/>
      <c r="LAD1492" s="275"/>
      <c r="LAE1492" s="275"/>
      <c r="LAF1492" s="275"/>
      <c r="LAG1492" s="275"/>
      <c r="LAH1492" s="275"/>
      <c r="LAI1492" s="275"/>
      <c r="LAJ1492" s="275"/>
      <c r="LAK1492" s="275"/>
      <c r="LAL1492" s="275"/>
      <c r="LAM1492" s="275"/>
      <c r="LAN1492" s="275"/>
      <c r="LAO1492" s="275"/>
      <c r="LAP1492" s="275"/>
      <c r="LAQ1492" s="275"/>
      <c r="LAR1492" s="275"/>
      <c r="LAS1492" s="275"/>
      <c r="LAT1492" s="275"/>
      <c r="LAU1492" s="275"/>
      <c r="LAV1492" s="275"/>
      <c r="LAW1492" s="275"/>
      <c r="LAX1492" s="275"/>
      <c r="LAY1492" s="275"/>
      <c r="LAZ1492" s="275"/>
      <c r="LBA1492" s="275"/>
      <c r="LBB1492" s="275"/>
      <c r="LBC1492" s="275"/>
      <c r="LBD1492" s="275"/>
      <c r="LBE1492" s="275"/>
      <c r="LBF1492" s="275"/>
      <c r="LBG1492" s="275"/>
      <c r="LBH1492" s="275"/>
      <c r="LBI1492" s="275"/>
      <c r="LBJ1492" s="275"/>
      <c r="LBK1492" s="275"/>
      <c r="LBL1492" s="275"/>
      <c r="LBM1492" s="275"/>
      <c r="LBN1492" s="275"/>
      <c r="LBO1492" s="275"/>
      <c r="LBP1492" s="275"/>
      <c r="LBQ1492" s="275"/>
      <c r="LBR1492" s="275"/>
      <c r="LBS1492" s="275"/>
      <c r="LBT1492" s="275"/>
      <c r="LBU1492" s="275"/>
      <c r="LBV1492" s="275"/>
      <c r="LBW1492" s="275"/>
      <c r="LBX1492" s="275"/>
      <c r="LBY1492" s="275"/>
      <c r="LBZ1492" s="275"/>
      <c r="LCA1492" s="275"/>
      <c r="LCB1492" s="275"/>
      <c r="LCC1492" s="275"/>
      <c r="LCD1492" s="275"/>
      <c r="LCE1492" s="275"/>
      <c r="LCF1492" s="275"/>
      <c r="LCG1492" s="275"/>
      <c r="LCH1492" s="275"/>
      <c r="LCI1492" s="275"/>
      <c r="LCJ1492" s="275"/>
      <c r="LCK1492" s="275"/>
      <c r="LCL1492" s="275"/>
      <c r="LCM1492" s="275"/>
      <c r="LCN1492" s="275"/>
      <c r="LCO1492" s="275"/>
      <c r="LCP1492" s="275"/>
      <c r="LCQ1492" s="275"/>
      <c r="LCR1492" s="275"/>
      <c r="LCS1492" s="275"/>
      <c r="LCT1492" s="275"/>
      <c r="LCU1492" s="275"/>
      <c r="LCV1492" s="275"/>
      <c r="LCW1492" s="275"/>
      <c r="LCX1492" s="275"/>
      <c r="LCY1492" s="275"/>
      <c r="LCZ1492" s="275"/>
      <c r="LDA1492" s="275"/>
      <c r="LDB1492" s="275"/>
      <c r="LDC1492" s="275"/>
      <c r="LDD1492" s="275"/>
      <c r="LDE1492" s="275"/>
      <c r="LDF1492" s="275"/>
      <c r="LDG1492" s="275"/>
      <c r="LDH1492" s="275"/>
      <c r="LDI1492" s="275"/>
      <c r="LDJ1492" s="275"/>
      <c r="LDK1492" s="275"/>
      <c r="LDL1492" s="275"/>
      <c r="LDM1492" s="275"/>
      <c r="LDN1492" s="275"/>
      <c r="LDO1492" s="275"/>
      <c r="LDP1492" s="275"/>
      <c r="LDQ1492" s="275"/>
      <c r="LDR1492" s="275"/>
      <c r="LDS1492" s="275"/>
      <c r="LDT1492" s="275"/>
      <c r="LDU1492" s="275"/>
      <c r="LDV1492" s="275"/>
      <c r="LDW1492" s="275"/>
      <c r="LDX1492" s="275"/>
      <c r="LDY1492" s="275"/>
      <c r="LDZ1492" s="275"/>
      <c r="LEA1492" s="275"/>
      <c r="LEB1492" s="275"/>
      <c r="LEC1492" s="275"/>
      <c r="LED1492" s="275"/>
      <c r="LEE1492" s="275"/>
      <c r="LEF1492" s="275"/>
      <c r="LEG1492" s="275"/>
      <c r="LEH1492" s="275"/>
      <c r="LEI1492" s="275"/>
      <c r="LEJ1492" s="275"/>
      <c r="LEK1492" s="275"/>
      <c r="LEL1492" s="275"/>
      <c r="LEM1492" s="275"/>
      <c r="LEN1492" s="275"/>
      <c r="LEO1492" s="275"/>
      <c r="LEP1492" s="275"/>
      <c r="LEQ1492" s="275"/>
      <c r="LER1492" s="275"/>
      <c r="LES1492" s="275"/>
      <c r="LET1492" s="275"/>
      <c r="LEU1492" s="275"/>
      <c r="LEV1492" s="275"/>
      <c r="LEW1492" s="275"/>
      <c r="LEX1492" s="275"/>
      <c r="LEY1492" s="275"/>
      <c r="LEZ1492" s="275"/>
      <c r="LFA1492" s="275"/>
      <c r="LFB1492" s="275"/>
      <c r="LFC1492" s="275"/>
      <c r="LFD1492" s="275"/>
      <c r="LFE1492" s="275"/>
      <c r="LFF1492" s="275"/>
      <c r="LFG1492" s="275"/>
      <c r="LFH1492" s="275"/>
      <c r="LFI1492" s="275"/>
      <c r="LFJ1492" s="275"/>
      <c r="LFK1492" s="275"/>
      <c r="LFL1492" s="275"/>
      <c r="LFM1492" s="275"/>
      <c r="LFN1492" s="275"/>
      <c r="LFO1492" s="275"/>
      <c r="LFP1492" s="275"/>
      <c r="LFQ1492" s="275"/>
      <c r="LFR1492" s="275"/>
      <c r="LFS1492" s="275"/>
      <c r="LFT1492" s="275"/>
      <c r="LFU1492" s="275"/>
      <c r="LFV1492" s="275"/>
      <c r="LFW1492" s="275"/>
      <c r="LFX1492" s="275"/>
      <c r="LFY1492" s="275"/>
      <c r="LFZ1492" s="275"/>
      <c r="LGA1492" s="275"/>
      <c r="LGB1492" s="275"/>
      <c r="LGC1492" s="275"/>
      <c r="LGD1492" s="275"/>
      <c r="LGE1492" s="275"/>
      <c r="LGF1492" s="275"/>
      <c r="LGG1492" s="275"/>
      <c r="LGH1492" s="275"/>
      <c r="LGI1492" s="275"/>
      <c r="LGJ1492" s="275"/>
      <c r="LGK1492" s="275"/>
      <c r="LGL1492" s="275"/>
      <c r="LGM1492" s="275"/>
      <c r="LGN1492" s="275"/>
      <c r="LGO1492" s="275"/>
      <c r="LGP1492" s="275"/>
      <c r="LGQ1492" s="275"/>
      <c r="LGR1492" s="275"/>
      <c r="LGS1492" s="275"/>
      <c r="LGT1492" s="275"/>
      <c r="LGU1492" s="275"/>
      <c r="LGV1492" s="275"/>
      <c r="LGW1492" s="275"/>
      <c r="LGX1492" s="275"/>
      <c r="LGY1492" s="275"/>
      <c r="LGZ1492" s="275"/>
      <c r="LHA1492" s="275"/>
      <c r="LHB1492" s="275"/>
      <c r="LHC1492" s="275"/>
      <c r="LHD1492" s="275"/>
      <c r="LHE1492" s="275"/>
      <c r="LHF1492" s="275"/>
      <c r="LHG1492" s="275"/>
      <c r="LHH1492" s="275"/>
      <c r="LHI1492" s="275"/>
      <c r="LHJ1492" s="275"/>
      <c r="LHK1492" s="275"/>
      <c r="LHL1492" s="275"/>
      <c r="LHM1492" s="275"/>
      <c r="LHN1492" s="275"/>
      <c r="LHO1492" s="275"/>
      <c r="LHP1492" s="275"/>
      <c r="LHQ1492" s="275"/>
      <c r="LHR1492" s="275"/>
      <c r="LHS1492" s="275"/>
      <c r="LHT1492" s="275"/>
      <c r="LHU1492" s="275"/>
      <c r="LHV1492" s="275"/>
      <c r="LHW1492" s="275"/>
      <c r="LHX1492" s="275"/>
      <c r="LHY1492" s="275"/>
      <c r="LHZ1492" s="275"/>
      <c r="LIA1492" s="275"/>
      <c r="LIB1492" s="275"/>
      <c r="LIC1492" s="275"/>
      <c r="LID1492" s="275"/>
      <c r="LIE1492" s="275"/>
      <c r="LIF1492" s="275"/>
      <c r="LIG1492" s="275"/>
      <c r="LIH1492" s="275"/>
      <c r="LII1492" s="275"/>
      <c r="LIJ1492" s="275"/>
      <c r="LIK1492" s="275"/>
      <c r="LIL1492" s="275"/>
      <c r="LIM1492" s="275"/>
      <c r="LIN1492" s="275"/>
      <c r="LIO1492" s="275"/>
      <c r="LIP1492" s="275"/>
      <c r="LIQ1492" s="275"/>
      <c r="LIR1492" s="275"/>
      <c r="LIS1492" s="275"/>
      <c r="LIT1492" s="275"/>
      <c r="LIU1492" s="275"/>
      <c r="LIV1492" s="275"/>
      <c r="LIW1492" s="275"/>
      <c r="LIX1492" s="275"/>
      <c r="LIY1492" s="275"/>
      <c r="LIZ1492" s="275"/>
      <c r="LJA1492" s="275"/>
      <c r="LJB1492" s="275"/>
      <c r="LJC1492" s="275"/>
      <c r="LJD1492" s="275"/>
      <c r="LJE1492" s="275"/>
      <c r="LJF1492" s="275"/>
      <c r="LJG1492" s="275"/>
      <c r="LJH1492" s="275"/>
      <c r="LJI1492" s="275"/>
      <c r="LJJ1492" s="275"/>
      <c r="LJK1492" s="275"/>
      <c r="LJL1492" s="275"/>
      <c r="LJM1492" s="275"/>
      <c r="LJN1492" s="275"/>
      <c r="LJO1492" s="275"/>
      <c r="LJP1492" s="275"/>
      <c r="LJQ1492" s="275"/>
      <c r="LJR1492" s="275"/>
      <c r="LJS1492" s="275"/>
      <c r="LJT1492" s="275"/>
      <c r="LJU1492" s="275"/>
      <c r="LJV1492" s="275"/>
      <c r="LJW1492" s="275"/>
      <c r="LJX1492" s="275"/>
      <c r="LJY1492" s="275"/>
      <c r="LJZ1492" s="275"/>
      <c r="LKA1492" s="275"/>
      <c r="LKB1492" s="275"/>
      <c r="LKC1492" s="275"/>
      <c r="LKD1492" s="275"/>
      <c r="LKE1492" s="275"/>
      <c r="LKF1492" s="275"/>
      <c r="LKG1492" s="275"/>
      <c r="LKH1492" s="275"/>
      <c r="LKI1492" s="275"/>
      <c r="LKJ1492" s="275"/>
      <c r="LKK1492" s="275"/>
      <c r="LKL1492" s="275"/>
      <c r="LKM1492" s="275"/>
      <c r="LKN1492" s="275"/>
      <c r="LKO1492" s="275"/>
      <c r="LKP1492" s="275"/>
      <c r="LKQ1492" s="275"/>
      <c r="LKR1492" s="275"/>
      <c r="LKS1492" s="275"/>
      <c r="LKT1492" s="275"/>
      <c r="LKU1492" s="275"/>
      <c r="LKV1492" s="275"/>
      <c r="LKW1492" s="275"/>
      <c r="LKX1492" s="275"/>
      <c r="LKY1492" s="275"/>
      <c r="LKZ1492" s="275"/>
      <c r="LLA1492" s="275"/>
      <c r="LLB1492" s="275"/>
      <c r="LLC1492" s="275"/>
      <c r="LLD1492" s="275"/>
      <c r="LLE1492" s="275"/>
      <c r="LLF1492" s="275"/>
      <c r="LLG1492" s="275"/>
      <c r="LLH1492" s="275"/>
      <c r="LLI1492" s="275"/>
      <c r="LLJ1492" s="275"/>
      <c r="LLK1492" s="275"/>
      <c r="LLL1492" s="275"/>
      <c r="LLM1492" s="275"/>
      <c r="LLN1492" s="275"/>
      <c r="LLO1492" s="275"/>
      <c r="LLP1492" s="275"/>
      <c r="LLQ1492" s="275"/>
      <c r="LLR1492" s="275"/>
      <c r="LLS1492" s="275"/>
      <c r="LLT1492" s="275"/>
      <c r="LLU1492" s="275"/>
      <c r="LLV1492" s="275"/>
      <c r="LLW1492" s="275"/>
      <c r="LLX1492" s="275"/>
      <c r="LLY1492" s="275"/>
      <c r="LLZ1492" s="275"/>
      <c r="LMA1492" s="275"/>
      <c r="LMB1492" s="275"/>
      <c r="LMC1492" s="275"/>
      <c r="LMD1492" s="275"/>
      <c r="LME1492" s="275"/>
      <c r="LMF1492" s="275"/>
      <c r="LMG1492" s="275"/>
      <c r="LMH1492" s="275"/>
      <c r="LMI1492" s="275"/>
      <c r="LMJ1492" s="275"/>
      <c r="LMK1492" s="275"/>
      <c r="LML1492" s="275"/>
      <c r="LMM1492" s="275"/>
      <c r="LMN1492" s="275"/>
      <c r="LMO1492" s="275"/>
      <c r="LMP1492" s="275"/>
      <c r="LMQ1492" s="275"/>
      <c r="LMR1492" s="275"/>
      <c r="LMS1492" s="275"/>
      <c r="LMT1492" s="275"/>
      <c r="LMU1492" s="275"/>
      <c r="LMV1492" s="275"/>
      <c r="LMW1492" s="275"/>
      <c r="LMX1492" s="275"/>
      <c r="LMY1492" s="275"/>
      <c r="LMZ1492" s="275"/>
      <c r="LNA1492" s="275"/>
      <c r="LNB1492" s="275"/>
      <c r="LNC1492" s="275"/>
      <c r="LND1492" s="275"/>
      <c r="LNE1492" s="275"/>
      <c r="LNF1492" s="275"/>
      <c r="LNG1492" s="275"/>
      <c r="LNH1492" s="275"/>
      <c r="LNI1492" s="275"/>
      <c r="LNJ1492" s="275"/>
      <c r="LNK1492" s="275"/>
      <c r="LNL1492" s="275"/>
      <c r="LNM1492" s="275"/>
      <c r="LNN1492" s="275"/>
      <c r="LNO1492" s="275"/>
      <c r="LNP1492" s="275"/>
      <c r="LNQ1492" s="275"/>
      <c r="LNR1492" s="275"/>
      <c r="LNS1492" s="275"/>
      <c r="LNT1492" s="275"/>
      <c r="LNU1492" s="275"/>
      <c r="LNV1492" s="275"/>
      <c r="LNW1492" s="275"/>
      <c r="LNX1492" s="275"/>
      <c r="LNY1492" s="275"/>
      <c r="LNZ1492" s="275"/>
      <c r="LOA1492" s="275"/>
      <c r="LOB1492" s="275"/>
      <c r="LOC1492" s="275"/>
      <c r="LOD1492" s="275"/>
      <c r="LOE1492" s="275"/>
      <c r="LOF1492" s="275"/>
      <c r="LOG1492" s="275"/>
      <c r="LOH1492" s="275"/>
      <c r="LOI1492" s="275"/>
      <c r="LOJ1492" s="275"/>
      <c r="LOK1492" s="275"/>
      <c r="LOL1492" s="275"/>
      <c r="LOM1492" s="275"/>
      <c r="LON1492" s="275"/>
      <c r="LOO1492" s="275"/>
      <c r="LOP1492" s="275"/>
      <c r="LOQ1492" s="275"/>
      <c r="LOR1492" s="275"/>
      <c r="LOS1492" s="275"/>
      <c r="LOT1492" s="275"/>
      <c r="LOU1492" s="275"/>
      <c r="LOV1492" s="275"/>
      <c r="LOW1492" s="275"/>
      <c r="LOX1492" s="275"/>
      <c r="LOY1492" s="275"/>
      <c r="LOZ1492" s="275"/>
      <c r="LPA1492" s="275"/>
      <c r="LPB1492" s="275"/>
      <c r="LPC1492" s="275"/>
      <c r="LPD1492" s="275"/>
      <c r="LPE1492" s="275"/>
      <c r="LPF1492" s="275"/>
      <c r="LPG1492" s="275"/>
      <c r="LPH1492" s="275"/>
      <c r="LPI1492" s="275"/>
      <c r="LPJ1492" s="275"/>
      <c r="LPK1492" s="275"/>
      <c r="LPL1492" s="275"/>
      <c r="LPM1492" s="275"/>
      <c r="LPN1492" s="275"/>
      <c r="LPO1492" s="275"/>
      <c r="LPP1492" s="275"/>
      <c r="LPQ1492" s="275"/>
      <c r="LPR1492" s="275"/>
      <c r="LPS1492" s="275"/>
      <c r="LPT1492" s="275"/>
      <c r="LPU1492" s="275"/>
      <c r="LPV1492" s="275"/>
      <c r="LPW1492" s="275"/>
      <c r="LPX1492" s="275"/>
      <c r="LPY1492" s="275"/>
      <c r="LPZ1492" s="275"/>
      <c r="LQA1492" s="275"/>
      <c r="LQB1492" s="275"/>
      <c r="LQC1492" s="275"/>
      <c r="LQD1492" s="275"/>
      <c r="LQE1492" s="275"/>
      <c r="LQF1492" s="275"/>
      <c r="LQG1492" s="275"/>
      <c r="LQH1492" s="275"/>
      <c r="LQI1492" s="275"/>
      <c r="LQJ1492" s="275"/>
      <c r="LQK1492" s="275"/>
      <c r="LQL1492" s="275"/>
      <c r="LQM1492" s="275"/>
      <c r="LQN1492" s="275"/>
      <c r="LQO1492" s="275"/>
      <c r="LQP1492" s="275"/>
      <c r="LQQ1492" s="275"/>
      <c r="LQR1492" s="275"/>
      <c r="LQS1492" s="275"/>
      <c r="LQT1492" s="275"/>
      <c r="LQU1492" s="275"/>
      <c r="LQV1492" s="275"/>
      <c r="LQW1492" s="275"/>
      <c r="LQX1492" s="275"/>
      <c r="LQY1492" s="275"/>
      <c r="LQZ1492" s="275"/>
      <c r="LRA1492" s="275"/>
      <c r="LRB1492" s="275"/>
      <c r="LRC1492" s="275"/>
      <c r="LRD1492" s="275"/>
      <c r="LRE1492" s="275"/>
      <c r="LRF1492" s="275"/>
      <c r="LRG1492" s="275"/>
      <c r="LRH1492" s="275"/>
      <c r="LRI1492" s="275"/>
      <c r="LRJ1492" s="275"/>
      <c r="LRK1492" s="275"/>
      <c r="LRL1492" s="275"/>
      <c r="LRM1492" s="275"/>
      <c r="LRN1492" s="275"/>
      <c r="LRO1492" s="275"/>
      <c r="LRP1492" s="275"/>
      <c r="LRQ1492" s="275"/>
      <c r="LRR1492" s="275"/>
      <c r="LRS1492" s="275"/>
      <c r="LRT1492" s="275"/>
      <c r="LRU1492" s="275"/>
      <c r="LRV1492" s="275"/>
      <c r="LRW1492" s="275"/>
      <c r="LRX1492" s="275"/>
      <c r="LRY1492" s="275"/>
      <c r="LRZ1492" s="275"/>
      <c r="LSA1492" s="275"/>
      <c r="LSB1492" s="275"/>
      <c r="LSC1492" s="275"/>
      <c r="LSD1492" s="275"/>
      <c r="LSE1492" s="275"/>
      <c r="LSF1492" s="275"/>
      <c r="LSG1492" s="275"/>
      <c r="LSH1492" s="275"/>
      <c r="LSI1492" s="275"/>
      <c r="LSJ1492" s="275"/>
      <c r="LSK1492" s="275"/>
      <c r="LSL1492" s="275"/>
      <c r="LSM1492" s="275"/>
      <c r="LSN1492" s="275"/>
      <c r="LSO1492" s="275"/>
      <c r="LSP1492" s="275"/>
      <c r="LSQ1492" s="275"/>
      <c r="LSR1492" s="275"/>
      <c r="LSS1492" s="275"/>
      <c r="LST1492" s="275"/>
      <c r="LSU1492" s="275"/>
      <c r="LSV1492" s="275"/>
      <c r="LSW1492" s="275"/>
      <c r="LSX1492" s="275"/>
      <c r="LSY1492" s="275"/>
      <c r="LSZ1492" s="275"/>
      <c r="LTA1492" s="275"/>
      <c r="LTB1492" s="275"/>
      <c r="LTC1492" s="275"/>
      <c r="LTD1492" s="275"/>
      <c r="LTE1492" s="275"/>
      <c r="LTF1492" s="275"/>
      <c r="LTG1492" s="275"/>
      <c r="LTH1492" s="275"/>
      <c r="LTI1492" s="275"/>
      <c r="LTJ1492" s="275"/>
      <c r="LTK1492" s="275"/>
      <c r="LTL1492" s="275"/>
      <c r="LTM1492" s="275"/>
      <c r="LTN1492" s="275"/>
      <c r="LTO1492" s="275"/>
      <c r="LTP1492" s="275"/>
      <c r="LTQ1492" s="275"/>
      <c r="LTR1492" s="275"/>
      <c r="LTS1492" s="275"/>
      <c r="LTT1492" s="275"/>
      <c r="LTU1492" s="275"/>
      <c r="LTV1492" s="275"/>
      <c r="LTW1492" s="275"/>
      <c r="LTX1492" s="275"/>
      <c r="LTY1492" s="275"/>
      <c r="LTZ1492" s="275"/>
      <c r="LUA1492" s="275"/>
      <c r="LUB1492" s="275"/>
      <c r="LUC1492" s="275"/>
      <c r="LUD1492" s="275"/>
      <c r="LUE1492" s="275"/>
      <c r="LUF1492" s="275"/>
      <c r="LUG1492" s="275"/>
      <c r="LUH1492" s="275"/>
      <c r="LUI1492" s="275"/>
      <c r="LUJ1492" s="275"/>
      <c r="LUK1492" s="275"/>
      <c r="LUL1492" s="275"/>
      <c r="LUM1492" s="275"/>
      <c r="LUN1492" s="275"/>
      <c r="LUO1492" s="275"/>
      <c r="LUP1492" s="275"/>
      <c r="LUQ1492" s="275"/>
      <c r="LUR1492" s="275"/>
      <c r="LUS1492" s="275"/>
      <c r="LUT1492" s="275"/>
      <c r="LUU1492" s="275"/>
      <c r="LUV1492" s="275"/>
      <c r="LUW1492" s="275"/>
      <c r="LUX1492" s="275"/>
      <c r="LUY1492" s="275"/>
      <c r="LUZ1492" s="275"/>
      <c r="LVA1492" s="275"/>
      <c r="LVB1492" s="275"/>
      <c r="LVC1492" s="275"/>
      <c r="LVD1492" s="275"/>
      <c r="LVE1492" s="275"/>
      <c r="LVF1492" s="275"/>
      <c r="LVG1492" s="275"/>
      <c r="LVH1492" s="275"/>
      <c r="LVI1492" s="275"/>
      <c r="LVJ1492" s="275"/>
      <c r="LVK1492" s="275"/>
      <c r="LVL1492" s="275"/>
      <c r="LVM1492" s="275"/>
      <c r="LVN1492" s="275"/>
      <c r="LVO1492" s="275"/>
      <c r="LVP1492" s="275"/>
      <c r="LVQ1492" s="275"/>
      <c r="LVR1492" s="275"/>
      <c r="LVS1492" s="275"/>
      <c r="LVT1492" s="275"/>
      <c r="LVU1492" s="275"/>
      <c r="LVV1492" s="275"/>
      <c r="LVW1492" s="275"/>
      <c r="LVX1492" s="275"/>
      <c r="LVY1492" s="275"/>
      <c r="LVZ1492" s="275"/>
      <c r="LWA1492" s="275"/>
      <c r="LWB1492" s="275"/>
      <c r="LWC1492" s="275"/>
      <c r="LWD1492" s="275"/>
      <c r="LWE1492" s="275"/>
      <c r="LWF1492" s="275"/>
      <c r="LWG1492" s="275"/>
      <c r="LWH1492" s="275"/>
      <c r="LWI1492" s="275"/>
      <c r="LWJ1492" s="275"/>
      <c r="LWK1492" s="275"/>
      <c r="LWL1492" s="275"/>
      <c r="LWM1492" s="275"/>
      <c r="LWN1492" s="275"/>
      <c r="LWO1492" s="275"/>
      <c r="LWP1492" s="275"/>
      <c r="LWQ1492" s="275"/>
      <c r="LWR1492" s="275"/>
      <c r="LWS1492" s="275"/>
      <c r="LWT1492" s="275"/>
      <c r="LWU1492" s="275"/>
      <c r="LWV1492" s="275"/>
      <c r="LWW1492" s="275"/>
      <c r="LWX1492" s="275"/>
      <c r="LWY1492" s="275"/>
      <c r="LWZ1492" s="275"/>
      <c r="LXA1492" s="275"/>
      <c r="LXB1492" s="275"/>
      <c r="LXC1492" s="275"/>
      <c r="LXD1492" s="275"/>
      <c r="LXE1492" s="275"/>
      <c r="LXF1492" s="275"/>
      <c r="LXG1492" s="275"/>
      <c r="LXH1492" s="275"/>
      <c r="LXI1492" s="275"/>
      <c r="LXJ1492" s="275"/>
      <c r="LXK1492" s="275"/>
      <c r="LXL1492" s="275"/>
      <c r="LXM1492" s="275"/>
      <c r="LXN1492" s="275"/>
      <c r="LXO1492" s="275"/>
      <c r="LXP1492" s="275"/>
      <c r="LXQ1492" s="275"/>
      <c r="LXR1492" s="275"/>
      <c r="LXS1492" s="275"/>
      <c r="LXT1492" s="275"/>
      <c r="LXU1492" s="275"/>
      <c r="LXV1492" s="275"/>
      <c r="LXW1492" s="275"/>
      <c r="LXX1492" s="275"/>
      <c r="LXY1492" s="275"/>
      <c r="LXZ1492" s="275"/>
      <c r="LYA1492" s="275"/>
      <c r="LYB1492" s="275"/>
      <c r="LYC1492" s="275"/>
      <c r="LYD1492" s="275"/>
      <c r="LYE1492" s="275"/>
      <c r="LYF1492" s="275"/>
      <c r="LYG1492" s="275"/>
      <c r="LYH1492" s="275"/>
      <c r="LYI1492" s="275"/>
      <c r="LYJ1492" s="275"/>
      <c r="LYK1492" s="275"/>
      <c r="LYL1492" s="275"/>
      <c r="LYM1492" s="275"/>
      <c r="LYN1492" s="275"/>
      <c r="LYO1492" s="275"/>
      <c r="LYP1492" s="275"/>
      <c r="LYQ1492" s="275"/>
      <c r="LYR1492" s="275"/>
      <c r="LYS1492" s="275"/>
      <c r="LYT1492" s="275"/>
      <c r="LYU1492" s="275"/>
      <c r="LYV1492" s="275"/>
      <c r="LYW1492" s="275"/>
      <c r="LYX1492" s="275"/>
      <c r="LYY1492" s="275"/>
      <c r="LYZ1492" s="275"/>
      <c r="LZA1492" s="275"/>
      <c r="LZB1492" s="275"/>
      <c r="LZC1492" s="275"/>
      <c r="LZD1492" s="275"/>
      <c r="LZE1492" s="275"/>
      <c r="LZF1492" s="275"/>
      <c r="LZG1492" s="275"/>
      <c r="LZH1492" s="275"/>
      <c r="LZI1492" s="275"/>
      <c r="LZJ1492" s="275"/>
      <c r="LZK1492" s="275"/>
      <c r="LZL1492" s="275"/>
      <c r="LZM1492" s="275"/>
      <c r="LZN1492" s="275"/>
      <c r="LZO1492" s="275"/>
      <c r="LZP1492" s="275"/>
      <c r="LZQ1492" s="275"/>
      <c r="LZR1492" s="275"/>
      <c r="LZS1492" s="275"/>
      <c r="LZT1492" s="275"/>
      <c r="LZU1492" s="275"/>
      <c r="LZV1492" s="275"/>
      <c r="LZW1492" s="275"/>
      <c r="LZX1492" s="275"/>
      <c r="LZY1492" s="275"/>
      <c r="LZZ1492" s="275"/>
      <c r="MAA1492" s="275"/>
      <c r="MAB1492" s="275"/>
      <c r="MAC1492" s="275"/>
      <c r="MAD1492" s="275"/>
      <c r="MAE1492" s="275"/>
      <c r="MAF1492" s="275"/>
      <c r="MAG1492" s="275"/>
      <c r="MAH1492" s="275"/>
      <c r="MAI1492" s="275"/>
      <c r="MAJ1492" s="275"/>
      <c r="MAK1492" s="275"/>
      <c r="MAL1492" s="275"/>
      <c r="MAM1492" s="275"/>
      <c r="MAN1492" s="275"/>
      <c r="MAO1492" s="275"/>
      <c r="MAP1492" s="275"/>
      <c r="MAQ1492" s="275"/>
      <c r="MAR1492" s="275"/>
      <c r="MAS1492" s="275"/>
      <c r="MAT1492" s="275"/>
      <c r="MAU1492" s="275"/>
      <c r="MAV1492" s="275"/>
      <c r="MAW1492" s="275"/>
      <c r="MAX1492" s="275"/>
      <c r="MAY1492" s="275"/>
      <c r="MAZ1492" s="275"/>
      <c r="MBA1492" s="275"/>
      <c r="MBB1492" s="275"/>
      <c r="MBC1492" s="275"/>
      <c r="MBD1492" s="275"/>
      <c r="MBE1492" s="275"/>
      <c r="MBF1492" s="275"/>
      <c r="MBG1492" s="275"/>
      <c r="MBH1492" s="275"/>
      <c r="MBI1492" s="275"/>
      <c r="MBJ1492" s="275"/>
      <c r="MBK1492" s="275"/>
      <c r="MBL1492" s="275"/>
      <c r="MBM1492" s="275"/>
      <c r="MBN1492" s="275"/>
      <c r="MBO1492" s="275"/>
      <c r="MBP1492" s="275"/>
      <c r="MBQ1492" s="275"/>
      <c r="MBR1492" s="275"/>
      <c r="MBS1492" s="275"/>
      <c r="MBT1492" s="275"/>
      <c r="MBU1492" s="275"/>
      <c r="MBV1492" s="275"/>
      <c r="MBW1492" s="275"/>
      <c r="MBX1492" s="275"/>
      <c r="MBY1492" s="275"/>
      <c r="MBZ1492" s="275"/>
      <c r="MCA1492" s="275"/>
      <c r="MCB1492" s="275"/>
      <c r="MCC1492" s="275"/>
      <c r="MCD1492" s="275"/>
      <c r="MCE1492" s="275"/>
      <c r="MCF1492" s="275"/>
      <c r="MCG1492" s="275"/>
      <c r="MCH1492" s="275"/>
      <c r="MCI1492" s="275"/>
      <c r="MCJ1492" s="275"/>
      <c r="MCK1492" s="275"/>
      <c r="MCL1492" s="275"/>
      <c r="MCM1492" s="275"/>
      <c r="MCN1492" s="275"/>
      <c r="MCO1492" s="275"/>
      <c r="MCP1492" s="275"/>
      <c r="MCQ1492" s="275"/>
      <c r="MCR1492" s="275"/>
      <c r="MCS1492" s="275"/>
      <c r="MCT1492" s="275"/>
      <c r="MCU1492" s="275"/>
      <c r="MCV1492" s="275"/>
      <c r="MCW1492" s="275"/>
      <c r="MCX1492" s="275"/>
      <c r="MCY1492" s="275"/>
      <c r="MCZ1492" s="275"/>
      <c r="MDA1492" s="275"/>
      <c r="MDB1492" s="275"/>
      <c r="MDC1492" s="275"/>
      <c r="MDD1492" s="275"/>
      <c r="MDE1492" s="275"/>
      <c r="MDF1492" s="275"/>
      <c r="MDG1492" s="275"/>
      <c r="MDH1492" s="275"/>
      <c r="MDI1492" s="275"/>
      <c r="MDJ1492" s="275"/>
      <c r="MDK1492" s="275"/>
      <c r="MDL1492" s="275"/>
      <c r="MDM1492" s="275"/>
      <c r="MDN1492" s="275"/>
      <c r="MDO1492" s="275"/>
      <c r="MDP1492" s="275"/>
      <c r="MDQ1492" s="275"/>
      <c r="MDR1492" s="275"/>
      <c r="MDS1492" s="275"/>
      <c r="MDT1492" s="275"/>
      <c r="MDU1492" s="275"/>
      <c r="MDV1492" s="275"/>
      <c r="MDW1492" s="275"/>
      <c r="MDX1492" s="275"/>
      <c r="MDY1492" s="275"/>
      <c r="MDZ1492" s="275"/>
      <c r="MEA1492" s="275"/>
      <c r="MEB1492" s="275"/>
      <c r="MEC1492" s="275"/>
      <c r="MED1492" s="275"/>
      <c r="MEE1492" s="275"/>
      <c r="MEF1492" s="275"/>
      <c r="MEG1492" s="275"/>
      <c r="MEH1492" s="275"/>
      <c r="MEI1492" s="275"/>
      <c r="MEJ1492" s="275"/>
      <c r="MEK1492" s="275"/>
      <c r="MEL1492" s="275"/>
      <c r="MEM1492" s="275"/>
      <c r="MEN1492" s="275"/>
      <c r="MEO1492" s="275"/>
      <c r="MEP1492" s="275"/>
      <c r="MEQ1492" s="275"/>
      <c r="MER1492" s="275"/>
      <c r="MES1492" s="275"/>
      <c r="MET1492" s="275"/>
      <c r="MEU1492" s="275"/>
      <c r="MEV1492" s="275"/>
      <c r="MEW1492" s="275"/>
      <c r="MEX1492" s="275"/>
      <c r="MEY1492" s="275"/>
      <c r="MEZ1492" s="275"/>
      <c r="MFA1492" s="275"/>
      <c r="MFB1492" s="275"/>
      <c r="MFC1492" s="275"/>
      <c r="MFD1492" s="275"/>
      <c r="MFE1492" s="275"/>
      <c r="MFF1492" s="275"/>
      <c r="MFG1492" s="275"/>
      <c r="MFH1492" s="275"/>
      <c r="MFI1492" s="275"/>
      <c r="MFJ1492" s="275"/>
      <c r="MFK1492" s="275"/>
      <c r="MFL1492" s="275"/>
      <c r="MFM1492" s="275"/>
      <c r="MFN1492" s="275"/>
      <c r="MFO1492" s="275"/>
      <c r="MFP1492" s="275"/>
      <c r="MFQ1492" s="275"/>
      <c r="MFR1492" s="275"/>
      <c r="MFS1492" s="275"/>
      <c r="MFT1492" s="275"/>
      <c r="MFU1492" s="275"/>
      <c r="MFV1492" s="275"/>
      <c r="MFW1492" s="275"/>
      <c r="MFX1492" s="275"/>
      <c r="MFY1492" s="275"/>
      <c r="MFZ1492" s="275"/>
      <c r="MGA1492" s="275"/>
      <c r="MGB1492" s="275"/>
      <c r="MGC1492" s="275"/>
      <c r="MGD1492" s="275"/>
      <c r="MGE1492" s="275"/>
      <c r="MGF1492" s="275"/>
      <c r="MGG1492" s="275"/>
      <c r="MGH1492" s="275"/>
      <c r="MGI1492" s="275"/>
      <c r="MGJ1492" s="275"/>
      <c r="MGK1492" s="275"/>
      <c r="MGL1492" s="275"/>
      <c r="MGM1492" s="275"/>
      <c r="MGN1492" s="275"/>
      <c r="MGO1492" s="275"/>
      <c r="MGP1492" s="275"/>
      <c r="MGQ1492" s="275"/>
      <c r="MGR1492" s="275"/>
      <c r="MGS1492" s="275"/>
      <c r="MGT1492" s="275"/>
      <c r="MGU1492" s="275"/>
      <c r="MGV1492" s="275"/>
      <c r="MGW1492" s="275"/>
      <c r="MGX1492" s="275"/>
      <c r="MGY1492" s="275"/>
      <c r="MGZ1492" s="275"/>
      <c r="MHA1492" s="275"/>
      <c r="MHB1492" s="275"/>
      <c r="MHC1492" s="275"/>
      <c r="MHD1492" s="275"/>
      <c r="MHE1492" s="275"/>
      <c r="MHF1492" s="275"/>
      <c r="MHG1492" s="275"/>
      <c r="MHH1492" s="275"/>
      <c r="MHI1492" s="275"/>
      <c r="MHJ1492" s="275"/>
      <c r="MHK1492" s="275"/>
      <c r="MHL1492" s="275"/>
      <c r="MHM1492" s="275"/>
      <c r="MHN1492" s="275"/>
      <c r="MHO1492" s="275"/>
      <c r="MHP1492" s="275"/>
      <c r="MHQ1492" s="275"/>
      <c r="MHR1492" s="275"/>
      <c r="MHS1492" s="275"/>
      <c r="MHT1492" s="275"/>
      <c r="MHU1492" s="275"/>
      <c r="MHV1492" s="275"/>
      <c r="MHW1492" s="275"/>
      <c r="MHX1492" s="275"/>
      <c r="MHY1492" s="275"/>
      <c r="MHZ1492" s="275"/>
      <c r="MIA1492" s="275"/>
      <c r="MIB1492" s="275"/>
      <c r="MIC1492" s="275"/>
      <c r="MID1492" s="275"/>
      <c r="MIE1492" s="275"/>
      <c r="MIF1492" s="275"/>
      <c r="MIG1492" s="275"/>
      <c r="MIH1492" s="275"/>
      <c r="MII1492" s="275"/>
      <c r="MIJ1492" s="275"/>
      <c r="MIK1492" s="275"/>
      <c r="MIL1492" s="275"/>
      <c r="MIM1492" s="275"/>
      <c r="MIN1492" s="275"/>
      <c r="MIO1492" s="275"/>
      <c r="MIP1492" s="275"/>
      <c r="MIQ1492" s="275"/>
      <c r="MIR1492" s="275"/>
      <c r="MIS1492" s="275"/>
      <c r="MIT1492" s="275"/>
      <c r="MIU1492" s="275"/>
      <c r="MIV1492" s="275"/>
      <c r="MIW1492" s="275"/>
      <c r="MIX1492" s="275"/>
      <c r="MIY1492" s="275"/>
      <c r="MIZ1492" s="275"/>
      <c r="MJA1492" s="275"/>
      <c r="MJB1492" s="275"/>
      <c r="MJC1492" s="275"/>
      <c r="MJD1492" s="275"/>
      <c r="MJE1492" s="275"/>
      <c r="MJF1492" s="275"/>
      <c r="MJG1492" s="275"/>
      <c r="MJH1492" s="275"/>
      <c r="MJI1492" s="275"/>
      <c r="MJJ1492" s="275"/>
      <c r="MJK1492" s="275"/>
      <c r="MJL1492" s="275"/>
      <c r="MJM1492" s="275"/>
      <c r="MJN1492" s="275"/>
      <c r="MJO1492" s="275"/>
      <c r="MJP1492" s="275"/>
      <c r="MJQ1492" s="275"/>
      <c r="MJR1492" s="275"/>
      <c r="MJS1492" s="275"/>
      <c r="MJT1492" s="275"/>
      <c r="MJU1492" s="275"/>
      <c r="MJV1492" s="275"/>
      <c r="MJW1492" s="275"/>
      <c r="MJX1492" s="275"/>
      <c r="MJY1492" s="275"/>
      <c r="MJZ1492" s="275"/>
      <c r="MKA1492" s="275"/>
      <c r="MKB1492" s="275"/>
      <c r="MKC1492" s="275"/>
      <c r="MKD1492" s="275"/>
      <c r="MKE1492" s="275"/>
      <c r="MKF1492" s="275"/>
      <c r="MKG1492" s="275"/>
      <c r="MKH1492" s="275"/>
      <c r="MKI1492" s="275"/>
      <c r="MKJ1492" s="275"/>
      <c r="MKK1492" s="275"/>
      <c r="MKL1492" s="275"/>
      <c r="MKM1492" s="275"/>
      <c r="MKN1492" s="275"/>
      <c r="MKO1492" s="275"/>
      <c r="MKP1492" s="275"/>
      <c r="MKQ1492" s="275"/>
      <c r="MKR1492" s="275"/>
      <c r="MKS1492" s="275"/>
      <c r="MKT1492" s="275"/>
      <c r="MKU1492" s="275"/>
      <c r="MKV1492" s="275"/>
      <c r="MKW1492" s="275"/>
      <c r="MKX1492" s="275"/>
      <c r="MKY1492" s="275"/>
      <c r="MKZ1492" s="275"/>
      <c r="MLA1492" s="275"/>
      <c r="MLB1492" s="275"/>
      <c r="MLC1492" s="275"/>
      <c r="MLD1492" s="275"/>
      <c r="MLE1492" s="275"/>
      <c r="MLF1492" s="275"/>
      <c r="MLG1492" s="275"/>
      <c r="MLH1492" s="275"/>
      <c r="MLI1492" s="275"/>
      <c r="MLJ1492" s="275"/>
      <c r="MLK1492" s="275"/>
      <c r="MLL1492" s="275"/>
      <c r="MLM1492" s="275"/>
      <c r="MLN1492" s="275"/>
      <c r="MLO1492" s="275"/>
      <c r="MLP1492" s="275"/>
      <c r="MLQ1492" s="275"/>
      <c r="MLR1492" s="275"/>
      <c r="MLS1492" s="275"/>
      <c r="MLT1492" s="275"/>
      <c r="MLU1492" s="275"/>
      <c r="MLV1492" s="275"/>
      <c r="MLW1492" s="275"/>
      <c r="MLX1492" s="275"/>
      <c r="MLY1492" s="275"/>
      <c r="MLZ1492" s="275"/>
      <c r="MMA1492" s="275"/>
      <c r="MMB1492" s="275"/>
      <c r="MMC1492" s="275"/>
      <c r="MMD1492" s="275"/>
      <c r="MME1492" s="275"/>
      <c r="MMF1492" s="275"/>
      <c r="MMG1492" s="275"/>
      <c r="MMH1492" s="275"/>
      <c r="MMI1492" s="275"/>
      <c r="MMJ1492" s="275"/>
      <c r="MMK1492" s="275"/>
      <c r="MML1492" s="275"/>
      <c r="MMM1492" s="275"/>
      <c r="MMN1492" s="275"/>
      <c r="MMO1492" s="275"/>
      <c r="MMP1492" s="275"/>
      <c r="MMQ1492" s="275"/>
      <c r="MMR1492" s="275"/>
      <c r="MMS1492" s="275"/>
      <c r="MMT1492" s="275"/>
      <c r="MMU1492" s="275"/>
      <c r="MMV1492" s="275"/>
      <c r="MMW1492" s="275"/>
      <c r="MMX1492" s="275"/>
      <c r="MMY1492" s="275"/>
      <c r="MMZ1492" s="275"/>
      <c r="MNA1492" s="275"/>
      <c r="MNB1492" s="275"/>
      <c r="MNC1492" s="275"/>
      <c r="MND1492" s="275"/>
      <c r="MNE1492" s="275"/>
      <c r="MNF1492" s="275"/>
      <c r="MNG1492" s="275"/>
      <c r="MNH1492" s="275"/>
      <c r="MNI1492" s="275"/>
      <c r="MNJ1492" s="275"/>
      <c r="MNK1492" s="275"/>
      <c r="MNL1492" s="275"/>
      <c r="MNM1492" s="275"/>
      <c r="MNN1492" s="275"/>
      <c r="MNO1492" s="275"/>
      <c r="MNP1492" s="275"/>
      <c r="MNQ1492" s="275"/>
      <c r="MNR1492" s="275"/>
      <c r="MNS1492" s="275"/>
      <c r="MNT1492" s="275"/>
      <c r="MNU1492" s="275"/>
      <c r="MNV1492" s="275"/>
      <c r="MNW1492" s="275"/>
      <c r="MNX1492" s="275"/>
      <c r="MNY1492" s="275"/>
      <c r="MNZ1492" s="275"/>
      <c r="MOA1492" s="275"/>
      <c r="MOB1492" s="275"/>
      <c r="MOC1492" s="275"/>
      <c r="MOD1492" s="275"/>
      <c r="MOE1492" s="275"/>
      <c r="MOF1492" s="275"/>
      <c r="MOG1492" s="275"/>
      <c r="MOH1492" s="275"/>
      <c r="MOI1492" s="275"/>
      <c r="MOJ1492" s="275"/>
      <c r="MOK1492" s="275"/>
      <c r="MOL1492" s="275"/>
      <c r="MOM1492" s="275"/>
      <c r="MON1492" s="275"/>
      <c r="MOO1492" s="275"/>
      <c r="MOP1492" s="275"/>
      <c r="MOQ1492" s="275"/>
      <c r="MOR1492" s="275"/>
      <c r="MOS1492" s="275"/>
      <c r="MOT1492" s="275"/>
      <c r="MOU1492" s="275"/>
      <c r="MOV1492" s="275"/>
      <c r="MOW1492" s="275"/>
      <c r="MOX1492" s="275"/>
      <c r="MOY1492" s="275"/>
      <c r="MOZ1492" s="275"/>
      <c r="MPA1492" s="275"/>
      <c r="MPB1492" s="275"/>
      <c r="MPC1492" s="275"/>
      <c r="MPD1492" s="275"/>
      <c r="MPE1492" s="275"/>
      <c r="MPF1492" s="275"/>
      <c r="MPG1492" s="275"/>
      <c r="MPH1492" s="275"/>
      <c r="MPI1492" s="275"/>
      <c r="MPJ1492" s="275"/>
      <c r="MPK1492" s="275"/>
      <c r="MPL1492" s="275"/>
      <c r="MPM1492" s="275"/>
      <c r="MPN1492" s="275"/>
      <c r="MPO1492" s="275"/>
      <c r="MPP1492" s="275"/>
      <c r="MPQ1492" s="275"/>
      <c r="MPR1492" s="275"/>
      <c r="MPS1492" s="275"/>
      <c r="MPT1492" s="275"/>
      <c r="MPU1492" s="275"/>
      <c r="MPV1492" s="275"/>
      <c r="MPW1492" s="275"/>
      <c r="MPX1492" s="275"/>
      <c r="MPY1492" s="275"/>
      <c r="MPZ1492" s="275"/>
      <c r="MQA1492" s="275"/>
      <c r="MQB1492" s="275"/>
      <c r="MQC1492" s="275"/>
      <c r="MQD1492" s="275"/>
      <c r="MQE1492" s="275"/>
      <c r="MQF1492" s="275"/>
      <c r="MQG1492" s="275"/>
      <c r="MQH1492" s="275"/>
      <c r="MQI1492" s="275"/>
      <c r="MQJ1492" s="275"/>
      <c r="MQK1492" s="275"/>
      <c r="MQL1492" s="275"/>
      <c r="MQM1492" s="275"/>
      <c r="MQN1492" s="275"/>
      <c r="MQO1492" s="275"/>
      <c r="MQP1492" s="275"/>
      <c r="MQQ1492" s="275"/>
      <c r="MQR1492" s="275"/>
      <c r="MQS1492" s="275"/>
      <c r="MQT1492" s="275"/>
      <c r="MQU1492" s="275"/>
      <c r="MQV1492" s="275"/>
      <c r="MQW1492" s="275"/>
      <c r="MQX1492" s="275"/>
      <c r="MQY1492" s="275"/>
      <c r="MQZ1492" s="275"/>
      <c r="MRA1492" s="275"/>
      <c r="MRB1492" s="275"/>
      <c r="MRC1492" s="275"/>
      <c r="MRD1492" s="275"/>
      <c r="MRE1492" s="275"/>
      <c r="MRF1492" s="275"/>
      <c r="MRG1492" s="275"/>
      <c r="MRH1492" s="275"/>
      <c r="MRI1492" s="275"/>
      <c r="MRJ1492" s="275"/>
      <c r="MRK1492" s="275"/>
      <c r="MRL1492" s="275"/>
      <c r="MRM1492" s="275"/>
      <c r="MRN1492" s="275"/>
      <c r="MRO1492" s="275"/>
      <c r="MRP1492" s="275"/>
      <c r="MRQ1492" s="275"/>
      <c r="MRR1492" s="275"/>
      <c r="MRS1492" s="275"/>
      <c r="MRT1492" s="275"/>
      <c r="MRU1492" s="275"/>
      <c r="MRV1492" s="275"/>
      <c r="MRW1492" s="275"/>
      <c r="MRX1492" s="275"/>
      <c r="MRY1492" s="275"/>
      <c r="MRZ1492" s="275"/>
      <c r="MSA1492" s="275"/>
      <c r="MSB1492" s="275"/>
      <c r="MSC1492" s="275"/>
      <c r="MSD1492" s="275"/>
      <c r="MSE1492" s="275"/>
      <c r="MSF1492" s="275"/>
      <c r="MSG1492" s="275"/>
      <c r="MSH1492" s="275"/>
      <c r="MSI1492" s="275"/>
      <c r="MSJ1492" s="275"/>
      <c r="MSK1492" s="275"/>
      <c r="MSL1492" s="275"/>
      <c r="MSM1492" s="275"/>
      <c r="MSN1492" s="275"/>
      <c r="MSO1492" s="275"/>
      <c r="MSP1492" s="275"/>
      <c r="MSQ1492" s="275"/>
      <c r="MSR1492" s="275"/>
      <c r="MSS1492" s="275"/>
      <c r="MST1492" s="275"/>
      <c r="MSU1492" s="275"/>
      <c r="MSV1492" s="275"/>
      <c r="MSW1492" s="275"/>
      <c r="MSX1492" s="275"/>
      <c r="MSY1492" s="275"/>
      <c r="MSZ1492" s="275"/>
      <c r="MTA1492" s="275"/>
      <c r="MTB1492" s="275"/>
      <c r="MTC1492" s="275"/>
      <c r="MTD1492" s="275"/>
      <c r="MTE1492" s="275"/>
      <c r="MTF1492" s="275"/>
      <c r="MTG1492" s="275"/>
      <c r="MTH1492" s="275"/>
      <c r="MTI1492" s="275"/>
      <c r="MTJ1492" s="275"/>
      <c r="MTK1492" s="275"/>
      <c r="MTL1492" s="275"/>
      <c r="MTM1492" s="275"/>
      <c r="MTN1492" s="275"/>
      <c r="MTO1492" s="275"/>
      <c r="MTP1492" s="275"/>
      <c r="MTQ1492" s="275"/>
      <c r="MTR1492" s="275"/>
      <c r="MTS1492" s="275"/>
      <c r="MTT1492" s="275"/>
      <c r="MTU1492" s="275"/>
      <c r="MTV1492" s="275"/>
      <c r="MTW1492" s="275"/>
      <c r="MTX1492" s="275"/>
      <c r="MTY1492" s="275"/>
      <c r="MTZ1492" s="275"/>
      <c r="MUA1492" s="275"/>
      <c r="MUB1492" s="275"/>
      <c r="MUC1492" s="275"/>
      <c r="MUD1492" s="275"/>
      <c r="MUE1492" s="275"/>
      <c r="MUF1492" s="275"/>
      <c r="MUG1492" s="275"/>
      <c r="MUH1492" s="275"/>
      <c r="MUI1492" s="275"/>
      <c r="MUJ1492" s="275"/>
      <c r="MUK1492" s="275"/>
      <c r="MUL1492" s="275"/>
      <c r="MUM1492" s="275"/>
      <c r="MUN1492" s="275"/>
      <c r="MUO1492" s="275"/>
      <c r="MUP1492" s="275"/>
      <c r="MUQ1492" s="275"/>
      <c r="MUR1492" s="275"/>
      <c r="MUS1492" s="275"/>
      <c r="MUT1492" s="275"/>
      <c r="MUU1492" s="275"/>
      <c r="MUV1492" s="275"/>
      <c r="MUW1492" s="275"/>
      <c r="MUX1492" s="275"/>
      <c r="MUY1492" s="275"/>
      <c r="MUZ1492" s="275"/>
      <c r="MVA1492" s="275"/>
      <c r="MVB1492" s="275"/>
      <c r="MVC1492" s="275"/>
      <c r="MVD1492" s="275"/>
      <c r="MVE1492" s="275"/>
      <c r="MVF1492" s="275"/>
      <c r="MVG1492" s="275"/>
      <c r="MVH1492" s="275"/>
      <c r="MVI1492" s="275"/>
      <c r="MVJ1492" s="275"/>
      <c r="MVK1492" s="275"/>
      <c r="MVL1492" s="275"/>
      <c r="MVM1492" s="275"/>
      <c r="MVN1492" s="275"/>
      <c r="MVO1492" s="275"/>
      <c r="MVP1492" s="275"/>
      <c r="MVQ1492" s="275"/>
      <c r="MVR1492" s="275"/>
      <c r="MVS1492" s="275"/>
      <c r="MVT1492" s="275"/>
      <c r="MVU1492" s="275"/>
      <c r="MVV1492" s="275"/>
      <c r="MVW1492" s="275"/>
      <c r="MVX1492" s="275"/>
      <c r="MVY1492" s="275"/>
      <c r="MVZ1492" s="275"/>
      <c r="MWA1492" s="275"/>
      <c r="MWB1492" s="275"/>
      <c r="MWC1492" s="275"/>
      <c r="MWD1492" s="275"/>
      <c r="MWE1492" s="275"/>
      <c r="MWF1492" s="275"/>
      <c r="MWG1492" s="275"/>
      <c r="MWH1492" s="275"/>
      <c r="MWI1492" s="275"/>
      <c r="MWJ1492" s="275"/>
      <c r="MWK1492" s="275"/>
      <c r="MWL1492" s="275"/>
      <c r="MWM1492" s="275"/>
      <c r="MWN1492" s="275"/>
      <c r="MWO1492" s="275"/>
      <c r="MWP1492" s="275"/>
      <c r="MWQ1492" s="275"/>
      <c r="MWR1492" s="275"/>
      <c r="MWS1492" s="275"/>
      <c r="MWT1492" s="275"/>
      <c r="MWU1492" s="275"/>
      <c r="MWV1492" s="275"/>
      <c r="MWW1492" s="275"/>
      <c r="MWX1492" s="275"/>
      <c r="MWY1492" s="275"/>
      <c r="MWZ1492" s="275"/>
      <c r="MXA1492" s="275"/>
      <c r="MXB1492" s="275"/>
      <c r="MXC1492" s="275"/>
      <c r="MXD1492" s="275"/>
      <c r="MXE1492" s="275"/>
      <c r="MXF1492" s="275"/>
      <c r="MXG1492" s="275"/>
      <c r="MXH1492" s="275"/>
      <c r="MXI1492" s="275"/>
      <c r="MXJ1492" s="275"/>
      <c r="MXK1492" s="275"/>
      <c r="MXL1492" s="275"/>
      <c r="MXM1492" s="275"/>
      <c r="MXN1492" s="275"/>
      <c r="MXO1492" s="275"/>
      <c r="MXP1492" s="275"/>
      <c r="MXQ1492" s="275"/>
      <c r="MXR1492" s="275"/>
      <c r="MXS1492" s="275"/>
      <c r="MXT1492" s="275"/>
      <c r="MXU1492" s="275"/>
      <c r="MXV1492" s="275"/>
      <c r="MXW1492" s="275"/>
      <c r="MXX1492" s="275"/>
      <c r="MXY1492" s="275"/>
      <c r="MXZ1492" s="275"/>
      <c r="MYA1492" s="275"/>
      <c r="MYB1492" s="275"/>
      <c r="MYC1492" s="275"/>
      <c r="MYD1492" s="275"/>
      <c r="MYE1492" s="275"/>
      <c r="MYF1492" s="275"/>
      <c r="MYG1492" s="275"/>
      <c r="MYH1492" s="275"/>
      <c r="MYI1492" s="275"/>
      <c r="MYJ1492" s="275"/>
      <c r="MYK1492" s="275"/>
      <c r="MYL1492" s="275"/>
      <c r="MYM1492" s="275"/>
      <c r="MYN1492" s="275"/>
      <c r="MYO1492" s="275"/>
      <c r="MYP1492" s="275"/>
      <c r="MYQ1492" s="275"/>
      <c r="MYR1492" s="275"/>
      <c r="MYS1492" s="275"/>
      <c r="MYT1492" s="275"/>
      <c r="MYU1492" s="275"/>
      <c r="MYV1492" s="275"/>
      <c r="MYW1492" s="275"/>
      <c r="MYX1492" s="275"/>
      <c r="MYY1492" s="275"/>
      <c r="MYZ1492" s="275"/>
      <c r="MZA1492" s="275"/>
      <c r="MZB1492" s="275"/>
      <c r="MZC1492" s="275"/>
      <c r="MZD1492" s="275"/>
      <c r="MZE1492" s="275"/>
      <c r="MZF1492" s="275"/>
      <c r="MZG1492" s="275"/>
      <c r="MZH1492" s="275"/>
      <c r="MZI1492" s="275"/>
      <c r="MZJ1492" s="275"/>
      <c r="MZK1492" s="275"/>
      <c r="MZL1492" s="275"/>
      <c r="MZM1492" s="275"/>
      <c r="MZN1492" s="275"/>
      <c r="MZO1492" s="275"/>
      <c r="MZP1492" s="275"/>
      <c r="MZQ1492" s="275"/>
      <c r="MZR1492" s="275"/>
      <c r="MZS1492" s="275"/>
      <c r="MZT1492" s="275"/>
      <c r="MZU1492" s="275"/>
      <c r="MZV1492" s="275"/>
      <c r="MZW1492" s="275"/>
      <c r="MZX1492" s="275"/>
      <c r="MZY1492" s="275"/>
      <c r="MZZ1492" s="275"/>
      <c r="NAA1492" s="275"/>
      <c r="NAB1492" s="275"/>
      <c r="NAC1492" s="275"/>
      <c r="NAD1492" s="275"/>
      <c r="NAE1492" s="275"/>
      <c r="NAF1492" s="275"/>
      <c r="NAG1492" s="275"/>
      <c r="NAH1492" s="275"/>
      <c r="NAI1492" s="275"/>
      <c r="NAJ1492" s="275"/>
      <c r="NAK1492" s="275"/>
      <c r="NAL1492" s="275"/>
      <c r="NAM1492" s="275"/>
      <c r="NAN1492" s="275"/>
      <c r="NAO1492" s="275"/>
      <c r="NAP1492" s="275"/>
      <c r="NAQ1492" s="275"/>
      <c r="NAR1492" s="275"/>
      <c r="NAS1492" s="275"/>
      <c r="NAT1492" s="275"/>
      <c r="NAU1492" s="275"/>
      <c r="NAV1492" s="275"/>
      <c r="NAW1492" s="275"/>
      <c r="NAX1492" s="275"/>
      <c r="NAY1492" s="275"/>
      <c r="NAZ1492" s="275"/>
      <c r="NBA1492" s="275"/>
      <c r="NBB1492" s="275"/>
      <c r="NBC1492" s="275"/>
      <c r="NBD1492" s="275"/>
      <c r="NBE1492" s="275"/>
      <c r="NBF1492" s="275"/>
      <c r="NBG1492" s="275"/>
      <c r="NBH1492" s="275"/>
      <c r="NBI1492" s="275"/>
      <c r="NBJ1492" s="275"/>
      <c r="NBK1492" s="275"/>
      <c r="NBL1492" s="275"/>
      <c r="NBM1492" s="275"/>
      <c r="NBN1492" s="275"/>
      <c r="NBO1492" s="275"/>
      <c r="NBP1492" s="275"/>
      <c r="NBQ1492" s="275"/>
      <c r="NBR1492" s="275"/>
      <c r="NBS1492" s="275"/>
      <c r="NBT1492" s="275"/>
      <c r="NBU1492" s="275"/>
      <c r="NBV1492" s="275"/>
      <c r="NBW1492" s="275"/>
      <c r="NBX1492" s="275"/>
      <c r="NBY1492" s="275"/>
      <c r="NBZ1492" s="275"/>
      <c r="NCA1492" s="275"/>
      <c r="NCB1492" s="275"/>
      <c r="NCC1492" s="275"/>
      <c r="NCD1492" s="275"/>
      <c r="NCE1492" s="275"/>
      <c r="NCF1492" s="275"/>
      <c r="NCG1492" s="275"/>
      <c r="NCH1492" s="275"/>
      <c r="NCI1492" s="275"/>
      <c r="NCJ1492" s="275"/>
      <c r="NCK1492" s="275"/>
      <c r="NCL1492" s="275"/>
      <c r="NCM1492" s="275"/>
      <c r="NCN1492" s="275"/>
      <c r="NCO1492" s="275"/>
      <c r="NCP1492" s="275"/>
      <c r="NCQ1492" s="275"/>
      <c r="NCR1492" s="275"/>
      <c r="NCS1492" s="275"/>
      <c r="NCT1492" s="275"/>
      <c r="NCU1492" s="275"/>
      <c r="NCV1492" s="275"/>
      <c r="NCW1492" s="275"/>
      <c r="NCX1492" s="275"/>
      <c r="NCY1492" s="275"/>
      <c r="NCZ1492" s="275"/>
      <c r="NDA1492" s="275"/>
      <c r="NDB1492" s="275"/>
      <c r="NDC1492" s="275"/>
      <c r="NDD1492" s="275"/>
      <c r="NDE1492" s="275"/>
      <c r="NDF1492" s="275"/>
      <c r="NDG1492" s="275"/>
      <c r="NDH1492" s="275"/>
      <c r="NDI1492" s="275"/>
      <c r="NDJ1492" s="275"/>
      <c r="NDK1492" s="275"/>
      <c r="NDL1492" s="275"/>
      <c r="NDM1492" s="275"/>
      <c r="NDN1492" s="275"/>
      <c r="NDO1492" s="275"/>
      <c r="NDP1492" s="275"/>
      <c r="NDQ1492" s="275"/>
      <c r="NDR1492" s="275"/>
      <c r="NDS1492" s="275"/>
      <c r="NDT1492" s="275"/>
      <c r="NDU1492" s="275"/>
      <c r="NDV1492" s="275"/>
      <c r="NDW1492" s="275"/>
      <c r="NDX1492" s="275"/>
      <c r="NDY1492" s="275"/>
      <c r="NDZ1492" s="275"/>
      <c r="NEA1492" s="275"/>
      <c r="NEB1492" s="275"/>
      <c r="NEC1492" s="275"/>
      <c r="NED1492" s="275"/>
      <c r="NEE1492" s="275"/>
      <c r="NEF1492" s="275"/>
      <c r="NEG1492" s="275"/>
      <c r="NEH1492" s="275"/>
      <c r="NEI1492" s="275"/>
      <c r="NEJ1492" s="275"/>
      <c r="NEK1492" s="275"/>
      <c r="NEL1492" s="275"/>
      <c r="NEM1492" s="275"/>
      <c r="NEN1492" s="275"/>
      <c r="NEO1492" s="275"/>
      <c r="NEP1492" s="275"/>
      <c r="NEQ1492" s="275"/>
      <c r="NER1492" s="275"/>
      <c r="NES1492" s="275"/>
      <c r="NET1492" s="275"/>
      <c r="NEU1492" s="275"/>
      <c r="NEV1492" s="275"/>
      <c r="NEW1492" s="275"/>
      <c r="NEX1492" s="275"/>
      <c r="NEY1492" s="275"/>
      <c r="NEZ1492" s="275"/>
      <c r="NFA1492" s="275"/>
      <c r="NFB1492" s="275"/>
      <c r="NFC1492" s="275"/>
      <c r="NFD1492" s="275"/>
      <c r="NFE1492" s="275"/>
      <c r="NFF1492" s="275"/>
      <c r="NFG1492" s="275"/>
      <c r="NFH1492" s="275"/>
      <c r="NFI1492" s="275"/>
      <c r="NFJ1492" s="275"/>
      <c r="NFK1492" s="275"/>
      <c r="NFL1492" s="275"/>
      <c r="NFM1492" s="275"/>
      <c r="NFN1492" s="275"/>
      <c r="NFO1492" s="275"/>
      <c r="NFP1492" s="275"/>
      <c r="NFQ1492" s="275"/>
      <c r="NFR1492" s="275"/>
      <c r="NFS1492" s="275"/>
      <c r="NFT1492" s="275"/>
      <c r="NFU1492" s="275"/>
      <c r="NFV1492" s="275"/>
      <c r="NFW1492" s="275"/>
      <c r="NFX1492" s="275"/>
      <c r="NFY1492" s="275"/>
      <c r="NFZ1492" s="275"/>
      <c r="NGA1492" s="275"/>
      <c r="NGB1492" s="275"/>
      <c r="NGC1492" s="275"/>
      <c r="NGD1492" s="275"/>
      <c r="NGE1492" s="275"/>
      <c r="NGF1492" s="275"/>
      <c r="NGG1492" s="275"/>
      <c r="NGH1492" s="275"/>
      <c r="NGI1492" s="275"/>
      <c r="NGJ1492" s="275"/>
      <c r="NGK1492" s="275"/>
      <c r="NGL1492" s="275"/>
      <c r="NGM1492" s="275"/>
      <c r="NGN1492" s="275"/>
      <c r="NGO1492" s="275"/>
      <c r="NGP1492" s="275"/>
      <c r="NGQ1492" s="275"/>
      <c r="NGR1492" s="275"/>
      <c r="NGS1492" s="275"/>
      <c r="NGT1492" s="275"/>
      <c r="NGU1492" s="275"/>
      <c r="NGV1492" s="275"/>
      <c r="NGW1492" s="275"/>
      <c r="NGX1492" s="275"/>
      <c r="NGY1492" s="275"/>
      <c r="NGZ1492" s="275"/>
      <c r="NHA1492" s="275"/>
      <c r="NHB1492" s="275"/>
      <c r="NHC1492" s="275"/>
      <c r="NHD1492" s="275"/>
      <c r="NHE1492" s="275"/>
      <c r="NHF1492" s="275"/>
      <c r="NHG1492" s="275"/>
      <c r="NHH1492" s="275"/>
      <c r="NHI1492" s="275"/>
      <c r="NHJ1492" s="275"/>
      <c r="NHK1492" s="275"/>
      <c r="NHL1492" s="275"/>
      <c r="NHM1492" s="275"/>
      <c r="NHN1492" s="275"/>
      <c r="NHO1492" s="275"/>
      <c r="NHP1492" s="275"/>
      <c r="NHQ1492" s="275"/>
      <c r="NHR1492" s="275"/>
      <c r="NHS1492" s="275"/>
      <c r="NHT1492" s="275"/>
      <c r="NHU1492" s="275"/>
      <c r="NHV1492" s="275"/>
      <c r="NHW1492" s="275"/>
      <c r="NHX1492" s="275"/>
      <c r="NHY1492" s="275"/>
      <c r="NHZ1492" s="275"/>
      <c r="NIA1492" s="275"/>
      <c r="NIB1492" s="275"/>
      <c r="NIC1492" s="275"/>
      <c r="NID1492" s="275"/>
      <c r="NIE1492" s="275"/>
      <c r="NIF1492" s="275"/>
      <c r="NIG1492" s="275"/>
      <c r="NIH1492" s="275"/>
      <c r="NII1492" s="275"/>
      <c r="NIJ1492" s="275"/>
      <c r="NIK1492" s="275"/>
      <c r="NIL1492" s="275"/>
      <c r="NIM1492" s="275"/>
      <c r="NIN1492" s="275"/>
      <c r="NIO1492" s="275"/>
      <c r="NIP1492" s="275"/>
      <c r="NIQ1492" s="275"/>
      <c r="NIR1492" s="275"/>
      <c r="NIS1492" s="275"/>
      <c r="NIT1492" s="275"/>
      <c r="NIU1492" s="275"/>
      <c r="NIV1492" s="275"/>
      <c r="NIW1492" s="275"/>
      <c r="NIX1492" s="275"/>
      <c r="NIY1492" s="275"/>
      <c r="NIZ1492" s="275"/>
      <c r="NJA1492" s="275"/>
      <c r="NJB1492" s="275"/>
      <c r="NJC1492" s="275"/>
      <c r="NJD1492" s="275"/>
      <c r="NJE1492" s="275"/>
      <c r="NJF1492" s="275"/>
      <c r="NJG1492" s="275"/>
      <c r="NJH1492" s="275"/>
      <c r="NJI1492" s="275"/>
      <c r="NJJ1492" s="275"/>
      <c r="NJK1492" s="275"/>
      <c r="NJL1492" s="275"/>
      <c r="NJM1492" s="275"/>
      <c r="NJN1492" s="275"/>
      <c r="NJO1492" s="275"/>
      <c r="NJP1492" s="275"/>
      <c r="NJQ1492" s="275"/>
      <c r="NJR1492" s="275"/>
      <c r="NJS1492" s="275"/>
      <c r="NJT1492" s="275"/>
      <c r="NJU1492" s="275"/>
      <c r="NJV1492" s="275"/>
      <c r="NJW1492" s="275"/>
      <c r="NJX1492" s="275"/>
      <c r="NJY1492" s="275"/>
      <c r="NJZ1492" s="275"/>
      <c r="NKA1492" s="275"/>
      <c r="NKB1492" s="275"/>
      <c r="NKC1492" s="275"/>
      <c r="NKD1492" s="275"/>
      <c r="NKE1492" s="275"/>
      <c r="NKF1492" s="275"/>
      <c r="NKG1492" s="275"/>
      <c r="NKH1492" s="275"/>
      <c r="NKI1492" s="275"/>
      <c r="NKJ1492" s="275"/>
      <c r="NKK1492" s="275"/>
      <c r="NKL1492" s="275"/>
      <c r="NKM1492" s="275"/>
      <c r="NKN1492" s="275"/>
      <c r="NKO1492" s="275"/>
      <c r="NKP1492" s="275"/>
      <c r="NKQ1492" s="275"/>
      <c r="NKR1492" s="275"/>
      <c r="NKS1492" s="275"/>
      <c r="NKT1492" s="275"/>
      <c r="NKU1492" s="275"/>
      <c r="NKV1492" s="275"/>
      <c r="NKW1492" s="275"/>
      <c r="NKX1492" s="275"/>
      <c r="NKY1492" s="275"/>
      <c r="NKZ1492" s="275"/>
      <c r="NLA1492" s="275"/>
      <c r="NLB1492" s="275"/>
      <c r="NLC1492" s="275"/>
      <c r="NLD1492" s="275"/>
      <c r="NLE1492" s="275"/>
      <c r="NLF1492" s="275"/>
      <c r="NLG1492" s="275"/>
      <c r="NLH1492" s="275"/>
      <c r="NLI1492" s="275"/>
      <c r="NLJ1492" s="275"/>
      <c r="NLK1492" s="275"/>
      <c r="NLL1492" s="275"/>
      <c r="NLM1492" s="275"/>
      <c r="NLN1492" s="275"/>
      <c r="NLO1492" s="275"/>
      <c r="NLP1492" s="275"/>
      <c r="NLQ1492" s="275"/>
      <c r="NLR1492" s="275"/>
      <c r="NLS1492" s="275"/>
      <c r="NLT1492" s="275"/>
      <c r="NLU1492" s="275"/>
      <c r="NLV1492" s="275"/>
      <c r="NLW1492" s="275"/>
      <c r="NLX1492" s="275"/>
      <c r="NLY1492" s="275"/>
      <c r="NLZ1492" s="275"/>
      <c r="NMA1492" s="275"/>
      <c r="NMB1492" s="275"/>
      <c r="NMC1492" s="275"/>
      <c r="NMD1492" s="275"/>
      <c r="NME1492" s="275"/>
      <c r="NMF1492" s="275"/>
      <c r="NMG1492" s="275"/>
      <c r="NMH1492" s="275"/>
      <c r="NMI1492" s="275"/>
      <c r="NMJ1492" s="275"/>
      <c r="NMK1492" s="275"/>
      <c r="NML1492" s="275"/>
      <c r="NMM1492" s="275"/>
      <c r="NMN1492" s="275"/>
      <c r="NMO1492" s="275"/>
      <c r="NMP1492" s="275"/>
      <c r="NMQ1492" s="275"/>
      <c r="NMR1492" s="275"/>
      <c r="NMS1492" s="275"/>
      <c r="NMT1492" s="275"/>
      <c r="NMU1492" s="275"/>
      <c r="NMV1492" s="275"/>
      <c r="NMW1492" s="275"/>
      <c r="NMX1492" s="275"/>
      <c r="NMY1492" s="275"/>
      <c r="NMZ1492" s="275"/>
      <c r="NNA1492" s="275"/>
      <c r="NNB1492" s="275"/>
      <c r="NNC1492" s="275"/>
      <c r="NND1492" s="275"/>
      <c r="NNE1492" s="275"/>
      <c r="NNF1492" s="275"/>
      <c r="NNG1492" s="275"/>
      <c r="NNH1492" s="275"/>
      <c r="NNI1492" s="275"/>
      <c r="NNJ1492" s="275"/>
      <c r="NNK1492" s="275"/>
      <c r="NNL1492" s="275"/>
      <c r="NNM1492" s="275"/>
      <c r="NNN1492" s="275"/>
      <c r="NNO1492" s="275"/>
      <c r="NNP1492" s="275"/>
      <c r="NNQ1492" s="275"/>
      <c r="NNR1492" s="275"/>
      <c r="NNS1492" s="275"/>
      <c r="NNT1492" s="275"/>
      <c r="NNU1492" s="275"/>
      <c r="NNV1492" s="275"/>
      <c r="NNW1492" s="275"/>
      <c r="NNX1492" s="275"/>
      <c r="NNY1492" s="275"/>
      <c r="NNZ1492" s="275"/>
      <c r="NOA1492" s="275"/>
      <c r="NOB1492" s="275"/>
      <c r="NOC1492" s="275"/>
      <c r="NOD1492" s="275"/>
      <c r="NOE1492" s="275"/>
      <c r="NOF1492" s="275"/>
      <c r="NOG1492" s="275"/>
      <c r="NOH1492" s="275"/>
      <c r="NOI1492" s="275"/>
      <c r="NOJ1492" s="275"/>
      <c r="NOK1492" s="275"/>
      <c r="NOL1492" s="275"/>
      <c r="NOM1492" s="275"/>
      <c r="NON1492" s="275"/>
      <c r="NOO1492" s="275"/>
      <c r="NOP1492" s="275"/>
      <c r="NOQ1492" s="275"/>
      <c r="NOR1492" s="275"/>
      <c r="NOS1492" s="275"/>
      <c r="NOT1492" s="275"/>
      <c r="NOU1492" s="275"/>
      <c r="NOV1492" s="275"/>
      <c r="NOW1492" s="275"/>
      <c r="NOX1492" s="275"/>
      <c r="NOY1492" s="275"/>
      <c r="NOZ1492" s="275"/>
      <c r="NPA1492" s="275"/>
      <c r="NPB1492" s="275"/>
      <c r="NPC1492" s="275"/>
      <c r="NPD1492" s="275"/>
      <c r="NPE1492" s="275"/>
      <c r="NPF1492" s="275"/>
      <c r="NPG1492" s="275"/>
      <c r="NPH1492" s="275"/>
      <c r="NPI1492" s="275"/>
      <c r="NPJ1492" s="275"/>
      <c r="NPK1492" s="275"/>
      <c r="NPL1492" s="275"/>
      <c r="NPM1492" s="275"/>
      <c r="NPN1492" s="275"/>
      <c r="NPO1492" s="275"/>
      <c r="NPP1492" s="275"/>
      <c r="NPQ1492" s="275"/>
      <c r="NPR1492" s="275"/>
      <c r="NPS1492" s="275"/>
      <c r="NPT1492" s="275"/>
      <c r="NPU1492" s="275"/>
      <c r="NPV1492" s="275"/>
      <c r="NPW1492" s="275"/>
      <c r="NPX1492" s="275"/>
      <c r="NPY1492" s="275"/>
      <c r="NPZ1492" s="275"/>
      <c r="NQA1492" s="275"/>
      <c r="NQB1492" s="275"/>
      <c r="NQC1492" s="275"/>
      <c r="NQD1492" s="275"/>
      <c r="NQE1492" s="275"/>
      <c r="NQF1492" s="275"/>
      <c r="NQG1492" s="275"/>
      <c r="NQH1492" s="275"/>
      <c r="NQI1492" s="275"/>
      <c r="NQJ1492" s="275"/>
      <c r="NQK1492" s="275"/>
      <c r="NQL1492" s="275"/>
      <c r="NQM1492" s="275"/>
      <c r="NQN1492" s="275"/>
      <c r="NQO1492" s="275"/>
      <c r="NQP1492" s="275"/>
      <c r="NQQ1492" s="275"/>
      <c r="NQR1492" s="275"/>
      <c r="NQS1492" s="275"/>
      <c r="NQT1492" s="275"/>
      <c r="NQU1492" s="275"/>
      <c r="NQV1492" s="275"/>
      <c r="NQW1492" s="275"/>
      <c r="NQX1492" s="275"/>
      <c r="NQY1492" s="275"/>
      <c r="NQZ1492" s="275"/>
      <c r="NRA1492" s="275"/>
      <c r="NRB1492" s="275"/>
      <c r="NRC1492" s="275"/>
      <c r="NRD1492" s="275"/>
      <c r="NRE1492" s="275"/>
      <c r="NRF1492" s="275"/>
      <c r="NRG1492" s="275"/>
      <c r="NRH1492" s="275"/>
      <c r="NRI1492" s="275"/>
      <c r="NRJ1492" s="275"/>
      <c r="NRK1492" s="275"/>
      <c r="NRL1492" s="275"/>
      <c r="NRM1492" s="275"/>
      <c r="NRN1492" s="275"/>
      <c r="NRO1492" s="275"/>
      <c r="NRP1492" s="275"/>
      <c r="NRQ1492" s="275"/>
      <c r="NRR1492" s="275"/>
      <c r="NRS1492" s="275"/>
      <c r="NRT1492" s="275"/>
      <c r="NRU1492" s="275"/>
      <c r="NRV1492" s="275"/>
      <c r="NRW1492" s="275"/>
      <c r="NRX1492" s="275"/>
      <c r="NRY1492" s="275"/>
      <c r="NRZ1492" s="275"/>
      <c r="NSA1492" s="275"/>
      <c r="NSB1492" s="275"/>
      <c r="NSC1492" s="275"/>
      <c r="NSD1492" s="275"/>
      <c r="NSE1492" s="275"/>
      <c r="NSF1492" s="275"/>
      <c r="NSG1492" s="275"/>
      <c r="NSH1492" s="275"/>
      <c r="NSI1492" s="275"/>
      <c r="NSJ1492" s="275"/>
      <c r="NSK1492" s="275"/>
      <c r="NSL1492" s="275"/>
      <c r="NSM1492" s="275"/>
      <c r="NSN1492" s="275"/>
      <c r="NSO1492" s="275"/>
      <c r="NSP1492" s="275"/>
      <c r="NSQ1492" s="275"/>
      <c r="NSR1492" s="275"/>
      <c r="NSS1492" s="275"/>
      <c r="NST1492" s="275"/>
      <c r="NSU1492" s="275"/>
      <c r="NSV1492" s="275"/>
      <c r="NSW1492" s="275"/>
      <c r="NSX1492" s="275"/>
      <c r="NSY1492" s="275"/>
      <c r="NSZ1492" s="275"/>
      <c r="NTA1492" s="275"/>
      <c r="NTB1492" s="275"/>
      <c r="NTC1492" s="275"/>
      <c r="NTD1492" s="275"/>
      <c r="NTE1492" s="275"/>
      <c r="NTF1492" s="275"/>
      <c r="NTG1492" s="275"/>
      <c r="NTH1492" s="275"/>
      <c r="NTI1492" s="275"/>
      <c r="NTJ1492" s="275"/>
      <c r="NTK1492" s="275"/>
      <c r="NTL1492" s="275"/>
      <c r="NTM1492" s="275"/>
      <c r="NTN1492" s="275"/>
      <c r="NTO1492" s="275"/>
      <c r="NTP1492" s="275"/>
      <c r="NTQ1492" s="275"/>
      <c r="NTR1492" s="275"/>
      <c r="NTS1492" s="275"/>
      <c r="NTT1492" s="275"/>
      <c r="NTU1492" s="275"/>
      <c r="NTV1492" s="275"/>
      <c r="NTW1492" s="275"/>
      <c r="NTX1492" s="275"/>
      <c r="NTY1492" s="275"/>
      <c r="NTZ1492" s="275"/>
      <c r="NUA1492" s="275"/>
      <c r="NUB1492" s="275"/>
      <c r="NUC1492" s="275"/>
      <c r="NUD1492" s="275"/>
      <c r="NUE1492" s="275"/>
      <c r="NUF1492" s="275"/>
      <c r="NUG1492" s="275"/>
      <c r="NUH1492" s="275"/>
      <c r="NUI1492" s="275"/>
      <c r="NUJ1492" s="275"/>
      <c r="NUK1492" s="275"/>
      <c r="NUL1492" s="275"/>
      <c r="NUM1492" s="275"/>
      <c r="NUN1492" s="275"/>
      <c r="NUO1492" s="275"/>
      <c r="NUP1492" s="275"/>
      <c r="NUQ1492" s="275"/>
      <c r="NUR1492" s="275"/>
      <c r="NUS1492" s="275"/>
      <c r="NUT1492" s="275"/>
      <c r="NUU1492" s="275"/>
      <c r="NUV1492" s="275"/>
      <c r="NUW1492" s="275"/>
      <c r="NUX1492" s="275"/>
      <c r="NUY1492" s="275"/>
      <c r="NUZ1492" s="275"/>
      <c r="NVA1492" s="275"/>
      <c r="NVB1492" s="275"/>
      <c r="NVC1492" s="275"/>
      <c r="NVD1492" s="275"/>
      <c r="NVE1492" s="275"/>
      <c r="NVF1492" s="275"/>
      <c r="NVG1492" s="275"/>
      <c r="NVH1492" s="275"/>
      <c r="NVI1492" s="275"/>
      <c r="NVJ1492" s="275"/>
      <c r="NVK1492" s="275"/>
      <c r="NVL1492" s="275"/>
      <c r="NVM1492" s="275"/>
      <c r="NVN1492" s="275"/>
      <c r="NVO1492" s="275"/>
      <c r="NVP1492" s="275"/>
      <c r="NVQ1492" s="275"/>
      <c r="NVR1492" s="275"/>
      <c r="NVS1492" s="275"/>
      <c r="NVT1492" s="275"/>
      <c r="NVU1492" s="275"/>
      <c r="NVV1492" s="275"/>
      <c r="NVW1492" s="275"/>
      <c r="NVX1492" s="275"/>
      <c r="NVY1492" s="275"/>
      <c r="NVZ1492" s="275"/>
      <c r="NWA1492" s="275"/>
      <c r="NWB1492" s="275"/>
      <c r="NWC1492" s="275"/>
      <c r="NWD1492" s="275"/>
      <c r="NWE1492" s="275"/>
      <c r="NWF1492" s="275"/>
      <c r="NWG1492" s="275"/>
      <c r="NWH1492" s="275"/>
      <c r="NWI1492" s="275"/>
      <c r="NWJ1492" s="275"/>
      <c r="NWK1492" s="275"/>
      <c r="NWL1492" s="275"/>
      <c r="NWM1492" s="275"/>
      <c r="NWN1492" s="275"/>
      <c r="NWO1492" s="275"/>
      <c r="NWP1492" s="275"/>
      <c r="NWQ1492" s="275"/>
      <c r="NWR1492" s="275"/>
      <c r="NWS1492" s="275"/>
      <c r="NWT1492" s="275"/>
      <c r="NWU1492" s="275"/>
      <c r="NWV1492" s="275"/>
      <c r="NWW1492" s="275"/>
      <c r="NWX1492" s="275"/>
      <c r="NWY1492" s="275"/>
      <c r="NWZ1492" s="275"/>
      <c r="NXA1492" s="275"/>
      <c r="NXB1492" s="275"/>
      <c r="NXC1492" s="275"/>
      <c r="NXD1492" s="275"/>
      <c r="NXE1492" s="275"/>
      <c r="NXF1492" s="275"/>
      <c r="NXG1492" s="275"/>
      <c r="NXH1492" s="275"/>
      <c r="NXI1492" s="275"/>
      <c r="NXJ1492" s="275"/>
      <c r="NXK1492" s="275"/>
      <c r="NXL1492" s="275"/>
      <c r="NXM1492" s="275"/>
      <c r="NXN1492" s="275"/>
      <c r="NXO1492" s="275"/>
      <c r="NXP1492" s="275"/>
      <c r="NXQ1492" s="275"/>
      <c r="NXR1492" s="275"/>
      <c r="NXS1492" s="275"/>
      <c r="NXT1492" s="275"/>
      <c r="NXU1492" s="275"/>
      <c r="NXV1492" s="275"/>
      <c r="NXW1492" s="275"/>
      <c r="NXX1492" s="275"/>
      <c r="NXY1492" s="275"/>
      <c r="NXZ1492" s="275"/>
      <c r="NYA1492" s="275"/>
      <c r="NYB1492" s="275"/>
      <c r="NYC1492" s="275"/>
      <c r="NYD1492" s="275"/>
      <c r="NYE1492" s="275"/>
      <c r="NYF1492" s="275"/>
      <c r="NYG1492" s="275"/>
      <c r="NYH1492" s="275"/>
      <c r="NYI1492" s="275"/>
      <c r="NYJ1492" s="275"/>
      <c r="NYK1492" s="275"/>
      <c r="NYL1492" s="275"/>
      <c r="NYM1492" s="275"/>
      <c r="NYN1492" s="275"/>
      <c r="NYO1492" s="275"/>
      <c r="NYP1492" s="275"/>
      <c r="NYQ1492" s="275"/>
      <c r="NYR1492" s="275"/>
      <c r="NYS1492" s="275"/>
      <c r="NYT1492" s="275"/>
      <c r="NYU1492" s="275"/>
      <c r="NYV1492" s="275"/>
      <c r="NYW1492" s="275"/>
      <c r="NYX1492" s="275"/>
      <c r="NYY1492" s="275"/>
      <c r="NYZ1492" s="275"/>
      <c r="NZA1492" s="275"/>
      <c r="NZB1492" s="275"/>
      <c r="NZC1492" s="275"/>
      <c r="NZD1492" s="275"/>
      <c r="NZE1492" s="275"/>
      <c r="NZF1492" s="275"/>
      <c r="NZG1492" s="275"/>
      <c r="NZH1492" s="275"/>
      <c r="NZI1492" s="275"/>
      <c r="NZJ1492" s="275"/>
      <c r="NZK1492" s="275"/>
      <c r="NZL1492" s="275"/>
      <c r="NZM1492" s="275"/>
      <c r="NZN1492" s="275"/>
      <c r="NZO1492" s="275"/>
      <c r="NZP1492" s="275"/>
      <c r="NZQ1492" s="275"/>
      <c r="NZR1492" s="275"/>
      <c r="NZS1492" s="275"/>
      <c r="NZT1492" s="275"/>
      <c r="NZU1492" s="275"/>
      <c r="NZV1492" s="275"/>
      <c r="NZW1492" s="275"/>
      <c r="NZX1492" s="275"/>
      <c r="NZY1492" s="275"/>
      <c r="NZZ1492" s="275"/>
      <c r="OAA1492" s="275"/>
      <c r="OAB1492" s="275"/>
      <c r="OAC1492" s="275"/>
      <c r="OAD1492" s="275"/>
      <c r="OAE1492" s="275"/>
      <c r="OAF1492" s="275"/>
      <c r="OAG1492" s="275"/>
      <c r="OAH1492" s="275"/>
      <c r="OAI1492" s="275"/>
      <c r="OAJ1492" s="275"/>
      <c r="OAK1492" s="275"/>
      <c r="OAL1492" s="275"/>
      <c r="OAM1492" s="275"/>
      <c r="OAN1492" s="275"/>
      <c r="OAO1492" s="275"/>
      <c r="OAP1492" s="275"/>
      <c r="OAQ1492" s="275"/>
      <c r="OAR1492" s="275"/>
      <c r="OAS1492" s="275"/>
      <c r="OAT1492" s="275"/>
      <c r="OAU1492" s="275"/>
      <c r="OAV1492" s="275"/>
      <c r="OAW1492" s="275"/>
      <c r="OAX1492" s="275"/>
      <c r="OAY1492" s="275"/>
      <c r="OAZ1492" s="275"/>
      <c r="OBA1492" s="275"/>
      <c r="OBB1492" s="275"/>
      <c r="OBC1492" s="275"/>
      <c r="OBD1492" s="275"/>
      <c r="OBE1492" s="275"/>
      <c r="OBF1492" s="275"/>
      <c r="OBG1492" s="275"/>
      <c r="OBH1492" s="275"/>
      <c r="OBI1492" s="275"/>
      <c r="OBJ1492" s="275"/>
      <c r="OBK1492" s="275"/>
      <c r="OBL1492" s="275"/>
      <c r="OBM1492" s="275"/>
      <c r="OBN1492" s="275"/>
      <c r="OBO1492" s="275"/>
      <c r="OBP1492" s="275"/>
      <c r="OBQ1492" s="275"/>
      <c r="OBR1492" s="275"/>
      <c r="OBS1492" s="275"/>
      <c r="OBT1492" s="275"/>
      <c r="OBU1492" s="275"/>
      <c r="OBV1492" s="275"/>
      <c r="OBW1492" s="275"/>
      <c r="OBX1492" s="275"/>
      <c r="OBY1492" s="275"/>
      <c r="OBZ1492" s="275"/>
      <c r="OCA1492" s="275"/>
      <c r="OCB1492" s="275"/>
      <c r="OCC1492" s="275"/>
      <c r="OCD1492" s="275"/>
      <c r="OCE1492" s="275"/>
      <c r="OCF1492" s="275"/>
      <c r="OCG1492" s="275"/>
      <c r="OCH1492" s="275"/>
      <c r="OCI1492" s="275"/>
      <c r="OCJ1492" s="275"/>
      <c r="OCK1492" s="275"/>
      <c r="OCL1492" s="275"/>
      <c r="OCM1492" s="275"/>
      <c r="OCN1492" s="275"/>
      <c r="OCO1492" s="275"/>
      <c r="OCP1492" s="275"/>
      <c r="OCQ1492" s="275"/>
      <c r="OCR1492" s="275"/>
      <c r="OCS1492" s="275"/>
      <c r="OCT1492" s="275"/>
      <c r="OCU1492" s="275"/>
      <c r="OCV1492" s="275"/>
      <c r="OCW1492" s="275"/>
      <c r="OCX1492" s="275"/>
      <c r="OCY1492" s="275"/>
      <c r="OCZ1492" s="275"/>
      <c r="ODA1492" s="275"/>
      <c r="ODB1492" s="275"/>
      <c r="ODC1492" s="275"/>
      <c r="ODD1492" s="275"/>
      <c r="ODE1492" s="275"/>
      <c r="ODF1492" s="275"/>
      <c r="ODG1492" s="275"/>
      <c r="ODH1492" s="275"/>
      <c r="ODI1492" s="275"/>
      <c r="ODJ1492" s="275"/>
      <c r="ODK1492" s="275"/>
      <c r="ODL1492" s="275"/>
      <c r="ODM1492" s="275"/>
      <c r="ODN1492" s="275"/>
      <c r="ODO1492" s="275"/>
      <c r="ODP1492" s="275"/>
      <c r="ODQ1492" s="275"/>
      <c r="ODR1492" s="275"/>
      <c r="ODS1492" s="275"/>
      <c r="ODT1492" s="275"/>
      <c r="ODU1492" s="275"/>
      <c r="ODV1492" s="275"/>
      <c r="ODW1492" s="275"/>
      <c r="ODX1492" s="275"/>
      <c r="ODY1492" s="275"/>
      <c r="ODZ1492" s="275"/>
      <c r="OEA1492" s="275"/>
      <c r="OEB1492" s="275"/>
      <c r="OEC1492" s="275"/>
      <c r="OED1492" s="275"/>
      <c r="OEE1492" s="275"/>
      <c r="OEF1492" s="275"/>
      <c r="OEG1492" s="275"/>
      <c r="OEH1492" s="275"/>
      <c r="OEI1492" s="275"/>
      <c r="OEJ1492" s="275"/>
      <c r="OEK1492" s="275"/>
      <c r="OEL1492" s="275"/>
      <c r="OEM1492" s="275"/>
      <c r="OEN1492" s="275"/>
      <c r="OEO1492" s="275"/>
      <c r="OEP1492" s="275"/>
      <c r="OEQ1492" s="275"/>
      <c r="OER1492" s="275"/>
      <c r="OES1492" s="275"/>
      <c r="OET1492" s="275"/>
      <c r="OEU1492" s="275"/>
      <c r="OEV1492" s="275"/>
      <c r="OEW1492" s="275"/>
      <c r="OEX1492" s="275"/>
      <c r="OEY1492" s="275"/>
      <c r="OEZ1492" s="275"/>
      <c r="OFA1492" s="275"/>
      <c r="OFB1492" s="275"/>
      <c r="OFC1492" s="275"/>
      <c r="OFD1492" s="275"/>
      <c r="OFE1492" s="275"/>
      <c r="OFF1492" s="275"/>
      <c r="OFG1492" s="275"/>
      <c r="OFH1492" s="275"/>
      <c r="OFI1492" s="275"/>
      <c r="OFJ1492" s="275"/>
      <c r="OFK1492" s="275"/>
      <c r="OFL1492" s="275"/>
      <c r="OFM1492" s="275"/>
      <c r="OFN1492" s="275"/>
      <c r="OFO1492" s="275"/>
      <c r="OFP1492" s="275"/>
      <c r="OFQ1492" s="275"/>
      <c r="OFR1492" s="275"/>
      <c r="OFS1492" s="275"/>
      <c r="OFT1492" s="275"/>
      <c r="OFU1492" s="275"/>
      <c r="OFV1492" s="275"/>
      <c r="OFW1492" s="275"/>
      <c r="OFX1492" s="275"/>
      <c r="OFY1492" s="275"/>
      <c r="OFZ1492" s="275"/>
      <c r="OGA1492" s="275"/>
      <c r="OGB1492" s="275"/>
      <c r="OGC1492" s="275"/>
      <c r="OGD1492" s="275"/>
      <c r="OGE1492" s="275"/>
      <c r="OGF1492" s="275"/>
      <c r="OGG1492" s="275"/>
      <c r="OGH1492" s="275"/>
      <c r="OGI1492" s="275"/>
      <c r="OGJ1492" s="275"/>
      <c r="OGK1492" s="275"/>
      <c r="OGL1492" s="275"/>
      <c r="OGM1492" s="275"/>
      <c r="OGN1492" s="275"/>
      <c r="OGO1492" s="275"/>
      <c r="OGP1492" s="275"/>
      <c r="OGQ1492" s="275"/>
      <c r="OGR1492" s="275"/>
      <c r="OGS1492" s="275"/>
      <c r="OGT1492" s="275"/>
      <c r="OGU1492" s="275"/>
      <c r="OGV1492" s="275"/>
      <c r="OGW1492" s="275"/>
      <c r="OGX1492" s="275"/>
      <c r="OGY1492" s="275"/>
      <c r="OGZ1492" s="275"/>
      <c r="OHA1492" s="275"/>
      <c r="OHB1492" s="275"/>
      <c r="OHC1492" s="275"/>
      <c r="OHD1492" s="275"/>
      <c r="OHE1492" s="275"/>
      <c r="OHF1492" s="275"/>
      <c r="OHG1492" s="275"/>
      <c r="OHH1492" s="275"/>
      <c r="OHI1492" s="275"/>
      <c r="OHJ1492" s="275"/>
      <c r="OHK1492" s="275"/>
      <c r="OHL1492" s="275"/>
      <c r="OHM1492" s="275"/>
      <c r="OHN1492" s="275"/>
      <c r="OHO1492" s="275"/>
      <c r="OHP1492" s="275"/>
      <c r="OHQ1492" s="275"/>
      <c r="OHR1492" s="275"/>
      <c r="OHS1492" s="275"/>
      <c r="OHT1492" s="275"/>
      <c r="OHU1492" s="275"/>
      <c r="OHV1492" s="275"/>
      <c r="OHW1492" s="275"/>
      <c r="OHX1492" s="275"/>
      <c r="OHY1492" s="275"/>
      <c r="OHZ1492" s="275"/>
      <c r="OIA1492" s="275"/>
      <c r="OIB1492" s="275"/>
      <c r="OIC1492" s="275"/>
      <c r="OID1492" s="275"/>
      <c r="OIE1492" s="275"/>
      <c r="OIF1492" s="275"/>
      <c r="OIG1492" s="275"/>
      <c r="OIH1492" s="275"/>
      <c r="OII1492" s="275"/>
      <c r="OIJ1492" s="275"/>
      <c r="OIK1492" s="275"/>
      <c r="OIL1492" s="275"/>
      <c r="OIM1492" s="275"/>
      <c r="OIN1492" s="275"/>
      <c r="OIO1492" s="275"/>
      <c r="OIP1492" s="275"/>
      <c r="OIQ1492" s="275"/>
      <c r="OIR1492" s="275"/>
      <c r="OIS1492" s="275"/>
      <c r="OIT1492" s="275"/>
      <c r="OIU1492" s="275"/>
      <c r="OIV1492" s="275"/>
      <c r="OIW1492" s="275"/>
      <c r="OIX1492" s="275"/>
      <c r="OIY1492" s="275"/>
      <c r="OIZ1492" s="275"/>
      <c r="OJA1492" s="275"/>
      <c r="OJB1492" s="275"/>
      <c r="OJC1492" s="275"/>
      <c r="OJD1492" s="275"/>
      <c r="OJE1492" s="275"/>
      <c r="OJF1492" s="275"/>
      <c r="OJG1492" s="275"/>
      <c r="OJH1492" s="275"/>
      <c r="OJI1492" s="275"/>
      <c r="OJJ1492" s="275"/>
      <c r="OJK1492" s="275"/>
      <c r="OJL1492" s="275"/>
      <c r="OJM1492" s="275"/>
      <c r="OJN1492" s="275"/>
      <c r="OJO1492" s="275"/>
      <c r="OJP1492" s="275"/>
      <c r="OJQ1492" s="275"/>
      <c r="OJR1492" s="275"/>
      <c r="OJS1492" s="275"/>
      <c r="OJT1492" s="275"/>
      <c r="OJU1492" s="275"/>
      <c r="OJV1492" s="275"/>
      <c r="OJW1492" s="275"/>
      <c r="OJX1492" s="275"/>
      <c r="OJY1492" s="275"/>
      <c r="OJZ1492" s="275"/>
      <c r="OKA1492" s="275"/>
      <c r="OKB1492" s="275"/>
      <c r="OKC1492" s="275"/>
      <c r="OKD1492" s="275"/>
      <c r="OKE1492" s="275"/>
      <c r="OKF1492" s="275"/>
      <c r="OKG1492" s="275"/>
      <c r="OKH1492" s="275"/>
      <c r="OKI1492" s="275"/>
      <c r="OKJ1492" s="275"/>
      <c r="OKK1492" s="275"/>
      <c r="OKL1492" s="275"/>
      <c r="OKM1492" s="275"/>
      <c r="OKN1492" s="275"/>
      <c r="OKO1492" s="275"/>
      <c r="OKP1492" s="275"/>
      <c r="OKQ1492" s="275"/>
      <c r="OKR1492" s="275"/>
      <c r="OKS1492" s="275"/>
      <c r="OKT1492" s="275"/>
      <c r="OKU1492" s="275"/>
      <c r="OKV1492" s="275"/>
      <c r="OKW1492" s="275"/>
      <c r="OKX1492" s="275"/>
      <c r="OKY1492" s="275"/>
      <c r="OKZ1492" s="275"/>
      <c r="OLA1492" s="275"/>
      <c r="OLB1492" s="275"/>
      <c r="OLC1492" s="275"/>
      <c r="OLD1492" s="275"/>
      <c r="OLE1492" s="275"/>
      <c r="OLF1492" s="275"/>
      <c r="OLG1492" s="275"/>
      <c r="OLH1492" s="275"/>
      <c r="OLI1492" s="275"/>
      <c r="OLJ1492" s="275"/>
      <c r="OLK1492" s="275"/>
      <c r="OLL1492" s="275"/>
      <c r="OLM1492" s="275"/>
      <c r="OLN1492" s="275"/>
      <c r="OLO1492" s="275"/>
      <c r="OLP1492" s="275"/>
      <c r="OLQ1492" s="275"/>
      <c r="OLR1492" s="275"/>
      <c r="OLS1492" s="275"/>
      <c r="OLT1492" s="275"/>
      <c r="OLU1492" s="275"/>
      <c r="OLV1492" s="275"/>
      <c r="OLW1492" s="275"/>
      <c r="OLX1492" s="275"/>
      <c r="OLY1492" s="275"/>
      <c r="OLZ1492" s="275"/>
      <c r="OMA1492" s="275"/>
      <c r="OMB1492" s="275"/>
      <c r="OMC1492" s="275"/>
      <c r="OMD1492" s="275"/>
      <c r="OME1492" s="275"/>
      <c r="OMF1492" s="275"/>
      <c r="OMG1492" s="275"/>
      <c r="OMH1492" s="275"/>
      <c r="OMI1492" s="275"/>
      <c r="OMJ1492" s="275"/>
      <c r="OMK1492" s="275"/>
      <c r="OML1492" s="275"/>
      <c r="OMM1492" s="275"/>
      <c r="OMN1492" s="275"/>
      <c r="OMO1492" s="275"/>
      <c r="OMP1492" s="275"/>
      <c r="OMQ1492" s="275"/>
      <c r="OMR1492" s="275"/>
      <c r="OMS1492" s="275"/>
      <c r="OMT1492" s="275"/>
      <c r="OMU1492" s="275"/>
      <c r="OMV1492" s="275"/>
      <c r="OMW1492" s="275"/>
      <c r="OMX1492" s="275"/>
      <c r="OMY1492" s="275"/>
      <c r="OMZ1492" s="275"/>
      <c r="ONA1492" s="275"/>
      <c r="ONB1492" s="275"/>
      <c r="ONC1492" s="275"/>
      <c r="OND1492" s="275"/>
      <c r="ONE1492" s="275"/>
      <c r="ONF1492" s="275"/>
      <c r="ONG1492" s="275"/>
      <c r="ONH1492" s="275"/>
      <c r="ONI1492" s="275"/>
      <c r="ONJ1492" s="275"/>
      <c r="ONK1492" s="275"/>
      <c r="ONL1492" s="275"/>
      <c r="ONM1492" s="275"/>
      <c r="ONN1492" s="275"/>
      <c r="ONO1492" s="275"/>
      <c r="ONP1492" s="275"/>
      <c r="ONQ1492" s="275"/>
      <c r="ONR1492" s="275"/>
      <c r="ONS1492" s="275"/>
      <c r="ONT1492" s="275"/>
      <c r="ONU1492" s="275"/>
      <c r="ONV1492" s="275"/>
      <c r="ONW1492" s="275"/>
      <c r="ONX1492" s="275"/>
      <c r="ONY1492" s="275"/>
      <c r="ONZ1492" s="275"/>
      <c r="OOA1492" s="275"/>
      <c r="OOB1492" s="275"/>
      <c r="OOC1492" s="275"/>
      <c r="OOD1492" s="275"/>
      <c r="OOE1492" s="275"/>
      <c r="OOF1492" s="275"/>
      <c r="OOG1492" s="275"/>
      <c r="OOH1492" s="275"/>
      <c r="OOI1492" s="275"/>
      <c r="OOJ1492" s="275"/>
      <c r="OOK1492" s="275"/>
      <c r="OOL1492" s="275"/>
      <c r="OOM1492" s="275"/>
      <c r="OON1492" s="275"/>
      <c r="OOO1492" s="275"/>
      <c r="OOP1492" s="275"/>
      <c r="OOQ1492" s="275"/>
      <c r="OOR1492" s="275"/>
      <c r="OOS1492" s="275"/>
      <c r="OOT1492" s="275"/>
      <c r="OOU1492" s="275"/>
      <c r="OOV1492" s="275"/>
      <c r="OOW1492" s="275"/>
      <c r="OOX1492" s="275"/>
      <c r="OOY1492" s="275"/>
      <c r="OOZ1492" s="275"/>
      <c r="OPA1492" s="275"/>
      <c r="OPB1492" s="275"/>
      <c r="OPC1492" s="275"/>
      <c r="OPD1492" s="275"/>
      <c r="OPE1492" s="275"/>
      <c r="OPF1492" s="275"/>
      <c r="OPG1492" s="275"/>
      <c r="OPH1492" s="275"/>
      <c r="OPI1492" s="275"/>
      <c r="OPJ1492" s="275"/>
      <c r="OPK1492" s="275"/>
      <c r="OPL1492" s="275"/>
      <c r="OPM1492" s="275"/>
      <c r="OPN1492" s="275"/>
      <c r="OPO1492" s="275"/>
      <c r="OPP1492" s="275"/>
      <c r="OPQ1492" s="275"/>
      <c r="OPR1492" s="275"/>
      <c r="OPS1492" s="275"/>
      <c r="OPT1492" s="275"/>
      <c r="OPU1492" s="275"/>
      <c r="OPV1492" s="275"/>
      <c r="OPW1492" s="275"/>
      <c r="OPX1492" s="275"/>
      <c r="OPY1492" s="275"/>
      <c r="OPZ1492" s="275"/>
      <c r="OQA1492" s="275"/>
      <c r="OQB1492" s="275"/>
      <c r="OQC1492" s="275"/>
      <c r="OQD1492" s="275"/>
      <c r="OQE1492" s="275"/>
      <c r="OQF1492" s="275"/>
      <c r="OQG1492" s="275"/>
      <c r="OQH1492" s="275"/>
      <c r="OQI1492" s="275"/>
      <c r="OQJ1492" s="275"/>
      <c r="OQK1492" s="275"/>
      <c r="OQL1492" s="275"/>
      <c r="OQM1492" s="275"/>
      <c r="OQN1492" s="275"/>
      <c r="OQO1492" s="275"/>
      <c r="OQP1492" s="275"/>
      <c r="OQQ1492" s="275"/>
      <c r="OQR1492" s="275"/>
      <c r="OQS1492" s="275"/>
      <c r="OQT1492" s="275"/>
      <c r="OQU1492" s="275"/>
      <c r="OQV1492" s="275"/>
      <c r="OQW1492" s="275"/>
      <c r="OQX1492" s="275"/>
      <c r="OQY1492" s="275"/>
      <c r="OQZ1492" s="275"/>
      <c r="ORA1492" s="275"/>
      <c r="ORB1492" s="275"/>
      <c r="ORC1492" s="275"/>
      <c r="ORD1492" s="275"/>
      <c r="ORE1492" s="275"/>
      <c r="ORF1492" s="275"/>
      <c r="ORG1492" s="275"/>
      <c r="ORH1492" s="275"/>
      <c r="ORI1492" s="275"/>
      <c r="ORJ1492" s="275"/>
      <c r="ORK1492" s="275"/>
      <c r="ORL1492" s="275"/>
      <c r="ORM1492" s="275"/>
      <c r="ORN1492" s="275"/>
      <c r="ORO1492" s="275"/>
      <c r="ORP1492" s="275"/>
      <c r="ORQ1492" s="275"/>
      <c r="ORR1492" s="275"/>
      <c r="ORS1492" s="275"/>
      <c r="ORT1492" s="275"/>
      <c r="ORU1492" s="275"/>
      <c r="ORV1492" s="275"/>
      <c r="ORW1492" s="275"/>
      <c r="ORX1492" s="275"/>
      <c r="ORY1492" s="275"/>
      <c r="ORZ1492" s="275"/>
      <c r="OSA1492" s="275"/>
      <c r="OSB1492" s="275"/>
      <c r="OSC1492" s="275"/>
      <c r="OSD1492" s="275"/>
      <c r="OSE1492" s="275"/>
      <c r="OSF1492" s="275"/>
      <c r="OSG1492" s="275"/>
      <c r="OSH1492" s="275"/>
      <c r="OSI1492" s="275"/>
      <c r="OSJ1492" s="275"/>
      <c r="OSK1492" s="275"/>
      <c r="OSL1492" s="275"/>
      <c r="OSM1492" s="275"/>
      <c r="OSN1492" s="275"/>
      <c r="OSO1492" s="275"/>
      <c r="OSP1492" s="275"/>
      <c r="OSQ1492" s="275"/>
      <c r="OSR1492" s="275"/>
      <c r="OSS1492" s="275"/>
      <c r="OST1492" s="275"/>
      <c r="OSU1492" s="275"/>
      <c r="OSV1492" s="275"/>
      <c r="OSW1492" s="275"/>
      <c r="OSX1492" s="275"/>
      <c r="OSY1492" s="275"/>
      <c r="OSZ1492" s="275"/>
      <c r="OTA1492" s="275"/>
      <c r="OTB1492" s="275"/>
      <c r="OTC1492" s="275"/>
      <c r="OTD1492" s="275"/>
      <c r="OTE1492" s="275"/>
      <c r="OTF1492" s="275"/>
      <c r="OTG1492" s="275"/>
      <c r="OTH1492" s="275"/>
      <c r="OTI1492" s="275"/>
      <c r="OTJ1492" s="275"/>
      <c r="OTK1492" s="275"/>
      <c r="OTL1492" s="275"/>
      <c r="OTM1492" s="275"/>
      <c r="OTN1492" s="275"/>
      <c r="OTO1492" s="275"/>
      <c r="OTP1492" s="275"/>
      <c r="OTQ1492" s="275"/>
      <c r="OTR1492" s="275"/>
      <c r="OTS1492" s="275"/>
      <c r="OTT1492" s="275"/>
      <c r="OTU1492" s="275"/>
      <c r="OTV1492" s="275"/>
      <c r="OTW1492" s="275"/>
      <c r="OTX1492" s="275"/>
      <c r="OTY1492" s="275"/>
      <c r="OTZ1492" s="275"/>
      <c r="OUA1492" s="275"/>
      <c r="OUB1492" s="275"/>
      <c r="OUC1492" s="275"/>
      <c r="OUD1492" s="275"/>
      <c r="OUE1492" s="275"/>
      <c r="OUF1492" s="275"/>
      <c r="OUG1492" s="275"/>
      <c r="OUH1492" s="275"/>
      <c r="OUI1492" s="275"/>
      <c r="OUJ1492" s="275"/>
      <c r="OUK1492" s="275"/>
      <c r="OUL1492" s="275"/>
      <c r="OUM1492" s="275"/>
      <c r="OUN1492" s="275"/>
      <c r="OUO1492" s="275"/>
      <c r="OUP1492" s="275"/>
      <c r="OUQ1492" s="275"/>
      <c r="OUR1492" s="275"/>
      <c r="OUS1492" s="275"/>
      <c r="OUT1492" s="275"/>
      <c r="OUU1492" s="275"/>
      <c r="OUV1492" s="275"/>
      <c r="OUW1492" s="275"/>
      <c r="OUX1492" s="275"/>
      <c r="OUY1492" s="275"/>
      <c r="OUZ1492" s="275"/>
      <c r="OVA1492" s="275"/>
      <c r="OVB1492" s="275"/>
      <c r="OVC1492" s="275"/>
      <c r="OVD1492" s="275"/>
      <c r="OVE1492" s="275"/>
      <c r="OVF1492" s="275"/>
      <c r="OVG1492" s="275"/>
      <c r="OVH1492" s="275"/>
      <c r="OVI1492" s="275"/>
      <c r="OVJ1492" s="275"/>
      <c r="OVK1492" s="275"/>
      <c r="OVL1492" s="275"/>
      <c r="OVM1492" s="275"/>
      <c r="OVN1492" s="275"/>
      <c r="OVO1492" s="275"/>
      <c r="OVP1492" s="275"/>
      <c r="OVQ1492" s="275"/>
      <c r="OVR1492" s="275"/>
      <c r="OVS1492" s="275"/>
      <c r="OVT1492" s="275"/>
      <c r="OVU1492" s="275"/>
      <c r="OVV1492" s="275"/>
      <c r="OVW1492" s="275"/>
      <c r="OVX1492" s="275"/>
      <c r="OVY1492" s="275"/>
      <c r="OVZ1492" s="275"/>
      <c r="OWA1492" s="275"/>
      <c r="OWB1492" s="275"/>
      <c r="OWC1492" s="275"/>
      <c r="OWD1492" s="275"/>
      <c r="OWE1492" s="275"/>
      <c r="OWF1492" s="275"/>
      <c r="OWG1492" s="275"/>
      <c r="OWH1492" s="275"/>
      <c r="OWI1492" s="275"/>
      <c r="OWJ1492" s="275"/>
      <c r="OWK1492" s="275"/>
      <c r="OWL1492" s="275"/>
      <c r="OWM1492" s="275"/>
      <c r="OWN1492" s="275"/>
      <c r="OWO1492" s="275"/>
      <c r="OWP1492" s="275"/>
      <c r="OWQ1492" s="275"/>
      <c r="OWR1492" s="275"/>
      <c r="OWS1492" s="275"/>
      <c r="OWT1492" s="275"/>
      <c r="OWU1492" s="275"/>
      <c r="OWV1492" s="275"/>
      <c r="OWW1492" s="275"/>
      <c r="OWX1492" s="275"/>
      <c r="OWY1492" s="275"/>
      <c r="OWZ1492" s="275"/>
      <c r="OXA1492" s="275"/>
      <c r="OXB1492" s="275"/>
      <c r="OXC1492" s="275"/>
      <c r="OXD1492" s="275"/>
      <c r="OXE1492" s="275"/>
      <c r="OXF1492" s="275"/>
      <c r="OXG1492" s="275"/>
      <c r="OXH1492" s="275"/>
      <c r="OXI1492" s="275"/>
      <c r="OXJ1492" s="275"/>
      <c r="OXK1492" s="275"/>
      <c r="OXL1492" s="275"/>
      <c r="OXM1492" s="275"/>
      <c r="OXN1492" s="275"/>
      <c r="OXO1492" s="275"/>
      <c r="OXP1492" s="275"/>
      <c r="OXQ1492" s="275"/>
      <c r="OXR1492" s="275"/>
      <c r="OXS1492" s="275"/>
      <c r="OXT1492" s="275"/>
      <c r="OXU1492" s="275"/>
      <c r="OXV1492" s="275"/>
      <c r="OXW1492" s="275"/>
      <c r="OXX1492" s="275"/>
      <c r="OXY1492" s="275"/>
      <c r="OXZ1492" s="275"/>
      <c r="OYA1492" s="275"/>
      <c r="OYB1492" s="275"/>
      <c r="OYC1492" s="275"/>
      <c r="OYD1492" s="275"/>
      <c r="OYE1492" s="275"/>
      <c r="OYF1492" s="275"/>
      <c r="OYG1492" s="275"/>
      <c r="OYH1492" s="275"/>
      <c r="OYI1492" s="275"/>
      <c r="OYJ1492" s="275"/>
      <c r="OYK1492" s="275"/>
      <c r="OYL1492" s="275"/>
      <c r="OYM1492" s="275"/>
      <c r="OYN1492" s="275"/>
      <c r="OYO1492" s="275"/>
      <c r="OYP1492" s="275"/>
      <c r="OYQ1492" s="275"/>
      <c r="OYR1492" s="275"/>
      <c r="OYS1492" s="275"/>
      <c r="OYT1492" s="275"/>
      <c r="OYU1492" s="275"/>
      <c r="OYV1492" s="275"/>
      <c r="OYW1492" s="275"/>
      <c r="OYX1492" s="275"/>
      <c r="OYY1492" s="275"/>
      <c r="OYZ1492" s="275"/>
      <c r="OZA1492" s="275"/>
      <c r="OZB1492" s="275"/>
      <c r="OZC1492" s="275"/>
      <c r="OZD1492" s="275"/>
      <c r="OZE1492" s="275"/>
      <c r="OZF1492" s="275"/>
      <c r="OZG1492" s="275"/>
      <c r="OZH1492" s="275"/>
      <c r="OZI1492" s="275"/>
      <c r="OZJ1492" s="275"/>
      <c r="OZK1492" s="275"/>
      <c r="OZL1492" s="275"/>
      <c r="OZM1492" s="275"/>
      <c r="OZN1492" s="275"/>
      <c r="OZO1492" s="275"/>
      <c r="OZP1492" s="275"/>
      <c r="OZQ1492" s="275"/>
      <c r="OZR1492" s="275"/>
      <c r="OZS1492" s="275"/>
      <c r="OZT1492" s="275"/>
      <c r="OZU1492" s="275"/>
      <c r="OZV1492" s="275"/>
      <c r="OZW1492" s="275"/>
      <c r="OZX1492" s="275"/>
      <c r="OZY1492" s="275"/>
      <c r="OZZ1492" s="275"/>
      <c r="PAA1492" s="275"/>
      <c r="PAB1492" s="275"/>
      <c r="PAC1492" s="275"/>
      <c r="PAD1492" s="275"/>
      <c r="PAE1492" s="275"/>
      <c r="PAF1492" s="275"/>
      <c r="PAG1492" s="275"/>
      <c r="PAH1492" s="275"/>
      <c r="PAI1492" s="275"/>
      <c r="PAJ1492" s="275"/>
      <c r="PAK1492" s="275"/>
      <c r="PAL1492" s="275"/>
      <c r="PAM1492" s="275"/>
      <c r="PAN1492" s="275"/>
      <c r="PAO1492" s="275"/>
      <c r="PAP1492" s="275"/>
      <c r="PAQ1492" s="275"/>
      <c r="PAR1492" s="275"/>
      <c r="PAS1492" s="275"/>
      <c r="PAT1492" s="275"/>
      <c r="PAU1492" s="275"/>
      <c r="PAV1492" s="275"/>
      <c r="PAW1492" s="275"/>
      <c r="PAX1492" s="275"/>
      <c r="PAY1492" s="275"/>
      <c r="PAZ1492" s="275"/>
      <c r="PBA1492" s="275"/>
      <c r="PBB1492" s="275"/>
      <c r="PBC1492" s="275"/>
      <c r="PBD1492" s="275"/>
      <c r="PBE1492" s="275"/>
      <c r="PBF1492" s="275"/>
      <c r="PBG1492" s="275"/>
      <c r="PBH1492" s="275"/>
      <c r="PBI1492" s="275"/>
      <c r="PBJ1492" s="275"/>
      <c r="PBK1492" s="275"/>
      <c r="PBL1492" s="275"/>
      <c r="PBM1492" s="275"/>
      <c r="PBN1492" s="275"/>
      <c r="PBO1492" s="275"/>
      <c r="PBP1492" s="275"/>
      <c r="PBQ1492" s="275"/>
      <c r="PBR1492" s="275"/>
      <c r="PBS1492" s="275"/>
      <c r="PBT1492" s="275"/>
      <c r="PBU1492" s="275"/>
      <c r="PBV1492" s="275"/>
      <c r="PBW1492" s="275"/>
      <c r="PBX1492" s="275"/>
      <c r="PBY1492" s="275"/>
      <c r="PBZ1492" s="275"/>
      <c r="PCA1492" s="275"/>
      <c r="PCB1492" s="275"/>
      <c r="PCC1492" s="275"/>
      <c r="PCD1492" s="275"/>
      <c r="PCE1492" s="275"/>
      <c r="PCF1492" s="275"/>
      <c r="PCG1492" s="275"/>
      <c r="PCH1492" s="275"/>
      <c r="PCI1492" s="275"/>
      <c r="PCJ1492" s="275"/>
      <c r="PCK1492" s="275"/>
      <c r="PCL1492" s="275"/>
      <c r="PCM1492" s="275"/>
      <c r="PCN1492" s="275"/>
      <c r="PCO1492" s="275"/>
      <c r="PCP1492" s="275"/>
      <c r="PCQ1492" s="275"/>
      <c r="PCR1492" s="275"/>
      <c r="PCS1492" s="275"/>
      <c r="PCT1492" s="275"/>
      <c r="PCU1492" s="275"/>
      <c r="PCV1492" s="275"/>
      <c r="PCW1492" s="275"/>
      <c r="PCX1492" s="275"/>
      <c r="PCY1492" s="275"/>
      <c r="PCZ1492" s="275"/>
      <c r="PDA1492" s="275"/>
      <c r="PDB1492" s="275"/>
      <c r="PDC1492" s="275"/>
      <c r="PDD1492" s="275"/>
      <c r="PDE1492" s="275"/>
      <c r="PDF1492" s="275"/>
      <c r="PDG1492" s="275"/>
      <c r="PDH1492" s="275"/>
      <c r="PDI1492" s="275"/>
      <c r="PDJ1492" s="275"/>
      <c r="PDK1492" s="275"/>
      <c r="PDL1492" s="275"/>
      <c r="PDM1492" s="275"/>
      <c r="PDN1492" s="275"/>
      <c r="PDO1492" s="275"/>
      <c r="PDP1492" s="275"/>
      <c r="PDQ1492" s="275"/>
      <c r="PDR1492" s="275"/>
      <c r="PDS1492" s="275"/>
      <c r="PDT1492" s="275"/>
      <c r="PDU1492" s="275"/>
      <c r="PDV1492" s="275"/>
      <c r="PDW1492" s="275"/>
      <c r="PDX1492" s="275"/>
      <c r="PDY1492" s="275"/>
      <c r="PDZ1492" s="275"/>
      <c r="PEA1492" s="275"/>
      <c r="PEB1492" s="275"/>
      <c r="PEC1492" s="275"/>
      <c r="PED1492" s="275"/>
      <c r="PEE1492" s="275"/>
      <c r="PEF1492" s="275"/>
      <c r="PEG1492" s="275"/>
      <c r="PEH1492" s="275"/>
      <c r="PEI1492" s="275"/>
      <c r="PEJ1492" s="275"/>
      <c r="PEK1492" s="275"/>
      <c r="PEL1492" s="275"/>
      <c r="PEM1492" s="275"/>
      <c r="PEN1492" s="275"/>
      <c r="PEO1492" s="275"/>
      <c r="PEP1492" s="275"/>
      <c r="PEQ1492" s="275"/>
      <c r="PER1492" s="275"/>
      <c r="PES1492" s="275"/>
      <c r="PET1492" s="275"/>
      <c r="PEU1492" s="275"/>
      <c r="PEV1492" s="275"/>
      <c r="PEW1492" s="275"/>
      <c r="PEX1492" s="275"/>
      <c r="PEY1492" s="275"/>
      <c r="PEZ1492" s="275"/>
      <c r="PFA1492" s="275"/>
      <c r="PFB1492" s="275"/>
      <c r="PFC1492" s="275"/>
      <c r="PFD1492" s="275"/>
      <c r="PFE1492" s="275"/>
      <c r="PFF1492" s="275"/>
      <c r="PFG1492" s="275"/>
      <c r="PFH1492" s="275"/>
      <c r="PFI1492" s="275"/>
      <c r="PFJ1492" s="275"/>
      <c r="PFK1492" s="275"/>
      <c r="PFL1492" s="275"/>
      <c r="PFM1492" s="275"/>
      <c r="PFN1492" s="275"/>
      <c r="PFO1492" s="275"/>
      <c r="PFP1492" s="275"/>
      <c r="PFQ1492" s="275"/>
      <c r="PFR1492" s="275"/>
      <c r="PFS1492" s="275"/>
      <c r="PFT1492" s="275"/>
      <c r="PFU1492" s="275"/>
      <c r="PFV1492" s="275"/>
      <c r="PFW1492" s="275"/>
      <c r="PFX1492" s="275"/>
      <c r="PFY1492" s="275"/>
      <c r="PFZ1492" s="275"/>
      <c r="PGA1492" s="275"/>
      <c r="PGB1492" s="275"/>
      <c r="PGC1492" s="275"/>
      <c r="PGD1492" s="275"/>
      <c r="PGE1492" s="275"/>
      <c r="PGF1492" s="275"/>
      <c r="PGG1492" s="275"/>
      <c r="PGH1492" s="275"/>
      <c r="PGI1492" s="275"/>
      <c r="PGJ1492" s="275"/>
      <c r="PGK1492" s="275"/>
      <c r="PGL1492" s="275"/>
      <c r="PGM1492" s="275"/>
      <c r="PGN1492" s="275"/>
      <c r="PGO1492" s="275"/>
      <c r="PGP1492" s="275"/>
      <c r="PGQ1492" s="275"/>
      <c r="PGR1492" s="275"/>
      <c r="PGS1492" s="275"/>
      <c r="PGT1492" s="275"/>
      <c r="PGU1492" s="275"/>
      <c r="PGV1492" s="275"/>
      <c r="PGW1492" s="275"/>
      <c r="PGX1492" s="275"/>
      <c r="PGY1492" s="275"/>
      <c r="PGZ1492" s="275"/>
      <c r="PHA1492" s="275"/>
      <c r="PHB1492" s="275"/>
      <c r="PHC1492" s="275"/>
      <c r="PHD1492" s="275"/>
      <c r="PHE1492" s="275"/>
      <c r="PHF1492" s="275"/>
      <c r="PHG1492" s="275"/>
      <c r="PHH1492" s="275"/>
      <c r="PHI1492" s="275"/>
      <c r="PHJ1492" s="275"/>
      <c r="PHK1492" s="275"/>
      <c r="PHL1492" s="275"/>
      <c r="PHM1492" s="275"/>
      <c r="PHN1492" s="275"/>
      <c r="PHO1492" s="275"/>
      <c r="PHP1492" s="275"/>
      <c r="PHQ1492" s="275"/>
      <c r="PHR1492" s="275"/>
      <c r="PHS1492" s="275"/>
      <c r="PHT1492" s="275"/>
      <c r="PHU1492" s="275"/>
      <c r="PHV1492" s="275"/>
      <c r="PHW1492" s="275"/>
      <c r="PHX1492" s="275"/>
      <c r="PHY1492" s="275"/>
      <c r="PHZ1492" s="275"/>
      <c r="PIA1492" s="275"/>
      <c r="PIB1492" s="275"/>
      <c r="PIC1492" s="275"/>
      <c r="PID1492" s="275"/>
      <c r="PIE1492" s="275"/>
      <c r="PIF1492" s="275"/>
      <c r="PIG1492" s="275"/>
      <c r="PIH1492" s="275"/>
      <c r="PII1492" s="275"/>
      <c r="PIJ1492" s="275"/>
      <c r="PIK1492" s="275"/>
      <c r="PIL1492" s="275"/>
      <c r="PIM1492" s="275"/>
      <c r="PIN1492" s="275"/>
      <c r="PIO1492" s="275"/>
      <c r="PIP1492" s="275"/>
      <c r="PIQ1492" s="275"/>
      <c r="PIR1492" s="275"/>
      <c r="PIS1492" s="275"/>
      <c r="PIT1492" s="275"/>
      <c r="PIU1492" s="275"/>
      <c r="PIV1492" s="275"/>
      <c r="PIW1492" s="275"/>
      <c r="PIX1492" s="275"/>
      <c r="PIY1492" s="275"/>
      <c r="PIZ1492" s="275"/>
      <c r="PJA1492" s="275"/>
      <c r="PJB1492" s="275"/>
      <c r="PJC1492" s="275"/>
      <c r="PJD1492" s="275"/>
      <c r="PJE1492" s="275"/>
      <c r="PJF1492" s="275"/>
      <c r="PJG1492" s="275"/>
      <c r="PJH1492" s="275"/>
      <c r="PJI1492" s="275"/>
      <c r="PJJ1492" s="275"/>
      <c r="PJK1492" s="275"/>
      <c r="PJL1492" s="275"/>
      <c r="PJM1492" s="275"/>
      <c r="PJN1492" s="275"/>
      <c r="PJO1492" s="275"/>
      <c r="PJP1492" s="275"/>
      <c r="PJQ1492" s="275"/>
      <c r="PJR1492" s="275"/>
      <c r="PJS1492" s="275"/>
      <c r="PJT1492" s="275"/>
      <c r="PJU1492" s="275"/>
      <c r="PJV1492" s="275"/>
      <c r="PJW1492" s="275"/>
      <c r="PJX1492" s="275"/>
      <c r="PJY1492" s="275"/>
      <c r="PJZ1492" s="275"/>
      <c r="PKA1492" s="275"/>
      <c r="PKB1492" s="275"/>
      <c r="PKC1492" s="275"/>
      <c r="PKD1492" s="275"/>
      <c r="PKE1492" s="275"/>
      <c r="PKF1492" s="275"/>
      <c r="PKG1492" s="275"/>
      <c r="PKH1492" s="275"/>
      <c r="PKI1492" s="275"/>
      <c r="PKJ1492" s="275"/>
      <c r="PKK1492" s="275"/>
      <c r="PKL1492" s="275"/>
      <c r="PKM1492" s="275"/>
      <c r="PKN1492" s="275"/>
      <c r="PKO1492" s="275"/>
      <c r="PKP1492" s="275"/>
      <c r="PKQ1492" s="275"/>
      <c r="PKR1492" s="275"/>
      <c r="PKS1492" s="275"/>
      <c r="PKT1492" s="275"/>
      <c r="PKU1492" s="275"/>
      <c r="PKV1492" s="275"/>
      <c r="PKW1492" s="275"/>
      <c r="PKX1492" s="275"/>
      <c r="PKY1492" s="275"/>
      <c r="PKZ1492" s="275"/>
      <c r="PLA1492" s="275"/>
      <c r="PLB1492" s="275"/>
      <c r="PLC1492" s="275"/>
      <c r="PLD1492" s="275"/>
      <c r="PLE1492" s="275"/>
      <c r="PLF1492" s="275"/>
      <c r="PLG1492" s="275"/>
      <c r="PLH1492" s="275"/>
      <c r="PLI1492" s="275"/>
      <c r="PLJ1492" s="275"/>
      <c r="PLK1492" s="275"/>
      <c r="PLL1492" s="275"/>
      <c r="PLM1492" s="275"/>
      <c r="PLN1492" s="275"/>
      <c r="PLO1492" s="275"/>
      <c r="PLP1492" s="275"/>
      <c r="PLQ1492" s="275"/>
      <c r="PLR1492" s="275"/>
      <c r="PLS1492" s="275"/>
      <c r="PLT1492" s="275"/>
      <c r="PLU1492" s="275"/>
      <c r="PLV1492" s="275"/>
      <c r="PLW1492" s="275"/>
      <c r="PLX1492" s="275"/>
      <c r="PLY1492" s="275"/>
      <c r="PLZ1492" s="275"/>
      <c r="PMA1492" s="275"/>
      <c r="PMB1492" s="275"/>
      <c r="PMC1492" s="275"/>
      <c r="PMD1492" s="275"/>
      <c r="PME1492" s="275"/>
      <c r="PMF1492" s="275"/>
      <c r="PMG1492" s="275"/>
      <c r="PMH1492" s="275"/>
      <c r="PMI1492" s="275"/>
      <c r="PMJ1492" s="275"/>
      <c r="PMK1492" s="275"/>
      <c r="PML1492" s="275"/>
      <c r="PMM1492" s="275"/>
      <c r="PMN1492" s="275"/>
      <c r="PMO1492" s="275"/>
      <c r="PMP1492" s="275"/>
      <c r="PMQ1492" s="275"/>
      <c r="PMR1492" s="275"/>
      <c r="PMS1492" s="275"/>
      <c r="PMT1492" s="275"/>
      <c r="PMU1492" s="275"/>
      <c r="PMV1492" s="275"/>
      <c r="PMW1492" s="275"/>
      <c r="PMX1492" s="275"/>
      <c r="PMY1492" s="275"/>
      <c r="PMZ1492" s="275"/>
      <c r="PNA1492" s="275"/>
      <c r="PNB1492" s="275"/>
      <c r="PNC1492" s="275"/>
      <c r="PND1492" s="275"/>
      <c r="PNE1492" s="275"/>
      <c r="PNF1492" s="275"/>
      <c r="PNG1492" s="275"/>
      <c r="PNH1492" s="275"/>
      <c r="PNI1492" s="275"/>
      <c r="PNJ1492" s="275"/>
      <c r="PNK1492" s="275"/>
      <c r="PNL1492" s="275"/>
      <c r="PNM1492" s="275"/>
      <c r="PNN1492" s="275"/>
      <c r="PNO1492" s="275"/>
      <c r="PNP1492" s="275"/>
      <c r="PNQ1492" s="275"/>
      <c r="PNR1492" s="275"/>
      <c r="PNS1492" s="275"/>
      <c r="PNT1492" s="275"/>
      <c r="PNU1492" s="275"/>
      <c r="PNV1492" s="275"/>
      <c r="PNW1492" s="275"/>
      <c r="PNX1492" s="275"/>
      <c r="PNY1492" s="275"/>
      <c r="PNZ1492" s="275"/>
      <c r="POA1492" s="275"/>
      <c r="POB1492" s="275"/>
      <c r="POC1492" s="275"/>
      <c r="POD1492" s="275"/>
      <c r="POE1492" s="275"/>
      <c r="POF1492" s="275"/>
      <c r="POG1492" s="275"/>
      <c r="POH1492" s="275"/>
      <c r="POI1492" s="275"/>
      <c r="POJ1492" s="275"/>
      <c r="POK1492" s="275"/>
      <c r="POL1492" s="275"/>
      <c r="POM1492" s="275"/>
      <c r="PON1492" s="275"/>
      <c r="POO1492" s="275"/>
      <c r="POP1492" s="275"/>
      <c r="POQ1492" s="275"/>
      <c r="POR1492" s="275"/>
      <c r="POS1492" s="275"/>
      <c r="POT1492" s="275"/>
      <c r="POU1492" s="275"/>
      <c r="POV1492" s="275"/>
      <c r="POW1492" s="275"/>
      <c r="POX1492" s="275"/>
      <c r="POY1492" s="275"/>
      <c r="POZ1492" s="275"/>
      <c r="PPA1492" s="275"/>
      <c r="PPB1492" s="275"/>
      <c r="PPC1492" s="275"/>
      <c r="PPD1492" s="275"/>
      <c r="PPE1492" s="275"/>
      <c r="PPF1492" s="275"/>
      <c r="PPG1492" s="275"/>
      <c r="PPH1492" s="275"/>
      <c r="PPI1492" s="275"/>
      <c r="PPJ1492" s="275"/>
      <c r="PPK1492" s="275"/>
      <c r="PPL1492" s="275"/>
      <c r="PPM1492" s="275"/>
      <c r="PPN1492" s="275"/>
      <c r="PPO1492" s="275"/>
      <c r="PPP1492" s="275"/>
      <c r="PPQ1492" s="275"/>
      <c r="PPR1492" s="275"/>
      <c r="PPS1492" s="275"/>
      <c r="PPT1492" s="275"/>
      <c r="PPU1492" s="275"/>
      <c r="PPV1492" s="275"/>
      <c r="PPW1492" s="275"/>
      <c r="PPX1492" s="275"/>
      <c r="PPY1492" s="275"/>
      <c r="PPZ1492" s="275"/>
      <c r="PQA1492" s="275"/>
      <c r="PQB1492" s="275"/>
      <c r="PQC1492" s="275"/>
      <c r="PQD1492" s="275"/>
      <c r="PQE1492" s="275"/>
      <c r="PQF1492" s="275"/>
      <c r="PQG1492" s="275"/>
      <c r="PQH1492" s="275"/>
      <c r="PQI1492" s="275"/>
      <c r="PQJ1492" s="275"/>
      <c r="PQK1492" s="275"/>
      <c r="PQL1492" s="275"/>
      <c r="PQM1492" s="275"/>
      <c r="PQN1492" s="275"/>
      <c r="PQO1492" s="275"/>
      <c r="PQP1492" s="275"/>
      <c r="PQQ1492" s="275"/>
      <c r="PQR1492" s="275"/>
      <c r="PQS1492" s="275"/>
      <c r="PQT1492" s="275"/>
      <c r="PQU1492" s="275"/>
      <c r="PQV1492" s="275"/>
      <c r="PQW1492" s="275"/>
      <c r="PQX1492" s="275"/>
      <c r="PQY1492" s="275"/>
      <c r="PQZ1492" s="275"/>
      <c r="PRA1492" s="275"/>
      <c r="PRB1492" s="275"/>
      <c r="PRC1492" s="275"/>
      <c r="PRD1492" s="275"/>
      <c r="PRE1492" s="275"/>
      <c r="PRF1492" s="275"/>
      <c r="PRG1492" s="275"/>
      <c r="PRH1492" s="275"/>
      <c r="PRI1492" s="275"/>
      <c r="PRJ1492" s="275"/>
      <c r="PRK1492" s="275"/>
      <c r="PRL1492" s="275"/>
      <c r="PRM1492" s="275"/>
      <c r="PRN1492" s="275"/>
      <c r="PRO1492" s="275"/>
      <c r="PRP1492" s="275"/>
      <c r="PRQ1492" s="275"/>
      <c r="PRR1492" s="275"/>
      <c r="PRS1492" s="275"/>
      <c r="PRT1492" s="275"/>
      <c r="PRU1492" s="275"/>
      <c r="PRV1492" s="275"/>
      <c r="PRW1492" s="275"/>
      <c r="PRX1492" s="275"/>
      <c r="PRY1492" s="275"/>
      <c r="PRZ1492" s="275"/>
      <c r="PSA1492" s="275"/>
      <c r="PSB1492" s="275"/>
      <c r="PSC1492" s="275"/>
      <c r="PSD1492" s="275"/>
      <c r="PSE1492" s="275"/>
      <c r="PSF1492" s="275"/>
      <c r="PSG1492" s="275"/>
      <c r="PSH1492" s="275"/>
      <c r="PSI1492" s="275"/>
      <c r="PSJ1492" s="275"/>
      <c r="PSK1492" s="275"/>
      <c r="PSL1492" s="275"/>
      <c r="PSM1492" s="275"/>
      <c r="PSN1492" s="275"/>
      <c r="PSO1492" s="275"/>
      <c r="PSP1492" s="275"/>
      <c r="PSQ1492" s="275"/>
      <c r="PSR1492" s="275"/>
      <c r="PSS1492" s="275"/>
      <c r="PST1492" s="275"/>
      <c r="PSU1492" s="275"/>
      <c r="PSV1492" s="275"/>
      <c r="PSW1492" s="275"/>
      <c r="PSX1492" s="275"/>
      <c r="PSY1492" s="275"/>
      <c r="PSZ1492" s="275"/>
      <c r="PTA1492" s="275"/>
      <c r="PTB1492" s="275"/>
      <c r="PTC1492" s="275"/>
      <c r="PTD1492" s="275"/>
      <c r="PTE1492" s="275"/>
      <c r="PTF1492" s="275"/>
      <c r="PTG1492" s="275"/>
      <c r="PTH1492" s="275"/>
      <c r="PTI1492" s="275"/>
      <c r="PTJ1492" s="275"/>
      <c r="PTK1492" s="275"/>
      <c r="PTL1492" s="275"/>
      <c r="PTM1492" s="275"/>
      <c r="PTN1492" s="275"/>
      <c r="PTO1492" s="275"/>
      <c r="PTP1492" s="275"/>
      <c r="PTQ1492" s="275"/>
      <c r="PTR1492" s="275"/>
      <c r="PTS1492" s="275"/>
      <c r="PTT1492" s="275"/>
      <c r="PTU1492" s="275"/>
      <c r="PTV1492" s="275"/>
      <c r="PTW1492" s="275"/>
      <c r="PTX1492" s="275"/>
      <c r="PTY1492" s="275"/>
      <c r="PTZ1492" s="275"/>
      <c r="PUA1492" s="275"/>
      <c r="PUB1492" s="275"/>
      <c r="PUC1492" s="275"/>
      <c r="PUD1492" s="275"/>
      <c r="PUE1492" s="275"/>
      <c r="PUF1492" s="275"/>
      <c r="PUG1492" s="275"/>
      <c r="PUH1492" s="275"/>
      <c r="PUI1492" s="275"/>
      <c r="PUJ1492" s="275"/>
      <c r="PUK1492" s="275"/>
      <c r="PUL1492" s="275"/>
      <c r="PUM1492" s="275"/>
      <c r="PUN1492" s="275"/>
      <c r="PUO1492" s="275"/>
      <c r="PUP1492" s="275"/>
      <c r="PUQ1492" s="275"/>
      <c r="PUR1492" s="275"/>
      <c r="PUS1492" s="275"/>
      <c r="PUT1492" s="275"/>
      <c r="PUU1492" s="275"/>
      <c r="PUV1492" s="275"/>
      <c r="PUW1492" s="275"/>
      <c r="PUX1492" s="275"/>
      <c r="PUY1492" s="275"/>
      <c r="PUZ1492" s="275"/>
      <c r="PVA1492" s="275"/>
      <c r="PVB1492" s="275"/>
      <c r="PVC1492" s="275"/>
      <c r="PVD1492" s="275"/>
      <c r="PVE1492" s="275"/>
      <c r="PVF1492" s="275"/>
      <c r="PVG1492" s="275"/>
      <c r="PVH1492" s="275"/>
      <c r="PVI1492" s="275"/>
      <c r="PVJ1492" s="275"/>
      <c r="PVK1492" s="275"/>
      <c r="PVL1492" s="275"/>
      <c r="PVM1492" s="275"/>
      <c r="PVN1492" s="275"/>
      <c r="PVO1492" s="275"/>
      <c r="PVP1492" s="275"/>
      <c r="PVQ1492" s="275"/>
      <c r="PVR1492" s="275"/>
      <c r="PVS1492" s="275"/>
      <c r="PVT1492" s="275"/>
      <c r="PVU1492" s="275"/>
      <c r="PVV1492" s="275"/>
      <c r="PVW1492" s="275"/>
      <c r="PVX1492" s="275"/>
      <c r="PVY1492" s="275"/>
      <c r="PVZ1492" s="275"/>
      <c r="PWA1492" s="275"/>
      <c r="PWB1492" s="275"/>
      <c r="PWC1492" s="275"/>
      <c r="PWD1492" s="275"/>
      <c r="PWE1492" s="275"/>
      <c r="PWF1492" s="275"/>
      <c r="PWG1492" s="275"/>
      <c r="PWH1492" s="275"/>
      <c r="PWI1492" s="275"/>
      <c r="PWJ1492" s="275"/>
      <c r="PWK1492" s="275"/>
      <c r="PWL1492" s="275"/>
      <c r="PWM1492" s="275"/>
      <c r="PWN1492" s="275"/>
      <c r="PWO1492" s="275"/>
      <c r="PWP1492" s="275"/>
      <c r="PWQ1492" s="275"/>
      <c r="PWR1492" s="275"/>
      <c r="PWS1492" s="275"/>
      <c r="PWT1492" s="275"/>
      <c r="PWU1492" s="275"/>
      <c r="PWV1492" s="275"/>
      <c r="PWW1492" s="275"/>
      <c r="PWX1492" s="275"/>
      <c r="PWY1492" s="275"/>
      <c r="PWZ1492" s="275"/>
      <c r="PXA1492" s="275"/>
      <c r="PXB1492" s="275"/>
      <c r="PXC1492" s="275"/>
      <c r="PXD1492" s="275"/>
      <c r="PXE1492" s="275"/>
      <c r="PXF1492" s="275"/>
      <c r="PXG1492" s="275"/>
      <c r="PXH1492" s="275"/>
      <c r="PXI1492" s="275"/>
      <c r="PXJ1492" s="275"/>
      <c r="PXK1492" s="275"/>
      <c r="PXL1492" s="275"/>
      <c r="PXM1492" s="275"/>
      <c r="PXN1492" s="275"/>
      <c r="PXO1492" s="275"/>
      <c r="PXP1492" s="275"/>
      <c r="PXQ1492" s="275"/>
      <c r="PXR1492" s="275"/>
      <c r="PXS1492" s="275"/>
      <c r="PXT1492" s="275"/>
      <c r="PXU1492" s="275"/>
      <c r="PXV1492" s="275"/>
      <c r="PXW1492" s="275"/>
      <c r="PXX1492" s="275"/>
      <c r="PXY1492" s="275"/>
      <c r="PXZ1492" s="275"/>
      <c r="PYA1492" s="275"/>
      <c r="PYB1492" s="275"/>
      <c r="PYC1492" s="275"/>
      <c r="PYD1492" s="275"/>
      <c r="PYE1492" s="275"/>
      <c r="PYF1492" s="275"/>
      <c r="PYG1492" s="275"/>
      <c r="PYH1492" s="275"/>
      <c r="PYI1492" s="275"/>
      <c r="PYJ1492" s="275"/>
      <c r="PYK1492" s="275"/>
      <c r="PYL1492" s="275"/>
      <c r="PYM1492" s="275"/>
      <c r="PYN1492" s="275"/>
      <c r="PYO1492" s="275"/>
      <c r="PYP1492" s="275"/>
      <c r="PYQ1492" s="275"/>
      <c r="PYR1492" s="275"/>
      <c r="PYS1492" s="275"/>
      <c r="PYT1492" s="275"/>
      <c r="PYU1492" s="275"/>
      <c r="PYV1492" s="275"/>
      <c r="PYW1492" s="275"/>
      <c r="PYX1492" s="275"/>
      <c r="PYY1492" s="275"/>
      <c r="PYZ1492" s="275"/>
      <c r="PZA1492" s="275"/>
      <c r="PZB1492" s="275"/>
      <c r="PZC1492" s="275"/>
      <c r="PZD1492" s="275"/>
      <c r="PZE1492" s="275"/>
      <c r="PZF1492" s="275"/>
      <c r="PZG1492" s="275"/>
      <c r="PZH1492" s="275"/>
      <c r="PZI1492" s="275"/>
      <c r="PZJ1492" s="275"/>
      <c r="PZK1492" s="275"/>
      <c r="PZL1492" s="275"/>
      <c r="PZM1492" s="275"/>
      <c r="PZN1492" s="275"/>
      <c r="PZO1492" s="275"/>
      <c r="PZP1492" s="275"/>
      <c r="PZQ1492" s="275"/>
      <c r="PZR1492" s="275"/>
      <c r="PZS1492" s="275"/>
      <c r="PZT1492" s="275"/>
      <c r="PZU1492" s="275"/>
      <c r="PZV1492" s="275"/>
      <c r="PZW1492" s="275"/>
      <c r="PZX1492" s="275"/>
      <c r="PZY1492" s="275"/>
      <c r="PZZ1492" s="275"/>
      <c r="QAA1492" s="275"/>
      <c r="QAB1492" s="275"/>
      <c r="QAC1492" s="275"/>
      <c r="QAD1492" s="275"/>
      <c r="QAE1492" s="275"/>
      <c r="QAF1492" s="275"/>
      <c r="QAG1492" s="275"/>
      <c r="QAH1492" s="275"/>
      <c r="QAI1492" s="275"/>
      <c r="QAJ1492" s="275"/>
      <c r="QAK1492" s="275"/>
      <c r="QAL1492" s="275"/>
      <c r="QAM1492" s="275"/>
      <c r="QAN1492" s="275"/>
      <c r="QAO1492" s="275"/>
      <c r="QAP1492" s="275"/>
      <c r="QAQ1492" s="275"/>
      <c r="QAR1492" s="275"/>
      <c r="QAS1492" s="275"/>
      <c r="QAT1492" s="275"/>
      <c r="QAU1492" s="275"/>
      <c r="QAV1492" s="275"/>
      <c r="QAW1492" s="275"/>
      <c r="QAX1492" s="275"/>
      <c r="QAY1492" s="275"/>
      <c r="QAZ1492" s="275"/>
      <c r="QBA1492" s="275"/>
      <c r="QBB1492" s="275"/>
      <c r="QBC1492" s="275"/>
      <c r="QBD1492" s="275"/>
      <c r="QBE1492" s="275"/>
      <c r="QBF1492" s="275"/>
      <c r="QBG1492" s="275"/>
      <c r="QBH1492" s="275"/>
      <c r="QBI1492" s="275"/>
      <c r="QBJ1492" s="275"/>
      <c r="QBK1492" s="275"/>
      <c r="QBL1492" s="275"/>
      <c r="QBM1492" s="275"/>
      <c r="QBN1492" s="275"/>
      <c r="QBO1492" s="275"/>
      <c r="QBP1492" s="275"/>
      <c r="QBQ1492" s="275"/>
      <c r="QBR1492" s="275"/>
      <c r="QBS1492" s="275"/>
      <c r="QBT1492" s="275"/>
      <c r="QBU1492" s="275"/>
      <c r="QBV1492" s="275"/>
      <c r="QBW1492" s="275"/>
      <c r="QBX1492" s="275"/>
      <c r="QBY1492" s="275"/>
      <c r="QBZ1492" s="275"/>
      <c r="QCA1492" s="275"/>
      <c r="QCB1492" s="275"/>
      <c r="QCC1492" s="275"/>
      <c r="QCD1492" s="275"/>
      <c r="QCE1492" s="275"/>
      <c r="QCF1492" s="275"/>
      <c r="QCG1492" s="275"/>
      <c r="QCH1492" s="275"/>
      <c r="QCI1492" s="275"/>
      <c r="QCJ1492" s="275"/>
      <c r="QCK1492" s="275"/>
      <c r="QCL1492" s="275"/>
      <c r="QCM1492" s="275"/>
      <c r="QCN1492" s="275"/>
      <c r="QCO1492" s="275"/>
      <c r="QCP1492" s="275"/>
      <c r="QCQ1492" s="275"/>
      <c r="QCR1492" s="275"/>
      <c r="QCS1492" s="275"/>
      <c r="QCT1492" s="275"/>
      <c r="QCU1492" s="275"/>
      <c r="QCV1492" s="275"/>
      <c r="QCW1492" s="275"/>
      <c r="QCX1492" s="275"/>
      <c r="QCY1492" s="275"/>
      <c r="QCZ1492" s="275"/>
      <c r="QDA1492" s="275"/>
      <c r="QDB1492" s="275"/>
      <c r="QDC1492" s="275"/>
      <c r="QDD1492" s="275"/>
      <c r="QDE1492" s="275"/>
      <c r="QDF1492" s="275"/>
      <c r="QDG1492" s="275"/>
      <c r="QDH1492" s="275"/>
      <c r="QDI1492" s="275"/>
      <c r="QDJ1492" s="275"/>
      <c r="QDK1492" s="275"/>
      <c r="QDL1492" s="275"/>
      <c r="QDM1492" s="275"/>
      <c r="QDN1492" s="275"/>
      <c r="QDO1492" s="275"/>
      <c r="QDP1492" s="275"/>
      <c r="QDQ1492" s="275"/>
      <c r="QDR1492" s="275"/>
      <c r="QDS1492" s="275"/>
      <c r="QDT1492" s="275"/>
      <c r="QDU1492" s="275"/>
      <c r="QDV1492" s="275"/>
      <c r="QDW1492" s="275"/>
      <c r="QDX1492" s="275"/>
      <c r="QDY1492" s="275"/>
      <c r="QDZ1492" s="275"/>
      <c r="QEA1492" s="275"/>
      <c r="QEB1492" s="275"/>
      <c r="QEC1492" s="275"/>
      <c r="QED1492" s="275"/>
      <c r="QEE1492" s="275"/>
      <c r="QEF1492" s="275"/>
      <c r="QEG1492" s="275"/>
      <c r="QEH1492" s="275"/>
      <c r="QEI1492" s="275"/>
      <c r="QEJ1492" s="275"/>
      <c r="QEK1492" s="275"/>
      <c r="QEL1492" s="275"/>
      <c r="QEM1492" s="275"/>
      <c r="QEN1492" s="275"/>
      <c r="QEO1492" s="275"/>
      <c r="QEP1492" s="275"/>
      <c r="QEQ1492" s="275"/>
      <c r="QER1492" s="275"/>
      <c r="QES1492" s="275"/>
      <c r="QET1492" s="275"/>
      <c r="QEU1492" s="275"/>
      <c r="QEV1492" s="275"/>
      <c r="QEW1492" s="275"/>
      <c r="QEX1492" s="275"/>
      <c r="QEY1492" s="275"/>
      <c r="QEZ1492" s="275"/>
      <c r="QFA1492" s="275"/>
      <c r="QFB1492" s="275"/>
      <c r="QFC1492" s="275"/>
      <c r="QFD1492" s="275"/>
      <c r="QFE1492" s="275"/>
      <c r="QFF1492" s="275"/>
      <c r="QFG1492" s="275"/>
      <c r="QFH1492" s="275"/>
      <c r="QFI1492" s="275"/>
      <c r="QFJ1492" s="275"/>
      <c r="QFK1492" s="275"/>
      <c r="QFL1492" s="275"/>
      <c r="QFM1492" s="275"/>
      <c r="QFN1492" s="275"/>
      <c r="QFO1492" s="275"/>
      <c r="QFP1492" s="275"/>
      <c r="QFQ1492" s="275"/>
      <c r="QFR1492" s="275"/>
      <c r="QFS1492" s="275"/>
      <c r="QFT1492" s="275"/>
      <c r="QFU1492" s="275"/>
      <c r="QFV1492" s="275"/>
      <c r="QFW1492" s="275"/>
      <c r="QFX1492" s="275"/>
      <c r="QFY1492" s="275"/>
      <c r="QFZ1492" s="275"/>
      <c r="QGA1492" s="275"/>
      <c r="QGB1492" s="275"/>
      <c r="QGC1492" s="275"/>
      <c r="QGD1492" s="275"/>
      <c r="QGE1492" s="275"/>
      <c r="QGF1492" s="275"/>
      <c r="QGG1492" s="275"/>
      <c r="QGH1492" s="275"/>
      <c r="QGI1492" s="275"/>
      <c r="QGJ1492" s="275"/>
      <c r="QGK1492" s="275"/>
      <c r="QGL1492" s="275"/>
      <c r="QGM1492" s="275"/>
      <c r="QGN1492" s="275"/>
      <c r="QGO1492" s="275"/>
      <c r="QGP1492" s="275"/>
      <c r="QGQ1492" s="275"/>
      <c r="QGR1492" s="275"/>
      <c r="QGS1492" s="275"/>
      <c r="QGT1492" s="275"/>
      <c r="QGU1492" s="275"/>
      <c r="QGV1492" s="275"/>
      <c r="QGW1492" s="275"/>
      <c r="QGX1492" s="275"/>
      <c r="QGY1492" s="275"/>
      <c r="QGZ1492" s="275"/>
      <c r="QHA1492" s="275"/>
      <c r="QHB1492" s="275"/>
      <c r="QHC1492" s="275"/>
      <c r="QHD1492" s="275"/>
      <c r="QHE1492" s="275"/>
      <c r="QHF1492" s="275"/>
      <c r="QHG1492" s="275"/>
      <c r="QHH1492" s="275"/>
      <c r="QHI1492" s="275"/>
      <c r="QHJ1492" s="275"/>
      <c r="QHK1492" s="275"/>
      <c r="QHL1492" s="275"/>
      <c r="QHM1492" s="275"/>
      <c r="QHN1492" s="275"/>
      <c r="QHO1492" s="275"/>
      <c r="QHP1492" s="275"/>
      <c r="QHQ1492" s="275"/>
      <c r="QHR1492" s="275"/>
      <c r="QHS1492" s="275"/>
      <c r="QHT1492" s="275"/>
      <c r="QHU1492" s="275"/>
      <c r="QHV1492" s="275"/>
      <c r="QHW1492" s="275"/>
      <c r="QHX1492" s="275"/>
      <c r="QHY1492" s="275"/>
      <c r="QHZ1492" s="275"/>
      <c r="QIA1492" s="275"/>
      <c r="QIB1492" s="275"/>
      <c r="QIC1492" s="275"/>
      <c r="QID1492" s="275"/>
      <c r="QIE1492" s="275"/>
      <c r="QIF1492" s="275"/>
      <c r="QIG1492" s="275"/>
      <c r="QIH1492" s="275"/>
      <c r="QII1492" s="275"/>
      <c r="QIJ1492" s="275"/>
      <c r="QIK1492" s="275"/>
      <c r="QIL1492" s="275"/>
      <c r="QIM1492" s="275"/>
      <c r="QIN1492" s="275"/>
      <c r="QIO1492" s="275"/>
      <c r="QIP1492" s="275"/>
      <c r="QIQ1492" s="275"/>
      <c r="QIR1492" s="275"/>
      <c r="QIS1492" s="275"/>
      <c r="QIT1492" s="275"/>
      <c r="QIU1492" s="275"/>
      <c r="QIV1492" s="275"/>
      <c r="QIW1492" s="275"/>
      <c r="QIX1492" s="275"/>
      <c r="QIY1492" s="275"/>
      <c r="QIZ1492" s="275"/>
      <c r="QJA1492" s="275"/>
      <c r="QJB1492" s="275"/>
      <c r="QJC1492" s="275"/>
      <c r="QJD1492" s="275"/>
      <c r="QJE1492" s="275"/>
      <c r="QJF1492" s="275"/>
      <c r="QJG1492" s="275"/>
      <c r="QJH1492" s="275"/>
      <c r="QJI1492" s="275"/>
      <c r="QJJ1492" s="275"/>
      <c r="QJK1492" s="275"/>
      <c r="QJL1492" s="275"/>
      <c r="QJM1492" s="275"/>
      <c r="QJN1492" s="275"/>
      <c r="QJO1492" s="275"/>
      <c r="QJP1492" s="275"/>
      <c r="QJQ1492" s="275"/>
      <c r="QJR1492" s="275"/>
      <c r="QJS1492" s="275"/>
      <c r="QJT1492" s="275"/>
      <c r="QJU1492" s="275"/>
      <c r="QJV1492" s="275"/>
      <c r="QJW1492" s="275"/>
      <c r="QJX1492" s="275"/>
      <c r="QJY1492" s="275"/>
      <c r="QJZ1492" s="275"/>
      <c r="QKA1492" s="275"/>
      <c r="QKB1492" s="275"/>
      <c r="QKC1492" s="275"/>
      <c r="QKD1492" s="275"/>
      <c r="QKE1492" s="275"/>
      <c r="QKF1492" s="275"/>
      <c r="QKG1492" s="275"/>
      <c r="QKH1492" s="275"/>
      <c r="QKI1492" s="275"/>
      <c r="QKJ1492" s="275"/>
      <c r="QKK1492" s="275"/>
      <c r="QKL1492" s="275"/>
      <c r="QKM1492" s="275"/>
      <c r="QKN1492" s="275"/>
      <c r="QKO1492" s="275"/>
      <c r="QKP1492" s="275"/>
      <c r="QKQ1492" s="275"/>
      <c r="QKR1492" s="275"/>
      <c r="QKS1492" s="275"/>
      <c r="QKT1492" s="275"/>
      <c r="QKU1492" s="275"/>
      <c r="QKV1492" s="275"/>
      <c r="QKW1492" s="275"/>
      <c r="QKX1492" s="275"/>
      <c r="QKY1492" s="275"/>
      <c r="QKZ1492" s="275"/>
      <c r="QLA1492" s="275"/>
      <c r="QLB1492" s="275"/>
      <c r="QLC1492" s="275"/>
      <c r="QLD1492" s="275"/>
      <c r="QLE1492" s="275"/>
      <c r="QLF1492" s="275"/>
      <c r="QLG1492" s="275"/>
      <c r="QLH1492" s="275"/>
      <c r="QLI1492" s="275"/>
      <c r="QLJ1492" s="275"/>
      <c r="QLK1492" s="275"/>
      <c r="QLL1492" s="275"/>
      <c r="QLM1492" s="275"/>
      <c r="QLN1492" s="275"/>
      <c r="QLO1492" s="275"/>
      <c r="QLP1492" s="275"/>
      <c r="QLQ1492" s="275"/>
      <c r="QLR1492" s="275"/>
      <c r="QLS1492" s="275"/>
      <c r="QLT1492" s="275"/>
      <c r="QLU1492" s="275"/>
      <c r="QLV1492" s="275"/>
      <c r="QLW1492" s="275"/>
      <c r="QLX1492" s="275"/>
      <c r="QLY1492" s="275"/>
      <c r="QLZ1492" s="275"/>
      <c r="QMA1492" s="275"/>
      <c r="QMB1492" s="275"/>
      <c r="QMC1492" s="275"/>
      <c r="QMD1492" s="275"/>
      <c r="QME1492" s="275"/>
      <c r="QMF1492" s="275"/>
      <c r="QMG1492" s="275"/>
      <c r="QMH1492" s="275"/>
      <c r="QMI1492" s="275"/>
      <c r="QMJ1492" s="275"/>
      <c r="QMK1492" s="275"/>
      <c r="QML1492" s="275"/>
      <c r="QMM1492" s="275"/>
      <c r="QMN1492" s="275"/>
      <c r="QMO1492" s="275"/>
      <c r="QMP1492" s="275"/>
      <c r="QMQ1492" s="275"/>
      <c r="QMR1492" s="275"/>
      <c r="QMS1492" s="275"/>
      <c r="QMT1492" s="275"/>
      <c r="QMU1492" s="275"/>
      <c r="QMV1492" s="275"/>
      <c r="QMW1492" s="275"/>
      <c r="QMX1492" s="275"/>
      <c r="QMY1492" s="275"/>
      <c r="QMZ1492" s="275"/>
      <c r="QNA1492" s="275"/>
      <c r="QNB1492" s="275"/>
      <c r="QNC1492" s="275"/>
      <c r="QND1492" s="275"/>
      <c r="QNE1492" s="275"/>
      <c r="QNF1492" s="275"/>
      <c r="QNG1492" s="275"/>
      <c r="QNH1492" s="275"/>
      <c r="QNI1492" s="275"/>
      <c r="QNJ1492" s="275"/>
      <c r="QNK1492" s="275"/>
      <c r="QNL1492" s="275"/>
      <c r="QNM1492" s="275"/>
      <c r="QNN1492" s="275"/>
      <c r="QNO1492" s="275"/>
      <c r="QNP1492" s="275"/>
      <c r="QNQ1492" s="275"/>
      <c r="QNR1492" s="275"/>
      <c r="QNS1492" s="275"/>
      <c r="QNT1492" s="275"/>
      <c r="QNU1492" s="275"/>
      <c r="QNV1492" s="275"/>
      <c r="QNW1492" s="275"/>
      <c r="QNX1492" s="275"/>
      <c r="QNY1492" s="275"/>
      <c r="QNZ1492" s="275"/>
      <c r="QOA1492" s="275"/>
      <c r="QOB1492" s="275"/>
      <c r="QOC1492" s="275"/>
      <c r="QOD1492" s="275"/>
      <c r="QOE1492" s="275"/>
      <c r="QOF1492" s="275"/>
      <c r="QOG1492" s="275"/>
      <c r="QOH1492" s="275"/>
      <c r="QOI1492" s="275"/>
      <c r="QOJ1492" s="275"/>
      <c r="QOK1492" s="275"/>
      <c r="QOL1492" s="275"/>
      <c r="QOM1492" s="275"/>
      <c r="QON1492" s="275"/>
      <c r="QOO1492" s="275"/>
      <c r="QOP1492" s="275"/>
      <c r="QOQ1492" s="275"/>
      <c r="QOR1492" s="275"/>
      <c r="QOS1492" s="275"/>
      <c r="QOT1492" s="275"/>
      <c r="QOU1492" s="275"/>
      <c r="QOV1492" s="275"/>
      <c r="QOW1492" s="275"/>
      <c r="QOX1492" s="275"/>
      <c r="QOY1492" s="275"/>
      <c r="QOZ1492" s="275"/>
      <c r="QPA1492" s="275"/>
      <c r="QPB1492" s="275"/>
      <c r="QPC1492" s="275"/>
      <c r="QPD1492" s="275"/>
      <c r="QPE1492" s="275"/>
      <c r="QPF1492" s="275"/>
      <c r="QPG1492" s="275"/>
      <c r="QPH1492" s="275"/>
      <c r="QPI1492" s="275"/>
      <c r="QPJ1492" s="275"/>
      <c r="QPK1492" s="275"/>
      <c r="QPL1492" s="275"/>
      <c r="QPM1492" s="275"/>
      <c r="QPN1492" s="275"/>
      <c r="QPO1492" s="275"/>
      <c r="QPP1492" s="275"/>
      <c r="QPQ1492" s="275"/>
      <c r="QPR1492" s="275"/>
      <c r="QPS1492" s="275"/>
      <c r="QPT1492" s="275"/>
      <c r="QPU1492" s="275"/>
      <c r="QPV1492" s="275"/>
      <c r="QPW1492" s="275"/>
      <c r="QPX1492" s="275"/>
      <c r="QPY1492" s="275"/>
      <c r="QPZ1492" s="275"/>
      <c r="QQA1492" s="275"/>
      <c r="QQB1492" s="275"/>
      <c r="QQC1492" s="275"/>
      <c r="QQD1492" s="275"/>
      <c r="QQE1492" s="275"/>
      <c r="QQF1492" s="275"/>
      <c r="QQG1492" s="275"/>
      <c r="QQH1492" s="275"/>
      <c r="QQI1492" s="275"/>
      <c r="QQJ1492" s="275"/>
      <c r="QQK1492" s="275"/>
      <c r="QQL1492" s="275"/>
      <c r="QQM1492" s="275"/>
      <c r="QQN1492" s="275"/>
      <c r="QQO1492" s="275"/>
      <c r="QQP1492" s="275"/>
      <c r="QQQ1492" s="275"/>
      <c r="QQR1492" s="275"/>
      <c r="QQS1492" s="275"/>
      <c r="QQT1492" s="275"/>
      <c r="QQU1492" s="275"/>
      <c r="QQV1492" s="275"/>
      <c r="QQW1492" s="275"/>
      <c r="QQX1492" s="275"/>
      <c r="QQY1492" s="275"/>
      <c r="QQZ1492" s="275"/>
      <c r="QRA1492" s="275"/>
      <c r="QRB1492" s="275"/>
      <c r="QRC1492" s="275"/>
      <c r="QRD1492" s="275"/>
      <c r="QRE1492" s="275"/>
      <c r="QRF1492" s="275"/>
      <c r="QRG1492" s="275"/>
      <c r="QRH1492" s="275"/>
      <c r="QRI1492" s="275"/>
      <c r="QRJ1492" s="275"/>
      <c r="QRK1492" s="275"/>
      <c r="QRL1492" s="275"/>
      <c r="QRM1492" s="275"/>
      <c r="QRN1492" s="275"/>
      <c r="QRO1492" s="275"/>
      <c r="QRP1492" s="275"/>
      <c r="QRQ1492" s="275"/>
      <c r="QRR1492" s="275"/>
      <c r="QRS1492" s="275"/>
      <c r="QRT1492" s="275"/>
      <c r="QRU1492" s="275"/>
      <c r="QRV1492" s="275"/>
      <c r="QRW1492" s="275"/>
      <c r="QRX1492" s="275"/>
      <c r="QRY1492" s="275"/>
      <c r="QRZ1492" s="275"/>
      <c r="QSA1492" s="275"/>
      <c r="QSB1492" s="275"/>
      <c r="QSC1492" s="275"/>
      <c r="QSD1492" s="275"/>
      <c r="QSE1492" s="275"/>
      <c r="QSF1492" s="275"/>
      <c r="QSG1492" s="275"/>
      <c r="QSH1492" s="275"/>
      <c r="QSI1492" s="275"/>
      <c r="QSJ1492" s="275"/>
      <c r="QSK1492" s="275"/>
      <c r="QSL1492" s="275"/>
      <c r="QSM1492" s="275"/>
      <c r="QSN1492" s="275"/>
      <c r="QSO1492" s="275"/>
      <c r="QSP1492" s="275"/>
      <c r="QSQ1492" s="275"/>
      <c r="QSR1492" s="275"/>
      <c r="QSS1492" s="275"/>
      <c r="QST1492" s="275"/>
      <c r="QSU1492" s="275"/>
      <c r="QSV1492" s="275"/>
      <c r="QSW1492" s="275"/>
      <c r="QSX1492" s="275"/>
      <c r="QSY1492" s="275"/>
      <c r="QSZ1492" s="275"/>
      <c r="QTA1492" s="275"/>
      <c r="QTB1492" s="275"/>
      <c r="QTC1492" s="275"/>
      <c r="QTD1492" s="275"/>
      <c r="QTE1492" s="275"/>
      <c r="QTF1492" s="275"/>
      <c r="QTG1492" s="275"/>
      <c r="QTH1492" s="275"/>
      <c r="QTI1492" s="275"/>
      <c r="QTJ1492" s="275"/>
      <c r="QTK1492" s="275"/>
      <c r="QTL1492" s="275"/>
      <c r="QTM1492" s="275"/>
      <c r="QTN1492" s="275"/>
      <c r="QTO1492" s="275"/>
      <c r="QTP1492" s="275"/>
      <c r="QTQ1492" s="275"/>
      <c r="QTR1492" s="275"/>
      <c r="QTS1492" s="275"/>
      <c r="QTT1492" s="275"/>
      <c r="QTU1492" s="275"/>
      <c r="QTV1492" s="275"/>
      <c r="QTW1492" s="275"/>
      <c r="QTX1492" s="275"/>
      <c r="QTY1492" s="275"/>
      <c r="QTZ1492" s="275"/>
      <c r="QUA1492" s="275"/>
      <c r="QUB1492" s="275"/>
      <c r="QUC1492" s="275"/>
      <c r="QUD1492" s="275"/>
      <c r="QUE1492" s="275"/>
      <c r="QUF1492" s="275"/>
      <c r="QUG1492" s="275"/>
      <c r="QUH1492" s="275"/>
      <c r="QUI1492" s="275"/>
      <c r="QUJ1492" s="275"/>
      <c r="QUK1492" s="275"/>
      <c r="QUL1492" s="275"/>
      <c r="QUM1492" s="275"/>
      <c r="QUN1492" s="275"/>
      <c r="QUO1492" s="275"/>
      <c r="QUP1492" s="275"/>
      <c r="QUQ1492" s="275"/>
      <c r="QUR1492" s="275"/>
      <c r="QUS1492" s="275"/>
      <c r="QUT1492" s="275"/>
      <c r="QUU1492" s="275"/>
      <c r="QUV1492" s="275"/>
      <c r="QUW1492" s="275"/>
      <c r="QUX1492" s="275"/>
      <c r="QUY1492" s="275"/>
      <c r="QUZ1492" s="275"/>
      <c r="QVA1492" s="275"/>
      <c r="QVB1492" s="275"/>
      <c r="QVC1492" s="275"/>
      <c r="QVD1492" s="275"/>
      <c r="QVE1492" s="275"/>
      <c r="QVF1492" s="275"/>
      <c r="QVG1492" s="275"/>
      <c r="QVH1492" s="275"/>
      <c r="QVI1492" s="275"/>
      <c r="QVJ1492" s="275"/>
      <c r="QVK1492" s="275"/>
      <c r="QVL1492" s="275"/>
      <c r="QVM1492" s="275"/>
      <c r="QVN1492" s="275"/>
      <c r="QVO1492" s="275"/>
      <c r="QVP1492" s="275"/>
      <c r="QVQ1492" s="275"/>
      <c r="QVR1492" s="275"/>
      <c r="QVS1492" s="275"/>
      <c r="QVT1492" s="275"/>
      <c r="QVU1492" s="275"/>
      <c r="QVV1492" s="275"/>
      <c r="QVW1492" s="275"/>
      <c r="QVX1492" s="275"/>
      <c r="QVY1492" s="275"/>
      <c r="QVZ1492" s="275"/>
      <c r="QWA1492" s="275"/>
      <c r="QWB1492" s="275"/>
      <c r="QWC1492" s="275"/>
      <c r="QWD1492" s="275"/>
      <c r="QWE1492" s="275"/>
      <c r="QWF1492" s="275"/>
      <c r="QWG1492" s="275"/>
      <c r="QWH1492" s="275"/>
      <c r="QWI1492" s="275"/>
      <c r="QWJ1492" s="275"/>
      <c r="QWK1492" s="275"/>
      <c r="QWL1492" s="275"/>
      <c r="QWM1492" s="275"/>
      <c r="QWN1492" s="275"/>
      <c r="QWO1492" s="275"/>
      <c r="QWP1492" s="275"/>
      <c r="QWQ1492" s="275"/>
      <c r="QWR1492" s="275"/>
      <c r="QWS1492" s="275"/>
      <c r="QWT1492" s="275"/>
      <c r="QWU1492" s="275"/>
      <c r="QWV1492" s="275"/>
      <c r="QWW1492" s="275"/>
      <c r="QWX1492" s="275"/>
      <c r="QWY1492" s="275"/>
      <c r="QWZ1492" s="275"/>
      <c r="QXA1492" s="275"/>
      <c r="QXB1492" s="275"/>
      <c r="QXC1492" s="275"/>
      <c r="QXD1492" s="275"/>
      <c r="QXE1492" s="275"/>
      <c r="QXF1492" s="275"/>
      <c r="QXG1492" s="275"/>
      <c r="QXH1492" s="275"/>
      <c r="QXI1492" s="275"/>
      <c r="QXJ1492" s="275"/>
      <c r="QXK1492" s="275"/>
      <c r="QXL1492" s="275"/>
      <c r="QXM1492" s="275"/>
      <c r="QXN1492" s="275"/>
      <c r="QXO1492" s="275"/>
      <c r="QXP1492" s="275"/>
      <c r="QXQ1492" s="275"/>
      <c r="QXR1492" s="275"/>
      <c r="QXS1492" s="275"/>
      <c r="QXT1492" s="275"/>
      <c r="QXU1492" s="275"/>
      <c r="QXV1492" s="275"/>
      <c r="QXW1492" s="275"/>
      <c r="QXX1492" s="275"/>
      <c r="QXY1492" s="275"/>
      <c r="QXZ1492" s="275"/>
      <c r="QYA1492" s="275"/>
      <c r="QYB1492" s="275"/>
      <c r="QYC1492" s="275"/>
      <c r="QYD1492" s="275"/>
      <c r="QYE1492" s="275"/>
      <c r="QYF1492" s="275"/>
      <c r="QYG1492" s="275"/>
      <c r="QYH1492" s="275"/>
      <c r="QYI1492" s="275"/>
      <c r="QYJ1492" s="275"/>
      <c r="QYK1492" s="275"/>
      <c r="QYL1492" s="275"/>
      <c r="QYM1492" s="275"/>
      <c r="QYN1492" s="275"/>
      <c r="QYO1492" s="275"/>
      <c r="QYP1492" s="275"/>
      <c r="QYQ1492" s="275"/>
      <c r="QYR1492" s="275"/>
      <c r="QYS1492" s="275"/>
      <c r="QYT1492" s="275"/>
      <c r="QYU1492" s="275"/>
      <c r="QYV1492" s="275"/>
      <c r="QYW1492" s="275"/>
      <c r="QYX1492" s="275"/>
      <c r="QYY1492" s="275"/>
      <c r="QYZ1492" s="275"/>
      <c r="QZA1492" s="275"/>
      <c r="QZB1492" s="275"/>
      <c r="QZC1492" s="275"/>
      <c r="QZD1492" s="275"/>
      <c r="QZE1492" s="275"/>
      <c r="QZF1492" s="275"/>
      <c r="QZG1492" s="275"/>
      <c r="QZH1492" s="275"/>
      <c r="QZI1492" s="275"/>
      <c r="QZJ1492" s="275"/>
      <c r="QZK1492" s="275"/>
      <c r="QZL1492" s="275"/>
      <c r="QZM1492" s="275"/>
      <c r="QZN1492" s="275"/>
      <c r="QZO1492" s="275"/>
      <c r="QZP1492" s="275"/>
      <c r="QZQ1492" s="275"/>
      <c r="QZR1492" s="275"/>
      <c r="QZS1492" s="275"/>
      <c r="QZT1492" s="275"/>
      <c r="QZU1492" s="275"/>
      <c r="QZV1492" s="275"/>
      <c r="QZW1492" s="275"/>
      <c r="QZX1492" s="275"/>
      <c r="QZY1492" s="275"/>
      <c r="QZZ1492" s="275"/>
      <c r="RAA1492" s="275"/>
      <c r="RAB1492" s="275"/>
      <c r="RAC1492" s="275"/>
      <c r="RAD1492" s="275"/>
      <c r="RAE1492" s="275"/>
      <c r="RAF1492" s="275"/>
      <c r="RAG1492" s="275"/>
      <c r="RAH1492" s="275"/>
      <c r="RAI1492" s="275"/>
      <c r="RAJ1492" s="275"/>
      <c r="RAK1492" s="275"/>
      <c r="RAL1492" s="275"/>
      <c r="RAM1492" s="275"/>
      <c r="RAN1492" s="275"/>
      <c r="RAO1492" s="275"/>
      <c r="RAP1492" s="275"/>
      <c r="RAQ1492" s="275"/>
      <c r="RAR1492" s="275"/>
      <c r="RAS1492" s="275"/>
      <c r="RAT1492" s="275"/>
      <c r="RAU1492" s="275"/>
      <c r="RAV1492" s="275"/>
      <c r="RAW1492" s="275"/>
      <c r="RAX1492" s="275"/>
      <c r="RAY1492" s="275"/>
      <c r="RAZ1492" s="275"/>
      <c r="RBA1492" s="275"/>
      <c r="RBB1492" s="275"/>
      <c r="RBC1492" s="275"/>
      <c r="RBD1492" s="275"/>
      <c r="RBE1492" s="275"/>
      <c r="RBF1492" s="275"/>
      <c r="RBG1492" s="275"/>
      <c r="RBH1492" s="275"/>
      <c r="RBI1492" s="275"/>
      <c r="RBJ1492" s="275"/>
      <c r="RBK1492" s="275"/>
      <c r="RBL1492" s="275"/>
      <c r="RBM1492" s="275"/>
      <c r="RBN1492" s="275"/>
      <c r="RBO1492" s="275"/>
      <c r="RBP1492" s="275"/>
      <c r="RBQ1492" s="275"/>
      <c r="RBR1492" s="275"/>
      <c r="RBS1492" s="275"/>
      <c r="RBT1492" s="275"/>
      <c r="RBU1492" s="275"/>
      <c r="RBV1492" s="275"/>
      <c r="RBW1492" s="275"/>
      <c r="RBX1492" s="275"/>
      <c r="RBY1492" s="275"/>
      <c r="RBZ1492" s="275"/>
      <c r="RCA1492" s="275"/>
      <c r="RCB1492" s="275"/>
      <c r="RCC1492" s="275"/>
      <c r="RCD1492" s="275"/>
      <c r="RCE1492" s="275"/>
      <c r="RCF1492" s="275"/>
      <c r="RCG1492" s="275"/>
      <c r="RCH1492" s="275"/>
      <c r="RCI1492" s="275"/>
      <c r="RCJ1492" s="275"/>
      <c r="RCK1492" s="275"/>
      <c r="RCL1492" s="275"/>
      <c r="RCM1492" s="275"/>
      <c r="RCN1492" s="275"/>
      <c r="RCO1492" s="275"/>
      <c r="RCP1492" s="275"/>
      <c r="RCQ1492" s="275"/>
      <c r="RCR1492" s="275"/>
      <c r="RCS1492" s="275"/>
      <c r="RCT1492" s="275"/>
      <c r="RCU1492" s="275"/>
      <c r="RCV1492" s="275"/>
      <c r="RCW1492" s="275"/>
      <c r="RCX1492" s="275"/>
      <c r="RCY1492" s="275"/>
      <c r="RCZ1492" s="275"/>
      <c r="RDA1492" s="275"/>
      <c r="RDB1492" s="275"/>
      <c r="RDC1492" s="275"/>
      <c r="RDD1492" s="275"/>
      <c r="RDE1492" s="275"/>
      <c r="RDF1492" s="275"/>
      <c r="RDG1492" s="275"/>
      <c r="RDH1492" s="275"/>
      <c r="RDI1492" s="275"/>
      <c r="RDJ1492" s="275"/>
      <c r="RDK1492" s="275"/>
      <c r="RDL1492" s="275"/>
      <c r="RDM1492" s="275"/>
      <c r="RDN1492" s="275"/>
      <c r="RDO1492" s="275"/>
      <c r="RDP1492" s="275"/>
      <c r="RDQ1492" s="275"/>
      <c r="RDR1492" s="275"/>
      <c r="RDS1492" s="275"/>
      <c r="RDT1492" s="275"/>
      <c r="RDU1492" s="275"/>
      <c r="RDV1492" s="275"/>
      <c r="RDW1492" s="275"/>
      <c r="RDX1492" s="275"/>
      <c r="RDY1492" s="275"/>
      <c r="RDZ1492" s="275"/>
      <c r="REA1492" s="275"/>
      <c r="REB1492" s="275"/>
      <c r="REC1492" s="275"/>
      <c r="RED1492" s="275"/>
      <c r="REE1492" s="275"/>
      <c r="REF1492" s="275"/>
      <c r="REG1492" s="275"/>
      <c r="REH1492" s="275"/>
      <c r="REI1492" s="275"/>
      <c r="REJ1492" s="275"/>
      <c r="REK1492" s="275"/>
      <c r="REL1492" s="275"/>
      <c r="REM1492" s="275"/>
      <c r="REN1492" s="275"/>
      <c r="REO1492" s="275"/>
      <c r="REP1492" s="275"/>
      <c r="REQ1492" s="275"/>
      <c r="RER1492" s="275"/>
      <c r="RES1492" s="275"/>
      <c r="RET1492" s="275"/>
      <c r="REU1492" s="275"/>
      <c r="REV1492" s="275"/>
      <c r="REW1492" s="275"/>
      <c r="REX1492" s="275"/>
      <c r="REY1492" s="275"/>
      <c r="REZ1492" s="275"/>
      <c r="RFA1492" s="275"/>
      <c r="RFB1492" s="275"/>
      <c r="RFC1492" s="275"/>
      <c r="RFD1492" s="275"/>
      <c r="RFE1492" s="275"/>
      <c r="RFF1492" s="275"/>
      <c r="RFG1492" s="275"/>
      <c r="RFH1492" s="275"/>
      <c r="RFI1492" s="275"/>
      <c r="RFJ1492" s="275"/>
      <c r="RFK1492" s="275"/>
      <c r="RFL1492" s="275"/>
      <c r="RFM1492" s="275"/>
      <c r="RFN1492" s="275"/>
      <c r="RFO1492" s="275"/>
      <c r="RFP1492" s="275"/>
      <c r="RFQ1492" s="275"/>
      <c r="RFR1492" s="275"/>
      <c r="RFS1492" s="275"/>
      <c r="RFT1492" s="275"/>
      <c r="RFU1492" s="275"/>
      <c r="RFV1492" s="275"/>
      <c r="RFW1492" s="275"/>
      <c r="RFX1492" s="275"/>
      <c r="RFY1492" s="275"/>
      <c r="RFZ1492" s="275"/>
      <c r="RGA1492" s="275"/>
      <c r="RGB1492" s="275"/>
      <c r="RGC1492" s="275"/>
      <c r="RGD1492" s="275"/>
      <c r="RGE1492" s="275"/>
      <c r="RGF1492" s="275"/>
      <c r="RGG1492" s="275"/>
      <c r="RGH1492" s="275"/>
      <c r="RGI1492" s="275"/>
      <c r="RGJ1492" s="275"/>
      <c r="RGK1492" s="275"/>
      <c r="RGL1492" s="275"/>
      <c r="RGM1492" s="275"/>
      <c r="RGN1492" s="275"/>
      <c r="RGO1492" s="275"/>
      <c r="RGP1492" s="275"/>
      <c r="RGQ1492" s="275"/>
      <c r="RGR1492" s="275"/>
      <c r="RGS1492" s="275"/>
      <c r="RGT1492" s="275"/>
      <c r="RGU1492" s="275"/>
      <c r="RGV1492" s="275"/>
      <c r="RGW1492" s="275"/>
      <c r="RGX1492" s="275"/>
      <c r="RGY1492" s="275"/>
      <c r="RGZ1492" s="275"/>
      <c r="RHA1492" s="275"/>
      <c r="RHB1492" s="275"/>
      <c r="RHC1492" s="275"/>
      <c r="RHD1492" s="275"/>
      <c r="RHE1492" s="275"/>
      <c r="RHF1492" s="275"/>
      <c r="RHG1492" s="275"/>
      <c r="RHH1492" s="275"/>
      <c r="RHI1492" s="275"/>
      <c r="RHJ1492" s="275"/>
      <c r="RHK1492" s="275"/>
      <c r="RHL1492" s="275"/>
      <c r="RHM1492" s="275"/>
      <c r="RHN1492" s="275"/>
      <c r="RHO1492" s="275"/>
      <c r="RHP1492" s="275"/>
      <c r="RHQ1492" s="275"/>
      <c r="RHR1492" s="275"/>
      <c r="RHS1492" s="275"/>
      <c r="RHT1492" s="275"/>
      <c r="RHU1492" s="275"/>
      <c r="RHV1492" s="275"/>
      <c r="RHW1492" s="275"/>
      <c r="RHX1492" s="275"/>
      <c r="RHY1492" s="275"/>
      <c r="RHZ1492" s="275"/>
      <c r="RIA1492" s="275"/>
      <c r="RIB1492" s="275"/>
      <c r="RIC1492" s="275"/>
      <c r="RID1492" s="275"/>
      <c r="RIE1492" s="275"/>
      <c r="RIF1492" s="275"/>
      <c r="RIG1492" s="275"/>
      <c r="RIH1492" s="275"/>
      <c r="RII1492" s="275"/>
      <c r="RIJ1492" s="275"/>
      <c r="RIK1492" s="275"/>
      <c r="RIL1492" s="275"/>
      <c r="RIM1492" s="275"/>
      <c r="RIN1492" s="275"/>
      <c r="RIO1492" s="275"/>
      <c r="RIP1492" s="275"/>
      <c r="RIQ1492" s="275"/>
      <c r="RIR1492" s="275"/>
      <c r="RIS1492" s="275"/>
      <c r="RIT1492" s="275"/>
      <c r="RIU1492" s="275"/>
      <c r="RIV1492" s="275"/>
      <c r="RIW1492" s="275"/>
      <c r="RIX1492" s="275"/>
      <c r="RIY1492" s="275"/>
      <c r="RIZ1492" s="275"/>
      <c r="RJA1492" s="275"/>
      <c r="RJB1492" s="275"/>
      <c r="RJC1492" s="275"/>
      <c r="RJD1492" s="275"/>
      <c r="RJE1492" s="275"/>
      <c r="RJF1492" s="275"/>
      <c r="RJG1492" s="275"/>
      <c r="RJH1492" s="275"/>
      <c r="RJI1492" s="275"/>
      <c r="RJJ1492" s="275"/>
      <c r="RJK1492" s="275"/>
      <c r="RJL1492" s="275"/>
      <c r="RJM1492" s="275"/>
      <c r="RJN1492" s="275"/>
      <c r="RJO1492" s="275"/>
      <c r="RJP1492" s="275"/>
      <c r="RJQ1492" s="275"/>
      <c r="RJR1492" s="275"/>
      <c r="RJS1492" s="275"/>
      <c r="RJT1492" s="275"/>
      <c r="RJU1492" s="275"/>
      <c r="RJV1492" s="275"/>
      <c r="RJW1492" s="275"/>
      <c r="RJX1492" s="275"/>
      <c r="RJY1492" s="275"/>
      <c r="RJZ1492" s="275"/>
      <c r="RKA1492" s="275"/>
      <c r="RKB1492" s="275"/>
      <c r="RKC1492" s="275"/>
      <c r="RKD1492" s="275"/>
      <c r="RKE1492" s="275"/>
      <c r="RKF1492" s="275"/>
      <c r="RKG1492" s="275"/>
      <c r="RKH1492" s="275"/>
      <c r="RKI1492" s="275"/>
      <c r="RKJ1492" s="275"/>
      <c r="RKK1492" s="275"/>
      <c r="RKL1492" s="275"/>
      <c r="RKM1492" s="275"/>
      <c r="RKN1492" s="275"/>
      <c r="RKO1492" s="275"/>
      <c r="RKP1492" s="275"/>
      <c r="RKQ1492" s="275"/>
      <c r="RKR1492" s="275"/>
      <c r="RKS1492" s="275"/>
      <c r="RKT1492" s="275"/>
      <c r="RKU1492" s="275"/>
      <c r="RKV1492" s="275"/>
      <c r="RKW1492" s="275"/>
      <c r="RKX1492" s="275"/>
      <c r="RKY1492" s="275"/>
      <c r="RKZ1492" s="275"/>
      <c r="RLA1492" s="275"/>
      <c r="RLB1492" s="275"/>
      <c r="RLC1492" s="275"/>
      <c r="RLD1492" s="275"/>
      <c r="RLE1492" s="275"/>
      <c r="RLF1492" s="275"/>
      <c r="RLG1492" s="275"/>
      <c r="RLH1492" s="275"/>
      <c r="RLI1492" s="275"/>
      <c r="RLJ1492" s="275"/>
      <c r="RLK1492" s="275"/>
      <c r="RLL1492" s="275"/>
      <c r="RLM1492" s="275"/>
      <c r="RLN1492" s="275"/>
      <c r="RLO1492" s="275"/>
      <c r="RLP1492" s="275"/>
      <c r="RLQ1492" s="275"/>
      <c r="RLR1492" s="275"/>
      <c r="RLS1492" s="275"/>
      <c r="RLT1492" s="275"/>
      <c r="RLU1492" s="275"/>
      <c r="RLV1492" s="275"/>
      <c r="RLW1492" s="275"/>
      <c r="RLX1492" s="275"/>
      <c r="RLY1492" s="275"/>
      <c r="RLZ1492" s="275"/>
      <c r="RMA1492" s="275"/>
      <c r="RMB1492" s="275"/>
      <c r="RMC1492" s="275"/>
      <c r="RMD1492" s="275"/>
      <c r="RME1492" s="275"/>
      <c r="RMF1492" s="275"/>
      <c r="RMG1492" s="275"/>
      <c r="RMH1492" s="275"/>
      <c r="RMI1492" s="275"/>
      <c r="RMJ1492" s="275"/>
      <c r="RMK1492" s="275"/>
      <c r="RML1492" s="275"/>
      <c r="RMM1492" s="275"/>
      <c r="RMN1492" s="275"/>
      <c r="RMO1492" s="275"/>
      <c r="RMP1492" s="275"/>
      <c r="RMQ1492" s="275"/>
      <c r="RMR1492" s="275"/>
      <c r="RMS1492" s="275"/>
      <c r="RMT1492" s="275"/>
      <c r="RMU1492" s="275"/>
      <c r="RMV1492" s="275"/>
      <c r="RMW1492" s="275"/>
      <c r="RMX1492" s="275"/>
      <c r="RMY1492" s="275"/>
      <c r="RMZ1492" s="275"/>
      <c r="RNA1492" s="275"/>
      <c r="RNB1492" s="275"/>
      <c r="RNC1492" s="275"/>
      <c r="RND1492" s="275"/>
      <c r="RNE1492" s="275"/>
      <c r="RNF1492" s="275"/>
      <c r="RNG1492" s="275"/>
      <c r="RNH1492" s="275"/>
      <c r="RNI1492" s="275"/>
      <c r="RNJ1492" s="275"/>
      <c r="RNK1492" s="275"/>
      <c r="RNL1492" s="275"/>
      <c r="RNM1492" s="275"/>
      <c r="RNN1492" s="275"/>
      <c r="RNO1492" s="275"/>
      <c r="RNP1492" s="275"/>
      <c r="RNQ1492" s="275"/>
      <c r="RNR1492" s="275"/>
      <c r="RNS1492" s="275"/>
      <c r="RNT1492" s="275"/>
      <c r="RNU1492" s="275"/>
      <c r="RNV1492" s="275"/>
      <c r="RNW1492" s="275"/>
      <c r="RNX1492" s="275"/>
      <c r="RNY1492" s="275"/>
      <c r="RNZ1492" s="275"/>
      <c r="ROA1492" s="275"/>
      <c r="ROB1492" s="275"/>
      <c r="ROC1492" s="275"/>
      <c r="ROD1492" s="275"/>
      <c r="ROE1492" s="275"/>
      <c r="ROF1492" s="275"/>
      <c r="ROG1492" s="275"/>
      <c r="ROH1492" s="275"/>
      <c r="ROI1492" s="275"/>
      <c r="ROJ1492" s="275"/>
      <c r="ROK1492" s="275"/>
      <c r="ROL1492" s="275"/>
      <c r="ROM1492" s="275"/>
      <c r="RON1492" s="275"/>
      <c r="ROO1492" s="275"/>
      <c r="ROP1492" s="275"/>
      <c r="ROQ1492" s="275"/>
      <c r="ROR1492" s="275"/>
      <c r="ROS1492" s="275"/>
      <c r="ROT1492" s="275"/>
      <c r="ROU1492" s="275"/>
      <c r="ROV1492" s="275"/>
      <c r="ROW1492" s="275"/>
      <c r="ROX1492" s="275"/>
      <c r="ROY1492" s="275"/>
      <c r="ROZ1492" s="275"/>
      <c r="RPA1492" s="275"/>
      <c r="RPB1492" s="275"/>
      <c r="RPC1492" s="275"/>
      <c r="RPD1492" s="275"/>
      <c r="RPE1492" s="275"/>
      <c r="RPF1492" s="275"/>
      <c r="RPG1492" s="275"/>
      <c r="RPH1492" s="275"/>
      <c r="RPI1492" s="275"/>
      <c r="RPJ1492" s="275"/>
      <c r="RPK1492" s="275"/>
      <c r="RPL1492" s="275"/>
      <c r="RPM1492" s="275"/>
      <c r="RPN1492" s="275"/>
      <c r="RPO1492" s="275"/>
      <c r="RPP1492" s="275"/>
      <c r="RPQ1492" s="275"/>
      <c r="RPR1492" s="275"/>
      <c r="RPS1492" s="275"/>
      <c r="RPT1492" s="275"/>
      <c r="RPU1492" s="275"/>
      <c r="RPV1492" s="275"/>
      <c r="RPW1492" s="275"/>
      <c r="RPX1492" s="275"/>
      <c r="RPY1492" s="275"/>
      <c r="RPZ1492" s="275"/>
      <c r="RQA1492" s="275"/>
      <c r="RQB1492" s="275"/>
      <c r="RQC1492" s="275"/>
      <c r="RQD1492" s="275"/>
      <c r="RQE1492" s="275"/>
      <c r="RQF1492" s="275"/>
      <c r="RQG1492" s="275"/>
      <c r="RQH1492" s="275"/>
      <c r="RQI1492" s="275"/>
      <c r="RQJ1492" s="275"/>
      <c r="RQK1492" s="275"/>
      <c r="RQL1492" s="275"/>
      <c r="RQM1492" s="275"/>
      <c r="RQN1492" s="275"/>
      <c r="RQO1492" s="275"/>
      <c r="RQP1492" s="275"/>
      <c r="RQQ1492" s="275"/>
      <c r="RQR1492" s="275"/>
      <c r="RQS1492" s="275"/>
      <c r="RQT1492" s="275"/>
      <c r="RQU1492" s="275"/>
      <c r="RQV1492" s="275"/>
      <c r="RQW1492" s="275"/>
      <c r="RQX1492" s="275"/>
      <c r="RQY1492" s="275"/>
      <c r="RQZ1492" s="275"/>
      <c r="RRA1492" s="275"/>
      <c r="RRB1492" s="275"/>
      <c r="RRC1492" s="275"/>
      <c r="RRD1492" s="275"/>
      <c r="RRE1492" s="275"/>
      <c r="RRF1492" s="275"/>
      <c r="RRG1492" s="275"/>
      <c r="RRH1492" s="275"/>
      <c r="RRI1492" s="275"/>
      <c r="RRJ1492" s="275"/>
      <c r="RRK1492" s="275"/>
      <c r="RRL1492" s="275"/>
      <c r="RRM1492" s="275"/>
      <c r="RRN1492" s="275"/>
      <c r="RRO1492" s="275"/>
      <c r="RRP1492" s="275"/>
      <c r="RRQ1492" s="275"/>
      <c r="RRR1492" s="275"/>
      <c r="RRS1492" s="275"/>
      <c r="RRT1492" s="275"/>
      <c r="RRU1492" s="275"/>
      <c r="RRV1492" s="275"/>
      <c r="RRW1492" s="275"/>
      <c r="RRX1492" s="275"/>
      <c r="RRY1492" s="275"/>
      <c r="RRZ1492" s="275"/>
      <c r="RSA1492" s="275"/>
      <c r="RSB1492" s="275"/>
      <c r="RSC1492" s="275"/>
      <c r="RSD1492" s="275"/>
      <c r="RSE1492" s="275"/>
      <c r="RSF1492" s="275"/>
      <c r="RSG1492" s="275"/>
      <c r="RSH1492" s="275"/>
      <c r="RSI1492" s="275"/>
      <c r="RSJ1492" s="275"/>
      <c r="RSK1492" s="275"/>
      <c r="RSL1492" s="275"/>
      <c r="RSM1492" s="275"/>
      <c r="RSN1492" s="275"/>
      <c r="RSO1492" s="275"/>
      <c r="RSP1492" s="275"/>
      <c r="RSQ1492" s="275"/>
      <c r="RSR1492" s="275"/>
      <c r="RSS1492" s="275"/>
      <c r="RST1492" s="275"/>
      <c r="RSU1492" s="275"/>
      <c r="RSV1492" s="275"/>
      <c r="RSW1492" s="275"/>
      <c r="RSX1492" s="275"/>
      <c r="RSY1492" s="275"/>
      <c r="RSZ1492" s="275"/>
      <c r="RTA1492" s="275"/>
      <c r="RTB1492" s="275"/>
      <c r="RTC1492" s="275"/>
      <c r="RTD1492" s="275"/>
      <c r="RTE1492" s="275"/>
      <c r="RTF1492" s="275"/>
      <c r="RTG1492" s="275"/>
      <c r="RTH1492" s="275"/>
      <c r="RTI1492" s="275"/>
      <c r="RTJ1492" s="275"/>
      <c r="RTK1492" s="275"/>
      <c r="RTL1492" s="275"/>
      <c r="RTM1492" s="275"/>
      <c r="RTN1492" s="275"/>
      <c r="RTO1492" s="275"/>
      <c r="RTP1492" s="275"/>
      <c r="RTQ1492" s="275"/>
      <c r="RTR1492" s="275"/>
      <c r="RTS1492" s="275"/>
      <c r="RTT1492" s="275"/>
      <c r="RTU1492" s="275"/>
      <c r="RTV1492" s="275"/>
      <c r="RTW1492" s="275"/>
      <c r="RTX1492" s="275"/>
      <c r="RTY1492" s="275"/>
      <c r="RTZ1492" s="275"/>
      <c r="RUA1492" s="275"/>
      <c r="RUB1492" s="275"/>
      <c r="RUC1492" s="275"/>
      <c r="RUD1492" s="275"/>
      <c r="RUE1492" s="275"/>
      <c r="RUF1492" s="275"/>
      <c r="RUG1492" s="275"/>
      <c r="RUH1492" s="275"/>
      <c r="RUI1492" s="275"/>
      <c r="RUJ1492" s="275"/>
      <c r="RUK1492" s="275"/>
      <c r="RUL1492" s="275"/>
      <c r="RUM1492" s="275"/>
      <c r="RUN1492" s="275"/>
      <c r="RUO1492" s="275"/>
      <c r="RUP1492" s="275"/>
      <c r="RUQ1492" s="275"/>
      <c r="RUR1492" s="275"/>
      <c r="RUS1492" s="275"/>
      <c r="RUT1492" s="275"/>
      <c r="RUU1492" s="275"/>
      <c r="RUV1492" s="275"/>
      <c r="RUW1492" s="275"/>
      <c r="RUX1492" s="275"/>
      <c r="RUY1492" s="275"/>
      <c r="RUZ1492" s="275"/>
      <c r="RVA1492" s="275"/>
      <c r="RVB1492" s="275"/>
      <c r="RVC1492" s="275"/>
      <c r="RVD1492" s="275"/>
      <c r="RVE1492" s="275"/>
      <c r="RVF1492" s="275"/>
      <c r="RVG1492" s="275"/>
      <c r="RVH1492" s="275"/>
      <c r="RVI1492" s="275"/>
      <c r="RVJ1492" s="275"/>
      <c r="RVK1492" s="275"/>
      <c r="RVL1492" s="275"/>
      <c r="RVM1492" s="275"/>
      <c r="RVN1492" s="275"/>
      <c r="RVO1492" s="275"/>
      <c r="RVP1492" s="275"/>
      <c r="RVQ1492" s="275"/>
      <c r="RVR1492" s="275"/>
      <c r="RVS1492" s="275"/>
      <c r="RVT1492" s="275"/>
      <c r="RVU1492" s="275"/>
      <c r="RVV1492" s="275"/>
      <c r="RVW1492" s="275"/>
      <c r="RVX1492" s="275"/>
      <c r="RVY1492" s="275"/>
      <c r="RVZ1492" s="275"/>
      <c r="RWA1492" s="275"/>
      <c r="RWB1492" s="275"/>
      <c r="RWC1492" s="275"/>
      <c r="RWD1492" s="275"/>
      <c r="RWE1492" s="275"/>
      <c r="RWF1492" s="275"/>
      <c r="RWG1492" s="275"/>
      <c r="RWH1492" s="275"/>
      <c r="RWI1492" s="275"/>
      <c r="RWJ1492" s="275"/>
      <c r="RWK1492" s="275"/>
      <c r="RWL1492" s="275"/>
      <c r="RWM1492" s="275"/>
      <c r="RWN1492" s="275"/>
      <c r="RWO1492" s="275"/>
      <c r="RWP1492" s="275"/>
      <c r="RWQ1492" s="275"/>
      <c r="RWR1492" s="275"/>
      <c r="RWS1492" s="275"/>
      <c r="RWT1492" s="275"/>
      <c r="RWU1492" s="275"/>
      <c r="RWV1492" s="275"/>
      <c r="RWW1492" s="275"/>
      <c r="RWX1492" s="275"/>
      <c r="RWY1492" s="275"/>
      <c r="RWZ1492" s="275"/>
      <c r="RXA1492" s="275"/>
      <c r="RXB1492" s="275"/>
      <c r="RXC1492" s="275"/>
      <c r="RXD1492" s="275"/>
      <c r="RXE1492" s="275"/>
      <c r="RXF1492" s="275"/>
      <c r="RXG1492" s="275"/>
      <c r="RXH1492" s="275"/>
      <c r="RXI1492" s="275"/>
      <c r="RXJ1492" s="275"/>
      <c r="RXK1492" s="275"/>
      <c r="RXL1492" s="275"/>
      <c r="RXM1492" s="275"/>
      <c r="RXN1492" s="275"/>
      <c r="RXO1492" s="275"/>
      <c r="RXP1492" s="275"/>
      <c r="RXQ1492" s="275"/>
      <c r="RXR1492" s="275"/>
      <c r="RXS1492" s="275"/>
      <c r="RXT1492" s="275"/>
      <c r="RXU1492" s="275"/>
      <c r="RXV1492" s="275"/>
      <c r="RXW1492" s="275"/>
      <c r="RXX1492" s="275"/>
      <c r="RXY1492" s="275"/>
      <c r="RXZ1492" s="275"/>
      <c r="RYA1492" s="275"/>
      <c r="RYB1492" s="275"/>
      <c r="RYC1492" s="275"/>
      <c r="RYD1492" s="275"/>
      <c r="RYE1492" s="275"/>
      <c r="RYF1492" s="275"/>
      <c r="RYG1492" s="275"/>
      <c r="RYH1492" s="275"/>
      <c r="RYI1492" s="275"/>
      <c r="RYJ1492" s="275"/>
      <c r="RYK1492" s="275"/>
      <c r="RYL1492" s="275"/>
      <c r="RYM1492" s="275"/>
      <c r="RYN1492" s="275"/>
      <c r="RYO1492" s="275"/>
      <c r="RYP1492" s="275"/>
      <c r="RYQ1492" s="275"/>
      <c r="RYR1492" s="275"/>
      <c r="RYS1492" s="275"/>
      <c r="RYT1492" s="275"/>
      <c r="RYU1492" s="275"/>
      <c r="RYV1492" s="275"/>
      <c r="RYW1492" s="275"/>
      <c r="RYX1492" s="275"/>
      <c r="RYY1492" s="275"/>
      <c r="RYZ1492" s="275"/>
      <c r="RZA1492" s="275"/>
      <c r="RZB1492" s="275"/>
      <c r="RZC1492" s="275"/>
      <c r="RZD1492" s="275"/>
      <c r="RZE1492" s="275"/>
      <c r="RZF1492" s="275"/>
      <c r="RZG1492" s="275"/>
      <c r="RZH1492" s="275"/>
      <c r="RZI1492" s="275"/>
      <c r="RZJ1492" s="275"/>
      <c r="RZK1492" s="275"/>
      <c r="RZL1492" s="275"/>
      <c r="RZM1492" s="275"/>
      <c r="RZN1492" s="275"/>
      <c r="RZO1492" s="275"/>
      <c r="RZP1492" s="275"/>
      <c r="RZQ1492" s="275"/>
      <c r="RZR1492" s="275"/>
      <c r="RZS1492" s="275"/>
      <c r="RZT1492" s="275"/>
      <c r="RZU1492" s="275"/>
      <c r="RZV1492" s="275"/>
      <c r="RZW1492" s="275"/>
      <c r="RZX1492" s="275"/>
      <c r="RZY1492" s="275"/>
      <c r="RZZ1492" s="275"/>
      <c r="SAA1492" s="275"/>
      <c r="SAB1492" s="275"/>
      <c r="SAC1492" s="275"/>
      <c r="SAD1492" s="275"/>
      <c r="SAE1492" s="275"/>
      <c r="SAF1492" s="275"/>
      <c r="SAG1492" s="275"/>
      <c r="SAH1492" s="275"/>
      <c r="SAI1492" s="275"/>
      <c r="SAJ1492" s="275"/>
      <c r="SAK1492" s="275"/>
      <c r="SAL1492" s="275"/>
      <c r="SAM1492" s="275"/>
      <c r="SAN1492" s="275"/>
      <c r="SAO1492" s="275"/>
      <c r="SAP1492" s="275"/>
      <c r="SAQ1492" s="275"/>
      <c r="SAR1492" s="275"/>
      <c r="SAS1492" s="275"/>
      <c r="SAT1492" s="275"/>
      <c r="SAU1492" s="275"/>
      <c r="SAV1492" s="275"/>
      <c r="SAW1492" s="275"/>
      <c r="SAX1492" s="275"/>
      <c r="SAY1492" s="275"/>
      <c r="SAZ1492" s="275"/>
      <c r="SBA1492" s="275"/>
      <c r="SBB1492" s="275"/>
      <c r="SBC1492" s="275"/>
      <c r="SBD1492" s="275"/>
      <c r="SBE1492" s="275"/>
      <c r="SBF1492" s="275"/>
      <c r="SBG1492" s="275"/>
      <c r="SBH1492" s="275"/>
      <c r="SBI1492" s="275"/>
      <c r="SBJ1492" s="275"/>
      <c r="SBK1492" s="275"/>
      <c r="SBL1492" s="275"/>
      <c r="SBM1492" s="275"/>
      <c r="SBN1492" s="275"/>
      <c r="SBO1492" s="275"/>
      <c r="SBP1492" s="275"/>
      <c r="SBQ1492" s="275"/>
      <c r="SBR1492" s="275"/>
      <c r="SBS1492" s="275"/>
      <c r="SBT1492" s="275"/>
      <c r="SBU1492" s="275"/>
      <c r="SBV1492" s="275"/>
      <c r="SBW1492" s="275"/>
      <c r="SBX1492" s="275"/>
      <c r="SBY1492" s="275"/>
      <c r="SBZ1492" s="275"/>
      <c r="SCA1492" s="275"/>
      <c r="SCB1492" s="275"/>
      <c r="SCC1492" s="275"/>
      <c r="SCD1492" s="275"/>
      <c r="SCE1492" s="275"/>
      <c r="SCF1492" s="275"/>
      <c r="SCG1492" s="275"/>
      <c r="SCH1492" s="275"/>
      <c r="SCI1492" s="275"/>
      <c r="SCJ1492" s="275"/>
      <c r="SCK1492" s="275"/>
      <c r="SCL1492" s="275"/>
      <c r="SCM1492" s="275"/>
      <c r="SCN1492" s="275"/>
      <c r="SCO1492" s="275"/>
      <c r="SCP1492" s="275"/>
      <c r="SCQ1492" s="275"/>
      <c r="SCR1492" s="275"/>
      <c r="SCS1492" s="275"/>
      <c r="SCT1492" s="275"/>
      <c r="SCU1492" s="275"/>
      <c r="SCV1492" s="275"/>
      <c r="SCW1492" s="275"/>
      <c r="SCX1492" s="275"/>
      <c r="SCY1492" s="275"/>
      <c r="SCZ1492" s="275"/>
      <c r="SDA1492" s="275"/>
      <c r="SDB1492" s="275"/>
      <c r="SDC1492" s="275"/>
      <c r="SDD1492" s="275"/>
      <c r="SDE1492" s="275"/>
      <c r="SDF1492" s="275"/>
      <c r="SDG1492" s="275"/>
      <c r="SDH1492" s="275"/>
      <c r="SDI1492" s="275"/>
      <c r="SDJ1492" s="275"/>
      <c r="SDK1492" s="275"/>
      <c r="SDL1492" s="275"/>
      <c r="SDM1492" s="275"/>
      <c r="SDN1492" s="275"/>
      <c r="SDO1492" s="275"/>
      <c r="SDP1492" s="275"/>
      <c r="SDQ1492" s="275"/>
      <c r="SDR1492" s="275"/>
      <c r="SDS1492" s="275"/>
      <c r="SDT1492" s="275"/>
      <c r="SDU1492" s="275"/>
      <c r="SDV1492" s="275"/>
      <c r="SDW1492" s="275"/>
      <c r="SDX1492" s="275"/>
      <c r="SDY1492" s="275"/>
      <c r="SDZ1492" s="275"/>
      <c r="SEA1492" s="275"/>
      <c r="SEB1492" s="275"/>
      <c r="SEC1492" s="275"/>
      <c r="SED1492" s="275"/>
      <c r="SEE1492" s="275"/>
      <c r="SEF1492" s="275"/>
      <c r="SEG1492" s="275"/>
      <c r="SEH1492" s="275"/>
      <c r="SEI1492" s="275"/>
      <c r="SEJ1492" s="275"/>
      <c r="SEK1492" s="275"/>
      <c r="SEL1492" s="275"/>
      <c r="SEM1492" s="275"/>
      <c r="SEN1492" s="275"/>
      <c r="SEO1492" s="275"/>
      <c r="SEP1492" s="275"/>
      <c r="SEQ1492" s="275"/>
      <c r="SER1492" s="275"/>
      <c r="SES1492" s="275"/>
      <c r="SET1492" s="275"/>
      <c r="SEU1492" s="275"/>
      <c r="SEV1492" s="275"/>
      <c r="SEW1492" s="275"/>
      <c r="SEX1492" s="275"/>
      <c r="SEY1492" s="275"/>
      <c r="SEZ1492" s="275"/>
      <c r="SFA1492" s="275"/>
      <c r="SFB1492" s="275"/>
      <c r="SFC1492" s="275"/>
      <c r="SFD1492" s="275"/>
      <c r="SFE1492" s="275"/>
      <c r="SFF1492" s="275"/>
      <c r="SFG1492" s="275"/>
      <c r="SFH1492" s="275"/>
      <c r="SFI1492" s="275"/>
      <c r="SFJ1492" s="275"/>
      <c r="SFK1492" s="275"/>
      <c r="SFL1492" s="275"/>
      <c r="SFM1492" s="275"/>
      <c r="SFN1492" s="275"/>
      <c r="SFO1492" s="275"/>
      <c r="SFP1492" s="275"/>
      <c r="SFQ1492" s="275"/>
      <c r="SFR1492" s="275"/>
      <c r="SFS1492" s="275"/>
      <c r="SFT1492" s="275"/>
      <c r="SFU1492" s="275"/>
      <c r="SFV1492" s="275"/>
      <c r="SFW1492" s="275"/>
      <c r="SFX1492" s="275"/>
      <c r="SFY1492" s="275"/>
      <c r="SFZ1492" s="275"/>
      <c r="SGA1492" s="275"/>
      <c r="SGB1492" s="275"/>
      <c r="SGC1492" s="275"/>
      <c r="SGD1492" s="275"/>
      <c r="SGE1492" s="275"/>
      <c r="SGF1492" s="275"/>
      <c r="SGG1492" s="275"/>
      <c r="SGH1492" s="275"/>
      <c r="SGI1492" s="275"/>
      <c r="SGJ1492" s="275"/>
      <c r="SGK1492" s="275"/>
      <c r="SGL1492" s="275"/>
      <c r="SGM1492" s="275"/>
      <c r="SGN1492" s="275"/>
      <c r="SGO1492" s="275"/>
      <c r="SGP1492" s="275"/>
      <c r="SGQ1492" s="275"/>
      <c r="SGR1492" s="275"/>
      <c r="SGS1492" s="275"/>
      <c r="SGT1492" s="275"/>
      <c r="SGU1492" s="275"/>
      <c r="SGV1492" s="275"/>
      <c r="SGW1492" s="275"/>
      <c r="SGX1492" s="275"/>
      <c r="SGY1492" s="275"/>
      <c r="SGZ1492" s="275"/>
      <c r="SHA1492" s="275"/>
      <c r="SHB1492" s="275"/>
      <c r="SHC1492" s="275"/>
      <c r="SHD1492" s="275"/>
      <c r="SHE1492" s="275"/>
      <c r="SHF1492" s="275"/>
      <c r="SHG1492" s="275"/>
      <c r="SHH1492" s="275"/>
      <c r="SHI1492" s="275"/>
      <c r="SHJ1492" s="275"/>
      <c r="SHK1492" s="275"/>
      <c r="SHL1492" s="275"/>
      <c r="SHM1492" s="275"/>
      <c r="SHN1492" s="275"/>
      <c r="SHO1492" s="275"/>
      <c r="SHP1492" s="275"/>
      <c r="SHQ1492" s="275"/>
      <c r="SHR1492" s="275"/>
      <c r="SHS1492" s="275"/>
      <c r="SHT1492" s="275"/>
      <c r="SHU1492" s="275"/>
      <c r="SHV1492" s="275"/>
      <c r="SHW1492" s="275"/>
      <c r="SHX1492" s="275"/>
      <c r="SHY1492" s="275"/>
      <c r="SHZ1492" s="275"/>
      <c r="SIA1492" s="275"/>
      <c r="SIB1492" s="275"/>
      <c r="SIC1492" s="275"/>
      <c r="SID1492" s="275"/>
      <c r="SIE1492" s="275"/>
      <c r="SIF1492" s="275"/>
      <c r="SIG1492" s="275"/>
      <c r="SIH1492" s="275"/>
      <c r="SII1492" s="275"/>
      <c r="SIJ1492" s="275"/>
      <c r="SIK1492" s="275"/>
      <c r="SIL1492" s="275"/>
      <c r="SIM1492" s="275"/>
      <c r="SIN1492" s="275"/>
      <c r="SIO1492" s="275"/>
      <c r="SIP1492" s="275"/>
      <c r="SIQ1492" s="275"/>
      <c r="SIR1492" s="275"/>
      <c r="SIS1492" s="275"/>
      <c r="SIT1492" s="275"/>
      <c r="SIU1492" s="275"/>
      <c r="SIV1492" s="275"/>
      <c r="SIW1492" s="275"/>
      <c r="SIX1492" s="275"/>
      <c r="SIY1492" s="275"/>
      <c r="SIZ1492" s="275"/>
      <c r="SJA1492" s="275"/>
      <c r="SJB1492" s="275"/>
      <c r="SJC1492" s="275"/>
      <c r="SJD1492" s="275"/>
      <c r="SJE1492" s="275"/>
      <c r="SJF1492" s="275"/>
      <c r="SJG1492" s="275"/>
      <c r="SJH1492" s="275"/>
      <c r="SJI1492" s="275"/>
      <c r="SJJ1492" s="275"/>
      <c r="SJK1492" s="275"/>
      <c r="SJL1492" s="275"/>
      <c r="SJM1492" s="275"/>
      <c r="SJN1492" s="275"/>
      <c r="SJO1492" s="275"/>
      <c r="SJP1492" s="275"/>
      <c r="SJQ1492" s="275"/>
      <c r="SJR1492" s="275"/>
      <c r="SJS1492" s="275"/>
      <c r="SJT1492" s="275"/>
      <c r="SJU1492" s="275"/>
      <c r="SJV1492" s="275"/>
      <c r="SJW1492" s="275"/>
      <c r="SJX1492" s="275"/>
      <c r="SJY1492" s="275"/>
      <c r="SJZ1492" s="275"/>
      <c r="SKA1492" s="275"/>
      <c r="SKB1492" s="275"/>
      <c r="SKC1492" s="275"/>
      <c r="SKD1492" s="275"/>
      <c r="SKE1492" s="275"/>
      <c r="SKF1492" s="275"/>
      <c r="SKG1492" s="275"/>
      <c r="SKH1492" s="275"/>
      <c r="SKI1492" s="275"/>
      <c r="SKJ1492" s="275"/>
      <c r="SKK1492" s="275"/>
      <c r="SKL1492" s="275"/>
      <c r="SKM1492" s="275"/>
      <c r="SKN1492" s="275"/>
      <c r="SKO1492" s="275"/>
      <c r="SKP1492" s="275"/>
      <c r="SKQ1492" s="275"/>
      <c r="SKR1492" s="275"/>
      <c r="SKS1492" s="275"/>
      <c r="SKT1492" s="275"/>
      <c r="SKU1492" s="275"/>
      <c r="SKV1492" s="275"/>
      <c r="SKW1492" s="275"/>
      <c r="SKX1492" s="275"/>
      <c r="SKY1492" s="275"/>
      <c r="SKZ1492" s="275"/>
      <c r="SLA1492" s="275"/>
      <c r="SLB1492" s="275"/>
      <c r="SLC1492" s="275"/>
      <c r="SLD1492" s="275"/>
      <c r="SLE1492" s="275"/>
      <c r="SLF1492" s="275"/>
      <c r="SLG1492" s="275"/>
      <c r="SLH1492" s="275"/>
      <c r="SLI1492" s="275"/>
      <c r="SLJ1492" s="275"/>
      <c r="SLK1492" s="275"/>
      <c r="SLL1492" s="275"/>
      <c r="SLM1492" s="275"/>
      <c r="SLN1492" s="275"/>
      <c r="SLO1492" s="275"/>
      <c r="SLP1492" s="275"/>
      <c r="SLQ1492" s="275"/>
      <c r="SLR1492" s="275"/>
      <c r="SLS1492" s="275"/>
      <c r="SLT1492" s="275"/>
      <c r="SLU1492" s="275"/>
      <c r="SLV1492" s="275"/>
      <c r="SLW1492" s="275"/>
      <c r="SLX1492" s="275"/>
      <c r="SLY1492" s="275"/>
      <c r="SLZ1492" s="275"/>
      <c r="SMA1492" s="275"/>
      <c r="SMB1492" s="275"/>
      <c r="SMC1492" s="275"/>
      <c r="SMD1492" s="275"/>
      <c r="SME1492" s="275"/>
      <c r="SMF1492" s="275"/>
      <c r="SMG1492" s="275"/>
      <c r="SMH1492" s="275"/>
      <c r="SMI1492" s="275"/>
      <c r="SMJ1492" s="275"/>
      <c r="SMK1492" s="275"/>
      <c r="SML1492" s="275"/>
      <c r="SMM1492" s="275"/>
      <c r="SMN1492" s="275"/>
      <c r="SMO1492" s="275"/>
      <c r="SMP1492" s="275"/>
      <c r="SMQ1492" s="275"/>
      <c r="SMR1492" s="275"/>
      <c r="SMS1492" s="275"/>
      <c r="SMT1492" s="275"/>
      <c r="SMU1492" s="275"/>
      <c r="SMV1492" s="275"/>
      <c r="SMW1492" s="275"/>
      <c r="SMX1492" s="275"/>
      <c r="SMY1492" s="275"/>
      <c r="SMZ1492" s="275"/>
      <c r="SNA1492" s="275"/>
      <c r="SNB1492" s="275"/>
      <c r="SNC1492" s="275"/>
      <c r="SND1492" s="275"/>
      <c r="SNE1492" s="275"/>
      <c r="SNF1492" s="275"/>
      <c r="SNG1492" s="275"/>
      <c r="SNH1492" s="275"/>
      <c r="SNI1492" s="275"/>
      <c r="SNJ1492" s="275"/>
      <c r="SNK1492" s="275"/>
      <c r="SNL1492" s="275"/>
      <c r="SNM1492" s="275"/>
      <c r="SNN1492" s="275"/>
      <c r="SNO1492" s="275"/>
      <c r="SNP1492" s="275"/>
      <c r="SNQ1492" s="275"/>
      <c r="SNR1492" s="275"/>
      <c r="SNS1492" s="275"/>
      <c r="SNT1492" s="275"/>
      <c r="SNU1492" s="275"/>
      <c r="SNV1492" s="275"/>
      <c r="SNW1492" s="275"/>
      <c r="SNX1492" s="275"/>
      <c r="SNY1492" s="275"/>
      <c r="SNZ1492" s="275"/>
      <c r="SOA1492" s="275"/>
      <c r="SOB1492" s="275"/>
      <c r="SOC1492" s="275"/>
      <c r="SOD1492" s="275"/>
      <c r="SOE1492" s="275"/>
      <c r="SOF1492" s="275"/>
      <c r="SOG1492" s="275"/>
      <c r="SOH1492" s="275"/>
      <c r="SOI1492" s="275"/>
      <c r="SOJ1492" s="275"/>
      <c r="SOK1492" s="275"/>
      <c r="SOL1492" s="275"/>
      <c r="SOM1492" s="275"/>
      <c r="SON1492" s="275"/>
      <c r="SOO1492" s="275"/>
      <c r="SOP1492" s="275"/>
      <c r="SOQ1492" s="275"/>
      <c r="SOR1492" s="275"/>
      <c r="SOS1492" s="275"/>
      <c r="SOT1492" s="275"/>
      <c r="SOU1492" s="275"/>
      <c r="SOV1492" s="275"/>
      <c r="SOW1492" s="275"/>
      <c r="SOX1492" s="275"/>
      <c r="SOY1492" s="275"/>
      <c r="SOZ1492" s="275"/>
      <c r="SPA1492" s="275"/>
      <c r="SPB1492" s="275"/>
      <c r="SPC1492" s="275"/>
      <c r="SPD1492" s="275"/>
      <c r="SPE1492" s="275"/>
      <c r="SPF1492" s="275"/>
      <c r="SPG1492" s="275"/>
      <c r="SPH1492" s="275"/>
      <c r="SPI1492" s="275"/>
      <c r="SPJ1492" s="275"/>
      <c r="SPK1492" s="275"/>
      <c r="SPL1492" s="275"/>
      <c r="SPM1492" s="275"/>
      <c r="SPN1492" s="275"/>
      <c r="SPO1492" s="275"/>
      <c r="SPP1492" s="275"/>
      <c r="SPQ1492" s="275"/>
      <c r="SPR1492" s="275"/>
      <c r="SPS1492" s="275"/>
      <c r="SPT1492" s="275"/>
      <c r="SPU1492" s="275"/>
      <c r="SPV1492" s="275"/>
      <c r="SPW1492" s="275"/>
      <c r="SPX1492" s="275"/>
      <c r="SPY1492" s="275"/>
      <c r="SPZ1492" s="275"/>
      <c r="SQA1492" s="275"/>
      <c r="SQB1492" s="275"/>
      <c r="SQC1492" s="275"/>
      <c r="SQD1492" s="275"/>
      <c r="SQE1492" s="275"/>
      <c r="SQF1492" s="275"/>
      <c r="SQG1492" s="275"/>
      <c r="SQH1492" s="275"/>
      <c r="SQI1492" s="275"/>
      <c r="SQJ1492" s="275"/>
      <c r="SQK1492" s="275"/>
      <c r="SQL1492" s="275"/>
      <c r="SQM1492" s="275"/>
      <c r="SQN1492" s="275"/>
      <c r="SQO1492" s="275"/>
      <c r="SQP1492" s="275"/>
      <c r="SQQ1492" s="275"/>
      <c r="SQR1492" s="275"/>
      <c r="SQS1492" s="275"/>
      <c r="SQT1492" s="275"/>
      <c r="SQU1492" s="275"/>
      <c r="SQV1492" s="275"/>
      <c r="SQW1492" s="275"/>
      <c r="SQX1492" s="275"/>
      <c r="SQY1492" s="275"/>
      <c r="SQZ1492" s="275"/>
      <c r="SRA1492" s="275"/>
      <c r="SRB1492" s="275"/>
      <c r="SRC1492" s="275"/>
      <c r="SRD1492" s="275"/>
      <c r="SRE1492" s="275"/>
      <c r="SRF1492" s="275"/>
      <c r="SRG1492" s="275"/>
      <c r="SRH1492" s="275"/>
      <c r="SRI1492" s="275"/>
      <c r="SRJ1492" s="275"/>
      <c r="SRK1492" s="275"/>
      <c r="SRL1492" s="275"/>
      <c r="SRM1492" s="275"/>
      <c r="SRN1492" s="275"/>
      <c r="SRO1492" s="275"/>
      <c r="SRP1492" s="275"/>
      <c r="SRQ1492" s="275"/>
      <c r="SRR1492" s="275"/>
      <c r="SRS1492" s="275"/>
      <c r="SRT1492" s="275"/>
      <c r="SRU1492" s="275"/>
      <c r="SRV1492" s="275"/>
      <c r="SRW1492" s="275"/>
      <c r="SRX1492" s="275"/>
      <c r="SRY1492" s="275"/>
      <c r="SRZ1492" s="275"/>
      <c r="SSA1492" s="275"/>
      <c r="SSB1492" s="275"/>
      <c r="SSC1492" s="275"/>
      <c r="SSD1492" s="275"/>
      <c r="SSE1492" s="275"/>
      <c r="SSF1492" s="275"/>
      <c r="SSG1492" s="275"/>
      <c r="SSH1492" s="275"/>
      <c r="SSI1492" s="275"/>
      <c r="SSJ1492" s="275"/>
      <c r="SSK1492" s="275"/>
      <c r="SSL1492" s="275"/>
      <c r="SSM1492" s="275"/>
      <c r="SSN1492" s="275"/>
      <c r="SSO1492" s="275"/>
      <c r="SSP1492" s="275"/>
      <c r="SSQ1492" s="275"/>
      <c r="SSR1492" s="275"/>
      <c r="SSS1492" s="275"/>
      <c r="SST1492" s="275"/>
      <c r="SSU1492" s="275"/>
      <c r="SSV1492" s="275"/>
      <c r="SSW1492" s="275"/>
      <c r="SSX1492" s="275"/>
      <c r="SSY1492" s="275"/>
      <c r="SSZ1492" s="275"/>
      <c r="STA1492" s="275"/>
      <c r="STB1492" s="275"/>
      <c r="STC1492" s="275"/>
      <c r="STD1492" s="275"/>
      <c r="STE1492" s="275"/>
      <c r="STF1492" s="275"/>
      <c r="STG1492" s="275"/>
      <c r="STH1492" s="275"/>
      <c r="STI1492" s="275"/>
      <c r="STJ1492" s="275"/>
      <c r="STK1492" s="275"/>
      <c r="STL1492" s="275"/>
      <c r="STM1492" s="275"/>
      <c r="STN1492" s="275"/>
      <c r="STO1492" s="275"/>
      <c r="STP1492" s="275"/>
      <c r="STQ1492" s="275"/>
      <c r="STR1492" s="275"/>
      <c r="STS1492" s="275"/>
      <c r="STT1492" s="275"/>
      <c r="STU1492" s="275"/>
      <c r="STV1492" s="275"/>
      <c r="STW1492" s="275"/>
      <c r="STX1492" s="275"/>
      <c r="STY1492" s="275"/>
      <c r="STZ1492" s="275"/>
      <c r="SUA1492" s="275"/>
      <c r="SUB1492" s="275"/>
      <c r="SUC1492" s="275"/>
      <c r="SUD1492" s="275"/>
      <c r="SUE1492" s="275"/>
      <c r="SUF1492" s="275"/>
      <c r="SUG1492" s="275"/>
      <c r="SUH1492" s="275"/>
      <c r="SUI1492" s="275"/>
      <c r="SUJ1492" s="275"/>
      <c r="SUK1492" s="275"/>
      <c r="SUL1492" s="275"/>
      <c r="SUM1492" s="275"/>
      <c r="SUN1492" s="275"/>
      <c r="SUO1492" s="275"/>
      <c r="SUP1492" s="275"/>
      <c r="SUQ1492" s="275"/>
      <c r="SUR1492" s="275"/>
      <c r="SUS1492" s="275"/>
      <c r="SUT1492" s="275"/>
      <c r="SUU1492" s="275"/>
      <c r="SUV1492" s="275"/>
      <c r="SUW1492" s="275"/>
      <c r="SUX1492" s="275"/>
      <c r="SUY1492" s="275"/>
      <c r="SUZ1492" s="275"/>
      <c r="SVA1492" s="275"/>
      <c r="SVB1492" s="275"/>
      <c r="SVC1492" s="275"/>
      <c r="SVD1492" s="275"/>
      <c r="SVE1492" s="275"/>
      <c r="SVF1492" s="275"/>
      <c r="SVG1492" s="275"/>
      <c r="SVH1492" s="275"/>
      <c r="SVI1492" s="275"/>
      <c r="SVJ1492" s="275"/>
      <c r="SVK1492" s="275"/>
      <c r="SVL1492" s="275"/>
      <c r="SVM1492" s="275"/>
      <c r="SVN1492" s="275"/>
      <c r="SVO1492" s="275"/>
      <c r="SVP1492" s="275"/>
      <c r="SVQ1492" s="275"/>
      <c r="SVR1492" s="275"/>
      <c r="SVS1492" s="275"/>
      <c r="SVT1492" s="275"/>
      <c r="SVU1492" s="275"/>
      <c r="SVV1492" s="275"/>
      <c r="SVW1492" s="275"/>
      <c r="SVX1492" s="275"/>
      <c r="SVY1492" s="275"/>
      <c r="SVZ1492" s="275"/>
      <c r="SWA1492" s="275"/>
      <c r="SWB1492" s="275"/>
      <c r="SWC1492" s="275"/>
      <c r="SWD1492" s="275"/>
      <c r="SWE1492" s="275"/>
      <c r="SWF1492" s="275"/>
      <c r="SWG1492" s="275"/>
      <c r="SWH1492" s="275"/>
      <c r="SWI1492" s="275"/>
      <c r="SWJ1492" s="275"/>
      <c r="SWK1492" s="275"/>
      <c r="SWL1492" s="275"/>
      <c r="SWM1492" s="275"/>
      <c r="SWN1492" s="275"/>
      <c r="SWO1492" s="275"/>
      <c r="SWP1492" s="275"/>
      <c r="SWQ1492" s="275"/>
      <c r="SWR1492" s="275"/>
      <c r="SWS1492" s="275"/>
      <c r="SWT1492" s="275"/>
      <c r="SWU1492" s="275"/>
      <c r="SWV1492" s="275"/>
      <c r="SWW1492" s="275"/>
      <c r="SWX1492" s="275"/>
      <c r="SWY1492" s="275"/>
      <c r="SWZ1492" s="275"/>
      <c r="SXA1492" s="275"/>
      <c r="SXB1492" s="275"/>
      <c r="SXC1492" s="275"/>
      <c r="SXD1492" s="275"/>
      <c r="SXE1492" s="275"/>
      <c r="SXF1492" s="275"/>
      <c r="SXG1492" s="275"/>
      <c r="SXH1492" s="275"/>
      <c r="SXI1492" s="275"/>
      <c r="SXJ1492" s="275"/>
      <c r="SXK1492" s="275"/>
      <c r="SXL1492" s="275"/>
      <c r="SXM1492" s="275"/>
      <c r="SXN1492" s="275"/>
      <c r="SXO1492" s="275"/>
      <c r="SXP1492" s="275"/>
      <c r="SXQ1492" s="275"/>
      <c r="SXR1492" s="275"/>
      <c r="SXS1492" s="275"/>
      <c r="SXT1492" s="275"/>
      <c r="SXU1492" s="275"/>
      <c r="SXV1492" s="275"/>
      <c r="SXW1492" s="275"/>
      <c r="SXX1492" s="275"/>
      <c r="SXY1492" s="275"/>
      <c r="SXZ1492" s="275"/>
      <c r="SYA1492" s="275"/>
      <c r="SYB1492" s="275"/>
      <c r="SYC1492" s="275"/>
      <c r="SYD1492" s="275"/>
      <c r="SYE1492" s="275"/>
      <c r="SYF1492" s="275"/>
      <c r="SYG1492" s="275"/>
      <c r="SYH1492" s="275"/>
      <c r="SYI1492" s="275"/>
      <c r="SYJ1492" s="275"/>
      <c r="SYK1492" s="275"/>
      <c r="SYL1492" s="275"/>
      <c r="SYM1492" s="275"/>
      <c r="SYN1492" s="275"/>
      <c r="SYO1492" s="275"/>
      <c r="SYP1492" s="275"/>
      <c r="SYQ1492" s="275"/>
      <c r="SYR1492" s="275"/>
      <c r="SYS1492" s="275"/>
      <c r="SYT1492" s="275"/>
      <c r="SYU1492" s="275"/>
      <c r="SYV1492" s="275"/>
      <c r="SYW1492" s="275"/>
      <c r="SYX1492" s="275"/>
      <c r="SYY1492" s="275"/>
      <c r="SYZ1492" s="275"/>
      <c r="SZA1492" s="275"/>
      <c r="SZB1492" s="275"/>
      <c r="SZC1492" s="275"/>
      <c r="SZD1492" s="275"/>
      <c r="SZE1492" s="275"/>
      <c r="SZF1492" s="275"/>
      <c r="SZG1492" s="275"/>
      <c r="SZH1492" s="275"/>
      <c r="SZI1492" s="275"/>
      <c r="SZJ1492" s="275"/>
      <c r="SZK1492" s="275"/>
      <c r="SZL1492" s="275"/>
      <c r="SZM1492" s="275"/>
      <c r="SZN1492" s="275"/>
      <c r="SZO1492" s="275"/>
      <c r="SZP1492" s="275"/>
      <c r="SZQ1492" s="275"/>
      <c r="SZR1492" s="275"/>
      <c r="SZS1492" s="275"/>
      <c r="SZT1492" s="275"/>
      <c r="SZU1492" s="275"/>
      <c r="SZV1492" s="275"/>
      <c r="SZW1492" s="275"/>
      <c r="SZX1492" s="275"/>
      <c r="SZY1492" s="275"/>
      <c r="SZZ1492" s="275"/>
      <c r="TAA1492" s="275"/>
      <c r="TAB1492" s="275"/>
      <c r="TAC1492" s="275"/>
      <c r="TAD1492" s="275"/>
      <c r="TAE1492" s="275"/>
      <c r="TAF1492" s="275"/>
      <c r="TAG1492" s="275"/>
      <c r="TAH1492" s="275"/>
      <c r="TAI1492" s="275"/>
      <c r="TAJ1492" s="275"/>
      <c r="TAK1492" s="275"/>
      <c r="TAL1492" s="275"/>
      <c r="TAM1492" s="275"/>
      <c r="TAN1492" s="275"/>
      <c r="TAO1492" s="275"/>
      <c r="TAP1492" s="275"/>
      <c r="TAQ1492" s="275"/>
      <c r="TAR1492" s="275"/>
      <c r="TAS1492" s="275"/>
      <c r="TAT1492" s="275"/>
      <c r="TAU1492" s="275"/>
      <c r="TAV1492" s="275"/>
      <c r="TAW1492" s="275"/>
      <c r="TAX1492" s="275"/>
      <c r="TAY1492" s="275"/>
      <c r="TAZ1492" s="275"/>
      <c r="TBA1492" s="275"/>
      <c r="TBB1492" s="275"/>
      <c r="TBC1492" s="275"/>
      <c r="TBD1492" s="275"/>
      <c r="TBE1492" s="275"/>
      <c r="TBF1492" s="275"/>
      <c r="TBG1492" s="275"/>
      <c r="TBH1492" s="275"/>
      <c r="TBI1492" s="275"/>
      <c r="TBJ1492" s="275"/>
      <c r="TBK1492" s="275"/>
      <c r="TBL1492" s="275"/>
      <c r="TBM1492" s="275"/>
      <c r="TBN1492" s="275"/>
      <c r="TBO1492" s="275"/>
      <c r="TBP1492" s="275"/>
      <c r="TBQ1492" s="275"/>
      <c r="TBR1492" s="275"/>
      <c r="TBS1492" s="275"/>
      <c r="TBT1492" s="275"/>
      <c r="TBU1492" s="275"/>
      <c r="TBV1492" s="275"/>
      <c r="TBW1492" s="275"/>
      <c r="TBX1492" s="275"/>
      <c r="TBY1492" s="275"/>
      <c r="TBZ1492" s="275"/>
      <c r="TCA1492" s="275"/>
      <c r="TCB1492" s="275"/>
      <c r="TCC1492" s="275"/>
      <c r="TCD1492" s="275"/>
      <c r="TCE1492" s="275"/>
      <c r="TCF1492" s="275"/>
      <c r="TCG1492" s="275"/>
      <c r="TCH1492" s="275"/>
      <c r="TCI1492" s="275"/>
      <c r="TCJ1492" s="275"/>
      <c r="TCK1492" s="275"/>
      <c r="TCL1492" s="275"/>
      <c r="TCM1492" s="275"/>
      <c r="TCN1492" s="275"/>
      <c r="TCO1492" s="275"/>
      <c r="TCP1492" s="275"/>
      <c r="TCQ1492" s="275"/>
      <c r="TCR1492" s="275"/>
      <c r="TCS1492" s="275"/>
      <c r="TCT1492" s="275"/>
      <c r="TCU1492" s="275"/>
      <c r="TCV1492" s="275"/>
      <c r="TCW1492" s="275"/>
      <c r="TCX1492" s="275"/>
      <c r="TCY1492" s="275"/>
      <c r="TCZ1492" s="275"/>
      <c r="TDA1492" s="275"/>
      <c r="TDB1492" s="275"/>
      <c r="TDC1492" s="275"/>
      <c r="TDD1492" s="275"/>
      <c r="TDE1492" s="275"/>
      <c r="TDF1492" s="275"/>
      <c r="TDG1492" s="275"/>
      <c r="TDH1492" s="275"/>
      <c r="TDI1492" s="275"/>
      <c r="TDJ1492" s="275"/>
      <c r="TDK1492" s="275"/>
      <c r="TDL1492" s="275"/>
      <c r="TDM1492" s="275"/>
      <c r="TDN1492" s="275"/>
      <c r="TDO1492" s="275"/>
      <c r="TDP1492" s="275"/>
      <c r="TDQ1492" s="275"/>
      <c r="TDR1492" s="275"/>
      <c r="TDS1492" s="275"/>
      <c r="TDT1492" s="275"/>
      <c r="TDU1492" s="275"/>
      <c r="TDV1492" s="275"/>
      <c r="TDW1492" s="275"/>
      <c r="TDX1492" s="275"/>
      <c r="TDY1492" s="275"/>
      <c r="TDZ1492" s="275"/>
      <c r="TEA1492" s="275"/>
      <c r="TEB1492" s="275"/>
      <c r="TEC1492" s="275"/>
      <c r="TED1492" s="275"/>
      <c r="TEE1492" s="275"/>
      <c r="TEF1492" s="275"/>
      <c r="TEG1492" s="275"/>
      <c r="TEH1492" s="275"/>
      <c r="TEI1492" s="275"/>
      <c r="TEJ1492" s="275"/>
      <c r="TEK1492" s="275"/>
      <c r="TEL1492" s="275"/>
      <c r="TEM1492" s="275"/>
      <c r="TEN1492" s="275"/>
      <c r="TEO1492" s="275"/>
      <c r="TEP1492" s="275"/>
      <c r="TEQ1492" s="275"/>
      <c r="TER1492" s="275"/>
      <c r="TES1492" s="275"/>
      <c r="TET1492" s="275"/>
      <c r="TEU1492" s="275"/>
      <c r="TEV1492" s="275"/>
      <c r="TEW1492" s="275"/>
      <c r="TEX1492" s="275"/>
      <c r="TEY1492" s="275"/>
      <c r="TEZ1492" s="275"/>
      <c r="TFA1492" s="275"/>
      <c r="TFB1492" s="275"/>
      <c r="TFC1492" s="275"/>
      <c r="TFD1492" s="275"/>
      <c r="TFE1492" s="275"/>
      <c r="TFF1492" s="275"/>
      <c r="TFG1492" s="275"/>
      <c r="TFH1492" s="275"/>
      <c r="TFI1492" s="275"/>
      <c r="TFJ1492" s="275"/>
      <c r="TFK1492" s="275"/>
      <c r="TFL1492" s="275"/>
      <c r="TFM1492" s="275"/>
      <c r="TFN1492" s="275"/>
      <c r="TFO1492" s="275"/>
      <c r="TFP1492" s="275"/>
      <c r="TFQ1492" s="275"/>
      <c r="TFR1492" s="275"/>
      <c r="TFS1492" s="275"/>
      <c r="TFT1492" s="275"/>
      <c r="TFU1492" s="275"/>
      <c r="TFV1492" s="275"/>
      <c r="TFW1492" s="275"/>
      <c r="TFX1492" s="275"/>
      <c r="TFY1492" s="275"/>
      <c r="TFZ1492" s="275"/>
      <c r="TGA1492" s="275"/>
      <c r="TGB1492" s="275"/>
      <c r="TGC1492" s="275"/>
      <c r="TGD1492" s="275"/>
      <c r="TGE1492" s="275"/>
      <c r="TGF1492" s="275"/>
      <c r="TGG1492" s="275"/>
      <c r="TGH1492" s="275"/>
      <c r="TGI1492" s="275"/>
      <c r="TGJ1492" s="275"/>
      <c r="TGK1492" s="275"/>
      <c r="TGL1492" s="275"/>
      <c r="TGM1492" s="275"/>
      <c r="TGN1492" s="275"/>
      <c r="TGO1492" s="275"/>
      <c r="TGP1492" s="275"/>
      <c r="TGQ1492" s="275"/>
      <c r="TGR1492" s="275"/>
      <c r="TGS1492" s="275"/>
      <c r="TGT1492" s="275"/>
      <c r="TGU1492" s="275"/>
      <c r="TGV1492" s="275"/>
      <c r="TGW1492" s="275"/>
      <c r="TGX1492" s="275"/>
      <c r="TGY1492" s="275"/>
      <c r="TGZ1492" s="275"/>
      <c r="THA1492" s="275"/>
      <c r="THB1492" s="275"/>
      <c r="THC1492" s="275"/>
      <c r="THD1492" s="275"/>
      <c r="THE1492" s="275"/>
      <c r="THF1492" s="275"/>
      <c r="THG1492" s="275"/>
      <c r="THH1492" s="275"/>
      <c r="THI1492" s="275"/>
      <c r="THJ1492" s="275"/>
      <c r="THK1492" s="275"/>
      <c r="THL1492" s="275"/>
      <c r="THM1492" s="275"/>
      <c r="THN1492" s="275"/>
      <c r="THO1492" s="275"/>
      <c r="THP1492" s="275"/>
      <c r="THQ1492" s="275"/>
      <c r="THR1492" s="275"/>
      <c r="THS1492" s="275"/>
      <c r="THT1492" s="275"/>
      <c r="THU1492" s="275"/>
      <c r="THV1492" s="275"/>
      <c r="THW1492" s="275"/>
      <c r="THX1492" s="275"/>
      <c r="THY1492" s="275"/>
      <c r="THZ1492" s="275"/>
      <c r="TIA1492" s="275"/>
      <c r="TIB1492" s="275"/>
      <c r="TIC1492" s="275"/>
      <c r="TID1492" s="275"/>
      <c r="TIE1492" s="275"/>
      <c r="TIF1492" s="275"/>
      <c r="TIG1492" s="275"/>
      <c r="TIH1492" s="275"/>
      <c r="TII1492" s="275"/>
      <c r="TIJ1492" s="275"/>
      <c r="TIK1492" s="275"/>
      <c r="TIL1492" s="275"/>
      <c r="TIM1492" s="275"/>
      <c r="TIN1492" s="275"/>
      <c r="TIO1492" s="275"/>
      <c r="TIP1492" s="275"/>
      <c r="TIQ1492" s="275"/>
      <c r="TIR1492" s="275"/>
      <c r="TIS1492" s="275"/>
      <c r="TIT1492" s="275"/>
      <c r="TIU1492" s="275"/>
      <c r="TIV1492" s="275"/>
      <c r="TIW1492" s="275"/>
      <c r="TIX1492" s="275"/>
      <c r="TIY1492" s="275"/>
      <c r="TIZ1492" s="275"/>
      <c r="TJA1492" s="275"/>
      <c r="TJB1492" s="275"/>
      <c r="TJC1492" s="275"/>
      <c r="TJD1492" s="275"/>
      <c r="TJE1492" s="275"/>
      <c r="TJF1492" s="275"/>
      <c r="TJG1492" s="275"/>
      <c r="TJH1492" s="275"/>
      <c r="TJI1492" s="275"/>
      <c r="TJJ1492" s="275"/>
      <c r="TJK1492" s="275"/>
      <c r="TJL1492" s="275"/>
      <c r="TJM1492" s="275"/>
      <c r="TJN1492" s="275"/>
      <c r="TJO1492" s="275"/>
      <c r="TJP1492" s="275"/>
      <c r="TJQ1492" s="275"/>
      <c r="TJR1492" s="275"/>
      <c r="TJS1492" s="275"/>
      <c r="TJT1492" s="275"/>
      <c r="TJU1492" s="275"/>
      <c r="TJV1492" s="275"/>
      <c r="TJW1492" s="275"/>
      <c r="TJX1492" s="275"/>
      <c r="TJY1492" s="275"/>
      <c r="TJZ1492" s="275"/>
      <c r="TKA1492" s="275"/>
      <c r="TKB1492" s="275"/>
      <c r="TKC1492" s="275"/>
      <c r="TKD1492" s="275"/>
      <c r="TKE1492" s="275"/>
      <c r="TKF1492" s="275"/>
      <c r="TKG1492" s="275"/>
      <c r="TKH1492" s="275"/>
      <c r="TKI1492" s="275"/>
      <c r="TKJ1492" s="275"/>
      <c r="TKK1492" s="275"/>
      <c r="TKL1492" s="275"/>
      <c r="TKM1492" s="275"/>
      <c r="TKN1492" s="275"/>
      <c r="TKO1492" s="275"/>
      <c r="TKP1492" s="275"/>
      <c r="TKQ1492" s="275"/>
      <c r="TKR1492" s="275"/>
      <c r="TKS1492" s="275"/>
      <c r="TKT1492" s="275"/>
      <c r="TKU1492" s="275"/>
      <c r="TKV1492" s="275"/>
      <c r="TKW1492" s="275"/>
      <c r="TKX1492" s="275"/>
      <c r="TKY1492" s="275"/>
      <c r="TKZ1492" s="275"/>
      <c r="TLA1492" s="275"/>
      <c r="TLB1492" s="275"/>
      <c r="TLC1492" s="275"/>
      <c r="TLD1492" s="275"/>
      <c r="TLE1492" s="275"/>
      <c r="TLF1492" s="275"/>
      <c r="TLG1492" s="275"/>
      <c r="TLH1492" s="275"/>
      <c r="TLI1492" s="275"/>
      <c r="TLJ1492" s="275"/>
      <c r="TLK1492" s="275"/>
      <c r="TLL1492" s="275"/>
      <c r="TLM1492" s="275"/>
      <c r="TLN1492" s="275"/>
      <c r="TLO1492" s="275"/>
      <c r="TLP1492" s="275"/>
      <c r="TLQ1492" s="275"/>
      <c r="TLR1492" s="275"/>
      <c r="TLS1492" s="275"/>
      <c r="TLT1492" s="275"/>
      <c r="TLU1492" s="275"/>
      <c r="TLV1492" s="275"/>
      <c r="TLW1492" s="275"/>
      <c r="TLX1492" s="275"/>
      <c r="TLY1492" s="275"/>
      <c r="TLZ1492" s="275"/>
      <c r="TMA1492" s="275"/>
      <c r="TMB1492" s="275"/>
      <c r="TMC1492" s="275"/>
      <c r="TMD1492" s="275"/>
      <c r="TME1492" s="275"/>
      <c r="TMF1492" s="275"/>
      <c r="TMG1492" s="275"/>
      <c r="TMH1492" s="275"/>
      <c r="TMI1492" s="275"/>
      <c r="TMJ1492" s="275"/>
      <c r="TMK1492" s="275"/>
      <c r="TML1492" s="275"/>
      <c r="TMM1492" s="275"/>
      <c r="TMN1492" s="275"/>
      <c r="TMO1492" s="275"/>
      <c r="TMP1492" s="275"/>
      <c r="TMQ1492" s="275"/>
      <c r="TMR1492" s="275"/>
      <c r="TMS1492" s="275"/>
      <c r="TMT1492" s="275"/>
      <c r="TMU1492" s="275"/>
      <c r="TMV1492" s="275"/>
      <c r="TMW1492" s="275"/>
      <c r="TMX1492" s="275"/>
      <c r="TMY1492" s="275"/>
      <c r="TMZ1492" s="275"/>
      <c r="TNA1492" s="275"/>
      <c r="TNB1492" s="275"/>
      <c r="TNC1492" s="275"/>
      <c r="TND1492" s="275"/>
      <c r="TNE1492" s="275"/>
      <c r="TNF1492" s="275"/>
      <c r="TNG1492" s="275"/>
      <c r="TNH1492" s="275"/>
      <c r="TNI1492" s="275"/>
      <c r="TNJ1492" s="275"/>
      <c r="TNK1492" s="275"/>
      <c r="TNL1492" s="275"/>
      <c r="TNM1492" s="275"/>
      <c r="TNN1492" s="275"/>
      <c r="TNO1492" s="275"/>
      <c r="TNP1492" s="275"/>
      <c r="TNQ1492" s="275"/>
      <c r="TNR1492" s="275"/>
      <c r="TNS1492" s="275"/>
      <c r="TNT1492" s="275"/>
      <c r="TNU1492" s="275"/>
      <c r="TNV1492" s="275"/>
      <c r="TNW1492" s="275"/>
      <c r="TNX1492" s="275"/>
      <c r="TNY1492" s="275"/>
      <c r="TNZ1492" s="275"/>
      <c r="TOA1492" s="275"/>
      <c r="TOB1492" s="275"/>
      <c r="TOC1492" s="275"/>
      <c r="TOD1492" s="275"/>
      <c r="TOE1492" s="275"/>
      <c r="TOF1492" s="275"/>
      <c r="TOG1492" s="275"/>
      <c r="TOH1492" s="275"/>
      <c r="TOI1492" s="275"/>
      <c r="TOJ1492" s="275"/>
      <c r="TOK1492" s="275"/>
      <c r="TOL1492" s="275"/>
      <c r="TOM1492" s="275"/>
      <c r="TON1492" s="275"/>
      <c r="TOO1492" s="275"/>
      <c r="TOP1492" s="275"/>
      <c r="TOQ1492" s="275"/>
      <c r="TOR1492" s="275"/>
      <c r="TOS1492" s="275"/>
      <c r="TOT1492" s="275"/>
      <c r="TOU1492" s="275"/>
      <c r="TOV1492" s="275"/>
      <c r="TOW1492" s="275"/>
      <c r="TOX1492" s="275"/>
      <c r="TOY1492" s="275"/>
      <c r="TOZ1492" s="275"/>
      <c r="TPA1492" s="275"/>
      <c r="TPB1492" s="275"/>
      <c r="TPC1492" s="275"/>
      <c r="TPD1492" s="275"/>
      <c r="TPE1492" s="275"/>
      <c r="TPF1492" s="275"/>
      <c r="TPG1492" s="275"/>
      <c r="TPH1492" s="275"/>
      <c r="TPI1492" s="275"/>
      <c r="TPJ1492" s="275"/>
      <c r="TPK1492" s="275"/>
      <c r="TPL1492" s="275"/>
      <c r="TPM1492" s="275"/>
      <c r="TPN1492" s="275"/>
      <c r="TPO1492" s="275"/>
      <c r="TPP1492" s="275"/>
      <c r="TPQ1492" s="275"/>
      <c r="TPR1492" s="275"/>
      <c r="TPS1492" s="275"/>
      <c r="TPT1492" s="275"/>
      <c r="TPU1492" s="275"/>
      <c r="TPV1492" s="275"/>
      <c r="TPW1492" s="275"/>
      <c r="TPX1492" s="275"/>
      <c r="TPY1492" s="275"/>
      <c r="TPZ1492" s="275"/>
      <c r="TQA1492" s="275"/>
      <c r="TQB1492" s="275"/>
      <c r="TQC1492" s="275"/>
      <c r="TQD1492" s="275"/>
      <c r="TQE1492" s="275"/>
      <c r="TQF1492" s="275"/>
      <c r="TQG1492" s="275"/>
      <c r="TQH1492" s="275"/>
      <c r="TQI1492" s="275"/>
      <c r="TQJ1492" s="275"/>
      <c r="TQK1492" s="275"/>
      <c r="TQL1492" s="275"/>
      <c r="TQM1492" s="275"/>
      <c r="TQN1492" s="275"/>
      <c r="TQO1492" s="275"/>
      <c r="TQP1492" s="275"/>
      <c r="TQQ1492" s="275"/>
      <c r="TQR1492" s="275"/>
      <c r="TQS1492" s="275"/>
      <c r="TQT1492" s="275"/>
      <c r="TQU1492" s="275"/>
      <c r="TQV1492" s="275"/>
      <c r="TQW1492" s="275"/>
      <c r="TQX1492" s="275"/>
      <c r="TQY1492" s="275"/>
      <c r="TQZ1492" s="275"/>
      <c r="TRA1492" s="275"/>
      <c r="TRB1492" s="275"/>
      <c r="TRC1492" s="275"/>
      <c r="TRD1492" s="275"/>
      <c r="TRE1492" s="275"/>
      <c r="TRF1492" s="275"/>
      <c r="TRG1492" s="275"/>
      <c r="TRH1492" s="275"/>
      <c r="TRI1492" s="275"/>
      <c r="TRJ1492" s="275"/>
      <c r="TRK1492" s="275"/>
      <c r="TRL1492" s="275"/>
      <c r="TRM1492" s="275"/>
      <c r="TRN1492" s="275"/>
      <c r="TRO1492" s="275"/>
      <c r="TRP1492" s="275"/>
      <c r="TRQ1492" s="275"/>
      <c r="TRR1492" s="275"/>
      <c r="TRS1492" s="275"/>
      <c r="TRT1492" s="275"/>
      <c r="TRU1492" s="275"/>
      <c r="TRV1492" s="275"/>
      <c r="TRW1492" s="275"/>
      <c r="TRX1492" s="275"/>
      <c r="TRY1492" s="275"/>
      <c r="TRZ1492" s="275"/>
      <c r="TSA1492" s="275"/>
      <c r="TSB1492" s="275"/>
      <c r="TSC1492" s="275"/>
      <c r="TSD1492" s="275"/>
      <c r="TSE1492" s="275"/>
      <c r="TSF1492" s="275"/>
      <c r="TSG1492" s="275"/>
      <c r="TSH1492" s="275"/>
      <c r="TSI1492" s="275"/>
      <c r="TSJ1492" s="275"/>
      <c r="TSK1492" s="275"/>
      <c r="TSL1492" s="275"/>
      <c r="TSM1492" s="275"/>
      <c r="TSN1492" s="275"/>
      <c r="TSO1492" s="275"/>
      <c r="TSP1492" s="275"/>
      <c r="TSQ1492" s="275"/>
      <c r="TSR1492" s="275"/>
      <c r="TSS1492" s="275"/>
      <c r="TST1492" s="275"/>
      <c r="TSU1492" s="275"/>
      <c r="TSV1492" s="275"/>
      <c r="TSW1492" s="275"/>
      <c r="TSX1492" s="275"/>
      <c r="TSY1492" s="275"/>
      <c r="TSZ1492" s="275"/>
      <c r="TTA1492" s="275"/>
      <c r="TTB1492" s="275"/>
      <c r="TTC1492" s="275"/>
      <c r="TTD1492" s="275"/>
      <c r="TTE1492" s="275"/>
      <c r="TTF1492" s="275"/>
      <c r="TTG1492" s="275"/>
      <c r="TTH1492" s="275"/>
      <c r="TTI1492" s="275"/>
      <c r="TTJ1492" s="275"/>
      <c r="TTK1492" s="275"/>
      <c r="TTL1492" s="275"/>
      <c r="TTM1492" s="275"/>
      <c r="TTN1492" s="275"/>
      <c r="TTO1492" s="275"/>
      <c r="TTP1492" s="275"/>
      <c r="TTQ1492" s="275"/>
      <c r="TTR1492" s="275"/>
      <c r="TTS1492" s="275"/>
      <c r="TTT1492" s="275"/>
      <c r="TTU1492" s="275"/>
      <c r="TTV1492" s="275"/>
      <c r="TTW1492" s="275"/>
      <c r="TTX1492" s="275"/>
      <c r="TTY1492" s="275"/>
      <c r="TTZ1492" s="275"/>
      <c r="TUA1492" s="275"/>
      <c r="TUB1492" s="275"/>
      <c r="TUC1492" s="275"/>
      <c r="TUD1492" s="275"/>
      <c r="TUE1492" s="275"/>
      <c r="TUF1492" s="275"/>
      <c r="TUG1492" s="275"/>
      <c r="TUH1492" s="275"/>
      <c r="TUI1492" s="275"/>
      <c r="TUJ1492" s="275"/>
      <c r="TUK1492" s="275"/>
      <c r="TUL1492" s="275"/>
      <c r="TUM1492" s="275"/>
      <c r="TUN1492" s="275"/>
      <c r="TUO1492" s="275"/>
      <c r="TUP1492" s="275"/>
      <c r="TUQ1492" s="275"/>
      <c r="TUR1492" s="275"/>
      <c r="TUS1492" s="275"/>
      <c r="TUT1492" s="275"/>
      <c r="TUU1492" s="275"/>
      <c r="TUV1492" s="275"/>
      <c r="TUW1492" s="275"/>
      <c r="TUX1492" s="275"/>
      <c r="TUY1492" s="275"/>
      <c r="TUZ1492" s="275"/>
      <c r="TVA1492" s="275"/>
      <c r="TVB1492" s="275"/>
      <c r="TVC1492" s="275"/>
      <c r="TVD1492" s="275"/>
      <c r="TVE1492" s="275"/>
      <c r="TVF1492" s="275"/>
      <c r="TVG1492" s="275"/>
      <c r="TVH1492" s="275"/>
      <c r="TVI1492" s="275"/>
      <c r="TVJ1492" s="275"/>
      <c r="TVK1492" s="275"/>
      <c r="TVL1492" s="275"/>
      <c r="TVM1492" s="275"/>
      <c r="TVN1492" s="275"/>
      <c r="TVO1492" s="275"/>
      <c r="TVP1492" s="275"/>
      <c r="TVQ1492" s="275"/>
      <c r="TVR1492" s="275"/>
      <c r="TVS1492" s="275"/>
      <c r="TVT1492" s="275"/>
      <c r="TVU1492" s="275"/>
      <c r="TVV1492" s="275"/>
      <c r="TVW1492" s="275"/>
      <c r="TVX1492" s="275"/>
      <c r="TVY1492" s="275"/>
      <c r="TVZ1492" s="275"/>
      <c r="TWA1492" s="275"/>
      <c r="TWB1492" s="275"/>
      <c r="TWC1492" s="275"/>
      <c r="TWD1492" s="275"/>
      <c r="TWE1492" s="275"/>
      <c r="TWF1492" s="275"/>
      <c r="TWG1492" s="275"/>
      <c r="TWH1492" s="275"/>
      <c r="TWI1492" s="275"/>
      <c r="TWJ1492" s="275"/>
      <c r="TWK1492" s="275"/>
      <c r="TWL1492" s="275"/>
      <c r="TWM1492" s="275"/>
      <c r="TWN1492" s="275"/>
      <c r="TWO1492" s="275"/>
      <c r="TWP1492" s="275"/>
      <c r="TWQ1492" s="275"/>
      <c r="TWR1492" s="275"/>
      <c r="TWS1492" s="275"/>
      <c r="TWT1492" s="275"/>
      <c r="TWU1492" s="275"/>
      <c r="TWV1492" s="275"/>
      <c r="TWW1492" s="275"/>
      <c r="TWX1492" s="275"/>
      <c r="TWY1492" s="275"/>
      <c r="TWZ1492" s="275"/>
      <c r="TXA1492" s="275"/>
      <c r="TXB1492" s="275"/>
      <c r="TXC1492" s="275"/>
      <c r="TXD1492" s="275"/>
      <c r="TXE1492" s="275"/>
      <c r="TXF1492" s="275"/>
      <c r="TXG1492" s="275"/>
      <c r="TXH1492" s="275"/>
      <c r="TXI1492" s="275"/>
      <c r="TXJ1492" s="275"/>
      <c r="TXK1492" s="275"/>
      <c r="TXL1492" s="275"/>
      <c r="TXM1492" s="275"/>
      <c r="TXN1492" s="275"/>
      <c r="TXO1492" s="275"/>
      <c r="TXP1492" s="275"/>
      <c r="TXQ1492" s="275"/>
      <c r="TXR1492" s="275"/>
      <c r="TXS1492" s="275"/>
      <c r="TXT1492" s="275"/>
      <c r="TXU1492" s="275"/>
      <c r="TXV1492" s="275"/>
      <c r="TXW1492" s="275"/>
      <c r="TXX1492" s="275"/>
      <c r="TXY1492" s="275"/>
      <c r="TXZ1492" s="275"/>
      <c r="TYA1492" s="275"/>
      <c r="TYB1492" s="275"/>
      <c r="TYC1492" s="275"/>
      <c r="TYD1492" s="275"/>
      <c r="TYE1492" s="275"/>
      <c r="TYF1492" s="275"/>
      <c r="TYG1492" s="275"/>
      <c r="TYH1492" s="275"/>
      <c r="TYI1492" s="275"/>
      <c r="TYJ1492" s="275"/>
      <c r="TYK1492" s="275"/>
      <c r="TYL1492" s="275"/>
      <c r="TYM1492" s="275"/>
      <c r="TYN1492" s="275"/>
      <c r="TYO1492" s="275"/>
      <c r="TYP1492" s="275"/>
      <c r="TYQ1492" s="275"/>
      <c r="TYR1492" s="275"/>
      <c r="TYS1492" s="275"/>
      <c r="TYT1492" s="275"/>
      <c r="TYU1492" s="275"/>
      <c r="TYV1492" s="275"/>
      <c r="TYW1492" s="275"/>
      <c r="TYX1492" s="275"/>
      <c r="TYY1492" s="275"/>
      <c r="TYZ1492" s="275"/>
      <c r="TZA1492" s="275"/>
      <c r="TZB1492" s="275"/>
      <c r="TZC1492" s="275"/>
      <c r="TZD1492" s="275"/>
      <c r="TZE1492" s="275"/>
      <c r="TZF1492" s="275"/>
      <c r="TZG1492" s="275"/>
      <c r="TZH1492" s="275"/>
      <c r="TZI1492" s="275"/>
      <c r="TZJ1492" s="275"/>
      <c r="TZK1492" s="275"/>
      <c r="TZL1492" s="275"/>
      <c r="TZM1492" s="275"/>
      <c r="TZN1492" s="275"/>
      <c r="TZO1492" s="275"/>
      <c r="TZP1492" s="275"/>
      <c r="TZQ1492" s="275"/>
      <c r="TZR1492" s="275"/>
      <c r="TZS1492" s="275"/>
      <c r="TZT1492" s="275"/>
      <c r="TZU1492" s="275"/>
      <c r="TZV1492" s="275"/>
      <c r="TZW1492" s="275"/>
      <c r="TZX1492" s="275"/>
      <c r="TZY1492" s="275"/>
      <c r="TZZ1492" s="275"/>
      <c r="UAA1492" s="275"/>
      <c r="UAB1492" s="275"/>
      <c r="UAC1492" s="275"/>
      <c r="UAD1492" s="275"/>
      <c r="UAE1492" s="275"/>
      <c r="UAF1492" s="275"/>
      <c r="UAG1492" s="275"/>
      <c r="UAH1492" s="275"/>
      <c r="UAI1492" s="275"/>
      <c r="UAJ1492" s="275"/>
      <c r="UAK1492" s="275"/>
      <c r="UAL1492" s="275"/>
      <c r="UAM1492" s="275"/>
      <c r="UAN1492" s="275"/>
      <c r="UAO1492" s="275"/>
      <c r="UAP1492" s="275"/>
      <c r="UAQ1492" s="275"/>
      <c r="UAR1492" s="275"/>
      <c r="UAS1492" s="275"/>
      <c r="UAT1492" s="275"/>
      <c r="UAU1492" s="275"/>
      <c r="UAV1492" s="275"/>
      <c r="UAW1492" s="275"/>
      <c r="UAX1492" s="275"/>
      <c r="UAY1492" s="275"/>
      <c r="UAZ1492" s="275"/>
      <c r="UBA1492" s="275"/>
      <c r="UBB1492" s="275"/>
      <c r="UBC1492" s="275"/>
      <c r="UBD1492" s="275"/>
      <c r="UBE1492" s="275"/>
      <c r="UBF1492" s="275"/>
      <c r="UBG1492" s="275"/>
      <c r="UBH1492" s="275"/>
      <c r="UBI1492" s="275"/>
      <c r="UBJ1492" s="275"/>
      <c r="UBK1492" s="275"/>
      <c r="UBL1492" s="275"/>
      <c r="UBM1492" s="275"/>
      <c r="UBN1492" s="275"/>
      <c r="UBO1492" s="275"/>
      <c r="UBP1492" s="275"/>
      <c r="UBQ1492" s="275"/>
      <c r="UBR1492" s="275"/>
      <c r="UBS1492" s="275"/>
      <c r="UBT1492" s="275"/>
      <c r="UBU1492" s="275"/>
      <c r="UBV1492" s="275"/>
      <c r="UBW1492" s="275"/>
      <c r="UBX1492" s="275"/>
      <c r="UBY1492" s="275"/>
      <c r="UBZ1492" s="275"/>
      <c r="UCA1492" s="275"/>
      <c r="UCB1492" s="275"/>
      <c r="UCC1492" s="275"/>
      <c r="UCD1492" s="275"/>
      <c r="UCE1492" s="275"/>
      <c r="UCF1492" s="275"/>
      <c r="UCG1492" s="275"/>
      <c r="UCH1492" s="275"/>
      <c r="UCI1492" s="275"/>
      <c r="UCJ1492" s="275"/>
      <c r="UCK1492" s="275"/>
      <c r="UCL1492" s="275"/>
      <c r="UCM1492" s="275"/>
      <c r="UCN1492" s="275"/>
      <c r="UCO1492" s="275"/>
      <c r="UCP1492" s="275"/>
      <c r="UCQ1492" s="275"/>
      <c r="UCR1492" s="275"/>
      <c r="UCS1492" s="275"/>
      <c r="UCT1492" s="275"/>
      <c r="UCU1492" s="275"/>
      <c r="UCV1492" s="275"/>
      <c r="UCW1492" s="275"/>
      <c r="UCX1492" s="275"/>
      <c r="UCY1492" s="275"/>
      <c r="UCZ1492" s="275"/>
      <c r="UDA1492" s="275"/>
      <c r="UDB1492" s="275"/>
      <c r="UDC1492" s="275"/>
      <c r="UDD1492" s="275"/>
      <c r="UDE1492" s="275"/>
      <c r="UDF1492" s="275"/>
      <c r="UDG1492" s="275"/>
      <c r="UDH1492" s="275"/>
      <c r="UDI1492" s="275"/>
      <c r="UDJ1492" s="275"/>
      <c r="UDK1492" s="275"/>
      <c r="UDL1492" s="275"/>
      <c r="UDM1492" s="275"/>
      <c r="UDN1492" s="275"/>
      <c r="UDO1492" s="275"/>
      <c r="UDP1492" s="275"/>
      <c r="UDQ1492" s="275"/>
      <c r="UDR1492" s="275"/>
      <c r="UDS1492" s="275"/>
      <c r="UDT1492" s="275"/>
      <c r="UDU1492" s="275"/>
      <c r="UDV1492" s="275"/>
      <c r="UDW1492" s="275"/>
      <c r="UDX1492" s="275"/>
      <c r="UDY1492" s="275"/>
      <c r="UDZ1492" s="275"/>
      <c r="UEA1492" s="275"/>
      <c r="UEB1492" s="275"/>
      <c r="UEC1492" s="275"/>
      <c r="UED1492" s="275"/>
      <c r="UEE1492" s="275"/>
      <c r="UEF1492" s="275"/>
      <c r="UEG1492" s="275"/>
      <c r="UEH1492" s="275"/>
      <c r="UEI1492" s="275"/>
      <c r="UEJ1492" s="275"/>
      <c r="UEK1492" s="275"/>
      <c r="UEL1492" s="275"/>
      <c r="UEM1492" s="275"/>
      <c r="UEN1492" s="275"/>
      <c r="UEO1492" s="275"/>
      <c r="UEP1492" s="275"/>
      <c r="UEQ1492" s="275"/>
      <c r="UER1492" s="275"/>
      <c r="UES1492" s="275"/>
      <c r="UET1492" s="275"/>
      <c r="UEU1492" s="275"/>
      <c r="UEV1492" s="275"/>
      <c r="UEW1492" s="275"/>
      <c r="UEX1492" s="275"/>
      <c r="UEY1492" s="275"/>
      <c r="UEZ1492" s="275"/>
      <c r="UFA1492" s="275"/>
      <c r="UFB1492" s="275"/>
      <c r="UFC1492" s="275"/>
      <c r="UFD1492" s="275"/>
      <c r="UFE1492" s="275"/>
      <c r="UFF1492" s="275"/>
      <c r="UFG1492" s="275"/>
      <c r="UFH1492" s="275"/>
      <c r="UFI1492" s="275"/>
      <c r="UFJ1492" s="275"/>
      <c r="UFK1492" s="275"/>
      <c r="UFL1492" s="275"/>
      <c r="UFM1492" s="275"/>
      <c r="UFN1492" s="275"/>
      <c r="UFO1492" s="275"/>
      <c r="UFP1492" s="275"/>
      <c r="UFQ1492" s="275"/>
      <c r="UFR1492" s="275"/>
      <c r="UFS1492" s="275"/>
      <c r="UFT1492" s="275"/>
      <c r="UFU1492" s="275"/>
      <c r="UFV1492" s="275"/>
      <c r="UFW1492" s="275"/>
      <c r="UFX1492" s="275"/>
      <c r="UFY1492" s="275"/>
      <c r="UFZ1492" s="275"/>
      <c r="UGA1492" s="275"/>
      <c r="UGB1492" s="275"/>
      <c r="UGC1492" s="275"/>
      <c r="UGD1492" s="275"/>
      <c r="UGE1492" s="275"/>
      <c r="UGF1492" s="275"/>
      <c r="UGG1492" s="275"/>
      <c r="UGH1492" s="275"/>
      <c r="UGI1492" s="275"/>
      <c r="UGJ1492" s="275"/>
      <c r="UGK1492" s="275"/>
      <c r="UGL1492" s="275"/>
      <c r="UGM1492" s="275"/>
      <c r="UGN1492" s="275"/>
      <c r="UGO1492" s="275"/>
      <c r="UGP1492" s="275"/>
      <c r="UGQ1492" s="275"/>
      <c r="UGR1492" s="275"/>
      <c r="UGS1492" s="275"/>
      <c r="UGT1492" s="275"/>
      <c r="UGU1492" s="275"/>
      <c r="UGV1492" s="275"/>
      <c r="UGW1492" s="275"/>
      <c r="UGX1492" s="275"/>
      <c r="UGY1492" s="275"/>
      <c r="UGZ1492" s="275"/>
      <c r="UHA1492" s="275"/>
      <c r="UHB1492" s="275"/>
      <c r="UHC1492" s="275"/>
      <c r="UHD1492" s="275"/>
      <c r="UHE1492" s="275"/>
      <c r="UHF1492" s="275"/>
      <c r="UHG1492" s="275"/>
      <c r="UHH1492" s="275"/>
      <c r="UHI1492" s="275"/>
      <c r="UHJ1492" s="275"/>
      <c r="UHK1492" s="275"/>
      <c r="UHL1492" s="275"/>
      <c r="UHM1492" s="275"/>
      <c r="UHN1492" s="275"/>
      <c r="UHO1492" s="275"/>
      <c r="UHP1492" s="275"/>
      <c r="UHQ1492" s="275"/>
      <c r="UHR1492" s="275"/>
      <c r="UHS1492" s="275"/>
      <c r="UHT1492" s="275"/>
      <c r="UHU1492" s="275"/>
      <c r="UHV1492" s="275"/>
      <c r="UHW1492" s="275"/>
      <c r="UHX1492" s="275"/>
      <c r="UHY1492" s="275"/>
      <c r="UHZ1492" s="275"/>
      <c r="UIA1492" s="275"/>
      <c r="UIB1492" s="275"/>
      <c r="UIC1492" s="275"/>
      <c r="UID1492" s="275"/>
      <c r="UIE1492" s="275"/>
      <c r="UIF1492" s="275"/>
      <c r="UIG1492" s="275"/>
      <c r="UIH1492" s="275"/>
      <c r="UII1492" s="275"/>
      <c r="UIJ1492" s="275"/>
      <c r="UIK1492" s="275"/>
      <c r="UIL1492" s="275"/>
      <c r="UIM1492" s="275"/>
      <c r="UIN1492" s="275"/>
      <c r="UIO1492" s="275"/>
      <c r="UIP1492" s="275"/>
      <c r="UIQ1492" s="275"/>
      <c r="UIR1492" s="275"/>
      <c r="UIS1492" s="275"/>
      <c r="UIT1492" s="275"/>
      <c r="UIU1492" s="275"/>
      <c r="UIV1492" s="275"/>
      <c r="UIW1492" s="275"/>
      <c r="UIX1492" s="275"/>
      <c r="UIY1492" s="275"/>
      <c r="UIZ1492" s="275"/>
      <c r="UJA1492" s="275"/>
      <c r="UJB1492" s="275"/>
      <c r="UJC1492" s="275"/>
      <c r="UJD1492" s="275"/>
      <c r="UJE1492" s="275"/>
      <c r="UJF1492" s="275"/>
      <c r="UJG1492" s="275"/>
      <c r="UJH1492" s="275"/>
      <c r="UJI1492" s="275"/>
      <c r="UJJ1492" s="275"/>
      <c r="UJK1492" s="275"/>
      <c r="UJL1492" s="275"/>
      <c r="UJM1492" s="275"/>
      <c r="UJN1492" s="275"/>
      <c r="UJO1492" s="275"/>
      <c r="UJP1492" s="275"/>
      <c r="UJQ1492" s="275"/>
      <c r="UJR1492" s="275"/>
      <c r="UJS1492" s="275"/>
      <c r="UJT1492" s="275"/>
      <c r="UJU1492" s="275"/>
      <c r="UJV1492" s="275"/>
      <c r="UJW1492" s="275"/>
      <c r="UJX1492" s="275"/>
      <c r="UJY1492" s="275"/>
      <c r="UJZ1492" s="275"/>
      <c r="UKA1492" s="275"/>
      <c r="UKB1492" s="275"/>
      <c r="UKC1492" s="275"/>
      <c r="UKD1492" s="275"/>
      <c r="UKE1492" s="275"/>
      <c r="UKF1492" s="275"/>
      <c r="UKG1492" s="275"/>
      <c r="UKH1492" s="275"/>
      <c r="UKI1492" s="275"/>
      <c r="UKJ1492" s="275"/>
      <c r="UKK1492" s="275"/>
      <c r="UKL1492" s="275"/>
      <c r="UKM1492" s="275"/>
      <c r="UKN1492" s="275"/>
      <c r="UKO1492" s="275"/>
      <c r="UKP1492" s="275"/>
      <c r="UKQ1492" s="275"/>
      <c r="UKR1492" s="275"/>
      <c r="UKS1492" s="275"/>
      <c r="UKT1492" s="275"/>
      <c r="UKU1492" s="275"/>
      <c r="UKV1492" s="275"/>
      <c r="UKW1492" s="275"/>
      <c r="UKX1492" s="275"/>
      <c r="UKY1492" s="275"/>
      <c r="UKZ1492" s="275"/>
      <c r="ULA1492" s="275"/>
      <c r="ULB1492" s="275"/>
      <c r="ULC1492" s="275"/>
      <c r="ULD1492" s="275"/>
      <c r="ULE1492" s="275"/>
      <c r="ULF1492" s="275"/>
      <c r="ULG1492" s="275"/>
      <c r="ULH1492" s="275"/>
      <c r="ULI1492" s="275"/>
      <c r="ULJ1492" s="275"/>
      <c r="ULK1492" s="275"/>
      <c r="ULL1492" s="275"/>
      <c r="ULM1492" s="275"/>
      <c r="ULN1492" s="275"/>
      <c r="ULO1492" s="275"/>
      <c r="ULP1492" s="275"/>
      <c r="ULQ1492" s="275"/>
      <c r="ULR1492" s="275"/>
      <c r="ULS1492" s="275"/>
      <c r="ULT1492" s="275"/>
      <c r="ULU1492" s="275"/>
      <c r="ULV1492" s="275"/>
      <c r="ULW1492" s="275"/>
      <c r="ULX1492" s="275"/>
      <c r="ULY1492" s="275"/>
      <c r="ULZ1492" s="275"/>
      <c r="UMA1492" s="275"/>
      <c r="UMB1492" s="275"/>
      <c r="UMC1492" s="275"/>
      <c r="UMD1492" s="275"/>
      <c r="UME1492" s="275"/>
      <c r="UMF1492" s="275"/>
      <c r="UMG1492" s="275"/>
      <c r="UMH1492" s="275"/>
      <c r="UMI1492" s="275"/>
      <c r="UMJ1492" s="275"/>
      <c r="UMK1492" s="275"/>
      <c r="UML1492" s="275"/>
      <c r="UMM1492" s="275"/>
      <c r="UMN1492" s="275"/>
      <c r="UMO1492" s="275"/>
      <c r="UMP1492" s="275"/>
      <c r="UMQ1492" s="275"/>
      <c r="UMR1492" s="275"/>
      <c r="UMS1492" s="275"/>
      <c r="UMT1492" s="275"/>
      <c r="UMU1492" s="275"/>
      <c r="UMV1492" s="275"/>
      <c r="UMW1492" s="275"/>
      <c r="UMX1492" s="275"/>
      <c r="UMY1492" s="275"/>
      <c r="UMZ1492" s="275"/>
      <c r="UNA1492" s="275"/>
      <c r="UNB1492" s="275"/>
      <c r="UNC1492" s="275"/>
      <c r="UND1492" s="275"/>
      <c r="UNE1492" s="275"/>
      <c r="UNF1492" s="275"/>
      <c r="UNG1492" s="275"/>
      <c r="UNH1492" s="275"/>
      <c r="UNI1492" s="275"/>
      <c r="UNJ1492" s="275"/>
      <c r="UNK1492" s="275"/>
      <c r="UNL1492" s="275"/>
      <c r="UNM1492" s="275"/>
      <c r="UNN1492" s="275"/>
      <c r="UNO1492" s="275"/>
      <c r="UNP1492" s="275"/>
      <c r="UNQ1492" s="275"/>
      <c r="UNR1492" s="275"/>
      <c r="UNS1492" s="275"/>
      <c r="UNT1492" s="275"/>
      <c r="UNU1492" s="275"/>
      <c r="UNV1492" s="275"/>
      <c r="UNW1492" s="275"/>
      <c r="UNX1492" s="275"/>
      <c r="UNY1492" s="275"/>
      <c r="UNZ1492" s="275"/>
      <c r="UOA1492" s="275"/>
      <c r="UOB1492" s="275"/>
      <c r="UOC1492" s="275"/>
      <c r="UOD1492" s="275"/>
      <c r="UOE1492" s="275"/>
      <c r="UOF1492" s="275"/>
      <c r="UOG1492" s="275"/>
      <c r="UOH1492" s="275"/>
      <c r="UOI1492" s="275"/>
      <c r="UOJ1492" s="275"/>
      <c r="UOK1492" s="275"/>
      <c r="UOL1492" s="275"/>
      <c r="UOM1492" s="275"/>
      <c r="UON1492" s="275"/>
      <c r="UOO1492" s="275"/>
      <c r="UOP1492" s="275"/>
      <c r="UOQ1492" s="275"/>
      <c r="UOR1492" s="275"/>
      <c r="UOS1492" s="275"/>
      <c r="UOT1492" s="275"/>
      <c r="UOU1492" s="275"/>
      <c r="UOV1492" s="275"/>
      <c r="UOW1492" s="275"/>
      <c r="UOX1492" s="275"/>
      <c r="UOY1492" s="275"/>
      <c r="UOZ1492" s="275"/>
      <c r="UPA1492" s="275"/>
      <c r="UPB1492" s="275"/>
      <c r="UPC1492" s="275"/>
      <c r="UPD1492" s="275"/>
      <c r="UPE1492" s="275"/>
      <c r="UPF1492" s="275"/>
      <c r="UPG1492" s="275"/>
      <c r="UPH1492" s="275"/>
      <c r="UPI1492" s="275"/>
      <c r="UPJ1492" s="275"/>
      <c r="UPK1492" s="275"/>
      <c r="UPL1492" s="275"/>
      <c r="UPM1492" s="275"/>
      <c r="UPN1492" s="275"/>
      <c r="UPO1492" s="275"/>
      <c r="UPP1492" s="275"/>
      <c r="UPQ1492" s="275"/>
      <c r="UPR1492" s="275"/>
      <c r="UPS1492" s="275"/>
      <c r="UPT1492" s="275"/>
      <c r="UPU1492" s="275"/>
      <c r="UPV1492" s="275"/>
      <c r="UPW1492" s="275"/>
      <c r="UPX1492" s="275"/>
      <c r="UPY1492" s="275"/>
      <c r="UPZ1492" s="275"/>
      <c r="UQA1492" s="275"/>
      <c r="UQB1492" s="275"/>
      <c r="UQC1492" s="275"/>
      <c r="UQD1492" s="275"/>
      <c r="UQE1492" s="275"/>
      <c r="UQF1492" s="275"/>
      <c r="UQG1492" s="275"/>
      <c r="UQH1492" s="275"/>
      <c r="UQI1492" s="275"/>
      <c r="UQJ1492" s="275"/>
      <c r="UQK1492" s="275"/>
      <c r="UQL1492" s="275"/>
      <c r="UQM1492" s="275"/>
      <c r="UQN1492" s="275"/>
      <c r="UQO1492" s="275"/>
      <c r="UQP1492" s="275"/>
      <c r="UQQ1492" s="275"/>
      <c r="UQR1492" s="275"/>
      <c r="UQS1492" s="275"/>
      <c r="UQT1492" s="275"/>
      <c r="UQU1492" s="275"/>
      <c r="UQV1492" s="275"/>
      <c r="UQW1492" s="275"/>
      <c r="UQX1492" s="275"/>
      <c r="UQY1492" s="275"/>
      <c r="UQZ1492" s="275"/>
      <c r="URA1492" s="275"/>
      <c r="URB1492" s="275"/>
      <c r="URC1492" s="275"/>
      <c r="URD1492" s="275"/>
      <c r="URE1492" s="275"/>
      <c r="URF1492" s="275"/>
      <c r="URG1492" s="275"/>
      <c r="URH1492" s="275"/>
      <c r="URI1492" s="275"/>
      <c r="URJ1492" s="275"/>
      <c r="URK1492" s="275"/>
      <c r="URL1492" s="275"/>
      <c r="URM1492" s="275"/>
      <c r="URN1492" s="275"/>
      <c r="URO1492" s="275"/>
      <c r="URP1492" s="275"/>
      <c r="URQ1492" s="275"/>
      <c r="URR1492" s="275"/>
      <c r="URS1492" s="275"/>
      <c r="URT1492" s="275"/>
      <c r="URU1492" s="275"/>
      <c r="URV1492" s="275"/>
      <c r="URW1492" s="275"/>
      <c r="URX1492" s="275"/>
      <c r="URY1492" s="275"/>
      <c r="URZ1492" s="275"/>
      <c r="USA1492" s="275"/>
      <c r="USB1492" s="275"/>
      <c r="USC1492" s="275"/>
      <c r="USD1492" s="275"/>
      <c r="USE1492" s="275"/>
      <c r="USF1492" s="275"/>
      <c r="USG1492" s="275"/>
      <c r="USH1492" s="275"/>
      <c r="USI1492" s="275"/>
      <c r="USJ1492" s="275"/>
      <c r="USK1492" s="275"/>
      <c r="USL1492" s="275"/>
      <c r="USM1492" s="275"/>
      <c r="USN1492" s="275"/>
      <c r="USO1492" s="275"/>
      <c r="USP1492" s="275"/>
      <c r="USQ1492" s="275"/>
      <c r="USR1492" s="275"/>
      <c r="USS1492" s="275"/>
      <c r="UST1492" s="275"/>
      <c r="USU1492" s="275"/>
      <c r="USV1492" s="275"/>
      <c r="USW1492" s="275"/>
      <c r="USX1492" s="275"/>
      <c r="USY1492" s="275"/>
      <c r="USZ1492" s="275"/>
      <c r="UTA1492" s="275"/>
      <c r="UTB1492" s="275"/>
      <c r="UTC1492" s="275"/>
      <c r="UTD1492" s="275"/>
      <c r="UTE1492" s="275"/>
      <c r="UTF1492" s="275"/>
      <c r="UTG1492" s="275"/>
      <c r="UTH1492" s="275"/>
      <c r="UTI1492" s="275"/>
      <c r="UTJ1492" s="275"/>
      <c r="UTK1492" s="275"/>
      <c r="UTL1492" s="275"/>
      <c r="UTM1492" s="275"/>
      <c r="UTN1492" s="275"/>
      <c r="UTO1492" s="275"/>
      <c r="UTP1492" s="275"/>
      <c r="UTQ1492" s="275"/>
      <c r="UTR1492" s="275"/>
      <c r="UTS1492" s="275"/>
      <c r="UTT1492" s="275"/>
      <c r="UTU1492" s="275"/>
      <c r="UTV1492" s="275"/>
      <c r="UTW1492" s="275"/>
      <c r="UTX1492" s="275"/>
      <c r="UTY1492" s="275"/>
      <c r="UTZ1492" s="275"/>
      <c r="UUA1492" s="275"/>
      <c r="UUB1492" s="275"/>
      <c r="UUC1492" s="275"/>
      <c r="UUD1492" s="275"/>
      <c r="UUE1492" s="275"/>
      <c r="UUF1492" s="275"/>
      <c r="UUG1492" s="275"/>
      <c r="UUH1492" s="275"/>
      <c r="UUI1492" s="275"/>
      <c r="UUJ1492" s="275"/>
      <c r="UUK1492" s="275"/>
      <c r="UUL1492" s="275"/>
      <c r="UUM1492" s="275"/>
      <c r="UUN1492" s="275"/>
      <c r="UUO1492" s="275"/>
      <c r="UUP1492" s="275"/>
      <c r="UUQ1492" s="275"/>
      <c r="UUR1492" s="275"/>
      <c r="UUS1492" s="275"/>
      <c r="UUT1492" s="275"/>
      <c r="UUU1492" s="275"/>
      <c r="UUV1492" s="275"/>
      <c r="UUW1492" s="275"/>
      <c r="UUX1492" s="275"/>
      <c r="UUY1492" s="275"/>
      <c r="UUZ1492" s="275"/>
      <c r="UVA1492" s="275"/>
      <c r="UVB1492" s="275"/>
      <c r="UVC1492" s="275"/>
      <c r="UVD1492" s="275"/>
      <c r="UVE1492" s="275"/>
      <c r="UVF1492" s="275"/>
      <c r="UVG1492" s="275"/>
      <c r="UVH1492" s="275"/>
      <c r="UVI1492" s="275"/>
      <c r="UVJ1492" s="275"/>
      <c r="UVK1492" s="275"/>
      <c r="UVL1492" s="275"/>
      <c r="UVM1492" s="275"/>
      <c r="UVN1492" s="275"/>
      <c r="UVO1492" s="275"/>
      <c r="UVP1492" s="275"/>
      <c r="UVQ1492" s="275"/>
      <c r="UVR1492" s="275"/>
      <c r="UVS1492" s="275"/>
      <c r="UVT1492" s="275"/>
      <c r="UVU1492" s="275"/>
      <c r="UVV1492" s="275"/>
      <c r="UVW1492" s="275"/>
      <c r="UVX1492" s="275"/>
      <c r="UVY1492" s="275"/>
      <c r="UVZ1492" s="275"/>
      <c r="UWA1492" s="275"/>
      <c r="UWB1492" s="275"/>
      <c r="UWC1492" s="275"/>
      <c r="UWD1492" s="275"/>
      <c r="UWE1492" s="275"/>
      <c r="UWF1492" s="275"/>
      <c r="UWG1492" s="275"/>
      <c r="UWH1492" s="275"/>
      <c r="UWI1492" s="275"/>
      <c r="UWJ1492" s="275"/>
      <c r="UWK1492" s="275"/>
      <c r="UWL1492" s="275"/>
      <c r="UWM1492" s="275"/>
      <c r="UWN1492" s="275"/>
      <c r="UWO1492" s="275"/>
      <c r="UWP1492" s="275"/>
      <c r="UWQ1492" s="275"/>
      <c r="UWR1492" s="275"/>
      <c r="UWS1492" s="275"/>
      <c r="UWT1492" s="275"/>
      <c r="UWU1492" s="275"/>
      <c r="UWV1492" s="275"/>
      <c r="UWW1492" s="275"/>
      <c r="UWX1492" s="275"/>
      <c r="UWY1492" s="275"/>
      <c r="UWZ1492" s="275"/>
      <c r="UXA1492" s="275"/>
      <c r="UXB1492" s="275"/>
      <c r="UXC1492" s="275"/>
      <c r="UXD1492" s="275"/>
      <c r="UXE1492" s="275"/>
      <c r="UXF1492" s="275"/>
      <c r="UXG1492" s="275"/>
      <c r="UXH1492" s="275"/>
      <c r="UXI1492" s="275"/>
      <c r="UXJ1492" s="275"/>
      <c r="UXK1492" s="275"/>
      <c r="UXL1492" s="275"/>
      <c r="UXM1492" s="275"/>
      <c r="UXN1492" s="275"/>
      <c r="UXO1492" s="275"/>
      <c r="UXP1492" s="275"/>
      <c r="UXQ1492" s="275"/>
      <c r="UXR1492" s="275"/>
      <c r="UXS1492" s="275"/>
      <c r="UXT1492" s="275"/>
      <c r="UXU1492" s="275"/>
      <c r="UXV1492" s="275"/>
      <c r="UXW1492" s="275"/>
      <c r="UXX1492" s="275"/>
      <c r="UXY1492" s="275"/>
      <c r="UXZ1492" s="275"/>
      <c r="UYA1492" s="275"/>
      <c r="UYB1492" s="275"/>
      <c r="UYC1492" s="275"/>
      <c r="UYD1492" s="275"/>
      <c r="UYE1492" s="275"/>
      <c r="UYF1492" s="275"/>
      <c r="UYG1492" s="275"/>
      <c r="UYH1492" s="275"/>
      <c r="UYI1492" s="275"/>
      <c r="UYJ1492" s="275"/>
      <c r="UYK1492" s="275"/>
      <c r="UYL1492" s="275"/>
      <c r="UYM1492" s="275"/>
      <c r="UYN1492" s="275"/>
      <c r="UYO1492" s="275"/>
      <c r="UYP1492" s="275"/>
      <c r="UYQ1492" s="275"/>
      <c r="UYR1492" s="275"/>
      <c r="UYS1492" s="275"/>
      <c r="UYT1492" s="275"/>
      <c r="UYU1492" s="275"/>
      <c r="UYV1492" s="275"/>
      <c r="UYW1492" s="275"/>
      <c r="UYX1492" s="275"/>
      <c r="UYY1492" s="275"/>
      <c r="UYZ1492" s="275"/>
      <c r="UZA1492" s="275"/>
      <c r="UZB1492" s="275"/>
      <c r="UZC1492" s="275"/>
      <c r="UZD1492" s="275"/>
      <c r="UZE1492" s="275"/>
      <c r="UZF1492" s="275"/>
      <c r="UZG1492" s="275"/>
      <c r="UZH1492" s="275"/>
      <c r="UZI1492" s="275"/>
      <c r="UZJ1492" s="275"/>
      <c r="UZK1492" s="275"/>
      <c r="UZL1492" s="275"/>
      <c r="UZM1492" s="275"/>
      <c r="UZN1492" s="275"/>
      <c r="UZO1492" s="275"/>
      <c r="UZP1492" s="275"/>
      <c r="UZQ1492" s="275"/>
      <c r="UZR1492" s="275"/>
      <c r="UZS1492" s="275"/>
      <c r="UZT1492" s="275"/>
      <c r="UZU1492" s="275"/>
      <c r="UZV1492" s="275"/>
      <c r="UZW1492" s="275"/>
      <c r="UZX1492" s="275"/>
      <c r="UZY1492" s="275"/>
      <c r="UZZ1492" s="275"/>
      <c r="VAA1492" s="275"/>
      <c r="VAB1492" s="275"/>
      <c r="VAC1492" s="275"/>
      <c r="VAD1492" s="275"/>
      <c r="VAE1492" s="275"/>
      <c r="VAF1492" s="275"/>
      <c r="VAG1492" s="275"/>
      <c r="VAH1492" s="275"/>
      <c r="VAI1492" s="275"/>
      <c r="VAJ1492" s="275"/>
      <c r="VAK1492" s="275"/>
      <c r="VAL1492" s="275"/>
      <c r="VAM1492" s="275"/>
      <c r="VAN1492" s="275"/>
      <c r="VAO1492" s="275"/>
      <c r="VAP1492" s="275"/>
      <c r="VAQ1492" s="275"/>
      <c r="VAR1492" s="275"/>
      <c r="VAS1492" s="275"/>
      <c r="VAT1492" s="275"/>
      <c r="VAU1492" s="275"/>
      <c r="VAV1492" s="275"/>
      <c r="VAW1492" s="275"/>
      <c r="VAX1492" s="275"/>
      <c r="VAY1492" s="275"/>
      <c r="VAZ1492" s="275"/>
      <c r="VBA1492" s="275"/>
      <c r="VBB1492" s="275"/>
      <c r="VBC1492" s="275"/>
      <c r="VBD1492" s="275"/>
      <c r="VBE1492" s="275"/>
      <c r="VBF1492" s="275"/>
      <c r="VBG1492" s="275"/>
      <c r="VBH1492" s="275"/>
      <c r="VBI1492" s="275"/>
      <c r="VBJ1492" s="275"/>
      <c r="VBK1492" s="275"/>
      <c r="VBL1492" s="275"/>
      <c r="VBM1492" s="275"/>
      <c r="VBN1492" s="275"/>
      <c r="VBO1492" s="275"/>
      <c r="VBP1492" s="275"/>
      <c r="VBQ1492" s="275"/>
      <c r="VBR1492" s="275"/>
      <c r="VBS1492" s="275"/>
      <c r="VBT1492" s="275"/>
      <c r="VBU1492" s="275"/>
      <c r="VBV1492" s="275"/>
      <c r="VBW1492" s="275"/>
      <c r="VBX1492" s="275"/>
      <c r="VBY1492" s="275"/>
      <c r="VBZ1492" s="275"/>
      <c r="VCA1492" s="275"/>
      <c r="VCB1492" s="275"/>
      <c r="VCC1492" s="275"/>
      <c r="VCD1492" s="275"/>
      <c r="VCE1492" s="275"/>
      <c r="VCF1492" s="275"/>
      <c r="VCG1492" s="275"/>
      <c r="VCH1492" s="275"/>
      <c r="VCI1492" s="275"/>
      <c r="VCJ1492" s="275"/>
      <c r="VCK1492" s="275"/>
      <c r="VCL1492" s="275"/>
      <c r="VCM1492" s="275"/>
      <c r="VCN1492" s="275"/>
      <c r="VCO1492" s="275"/>
      <c r="VCP1492" s="275"/>
      <c r="VCQ1492" s="275"/>
      <c r="VCR1492" s="275"/>
      <c r="VCS1492" s="275"/>
      <c r="VCT1492" s="275"/>
      <c r="VCU1492" s="275"/>
      <c r="VCV1492" s="275"/>
      <c r="VCW1492" s="275"/>
      <c r="VCX1492" s="275"/>
      <c r="VCY1492" s="275"/>
      <c r="VCZ1492" s="275"/>
      <c r="VDA1492" s="275"/>
      <c r="VDB1492" s="275"/>
      <c r="VDC1492" s="275"/>
      <c r="VDD1492" s="275"/>
      <c r="VDE1492" s="275"/>
      <c r="VDF1492" s="275"/>
      <c r="VDG1492" s="275"/>
      <c r="VDH1492" s="275"/>
      <c r="VDI1492" s="275"/>
      <c r="VDJ1492" s="275"/>
      <c r="VDK1492" s="275"/>
      <c r="VDL1492" s="275"/>
      <c r="VDM1492" s="275"/>
      <c r="VDN1492" s="275"/>
      <c r="VDO1492" s="275"/>
      <c r="VDP1492" s="275"/>
      <c r="VDQ1492" s="275"/>
      <c r="VDR1492" s="275"/>
      <c r="VDS1492" s="275"/>
      <c r="VDT1492" s="275"/>
      <c r="VDU1492" s="275"/>
      <c r="VDV1492" s="275"/>
      <c r="VDW1492" s="275"/>
      <c r="VDX1492" s="275"/>
      <c r="VDY1492" s="275"/>
      <c r="VDZ1492" s="275"/>
      <c r="VEA1492" s="275"/>
      <c r="VEB1492" s="275"/>
      <c r="VEC1492" s="275"/>
      <c r="VED1492" s="275"/>
      <c r="VEE1492" s="275"/>
      <c r="VEF1492" s="275"/>
      <c r="VEG1492" s="275"/>
      <c r="VEH1492" s="275"/>
      <c r="VEI1492" s="275"/>
      <c r="VEJ1492" s="275"/>
      <c r="VEK1492" s="275"/>
      <c r="VEL1492" s="275"/>
      <c r="VEM1492" s="275"/>
      <c r="VEN1492" s="275"/>
      <c r="VEO1492" s="275"/>
      <c r="VEP1492" s="275"/>
      <c r="VEQ1492" s="275"/>
      <c r="VER1492" s="275"/>
      <c r="VES1492" s="275"/>
      <c r="VET1492" s="275"/>
      <c r="VEU1492" s="275"/>
      <c r="VEV1492" s="275"/>
      <c r="VEW1492" s="275"/>
      <c r="VEX1492" s="275"/>
      <c r="VEY1492" s="275"/>
      <c r="VEZ1492" s="275"/>
      <c r="VFA1492" s="275"/>
      <c r="VFB1492" s="275"/>
      <c r="VFC1492" s="275"/>
      <c r="VFD1492" s="275"/>
      <c r="VFE1492" s="275"/>
      <c r="VFF1492" s="275"/>
      <c r="VFG1492" s="275"/>
      <c r="VFH1492" s="275"/>
      <c r="VFI1492" s="275"/>
      <c r="VFJ1492" s="275"/>
      <c r="VFK1492" s="275"/>
      <c r="VFL1492" s="275"/>
      <c r="VFM1492" s="275"/>
      <c r="VFN1492" s="275"/>
      <c r="VFO1492" s="275"/>
      <c r="VFP1492" s="275"/>
      <c r="VFQ1492" s="275"/>
      <c r="VFR1492" s="275"/>
      <c r="VFS1492" s="275"/>
      <c r="VFT1492" s="275"/>
      <c r="VFU1492" s="275"/>
      <c r="VFV1492" s="275"/>
      <c r="VFW1492" s="275"/>
      <c r="VFX1492" s="275"/>
      <c r="VFY1492" s="275"/>
      <c r="VFZ1492" s="275"/>
      <c r="VGA1492" s="275"/>
      <c r="VGB1492" s="275"/>
      <c r="VGC1492" s="275"/>
      <c r="VGD1492" s="275"/>
      <c r="VGE1492" s="275"/>
      <c r="VGF1492" s="275"/>
      <c r="VGG1492" s="275"/>
      <c r="VGH1492" s="275"/>
      <c r="VGI1492" s="275"/>
      <c r="VGJ1492" s="275"/>
      <c r="VGK1492" s="275"/>
      <c r="VGL1492" s="275"/>
      <c r="VGM1492" s="275"/>
      <c r="VGN1492" s="275"/>
      <c r="VGO1492" s="275"/>
      <c r="VGP1492" s="275"/>
      <c r="VGQ1492" s="275"/>
      <c r="VGR1492" s="275"/>
      <c r="VGS1492" s="275"/>
      <c r="VGT1492" s="275"/>
      <c r="VGU1492" s="275"/>
      <c r="VGV1492" s="275"/>
      <c r="VGW1492" s="275"/>
      <c r="VGX1492" s="275"/>
      <c r="VGY1492" s="275"/>
      <c r="VGZ1492" s="275"/>
      <c r="VHA1492" s="275"/>
      <c r="VHB1492" s="275"/>
      <c r="VHC1492" s="275"/>
      <c r="VHD1492" s="275"/>
      <c r="VHE1492" s="275"/>
      <c r="VHF1492" s="275"/>
      <c r="VHG1492" s="275"/>
      <c r="VHH1492" s="275"/>
      <c r="VHI1492" s="275"/>
      <c r="VHJ1492" s="275"/>
      <c r="VHK1492" s="275"/>
      <c r="VHL1492" s="275"/>
      <c r="VHM1492" s="275"/>
      <c r="VHN1492" s="275"/>
      <c r="VHO1492" s="275"/>
      <c r="VHP1492" s="275"/>
      <c r="VHQ1492" s="275"/>
      <c r="VHR1492" s="275"/>
      <c r="VHS1492" s="275"/>
      <c r="VHT1492" s="275"/>
      <c r="VHU1492" s="275"/>
      <c r="VHV1492" s="275"/>
      <c r="VHW1492" s="275"/>
      <c r="VHX1492" s="275"/>
      <c r="VHY1492" s="275"/>
      <c r="VHZ1492" s="275"/>
      <c r="VIA1492" s="275"/>
      <c r="VIB1492" s="275"/>
      <c r="VIC1492" s="275"/>
      <c r="VID1492" s="275"/>
      <c r="VIE1492" s="275"/>
      <c r="VIF1492" s="275"/>
      <c r="VIG1492" s="275"/>
      <c r="VIH1492" s="275"/>
      <c r="VII1492" s="275"/>
      <c r="VIJ1492" s="275"/>
      <c r="VIK1492" s="275"/>
      <c r="VIL1492" s="275"/>
      <c r="VIM1492" s="275"/>
      <c r="VIN1492" s="275"/>
      <c r="VIO1492" s="275"/>
      <c r="VIP1492" s="275"/>
      <c r="VIQ1492" s="275"/>
      <c r="VIR1492" s="275"/>
      <c r="VIS1492" s="275"/>
      <c r="VIT1492" s="275"/>
      <c r="VIU1492" s="275"/>
      <c r="VIV1492" s="275"/>
      <c r="VIW1492" s="275"/>
      <c r="VIX1492" s="275"/>
      <c r="VIY1492" s="275"/>
      <c r="VIZ1492" s="275"/>
      <c r="VJA1492" s="275"/>
      <c r="VJB1492" s="275"/>
      <c r="VJC1492" s="275"/>
      <c r="VJD1492" s="275"/>
      <c r="VJE1492" s="275"/>
      <c r="VJF1492" s="275"/>
      <c r="VJG1492" s="275"/>
      <c r="VJH1492" s="275"/>
      <c r="VJI1492" s="275"/>
      <c r="VJJ1492" s="275"/>
      <c r="VJK1492" s="275"/>
      <c r="VJL1492" s="275"/>
      <c r="VJM1492" s="275"/>
      <c r="VJN1492" s="275"/>
      <c r="VJO1492" s="275"/>
      <c r="VJP1492" s="275"/>
      <c r="VJQ1492" s="275"/>
      <c r="VJR1492" s="275"/>
      <c r="VJS1492" s="275"/>
      <c r="VJT1492" s="275"/>
      <c r="VJU1492" s="275"/>
      <c r="VJV1492" s="275"/>
      <c r="VJW1492" s="275"/>
      <c r="VJX1492" s="275"/>
      <c r="VJY1492" s="275"/>
      <c r="VJZ1492" s="275"/>
      <c r="VKA1492" s="275"/>
      <c r="VKB1492" s="275"/>
      <c r="VKC1492" s="275"/>
      <c r="VKD1492" s="275"/>
      <c r="VKE1492" s="275"/>
      <c r="VKF1492" s="275"/>
      <c r="VKG1492" s="275"/>
      <c r="VKH1492" s="275"/>
      <c r="VKI1492" s="275"/>
      <c r="VKJ1492" s="275"/>
      <c r="VKK1492" s="275"/>
      <c r="VKL1492" s="275"/>
      <c r="VKM1492" s="275"/>
      <c r="VKN1492" s="275"/>
      <c r="VKO1492" s="275"/>
      <c r="VKP1492" s="275"/>
      <c r="VKQ1492" s="275"/>
      <c r="VKR1492" s="275"/>
      <c r="VKS1492" s="275"/>
      <c r="VKT1492" s="275"/>
      <c r="VKU1492" s="275"/>
      <c r="VKV1492" s="275"/>
      <c r="VKW1492" s="275"/>
      <c r="VKX1492" s="275"/>
      <c r="VKY1492" s="275"/>
      <c r="VKZ1492" s="275"/>
      <c r="VLA1492" s="275"/>
      <c r="VLB1492" s="275"/>
      <c r="VLC1492" s="275"/>
      <c r="VLD1492" s="275"/>
      <c r="VLE1492" s="275"/>
      <c r="VLF1492" s="275"/>
      <c r="VLG1492" s="275"/>
      <c r="VLH1492" s="275"/>
      <c r="VLI1492" s="275"/>
      <c r="VLJ1492" s="275"/>
      <c r="VLK1492" s="275"/>
      <c r="VLL1492" s="275"/>
      <c r="VLM1492" s="275"/>
      <c r="VLN1492" s="275"/>
      <c r="VLO1492" s="275"/>
      <c r="VLP1492" s="275"/>
      <c r="VLQ1492" s="275"/>
      <c r="VLR1492" s="275"/>
      <c r="VLS1492" s="275"/>
      <c r="VLT1492" s="275"/>
      <c r="VLU1492" s="275"/>
      <c r="VLV1492" s="275"/>
      <c r="VLW1492" s="275"/>
      <c r="VLX1492" s="275"/>
      <c r="VLY1492" s="275"/>
      <c r="VLZ1492" s="275"/>
      <c r="VMA1492" s="275"/>
      <c r="VMB1492" s="275"/>
      <c r="VMC1492" s="275"/>
      <c r="VMD1492" s="275"/>
      <c r="VME1492" s="275"/>
      <c r="VMF1492" s="275"/>
      <c r="VMG1492" s="275"/>
      <c r="VMH1492" s="275"/>
      <c r="VMI1492" s="275"/>
      <c r="VMJ1492" s="275"/>
      <c r="VMK1492" s="275"/>
      <c r="VML1492" s="275"/>
      <c r="VMM1492" s="275"/>
      <c r="VMN1492" s="275"/>
      <c r="VMO1492" s="275"/>
      <c r="VMP1492" s="275"/>
      <c r="VMQ1492" s="275"/>
      <c r="VMR1492" s="275"/>
      <c r="VMS1492" s="275"/>
      <c r="VMT1492" s="275"/>
      <c r="VMU1492" s="275"/>
      <c r="VMV1492" s="275"/>
      <c r="VMW1492" s="275"/>
      <c r="VMX1492" s="275"/>
      <c r="VMY1492" s="275"/>
      <c r="VMZ1492" s="275"/>
      <c r="VNA1492" s="275"/>
      <c r="VNB1492" s="275"/>
      <c r="VNC1492" s="275"/>
      <c r="VND1492" s="275"/>
      <c r="VNE1492" s="275"/>
      <c r="VNF1492" s="275"/>
      <c r="VNG1492" s="275"/>
      <c r="VNH1492" s="275"/>
      <c r="VNI1492" s="275"/>
      <c r="VNJ1492" s="275"/>
      <c r="VNK1492" s="275"/>
      <c r="VNL1492" s="275"/>
      <c r="VNM1492" s="275"/>
      <c r="VNN1492" s="275"/>
      <c r="VNO1492" s="275"/>
      <c r="VNP1492" s="275"/>
      <c r="VNQ1492" s="275"/>
      <c r="VNR1492" s="275"/>
      <c r="VNS1492" s="275"/>
      <c r="VNT1492" s="275"/>
      <c r="VNU1492" s="275"/>
      <c r="VNV1492" s="275"/>
      <c r="VNW1492" s="275"/>
      <c r="VNX1492" s="275"/>
      <c r="VNY1492" s="275"/>
      <c r="VNZ1492" s="275"/>
      <c r="VOA1492" s="275"/>
      <c r="VOB1492" s="275"/>
      <c r="VOC1492" s="275"/>
      <c r="VOD1492" s="275"/>
      <c r="VOE1492" s="275"/>
      <c r="VOF1492" s="275"/>
      <c r="VOG1492" s="275"/>
      <c r="VOH1492" s="275"/>
      <c r="VOI1492" s="275"/>
      <c r="VOJ1492" s="275"/>
      <c r="VOK1492" s="275"/>
      <c r="VOL1492" s="275"/>
      <c r="VOM1492" s="275"/>
      <c r="VON1492" s="275"/>
      <c r="VOO1492" s="275"/>
      <c r="VOP1492" s="275"/>
      <c r="VOQ1492" s="275"/>
      <c r="VOR1492" s="275"/>
      <c r="VOS1492" s="275"/>
      <c r="VOT1492" s="275"/>
      <c r="VOU1492" s="275"/>
      <c r="VOV1492" s="275"/>
      <c r="VOW1492" s="275"/>
      <c r="VOX1492" s="275"/>
      <c r="VOY1492" s="275"/>
      <c r="VOZ1492" s="275"/>
      <c r="VPA1492" s="275"/>
      <c r="VPB1492" s="275"/>
      <c r="VPC1492" s="275"/>
      <c r="VPD1492" s="275"/>
      <c r="VPE1492" s="275"/>
      <c r="VPF1492" s="275"/>
      <c r="VPG1492" s="275"/>
      <c r="VPH1492" s="275"/>
      <c r="VPI1492" s="275"/>
      <c r="VPJ1492" s="275"/>
      <c r="VPK1492" s="275"/>
      <c r="VPL1492" s="275"/>
      <c r="VPM1492" s="275"/>
      <c r="VPN1492" s="275"/>
      <c r="VPO1492" s="275"/>
      <c r="VPP1492" s="275"/>
      <c r="VPQ1492" s="275"/>
      <c r="VPR1492" s="275"/>
      <c r="VPS1492" s="275"/>
      <c r="VPT1492" s="275"/>
      <c r="VPU1492" s="275"/>
      <c r="VPV1492" s="275"/>
      <c r="VPW1492" s="275"/>
      <c r="VPX1492" s="275"/>
      <c r="VPY1492" s="275"/>
      <c r="VPZ1492" s="275"/>
      <c r="VQA1492" s="275"/>
      <c r="VQB1492" s="275"/>
      <c r="VQC1492" s="275"/>
      <c r="VQD1492" s="275"/>
      <c r="VQE1492" s="275"/>
      <c r="VQF1492" s="275"/>
      <c r="VQG1492" s="275"/>
      <c r="VQH1492" s="275"/>
      <c r="VQI1492" s="275"/>
      <c r="VQJ1492" s="275"/>
      <c r="VQK1492" s="275"/>
      <c r="VQL1492" s="275"/>
      <c r="VQM1492" s="275"/>
      <c r="VQN1492" s="275"/>
      <c r="VQO1492" s="275"/>
      <c r="VQP1492" s="275"/>
      <c r="VQQ1492" s="275"/>
      <c r="VQR1492" s="275"/>
      <c r="VQS1492" s="275"/>
      <c r="VQT1492" s="275"/>
      <c r="VQU1492" s="275"/>
      <c r="VQV1492" s="275"/>
      <c r="VQW1492" s="275"/>
      <c r="VQX1492" s="275"/>
      <c r="VQY1492" s="275"/>
      <c r="VQZ1492" s="275"/>
      <c r="VRA1492" s="275"/>
      <c r="VRB1492" s="275"/>
      <c r="VRC1492" s="275"/>
      <c r="VRD1492" s="275"/>
      <c r="VRE1492" s="275"/>
      <c r="VRF1492" s="275"/>
      <c r="VRG1492" s="275"/>
      <c r="VRH1492" s="275"/>
      <c r="VRI1492" s="275"/>
      <c r="VRJ1492" s="275"/>
      <c r="VRK1492" s="275"/>
      <c r="VRL1492" s="275"/>
      <c r="VRM1492" s="275"/>
      <c r="VRN1492" s="275"/>
      <c r="VRO1492" s="275"/>
      <c r="VRP1492" s="275"/>
      <c r="VRQ1492" s="275"/>
      <c r="VRR1492" s="275"/>
      <c r="VRS1492" s="275"/>
      <c r="VRT1492" s="275"/>
      <c r="VRU1492" s="275"/>
      <c r="VRV1492" s="275"/>
      <c r="VRW1492" s="275"/>
      <c r="VRX1492" s="275"/>
      <c r="VRY1492" s="275"/>
      <c r="VRZ1492" s="275"/>
      <c r="VSA1492" s="275"/>
      <c r="VSB1492" s="275"/>
      <c r="VSC1492" s="275"/>
      <c r="VSD1492" s="275"/>
      <c r="VSE1492" s="275"/>
      <c r="VSF1492" s="275"/>
      <c r="VSG1492" s="275"/>
      <c r="VSH1492" s="275"/>
      <c r="VSI1492" s="275"/>
      <c r="VSJ1492" s="275"/>
      <c r="VSK1492" s="275"/>
      <c r="VSL1492" s="275"/>
      <c r="VSM1492" s="275"/>
      <c r="VSN1492" s="275"/>
      <c r="VSO1492" s="275"/>
      <c r="VSP1492" s="275"/>
      <c r="VSQ1492" s="275"/>
      <c r="VSR1492" s="275"/>
      <c r="VSS1492" s="275"/>
      <c r="VST1492" s="275"/>
      <c r="VSU1492" s="275"/>
      <c r="VSV1492" s="275"/>
      <c r="VSW1492" s="275"/>
      <c r="VSX1492" s="275"/>
      <c r="VSY1492" s="275"/>
      <c r="VSZ1492" s="275"/>
      <c r="VTA1492" s="275"/>
      <c r="VTB1492" s="275"/>
      <c r="VTC1492" s="275"/>
      <c r="VTD1492" s="275"/>
      <c r="VTE1492" s="275"/>
      <c r="VTF1492" s="275"/>
      <c r="VTG1492" s="275"/>
      <c r="VTH1492" s="275"/>
      <c r="VTI1492" s="275"/>
      <c r="VTJ1492" s="275"/>
      <c r="VTK1492" s="275"/>
      <c r="VTL1492" s="275"/>
      <c r="VTM1492" s="275"/>
      <c r="VTN1492" s="275"/>
      <c r="VTO1492" s="275"/>
      <c r="VTP1492" s="275"/>
      <c r="VTQ1492" s="275"/>
      <c r="VTR1492" s="275"/>
      <c r="VTS1492" s="275"/>
      <c r="VTT1492" s="275"/>
      <c r="VTU1492" s="275"/>
      <c r="VTV1492" s="275"/>
      <c r="VTW1492" s="275"/>
      <c r="VTX1492" s="275"/>
      <c r="VTY1492" s="275"/>
      <c r="VTZ1492" s="275"/>
      <c r="VUA1492" s="275"/>
      <c r="VUB1492" s="275"/>
      <c r="VUC1492" s="275"/>
      <c r="VUD1492" s="275"/>
      <c r="VUE1492" s="275"/>
      <c r="VUF1492" s="275"/>
      <c r="VUG1492" s="275"/>
      <c r="VUH1492" s="275"/>
      <c r="VUI1492" s="275"/>
      <c r="VUJ1492" s="275"/>
      <c r="VUK1492" s="275"/>
      <c r="VUL1492" s="275"/>
      <c r="VUM1492" s="275"/>
      <c r="VUN1492" s="275"/>
      <c r="VUO1492" s="275"/>
      <c r="VUP1492" s="275"/>
      <c r="VUQ1492" s="275"/>
      <c r="VUR1492" s="275"/>
      <c r="VUS1492" s="275"/>
      <c r="VUT1492" s="275"/>
      <c r="VUU1492" s="275"/>
      <c r="VUV1492" s="275"/>
      <c r="VUW1492" s="275"/>
      <c r="VUX1492" s="275"/>
      <c r="VUY1492" s="275"/>
      <c r="VUZ1492" s="275"/>
      <c r="VVA1492" s="275"/>
      <c r="VVB1492" s="275"/>
      <c r="VVC1492" s="275"/>
      <c r="VVD1492" s="275"/>
      <c r="VVE1492" s="275"/>
      <c r="VVF1492" s="275"/>
      <c r="VVG1492" s="275"/>
      <c r="VVH1492" s="275"/>
      <c r="VVI1492" s="275"/>
      <c r="VVJ1492" s="275"/>
      <c r="VVK1492" s="275"/>
      <c r="VVL1492" s="275"/>
      <c r="VVM1492" s="275"/>
      <c r="VVN1492" s="275"/>
      <c r="VVO1492" s="275"/>
      <c r="VVP1492" s="275"/>
      <c r="VVQ1492" s="275"/>
      <c r="VVR1492" s="275"/>
      <c r="VVS1492" s="275"/>
      <c r="VVT1492" s="275"/>
      <c r="VVU1492" s="275"/>
      <c r="VVV1492" s="275"/>
      <c r="VVW1492" s="275"/>
      <c r="VVX1492" s="275"/>
      <c r="VVY1492" s="275"/>
      <c r="VVZ1492" s="275"/>
      <c r="VWA1492" s="275"/>
      <c r="VWB1492" s="275"/>
      <c r="VWC1492" s="275"/>
      <c r="VWD1492" s="275"/>
      <c r="VWE1492" s="275"/>
      <c r="VWF1492" s="275"/>
      <c r="VWG1492" s="275"/>
      <c r="VWH1492" s="275"/>
      <c r="VWI1492" s="275"/>
      <c r="VWJ1492" s="275"/>
      <c r="VWK1492" s="275"/>
      <c r="VWL1492" s="275"/>
      <c r="VWM1492" s="275"/>
      <c r="VWN1492" s="275"/>
      <c r="VWO1492" s="275"/>
      <c r="VWP1492" s="275"/>
      <c r="VWQ1492" s="275"/>
      <c r="VWR1492" s="275"/>
      <c r="VWS1492" s="275"/>
      <c r="VWT1492" s="275"/>
      <c r="VWU1492" s="275"/>
      <c r="VWV1492" s="275"/>
      <c r="VWW1492" s="275"/>
      <c r="VWX1492" s="275"/>
      <c r="VWY1492" s="275"/>
      <c r="VWZ1492" s="275"/>
      <c r="VXA1492" s="275"/>
      <c r="VXB1492" s="275"/>
      <c r="VXC1492" s="275"/>
      <c r="VXD1492" s="275"/>
      <c r="VXE1492" s="275"/>
      <c r="VXF1492" s="275"/>
      <c r="VXG1492" s="275"/>
      <c r="VXH1492" s="275"/>
      <c r="VXI1492" s="275"/>
      <c r="VXJ1492" s="275"/>
      <c r="VXK1492" s="275"/>
      <c r="VXL1492" s="275"/>
      <c r="VXM1492" s="275"/>
      <c r="VXN1492" s="275"/>
      <c r="VXO1492" s="275"/>
      <c r="VXP1492" s="275"/>
      <c r="VXQ1492" s="275"/>
      <c r="VXR1492" s="275"/>
      <c r="VXS1492" s="275"/>
      <c r="VXT1492" s="275"/>
      <c r="VXU1492" s="275"/>
      <c r="VXV1492" s="275"/>
      <c r="VXW1492" s="275"/>
      <c r="VXX1492" s="275"/>
      <c r="VXY1492" s="275"/>
      <c r="VXZ1492" s="275"/>
      <c r="VYA1492" s="275"/>
      <c r="VYB1492" s="275"/>
      <c r="VYC1492" s="275"/>
      <c r="VYD1492" s="275"/>
      <c r="VYE1492" s="275"/>
      <c r="VYF1492" s="275"/>
      <c r="VYG1492" s="275"/>
      <c r="VYH1492" s="275"/>
      <c r="VYI1492" s="275"/>
      <c r="VYJ1492" s="275"/>
      <c r="VYK1492" s="275"/>
      <c r="VYL1492" s="275"/>
      <c r="VYM1492" s="275"/>
      <c r="VYN1492" s="275"/>
      <c r="VYO1492" s="275"/>
      <c r="VYP1492" s="275"/>
      <c r="VYQ1492" s="275"/>
      <c r="VYR1492" s="275"/>
      <c r="VYS1492" s="275"/>
      <c r="VYT1492" s="275"/>
      <c r="VYU1492" s="275"/>
      <c r="VYV1492" s="275"/>
      <c r="VYW1492" s="275"/>
      <c r="VYX1492" s="275"/>
      <c r="VYY1492" s="275"/>
      <c r="VYZ1492" s="275"/>
      <c r="VZA1492" s="275"/>
      <c r="VZB1492" s="275"/>
      <c r="VZC1492" s="275"/>
      <c r="VZD1492" s="275"/>
      <c r="VZE1492" s="275"/>
      <c r="VZF1492" s="275"/>
      <c r="VZG1492" s="275"/>
      <c r="VZH1492" s="275"/>
      <c r="VZI1492" s="275"/>
      <c r="VZJ1492" s="275"/>
      <c r="VZK1492" s="275"/>
      <c r="VZL1492" s="275"/>
      <c r="VZM1492" s="275"/>
      <c r="VZN1492" s="275"/>
      <c r="VZO1492" s="275"/>
      <c r="VZP1492" s="275"/>
      <c r="VZQ1492" s="275"/>
      <c r="VZR1492" s="275"/>
      <c r="VZS1492" s="275"/>
      <c r="VZT1492" s="275"/>
      <c r="VZU1492" s="275"/>
      <c r="VZV1492" s="275"/>
      <c r="VZW1492" s="275"/>
      <c r="VZX1492" s="275"/>
      <c r="VZY1492" s="275"/>
      <c r="VZZ1492" s="275"/>
      <c r="WAA1492" s="275"/>
      <c r="WAB1492" s="275"/>
      <c r="WAC1492" s="275"/>
      <c r="WAD1492" s="275"/>
      <c r="WAE1492" s="275"/>
      <c r="WAF1492" s="275"/>
      <c r="WAG1492" s="275"/>
      <c r="WAH1492" s="275"/>
      <c r="WAI1492" s="275"/>
      <c r="WAJ1492" s="275"/>
      <c r="WAK1492" s="275"/>
      <c r="WAL1492" s="275"/>
      <c r="WAM1492" s="275"/>
      <c r="WAN1492" s="275"/>
      <c r="WAO1492" s="275"/>
      <c r="WAP1492" s="275"/>
      <c r="WAQ1492" s="275"/>
      <c r="WAR1492" s="275"/>
      <c r="WAS1492" s="275"/>
      <c r="WAT1492" s="275"/>
      <c r="WAU1492" s="275"/>
      <c r="WAV1492" s="275"/>
      <c r="WAW1492" s="275"/>
      <c r="WAX1492" s="275"/>
      <c r="WAY1492" s="275"/>
      <c r="WAZ1492" s="275"/>
      <c r="WBA1492" s="275"/>
      <c r="WBB1492" s="275"/>
      <c r="WBC1492" s="275"/>
      <c r="WBD1492" s="275"/>
      <c r="WBE1492" s="275"/>
      <c r="WBF1492" s="275"/>
      <c r="WBG1492" s="275"/>
      <c r="WBH1492" s="275"/>
      <c r="WBI1492" s="275"/>
      <c r="WBJ1492" s="275"/>
      <c r="WBK1492" s="275"/>
      <c r="WBL1492" s="275"/>
      <c r="WBM1492" s="275"/>
      <c r="WBN1492" s="275"/>
      <c r="WBO1492" s="275"/>
      <c r="WBP1492" s="275"/>
      <c r="WBQ1492" s="275"/>
      <c r="WBR1492" s="275"/>
      <c r="WBS1492" s="275"/>
      <c r="WBT1492" s="275"/>
      <c r="WBU1492" s="275"/>
      <c r="WBV1492" s="275"/>
      <c r="WBW1492" s="275"/>
      <c r="WBX1492" s="275"/>
      <c r="WBY1492" s="275"/>
      <c r="WBZ1492" s="275"/>
      <c r="WCA1492" s="275"/>
      <c r="WCB1492" s="275"/>
      <c r="WCC1492" s="275"/>
      <c r="WCD1492" s="275"/>
      <c r="WCE1492" s="275"/>
      <c r="WCF1492" s="275"/>
      <c r="WCG1492" s="275"/>
      <c r="WCH1492" s="275"/>
      <c r="WCI1492" s="275"/>
      <c r="WCJ1492" s="275"/>
      <c r="WCK1492" s="275"/>
      <c r="WCL1492" s="275"/>
      <c r="WCM1492" s="275"/>
      <c r="WCN1492" s="275"/>
      <c r="WCO1492" s="275"/>
      <c r="WCP1492" s="275"/>
      <c r="WCQ1492" s="275"/>
      <c r="WCR1492" s="275"/>
      <c r="WCS1492" s="275"/>
      <c r="WCT1492" s="275"/>
      <c r="WCU1492" s="275"/>
      <c r="WCV1492" s="275"/>
      <c r="WCW1492" s="275"/>
      <c r="WCX1492" s="275"/>
      <c r="WCY1492" s="275"/>
      <c r="WCZ1492" s="275"/>
      <c r="WDA1492" s="275"/>
      <c r="WDB1492" s="275"/>
      <c r="WDC1492" s="275"/>
      <c r="WDD1492" s="275"/>
      <c r="WDE1492" s="275"/>
      <c r="WDF1492" s="275"/>
      <c r="WDG1492" s="275"/>
      <c r="WDH1492" s="275"/>
      <c r="WDI1492" s="275"/>
      <c r="WDJ1492" s="275"/>
      <c r="WDK1492" s="275"/>
      <c r="WDL1492" s="275"/>
      <c r="WDM1492" s="275"/>
      <c r="WDN1492" s="275"/>
      <c r="WDO1492" s="275"/>
      <c r="WDP1492" s="275"/>
      <c r="WDQ1492" s="275"/>
      <c r="WDR1492" s="275"/>
      <c r="WDS1492" s="275"/>
      <c r="WDT1492" s="275"/>
      <c r="WDU1492" s="275"/>
      <c r="WDV1492" s="275"/>
      <c r="WDW1492" s="275"/>
      <c r="WDX1492" s="275"/>
      <c r="WDY1492" s="275"/>
      <c r="WDZ1492" s="275"/>
      <c r="WEA1492" s="275"/>
      <c r="WEB1492" s="275"/>
      <c r="WEC1492" s="275"/>
      <c r="WED1492" s="275"/>
      <c r="WEE1492" s="275"/>
      <c r="WEF1492" s="275"/>
      <c r="WEG1492" s="275"/>
      <c r="WEH1492" s="275"/>
      <c r="WEI1492" s="275"/>
      <c r="WEJ1492" s="275"/>
      <c r="WEK1492" s="275"/>
      <c r="WEL1492" s="275"/>
      <c r="WEM1492" s="275"/>
      <c r="WEN1492" s="275"/>
      <c r="WEO1492" s="275"/>
      <c r="WEP1492" s="275"/>
      <c r="WEQ1492" s="275"/>
      <c r="WER1492" s="275"/>
      <c r="WES1492" s="275"/>
      <c r="WET1492" s="275"/>
      <c r="WEU1492" s="275"/>
      <c r="WEV1492" s="275"/>
      <c r="WEW1492" s="275"/>
      <c r="WEX1492" s="275"/>
      <c r="WEY1492" s="275"/>
      <c r="WEZ1492" s="275"/>
      <c r="WFA1492" s="275"/>
      <c r="WFB1492" s="275"/>
      <c r="WFC1492" s="275"/>
      <c r="WFD1492" s="275"/>
      <c r="WFE1492" s="275"/>
      <c r="WFF1492" s="275"/>
      <c r="WFG1492" s="275"/>
      <c r="WFH1492" s="275"/>
      <c r="WFI1492" s="275"/>
      <c r="WFJ1492" s="275"/>
      <c r="WFK1492" s="275"/>
      <c r="WFL1492" s="275"/>
      <c r="WFM1492" s="275"/>
      <c r="WFN1492" s="275"/>
      <c r="WFO1492" s="275"/>
      <c r="WFP1492" s="275"/>
      <c r="WFQ1492" s="275"/>
      <c r="WFR1492" s="275"/>
      <c r="WFS1492" s="275"/>
      <c r="WFT1492" s="275"/>
      <c r="WFU1492" s="275"/>
      <c r="WFV1492" s="275"/>
      <c r="WFW1492" s="275"/>
      <c r="WFX1492" s="275"/>
      <c r="WFY1492" s="275"/>
      <c r="WFZ1492" s="275"/>
      <c r="WGA1492" s="275"/>
      <c r="WGB1492" s="275"/>
      <c r="WGC1492" s="275"/>
      <c r="WGD1492" s="275"/>
      <c r="WGE1492" s="275"/>
      <c r="WGF1492" s="275"/>
      <c r="WGG1492" s="275"/>
      <c r="WGH1492" s="275"/>
      <c r="WGI1492" s="275"/>
      <c r="WGJ1492" s="275"/>
      <c r="WGK1492" s="275"/>
      <c r="WGL1492" s="275"/>
      <c r="WGM1492" s="275"/>
      <c r="WGN1492" s="275"/>
      <c r="WGO1492" s="275"/>
      <c r="WGP1492" s="275"/>
      <c r="WGQ1492" s="275"/>
      <c r="WGR1492" s="275"/>
      <c r="WGS1492" s="275"/>
      <c r="WGT1492" s="275"/>
      <c r="WGU1492" s="275"/>
      <c r="WGV1492" s="275"/>
      <c r="WGW1492" s="275"/>
      <c r="WGX1492" s="275"/>
      <c r="WGY1492" s="275"/>
      <c r="WGZ1492" s="275"/>
      <c r="WHA1492" s="275"/>
      <c r="WHB1492" s="275"/>
      <c r="WHC1492" s="275"/>
      <c r="WHD1492" s="275"/>
      <c r="WHE1492" s="275"/>
      <c r="WHF1492" s="275"/>
      <c r="WHG1492" s="275"/>
      <c r="WHH1492" s="275"/>
      <c r="WHI1492" s="275"/>
      <c r="WHJ1492" s="275"/>
      <c r="WHK1492" s="275"/>
      <c r="WHL1492" s="275"/>
      <c r="WHM1492" s="275"/>
      <c r="WHN1492" s="275"/>
      <c r="WHO1492" s="275"/>
      <c r="WHP1492" s="275"/>
      <c r="WHQ1492" s="275"/>
      <c r="WHR1492" s="275"/>
      <c r="WHS1492" s="275"/>
      <c r="WHT1492" s="275"/>
      <c r="WHU1492" s="275"/>
      <c r="WHV1492" s="275"/>
      <c r="WHW1492" s="275"/>
      <c r="WHX1492" s="275"/>
      <c r="WHY1492" s="275"/>
      <c r="WHZ1492" s="275"/>
      <c r="WIA1492" s="275"/>
      <c r="WIB1492" s="275"/>
      <c r="WIC1492" s="275"/>
      <c r="WID1492" s="275"/>
      <c r="WIE1492" s="275"/>
      <c r="WIF1492" s="275"/>
      <c r="WIG1492" s="275"/>
      <c r="WIH1492" s="275"/>
      <c r="WII1492" s="275"/>
      <c r="WIJ1492" s="275"/>
      <c r="WIK1492" s="275"/>
      <c r="WIL1492" s="275"/>
      <c r="WIM1492" s="275"/>
      <c r="WIN1492" s="275"/>
      <c r="WIO1492" s="275"/>
      <c r="WIP1492" s="275"/>
      <c r="WIQ1492" s="275"/>
      <c r="WIR1492" s="275"/>
      <c r="WIS1492" s="275"/>
      <c r="WIT1492" s="275"/>
      <c r="WIU1492" s="275"/>
      <c r="WIV1492" s="275"/>
      <c r="WIW1492" s="275"/>
      <c r="WIX1492" s="275"/>
      <c r="WIY1492" s="275"/>
      <c r="WIZ1492" s="275"/>
      <c r="WJA1492" s="275"/>
      <c r="WJB1492" s="275"/>
      <c r="WJC1492" s="275"/>
      <c r="WJD1492" s="275"/>
      <c r="WJE1492" s="275"/>
      <c r="WJF1492" s="275"/>
      <c r="WJG1492" s="275"/>
      <c r="WJH1492" s="275"/>
      <c r="WJI1492" s="275"/>
      <c r="WJJ1492" s="275"/>
      <c r="WJK1492" s="275"/>
      <c r="WJL1492" s="275"/>
      <c r="WJM1492" s="275"/>
      <c r="WJN1492" s="275"/>
      <c r="WJO1492" s="275"/>
      <c r="WJP1492" s="275"/>
      <c r="WJQ1492" s="275"/>
      <c r="WJR1492" s="275"/>
      <c r="WJS1492" s="275"/>
      <c r="WJT1492" s="275"/>
      <c r="WJU1492" s="275"/>
      <c r="WJV1492" s="275"/>
      <c r="WJW1492" s="275"/>
      <c r="WJX1492" s="275"/>
      <c r="WJY1492" s="275"/>
      <c r="WJZ1492" s="275"/>
      <c r="WKA1492" s="275"/>
      <c r="WKB1492" s="275"/>
      <c r="WKC1492" s="275"/>
      <c r="WKD1492" s="275"/>
      <c r="WKE1492" s="275"/>
      <c r="WKF1492" s="275"/>
      <c r="WKG1492" s="275"/>
      <c r="WKH1492" s="275"/>
      <c r="WKI1492" s="275"/>
      <c r="WKJ1492" s="275"/>
      <c r="WKK1492" s="275"/>
      <c r="WKL1492" s="275"/>
      <c r="WKM1492" s="275"/>
      <c r="WKN1492" s="275"/>
      <c r="WKO1492" s="275"/>
      <c r="WKP1492" s="275"/>
      <c r="WKQ1492" s="275"/>
      <c r="WKR1492" s="275"/>
      <c r="WKS1492" s="275"/>
      <c r="WKT1492" s="275"/>
      <c r="WKU1492" s="275"/>
      <c r="WKV1492" s="275"/>
      <c r="WKW1492" s="275"/>
      <c r="WKX1492" s="275"/>
      <c r="WKY1492" s="275"/>
      <c r="WKZ1492" s="275"/>
      <c r="WLA1492" s="275"/>
      <c r="WLB1492" s="275"/>
      <c r="WLC1492" s="275"/>
      <c r="WLD1492" s="275"/>
      <c r="WLE1492" s="275"/>
      <c r="WLF1492" s="275"/>
      <c r="WLG1492" s="275"/>
      <c r="WLH1492" s="275"/>
      <c r="WLI1492" s="275"/>
      <c r="WLJ1492" s="275"/>
      <c r="WLK1492" s="275"/>
      <c r="WLL1492" s="275"/>
      <c r="WLM1492" s="275"/>
      <c r="WLN1492" s="275"/>
      <c r="WLO1492" s="275"/>
      <c r="WLP1492" s="275"/>
      <c r="WLQ1492" s="275"/>
      <c r="WLR1492" s="275"/>
      <c r="WLS1492" s="275"/>
      <c r="WLT1492" s="275"/>
      <c r="WLU1492" s="275"/>
      <c r="WLV1492" s="275"/>
      <c r="WLW1492" s="275"/>
      <c r="WLX1492" s="275"/>
      <c r="WLY1492" s="275"/>
      <c r="WLZ1492" s="275"/>
      <c r="WMA1492" s="275"/>
      <c r="WMB1492" s="275"/>
      <c r="WMC1492" s="275"/>
      <c r="WMD1492" s="275"/>
      <c r="WME1492" s="275"/>
      <c r="WMF1492" s="275"/>
      <c r="WMG1492" s="275"/>
      <c r="WMH1492" s="275"/>
      <c r="WMI1492" s="275"/>
      <c r="WMJ1492" s="275"/>
      <c r="WMK1492" s="275"/>
      <c r="WML1492" s="275"/>
      <c r="WMM1492" s="275"/>
      <c r="WMN1492" s="275"/>
      <c r="WMO1492" s="275"/>
      <c r="WMP1492" s="275"/>
      <c r="WMQ1492" s="275"/>
      <c r="WMR1492" s="275"/>
      <c r="WMS1492" s="275"/>
      <c r="WMT1492" s="275"/>
      <c r="WMU1492" s="275"/>
      <c r="WMV1492" s="275"/>
      <c r="WMW1492" s="275"/>
      <c r="WMX1492" s="275"/>
      <c r="WMY1492" s="275"/>
      <c r="WMZ1492" s="275"/>
      <c r="WNA1492" s="275"/>
      <c r="WNB1492" s="275"/>
      <c r="WNC1492" s="275"/>
      <c r="WND1492" s="275"/>
      <c r="WNE1492" s="275"/>
      <c r="WNF1492" s="275"/>
      <c r="WNG1492" s="275"/>
      <c r="WNH1492" s="275"/>
      <c r="WNI1492" s="275"/>
      <c r="WNJ1492" s="275"/>
      <c r="WNK1492" s="275"/>
      <c r="WNL1492" s="275"/>
      <c r="WNM1492" s="275"/>
      <c r="WNN1492" s="275"/>
      <c r="WNO1492" s="275"/>
      <c r="WNP1492" s="275"/>
      <c r="WNQ1492" s="275"/>
      <c r="WNR1492" s="275"/>
      <c r="WNS1492" s="275"/>
      <c r="WNT1492" s="275"/>
      <c r="WNU1492" s="275"/>
      <c r="WNV1492" s="275"/>
      <c r="WNW1492" s="275"/>
      <c r="WNX1492" s="275"/>
      <c r="WNY1492" s="275"/>
      <c r="WNZ1492" s="275"/>
      <c r="WOA1492" s="275"/>
      <c r="WOB1492" s="275"/>
      <c r="WOC1492" s="275"/>
      <c r="WOD1492" s="275"/>
      <c r="WOE1492" s="275"/>
      <c r="WOF1492" s="275"/>
      <c r="WOG1492" s="275"/>
      <c r="WOH1492" s="275"/>
      <c r="WOI1492" s="275"/>
      <c r="WOJ1492" s="275"/>
      <c r="WOK1492" s="275"/>
      <c r="WOL1492" s="275"/>
      <c r="WOM1492" s="275"/>
      <c r="WON1492" s="275"/>
      <c r="WOO1492" s="275"/>
      <c r="WOP1492" s="275"/>
      <c r="WOQ1492" s="275"/>
      <c r="WOR1492" s="275"/>
      <c r="WOS1492" s="275"/>
      <c r="WOT1492" s="275"/>
      <c r="WOU1492" s="275"/>
      <c r="WOV1492" s="275"/>
      <c r="WOW1492" s="275"/>
      <c r="WOX1492" s="275"/>
      <c r="WOY1492" s="275"/>
      <c r="WOZ1492" s="275"/>
      <c r="WPA1492" s="275"/>
      <c r="WPB1492" s="275"/>
      <c r="WPC1492" s="275"/>
      <c r="WPD1492" s="275"/>
      <c r="WPE1492" s="275"/>
      <c r="WPF1492" s="275"/>
      <c r="WPG1492" s="275"/>
      <c r="WPH1492" s="275"/>
      <c r="WPI1492" s="275"/>
      <c r="WPJ1492" s="275"/>
      <c r="WPK1492" s="275"/>
      <c r="WPL1492" s="275"/>
      <c r="WPM1492" s="275"/>
      <c r="WPN1492" s="275"/>
      <c r="WPO1492" s="275"/>
      <c r="WPP1492" s="275"/>
      <c r="WPQ1492" s="275"/>
      <c r="WPR1492" s="275"/>
      <c r="WPS1492" s="275"/>
      <c r="WPT1492" s="275"/>
      <c r="WPU1492" s="275"/>
      <c r="WPV1492" s="275"/>
      <c r="WPW1492" s="275"/>
      <c r="WPX1492" s="275"/>
      <c r="WPY1492" s="275"/>
      <c r="WPZ1492" s="275"/>
      <c r="WQA1492" s="275"/>
      <c r="WQB1492" s="275"/>
      <c r="WQC1492" s="275"/>
      <c r="WQD1492" s="275"/>
      <c r="WQE1492" s="275"/>
      <c r="WQF1492" s="275"/>
      <c r="WQG1492" s="275"/>
      <c r="WQH1492" s="275"/>
      <c r="WQI1492" s="275"/>
      <c r="WQJ1492" s="275"/>
      <c r="WQK1492" s="275"/>
      <c r="WQL1492" s="275"/>
      <c r="WQM1492" s="275"/>
      <c r="WQN1492" s="275"/>
      <c r="WQO1492" s="275"/>
      <c r="WQP1492" s="275"/>
      <c r="WQQ1492" s="275"/>
      <c r="WQR1492" s="275"/>
      <c r="WQS1492" s="275"/>
      <c r="WQT1492" s="275"/>
      <c r="WQU1492" s="275"/>
      <c r="WQV1492" s="275"/>
      <c r="WQW1492" s="275"/>
      <c r="WQX1492" s="275"/>
      <c r="WQY1492" s="275"/>
      <c r="WQZ1492" s="275"/>
      <c r="WRA1492" s="275"/>
      <c r="WRB1492" s="275"/>
      <c r="WRC1492" s="275"/>
      <c r="WRD1492" s="275"/>
      <c r="WRE1492" s="275"/>
      <c r="WRF1492" s="275"/>
      <c r="WRG1492" s="275"/>
      <c r="WRH1492" s="275"/>
      <c r="WRI1492" s="275"/>
      <c r="WRJ1492" s="275"/>
      <c r="WRK1492" s="275"/>
      <c r="WRL1492" s="275"/>
      <c r="WRM1492" s="275"/>
      <c r="WRN1492" s="275"/>
      <c r="WRO1492" s="275"/>
      <c r="WRP1492" s="275"/>
      <c r="WRQ1492" s="275"/>
      <c r="WRR1492" s="275"/>
      <c r="WRS1492" s="275"/>
      <c r="WRT1492" s="275"/>
      <c r="WRU1492" s="275"/>
      <c r="WRV1492" s="275"/>
      <c r="WRW1492" s="275"/>
      <c r="WRX1492" s="275"/>
      <c r="WRY1492" s="275"/>
      <c r="WRZ1492" s="275"/>
      <c r="WSA1492" s="275"/>
      <c r="WSB1492" s="275"/>
      <c r="WSC1492" s="275"/>
      <c r="WSD1492" s="275"/>
      <c r="WSE1492" s="275"/>
      <c r="WSF1492" s="275"/>
      <c r="WSG1492" s="275"/>
      <c r="WSH1492" s="275"/>
      <c r="WSI1492" s="275"/>
      <c r="WSJ1492" s="275"/>
      <c r="WSK1492" s="275"/>
      <c r="WSL1492" s="275"/>
      <c r="WSM1492" s="275"/>
      <c r="WSN1492" s="275"/>
      <c r="WSO1492" s="275"/>
      <c r="WSP1492" s="275"/>
      <c r="WSQ1492" s="275"/>
      <c r="WSR1492" s="275"/>
      <c r="WSS1492" s="275"/>
      <c r="WST1492" s="275"/>
      <c r="WSU1492" s="275"/>
      <c r="WSV1492" s="275"/>
      <c r="WSW1492" s="275"/>
      <c r="WSX1492" s="275"/>
      <c r="WSY1492" s="275"/>
      <c r="WSZ1492" s="275"/>
      <c r="WTA1492" s="275"/>
      <c r="WTB1492" s="275"/>
      <c r="WTC1492" s="275"/>
      <c r="WTD1492" s="275"/>
      <c r="WTE1492" s="275"/>
      <c r="WTF1492" s="275"/>
      <c r="WTG1492" s="275"/>
      <c r="WTH1492" s="275"/>
      <c r="WTI1492" s="275"/>
      <c r="WTJ1492" s="275"/>
      <c r="WTK1492" s="275"/>
      <c r="WTL1492" s="275"/>
      <c r="WTM1492" s="275"/>
      <c r="WTN1492" s="275"/>
      <c r="WTO1492" s="275"/>
      <c r="WTP1492" s="275"/>
      <c r="WTQ1492" s="275"/>
      <c r="WTR1492" s="275"/>
      <c r="WTS1492" s="275"/>
      <c r="WTT1492" s="275"/>
      <c r="WTU1492" s="275"/>
      <c r="WTV1492" s="275"/>
      <c r="WTW1492" s="275"/>
      <c r="WTX1492" s="275"/>
      <c r="WTY1492" s="275"/>
      <c r="WTZ1492" s="275"/>
      <c r="WUA1492" s="275"/>
      <c r="WUB1492" s="275"/>
      <c r="WUC1492" s="275"/>
      <c r="WUD1492" s="275"/>
      <c r="WUE1492" s="275"/>
      <c r="WUF1492" s="275"/>
      <c r="WUG1492" s="275"/>
      <c r="WUH1492" s="275"/>
      <c r="WUI1492" s="275"/>
      <c r="WUJ1492" s="275"/>
      <c r="WUK1492" s="275"/>
      <c r="WUL1492" s="275"/>
      <c r="WUM1492" s="275"/>
      <c r="WUN1492" s="275"/>
      <c r="WUO1492" s="275"/>
      <c r="WUP1492" s="275"/>
      <c r="WUQ1492" s="275"/>
      <c r="WUR1492" s="275"/>
      <c r="WUS1492" s="275"/>
      <c r="WUT1492" s="275"/>
      <c r="WUU1492" s="275"/>
      <c r="WUV1492" s="275"/>
      <c r="WUW1492" s="275"/>
      <c r="WUX1492" s="275"/>
      <c r="WUY1492" s="275"/>
      <c r="WUZ1492" s="275"/>
      <c r="WVA1492" s="275"/>
      <c r="WVB1492" s="275"/>
      <c r="WVC1492" s="275"/>
      <c r="WVD1492" s="275"/>
      <c r="WVE1492" s="275"/>
      <c r="WVF1492" s="275"/>
      <c r="WVG1492" s="275"/>
      <c r="WVH1492" s="275"/>
      <c r="WVI1492" s="275"/>
      <c r="WVJ1492" s="275"/>
      <c r="WVK1492" s="275"/>
      <c r="WVL1492" s="275"/>
      <c r="WVM1492" s="275"/>
      <c r="WVN1492" s="275"/>
      <c r="WVO1492" s="275"/>
      <c r="WVP1492" s="275"/>
      <c r="WVQ1492" s="275"/>
      <c r="WVR1492" s="275"/>
      <c r="WVS1492" s="275"/>
      <c r="WVT1492" s="275"/>
      <c r="WVU1492" s="275"/>
      <c r="WVV1492" s="275"/>
      <c r="WVW1492" s="275"/>
      <c r="WVX1492" s="275"/>
      <c r="WVY1492" s="275"/>
      <c r="WVZ1492" s="275"/>
      <c r="WWA1492" s="275"/>
      <c r="WWB1492" s="275"/>
      <c r="WWC1492" s="275"/>
      <c r="WWD1492" s="275"/>
      <c r="WWE1492" s="275"/>
      <c r="WWF1492" s="275"/>
      <c r="WWG1492" s="275"/>
      <c r="WWH1492" s="275"/>
      <c r="WWI1492" s="275"/>
      <c r="WWJ1492" s="275"/>
      <c r="WWK1492" s="275"/>
      <c r="WWL1492" s="275"/>
      <c r="WWM1492" s="275"/>
      <c r="WWN1492" s="275"/>
      <c r="WWO1492" s="275"/>
      <c r="WWP1492" s="275"/>
      <c r="WWQ1492" s="275"/>
      <c r="WWR1492" s="275"/>
      <c r="WWS1492" s="275"/>
      <c r="WWT1492" s="275"/>
      <c r="WWU1492" s="275"/>
      <c r="WWV1492" s="275"/>
      <c r="WWW1492" s="275"/>
      <c r="WWX1492" s="275"/>
      <c r="WWY1492" s="275"/>
      <c r="WWZ1492" s="275"/>
      <c r="WXA1492" s="275"/>
      <c r="WXB1492" s="275"/>
      <c r="WXC1492" s="275"/>
      <c r="WXD1492" s="275"/>
      <c r="WXE1492" s="275"/>
      <c r="WXF1492" s="275"/>
      <c r="WXG1492" s="275"/>
      <c r="WXH1492" s="275"/>
      <c r="WXI1492" s="275"/>
      <c r="WXJ1492" s="275"/>
      <c r="WXK1492" s="275"/>
      <c r="WXL1492" s="275"/>
      <c r="WXM1492" s="275"/>
      <c r="WXN1492" s="275"/>
      <c r="WXO1492" s="275"/>
      <c r="WXP1492" s="275"/>
      <c r="WXQ1492" s="275"/>
      <c r="WXR1492" s="275"/>
      <c r="WXS1492" s="275"/>
      <c r="WXT1492" s="275"/>
      <c r="WXU1492" s="275"/>
      <c r="WXV1492" s="275"/>
      <c r="WXW1492" s="275"/>
      <c r="WXX1492" s="275"/>
      <c r="WXY1492" s="275"/>
      <c r="WXZ1492" s="275"/>
      <c r="WYA1492" s="275"/>
      <c r="WYB1492" s="275"/>
      <c r="WYC1492" s="275"/>
      <c r="WYD1492" s="275"/>
      <c r="WYE1492" s="275"/>
      <c r="WYF1492" s="275"/>
      <c r="WYG1492" s="275"/>
      <c r="WYH1492" s="275"/>
      <c r="WYI1492" s="275"/>
      <c r="WYJ1492" s="275"/>
      <c r="WYK1492" s="275"/>
      <c r="WYL1492" s="275"/>
      <c r="WYM1492" s="275"/>
      <c r="WYN1492" s="275"/>
      <c r="WYO1492" s="275"/>
      <c r="WYP1492" s="275"/>
      <c r="WYQ1492" s="275"/>
      <c r="WYR1492" s="275"/>
      <c r="WYS1492" s="275"/>
      <c r="WYT1492" s="275"/>
      <c r="WYU1492" s="275"/>
      <c r="WYV1492" s="275"/>
      <c r="WYW1492" s="275"/>
      <c r="WYX1492" s="275"/>
      <c r="WYY1492" s="275"/>
      <c r="WYZ1492" s="275"/>
      <c r="WZA1492" s="275"/>
      <c r="WZB1492" s="275"/>
      <c r="WZC1492" s="275"/>
      <c r="WZD1492" s="275"/>
      <c r="WZE1492" s="275"/>
      <c r="WZF1492" s="275"/>
      <c r="WZG1492" s="275"/>
      <c r="WZH1492" s="275"/>
      <c r="WZI1492" s="275"/>
      <c r="WZJ1492" s="275"/>
      <c r="WZK1492" s="275"/>
      <c r="WZL1492" s="275"/>
      <c r="WZM1492" s="275"/>
      <c r="WZN1492" s="275"/>
      <c r="WZO1492" s="275"/>
      <c r="WZP1492" s="275"/>
      <c r="WZQ1492" s="275"/>
      <c r="WZR1492" s="275"/>
      <c r="WZS1492" s="275"/>
      <c r="WZT1492" s="275"/>
      <c r="WZU1492" s="275"/>
      <c r="WZV1492" s="275"/>
      <c r="WZW1492" s="275"/>
      <c r="WZX1492" s="275"/>
      <c r="WZY1492" s="275"/>
      <c r="WZZ1492" s="275"/>
      <c r="XAA1492" s="275"/>
      <c r="XAB1492" s="275"/>
      <c r="XAC1492" s="275"/>
      <c r="XAD1492" s="275"/>
      <c r="XAE1492" s="275"/>
      <c r="XAF1492" s="275"/>
      <c r="XAG1492" s="275"/>
      <c r="XAH1492" s="275"/>
      <c r="XAI1492" s="275"/>
      <c r="XAJ1492" s="275"/>
      <c r="XAK1492" s="275"/>
      <c r="XAL1492" s="275"/>
      <c r="XAM1492" s="275"/>
      <c r="XAN1492" s="275"/>
      <c r="XAO1492" s="275"/>
      <c r="XAP1492" s="275"/>
      <c r="XAQ1492" s="275"/>
      <c r="XAR1492" s="275"/>
      <c r="XAS1492" s="275"/>
      <c r="XAT1492" s="275"/>
      <c r="XAU1492" s="275"/>
      <c r="XAV1492" s="275"/>
      <c r="XAW1492" s="275"/>
      <c r="XAX1492" s="275"/>
      <c r="XAY1492" s="275"/>
      <c r="XAZ1492" s="275"/>
      <c r="XBA1492" s="275"/>
      <c r="XBB1492" s="275"/>
      <c r="XBC1492" s="275"/>
      <c r="XBD1492" s="275"/>
      <c r="XBE1492" s="275"/>
      <c r="XBF1492" s="275"/>
      <c r="XBG1492" s="275"/>
      <c r="XBH1492" s="275"/>
      <c r="XBI1492" s="275"/>
      <c r="XBJ1492" s="275"/>
      <c r="XBK1492" s="275"/>
      <c r="XBL1492" s="275"/>
      <c r="XBM1492" s="275"/>
      <c r="XBN1492" s="275"/>
      <c r="XBO1492" s="275"/>
      <c r="XBP1492" s="275"/>
      <c r="XBQ1492" s="275"/>
      <c r="XBR1492" s="275"/>
      <c r="XBS1492" s="275"/>
      <c r="XBT1492" s="275"/>
      <c r="XBU1492" s="275"/>
      <c r="XBV1492" s="275"/>
      <c r="XBW1492" s="275"/>
      <c r="XBX1492" s="275"/>
      <c r="XBY1492" s="275"/>
      <c r="XBZ1492" s="275"/>
      <c r="XCA1492" s="275"/>
      <c r="XCB1492" s="275"/>
      <c r="XCC1492" s="275"/>
      <c r="XCD1492" s="275"/>
      <c r="XCE1492" s="275"/>
      <c r="XCF1492" s="275"/>
      <c r="XCG1492" s="275"/>
      <c r="XCH1492" s="275"/>
      <c r="XCI1492" s="275"/>
      <c r="XCJ1492" s="275"/>
      <c r="XCK1492" s="275"/>
      <c r="XCL1492" s="275"/>
      <c r="XCM1492" s="275"/>
      <c r="XCN1492" s="275"/>
      <c r="XCO1492" s="275"/>
      <c r="XCP1492" s="275"/>
      <c r="XCQ1492" s="275"/>
      <c r="XCR1492" s="275"/>
      <c r="XCS1492" s="275"/>
      <c r="XCT1492" s="275"/>
      <c r="XCU1492" s="275"/>
      <c r="XCV1492" s="275"/>
      <c r="XCW1492" s="275"/>
      <c r="XCX1492" s="275"/>
      <c r="XCY1492" s="275"/>
      <c r="XCZ1492" s="275"/>
      <c r="XDA1492" s="275"/>
      <c r="XDB1492" s="275"/>
      <c r="XDC1492" s="275"/>
      <c r="XDD1492" s="275"/>
      <c r="XDE1492" s="275"/>
      <c r="XDF1492" s="275"/>
      <c r="XDG1492" s="275"/>
      <c r="XDH1492" s="275"/>
      <c r="XDI1492" s="275"/>
      <c r="XDJ1492" s="275"/>
      <c r="XDK1492" s="275"/>
      <c r="XDL1492" s="275"/>
      <c r="XDM1492" s="275"/>
      <c r="XDN1492" s="275"/>
      <c r="XDO1492" s="275"/>
      <c r="XDP1492" s="275"/>
      <c r="XDQ1492" s="275"/>
      <c r="XDR1492" s="275"/>
      <c r="XDS1492" s="275"/>
      <c r="XDT1492" s="275"/>
      <c r="XDU1492" s="275"/>
      <c r="XDV1492" s="275"/>
      <c r="XDW1492" s="275"/>
      <c r="XDX1492" s="275"/>
      <c r="XDY1492" s="275"/>
      <c r="XDZ1492" s="275"/>
      <c r="XEA1492" s="275"/>
      <c r="XEB1492" s="275"/>
      <c r="XEC1492" s="275"/>
      <c r="XED1492" s="275"/>
      <c r="XEE1492" s="275"/>
      <c r="XEF1492" s="275"/>
      <c r="XEG1492" s="275"/>
      <c r="XEH1492" s="275"/>
      <c r="XEI1492" s="275"/>
      <c r="XEJ1492" s="275"/>
      <c r="XEK1492" s="275"/>
      <c r="XEL1492" s="275"/>
      <c r="XEM1492" s="275"/>
      <c r="XEN1492" s="275"/>
      <c r="XEO1492" s="275"/>
      <c r="XEP1492" s="275"/>
      <c r="XEQ1492" s="275"/>
      <c r="XER1492" s="275"/>
      <c r="XES1492" s="275"/>
      <c r="XET1492" s="275"/>
      <c r="XEU1492" s="275"/>
      <c r="XEV1492" s="275"/>
      <c r="XEW1492" s="275"/>
      <c r="XEX1492" s="275"/>
      <c r="XEY1492" s="275"/>
      <c r="XEZ1492" s="275"/>
      <c r="XFA1492" s="275"/>
      <c r="XFB1492" s="275"/>
      <c r="XFC1492" s="275"/>
      <c r="XFD1492" s="275"/>
    </row>
    <row r="1493" spans="1:16384" x14ac:dyDescent="0.3">
      <c r="A1493" s="60"/>
      <c r="B1493" s="60"/>
      <c r="C1493" s="232"/>
      <c r="D1493" s="233"/>
      <c r="E1493" s="234"/>
      <c r="F1493" s="235"/>
      <c r="G1493" s="236"/>
      <c r="H1493" s="235"/>
      <c r="I1493" s="236"/>
      <c r="J1493" s="237"/>
      <c r="K1493" s="193"/>
      <c r="L1493" s="203"/>
      <c r="M1493" s="194"/>
      <c r="N1493" s="188"/>
      <c r="O1493" s="188"/>
      <c r="P1493" s="188"/>
      <c r="Q1493" s="189"/>
      <c r="R1493" s="203"/>
      <c r="S1493" s="124"/>
      <c r="T1493" s="248"/>
      <c r="U1493" s="248"/>
      <c r="V1493" s="244"/>
      <c r="W1493" s="190"/>
      <c r="X1493" s="190"/>
      <c r="Y1493" s="10"/>
      <c r="Z1493" s="185"/>
      <c r="AA1493" s="48"/>
      <c r="AB1493" s="48"/>
      <c r="AC1493" s="48"/>
      <c r="AD1493" s="48"/>
      <c r="AE1493" s="48"/>
      <c r="AF1493" s="48"/>
      <c r="AG1493" s="48"/>
      <c r="AH1493" s="194"/>
      <c r="AI1493" s="431"/>
      <c r="AJ1493" s="275"/>
      <c r="AK1493" s="275"/>
      <c r="AL1493" s="275"/>
      <c r="AM1493" s="275"/>
      <c r="AN1493" s="275"/>
      <c r="AO1493" s="275"/>
      <c r="AP1493" s="275"/>
      <c r="AQ1493" s="275"/>
      <c r="AR1493" s="275"/>
      <c r="AS1493" s="275"/>
      <c r="AT1493" s="275"/>
      <c r="AU1493" s="275"/>
      <c r="AV1493" s="275"/>
      <c r="AW1493" s="275"/>
      <c r="AX1493" s="275"/>
      <c r="AY1493" s="275"/>
      <c r="AZ1493" s="275"/>
      <c r="BA1493" s="275"/>
      <c r="BB1493" s="275"/>
      <c r="BC1493" s="275"/>
      <c r="BD1493" s="275"/>
      <c r="BE1493" s="275"/>
      <c r="BF1493" s="275"/>
      <c r="BG1493" s="275"/>
      <c r="BH1493" s="275"/>
      <c r="BI1493" s="275"/>
      <c r="BJ1493" s="275"/>
      <c r="BK1493" s="275"/>
      <c r="BL1493" s="275"/>
      <c r="BM1493" s="275"/>
      <c r="BN1493" s="275"/>
      <c r="BO1493" s="275"/>
      <c r="BP1493" s="275"/>
      <c r="BQ1493" s="275"/>
      <c r="BR1493" s="275"/>
      <c r="BS1493" s="275"/>
      <c r="BT1493" s="275"/>
      <c r="BU1493" s="275"/>
      <c r="BV1493" s="275"/>
      <c r="BW1493" s="275"/>
      <c r="BX1493" s="275"/>
      <c r="BY1493" s="275"/>
      <c r="BZ1493" s="275"/>
      <c r="CA1493" s="275"/>
      <c r="CB1493" s="275"/>
      <c r="CC1493" s="275"/>
      <c r="CD1493" s="275"/>
      <c r="CE1493" s="275"/>
      <c r="CF1493" s="275"/>
      <c r="CG1493" s="275"/>
      <c r="CH1493" s="275"/>
      <c r="CI1493" s="275"/>
      <c r="CJ1493" s="275"/>
      <c r="CK1493" s="275"/>
      <c r="CL1493" s="275"/>
      <c r="CM1493" s="275"/>
      <c r="CN1493" s="275"/>
      <c r="CO1493" s="275"/>
      <c r="CP1493" s="275"/>
      <c r="CQ1493" s="275"/>
      <c r="CR1493" s="275"/>
      <c r="CS1493" s="275"/>
      <c r="CT1493" s="275"/>
      <c r="CU1493" s="275"/>
      <c r="CV1493" s="275"/>
      <c r="CW1493" s="275"/>
      <c r="CX1493" s="275"/>
      <c r="CY1493" s="275"/>
      <c r="CZ1493" s="275"/>
      <c r="DA1493" s="275"/>
      <c r="DB1493" s="275"/>
      <c r="DC1493" s="275"/>
      <c r="DD1493" s="275"/>
      <c r="DE1493" s="275"/>
      <c r="DF1493" s="275"/>
      <c r="DG1493" s="275"/>
      <c r="DH1493" s="275"/>
      <c r="DI1493" s="275"/>
      <c r="DJ1493" s="275"/>
      <c r="DK1493" s="275"/>
      <c r="DL1493" s="275"/>
      <c r="DM1493" s="275"/>
      <c r="DN1493" s="275"/>
      <c r="DO1493" s="275"/>
      <c r="DP1493" s="275"/>
      <c r="DQ1493" s="275"/>
      <c r="DR1493" s="275"/>
      <c r="DS1493" s="275"/>
      <c r="DT1493" s="275"/>
      <c r="DU1493" s="275"/>
      <c r="DV1493" s="275"/>
      <c r="DW1493" s="275"/>
      <c r="DX1493" s="275"/>
      <c r="DY1493" s="275"/>
      <c r="DZ1493" s="275"/>
      <c r="EA1493" s="275"/>
      <c r="EB1493" s="275"/>
      <c r="EC1493" s="275"/>
      <c r="ED1493" s="275"/>
      <c r="EE1493" s="275"/>
      <c r="EF1493" s="275"/>
      <c r="EG1493" s="275"/>
      <c r="EH1493" s="275"/>
      <c r="EI1493" s="275"/>
      <c r="EJ1493" s="275"/>
      <c r="EK1493" s="275"/>
      <c r="EL1493" s="275"/>
      <c r="EM1493" s="275"/>
      <c r="EN1493" s="275"/>
      <c r="EO1493" s="275"/>
      <c r="EP1493" s="275"/>
      <c r="EQ1493" s="275"/>
      <c r="ER1493" s="275"/>
      <c r="ES1493" s="275"/>
      <c r="ET1493" s="275"/>
      <c r="EU1493" s="275"/>
      <c r="EV1493" s="275"/>
      <c r="EW1493" s="275"/>
      <c r="EX1493" s="275"/>
      <c r="EY1493" s="275"/>
      <c r="EZ1493" s="275"/>
      <c r="FA1493" s="275"/>
      <c r="FB1493" s="275"/>
      <c r="FC1493" s="275"/>
      <c r="FD1493" s="275"/>
      <c r="FE1493" s="275"/>
      <c r="FF1493" s="275"/>
      <c r="FG1493" s="275"/>
      <c r="FH1493" s="275"/>
      <c r="FI1493" s="275"/>
      <c r="FJ1493" s="275"/>
      <c r="FK1493" s="275"/>
      <c r="FL1493" s="275"/>
      <c r="FM1493" s="275"/>
      <c r="FN1493" s="275"/>
      <c r="FO1493" s="275"/>
      <c r="FP1493" s="275"/>
      <c r="FQ1493" s="275"/>
      <c r="FR1493" s="275"/>
      <c r="FS1493" s="275"/>
      <c r="FT1493" s="275"/>
      <c r="FU1493" s="275"/>
      <c r="FV1493" s="275"/>
      <c r="FW1493" s="275"/>
      <c r="FX1493" s="275"/>
      <c r="FY1493" s="275"/>
      <c r="FZ1493" s="275"/>
      <c r="GA1493" s="275"/>
      <c r="GB1493" s="275"/>
      <c r="GC1493" s="275"/>
      <c r="GD1493" s="275"/>
      <c r="GE1493" s="275"/>
      <c r="GF1493" s="275"/>
      <c r="GG1493" s="275"/>
      <c r="GH1493" s="275"/>
      <c r="GI1493" s="275"/>
      <c r="GJ1493" s="275"/>
      <c r="GK1493" s="275"/>
      <c r="GL1493" s="275"/>
      <c r="GM1493" s="275"/>
      <c r="GN1493" s="275"/>
      <c r="GO1493" s="275"/>
      <c r="GP1493" s="275"/>
      <c r="GQ1493" s="275"/>
      <c r="GR1493" s="275"/>
      <c r="GS1493" s="275"/>
      <c r="GT1493" s="275"/>
      <c r="GU1493" s="275"/>
      <c r="GV1493" s="275"/>
      <c r="GW1493" s="275"/>
      <c r="GX1493" s="275"/>
      <c r="GY1493" s="275"/>
      <c r="GZ1493" s="275"/>
      <c r="HA1493" s="275"/>
      <c r="HB1493" s="275"/>
      <c r="HC1493" s="275"/>
      <c r="HD1493" s="275"/>
      <c r="HE1493" s="275"/>
      <c r="HF1493" s="275"/>
      <c r="HG1493" s="275"/>
      <c r="HH1493" s="275"/>
      <c r="HI1493" s="275"/>
      <c r="HJ1493" s="275"/>
      <c r="HK1493" s="275"/>
      <c r="HL1493" s="275"/>
      <c r="HM1493" s="275"/>
      <c r="HN1493" s="275"/>
      <c r="HO1493" s="275"/>
      <c r="HP1493" s="275"/>
      <c r="HQ1493" s="275"/>
      <c r="HR1493" s="275"/>
      <c r="HS1493" s="275"/>
      <c r="HT1493" s="275"/>
      <c r="HU1493" s="275"/>
      <c r="HV1493" s="275"/>
      <c r="HW1493" s="275"/>
      <c r="HX1493" s="275"/>
      <c r="HY1493" s="275"/>
      <c r="HZ1493" s="275"/>
      <c r="IA1493" s="275"/>
      <c r="IB1493" s="275"/>
      <c r="IC1493" s="275"/>
      <c r="ID1493" s="275"/>
      <c r="IE1493" s="275"/>
      <c r="IF1493" s="275"/>
      <c r="IG1493" s="275"/>
      <c r="IH1493" s="275"/>
      <c r="II1493" s="275"/>
      <c r="IJ1493" s="275"/>
      <c r="IK1493" s="275"/>
      <c r="IL1493" s="275"/>
      <c r="IM1493" s="275"/>
      <c r="IN1493" s="275"/>
      <c r="IO1493" s="275"/>
      <c r="IP1493" s="275"/>
      <c r="IQ1493" s="275"/>
      <c r="IR1493" s="275"/>
      <c r="IS1493" s="275"/>
      <c r="IT1493" s="275"/>
      <c r="IU1493" s="275"/>
      <c r="IV1493" s="275"/>
      <c r="IW1493" s="275"/>
      <c r="IX1493" s="275"/>
      <c r="IY1493" s="275"/>
      <c r="IZ1493" s="275"/>
      <c r="JA1493" s="275"/>
      <c r="JB1493" s="275"/>
      <c r="JC1493" s="275"/>
      <c r="JD1493" s="275"/>
      <c r="JE1493" s="275"/>
      <c r="JF1493" s="275"/>
      <c r="JG1493" s="275"/>
      <c r="JH1493" s="275"/>
      <c r="JI1493" s="275"/>
      <c r="JJ1493" s="275"/>
      <c r="JK1493" s="275"/>
      <c r="JL1493" s="275"/>
      <c r="JM1493" s="275"/>
      <c r="JN1493" s="275"/>
      <c r="JO1493" s="275"/>
      <c r="JP1493" s="275"/>
      <c r="JQ1493" s="275"/>
      <c r="JR1493" s="275"/>
      <c r="JS1493" s="275"/>
      <c r="JT1493" s="275"/>
      <c r="JU1493" s="275"/>
      <c r="JV1493" s="275"/>
      <c r="JW1493" s="275"/>
      <c r="JX1493" s="275"/>
      <c r="JY1493" s="275"/>
      <c r="JZ1493" s="275"/>
      <c r="KA1493" s="275"/>
      <c r="KB1493" s="275"/>
      <c r="KC1493" s="275"/>
      <c r="KD1493" s="275"/>
      <c r="KE1493" s="275"/>
      <c r="KF1493" s="275"/>
      <c r="KG1493" s="275"/>
      <c r="KH1493" s="275"/>
      <c r="KI1493" s="275"/>
      <c r="KJ1493" s="275"/>
      <c r="KK1493" s="275"/>
      <c r="KL1493" s="275"/>
      <c r="KM1493" s="275"/>
      <c r="KN1493" s="275"/>
      <c r="KO1493" s="275"/>
      <c r="KP1493" s="275"/>
      <c r="KQ1493" s="275"/>
      <c r="KR1493" s="275"/>
      <c r="KS1493" s="275"/>
      <c r="KT1493" s="275"/>
      <c r="KU1493" s="275"/>
      <c r="KV1493" s="275"/>
      <c r="KW1493" s="275"/>
      <c r="KX1493" s="275"/>
      <c r="KY1493" s="275"/>
      <c r="KZ1493" s="275"/>
      <c r="LA1493" s="275"/>
      <c r="LB1493" s="275"/>
      <c r="LC1493" s="275"/>
      <c r="LD1493" s="275"/>
      <c r="LE1493" s="275"/>
      <c r="LF1493" s="275"/>
      <c r="LG1493" s="275"/>
      <c r="LH1493" s="275"/>
      <c r="LI1493" s="275"/>
      <c r="LJ1493" s="275"/>
      <c r="LK1493" s="275"/>
      <c r="LL1493" s="275"/>
      <c r="LM1493" s="275"/>
      <c r="LN1493" s="275"/>
      <c r="LO1493" s="275"/>
      <c r="LP1493" s="275"/>
      <c r="LQ1493" s="275"/>
      <c r="LR1493" s="275"/>
      <c r="LS1493" s="275"/>
      <c r="LT1493" s="275"/>
      <c r="LU1493" s="275"/>
      <c r="LV1493" s="275"/>
      <c r="LW1493" s="275"/>
      <c r="LX1493" s="275"/>
      <c r="LY1493" s="275"/>
      <c r="LZ1493" s="275"/>
      <c r="MA1493" s="275"/>
      <c r="MB1493" s="275"/>
      <c r="MC1493" s="275"/>
      <c r="MD1493" s="275"/>
      <c r="ME1493" s="275"/>
      <c r="MF1493" s="275"/>
      <c r="MG1493" s="275"/>
      <c r="MH1493" s="275"/>
      <c r="MI1493" s="275"/>
      <c r="MJ1493" s="275"/>
      <c r="MK1493" s="275"/>
      <c r="ML1493" s="275"/>
      <c r="MM1493" s="275"/>
      <c r="MN1493" s="275"/>
      <c r="MO1493" s="275"/>
      <c r="MP1493" s="275"/>
      <c r="MQ1493" s="275"/>
      <c r="MR1493" s="275"/>
      <c r="MS1493" s="275"/>
      <c r="MT1493" s="275"/>
      <c r="MU1493" s="275"/>
      <c r="MV1493" s="275"/>
      <c r="MW1493" s="275"/>
      <c r="MX1493" s="275"/>
      <c r="MY1493" s="275"/>
      <c r="MZ1493" s="275"/>
      <c r="NA1493" s="275"/>
      <c r="NB1493" s="275"/>
      <c r="NC1493" s="275"/>
      <c r="ND1493" s="275"/>
      <c r="NE1493" s="275"/>
      <c r="NF1493" s="275"/>
      <c r="NG1493" s="275"/>
      <c r="NH1493" s="275"/>
      <c r="NI1493" s="275"/>
      <c r="NJ1493" s="275"/>
      <c r="NK1493" s="275"/>
      <c r="NL1493" s="275"/>
      <c r="NM1493" s="275"/>
      <c r="NN1493" s="275"/>
      <c r="NO1493" s="275"/>
      <c r="NP1493" s="275"/>
      <c r="NQ1493" s="275"/>
      <c r="NR1493" s="275"/>
      <c r="NS1493" s="275"/>
      <c r="NT1493" s="275"/>
      <c r="NU1493" s="275"/>
      <c r="NV1493" s="275"/>
      <c r="NW1493" s="275"/>
      <c r="NX1493" s="275"/>
      <c r="NY1493" s="275"/>
      <c r="NZ1493" s="275"/>
      <c r="OA1493" s="275"/>
      <c r="OB1493" s="275"/>
      <c r="OC1493" s="275"/>
      <c r="OD1493" s="275"/>
      <c r="OE1493" s="275"/>
      <c r="OF1493" s="275"/>
      <c r="OG1493" s="275"/>
      <c r="OH1493" s="275"/>
      <c r="OI1493" s="275"/>
      <c r="OJ1493" s="275"/>
      <c r="OK1493" s="275"/>
      <c r="OL1493" s="275"/>
      <c r="OM1493" s="275"/>
      <c r="ON1493" s="275"/>
      <c r="OO1493" s="275"/>
      <c r="OP1493" s="275"/>
      <c r="OQ1493" s="275"/>
      <c r="OR1493" s="275"/>
      <c r="OS1493" s="275"/>
      <c r="OT1493" s="275"/>
      <c r="OU1493" s="275"/>
      <c r="OV1493" s="275"/>
      <c r="OW1493" s="275"/>
      <c r="OX1493" s="275"/>
      <c r="OY1493" s="275"/>
      <c r="OZ1493" s="275"/>
      <c r="PA1493" s="275"/>
      <c r="PB1493" s="275"/>
      <c r="PC1493" s="275"/>
      <c r="PD1493" s="275"/>
      <c r="PE1493" s="275"/>
      <c r="PF1493" s="275"/>
      <c r="PG1493" s="275"/>
      <c r="PH1493" s="275"/>
      <c r="PI1493" s="275"/>
      <c r="PJ1493" s="275"/>
      <c r="PK1493" s="275"/>
      <c r="PL1493" s="275"/>
      <c r="PM1493" s="275"/>
      <c r="PN1493" s="275"/>
      <c r="PO1493" s="275"/>
      <c r="PP1493" s="275"/>
      <c r="PQ1493" s="275"/>
      <c r="PR1493" s="275"/>
      <c r="PS1493" s="275"/>
      <c r="PT1493" s="275"/>
      <c r="PU1493" s="275"/>
      <c r="PV1493" s="275"/>
      <c r="PW1493" s="275"/>
      <c r="PX1493" s="275"/>
      <c r="PY1493" s="275"/>
      <c r="PZ1493" s="275"/>
      <c r="QA1493" s="275"/>
      <c r="QB1493" s="275"/>
      <c r="QC1493" s="275"/>
      <c r="QD1493" s="275"/>
      <c r="QE1493" s="275"/>
      <c r="QF1493" s="275"/>
      <c r="QG1493" s="275"/>
      <c r="QH1493" s="275"/>
      <c r="QI1493" s="275"/>
      <c r="QJ1493" s="275"/>
      <c r="QK1493" s="275"/>
      <c r="QL1493" s="275"/>
      <c r="QM1493" s="275"/>
      <c r="QN1493" s="275"/>
      <c r="QO1493" s="275"/>
      <c r="QP1493" s="275"/>
      <c r="QQ1493" s="275"/>
      <c r="QR1493" s="275"/>
      <c r="QS1493" s="275"/>
      <c r="QT1493" s="275"/>
      <c r="QU1493" s="275"/>
      <c r="QV1493" s="275"/>
      <c r="QW1493" s="275"/>
      <c r="QX1493" s="275"/>
      <c r="QY1493" s="275"/>
      <c r="QZ1493" s="275"/>
      <c r="RA1493" s="275"/>
      <c r="RB1493" s="275"/>
      <c r="RC1493" s="275"/>
      <c r="RD1493" s="275"/>
      <c r="RE1493" s="275"/>
      <c r="RF1493" s="275"/>
      <c r="RG1493" s="275"/>
      <c r="RH1493" s="275"/>
      <c r="RI1493" s="275"/>
      <c r="RJ1493" s="275"/>
      <c r="RK1493" s="275"/>
      <c r="RL1493" s="275"/>
      <c r="RM1493" s="275"/>
      <c r="RN1493" s="275"/>
      <c r="RO1493" s="275"/>
      <c r="RP1493" s="275"/>
      <c r="RQ1493" s="275"/>
      <c r="RR1493" s="275"/>
      <c r="RS1493" s="275"/>
      <c r="RT1493" s="275"/>
      <c r="RU1493" s="275"/>
      <c r="RV1493" s="275"/>
      <c r="RW1493" s="275"/>
      <c r="RX1493" s="275"/>
      <c r="RY1493" s="275"/>
      <c r="RZ1493" s="275"/>
      <c r="SA1493" s="275"/>
      <c r="SB1493" s="275"/>
      <c r="SC1493" s="275"/>
      <c r="SD1493" s="275"/>
      <c r="SE1493" s="275"/>
      <c r="SF1493" s="275"/>
      <c r="SG1493" s="275"/>
      <c r="SH1493" s="275"/>
      <c r="SI1493" s="275"/>
      <c r="SJ1493" s="275"/>
      <c r="SK1493" s="275"/>
      <c r="SL1493" s="275"/>
      <c r="SM1493" s="275"/>
      <c r="SN1493" s="275"/>
      <c r="SO1493" s="275"/>
      <c r="SP1493" s="275"/>
      <c r="SQ1493" s="275"/>
      <c r="SR1493" s="275"/>
      <c r="SS1493" s="275"/>
      <c r="ST1493" s="275"/>
      <c r="SU1493" s="275"/>
      <c r="SV1493" s="275"/>
      <c r="SW1493" s="275"/>
      <c r="SX1493" s="275"/>
      <c r="SY1493" s="275"/>
      <c r="SZ1493" s="275"/>
      <c r="TA1493" s="275"/>
      <c r="TB1493" s="275"/>
      <c r="TC1493" s="275"/>
      <c r="TD1493" s="275"/>
      <c r="TE1493" s="275"/>
      <c r="TF1493" s="275"/>
      <c r="TG1493" s="275"/>
      <c r="TH1493" s="275"/>
      <c r="TI1493" s="275"/>
      <c r="TJ1493" s="275"/>
      <c r="TK1493" s="275"/>
      <c r="TL1493" s="275"/>
      <c r="TM1493" s="275"/>
      <c r="TN1493" s="275"/>
      <c r="TO1493" s="275"/>
      <c r="TP1493" s="275"/>
      <c r="TQ1493" s="275"/>
      <c r="TR1493" s="275"/>
      <c r="TS1493" s="275"/>
      <c r="TT1493" s="275"/>
      <c r="TU1493" s="275"/>
      <c r="TV1493" s="275"/>
      <c r="TW1493" s="275"/>
      <c r="TX1493" s="275"/>
      <c r="TY1493" s="275"/>
      <c r="TZ1493" s="275"/>
      <c r="UA1493" s="275"/>
      <c r="UB1493" s="275"/>
      <c r="UC1493" s="275"/>
      <c r="UD1493" s="275"/>
      <c r="UE1493" s="275"/>
      <c r="UF1493" s="275"/>
      <c r="UG1493" s="275"/>
      <c r="UH1493" s="275"/>
      <c r="UI1493" s="275"/>
      <c r="UJ1493" s="275"/>
      <c r="UK1493" s="275"/>
      <c r="UL1493" s="275"/>
      <c r="UM1493" s="275"/>
      <c r="UN1493" s="275"/>
      <c r="UO1493" s="275"/>
      <c r="UP1493" s="275"/>
      <c r="UQ1493" s="275"/>
      <c r="UR1493" s="275"/>
      <c r="US1493" s="275"/>
      <c r="UT1493" s="275"/>
      <c r="UU1493" s="275"/>
      <c r="UV1493" s="275"/>
      <c r="UW1493" s="275"/>
      <c r="UX1493" s="275"/>
      <c r="UY1493" s="275"/>
      <c r="UZ1493" s="275"/>
      <c r="VA1493" s="275"/>
      <c r="VB1493" s="275"/>
      <c r="VC1493" s="275"/>
      <c r="VD1493" s="275"/>
      <c r="VE1493" s="275"/>
      <c r="VF1493" s="275"/>
      <c r="VG1493" s="275"/>
      <c r="VH1493" s="275"/>
      <c r="VI1493" s="275"/>
      <c r="VJ1493" s="275"/>
      <c r="VK1493" s="275"/>
      <c r="VL1493" s="275"/>
      <c r="VM1493" s="275"/>
      <c r="VN1493" s="275"/>
      <c r="VO1493" s="275"/>
      <c r="VP1493" s="275"/>
      <c r="VQ1493" s="275"/>
      <c r="VR1493" s="275"/>
      <c r="VS1493" s="275"/>
      <c r="VT1493" s="275"/>
      <c r="VU1493" s="275"/>
      <c r="VV1493" s="275"/>
      <c r="VW1493" s="275"/>
      <c r="VX1493" s="275"/>
      <c r="VY1493" s="275"/>
      <c r="VZ1493" s="275"/>
      <c r="WA1493" s="275"/>
      <c r="WB1493" s="275"/>
      <c r="WC1493" s="275"/>
      <c r="WD1493" s="275"/>
      <c r="WE1493" s="275"/>
      <c r="WF1493" s="275"/>
      <c r="WG1493" s="275"/>
      <c r="WH1493" s="275"/>
      <c r="WI1493" s="275"/>
      <c r="WJ1493" s="275"/>
      <c r="WK1493" s="275"/>
      <c r="WL1493" s="275"/>
      <c r="WM1493" s="275"/>
      <c r="WN1493" s="275"/>
      <c r="WO1493" s="275"/>
      <c r="WP1493" s="275"/>
      <c r="WQ1493" s="275"/>
      <c r="WR1493" s="275"/>
      <c r="WS1493" s="275"/>
      <c r="WT1493" s="275"/>
      <c r="WU1493" s="275"/>
      <c r="WV1493" s="275"/>
      <c r="WW1493" s="275"/>
      <c r="WX1493" s="275"/>
      <c r="WY1493" s="275"/>
      <c r="WZ1493" s="275"/>
      <c r="XA1493" s="275"/>
      <c r="XB1493" s="275"/>
      <c r="XC1493" s="275"/>
      <c r="XD1493" s="275"/>
      <c r="XE1493" s="275"/>
      <c r="XF1493" s="275"/>
      <c r="XG1493" s="275"/>
      <c r="XH1493" s="275"/>
      <c r="XI1493" s="275"/>
      <c r="XJ1493" s="275"/>
      <c r="XK1493" s="275"/>
      <c r="XL1493" s="275"/>
      <c r="XM1493" s="275"/>
      <c r="XN1493" s="275"/>
      <c r="XO1493" s="275"/>
      <c r="XP1493" s="275"/>
      <c r="XQ1493" s="275"/>
      <c r="XR1493" s="275"/>
      <c r="XS1493" s="275"/>
      <c r="XT1493" s="275"/>
      <c r="XU1493" s="275"/>
      <c r="XV1493" s="275"/>
      <c r="XW1493" s="275"/>
      <c r="XX1493" s="275"/>
      <c r="XY1493" s="275"/>
      <c r="XZ1493" s="275"/>
      <c r="YA1493" s="275"/>
      <c r="YB1493" s="275"/>
      <c r="YC1493" s="275"/>
      <c r="YD1493" s="275"/>
      <c r="YE1493" s="275"/>
      <c r="YF1493" s="275"/>
      <c r="YG1493" s="275"/>
      <c r="YH1493" s="275"/>
      <c r="YI1493" s="275"/>
      <c r="YJ1493" s="275"/>
      <c r="YK1493" s="275"/>
      <c r="YL1493" s="275"/>
      <c r="YM1493" s="275"/>
      <c r="YN1493" s="275"/>
      <c r="YO1493" s="275"/>
      <c r="YP1493" s="275"/>
      <c r="YQ1493" s="275"/>
      <c r="YR1493" s="275"/>
      <c r="YS1493" s="275"/>
      <c r="YT1493" s="275"/>
      <c r="YU1493" s="275"/>
      <c r="YV1493" s="275"/>
      <c r="YW1493" s="275"/>
      <c r="YX1493" s="275"/>
      <c r="YY1493" s="275"/>
      <c r="YZ1493" s="275"/>
      <c r="ZA1493" s="275"/>
      <c r="ZB1493" s="275"/>
      <c r="ZC1493" s="275"/>
      <c r="ZD1493" s="275"/>
      <c r="ZE1493" s="275"/>
      <c r="ZF1493" s="275"/>
      <c r="ZG1493" s="275"/>
      <c r="ZH1493" s="275"/>
      <c r="ZI1493" s="275"/>
      <c r="ZJ1493" s="275"/>
      <c r="ZK1493" s="275"/>
      <c r="ZL1493" s="275"/>
      <c r="ZM1493" s="275"/>
      <c r="ZN1493" s="275"/>
      <c r="ZO1493" s="275"/>
      <c r="ZP1493" s="275"/>
      <c r="ZQ1493" s="275"/>
      <c r="ZR1493" s="275"/>
      <c r="ZS1493" s="275"/>
      <c r="ZT1493" s="275"/>
      <c r="ZU1493" s="275"/>
      <c r="ZV1493" s="275"/>
      <c r="ZW1493" s="275"/>
      <c r="ZX1493" s="275"/>
      <c r="ZY1493" s="275"/>
      <c r="ZZ1493" s="275"/>
      <c r="AAA1493" s="275"/>
      <c r="AAB1493" s="275"/>
      <c r="AAC1493" s="275"/>
      <c r="AAD1493" s="275"/>
      <c r="AAE1493" s="275"/>
      <c r="AAF1493" s="275"/>
      <c r="AAG1493" s="275"/>
      <c r="AAH1493" s="275"/>
      <c r="AAI1493" s="275"/>
      <c r="AAJ1493" s="275"/>
      <c r="AAK1493" s="275"/>
      <c r="AAL1493" s="275"/>
      <c r="AAM1493" s="275"/>
      <c r="AAN1493" s="275"/>
      <c r="AAO1493" s="275"/>
      <c r="AAP1493" s="275"/>
      <c r="AAQ1493" s="275"/>
      <c r="AAR1493" s="275"/>
      <c r="AAS1493" s="275"/>
      <c r="AAT1493" s="275"/>
      <c r="AAU1493" s="275"/>
      <c r="AAV1493" s="275"/>
      <c r="AAW1493" s="275"/>
      <c r="AAX1493" s="275"/>
      <c r="AAY1493" s="275"/>
      <c r="AAZ1493" s="275"/>
      <c r="ABA1493" s="275"/>
      <c r="ABB1493" s="275"/>
      <c r="ABC1493" s="275"/>
      <c r="ABD1493" s="275"/>
      <c r="ABE1493" s="275"/>
      <c r="ABF1493" s="275"/>
      <c r="ABG1493" s="275"/>
      <c r="ABH1493" s="275"/>
      <c r="ABI1493" s="275"/>
      <c r="ABJ1493" s="275"/>
      <c r="ABK1493" s="275"/>
      <c r="ABL1493" s="275"/>
      <c r="ABM1493" s="275"/>
      <c r="ABN1493" s="275"/>
      <c r="ABO1493" s="275"/>
      <c r="ABP1493" s="275"/>
      <c r="ABQ1493" s="275"/>
      <c r="ABR1493" s="275"/>
      <c r="ABS1493" s="275"/>
      <c r="ABT1493" s="275"/>
      <c r="ABU1493" s="275"/>
      <c r="ABV1493" s="275"/>
      <c r="ABW1493" s="275"/>
      <c r="ABX1493" s="275"/>
      <c r="ABY1493" s="275"/>
      <c r="ABZ1493" s="275"/>
      <c r="ACA1493" s="275"/>
      <c r="ACB1493" s="275"/>
      <c r="ACC1493" s="275"/>
      <c r="ACD1493" s="275"/>
      <c r="ACE1493" s="275"/>
      <c r="ACF1493" s="275"/>
      <c r="ACG1493" s="275"/>
      <c r="ACH1493" s="275"/>
      <c r="ACI1493" s="275"/>
      <c r="ACJ1493" s="275"/>
      <c r="ACK1493" s="275"/>
      <c r="ACL1493" s="275"/>
      <c r="ACM1493" s="275"/>
      <c r="ACN1493" s="275"/>
      <c r="ACO1493" s="275"/>
      <c r="ACP1493" s="275"/>
      <c r="ACQ1493" s="275"/>
      <c r="ACR1493" s="275"/>
      <c r="ACS1493" s="275"/>
      <c r="ACT1493" s="275"/>
      <c r="ACU1493" s="275"/>
      <c r="ACV1493" s="275"/>
      <c r="ACW1493" s="275"/>
      <c r="ACX1493" s="275"/>
      <c r="ACY1493" s="275"/>
      <c r="ACZ1493" s="275"/>
      <c r="ADA1493" s="275"/>
      <c r="ADB1493" s="275"/>
      <c r="ADC1493" s="275"/>
      <c r="ADD1493" s="275"/>
      <c r="ADE1493" s="275"/>
      <c r="ADF1493" s="275"/>
      <c r="ADG1493" s="275"/>
      <c r="ADH1493" s="275"/>
      <c r="ADI1493" s="275"/>
      <c r="ADJ1493" s="275"/>
      <c r="ADK1493" s="275"/>
      <c r="ADL1493" s="275"/>
      <c r="ADM1493" s="275"/>
      <c r="ADN1493" s="275"/>
      <c r="ADO1493" s="275"/>
      <c r="ADP1493" s="275"/>
      <c r="ADQ1493" s="275"/>
      <c r="ADR1493" s="275"/>
      <c r="ADS1493" s="275"/>
      <c r="ADT1493" s="275"/>
      <c r="ADU1493" s="275"/>
      <c r="ADV1493" s="275"/>
      <c r="ADW1493" s="275"/>
      <c r="ADX1493" s="275"/>
      <c r="ADY1493" s="275"/>
      <c r="ADZ1493" s="275"/>
      <c r="AEA1493" s="275"/>
      <c r="AEB1493" s="275"/>
      <c r="AEC1493" s="275"/>
      <c r="AED1493" s="275"/>
      <c r="AEE1493" s="275"/>
      <c r="AEF1493" s="275"/>
      <c r="AEG1493" s="275"/>
      <c r="AEH1493" s="275"/>
      <c r="AEI1493" s="275"/>
      <c r="AEJ1493" s="275"/>
      <c r="AEK1493" s="275"/>
      <c r="AEL1493" s="275"/>
      <c r="AEM1493" s="275"/>
      <c r="AEN1493" s="275"/>
      <c r="AEO1493" s="275"/>
      <c r="AEP1493" s="275"/>
      <c r="AEQ1493" s="275"/>
      <c r="AER1493" s="275"/>
      <c r="AES1493" s="275"/>
      <c r="AET1493" s="275"/>
      <c r="AEU1493" s="275"/>
      <c r="AEV1493" s="275"/>
      <c r="AEW1493" s="275"/>
      <c r="AEX1493" s="275"/>
      <c r="AEY1493" s="275"/>
      <c r="AEZ1493" s="275"/>
      <c r="AFA1493" s="275"/>
      <c r="AFB1493" s="275"/>
      <c r="AFC1493" s="275"/>
      <c r="AFD1493" s="275"/>
      <c r="AFE1493" s="275"/>
      <c r="AFF1493" s="275"/>
      <c r="AFG1493" s="275"/>
      <c r="AFH1493" s="275"/>
      <c r="AFI1493" s="275"/>
      <c r="AFJ1493" s="275"/>
      <c r="AFK1493" s="275"/>
      <c r="AFL1493" s="275"/>
      <c r="AFM1493" s="275"/>
      <c r="AFN1493" s="275"/>
      <c r="AFO1493" s="275"/>
      <c r="AFP1493" s="275"/>
      <c r="AFQ1493" s="275"/>
      <c r="AFR1493" s="275"/>
      <c r="AFS1493" s="275"/>
      <c r="AFT1493" s="275"/>
      <c r="AFU1493" s="275"/>
      <c r="AFV1493" s="275"/>
      <c r="AFW1493" s="275"/>
      <c r="AFX1493" s="275"/>
      <c r="AFY1493" s="275"/>
      <c r="AFZ1493" s="275"/>
      <c r="AGA1493" s="275"/>
      <c r="AGB1493" s="275"/>
      <c r="AGC1493" s="275"/>
      <c r="AGD1493" s="275"/>
      <c r="AGE1493" s="275"/>
      <c r="AGF1493" s="275"/>
      <c r="AGG1493" s="275"/>
      <c r="AGH1493" s="275"/>
      <c r="AGI1493" s="275"/>
      <c r="AGJ1493" s="275"/>
      <c r="AGK1493" s="275"/>
      <c r="AGL1493" s="275"/>
      <c r="AGM1493" s="275"/>
      <c r="AGN1493" s="275"/>
      <c r="AGO1493" s="275"/>
      <c r="AGP1493" s="275"/>
      <c r="AGQ1493" s="275"/>
      <c r="AGR1493" s="275"/>
      <c r="AGS1493" s="275"/>
      <c r="AGT1493" s="275"/>
      <c r="AGU1493" s="275"/>
      <c r="AGV1493" s="275"/>
      <c r="AGW1493" s="275"/>
      <c r="AGX1493" s="275"/>
      <c r="AGY1493" s="275"/>
      <c r="AGZ1493" s="275"/>
      <c r="AHA1493" s="275"/>
      <c r="AHB1493" s="275"/>
      <c r="AHC1493" s="275"/>
      <c r="AHD1493" s="275"/>
      <c r="AHE1493" s="275"/>
      <c r="AHF1493" s="275"/>
      <c r="AHG1493" s="275"/>
      <c r="AHH1493" s="275"/>
      <c r="AHI1493" s="275"/>
      <c r="AHJ1493" s="275"/>
      <c r="AHK1493" s="275"/>
      <c r="AHL1493" s="275"/>
      <c r="AHM1493" s="275"/>
      <c r="AHN1493" s="275"/>
      <c r="AHO1493" s="275"/>
      <c r="AHP1493" s="275"/>
      <c r="AHQ1493" s="275"/>
      <c r="AHR1493" s="275"/>
      <c r="AHS1493" s="275"/>
      <c r="AHT1493" s="275"/>
      <c r="AHU1493" s="275"/>
      <c r="AHV1493" s="275"/>
      <c r="AHW1493" s="275"/>
      <c r="AHX1493" s="275"/>
      <c r="AHY1493" s="275"/>
      <c r="AHZ1493" s="275"/>
      <c r="AIA1493" s="275"/>
      <c r="AIB1493" s="275"/>
      <c r="AIC1493" s="275"/>
      <c r="AID1493" s="275"/>
      <c r="AIE1493" s="275"/>
      <c r="AIF1493" s="275"/>
      <c r="AIG1493" s="275"/>
      <c r="AIH1493" s="275"/>
      <c r="AII1493" s="275"/>
      <c r="AIJ1493" s="275"/>
      <c r="AIK1493" s="275"/>
      <c r="AIL1493" s="275"/>
      <c r="AIM1493" s="275"/>
      <c r="AIN1493" s="275"/>
      <c r="AIO1493" s="275"/>
      <c r="AIP1493" s="275"/>
      <c r="AIQ1493" s="275"/>
      <c r="AIR1493" s="275"/>
      <c r="AIS1493" s="275"/>
      <c r="AIT1493" s="275"/>
      <c r="AIU1493" s="275"/>
      <c r="AIV1493" s="275"/>
      <c r="AIW1493" s="275"/>
      <c r="AIX1493" s="275"/>
      <c r="AIY1493" s="275"/>
      <c r="AIZ1493" s="275"/>
      <c r="AJA1493" s="275"/>
      <c r="AJB1493" s="275"/>
      <c r="AJC1493" s="275"/>
      <c r="AJD1493" s="275"/>
      <c r="AJE1493" s="275"/>
      <c r="AJF1493" s="275"/>
      <c r="AJG1493" s="275"/>
      <c r="AJH1493" s="275"/>
      <c r="AJI1493" s="275"/>
      <c r="AJJ1493" s="275"/>
      <c r="AJK1493" s="275"/>
      <c r="AJL1493" s="275"/>
      <c r="AJM1493" s="275"/>
      <c r="AJN1493" s="275"/>
      <c r="AJO1493" s="275"/>
      <c r="AJP1493" s="275"/>
      <c r="AJQ1493" s="275"/>
      <c r="AJR1493" s="275"/>
      <c r="AJS1493" s="275"/>
      <c r="AJT1493" s="275"/>
      <c r="AJU1493" s="275"/>
      <c r="AJV1493" s="275"/>
      <c r="AJW1493" s="275"/>
      <c r="AJX1493" s="275"/>
      <c r="AJY1493" s="275"/>
      <c r="AJZ1493" s="275"/>
      <c r="AKA1493" s="275"/>
      <c r="AKB1493" s="275"/>
      <c r="AKC1493" s="275"/>
      <c r="AKD1493" s="275"/>
      <c r="AKE1493" s="275"/>
      <c r="AKF1493" s="275"/>
      <c r="AKG1493" s="275"/>
      <c r="AKH1493" s="275"/>
      <c r="AKI1493" s="275"/>
      <c r="AKJ1493" s="275"/>
      <c r="AKK1493" s="275"/>
      <c r="AKL1493" s="275"/>
      <c r="AKM1493" s="275"/>
      <c r="AKN1493" s="275"/>
      <c r="AKO1493" s="275"/>
      <c r="AKP1493" s="275"/>
      <c r="AKQ1493" s="275"/>
      <c r="AKR1493" s="275"/>
      <c r="AKS1493" s="275"/>
      <c r="AKT1493" s="275"/>
      <c r="AKU1493" s="275"/>
      <c r="AKV1493" s="275"/>
      <c r="AKW1493" s="275"/>
      <c r="AKX1493" s="275"/>
      <c r="AKY1493" s="275"/>
      <c r="AKZ1493" s="275"/>
      <c r="ALA1493" s="275"/>
      <c r="ALB1493" s="275"/>
      <c r="ALC1493" s="275"/>
      <c r="ALD1493" s="275"/>
      <c r="ALE1493" s="275"/>
      <c r="ALF1493" s="275"/>
      <c r="ALG1493" s="275"/>
      <c r="ALH1493" s="275"/>
      <c r="ALI1493" s="275"/>
      <c r="ALJ1493" s="275"/>
      <c r="ALK1493" s="275"/>
      <c r="ALL1493" s="275"/>
      <c r="ALM1493" s="275"/>
      <c r="ALN1493" s="275"/>
      <c r="ALO1493" s="275"/>
      <c r="ALP1493" s="275"/>
      <c r="ALQ1493" s="275"/>
      <c r="ALR1493" s="275"/>
      <c r="ALS1493" s="275"/>
      <c r="ALT1493" s="275"/>
      <c r="ALU1493" s="275"/>
      <c r="ALV1493" s="275"/>
      <c r="ALW1493" s="275"/>
      <c r="ALX1493" s="275"/>
      <c r="ALY1493" s="275"/>
      <c r="ALZ1493" s="275"/>
      <c r="AMA1493" s="275"/>
      <c r="AMB1493" s="275"/>
      <c r="AMC1493" s="275"/>
      <c r="AMD1493" s="275"/>
      <c r="AME1493" s="275"/>
      <c r="AMF1493" s="275"/>
      <c r="AMG1493" s="275"/>
      <c r="AMH1493" s="275"/>
      <c r="AMI1493" s="275"/>
      <c r="AMJ1493" s="275"/>
      <c r="AMK1493" s="275"/>
      <c r="AML1493" s="275"/>
      <c r="AMM1493" s="275"/>
      <c r="AMN1493" s="275"/>
      <c r="AMO1493" s="275"/>
      <c r="AMP1493" s="275"/>
      <c r="AMQ1493" s="275"/>
      <c r="AMR1493" s="275"/>
      <c r="AMS1493" s="275"/>
      <c r="AMT1493" s="275"/>
      <c r="AMU1493" s="275"/>
      <c r="AMV1493" s="275"/>
      <c r="AMW1493" s="275"/>
      <c r="AMX1493" s="275"/>
      <c r="AMY1493" s="275"/>
      <c r="AMZ1493" s="275"/>
      <c r="ANA1493" s="275"/>
      <c r="ANB1493" s="275"/>
      <c r="ANC1493" s="275"/>
      <c r="AND1493" s="275"/>
      <c r="ANE1493" s="275"/>
      <c r="ANF1493" s="275"/>
      <c r="ANG1493" s="275"/>
      <c r="ANH1493" s="275"/>
      <c r="ANI1493" s="275"/>
      <c r="ANJ1493" s="275"/>
      <c r="ANK1493" s="275"/>
      <c r="ANL1493" s="275"/>
      <c r="ANM1493" s="275"/>
      <c r="ANN1493" s="275"/>
      <c r="ANO1493" s="275"/>
      <c r="ANP1493" s="275"/>
      <c r="ANQ1493" s="275"/>
      <c r="ANR1493" s="275"/>
      <c r="ANS1493" s="275"/>
      <c r="ANT1493" s="275"/>
      <c r="ANU1493" s="275"/>
      <c r="ANV1493" s="275"/>
      <c r="ANW1493" s="275"/>
      <c r="ANX1493" s="275"/>
      <c r="ANY1493" s="275"/>
      <c r="ANZ1493" s="275"/>
      <c r="AOA1493" s="275"/>
      <c r="AOB1493" s="275"/>
      <c r="AOC1493" s="275"/>
      <c r="AOD1493" s="275"/>
      <c r="AOE1493" s="275"/>
      <c r="AOF1493" s="275"/>
      <c r="AOG1493" s="275"/>
      <c r="AOH1493" s="275"/>
      <c r="AOI1493" s="275"/>
      <c r="AOJ1493" s="275"/>
      <c r="AOK1493" s="275"/>
      <c r="AOL1493" s="275"/>
      <c r="AOM1493" s="275"/>
      <c r="AON1493" s="275"/>
      <c r="AOO1493" s="275"/>
      <c r="AOP1493" s="275"/>
      <c r="AOQ1493" s="275"/>
      <c r="AOR1493" s="275"/>
      <c r="AOS1493" s="275"/>
      <c r="AOT1493" s="275"/>
      <c r="AOU1493" s="275"/>
      <c r="AOV1493" s="275"/>
      <c r="AOW1493" s="275"/>
      <c r="AOX1493" s="275"/>
      <c r="AOY1493" s="275"/>
      <c r="AOZ1493" s="275"/>
      <c r="APA1493" s="275"/>
      <c r="APB1493" s="275"/>
      <c r="APC1493" s="275"/>
      <c r="APD1493" s="275"/>
      <c r="APE1493" s="275"/>
      <c r="APF1493" s="275"/>
      <c r="APG1493" s="275"/>
      <c r="APH1493" s="275"/>
      <c r="API1493" s="275"/>
      <c r="APJ1493" s="275"/>
      <c r="APK1493" s="275"/>
      <c r="APL1493" s="275"/>
      <c r="APM1493" s="275"/>
      <c r="APN1493" s="275"/>
      <c r="APO1493" s="275"/>
      <c r="APP1493" s="275"/>
      <c r="APQ1493" s="275"/>
      <c r="APR1493" s="275"/>
      <c r="APS1493" s="275"/>
      <c r="APT1493" s="275"/>
      <c r="APU1493" s="275"/>
      <c r="APV1493" s="275"/>
      <c r="APW1493" s="275"/>
      <c r="APX1493" s="275"/>
      <c r="APY1493" s="275"/>
      <c r="APZ1493" s="275"/>
      <c r="AQA1493" s="275"/>
      <c r="AQB1493" s="275"/>
      <c r="AQC1493" s="275"/>
      <c r="AQD1493" s="275"/>
      <c r="AQE1493" s="275"/>
      <c r="AQF1493" s="275"/>
      <c r="AQG1493" s="275"/>
      <c r="AQH1493" s="275"/>
      <c r="AQI1493" s="275"/>
      <c r="AQJ1493" s="275"/>
      <c r="AQK1493" s="275"/>
      <c r="AQL1493" s="275"/>
      <c r="AQM1493" s="275"/>
      <c r="AQN1493" s="275"/>
      <c r="AQO1493" s="275"/>
      <c r="AQP1493" s="275"/>
      <c r="AQQ1493" s="275"/>
      <c r="AQR1493" s="275"/>
      <c r="AQS1493" s="275"/>
      <c r="AQT1493" s="275"/>
      <c r="AQU1493" s="275"/>
      <c r="AQV1493" s="275"/>
      <c r="AQW1493" s="275"/>
      <c r="AQX1493" s="275"/>
      <c r="AQY1493" s="275"/>
      <c r="AQZ1493" s="275"/>
      <c r="ARA1493" s="275"/>
      <c r="ARB1493" s="275"/>
      <c r="ARC1493" s="275"/>
      <c r="ARD1493" s="275"/>
      <c r="ARE1493" s="275"/>
      <c r="ARF1493" s="275"/>
      <c r="ARG1493" s="275"/>
      <c r="ARH1493" s="275"/>
      <c r="ARI1493" s="275"/>
      <c r="ARJ1493" s="275"/>
      <c r="ARK1493" s="275"/>
      <c r="ARL1493" s="275"/>
      <c r="ARM1493" s="275"/>
      <c r="ARN1493" s="275"/>
      <c r="ARO1493" s="275"/>
      <c r="ARP1493" s="275"/>
      <c r="ARQ1493" s="275"/>
      <c r="ARR1493" s="275"/>
      <c r="ARS1493" s="275"/>
      <c r="ART1493" s="275"/>
      <c r="ARU1493" s="275"/>
      <c r="ARV1493" s="275"/>
      <c r="ARW1493" s="275"/>
      <c r="ARX1493" s="275"/>
      <c r="ARY1493" s="275"/>
      <c r="ARZ1493" s="275"/>
      <c r="ASA1493" s="275"/>
      <c r="ASB1493" s="275"/>
      <c r="ASC1493" s="275"/>
      <c r="ASD1493" s="275"/>
      <c r="ASE1493" s="275"/>
      <c r="ASF1493" s="275"/>
      <c r="ASG1493" s="275"/>
      <c r="ASH1493" s="275"/>
      <c r="ASI1493" s="275"/>
      <c r="ASJ1493" s="275"/>
      <c r="ASK1493" s="275"/>
      <c r="ASL1493" s="275"/>
      <c r="ASM1493" s="275"/>
      <c r="ASN1493" s="275"/>
      <c r="ASO1493" s="275"/>
      <c r="ASP1493" s="275"/>
      <c r="ASQ1493" s="275"/>
      <c r="ASR1493" s="275"/>
      <c r="ASS1493" s="275"/>
      <c r="AST1493" s="275"/>
      <c r="ASU1493" s="275"/>
      <c r="ASV1493" s="275"/>
      <c r="ASW1493" s="275"/>
      <c r="ASX1493" s="275"/>
      <c r="ASY1493" s="275"/>
      <c r="ASZ1493" s="275"/>
      <c r="ATA1493" s="275"/>
      <c r="ATB1493" s="275"/>
      <c r="ATC1493" s="275"/>
      <c r="ATD1493" s="275"/>
      <c r="ATE1493" s="275"/>
      <c r="ATF1493" s="275"/>
      <c r="ATG1493" s="275"/>
      <c r="ATH1493" s="275"/>
      <c r="ATI1493" s="275"/>
      <c r="ATJ1493" s="275"/>
      <c r="ATK1493" s="275"/>
      <c r="ATL1493" s="275"/>
      <c r="ATM1493" s="275"/>
      <c r="ATN1493" s="275"/>
      <c r="ATO1493" s="275"/>
      <c r="ATP1493" s="275"/>
      <c r="ATQ1493" s="275"/>
      <c r="ATR1493" s="275"/>
      <c r="ATS1493" s="275"/>
      <c r="ATT1493" s="275"/>
      <c r="ATU1493" s="275"/>
      <c r="ATV1493" s="275"/>
      <c r="ATW1493" s="275"/>
      <c r="ATX1493" s="275"/>
      <c r="ATY1493" s="275"/>
      <c r="ATZ1493" s="275"/>
      <c r="AUA1493" s="275"/>
      <c r="AUB1493" s="275"/>
      <c r="AUC1493" s="275"/>
      <c r="AUD1493" s="275"/>
      <c r="AUE1493" s="275"/>
      <c r="AUF1493" s="275"/>
      <c r="AUG1493" s="275"/>
      <c r="AUH1493" s="275"/>
      <c r="AUI1493" s="275"/>
      <c r="AUJ1493" s="275"/>
      <c r="AUK1493" s="275"/>
      <c r="AUL1493" s="275"/>
      <c r="AUM1493" s="275"/>
      <c r="AUN1493" s="275"/>
      <c r="AUO1493" s="275"/>
      <c r="AUP1493" s="275"/>
      <c r="AUQ1493" s="275"/>
      <c r="AUR1493" s="275"/>
      <c r="AUS1493" s="275"/>
      <c r="AUT1493" s="275"/>
      <c r="AUU1493" s="275"/>
      <c r="AUV1493" s="275"/>
      <c r="AUW1493" s="275"/>
      <c r="AUX1493" s="275"/>
      <c r="AUY1493" s="275"/>
      <c r="AUZ1493" s="275"/>
      <c r="AVA1493" s="275"/>
      <c r="AVB1493" s="275"/>
      <c r="AVC1493" s="275"/>
      <c r="AVD1493" s="275"/>
      <c r="AVE1493" s="275"/>
      <c r="AVF1493" s="275"/>
      <c r="AVG1493" s="275"/>
      <c r="AVH1493" s="275"/>
      <c r="AVI1493" s="275"/>
      <c r="AVJ1493" s="275"/>
      <c r="AVK1493" s="275"/>
      <c r="AVL1493" s="275"/>
      <c r="AVM1493" s="275"/>
      <c r="AVN1493" s="275"/>
      <c r="AVO1493" s="275"/>
      <c r="AVP1493" s="275"/>
      <c r="AVQ1493" s="275"/>
      <c r="AVR1493" s="275"/>
      <c r="AVS1493" s="275"/>
      <c r="AVT1493" s="275"/>
      <c r="AVU1493" s="275"/>
      <c r="AVV1493" s="275"/>
      <c r="AVW1493" s="275"/>
      <c r="AVX1493" s="275"/>
      <c r="AVY1493" s="275"/>
      <c r="AVZ1493" s="275"/>
      <c r="AWA1493" s="275"/>
      <c r="AWB1493" s="275"/>
      <c r="AWC1493" s="275"/>
      <c r="AWD1493" s="275"/>
      <c r="AWE1493" s="275"/>
      <c r="AWF1493" s="275"/>
      <c r="AWG1493" s="275"/>
      <c r="AWH1493" s="275"/>
      <c r="AWI1493" s="275"/>
      <c r="AWJ1493" s="275"/>
      <c r="AWK1493" s="275"/>
      <c r="AWL1493" s="275"/>
      <c r="AWM1493" s="275"/>
      <c r="AWN1493" s="275"/>
      <c r="AWO1493" s="275"/>
      <c r="AWP1493" s="275"/>
      <c r="AWQ1493" s="275"/>
      <c r="AWR1493" s="275"/>
      <c r="AWS1493" s="275"/>
      <c r="AWT1493" s="275"/>
      <c r="AWU1493" s="275"/>
      <c r="AWV1493" s="275"/>
      <c r="AWW1493" s="275"/>
      <c r="AWX1493" s="275"/>
      <c r="AWY1493" s="275"/>
      <c r="AWZ1493" s="275"/>
      <c r="AXA1493" s="275"/>
      <c r="AXB1493" s="275"/>
      <c r="AXC1493" s="275"/>
      <c r="AXD1493" s="275"/>
      <c r="AXE1493" s="275"/>
      <c r="AXF1493" s="275"/>
      <c r="AXG1493" s="275"/>
      <c r="AXH1493" s="275"/>
      <c r="AXI1493" s="275"/>
      <c r="AXJ1493" s="275"/>
      <c r="AXK1493" s="275"/>
      <c r="AXL1493" s="275"/>
      <c r="AXM1493" s="275"/>
      <c r="AXN1493" s="275"/>
      <c r="AXO1493" s="275"/>
      <c r="AXP1493" s="275"/>
      <c r="AXQ1493" s="275"/>
      <c r="AXR1493" s="275"/>
      <c r="AXS1493" s="275"/>
      <c r="AXT1493" s="275"/>
      <c r="AXU1493" s="275"/>
      <c r="AXV1493" s="275"/>
      <c r="AXW1493" s="275"/>
      <c r="AXX1493" s="275"/>
      <c r="AXY1493" s="275"/>
      <c r="AXZ1493" s="275"/>
      <c r="AYA1493" s="275"/>
      <c r="AYB1493" s="275"/>
      <c r="AYC1493" s="275"/>
      <c r="AYD1493" s="275"/>
      <c r="AYE1493" s="275"/>
      <c r="AYF1493" s="275"/>
      <c r="AYG1493" s="275"/>
      <c r="AYH1493" s="275"/>
      <c r="AYI1493" s="275"/>
      <c r="AYJ1493" s="275"/>
      <c r="AYK1493" s="275"/>
      <c r="AYL1493" s="275"/>
      <c r="AYM1493" s="275"/>
      <c r="AYN1493" s="275"/>
      <c r="AYO1493" s="275"/>
      <c r="AYP1493" s="275"/>
      <c r="AYQ1493" s="275"/>
      <c r="AYR1493" s="275"/>
      <c r="AYS1493" s="275"/>
      <c r="AYT1493" s="275"/>
      <c r="AYU1493" s="275"/>
      <c r="AYV1493" s="275"/>
      <c r="AYW1493" s="275"/>
      <c r="AYX1493" s="275"/>
      <c r="AYY1493" s="275"/>
      <c r="AYZ1493" s="275"/>
      <c r="AZA1493" s="275"/>
      <c r="AZB1493" s="275"/>
      <c r="AZC1493" s="275"/>
      <c r="AZD1493" s="275"/>
      <c r="AZE1493" s="275"/>
      <c r="AZF1493" s="275"/>
      <c r="AZG1493" s="275"/>
      <c r="AZH1493" s="275"/>
      <c r="AZI1493" s="275"/>
      <c r="AZJ1493" s="275"/>
      <c r="AZK1493" s="275"/>
      <c r="AZL1493" s="275"/>
      <c r="AZM1493" s="275"/>
      <c r="AZN1493" s="275"/>
      <c r="AZO1493" s="275"/>
      <c r="AZP1493" s="275"/>
      <c r="AZQ1493" s="275"/>
      <c r="AZR1493" s="275"/>
      <c r="AZS1493" s="275"/>
      <c r="AZT1493" s="275"/>
      <c r="AZU1493" s="275"/>
      <c r="AZV1493" s="275"/>
      <c r="AZW1493" s="275"/>
      <c r="AZX1493" s="275"/>
      <c r="AZY1493" s="275"/>
      <c r="AZZ1493" s="275"/>
      <c r="BAA1493" s="275"/>
      <c r="BAB1493" s="275"/>
      <c r="BAC1493" s="275"/>
      <c r="BAD1493" s="275"/>
      <c r="BAE1493" s="275"/>
      <c r="BAF1493" s="275"/>
      <c r="BAG1493" s="275"/>
      <c r="BAH1493" s="275"/>
      <c r="BAI1493" s="275"/>
      <c r="BAJ1493" s="275"/>
      <c r="BAK1493" s="275"/>
      <c r="BAL1493" s="275"/>
      <c r="BAM1493" s="275"/>
      <c r="BAN1493" s="275"/>
      <c r="BAO1493" s="275"/>
      <c r="BAP1493" s="275"/>
      <c r="BAQ1493" s="275"/>
      <c r="BAR1493" s="275"/>
      <c r="BAS1493" s="275"/>
      <c r="BAT1493" s="275"/>
      <c r="BAU1493" s="275"/>
      <c r="BAV1493" s="275"/>
      <c r="BAW1493" s="275"/>
      <c r="BAX1493" s="275"/>
      <c r="BAY1493" s="275"/>
      <c r="BAZ1493" s="275"/>
      <c r="BBA1493" s="275"/>
      <c r="BBB1493" s="275"/>
      <c r="BBC1493" s="275"/>
      <c r="BBD1493" s="275"/>
      <c r="BBE1493" s="275"/>
      <c r="BBF1493" s="275"/>
      <c r="BBG1493" s="275"/>
      <c r="BBH1493" s="275"/>
      <c r="BBI1493" s="275"/>
      <c r="BBJ1493" s="275"/>
      <c r="BBK1493" s="275"/>
      <c r="BBL1493" s="275"/>
      <c r="BBM1493" s="275"/>
      <c r="BBN1493" s="275"/>
      <c r="BBO1493" s="275"/>
      <c r="BBP1493" s="275"/>
      <c r="BBQ1493" s="275"/>
      <c r="BBR1493" s="275"/>
      <c r="BBS1493" s="275"/>
      <c r="BBT1493" s="275"/>
      <c r="BBU1493" s="275"/>
      <c r="BBV1493" s="275"/>
      <c r="BBW1493" s="275"/>
      <c r="BBX1493" s="275"/>
      <c r="BBY1493" s="275"/>
      <c r="BBZ1493" s="275"/>
      <c r="BCA1493" s="275"/>
      <c r="BCB1493" s="275"/>
      <c r="BCC1493" s="275"/>
      <c r="BCD1493" s="275"/>
      <c r="BCE1493" s="275"/>
      <c r="BCF1493" s="275"/>
      <c r="BCG1493" s="275"/>
      <c r="BCH1493" s="275"/>
      <c r="BCI1493" s="275"/>
      <c r="BCJ1493" s="275"/>
      <c r="BCK1493" s="275"/>
      <c r="BCL1493" s="275"/>
      <c r="BCM1493" s="275"/>
      <c r="BCN1493" s="275"/>
      <c r="BCO1493" s="275"/>
      <c r="BCP1493" s="275"/>
      <c r="BCQ1493" s="275"/>
      <c r="BCR1493" s="275"/>
      <c r="BCS1493" s="275"/>
      <c r="BCT1493" s="275"/>
      <c r="BCU1493" s="275"/>
      <c r="BCV1493" s="275"/>
      <c r="BCW1493" s="275"/>
      <c r="BCX1493" s="275"/>
      <c r="BCY1493" s="275"/>
      <c r="BCZ1493" s="275"/>
      <c r="BDA1493" s="275"/>
      <c r="BDB1493" s="275"/>
      <c r="BDC1493" s="275"/>
      <c r="BDD1493" s="275"/>
      <c r="BDE1493" s="275"/>
      <c r="BDF1493" s="275"/>
      <c r="BDG1493" s="275"/>
      <c r="BDH1493" s="275"/>
      <c r="BDI1493" s="275"/>
      <c r="BDJ1493" s="275"/>
      <c r="BDK1493" s="275"/>
      <c r="BDL1493" s="275"/>
      <c r="BDM1493" s="275"/>
      <c r="BDN1493" s="275"/>
      <c r="BDO1493" s="275"/>
      <c r="BDP1493" s="275"/>
      <c r="BDQ1493" s="275"/>
      <c r="BDR1493" s="275"/>
      <c r="BDS1493" s="275"/>
      <c r="BDT1493" s="275"/>
      <c r="BDU1493" s="275"/>
      <c r="BDV1493" s="275"/>
      <c r="BDW1493" s="275"/>
      <c r="BDX1493" s="275"/>
      <c r="BDY1493" s="275"/>
      <c r="BDZ1493" s="275"/>
      <c r="BEA1493" s="275"/>
      <c r="BEB1493" s="275"/>
      <c r="BEC1493" s="275"/>
      <c r="BED1493" s="275"/>
      <c r="BEE1493" s="275"/>
      <c r="BEF1493" s="275"/>
      <c r="BEG1493" s="275"/>
      <c r="BEH1493" s="275"/>
      <c r="BEI1493" s="275"/>
      <c r="BEJ1493" s="275"/>
      <c r="BEK1493" s="275"/>
      <c r="BEL1493" s="275"/>
      <c r="BEM1493" s="275"/>
      <c r="BEN1493" s="275"/>
      <c r="BEO1493" s="275"/>
      <c r="BEP1493" s="275"/>
      <c r="BEQ1493" s="275"/>
      <c r="BER1493" s="275"/>
      <c r="BES1493" s="275"/>
      <c r="BET1493" s="275"/>
      <c r="BEU1493" s="275"/>
      <c r="BEV1493" s="275"/>
      <c r="BEW1493" s="275"/>
      <c r="BEX1493" s="275"/>
      <c r="BEY1493" s="275"/>
      <c r="BEZ1493" s="275"/>
      <c r="BFA1493" s="275"/>
      <c r="BFB1493" s="275"/>
      <c r="BFC1493" s="275"/>
      <c r="BFD1493" s="275"/>
      <c r="BFE1493" s="275"/>
      <c r="BFF1493" s="275"/>
      <c r="BFG1493" s="275"/>
      <c r="BFH1493" s="275"/>
      <c r="BFI1493" s="275"/>
      <c r="BFJ1493" s="275"/>
      <c r="BFK1493" s="275"/>
      <c r="BFL1493" s="275"/>
      <c r="BFM1493" s="275"/>
      <c r="BFN1493" s="275"/>
      <c r="BFO1493" s="275"/>
      <c r="BFP1493" s="275"/>
      <c r="BFQ1493" s="275"/>
      <c r="BFR1493" s="275"/>
      <c r="BFS1493" s="275"/>
      <c r="BFT1493" s="275"/>
      <c r="BFU1493" s="275"/>
      <c r="BFV1493" s="275"/>
      <c r="BFW1493" s="275"/>
      <c r="BFX1493" s="275"/>
      <c r="BFY1493" s="275"/>
      <c r="BFZ1493" s="275"/>
      <c r="BGA1493" s="275"/>
      <c r="BGB1493" s="275"/>
      <c r="BGC1493" s="275"/>
      <c r="BGD1493" s="275"/>
      <c r="BGE1493" s="275"/>
      <c r="BGF1493" s="275"/>
      <c r="BGG1493" s="275"/>
      <c r="BGH1493" s="275"/>
      <c r="BGI1493" s="275"/>
      <c r="BGJ1493" s="275"/>
      <c r="BGK1493" s="275"/>
      <c r="BGL1493" s="275"/>
      <c r="BGM1493" s="275"/>
      <c r="BGN1493" s="275"/>
      <c r="BGO1493" s="275"/>
      <c r="BGP1493" s="275"/>
      <c r="BGQ1493" s="275"/>
      <c r="BGR1493" s="275"/>
      <c r="BGS1493" s="275"/>
      <c r="BGT1493" s="275"/>
      <c r="BGU1493" s="275"/>
      <c r="BGV1493" s="275"/>
      <c r="BGW1493" s="275"/>
      <c r="BGX1493" s="275"/>
      <c r="BGY1493" s="275"/>
      <c r="BGZ1493" s="275"/>
      <c r="BHA1493" s="275"/>
      <c r="BHB1493" s="275"/>
      <c r="BHC1493" s="275"/>
      <c r="BHD1493" s="275"/>
      <c r="BHE1493" s="275"/>
      <c r="BHF1493" s="275"/>
      <c r="BHG1493" s="275"/>
      <c r="BHH1493" s="275"/>
      <c r="BHI1493" s="275"/>
      <c r="BHJ1493" s="275"/>
      <c r="BHK1493" s="275"/>
      <c r="BHL1493" s="275"/>
      <c r="BHM1493" s="275"/>
      <c r="BHN1493" s="275"/>
      <c r="BHO1493" s="275"/>
      <c r="BHP1493" s="275"/>
      <c r="BHQ1493" s="275"/>
      <c r="BHR1493" s="275"/>
      <c r="BHS1493" s="275"/>
      <c r="BHT1493" s="275"/>
      <c r="BHU1493" s="275"/>
      <c r="BHV1493" s="275"/>
      <c r="BHW1493" s="275"/>
      <c r="BHX1493" s="275"/>
      <c r="BHY1493" s="275"/>
      <c r="BHZ1493" s="275"/>
      <c r="BIA1493" s="275"/>
      <c r="BIB1493" s="275"/>
      <c r="BIC1493" s="275"/>
      <c r="BID1493" s="275"/>
      <c r="BIE1493" s="275"/>
      <c r="BIF1493" s="275"/>
      <c r="BIG1493" s="275"/>
      <c r="BIH1493" s="275"/>
      <c r="BII1493" s="275"/>
      <c r="BIJ1493" s="275"/>
      <c r="BIK1493" s="275"/>
      <c r="BIL1493" s="275"/>
      <c r="BIM1493" s="275"/>
      <c r="BIN1493" s="275"/>
      <c r="BIO1493" s="275"/>
      <c r="BIP1493" s="275"/>
      <c r="BIQ1493" s="275"/>
      <c r="BIR1493" s="275"/>
      <c r="BIS1493" s="275"/>
      <c r="BIT1493" s="275"/>
      <c r="BIU1493" s="275"/>
      <c r="BIV1493" s="275"/>
      <c r="BIW1493" s="275"/>
      <c r="BIX1493" s="275"/>
      <c r="BIY1493" s="275"/>
      <c r="BIZ1493" s="275"/>
      <c r="BJA1493" s="275"/>
      <c r="BJB1493" s="275"/>
      <c r="BJC1493" s="275"/>
      <c r="BJD1493" s="275"/>
      <c r="BJE1493" s="275"/>
      <c r="BJF1493" s="275"/>
      <c r="BJG1493" s="275"/>
      <c r="BJH1493" s="275"/>
      <c r="BJI1493" s="275"/>
      <c r="BJJ1493" s="275"/>
      <c r="BJK1493" s="275"/>
      <c r="BJL1493" s="275"/>
      <c r="BJM1493" s="275"/>
      <c r="BJN1493" s="275"/>
      <c r="BJO1493" s="275"/>
      <c r="BJP1493" s="275"/>
      <c r="BJQ1493" s="275"/>
      <c r="BJR1493" s="275"/>
      <c r="BJS1493" s="275"/>
      <c r="BJT1493" s="275"/>
      <c r="BJU1493" s="275"/>
      <c r="BJV1493" s="275"/>
      <c r="BJW1493" s="275"/>
      <c r="BJX1493" s="275"/>
      <c r="BJY1493" s="275"/>
      <c r="BJZ1493" s="275"/>
      <c r="BKA1493" s="275"/>
      <c r="BKB1493" s="275"/>
      <c r="BKC1493" s="275"/>
      <c r="BKD1493" s="275"/>
      <c r="BKE1493" s="275"/>
      <c r="BKF1493" s="275"/>
      <c r="BKG1493" s="275"/>
      <c r="BKH1493" s="275"/>
      <c r="BKI1493" s="275"/>
      <c r="BKJ1493" s="275"/>
      <c r="BKK1493" s="275"/>
      <c r="BKL1493" s="275"/>
      <c r="BKM1493" s="275"/>
      <c r="BKN1493" s="275"/>
      <c r="BKO1493" s="275"/>
      <c r="BKP1493" s="275"/>
      <c r="BKQ1493" s="275"/>
      <c r="BKR1493" s="275"/>
      <c r="BKS1493" s="275"/>
      <c r="BKT1493" s="275"/>
      <c r="BKU1493" s="275"/>
      <c r="BKV1493" s="275"/>
      <c r="BKW1493" s="275"/>
      <c r="BKX1493" s="275"/>
      <c r="BKY1493" s="275"/>
      <c r="BKZ1493" s="275"/>
      <c r="BLA1493" s="275"/>
      <c r="BLB1493" s="275"/>
      <c r="BLC1493" s="275"/>
      <c r="BLD1493" s="275"/>
      <c r="BLE1493" s="275"/>
      <c r="BLF1493" s="275"/>
      <c r="BLG1493" s="275"/>
      <c r="BLH1493" s="275"/>
      <c r="BLI1493" s="275"/>
      <c r="BLJ1493" s="275"/>
      <c r="BLK1493" s="275"/>
      <c r="BLL1493" s="275"/>
      <c r="BLM1493" s="275"/>
      <c r="BLN1493" s="275"/>
      <c r="BLO1493" s="275"/>
      <c r="BLP1493" s="275"/>
      <c r="BLQ1493" s="275"/>
      <c r="BLR1493" s="275"/>
      <c r="BLS1493" s="275"/>
      <c r="BLT1493" s="275"/>
      <c r="BLU1493" s="275"/>
      <c r="BLV1493" s="275"/>
      <c r="BLW1493" s="275"/>
      <c r="BLX1493" s="275"/>
      <c r="BLY1493" s="275"/>
      <c r="BLZ1493" s="275"/>
      <c r="BMA1493" s="275"/>
      <c r="BMB1493" s="275"/>
      <c r="BMC1493" s="275"/>
      <c r="BMD1493" s="275"/>
      <c r="BME1493" s="275"/>
      <c r="BMF1493" s="275"/>
      <c r="BMG1493" s="275"/>
      <c r="BMH1493" s="275"/>
      <c r="BMI1493" s="275"/>
      <c r="BMJ1493" s="275"/>
      <c r="BMK1493" s="275"/>
      <c r="BML1493" s="275"/>
      <c r="BMM1493" s="275"/>
      <c r="BMN1493" s="275"/>
      <c r="BMO1493" s="275"/>
      <c r="BMP1493" s="275"/>
      <c r="BMQ1493" s="275"/>
      <c r="BMR1493" s="275"/>
      <c r="BMS1493" s="275"/>
      <c r="BMT1493" s="275"/>
      <c r="BMU1493" s="275"/>
      <c r="BMV1493" s="275"/>
      <c r="BMW1493" s="275"/>
      <c r="BMX1493" s="275"/>
      <c r="BMY1493" s="275"/>
      <c r="BMZ1493" s="275"/>
      <c r="BNA1493" s="275"/>
      <c r="BNB1493" s="275"/>
      <c r="BNC1493" s="275"/>
      <c r="BND1493" s="275"/>
      <c r="BNE1493" s="275"/>
      <c r="BNF1493" s="275"/>
      <c r="BNG1493" s="275"/>
      <c r="BNH1493" s="275"/>
      <c r="BNI1493" s="275"/>
      <c r="BNJ1493" s="275"/>
      <c r="BNK1493" s="275"/>
      <c r="BNL1493" s="275"/>
      <c r="BNM1493" s="275"/>
      <c r="BNN1493" s="275"/>
      <c r="BNO1493" s="275"/>
      <c r="BNP1493" s="275"/>
      <c r="BNQ1493" s="275"/>
      <c r="BNR1493" s="275"/>
      <c r="BNS1493" s="275"/>
      <c r="BNT1493" s="275"/>
      <c r="BNU1493" s="275"/>
      <c r="BNV1493" s="275"/>
      <c r="BNW1493" s="275"/>
      <c r="BNX1493" s="275"/>
      <c r="BNY1493" s="275"/>
      <c r="BNZ1493" s="275"/>
      <c r="BOA1493" s="275"/>
      <c r="BOB1493" s="275"/>
      <c r="BOC1493" s="275"/>
      <c r="BOD1493" s="275"/>
      <c r="BOE1493" s="275"/>
      <c r="BOF1493" s="275"/>
      <c r="BOG1493" s="275"/>
      <c r="BOH1493" s="275"/>
      <c r="BOI1493" s="275"/>
      <c r="BOJ1493" s="275"/>
      <c r="BOK1493" s="275"/>
      <c r="BOL1493" s="275"/>
      <c r="BOM1493" s="275"/>
      <c r="BON1493" s="275"/>
      <c r="BOO1493" s="275"/>
      <c r="BOP1493" s="275"/>
      <c r="BOQ1493" s="275"/>
      <c r="BOR1493" s="275"/>
      <c r="BOS1493" s="275"/>
      <c r="BOT1493" s="275"/>
      <c r="BOU1493" s="275"/>
      <c r="BOV1493" s="275"/>
      <c r="BOW1493" s="275"/>
      <c r="BOX1493" s="275"/>
      <c r="BOY1493" s="275"/>
      <c r="BOZ1493" s="275"/>
      <c r="BPA1493" s="275"/>
      <c r="BPB1493" s="275"/>
      <c r="BPC1493" s="275"/>
      <c r="BPD1493" s="275"/>
      <c r="BPE1493" s="275"/>
      <c r="BPF1493" s="275"/>
      <c r="BPG1493" s="275"/>
      <c r="BPH1493" s="275"/>
      <c r="BPI1493" s="275"/>
      <c r="BPJ1493" s="275"/>
      <c r="BPK1493" s="275"/>
      <c r="BPL1493" s="275"/>
      <c r="BPM1493" s="275"/>
      <c r="BPN1493" s="275"/>
      <c r="BPO1493" s="275"/>
      <c r="BPP1493" s="275"/>
      <c r="BPQ1493" s="275"/>
      <c r="BPR1493" s="275"/>
      <c r="BPS1493" s="275"/>
      <c r="BPT1493" s="275"/>
      <c r="BPU1493" s="275"/>
      <c r="BPV1493" s="275"/>
      <c r="BPW1493" s="275"/>
      <c r="BPX1493" s="275"/>
      <c r="BPY1493" s="275"/>
      <c r="BPZ1493" s="275"/>
      <c r="BQA1493" s="275"/>
      <c r="BQB1493" s="275"/>
      <c r="BQC1493" s="275"/>
      <c r="BQD1493" s="275"/>
      <c r="BQE1493" s="275"/>
      <c r="BQF1493" s="275"/>
      <c r="BQG1493" s="275"/>
      <c r="BQH1493" s="275"/>
      <c r="BQI1493" s="275"/>
      <c r="BQJ1493" s="275"/>
      <c r="BQK1493" s="275"/>
      <c r="BQL1493" s="275"/>
      <c r="BQM1493" s="275"/>
      <c r="BQN1493" s="275"/>
      <c r="BQO1493" s="275"/>
      <c r="BQP1493" s="275"/>
      <c r="BQQ1493" s="275"/>
      <c r="BQR1493" s="275"/>
      <c r="BQS1493" s="275"/>
      <c r="BQT1493" s="275"/>
      <c r="BQU1493" s="275"/>
      <c r="BQV1493" s="275"/>
      <c r="BQW1493" s="275"/>
      <c r="BQX1493" s="275"/>
      <c r="BQY1493" s="275"/>
      <c r="BQZ1493" s="275"/>
      <c r="BRA1493" s="275"/>
      <c r="BRB1493" s="275"/>
      <c r="BRC1493" s="275"/>
      <c r="BRD1493" s="275"/>
      <c r="BRE1493" s="275"/>
      <c r="BRF1493" s="275"/>
      <c r="BRG1493" s="275"/>
      <c r="BRH1493" s="275"/>
      <c r="BRI1493" s="275"/>
      <c r="BRJ1493" s="275"/>
      <c r="BRK1493" s="275"/>
      <c r="BRL1493" s="275"/>
      <c r="BRM1493" s="275"/>
      <c r="BRN1493" s="275"/>
      <c r="BRO1493" s="275"/>
      <c r="BRP1493" s="275"/>
      <c r="BRQ1493" s="275"/>
      <c r="BRR1493" s="275"/>
      <c r="BRS1493" s="275"/>
      <c r="BRT1493" s="275"/>
      <c r="BRU1493" s="275"/>
      <c r="BRV1493" s="275"/>
      <c r="BRW1493" s="275"/>
      <c r="BRX1493" s="275"/>
      <c r="BRY1493" s="275"/>
      <c r="BRZ1493" s="275"/>
      <c r="BSA1493" s="275"/>
      <c r="BSB1493" s="275"/>
      <c r="BSC1493" s="275"/>
      <c r="BSD1493" s="275"/>
      <c r="BSE1493" s="275"/>
      <c r="BSF1493" s="275"/>
      <c r="BSG1493" s="275"/>
      <c r="BSH1493" s="275"/>
      <c r="BSI1493" s="275"/>
      <c r="BSJ1493" s="275"/>
      <c r="BSK1493" s="275"/>
      <c r="BSL1493" s="275"/>
      <c r="BSM1493" s="275"/>
      <c r="BSN1493" s="275"/>
      <c r="BSO1493" s="275"/>
      <c r="BSP1493" s="275"/>
      <c r="BSQ1493" s="275"/>
      <c r="BSR1493" s="275"/>
      <c r="BSS1493" s="275"/>
      <c r="BST1493" s="275"/>
      <c r="BSU1493" s="275"/>
      <c r="BSV1493" s="275"/>
      <c r="BSW1493" s="275"/>
      <c r="BSX1493" s="275"/>
      <c r="BSY1493" s="275"/>
      <c r="BSZ1493" s="275"/>
      <c r="BTA1493" s="275"/>
      <c r="BTB1493" s="275"/>
      <c r="BTC1493" s="275"/>
      <c r="BTD1493" s="275"/>
      <c r="BTE1493" s="275"/>
      <c r="BTF1493" s="275"/>
      <c r="BTG1493" s="275"/>
      <c r="BTH1493" s="275"/>
      <c r="BTI1493" s="275"/>
      <c r="BTJ1493" s="275"/>
      <c r="BTK1493" s="275"/>
      <c r="BTL1493" s="275"/>
      <c r="BTM1493" s="275"/>
      <c r="BTN1493" s="275"/>
      <c r="BTO1493" s="275"/>
      <c r="BTP1493" s="275"/>
      <c r="BTQ1493" s="275"/>
      <c r="BTR1493" s="275"/>
      <c r="BTS1493" s="275"/>
      <c r="BTT1493" s="275"/>
      <c r="BTU1493" s="275"/>
      <c r="BTV1493" s="275"/>
      <c r="BTW1493" s="275"/>
      <c r="BTX1493" s="275"/>
      <c r="BTY1493" s="275"/>
      <c r="BTZ1493" s="275"/>
      <c r="BUA1493" s="275"/>
      <c r="BUB1493" s="275"/>
      <c r="BUC1493" s="275"/>
      <c r="BUD1493" s="275"/>
      <c r="BUE1493" s="275"/>
      <c r="BUF1493" s="275"/>
      <c r="BUG1493" s="275"/>
      <c r="BUH1493" s="275"/>
      <c r="BUI1493" s="275"/>
      <c r="BUJ1493" s="275"/>
      <c r="BUK1493" s="275"/>
      <c r="BUL1493" s="275"/>
      <c r="BUM1493" s="275"/>
      <c r="BUN1493" s="275"/>
      <c r="BUO1493" s="275"/>
      <c r="BUP1493" s="275"/>
      <c r="BUQ1493" s="275"/>
      <c r="BUR1493" s="275"/>
      <c r="BUS1493" s="275"/>
      <c r="BUT1493" s="275"/>
      <c r="BUU1493" s="275"/>
      <c r="BUV1493" s="275"/>
      <c r="BUW1493" s="275"/>
      <c r="BUX1493" s="275"/>
      <c r="BUY1493" s="275"/>
      <c r="BUZ1493" s="275"/>
      <c r="BVA1493" s="275"/>
      <c r="BVB1493" s="275"/>
      <c r="BVC1493" s="275"/>
      <c r="BVD1493" s="275"/>
      <c r="BVE1493" s="275"/>
      <c r="BVF1493" s="275"/>
      <c r="BVG1493" s="275"/>
      <c r="BVH1493" s="275"/>
      <c r="BVI1493" s="275"/>
      <c r="BVJ1493" s="275"/>
      <c r="BVK1493" s="275"/>
      <c r="BVL1493" s="275"/>
      <c r="BVM1493" s="275"/>
      <c r="BVN1493" s="275"/>
      <c r="BVO1493" s="275"/>
      <c r="BVP1493" s="275"/>
      <c r="BVQ1493" s="275"/>
      <c r="BVR1493" s="275"/>
      <c r="BVS1493" s="275"/>
      <c r="BVT1493" s="275"/>
      <c r="BVU1493" s="275"/>
      <c r="BVV1493" s="275"/>
      <c r="BVW1493" s="275"/>
      <c r="BVX1493" s="275"/>
      <c r="BVY1493" s="275"/>
      <c r="BVZ1493" s="275"/>
      <c r="BWA1493" s="275"/>
      <c r="BWB1493" s="275"/>
      <c r="BWC1493" s="275"/>
      <c r="BWD1493" s="275"/>
      <c r="BWE1493" s="275"/>
      <c r="BWF1493" s="275"/>
      <c r="BWG1493" s="275"/>
      <c r="BWH1493" s="275"/>
      <c r="BWI1493" s="275"/>
      <c r="BWJ1493" s="275"/>
      <c r="BWK1493" s="275"/>
      <c r="BWL1493" s="275"/>
      <c r="BWM1493" s="275"/>
      <c r="BWN1493" s="275"/>
      <c r="BWO1493" s="275"/>
      <c r="BWP1493" s="275"/>
      <c r="BWQ1493" s="275"/>
      <c r="BWR1493" s="275"/>
      <c r="BWS1493" s="275"/>
      <c r="BWT1493" s="275"/>
      <c r="BWU1493" s="275"/>
      <c r="BWV1493" s="275"/>
      <c r="BWW1493" s="275"/>
      <c r="BWX1493" s="275"/>
      <c r="BWY1493" s="275"/>
      <c r="BWZ1493" s="275"/>
      <c r="BXA1493" s="275"/>
      <c r="BXB1493" s="275"/>
      <c r="BXC1493" s="275"/>
      <c r="BXD1493" s="275"/>
      <c r="BXE1493" s="275"/>
      <c r="BXF1493" s="275"/>
      <c r="BXG1493" s="275"/>
      <c r="BXH1493" s="275"/>
      <c r="BXI1493" s="275"/>
      <c r="BXJ1493" s="275"/>
      <c r="BXK1493" s="275"/>
      <c r="BXL1493" s="275"/>
      <c r="BXM1493" s="275"/>
      <c r="BXN1493" s="275"/>
      <c r="BXO1493" s="275"/>
      <c r="BXP1493" s="275"/>
      <c r="BXQ1493" s="275"/>
      <c r="BXR1493" s="275"/>
      <c r="BXS1493" s="275"/>
      <c r="BXT1493" s="275"/>
      <c r="BXU1493" s="275"/>
      <c r="BXV1493" s="275"/>
      <c r="BXW1493" s="275"/>
      <c r="BXX1493" s="275"/>
      <c r="BXY1493" s="275"/>
      <c r="BXZ1493" s="275"/>
      <c r="BYA1493" s="275"/>
      <c r="BYB1493" s="275"/>
      <c r="BYC1493" s="275"/>
      <c r="BYD1493" s="275"/>
      <c r="BYE1493" s="275"/>
      <c r="BYF1493" s="275"/>
      <c r="BYG1493" s="275"/>
      <c r="BYH1493" s="275"/>
      <c r="BYI1493" s="275"/>
      <c r="BYJ1493" s="275"/>
      <c r="BYK1493" s="275"/>
      <c r="BYL1493" s="275"/>
      <c r="BYM1493" s="275"/>
      <c r="BYN1493" s="275"/>
      <c r="BYO1493" s="275"/>
      <c r="BYP1493" s="275"/>
      <c r="BYQ1493" s="275"/>
      <c r="BYR1493" s="275"/>
      <c r="BYS1493" s="275"/>
      <c r="BYT1493" s="275"/>
      <c r="BYU1493" s="275"/>
      <c r="BYV1493" s="275"/>
      <c r="BYW1493" s="275"/>
      <c r="BYX1493" s="275"/>
      <c r="BYY1493" s="275"/>
      <c r="BYZ1493" s="275"/>
      <c r="BZA1493" s="275"/>
      <c r="BZB1493" s="275"/>
      <c r="BZC1493" s="275"/>
      <c r="BZD1493" s="275"/>
      <c r="BZE1493" s="275"/>
      <c r="BZF1493" s="275"/>
      <c r="BZG1493" s="275"/>
      <c r="BZH1493" s="275"/>
      <c r="BZI1493" s="275"/>
      <c r="BZJ1493" s="275"/>
      <c r="BZK1493" s="275"/>
      <c r="BZL1493" s="275"/>
      <c r="BZM1493" s="275"/>
      <c r="BZN1493" s="275"/>
      <c r="BZO1493" s="275"/>
      <c r="BZP1493" s="275"/>
      <c r="BZQ1493" s="275"/>
      <c r="BZR1493" s="275"/>
      <c r="BZS1493" s="275"/>
      <c r="BZT1493" s="275"/>
      <c r="BZU1493" s="275"/>
      <c r="BZV1493" s="275"/>
      <c r="BZW1493" s="275"/>
      <c r="BZX1493" s="275"/>
      <c r="BZY1493" s="275"/>
      <c r="BZZ1493" s="275"/>
      <c r="CAA1493" s="275"/>
      <c r="CAB1493" s="275"/>
      <c r="CAC1493" s="275"/>
      <c r="CAD1493" s="275"/>
      <c r="CAE1493" s="275"/>
      <c r="CAF1493" s="275"/>
      <c r="CAG1493" s="275"/>
      <c r="CAH1493" s="275"/>
      <c r="CAI1493" s="275"/>
      <c r="CAJ1493" s="275"/>
      <c r="CAK1493" s="275"/>
      <c r="CAL1493" s="275"/>
      <c r="CAM1493" s="275"/>
      <c r="CAN1493" s="275"/>
      <c r="CAO1493" s="275"/>
      <c r="CAP1493" s="275"/>
      <c r="CAQ1493" s="275"/>
      <c r="CAR1493" s="275"/>
      <c r="CAS1493" s="275"/>
      <c r="CAT1493" s="275"/>
      <c r="CAU1493" s="275"/>
      <c r="CAV1493" s="275"/>
      <c r="CAW1493" s="275"/>
      <c r="CAX1493" s="275"/>
      <c r="CAY1493" s="275"/>
      <c r="CAZ1493" s="275"/>
      <c r="CBA1493" s="275"/>
      <c r="CBB1493" s="275"/>
      <c r="CBC1493" s="275"/>
      <c r="CBD1493" s="275"/>
      <c r="CBE1493" s="275"/>
      <c r="CBF1493" s="275"/>
      <c r="CBG1493" s="275"/>
      <c r="CBH1493" s="275"/>
      <c r="CBI1493" s="275"/>
      <c r="CBJ1493" s="275"/>
      <c r="CBK1493" s="275"/>
      <c r="CBL1493" s="275"/>
      <c r="CBM1493" s="275"/>
      <c r="CBN1493" s="275"/>
      <c r="CBO1493" s="275"/>
      <c r="CBP1493" s="275"/>
      <c r="CBQ1493" s="275"/>
      <c r="CBR1493" s="275"/>
      <c r="CBS1493" s="275"/>
      <c r="CBT1493" s="275"/>
      <c r="CBU1493" s="275"/>
      <c r="CBV1493" s="275"/>
      <c r="CBW1493" s="275"/>
      <c r="CBX1493" s="275"/>
      <c r="CBY1493" s="275"/>
      <c r="CBZ1493" s="275"/>
      <c r="CCA1493" s="275"/>
      <c r="CCB1493" s="275"/>
      <c r="CCC1493" s="275"/>
      <c r="CCD1493" s="275"/>
      <c r="CCE1493" s="275"/>
      <c r="CCF1493" s="275"/>
      <c r="CCG1493" s="275"/>
      <c r="CCH1493" s="275"/>
      <c r="CCI1493" s="275"/>
      <c r="CCJ1493" s="275"/>
      <c r="CCK1493" s="275"/>
      <c r="CCL1493" s="275"/>
      <c r="CCM1493" s="275"/>
      <c r="CCN1493" s="275"/>
      <c r="CCO1493" s="275"/>
      <c r="CCP1493" s="275"/>
      <c r="CCQ1493" s="275"/>
      <c r="CCR1493" s="275"/>
      <c r="CCS1493" s="275"/>
      <c r="CCT1493" s="275"/>
      <c r="CCU1493" s="275"/>
      <c r="CCV1493" s="275"/>
      <c r="CCW1493" s="275"/>
      <c r="CCX1493" s="275"/>
      <c r="CCY1493" s="275"/>
      <c r="CCZ1493" s="275"/>
      <c r="CDA1493" s="275"/>
      <c r="CDB1493" s="275"/>
      <c r="CDC1493" s="275"/>
      <c r="CDD1493" s="275"/>
      <c r="CDE1493" s="275"/>
      <c r="CDF1493" s="275"/>
      <c r="CDG1493" s="275"/>
      <c r="CDH1493" s="275"/>
      <c r="CDI1493" s="275"/>
      <c r="CDJ1493" s="275"/>
      <c r="CDK1493" s="275"/>
      <c r="CDL1493" s="275"/>
      <c r="CDM1493" s="275"/>
      <c r="CDN1493" s="275"/>
      <c r="CDO1493" s="275"/>
      <c r="CDP1493" s="275"/>
      <c r="CDQ1493" s="275"/>
      <c r="CDR1493" s="275"/>
      <c r="CDS1493" s="275"/>
      <c r="CDT1493" s="275"/>
      <c r="CDU1493" s="275"/>
      <c r="CDV1493" s="275"/>
      <c r="CDW1493" s="275"/>
      <c r="CDX1493" s="275"/>
      <c r="CDY1493" s="275"/>
      <c r="CDZ1493" s="275"/>
      <c r="CEA1493" s="275"/>
      <c r="CEB1493" s="275"/>
      <c r="CEC1493" s="275"/>
      <c r="CED1493" s="275"/>
      <c r="CEE1493" s="275"/>
      <c r="CEF1493" s="275"/>
      <c r="CEG1493" s="275"/>
      <c r="CEH1493" s="275"/>
      <c r="CEI1493" s="275"/>
      <c r="CEJ1493" s="275"/>
      <c r="CEK1493" s="275"/>
      <c r="CEL1493" s="275"/>
      <c r="CEM1493" s="275"/>
      <c r="CEN1493" s="275"/>
      <c r="CEO1493" s="275"/>
      <c r="CEP1493" s="275"/>
      <c r="CEQ1493" s="275"/>
      <c r="CER1493" s="275"/>
      <c r="CES1493" s="275"/>
      <c r="CET1493" s="275"/>
      <c r="CEU1493" s="275"/>
      <c r="CEV1493" s="275"/>
      <c r="CEW1493" s="275"/>
      <c r="CEX1493" s="275"/>
      <c r="CEY1493" s="275"/>
      <c r="CEZ1493" s="275"/>
      <c r="CFA1493" s="275"/>
      <c r="CFB1493" s="275"/>
      <c r="CFC1493" s="275"/>
      <c r="CFD1493" s="275"/>
      <c r="CFE1493" s="275"/>
      <c r="CFF1493" s="275"/>
      <c r="CFG1493" s="275"/>
      <c r="CFH1493" s="275"/>
      <c r="CFI1493" s="275"/>
      <c r="CFJ1493" s="275"/>
      <c r="CFK1493" s="275"/>
      <c r="CFL1493" s="275"/>
      <c r="CFM1493" s="275"/>
      <c r="CFN1493" s="275"/>
      <c r="CFO1493" s="275"/>
      <c r="CFP1493" s="275"/>
      <c r="CFQ1493" s="275"/>
      <c r="CFR1493" s="275"/>
      <c r="CFS1493" s="275"/>
      <c r="CFT1493" s="275"/>
      <c r="CFU1493" s="275"/>
      <c r="CFV1493" s="275"/>
      <c r="CFW1493" s="275"/>
      <c r="CFX1493" s="275"/>
      <c r="CFY1493" s="275"/>
      <c r="CFZ1493" s="275"/>
      <c r="CGA1493" s="275"/>
      <c r="CGB1493" s="275"/>
      <c r="CGC1493" s="275"/>
      <c r="CGD1493" s="275"/>
      <c r="CGE1493" s="275"/>
      <c r="CGF1493" s="275"/>
      <c r="CGG1493" s="275"/>
      <c r="CGH1493" s="275"/>
      <c r="CGI1493" s="275"/>
      <c r="CGJ1493" s="275"/>
      <c r="CGK1493" s="275"/>
      <c r="CGL1493" s="275"/>
      <c r="CGM1493" s="275"/>
      <c r="CGN1493" s="275"/>
      <c r="CGO1493" s="275"/>
      <c r="CGP1493" s="275"/>
      <c r="CGQ1493" s="275"/>
      <c r="CGR1493" s="275"/>
      <c r="CGS1493" s="275"/>
      <c r="CGT1493" s="275"/>
      <c r="CGU1493" s="275"/>
      <c r="CGV1493" s="275"/>
      <c r="CGW1493" s="275"/>
      <c r="CGX1493" s="275"/>
      <c r="CGY1493" s="275"/>
      <c r="CGZ1493" s="275"/>
      <c r="CHA1493" s="275"/>
      <c r="CHB1493" s="275"/>
      <c r="CHC1493" s="275"/>
      <c r="CHD1493" s="275"/>
      <c r="CHE1493" s="275"/>
      <c r="CHF1493" s="275"/>
      <c r="CHG1493" s="275"/>
      <c r="CHH1493" s="275"/>
      <c r="CHI1493" s="275"/>
      <c r="CHJ1493" s="275"/>
      <c r="CHK1493" s="275"/>
      <c r="CHL1493" s="275"/>
      <c r="CHM1493" s="275"/>
      <c r="CHN1493" s="275"/>
      <c r="CHO1493" s="275"/>
      <c r="CHP1493" s="275"/>
      <c r="CHQ1493" s="275"/>
      <c r="CHR1493" s="275"/>
      <c r="CHS1493" s="275"/>
      <c r="CHT1493" s="275"/>
      <c r="CHU1493" s="275"/>
      <c r="CHV1493" s="275"/>
      <c r="CHW1493" s="275"/>
      <c r="CHX1493" s="275"/>
      <c r="CHY1493" s="275"/>
      <c r="CHZ1493" s="275"/>
      <c r="CIA1493" s="275"/>
      <c r="CIB1493" s="275"/>
      <c r="CIC1493" s="275"/>
      <c r="CID1493" s="275"/>
      <c r="CIE1493" s="275"/>
      <c r="CIF1493" s="275"/>
      <c r="CIG1493" s="275"/>
      <c r="CIH1493" s="275"/>
      <c r="CII1493" s="275"/>
      <c r="CIJ1493" s="275"/>
      <c r="CIK1493" s="275"/>
      <c r="CIL1493" s="275"/>
      <c r="CIM1493" s="275"/>
      <c r="CIN1493" s="275"/>
      <c r="CIO1493" s="275"/>
      <c r="CIP1493" s="275"/>
      <c r="CIQ1493" s="275"/>
      <c r="CIR1493" s="275"/>
      <c r="CIS1493" s="275"/>
      <c r="CIT1493" s="275"/>
      <c r="CIU1493" s="275"/>
      <c r="CIV1493" s="275"/>
      <c r="CIW1493" s="275"/>
      <c r="CIX1493" s="275"/>
      <c r="CIY1493" s="275"/>
      <c r="CIZ1493" s="275"/>
      <c r="CJA1493" s="275"/>
      <c r="CJB1493" s="275"/>
      <c r="CJC1493" s="275"/>
      <c r="CJD1493" s="275"/>
      <c r="CJE1493" s="275"/>
      <c r="CJF1493" s="275"/>
      <c r="CJG1493" s="275"/>
      <c r="CJH1493" s="275"/>
      <c r="CJI1493" s="275"/>
      <c r="CJJ1493" s="275"/>
      <c r="CJK1493" s="275"/>
      <c r="CJL1493" s="275"/>
      <c r="CJM1493" s="275"/>
      <c r="CJN1493" s="275"/>
      <c r="CJO1493" s="275"/>
      <c r="CJP1493" s="275"/>
      <c r="CJQ1493" s="275"/>
      <c r="CJR1493" s="275"/>
      <c r="CJS1493" s="275"/>
      <c r="CJT1493" s="275"/>
      <c r="CJU1493" s="275"/>
      <c r="CJV1493" s="275"/>
      <c r="CJW1493" s="275"/>
      <c r="CJX1493" s="275"/>
      <c r="CJY1493" s="275"/>
      <c r="CJZ1493" s="275"/>
      <c r="CKA1493" s="275"/>
      <c r="CKB1493" s="275"/>
      <c r="CKC1493" s="275"/>
      <c r="CKD1493" s="275"/>
      <c r="CKE1493" s="275"/>
      <c r="CKF1493" s="275"/>
      <c r="CKG1493" s="275"/>
      <c r="CKH1493" s="275"/>
      <c r="CKI1493" s="275"/>
      <c r="CKJ1493" s="275"/>
      <c r="CKK1493" s="275"/>
      <c r="CKL1493" s="275"/>
      <c r="CKM1493" s="275"/>
      <c r="CKN1493" s="275"/>
      <c r="CKO1493" s="275"/>
      <c r="CKP1493" s="275"/>
      <c r="CKQ1493" s="275"/>
      <c r="CKR1493" s="275"/>
      <c r="CKS1493" s="275"/>
      <c r="CKT1493" s="275"/>
      <c r="CKU1493" s="275"/>
      <c r="CKV1493" s="275"/>
      <c r="CKW1493" s="275"/>
      <c r="CKX1493" s="275"/>
      <c r="CKY1493" s="275"/>
      <c r="CKZ1493" s="275"/>
      <c r="CLA1493" s="275"/>
      <c r="CLB1493" s="275"/>
      <c r="CLC1493" s="275"/>
      <c r="CLD1493" s="275"/>
      <c r="CLE1493" s="275"/>
      <c r="CLF1493" s="275"/>
      <c r="CLG1493" s="275"/>
      <c r="CLH1493" s="275"/>
      <c r="CLI1493" s="275"/>
      <c r="CLJ1493" s="275"/>
      <c r="CLK1493" s="275"/>
      <c r="CLL1493" s="275"/>
      <c r="CLM1493" s="275"/>
      <c r="CLN1493" s="275"/>
      <c r="CLO1493" s="275"/>
      <c r="CLP1493" s="275"/>
      <c r="CLQ1493" s="275"/>
      <c r="CLR1493" s="275"/>
      <c r="CLS1493" s="275"/>
      <c r="CLT1493" s="275"/>
      <c r="CLU1493" s="275"/>
      <c r="CLV1493" s="275"/>
      <c r="CLW1493" s="275"/>
      <c r="CLX1493" s="275"/>
      <c r="CLY1493" s="275"/>
      <c r="CLZ1493" s="275"/>
      <c r="CMA1493" s="275"/>
      <c r="CMB1493" s="275"/>
      <c r="CMC1493" s="275"/>
      <c r="CMD1493" s="275"/>
      <c r="CME1493" s="275"/>
      <c r="CMF1493" s="275"/>
      <c r="CMG1493" s="275"/>
      <c r="CMH1493" s="275"/>
      <c r="CMI1493" s="275"/>
      <c r="CMJ1493" s="275"/>
      <c r="CMK1493" s="275"/>
      <c r="CML1493" s="275"/>
      <c r="CMM1493" s="275"/>
      <c r="CMN1493" s="275"/>
      <c r="CMO1493" s="275"/>
      <c r="CMP1493" s="275"/>
      <c r="CMQ1493" s="275"/>
      <c r="CMR1493" s="275"/>
      <c r="CMS1493" s="275"/>
      <c r="CMT1493" s="275"/>
      <c r="CMU1493" s="275"/>
      <c r="CMV1493" s="275"/>
      <c r="CMW1493" s="275"/>
      <c r="CMX1493" s="275"/>
      <c r="CMY1493" s="275"/>
      <c r="CMZ1493" s="275"/>
      <c r="CNA1493" s="275"/>
      <c r="CNB1493" s="275"/>
      <c r="CNC1493" s="275"/>
      <c r="CND1493" s="275"/>
      <c r="CNE1493" s="275"/>
      <c r="CNF1493" s="275"/>
      <c r="CNG1493" s="275"/>
      <c r="CNH1493" s="275"/>
      <c r="CNI1493" s="275"/>
      <c r="CNJ1493" s="275"/>
      <c r="CNK1493" s="275"/>
      <c r="CNL1493" s="275"/>
      <c r="CNM1493" s="275"/>
      <c r="CNN1493" s="275"/>
      <c r="CNO1493" s="275"/>
      <c r="CNP1493" s="275"/>
      <c r="CNQ1493" s="275"/>
      <c r="CNR1493" s="275"/>
      <c r="CNS1493" s="275"/>
      <c r="CNT1493" s="275"/>
      <c r="CNU1493" s="275"/>
      <c r="CNV1493" s="275"/>
      <c r="CNW1493" s="275"/>
      <c r="CNX1493" s="275"/>
      <c r="CNY1493" s="275"/>
      <c r="CNZ1493" s="275"/>
      <c r="COA1493" s="275"/>
      <c r="COB1493" s="275"/>
      <c r="COC1493" s="275"/>
      <c r="COD1493" s="275"/>
      <c r="COE1493" s="275"/>
      <c r="COF1493" s="275"/>
      <c r="COG1493" s="275"/>
      <c r="COH1493" s="275"/>
      <c r="COI1493" s="275"/>
      <c r="COJ1493" s="275"/>
      <c r="COK1493" s="275"/>
      <c r="COL1493" s="275"/>
      <c r="COM1493" s="275"/>
      <c r="CON1493" s="275"/>
      <c r="COO1493" s="275"/>
      <c r="COP1493" s="275"/>
      <c r="COQ1493" s="275"/>
      <c r="COR1493" s="275"/>
      <c r="COS1493" s="275"/>
      <c r="COT1493" s="275"/>
      <c r="COU1493" s="275"/>
      <c r="COV1493" s="275"/>
      <c r="COW1493" s="275"/>
      <c r="COX1493" s="275"/>
      <c r="COY1493" s="275"/>
      <c r="COZ1493" s="275"/>
      <c r="CPA1493" s="275"/>
      <c r="CPB1493" s="275"/>
      <c r="CPC1493" s="275"/>
      <c r="CPD1493" s="275"/>
      <c r="CPE1493" s="275"/>
      <c r="CPF1493" s="275"/>
      <c r="CPG1493" s="275"/>
      <c r="CPH1493" s="275"/>
      <c r="CPI1493" s="275"/>
      <c r="CPJ1493" s="275"/>
      <c r="CPK1493" s="275"/>
      <c r="CPL1493" s="275"/>
      <c r="CPM1493" s="275"/>
      <c r="CPN1493" s="275"/>
      <c r="CPO1493" s="275"/>
      <c r="CPP1493" s="275"/>
      <c r="CPQ1493" s="275"/>
      <c r="CPR1493" s="275"/>
      <c r="CPS1493" s="275"/>
      <c r="CPT1493" s="275"/>
      <c r="CPU1493" s="275"/>
      <c r="CPV1493" s="275"/>
      <c r="CPW1493" s="275"/>
      <c r="CPX1493" s="275"/>
      <c r="CPY1493" s="275"/>
      <c r="CPZ1493" s="275"/>
      <c r="CQA1493" s="275"/>
      <c r="CQB1493" s="275"/>
      <c r="CQC1493" s="275"/>
      <c r="CQD1493" s="275"/>
      <c r="CQE1493" s="275"/>
      <c r="CQF1493" s="275"/>
      <c r="CQG1493" s="275"/>
      <c r="CQH1493" s="275"/>
      <c r="CQI1493" s="275"/>
      <c r="CQJ1493" s="275"/>
      <c r="CQK1493" s="275"/>
      <c r="CQL1493" s="275"/>
      <c r="CQM1493" s="275"/>
      <c r="CQN1493" s="275"/>
      <c r="CQO1493" s="275"/>
      <c r="CQP1493" s="275"/>
      <c r="CQQ1493" s="275"/>
      <c r="CQR1493" s="275"/>
      <c r="CQS1493" s="275"/>
      <c r="CQT1493" s="275"/>
      <c r="CQU1493" s="275"/>
      <c r="CQV1493" s="275"/>
      <c r="CQW1493" s="275"/>
      <c r="CQX1493" s="275"/>
      <c r="CQY1493" s="275"/>
      <c r="CQZ1493" s="275"/>
      <c r="CRA1493" s="275"/>
      <c r="CRB1493" s="275"/>
      <c r="CRC1493" s="275"/>
      <c r="CRD1493" s="275"/>
      <c r="CRE1493" s="275"/>
      <c r="CRF1493" s="275"/>
      <c r="CRG1493" s="275"/>
      <c r="CRH1493" s="275"/>
      <c r="CRI1493" s="275"/>
      <c r="CRJ1493" s="275"/>
      <c r="CRK1493" s="275"/>
      <c r="CRL1493" s="275"/>
      <c r="CRM1493" s="275"/>
      <c r="CRN1493" s="275"/>
      <c r="CRO1493" s="275"/>
      <c r="CRP1493" s="275"/>
      <c r="CRQ1493" s="275"/>
      <c r="CRR1493" s="275"/>
      <c r="CRS1493" s="275"/>
      <c r="CRT1493" s="275"/>
      <c r="CRU1493" s="275"/>
      <c r="CRV1493" s="275"/>
      <c r="CRW1493" s="275"/>
      <c r="CRX1493" s="275"/>
      <c r="CRY1493" s="275"/>
      <c r="CRZ1493" s="275"/>
      <c r="CSA1493" s="275"/>
      <c r="CSB1493" s="275"/>
      <c r="CSC1493" s="275"/>
      <c r="CSD1493" s="275"/>
      <c r="CSE1493" s="275"/>
      <c r="CSF1493" s="275"/>
      <c r="CSG1493" s="275"/>
      <c r="CSH1493" s="275"/>
      <c r="CSI1493" s="275"/>
      <c r="CSJ1493" s="275"/>
      <c r="CSK1493" s="275"/>
      <c r="CSL1493" s="275"/>
      <c r="CSM1493" s="275"/>
      <c r="CSN1493" s="275"/>
      <c r="CSO1493" s="275"/>
      <c r="CSP1493" s="275"/>
      <c r="CSQ1493" s="275"/>
      <c r="CSR1493" s="275"/>
      <c r="CSS1493" s="275"/>
      <c r="CST1493" s="275"/>
      <c r="CSU1493" s="275"/>
      <c r="CSV1493" s="275"/>
      <c r="CSW1493" s="275"/>
      <c r="CSX1493" s="275"/>
      <c r="CSY1493" s="275"/>
      <c r="CSZ1493" s="275"/>
      <c r="CTA1493" s="275"/>
      <c r="CTB1493" s="275"/>
      <c r="CTC1493" s="275"/>
      <c r="CTD1493" s="275"/>
      <c r="CTE1493" s="275"/>
      <c r="CTF1493" s="275"/>
      <c r="CTG1493" s="275"/>
      <c r="CTH1493" s="275"/>
      <c r="CTI1493" s="275"/>
      <c r="CTJ1493" s="275"/>
      <c r="CTK1493" s="275"/>
      <c r="CTL1493" s="275"/>
      <c r="CTM1493" s="275"/>
      <c r="CTN1493" s="275"/>
      <c r="CTO1493" s="275"/>
      <c r="CTP1493" s="275"/>
      <c r="CTQ1493" s="275"/>
      <c r="CTR1493" s="275"/>
      <c r="CTS1493" s="275"/>
      <c r="CTT1493" s="275"/>
      <c r="CTU1493" s="275"/>
      <c r="CTV1493" s="275"/>
      <c r="CTW1493" s="275"/>
      <c r="CTX1493" s="275"/>
      <c r="CTY1493" s="275"/>
      <c r="CTZ1493" s="275"/>
      <c r="CUA1493" s="275"/>
      <c r="CUB1493" s="275"/>
      <c r="CUC1493" s="275"/>
      <c r="CUD1493" s="275"/>
      <c r="CUE1493" s="275"/>
      <c r="CUF1493" s="275"/>
      <c r="CUG1493" s="275"/>
      <c r="CUH1493" s="275"/>
      <c r="CUI1493" s="275"/>
      <c r="CUJ1493" s="275"/>
      <c r="CUK1493" s="275"/>
      <c r="CUL1493" s="275"/>
      <c r="CUM1493" s="275"/>
      <c r="CUN1493" s="275"/>
      <c r="CUO1493" s="275"/>
      <c r="CUP1493" s="275"/>
      <c r="CUQ1493" s="275"/>
      <c r="CUR1493" s="275"/>
      <c r="CUS1493" s="275"/>
      <c r="CUT1493" s="275"/>
      <c r="CUU1493" s="275"/>
      <c r="CUV1493" s="275"/>
      <c r="CUW1493" s="275"/>
      <c r="CUX1493" s="275"/>
      <c r="CUY1493" s="275"/>
      <c r="CUZ1493" s="275"/>
      <c r="CVA1493" s="275"/>
      <c r="CVB1493" s="275"/>
      <c r="CVC1493" s="275"/>
      <c r="CVD1493" s="275"/>
      <c r="CVE1493" s="275"/>
      <c r="CVF1493" s="275"/>
      <c r="CVG1493" s="275"/>
      <c r="CVH1493" s="275"/>
      <c r="CVI1493" s="275"/>
      <c r="CVJ1493" s="275"/>
      <c r="CVK1493" s="275"/>
      <c r="CVL1493" s="275"/>
      <c r="CVM1493" s="275"/>
      <c r="CVN1493" s="275"/>
      <c r="CVO1493" s="275"/>
      <c r="CVP1493" s="275"/>
      <c r="CVQ1493" s="275"/>
      <c r="CVR1493" s="275"/>
      <c r="CVS1493" s="275"/>
      <c r="CVT1493" s="275"/>
      <c r="CVU1493" s="275"/>
      <c r="CVV1493" s="275"/>
      <c r="CVW1493" s="275"/>
      <c r="CVX1493" s="275"/>
      <c r="CVY1493" s="275"/>
      <c r="CVZ1493" s="275"/>
      <c r="CWA1493" s="275"/>
      <c r="CWB1493" s="275"/>
      <c r="CWC1493" s="275"/>
      <c r="CWD1493" s="275"/>
      <c r="CWE1493" s="275"/>
      <c r="CWF1493" s="275"/>
      <c r="CWG1493" s="275"/>
      <c r="CWH1493" s="275"/>
      <c r="CWI1493" s="275"/>
      <c r="CWJ1493" s="275"/>
      <c r="CWK1493" s="275"/>
      <c r="CWL1493" s="275"/>
      <c r="CWM1493" s="275"/>
      <c r="CWN1493" s="275"/>
      <c r="CWO1493" s="275"/>
      <c r="CWP1493" s="275"/>
      <c r="CWQ1493" s="275"/>
      <c r="CWR1493" s="275"/>
      <c r="CWS1493" s="275"/>
      <c r="CWT1493" s="275"/>
      <c r="CWU1493" s="275"/>
      <c r="CWV1493" s="275"/>
      <c r="CWW1493" s="275"/>
      <c r="CWX1493" s="275"/>
      <c r="CWY1493" s="275"/>
      <c r="CWZ1493" s="275"/>
      <c r="CXA1493" s="275"/>
      <c r="CXB1493" s="275"/>
      <c r="CXC1493" s="275"/>
      <c r="CXD1493" s="275"/>
      <c r="CXE1493" s="275"/>
      <c r="CXF1493" s="275"/>
      <c r="CXG1493" s="275"/>
      <c r="CXH1493" s="275"/>
      <c r="CXI1493" s="275"/>
      <c r="CXJ1493" s="275"/>
      <c r="CXK1493" s="275"/>
      <c r="CXL1493" s="275"/>
      <c r="CXM1493" s="275"/>
      <c r="CXN1493" s="275"/>
      <c r="CXO1493" s="275"/>
      <c r="CXP1493" s="275"/>
      <c r="CXQ1493" s="275"/>
      <c r="CXR1493" s="275"/>
      <c r="CXS1493" s="275"/>
      <c r="CXT1493" s="275"/>
      <c r="CXU1493" s="275"/>
      <c r="CXV1493" s="275"/>
      <c r="CXW1493" s="275"/>
      <c r="CXX1493" s="275"/>
      <c r="CXY1493" s="275"/>
      <c r="CXZ1493" s="275"/>
      <c r="CYA1493" s="275"/>
      <c r="CYB1493" s="275"/>
      <c r="CYC1493" s="275"/>
      <c r="CYD1493" s="275"/>
      <c r="CYE1493" s="275"/>
      <c r="CYF1493" s="275"/>
      <c r="CYG1493" s="275"/>
      <c r="CYH1493" s="275"/>
      <c r="CYI1493" s="275"/>
      <c r="CYJ1493" s="275"/>
      <c r="CYK1493" s="275"/>
      <c r="CYL1493" s="275"/>
      <c r="CYM1493" s="275"/>
      <c r="CYN1493" s="275"/>
      <c r="CYO1493" s="275"/>
      <c r="CYP1493" s="275"/>
      <c r="CYQ1493" s="275"/>
      <c r="CYR1493" s="275"/>
      <c r="CYS1493" s="275"/>
      <c r="CYT1493" s="275"/>
      <c r="CYU1493" s="275"/>
      <c r="CYV1493" s="275"/>
      <c r="CYW1493" s="275"/>
      <c r="CYX1493" s="275"/>
      <c r="CYY1493" s="275"/>
      <c r="CYZ1493" s="275"/>
      <c r="CZA1493" s="275"/>
      <c r="CZB1493" s="275"/>
      <c r="CZC1493" s="275"/>
      <c r="CZD1493" s="275"/>
      <c r="CZE1493" s="275"/>
      <c r="CZF1493" s="275"/>
      <c r="CZG1493" s="275"/>
      <c r="CZH1493" s="275"/>
      <c r="CZI1493" s="275"/>
      <c r="CZJ1493" s="275"/>
      <c r="CZK1493" s="275"/>
      <c r="CZL1493" s="275"/>
      <c r="CZM1493" s="275"/>
      <c r="CZN1493" s="275"/>
      <c r="CZO1493" s="275"/>
      <c r="CZP1493" s="275"/>
      <c r="CZQ1493" s="275"/>
      <c r="CZR1493" s="275"/>
      <c r="CZS1493" s="275"/>
      <c r="CZT1493" s="275"/>
      <c r="CZU1493" s="275"/>
      <c r="CZV1493" s="275"/>
      <c r="CZW1493" s="275"/>
      <c r="CZX1493" s="275"/>
      <c r="CZY1493" s="275"/>
      <c r="CZZ1493" s="275"/>
      <c r="DAA1493" s="275"/>
      <c r="DAB1493" s="275"/>
      <c r="DAC1493" s="275"/>
      <c r="DAD1493" s="275"/>
      <c r="DAE1493" s="275"/>
      <c r="DAF1493" s="275"/>
      <c r="DAG1493" s="275"/>
      <c r="DAH1493" s="275"/>
      <c r="DAI1493" s="275"/>
      <c r="DAJ1493" s="275"/>
      <c r="DAK1493" s="275"/>
      <c r="DAL1493" s="275"/>
      <c r="DAM1493" s="275"/>
      <c r="DAN1493" s="275"/>
      <c r="DAO1493" s="275"/>
      <c r="DAP1493" s="275"/>
      <c r="DAQ1493" s="275"/>
      <c r="DAR1493" s="275"/>
      <c r="DAS1493" s="275"/>
      <c r="DAT1493" s="275"/>
      <c r="DAU1493" s="275"/>
      <c r="DAV1493" s="275"/>
      <c r="DAW1493" s="275"/>
      <c r="DAX1493" s="275"/>
      <c r="DAY1493" s="275"/>
      <c r="DAZ1493" s="275"/>
      <c r="DBA1493" s="275"/>
      <c r="DBB1493" s="275"/>
      <c r="DBC1493" s="275"/>
      <c r="DBD1493" s="275"/>
      <c r="DBE1493" s="275"/>
      <c r="DBF1493" s="275"/>
      <c r="DBG1493" s="275"/>
      <c r="DBH1493" s="275"/>
      <c r="DBI1493" s="275"/>
      <c r="DBJ1493" s="275"/>
      <c r="DBK1493" s="275"/>
      <c r="DBL1493" s="275"/>
      <c r="DBM1493" s="275"/>
      <c r="DBN1493" s="275"/>
      <c r="DBO1493" s="275"/>
      <c r="DBP1493" s="275"/>
      <c r="DBQ1493" s="275"/>
      <c r="DBR1493" s="275"/>
      <c r="DBS1493" s="275"/>
      <c r="DBT1493" s="275"/>
      <c r="DBU1493" s="275"/>
      <c r="DBV1493" s="275"/>
      <c r="DBW1493" s="275"/>
      <c r="DBX1493" s="275"/>
      <c r="DBY1493" s="275"/>
      <c r="DBZ1493" s="275"/>
      <c r="DCA1493" s="275"/>
      <c r="DCB1493" s="275"/>
      <c r="DCC1493" s="275"/>
      <c r="DCD1493" s="275"/>
      <c r="DCE1493" s="275"/>
      <c r="DCF1493" s="275"/>
      <c r="DCG1493" s="275"/>
      <c r="DCH1493" s="275"/>
      <c r="DCI1493" s="275"/>
      <c r="DCJ1493" s="275"/>
      <c r="DCK1493" s="275"/>
      <c r="DCL1493" s="275"/>
      <c r="DCM1493" s="275"/>
      <c r="DCN1493" s="275"/>
      <c r="DCO1493" s="275"/>
      <c r="DCP1493" s="275"/>
      <c r="DCQ1493" s="275"/>
      <c r="DCR1493" s="275"/>
      <c r="DCS1493" s="275"/>
      <c r="DCT1493" s="275"/>
      <c r="DCU1493" s="275"/>
      <c r="DCV1493" s="275"/>
      <c r="DCW1493" s="275"/>
      <c r="DCX1493" s="275"/>
      <c r="DCY1493" s="275"/>
      <c r="DCZ1493" s="275"/>
      <c r="DDA1493" s="275"/>
      <c r="DDB1493" s="275"/>
      <c r="DDC1493" s="275"/>
      <c r="DDD1493" s="275"/>
      <c r="DDE1493" s="275"/>
      <c r="DDF1493" s="275"/>
      <c r="DDG1493" s="275"/>
      <c r="DDH1493" s="275"/>
      <c r="DDI1493" s="275"/>
      <c r="DDJ1493" s="275"/>
      <c r="DDK1493" s="275"/>
      <c r="DDL1493" s="275"/>
      <c r="DDM1493" s="275"/>
      <c r="DDN1493" s="275"/>
      <c r="DDO1493" s="275"/>
      <c r="DDP1493" s="275"/>
      <c r="DDQ1493" s="275"/>
      <c r="DDR1493" s="275"/>
      <c r="DDS1493" s="275"/>
      <c r="DDT1493" s="275"/>
      <c r="DDU1493" s="275"/>
      <c r="DDV1493" s="275"/>
      <c r="DDW1493" s="275"/>
      <c r="DDX1493" s="275"/>
      <c r="DDY1493" s="275"/>
      <c r="DDZ1493" s="275"/>
      <c r="DEA1493" s="275"/>
      <c r="DEB1493" s="275"/>
      <c r="DEC1493" s="275"/>
      <c r="DED1493" s="275"/>
      <c r="DEE1493" s="275"/>
      <c r="DEF1493" s="275"/>
      <c r="DEG1493" s="275"/>
      <c r="DEH1493" s="275"/>
      <c r="DEI1493" s="275"/>
      <c r="DEJ1493" s="275"/>
      <c r="DEK1493" s="275"/>
      <c r="DEL1493" s="275"/>
      <c r="DEM1493" s="275"/>
      <c r="DEN1493" s="275"/>
      <c r="DEO1493" s="275"/>
      <c r="DEP1493" s="275"/>
      <c r="DEQ1493" s="275"/>
      <c r="DER1493" s="275"/>
      <c r="DES1493" s="275"/>
      <c r="DET1493" s="275"/>
      <c r="DEU1493" s="275"/>
      <c r="DEV1493" s="275"/>
      <c r="DEW1493" s="275"/>
      <c r="DEX1493" s="275"/>
      <c r="DEY1493" s="275"/>
      <c r="DEZ1493" s="275"/>
      <c r="DFA1493" s="275"/>
      <c r="DFB1493" s="275"/>
      <c r="DFC1493" s="275"/>
      <c r="DFD1493" s="275"/>
      <c r="DFE1493" s="275"/>
      <c r="DFF1493" s="275"/>
      <c r="DFG1493" s="275"/>
      <c r="DFH1493" s="275"/>
      <c r="DFI1493" s="275"/>
      <c r="DFJ1493" s="275"/>
      <c r="DFK1493" s="275"/>
      <c r="DFL1493" s="275"/>
      <c r="DFM1493" s="275"/>
      <c r="DFN1493" s="275"/>
      <c r="DFO1493" s="275"/>
      <c r="DFP1493" s="275"/>
      <c r="DFQ1493" s="275"/>
      <c r="DFR1493" s="275"/>
      <c r="DFS1493" s="275"/>
      <c r="DFT1493" s="275"/>
      <c r="DFU1493" s="275"/>
      <c r="DFV1493" s="275"/>
      <c r="DFW1493" s="275"/>
      <c r="DFX1493" s="275"/>
      <c r="DFY1493" s="275"/>
      <c r="DFZ1493" s="275"/>
      <c r="DGA1493" s="275"/>
      <c r="DGB1493" s="275"/>
      <c r="DGC1493" s="275"/>
      <c r="DGD1493" s="275"/>
      <c r="DGE1493" s="275"/>
      <c r="DGF1493" s="275"/>
      <c r="DGG1493" s="275"/>
      <c r="DGH1493" s="275"/>
      <c r="DGI1493" s="275"/>
      <c r="DGJ1493" s="275"/>
      <c r="DGK1493" s="275"/>
      <c r="DGL1493" s="275"/>
      <c r="DGM1493" s="275"/>
      <c r="DGN1493" s="275"/>
      <c r="DGO1493" s="275"/>
      <c r="DGP1493" s="275"/>
      <c r="DGQ1493" s="275"/>
      <c r="DGR1493" s="275"/>
      <c r="DGS1493" s="275"/>
      <c r="DGT1493" s="275"/>
      <c r="DGU1493" s="275"/>
      <c r="DGV1493" s="275"/>
      <c r="DGW1493" s="275"/>
      <c r="DGX1493" s="275"/>
      <c r="DGY1493" s="275"/>
      <c r="DGZ1493" s="275"/>
      <c r="DHA1493" s="275"/>
      <c r="DHB1493" s="275"/>
      <c r="DHC1493" s="275"/>
      <c r="DHD1493" s="275"/>
      <c r="DHE1493" s="275"/>
      <c r="DHF1493" s="275"/>
      <c r="DHG1493" s="275"/>
      <c r="DHH1493" s="275"/>
      <c r="DHI1493" s="275"/>
      <c r="DHJ1493" s="275"/>
      <c r="DHK1493" s="275"/>
      <c r="DHL1493" s="275"/>
      <c r="DHM1493" s="275"/>
      <c r="DHN1493" s="275"/>
      <c r="DHO1493" s="275"/>
      <c r="DHP1493" s="275"/>
      <c r="DHQ1493" s="275"/>
      <c r="DHR1493" s="275"/>
      <c r="DHS1493" s="275"/>
      <c r="DHT1493" s="275"/>
      <c r="DHU1493" s="275"/>
      <c r="DHV1493" s="275"/>
      <c r="DHW1493" s="275"/>
      <c r="DHX1493" s="275"/>
      <c r="DHY1493" s="275"/>
      <c r="DHZ1493" s="275"/>
      <c r="DIA1493" s="275"/>
      <c r="DIB1493" s="275"/>
      <c r="DIC1493" s="275"/>
      <c r="DID1493" s="275"/>
      <c r="DIE1493" s="275"/>
      <c r="DIF1493" s="275"/>
      <c r="DIG1493" s="275"/>
      <c r="DIH1493" s="275"/>
      <c r="DII1493" s="275"/>
      <c r="DIJ1493" s="275"/>
      <c r="DIK1493" s="275"/>
      <c r="DIL1493" s="275"/>
      <c r="DIM1493" s="275"/>
      <c r="DIN1493" s="275"/>
      <c r="DIO1493" s="275"/>
      <c r="DIP1493" s="275"/>
      <c r="DIQ1493" s="275"/>
      <c r="DIR1493" s="275"/>
      <c r="DIS1493" s="275"/>
      <c r="DIT1493" s="275"/>
      <c r="DIU1493" s="275"/>
      <c r="DIV1493" s="275"/>
      <c r="DIW1493" s="275"/>
      <c r="DIX1493" s="275"/>
      <c r="DIY1493" s="275"/>
      <c r="DIZ1493" s="275"/>
      <c r="DJA1493" s="275"/>
      <c r="DJB1493" s="275"/>
      <c r="DJC1493" s="275"/>
      <c r="DJD1493" s="275"/>
      <c r="DJE1493" s="275"/>
      <c r="DJF1493" s="275"/>
      <c r="DJG1493" s="275"/>
      <c r="DJH1493" s="275"/>
      <c r="DJI1493" s="275"/>
      <c r="DJJ1493" s="275"/>
      <c r="DJK1493" s="275"/>
      <c r="DJL1493" s="275"/>
      <c r="DJM1493" s="275"/>
      <c r="DJN1493" s="275"/>
      <c r="DJO1493" s="275"/>
      <c r="DJP1493" s="275"/>
      <c r="DJQ1493" s="275"/>
      <c r="DJR1493" s="275"/>
      <c r="DJS1493" s="275"/>
      <c r="DJT1493" s="275"/>
      <c r="DJU1493" s="275"/>
      <c r="DJV1493" s="275"/>
      <c r="DJW1493" s="275"/>
      <c r="DJX1493" s="275"/>
      <c r="DJY1493" s="275"/>
      <c r="DJZ1493" s="275"/>
      <c r="DKA1493" s="275"/>
      <c r="DKB1493" s="275"/>
      <c r="DKC1493" s="275"/>
      <c r="DKD1493" s="275"/>
      <c r="DKE1493" s="275"/>
      <c r="DKF1493" s="275"/>
      <c r="DKG1493" s="275"/>
      <c r="DKH1493" s="275"/>
      <c r="DKI1493" s="275"/>
      <c r="DKJ1493" s="275"/>
      <c r="DKK1493" s="275"/>
      <c r="DKL1493" s="275"/>
      <c r="DKM1493" s="275"/>
      <c r="DKN1493" s="275"/>
      <c r="DKO1493" s="275"/>
      <c r="DKP1493" s="275"/>
      <c r="DKQ1493" s="275"/>
      <c r="DKR1493" s="275"/>
      <c r="DKS1493" s="275"/>
      <c r="DKT1493" s="275"/>
      <c r="DKU1493" s="275"/>
      <c r="DKV1493" s="275"/>
      <c r="DKW1493" s="275"/>
      <c r="DKX1493" s="275"/>
      <c r="DKY1493" s="275"/>
      <c r="DKZ1493" s="275"/>
      <c r="DLA1493" s="275"/>
      <c r="DLB1493" s="275"/>
      <c r="DLC1493" s="275"/>
      <c r="DLD1493" s="275"/>
      <c r="DLE1493" s="275"/>
      <c r="DLF1493" s="275"/>
      <c r="DLG1493" s="275"/>
      <c r="DLH1493" s="275"/>
      <c r="DLI1493" s="275"/>
      <c r="DLJ1493" s="275"/>
      <c r="DLK1493" s="275"/>
      <c r="DLL1493" s="275"/>
      <c r="DLM1493" s="275"/>
      <c r="DLN1493" s="275"/>
      <c r="DLO1493" s="275"/>
      <c r="DLP1493" s="275"/>
      <c r="DLQ1493" s="275"/>
      <c r="DLR1493" s="275"/>
      <c r="DLS1493" s="275"/>
      <c r="DLT1493" s="275"/>
      <c r="DLU1493" s="275"/>
      <c r="DLV1493" s="275"/>
      <c r="DLW1493" s="275"/>
      <c r="DLX1493" s="275"/>
      <c r="DLY1493" s="275"/>
      <c r="DLZ1493" s="275"/>
      <c r="DMA1493" s="275"/>
      <c r="DMB1493" s="275"/>
      <c r="DMC1493" s="275"/>
      <c r="DMD1493" s="275"/>
      <c r="DME1493" s="275"/>
      <c r="DMF1493" s="275"/>
      <c r="DMG1493" s="275"/>
      <c r="DMH1493" s="275"/>
      <c r="DMI1493" s="275"/>
      <c r="DMJ1493" s="275"/>
      <c r="DMK1493" s="275"/>
      <c r="DML1493" s="275"/>
      <c r="DMM1493" s="275"/>
      <c r="DMN1493" s="275"/>
      <c r="DMO1493" s="275"/>
      <c r="DMP1493" s="275"/>
      <c r="DMQ1493" s="275"/>
      <c r="DMR1493" s="275"/>
      <c r="DMS1493" s="275"/>
      <c r="DMT1493" s="275"/>
      <c r="DMU1493" s="275"/>
      <c r="DMV1493" s="275"/>
      <c r="DMW1493" s="275"/>
      <c r="DMX1493" s="275"/>
      <c r="DMY1493" s="275"/>
      <c r="DMZ1493" s="275"/>
      <c r="DNA1493" s="275"/>
      <c r="DNB1493" s="275"/>
      <c r="DNC1493" s="275"/>
      <c r="DND1493" s="275"/>
      <c r="DNE1493" s="275"/>
      <c r="DNF1493" s="275"/>
      <c r="DNG1493" s="275"/>
      <c r="DNH1493" s="275"/>
      <c r="DNI1493" s="275"/>
      <c r="DNJ1493" s="275"/>
      <c r="DNK1493" s="275"/>
      <c r="DNL1493" s="275"/>
      <c r="DNM1493" s="275"/>
      <c r="DNN1493" s="275"/>
      <c r="DNO1493" s="275"/>
      <c r="DNP1493" s="275"/>
      <c r="DNQ1493" s="275"/>
      <c r="DNR1493" s="275"/>
      <c r="DNS1493" s="275"/>
      <c r="DNT1493" s="275"/>
      <c r="DNU1493" s="275"/>
      <c r="DNV1493" s="275"/>
      <c r="DNW1493" s="275"/>
      <c r="DNX1493" s="275"/>
      <c r="DNY1493" s="275"/>
      <c r="DNZ1493" s="275"/>
      <c r="DOA1493" s="275"/>
      <c r="DOB1493" s="275"/>
      <c r="DOC1493" s="275"/>
      <c r="DOD1493" s="275"/>
      <c r="DOE1493" s="275"/>
      <c r="DOF1493" s="275"/>
      <c r="DOG1493" s="275"/>
      <c r="DOH1493" s="275"/>
      <c r="DOI1493" s="275"/>
      <c r="DOJ1493" s="275"/>
      <c r="DOK1493" s="275"/>
      <c r="DOL1493" s="275"/>
      <c r="DOM1493" s="275"/>
      <c r="DON1493" s="275"/>
      <c r="DOO1493" s="275"/>
      <c r="DOP1493" s="275"/>
      <c r="DOQ1493" s="275"/>
      <c r="DOR1493" s="275"/>
      <c r="DOS1493" s="275"/>
      <c r="DOT1493" s="275"/>
      <c r="DOU1493" s="275"/>
      <c r="DOV1493" s="275"/>
      <c r="DOW1493" s="275"/>
      <c r="DOX1493" s="275"/>
      <c r="DOY1493" s="275"/>
      <c r="DOZ1493" s="275"/>
      <c r="DPA1493" s="275"/>
      <c r="DPB1493" s="275"/>
      <c r="DPC1493" s="275"/>
      <c r="DPD1493" s="275"/>
      <c r="DPE1493" s="275"/>
      <c r="DPF1493" s="275"/>
      <c r="DPG1493" s="275"/>
      <c r="DPH1493" s="275"/>
      <c r="DPI1493" s="275"/>
      <c r="DPJ1493" s="275"/>
      <c r="DPK1493" s="275"/>
      <c r="DPL1493" s="275"/>
      <c r="DPM1493" s="275"/>
      <c r="DPN1493" s="275"/>
      <c r="DPO1493" s="275"/>
      <c r="DPP1493" s="275"/>
      <c r="DPQ1493" s="275"/>
      <c r="DPR1493" s="275"/>
      <c r="DPS1493" s="275"/>
      <c r="DPT1493" s="275"/>
      <c r="DPU1493" s="275"/>
      <c r="DPV1493" s="275"/>
      <c r="DPW1493" s="275"/>
      <c r="DPX1493" s="275"/>
      <c r="DPY1493" s="275"/>
      <c r="DPZ1493" s="275"/>
      <c r="DQA1493" s="275"/>
      <c r="DQB1493" s="275"/>
      <c r="DQC1493" s="275"/>
      <c r="DQD1493" s="275"/>
      <c r="DQE1493" s="275"/>
      <c r="DQF1493" s="275"/>
      <c r="DQG1493" s="275"/>
      <c r="DQH1493" s="275"/>
      <c r="DQI1493" s="275"/>
      <c r="DQJ1493" s="275"/>
      <c r="DQK1493" s="275"/>
      <c r="DQL1493" s="275"/>
      <c r="DQM1493" s="275"/>
      <c r="DQN1493" s="275"/>
      <c r="DQO1493" s="275"/>
      <c r="DQP1493" s="275"/>
      <c r="DQQ1493" s="275"/>
      <c r="DQR1493" s="275"/>
      <c r="DQS1493" s="275"/>
      <c r="DQT1493" s="275"/>
      <c r="DQU1493" s="275"/>
      <c r="DQV1493" s="275"/>
      <c r="DQW1493" s="275"/>
      <c r="DQX1493" s="275"/>
      <c r="DQY1493" s="275"/>
      <c r="DQZ1493" s="275"/>
      <c r="DRA1493" s="275"/>
      <c r="DRB1493" s="275"/>
      <c r="DRC1493" s="275"/>
      <c r="DRD1493" s="275"/>
      <c r="DRE1493" s="275"/>
      <c r="DRF1493" s="275"/>
      <c r="DRG1493" s="275"/>
      <c r="DRH1493" s="275"/>
      <c r="DRI1493" s="275"/>
      <c r="DRJ1493" s="275"/>
      <c r="DRK1493" s="275"/>
      <c r="DRL1493" s="275"/>
      <c r="DRM1493" s="275"/>
      <c r="DRN1493" s="275"/>
      <c r="DRO1493" s="275"/>
      <c r="DRP1493" s="275"/>
      <c r="DRQ1493" s="275"/>
      <c r="DRR1493" s="275"/>
      <c r="DRS1493" s="275"/>
      <c r="DRT1493" s="275"/>
      <c r="DRU1493" s="275"/>
      <c r="DRV1493" s="275"/>
      <c r="DRW1493" s="275"/>
      <c r="DRX1493" s="275"/>
      <c r="DRY1493" s="275"/>
      <c r="DRZ1493" s="275"/>
      <c r="DSA1493" s="275"/>
      <c r="DSB1493" s="275"/>
      <c r="DSC1493" s="275"/>
      <c r="DSD1493" s="275"/>
      <c r="DSE1493" s="275"/>
      <c r="DSF1493" s="275"/>
      <c r="DSG1493" s="275"/>
      <c r="DSH1493" s="275"/>
      <c r="DSI1493" s="275"/>
      <c r="DSJ1493" s="275"/>
      <c r="DSK1493" s="275"/>
      <c r="DSL1493" s="275"/>
      <c r="DSM1493" s="275"/>
      <c r="DSN1493" s="275"/>
      <c r="DSO1493" s="275"/>
      <c r="DSP1493" s="275"/>
      <c r="DSQ1493" s="275"/>
      <c r="DSR1493" s="275"/>
      <c r="DSS1493" s="275"/>
      <c r="DST1493" s="275"/>
      <c r="DSU1493" s="275"/>
      <c r="DSV1493" s="275"/>
      <c r="DSW1493" s="275"/>
      <c r="DSX1493" s="275"/>
      <c r="DSY1493" s="275"/>
      <c r="DSZ1493" s="275"/>
      <c r="DTA1493" s="275"/>
      <c r="DTB1493" s="275"/>
      <c r="DTC1493" s="275"/>
      <c r="DTD1493" s="275"/>
      <c r="DTE1493" s="275"/>
      <c r="DTF1493" s="275"/>
      <c r="DTG1493" s="275"/>
      <c r="DTH1493" s="275"/>
      <c r="DTI1493" s="275"/>
      <c r="DTJ1493" s="275"/>
      <c r="DTK1493" s="275"/>
      <c r="DTL1493" s="275"/>
      <c r="DTM1493" s="275"/>
      <c r="DTN1493" s="275"/>
      <c r="DTO1493" s="275"/>
      <c r="DTP1493" s="275"/>
      <c r="DTQ1493" s="275"/>
      <c r="DTR1493" s="275"/>
      <c r="DTS1493" s="275"/>
      <c r="DTT1493" s="275"/>
      <c r="DTU1493" s="275"/>
      <c r="DTV1493" s="275"/>
      <c r="DTW1493" s="275"/>
      <c r="DTX1493" s="275"/>
      <c r="DTY1493" s="275"/>
      <c r="DTZ1493" s="275"/>
      <c r="DUA1493" s="275"/>
      <c r="DUB1493" s="275"/>
      <c r="DUC1493" s="275"/>
      <c r="DUD1493" s="275"/>
      <c r="DUE1493" s="275"/>
      <c r="DUF1493" s="275"/>
      <c r="DUG1493" s="275"/>
      <c r="DUH1493" s="275"/>
      <c r="DUI1493" s="275"/>
      <c r="DUJ1493" s="275"/>
      <c r="DUK1493" s="275"/>
      <c r="DUL1493" s="275"/>
      <c r="DUM1493" s="275"/>
      <c r="DUN1493" s="275"/>
      <c r="DUO1493" s="275"/>
      <c r="DUP1493" s="275"/>
      <c r="DUQ1493" s="275"/>
      <c r="DUR1493" s="275"/>
      <c r="DUS1493" s="275"/>
      <c r="DUT1493" s="275"/>
      <c r="DUU1493" s="275"/>
      <c r="DUV1493" s="275"/>
      <c r="DUW1493" s="275"/>
      <c r="DUX1493" s="275"/>
      <c r="DUY1493" s="275"/>
      <c r="DUZ1493" s="275"/>
      <c r="DVA1493" s="275"/>
      <c r="DVB1493" s="275"/>
      <c r="DVC1493" s="275"/>
      <c r="DVD1493" s="275"/>
      <c r="DVE1493" s="275"/>
      <c r="DVF1493" s="275"/>
      <c r="DVG1493" s="275"/>
      <c r="DVH1493" s="275"/>
      <c r="DVI1493" s="275"/>
      <c r="DVJ1493" s="275"/>
      <c r="DVK1493" s="275"/>
      <c r="DVL1493" s="275"/>
      <c r="DVM1493" s="275"/>
      <c r="DVN1493" s="275"/>
      <c r="DVO1493" s="275"/>
      <c r="DVP1493" s="275"/>
      <c r="DVQ1493" s="275"/>
      <c r="DVR1493" s="275"/>
      <c r="DVS1493" s="275"/>
      <c r="DVT1493" s="275"/>
      <c r="DVU1493" s="275"/>
      <c r="DVV1493" s="275"/>
      <c r="DVW1493" s="275"/>
      <c r="DVX1493" s="275"/>
      <c r="DVY1493" s="275"/>
      <c r="DVZ1493" s="275"/>
      <c r="DWA1493" s="275"/>
      <c r="DWB1493" s="275"/>
      <c r="DWC1493" s="275"/>
      <c r="DWD1493" s="275"/>
      <c r="DWE1493" s="275"/>
      <c r="DWF1493" s="275"/>
      <c r="DWG1493" s="275"/>
      <c r="DWH1493" s="275"/>
      <c r="DWI1493" s="275"/>
      <c r="DWJ1493" s="275"/>
      <c r="DWK1493" s="275"/>
      <c r="DWL1493" s="275"/>
      <c r="DWM1493" s="275"/>
      <c r="DWN1493" s="275"/>
      <c r="DWO1493" s="275"/>
      <c r="DWP1493" s="275"/>
      <c r="DWQ1493" s="275"/>
      <c r="DWR1493" s="275"/>
      <c r="DWS1493" s="275"/>
      <c r="DWT1493" s="275"/>
      <c r="DWU1493" s="275"/>
      <c r="DWV1493" s="275"/>
      <c r="DWW1493" s="275"/>
      <c r="DWX1493" s="275"/>
      <c r="DWY1493" s="275"/>
      <c r="DWZ1493" s="275"/>
      <c r="DXA1493" s="275"/>
      <c r="DXB1493" s="275"/>
      <c r="DXC1493" s="275"/>
      <c r="DXD1493" s="275"/>
      <c r="DXE1493" s="275"/>
      <c r="DXF1493" s="275"/>
      <c r="DXG1493" s="275"/>
      <c r="DXH1493" s="275"/>
      <c r="DXI1493" s="275"/>
      <c r="DXJ1493" s="275"/>
      <c r="DXK1493" s="275"/>
      <c r="DXL1493" s="275"/>
      <c r="DXM1493" s="275"/>
      <c r="DXN1493" s="275"/>
      <c r="DXO1493" s="275"/>
      <c r="DXP1493" s="275"/>
      <c r="DXQ1493" s="275"/>
      <c r="DXR1493" s="275"/>
      <c r="DXS1493" s="275"/>
      <c r="DXT1493" s="275"/>
      <c r="DXU1493" s="275"/>
      <c r="DXV1493" s="275"/>
      <c r="DXW1493" s="275"/>
      <c r="DXX1493" s="275"/>
      <c r="DXY1493" s="275"/>
      <c r="DXZ1493" s="275"/>
      <c r="DYA1493" s="275"/>
      <c r="DYB1493" s="275"/>
      <c r="DYC1493" s="275"/>
      <c r="DYD1493" s="275"/>
      <c r="DYE1493" s="275"/>
      <c r="DYF1493" s="275"/>
      <c r="DYG1493" s="275"/>
      <c r="DYH1493" s="275"/>
      <c r="DYI1493" s="275"/>
      <c r="DYJ1493" s="275"/>
      <c r="DYK1493" s="275"/>
      <c r="DYL1493" s="275"/>
      <c r="DYM1493" s="275"/>
      <c r="DYN1493" s="275"/>
      <c r="DYO1493" s="275"/>
      <c r="DYP1493" s="275"/>
      <c r="DYQ1493" s="275"/>
      <c r="DYR1493" s="275"/>
      <c r="DYS1493" s="275"/>
      <c r="DYT1493" s="275"/>
      <c r="DYU1493" s="275"/>
      <c r="DYV1493" s="275"/>
      <c r="DYW1493" s="275"/>
      <c r="DYX1493" s="275"/>
      <c r="DYY1493" s="275"/>
      <c r="DYZ1493" s="275"/>
      <c r="DZA1493" s="275"/>
      <c r="DZB1493" s="275"/>
      <c r="DZC1493" s="275"/>
      <c r="DZD1493" s="275"/>
      <c r="DZE1493" s="275"/>
      <c r="DZF1493" s="275"/>
      <c r="DZG1493" s="275"/>
      <c r="DZH1493" s="275"/>
      <c r="DZI1493" s="275"/>
      <c r="DZJ1493" s="275"/>
      <c r="DZK1493" s="275"/>
      <c r="DZL1493" s="275"/>
      <c r="DZM1493" s="275"/>
      <c r="DZN1493" s="275"/>
      <c r="DZO1493" s="275"/>
      <c r="DZP1493" s="275"/>
      <c r="DZQ1493" s="275"/>
      <c r="DZR1493" s="275"/>
      <c r="DZS1493" s="275"/>
      <c r="DZT1493" s="275"/>
      <c r="DZU1493" s="275"/>
      <c r="DZV1493" s="275"/>
      <c r="DZW1493" s="275"/>
      <c r="DZX1493" s="275"/>
      <c r="DZY1493" s="275"/>
      <c r="DZZ1493" s="275"/>
      <c r="EAA1493" s="275"/>
      <c r="EAB1493" s="275"/>
      <c r="EAC1493" s="275"/>
      <c r="EAD1493" s="275"/>
      <c r="EAE1493" s="275"/>
      <c r="EAF1493" s="275"/>
      <c r="EAG1493" s="275"/>
      <c r="EAH1493" s="275"/>
      <c r="EAI1493" s="275"/>
      <c r="EAJ1493" s="275"/>
      <c r="EAK1493" s="275"/>
      <c r="EAL1493" s="275"/>
      <c r="EAM1493" s="275"/>
      <c r="EAN1493" s="275"/>
      <c r="EAO1493" s="275"/>
      <c r="EAP1493" s="275"/>
      <c r="EAQ1493" s="275"/>
      <c r="EAR1493" s="275"/>
      <c r="EAS1493" s="275"/>
      <c r="EAT1493" s="275"/>
      <c r="EAU1493" s="275"/>
      <c r="EAV1493" s="275"/>
      <c r="EAW1493" s="275"/>
      <c r="EAX1493" s="275"/>
      <c r="EAY1493" s="275"/>
      <c r="EAZ1493" s="275"/>
      <c r="EBA1493" s="275"/>
      <c r="EBB1493" s="275"/>
      <c r="EBC1493" s="275"/>
      <c r="EBD1493" s="275"/>
      <c r="EBE1493" s="275"/>
      <c r="EBF1493" s="275"/>
      <c r="EBG1493" s="275"/>
      <c r="EBH1493" s="275"/>
      <c r="EBI1493" s="275"/>
      <c r="EBJ1493" s="275"/>
      <c r="EBK1493" s="275"/>
      <c r="EBL1493" s="275"/>
      <c r="EBM1493" s="275"/>
      <c r="EBN1493" s="275"/>
      <c r="EBO1493" s="275"/>
      <c r="EBP1493" s="275"/>
      <c r="EBQ1493" s="275"/>
      <c r="EBR1493" s="275"/>
      <c r="EBS1493" s="275"/>
      <c r="EBT1493" s="275"/>
      <c r="EBU1493" s="275"/>
      <c r="EBV1493" s="275"/>
      <c r="EBW1493" s="275"/>
      <c r="EBX1493" s="275"/>
      <c r="EBY1493" s="275"/>
      <c r="EBZ1493" s="275"/>
      <c r="ECA1493" s="275"/>
      <c r="ECB1493" s="275"/>
      <c r="ECC1493" s="275"/>
      <c r="ECD1493" s="275"/>
      <c r="ECE1493" s="275"/>
      <c r="ECF1493" s="275"/>
      <c r="ECG1493" s="275"/>
      <c r="ECH1493" s="275"/>
      <c r="ECI1493" s="275"/>
      <c r="ECJ1493" s="275"/>
      <c r="ECK1493" s="275"/>
      <c r="ECL1493" s="275"/>
      <c r="ECM1493" s="275"/>
      <c r="ECN1493" s="275"/>
      <c r="ECO1493" s="275"/>
      <c r="ECP1493" s="275"/>
      <c r="ECQ1493" s="275"/>
      <c r="ECR1493" s="275"/>
      <c r="ECS1493" s="275"/>
      <c r="ECT1493" s="275"/>
      <c r="ECU1493" s="275"/>
      <c r="ECV1493" s="275"/>
      <c r="ECW1493" s="275"/>
      <c r="ECX1493" s="275"/>
      <c r="ECY1493" s="275"/>
      <c r="ECZ1493" s="275"/>
      <c r="EDA1493" s="275"/>
      <c r="EDB1493" s="275"/>
      <c r="EDC1493" s="275"/>
      <c r="EDD1493" s="275"/>
      <c r="EDE1493" s="275"/>
      <c r="EDF1493" s="275"/>
      <c r="EDG1493" s="275"/>
      <c r="EDH1493" s="275"/>
      <c r="EDI1493" s="275"/>
      <c r="EDJ1493" s="275"/>
      <c r="EDK1493" s="275"/>
      <c r="EDL1493" s="275"/>
      <c r="EDM1493" s="275"/>
      <c r="EDN1493" s="275"/>
      <c r="EDO1493" s="275"/>
      <c r="EDP1493" s="275"/>
      <c r="EDQ1493" s="275"/>
      <c r="EDR1493" s="275"/>
      <c r="EDS1493" s="275"/>
      <c r="EDT1493" s="275"/>
      <c r="EDU1493" s="275"/>
      <c r="EDV1493" s="275"/>
      <c r="EDW1493" s="275"/>
      <c r="EDX1493" s="275"/>
      <c r="EDY1493" s="275"/>
      <c r="EDZ1493" s="275"/>
      <c r="EEA1493" s="275"/>
      <c r="EEB1493" s="275"/>
      <c r="EEC1493" s="275"/>
      <c r="EED1493" s="275"/>
      <c r="EEE1493" s="275"/>
      <c r="EEF1493" s="275"/>
      <c r="EEG1493" s="275"/>
      <c r="EEH1493" s="275"/>
      <c r="EEI1493" s="275"/>
      <c r="EEJ1493" s="275"/>
      <c r="EEK1493" s="275"/>
      <c r="EEL1493" s="275"/>
      <c r="EEM1493" s="275"/>
      <c r="EEN1493" s="275"/>
      <c r="EEO1493" s="275"/>
      <c r="EEP1493" s="275"/>
      <c r="EEQ1493" s="275"/>
      <c r="EER1493" s="275"/>
      <c r="EES1493" s="275"/>
      <c r="EET1493" s="275"/>
      <c r="EEU1493" s="275"/>
      <c r="EEV1493" s="275"/>
      <c r="EEW1493" s="275"/>
      <c r="EEX1493" s="275"/>
      <c r="EEY1493" s="275"/>
      <c r="EEZ1493" s="275"/>
      <c r="EFA1493" s="275"/>
      <c r="EFB1493" s="275"/>
      <c r="EFC1493" s="275"/>
      <c r="EFD1493" s="275"/>
      <c r="EFE1493" s="275"/>
      <c r="EFF1493" s="275"/>
      <c r="EFG1493" s="275"/>
      <c r="EFH1493" s="275"/>
      <c r="EFI1493" s="275"/>
      <c r="EFJ1493" s="275"/>
      <c r="EFK1493" s="275"/>
      <c r="EFL1493" s="275"/>
      <c r="EFM1493" s="275"/>
      <c r="EFN1493" s="275"/>
      <c r="EFO1493" s="275"/>
      <c r="EFP1493" s="275"/>
      <c r="EFQ1493" s="275"/>
      <c r="EFR1493" s="275"/>
      <c r="EFS1493" s="275"/>
      <c r="EFT1493" s="275"/>
      <c r="EFU1493" s="275"/>
      <c r="EFV1493" s="275"/>
      <c r="EFW1493" s="275"/>
      <c r="EFX1493" s="275"/>
      <c r="EFY1493" s="275"/>
      <c r="EFZ1493" s="275"/>
      <c r="EGA1493" s="275"/>
      <c r="EGB1493" s="275"/>
      <c r="EGC1493" s="275"/>
      <c r="EGD1493" s="275"/>
      <c r="EGE1493" s="275"/>
      <c r="EGF1493" s="275"/>
      <c r="EGG1493" s="275"/>
      <c r="EGH1493" s="275"/>
      <c r="EGI1493" s="275"/>
      <c r="EGJ1493" s="275"/>
      <c r="EGK1493" s="275"/>
      <c r="EGL1493" s="275"/>
      <c r="EGM1493" s="275"/>
      <c r="EGN1493" s="275"/>
      <c r="EGO1493" s="275"/>
      <c r="EGP1493" s="275"/>
      <c r="EGQ1493" s="275"/>
      <c r="EGR1493" s="275"/>
      <c r="EGS1493" s="275"/>
      <c r="EGT1493" s="275"/>
      <c r="EGU1493" s="275"/>
      <c r="EGV1493" s="275"/>
      <c r="EGW1493" s="275"/>
      <c r="EGX1493" s="275"/>
      <c r="EGY1493" s="275"/>
      <c r="EGZ1493" s="275"/>
      <c r="EHA1493" s="275"/>
      <c r="EHB1493" s="275"/>
      <c r="EHC1493" s="275"/>
      <c r="EHD1493" s="275"/>
      <c r="EHE1493" s="275"/>
      <c r="EHF1493" s="275"/>
      <c r="EHG1493" s="275"/>
      <c r="EHH1493" s="275"/>
      <c r="EHI1493" s="275"/>
      <c r="EHJ1493" s="275"/>
      <c r="EHK1493" s="275"/>
      <c r="EHL1493" s="275"/>
      <c r="EHM1493" s="275"/>
      <c r="EHN1493" s="275"/>
      <c r="EHO1493" s="275"/>
      <c r="EHP1493" s="275"/>
      <c r="EHQ1493" s="275"/>
      <c r="EHR1493" s="275"/>
      <c r="EHS1493" s="275"/>
      <c r="EHT1493" s="275"/>
      <c r="EHU1493" s="275"/>
      <c r="EHV1493" s="275"/>
      <c r="EHW1493" s="275"/>
      <c r="EHX1493" s="275"/>
      <c r="EHY1493" s="275"/>
      <c r="EHZ1493" s="275"/>
      <c r="EIA1493" s="275"/>
      <c r="EIB1493" s="275"/>
      <c r="EIC1493" s="275"/>
      <c r="EID1493" s="275"/>
      <c r="EIE1493" s="275"/>
      <c r="EIF1493" s="275"/>
      <c r="EIG1493" s="275"/>
      <c r="EIH1493" s="275"/>
      <c r="EII1493" s="275"/>
      <c r="EIJ1493" s="275"/>
      <c r="EIK1493" s="275"/>
      <c r="EIL1493" s="275"/>
      <c r="EIM1493" s="275"/>
      <c r="EIN1493" s="275"/>
      <c r="EIO1493" s="275"/>
      <c r="EIP1493" s="275"/>
      <c r="EIQ1493" s="275"/>
      <c r="EIR1493" s="275"/>
      <c r="EIS1493" s="275"/>
      <c r="EIT1493" s="275"/>
      <c r="EIU1493" s="275"/>
      <c r="EIV1493" s="275"/>
      <c r="EIW1493" s="275"/>
      <c r="EIX1493" s="275"/>
      <c r="EIY1493" s="275"/>
      <c r="EIZ1493" s="275"/>
      <c r="EJA1493" s="275"/>
      <c r="EJB1493" s="275"/>
      <c r="EJC1493" s="275"/>
      <c r="EJD1493" s="275"/>
      <c r="EJE1493" s="275"/>
      <c r="EJF1493" s="275"/>
      <c r="EJG1493" s="275"/>
      <c r="EJH1493" s="275"/>
      <c r="EJI1493" s="275"/>
      <c r="EJJ1493" s="275"/>
      <c r="EJK1493" s="275"/>
      <c r="EJL1493" s="275"/>
      <c r="EJM1493" s="275"/>
      <c r="EJN1493" s="275"/>
      <c r="EJO1493" s="275"/>
      <c r="EJP1493" s="275"/>
      <c r="EJQ1493" s="275"/>
      <c r="EJR1493" s="275"/>
      <c r="EJS1493" s="275"/>
      <c r="EJT1493" s="275"/>
      <c r="EJU1493" s="275"/>
      <c r="EJV1493" s="275"/>
      <c r="EJW1493" s="275"/>
      <c r="EJX1493" s="275"/>
      <c r="EJY1493" s="275"/>
      <c r="EJZ1493" s="275"/>
      <c r="EKA1493" s="275"/>
      <c r="EKB1493" s="275"/>
      <c r="EKC1493" s="275"/>
      <c r="EKD1493" s="275"/>
      <c r="EKE1493" s="275"/>
      <c r="EKF1493" s="275"/>
      <c r="EKG1493" s="275"/>
      <c r="EKH1493" s="275"/>
      <c r="EKI1493" s="275"/>
      <c r="EKJ1493" s="275"/>
      <c r="EKK1493" s="275"/>
      <c r="EKL1493" s="275"/>
      <c r="EKM1493" s="275"/>
      <c r="EKN1493" s="275"/>
      <c r="EKO1493" s="275"/>
      <c r="EKP1493" s="275"/>
      <c r="EKQ1493" s="275"/>
      <c r="EKR1493" s="275"/>
      <c r="EKS1493" s="275"/>
      <c r="EKT1493" s="275"/>
      <c r="EKU1493" s="275"/>
      <c r="EKV1493" s="275"/>
      <c r="EKW1493" s="275"/>
      <c r="EKX1493" s="275"/>
      <c r="EKY1493" s="275"/>
      <c r="EKZ1493" s="275"/>
      <c r="ELA1493" s="275"/>
      <c r="ELB1493" s="275"/>
      <c r="ELC1493" s="275"/>
      <c r="ELD1493" s="275"/>
      <c r="ELE1493" s="275"/>
      <c r="ELF1493" s="275"/>
      <c r="ELG1493" s="275"/>
      <c r="ELH1493" s="275"/>
      <c r="ELI1493" s="275"/>
      <c r="ELJ1493" s="275"/>
      <c r="ELK1493" s="275"/>
      <c r="ELL1493" s="275"/>
      <c r="ELM1493" s="275"/>
      <c r="ELN1493" s="275"/>
      <c r="ELO1493" s="275"/>
      <c r="ELP1493" s="275"/>
      <c r="ELQ1493" s="275"/>
      <c r="ELR1493" s="275"/>
      <c r="ELS1493" s="275"/>
      <c r="ELT1493" s="275"/>
      <c r="ELU1493" s="275"/>
      <c r="ELV1493" s="275"/>
      <c r="ELW1493" s="275"/>
      <c r="ELX1493" s="275"/>
      <c r="ELY1493" s="275"/>
      <c r="ELZ1493" s="275"/>
      <c r="EMA1493" s="275"/>
      <c r="EMB1493" s="275"/>
      <c r="EMC1493" s="275"/>
      <c r="EMD1493" s="275"/>
      <c r="EME1493" s="275"/>
      <c r="EMF1493" s="275"/>
      <c r="EMG1493" s="275"/>
      <c r="EMH1493" s="275"/>
      <c r="EMI1493" s="275"/>
      <c r="EMJ1493" s="275"/>
      <c r="EMK1493" s="275"/>
      <c r="EML1493" s="275"/>
      <c r="EMM1493" s="275"/>
      <c r="EMN1493" s="275"/>
      <c r="EMO1493" s="275"/>
      <c r="EMP1493" s="275"/>
      <c r="EMQ1493" s="275"/>
      <c r="EMR1493" s="275"/>
      <c r="EMS1493" s="275"/>
      <c r="EMT1493" s="275"/>
      <c r="EMU1493" s="275"/>
      <c r="EMV1493" s="275"/>
      <c r="EMW1493" s="275"/>
      <c r="EMX1493" s="275"/>
      <c r="EMY1493" s="275"/>
      <c r="EMZ1493" s="275"/>
      <c r="ENA1493" s="275"/>
      <c r="ENB1493" s="275"/>
      <c r="ENC1493" s="275"/>
      <c r="END1493" s="275"/>
      <c r="ENE1493" s="275"/>
      <c r="ENF1493" s="275"/>
      <c r="ENG1493" s="275"/>
      <c r="ENH1493" s="275"/>
      <c r="ENI1493" s="275"/>
      <c r="ENJ1493" s="275"/>
      <c r="ENK1493" s="275"/>
      <c r="ENL1493" s="275"/>
      <c r="ENM1493" s="275"/>
      <c r="ENN1493" s="275"/>
      <c r="ENO1493" s="275"/>
      <c r="ENP1493" s="275"/>
      <c r="ENQ1493" s="275"/>
      <c r="ENR1493" s="275"/>
      <c r="ENS1493" s="275"/>
      <c r="ENT1493" s="275"/>
      <c r="ENU1493" s="275"/>
      <c r="ENV1493" s="275"/>
      <c r="ENW1493" s="275"/>
      <c r="ENX1493" s="275"/>
      <c r="ENY1493" s="275"/>
      <c r="ENZ1493" s="275"/>
      <c r="EOA1493" s="275"/>
      <c r="EOB1493" s="275"/>
      <c r="EOC1493" s="275"/>
      <c r="EOD1493" s="275"/>
      <c r="EOE1493" s="275"/>
      <c r="EOF1493" s="275"/>
      <c r="EOG1493" s="275"/>
      <c r="EOH1493" s="275"/>
      <c r="EOI1493" s="275"/>
      <c r="EOJ1493" s="275"/>
      <c r="EOK1493" s="275"/>
      <c r="EOL1493" s="275"/>
      <c r="EOM1493" s="275"/>
      <c r="EON1493" s="275"/>
      <c r="EOO1493" s="275"/>
      <c r="EOP1493" s="275"/>
      <c r="EOQ1493" s="275"/>
      <c r="EOR1493" s="275"/>
      <c r="EOS1493" s="275"/>
      <c r="EOT1493" s="275"/>
      <c r="EOU1493" s="275"/>
      <c r="EOV1493" s="275"/>
      <c r="EOW1493" s="275"/>
      <c r="EOX1493" s="275"/>
      <c r="EOY1493" s="275"/>
      <c r="EOZ1493" s="275"/>
      <c r="EPA1493" s="275"/>
      <c r="EPB1493" s="275"/>
      <c r="EPC1493" s="275"/>
      <c r="EPD1493" s="275"/>
      <c r="EPE1493" s="275"/>
      <c r="EPF1493" s="275"/>
      <c r="EPG1493" s="275"/>
      <c r="EPH1493" s="275"/>
      <c r="EPI1493" s="275"/>
      <c r="EPJ1493" s="275"/>
      <c r="EPK1493" s="275"/>
      <c r="EPL1493" s="275"/>
      <c r="EPM1493" s="275"/>
      <c r="EPN1493" s="275"/>
      <c r="EPO1493" s="275"/>
      <c r="EPP1493" s="275"/>
      <c r="EPQ1493" s="275"/>
      <c r="EPR1493" s="275"/>
      <c r="EPS1493" s="275"/>
      <c r="EPT1493" s="275"/>
      <c r="EPU1493" s="275"/>
      <c r="EPV1493" s="275"/>
      <c r="EPW1493" s="275"/>
      <c r="EPX1493" s="275"/>
      <c r="EPY1493" s="275"/>
      <c r="EPZ1493" s="275"/>
      <c r="EQA1493" s="275"/>
      <c r="EQB1493" s="275"/>
      <c r="EQC1493" s="275"/>
      <c r="EQD1493" s="275"/>
      <c r="EQE1493" s="275"/>
      <c r="EQF1493" s="275"/>
      <c r="EQG1493" s="275"/>
      <c r="EQH1493" s="275"/>
      <c r="EQI1493" s="275"/>
      <c r="EQJ1493" s="275"/>
      <c r="EQK1493" s="275"/>
      <c r="EQL1493" s="275"/>
      <c r="EQM1493" s="275"/>
      <c r="EQN1493" s="275"/>
      <c r="EQO1493" s="275"/>
      <c r="EQP1493" s="275"/>
      <c r="EQQ1493" s="275"/>
      <c r="EQR1493" s="275"/>
      <c r="EQS1493" s="275"/>
      <c r="EQT1493" s="275"/>
      <c r="EQU1493" s="275"/>
      <c r="EQV1493" s="275"/>
      <c r="EQW1493" s="275"/>
      <c r="EQX1493" s="275"/>
      <c r="EQY1493" s="275"/>
      <c r="EQZ1493" s="275"/>
      <c r="ERA1493" s="275"/>
      <c r="ERB1493" s="275"/>
      <c r="ERC1493" s="275"/>
      <c r="ERD1493" s="275"/>
      <c r="ERE1493" s="275"/>
      <c r="ERF1493" s="275"/>
      <c r="ERG1493" s="275"/>
      <c r="ERH1493" s="275"/>
      <c r="ERI1493" s="275"/>
      <c r="ERJ1493" s="275"/>
      <c r="ERK1493" s="275"/>
      <c r="ERL1493" s="275"/>
      <c r="ERM1493" s="275"/>
      <c r="ERN1493" s="275"/>
      <c r="ERO1493" s="275"/>
      <c r="ERP1493" s="275"/>
      <c r="ERQ1493" s="275"/>
      <c r="ERR1493" s="275"/>
      <c r="ERS1493" s="275"/>
      <c r="ERT1493" s="275"/>
      <c r="ERU1493" s="275"/>
      <c r="ERV1493" s="275"/>
      <c r="ERW1493" s="275"/>
      <c r="ERX1493" s="275"/>
      <c r="ERY1493" s="275"/>
      <c r="ERZ1493" s="275"/>
      <c r="ESA1493" s="275"/>
      <c r="ESB1493" s="275"/>
      <c r="ESC1493" s="275"/>
      <c r="ESD1493" s="275"/>
      <c r="ESE1493" s="275"/>
      <c r="ESF1493" s="275"/>
      <c r="ESG1493" s="275"/>
      <c r="ESH1493" s="275"/>
      <c r="ESI1493" s="275"/>
      <c r="ESJ1493" s="275"/>
      <c r="ESK1493" s="275"/>
      <c r="ESL1493" s="275"/>
      <c r="ESM1493" s="275"/>
      <c r="ESN1493" s="275"/>
      <c r="ESO1493" s="275"/>
      <c r="ESP1493" s="275"/>
      <c r="ESQ1493" s="275"/>
      <c r="ESR1493" s="275"/>
      <c r="ESS1493" s="275"/>
      <c r="EST1493" s="275"/>
      <c r="ESU1493" s="275"/>
      <c r="ESV1493" s="275"/>
      <c r="ESW1493" s="275"/>
      <c r="ESX1493" s="275"/>
      <c r="ESY1493" s="275"/>
      <c r="ESZ1493" s="275"/>
      <c r="ETA1493" s="275"/>
      <c r="ETB1493" s="275"/>
      <c r="ETC1493" s="275"/>
      <c r="ETD1493" s="275"/>
      <c r="ETE1493" s="275"/>
      <c r="ETF1493" s="275"/>
      <c r="ETG1493" s="275"/>
      <c r="ETH1493" s="275"/>
      <c r="ETI1493" s="275"/>
      <c r="ETJ1493" s="275"/>
      <c r="ETK1493" s="275"/>
      <c r="ETL1493" s="275"/>
      <c r="ETM1493" s="275"/>
      <c r="ETN1493" s="275"/>
      <c r="ETO1493" s="275"/>
      <c r="ETP1493" s="275"/>
      <c r="ETQ1493" s="275"/>
      <c r="ETR1493" s="275"/>
      <c r="ETS1493" s="275"/>
      <c r="ETT1493" s="275"/>
      <c r="ETU1493" s="275"/>
      <c r="ETV1493" s="275"/>
      <c r="ETW1493" s="275"/>
      <c r="ETX1493" s="275"/>
      <c r="ETY1493" s="275"/>
      <c r="ETZ1493" s="275"/>
      <c r="EUA1493" s="275"/>
      <c r="EUB1493" s="275"/>
      <c r="EUC1493" s="275"/>
      <c r="EUD1493" s="275"/>
      <c r="EUE1493" s="275"/>
      <c r="EUF1493" s="275"/>
      <c r="EUG1493" s="275"/>
      <c r="EUH1493" s="275"/>
      <c r="EUI1493" s="275"/>
      <c r="EUJ1493" s="275"/>
      <c r="EUK1493" s="275"/>
      <c r="EUL1493" s="275"/>
      <c r="EUM1493" s="275"/>
      <c r="EUN1493" s="275"/>
      <c r="EUO1493" s="275"/>
      <c r="EUP1493" s="275"/>
      <c r="EUQ1493" s="275"/>
      <c r="EUR1493" s="275"/>
      <c r="EUS1493" s="275"/>
      <c r="EUT1493" s="275"/>
      <c r="EUU1493" s="275"/>
      <c r="EUV1493" s="275"/>
      <c r="EUW1493" s="275"/>
      <c r="EUX1493" s="275"/>
      <c r="EUY1493" s="275"/>
      <c r="EUZ1493" s="275"/>
      <c r="EVA1493" s="275"/>
      <c r="EVB1493" s="275"/>
      <c r="EVC1493" s="275"/>
      <c r="EVD1493" s="275"/>
      <c r="EVE1493" s="275"/>
      <c r="EVF1493" s="275"/>
      <c r="EVG1493" s="275"/>
      <c r="EVH1493" s="275"/>
      <c r="EVI1493" s="275"/>
      <c r="EVJ1493" s="275"/>
      <c r="EVK1493" s="275"/>
      <c r="EVL1493" s="275"/>
      <c r="EVM1493" s="275"/>
      <c r="EVN1493" s="275"/>
      <c r="EVO1493" s="275"/>
      <c r="EVP1493" s="275"/>
      <c r="EVQ1493" s="275"/>
      <c r="EVR1493" s="275"/>
      <c r="EVS1493" s="275"/>
      <c r="EVT1493" s="275"/>
      <c r="EVU1493" s="275"/>
      <c r="EVV1493" s="275"/>
      <c r="EVW1493" s="275"/>
      <c r="EVX1493" s="275"/>
      <c r="EVY1493" s="275"/>
      <c r="EVZ1493" s="275"/>
      <c r="EWA1493" s="275"/>
      <c r="EWB1493" s="275"/>
      <c r="EWC1493" s="275"/>
      <c r="EWD1493" s="275"/>
      <c r="EWE1493" s="275"/>
      <c r="EWF1493" s="275"/>
      <c r="EWG1493" s="275"/>
      <c r="EWH1493" s="275"/>
      <c r="EWI1493" s="275"/>
      <c r="EWJ1493" s="275"/>
      <c r="EWK1493" s="275"/>
      <c r="EWL1493" s="275"/>
      <c r="EWM1493" s="275"/>
      <c r="EWN1493" s="275"/>
      <c r="EWO1493" s="275"/>
      <c r="EWP1493" s="275"/>
      <c r="EWQ1493" s="275"/>
      <c r="EWR1493" s="275"/>
      <c r="EWS1493" s="275"/>
      <c r="EWT1493" s="275"/>
      <c r="EWU1493" s="275"/>
      <c r="EWV1493" s="275"/>
      <c r="EWW1493" s="275"/>
      <c r="EWX1493" s="275"/>
      <c r="EWY1493" s="275"/>
      <c r="EWZ1493" s="275"/>
      <c r="EXA1493" s="275"/>
      <c r="EXB1493" s="275"/>
      <c r="EXC1493" s="275"/>
      <c r="EXD1493" s="275"/>
      <c r="EXE1493" s="275"/>
      <c r="EXF1493" s="275"/>
      <c r="EXG1493" s="275"/>
      <c r="EXH1493" s="275"/>
      <c r="EXI1493" s="275"/>
      <c r="EXJ1493" s="275"/>
      <c r="EXK1493" s="275"/>
      <c r="EXL1493" s="275"/>
      <c r="EXM1493" s="275"/>
      <c r="EXN1493" s="275"/>
      <c r="EXO1493" s="275"/>
      <c r="EXP1493" s="275"/>
      <c r="EXQ1493" s="275"/>
      <c r="EXR1493" s="275"/>
      <c r="EXS1493" s="275"/>
      <c r="EXT1493" s="275"/>
      <c r="EXU1493" s="275"/>
      <c r="EXV1493" s="275"/>
      <c r="EXW1493" s="275"/>
      <c r="EXX1493" s="275"/>
      <c r="EXY1493" s="275"/>
      <c r="EXZ1493" s="275"/>
      <c r="EYA1493" s="275"/>
      <c r="EYB1493" s="275"/>
      <c r="EYC1493" s="275"/>
      <c r="EYD1493" s="275"/>
      <c r="EYE1493" s="275"/>
      <c r="EYF1493" s="275"/>
      <c r="EYG1493" s="275"/>
      <c r="EYH1493" s="275"/>
      <c r="EYI1493" s="275"/>
      <c r="EYJ1493" s="275"/>
      <c r="EYK1493" s="275"/>
      <c r="EYL1493" s="275"/>
      <c r="EYM1493" s="275"/>
      <c r="EYN1493" s="275"/>
      <c r="EYO1493" s="275"/>
      <c r="EYP1493" s="275"/>
      <c r="EYQ1493" s="275"/>
      <c r="EYR1493" s="275"/>
      <c r="EYS1493" s="275"/>
      <c r="EYT1493" s="275"/>
      <c r="EYU1493" s="275"/>
      <c r="EYV1493" s="275"/>
      <c r="EYW1493" s="275"/>
      <c r="EYX1493" s="275"/>
      <c r="EYY1493" s="275"/>
      <c r="EYZ1493" s="275"/>
      <c r="EZA1493" s="275"/>
      <c r="EZB1493" s="275"/>
      <c r="EZC1493" s="275"/>
      <c r="EZD1493" s="275"/>
      <c r="EZE1493" s="275"/>
      <c r="EZF1493" s="275"/>
      <c r="EZG1493" s="275"/>
      <c r="EZH1493" s="275"/>
      <c r="EZI1493" s="275"/>
      <c r="EZJ1493" s="275"/>
      <c r="EZK1493" s="275"/>
      <c r="EZL1493" s="275"/>
      <c r="EZM1493" s="275"/>
      <c r="EZN1493" s="275"/>
      <c r="EZO1493" s="275"/>
      <c r="EZP1493" s="275"/>
      <c r="EZQ1493" s="275"/>
      <c r="EZR1493" s="275"/>
      <c r="EZS1493" s="275"/>
      <c r="EZT1493" s="275"/>
      <c r="EZU1493" s="275"/>
      <c r="EZV1493" s="275"/>
      <c r="EZW1493" s="275"/>
      <c r="EZX1493" s="275"/>
      <c r="EZY1493" s="275"/>
      <c r="EZZ1493" s="275"/>
      <c r="FAA1493" s="275"/>
      <c r="FAB1493" s="275"/>
      <c r="FAC1493" s="275"/>
      <c r="FAD1493" s="275"/>
      <c r="FAE1493" s="275"/>
      <c r="FAF1493" s="275"/>
      <c r="FAG1493" s="275"/>
      <c r="FAH1493" s="275"/>
      <c r="FAI1493" s="275"/>
      <c r="FAJ1493" s="275"/>
      <c r="FAK1493" s="275"/>
      <c r="FAL1493" s="275"/>
      <c r="FAM1493" s="275"/>
      <c r="FAN1493" s="275"/>
      <c r="FAO1493" s="275"/>
      <c r="FAP1493" s="275"/>
      <c r="FAQ1493" s="275"/>
      <c r="FAR1493" s="275"/>
      <c r="FAS1493" s="275"/>
      <c r="FAT1493" s="275"/>
      <c r="FAU1493" s="275"/>
      <c r="FAV1493" s="275"/>
      <c r="FAW1493" s="275"/>
      <c r="FAX1493" s="275"/>
      <c r="FAY1493" s="275"/>
      <c r="FAZ1493" s="275"/>
      <c r="FBA1493" s="275"/>
      <c r="FBB1493" s="275"/>
      <c r="FBC1493" s="275"/>
      <c r="FBD1493" s="275"/>
      <c r="FBE1493" s="275"/>
      <c r="FBF1493" s="275"/>
      <c r="FBG1493" s="275"/>
      <c r="FBH1493" s="275"/>
      <c r="FBI1493" s="275"/>
      <c r="FBJ1493" s="275"/>
      <c r="FBK1493" s="275"/>
      <c r="FBL1493" s="275"/>
      <c r="FBM1493" s="275"/>
      <c r="FBN1493" s="275"/>
      <c r="FBO1493" s="275"/>
      <c r="FBP1493" s="275"/>
      <c r="FBQ1493" s="275"/>
      <c r="FBR1493" s="275"/>
      <c r="FBS1493" s="275"/>
      <c r="FBT1493" s="275"/>
      <c r="FBU1493" s="275"/>
      <c r="FBV1493" s="275"/>
      <c r="FBW1493" s="275"/>
      <c r="FBX1493" s="275"/>
      <c r="FBY1493" s="275"/>
      <c r="FBZ1493" s="275"/>
      <c r="FCA1493" s="275"/>
      <c r="FCB1493" s="275"/>
      <c r="FCC1493" s="275"/>
      <c r="FCD1493" s="275"/>
      <c r="FCE1493" s="275"/>
      <c r="FCF1493" s="275"/>
      <c r="FCG1493" s="275"/>
      <c r="FCH1493" s="275"/>
      <c r="FCI1493" s="275"/>
      <c r="FCJ1493" s="275"/>
      <c r="FCK1493" s="275"/>
      <c r="FCL1493" s="275"/>
      <c r="FCM1493" s="275"/>
      <c r="FCN1493" s="275"/>
      <c r="FCO1493" s="275"/>
      <c r="FCP1493" s="275"/>
      <c r="FCQ1493" s="275"/>
      <c r="FCR1493" s="275"/>
      <c r="FCS1493" s="275"/>
      <c r="FCT1493" s="275"/>
      <c r="FCU1493" s="275"/>
      <c r="FCV1493" s="275"/>
      <c r="FCW1493" s="275"/>
      <c r="FCX1493" s="275"/>
      <c r="FCY1493" s="275"/>
      <c r="FCZ1493" s="275"/>
      <c r="FDA1493" s="275"/>
      <c r="FDB1493" s="275"/>
      <c r="FDC1493" s="275"/>
      <c r="FDD1493" s="275"/>
      <c r="FDE1493" s="275"/>
      <c r="FDF1493" s="275"/>
      <c r="FDG1493" s="275"/>
      <c r="FDH1493" s="275"/>
      <c r="FDI1493" s="275"/>
      <c r="FDJ1493" s="275"/>
      <c r="FDK1493" s="275"/>
      <c r="FDL1493" s="275"/>
      <c r="FDM1493" s="275"/>
      <c r="FDN1493" s="275"/>
      <c r="FDO1493" s="275"/>
      <c r="FDP1493" s="275"/>
      <c r="FDQ1493" s="275"/>
      <c r="FDR1493" s="275"/>
      <c r="FDS1493" s="275"/>
      <c r="FDT1493" s="275"/>
      <c r="FDU1493" s="275"/>
      <c r="FDV1493" s="275"/>
      <c r="FDW1493" s="275"/>
      <c r="FDX1493" s="275"/>
      <c r="FDY1493" s="275"/>
      <c r="FDZ1493" s="275"/>
      <c r="FEA1493" s="275"/>
      <c r="FEB1493" s="275"/>
      <c r="FEC1493" s="275"/>
      <c r="FED1493" s="275"/>
      <c r="FEE1493" s="275"/>
      <c r="FEF1493" s="275"/>
      <c r="FEG1493" s="275"/>
      <c r="FEH1493" s="275"/>
      <c r="FEI1493" s="275"/>
      <c r="FEJ1493" s="275"/>
      <c r="FEK1493" s="275"/>
      <c r="FEL1493" s="275"/>
      <c r="FEM1493" s="275"/>
      <c r="FEN1493" s="275"/>
      <c r="FEO1493" s="275"/>
      <c r="FEP1493" s="275"/>
      <c r="FEQ1493" s="275"/>
      <c r="FER1493" s="275"/>
      <c r="FES1493" s="275"/>
      <c r="FET1493" s="275"/>
      <c r="FEU1493" s="275"/>
      <c r="FEV1493" s="275"/>
      <c r="FEW1493" s="275"/>
      <c r="FEX1493" s="275"/>
      <c r="FEY1493" s="275"/>
      <c r="FEZ1493" s="275"/>
      <c r="FFA1493" s="275"/>
      <c r="FFB1493" s="275"/>
      <c r="FFC1493" s="275"/>
      <c r="FFD1493" s="275"/>
      <c r="FFE1493" s="275"/>
      <c r="FFF1493" s="275"/>
      <c r="FFG1493" s="275"/>
      <c r="FFH1493" s="275"/>
      <c r="FFI1493" s="275"/>
      <c r="FFJ1493" s="275"/>
      <c r="FFK1493" s="275"/>
      <c r="FFL1493" s="275"/>
      <c r="FFM1493" s="275"/>
      <c r="FFN1493" s="275"/>
      <c r="FFO1493" s="275"/>
      <c r="FFP1493" s="275"/>
      <c r="FFQ1493" s="275"/>
      <c r="FFR1493" s="275"/>
      <c r="FFS1493" s="275"/>
      <c r="FFT1493" s="275"/>
      <c r="FFU1493" s="275"/>
      <c r="FFV1493" s="275"/>
      <c r="FFW1493" s="275"/>
      <c r="FFX1493" s="275"/>
      <c r="FFY1493" s="275"/>
      <c r="FFZ1493" s="275"/>
      <c r="FGA1493" s="275"/>
      <c r="FGB1493" s="275"/>
      <c r="FGC1493" s="275"/>
      <c r="FGD1493" s="275"/>
      <c r="FGE1493" s="275"/>
      <c r="FGF1493" s="275"/>
      <c r="FGG1493" s="275"/>
      <c r="FGH1493" s="275"/>
      <c r="FGI1493" s="275"/>
      <c r="FGJ1493" s="275"/>
      <c r="FGK1493" s="275"/>
      <c r="FGL1493" s="275"/>
      <c r="FGM1493" s="275"/>
      <c r="FGN1493" s="275"/>
      <c r="FGO1493" s="275"/>
      <c r="FGP1493" s="275"/>
      <c r="FGQ1493" s="275"/>
      <c r="FGR1493" s="275"/>
      <c r="FGS1493" s="275"/>
      <c r="FGT1493" s="275"/>
      <c r="FGU1493" s="275"/>
      <c r="FGV1493" s="275"/>
      <c r="FGW1493" s="275"/>
      <c r="FGX1493" s="275"/>
      <c r="FGY1493" s="275"/>
      <c r="FGZ1493" s="275"/>
      <c r="FHA1493" s="275"/>
      <c r="FHB1493" s="275"/>
      <c r="FHC1493" s="275"/>
      <c r="FHD1493" s="275"/>
      <c r="FHE1493" s="275"/>
      <c r="FHF1493" s="275"/>
      <c r="FHG1493" s="275"/>
      <c r="FHH1493" s="275"/>
      <c r="FHI1493" s="275"/>
      <c r="FHJ1493" s="275"/>
      <c r="FHK1493" s="275"/>
      <c r="FHL1493" s="275"/>
      <c r="FHM1493" s="275"/>
      <c r="FHN1493" s="275"/>
      <c r="FHO1493" s="275"/>
      <c r="FHP1493" s="275"/>
      <c r="FHQ1493" s="275"/>
      <c r="FHR1493" s="275"/>
      <c r="FHS1493" s="275"/>
      <c r="FHT1493" s="275"/>
      <c r="FHU1493" s="275"/>
      <c r="FHV1493" s="275"/>
      <c r="FHW1493" s="275"/>
      <c r="FHX1493" s="275"/>
      <c r="FHY1493" s="275"/>
      <c r="FHZ1493" s="275"/>
      <c r="FIA1493" s="275"/>
      <c r="FIB1493" s="275"/>
      <c r="FIC1493" s="275"/>
      <c r="FID1493" s="275"/>
      <c r="FIE1493" s="275"/>
      <c r="FIF1493" s="275"/>
      <c r="FIG1493" s="275"/>
      <c r="FIH1493" s="275"/>
      <c r="FII1493" s="275"/>
      <c r="FIJ1493" s="275"/>
      <c r="FIK1493" s="275"/>
      <c r="FIL1493" s="275"/>
      <c r="FIM1493" s="275"/>
      <c r="FIN1493" s="275"/>
      <c r="FIO1493" s="275"/>
      <c r="FIP1493" s="275"/>
      <c r="FIQ1493" s="275"/>
      <c r="FIR1493" s="275"/>
      <c r="FIS1493" s="275"/>
      <c r="FIT1493" s="275"/>
      <c r="FIU1493" s="275"/>
      <c r="FIV1493" s="275"/>
      <c r="FIW1493" s="275"/>
      <c r="FIX1493" s="275"/>
      <c r="FIY1493" s="275"/>
      <c r="FIZ1493" s="275"/>
      <c r="FJA1493" s="275"/>
      <c r="FJB1493" s="275"/>
      <c r="FJC1493" s="275"/>
      <c r="FJD1493" s="275"/>
      <c r="FJE1493" s="275"/>
      <c r="FJF1493" s="275"/>
      <c r="FJG1493" s="275"/>
      <c r="FJH1493" s="275"/>
      <c r="FJI1493" s="275"/>
      <c r="FJJ1493" s="275"/>
      <c r="FJK1493" s="275"/>
      <c r="FJL1493" s="275"/>
      <c r="FJM1493" s="275"/>
      <c r="FJN1493" s="275"/>
      <c r="FJO1493" s="275"/>
      <c r="FJP1493" s="275"/>
      <c r="FJQ1493" s="275"/>
      <c r="FJR1493" s="275"/>
      <c r="FJS1493" s="275"/>
      <c r="FJT1493" s="275"/>
      <c r="FJU1493" s="275"/>
      <c r="FJV1493" s="275"/>
      <c r="FJW1493" s="275"/>
      <c r="FJX1493" s="275"/>
      <c r="FJY1493" s="275"/>
      <c r="FJZ1493" s="275"/>
      <c r="FKA1493" s="275"/>
      <c r="FKB1493" s="275"/>
      <c r="FKC1493" s="275"/>
      <c r="FKD1493" s="275"/>
      <c r="FKE1493" s="275"/>
      <c r="FKF1493" s="275"/>
      <c r="FKG1493" s="275"/>
      <c r="FKH1493" s="275"/>
      <c r="FKI1493" s="275"/>
      <c r="FKJ1493" s="275"/>
      <c r="FKK1493" s="275"/>
      <c r="FKL1493" s="275"/>
      <c r="FKM1493" s="275"/>
      <c r="FKN1493" s="275"/>
      <c r="FKO1493" s="275"/>
      <c r="FKP1493" s="275"/>
      <c r="FKQ1493" s="275"/>
      <c r="FKR1493" s="275"/>
      <c r="FKS1493" s="275"/>
      <c r="FKT1493" s="275"/>
      <c r="FKU1493" s="275"/>
      <c r="FKV1493" s="275"/>
      <c r="FKW1493" s="275"/>
      <c r="FKX1493" s="275"/>
      <c r="FKY1493" s="275"/>
      <c r="FKZ1493" s="275"/>
      <c r="FLA1493" s="275"/>
      <c r="FLB1493" s="275"/>
      <c r="FLC1493" s="275"/>
      <c r="FLD1493" s="275"/>
      <c r="FLE1493" s="275"/>
      <c r="FLF1493" s="275"/>
      <c r="FLG1493" s="275"/>
      <c r="FLH1493" s="275"/>
      <c r="FLI1493" s="275"/>
      <c r="FLJ1493" s="275"/>
      <c r="FLK1493" s="275"/>
      <c r="FLL1493" s="275"/>
      <c r="FLM1493" s="275"/>
      <c r="FLN1493" s="275"/>
      <c r="FLO1493" s="275"/>
      <c r="FLP1493" s="275"/>
      <c r="FLQ1493" s="275"/>
      <c r="FLR1493" s="275"/>
      <c r="FLS1493" s="275"/>
      <c r="FLT1493" s="275"/>
      <c r="FLU1493" s="275"/>
      <c r="FLV1493" s="275"/>
      <c r="FLW1493" s="275"/>
      <c r="FLX1493" s="275"/>
      <c r="FLY1493" s="275"/>
      <c r="FLZ1493" s="275"/>
      <c r="FMA1493" s="275"/>
      <c r="FMB1493" s="275"/>
      <c r="FMC1493" s="275"/>
      <c r="FMD1493" s="275"/>
      <c r="FME1493" s="275"/>
      <c r="FMF1493" s="275"/>
      <c r="FMG1493" s="275"/>
      <c r="FMH1493" s="275"/>
      <c r="FMI1493" s="275"/>
      <c r="FMJ1493" s="275"/>
      <c r="FMK1493" s="275"/>
      <c r="FML1493" s="275"/>
      <c r="FMM1493" s="275"/>
      <c r="FMN1493" s="275"/>
      <c r="FMO1493" s="275"/>
      <c r="FMP1493" s="275"/>
      <c r="FMQ1493" s="275"/>
      <c r="FMR1493" s="275"/>
      <c r="FMS1493" s="275"/>
      <c r="FMT1493" s="275"/>
      <c r="FMU1493" s="275"/>
      <c r="FMV1493" s="275"/>
      <c r="FMW1493" s="275"/>
      <c r="FMX1493" s="275"/>
      <c r="FMY1493" s="275"/>
      <c r="FMZ1493" s="275"/>
      <c r="FNA1493" s="275"/>
      <c r="FNB1493" s="275"/>
      <c r="FNC1493" s="275"/>
      <c r="FND1493" s="275"/>
      <c r="FNE1493" s="275"/>
      <c r="FNF1493" s="275"/>
      <c r="FNG1493" s="275"/>
      <c r="FNH1493" s="275"/>
      <c r="FNI1493" s="275"/>
      <c r="FNJ1493" s="275"/>
      <c r="FNK1493" s="275"/>
      <c r="FNL1493" s="275"/>
      <c r="FNM1493" s="275"/>
      <c r="FNN1493" s="275"/>
      <c r="FNO1493" s="275"/>
      <c r="FNP1493" s="275"/>
      <c r="FNQ1493" s="275"/>
      <c r="FNR1493" s="275"/>
      <c r="FNS1493" s="275"/>
      <c r="FNT1493" s="275"/>
      <c r="FNU1493" s="275"/>
      <c r="FNV1493" s="275"/>
      <c r="FNW1493" s="275"/>
      <c r="FNX1493" s="275"/>
      <c r="FNY1493" s="275"/>
      <c r="FNZ1493" s="275"/>
      <c r="FOA1493" s="275"/>
      <c r="FOB1493" s="275"/>
      <c r="FOC1493" s="275"/>
      <c r="FOD1493" s="275"/>
      <c r="FOE1493" s="275"/>
      <c r="FOF1493" s="275"/>
      <c r="FOG1493" s="275"/>
      <c r="FOH1493" s="275"/>
      <c r="FOI1493" s="275"/>
      <c r="FOJ1493" s="275"/>
      <c r="FOK1493" s="275"/>
      <c r="FOL1493" s="275"/>
      <c r="FOM1493" s="275"/>
      <c r="FON1493" s="275"/>
      <c r="FOO1493" s="275"/>
      <c r="FOP1493" s="275"/>
      <c r="FOQ1493" s="275"/>
      <c r="FOR1493" s="275"/>
      <c r="FOS1493" s="275"/>
      <c r="FOT1493" s="275"/>
      <c r="FOU1493" s="275"/>
      <c r="FOV1493" s="275"/>
      <c r="FOW1493" s="275"/>
      <c r="FOX1493" s="275"/>
      <c r="FOY1493" s="275"/>
      <c r="FOZ1493" s="275"/>
      <c r="FPA1493" s="275"/>
      <c r="FPB1493" s="275"/>
      <c r="FPC1493" s="275"/>
      <c r="FPD1493" s="275"/>
      <c r="FPE1493" s="275"/>
      <c r="FPF1493" s="275"/>
      <c r="FPG1493" s="275"/>
      <c r="FPH1493" s="275"/>
      <c r="FPI1493" s="275"/>
      <c r="FPJ1493" s="275"/>
      <c r="FPK1493" s="275"/>
      <c r="FPL1493" s="275"/>
      <c r="FPM1493" s="275"/>
      <c r="FPN1493" s="275"/>
      <c r="FPO1493" s="275"/>
      <c r="FPP1493" s="275"/>
      <c r="FPQ1493" s="275"/>
      <c r="FPR1493" s="275"/>
      <c r="FPS1493" s="275"/>
      <c r="FPT1493" s="275"/>
      <c r="FPU1493" s="275"/>
      <c r="FPV1493" s="275"/>
      <c r="FPW1493" s="275"/>
      <c r="FPX1493" s="275"/>
      <c r="FPY1493" s="275"/>
      <c r="FPZ1493" s="275"/>
      <c r="FQA1493" s="275"/>
      <c r="FQB1493" s="275"/>
      <c r="FQC1493" s="275"/>
      <c r="FQD1493" s="275"/>
      <c r="FQE1493" s="275"/>
      <c r="FQF1493" s="275"/>
      <c r="FQG1493" s="275"/>
      <c r="FQH1493" s="275"/>
      <c r="FQI1493" s="275"/>
      <c r="FQJ1493" s="275"/>
      <c r="FQK1493" s="275"/>
      <c r="FQL1493" s="275"/>
      <c r="FQM1493" s="275"/>
      <c r="FQN1493" s="275"/>
      <c r="FQO1493" s="275"/>
      <c r="FQP1493" s="275"/>
      <c r="FQQ1493" s="275"/>
      <c r="FQR1493" s="275"/>
      <c r="FQS1493" s="275"/>
      <c r="FQT1493" s="275"/>
      <c r="FQU1493" s="275"/>
      <c r="FQV1493" s="275"/>
      <c r="FQW1493" s="275"/>
      <c r="FQX1493" s="275"/>
      <c r="FQY1493" s="275"/>
      <c r="FQZ1493" s="275"/>
      <c r="FRA1493" s="275"/>
      <c r="FRB1493" s="275"/>
      <c r="FRC1493" s="275"/>
      <c r="FRD1493" s="275"/>
      <c r="FRE1493" s="275"/>
      <c r="FRF1493" s="275"/>
      <c r="FRG1493" s="275"/>
      <c r="FRH1493" s="275"/>
      <c r="FRI1493" s="275"/>
      <c r="FRJ1493" s="275"/>
      <c r="FRK1493" s="275"/>
      <c r="FRL1493" s="275"/>
      <c r="FRM1493" s="275"/>
      <c r="FRN1493" s="275"/>
      <c r="FRO1493" s="275"/>
      <c r="FRP1493" s="275"/>
      <c r="FRQ1493" s="275"/>
      <c r="FRR1493" s="275"/>
      <c r="FRS1493" s="275"/>
      <c r="FRT1493" s="275"/>
      <c r="FRU1493" s="275"/>
      <c r="FRV1493" s="275"/>
      <c r="FRW1493" s="275"/>
      <c r="FRX1493" s="275"/>
      <c r="FRY1493" s="275"/>
      <c r="FRZ1493" s="275"/>
      <c r="FSA1493" s="275"/>
      <c r="FSB1493" s="275"/>
      <c r="FSC1493" s="275"/>
      <c r="FSD1493" s="275"/>
      <c r="FSE1493" s="275"/>
      <c r="FSF1493" s="275"/>
      <c r="FSG1493" s="275"/>
      <c r="FSH1493" s="275"/>
      <c r="FSI1493" s="275"/>
      <c r="FSJ1493" s="275"/>
      <c r="FSK1493" s="275"/>
      <c r="FSL1493" s="275"/>
      <c r="FSM1493" s="275"/>
      <c r="FSN1493" s="275"/>
      <c r="FSO1493" s="275"/>
      <c r="FSP1493" s="275"/>
      <c r="FSQ1493" s="275"/>
      <c r="FSR1493" s="275"/>
      <c r="FSS1493" s="275"/>
      <c r="FST1493" s="275"/>
      <c r="FSU1493" s="275"/>
      <c r="FSV1493" s="275"/>
      <c r="FSW1493" s="275"/>
      <c r="FSX1493" s="275"/>
      <c r="FSY1493" s="275"/>
      <c r="FSZ1493" s="275"/>
      <c r="FTA1493" s="275"/>
      <c r="FTB1493" s="275"/>
      <c r="FTC1493" s="275"/>
      <c r="FTD1493" s="275"/>
      <c r="FTE1493" s="275"/>
      <c r="FTF1493" s="275"/>
      <c r="FTG1493" s="275"/>
      <c r="FTH1493" s="275"/>
      <c r="FTI1493" s="275"/>
      <c r="FTJ1493" s="275"/>
      <c r="FTK1493" s="275"/>
      <c r="FTL1493" s="275"/>
      <c r="FTM1493" s="275"/>
      <c r="FTN1493" s="275"/>
      <c r="FTO1493" s="275"/>
      <c r="FTP1493" s="275"/>
      <c r="FTQ1493" s="275"/>
      <c r="FTR1493" s="275"/>
      <c r="FTS1493" s="275"/>
      <c r="FTT1493" s="275"/>
      <c r="FTU1493" s="275"/>
      <c r="FTV1493" s="275"/>
      <c r="FTW1493" s="275"/>
      <c r="FTX1493" s="275"/>
      <c r="FTY1493" s="275"/>
      <c r="FTZ1493" s="275"/>
      <c r="FUA1493" s="275"/>
      <c r="FUB1493" s="275"/>
      <c r="FUC1493" s="275"/>
      <c r="FUD1493" s="275"/>
      <c r="FUE1493" s="275"/>
      <c r="FUF1493" s="275"/>
      <c r="FUG1493" s="275"/>
      <c r="FUH1493" s="275"/>
      <c r="FUI1493" s="275"/>
      <c r="FUJ1493" s="275"/>
      <c r="FUK1493" s="275"/>
      <c r="FUL1493" s="275"/>
      <c r="FUM1493" s="275"/>
      <c r="FUN1493" s="275"/>
      <c r="FUO1493" s="275"/>
      <c r="FUP1493" s="275"/>
      <c r="FUQ1493" s="275"/>
      <c r="FUR1493" s="275"/>
      <c r="FUS1493" s="275"/>
      <c r="FUT1493" s="275"/>
      <c r="FUU1493" s="275"/>
      <c r="FUV1493" s="275"/>
      <c r="FUW1493" s="275"/>
      <c r="FUX1493" s="275"/>
      <c r="FUY1493" s="275"/>
      <c r="FUZ1493" s="275"/>
      <c r="FVA1493" s="275"/>
      <c r="FVB1493" s="275"/>
      <c r="FVC1493" s="275"/>
      <c r="FVD1493" s="275"/>
      <c r="FVE1493" s="275"/>
      <c r="FVF1493" s="275"/>
      <c r="FVG1493" s="275"/>
      <c r="FVH1493" s="275"/>
      <c r="FVI1493" s="275"/>
      <c r="FVJ1493" s="275"/>
      <c r="FVK1493" s="275"/>
      <c r="FVL1493" s="275"/>
      <c r="FVM1493" s="275"/>
      <c r="FVN1493" s="275"/>
      <c r="FVO1493" s="275"/>
      <c r="FVP1493" s="275"/>
      <c r="FVQ1493" s="275"/>
      <c r="FVR1493" s="275"/>
      <c r="FVS1493" s="275"/>
      <c r="FVT1493" s="275"/>
      <c r="FVU1493" s="275"/>
      <c r="FVV1493" s="275"/>
      <c r="FVW1493" s="275"/>
      <c r="FVX1493" s="275"/>
      <c r="FVY1493" s="275"/>
      <c r="FVZ1493" s="275"/>
      <c r="FWA1493" s="275"/>
      <c r="FWB1493" s="275"/>
      <c r="FWC1493" s="275"/>
      <c r="FWD1493" s="275"/>
      <c r="FWE1493" s="275"/>
      <c r="FWF1493" s="275"/>
      <c r="FWG1493" s="275"/>
      <c r="FWH1493" s="275"/>
      <c r="FWI1493" s="275"/>
      <c r="FWJ1493" s="275"/>
      <c r="FWK1493" s="275"/>
      <c r="FWL1493" s="275"/>
      <c r="FWM1493" s="275"/>
      <c r="FWN1493" s="275"/>
      <c r="FWO1493" s="275"/>
      <c r="FWP1493" s="275"/>
      <c r="FWQ1493" s="275"/>
      <c r="FWR1493" s="275"/>
      <c r="FWS1493" s="275"/>
      <c r="FWT1493" s="275"/>
      <c r="FWU1493" s="275"/>
      <c r="FWV1493" s="275"/>
      <c r="FWW1493" s="275"/>
      <c r="FWX1493" s="275"/>
      <c r="FWY1493" s="275"/>
      <c r="FWZ1493" s="275"/>
      <c r="FXA1493" s="275"/>
      <c r="FXB1493" s="275"/>
      <c r="FXC1493" s="275"/>
      <c r="FXD1493" s="275"/>
      <c r="FXE1493" s="275"/>
      <c r="FXF1493" s="275"/>
      <c r="FXG1493" s="275"/>
      <c r="FXH1493" s="275"/>
      <c r="FXI1493" s="275"/>
      <c r="FXJ1493" s="275"/>
      <c r="FXK1493" s="275"/>
      <c r="FXL1493" s="275"/>
      <c r="FXM1493" s="275"/>
      <c r="FXN1493" s="275"/>
      <c r="FXO1493" s="275"/>
      <c r="FXP1493" s="275"/>
      <c r="FXQ1493" s="275"/>
      <c r="FXR1493" s="275"/>
      <c r="FXS1493" s="275"/>
      <c r="FXT1493" s="275"/>
      <c r="FXU1493" s="275"/>
      <c r="FXV1493" s="275"/>
      <c r="FXW1493" s="275"/>
      <c r="FXX1493" s="275"/>
      <c r="FXY1493" s="275"/>
      <c r="FXZ1493" s="275"/>
      <c r="FYA1493" s="275"/>
      <c r="FYB1493" s="275"/>
      <c r="FYC1493" s="275"/>
      <c r="FYD1493" s="275"/>
      <c r="FYE1493" s="275"/>
      <c r="FYF1493" s="275"/>
      <c r="FYG1493" s="275"/>
      <c r="FYH1493" s="275"/>
      <c r="FYI1493" s="275"/>
      <c r="FYJ1493" s="275"/>
      <c r="FYK1493" s="275"/>
      <c r="FYL1493" s="275"/>
      <c r="FYM1493" s="275"/>
      <c r="FYN1493" s="275"/>
      <c r="FYO1493" s="275"/>
      <c r="FYP1493" s="275"/>
      <c r="FYQ1493" s="275"/>
      <c r="FYR1493" s="275"/>
      <c r="FYS1493" s="275"/>
      <c r="FYT1493" s="275"/>
      <c r="FYU1493" s="275"/>
      <c r="FYV1493" s="275"/>
      <c r="FYW1493" s="275"/>
      <c r="FYX1493" s="275"/>
      <c r="FYY1493" s="275"/>
      <c r="FYZ1493" s="275"/>
      <c r="FZA1493" s="275"/>
      <c r="FZB1493" s="275"/>
      <c r="FZC1493" s="275"/>
      <c r="FZD1493" s="275"/>
      <c r="FZE1493" s="275"/>
      <c r="FZF1493" s="275"/>
      <c r="FZG1493" s="275"/>
      <c r="FZH1493" s="275"/>
      <c r="FZI1493" s="275"/>
      <c r="FZJ1493" s="275"/>
      <c r="FZK1493" s="275"/>
      <c r="FZL1493" s="275"/>
      <c r="FZM1493" s="275"/>
      <c r="FZN1493" s="275"/>
      <c r="FZO1493" s="275"/>
      <c r="FZP1493" s="275"/>
      <c r="FZQ1493" s="275"/>
      <c r="FZR1493" s="275"/>
      <c r="FZS1493" s="275"/>
      <c r="FZT1493" s="275"/>
      <c r="FZU1493" s="275"/>
      <c r="FZV1493" s="275"/>
      <c r="FZW1493" s="275"/>
      <c r="FZX1493" s="275"/>
      <c r="FZY1493" s="275"/>
      <c r="FZZ1493" s="275"/>
      <c r="GAA1493" s="275"/>
      <c r="GAB1493" s="275"/>
      <c r="GAC1493" s="275"/>
      <c r="GAD1493" s="275"/>
      <c r="GAE1493" s="275"/>
      <c r="GAF1493" s="275"/>
      <c r="GAG1493" s="275"/>
      <c r="GAH1493" s="275"/>
      <c r="GAI1493" s="275"/>
      <c r="GAJ1493" s="275"/>
      <c r="GAK1493" s="275"/>
      <c r="GAL1493" s="275"/>
      <c r="GAM1493" s="275"/>
      <c r="GAN1493" s="275"/>
      <c r="GAO1493" s="275"/>
      <c r="GAP1493" s="275"/>
      <c r="GAQ1493" s="275"/>
      <c r="GAR1493" s="275"/>
      <c r="GAS1493" s="275"/>
      <c r="GAT1493" s="275"/>
      <c r="GAU1493" s="275"/>
      <c r="GAV1493" s="275"/>
      <c r="GAW1493" s="275"/>
      <c r="GAX1493" s="275"/>
      <c r="GAY1493" s="275"/>
      <c r="GAZ1493" s="275"/>
      <c r="GBA1493" s="275"/>
      <c r="GBB1493" s="275"/>
      <c r="GBC1493" s="275"/>
      <c r="GBD1493" s="275"/>
      <c r="GBE1493" s="275"/>
      <c r="GBF1493" s="275"/>
      <c r="GBG1493" s="275"/>
      <c r="GBH1493" s="275"/>
      <c r="GBI1493" s="275"/>
      <c r="GBJ1493" s="275"/>
      <c r="GBK1493" s="275"/>
      <c r="GBL1493" s="275"/>
      <c r="GBM1493" s="275"/>
      <c r="GBN1493" s="275"/>
      <c r="GBO1493" s="275"/>
      <c r="GBP1493" s="275"/>
      <c r="GBQ1493" s="275"/>
      <c r="GBR1493" s="275"/>
      <c r="GBS1493" s="275"/>
      <c r="GBT1493" s="275"/>
      <c r="GBU1493" s="275"/>
      <c r="GBV1493" s="275"/>
      <c r="GBW1493" s="275"/>
      <c r="GBX1493" s="275"/>
      <c r="GBY1493" s="275"/>
      <c r="GBZ1493" s="275"/>
      <c r="GCA1493" s="275"/>
      <c r="GCB1493" s="275"/>
      <c r="GCC1493" s="275"/>
      <c r="GCD1493" s="275"/>
      <c r="GCE1493" s="275"/>
      <c r="GCF1493" s="275"/>
      <c r="GCG1493" s="275"/>
      <c r="GCH1493" s="275"/>
      <c r="GCI1493" s="275"/>
      <c r="GCJ1493" s="275"/>
      <c r="GCK1493" s="275"/>
      <c r="GCL1493" s="275"/>
      <c r="GCM1493" s="275"/>
      <c r="GCN1493" s="275"/>
      <c r="GCO1493" s="275"/>
      <c r="GCP1493" s="275"/>
      <c r="GCQ1493" s="275"/>
      <c r="GCR1493" s="275"/>
      <c r="GCS1493" s="275"/>
      <c r="GCT1493" s="275"/>
      <c r="GCU1493" s="275"/>
      <c r="GCV1493" s="275"/>
      <c r="GCW1493" s="275"/>
      <c r="GCX1493" s="275"/>
      <c r="GCY1493" s="275"/>
      <c r="GCZ1493" s="275"/>
      <c r="GDA1493" s="275"/>
      <c r="GDB1493" s="275"/>
      <c r="GDC1493" s="275"/>
      <c r="GDD1493" s="275"/>
      <c r="GDE1493" s="275"/>
      <c r="GDF1493" s="275"/>
      <c r="GDG1493" s="275"/>
      <c r="GDH1493" s="275"/>
      <c r="GDI1493" s="275"/>
      <c r="GDJ1493" s="275"/>
      <c r="GDK1493" s="275"/>
      <c r="GDL1493" s="275"/>
      <c r="GDM1493" s="275"/>
      <c r="GDN1493" s="275"/>
      <c r="GDO1493" s="275"/>
      <c r="GDP1493" s="275"/>
      <c r="GDQ1493" s="275"/>
      <c r="GDR1493" s="275"/>
      <c r="GDS1493" s="275"/>
      <c r="GDT1493" s="275"/>
      <c r="GDU1493" s="275"/>
      <c r="GDV1493" s="275"/>
      <c r="GDW1493" s="275"/>
      <c r="GDX1493" s="275"/>
      <c r="GDY1493" s="275"/>
      <c r="GDZ1493" s="275"/>
      <c r="GEA1493" s="275"/>
      <c r="GEB1493" s="275"/>
      <c r="GEC1493" s="275"/>
      <c r="GED1493" s="275"/>
      <c r="GEE1493" s="275"/>
      <c r="GEF1493" s="275"/>
      <c r="GEG1493" s="275"/>
      <c r="GEH1493" s="275"/>
      <c r="GEI1493" s="275"/>
      <c r="GEJ1493" s="275"/>
      <c r="GEK1493" s="275"/>
      <c r="GEL1493" s="275"/>
      <c r="GEM1493" s="275"/>
      <c r="GEN1493" s="275"/>
      <c r="GEO1493" s="275"/>
      <c r="GEP1493" s="275"/>
      <c r="GEQ1493" s="275"/>
      <c r="GER1493" s="275"/>
      <c r="GES1493" s="275"/>
      <c r="GET1493" s="275"/>
      <c r="GEU1493" s="275"/>
      <c r="GEV1493" s="275"/>
      <c r="GEW1493" s="275"/>
      <c r="GEX1493" s="275"/>
      <c r="GEY1493" s="275"/>
      <c r="GEZ1493" s="275"/>
      <c r="GFA1493" s="275"/>
      <c r="GFB1493" s="275"/>
      <c r="GFC1493" s="275"/>
      <c r="GFD1493" s="275"/>
      <c r="GFE1493" s="275"/>
      <c r="GFF1493" s="275"/>
      <c r="GFG1493" s="275"/>
      <c r="GFH1493" s="275"/>
      <c r="GFI1493" s="275"/>
      <c r="GFJ1493" s="275"/>
      <c r="GFK1493" s="275"/>
      <c r="GFL1493" s="275"/>
      <c r="GFM1493" s="275"/>
      <c r="GFN1493" s="275"/>
      <c r="GFO1493" s="275"/>
      <c r="GFP1493" s="275"/>
      <c r="GFQ1493" s="275"/>
      <c r="GFR1493" s="275"/>
      <c r="GFS1493" s="275"/>
      <c r="GFT1493" s="275"/>
      <c r="GFU1493" s="275"/>
      <c r="GFV1493" s="275"/>
      <c r="GFW1493" s="275"/>
      <c r="GFX1493" s="275"/>
      <c r="GFY1493" s="275"/>
      <c r="GFZ1493" s="275"/>
      <c r="GGA1493" s="275"/>
      <c r="GGB1493" s="275"/>
      <c r="GGC1493" s="275"/>
      <c r="GGD1493" s="275"/>
      <c r="GGE1493" s="275"/>
      <c r="GGF1493" s="275"/>
      <c r="GGG1493" s="275"/>
      <c r="GGH1493" s="275"/>
      <c r="GGI1493" s="275"/>
      <c r="GGJ1493" s="275"/>
      <c r="GGK1493" s="275"/>
      <c r="GGL1493" s="275"/>
      <c r="GGM1493" s="275"/>
      <c r="GGN1493" s="275"/>
      <c r="GGO1493" s="275"/>
      <c r="GGP1493" s="275"/>
      <c r="GGQ1493" s="275"/>
      <c r="GGR1493" s="275"/>
      <c r="GGS1493" s="275"/>
      <c r="GGT1493" s="275"/>
      <c r="GGU1493" s="275"/>
      <c r="GGV1493" s="275"/>
      <c r="GGW1493" s="275"/>
      <c r="GGX1493" s="275"/>
      <c r="GGY1493" s="275"/>
      <c r="GGZ1493" s="275"/>
      <c r="GHA1493" s="275"/>
      <c r="GHB1493" s="275"/>
      <c r="GHC1493" s="275"/>
      <c r="GHD1493" s="275"/>
      <c r="GHE1493" s="275"/>
      <c r="GHF1493" s="275"/>
      <c r="GHG1493" s="275"/>
      <c r="GHH1493" s="275"/>
      <c r="GHI1493" s="275"/>
      <c r="GHJ1493" s="275"/>
      <c r="GHK1493" s="275"/>
      <c r="GHL1493" s="275"/>
      <c r="GHM1493" s="275"/>
      <c r="GHN1493" s="275"/>
      <c r="GHO1493" s="275"/>
      <c r="GHP1493" s="275"/>
      <c r="GHQ1493" s="275"/>
      <c r="GHR1493" s="275"/>
      <c r="GHS1493" s="275"/>
      <c r="GHT1493" s="275"/>
      <c r="GHU1493" s="275"/>
      <c r="GHV1493" s="275"/>
      <c r="GHW1493" s="275"/>
      <c r="GHX1493" s="275"/>
      <c r="GHY1493" s="275"/>
      <c r="GHZ1493" s="275"/>
      <c r="GIA1493" s="275"/>
      <c r="GIB1493" s="275"/>
      <c r="GIC1493" s="275"/>
      <c r="GID1493" s="275"/>
      <c r="GIE1493" s="275"/>
      <c r="GIF1493" s="275"/>
      <c r="GIG1493" s="275"/>
      <c r="GIH1493" s="275"/>
      <c r="GII1493" s="275"/>
      <c r="GIJ1493" s="275"/>
      <c r="GIK1493" s="275"/>
      <c r="GIL1493" s="275"/>
      <c r="GIM1493" s="275"/>
      <c r="GIN1493" s="275"/>
      <c r="GIO1493" s="275"/>
      <c r="GIP1493" s="275"/>
      <c r="GIQ1493" s="275"/>
      <c r="GIR1493" s="275"/>
      <c r="GIS1493" s="275"/>
      <c r="GIT1493" s="275"/>
      <c r="GIU1493" s="275"/>
      <c r="GIV1493" s="275"/>
      <c r="GIW1493" s="275"/>
      <c r="GIX1493" s="275"/>
      <c r="GIY1493" s="275"/>
      <c r="GIZ1493" s="275"/>
      <c r="GJA1493" s="275"/>
      <c r="GJB1493" s="275"/>
      <c r="GJC1493" s="275"/>
      <c r="GJD1493" s="275"/>
      <c r="GJE1493" s="275"/>
      <c r="GJF1493" s="275"/>
      <c r="GJG1493" s="275"/>
      <c r="GJH1493" s="275"/>
      <c r="GJI1493" s="275"/>
      <c r="GJJ1493" s="275"/>
      <c r="GJK1493" s="275"/>
      <c r="GJL1493" s="275"/>
      <c r="GJM1493" s="275"/>
      <c r="GJN1493" s="275"/>
      <c r="GJO1493" s="275"/>
      <c r="GJP1493" s="275"/>
      <c r="GJQ1493" s="275"/>
      <c r="GJR1493" s="275"/>
      <c r="GJS1493" s="275"/>
      <c r="GJT1493" s="275"/>
      <c r="GJU1493" s="275"/>
      <c r="GJV1493" s="275"/>
      <c r="GJW1493" s="275"/>
      <c r="GJX1493" s="275"/>
      <c r="GJY1493" s="275"/>
      <c r="GJZ1493" s="275"/>
      <c r="GKA1493" s="275"/>
      <c r="GKB1493" s="275"/>
      <c r="GKC1493" s="275"/>
      <c r="GKD1493" s="275"/>
      <c r="GKE1493" s="275"/>
      <c r="GKF1493" s="275"/>
      <c r="GKG1493" s="275"/>
      <c r="GKH1493" s="275"/>
      <c r="GKI1493" s="275"/>
      <c r="GKJ1493" s="275"/>
      <c r="GKK1493" s="275"/>
      <c r="GKL1493" s="275"/>
      <c r="GKM1493" s="275"/>
      <c r="GKN1493" s="275"/>
      <c r="GKO1493" s="275"/>
      <c r="GKP1493" s="275"/>
      <c r="GKQ1493" s="275"/>
      <c r="GKR1493" s="275"/>
      <c r="GKS1493" s="275"/>
      <c r="GKT1493" s="275"/>
      <c r="GKU1493" s="275"/>
      <c r="GKV1493" s="275"/>
      <c r="GKW1493" s="275"/>
      <c r="GKX1493" s="275"/>
      <c r="GKY1493" s="275"/>
      <c r="GKZ1493" s="275"/>
      <c r="GLA1493" s="275"/>
      <c r="GLB1493" s="275"/>
      <c r="GLC1493" s="275"/>
      <c r="GLD1493" s="275"/>
      <c r="GLE1493" s="275"/>
      <c r="GLF1493" s="275"/>
      <c r="GLG1493" s="275"/>
      <c r="GLH1493" s="275"/>
      <c r="GLI1493" s="275"/>
      <c r="GLJ1493" s="275"/>
      <c r="GLK1493" s="275"/>
      <c r="GLL1493" s="275"/>
      <c r="GLM1493" s="275"/>
      <c r="GLN1493" s="275"/>
      <c r="GLO1493" s="275"/>
      <c r="GLP1493" s="275"/>
      <c r="GLQ1493" s="275"/>
      <c r="GLR1493" s="275"/>
      <c r="GLS1493" s="275"/>
      <c r="GLT1493" s="275"/>
      <c r="GLU1493" s="275"/>
      <c r="GLV1493" s="275"/>
      <c r="GLW1493" s="275"/>
      <c r="GLX1493" s="275"/>
      <c r="GLY1493" s="275"/>
      <c r="GLZ1493" s="275"/>
      <c r="GMA1493" s="275"/>
      <c r="GMB1493" s="275"/>
      <c r="GMC1493" s="275"/>
      <c r="GMD1493" s="275"/>
      <c r="GME1493" s="275"/>
      <c r="GMF1493" s="275"/>
      <c r="GMG1493" s="275"/>
      <c r="GMH1493" s="275"/>
      <c r="GMI1493" s="275"/>
      <c r="GMJ1493" s="275"/>
      <c r="GMK1493" s="275"/>
      <c r="GML1493" s="275"/>
      <c r="GMM1493" s="275"/>
      <c r="GMN1493" s="275"/>
      <c r="GMO1493" s="275"/>
      <c r="GMP1493" s="275"/>
      <c r="GMQ1493" s="275"/>
      <c r="GMR1493" s="275"/>
      <c r="GMS1493" s="275"/>
      <c r="GMT1493" s="275"/>
      <c r="GMU1493" s="275"/>
      <c r="GMV1493" s="275"/>
      <c r="GMW1493" s="275"/>
      <c r="GMX1493" s="275"/>
      <c r="GMY1493" s="275"/>
      <c r="GMZ1493" s="275"/>
      <c r="GNA1493" s="275"/>
      <c r="GNB1493" s="275"/>
      <c r="GNC1493" s="275"/>
      <c r="GND1493" s="275"/>
      <c r="GNE1493" s="275"/>
      <c r="GNF1493" s="275"/>
      <c r="GNG1493" s="275"/>
      <c r="GNH1493" s="275"/>
      <c r="GNI1493" s="275"/>
      <c r="GNJ1493" s="275"/>
      <c r="GNK1493" s="275"/>
      <c r="GNL1493" s="275"/>
      <c r="GNM1493" s="275"/>
      <c r="GNN1493" s="275"/>
      <c r="GNO1493" s="275"/>
      <c r="GNP1493" s="275"/>
      <c r="GNQ1493" s="275"/>
      <c r="GNR1493" s="275"/>
      <c r="GNS1493" s="275"/>
      <c r="GNT1493" s="275"/>
      <c r="GNU1493" s="275"/>
      <c r="GNV1493" s="275"/>
      <c r="GNW1493" s="275"/>
      <c r="GNX1493" s="275"/>
      <c r="GNY1493" s="275"/>
      <c r="GNZ1493" s="275"/>
      <c r="GOA1493" s="275"/>
      <c r="GOB1493" s="275"/>
      <c r="GOC1493" s="275"/>
      <c r="GOD1493" s="275"/>
      <c r="GOE1493" s="275"/>
      <c r="GOF1493" s="275"/>
      <c r="GOG1493" s="275"/>
      <c r="GOH1493" s="275"/>
      <c r="GOI1493" s="275"/>
      <c r="GOJ1493" s="275"/>
      <c r="GOK1493" s="275"/>
      <c r="GOL1493" s="275"/>
      <c r="GOM1493" s="275"/>
      <c r="GON1493" s="275"/>
      <c r="GOO1493" s="275"/>
      <c r="GOP1493" s="275"/>
      <c r="GOQ1493" s="275"/>
      <c r="GOR1493" s="275"/>
      <c r="GOS1493" s="275"/>
      <c r="GOT1493" s="275"/>
      <c r="GOU1493" s="275"/>
      <c r="GOV1493" s="275"/>
      <c r="GOW1493" s="275"/>
      <c r="GOX1493" s="275"/>
      <c r="GOY1493" s="275"/>
      <c r="GOZ1493" s="275"/>
      <c r="GPA1493" s="275"/>
      <c r="GPB1493" s="275"/>
      <c r="GPC1493" s="275"/>
      <c r="GPD1493" s="275"/>
      <c r="GPE1493" s="275"/>
      <c r="GPF1493" s="275"/>
      <c r="GPG1493" s="275"/>
      <c r="GPH1493" s="275"/>
      <c r="GPI1493" s="275"/>
      <c r="GPJ1493" s="275"/>
      <c r="GPK1493" s="275"/>
      <c r="GPL1493" s="275"/>
      <c r="GPM1493" s="275"/>
      <c r="GPN1493" s="275"/>
      <c r="GPO1493" s="275"/>
      <c r="GPP1493" s="275"/>
      <c r="GPQ1493" s="275"/>
      <c r="GPR1493" s="275"/>
      <c r="GPS1493" s="275"/>
      <c r="GPT1493" s="275"/>
      <c r="GPU1493" s="275"/>
      <c r="GPV1493" s="275"/>
      <c r="GPW1493" s="275"/>
      <c r="GPX1493" s="275"/>
      <c r="GPY1493" s="275"/>
      <c r="GPZ1493" s="275"/>
      <c r="GQA1493" s="275"/>
      <c r="GQB1493" s="275"/>
      <c r="GQC1493" s="275"/>
      <c r="GQD1493" s="275"/>
      <c r="GQE1493" s="275"/>
      <c r="GQF1493" s="275"/>
      <c r="GQG1493" s="275"/>
      <c r="GQH1493" s="275"/>
      <c r="GQI1493" s="275"/>
      <c r="GQJ1493" s="275"/>
      <c r="GQK1493" s="275"/>
      <c r="GQL1493" s="275"/>
      <c r="GQM1493" s="275"/>
      <c r="GQN1493" s="275"/>
      <c r="GQO1493" s="275"/>
      <c r="GQP1493" s="275"/>
      <c r="GQQ1493" s="275"/>
      <c r="GQR1493" s="275"/>
      <c r="GQS1493" s="275"/>
      <c r="GQT1493" s="275"/>
      <c r="GQU1493" s="275"/>
      <c r="GQV1493" s="275"/>
      <c r="GQW1493" s="275"/>
      <c r="GQX1493" s="275"/>
      <c r="GQY1493" s="275"/>
      <c r="GQZ1493" s="275"/>
      <c r="GRA1493" s="275"/>
      <c r="GRB1493" s="275"/>
      <c r="GRC1493" s="275"/>
      <c r="GRD1493" s="275"/>
      <c r="GRE1493" s="275"/>
      <c r="GRF1493" s="275"/>
      <c r="GRG1493" s="275"/>
      <c r="GRH1493" s="275"/>
      <c r="GRI1493" s="275"/>
      <c r="GRJ1493" s="275"/>
      <c r="GRK1493" s="275"/>
      <c r="GRL1493" s="275"/>
      <c r="GRM1493" s="275"/>
      <c r="GRN1493" s="275"/>
      <c r="GRO1493" s="275"/>
      <c r="GRP1493" s="275"/>
      <c r="GRQ1493" s="275"/>
      <c r="GRR1493" s="275"/>
      <c r="GRS1493" s="275"/>
      <c r="GRT1493" s="275"/>
      <c r="GRU1493" s="275"/>
      <c r="GRV1493" s="275"/>
      <c r="GRW1493" s="275"/>
      <c r="GRX1493" s="275"/>
      <c r="GRY1493" s="275"/>
      <c r="GRZ1493" s="275"/>
      <c r="GSA1493" s="275"/>
      <c r="GSB1493" s="275"/>
      <c r="GSC1493" s="275"/>
      <c r="GSD1493" s="275"/>
      <c r="GSE1493" s="275"/>
      <c r="GSF1493" s="275"/>
      <c r="GSG1493" s="275"/>
      <c r="GSH1493" s="275"/>
      <c r="GSI1493" s="275"/>
      <c r="GSJ1493" s="275"/>
      <c r="GSK1493" s="275"/>
      <c r="GSL1493" s="275"/>
      <c r="GSM1493" s="275"/>
      <c r="GSN1493" s="275"/>
      <c r="GSO1493" s="275"/>
      <c r="GSP1493" s="275"/>
      <c r="GSQ1493" s="275"/>
      <c r="GSR1493" s="275"/>
      <c r="GSS1493" s="275"/>
      <c r="GST1493" s="275"/>
      <c r="GSU1493" s="275"/>
      <c r="GSV1493" s="275"/>
      <c r="GSW1493" s="275"/>
      <c r="GSX1493" s="275"/>
      <c r="GSY1493" s="275"/>
      <c r="GSZ1493" s="275"/>
      <c r="GTA1493" s="275"/>
      <c r="GTB1493" s="275"/>
      <c r="GTC1493" s="275"/>
      <c r="GTD1493" s="275"/>
      <c r="GTE1493" s="275"/>
      <c r="GTF1493" s="275"/>
      <c r="GTG1493" s="275"/>
      <c r="GTH1493" s="275"/>
      <c r="GTI1493" s="275"/>
      <c r="GTJ1493" s="275"/>
      <c r="GTK1493" s="275"/>
      <c r="GTL1493" s="275"/>
      <c r="GTM1493" s="275"/>
      <c r="GTN1493" s="275"/>
      <c r="GTO1493" s="275"/>
      <c r="GTP1493" s="275"/>
      <c r="GTQ1493" s="275"/>
      <c r="GTR1493" s="275"/>
      <c r="GTS1493" s="275"/>
      <c r="GTT1493" s="275"/>
      <c r="GTU1493" s="275"/>
      <c r="GTV1493" s="275"/>
      <c r="GTW1493" s="275"/>
      <c r="GTX1493" s="275"/>
      <c r="GTY1493" s="275"/>
      <c r="GTZ1493" s="275"/>
      <c r="GUA1493" s="275"/>
      <c r="GUB1493" s="275"/>
      <c r="GUC1493" s="275"/>
      <c r="GUD1493" s="275"/>
      <c r="GUE1493" s="275"/>
      <c r="GUF1493" s="275"/>
      <c r="GUG1493" s="275"/>
      <c r="GUH1493" s="275"/>
      <c r="GUI1493" s="275"/>
      <c r="GUJ1493" s="275"/>
      <c r="GUK1493" s="275"/>
      <c r="GUL1493" s="275"/>
      <c r="GUM1493" s="275"/>
      <c r="GUN1493" s="275"/>
      <c r="GUO1493" s="275"/>
      <c r="GUP1493" s="275"/>
      <c r="GUQ1493" s="275"/>
      <c r="GUR1493" s="275"/>
      <c r="GUS1493" s="275"/>
      <c r="GUT1493" s="275"/>
      <c r="GUU1493" s="275"/>
      <c r="GUV1493" s="275"/>
      <c r="GUW1493" s="275"/>
      <c r="GUX1493" s="275"/>
      <c r="GUY1493" s="275"/>
      <c r="GUZ1493" s="275"/>
      <c r="GVA1493" s="275"/>
      <c r="GVB1493" s="275"/>
      <c r="GVC1493" s="275"/>
      <c r="GVD1493" s="275"/>
      <c r="GVE1493" s="275"/>
      <c r="GVF1493" s="275"/>
      <c r="GVG1493" s="275"/>
      <c r="GVH1493" s="275"/>
      <c r="GVI1493" s="275"/>
      <c r="GVJ1493" s="275"/>
      <c r="GVK1493" s="275"/>
      <c r="GVL1493" s="275"/>
      <c r="GVM1493" s="275"/>
      <c r="GVN1493" s="275"/>
      <c r="GVO1493" s="275"/>
      <c r="GVP1493" s="275"/>
      <c r="GVQ1493" s="275"/>
      <c r="GVR1493" s="275"/>
      <c r="GVS1493" s="275"/>
      <c r="GVT1493" s="275"/>
      <c r="GVU1493" s="275"/>
      <c r="GVV1493" s="275"/>
      <c r="GVW1493" s="275"/>
      <c r="GVX1493" s="275"/>
      <c r="GVY1493" s="275"/>
      <c r="GVZ1493" s="275"/>
      <c r="GWA1493" s="275"/>
      <c r="GWB1493" s="275"/>
      <c r="GWC1493" s="275"/>
      <c r="GWD1493" s="275"/>
      <c r="GWE1493" s="275"/>
      <c r="GWF1493" s="275"/>
      <c r="GWG1493" s="275"/>
      <c r="GWH1493" s="275"/>
      <c r="GWI1493" s="275"/>
      <c r="GWJ1493" s="275"/>
      <c r="GWK1493" s="275"/>
      <c r="GWL1493" s="275"/>
      <c r="GWM1493" s="275"/>
      <c r="GWN1493" s="275"/>
      <c r="GWO1493" s="275"/>
      <c r="GWP1493" s="275"/>
      <c r="GWQ1493" s="275"/>
      <c r="GWR1493" s="275"/>
      <c r="GWS1493" s="275"/>
      <c r="GWT1493" s="275"/>
      <c r="GWU1493" s="275"/>
      <c r="GWV1493" s="275"/>
      <c r="GWW1493" s="275"/>
      <c r="GWX1493" s="275"/>
      <c r="GWY1493" s="275"/>
      <c r="GWZ1493" s="275"/>
      <c r="GXA1493" s="275"/>
      <c r="GXB1493" s="275"/>
      <c r="GXC1493" s="275"/>
      <c r="GXD1493" s="275"/>
      <c r="GXE1493" s="275"/>
      <c r="GXF1493" s="275"/>
      <c r="GXG1493" s="275"/>
      <c r="GXH1493" s="275"/>
      <c r="GXI1493" s="275"/>
      <c r="GXJ1493" s="275"/>
      <c r="GXK1493" s="275"/>
      <c r="GXL1493" s="275"/>
      <c r="GXM1493" s="275"/>
      <c r="GXN1493" s="275"/>
      <c r="GXO1493" s="275"/>
      <c r="GXP1493" s="275"/>
      <c r="GXQ1493" s="275"/>
      <c r="GXR1493" s="275"/>
      <c r="GXS1493" s="275"/>
      <c r="GXT1493" s="275"/>
      <c r="GXU1493" s="275"/>
      <c r="GXV1493" s="275"/>
      <c r="GXW1493" s="275"/>
      <c r="GXX1493" s="275"/>
      <c r="GXY1493" s="275"/>
      <c r="GXZ1493" s="275"/>
      <c r="GYA1493" s="275"/>
      <c r="GYB1493" s="275"/>
      <c r="GYC1493" s="275"/>
      <c r="GYD1493" s="275"/>
      <c r="GYE1493" s="275"/>
      <c r="GYF1493" s="275"/>
      <c r="GYG1493" s="275"/>
      <c r="GYH1493" s="275"/>
      <c r="GYI1493" s="275"/>
      <c r="GYJ1493" s="275"/>
      <c r="GYK1493" s="275"/>
      <c r="GYL1493" s="275"/>
      <c r="GYM1493" s="275"/>
      <c r="GYN1493" s="275"/>
      <c r="GYO1493" s="275"/>
      <c r="GYP1493" s="275"/>
      <c r="GYQ1493" s="275"/>
      <c r="GYR1493" s="275"/>
      <c r="GYS1493" s="275"/>
      <c r="GYT1493" s="275"/>
      <c r="GYU1493" s="275"/>
      <c r="GYV1493" s="275"/>
      <c r="GYW1493" s="275"/>
      <c r="GYX1493" s="275"/>
      <c r="GYY1493" s="275"/>
      <c r="GYZ1493" s="275"/>
      <c r="GZA1493" s="275"/>
      <c r="GZB1493" s="275"/>
      <c r="GZC1493" s="275"/>
      <c r="GZD1493" s="275"/>
      <c r="GZE1493" s="275"/>
      <c r="GZF1493" s="275"/>
      <c r="GZG1493" s="275"/>
      <c r="GZH1493" s="275"/>
      <c r="GZI1493" s="275"/>
      <c r="GZJ1493" s="275"/>
      <c r="GZK1493" s="275"/>
      <c r="GZL1493" s="275"/>
      <c r="GZM1493" s="275"/>
      <c r="GZN1493" s="275"/>
      <c r="GZO1493" s="275"/>
      <c r="GZP1493" s="275"/>
      <c r="GZQ1493" s="275"/>
      <c r="GZR1493" s="275"/>
      <c r="GZS1493" s="275"/>
      <c r="GZT1493" s="275"/>
      <c r="GZU1493" s="275"/>
      <c r="GZV1493" s="275"/>
      <c r="GZW1493" s="275"/>
      <c r="GZX1493" s="275"/>
      <c r="GZY1493" s="275"/>
      <c r="GZZ1493" s="275"/>
      <c r="HAA1493" s="275"/>
      <c r="HAB1493" s="275"/>
      <c r="HAC1493" s="275"/>
      <c r="HAD1493" s="275"/>
      <c r="HAE1493" s="275"/>
      <c r="HAF1493" s="275"/>
      <c r="HAG1493" s="275"/>
      <c r="HAH1493" s="275"/>
      <c r="HAI1493" s="275"/>
      <c r="HAJ1493" s="275"/>
      <c r="HAK1493" s="275"/>
      <c r="HAL1493" s="275"/>
      <c r="HAM1493" s="275"/>
      <c r="HAN1493" s="275"/>
      <c r="HAO1493" s="275"/>
      <c r="HAP1493" s="275"/>
      <c r="HAQ1493" s="275"/>
      <c r="HAR1493" s="275"/>
      <c r="HAS1493" s="275"/>
      <c r="HAT1493" s="275"/>
      <c r="HAU1493" s="275"/>
      <c r="HAV1493" s="275"/>
      <c r="HAW1493" s="275"/>
      <c r="HAX1493" s="275"/>
      <c r="HAY1493" s="275"/>
      <c r="HAZ1493" s="275"/>
      <c r="HBA1493" s="275"/>
      <c r="HBB1493" s="275"/>
      <c r="HBC1493" s="275"/>
      <c r="HBD1493" s="275"/>
      <c r="HBE1493" s="275"/>
      <c r="HBF1493" s="275"/>
      <c r="HBG1493" s="275"/>
      <c r="HBH1493" s="275"/>
      <c r="HBI1493" s="275"/>
      <c r="HBJ1493" s="275"/>
      <c r="HBK1493" s="275"/>
      <c r="HBL1493" s="275"/>
      <c r="HBM1493" s="275"/>
      <c r="HBN1493" s="275"/>
      <c r="HBO1493" s="275"/>
      <c r="HBP1493" s="275"/>
      <c r="HBQ1493" s="275"/>
      <c r="HBR1493" s="275"/>
      <c r="HBS1493" s="275"/>
      <c r="HBT1493" s="275"/>
      <c r="HBU1493" s="275"/>
      <c r="HBV1493" s="275"/>
      <c r="HBW1493" s="275"/>
      <c r="HBX1493" s="275"/>
      <c r="HBY1493" s="275"/>
      <c r="HBZ1493" s="275"/>
      <c r="HCA1493" s="275"/>
      <c r="HCB1493" s="275"/>
      <c r="HCC1493" s="275"/>
      <c r="HCD1493" s="275"/>
      <c r="HCE1493" s="275"/>
      <c r="HCF1493" s="275"/>
      <c r="HCG1493" s="275"/>
      <c r="HCH1493" s="275"/>
      <c r="HCI1493" s="275"/>
      <c r="HCJ1493" s="275"/>
      <c r="HCK1493" s="275"/>
      <c r="HCL1493" s="275"/>
      <c r="HCM1493" s="275"/>
      <c r="HCN1493" s="275"/>
      <c r="HCO1493" s="275"/>
      <c r="HCP1493" s="275"/>
      <c r="HCQ1493" s="275"/>
      <c r="HCR1493" s="275"/>
      <c r="HCS1493" s="275"/>
      <c r="HCT1493" s="275"/>
      <c r="HCU1493" s="275"/>
      <c r="HCV1493" s="275"/>
      <c r="HCW1493" s="275"/>
      <c r="HCX1493" s="275"/>
      <c r="HCY1493" s="275"/>
      <c r="HCZ1493" s="275"/>
      <c r="HDA1493" s="275"/>
      <c r="HDB1493" s="275"/>
      <c r="HDC1493" s="275"/>
      <c r="HDD1493" s="275"/>
      <c r="HDE1493" s="275"/>
      <c r="HDF1493" s="275"/>
      <c r="HDG1493" s="275"/>
      <c r="HDH1493" s="275"/>
      <c r="HDI1493" s="275"/>
      <c r="HDJ1493" s="275"/>
      <c r="HDK1493" s="275"/>
      <c r="HDL1493" s="275"/>
      <c r="HDM1493" s="275"/>
      <c r="HDN1493" s="275"/>
      <c r="HDO1493" s="275"/>
      <c r="HDP1493" s="275"/>
      <c r="HDQ1493" s="275"/>
      <c r="HDR1493" s="275"/>
      <c r="HDS1493" s="275"/>
      <c r="HDT1493" s="275"/>
      <c r="HDU1493" s="275"/>
      <c r="HDV1493" s="275"/>
      <c r="HDW1493" s="275"/>
      <c r="HDX1493" s="275"/>
      <c r="HDY1493" s="275"/>
      <c r="HDZ1493" s="275"/>
      <c r="HEA1493" s="275"/>
      <c r="HEB1493" s="275"/>
      <c r="HEC1493" s="275"/>
      <c r="HED1493" s="275"/>
      <c r="HEE1493" s="275"/>
      <c r="HEF1493" s="275"/>
      <c r="HEG1493" s="275"/>
      <c r="HEH1493" s="275"/>
      <c r="HEI1493" s="275"/>
      <c r="HEJ1493" s="275"/>
      <c r="HEK1493" s="275"/>
      <c r="HEL1493" s="275"/>
      <c r="HEM1493" s="275"/>
      <c r="HEN1493" s="275"/>
      <c r="HEO1493" s="275"/>
      <c r="HEP1493" s="275"/>
      <c r="HEQ1493" s="275"/>
      <c r="HER1493" s="275"/>
      <c r="HES1493" s="275"/>
      <c r="HET1493" s="275"/>
      <c r="HEU1493" s="275"/>
      <c r="HEV1493" s="275"/>
      <c r="HEW1493" s="275"/>
      <c r="HEX1493" s="275"/>
      <c r="HEY1493" s="275"/>
      <c r="HEZ1493" s="275"/>
      <c r="HFA1493" s="275"/>
      <c r="HFB1493" s="275"/>
      <c r="HFC1493" s="275"/>
      <c r="HFD1493" s="275"/>
      <c r="HFE1493" s="275"/>
      <c r="HFF1493" s="275"/>
      <c r="HFG1493" s="275"/>
      <c r="HFH1493" s="275"/>
      <c r="HFI1493" s="275"/>
      <c r="HFJ1493" s="275"/>
      <c r="HFK1493" s="275"/>
      <c r="HFL1493" s="275"/>
      <c r="HFM1493" s="275"/>
      <c r="HFN1493" s="275"/>
      <c r="HFO1493" s="275"/>
      <c r="HFP1493" s="275"/>
      <c r="HFQ1493" s="275"/>
      <c r="HFR1493" s="275"/>
      <c r="HFS1493" s="275"/>
      <c r="HFT1493" s="275"/>
      <c r="HFU1493" s="275"/>
      <c r="HFV1493" s="275"/>
      <c r="HFW1493" s="275"/>
      <c r="HFX1493" s="275"/>
      <c r="HFY1493" s="275"/>
      <c r="HFZ1493" s="275"/>
      <c r="HGA1493" s="275"/>
      <c r="HGB1493" s="275"/>
      <c r="HGC1493" s="275"/>
      <c r="HGD1493" s="275"/>
      <c r="HGE1493" s="275"/>
      <c r="HGF1493" s="275"/>
      <c r="HGG1493" s="275"/>
      <c r="HGH1493" s="275"/>
      <c r="HGI1493" s="275"/>
      <c r="HGJ1493" s="275"/>
      <c r="HGK1493" s="275"/>
      <c r="HGL1493" s="275"/>
      <c r="HGM1493" s="275"/>
      <c r="HGN1493" s="275"/>
      <c r="HGO1493" s="275"/>
      <c r="HGP1493" s="275"/>
      <c r="HGQ1493" s="275"/>
      <c r="HGR1493" s="275"/>
      <c r="HGS1493" s="275"/>
      <c r="HGT1493" s="275"/>
      <c r="HGU1493" s="275"/>
      <c r="HGV1493" s="275"/>
      <c r="HGW1493" s="275"/>
      <c r="HGX1493" s="275"/>
      <c r="HGY1493" s="275"/>
      <c r="HGZ1493" s="275"/>
      <c r="HHA1493" s="275"/>
      <c r="HHB1493" s="275"/>
      <c r="HHC1493" s="275"/>
      <c r="HHD1493" s="275"/>
      <c r="HHE1493" s="275"/>
      <c r="HHF1493" s="275"/>
      <c r="HHG1493" s="275"/>
      <c r="HHH1493" s="275"/>
      <c r="HHI1493" s="275"/>
      <c r="HHJ1493" s="275"/>
      <c r="HHK1493" s="275"/>
      <c r="HHL1493" s="275"/>
      <c r="HHM1493" s="275"/>
      <c r="HHN1493" s="275"/>
      <c r="HHO1493" s="275"/>
      <c r="HHP1493" s="275"/>
      <c r="HHQ1493" s="275"/>
      <c r="HHR1493" s="275"/>
      <c r="HHS1493" s="275"/>
      <c r="HHT1493" s="275"/>
      <c r="HHU1493" s="275"/>
      <c r="HHV1493" s="275"/>
      <c r="HHW1493" s="275"/>
      <c r="HHX1493" s="275"/>
      <c r="HHY1493" s="275"/>
      <c r="HHZ1493" s="275"/>
      <c r="HIA1493" s="275"/>
      <c r="HIB1493" s="275"/>
      <c r="HIC1493" s="275"/>
      <c r="HID1493" s="275"/>
      <c r="HIE1493" s="275"/>
      <c r="HIF1493" s="275"/>
      <c r="HIG1493" s="275"/>
      <c r="HIH1493" s="275"/>
      <c r="HII1493" s="275"/>
      <c r="HIJ1493" s="275"/>
      <c r="HIK1493" s="275"/>
      <c r="HIL1493" s="275"/>
      <c r="HIM1493" s="275"/>
      <c r="HIN1493" s="275"/>
      <c r="HIO1493" s="275"/>
      <c r="HIP1493" s="275"/>
      <c r="HIQ1493" s="275"/>
      <c r="HIR1493" s="275"/>
      <c r="HIS1493" s="275"/>
      <c r="HIT1493" s="275"/>
      <c r="HIU1493" s="275"/>
      <c r="HIV1493" s="275"/>
      <c r="HIW1493" s="275"/>
      <c r="HIX1493" s="275"/>
      <c r="HIY1493" s="275"/>
      <c r="HIZ1493" s="275"/>
      <c r="HJA1493" s="275"/>
      <c r="HJB1493" s="275"/>
      <c r="HJC1493" s="275"/>
      <c r="HJD1493" s="275"/>
      <c r="HJE1493" s="275"/>
      <c r="HJF1493" s="275"/>
      <c r="HJG1493" s="275"/>
      <c r="HJH1493" s="275"/>
      <c r="HJI1493" s="275"/>
      <c r="HJJ1493" s="275"/>
      <c r="HJK1493" s="275"/>
      <c r="HJL1493" s="275"/>
      <c r="HJM1493" s="275"/>
      <c r="HJN1493" s="275"/>
      <c r="HJO1493" s="275"/>
      <c r="HJP1493" s="275"/>
      <c r="HJQ1493" s="275"/>
      <c r="HJR1493" s="275"/>
      <c r="HJS1493" s="275"/>
      <c r="HJT1493" s="275"/>
      <c r="HJU1493" s="275"/>
      <c r="HJV1493" s="275"/>
      <c r="HJW1493" s="275"/>
      <c r="HJX1493" s="275"/>
      <c r="HJY1493" s="275"/>
      <c r="HJZ1493" s="275"/>
      <c r="HKA1493" s="275"/>
      <c r="HKB1493" s="275"/>
      <c r="HKC1493" s="275"/>
      <c r="HKD1493" s="275"/>
      <c r="HKE1493" s="275"/>
      <c r="HKF1493" s="275"/>
      <c r="HKG1493" s="275"/>
      <c r="HKH1493" s="275"/>
      <c r="HKI1493" s="275"/>
      <c r="HKJ1493" s="275"/>
      <c r="HKK1493" s="275"/>
      <c r="HKL1493" s="275"/>
      <c r="HKM1493" s="275"/>
      <c r="HKN1493" s="275"/>
      <c r="HKO1493" s="275"/>
      <c r="HKP1493" s="275"/>
      <c r="HKQ1493" s="275"/>
      <c r="HKR1493" s="275"/>
      <c r="HKS1493" s="275"/>
      <c r="HKT1493" s="275"/>
      <c r="HKU1493" s="275"/>
      <c r="HKV1493" s="275"/>
      <c r="HKW1493" s="275"/>
      <c r="HKX1493" s="275"/>
      <c r="HKY1493" s="275"/>
      <c r="HKZ1493" s="275"/>
      <c r="HLA1493" s="275"/>
      <c r="HLB1493" s="275"/>
      <c r="HLC1493" s="275"/>
      <c r="HLD1493" s="275"/>
      <c r="HLE1493" s="275"/>
      <c r="HLF1493" s="275"/>
      <c r="HLG1493" s="275"/>
      <c r="HLH1493" s="275"/>
      <c r="HLI1493" s="275"/>
      <c r="HLJ1493" s="275"/>
      <c r="HLK1493" s="275"/>
      <c r="HLL1493" s="275"/>
      <c r="HLM1493" s="275"/>
      <c r="HLN1493" s="275"/>
      <c r="HLO1493" s="275"/>
      <c r="HLP1493" s="275"/>
      <c r="HLQ1493" s="275"/>
      <c r="HLR1493" s="275"/>
      <c r="HLS1493" s="275"/>
      <c r="HLT1493" s="275"/>
      <c r="HLU1493" s="275"/>
      <c r="HLV1493" s="275"/>
      <c r="HLW1493" s="275"/>
      <c r="HLX1493" s="275"/>
      <c r="HLY1493" s="275"/>
      <c r="HLZ1493" s="275"/>
      <c r="HMA1493" s="275"/>
      <c r="HMB1493" s="275"/>
      <c r="HMC1493" s="275"/>
      <c r="HMD1493" s="275"/>
      <c r="HME1493" s="275"/>
      <c r="HMF1493" s="275"/>
      <c r="HMG1493" s="275"/>
      <c r="HMH1493" s="275"/>
      <c r="HMI1493" s="275"/>
      <c r="HMJ1493" s="275"/>
      <c r="HMK1493" s="275"/>
      <c r="HML1493" s="275"/>
      <c r="HMM1493" s="275"/>
      <c r="HMN1493" s="275"/>
      <c r="HMO1493" s="275"/>
      <c r="HMP1493" s="275"/>
      <c r="HMQ1493" s="275"/>
      <c r="HMR1493" s="275"/>
      <c r="HMS1493" s="275"/>
      <c r="HMT1493" s="275"/>
      <c r="HMU1493" s="275"/>
      <c r="HMV1493" s="275"/>
      <c r="HMW1493" s="275"/>
      <c r="HMX1493" s="275"/>
      <c r="HMY1493" s="275"/>
      <c r="HMZ1493" s="275"/>
      <c r="HNA1493" s="275"/>
      <c r="HNB1493" s="275"/>
      <c r="HNC1493" s="275"/>
      <c r="HND1493" s="275"/>
      <c r="HNE1493" s="275"/>
      <c r="HNF1493" s="275"/>
      <c r="HNG1493" s="275"/>
      <c r="HNH1493" s="275"/>
      <c r="HNI1493" s="275"/>
      <c r="HNJ1493" s="275"/>
      <c r="HNK1493" s="275"/>
      <c r="HNL1493" s="275"/>
      <c r="HNM1493" s="275"/>
      <c r="HNN1493" s="275"/>
      <c r="HNO1493" s="275"/>
      <c r="HNP1493" s="275"/>
      <c r="HNQ1493" s="275"/>
      <c r="HNR1493" s="275"/>
      <c r="HNS1493" s="275"/>
      <c r="HNT1493" s="275"/>
      <c r="HNU1493" s="275"/>
      <c r="HNV1493" s="275"/>
      <c r="HNW1493" s="275"/>
      <c r="HNX1493" s="275"/>
      <c r="HNY1493" s="275"/>
      <c r="HNZ1493" s="275"/>
      <c r="HOA1493" s="275"/>
      <c r="HOB1493" s="275"/>
      <c r="HOC1493" s="275"/>
      <c r="HOD1493" s="275"/>
      <c r="HOE1493" s="275"/>
      <c r="HOF1493" s="275"/>
      <c r="HOG1493" s="275"/>
      <c r="HOH1493" s="275"/>
      <c r="HOI1493" s="275"/>
      <c r="HOJ1493" s="275"/>
      <c r="HOK1493" s="275"/>
      <c r="HOL1493" s="275"/>
      <c r="HOM1493" s="275"/>
      <c r="HON1493" s="275"/>
      <c r="HOO1493" s="275"/>
      <c r="HOP1493" s="275"/>
      <c r="HOQ1493" s="275"/>
      <c r="HOR1493" s="275"/>
      <c r="HOS1493" s="275"/>
      <c r="HOT1493" s="275"/>
      <c r="HOU1493" s="275"/>
      <c r="HOV1493" s="275"/>
      <c r="HOW1493" s="275"/>
      <c r="HOX1493" s="275"/>
      <c r="HOY1493" s="275"/>
      <c r="HOZ1493" s="275"/>
      <c r="HPA1493" s="275"/>
      <c r="HPB1493" s="275"/>
      <c r="HPC1493" s="275"/>
      <c r="HPD1493" s="275"/>
      <c r="HPE1493" s="275"/>
      <c r="HPF1493" s="275"/>
      <c r="HPG1493" s="275"/>
      <c r="HPH1493" s="275"/>
      <c r="HPI1493" s="275"/>
      <c r="HPJ1493" s="275"/>
      <c r="HPK1493" s="275"/>
      <c r="HPL1493" s="275"/>
      <c r="HPM1493" s="275"/>
      <c r="HPN1493" s="275"/>
      <c r="HPO1493" s="275"/>
      <c r="HPP1493" s="275"/>
      <c r="HPQ1493" s="275"/>
      <c r="HPR1493" s="275"/>
      <c r="HPS1493" s="275"/>
      <c r="HPT1493" s="275"/>
      <c r="HPU1493" s="275"/>
      <c r="HPV1493" s="275"/>
      <c r="HPW1493" s="275"/>
      <c r="HPX1493" s="275"/>
      <c r="HPY1493" s="275"/>
      <c r="HPZ1493" s="275"/>
      <c r="HQA1493" s="275"/>
      <c r="HQB1493" s="275"/>
      <c r="HQC1493" s="275"/>
      <c r="HQD1493" s="275"/>
      <c r="HQE1493" s="275"/>
      <c r="HQF1493" s="275"/>
      <c r="HQG1493" s="275"/>
      <c r="HQH1493" s="275"/>
      <c r="HQI1493" s="275"/>
      <c r="HQJ1493" s="275"/>
      <c r="HQK1493" s="275"/>
      <c r="HQL1493" s="275"/>
      <c r="HQM1493" s="275"/>
      <c r="HQN1493" s="275"/>
      <c r="HQO1493" s="275"/>
      <c r="HQP1493" s="275"/>
      <c r="HQQ1493" s="275"/>
      <c r="HQR1493" s="275"/>
      <c r="HQS1493" s="275"/>
      <c r="HQT1493" s="275"/>
      <c r="HQU1493" s="275"/>
      <c r="HQV1493" s="275"/>
      <c r="HQW1493" s="275"/>
      <c r="HQX1493" s="275"/>
      <c r="HQY1493" s="275"/>
      <c r="HQZ1493" s="275"/>
      <c r="HRA1493" s="275"/>
      <c r="HRB1493" s="275"/>
      <c r="HRC1493" s="275"/>
      <c r="HRD1493" s="275"/>
      <c r="HRE1493" s="275"/>
      <c r="HRF1493" s="275"/>
      <c r="HRG1493" s="275"/>
      <c r="HRH1493" s="275"/>
      <c r="HRI1493" s="275"/>
      <c r="HRJ1493" s="275"/>
      <c r="HRK1493" s="275"/>
      <c r="HRL1493" s="275"/>
      <c r="HRM1493" s="275"/>
      <c r="HRN1493" s="275"/>
      <c r="HRO1493" s="275"/>
      <c r="HRP1493" s="275"/>
      <c r="HRQ1493" s="275"/>
      <c r="HRR1493" s="275"/>
      <c r="HRS1493" s="275"/>
      <c r="HRT1493" s="275"/>
      <c r="HRU1493" s="275"/>
      <c r="HRV1493" s="275"/>
      <c r="HRW1493" s="275"/>
      <c r="HRX1493" s="275"/>
      <c r="HRY1493" s="275"/>
      <c r="HRZ1493" s="275"/>
      <c r="HSA1493" s="275"/>
      <c r="HSB1493" s="275"/>
      <c r="HSC1493" s="275"/>
      <c r="HSD1493" s="275"/>
      <c r="HSE1493" s="275"/>
      <c r="HSF1493" s="275"/>
      <c r="HSG1493" s="275"/>
      <c r="HSH1493" s="275"/>
      <c r="HSI1493" s="275"/>
      <c r="HSJ1493" s="275"/>
      <c r="HSK1493" s="275"/>
      <c r="HSL1493" s="275"/>
      <c r="HSM1493" s="275"/>
      <c r="HSN1493" s="275"/>
      <c r="HSO1493" s="275"/>
      <c r="HSP1493" s="275"/>
      <c r="HSQ1493" s="275"/>
      <c r="HSR1493" s="275"/>
      <c r="HSS1493" s="275"/>
      <c r="HST1493" s="275"/>
      <c r="HSU1493" s="275"/>
      <c r="HSV1493" s="275"/>
      <c r="HSW1493" s="275"/>
      <c r="HSX1493" s="275"/>
      <c r="HSY1493" s="275"/>
      <c r="HSZ1493" s="275"/>
      <c r="HTA1493" s="275"/>
      <c r="HTB1493" s="275"/>
      <c r="HTC1493" s="275"/>
      <c r="HTD1493" s="275"/>
      <c r="HTE1493" s="275"/>
      <c r="HTF1493" s="275"/>
      <c r="HTG1493" s="275"/>
      <c r="HTH1493" s="275"/>
      <c r="HTI1493" s="275"/>
      <c r="HTJ1493" s="275"/>
      <c r="HTK1493" s="275"/>
      <c r="HTL1493" s="275"/>
      <c r="HTM1493" s="275"/>
      <c r="HTN1493" s="275"/>
      <c r="HTO1493" s="275"/>
      <c r="HTP1493" s="275"/>
      <c r="HTQ1493" s="275"/>
      <c r="HTR1493" s="275"/>
      <c r="HTS1493" s="275"/>
      <c r="HTT1493" s="275"/>
      <c r="HTU1493" s="275"/>
      <c r="HTV1493" s="275"/>
      <c r="HTW1493" s="275"/>
      <c r="HTX1493" s="275"/>
      <c r="HTY1493" s="275"/>
      <c r="HTZ1493" s="275"/>
      <c r="HUA1493" s="275"/>
      <c r="HUB1493" s="275"/>
      <c r="HUC1493" s="275"/>
      <c r="HUD1493" s="275"/>
      <c r="HUE1493" s="275"/>
      <c r="HUF1493" s="275"/>
      <c r="HUG1493" s="275"/>
      <c r="HUH1493" s="275"/>
      <c r="HUI1493" s="275"/>
      <c r="HUJ1493" s="275"/>
      <c r="HUK1493" s="275"/>
      <c r="HUL1493" s="275"/>
      <c r="HUM1493" s="275"/>
      <c r="HUN1493" s="275"/>
      <c r="HUO1493" s="275"/>
      <c r="HUP1493" s="275"/>
      <c r="HUQ1493" s="275"/>
      <c r="HUR1493" s="275"/>
      <c r="HUS1493" s="275"/>
      <c r="HUT1493" s="275"/>
      <c r="HUU1493" s="275"/>
      <c r="HUV1493" s="275"/>
      <c r="HUW1493" s="275"/>
      <c r="HUX1493" s="275"/>
      <c r="HUY1493" s="275"/>
      <c r="HUZ1493" s="275"/>
      <c r="HVA1493" s="275"/>
      <c r="HVB1493" s="275"/>
      <c r="HVC1493" s="275"/>
      <c r="HVD1493" s="275"/>
      <c r="HVE1493" s="275"/>
      <c r="HVF1493" s="275"/>
      <c r="HVG1493" s="275"/>
      <c r="HVH1493" s="275"/>
      <c r="HVI1493" s="275"/>
      <c r="HVJ1493" s="275"/>
      <c r="HVK1493" s="275"/>
      <c r="HVL1493" s="275"/>
      <c r="HVM1493" s="275"/>
      <c r="HVN1493" s="275"/>
      <c r="HVO1493" s="275"/>
      <c r="HVP1493" s="275"/>
      <c r="HVQ1493" s="275"/>
      <c r="HVR1493" s="275"/>
      <c r="HVS1493" s="275"/>
      <c r="HVT1493" s="275"/>
      <c r="HVU1493" s="275"/>
      <c r="HVV1493" s="275"/>
      <c r="HVW1493" s="275"/>
      <c r="HVX1493" s="275"/>
      <c r="HVY1493" s="275"/>
      <c r="HVZ1493" s="275"/>
      <c r="HWA1493" s="275"/>
      <c r="HWB1493" s="275"/>
      <c r="HWC1493" s="275"/>
      <c r="HWD1493" s="275"/>
      <c r="HWE1493" s="275"/>
      <c r="HWF1493" s="275"/>
      <c r="HWG1493" s="275"/>
      <c r="HWH1493" s="275"/>
      <c r="HWI1493" s="275"/>
      <c r="HWJ1493" s="275"/>
      <c r="HWK1493" s="275"/>
      <c r="HWL1493" s="275"/>
      <c r="HWM1493" s="275"/>
      <c r="HWN1493" s="275"/>
      <c r="HWO1493" s="275"/>
      <c r="HWP1493" s="275"/>
      <c r="HWQ1493" s="275"/>
      <c r="HWR1493" s="275"/>
      <c r="HWS1493" s="275"/>
      <c r="HWT1493" s="275"/>
      <c r="HWU1493" s="275"/>
      <c r="HWV1493" s="275"/>
      <c r="HWW1493" s="275"/>
      <c r="HWX1493" s="275"/>
      <c r="HWY1493" s="275"/>
      <c r="HWZ1493" s="275"/>
      <c r="HXA1493" s="275"/>
      <c r="HXB1493" s="275"/>
      <c r="HXC1493" s="275"/>
      <c r="HXD1493" s="275"/>
      <c r="HXE1493" s="275"/>
      <c r="HXF1493" s="275"/>
      <c r="HXG1493" s="275"/>
      <c r="HXH1493" s="275"/>
      <c r="HXI1493" s="275"/>
      <c r="HXJ1493" s="275"/>
      <c r="HXK1493" s="275"/>
      <c r="HXL1493" s="275"/>
      <c r="HXM1493" s="275"/>
      <c r="HXN1493" s="275"/>
      <c r="HXO1493" s="275"/>
      <c r="HXP1493" s="275"/>
      <c r="HXQ1493" s="275"/>
      <c r="HXR1493" s="275"/>
      <c r="HXS1493" s="275"/>
      <c r="HXT1493" s="275"/>
      <c r="HXU1493" s="275"/>
      <c r="HXV1493" s="275"/>
      <c r="HXW1493" s="275"/>
      <c r="HXX1493" s="275"/>
      <c r="HXY1493" s="275"/>
      <c r="HXZ1493" s="275"/>
      <c r="HYA1493" s="275"/>
      <c r="HYB1493" s="275"/>
      <c r="HYC1493" s="275"/>
      <c r="HYD1493" s="275"/>
      <c r="HYE1493" s="275"/>
      <c r="HYF1493" s="275"/>
      <c r="HYG1493" s="275"/>
      <c r="HYH1493" s="275"/>
      <c r="HYI1493" s="275"/>
      <c r="HYJ1493" s="275"/>
      <c r="HYK1493" s="275"/>
      <c r="HYL1493" s="275"/>
      <c r="HYM1493" s="275"/>
      <c r="HYN1493" s="275"/>
      <c r="HYO1493" s="275"/>
      <c r="HYP1493" s="275"/>
      <c r="HYQ1493" s="275"/>
      <c r="HYR1493" s="275"/>
      <c r="HYS1493" s="275"/>
      <c r="HYT1493" s="275"/>
      <c r="HYU1493" s="275"/>
      <c r="HYV1493" s="275"/>
      <c r="HYW1493" s="275"/>
      <c r="HYX1493" s="275"/>
      <c r="HYY1493" s="275"/>
      <c r="HYZ1493" s="275"/>
      <c r="HZA1493" s="275"/>
      <c r="HZB1493" s="275"/>
      <c r="HZC1493" s="275"/>
      <c r="HZD1493" s="275"/>
      <c r="HZE1493" s="275"/>
      <c r="HZF1493" s="275"/>
      <c r="HZG1493" s="275"/>
      <c r="HZH1493" s="275"/>
      <c r="HZI1493" s="275"/>
      <c r="HZJ1493" s="275"/>
      <c r="HZK1493" s="275"/>
      <c r="HZL1493" s="275"/>
      <c r="HZM1493" s="275"/>
      <c r="HZN1493" s="275"/>
      <c r="HZO1493" s="275"/>
      <c r="HZP1493" s="275"/>
      <c r="HZQ1493" s="275"/>
      <c r="HZR1493" s="275"/>
      <c r="HZS1493" s="275"/>
      <c r="HZT1493" s="275"/>
      <c r="HZU1493" s="275"/>
      <c r="HZV1493" s="275"/>
      <c r="HZW1493" s="275"/>
      <c r="HZX1493" s="275"/>
      <c r="HZY1493" s="275"/>
      <c r="HZZ1493" s="275"/>
      <c r="IAA1493" s="275"/>
      <c r="IAB1493" s="275"/>
      <c r="IAC1493" s="275"/>
      <c r="IAD1493" s="275"/>
      <c r="IAE1493" s="275"/>
      <c r="IAF1493" s="275"/>
      <c r="IAG1493" s="275"/>
      <c r="IAH1493" s="275"/>
      <c r="IAI1493" s="275"/>
      <c r="IAJ1493" s="275"/>
      <c r="IAK1493" s="275"/>
      <c r="IAL1493" s="275"/>
      <c r="IAM1493" s="275"/>
      <c r="IAN1493" s="275"/>
      <c r="IAO1493" s="275"/>
      <c r="IAP1493" s="275"/>
      <c r="IAQ1493" s="275"/>
      <c r="IAR1493" s="275"/>
      <c r="IAS1493" s="275"/>
      <c r="IAT1493" s="275"/>
      <c r="IAU1493" s="275"/>
      <c r="IAV1493" s="275"/>
      <c r="IAW1493" s="275"/>
      <c r="IAX1493" s="275"/>
      <c r="IAY1493" s="275"/>
      <c r="IAZ1493" s="275"/>
      <c r="IBA1493" s="275"/>
      <c r="IBB1493" s="275"/>
      <c r="IBC1493" s="275"/>
      <c r="IBD1493" s="275"/>
      <c r="IBE1493" s="275"/>
      <c r="IBF1493" s="275"/>
      <c r="IBG1493" s="275"/>
      <c r="IBH1493" s="275"/>
      <c r="IBI1493" s="275"/>
      <c r="IBJ1493" s="275"/>
      <c r="IBK1493" s="275"/>
      <c r="IBL1493" s="275"/>
      <c r="IBM1493" s="275"/>
      <c r="IBN1493" s="275"/>
      <c r="IBO1493" s="275"/>
      <c r="IBP1493" s="275"/>
      <c r="IBQ1493" s="275"/>
      <c r="IBR1493" s="275"/>
      <c r="IBS1493" s="275"/>
      <c r="IBT1493" s="275"/>
      <c r="IBU1493" s="275"/>
      <c r="IBV1493" s="275"/>
      <c r="IBW1493" s="275"/>
      <c r="IBX1493" s="275"/>
      <c r="IBY1493" s="275"/>
      <c r="IBZ1493" s="275"/>
      <c r="ICA1493" s="275"/>
      <c r="ICB1493" s="275"/>
      <c r="ICC1493" s="275"/>
      <c r="ICD1493" s="275"/>
      <c r="ICE1493" s="275"/>
      <c r="ICF1493" s="275"/>
      <c r="ICG1493" s="275"/>
      <c r="ICH1493" s="275"/>
      <c r="ICI1493" s="275"/>
      <c r="ICJ1493" s="275"/>
      <c r="ICK1493" s="275"/>
      <c r="ICL1493" s="275"/>
      <c r="ICM1493" s="275"/>
      <c r="ICN1493" s="275"/>
      <c r="ICO1493" s="275"/>
      <c r="ICP1493" s="275"/>
      <c r="ICQ1493" s="275"/>
      <c r="ICR1493" s="275"/>
      <c r="ICS1493" s="275"/>
      <c r="ICT1493" s="275"/>
      <c r="ICU1493" s="275"/>
      <c r="ICV1493" s="275"/>
      <c r="ICW1493" s="275"/>
      <c r="ICX1493" s="275"/>
      <c r="ICY1493" s="275"/>
      <c r="ICZ1493" s="275"/>
      <c r="IDA1493" s="275"/>
      <c r="IDB1493" s="275"/>
      <c r="IDC1493" s="275"/>
      <c r="IDD1493" s="275"/>
      <c r="IDE1493" s="275"/>
      <c r="IDF1493" s="275"/>
      <c r="IDG1493" s="275"/>
      <c r="IDH1493" s="275"/>
      <c r="IDI1493" s="275"/>
      <c r="IDJ1493" s="275"/>
      <c r="IDK1493" s="275"/>
      <c r="IDL1493" s="275"/>
      <c r="IDM1493" s="275"/>
      <c r="IDN1493" s="275"/>
      <c r="IDO1493" s="275"/>
      <c r="IDP1493" s="275"/>
      <c r="IDQ1493" s="275"/>
      <c r="IDR1493" s="275"/>
      <c r="IDS1493" s="275"/>
      <c r="IDT1493" s="275"/>
      <c r="IDU1493" s="275"/>
      <c r="IDV1493" s="275"/>
      <c r="IDW1493" s="275"/>
      <c r="IDX1493" s="275"/>
      <c r="IDY1493" s="275"/>
      <c r="IDZ1493" s="275"/>
      <c r="IEA1493" s="275"/>
      <c r="IEB1493" s="275"/>
      <c r="IEC1493" s="275"/>
      <c r="IED1493" s="275"/>
      <c r="IEE1493" s="275"/>
      <c r="IEF1493" s="275"/>
      <c r="IEG1493" s="275"/>
      <c r="IEH1493" s="275"/>
      <c r="IEI1493" s="275"/>
      <c r="IEJ1493" s="275"/>
      <c r="IEK1493" s="275"/>
      <c r="IEL1493" s="275"/>
      <c r="IEM1493" s="275"/>
      <c r="IEN1493" s="275"/>
      <c r="IEO1493" s="275"/>
      <c r="IEP1493" s="275"/>
      <c r="IEQ1493" s="275"/>
      <c r="IER1493" s="275"/>
      <c r="IES1493" s="275"/>
      <c r="IET1493" s="275"/>
      <c r="IEU1493" s="275"/>
      <c r="IEV1493" s="275"/>
      <c r="IEW1493" s="275"/>
      <c r="IEX1493" s="275"/>
      <c r="IEY1493" s="275"/>
      <c r="IEZ1493" s="275"/>
      <c r="IFA1493" s="275"/>
      <c r="IFB1493" s="275"/>
      <c r="IFC1493" s="275"/>
      <c r="IFD1493" s="275"/>
      <c r="IFE1493" s="275"/>
      <c r="IFF1493" s="275"/>
      <c r="IFG1493" s="275"/>
      <c r="IFH1493" s="275"/>
      <c r="IFI1493" s="275"/>
      <c r="IFJ1493" s="275"/>
      <c r="IFK1493" s="275"/>
      <c r="IFL1493" s="275"/>
      <c r="IFM1493" s="275"/>
      <c r="IFN1493" s="275"/>
      <c r="IFO1493" s="275"/>
      <c r="IFP1493" s="275"/>
      <c r="IFQ1493" s="275"/>
      <c r="IFR1493" s="275"/>
      <c r="IFS1493" s="275"/>
      <c r="IFT1493" s="275"/>
      <c r="IFU1493" s="275"/>
      <c r="IFV1493" s="275"/>
      <c r="IFW1493" s="275"/>
      <c r="IFX1493" s="275"/>
      <c r="IFY1493" s="275"/>
      <c r="IFZ1493" s="275"/>
      <c r="IGA1493" s="275"/>
      <c r="IGB1493" s="275"/>
      <c r="IGC1493" s="275"/>
      <c r="IGD1493" s="275"/>
      <c r="IGE1493" s="275"/>
      <c r="IGF1493" s="275"/>
      <c r="IGG1493" s="275"/>
      <c r="IGH1493" s="275"/>
      <c r="IGI1493" s="275"/>
      <c r="IGJ1493" s="275"/>
      <c r="IGK1493" s="275"/>
      <c r="IGL1493" s="275"/>
      <c r="IGM1493" s="275"/>
      <c r="IGN1493" s="275"/>
      <c r="IGO1493" s="275"/>
      <c r="IGP1493" s="275"/>
      <c r="IGQ1493" s="275"/>
      <c r="IGR1493" s="275"/>
      <c r="IGS1493" s="275"/>
      <c r="IGT1493" s="275"/>
      <c r="IGU1493" s="275"/>
      <c r="IGV1493" s="275"/>
      <c r="IGW1493" s="275"/>
      <c r="IGX1493" s="275"/>
      <c r="IGY1493" s="275"/>
      <c r="IGZ1493" s="275"/>
      <c r="IHA1493" s="275"/>
      <c r="IHB1493" s="275"/>
      <c r="IHC1493" s="275"/>
      <c r="IHD1493" s="275"/>
      <c r="IHE1493" s="275"/>
      <c r="IHF1493" s="275"/>
      <c r="IHG1493" s="275"/>
      <c r="IHH1493" s="275"/>
      <c r="IHI1493" s="275"/>
      <c r="IHJ1493" s="275"/>
      <c r="IHK1493" s="275"/>
      <c r="IHL1493" s="275"/>
      <c r="IHM1493" s="275"/>
      <c r="IHN1493" s="275"/>
      <c r="IHO1493" s="275"/>
      <c r="IHP1493" s="275"/>
      <c r="IHQ1493" s="275"/>
      <c r="IHR1493" s="275"/>
      <c r="IHS1493" s="275"/>
      <c r="IHT1493" s="275"/>
      <c r="IHU1493" s="275"/>
      <c r="IHV1493" s="275"/>
      <c r="IHW1493" s="275"/>
      <c r="IHX1493" s="275"/>
      <c r="IHY1493" s="275"/>
      <c r="IHZ1493" s="275"/>
      <c r="IIA1493" s="275"/>
      <c r="IIB1493" s="275"/>
      <c r="IIC1493" s="275"/>
      <c r="IID1493" s="275"/>
      <c r="IIE1493" s="275"/>
      <c r="IIF1493" s="275"/>
      <c r="IIG1493" s="275"/>
      <c r="IIH1493" s="275"/>
      <c r="III1493" s="275"/>
      <c r="IIJ1493" s="275"/>
      <c r="IIK1493" s="275"/>
      <c r="IIL1493" s="275"/>
      <c r="IIM1493" s="275"/>
      <c r="IIN1493" s="275"/>
      <c r="IIO1493" s="275"/>
      <c r="IIP1493" s="275"/>
      <c r="IIQ1493" s="275"/>
      <c r="IIR1493" s="275"/>
      <c r="IIS1493" s="275"/>
      <c r="IIT1493" s="275"/>
      <c r="IIU1493" s="275"/>
      <c r="IIV1493" s="275"/>
      <c r="IIW1493" s="275"/>
      <c r="IIX1493" s="275"/>
      <c r="IIY1493" s="275"/>
      <c r="IIZ1493" s="275"/>
      <c r="IJA1493" s="275"/>
      <c r="IJB1493" s="275"/>
      <c r="IJC1493" s="275"/>
      <c r="IJD1493" s="275"/>
      <c r="IJE1493" s="275"/>
      <c r="IJF1493" s="275"/>
      <c r="IJG1493" s="275"/>
      <c r="IJH1493" s="275"/>
      <c r="IJI1493" s="275"/>
      <c r="IJJ1493" s="275"/>
      <c r="IJK1493" s="275"/>
      <c r="IJL1493" s="275"/>
      <c r="IJM1493" s="275"/>
      <c r="IJN1493" s="275"/>
      <c r="IJO1493" s="275"/>
      <c r="IJP1493" s="275"/>
      <c r="IJQ1493" s="275"/>
      <c r="IJR1493" s="275"/>
      <c r="IJS1493" s="275"/>
      <c r="IJT1493" s="275"/>
      <c r="IJU1493" s="275"/>
      <c r="IJV1493" s="275"/>
      <c r="IJW1493" s="275"/>
      <c r="IJX1493" s="275"/>
      <c r="IJY1493" s="275"/>
      <c r="IJZ1493" s="275"/>
      <c r="IKA1493" s="275"/>
      <c r="IKB1493" s="275"/>
      <c r="IKC1493" s="275"/>
      <c r="IKD1493" s="275"/>
      <c r="IKE1493" s="275"/>
      <c r="IKF1493" s="275"/>
      <c r="IKG1493" s="275"/>
      <c r="IKH1493" s="275"/>
      <c r="IKI1493" s="275"/>
      <c r="IKJ1493" s="275"/>
      <c r="IKK1493" s="275"/>
      <c r="IKL1493" s="275"/>
      <c r="IKM1493" s="275"/>
      <c r="IKN1493" s="275"/>
      <c r="IKO1493" s="275"/>
      <c r="IKP1493" s="275"/>
      <c r="IKQ1493" s="275"/>
      <c r="IKR1493" s="275"/>
      <c r="IKS1493" s="275"/>
      <c r="IKT1493" s="275"/>
      <c r="IKU1493" s="275"/>
      <c r="IKV1493" s="275"/>
      <c r="IKW1493" s="275"/>
      <c r="IKX1493" s="275"/>
      <c r="IKY1493" s="275"/>
      <c r="IKZ1493" s="275"/>
      <c r="ILA1493" s="275"/>
      <c r="ILB1493" s="275"/>
      <c r="ILC1493" s="275"/>
      <c r="ILD1493" s="275"/>
      <c r="ILE1493" s="275"/>
      <c r="ILF1493" s="275"/>
      <c r="ILG1493" s="275"/>
      <c r="ILH1493" s="275"/>
      <c r="ILI1493" s="275"/>
      <c r="ILJ1493" s="275"/>
      <c r="ILK1493" s="275"/>
      <c r="ILL1493" s="275"/>
      <c r="ILM1493" s="275"/>
      <c r="ILN1493" s="275"/>
      <c r="ILO1493" s="275"/>
      <c r="ILP1493" s="275"/>
      <c r="ILQ1493" s="275"/>
      <c r="ILR1493" s="275"/>
      <c r="ILS1493" s="275"/>
      <c r="ILT1493" s="275"/>
      <c r="ILU1493" s="275"/>
      <c r="ILV1493" s="275"/>
      <c r="ILW1493" s="275"/>
      <c r="ILX1493" s="275"/>
      <c r="ILY1493" s="275"/>
      <c r="ILZ1493" s="275"/>
      <c r="IMA1493" s="275"/>
      <c r="IMB1493" s="275"/>
      <c r="IMC1493" s="275"/>
      <c r="IMD1493" s="275"/>
      <c r="IME1493" s="275"/>
      <c r="IMF1493" s="275"/>
      <c r="IMG1493" s="275"/>
      <c r="IMH1493" s="275"/>
      <c r="IMI1493" s="275"/>
      <c r="IMJ1493" s="275"/>
      <c r="IMK1493" s="275"/>
      <c r="IML1493" s="275"/>
      <c r="IMM1493" s="275"/>
      <c r="IMN1493" s="275"/>
      <c r="IMO1493" s="275"/>
      <c r="IMP1493" s="275"/>
      <c r="IMQ1493" s="275"/>
      <c r="IMR1493" s="275"/>
      <c r="IMS1493" s="275"/>
      <c r="IMT1493" s="275"/>
      <c r="IMU1493" s="275"/>
      <c r="IMV1493" s="275"/>
      <c r="IMW1493" s="275"/>
      <c r="IMX1493" s="275"/>
      <c r="IMY1493" s="275"/>
      <c r="IMZ1493" s="275"/>
      <c r="INA1493" s="275"/>
      <c r="INB1493" s="275"/>
      <c r="INC1493" s="275"/>
      <c r="IND1493" s="275"/>
      <c r="INE1493" s="275"/>
      <c r="INF1493" s="275"/>
      <c r="ING1493" s="275"/>
      <c r="INH1493" s="275"/>
      <c r="INI1493" s="275"/>
      <c r="INJ1493" s="275"/>
      <c r="INK1493" s="275"/>
      <c r="INL1493" s="275"/>
      <c r="INM1493" s="275"/>
      <c r="INN1493" s="275"/>
      <c r="INO1493" s="275"/>
      <c r="INP1493" s="275"/>
      <c r="INQ1493" s="275"/>
      <c r="INR1493" s="275"/>
      <c r="INS1493" s="275"/>
      <c r="INT1493" s="275"/>
      <c r="INU1493" s="275"/>
      <c r="INV1493" s="275"/>
      <c r="INW1493" s="275"/>
      <c r="INX1493" s="275"/>
      <c r="INY1493" s="275"/>
      <c r="INZ1493" s="275"/>
      <c r="IOA1493" s="275"/>
      <c r="IOB1493" s="275"/>
      <c r="IOC1493" s="275"/>
      <c r="IOD1493" s="275"/>
      <c r="IOE1493" s="275"/>
      <c r="IOF1493" s="275"/>
      <c r="IOG1493" s="275"/>
      <c r="IOH1493" s="275"/>
      <c r="IOI1493" s="275"/>
      <c r="IOJ1493" s="275"/>
      <c r="IOK1493" s="275"/>
      <c r="IOL1493" s="275"/>
      <c r="IOM1493" s="275"/>
      <c r="ION1493" s="275"/>
      <c r="IOO1493" s="275"/>
      <c r="IOP1493" s="275"/>
      <c r="IOQ1493" s="275"/>
      <c r="IOR1493" s="275"/>
      <c r="IOS1493" s="275"/>
      <c r="IOT1493" s="275"/>
      <c r="IOU1493" s="275"/>
      <c r="IOV1493" s="275"/>
      <c r="IOW1493" s="275"/>
      <c r="IOX1493" s="275"/>
      <c r="IOY1493" s="275"/>
      <c r="IOZ1493" s="275"/>
      <c r="IPA1493" s="275"/>
      <c r="IPB1493" s="275"/>
      <c r="IPC1493" s="275"/>
      <c r="IPD1493" s="275"/>
      <c r="IPE1493" s="275"/>
      <c r="IPF1493" s="275"/>
      <c r="IPG1493" s="275"/>
      <c r="IPH1493" s="275"/>
      <c r="IPI1493" s="275"/>
      <c r="IPJ1493" s="275"/>
      <c r="IPK1493" s="275"/>
      <c r="IPL1493" s="275"/>
      <c r="IPM1493" s="275"/>
      <c r="IPN1493" s="275"/>
      <c r="IPO1493" s="275"/>
      <c r="IPP1493" s="275"/>
      <c r="IPQ1493" s="275"/>
      <c r="IPR1493" s="275"/>
      <c r="IPS1493" s="275"/>
      <c r="IPT1493" s="275"/>
      <c r="IPU1493" s="275"/>
      <c r="IPV1493" s="275"/>
      <c r="IPW1493" s="275"/>
      <c r="IPX1493" s="275"/>
      <c r="IPY1493" s="275"/>
      <c r="IPZ1493" s="275"/>
      <c r="IQA1493" s="275"/>
      <c r="IQB1493" s="275"/>
      <c r="IQC1493" s="275"/>
      <c r="IQD1493" s="275"/>
      <c r="IQE1493" s="275"/>
      <c r="IQF1493" s="275"/>
      <c r="IQG1493" s="275"/>
      <c r="IQH1493" s="275"/>
      <c r="IQI1493" s="275"/>
      <c r="IQJ1493" s="275"/>
      <c r="IQK1493" s="275"/>
      <c r="IQL1493" s="275"/>
      <c r="IQM1493" s="275"/>
      <c r="IQN1493" s="275"/>
      <c r="IQO1493" s="275"/>
      <c r="IQP1493" s="275"/>
      <c r="IQQ1493" s="275"/>
      <c r="IQR1493" s="275"/>
      <c r="IQS1493" s="275"/>
      <c r="IQT1493" s="275"/>
      <c r="IQU1493" s="275"/>
      <c r="IQV1493" s="275"/>
      <c r="IQW1493" s="275"/>
      <c r="IQX1493" s="275"/>
      <c r="IQY1493" s="275"/>
      <c r="IQZ1493" s="275"/>
      <c r="IRA1493" s="275"/>
      <c r="IRB1493" s="275"/>
      <c r="IRC1493" s="275"/>
      <c r="IRD1493" s="275"/>
      <c r="IRE1493" s="275"/>
      <c r="IRF1493" s="275"/>
      <c r="IRG1493" s="275"/>
      <c r="IRH1493" s="275"/>
      <c r="IRI1493" s="275"/>
      <c r="IRJ1493" s="275"/>
      <c r="IRK1493" s="275"/>
      <c r="IRL1493" s="275"/>
      <c r="IRM1493" s="275"/>
      <c r="IRN1493" s="275"/>
      <c r="IRO1493" s="275"/>
      <c r="IRP1493" s="275"/>
      <c r="IRQ1493" s="275"/>
      <c r="IRR1493" s="275"/>
      <c r="IRS1493" s="275"/>
      <c r="IRT1493" s="275"/>
      <c r="IRU1493" s="275"/>
      <c r="IRV1493" s="275"/>
      <c r="IRW1493" s="275"/>
      <c r="IRX1493" s="275"/>
      <c r="IRY1493" s="275"/>
      <c r="IRZ1493" s="275"/>
      <c r="ISA1493" s="275"/>
      <c r="ISB1493" s="275"/>
      <c r="ISC1493" s="275"/>
      <c r="ISD1493" s="275"/>
      <c r="ISE1493" s="275"/>
      <c r="ISF1493" s="275"/>
      <c r="ISG1493" s="275"/>
      <c r="ISH1493" s="275"/>
      <c r="ISI1493" s="275"/>
      <c r="ISJ1493" s="275"/>
      <c r="ISK1493" s="275"/>
      <c r="ISL1493" s="275"/>
      <c r="ISM1493" s="275"/>
      <c r="ISN1493" s="275"/>
      <c r="ISO1493" s="275"/>
      <c r="ISP1493" s="275"/>
      <c r="ISQ1493" s="275"/>
      <c r="ISR1493" s="275"/>
      <c r="ISS1493" s="275"/>
      <c r="IST1493" s="275"/>
      <c r="ISU1493" s="275"/>
      <c r="ISV1493" s="275"/>
      <c r="ISW1493" s="275"/>
      <c r="ISX1493" s="275"/>
      <c r="ISY1493" s="275"/>
      <c r="ISZ1493" s="275"/>
      <c r="ITA1493" s="275"/>
      <c r="ITB1493" s="275"/>
      <c r="ITC1493" s="275"/>
      <c r="ITD1493" s="275"/>
      <c r="ITE1493" s="275"/>
      <c r="ITF1493" s="275"/>
      <c r="ITG1493" s="275"/>
      <c r="ITH1493" s="275"/>
      <c r="ITI1493" s="275"/>
      <c r="ITJ1493" s="275"/>
      <c r="ITK1493" s="275"/>
      <c r="ITL1493" s="275"/>
      <c r="ITM1493" s="275"/>
      <c r="ITN1493" s="275"/>
      <c r="ITO1493" s="275"/>
      <c r="ITP1493" s="275"/>
      <c r="ITQ1493" s="275"/>
      <c r="ITR1493" s="275"/>
      <c r="ITS1493" s="275"/>
      <c r="ITT1493" s="275"/>
      <c r="ITU1493" s="275"/>
      <c r="ITV1493" s="275"/>
      <c r="ITW1493" s="275"/>
      <c r="ITX1493" s="275"/>
      <c r="ITY1493" s="275"/>
      <c r="ITZ1493" s="275"/>
      <c r="IUA1493" s="275"/>
      <c r="IUB1493" s="275"/>
      <c r="IUC1493" s="275"/>
      <c r="IUD1493" s="275"/>
      <c r="IUE1493" s="275"/>
      <c r="IUF1493" s="275"/>
      <c r="IUG1493" s="275"/>
      <c r="IUH1493" s="275"/>
      <c r="IUI1493" s="275"/>
      <c r="IUJ1493" s="275"/>
      <c r="IUK1493" s="275"/>
      <c r="IUL1493" s="275"/>
      <c r="IUM1493" s="275"/>
      <c r="IUN1493" s="275"/>
      <c r="IUO1493" s="275"/>
      <c r="IUP1493" s="275"/>
      <c r="IUQ1493" s="275"/>
      <c r="IUR1493" s="275"/>
      <c r="IUS1493" s="275"/>
      <c r="IUT1493" s="275"/>
      <c r="IUU1493" s="275"/>
      <c r="IUV1493" s="275"/>
      <c r="IUW1493" s="275"/>
      <c r="IUX1493" s="275"/>
      <c r="IUY1493" s="275"/>
      <c r="IUZ1493" s="275"/>
      <c r="IVA1493" s="275"/>
      <c r="IVB1493" s="275"/>
      <c r="IVC1493" s="275"/>
      <c r="IVD1493" s="275"/>
      <c r="IVE1493" s="275"/>
      <c r="IVF1493" s="275"/>
      <c r="IVG1493" s="275"/>
      <c r="IVH1493" s="275"/>
      <c r="IVI1493" s="275"/>
      <c r="IVJ1493" s="275"/>
      <c r="IVK1493" s="275"/>
      <c r="IVL1493" s="275"/>
      <c r="IVM1493" s="275"/>
      <c r="IVN1493" s="275"/>
      <c r="IVO1493" s="275"/>
      <c r="IVP1493" s="275"/>
      <c r="IVQ1493" s="275"/>
      <c r="IVR1493" s="275"/>
      <c r="IVS1493" s="275"/>
      <c r="IVT1493" s="275"/>
      <c r="IVU1493" s="275"/>
      <c r="IVV1493" s="275"/>
      <c r="IVW1493" s="275"/>
      <c r="IVX1493" s="275"/>
      <c r="IVY1493" s="275"/>
      <c r="IVZ1493" s="275"/>
      <c r="IWA1493" s="275"/>
      <c r="IWB1493" s="275"/>
      <c r="IWC1493" s="275"/>
      <c r="IWD1493" s="275"/>
      <c r="IWE1493" s="275"/>
      <c r="IWF1493" s="275"/>
      <c r="IWG1493" s="275"/>
      <c r="IWH1493" s="275"/>
      <c r="IWI1493" s="275"/>
      <c r="IWJ1493" s="275"/>
      <c r="IWK1493" s="275"/>
      <c r="IWL1493" s="275"/>
      <c r="IWM1493" s="275"/>
      <c r="IWN1493" s="275"/>
      <c r="IWO1493" s="275"/>
      <c r="IWP1493" s="275"/>
      <c r="IWQ1493" s="275"/>
      <c r="IWR1493" s="275"/>
      <c r="IWS1493" s="275"/>
      <c r="IWT1493" s="275"/>
      <c r="IWU1493" s="275"/>
      <c r="IWV1493" s="275"/>
      <c r="IWW1493" s="275"/>
      <c r="IWX1493" s="275"/>
      <c r="IWY1493" s="275"/>
      <c r="IWZ1493" s="275"/>
      <c r="IXA1493" s="275"/>
      <c r="IXB1493" s="275"/>
      <c r="IXC1493" s="275"/>
      <c r="IXD1493" s="275"/>
      <c r="IXE1493" s="275"/>
      <c r="IXF1493" s="275"/>
      <c r="IXG1493" s="275"/>
      <c r="IXH1493" s="275"/>
      <c r="IXI1493" s="275"/>
      <c r="IXJ1493" s="275"/>
      <c r="IXK1493" s="275"/>
      <c r="IXL1493" s="275"/>
      <c r="IXM1493" s="275"/>
      <c r="IXN1493" s="275"/>
      <c r="IXO1493" s="275"/>
      <c r="IXP1493" s="275"/>
      <c r="IXQ1493" s="275"/>
      <c r="IXR1493" s="275"/>
      <c r="IXS1493" s="275"/>
      <c r="IXT1493" s="275"/>
      <c r="IXU1493" s="275"/>
      <c r="IXV1493" s="275"/>
      <c r="IXW1493" s="275"/>
      <c r="IXX1493" s="275"/>
      <c r="IXY1493" s="275"/>
      <c r="IXZ1493" s="275"/>
      <c r="IYA1493" s="275"/>
      <c r="IYB1493" s="275"/>
      <c r="IYC1493" s="275"/>
      <c r="IYD1493" s="275"/>
      <c r="IYE1493" s="275"/>
      <c r="IYF1493" s="275"/>
      <c r="IYG1493" s="275"/>
      <c r="IYH1493" s="275"/>
      <c r="IYI1493" s="275"/>
      <c r="IYJ1493" s="275"/>
      <c r="IYK1493" s="275"/>
      <c r="IYL1493" s="275"/>
      <c r="IYM1493" s="275"/>
      <c r="IYN1493" s="275"/>
      <c r="IYO1493" s="275"/>
      <c r="IYP1493" s="275"/>
      <c r="IYQ1493" s="275"/>
      <c r="IYR1493" s="275"/>
      <c r="IYS1493" s="275"/>
      <c r="IYT1493" s="275"/>
      <c r="IYU1493" s="275"/>
      <c r="IYV1493" s="275"/>
      <c r="IYW1493" s="275"/>
      <c r="IYX1493" s="275"/>
      <c r="IYY1493" s="275"/>
      <c r="IYZ1493" s="275"/>
      <c r="IZA1493" s="275"/>
      <c r="IZB1493" s="275"/>
      <c r="IZC1493" s="275"/>
      <c r="IZD1493" s="275"/>
      <c r="IZE1493" s="275"/>
      <c r="IZF1493" s="275"/>
      <c r="IZG1493" s="275"/>
      <c r="IZH1493" s="275"/>
      <c r="IZI1493" s="275"/>
      <c r="IZJ1493" s="275"/>
      <c r="IZK1493" s="275"/>
      <c r="IZL1493" s="275"/>
      <c r="IZM1493" s="275"/>
      <c r="IZN1493" s="275"/>
      <c r="IZO1493" s="275"/>
      <c r="IZP1493" s="275"/>
      <c r="IZQ1493" s="275"/>
      <c r="IZR1493" s="275"/>
      <c r="IZS1493" s="275"/>
      <c r="IZT1493" s="275"/>
      <c r="IZU1493" s="275"/>
      <c r="IZV1493" s="275"/>
      <c r="IZW1493" s="275"/>
      <c r="IZX1493" s="275"/>
      <c r="IZY1493" s="275"/>
      <c r="IZZ1493" s="275"/>
      <c r="JAA1493" s="275"/>
      <c r="JAB1493" s="275"/>
      <c r="JAC1493" s="275"/>
      <c r="JAD1493" s="275"/>
      <c r="JAE1493" s="275"/>
      <c r="JAF1493" s="275"/>
      <c r="JAG1493" s="275"/>
      <c r="JAH1493" s="275"/>
      <c r="JAI1493" s="275"/>
      <c r="JAJ1493" s="275"/>
      <c r="JAK1493" s="275"/>
      <c r="JAL1493" s="275"/>
      <c r="JAM1493" s="275"/>
      <c r="JAN1493" s="275"/>
      <c r="JAO1493" s="275"/>
      <c r="JAP1493" s="275"/>
      <c r="JAQ1493" s="275"/>
      <c r="JAR1493" s="275"/>
      <c r="JAS1493" s="275"/>
      <c r="JAT1493" s="275"/>
      <c r="JAU1493" s="275"/>
      <c r="JAV1493" s="275"/>
      <c r="JAW1493" s="275"/>
      <c r="JAX1493" s="275"/>
      <c r="JAY1493" s="275"/>
      <c r="JAZ1493" s="275"/>
      <c r="JBA1493" s="275"/>
      <c r="JBB1493" s="275"/>
      <c r="JBC1493" s="275"/>
      <c r="JBD1493" s="275"/>
      <c r="JBE1493" s="275"/>
      <c r="JBF1493" s="275"/>
      <c r="JBG1493" s="275"/>
      <c r="JBH1493" s="275"/>
      <c r="JBI1493" s="275"/>
      <c r="JBJ1493" s="275"/>
      <c r="JBK1493" s="275"/>
      <c r="JBL1493" s="275"/>
      <c r="JBM1493" s="275"/>
      <c r="JBN1493" s="275"/>
      <c r="JBO1493" s="275"/>
      <c r="JBP1493" s="275"/>
      <c r="JBQ1493" s="275"/>
      <c r="JBR1493" s="275"/>
      <c r="JBS1493" s="275"/>
      <c r="JBT1493" s="275"/>
      <c r="JBU1493" s="275"/>
      <c r="JBV1493" s="275"/>
      <c r="JBW1493" s="275"/>
      <c r="JBX1493" s="275"/>
      <c r="JBY1493" s="275"/>
      <c r="JBZ1493" s="275"/>
      <c r="JCA1493" s="275"/>
      <c r="JCB1493" s="275"/>
      <c r="JCC1493" s="275"/>
      <c r="JCD1493" s="275"/>
      <c r="JCE1493" s="275"/>
      <c r="JCF1493" s="275"/>
      <c r="JCG1493" s="275"/>
      <c r="JCH1493" s="275"/>
      <c r="JCI1493" s="275"/>
      <c r="JCJ1493" s="275"/>
      <c r="JCK1493" s="275"/>
      <c r="JCL1493" s="275"/>
      <c r="JCM1493" s="275"/>
      <c r="JCN1493" s="275"/>
      <c r="JCO1493" s="275"/>
      <c r="JCP1493" s="275"/>
      <c r="JCQ1493" s="275"/>
      <c r="JCR1493" s="275"/>
      <c r="JCS1493" s="275"/>
      <c r="JCT1493" s="275"/>
      <c r="JCU1493" s="275"/>
      <c r="JCV1493" s="275"/>
      <c r="JCW1493" s="275"/>
      <c r="JCX1493" s="275"/>
      <c r="JCY1493" s="275"/>
      <c r="JCZ1493" s="275"/>
      <c r="JDA1493" s="275"/>
      <c r="JDB1493" s="275"/>
      <c r="JDC1493" s="275"/>
      <c r="JDD1493" s="275"/>
      <c r="JDE1493" s="275"/>
      <c r="JDF1493" s="275"/>
      <c r="JDG1493" s="275"/>
      <c r="JDH1493" s="275"/>
      <c r="JDI1493" s="275"/>
      <c r="JDJ1493" s="275"/>
      <c r="JDK1493" s="275"/>
      <c r="JDL1493" s="275"/>
      <c r="JDM1493" s="275"/>
      <c r="JDN1493" s="275"/>
      <c r="JDO1493" s="275"/>
      <c r="JDP1493" s="275"/>
      <c r="JDQ1493" s="275"/>
      <c r="JDR1493" s="275"/>
      <c r="JDS1493" s="275"/>
      <c r="JDT1493" s="275"/>
      <c r="JDU1493" s="275"/>
      <c r="JDV1493" s="275"/>
      <c r="JDW1493" s="275"/>
      <c r="JDX1493" s="275"/>
      <c r="JDY1493" s="275"/>
      <c r="JDZ1493" s="275"/>
      <c r="JEA1493" s="275"/>
      <c r="JEB1493" s="275"/>
      <c r="JEC1493" s="275"/>
      <c r="JED1493" s="275"/>
      <c r="JEE1493" s="275"/>
      <c r="JEF1493" s="275"/>
      <c r="JEG1493" s="275"/>
      <c r="JEH1493" s="275"/>
      <c r="JEI1493" s="275"/>
      <c r="JEJ1493" s="275"/>
      <c r="JEK1493" s="275"/>
      <c r="JEL1493" s="275"/>
      <c r="JEM1493" s="275"/>
      <c r="JEN1493" s="275"/>
      <c r="JEO1493" s="275"/>
      <c r="JEP1493" s="275"/>
      <c r="JEQ1493" s="275"/>
      <c r="JER1493" s="275"/>
      <c r="JES1493" s="275"/>
      <c r="JET1493" s="275"/>
      <c r="JEU1493" s="275"/>
      <c r="JEV1493" s="275"/>
      <c r="JEW1493" s="275"/>
      <c r="JEX1493" s="275"/>
      <c r="JEY1493" s="275"/>
      <c r="JEZ1493" s="275"/>
      <c r="JFA1493" s="275"/>
      <c r="JFB1493" s="275"/>
      <c r="JFC1493" s="275"/>
      <c r="JFD1493" s="275"/>
      <c r="JFE1493" s="275"/>
      <c r="JFF1493" s="275"/>
      <c r="JFG1493" s="275"/>
      <c r="JFH1493" s="275"/>
      <c r="JFI1493" s="275"/>
      <c r="JFJ1493" s="275"/>
      <c r="JFK1493" s="275"/>
      <c r="JFL1493" s="275"/>
      <c r="JFM1493" s="275"/>
      <c r="JFN1493" s="275"/>
      <c r="JFO1493" s="275"/>
      <c r="JFP1493" s="275"/>
      <c r="JFQ1493" s="275"/>
      <c r="JFR1493" s="275"/>
      <c r="JFS1493" s="275"/>
      <c r="JFT1493" s="275"/>
      <c r="JFU1493" s="275"/>
      <c r="JFV1493" s="275"/>
      <c r="JFW1493" s="275"/>
      <c r="JFX1493" s="275"/>
      <c r="JFY1493" s="275"/>
      <c r="JFZ1493" s="275"/>
      <c r="JGA1493" s="275"/>
      <c r="JGB1493" s="275"/>
      <c r="JGC1493" s="275"/>
      <c r="JGD1493" s="275"/>
      <c r="JGE1493" s="275"/>
      <c r="JGF1493" s="275"/>
      <c r="JGG1493" s="275"/>
      <c r="JGH1493" s="275"/>
      <c r="JGI1493" s="275"/>
      <c r="JGJ1493" s="275"/>
      <c r="JGK1493" s="275"/>
      <c r="JGL1493" s="275"/>
      <c r="JGM1493" s="275"/>
      <c r="JGN1493" s="275"/>
      <c r="JGO1493" s="275"/>
      <c r="JGP1493" s="275"/>
      <c r="JGQ1493" s="275"/>
      <c r="JGR1493" s="275"/>
      <c r="JGS1493" s="275"/>
      <c r="JGT1493" s="275"/>
      <c r="JGU1493" s="275"/>
      <c r="JGV1493" s="275"/>
      <c r="JGW1493" s="275"/>
      <c r="JGX1493" s="275"/>
      <c r="JGY1493" s="275"/>
      <c r="JGZ1493" s="275"/>
      <c r="JHA1493" s="275"/>
      <c r="JHB1493" s="275"/>
      <c r="JHC1493" s="275"/>
      <c r="JHD1493" s="275"/>
      <c r="JHE1493" s="275"/>
      <c r="JHF1493" s="275"/>
      <c r="JHG1493" s="275"/>
      <c r="JHH1493" s="275"/>
      <c r="JHI1493" s="275"/>
      <c r="JHJ1493" s="275"/>
      <c r="JHK1493" s="275"/>
      <c r="JHL1493" s="275"/>
      <c r="JHM1493" s="275"/>
      <c r="JHN1493" s="275"/>
      <c r="JHO1493" s="275"/>
      <c r="JHP1493" s="275"/>
      <c r="JHQ1493" s="275"/>
      <c r="JHR1493" s="275"/>
      <c r="JHS1493" s="275"/>
      <c r="JHT1493" s="275"/>
      <c r="JHU1493" s="275"/>
      <c r="JHV1493" s="275"/>
      <c r="JHW1493" s="275"/>
      <c r="JHX1493" s="275"/>
      <c r="JHY1493" s="275"/>
      <c r="JHZ1493" s="275"/>
      <c r="JIA1493" s="275"/>
      <c r="JIB1493" s="275"/>
      <c r="JIC1493" s="275"/>
      <c r="JID1493" s="275"/>
      <c r="JIE1493" s="275"/>
      <c r="JIF1493" s="275"/>
      <c r="JIG1493" s="275"/>
      <c r="JIH1493" s="275"/>
      <c r="JII1493" s="275"/>
      <c r="JIJ1493" s="275"/>
      <c r="JIK1493" s="275"/>
      <c r="JIL1493" s="275"/>
      <c r="JIM1493" s="275"/>
      <c r="JIN1493" s="275"/>
      <c r="JIO1493" s="275"/>
      <c r="JIP1493" s="275"/>
      <c r="JIQ1493" s="275"/>
      <c r="JIR1493" s="275"/>
      <c r="JIS1493" s="275"/>
      <c r="JIT1493" s="275"/>
      <c r="JIU1493" s="275"/>
      <c r="JIV1493" s="275"/>
      <c r="JIW1493" s="275"/>
      <c r="JIX1493" s="275"/>
      <c r="JIY1493" s="275"/>
      <c r="JIZ1493" s="275"/>
      <c r="JJA1493" s="275"/>
      <c r="JJB1493" s="275"/>
      <c r="JJC1493" s="275"/>
      <c r="JJD1493" s="275"/>
      <c r="JJE1493" s="275"/>
      <c r="JJF1493" s="275"/>
      <c r="JJG1493" s="275"/>
      <c r="JJH1493" s="275"/>
      <c r="JJI1493" s="275"/>
      <c r="JJJ1493" s="275"/>
      <c r="JJK1493" s="275"/>
      <c r="JJL1493" s="275"/>
      <c r="JJM1493" s="275"/>
      <c r="JJN1493" s="275"/>
      <c r="JJO1493" s="275"/>
      <c r="JJP1493" s="275"/>
      <c r="JJQ1493" s="275"/>
      <c r="JJR1493" s="275"/>
      <c r="JJS1493" s="275"/>
      <c r="JJT1493" s="275"/>
      <c r="JJU1493" s="275"/>
      <c r="JJV1493" s="275"/>
      <c r="JJW1493" s="275"/>
      <c r="JJX1493" s="275"/>
      <c r="JJY1493" s="275"/>
      <c r="JJZ1493" s="275"/>
      <c r="JKA1493" s="275"/>
      <c r="JKB1493" s="275"/>
      <c r="JKC1493" s="275"/>
      <c r="JKD1493" s="275"/>
      <c r="JKE1493" s="275"/>
      <c r="JKF1493" s="275"/>
      <c r="JKG1493" s="275"/>
      <c r="JKH1493" s="275"/>
      <c r="JKI1493" s="275"/>
      <c r="JKJ1493" s="275"/>
      <c r="JKK1493" s="275"/>
      <c r="JKL1493" s="275"/>
      <c r="JKM1493" s="275"/>
      <c r="JKN1493" s="275"/>
      <c r="JKO1493" s="275"/>
      <c r="JKP1493" s="275"/>
      <c r="JKQ1493" s="275"/>
      <c r="JKR1493" s="275"/>
      <c r="JKS1493" s="275"/>
      <c r="JKT1493" s="275"/>
      <c r="JKU1493" s="275"/>
      <c r="JKV1493" s="275"/>
      <c r="JKW1493" s="275"/>
      <c r="JKX1493" s="275"/>
      <c r="JKY1493" s="275"/>
      <c r="JKZ1493" s="275"/>
      <c r="JLA1493" s="275"/>
      <c r="JLB1493" s="275"/>
      <c r="JLC1493" s="275"/>
      <c r="JLD1493" s="275"/>
      <c r="JLE1493" s="275"/>
      <c r="JLF1493" s="275"/>
      <c r="JLG1493" s="275"/>
      <c r="JLH1493" s="275"/>
      <c r="JLI1493" s="275"/>
      <c r="JLJ1493" s="275"/>
      <c r="JLK1493" s="275"/>
      <c r="JLL1493" s="275"/>
      <c r="JLM1493" s="275"/>
      <c r="JLN1493" s="275"/>
      <c r="JLO1493" s="275"/>
      <c r="JLP1493" s="275"/>
      <c r="JLQ1493" s="275"/>
      <c r="JLR1493" s="275"/>
      <c r="JLS1493" s="275"/>
      <c r="JLT1493" s="275"/>
      <c r="JLU1493" s="275"/>
      <c r="JLV1493" s="275"/>
      <c r="JLW1493" s="275"/>
      <c r="JLX1493" s="275"/>
      <c r="JLY1493" s="275"/>
      <c r="JLZ1493" s="275"/>
      <c r="JMA1493" s="275"/>
      <c r="JMB1493" s="275"/>
      <c r="JMC1493" s="275"/>
      <c r="JMD1493" s="275"/>
      <c r="JME1493" s="275"/>
      <c r="JMF1493" s="275"/>
      <c r="JMG1493" s="275"/>
      <c r="JMH1493" s="275"/>
      <c r="JMI1493" s="275"/>
      <c r="JMJ1493" s="275"/>
      <c r="JMK1493" s="275"/>
      <c r="JML1493" s="275"/>
      <c r="JMM1493" s="275"/>
      <c r="JMN1493" s="275"/>
      <c r="JMO1493" s="275"/>
      <c r="JMP1493" s="275"/>
      <c r="JMQ1493" s="275"/>
      <c r="JMR1493" s="275"/>
      <c r="JMS1493" s="275"/>
      <c r="JMT1493" s="275"/>
      <c r="JMU1493" s="275"/>
      <c r="JMV1493" s="275"/>
      <c r="JMW1493" s="275"/>
      <c r="JMX1493" s="275"/>
      <c r="JMY1493" s="275"/>
      <c r="JMZ1493" s="275"/>
      <c r="JNA1493" s="275"/>
      <c r="JNB1493" s="275"/>
      <c r="JNC1493" s="275"/>
      <c r="JND1493" s="275"/>
      <c r="JNE1493" s="275"/>
      <c r="JNF1493" s="275"/>
      <c r="JNG1493" s="275"/>
      <c r="JNH1493" s="275"/>
      <c r="JNI1493" s="275"/>
      <c r="JNJ1493" s="275"/>
      <c r="JNK1493" s="275"/>
      <c r="JNL1493" s="275"/>
      <c r="JNM1493" s="275"/>
      <c r="JNN1493" s="275"/>
      <c r="JNO1493" s="275"/>
      <c r="JNP1493" s="275"/>
      <c r="JNQ1493" s="275"/>
      <c r="JNR1493" s="275"/>
      <c r="JNS1493" s="275"/>
      <c r="JNT1493" s="275"/>
      <c r="JNU1493" s="275"/>
      <c r="JNV1493" s="275"/>
      <c r="JNW1493" s="275"/>
      <c r="JNX1493" s="275"/>
      <c r="JNY1493" s="275"/>
      <c r="JNZ1493" s="275"/>
      <c r="JOA1493" s="275"/>
      <c r="JOB1493" s="275"/>
      <c r="JOC1493" s="275"/>
      <c r="JOD1493" s="275"/>
      <c r="JOE1493" s="275"/>
      <c r="JOF1493" s="275"/>
      <c r="JOG1493" s="275"/>
      <c r="JOH1493" s="275"/>
      <c r="JOI1493" s="275"/>
      <c r="JOJ1493" s="275"/>
      <c r="JOK1493" s="275"/>
      <c r="JOL1493" s="275"/>
      <c r="JOM1493" s="275"/>
      <c r="JON1493" s="275"/>
      <c r="JOO1493" s="275"/>
      <c r="JOP1493" s="275"/>
      <c r="JOQ1493" s="275"/>
      <c r="JOR1493" s="275"/>
      <c r="JOS1493" s="275"/>
      <c r="JOT1493" s="275"/>
      <c r="JOU1493" s="275"/>
      <c r="JOV1493" s="275"/>
      <c r="JOW1493" s="275"/>
      <c r="JOX1493" s="275"/>
      <c r="JOY1493" s="275"/>
      <c r="JOZ1493" s="275"/>
      <c r="JPA1493" s="275"/>
      <c r="JPB1493" s="275"/>
      <c r="JPC1493" s="275"/>
      <c r="JPD1493" s="275"/>
      <c r="JPE1493" s="275"/>
      <c r="JPF1493" s="275"/>
      <c r="JPG1493" s="275"/>
      <c r="JPH1493" s="275"/>
      <c r="JPI1493" s="275"/>
      <c r="JPJ1493" s="275"/>
      <c r="JPK1493" s="275"/>
      <c r="JPL1493" s="275"/>
      <c r="JPM1493" s="275"/>
      <c r="JPN1493" s="275"/>
      <c r="JPO1493" s="275"/>
      <c r="JPP1493" s="275"/>
      <c r="JPQ1493" s="275"/>
      <c r="JPR1493" s="275"/>
      <c r="JPS1493" s="275"/>
      <c r="JPT1493" s="275"/>
      <c r="JPU1493" s="275"/>
      <c r="JPV1493" s="275"/>
      <c r="JPW1493" s="275"/>
      <c r="JPX1493" s="275"/>
      <c r="JPY1493" s="275"/>
      <c r="JPZ1493" s="275"/>
      <c r="JQA1493" s="275"/>
      <c r="JQB1493" s="275"/>
      <c r="JQC1493" s="275"/>
      <c r="JQD1493" s="275"/>
      <c r="JQE1493" s="275"/>
      <c r="JQF1493" s="275"/>
      <c r="JQG1493" s="275"/>
      <c r="JQH1493" s="275"/>
      <c r="JQI1493" s="275"/>
      <c r="JQJ1493" s="275"/>
      <c r="JQK1493" s="275"/>
      <c r="JQL1493" s="275"/>
      <c r="JQM1493" s="275"/>
      <c r="JQN1493" s="275"/>
      <c r="JQO1493" s="275"/>
      <c r="JQP1493" s="275"/>
      <c r="JQQ1493" s="275"/>
      <c r="JQR1493" s="275"/>
      <c r="JQS1493" s="275"/>
      <c r="JQT1493" s="275"/>
      <c r="JQU1493" s="275"/>
      <c r="JQV1493" s="275"/>
      <c r="JQW1493" s="275"/>
      <c r="JQX1493" s="275"/>
      <c r="JQY1493" s="275"/>
      <c r="JQZ1493" s="275"/>
      <c r="JRA1493" s="275"/>
      <c r="JRB1493" s="275"/>
      <c r="JRC1493" s="275"/>
      <c r="JRD1493" s="275"/>
      <c r="JRE1493" s="275"/>
      <c r="JRF1493" s="275"/>
      <c r="JRG1493" s="275"/>
      <c r="JRH1493" s="275"/>
      <c r="JRI1493" s="275"/>
      <c r="JRJ1493" s="275"/>
      <c r="JRK1493" s="275"/>
      <c r="JRL1493" s="275"/>
      <c r="JRM1493" s="275"/>
      <c r="JRN1493" s="275"/>
      <c r="JRO1493" s="275"/>
      <c r="JRP1493" s="275"/>
      <c r="JRQ1493" s="275"/>
      <c r="JRR1493" s="275"/>
      <c r="JRS1493" s="275"/>
      <c r="JRT1493" s="275"/>
      <c r="JRU1493" s="275"/>
      <c r="JRV1493" s="275"/>
      <c r="JRW1493" s="275"/>
      <c r="JRX1493" s="275"/>
      <c r="JRY1493" s="275"/>
      <c r="JRZ1493" s="275"/>
      <c r="JSA1493" s="275"/>
      <c r="JSB1493" s="275"/>
      <c r="JSC1493" s="275"/>
      <c r="JSD1493" s="275"/>
      <c r="JSE1493" s="275"/>
      <c r="JSF1493" s="275"/>
      <c r="JSG1493" s="275"/>
      <c r="JSH1493" s="275"/>
      <c r="JSI1493" s="275"/>
      <c r="JSJ1493" s="275"/>
      <c r="JSK1493" s="275"/>
      <c r="JSL1493" s="275"/>
      <c r="JSM1493" s="275"/>
      <c r="JSN1493" s="275"/>
      <c r="JSO1493" s="275"/>
      <c r="JSP1493" s="275"/>
      <c r="JSQ1493" s="275"/>
      <c r="JSR1493" s="275"/>
      <c r="JSS1493" s="275"/>
      <c r="JST1493" s="275"/>
      <c r="JSU1493" s="275"/>
      <c r="JSV1493" s="275"/>
      <c r="JSW1493" s="275"/>
      <c r="JSX1493" s="275"/>
      <c r="JSY1493" s="275"/>
      <c r="JSZ1493" s="275"/>
      <c r="JTA1493" s="275"/>
      <c r="JTB1493" s="275"/>
      <c r="JTC1493" s="275"/>
      <c r="JTD1493" s="275"/>
      <c r="JTE1493" s="275"/>
      <c r="JTF1493" s="275"/>
      <c r="JTG1493" s="275"/>
      <c r="JTH1493" s="275"/>
      <c r="JTI1493" s="275"/>
      <c r="JTJ1493" s="275"/>
      <c r="JTK1493" s="275"/>
      <c r="JTL1493" s="275"/>
      <c r="JTM1493" s="275"/>
      <c r="JTN1493" s="275"/>
      <c r="JTO1493" s="275"/>
      <c r="JTP1493" s="275"/>
      <c r="JTQ1493" s="275"/>
      <c r="JTR1493" s="275"/>
      <c r="JTS1493" s="275"/>
      <c r="JTT1493" s="275"/>
      <c r="JTU1493" s="275"/>
      <c r="JTV1493" s="275"/>
      <c r="JTW1493" s="275"/>
      <c r="JTX1493" s="275"/>
      <c r="JTY1493" s="275"/>
      <c r="JTZ1493" s="275"/>
      <c r="JUA1493" s="275"/>
      <c r="JUB1493" s="275"/>
      <c r="JUC1493" s="275"/>
      <c r="JUD1493" s="275"/>
      <c r="JUE1493" s="275"/>
      <c r="JUF1493" s="275"/>
      <c r="JUG1493" s="275"/>
      <c r="JUH1493" s="275"/>
      <c r="JUI1493" s="275"/>
      <c r="JUJ1493" s="275"/>
      <c r="JUK1493" s="275"/>
      <c r="JUL1493" s="275"/>
      <c r="JUM1493" s="275"/>
      <c r="JUN1493" s="275"/>
      <c r="JUO1493" s="275"/>
      <c r="JUP1493" s="275"/>
      <c r="JUQ1493" s="275"/>
      <c r="JUR1493" s="275"/>
      <c r="JUS1493" s="275"/>
      <c r="JUT1493" s="275"/>
      <c r="JUU1493" s="275"/>
      <c r="JUV1493" s="275"/>
      <c r="JUW1493" s="275"/>
      <c r="JUX1493" s="275"/>
      <c r="JUY1493" s="275"/>
      <c r="JUZ1493" s="275"/>
      <c r="JVA1493" s="275"/>
      <c r="JVB1493" s="275"/>
      <c r="JVC1493" s="275"/>
      <c r="JVD1493" s="275"/>
      <c r="JVE1493" s="275"/>
      <c r="JVF1493" s="275"/>
      <c r="JVG1493" s="275"/>
      <c r="JVH1493" s="275"/>
      <c r="JVI1493" s="275"/>
      <c r="JVJ1493" s="275"/>
      <c r="JVK1493" s="275"/>
      <c r="JVL1493" s="275"/>
      <c r="JVM1493" s="275"/>
      <c r="JVN1493" s="275"/>
      <c r="JVO1493" s="275"/>
      <c r="JVP1493" s="275"/>
      <c r="JVQ1493" s="275"/>
      <c r="JVR1493" s="275"/>
      <c r="JVS1493" s="275"/>
      <c r="JVT1493" s="275"/>
      <c r="JVU1493" s="275"/>
      <c r="JVV1493" s="275"/>
      <c r="JVW1493" s="275"/>
      <c r="JVX1493" s="275"/>
      <c r="JVY1493" s="275"/>
      <c r="JVZ1493" s="275"/>
      <c r="JWA1493" s="275"/>
      <c r="JWB1493" s="275"/>
      <c r="JWC1493" s="275"/>
      <c r="JWD1493" s="275"/>
      <c r="JWE1493" s="275"/>
      <c r="JWF1493" s="275"/>
      <c r="JWG1493" s="275"/>
      <c r="JWH1493" s="275"/>
      <c r="JWI1493" s="275"/>
      <c r="JWJ1493" s="275"/>
      <c r="JWK1493" s="275"/>
      <c r="JWL1493" s="275"/>
      <c r="JWM1493" s="275"/>
      <c r="JWN1493" s="275"/>
      <c r="JWO1493" s="275"/>
      <c r="JWP1493" s="275"/>
      <c r="JWQ1493" s="275"/>
      <c r="JWR1493" s="275"/>
      <c r="JWS1493" s="275"/>
      <c r="JWT1493" s="275"/>
      <c r="JWU1493" s="275"/>
      <c r="JWV1493" s="275"/>
      <c r="JWW1493" s="275"/>
      <c r="JWX1493" s="275"/>
      <c r="JWY1493" s="275"/>
      <c r="JWZ1493" s="275"/>
      <c r="JXA1493" s="275"/>
      <c r="JXB1493" s="275"/>
      <c r="JXC1493" s="275"/>
      <c r="JXD1493" s="275"/>
      <c r="JXE1493" s="275"/>
      <c r="JXF1493" s="275"/>
      <c r="JXG1493" s="275"/>
      <c r="JXH1493" s="275"/>
      <c r="JXI1493" s="275"/>
      <c r="JXJ1493" s="275"/>
      <c r="JXK1493" s="275"/>
      <c r="JXL1493" s="275"/>
      <c r="JXM1493" s="275"/>
      <c r="JXN1493" s="275"/>
      <c r="JXO1493" s="275"/>
      <c r="JXP1493" s="275"/>
      <c r="JXQ1493" s="275"/>
      <c r="JXR1493" s="275"/>
      <c r="JXS1493" s="275"/>
      <c r="JXT1493" s="275"/>
      <c r="JXU1493" s="275"/>
      <c r="JXV1493" s="275"/>
      <c r="JXW1493" s="275"/>
      <c r="JXX1493" s="275"/>
      <c r="JXY1493" s="275"/>
      <c r="JXZ1493" s="275"/>
      <c r="JYA1493" s="275"/>
      <c r="JYB1493" s="275"/>
      <c r="JYC1493" s="275"/>
      <c r="JYD1493" s="275"/>
      <c r="JYE1493" s="275"/>
      <c r="JYF1493" s="275"/>
      <c r="JYG1493" s="275"/>
      <c r="JYH1493" s="275"/>
      <c r="JYI1493" s="275"/>
      <c r="JYJ1493" s="275"/>
      <c r="JYK1493" s="275"/>
      <c r="JYL1493" s="275"/>
      <c r="JYM1493" s="275"/>
      <c r="JYN1493" s="275"/>
      <c r="JYO1493" s="275"/>
      <c r="JYP1493" s="275"/>
      <c r="JYQ1493" s="275"/>
      <c r="JYR1493" s="275"/>
      <c r="JYS1493" s="275"/>
      <c r="JYT1493" s="275"/>
      <c r="JYU1493" s="275"/>
      <c r="JYV1493" s="275"/>
      <c r="JYW1493" s="275"/>
      <c r="JYX1493" s="275"/>
      <c r="JYY1493" s="275"/>
      <c r="JYZ1493" s="275"/>
      <c r="JZA1493" s="275"/>
      <c r="JZB1493" s="275"/>
      <c r="JZC1493" s="275"/>
      <c r="JZD1493" s="275"/>
      <c r="JZE1493" s="275"/>
      <c r="JZF1493" s="275"/>
      <c r="JZG1493" s="275"/>
      <c r="JZH1493" s="275"/>
      <c r="JZI1493" s="275"/>
      <c r="JZJ1493" s="275"/>
      <c r="JZK1493" s="275"/>
      <c r="JZL1493" s="275"/>
      <c r="JZM1493" s="275"/>
      <c r="JZN1493" s="275"/>
      <c r="JZO1493" s="275"/>
      <c r="JZP1493" s="275"/>
      <c r="JZQ1493" s="275"/>
      <c r="JZR1493" s="275"/>
      <c r="JZS1493" s="275"/>
      <c r="JZT1493" s="275"/>
      <c r="JZU1493" s="275"/>
      <c r="JZV1493" s="275"/>
      <c r="JZW1493" s="275"/>
      <c r="JZX1493" s="275"/>
      <c r="JZY1493" s="275"/>
      <c r="JZZ1493" s="275"/>
      <c r="KAA1493" s="275"/>
      <c r="KAB1493" s="275"/>
      <c r="KAC1493" s="275"/>
      <c r="KAD1493" s="275"/>
      <c r="KAE1493" s="275"/>
      <c r="KAF1493" s="275"/>
      <c r="KAG1493" s="275"/>
      <c r="KAH1493" s="275"/>
      <c r="KAI1493" s="275"/>
      <c r="KAJ1493" s="275"/>
      <c r="KAK1493" s="275"/>
      <c r="KAL1493" s="275"/>
      <c r="KAM1493" s="275"/>
      <c r="KAN1493" s="275"/>
      <c r="KAO1493" s="275"/>
      <c r="KAP1493" s="275"/>
      <c r="KAQ1493" s="275"/>
      <c r="KAR1493" s="275"/>
      <c r="KAS1493" s="275"/>
      <c r="KAT1493" s="275"/>
      <c r="KAU1493" s="275"/>
      <c r="KAV1493" s="275"/>
      <c r="KAW1493" s="275"/>
      <c r="KAX1493" s="275"/>
      <c r="KAY1493" s="275"/>
      <c r="KAZ1493" s="275"/>
      <c r="KBA1493" s="275"/>
      <c r="KBB1493" s="275"/>
      <c r="KBC1493" s="275"/>
      <c r="KBD1493" s="275"/>
      <c r="KBE1493" s="275"/>
      <c r="KBF1493" s="275"/>
      <c r="KBG1493" s="275"/>
      <c r="KBH1493" s="275"/>
      <c r="KBI1493" s="275"/>
      <c r="KBJ1493" s="275"/>
      <c r="KBK1493" s="275"/>
      <c r="KBL1493" s="275"/>
      <c r="KBM1493" s="275"/>
      <c r="KBN1493" s="275"/>
      <c r="KBO1493" s="275"/>
      <c r="KBP1493" s="275"/>
      <c r="KBQ1493" s="275"/>
      <c r="KBR1493" s="275"/>
      <c r="KBS1493" s="275"/>
      <c r="KBT1493" s="275"/>
      <c r="KBU1493" s="275"/>
      <c r="KBV1493" s="275"/>
      <c r="KBW1493" s="275"/>
      <c r="KBX1493" s="275"/>
      <c r="KBY1493" s="275"/>
      <c r="KBZ1493" s="275"/>
      <c r="KCA1493" s="275"/>
      <c r="KCB1493" s="275"/>
      <c r="KCC1493" s="275"/>
      <c r="KCD1493" s="275"/>
      <c r="KCE1493" s="275"/>
      <c r="KCF1493" s="275"/>
      <c r="KCG1493" s="275"/>
      <c r="KCH1493" s="275"/>
      <c r="KCI1493" s="275"/>
      <c r="KCJ1493" s="275"/>
      <c r="KCK1493" s="275"/>
      <c r="KCL1493" s="275"/>
      <c r="KCM1493" s="275"/>
      <c r="KCN1493" s="275"/>
      <c r="KCO1493" s="275"/>
      <c r="KCP1493" s="275"/>
      <c r="KCQ1493" s="275"/>
      <c r="KCR1493" s="275"/>
      <c r="KCS1493" s="275"/>
      <c r="KCT1493" s="275"/>
      <c r="KCU1493" s="275"/>
      <c r="KCV1493" s="275"/>
      <c r="KCW1493" s="275"/>
      <c r="KCX1493" s="275"/>
      <c r="KCY1493" s="275"/>
      <c r="KCZ1493" s="275"/>
      <c r="KDA1493" s="275"/>
      <c r="KDB1493" s="275"/>
      <c r="KDC1493" s="275"/>
      <c r="KDD1493" s="275"/>
      <c r="KDE1493" s="275"/>
      <c r="KDF1493" s="275"/>
      <c r="KDG1493" s="275"/>
      <c r="KDH1493" s="275"/>
      <c r="KDI1493" s="275"/>
      <c r="KDJ1493" s="275"/>
      <c r="KDK1493" s="275"/>
      <c r="KDL1493" s="275"/>
      <c r="KDM1493" s="275"/>
      <c r="KDN1493" s="275"/>
      <c r="KDO1493" s="275"/>
      <c r="KDP1493" s="275"/>
      <c r="KDQ1493" s="275"/>
      <c r="KDR1493" s="275"/>
      <c r="KDS1493" s="275"/>
      <c r="KDT1493" s="275"/>
      <c r="KDU1493" s="275"/>
      <c r="KDV1493" s="275"/>
      <c r="KDW1493" s="275"/>
      <c r="KDX1493" s="275"/>
      <c r="KDY1493" s="275"/>
      <c r="KDZ1493" s="275"/>
      <c r="KEA1493" s="275"/>
      <c r="KEB1493" s="275"/>
      <c r="KEC1493" s="275"/>
      <c r="KED1493" s="275"/>
      <c r="KEE1493" s="275"/>
      <c r="KEF1493" s="275"/>
      <c r="KEG1493" s="275"/>
      <c r="KEH1493" s="275"/>
      <c r="KEI1493" s="275"/>
      <c r="KEJ1493" s="275"/>
      <c r="KEK1493" s="275"/>
      <c r="KEL1493" s="275"/>
      <c r="KEM1493" s="275"/>
      <c r="KEN1493" s="275"/>
      <c r="KEO1493" s="275"/>
      <c r="KEP1493" s="275"/>
      <c r="KEQ1493" s="275"/>
      <c r="KER1493" s="275"/>
      <c r="KES1493" s="275"/>
      <c r="KET1493" s="275"/>
      <c r="KEU1493" s="275"/>
      <c r="KEV1493" s="275"/>
      <c r="KEW1493" s="275"/>
      <c r="KEX1493" s="275"/>
      <c r="KEY1493" s="275"/>
      <c r="KEZ1493" s="275"/>
      <c r="KFA1493" s="275"/>
      <c r="KFB1493" s="275"/>
      <c r="KFC1493" s="275"/>
      <c r="KFD1493" s="275"/>
      <c r="KFE1493" s="275"/>
      <c r="KFF1493" s="275"/>
      <c r="KFG1493" s="275"/>
      <c r="KFH1493" s="275"/>
      <c r="KFI1493" s="275"/>
      <c r="KFJ1493" s="275"/>
      <c r="KFK1493" s="275"/>
      <c r="KFL1493" s="275"/>
      <c r="KFM1493" s="275"/>
      <c r="KFN1493" s="275"/>
      <c r="KFO1493" s="275"/>
      <c r="KFP1493" s="275"/>
      <c r="KFQ1493" s="275"/>
      <c r="KFR1493" s="275"/>
      <c r="KFS1493" s="275"/>
      <c r="KFT1493" s="275"/>
      <c r="KFU1493" s="275"/>
      <c r="KFV1493" s="275"/>
      <c r="KFW1493" s="275"/>
      <c r="KFX1493" s="275"/>
      <c r="KFY1493" s="275"/>
      <c r="KFZ1493" s="275"/>
      <c r="KGA1493" s="275"/>
      <c r="KGB1493" s="275"/>
      <c r="KGC1493" s="275"/>
      <c r="KGD1493" s="275"/>
      <c r="KGE1493" s="275"/>
      <c r="KGF1493" s="275"/>
      <c r="KGG1493" s="275"/>
      <c r="KGH1493" s="275"/>
      <c r="KGI1493" s="275"/>
      <c r="KGJ1493" s="275"/>
      <c r="KGK1493" s="275"/>
      <c r="KGL1493" s="275"/>
      <c r="KGM1493" s="275"/>
      <c r="KGN1493" s="275"/>
      <c r="KGO1493" s="275"/>
      <c r="KGP1493" s="275"/>
      <c r="KGQ1493" s="275"/>
      <c r="KGR1493" s="275"/>
      <c r="KGS1493" s="275"/>
      <c r="KGT1493" s="275"/>
      <c r="KGU1493" s="275"/>
      <c r="KGV1493" s="275"/>
      <c r="KGW1493" s="275"/>
      <c r="KGX1493" s="275"/>
      <c r="KGY1493" s="275"/>
      <c r="KGZ1493" s="275"/>
      <c r="KHA1493" s="275"/>
      <c r="KHB1493" s="275"/>
      <c r="KHC1493" s="275"/>
      <c r="KHD1493" s="275"/>
      <c r="KHE1493" s="275"/>
      <c r="KHF1493" s="275"/>
      <c r="KHG1493" s="275"/>
      <c r="KHH1493" s="275"/>
      <c r="KHI1493" s="275"/>
      <c r="KHJ1493" s="275"/>
      <c r="KHK1493" s="275"/>
      <c r="KHL1493" s="275"/>
      <c r="KHM1493" s="275"/>
      <c r="KHN1493" s="275"/>
      <c r="KHO1493" s="275"/>
      <c r="KHP1493" s="275"/>
      <c r="KHQ1493" s="275"/>
      <c r="KHR1493" s="275"/>
      <c r="KHS1493" s="275"/>
      <c r="KHT1493" s="275"/>
      <c r="KHU1493" s="275"/>
      <c r="KHV1493" s="275"/>
      <c r="KHW1493" s="275"/>
      <c r="KHX1493" s="275"/>
      <c r="KHY1493" s="275"/>
      <c r="KHZ1493" s="275"/>
      <c r="KIA1493" s="275"/>
      <c r="KIB1493" s="275"/>
      <c r="KIC1493" s="275"/>
      <c r="KID1493" s="275"/>
      <c r="KIE1493" s="275"/>
      <c r="KIF1493" s="275"/>
      <c r="KIG1493" s="275"/>
      <c r="KIH1493" s="275"/>
      <c r="KII1493" s="275"/>
      <c r="KIJ1493" s="275"/>
      <c r="KIK1493" s="275"/>
      <c r="KIL1493" s="275"/>
      <c r="KIM1493" s="275"/>
      <c r="KIN1493" s="275"/>
      <c r="KIO1493" s="275"/>
      <c r="KIP1493" s="275"/>
      <c r="KIQ1493" s="275"/>
      <c r="KIR1493" s="275"/>
      <c r="KIS1493" s="275"/>
      <c r="KIT1493" s="275"/>
      <c r="KIU1493" s="275"/>
      <c r="KIV1493" s="275"/>
      <c r="KIW1493" s="275"/>
      <c r="KIX1493" s="275"/>
      <c r="KIY1493" s="275"/>
      <c r="KIZ1493" s="275"/>
      <c r="KJA1493" s="275"/>
      <c r="KJB1493" s="275"/>
      <c r="KJC1493" s="275"/>
      <c r="KJD1493" s="275"/>
      <c r="KJE1493" s="275"/>
      <c r="KJF1493" s="275"/>
      <c r="KJG1493" s="275"/>
      <c r="KJH1493" s="275"/>
      <c r="KJI1493" s="275"/>
      <c r="KJJ1493" s="275"/>
      <c r="KJK1493" s="275"/>
      <c r="KJL1493" s="275"/>
      <c r="KJM1493" s="275"/>
      <c r="KJN1493" s="275"/>
      <c r="KJO1493" s="275"/>
      <c r="KJP1493" s="275"/>
      <c r="KJQ1493" s="275"/>
      <c r="KJR1493" s="275"/>
      <c r="KJS1493" s="275"/>
      <c r="KJT1493" s="275"/>
      <c r="KJU1493" s="275"/>
      <c r="KJV1493" s="275"/>
      <c r="KJW1493" s="275"/>
      <c r="KJX1493" s="275"/>
      <c r="KJY1493" s="275"/>
      <c r="KJZ1493" s="275"/>
      <c r="KKA1493" s="275"/>
      <c r="KKB1493" s="275"/>
      <c r="KKC1493" s="275"/>
      <c r="KKD1493" s="275"/>
      <c r="KKE1493" s="275"/>
      <c r="KKF1493" s="275"/>
      <c r="KKG1493" s="275"/>
      <c r="KKH1493" s="275"/>
      <c r="KKI1493" s="275"/>
      <c r="KKJ1493" s="275"/>
      <c r="KKK1493" s="275"/>
      <c r="KKL1493" s="275"/>
      <c r="KKM1493" s="275"/>
      <c r="KKN1493" s="275"/>
      <c r="KKO1493" s="275"/>
      <c r="KKP1493" s="275"/>
      <c r="KKQ1493" s="275"/>
      <c r="KKR1493" s="275"/>
      <c r="KKS1493" s="275"/>
      <c r="KKT1493" s="275"/>
      <c r="KKU1493" s="275"/>
      <c r="KKV1493" s="275"/>
      <c r="KKW1493" s="275"/>
      <c r="KKX1493" s="275"/>
      <c r="KKY1493" s="275"/>
      <c r="KKZ1493" s="275"/>
      <c r="KLA1493" s="275"/>
      <c r="KLB1493" s="275"/>
      <c r="KLC1493" s="275"/>
      <c r="KLD1493" s="275"/>
      <c r="KLE1493" s="275"/>
      <c r="KLF1493" s="275"/>
      <c r="KLG1493" s="275"/>
      <c r="KLH1493" s="275"/>
      <c r="KLI1493" s="275"/>
      <c r="KLJ1493" s="275"/>
      <c r="KLK1493" s="275"/>
      <c r="KLL1493" s="275"/>
      <c r="KLM1493" s="275"/>
      <c r="KLN1493" s="275"/>
      <c r="KLO1493" s="275"/>
      <c r="KLP1493" s="275"/>
      <c r="KLQ1493" s="275"/>
      <c r="KLR1493" s="275"/>
      <c r="KLS1493" s="275"/>
      <c r="KLT1493" s="275"/>
      <c r="KLU1493" s="275"/>
      <c r="KLV1493" s="275"/>
      <c r="KLW1493" s="275"/>
      <c r="KLX1493" s="275"/>
      <c r="KLY1493" s="275"/>
      <c r="KLZ1493" s="275"/>
      <c r="KMA1493" s="275"/>
      <c r="KMB1493" s="275"/>
      <c r="KMC1493" s="275"/>
      <c r="KMD1493" s="275"/>
      <c r="KME1493" s="275"/>
      <c r="KMF1493" s="275"/>
      <c r="KMG1493" s="275"/>
      <c r="KMH1493" s="275"/>
      <c r="KMI1493" s="275"/>
      <c r="KMJ1493" s="275"/>
      <c r="KMK1493" s="275"/>
      <c r="KML1493" s="275"/>
      <c r="KMM1493" s="275"/>
      <c r="KMN1493" s="275"/>
      <c r="KMO1493" s="275"/>
      <c r="KMP1493" s="275"/>
      <c r="KMQ1493" s="275"/>
      <c r="KMR1493" s="275"/>
      <c r="KMS1493" s="275"/>
      <c r="KMT1493" s="275"/>
      <c r="KMU1493" s="275"/>
      <c r="KMV1493" s="275"/>
      <c r="KMW1493" s="275"/>
      <c r="KMX1493" s="275"/>
      <c r="KMY1493" s="275"/>
      <c r="KMZ1493" s="275"/>
      <c r="KNA1493" s="275"/>
      <c r="KNB1493" s="275"/>
      <c r="KNC1493" s="275"/>
      <c r="KND1493" s="275"/>
      <c r="KNE1493" s="275"/>
      <c r="KNF1493" s="275"/>
      <c r="KNG1493" s="275"/>
      <c r="KNH1493" s="275"/>
      <c r="KNI1493" s="275"/>
      <c r="KNJ1493" s="275"/>
      <c r="KNK1493" s="275"/>
      <c r="KNL1493" s="275"/>
      <c r="KNM1493" s="275"/>
      <c r="KNN1493" s="275"/>
      <c r="KNO1493" s="275"/>
      <c r="KNP1493" s="275"/>
      <c r="KNQ1493" s="275"/>
      <c r="KNR1493" s="275"/>
      <c r="KNS1493" s="275"/>
      <c r="KNT1493" s="275"/>
      <c r="KNU1493" s="275"/>
      <c r="KNV1493" s="275"/>
      <c r="KNW1493" s="275"/>
      <c r="KNX1493" s="275"/>
      <c r="KNY1493" s="275"/>
      <c r="KNZ1493" s="275"/>
      <c r="KOA1493" s="275"/>
      <c r="KOB1493" s="275"/>
      <c r="KOC1493" s="275"/>
      <c r="KOD1493" s="275"/>
      <c r="KOE1493" s="275"/>
      <c r="KOF1493" s="275"/>
      <c r="KOG1493" s="275"/>
      <c r="KOH1493" s="275"/>
      <c r="KOI1493" s="275"/>
      <c r="KOJ1493" s="275"/>
      <c r="KOK1493" s="275"/>
      <c r="KOL1493" s="275"/>
      <c r="KOM1493" s="275"/>
      <c r="KON1493" s="275"/>
      <c r="KOO1493" s="275"/>
      <c r="KOP1493" s="275"/>
      <c r="KOQ1493" s="275"/>
      <c r="KOR1493" s="275"/>
      <c r="KOS1493" s="275"/>
      <c r="KOT1493" s="275"/>
      <c r="KOU1493" s="275"/>
      <c r="KOV1493" s="275"/>
      <c r="KOW1493" s="275"/>
      <c r="KOX1493" s="275"/>
      <c r="KOY1493" s="275"/>
      <c r="KOZ1493" s="275"/>
      <c r="KPA1493" s="275"/>
      <c r="KPB1493" s="275"/>
      <c r="KPC1493" s="275"/>
      <c r="KPD1493" s="275"/>
      <c r="KPE1493" s="275"/>
      <c r="KPF1493" s="275"/>
      <c r="KPG1493" s="275"/>
      <c r="KPH1493" s="275"/>
      <c r="KPI1493" s="275"/>
      <c r="KPJ1493" s="275"/>
      <c r="KPK1493" s="275"/>
      <c r="KPL1493" s="275"/>
      <c r="KPM1493" s="275"/>
      <c r="KPN1493" s="275"/>
      <c r="KPO1493" s="275"/>
      <c r="KPP1493" s="275"/>
      <c r="KPQ1493" s="275"/>
      <c r="KPR1493" s="275"/>
      <c r="KPS1493" s="275"/>
      <c r="KPT1493" s="275"/>
      <c r="KPU1493" s="275"/>
      <c r="KPV1493" s="275"/>
      <c r="KPW1493" s="275"/>
      <c r="KPX1493" s="275"/>
      <c r="KPY1493" s="275"/>
      <c r="KPZ1493" s="275"/>
      <c r="KQA1493" s="275"/>
      <c r="KQB1493" s="275"/>
      <c r="KQC1493" s="275"/>
      <c r="KQD1493" s="275"/>
      <c r="KQE1493" s="275"/>
      <c r="KQF1493" s="275"/>
      <c r="KQG1493" s="275"/>
      <c r="KQH1493" s="275"/>
      <c r="KQI1493" s="275"/>
      <c r="KQJ1493" s="275"/>
      <c r="KQK1493" s="275"/>
      <c r="KQL1493" s="275"/>
      <c r="KQM1493" s="275"/>
      <c r="KQN1493" s="275"/>
      <c r="KQO1493" s="275"/>
      <c r="KQP1493" s="275"/>
      <c r="KQQ1493" s="275"/>
      <c r="KQR1493" s="275"/>
      <c r="KQS1493" s="275"/>
      <c r="KQT1493" s="275"/>
      <c r="KQU1493" s="275"/>
      <c r="KQV1493" s="275"/>
      <c r="KQW1493" s="275"/>
      <c r="KQX1493" s="275"/>
      <c r="KQY1493" s="275"/>
      <c r="KQZ1493" s="275"/>
      <c r="KRA1493" s="275"/>
      <c r="KRB1493" s="275"/>
      <c r="KRC1493" s="275"/>
      <c r="KRD1493" s="275"/>
      <c r="KRE1493" s="275"/>
      <c r="KRF1493" s="275"/>
      <c r="KRG1493" s="275"/>
      <c r="KRH1493" s="275"/>
      <c r="KRI1493" s="275"/>
      <c r="KRJ1493" s="275"/>
      <c r="KRK1493" s="275"/>
      <c r="KRL1493" s="275"/>
      <c r="KRM1493" s="275"/>
      <c r="KRN1493" s="275"/>
      <c r="KRO1493" s="275"/>
      <c r="KRP1493" s="275"/>
      <c r="KRQ1493" s="275"/>
      <c r="KRR1493" s="275"/>
      <c r="KRS1493" s="275"/>
      <c r="KRT1493" s="275"/>
      <c r="KRU1493" s="275"/>
      <c r="KRV1493" s="275"/>
      <c r="KRW1493" s="275"/>
      <c r="KRX1493" s="275"/>
      <c r="KRY1493" s="275"/>
      <c r="KRZ1493" s="275"/>
      <c r="KSA1493" s="275"/>
      <c r="KSB1493" s="275"/>
      <c r="KSC1493" s="275"/>
      <c r="KSD1493" s="275"/>
      <c r="KSE1493" s="275"/>
      <c r="KSF1493" s="275"/>
      <c r="KSG1493" s="275"/>
      <c r="KSH1493" s="275"/>
      <c r="KSI1493" s="275"/>
      <c r="KSJ1493" s="275"/>
      <c r="KSK1493" s="275"/>
      <c r="KSL1493" s="275"/>
      <c r="KSM1493" s="275"/>
      <c r="KSN1493" s="275"/>
      <c r="KSO1493" s="275"/>
      <c r="KSP1493" s="275"/>
      <c r="KSQ1493" s="275"/>
      <c r="KSR1493" s="275"/>
      <c r="KSS1493" s="275"/>
      <c r="KST1493" s="275"/>
      <c r="KSU1493" s="275"/>
      <c r="KSV1493" s="275"/>
      <c r="KSW1493" s="275"/>
      <c r="KSX1493" s="275"/>
      <c r="KSY1493" s="275"/>
      <c r="KSZ1493" s="275"/>
      <c r="KTA1493" s="275"/>
      <c r="KTB1493" s="275"/>
      <c r="KTC1493" s="275"/>
      <c r="KTD1493" s="275"/>
      <c r="KTE1493" s="275"/>
      <c r="KTF1493" s="275"/>
      <c r="KTG1493" s="275"/>
      <c r="KTH1493" s="275"/>
      <c r="KTI1493" s="275"/>
      <c r="KTJ1493" s="275"/>
      <c r="KTK1493" s="275"/>
      <c r="KTL1493" s="275"/>
      <c r="KTM1493" s="275"/>
      <c r="KTN1493" s="275"/>
      <c r="KTO1493" s="275"/>
      <c r="KTP1493" s="275"/>
      <c r="KTQ1493" s="275"/>
      <c r="KTR1493" s="275"/>
      <c r="KTS1493" s="275"/>
      <c r="KTT1493" s="275"/>
      <c r="KTU1493" s="275"/>
      <c r="KTV1493" s="275"/>
      <c r="KTW1493" s="275"/>
      <c r="KTX1493" s="275"/>
      <c r="KTY1493" s="275"/>
      <c r="KTZ1493" s="275"/>
      <c r="KUA1493" s="275"/>
      <c r="KUB1493" s="275"/>
      <c r="KUC1493" s="275"/>
      <c r="KUD1493" s="275"/>
      <c r="KUE1493" s="275"/>
      <c r="KUF1493" s="275"/>
      <c r="KUG1493" s="275"/>
      <c r="KUH1493" s="275"/>
      <c r="KUI1493" s="275"/>
      <c r="KUJ1493" s="275"/>
      <c r="KUK1493" s="275"/>
      <c r="KUL1493" s="275"/>
      <c r="KUM1493" s="275"/>
      <c r="KUN1493" s="275"/>
      <c r="KUO1493" s="275"/>
      <c r="KUP1493" s="275"/>
      <c r="KUQ1493" s="275"/>
      <c r="KUR1493" s="275"/>
      <c r="KUS1493" s="275"/>
      <c r="KUT1493" s="275"/>
      <c r="KUU1493" s="275"/>
      <c r="KUV1493" s="275"/>
      <c r="KUW1493" s="275"/>
      <c r="KUX1493" s="275"/>
      <c r="KUY1493" s="275"/>
      <c r="KUZ1493" s="275"/>
      <c r="KVA1493" s="275"/>
      <c r="KVB1493" s="275"/>
      <c r="KVC1493" s="275"/>
      <c r="KVD1493" s="275"/>
      <c r="KVE1493" s="275"/>
      <c r="KVF1493" s="275"/>
      <c r="KVG1493" s="275"/>
      <c r="KVH1493" s="275"/>
      <c r="KVI1493" s="275"/>
      <c r="KVJ1493" s="275"/>
      <c r="KVK1493" s="275"/>
      <c r="KVL1493" s="275"/>
      <c r="KVM1493" s="275"/>
      <c r="KVN1493" s="275"/>
      <c r="KVO1493" s="275"/>
      <c r="KVP1493" s="275"/>
      <c r="KVQ1493" s="275"/>
      <c r="KVR1493" s="275"/>
      <c r="KVS1493" s="275"/>
      <c r="KVT1493" s="275"/>
      <c r="KVU1493" s="275"/>
      <c r="KVV1493" s="275"/>
      <c r="KVW1493" s="275"/>
      <c r="KVX1493" s="275"/>
      <c r="KVY1493" s="275"/>
      <c r="KVZ1493" s="275"/>
      <c r="KWA1493" s="275"/>
      <c r="KWB1493" s="275"/>
      <c r="KWC1493" s="275"/>
      <c r="KWD1493" s="275"/>
      <c r="KWE1493" s="275"/>
      <c r="KWF1493" s="275"/>
      <c r="KWG1493" s="275"/>
      <c r="KWH1493" s="275"/>
      <c r="KWI1493" s="275"/>
      <c r="KWJ1493" s="275"/>
      <c r="KWK1493" s="275"/>
      <c r="KWL1493" s="275"/>
      <c r="KWM1493" s="275"/>
      <c r="KWN1493" s="275"/>
      <c r="KWO1493" s="275"/>
      <c r="KWP1493" s="275"/>
      <c r="KWQ1493" s="275"/>
      <c r="KWR1493" s="275"/>
      <c r="KWS1493" s="275"/>
      <c r="KWT1493" s="275"/>
      <c r="KWU1493" s="275"/>
      <c r="KWV1493" s="275"/>
      <c r="KWW1493" s="275"/>
      <c r="KWX1493" s="275"/>
      <c r="KWY1493" s="275"/>
      <c r="KWZ1493" s="275"/>
      <c r="KXA1493" s="275"/>
      <c r="KXB1493" s="275"/>
      <c r="KXC1493" s="275"/>
      <c r="KXD1493" s="275"/>
      <c r="KXE1493" s="275"/>
      <c r="KXF1493" s="275"/>
      <c r="KXG1493" s="275"/>
      <c r="KXH1493" s="275"/>
      <c r="KXI1493" s="275"/>
      <c r="KXJ1493" s="275"/>
      <c r="KXK1493" s="275"/>
      <c r="KXL1493" s="275"/>
      <c r="KXM1493" s="275"/>
      <c r="KXN1493" s="275"/>
      <c r="KXO1493" s="275"/>
      <c r="KXP1493" s="275"/>
      <c r="KXQ1493" s="275"/>
      <c r="KXR1493" s="275"/>
      <c r="KXS1493" s="275"/>
      <c r="KXT1493" s="275"/>
      <c r="KXU1493" s="275"/>
      <c r="KXV1493" s="275"/>
      <c r="KXW1493" s="275"/>
      <c r="KXX1493" s="275"/>
      <c r="KXY1493" s="275"/>
      <c r="KXZ1493" s="275"/>
      <c r="KYA1493" s="275"/>
      <c r="KYB1493" s="275"/>
      <c r="KYC1493" s="275"/>
      <c r="KYD1493" s="275"/>
      <c r="KYE1493" s="275"/>
      <c r="KYF1493" s="275"/>
      <c r="KYG1493" s="275"/>
      <c r="KYH1493" s="275"/>
      <c r="KYI1493" s="275"/>
      <c r="KYJ1493" s="275"/>
      <c r="KYK1493" s="275"/>
      <c r="KYL1493" s="275"/>
      <c r="KYM1493" s="275"/>
      <c r="KYN1493" s="275"/>
      <c r="KYO1493" s="275"/>
      <c r="KYP1493" s="275"/>
      <c r="KYQ1493" s="275"/>
      <c r="KYR1493" s="275"/>
      <c r="KYS1493" s="275"/>
      <c r="KYT1493" s="275"/>
      <c r="KYU1493" s="275"/>
      <c r="KYV1493" s="275"/>
      <c r="KYW1493" s="275"/>
      <c r="KYX1493" s="275"/>
      <c r="KYY1493" s="275"/>
      <c r="KYZ1493" s="275"/>
      <c r="KZA1493" s="275"/>
      <c r="KZB1493" s="275"/>
      <c r="KZC1493" s="275"/>
      <c r="KZD1493" s="275"/>
      <c r="KZE1493" s="275"/>
      <c r="KZF1493" s="275"/>
      <c r="KZG1493" s="275"/>
      <c r="KZH1493" s="275"/>
      <c r="KZI1493" s="275"/>
      <c r="KZJ1493" s="275"/>
      <c r="KZK1493" s="275"/>
      <c r="KZL1493" s="275"/>
      <c r="KZM1493" s="275"/>
      <c r="KZN1493" s="275"/>
      <c r="KZO1493" s="275"/>
      <c r="KZP1493" s="275"/>
      <c r="KZQ1493" s="275"/>
      <c r="KZR1493" s="275"/>
      <c r="KZS1493" s="275"/>
      <c r="KZT1493" s="275"/>
      <c r="KZU1493" s="275"/>
      <c r="KZV1493" s="275"/>
      <c r="KZW1493" s="275"/>
      <c r="KZX1493" s="275"/>
      <c r="KZY1493" s="275"/>
      <c r="KZZ1493" s="275"/>
      <c r="LAA1493" s="275"/>
      <c r="LAB1493" s="275"/>
      <c r="LAC1493" s="275"/>
      <c r="LAD1493" s="275"/>
      <c r="LAE1493" s="275"/>
      <c r="LAF1493" s="275"/>
      <c r="LAG1493" s="275"/>
      <c r="LAH1493" s="275"/>
      <c r="LAI1493" s="275"/>
      <c r="LAJ1493" s="275"/>
      <c r="LAK1493" s="275"/>
      <c r="LAL1493" s="275"/>
      <c r="LAM1493" s="275"/>
      <c r="LAN1493" s="275"/>
      <c r="LAO1493" s="275"/>
      <c r="LAP1493" s="275"/>
      <c r="LAQ1493" s="275"/>
      <c r="LAR1493" s="275"/>
      <c r="LAS1493" s="275"/>
      <c r="LAT1493" s="275"/>
      <c r="LAU1493" s="275"/>
      <c r="LAV1493" s="275"/>
      <c r="LAW1493" s="275"/>
      <c r="LAX1493" s="275"/>
      <c r="LAY1493" s="275"/>
      <c r="LAZ1493" s="275"/>
      <c r="LBA1493" s="275"/>
      <c r="LBB1493" s="275"/>
      <c r="LBC1493" s="275"/>
      <c r="LBD1493" s="275"/>
      <c r="LBE1493" s="275"/>
      <c r="LBF1493" s="275"/>
      <c r="LBG1493" s="275"/>
      <c r="LBH1493" s="275"/>
      <c r="LBI1493" s="275"/>
      <c r="LBJ1493" s="275"/>
      <c r="LBK1493" s="275"/>
      <c r="LBL1493" s="275"/>
      <c r="LBM1493" s="275"/>
      <c r="LBN1493" s="275"/>
      <c r="LBO1493" s="275"/>
      <c r="LBP1493" s="275"/>
      <c r="LBQ1493" s="275"/>
      <c r="LBR1493" s="275"/>
      <c r="LBS1493" s="275"/>
      <c r="LBT1493" s="275"/>
      <c r="LBU1493" s="275"/>
      <c r="LBV1493" s="275"/>
      <c r="LBW1493" s="275"/>
      <c r="LBX1493" s="275"/>
      <c r="LBY1493" s="275"/>
      <c r="LBZ1493" s="275"/>
      <c r="LCA1493" s="275"/>
      <c r="LCB1493" s="275"/>
      <c r="LCC1493" s="275"/>
      <c r="LCD1493" s="275"/>
      <c r="LCE1493" s="275"/>
      <c r="LCF1493" s="275"/>
      <c r="LCG1493" s="275"/>
      <c r="LCH1493" s="275"/>
      <c r="LCI1493" s="275"/>
      <c r="LCJ1493" s="275"/>
      <c r="LCK1493" s="275"/>
      <c r="LCL1493" s="275"/>
      <c r="LCM1493" s="275"/>
      <c r="LCN1493" s="275"/>
      <c r="LCO1493" s="275"/>
      <c r="LCP1493" s="275"/>
      <c r="LCQ1493" s="275"/>
      <c r="LCR1493" s="275"/>
      <c r="LCS1493" s="275"/>
      <c r="LCT1493" s="275"/>
      <c r="LCU1493" s="275"/>
      <c r="LCV1493" s="275"/>
      <c r="LCW1493" s="275"/>
      <c r="LCX1493" s="275"/>
      <c r="LCY1493" s="275"/>
      <c r="LCZ1493" s="275"/>
      <c r="LDA1493" s="275"/>
      <c r="LDB1493" s="275"/>
      <c r="LDC1493" s="275"/>
      <c r="LDD1493" s="275"/>
      <c r="LDE1493" s="275"/>
      <c r="LDF1493" s="275"/>
      <c r="LDG1493" s="275"/>
      <c r="LDH1493" s="275"/>
      <c r="LDI1493" s="275"/>
      <c r="LDJ1493" s="275"/>
      <c r="LDK1493" s="275"/>
      <c r="LDL1493" s="275"/>
      <c r="LDM1493" s="275"/>
      <c r="LDN1493" s="275"/>
      <c r="LDO1493" s="275"/>
      <c r="LDP1493" s="275"/>
      <c r="LDQ1493" s="275"/>
      <c r="LDR1493" s="275"/>
      <c r="LDS1493" s="275"/>
      <c r="LDT1493" s="275"/>
      <c r="LDU1493" s="275"/>
      <c r="LDV1493" s="275"/>
      <c r="LDW1493" s="275"/>
      <c r="LDX1493" s="275"/>
      <c r="LDY1493" s="275"/>
      <c r="LDZ1493" s="275"/>
      <c r="LEA1493" s="275"/>
      <c r="LEB1493" s="275"/>
      <c r="LEC1493" s="275"/>
      <c r="LED1493" s="275"/>
      <c r="LEE1493" s="275"/>
      <c r="LEF1493" s="275"/>
      <c r="LEG1493" s="275"/>
      <c r="LEH1493" s="275"/>
      <c r="LEI1493" s="275"/>
      <c r="LEJ1493" s="275"/>
      <c r="LEK1493" s="275"/>
      <c r="LEL1493" s="275"/>
      <c r="LEM1493" s="275"/>
      <c r="LEN1493" s="275"/>
      <c r="LEO1493" s="275"/>
      <c r="LEP1493" s="275"/>
      <c r="LEQ1493" s="275"/>
      <c r="LER1493" s="275"/>
      <c r="LES1493" s="275"/>
      <c r="LET1493" s="275"/>
      <c r="LEU1493" s="275"/>
      <c r="LEV1493" s="275"/>
      <c r="LEW1493" s="275"/>
      <c r="LEX1493" s="275"/>
      <c r="LEY1493" s="275"/>
      <c r="LEZ1493" s="275"/>
      <c r="LFA1493" s="275"/>
      <c r="LFB1493" s="275"/>
      <c r="LFC1493" s="275"/>
      <c r="LFD1493" s="275"/>
      <c r="LFE1493" s="275"/>
      <c r="LFF1493" s="275"/>
      <c r="LFG1493" s="275"/>
      <c r="LFH1493" s="275"/>
      <c r="LFI1493" s="275"/>
      <c r="LFJ1493" s="275"/>
      <c r="LFK1493" s="275"/>
      <c r="LFL1493" s="275"/>
      <c r="LFM1493" s="275"/>
      <c r="LFN1493" s="275"/>
      <c r="LFO1493" s="275"/>
      <c r="LFP1493" s="275"/>
      <c r="LFQ1493" s="275"/>
      <c r="LFR1493" s="275"/>
      <c r="LFS1493" s="275"/>
      <c r="LFT1493" s="275"/>
      <c r="LFU1493" s="275"/>
      <c r="LFV1493" s="275"/>
      <c r="LFW1493" s="275"/>
      <c r="LFX1493" s="275"/>
      <c r="LFY1493" s="275"/>
      <c r="LFZ1493" s="275"/>
      <c r="LGA1493" s="275"/>
      <c r="LGB1493" s="275"/>
      <c r="LGC1493" s="275"/>
      <c r="LGD1493" s="275"/>
      <c r="LGE1493" s="275"/>
      <c r="LGF1493" s="275"/>
      <c r="LGG1493" s="275"/>
      <c r="LGH1493" s="275"/>
      <c r="LGI1493" s="275"/>
      <c r="LGJ1493" s="275"/>
      <c r="LGK1493" s="275"/>
      <c r="LGL1493" s="275"/>
      <c r="LGM1493" s="275"/>
      <c r="LGN1493" s="275"/>
      <c r="LGO1493" s="275"/>
      <c r="LGP1493" s="275"/>
      <c r="LGQ1493" s="275"/>
      <c r="LGR1493" s="275"/>
      <c r="LGS1493" s="275"/>
      <c r="LGT1493" s="275"/>
      <c r="LGU1493" s="275"/>
      <c r="LGV1493" s="275"/>
      <c r="LGW1493" s="275"/>
      <c r="LGX1493" s="275"/>
      <c r="LGY1493" s="275"/>
      <c r="LGZ1493" s="275"/>
      <c r="LHA1493" s="275"/>
      <c r="LHB1493" s="275"/>
      <c r="LHC1493" s="275"/>
      <c r="LHD1493" s="275"/>
      <c r="LHE1493" s="275"/>
      <c r="LHF1493" s="275"/>
      <c r="LHG1493" s="275"/>
      <c r="LHH1493" s="275"/>
      <c r="LHI1493" s="275"/>
      <c r="LHJ1493" s="275"/>
      <c r="LHK1493" s="275"/>
      <c r="LHL1493" s="275"/>
      <c r="LHM1493" s="275"/>
      <c r="LHN1493" s="275"/>
      <c r="LHO1493" s="275"/>
      <c r="LHP1493" s="275"/>
      <c r="LHQ1493" s="275"/>
      <c r="LHR1493" s="275"/>
      <c r="LHS1493" s="275"/>
      <c r="LHT1493" s="275"/>
      <c r="LHU1493" s="275"/>
      <c r="LHV1493" s="275"/>
      <c r="LHW1493" s="275"/>
      <c r="LHX1493" s="275"/>
      <c r="LHY1493" s="275"/>
      <c r="LHZ1493" s="275"/>
      <c r="LIA1493" s="275"/>
      <c r="LIB1493" s="275"/>
      <c r="LIC1493" s="275"/>
      <c r="LID1493" s="275"/>
      <c r="LIE1493" s="275"/>
      <c r="LIF1493" s="275"/>
      <c r="LIG1493" s="275"/>
      <c r="LIH1493" s="275"/>
      <c r="LII1493" s="275"/>
      <c r="LIJ1493" s="275"/>
      <c r="LIK1493" s="275"/>
      <c r="LIL1493" s="275"/>
      <c r="LIM1493" s="275"/>
      <c r="LIN1493" s="275"/>
      <c r="LIO1493" s="275"/>
      <c r="LIP1493" s="275"/>
      <c r="LIQ1493" s="275"/>
      <c r="LIR1493" s="275"/>
      <c r="LIS1493" s="275"/>
      <c r="LIT1493" s="275"/>
      <c r="LIU1493" s="275"/>
      <c r="LIV1493" s="275"/>
      <c r="LIW1493" s="275"/>
      <c r="LIX1493" s="275"/>
      <c r="LIY1493" s="275"/>
      <c r="LIZ1493" s="275"/>
      <c r="LJA1493" s="275"/>
      <c r="LJB1493" s="275"/>
      <c r="LJC1493" s="275"/>
      <c r="LJD1493" s="275"/>
      <c r="LJE1493" s="275"/>
      <c r="LJF1493" s="275"/>
      <c r="LJG1493" s="275"/>
      <c r="LJH1493" s="275"/>
      <c r="LJI1493" s="275"/>
      <c r="LJJ1493" s="275"/>
      <c r="LJK1493" s="275"/>
      <c r="LJL1493" s="275"/>
      <c r="LJM1493" s="275"/>
      <c r="LJN1493" s="275"/>
      <c r="LJO1493" s="275"/>
      <c r="LJP1493" s="275"/>
      <c r="LJQ1493" s="275"/>
      <c r="LJR1493" s="275"/>
      <c r="LJS1493" s="275"/>
      <c r="LJT1493" s="275"/>
      <c r="LJU1493" s="275"/>
      <c r="LJV1493" s="275"/>
      <c r="LJW1493" s="275"/>
      <c r="LJX1493" s="275"/>
      <c r="LJY1493" s="275"/>
      <c r="LJZ1493" s="275"/>
      <c r="LKA1493" s="275"/>
      <c r="LKB1493" s="275"/>
      <c r="LKC1493" s="275"/>
      <c r="LKD1493" s="275"/>
      <c r="LKE1493" s="275"/>
      <c r="LKF1493" s="275"/>
      <c r="LKG1493" s="275"/>
      <c r="LKH1493" s="275"/>
      <c r="LKI1493" s="275"/>
      <c r="LKJ1493" s="275"/>
      <c r="LKK1493" s="275"/>
      <c r="LKL1493" s="275"/>
      <c r="LKM1493" s="275"/>
      <c r="LKN1493" s="275"/>
      <c r="LKO1493" s="275"/>
      <c r="LKP1493" s="275"/>
      <c r="LKQ1493" s="275"/>
      <c r="LKR1493" s="275"/>
      <c r="LKS1493" s="275"/>
      <c r="LKT1493" s="275"/>
      <c r="LKU1493" s="275"/>
      <c r="LKV1493" s="275"/>
      <c r="LKW1493" s="275"/>
      <c r="LKX1493" s="275"/>
      <c r="LKY1493" s="275"/>
      <c r="LKZ1493" s="275"/>
      <c r="LLA1493" s="275"/>
      <c r="LLB1493" s="275"/>
      <c r="LLC1493" s="275"/>
      <c r="LLD1493" s="275"/>
      <c r="LLE1493" s="275"/>
      <c r="LLF1493" s="275"/>
      <c r="LLG1493" s="275"/>
      <c r="LLH1493" s="275"/>
      <c r="LLI1493" s="275"/>
      <c r="LLJ1493" s="275"/>
      <c r="LLK1493" s="275"/>
      <c r="LLL1493" s="275"/>
      <c r="LLM1493" s="275"/>
      <c r="LLN1493" s="275"/>
      <c r="LLO1493" s="275"/>
      <c r="LLP1493" s="275"/>
      <c r="LLQ1493" s="275"/>
      <c r="LLR1493" s="275"/>
      <c r="LLS1493" s="275"/>
      <c r="LLT1493" s="275"/>
      <c r="LLU1493" s="275"/>
      <c r="LLV1493" s="275"/>
      <c r="LLW1493" s="275"/>
      <c r="LLX1493" s="275"/>
      <c r="LLY1493" s="275"/>
      <c r="LLZ1493" s="275"/>
      <c r="LMA1493" s="275"/>
      <c r="LMB1493" s="275"/>
      <c r="LMC1493" s="275"/>
      <c r="LMD1493" s="275"/>
      <c r="LME1493" s="275"/>
      <c r="LMF1493" s="275"/>
      <c r="LMG1493" s="275"/>
      <c r="LMH1493" s="275"/>
      <c r="LMI1493" s="275"/>
      <c r="LMJ1493" s="275"/>
      <c r="LMK1493" s="275"/>
      <c r="LML1493" s="275"/>
      <c r="LMM1493" s="275"/>
      <c r="LMN1493" s="275"/>
      <c r="LMO1493" s="275"/>
      <c r="LMP1493" s="275"/>
      <c r="LMQ1493" s="275"/>
      <c r="LMR1493" s="275"/>
      <c r="LMS1493" s="275"/>
      <c r="LMT1493" s="275"/>
      <c r="LMU1493" s="275"/>
      <c r="LMV1493" s="275"/>
      <c r="LMW1493" s="275"/>
      <c r="LMX1493" s="275"/>
      <c r="LMY1493" s="275"/>
      <c r="LMZ1493" s="275"/>
      <c r="LNA1493" s="275"/>
      <c r="LNB1493" s="275"/>
      <c r="LNC1493" s="275"/>
      <c r="LND1493" s="275"/>
      <c r="LNE1493" s="275"/>
      <c r="LNF1493" s="275"/>
      <c r="LNG1493" s="275"/>
      <c r="LNH1493" s="275"/>
      <c r="LNI1493" s="275"/>
      <c r="LNJ1493" s="275"/>
      <c r="LNK1493" s="275"/>
      <c r="LNL1493" s="275"/>
      <c r="LNM1493" s="275"/>
      <c r="LNN1493" s="275"/>
      <c r="LNO1493" s="275"/>
      <c r="LNP1493" s="275"/>
      <c r="LNQ1493" s="275"/>
      <c r="LNR1493" s="275"/>
      <c r="LNS1493" s="275"/>
      <c r="LNT1493" s="275"/>
      <c r="LNU1493" s="275"/>
      <c r="LNV1493" s="275"/>
      <c r="LNW1493" s="275"/>
      <c r="LNX1493" s="275"/>
      <c r="LNY1493" s="275"/>
      <c r="LNZ1493" s="275"/>
      <c r="LOA1493" s="275"/>
      <c r="LOB1493" s="275"/>
      <c r="LOC1493" s="275"/>
      <c r="LOD1493" s="275"/>
      <c r="LOE1493" s="275"/>
      <c r="LOF1493" s="275"/>
      <c r="LOG1493" s="275"/>
      <c r="LOH1493" s="275"/>
      <c r="LOI1493" s="275"/>
      <c r="LOJ1493" s="275"/>
      <c r="LOK1493" s="275"/>
      <c r="LOL1493" s="275"/>
      <c r="LOM1493" s="275"/>
      <c r="LON1493" s="275"/>
      <c r="LOO1493" s="275"/>
      <c r="LOP1493" s="275"/>
      <c r="LOQ1493" s="275"/>
      <c r="LOR1493" s="275"/>
      <c r="LOS1493" s="275"/>
      <c r="LOT1493" s="275"/>
      <c r="LOU1493" s="275"/>
      <c r="LOV1493" s="275"/>
      <c r="LOW1493" s="275"/>
      <c r="LOX1493" s="275"/>
      <c r="LOY1493" s="275"/>
      <c r="LOZ1493" s="275"/>
      <c r="LPA1493" s="275"/>
      <c r="LPB1493" s="275"/>
      <c r="LPC1493" s="275"/>
      <c r="LPD1493" s="275"/>
      <c r="LPE1493" s="275"/>
      <c r="LPF1493" s="275"/>
      <c r="LPG1493" s="275"/>
      <c r="LPH1493" s="275"/>
      <c r="LPI1493" s="275"/>
      <c r="LPJ1493" s="275"/>
      <c r="LPK1493" s="275"/>
      <c r="LPL1493" s="275"/>
      <c r="LPM1493" s="275"/>
      <c r="LPN1493" s="275"/>
      <c r="LPO1493" s="275"/>
      <c r="LPP1493" s="275"/>
      <c r="LPQ1493" s="275"/>
      <c r="LPR1493" s="275"/>
      <c r="LPS1493" s="275"/>
      <c r="LPT1493" s="275"/>
      <c r="LPU1493" s="275"/>
      <c r="LPV1493" s="275"/>
      <c r="LPW1493" s="275"/>
      <c r="LPX1493" s="275"/>
      <c r="LPY1493" s="275"/>
      <c r="LPZ1493" s="275"/>
      <c r="LQA1493" s="275"/>
      <c r="LQB1493" s="275"/>
      <c r="LQC1493" s="275"/>
      <c r="LQD1493" s="275"/>
      <c r="LQE1493" s="275"/>
      <c r="LQF1493" s="275"/>
      <c r="LQG1493" s="275"/>
      <c r="LQH1493" s="275"/>
      <c r="LQI1493" s="275"/>
      <c r="LQJ1493" s="275"/>
      <c r="LQK1493" s="275"/>
      <c r="LQL1493" s="275"/>
      <c r="LQM1493" s="275"/>
      <c r="LQN1493" s="275"/>
      <c r="LQO1493" s="275"/>
      <c r="LQP1493" s="275"/>
      <c r="LQQ1493" s="275"/>
      <c r="LQR1493" s="275"/>
      <c r="LQS1493" s="275"/>
      <c r="LQT1493" s="275"/>
      <c r="LQU1493" s="275"/>
      <c r="LQV1493" s="275"/>
      <c r="LQW1493" s="275"/>
      <c r="LQX1493" s="275"/>
      <c r="LQY1493" s="275"/>
      <c r="LQZ1493" s="275"/>
      <c r="LRA1493" s="275"/>
      <c r="LRB1493" s="275"/>
      <c r="LRC1493" s="275"/>
      <c r="LRD1493" s="275"/>
      <c r="LRE1493" s="275"/>
      <c r="LRF1493" s="275"/>
      <c r="LRG1493" s="275"/>
      <c r="LRH1493" s="275"/>
      <c r="LRI1493" s="275"/>
      <c r="LRJ1493" s="275"/>
      <c r="LRK1493" s="275"/>
      <c r="LRL1493" s="275"/>
      <c r="LRM1493" s="275"/>
      <c r="LRN1493" s="275"/>
      <c r="LRO1493" s="275"/>
      <c r="LRP1493" s="275"/>
      <c r="LRQ1493" s="275"/>
      <c r="LRR1493" s="275"/>
      <c r="LRS1493" s="275"/>
      <c r="LRT1493" s="275"/>
      <c r="LRU1493" s="275"/>
      <c r="LRV1493" s="275"/>
      <c r="LRW1493" s="275"/>
      <c r="LRX1493" s="275"/>
      <c r="LRY1493" s="275"/>
      <c r="LRZ1493" s="275"/>
      <c r="LSA1493" s="275"/>
      <c r="LSB1493" s="275"/>
      <c r="LSC1493" s="275"/>
      <c r="LSD1493" s="275"/>
      <c r="LSE1493" s="275"/>
      <c r="LSF1493" s="275"/>
      <c r="LSG1493" s="275"/>
      <c r="LSH1493" s="275"/>
      <c r="LSI1493" s="275"/>
      <c r="LSJ1493" s="275"/>
      <c r="LSK1493" s="275"/>
      <c r="LSL1493" s="275"/>
      <c r="LSM1493" s="275"/>
      <c r="LSN1493" s="275"/>
      <c r="LSO1493" s="275"/>
      <c r="LSP1493" s="275"/>
      <c r="LSQ1493" s="275"/>
      <c r="LSR1493" s="275"/>
      <c r="LSS1493" s="275"/>
      <c r="LST1493" s="275"/>
      <c r="LSU1493" s="275"/>
      <c r="LSV1493" s="275"/>
      <c r="LSW1493" s="275"/>
      <c r="LSX1493" s="275"/>
      <c r="LSY1493" s="275"/>
      <c r="LSZ1493" s="275"/>
      <c r="LTA1493" s="275"/>
      <c r="LTB1493" s="275"/>
      <c r="LTC1493" s="275"/>
      <c r="LTD1493" s="275"/>
      <c r="LTE1493" s="275"/>
      <c r="LTF1493" s="275"/>
      <c r="LTG1493" s="275"/>
      <c r="LTH1493" s="275"/>
      <c r="LTI1493" s="275"/>
      <c r="LTJ1493" s="275"/>
      <c r="LTK1493" s="275"/>
      <c r="LTL1493" s="275"/>
      <c r="LTM1493" s="275"/>
      <c r="LTN1493" s="275"/>
      <c r="LTO1493" s="275"/>
      <c r="LTP1493" s="275"/>
      <c r="LTQ1493" s="275"/>
      <c r="LTR1493" s="275"/>
      <c r="LTS1493" s="275"/>
      <c r="LTT1493" s="275"/>
      <c r="LTU1493" s="275"/>
      <c r="LTV1493" s="275"/>
      <c r="LTW1493" s="275"/>
      <c r="LTX1493" s="275"/>
      <c r="LTY1493" s="275"/>
      <c r="LTZ1493" s="275"/>
      <c r="LUA1493" s="275"/>
      <c r="LUB1493" s="275"/>
      <c r="LUC1493" s="275"/>
      <c r="LUD1493" s="275"/>
      <c r="LUE1493" s="275"/>
      <c r="LUF1493" s="275"/>
      <c r="LUG1493" s="275"/>
      <c r="LUH1493" s="275"/>
      <c r="LUI1493" s="275"/>
      <c r="LUJ1493" s="275"/>
      <c r="LUK1493" s="275"/>
      <c r="LUL1493" s="275"/>
      <c r="LUM1493" s="275"/>
      <c r="LUN1493" s="275"/>
      <c r="LUO1493" s="275"/>
      <c r="LUP1493" s="275"/>
      <c r="LUQ1493" s="275"/>
      <c r="LUR1493" s="275"/>
      <c r="LUS1493" s="275"/>
      <c r="LUT1493" s="275"/>
      <c r="LUU1493" s="275"/>
      <c r="LUV1493" s="275"/>
      <c r="LUW1493" s="275"/>
      <c r="LUX1493" s="275"/>
      <c r="LUY1493" s="275"/>
      <c r="LUZ1493" s="275"/>
      <c r="LVA1493" s="275"/>
      <c r="LVB1493" s="275"/>
      <c r="LVC1493" s="275"/>
      <c r="LVD1493" s="275"/>
      <c r="LVE1493" s="275"/>
      <c r="LVF1493" s="275"/>
      <c r="LVG1493" s="275"/>
      <c r="LVH1493" s="275"/>
      <c r="LVI1493" s="275"/>
      <c r="LVJ1493" s="275"/>
      <c r="LVK1493" s="275"/>
      <c r="LVL1493" s="275"/>
      <c r="LVM1493" s="275"/>
      <c r="LVN1493" s="275"/>
      <c r="LVO1493" s="275"/>
      <c r="LVP1493" s="275"/>
      <c r="LVQ1493" s="275"/>
      <c r="LVR1493" s="275"/>
      <c r="LVS1493" s="275"/>
      <c r="LVT1493" s="275"/>
      <c r="LVU1493" s="275"/>
      <c r="LVV1493" s="275"/>
      <c r="LVW1493" s="275"/>
      <c r="LVX1493" s="275"/>
      <c r="LVY1493" s="275"/>
      <c r="LVZ1493" s="275"/>
      <c r="LWA1493" s="275"/>
      <c r="LWB1493" s="275"/>
      <c r="LWC1493" s="275"/>
      <c r="LWD1493" s="275"/>
      <c r="LWE1493" s="275"/>
      <c r="LWF1493" s="275"/>
      <c r="LWG1493" s="275"/>
      <c r="LWH1493" s="275"/>
      <c r="LWI1493" s="275"/>
      <c r="LWJ1493" s="275"/>
      <c r="LWK1493" s="275"/>
      <c r="LWL1493" s="275"/>
      <c r="LWM1493" s="275"/>
      <c r="LWN1493" s="275"/>
      <c r="LWO1493" s="275"/>
      <c r="LWP1493" s="275"/>
      <c r="LWQ1493" s="275"/>
      <c r="LWR1493" s="275"/>
      <c r="LWS1493" s="275"/>
      <c r="LWT1493" s="275"/>
      <c r="LWU1493" s="275"/>
      <c r="LWV1493" s="275"/>
      <c r="LWW1493" s="275"/>
      <c r="LWX1493" s="275"/>
      <c r="LWY1493" s="275"/>
      <c r="LWZ1493" s="275"/>
      <c r="LXA1493" s="275"/>
      <c r="LXB1493" s="275"/>
      <c r="LXC1493" s="275"/>
      <c r="LXD1493" s="275"/>
      <c r="LXE1493" s="275"/>
      <c r="LXF1493" s="275"/>
      <c r="LXG1493" s="275"/>
      <c r="LXH1493" s="275"/>
      <c r="LXI1493" s="275"/>
      <c r="LXJ1493" s="275"/>
      <c r="LXK1493" s="275"/>
      <c r="LXL1493" s="275"/>
      <c r="LXM1493" s="275"/>
      <c r="LXN1493" s="275"/>
      <c r="LXO1493" s="275"/>
      <c r="LXP1493" s="275"/>
      <c r="LXQ1493" s="275"/>
      <c r="LXR1493" s="275"/>
      <c r="LXS1493" s="275"/>
      <c r="LXT1493" s="275"/>
      <c r="LXU1493" s="275"/>
      <c r="LXV1493" s="275"/>
      <c r="LXW1493" s="275"/>
      <c r="LXX1493" s="275"/>
      <c r="LXY1493" s="275"/>
      <c r="LXZ1493" s="275"/>
      <c r="LYA1493" s="275"/>
      <c r="LYB1493" s="275"/>
      <c r="LYC1493" s="275"/>
      <c r="LYD1493" s="275"/>
      <c r="LYE1493" s="275"/>
      <c r="LYF1493" s="275"/>
      <c r="LYG1493" s="275"/>
      <c r="LYH1493" s="275"/>
      <c r="LYI1493" s="275"/>
      <c r="LYJ1493" s="275"/>
      <c r="LYK1493" s="275"/>
      <c r="LYL1493" s="275"/>
      <c r="LYM1493" s="275"/>
      <c r="LYN1493" s="275"/>
      <c r="LYO1493" s="275"/>
      <c r="LYP1493" s="275"/>
      <c r="LYQ1493" s="275"/>
      <c r="LYR1493" s="275"/>
      <c r="LYS1493" s="275"/>
      <c r="LYT1493" s="275"/>
      <c r="LYU1493" s="275"/>
      <c r="LYV1493" s="275"/>
      <c r="LYW1493" s="275"/>
      <c r="LYX1493" s="275"/>
      <c r="LYY1493" s="275"/>
      <c r="LYZ1493" s="275"/>
      <c r="LZA1493" s="275"/>
      <c r="LZB1493" s="275"/>
      <c r="LZC1493" s="275"/>
      <c r="LZD1493" s="275"/>
      <c r="LZE1493" s="275"/>
      <c r="LZF1493" s="275"/>
      <c r="LZG1493" s="275"/>
      <c r="LZH1493" s="275"/>
      <c r="LZI1493" s="275"/>
      <c r="LZJ1493" s="275"/>
      <c r="LZK1493" s="275"/>
      <c r="LZL1493" s="275"/>
      <c r="LZM1493" s="275"/>
      <c r="LZN1493" s="275"/>
      <c r="LZO1493" s="275"/>
      <c r="LZP1493" s="275"/>
      <c r="LZQ1493" s="275"/>
      <c r="LZR1493" s="275"/>
      <c r="LZS1493" s="275"/>
      <c r="LZT1493" s="275"/>
      <c r="LZU1493" s="275"/>
      <c r="LZV1493" s="275"/>
      <c r="LZW1493" s="275"/>
      <c r="LZX1493" s="275"/>
      <c r="LZY1493" s="275"/>
      <c r="LZZ1493" s="275"/>
      <c r="MAA1493" s="275"/>
      <c r="MAB1493" s="275"/>
      <c r="MAC1493" s="275"/>
      <c r="MAD1493" s="275"/>
      <c r="MAE1493" s="275"/>
      <c r="MAF1493" s="275"/>
      <c r="MAG1493" s="275"/>
      <c r="MAH1493" s="275"/>
      <c r="MAI1493" s="275"/>
      <c r="MAJ1493" s="275"/>
      <c r="MAK1493" s="275"/>
      <c r="MAL1493" s="275"/>
      <c r="MAM1493" s="275"/>
      <c r="MAN1493" s="275"/>
      <c r="MAO1493" s="275"/>
      <c r="MAP1493" s="275"/>
      <c r="MAQ1493" s="275"/>
      <c r="MAR1493" s="275"/>
      <c r="MAS1493" s="275"/>
      <c r="MAT1493" s="275"/>
      <c r="MAU1493" s="275"/>
      <c r="MAV1493" s="275"/>
      <c r="MAW1493" s="275"/>
      <c r="MAX1493" s="275"/>
      <c r="MAY1493" s="275"/>
      <c r="MAZ1493" s="275"/>
      <c r="MBA1493" s="275"/>
      <c r="MBB1493" s="275"/>
      <c r="MBC1493" s="275"/>
      <c r="MBD1493" s="275"/>
      <c r="MBE1493" s="275"/>
      <c r="MBF1493" s="275"/>
      <c r="MBG1493" s="275"/>
      <c r="MBH1493" s="275"/>
      <c r="MBI1493" s="275"/>
      <c r="MBJ1493" s="275"/>
      <c r="MBK1493" s="275"/>
      <c r="MBL1493" s="275"/>
      <c r="MBM1493" s="275"/>
      <c r="MBN1493" s="275"/>
      <c r="MBO1493" s="275"/>
      <c r="MBP1493" s="275"/>
      <c r="MBQ1493" s="275"/>
      <c r="MBR1493" s="275"/>
      <c r="MBS1493" s="275"/>
      <c r="MBT1493" s="275"/>
      <c r="MBU1493" s="275"/>
      <c r="MBV1493" s="275"/>
      <c r="MBW1493" s="275"/>
      <c r="MBX1493" s="275"/>
      <c r="MBY1493" s="275"/>
      <c r="MBZ1493" s="275"/>
      <c r="MCA1493" s="275"/>
      <c r="MCB1493" s="275"/>
      <c r="MCC1493" s="275"/>
      <c r="MCD1493" s="275"/>
      <c r="MCE1493" s="275"/>
      <c r="MCF1493" s="275"/>
      <c r="MCG1493" s="275"/>
      <c r="MCH1493" s="275"/>
      <c r="MCI1493" s="275"/>
      <c r="MCJ1493" s="275"/>
      <c r="MCK1493" s="275"/>
      <c r="MCL1493" s="275"/>
      <c r="MCM1493" s="275"/>
      <c r="MCN1493" s="275"/>
      <c r="MCO1493" s="275"/>
      <c r="MCP1493" s="275"/>
      <c r="MCQ1493" s="275"/>
      <c r="MCR1493" s="275"/>
      <c r="MCS1493" s="275"/>
      <c r="MCT1493" s="275"/>
      <c r="MCU1493" s="275"/>
      <c r="MCV1493" s="275"/>
      <c r="MCW1493" s="275"/>
      <c r="MCX1493" s="275"/>
      <c r="MCY1493" s="275"/>
      <c r="MCZ1493" s="275"/>
      <c r="MDA1493" s="275"/>
      <c r="MDB1493" s="275"/>
      <c r="MDC1493" s="275"/>
      <c r="MDD1493" s="275"/>
      <c r="MDE1493" s="275"/>
      <c r="MDF1493" s="275"/>
      <c r="MDG1493" s="275"/>
      <c r="MDH1493" s="275"/>
      <c r="MDI1493" s="275"/>
      <c r="MDJ1493" s="275"/>
      <c r="MDK1493" s="275"/>
      <c r="MDL1493" s="275"/>
      <c r="MDM1493" s="275"/>
      <c r="MDN1493" s="275"/>
      <c r="MDO1493" s="275"/>
      <c r="MDP1493" s="275"/>
      <c r="MDQ1493" s="275"/>
      <c r="MDR1493" s="275"/>
      <c r="MDS1493" s="275"/>
      <c r="MDT1493" s="275"/>
      <c r="MDU1493" s="275"/>
      <c r="MDV1493" s="275"/>
      <c r="MDW1493" s="275"/>
      <c r="MDX1493" s="275"/>
      <c r="MDY1493" s="275"/>
      <c r="MDZ1493" s="275"/>
      <c r="MEA1493" s="275"/>
      <c r="MEB1493" s="275"/>
      <c r="MEC1493" s="275"/>
      <c r="MED1493" s="275"/>
      <c r="MEE1493" s="275"/>
      <c r="MEF1493" s="275"/>
      <c r="MEG1493" s="275"/>
      <c r="MEH1493" s="275"/>
      <c r="MEI1493" s="275"/>
      <c r="MEJ1493" s="275"/>
      <c r="MEK1493" s="275"/>
      <c r="MEL1493" s="275"/>
      <c r="MEM1493" s="275"/>
      <c r="MEN1493" s="275"/>
      <c r="MEO1493" s="275"/>
      <c r="MEP1493" s="275"/>
      <c r="MEQ1493" s="275"/>
      <c r="MER1493" s="275"/>
      <c r="MES1493" s="275"/>
      <c r="MET1493" s="275"/>
      <c r="MEU1493" s="275"/>
      <c r="MEV1493" s="275"/>
      <c r="MEW1493" s="275"/>
      <c r="MEX1493" s="275"/>
      <c r="MEY1493" s="275"/>
      <c r="MEZ1493" s="275"/>
      <c r="MFA1493" s="275"/>
      <c r="MFB1493" s="275"/>
      <c r="MFC1493" s="275"/>
      <c r="MFD1493" s="275"/>
      <c r="MFE1493" s="275"/>
      <c r="MFF1493" s="275"/>
      <c r="MFG1493" s="275"/>
      <c r="MFH1493" s="275"/>
      <c r="MFI1493" s="275"/>
      <c r="MFJ1493" s="275"/>
      <c r="MFK1493" s="275"/>
      <c r="MFL1493" s="275"/>
      <c r="MFM1493" s="275"/>
      <c r="MFN1493" s="275"/>
      <c r="MFO1493" s="275"/>
      <c r="MFP1493" s="275"/>
      <c r="MFQ1493" s="275"/>
      <c r="MFR1493" s="275"/>
      <c r="MFS1493" s="275"/>
      <c r="MFT1493" s="275"/>
      <c r="MFU1493" s="275"/>
      <c r="MFV1493" s="275"/>
      <c r="MFW1493" s="275"/>
      <c r="MFX1493" s="275"/>
      <c r="MFY1493" s="275"/>
      <c r="MFZ1493" s="275"/>
      <c r="MGA1493" s="275"/>
      <c r="MGB1493" s="275"/>
      <c r="MGC1493" s="275"/>
      <c r="MGD1493" s="275"/>
      <c r="MGE1493" s="275"/>
      <c r="MGF1493" s="275"/>
      <c r="MGG1493" s="275"/>
      <c r="MGH1493" s="275"/>
      <c r="MGI1493" s="275"/>
      <c r="MGJ1493" s="275"/>
      <c r="MGK1493" s="275"/>
      <c r="MGL1493" s="275"/>
      <c r="MGM1493" s="275"/>
      <c r="MGN1493" s="275"/>
      <c r="MGO1493" s="275"/>
      <c r="MGP1493" s="275"/>
      <c r="MGQ1493" s="275"/>
      <c r="MGR1493" s="275"/>
      <c r="MGS1493" s="275"/>
      <c r="MGT1493" s="275"/>
      <c r="MGU1493" s="275"/>
      <c r="MGV1493" s="275"/>
      <c r="MGW1493" s="275"/>
      <c r="MGX1493" s="275"/>
      <c r="MGY1493" s="275"/>
      <c r="MGZ1493" s="275"/>
      <c r="MHA1493" s="275"/>
      <c r="MHB1493" s="275"/>
      <c r="MHC1493" s="275"/>
      <c r="MHD1493" s="275"/>
      <c r="MHE1493" s="275"/>
      <c r="MHF1493" s="275"/>
      <c r="MHG1493" s="275"/>
      <c r="MHH1493" s="275"/>
      <c r="MHI1493" s="275"/>
      <c r="MHJ1493" s="275"/>
      <c r="MHK1493" s="275"/>
      <c r="MHL1493" s="275"/>
      <c r="MHM1493" s="275"/>
      <c r="MHN1493" s="275"/>
      <c r="MHO1493" s="275"/>
      <c r="MHP1493" s="275"/>
      <c r="MHQ1493" s="275"/>
      <c r="MHR1493" s="275"/>
      <c r="MHS1493" s="275"/>
      <c r="MHT1493" s="275"/>
      <c r="MHU1493" s="275"/>
      <c r="MHV1493" s="275"/>
      <c r="MHW1493" s="275"/>
      <c r="MHX1493" s="275"/>
      <c r="MHY1493" s="275"/>
      <c r="MHZ1493" s="275"/>
      <c r="MIA1493" s="275"/>
      <c r="MIB1493" s="275"/>
      <c r="MIC1493" s="275"/>
      <c r="MID1493" s="275"/>
      <c r="MIE1493" s="275"/>
      <c r="MIF1493" s="275"/>
      <c r="MIG1493" s="275"/>
      <c r="MIH1493" s="275"/>
      <c r="MII1493" s="275"/>
      <c r="MIJ1493" s="275"/>
      <c r="MIK1493" s="275"/>
      <c r="MIL1493" s="275"/>
      <c r="MIM1493" s="275"/>
      <c r="MIN1493" s="275"/>
      <c r="MIO1493" s="275"/>
      <c r="MIP1493" s="275"/>
      <c r="MIQ1493" s="275"/>
      <c r="MIR1493" s="275"/>
      <c r="MIS1493" s="275"/>
      <c r="MIT1493" s="275"/>
      <c r="MIU1493" s="275"/>
      <c r="MIV1493" s="275"/>
      <c r="MIW1493" s="275"/>
      <c r="MIX1493" s="275"/>
      <c r="MIY1493" s="275"/>
      <c r="MIZ1493" s="275"/>
      <c r="MJA1493" s="275"/>
      <c r="MJB1493" s="275"/>
      <c r="MJC1493" s="275"/>
      <c r="MJD1493" s="275"/>
      <c r="MJE1493" s="275"/>
      <c r="MJF1493" s="275"/>
      <c r="MJG1493" s="275"/>
      <c r="MJH1493" s="275"/>
      <c r="MJI1493" s="275"/>
      <c r="MJJ1493" s="275"/>
      <c r="MJK1493" s="275"/>
      <c r="MJL1493" s="275"/>
      <c r="MJM1493" s="275"/>
      <c r="MJN1493" s="275"/>
      <c r="MJO1493" s="275"/>
      <c r="MJP1493" s="275"/>
      <c r="MJQ1493" s="275"/>
      <c r="MJR1493" s="275"/>
      <c r="MJS1493" s="275"/>
      <c r="MJT1493" s="275"/>
      <c r="MJU1493" s="275"/>
      <c r="MJV1493" s="275"/>
      <c r="MJW1493" s="275"/>
      <c r="MJX1493" s="275"/>
      <c r="MJY1493" s="275"/>
      <c r="MJZ1493" s="275"/>
      <c r="MKA1493" s="275"/>
      <c r="MKB1493" s="275"/>
      <c r="MKC1493" s="275"/>
      <c r="MKD1493" s="275"/>
      <c r="MKE1493" s="275"/>
      <c r="MKF1493" s="275"/>
      <c r="MKG1493" s="275"/>
      <c r="MKH1493" s="275"/>
      <c r="MKI1493" s="275"/>
      <c r="MKJ1493" s="275"/>
      <c r="MKK1493" s="275"/>
      <c r="MKL1493" s="275"/>
      <c r="MKM1493" s="275"/>
      <c r="MKN1493" s="275"/>
      <c r="MKO1493" s="275"/>
      <c r="MKP1493" s="275"/>
      <c r="MKQ1493" s="275"/>
      <c r="MKR1493" s="275"/>
      <c r="MKS1493" s="275"/>
      <c r="MKT1493" s="275"/>
      <c r="MKU1493" s="275"/>
      <c r="MKV1493" s="275"/>
      <c r="MKW1493" s="275"/>
      <c r="MKX1493" s="275"/>
      <c r="MKY1493" s="275"/>
      <c r="MKZ1493" s="275"/>
      <c r="MLA1493" s="275"/>
      <c r="MLB1493" s="275"/>
      <c r="MLC1493" s="275"/>
      <c r="MLD1493" s="275"/>
      <c r="MLE1493" s="275"/>
      <c r="MLF1493" s="275"/>
      <c r="MLG1493" s="275"/>
      <c r="MLH1493" s="275"/>
      <c r="MLI1493" s="275"/>
      <c r="MLJ1493" s="275"/>
      <c r="MLK1493" s="275"/>
      <c r="MLL1493" s="275"/>
      <c r="MLM1493" s="275"/>
      <c r="MLN1493" s="275"/>
      <c r="MLO1493" s="275"/>
      <c r="MLP1493" s="275"/>
      <c r="MLQ1493" s="275"/>
      <c r="MLR1493" s="275"/>
      <c r="MLS1493" s="275"/>
      <c r="MLT1493" s="275"/>
      <c r="MLU1493" s="275"/>
      <c r="MLV1493" s="275"/>
      <c r="MLW1493" s="275"/>
      <c r="MLX1493" s="275"/>
      <c r="MLY1493" s="275"/>
      <c r="MLZ1493" s="275"/>
      <c r="MMA1493" s="275"/>
      <c r="MMB1493" s="275"/>
      <c r="MMC1493" s="275"/>
      <c r="MMD1493" s="275"/>
      <c r="MME1493" s="275"/>
      <c r="MMF1493" s="275"/>
      <c r="MMG1493" s="275"/>
      <c r="MMH1493" s="275"/>
      <c r="MMI1493" s="275"/>
      <c r="MMJ1493" s="275"/>
      <c r="MMK1493" s="275"/>
      <c r="MML1493" s="275"/>
      <c r="MMM1493" s="275"/>
      <c r="MMN1493" s="275"/>
      <c r="MMO1493" s="275"/>
      <c r="MMP1493" s="275"/>
      <c r="MMQ1493" s="275"/>
      <c r="MMR1493" s="275"/>
      <c r="MMS1493" s="275"/>
      <c r="MMT1493" s="275"/>
      <c r="MMU1493" s="275"/>
      <c r="MMV1493" s="275"/>
      <c r="MMW1493" s="275"/>
      <c r="MMX1493" s="275"/>
      <c r="MMY1493" s="275"/>
      <c r="MMZ1493" s="275"/>
      <c r="MNA1493" s="275"/>
      <c r="MNB1493" s="275"/>
      <c r="MNC1493" s="275"/>
      <c r="MND1493" s="275"/>
      <c r="MNE1493" s="275"/>
      <c r="MNF1493" s="275"/>
      <c r="MNG1493" s="275"/>
      <c r="MNH1493" s="275"/>
      <c r="MNI1493" s="275"/>
      <c r="MNJ1493" s="275"/>
      <c r="MNK1493" s="275"/>
      <c r="MNL1493" s="275"/>
      <c r="MNM1493" s="275"/>
      <c r="MNN1493" s="275"/>
      <c r="MNO1493" s="275"/>
      <c r="MNP1493" s="275"/>
      <c r="MNQ1493" s="275"/>
      <c r="MNR1493" s="275"/>
      <c r="MNS1493" s="275"/>
      <c r="MNT1493" s="275"/>
      <c r="MNU1493" s="275"/>
      <c r="MNV1493" s="275"/>
      <c r="MNW1493" s="275"/>
      <c r="MNX1493" s="275"/>
      <c r="MNY1493" s="275"/>
      <c r="MNZ1493" s="275"/>
      <c r="MOA1493" s="275"/>
      <c r="MOB1493" s="275"/>
      <c r="MOC1493" s="275"/>
      <c r="MOD1493" s="275"/>
      <c r="MOE1493" s="275"/>
      <c r="MOF1493" s="275"/>
      <c r="MOG1493" s="275"/>
      <c r="MOH1493" s="275"/>
      <c r="MOI1493" s="275"/>
      <c r="MOJ1493" s="275"/>
      <c r="MOK1493" s="275"/>
      <c r="MOL1493" s="275"/>
      <c r="MOM1493" s="275"/>
      <c r="MON1493" s="275"/>
      <c r="MOO1493" s="275"/>
      <c r="MOP1493" s="275"/>
      <c r="MOQ1493" s="275"/>
      <c r="MOR1493" s="275"/>
      <c r="MOS1493" s="275"/>
      <c r="MOT1493" s="275"/>
      <c r="MOU1493" s="275"/>
      <c r="MOV1493" s="275"/>
      <c r="MOW1493" s="275"/>
      <c r="MOX1493" s="275"/>
      <c r="MOY1493" s="275"/>
      <c r="MOZ1493" s="275"/>
      <c r="MPA1493" s="275"/>
      <c r="MPB1493" s="275"/>
      <c r="MPC1493" s="275"/>
      <c r="MPD1493" s="275"/>
      <c r="MPE1493" s="275"/>
      <c r="MPF1493" s="275"/>
      <c r="MPG1493" s="275"/>
      <c r="MPH1493" s="275"/>
      <c r="MPI1493" s="275"/>
      <c r="MPJ1493" s="275"/>
      <c r="MPK1493" s="275"/>
      <c r="MPL1493" s="275"/>
      <c r="MPM1493" s="275"/>
      <c r="MPN1493" s="275"/>
      <c r="MPO1493" s="275"/>
      <c r="MPP1493" s="275"/>
      <c r="MPQ1493" s="275"/>
      <c r="MPR1493" s="275"/>
      <c r="MPS1493" s="275"/>
      <c r="MPT1493" s="275"/>
      <c r="MPU1493" s="275"/>
      <c r="MPV1493" s="275"/>
      <c r="MPW1493" s="275"/>
      <c r="MPX1493" s="275"/>
      <c r="MPY1493" s="275"/>
      <c r="MPZ1493" s="275"/>
      <c r="MQA1493" s="275"/>
      <c r="MQB1493" s="275"/>
      <c r="MQC1493" s="275"/>
      <c r="MQD1493" s="275"/>
      <c r="MQE1493" s="275"/>
      <c r="MQF1493" s="275"/>
      <c r="MQG1493" s="275"/>
      <c r="MQH1493" s="275"/>
      <c r="MQI1493" s="275"/>
      <c r="MQJ1493" s="275"/>
      <c r="MQK1493" s="275"/>
      <c r="MQL1493" s="275"/>
      <c r="MQM1493" s="275"/>
      <c r="MQN1493" s="275"/>
      <c r="MQO1493" s="275"/>
      <c r="MQP1493" s="275"/>
      <c r="MQQ1493" s="275"/>
      <c r="MQR1493" s="275"/>
      <c r="MQS1493" s="275"/>
      <c r="MQT1493" s="275"/>
      <c r="MQU1493" s="275"/>
      <c r="MQV1493" s="275"/>
      <c r="MQW1493" s="275"/>
      <c r="MQX1493" s="275"/>
      <c r="MQY1493" s="275"/>
      <c r="MQZ1493" s="275"/>
      <c r="MRA1493" s="275"/>
      <c r="MRB1493" s="275"/>
      <c r="MRC1493" s="275"/>
      <c r="MRD1493" s="275"/>
      <c r="MRE1493" s="275"/>
      <c r="MRF1493" s="275"/>
      <c r="MRG1493" s="275"/>
      <c r="MRH1493" s="275"/>
      <c r="MRI1493" s="275"/>
      <c r="MRJ1493" s="275"/>
      <c r="MRK1493" s="275"/>
      <c r="MRL1493" s="275"/>
      <c r="MRM1493" s="275"/>
      <c r="MRN1493" s="275"/>
      <c r="MRO1493" s="275"/>
      <c r="MRP1493" s="275"/>
      <c r="MRQ1493" s="275"/>
      <c r="MRR1493" s="275"/>
      <c r="MRS1493" s="275"/>
      <c r="MRT1493" s="275"/>
      <c r="MRU1493" s="275"/>
      <c r="MRV1493" s="275"/>
      <c r="MRW1493" s="275"/>
      <c r="MRX1493" s="275"/>
      <c r="MRY1493" s="275"/>
      <c r="MRZ1493" s="275"/>
      <c r="MSA1493" s="275"/>
      <c r="MSB1493" s="275"/>
      <c r="MSC1493" s="275"/>
      <c r="MSD1493" s="275"/>
      <c r="MSE1493" s="275"/>
      <c r="MSF1493" s="275"/>
      <c r="MSG1493" s="275"/>
      <c r="MSH1493" s="275"/>
      <c r="MSI1493" s="275"/>
      <c r="MSJ1493" s="275"/>
      <c r="MSK1493" s="275"/>
      <c r="MSL1493" s="275"/>
      <c r="MSM1493" s="275"/>
      <c r="MSN1493" s="275"/>
      <c r="MSO1493" s="275"/>
      <c r="MSP1493" s="275"/>
      <c r="MSQ1493" s="275"/>
      <c r="MSR1493" s="275"/>
      <c r="MSS1493" s="275"/>
      <c r="MST1493" s="275"/>
      <c r="MSU1493" s="275"/>
      <c r="MSV1493" s="275"/>
      <c r="MSW1493" s="275"/>
      <c r="MSX1493" s="275"/>
      <c r="MSY1493" s="275"/>
      <c r="MSZ1493" s="275"/>
      <c r="MTA1493" s="275"/>
      <c r="MTB1493" s="275"/>
      <c r="MTC1493" s="275"/>
      <c r="MTD1493" s="275"/>
      <c r="MTE1493" s="275"/>
      <c r="MTF1493" s="275"/>
      <c r="MTG1493" s="275"/>
      <c r="MTH1493" s="275"/>
      <c r="MTI1493" s="275"/>
      <c r="MTJ1493" s="275"/>
      <c r="MTK1493" s="275"/>
      <c r="MTL1493" s="275"/>
      <c r="MTM1493" s="275"/>
      <c r="MTN1493" s="275"/>
      <c r="MTO1493" s="275"/>
      <c r="MTP1493" s="275"/>
      <c r="MTQ1493" s="275"/>
      <c r="MTR1493" s="275"/>
      <c r="MTS1493" s="275"/>
      <c r="MTT1493" s="275"/>
      <c r="MTU1493" s="275"/>
      <c r="MTV1493" s="275"/>
      <c r="MTW1493" s="275"/>
      <c r="MTX1493" s="275"/>
      <c r="MTY1493" s="275"/>
      <c r="MTZ1493" s="275"/>
      <c r="MUA1493" s="275"/>
      <c r="MUB1493" s="275"/>
      <c r="MUC1493" s="275"/>
      <c r="MUD1493" s="275"/>
      <c r="MUE1493" s="275"/>
      <c r="MUF1493" s="275"/>
      <c r="MUG1493" s="275"/>
      <c r="MUH1493" s="275"/>
      <c r="MUI1493" s="275"/>
      <c r="MUJ1493" s="275"/>
      <c r="MUK1493" s="275"/>
      <c r="MUL1493" s="275"/>
      <c r="MUM1493" s="275"/>
      <c r="MUN1493" s="275"/>
      <c r="MUO1493" s="275"/>
      <c r="MUP1493" s="275"/>
      <c r="MUQ1493" s="275"/>
      <c r="MUR1493" s="275"/>
      <c r="MUS1493" s="275"/>
      <c r="MUT1493" s="275"/>
      <c r="MUU1493" s="275"/>
      <c r="MUV1493" s="275"/>
      <c r="MUW1493" s="275"/>
      <c r="MUX1493" s="275"/>
      <c r="MUY1493" s="275"/>
      <c r="MUZ1493" s="275"/>
      <c r="MVA1493" s="275"/>
      <c r="MVB1493" s="275"/>
      <c r="MVC1493" s="275"/>
      <c r="MVD1493" s="275"/>
      <c r="MVE1493" s="275"/>
      <c r="MVF1493" s="275"/>
      <c r="MVG1493" s="275"/>
      <c r="MVH1493" s="275"/>
      <c r="MVI1493" s="275"/>
      <c r="MVJ1493" s="275"/>
      <c r="MVK1493" s="275"/>
      <c r="MVL1493" s="275"/>
      <c r="MVM1493" s="275"/>
      <c r="MVN1493" s="275"/>
      <c r="MVO1493" s="275"/>
      <c r="MVP1493" s="275"/>
      <c r="MVQ1493" s="275"/>
      <c r="MVR1493" s="275"/>
      <c r="MVS1493" s="275"/>
      <c r="MVT1493" s="275"/>
      <c r="MVU1493" s="275"/>
      <c r="MVV1493" s="275"/>
      <c r="MVW1493" s="275"/>
      <c r="MVX1493" s="275"/>
      <c r="MVY1493" s="275"/>
      <c r="MVZ1493" s="275"/>
      <c r="MWA1493" s="275"/>
      <c r="MWB1493" s="275"/>
      <c r="MWC1493" s="275"/>
      <c r="MWD1493" s="275"/>
      <c r="MWE1493" s="275"/>
      <c r="MWF1493" s="275"/>
      <c r="MWG1493" s="275"/>
      <c r="MWH1493" s="275"/>
      <c r="MWI1493" s="275"/>
      <c r="MWJ1493" s="275"/>
      <c r="MWK1493" s="275"/>
      <c r="MWL1493" s="275"/>
      <c r="MWM1493" s="275"/>
      <c r="MWN1493" s="275"/>
      <c r="MWO1493" s="275"/>
      <c r="MWP1493" s="275"/>
      <c r="MWQ1493" s="275"/>
      <c r="MWR1493" s="275"/>
      <c r="MWS1493" s="275"/>
      <c r="MWT1493" s="275"/>
      <c r="MWU1493" s="275"/>
      <c r="MWV1493" s="275"/>
      <c r="MWW1493" s="275"/>
      <c r="MWX1493" s="275"/>
      <c r="MWY1493" s="275"/>
      <c r="MWZ1493" s="275"/>
      <c r="MXA1493" s="275"/>
      <c r="MXB1493" s="275"/>
      <c r="MXC1493" s="275"/>
      <c r="MXD1493" s="275"/>
      <c r="MXE1493" s="275"/>
      <c r="MXF1493" s="275"/>
      <c r="MXG1493" s="275"/>
      <c r="MXH1493" s="275"/>
      <c r="MXI1493" s="275"/>
      <c r="MXJ1493" s="275"/>
      <c r="MXK1493" s="275"/>
      <c r="MXL1493" s="275"/>
      <c r="MXM1493" s="275"/>
      <c r="MXN1493" s="275"/>
      <c r="MXO1493" s="275"/>
      <c r="MXP1493" s="275"/>
      <c r="MXQ1493" s="275"/>
      <c r="MXR1493" s="275"/>
      <c r="MXS1493" s="275"/>
      <c r="MXT1493" s="275"/>
      <c r="MXU1493" s="275"/>
      <c r="MXV1493" s="275"/>
      <c r="MXW1493" s="275"/>
      <c r="MXX1493" s="275"/>
      <c r="MXY1493" s="275"/>
      <c r="MXZ1493" s="275"/>
      <c r="MYA1493" s="275"/>
      <c r="MYB1493" s="275"/>
      <c r="MYC1493" s="275"/>
      <c r="MYD1493" s="275"/>
      <c r="MYE1493" s="275"/>
      <c r="MYF1493" s="275"/>
      <c r="MYG1493" s="275"/>
      <c r="MYH1493" s="275"/>
      <c r="MYI1493" s="275"/>
      <c r="MYJ1493" s="275"/>
      <c r="MYK1493" s="275"/>
      <c r="MYL1493" s="275"/>
      <c r="MYM1493" s="275"/>
      <c r="MYN1493" s="275"/>
      <c r="MYO1493" s="275"/>
      <c r="MYP1493" s="275"/>
      <c r="MYQ1493" s="275"/>
      <c r="MYR1493" s="275"/>
      <c r="MYS1493" s="275"/>
      <c r="MYT1493" s="275"/>
      <c r="MYU1493" s="275"/>
      <c r="MYV1493" s="275"/>
      <c r="MYW1493" s="275"/>
      <c r="MYX1493" s="275"/>
      <c r="MYY1493" s="275"/>
      <c r="MYZ1493" s="275"/>
      <c r="MZA1493" s="275"/>
      <c r="MZB1493" s="275"/>
      <c r="MZC1493" s="275"/>
      <c r="MZD1493" s="275"/>
      <c r="MZE1493" s="275"/>
      <c r="MZF1493" s="275"/>
      <c r="MZG1493" s="275"/>
      <c r="MZH1493" s="275"/>
      <c r="MZI1493" s="275"/>
      <c r="MZJ1493" s="275"/>
      <c r="MZK1493" s="275"/>
      <c r="MZL1493" s="275"/>
      <c r="MZM1493" s="275"/>
      <c r="MZN1493" s="275"/>
      <c r="MZO1493" s="275"/>
      <c r="MZP1493" s="275"/>
      <c r="MZQ1493" s="275"/>
      <c r="MZR1493" s="275"/>
      <c r="MZS1493" s="275"/>
      <c r="MZT1493" s="275"/>
      <c r="MZU1493" s="275"/>
      <c r="MZV1493" s="275"/>
      <c r="MZW1493" s="275"/>
      <c r="MZX1493" s="275"/>
      <c r="MZY1493" s="275"/>
      <c r="MZZ1493" s="275"/>
      <c r="NAA1493" s="275"/>
      <c r="NAB1493" s="275"/>
      <c r="NAC1493" s="275"/>
      <c r="NAD1493" s="275"/>
      <c r="NAE1493" s="275"/>
      <c r="NAF1493" s="275"/>
      <c r="NAG1493" s="275"/>
      <c r="NAH1493" s="275"/>
      <c r="NAI1493" s="275"/>
      <c r="NAJ1493" s="275"/>
      <c r="NAK1493" s="275"/>
      <c r="NAL1493" s="275"/>
      <c r="NAM1493" s="275"/>
      <c r="NAN1493" s="275"/>
      <c r="NAO1493" s="275"/>
      <c r="NAP1493" s="275"/>
      <c r="NAQ1493" s="275"/>
      <c r="NAR1493" s="275"/>
      <c r="NAS1493" s="275"/>
      <c r="NAT1493" s="275"/>
      <c r="NAU1493" s="275"/>
      <c r="NAV1493" s="275"/>
      <c r="NAW1493" s="275"/>
      <c r="NAX1493" s="275"/>
      <c r="NAY1493" s="275"/>
      <c r="NAZ1493" s="275"/>
      <c r="NBA1493" s="275"/>
      <c r="NBB1493" s="275"/>
      <c r="NBC1493" s="275"/>
      <c r="NBD1493" s="275"/>
      <c r="NBE1493" s="275"/>
      <c r="NBF1493" s="275"/>
      <c r="NBG1493" s="275"/>
      <c r="NBH1493" s="275"/>
      <c r="NBI1493" s="275"/>
      <c r="NBJ1493" s="275"/>
      <c r="NBK1493" s="275"/>
      <c r="NBL1493" s="275"/>
      <c r="NBM1493" s="275"/>
      <c r="NBN1493" s="275"/>
      <c r="NBO1493" s="275"/>
      <c r="NBP1493" s="275"/>
      <c r="NBQ1493" s="275"/>
      <c r="NBR1493" s="275"/>
      <c r="NBS1493" s="275"/>
      <c r="NBT1493" s="275"/>
      <c r="NBU1493" s="275"/>
      <c r="NBV1493" s="275"/>
      <c r="NBW1493" s="275"/>
      <c r="NBX1493" s="275"/>
      <c r="NBY1493" s="275"/>
      <c r="NBZ1493" s="275"/>
      <c r="NCA1493" s="275"/>
      <c r="NCB1493" s="275"/>
      <c r="NCC1493" s="275"/>
      <c r="NCD1493" s="275"/>
      <c r="NCE1493" s="275"/>
      <c r="NCF1493" s="275"/>
      <c r="NCG1493" s="275"/>
      <c r="NCH1493" s="275"/>
      <c r="NCI1493" s="275"/>
      <c r="NCJ1493" s="275"/>
      <c r="NCK1493" s="275"/>
      <c r="NCL1493" s="275"/>
      <c r="NCM1493" s="275"/>
      <c r="NCN1493" s="275"/>
      <c r="NCO1493" s="275"/>
      <c r="NCP1493" s="275"/>
      <c r="NCQ1493" s="275"/>
      <c r="NCR1493" s="275"/>
      <c r="NCS1493" s="275"/>
      <c r="NCT1493" s="275"/>
      <c r="NCU1493" s="275"/>
      <c r="NCV1493" s="275"/>
      <c r="NCW1493" s="275"/>
      <c r="NCX1493" s="275"/>
      <c r="NCY1493" s="275"/>
      <c r="NCZ1493" s="275"/>
      <c r="NDA1493" s="275"/>
      <c r="NDB1493" s="275"/>
      <c r="NDC1493" s="275"/>
      <c r="NDD1493" s="275"/>
      <c r="NDE1493" s="275"/>
      <c r="NDF1493" s="275"/>
      <c r="NDG1493" s="275"/>
      <c r="NDH1493" s="275"/>
      <c r="NDI1493" s="275"/>
      <c r="NDJ1493" s="275"/>
      <c r="NDK1493" s="275"/>
      <c r="NDL1493" s="275"/>
      <c r="NDM1493" s="275"/>
      <c r="NDN1493" s="275"/>
      <c r="NDO1493" s="275"/>
      <c r="NDP1493" s="275"/>
      <c r="NDQ1493" s="275"/>
      <c r="NDR1493" s="275"/>
      <c r="NDS1493" s="275"/>
      <c r="NDT1493" s="275"/>
      <c r="NDU1493" s="275"/>
      <c r="NDV1493" s="275"/>
      <c r="NDW1493" s="275"/>
      <c r="NDX1493" s="275"/>
      <c r="NDY1493" s="275"/>
      <c r="NDZ1493" s="275"/>
      <c r="NEA1493" s="275"/>
      <c r="NEB1493" s="275"/>
      <c r="NEC1493" s="275"/>
      <c r="NED1493" s="275"/>
      <c r="NEE1493" s="275"/>
      <c r="NEF1493" s="275"/>
      <c r="NEG1493" s="275"/>
      <c r="NEH1493" s="275"/>
      <c r="NEI1493" s="275"/>
      <c r="NEJ1493" s="275"/>
      <c r="NEK1493" s="275"/>
      <c r="NEL1493" s="275"/>
      <c r="NEM1493" s="275"/>
      <c r="NEN1493" s="275"/>
      <c r="NEO1493" s="275"/>
      <c r="NEP1493" s="275"/>
      <c r="NEQ1493" s="275"/>
      <c r="NER1493" s="275"/>
      <c r="NES1493" s="275"/>
      <c r="NET1493" s="275"/>
      <c r="NEU1493" s="275"/>
      <c r="NEV1493" s="275"/>
      <c r="NEW1493" s="275"/>
      <c r="NEX1493" s="275"/>
      <c r="NEY1493" s="275"/>
      <c r="NEZ1493" s="275"/>
      <c r="NFA1493" s="275"/>
      <c r="NFB1493" s="275"/>
      <c r="NFC1493" s="275"/>
      <c r="NFD1493" s="275"/>
      <c r="NFE1493" s="275"/>
      <c r="NFF1493" s="275"/>
      <c r="NFG1493" s="275"/>
      <c r="NFH1493" s="275"/>
      <c r="NFI1493" s="275"/>
      <c r="NFJ1493" s="275"/>
      <c r="NFK1493" s="275"/>
      <c r="NFL1493" s="275"/>
      <c r="NFM1493" s="275"/>
      <c r="NFN1493" s="275"/>
      <c r="NFO1493" s="275"/>
      <c r="NFP1493" s="275"/>
      <c r="NFQ1493" s="275"/>
      <c r="NFR1493" s="275"/>
      <c r="NFS1493" s="275"/>
      <c r="NFT1493" s="275"/>
      <c r="NFU1493" s="275"/>
      <c r="NFV1493" s="275"/>
      <c r="NFW1493" s="275"/>
      <c r="NFX1493" s="275"/>
      <c r="NFY1493" s="275"/>
      <c r="NFZ1493" s="275"/>
      <c r="NGA1493" s="275"/>
      <c r="NGB1493" s="275"/>
      <c r="NGC1493" s="275"/>
      <c r="NGD1493" s="275"/>
      <c r="NGE1493" s="275"/>
      <c r="NGF1493" s="275"/>
      <c r="NGG1493" s="275"/>
      <c r="NGH1493" s="275"/>
      <c r="NGI1493" s="275"/>
      <c r="NGJ1493" s="275"/>
      <c r="NGK1493" s="275"/>
      <c r="NGL1493" s="275"/>
      <c r="NGM1493" s="275"/>
      <c r="NGN1493" s="275"/>
      <c r="NGO1493" s="275"/>
      <c r="NGP1493" s="275"/>
      <c r="NGQ1493" s="275"/>
      <c r="NGR1493" s="275"/>
      <c r="NGS1493" s="275"/>
      <c r="NGT1493" s="275"/>
      <c r="NGU1493" s="275"/>
      <c r="NGV1493" s="275"/>
      <c r="NGW1493" s="275"/>
      <c r="NGX1493" s="275"/>
      <c r="NGY1493" s="275"/>
      <c r="NGZ1493" s="275"/>
      <c r="NHA1493" s="275"/>
      <c r="NHB1493" s="275"/>
      <c r="NHC1493" s="275"/>
      <c r="NHD1493" s="275"/>
      <c r="NHE1493" s="275"/>
      <c r="NHF1493" s="275"/>
      <c r="NHG1493" s="275"/>
      <c r="NHH1493" s="275"/>
      <c r="NHI1493" s="275"/>
      <c r="NHJ1493" s="275"/>
      <c r="NHK1493" s="275"/>
      <c r="NHL1493" s="275"/>
      <c r="NHM1493" s="275"/>
      <c r="NHN1493" s="275"/>
      <c r="NHO1493" s="275"/>
      <c r="NHP1493" s="275"/>
      <c r="NHQ1493" s="275"/>
      <c r="NHR1493" s="275"/>
      <c r="NHS1493" s="275"/>
      <c r="NHT1493" s="275"/>
      <c r="NHU1493" s="275"/>
      <c r="NHV1493" s="275"/>
      <c r="NHW1493" s="275"/>
      <c r="NHX1493" s="275"/>
      <c r="NHY1493" s="275"/>
      <c r="NHZ1493" s="275"/>
      <c r="NIA1493" s="275"/>
      <c r="NIB1493" s="275"/>
      <c r="NIC1493" s="275"/>
      <c r="NID1493" s="275"/>
      <c r="NIE1493" s="275"/>
      <c r="NIF1493" s="275"/>
      <c r="NIG1493" s="275"/>
      <c r="NIH1493" s="275"/>
      <c r="NII1493" s="275"/>
      <c r="NIJ1493" s="275"/>
      <c r="NIK1493" s="275"/>
      <c r="NIL1493" s="275"/>
      <c r="NIM1493" s="275"/>
      <c r="NIN1493" s="275"/>
      <c r="NIO1493" s="275"/>
      <c r="NIP1493" s="275"/>
      <c r="NIQ1493" s="275"/>
      <c r="NIR1493" s="275"/>
      <c r="NIS1493" s="275"/>
      <c r="NIT1493" s="275"/>
      <c r="NIU1493" s="275"/>
      <c r="NIV1493" s="275"/>
      <c r="NIW1493" s="275"/>
      <c r="NIX1493" s="275"/>
      <c r="NIY1493" s="275"/>
      <c r="NIZ1493" s="275"/>
      <c r="NJA1493" s="275"/>
      <c r="NJB1493" s="275"/>
      <c r="NJC1493" s="275"/>
      <c r="NJD1493" s="275"/>
      <c r="NJE1493" s="275"/>
      <c r="NJF1493" s="275"/>
      <c r="NJG1493" s="275"/>
      <c r="NJH1493" s="275"/>
      <c r="NJI1493" s="275"/>
      <c r="NJJ1493" s="275"/>
      <c r="NJK1493" s="275"/>
      <c r="NJL1493" s="275"/>
      <c r="NJM1493" s="275"/>
      <c r="NJN1493" s="275"/>
      <c r="NJO1493" s="275"/>
      <c r="NJP1493" s="275"/>
      <c r="NJQ1493" s="275"/>
      <c r="NJR1493" s="275"/>
      <c r="NJS1493" s="275"/>
      <c r="NJT1493" s="275"/>
      <c r="NJU1493" s="275"/>
      <c r="NJV1493" s="275"/>
      <c r="NJW1493" s="275"/>
      <c r="NJX1493" s="275"/>
      <c r="NJY1493" s="275"/>
      <c r="NJZ1493" s="275"/>
      <c r="NKA1493" s="275"/>
      <c r="NKB1493" s="275"/>
      <c r="NKC1493" s="275"/>
      <c r="NKD1493" s="275"/>
      <c r="NKE1493" s="275"/>
      <c r="NKF1493" s="275"/>
      <c r="NKG1493" s="275"/>
      <c r="NKH1493" s="275"/>
      <c r="NKI1493" s="275"/>
      <c r="NKJ1493" s="275"/>
      <c r="NKK1493" s="275"/>
      <c r="NKL1493" s="275"/>
      <c r="NKM1493" s="275"/>
      <c r="NKN1493" s="275"/>
      <c r="NKO1493" s="275"/>
      <c r="NKP1493" s="275"/>
      <c r="NKQ1493" s="275"/>
      <c r="NKR1493" s="275"/>
      <c r="NKS1493" s="275"/>
      <c r="NKT1493" s="275"/>
      <c r="NKU1493" s="275"/>
      <c r="NKV1493" s="275"/>
      <c r="NKW1493" s="275"/>
      <c r="NKX1493" s="275"/>
      <c r="NKY1493" s="275"/>
      <c r="NKZ1493" s="275"/>
      <c r="NLA1493" s="275"/>
      <c r="NLB1493" s="275"/>
      <c r="NLC1493" s="275"/>
      <c r="NLD1493" s="275"/>
      <c r="NLE1493" s="275"/>
      <c r="NLF1493" s="275"/>
      <c r="NLG1493" s="275"/>
      <c r="NLH1493" s="275"/>
      <c r="NLI1493" s="275"/>
      <c r="NLJ1493" s="275"/>
      <c r="NLK1493" s="275"/>
      <c r="NLL1493" s="275"/>
      <c r="NLM1493" s="275"/>
      <c r="NLN1493" s="275"/>
      <c r="NLO1493" s="275"/>
      <c r="NLP1493" s="275"/>
      <c r="NLQ1493" s="275"/>
      <c r="NLR1493" s="275"/>
      <c r="NLS1493" s="275"/>
      <c r="NLT1493" s="275"/>
      <c r="NLU1493" s="275"/>
      <c r="NLV1493" s="275"/>
      <c r="NLW1493" s="275"/>
      <c r="NLX1493" s="275"/>
      <c r="NLY1493" s="275"/>
      <c r="NLZ1493" s="275"/>
      <c r="NMA1493" s="275"/>
      <c r="NMB1493" s="275"/>
      <c r="NMC1493" s="275"/>
      <c r="NMD1493" s="275"/>
      <c r="NME1493" s="275"/>
      <c r="NMF1493" s="275"/>
      <c r="NMG1493" s="275"/>
      <c r="NMH1493" s="275"/>
      <c r="NMI1493" s="275"/>
      <c r="NMJ1493" s="275"/>
      <c r="NMK1493" s="275"/>
      <c r="NML1493" s="275"/>
      <c r="NMM1493" s="275"/>
      <c r="NMN1493" s="275"/>
      <c r="NMO1493" s="275"/>
      <c r="NMP1493" s="275"/>
      <c r="NMQ1493" s="275"/>
      <c r="NMR1493" s="275"/>
      <c r="NMS1493" s="275"/>
      <c r="NMT1493" s="275"/>
      <c r="NMU1493" s="275"/>
      <c r="NMV1493" s="275"/>
      <c r="NMW1493" s="275"/>
      <c r="NMX1493" s="275"/>
      <c r="NMY1493" s="275"/>
      <c r="NMZ1493" s="275"/>
      <c r="NNA1493" s="275"/>
      <c r="NNB1493" s="275"/>
      <c r="NNC1493" s="275"/>
      <c r="NND1493" s="275"/>
      <c r="NNE1493" s="275"/>
      <c r="NNF1493" s="275"/>
      <c r="NNG1493" s="275"/>
      <c r="NNH1493" s="275"/>
      <c r="NNI1493" s="275"/>
      <c r="NNJ1493" s="275"/>
      <c r="NNK1493" s="275"/>
      <c r="NNL1493" s="275"/>
      <c r="NNM1493" s="275"/>
      <c r="NNN1493" s="275"/>
      <c r="NNO1493" s="275"/>
      <c r="NNP1493" s="275"/>
      <c r="NNQ1493" s="275"/>
      <c r="NNR1493" s="275"/>
      <c r="NNS1493" s="275"/>
      <c r="NNT1493" s="275"/>
      <c r="NNU1493" s="275"/>
      <c r="NNV1493" s="275"/>
      <c r="NNW1493" s="275"/>
      <c r="NNX1493" s="275"/>
      <c r="NNY1493" s="275"/>
      <c r="NNZ1493" s="275"/>
      <c r="NOA1493" s="275"/>
      <c r="NOB1493" s="275"/>
      <c r="NOC1493" s="275"/>
      <c r="NOD1493" s="275"/>
      <c r="NOE1493" s="275"/>
      <c r="NOF1493" s="275"/>
      <c r="NOG1493" s="275"/>
      <c r="NOH1493" s="275"/>
      <c r="NOI1493" s="275"/>
      <c r="NOJ1493" s="275"/>
      <c r="NOK1493" s="275"/>
      <c r="NOL1493" s="275"/>
      <c r="NOM1493" s="275"/>
      <c r="NON1493" s="275"/>
      <c r="NOO1493" s="275"/>
      <c r="NOP1493" s="275"/>
      <c r="NOQ1493" s="275"/>
      <c r="NOR1493" s="275"/>
      <c r="NOS1493" s="275"/>
      <c r="NOT1493" s="275"/>
      <c r="NOU1493" s="275"/>
      <c r="NOV1493" s="275"/>
      <c r="NOW1493" s="275"/>
      <c r="NOX1493" s="275"/>
      <c r="NOY1493" s="275"/>
      <c r="NOZ1493" s="275"/>
      <c r="NPA1493" s="275"/>
      <c r="NPB1493" s="275"/>
      <c r="NPC1493" s="275"/>
      <c r="NPD1493" s="275"/>
      <c r="NPE1493" s="275"/>
      <c r="NPF1493" s="275"/>
      <c r="NPG1493" s="275"/>
      <c r="NPH1493" s="275"/>
      <c r="NPI1493" s="275"/>
      <c r="NPJ1493" s="275"/>
      <c r="NPK1493" s="275"/>
      <c r="NPL1493" s="275"/>
      <c r="NPM1493" s="275"/>
      <c r="NPN1493" s="275"/>
      <c r="NPO1493" s="275"/>
      <c r="NPP1493" s="275"/>
      <c r="NPQ1493" s="275"/>
      <c r="NPR1493" s="275"/>
      <c r="NPS1493" s="275"/>
      <c r="NPT1493" s="275"/>
      <c r="NPU1493" s="275"/>
      <c r="NPV1493" s="275"/>
      <c r="NPW1493" s="275"/>
      <c r="NPX1493" s="275"/>
      <c r="NPY1493" s="275"/>
      <c r="NPZ1493" s="275"/>
      <c r="NQA1493" s="275"/>
      <c r="NQB1493" s="275"/>
      <c r="NQC1493" s="275"/>
      <c r="NQD1493" s="275"/>
      <c r="NQE1493" s="275"/>
      <c r="NQF1493" s="275"/>
      <c r="NQG1493" s="275"/>
      <c r="NQH1493" s="275"/>
      <c r="NQI1493" s="275"/>
      <c r="NQJ1493" s="275"/>
      <c r="NQK1493" s="275"/>
      <c r="NQL1493" s="275"/>
      <c r="NQM1493" s="275"/>
      <c r="NQN1493" s="275"/>
      <c r="NQO1493" s="275"/>
      <c r="NQP1493" s="275"/>
      <c r="NQQ1493" s="275"/>
      <c r="NQR1493" s="275"/>
      <c r="NQS1493" s="275"/>
      <c r="NQT1493" s="275"/>
      <c r="NQU1493" s="275"/>
      <c r="NQV1493" s="275"/>
      <c r="NQW1493" s="275"/>
      <c r="NQX1493" s="275"/>
      <c r="NQY1493" s="275"/>
      <c r="NQZ1493" s="275"/>
      <c r="NRA1493" s="275"/>
      <c r="NRB1493" s="275"/>
      <c r="NRC1493" s="275"/>
      <c r="NRD1493" s="275"/>
      <c r="NRE1493" s="275"/>
      <c r="NRF1493" s="275"/>
      <c r="NRG1493" s="275"/>
      <c r="NRH1493" s="275"/>
      <c r="NRI1493" s="275"/>
      <c r="NRJ1493" s="275"/>
      <c r="NRK1493" s="275"/>
      <c r="NRL1493" s="275"/>
      <c r="NRM1493" s="275"/>
      <c r="NRN1493" s="275"/>
      <c r="NRO1493" s="275"/>
      <c r="NRP1493" s="275"/>
      <c r="NRQ1493" s="275"/>
      <c r="NRR1493" s="275"/>
      <c r="NRS1493" s="275"/>
      <c r="NRT1493" s="275"/>
      <c r="NRU1493" s="275"/>
      <c r="NRV1493" s="275"/>
      <c r="NRW1493" s="275"/>
      <c r="NRX1493" s="275"/>
      <c r="NRY1493" s="275"/>
      <c r="NRZ1493" s="275"/>
      <c r="NSA1493" s="275"/>
      <c r="NSB1493" s="275"/>
      <c r="NSC1493" s="275"/>
      <c r="NSD1493" s="275"/>
      <c r="NSE1493" s="275"/>
      <c r="NSF1493" s="275"/>
      <c r="NSG1493" s="275"/>
      <c r="NSH1493" s="275"/>
      <c r="NSI1493" s="275"/>
      <c r="NSJ1493" s="275"/>
      <c r="NSK1493" s="275"/>
      <c r="NSL1493" s="275"/>
      <c r="NSM1493" s="275"/>
      <c r="NSN1493" s="275"/>
      <c r="NSO1493" s="275"/>
      <c r="NSP1493" s="275"/>
      <c r="NSQ1493" s="275"/>
      <c r="NSR1493" s="275"/>
      <c r="NSS1493" s="275"/>
      <c r="NST1493" s="275"/>
      <c r="NSU1493" s="275"/>
      <c r="NSV1493" s="275"/>
      <c r="NSW1493" s="275"/>
      <c r="NSX1493" s="275"/>
      <c r="NSY1493" s="275"/>
      <c r="NSZ1493" s="275"/>
      <c r="NTA1493" s="275"/>
      <c r="NTB1493" s="275"/>
      <c r="NTC1493" s="275"/>
      <c r="NTD1493" s="275"/>
      <c r="NTE1493" s="275"/>
      <c r="NTF1493" s="275"/>
      <c r="NTG1493" s="275"/>
      <c r="NTH1493" s="275"/>
      <c r="NTI1493" s="275"/>
      <c r="NTJ1493" s="275"/>
      <c r="NTK1493" s="275"/>
      <c r="NTL1493" s="275"/>
      <c r="NTM1493" s="275"/>
      <c r="NTN1493" s="275"/>
      <c r="NTO1493" s="275"/>
      <c r="NTP1493" s="275"/>
      <c r="NTQ1493" s="275"/>
      <c r="NTR1493" s="275"/>
      <c r="NTS1493" s="275"/>
      <c r="NTT1493" s="275"/>
      <c r="NTU1493" s="275"/>
      <c r="NTV1493" s="275"/>
      <c r="NTW1493" s="275"/>
      <c r="NTX1493" s="275"/>
      <c r="NTY1493" s="275"/>
      <c r="NTZ1493" s="275"/>
      <c r="NUA1493" s="275"/>
      <c r="NUB1493" s="275"/>
      <c r="NUC1493" s="275"/>
      <c r="NUD1493" s="275"/>
      <c r="NUE1493" s="275"/>
      <c r="NUF1493" s="275"/>
      <c r="NUG1493" s="275"/>
      <c r="NUH1493" s="275"/>
      <c r="NUI1493" s="275"/>
      <c r="NUJ1493" s="275"/>
      <c r="NUK1493" s="275"/>
      <c r="NUL1493" s="275"/>
      <c r="NUM1493" s="275"/>
      <c r="NUN1493" s="275"/>
      <c r="NUO1493" s="275"/>
      <c r="NUP1493" s="275"/>
      <c r="NUQ1493" s="275"/>
      <c r="NUR1493" s="275"/>
      <c r="NUS1493" s="275"/>
      <c r="NUT1493" s="275"/>
      <c r="NUU1493" s="275"/>
      <c r="NUV1493" s="275"/>
      <c r="NUW1493" s="275"/>
      <c r="NUX1493" s="275"/>
      <c r="NUY1493" s="275"/>
      <c r="NUZ1493" s="275"/>
      <c r="NVA1493" s="275"/>
      <c r="NVB1493" s="275"/>
      <c r="NVC1493" s="275"/>
      <c r="NVD1493" s="275"/>
      <c r="NVE1493" s="275"/>
      <c r="NVF1493" s="275"/>
      <c r="NVG1493" s="275"/>
      <c r="NVH1493" s="275"/>
      <c r="NVI1493" s="275"/>
      <c r="NVJ1493" s="275"/>
      <c r="NVK1493" s="275"/>
      <c r="NVL1493" s="275"/>
      <c r="NVM1493" s="275"/>
      <c r="NVN1493" s="275"/>
      <c r="NVO1493" s="275"/>
      <c r="NVP1493" s="275"/>
      <c r="NVQ1493" s="275"/>
      <c r="NVR1493" s="275"/>
      <c r="NVS1493" s="275"/>
      <c r="NVT1493" s="275"/>
      <c r="NVU1493" s="275"/>
      <c r="NVV1493" s="275"/>
      <c r="NVW1493" s="275"/>
      <c r="NVX1493" s="275"/>
      <c r="NVY1493" s="275"/>
      <c r="NVZ1493" s="275"/>
      <c r="NWA1493" s="275"/>
      <c r="NWB1493" s="275"/>
      <c r="NWC1493" s="275"/>
      <c r="NWD1493" s="275"/>
      <c r="NWE1493" s="275"/>
      <c r="NWF1493" s="275"/>
      <c r="NWG1493" s="275"/>
      <c r="NWH1493" s="275"/>
      <c r="NWI1493" s="275"/>
      <c r="NWJ1493" s="275"/>
      <c r="NWK1493" s="275"/>
      <c r="NWL1493" s="275"/>
      <c r="NWM1493" s="275"/>
      <c r="NWN1493" s="275"/>
      <c r="NWO1493" s="275"/>
      <c r="NWP1493" s="275"/>
      <c r="NWQ1493" s="275"/>
      <c r="NWR1493" s="275"/>
      <c r="NWS1493" s="275"/>
      <c r="NWT1493" s="275"/>
      <c r="NWU1493" s="275"/>
      <c r="NWV1493" s="275"/>
      <c r="NWW1493" s="275"/>
      <c r="NWX1493" s="275"/>
      <c r="NWY1493" s="275"/>
      <c r="NWZ1493" s="275"/>
      <c r="NXA1493" s="275"/>
      <c r="NXB1493" s="275"/>
      <c r="NXC1493" s="275"/>
      <c r="NXD1493" s="275"/>
      <c r="NXE1493" s="275"/>
      <c r="NXF1493" s="275"/>
      <c r="NXG1493" s="275"/>
      <c r="NXH1493" s="275"/>
      <c r="NXI1493" s="275"/>
      <c r="NXJ1493" s="275"/>
      <c r="NXK1493" s="275"/>
      <c r="NXL1493" s="275"/>
      <c r="NXM1493" s="275"/>
      <c r="NXN1493" s="275"/>
      <c r="NXO1493" s="275"/>
      <c r="NXP1493" s="275"/>
      <c r="NXQ1493" s="275"/>
      <c r="NXR1493" s="275"/>
      <c r="NXS1493" s="275"/>
      <c r="NXT1493" s="275"/>
      <c r="NXU1493" s="275"/>
      <c r="NXV1493" s="275"/>
      <c r="NXW1493" s="275"/>
      <c r="NXX1493" s="275"/>
      <c r="NXY1493" s="275"/>
      <c r="NXZ1493" s="275"/>
      <c r="NYA1493" s="275"/>
      <c r="NYB1493" s="275"/>
      <c r="NYC1493" s="275"/>
      <c r="NYD1493" s="275"/>
      <c r="NYE1493" s="275"/>
      <c r="NYF1493" s="275"/>
      <c r="NYG1493" s="275"/>
      <c r="NYH1493" s="275"/>
      <c r="NYI1493" s="275"/>
      <c r="NYJ1493" s="275"/>
      <c r="NYK1493" s="275"/>
      <c r="NYL1493" s="275"/>
      <c r="NYM1493" s="275"/>
      <c r="NYN1493" s="275"/>
      <c r="NYO1493" s="275"/>
      <c r="NYP1493" s="275"/>
      <c r="NYQ1493" s="275"/>
      <c r="NYR1493" s="275"/>
      <c r="NYS1493" s="275"/>
      <c r="NYT1493" s="275"/>
      <c r="NYU1493" s="275"/>
      <c r="NYV1493" s="275"/>
      <c r="NYW1493" s="275"/>
      <c r="NYX1493" s="275"/>
      <c r="NYY1493" s="275"/>
      <c r="NYZ1493" s="275"/>
      <c r="NZA1493" s="275"/>
      <c r="NZB1493" s="275"/>
      <c r="NZC1493" s="275"/>
      <c r="NZD1493" s="275"/>
      <c r="NZE1493" s="275"/>
      <c r="NZF1493" s="275"/>
      <c r="NZG1493" s="275"/>
      <c r="NZH1493" s="275"/>
      <c r="NZI1493" s="275"/>
      <c r="NZJ1493" s="275"/>
      <c r="NZK1493" s="275"/>
      <c r="NZL1493" s="275"/>
      <c r="NZM1493" s="275"/>
      <c r="NZN1493" s="275"/>
      <c r="NZO1493" s="275"/>
      <c r="NZP1493" s="275"/>
      <c r="NZQ1493" s="275"/>
      <c r="NZR1493" s="275"/>
      <c r="NZS1493" s="275"/>
      <c r="NZT1493" s="275"/>
      <c r="NZU1493" s="275"/>
      <c r="NZV1493" s="275"/>
      <c r="NZW1493" s="275"/>
      <c r="NZX1493" s="275"/>
      <c r="NZY1493" s="275"/>
      <c r="NZZ1493" s="275"/>
      <c r="OAA1493" s="275"/>
      <c r="OAB1493" s="275"/>
      <c r="OAC1493" s="275"/>
      <c r="OAD1493" s="275"/>
      <c r="OAE1493" s="275"/>
      <c r="OAF1493" s="275"/>
      <c r="OAG1493" s="275"/>
      <c r="OAH1493" s="275"/>
      <c r="OAI1493" s="275"/>
      <c r="OAJ1493" s="275"/>
      <c r="OAK1493" s="275"/>
      <c r="OAL1493" s="275"/>
      <c r="OAM1493" s="275"/>
      <c r="OAN1493" s="275"/>
      <c r="OAO1493" s="275"/>
      <c r="OAP1493" s="275"/>
      <c r="OAQ1493" s="275"/>
      <c r="OAR1493" s="275"/>
      <c r="OAS1493" s="275"/>
      <c r="OAT1493" s="275"/>
      <c r="OAU1493" s="275"/>
      <c r="OAV1493" s="275"/>
      <c r="OAW1493" s="275"/>
      <c r="OAX1493" s="275"/>
      <c r="OAY1493" s="275"/>
      <c r="OAZ1493" s="275"/>
      <c r="OBA1493" s="275"/>
      <c r="OBB1493" s="275"/>
      <c r="OBC1493" s="275"/>
      <c r="OBD1493" s="275"/>
      <c r="OBE1493" s="275"/>
      <c r="OBF1493" s="275"/>
      <c r="OBG1493" s="275"/>
      <c r="OBH1493" s="275"/>
      <c r="OBI1493" s="275"/>
      <c r="OBJ1493" s="275"/>
      <c r="OBK1493" s="275"/>
      <c r="OBL1493" s="275"/>
      <c r="OBM1493" s="275"/>
      <c r="OBN1493" s="275"/>
      <c r="OBO1493" s="275"/>
      <c r="OBP1493" s="275"/>
      <c r="OBQ1493" s="275"/>
      <c r="OBR1493" s="275"/>
      <c r="OBS1493" s="275"/>
      <c r="OBT1493" s="275"/>
      <c r="OBU1493" s="275"/>
      <c r="OBV1493" s="275"/>
      <c r="OBW1493" s="275"/>
      <c r="OBX1493" s="275"/>
      <c r="OBY1493" s="275"/>
      <c r="OBZ1493" s="275"/>
      <c r="OCA1493" s="275"/>
      <c r="OCB1493" s="275"/>
      <c r="OCC1493" s="275"/>
      <c r="OCD1493" s="275"/>
      <c r="OCE1493" s="275"/>
      <c r="OCF1493" s="275"/>
      <c r="OCG1493" s="275"/>
      <c r="OCH1493" s="275"/>
      <c r="OCI1493" s="275"/>
      <c r="OCJ1493" s="275"/>
      <c r="OCK1493" s="275"/>
      <c r="OCL1493" s="275"/>
      <c r="OCM1493" s="275"/>
      <c r="OCN1493" s="275"/>
      <c r="OCO1493" s="275"/>
      <c r="OCP1493" s="275"/>
      <c r="OCQ1493" s="275"/>
      <c r="OCR1493" s="275"/>
      <c r="OCS1493" s="275"/>
      <c r="OCT1493" s="275"/>
      <c r="OCU1493" s="275"/>
      <c r="OCV1493" s="275"/>
      <c r="OCW1493" s="275"/>
      <c r="OCX1493" s="275"/>
      <c r="OCY1493" s="275"/>
      <c r="OCZ1493" s="275"/>
      <c r="ODA1493" s="275"/>
      <c r="ODB1493" s="275"/>
      <c r="ODC1493" s="275"/>
      <c r="ODD1493" s="275"/>
      <c r="ODE1493" s="275"/>
      <c r="ODF1493" s="275"/>
      <c r="ODG1493" s="275"/>
      <c r="ODH1493" s="275"/>
      <c r="ODI1493" s="275"/>
      <c r="ODJ1493" s="275"/>
      <c r="ODK1493" s="275"/>
      <c r="ODL1493" s="275"/>
      <c r="ODM1493" s="275"/>
      <c r="ODN1493" s="275"/>
      <c r="ODO1493" s="275"/>
      <c r="ODP1493" s="275"/>
      <c r="ODQ1493" s="275"/>
      <c r="ODR1493" s="275"/>
      <c r="ODS1493" s="275"/>
      <c r="ODT1493" s="275"/>
      <c r="ODU1493" s="275"/>
      <c r="ODV1493" s="275"/>
      <c r="ODW1493" s="275"/>
      <c r="ODX1493" s="275"/>
      <c r="ODY1493" s="275"/>
      <c r="ODZ1493" s="275"/>
      <c r="OEA1493" s="275"/>
      <c r="OEB1493" s="275"/>
      <c r="OEC1493" s="275"/>
      <c r="OED1493" s="275"/>
      <c r="OEE1493" s="275"/>
      <c r="OEF1493" s="275"/>
      <c r="OEG1493" s="275"/>
      <c r="OEH1493" s="275"/>
      <c r="OEI1493" s="275"/>
      <c r="OEJ1493" s="275"/>
      <c r="OEK1493" s="275"/>
      <c r="OEL1493" s="275"/>
      <c r="OEM1493" s="275"/>
      <c r="OEN1493" s="275"/>
      <c r="OEO1493" s="275"/>
      <c r="OEP1493" s="275"/>
      <c r="OEQ1493" s="275"/>
      <c r="OER1493" s="275"/>
      <c r="OES1493" s="275"/>
      <c r="OET1493" s="275"/>
      <c r="OEU1493" s="275"/>
      <c r="OEV1493" s="275"/>
      <c r="OEW1493" s="275"/>
      <c r="OEX1493" s="275"/>
      <c r="OEY1493" s="275"/>
      <c r="OEZ1493" s="275"/>
      <c r="OFA1493" s="275"/>
      <c r="OFB1493" s="275"/>
      <c r="OFC1493" s="275"/>
      <c r="OFD1493" s="275"/>
      <c r="OFE1493" s="275"/>
      <c r="OFF1493" s="275"/>
      <c r="OFG1493" s="275"/>
      <c r="OFH1493" s="275"/>
      <c r="OFI1493" s="275"/>
      <c r="OFJ1493" s="275"/>
      <c r="OFK1493" s="275"/>
      <c r="OFL1493" s="275"/>
      <c r="OFM1493" s="275"/>
      <c r="OFN1493" s="275"/>
      <c r="OFO1493" s="275"/>
      <c r="OFP1493" s="275"/>
      <c r="OFQ1493" s="275"/>
      <c r="OFR1493" s="275"/>
      <c r="OFS1493" s="275"/>
      <c r="OFT1493" s="275"/>
      <c r="OFU1493" s="275"/>
      <c r="OFV1493" s="275"/>
      <c r="OFW1493" s="275"/>
      <c r="OFX1493" s="275"/>
      <c r="OFY1493" s="275"/>
      <c r="OFZ1493" s="275"/>
      <c r="OGA1493" s="275"/>
      <c r="OGB1493" s="275"/>
      <c r="OGC1493" s="275"/>
      <c r="OGD1493" s="275"/>
      <c r="OGE1493" s="275"/>
      <c r="OGF1493" s="275"/>
      <c r="OGG1493" s="275"/>
      <c r="OGH1493" s="275"/>
      <c r="OGI1493" s="275"/>
      <c r="OGJ1493" s="275"/>
      <c r="OGK1493" s="275"/>
      <c r="OGL1493" s="275"/>
      <c r="OGM1493" s="275"/>
      <c r="OGN1493" s="275"/>
      <c r="OGO1493" s="275"/>
      <c r="OGP1493" s="275"/>
      <c r="OGQ1493" s="275"/>
      <c r="OGR1493" s="275"/>
      <c r="OGS1493" s="275"/>
      <c r="OGT1493" s="275"/>
      <c r="OGU1493" s="275"/>
      <c r="OGV1493" s="275"/>
      <c r="OGW1493" s="275"/>
      <c r="OGX1493" s="275"/>
      <c r="OGY1493" s="275"/>
      <c r="OGZ1493" s="275"/>
      <c r="OHA1493" s="275"/>
      <c r="OHB1493" s="275"/>
      <c r="OHC1493" s="275"/>
      <c r="OHD1493" s="275"/>
      <c r="OHE1493" s="275"/>
      <c r="OHF1493" s="275"/>
      <c r="OHG1493" s="275"/>
      <c r="OHH1493" s="275"/>
      <c r="OHI1493" s="275"/>
      <c r="OHJ1493" s="275"/>
      <c r="OHK1493" s="275"/>
      <c r="OHL1493" s="275"/>
      <c r="OHM1493" s="275"/>
      <c r="OHN1493" s="275"/>
      <c r="OHO1493" s="275"/>
      <c r="OHP1493" s="275"/>
      <c r="OHQ1493" s="275"/>
      <c r="OHR1493" s="275"/>
      <c r="OHS1493" s="275"/>
      <c r="OHT1493" s="275"/>
      <c r="OHU1493" s="275"/>
      <c r="OHV1493" s="275"/>
      <c r="OHW1493" s="275"/>
      <c r="OHX1493" s="275"/>
      <c r="OHY1493" s="275"/>
      <c r="OHZ1493" s="275"/>
      <c r="OIA1493" s="275"/>
      <c r="OIB1493" s="275"/>
      <c r="OIC1493" s="275"/>
      <c r="OID1493" s="275"/>
      <c r="OIE1493" s="275"/>
      <c r="OIF1493" s="275"/>
      <c r="OIG1493" s="275"/>
      <c r="OIH1493" s="275"/>
      <c r="OII1493" s="275"/>
      <c r="OIJ1493" s="275"/>
      <c r="OIK1493" s="275"/>
      <c r="OIL1493" s="275"/>
      <c r="OIM1493" s="275"/>
      <c r="OIN1493" s="275"/>
      <c r="OIO1493" s="275"/>
      <c r="OIP1493" s="275"/>
      <c r="OIQ1493" s="275"/>
      <c r="OIR1493" s="275"/>
      <c r="OIS1493" s="275"/>
      <c r="OIT1493" s="275"/>
      <c r="OIU1493" s="275"/>
      <c r="OIV1493" s="275"/>
      <c r="OIW1493" s="275"/>
      <c r="OIX1493" s="275"/>
      <c r="OIY1493" s="275"/>
      <c r="OIZ1493" s="275"/>
      <c r="OJA1493" s="275"/>
      <c r="OJB1493" s="275"/>
      <c r="OJC1493" s="275"/>
      <c r="OJD1493" s="275"/>
      <c r="OJE1493" s="275"/>
      <c r="OJF1493" s="275"/>
      <c r="OJG1493" s="275"/>
      <c r="OJH1493" s="275"/>
      <c r="OJI1493" s="275"/>
      <c r="OJJ1493" s="275"/>
      <c r="OJK1493" s="275"/>
      <c r="OJL1493" s="275"/>
      <c r="OJM1493" s="275"/>
      <c r="OJN1493" s="275"/>
      <c r="OJO1493" s="275"/>
      <c r="OJP1493" s="275"/>
      <c r="OJQ1493" s="275"/>
      <c r="OJR1493" s="275"/>
      <c r="OJS1493" s="275"/>
      <c r="OJT1493" s="275"/>
      <c r="OJU1493" s="275"/>
      <c r="OJV1493" s="275"/>
      <c r="OJW1493" s="275"/>
      <c r="OJX1493" s="275"/>
      <c r="OJY1493" s="275"/>
      <c r="OJZ1493" s="275"/>
      <c r="OKA1493" s="275"/>
      <c r="OKB1493" s="275"/>
      <c r="OKC1493" s="275"/>
      <c r="OKD1493" s="275"/>
      <c r="OKE1493" s="275"/>
      <c r="OKF1493" s="275"/>
      <c r="OKG1493" s="275"/>
      <c r="OKH1493" s="275"/>
      <c r="OKI1493" s="275"/>
      <c r="OKJ1493" s="275"/>
      <c r="OKK1493" s="275"/>
      <c r="OKL1493" s="275"/>
      <c r="OKM1493" s="275"/>
      <c r="OKN1493" s="275"/>
      <c r="OKO1493" s="275"/>
      <c r="OKP1493" s="275"/>
      <c r="OKQ1493" s="275"/>
      <c r="OKR1493" s="275"/>
      <c r="OKS1493" s="275"/>
      <c r="OKT1493" s="275"/>
      <c r="OKU1493" s="275"/>
      <c r="OKV1493" s="275"/>
      <c r="OKW1493" s="275"/>
      <c r="OKX1493" s="275"/>
      <c r="OKY1493" s="275"/>
      <c r="OKZ1493" s="275"/>
      <c r="OLA1493" s="275"/>
      <c r="OLB1493" s="275"/>
      <c r="OLC1493" s="275"/>
      <c r="OLD1493" s="275"/>
      <c r="OLE1493" s="275"/>
      <c r="OLF1493" s="275"/>
      <c r="OLG1493" s="275"/>
      <c r="OLH1493" s="275"/>
      <c r="OLI1493" s="275"/>
      <c r="OLJ1493" s="275"/>
      <c r="OLK1493" s="275"/>
      <c r="OLL1493" s="275"/>
      <c r="OLM1493" s="275"/>
      <c r="OLN1493" s="275"/>
      <c r="OLO1493" s="275"/>
      <c r="OLP1493" s="275"/>
      <c r="OLQ1493" s="275"/>
      <c r="OLR1493" s="275"/>
      <c r="OLS1493" s="275"/>
      <c r="OLT1493" s="275"/>
      <c r="OLU1493" s="275"/>
      <c r="OLV1493" s="275"/>
      <c r="OLW1493" s="275"/>
      <c r="OLX1493" s="275"/>
      <c r="OLY1493" s="275"/>
      <c r="OLZ1493" s="275"/>
      <c r="OMA1493" s="275"/>
      <c r="OMB1493" s="275"/>
      <c r="OMC1493" s="275"/>
      <c r="OMD1493" s="275"/>
      <c r="OME1493" s="275"/>
      <c r="OMF1493" s="275"/>
      <c r="OMG1493" s="275"/>
      <c r="OMH1493" s="275"/>
      <c r="OMI1493" s="275"/>
      <c r="OMJ1493" s="275"/>
      <c r="OMK1493" s="275"/>
      <c r="OML1493" s="275"/>
      <c r="OMM1493" s="275"/>
      <c r="OMN1493" s="275"/>
      <c r="OMO1493" s="275"/>
      <c r="OMP1493" s="275"/>
      <c r="OMQ1493" s="275"/>
      <c r="OMR1493" s="275"/>
      <c r="OMS1493" s="275"/>
      <c r="OMT1493" s="275"/>
      <c r="OMU1493" s="275"/>
      <c r="OMV1493" s="275"/>
      <c r="OMW1493" s="275"/>
      <c r="OMX1493" s="275"/>
      <c r="OMY1493" s="275"/>
      <c r="OMZ1493" s="275"/>
      <c r="ONA1493" s="275"/>
      <c r="ONB1493" s="275"/>
      <c r="ONC1493" s="275"/>
      <c r="OND1493" s="275"/>
      <c r="ONE1493" s="275"/>
      <c r="ONF1493" s="275"/>
      <c r="ONG1493" s="275"/>
      <c r="ONH1493" s="275"/>
      <c r="ONI1493" s="275"/>
      <c r="ONJ1493" s="275"/>
      <c r="ONK1493" s="275"/>
      <c r="ONL1493" s="275"/>
      <c r="ONM1493" s="275"/>
      <c r="ONN1493" s="275"/>
      <c r="ONO1493" s="275"/>
      <c r="ONP1493" s="275"/>
      <c r="ONQ1493" s="275"/>
      <c r="ONR1493" s="275"/>
      <c r="ONS1493" s="275"/>
      <c r="ONT1493" s="275"/>
      <c r="ONU1493" s="275"/>
      <c r="ONV1493" s="275"/>
      <c r="ONW1493" s="275"/>
      <c r="ONX1493" s="275"/>
      <c r="ONY1493" s="275"/>
      <c r="ONZ1493" s="275"/>
      <c r="OOA1493" s="275"/>
      <c r="OOB1493" s="275"/>
      <c r="OOC1493" s="275"/>
      <c r="OOD1493" s="275"/>
      <c r="OOE1493" s="275"/>
      <c r="OOF1493" s="275"/>
      <c r="OOG1493" s="275"/>
      <c r="OOH1493" s="275"/>
      <c r="OOI1493" s="275"/>
      <c r="OOJ1493" s="275"/>
      <c r="OOK1493" s="275"/>
      <c r="OOL1493" s="275"/>
      <c r="OOM1493" s="275"/>
      <c r="OON1493" s="275"/>
      <c r="OOO1493" s="275"/>
      <c r="OOP1493" s="275"/>
      <c r="OOQ1493" s="275"/>
      <c r="OOR1493" s="275"/>
      <c r="OOS1493" s="275"/>
      <c r="OOT1493" s="275"/>
      <c r="OOU1493" s="275"/>
      <c r="OOV1493" s="275"/>
      <c r="OOW1493" s="275"/>
      <c r="OOX1493" s="275"/>
      <c r="OOY1493" s="275"/>
      <c r="OOZ1493" s="275"/>
      <c r="OPA1493" s="275"/>
      <c r="OPB1493" s="275"/>
      <c r="OPC1493" s="275"/>
      <c r="OPD1493" s="275"/>
      <c r="OPE1493" s="275"/>
      <c r="OPF1493" s="275"/>
      <c r="OPG1493" s="275"/>
      <c r="OPH1493" s="275"/>
      <c r="OPI1493" s="275"/>
      <c r="OPJ1493" s="275"/>
      <c r="OPK1493" s="275"/>
      <c r="OPL1493" s="275"/>
      <c r="OPM1493" s="275"/>
      <c r="OPN1493" s="275"/>
      <c r="OPO1493" s="275"/>
      <c r="OPP1493" s="275"/>
      <c r="OPQ1493" s="275"/>
      <c r="OPR1493" s="275"/>
      <c r="OPS1493" s="275"/>
      <c r="OPT1493" s="275"/>
      <c r="OPU1493" s="275"/>
      <c r="OPV1493" s="275"/>
      <c r="OPW1493" s="275"/>
      <c r="OPX1493" s="275"/>
      <c r="OPY1493" s="275"/>
      <c r="OPZ1493" s="275"/>
      <c r="OQA1493" s="275"/>
      <c r="OQB1493" s="275"/>
      <c r="OQC1493" s="275"/>
      <c r="OQD1493" s="275"/>
      <c r="OQE1493" s="275"/>
      <c r="OQF1493" s="275"/>
      <c r="OQG1493" s="275"/>
      <c r="OQH1493" s="275"/>
      <c r="OQI1493" s="275"/>
      <c r="OQJ1493" s="275"/>
      <c r="OQK1493" s="275"/>
      <c r="OQL1493" s="275"/>
      <c r="OQM1493" s="275"/>
      <c r="OQN1493" s="275"/>
      <c r="OQO1493" s="275"/>
      <c r="OQP1493" s="275"/>
      <c r="OQQ1493" s="275"/>
      <c r="OQR1493" s="275"/>
      <c r="OQS1493" s="275"/>
      <c r="OQT1493" s="275"/>
      <c r="OQU1493" s="275"/>
      <c r="OQV1493" s="275"/>
      <c r="OQW1493" s="275"/>
      <c r="OQX1493" s="275"/>
      <c r="OQY1493" s="275"/>
      <c r="OQZ1493" s="275"/>
      <c r="ORA1493" s="275"/>
      <c r="ORB1493" s="275"/>
      <c r="ORC1493" s="275"/>
      <c r="ORD1493" s="275"/>
      <c r="ORE1493" s="275"/>
      <c r="ORF1493" s="275"/>
      <c r="ORG1493" s="275"/>
      <c r="ORH1493" s="275"/>
      <c r="ORI1493" s="275"/>
      <c r="ORJ1493" s="275"/>
      <c r="ORK1493" s="275"/>
      <c r="ORL1493" s="275"/>
      <c r="ORM1493" s="275"/>
      <c r="ORN1493" s="275"/>
      <c r="ORO1493" s="275"/>
      <c r="ORP1493" s="275"/>
      <c r="ORQ1493" s="275"/>
      <c r="ORR1493" s="275"/>
      <c r="ORS1493" s="275"/>
      <c r="ORT1493" s="275"/>
      <c r="ORU1493" s="275"/>
      <c r="ORV1493" s="275"/>
      <c r="ORW1493" s="275"/>
      <c r="ORX1493" s="275"/>
      <c r="ORY1493" s="275"/>
      <c r="ORZ1493" s="275"/>
      <c r="OSA1493" s="275"/>
      <c r="OSB1493" s="275"/>
      <c r="OSC1493" s="275"/>
      <c r="OSD1493" s="275"/>
      <c r="OSE1493" s="275"/>
      <c r="OSF1493" s="275"/>
      <c r="OSG1493" s="275"/>
      <c r="OSH1493" s="275"/>
      <c r="OSI1493" s="275"/>
      <c r="OSJ1493" s="275"/>
      <c r="OSK1493" s="275"/>
      <c r="OSL1493" s="275"/>
      <c r="OSM1493" s="275"/>
      <c r="OSN1493" s="275"/>
      <c r="OSO1493" s="275"/>
      <c r="OSP1493" s="275"/>
      <c r="OSQ1493" s="275"/>
      <c r="OSR1493" s="275"/>
      <c r="OSS1493" s="275"/>
      <c r="OST1493" s="275"/>
      <c r="OSU1493" s="275"/>
      <c r="OSV1493" s="275"/>
      <c r="OSW1493" s="275"/>
      <c r="OSX1493" s="275"/>
      <c r="OSY1493" s="275"/>
      <c r="OSZ1493" s="275"/>
      <c r="OTA1493" s="275"/>
      <c r="OTB1493" s="275"/>
      <c r="OTC1493" s="275"/>
      <c r="OTD1493" s="275"/>
      <c r="OTE1493" s="275"/>
      <c r="OTF1493" s="275"/>
      <c r="OTG1493" s="275"/>
      <c r="OTH1493" s="275"/>
      <c r="OTI1493" s="275"/>
      <c r="OTJ1493" s="275"/>
      <c r="OTK1493" s="275"/>
      <c r="OTL1493" s="275"/>
      <c r="OTM1493" s="275"/>
      <c r="OTN1493" s="275"/>
      <c r="OTO1493" s="275"/>
      <c r="OTP1493" s="275"/>
      <c r="OTQ1493" s="275"/>
      <c r="OTR1493" s="275"/>
      <c r="OTS1493" s="275"/>
      <c r="OTT1493" s="275"/>
      <c r="OTU1493" s="275"/>
      <c r="OTV1493" s="275"/>
      <c r="OTW1493" s="275"/>
      <c r="OTX1493" s="275"/>
      <c r="OTY1493" s="275"/>
      <c r="OTZ1493" s="275"/>
      <c r="OUA1493" s="275"/>
      <c r="OUB1493" s="275"/>
      <c r="OUC1493" s="275"/>
      <c r="OUD1493" s="275"/>
      <c r="OUE1493" s="275"/>
      <c r="OUF1493" s="275"/>
      <c r="OUG1493" s="275"/>
      <c r="OUH1493" s="275"/>
      <c r="OUI1493" s="275"/>
      <c r="OUJ1493" s="275"/>
      <c r="OUK1493" s="275"/>
      <c r="OUL1493" s="275"/>
      <c r="OUM1493" s="275"/>
      <c r="OUN1493" s="275"/>
      <c r="OUO1493" s="275"/>
      <c r="OUP1493" s="275"/>
      <c r="OUQ1493" s="275"/>
      <c r="OUR1493" s="275"/>
      <c r="OUS1493" s="275"/>
      <c r="OUT1493" s="275"/>
      <c r="OUU1493" s="275"/>
      <c r="OUV1493" s="275"/>
      <c r="OUW1493" s="275"/>
      <c r="OUX1493" s="275"/>
      <c r="OUY1493" s="275"/>
      <c r="OUZ1493" s="275"/>
      <c r="OVA1493" s="275"/>
      <c r="OVB1493" s="275"/>
      <c r="OVC1493" s="275"/>
      <c r="OVD1493" s="275"/>
      <c r="OVE1493" s="275"/>
      <c r="OVF1493" s="275"/>
      <c r="OVG1493" s="275"/>
      <c r="OVH1493" s="275"/>
      <c r="OVI1493" s="275"/>
      <c r="OVJ1493" s="275"/>
      <c r="OVK1493" s="275"/>
      <c r="OVL1493" s="275"/>
      <c r="OVM1493" s="275"/>
      <c r="OVN1493" s="275"/>
      <c r="OVO1493" s="275"/>
      <c r="OVP1493" s="275"/>
      <c r="OVQ1493" s="275"/>
      <c r="OVR1493" s="275"/>
      <c r="OVS1493" s="275"/>
      <c r="OVT1493" s="275"/>
      <c r="OVU1493" s="275"/>
      <c r="OVV1493" s="275"/>
      <c r="OVW1493" s="275"/>
      <c r="OVX1493" s="275"/>
      <c r="OVY1493" s="275"/>
      <c r="OVZ1493" s="275"/>
      <c r="OWA1493" s="275"/>
      <c r="OWB1493" s="275"/>
      <c r="OWC1493" s="275"/>
      <c r="OWD1493" s="275"/>
      <c r="OWE1493" s="275"/>
      <c r="OWF1493" s="275"/>
      <c r="OWG1493" s="275"/>
      <c r="OWH1493" s="275"/>
      <c r="OWI1493" s="275"/>
      <c r="OWJ1493" s="275"/>
      <c r="OWK1493" s="275"/>
      <c r="OWL1493" s="275"/>
      <c r="OWM1493" s="275"/>
      <c r="OWN1493" s="275"/>
      <c r="OWO1493" s="275"/>
      <c r="OWP1493" s="275"/>
      <c r="OWQ1493" s="275"/>
      <c r="OWR1493" s="275"/>
      <c r="OWS1493" s="275"/>
      <c r="OWT1493" s="275"/>
      <c r="OWU1493" s="275"/>
      <c r="OWV1493" s="275"/>
      <c r="OWW1493" s="275"/>
      <c r="OWX1493" s="275"/>
      <c r="OWY1493" s="275"/>
      <c r="OWZ1493" s="275"/>
      <c r="OXA1493" s="275"/>
      <c r="OXB1493" s="275"/>
      <c r="OXC1493" s="275"/>
      <c r="OXD1493" s="275"/>
      <c r="OXE1493" s="275"/>
      <c r="OXF1493" s="275"/>
      <c r="OXG1493" s="275"/>
      <c r="OXH1493" s="275"/>
      <c r="OXI1493" s="275"/>
      <c r="OXJ1493" s="275"/>
      <c r="OXK1493" s="275"/>
      <c r="OXL1493" s="275"/>
      <c r="OXM1493" s="275"/>
      <c r="OXN1493" s="275"/>
      <c r="OXO1493" s="275"/>
      <c r="OXP1493" s="275"/>
      <c r="OXQ1493" s="275"/>
      <c r="OXR1493" s="275"/>
      <c r="OXS1493" s="275"/>
      <c r="OXT1493" s="275"/>
      <c r="OXU1493" s="275"/>
      <c r="OXV1493" s="275"/>
      <c r="OXW1493" s="275"/>
      <c r="OXX1493" s="275"/>
      <c r="OXY1493" s="275"/>
      <c r="OXZ1493" s="275"/>
      <c r="OYA1493" s="275"/>
      <c r="OYB1493" s="275"/>
      <c r="OYC1493" s="275"/>
      <c r="OYD1493" s="275"/>
      <c r="OYE1493" s="275"/>
      <c r="OYF1493" s="275"/>
      <c r="OYG1493" s="275"/>
      <c r="OYH1493" s="275"/>
      <c r="OYI1493" s="275"/>
      <c r="OYJ1493" s="275"/>
      <c r="OYK1493" s="275"/>
      <c r="OYL1493" s="275"/>
      <c r="OYM1493" s="275"/>
      <c r="OYN1493" s="275"/>
      <c r="OYO1493" s="275"/>
      <c r="OYP1493" s="275"/>
      <c r="OYQ1493" s="275"/>
      <c r="OYR1493" s="275"/>
      <c r="OYS1493" s="275"/>
      <c r="OYT1493" s="275"/>
      <c r="OYU1493" s="275"/>
      <c r="OYV1493" s="275"/>
      <c r="OYW1493" s="275"/>
      <c r="OYX1493" s="275"/>
      <c r="OYY1493" s="275"/>
      <c r="OYZ1493" s="275"/>
      <c r="OZA1493" s="275"/>
      <c r="OZB1493" s="275"/>
      <c r="OZC1493" s="275"/>
      <c r="OZD1493" s="275"/>
      <c r="OZE1493" s="275"/>
      <c r="OZF1493" s="275"/>
      <c r="OZG1493" s="275"/>
      <c r="OZH1493" s="275"/>
      <c r="OZI1493" s="275"/>
      <c r="OZJ1493" s="275"/>
      <c r="OZK1493" s="275"/>
      <c r="OZL1493" s="275"/>
      <c r="OZM1493" s="275"/>
      <c r="OZN1493" s="275"/>
      <c r="OZO1493" s="275"/>
      <c r="OZP1493" s="275"/>
      <c r="OZQ1493" s="275"/>
      <c r="OZR1493" s="275"/>
      <c r="OZS1493" s="275"/>
      <c r="OZT1493" s="275"/>
      <c r="OZU1493" s="275"/>
      <c r="OZV1493" s="275"/>
      <c r="OZW1493" s="275"/>
      <c r="OZX1493" s="275"/>
      <c r="OZY1493" s="275"/>
      <c r="OZZ1493" s="275"/>
      <c r="PAA1493" s="275"/>
      <c r="PAB1493" s="275"/>
      <c r="PAC1493" s="275"/>
      <c r="PAD1493" s="275"/>
      <c r="PAE1493" s="275"/>
      <c r="PAF1493" s="275"/>
      <c r="PAG1493" s="275"/>
      <c r="PAH1493" s="275"/>
      <c r="PAI1493" s="275"/>
      <c r="PAJ1493" s="275"/>
      <c r="PAK1493" s="275"/>
      <c r="PAL1493" s="275"/>
      <c r="PAM1493" s="275"/>
      <c r="PAN1493" s="275"/>
      <c r="PAO1493" s="275"/>
      <c r="PAP1493" s="275"/>
      <c r="PAQ1493" s="275"/>
      <c r="PAR1493" s="275"/>
      <c r="PAS1493" s="275"/>
      <c r="PAT1493" s="275"/>
      <c r="PAU1493" s="275"/>
      <c r="PAV1493" s="275"/>
      <c r="PAW1493" s="275"/>
      <c r="PAX1493" s="275"/>
      <c r="PAY1493" s="275"/>
      <c r="PAZ1493" s="275"/>
      <c r="PBA1493" s="275"/>
      <c r="PBB1493" s="275"/>
      <c r="PBC1493" s="275"/>
      <c r="PBD1493" s="275"/>
      <c r="PBE1493" s="275"/>
      <c r="PBF1493" s="275"/>
      <c r="PBG1493" s="275"/>
      <c r="PBH1493" s="275"/>
      <c r="PBI1493" s="275"/>
      <c r="PBJ1493" s="275"/>
      <c r="PBK1493" s="275"/>
      <c r="PBL1493" s="275"/>
      <c r="PBM1493" s="275"/>
      <c r="PBN1493" s="275"/>
      <c r="PBO1493" s="275"/>
      <c r="PBP1493" s="275"/>
      <c r="PBQ1493" s="275"/>
      <c r="PBR1493" s="275"/>
      <c r="PBS1493" s="275"/>
      <c r="PBT1493" s="275"/>
      <c r="PBU1493" s="275"/>
      <c r="PBV1493" s="275"/>
      <c r="PBW1493" s="275"/>
      <c r="PBX1493" s="275"/>
      <c r="PBY1493" s="275"/>
      <c r="PBZ1493" s="275"/>
      <c r="PCA1493" s="275"/>
      <c r="PCB1493" s="275"/>
      <c r="PCC1493" s="275"/>
      <c r="PCD1493" s="275"/>
      <c r="PCE1493" s="275"/>
      <c r="PCF1493" s="275"/>
      <c r="PCG1493" s="275"/>
      <c r="PCH1493" s="275"/>
      <c r="PCI1493" s="275"/>
      <c r="PCJ1493" s="275"/>
      <c r="PCK1493" s="275"/>
      <c r="PCL1493" s="275"/>
      <c r="PCM1493" s="275"/>
      <c r="PCN1493" s="275"/>
      <c r="PCO1493" s="275"/>
      <c r="PCP1493" s="275"/>
      <c r="PCQ1493" s="275"/>
      <c r="PCR1493" s="275"/>
      <c r="PCS1493" s="275"/>
      <c r="PCT1493" s="275"/>
      <c r="PCU1493" s="275"/>
      <c r="PCV1493" s="275"/>
      <c r="PCW1493" s="275"/>
      <c r="PCX1493" s="275"/>
      <c r="PCY1493" s="275"/>
      <c r="PCZ1493" s="275"/>
      <c r="PDA1493" s="275"/>
      <c r="PDB1493" s="275"/>
      <c r="PDC1493" s="275"/>
      <c r="PDD1493" s="275"/>
      <c r="PDE1493" s="275"/>
      <c r="PDF1493" s="275"/>
      <c r="PDG1493" s="275"/>
      <c r="PDH1493" s="275"/>
      <c r="PDI1493" s="275"/>
      <c r="PDJ1493" s="275"/>
      <c r="PDK1493" s="275"/>
      <c r="PDL1493" s="275"/>
      <c r="PDM1493" s="275"/>
      <c r="PDN1493" s="275"/>
      <c r="PDO1493" s="275"/>
      <c r="PDP1493" s="275"/>
      <c r="PDQ1493" s="275"/>
      <c r="PDR1493" s="275"/>
      <c r="PDS1493" s="275"/>
      <c r="PDT1493" s="275"/>
      <c r="PDU1493" s="275"/>
      <c r="PDV1493" s="275"/>
      <c r="PDW1493" s="275"/>
      <c r="PDX1493" s="275"/>
      <c r="PDY1493" s="275"/>
      <c r="PDZ1493" s="275"/>
      <c r="PEA1493" s="275"/>
      <c r="PEB1493" s="275"/>
      <c r="PEC1493" s="275"/>
      <c r="PED1493" s="275"/>
      <c r="PEE1493" s="275"/>
      <c r="PEF1493" s="275"/>
      <c r="PEG1493" s="275"/>
      <c r="PEH1493" s="275"/>
      <c r="PEI1493" s="275"/>
      <c r="PEJ1493" s="275"/>
      <c r="PEK1493" s="275"/>
      <c r="PEL1493" s="275"/>
      <c r="PEM1493" s="275"/>
      <c r="PEN1493" s="275"/>
      <c r="PEO1493" s="275"/>
      <c r="PEP1493" s="275"/>
      <c r="PEQ1493" s="275"/>
      <c r="PER1493" s="275"/>
      <c r="PES1493" s="275"/>
      <c r="PET1493" s="275"/>
      <c r="PEU1493" s="275"/>
      <c r="PEV1493" s="275"/>
      <c r="PEW1493" s="275"/>
      <c r="PEX1493" s="275"/>
      <c r="PEY1493" s="275"/>
      <c r="PEZ1493" s="275"/>
      <c r="PFA1493" s="275"/>
      <c r="PFB1493" s="275"/>
      <c r="PFC1493" s="275"/>
      <c r="PFD1493" s="275"/>
      <c r="PFE1493" s="275"/>
      <c r="PFF1493" s="275"/>
      <c r="PFG1493" s="275"/>
      <c r="PFH1493" s="275"/>
      <c r="PFI1493" s="275"/>
      <c r="PFJ1493" s="275"/>
      <c r="PFK1493" s="275"/>
      <c r="PFL1493" s="275"/>
      <c r="PFM1493" s="275"/>
      <c r="PFN1493" s="275"/>
      <c r="PFO1493" s="275"/>
      <c r="PFP1493" s="275"/>
      <c r="PFQ1493" s="275"/>
      <c r="PFR1493" s="275"/>
      <c r="PFS1493" s="275"/>
      <c r="PFT1493" s="275"/>
      <c r="PFU1493" s="275"/>
      <c r="PFV1493" s="275"/>
      <c r="PFW1493" s="275"/>
      <c r="PFX1493" s="275"/>
      <c r="PFY1493" s="275"/>
      <c r="PFZ1493" s="275"/>
      <c r="PGA1493" s="275"/>
      <c r="PGB1493" s="275"/>
      <c r="PGC1493" s="275"/>
      <c r="PGD1493" s="275"/>
      <c r="PGE1493" s="275"/>
      <c r="PGF1493" s="275"/>
      <c r="PGG1493" s="275"/>
      <c r="PGH1493" s="275"/>
      <c r="PGI1493" s="275"/>
      <c r="PGJ1493" s="275"/>
      <c r="PGK1493" s="275"/>
      <c r="PGL1493" s="275"/>
      <c r="PGM1493" s="275"/>
      <c r="PGN1493" s="275"/>
      <c r="PGO1493" s="275"/>
      <c r="PGP1493" s="275"/>
      <c r="PGQ1493" s="275"/>
      <c r="PGR1493" s="275"/>
      <c r="PGS1493" s="275"/>
      <c r="PGT1493" s="275"/>
      <c r="PGU1493" s="275"/>
      <c r="PGV1493" s="275"/>
      <c r="PGW1493" s="275"/>
      <c r="PGX1493" s="275"/>
      <c r="PGY1493" s="275"/>
      <c r="PGZ1493" s="275"/>
      <c r="PHA1493" s="275"/>
      <c r="PHB1493" s="275"/>
      <c r="PHC1493" s="275"/>
      <c r="PHD1493" s="275"/>
      <c r="PHE1493" s="275"/>
      <c r="PHF1493" s="275"/>
      <c r="PHG1493" s="275"/>
      <c r="PHH1493" s="275"/>
      <c r="PHI1493" s="275"/>
      <c r="PHJ1493" s="275"/>
      <c r="PHK1493" s="275"/>
      <c r="PHL1493" s="275"/>
      <c r="PHM1493" s="275"/>
      <c r="PHN1493" s="275"/>
      <c r="PHO1493" s="275"/>
      <c r="PHP1493" s="275"/>
      <c r="PHQ1493" s="275"/>
      <c r="PHR1493" s="275"/>
      <c r="PHS1493" s="275"/>
      <c r="PHT1493" s="275"/>
      <c r="PHU1493" s="275"/>
      <c r="PHV1493" s="275"/>
      <c r="PHW1493" s="275"/>
      <c r="PHX1493" s="275"/>
      <c r="PHY1493" s="275"/>
      <c r="PHZ1493" s="275"/>
      <c r="PIA1493" s="275"/>
      <c r="PIB1493" s="275"/>
      <c r="PIC1493" s="275"/>
      <c r="PID1493" s="275"/>
      <c r="PIE1493" s="275"/>
      <c r="PIF1493" s="275"/>
      <c r="PIG1493" s="275"/>
      <c r="PIH1493" s="275"/>
      <c r="PII1493" s="275"/>
      <c r="PIJ1493" s="275"/>
      <c r="PIK1493" s="275"/>
      <c r="PIL1493" s="275"/>
      <c r="PIM1493" s="275"/>
      <c r="PIN1493" s="275"/>
      <c r="PIO1493" s="275"/>
      <c r="PIP1493" s="275"/>
      <c r="PIQ1493" s="275"/>
      <c r="PIR1493" s="275"/>
      <c r="PIS1493" s="275"/>
      <c r="PIT1493" s="275"/>
      <c r="PIU1493" s="275"/>
      <c r="PIV1493" s="275"/>
      <c r="PIW1493" s="275"/>
      <c r="PIX1493" s="275"/>
      <c r="PIY1493" s="275"/>
      <c r="PIZ1493" s="275"/>
      <c r="PJA1493" s="275"/>
      <c r="PJB1493" s="275"/>
      <c r="PJC1493" s="275"/>
      <c r="PJD1493" s="275"/>
      <c r="PJE1493" s="275"/>
      <c r="PJF1493" s="275"/>
      <c r="PJG1493" s="275"/>
      <c r="PJH1493" s="275"/>
      <c r="PJI1493" s="275"/>
      <c r="PJJ1493" s="275"/>
      <c r="PJK1493" s="275"/>
      <c r="PJL1493" s="275"/>
      <c r="PJM1493" s="275"/>
      <c r="PJN1493" s="275"/>
      <c r="PJO1493" s="275"/>
      <c r="PJP1493" s="275"/>
      <c r="PJQ1493" s="275"/>
      <c r="PJR1493" s="275"/>
      <c r="PJS1493" s="275"/>
      <c r="PJT1493" s="275"/>
      <c r="PJU1493" s="275"/>
      <c r="PJV1493" s="275"/>
      <c r="PJW1493" s="275"/>
      <c r="PJX1493" s="275"/>
      <c r="PJY1493" s="275"/>
      <c r="PJZ1493" s="275"/>
      <c r="PKA1493" s="275"/>
      <c r="PKB1493" s="275"/>
      <c r="PKC1493" s="275"/>
      <c r="PKD1493" s="275"/>
      <c r="PKE1493" s="275"/>
      <c r="PKF1493" s="275"/>
      <c r="PKG1493" s="275"/>
      <c r="PKH1493" s="275"/>
      <c r="PKI1493" s="275"/>
      <c r="PKJ1493" s="275"/>
      <c r="PKK1493" s="275"/>
      <c r="PKL1493" s="275"/>
      <c r="PKM1493" s="275"/>
      <c r="PKN1493" s="275"/>
      <c r="PKO1493" s="275"/>
      <c r="PKP1493" s="275"/>
      <c r="PKQ1493" s="275"/>
      <c r="PKR1493" s="275"/>
      <c r="PKS1493" s="275"/>
      <c r="PKT1493" s="275"/>
      <c r="PKU1493" s="275"/>
      <c r="PKV1493" s="275"/>
      <c r="PKW1493" s="275"/>
      <c r="PKX1493" s="275"/>
      <c r="PKY1493" s="275"/>
      <c r="PKZ1493" s="275"/>
      <c r="PLA1493" s="275"/>
      <c r="PLB1493" s="275"/>
      <c r="PLC1493" s="275"/>
      <c r="PLD1493" s="275"/>
      <c r="PLE1493" s="275"/>
      <c r="PLF1493" s="275"/>
      <c r="PLG1493" s="275"/>
      <c r="PLH1493" s="275"/>
      <c r="PLI1493" s="275"/>
      <c r="PLJ1493" s="275"/>
      <c r="PLK1493" s="275"/>
      <c r="PLL1493" s="275"/>
      <c r="PLM1493" s="275"/>
      <c r="PLN1493" s="275"/>
      <c r="PLO1493" s="275"/>
      <c r="PLP1493" s="275"/>
      <c r="PLQ1493" s="275"/>
      <c r="PLR1493" s="275"/>
      <c r="PLS1493" s="275"/>
      <c r="PLT1493" s="275"/>
      <c r="PLU1493" s="275"/>
      <c r="PLV1493" s="275"/>
      <c r="PLW1493" s="275"/>
      <c r="PLX1493" s="275"/>
      <c r="PLY1493" s="275"/>
      <c r="PLZ1493" s="275"/>
      <c r="PMA1493" s="275"/>
      <c r="PMB1493" s="275"/>
      <c r="PMC1493" s="275"/>
      <c r="PMD1493" s="275"/>
      <c r="PME1493" s="275"/>
      <c r="PMF1493" s="275"/>
      <c r="PMG1493" s="275"/>
      <c r="PMH1493" s="275"/>
      <c r="PMI1493" s="275"/>
      <c r="PMJ1493" s="275"/>
      <c r="PMK1493" s="275"/>
      <c r="PML1493" s="275"/>
      <c r="PMM1493" s="275"/>
      <c r="PMN1493" s="275"/>
      <c r="PMO1493" s="275"/>
      <c r="PMP1493" s="275"/>
      <c r="PMQ1493" s="275"/>
      <c r="PMR1493" s="275"/>
      <c r="PMS1493" s="275"/>
      <c r="PMT1493" s="275"/>
      <c r="PMU1493" s="275"/>
      <c r="PMV1493" s="275"/>
      <c r="PMW1493" s="275"/>
      <c r="PMX1493" s="275"/>
      <c r="PMY1493" s="275"/>
      <c r="PMZ1493" s="275"/>
      <c r="PNA1493" s="275"/>
      <c r="PNB1493" s="275"/>
      <c r="PNC1493" s="275"/>
      <c r="PND1493" s="275"/>
      <c r="PNE1493" s="275"/>
      <c r="PNF1493" s="275"/>
      <c r="PNG1493" s="275"/>
      <c r="PNH1493" s="275"/>
      <c r="PNI1493" s="275"/>
      <c r="PNJ1493" s="275"/>
      <c r="PNK1493" s="275"/>
      <c r="PNL1493" s="275"/>
      <c r="PNM1493" s="275"/>
      <c r="PNN1493" s="275"/>
      <c r="PNO1493" s="275"/>
      <c r="PNP1493" s="275"/>
      <c r="PNQ1493" s="275"/>
      <c r="PNR1493" s="275"/>
      <c r="PNS1493" s="275"/>
      <c r="PNT1493" s="275"/>
      <c r="PNU1493" s="275"/>
      <c r="PNV1493" s="275"/>
      <c r="PNW1493" s="275"/>
      <c r="PNX1493" s="275"/>
      <c r="PNY1493" s="275"/>
      <c r="PNZ1493" s="275"/>
      <c r="POA1493" s="275"/>
      <c r="POB1493" s="275"/>
      <c r="POC1493" s="275"/>
      <c r="POD1493" s="275"/>
      <c r="POE1493" s="275"/>
      <c r="POF1493" s="275"/>
      <c r="POG1493" s="275"/>
      <c r="POH1493" s="275"/>
      <c r="POI1493" s="275"/>
      <c r="POJ1493" s="275"/>
      <c r="POK1493" s="275"/>
      <c r="POL1493" s="275"/>
      <c r="POM1493" s="275"/>
      <c r="PON1493" s="275"/>
      <c r="POO1493" s="275"/>
      <c r="POP1493" s="275"/>
      <c r="POQ1493" s="275"/>
      <c r="POR1493" s="275"/>
      <c r="POS1493" s="275"/>
      <c r="POT1493" s="275"/>
      <c r="POU1493" s="275"/>
      <c r="POV1493" s="275"/>
      <c r="POW1493" s="275"/>
      <c r="POX1493" s="275"/>
      <c r="POY1493" s="275"/>
      <c r="POZ1493" s="275"/>
      <c r="PPA1493" s="275"/>
      <c r="PPB1493" s="275"/>
      <c r="PPC1493" s="275"/>
      <c r="PPD1493" s="275"/>
      <c r="PPE1493" s="275"/>
      <c r="PPF1493" s="275"/>
      <c r="PPG1493" s="275"/>
      <c r="PPH1493" s="275"/>
      <c r="PPI1493" s="275"/>
      <c r="PPJ1493" s="275"/>
      <c r="PPK1493" s="275"/>
      <c r="PPL1493" s="275"/>
      <c r="PPM1493" s="275"/>
      <c r="PPN1493" s="275"/>
      <c r="PPO1493" s="275"/>
      <c r="PPP1493" s="275"/>
      <c r="PPQ1493" s="275"/>
      <c r="PPR1493" s="275"/>
      <c r="PPS1493" s="275"/>
      <c r="PPT1493" s="275"/>
      <c r="PPU1493" s="275"/>
      <c r="PPV1493" s="275"/>
      <c r="PPW1493" s="275"/>
      <c r="PPX1493" s="275"/>
      <c r="PPY1493" s="275"/>
      <c r="PPZ1493" s="275"/>
      <c r="PQA1493" s="275"/>
      <c r="PQB1493" s="275"/>
      <c r="PQC1493" s="275"/>
      <c r="PQD1493" s="275"/>
      <c r="PQE1493" s="275"/>
      <c r="PQF1493" s="275"/>
      <c r="PQG1493" s="275"/>
      <c r="PQH1493" s="275"/>
      <c r="PQI1493" s="275"/>
      <c r="PQJ1493" s="275"/>
      <c r="PQK1493" s="275"/>
      <c r="PQL1493" s="275"/>
      <c r="PQM1493" s="275"/>
      <c r="PQN1493" s="275"/>
      <c r="PQO1493" s="275"/>
      <c r="PQP1493" s="275"/>
      <c r="PQQ1493" s="275"/>
      <c r="PQR1493" s="275"/>
      <c r="PQS1493" s="275"/>
      <c r="PQT1493" s="275"/>
      <c r="PQU1493" s="275"/>
      <c r="PQV1493" s="275"/>
      <c r="PQW1493" s="275"/>
      <c r="PQX1493" s="275"/>
      <c r="PQY1493" s="275"/>
      <c r="PQZ1493" s="275"/>
      <c r="PRA1493" s="275"/>
      <c r="PRB1493" s="275"/>
      <c r="PRC1493" s="275"/>
      <c r="PRD1493" s="275"/>
      <c r="PRE1493" s="275"/>
      <c r="PRF1493" s="275"/>
      <c r="PRG1493" s="275"/>
      <c r="PRH1493" s="275"/>
      <c r="PRI1493" s="275"/>
      <c r="PRJ1493" s="275"/>
      <c r="PRK1493" s="275"/>
      <c r="PRL1493" s="275"/>
      <c r="PRM1493" s="275"/>
      <c r="PRN1493" s="275"/>
      <c r="PRO1493" s="275"/>
      <c r="PRP1493" s="275"/>
      <c r="PRQ1493" s="275"/>
      <c r="PRR1493" s="275"/>
      <c r="PRS1493" s="275"/>
      <c r="PRT1493" s="275"/>
      <c r="PRU1493" s="275"/>
      <c r="PRV1493" s="275"/>
      <c r="PRW1493" s="275"/>
      <c r="PRX1493" s="275"/>
      <c r="PRY1493" s="275"/>
      <c r="PRZ1493" s="275"/>
      <c r="PSA1493" s="275"/>
      <c r="PSB1493" s="275"/>
      <c r="PSC1493" s="275"/>
      <c r="PSD1493" s="275"/>
      <c r="PSE1493" s="275"/>
      <c r="PSF1493" s="275"/>
      <c r="PSG1493" s="275"/>
      <c r="PSH1493" s="275"/>
      <c r="PSI1493" s="275"/>
      <c r="PSJ1493" s="275"/>
      <c r="PSK1493" s="275"/>
      <c r="PSL1493" s="275"/>
      <c r="PSM1493" s="275"/>
      <c r="PSN1493" s="275"/>
      <c r="PSO1493" s="275"/>
      <c r="PSP1493" s="275"/>
      <c r="PSQ1493" s="275"/>
      <c r="PSR1493" s="275"/>
      <c r="PSS1493" s="275"/>
      <c r="PST1493" s="275"/>
      <c r="PSU1493" s="275"/>
      <c r="PSV1493" s="275"/>
      <c r="PSW1493" s="275"/>
      <c r="PSX1493" s="275"/>
      <c r="PSY1493" s="275"/>
      <c r="PSZ1493" s="275"/>
      <c r="PTA1493" s="275"/>
      <c r="PTB1493" s="275"/>
      <c r="PTC1493" s="275"/>
      <c r="PTD1493" s="275"/>
      <c r="PTE1493" s="275"/>
      <c r="PTF1493" s="275"/>
      <c r="PTG1493" s="275"/>
      <c r="PTH1493" s="275"/>
      <c r="PTI1493" s="275"/>
      <c r="PTJ1493" s="275"/>
      <c r="PTK1493" s="275"/>
      <c r="PTL1493" s="275"/>
      <c r="PTM1493" s="275"/>
      <c r="PTN1493" s="275"/>
      <c r="PTO1493" s="275"/>
      <c r="PTP1493" s="275"/>
      <c r="PTQ1493" s="275"/>
      <c r="PTR1493" s="275"/>
      <c r="PTS1493" s="275"/>
      <c r="PTT1493" s="275"/>
      <c r="PTU1493" s="275"/>
      <c r="PTV1493" s="275"/>
      <c r="PTW1493" s="275"/>
      <c r="PTX1493" s="275"/>
      <c r="PTY1493" s="275"/>
      <c r="PTZ1493" s="275"/>
      <c r="PUA1493" s="275"/>
      <c r="PUB1493" s="275"/>
      <c r="PUC1493" s="275"/>
      <c r="PUD1493" s="275"/>
      <c r="PUE1493" s="275"/>
      <c r="PUF1493" s="275"/>
      <c r="PUG1493" s="275"/>
      <c r="PUH1493" s="275"/>
      <c r="PUI1493" s="275"/>
      <c r="PUJ1493" s="275"/>
      <c r="PUK1493" s="275"/>
      <c r="PUL1493" s="275"/>
      <c r="PUM1493" s="275"/>
      <c r="PUN1493" s="275"/>
      <c r="PUO1493" s="275"/>
      <c r="PUP1493" s="275"/>
      <c r="PUQ1493" s="275"/>
      <c r="PUR1493" s="275"/>
      <c r="PUS1493" s="275"/>
      <c r="PUT1493" s="275"/>
      <c r="PUU1493" s="275"/>
      <c r="PUV1493" s="275"/>
      <c r="PUW1493" s="275"/>
      <c r="PUX1493" s="275"/>
      <c r="PUY1493" s="275"/>
      <c r="PUZ1493" s="275"/>
      <c r="PVA1493" s="275"/>
      <c r="PVB1493" s="275"/>
      <c r="PVC1493" s="275"/>
      <c r="PVD1493" s="275"/>
      <c r="PVE1493" s="275"/>
      <c r="PVF1493" s="275"/>
      <c r="PVG1493" s="275"/>
      <c r="PVH1493" s="275"/>
      <c r="PVI1493" s="275"/>
      <c r="PVJ1493" s="275"/>
      <c r="PVK1493" s="275"/>
      <c r="PVL1493" s="275"/>
      <c r="PVM1493" s="275"/>
      <c r="PVN1493" s="275"/>
      <c r="PVO1493" s="275"/>
      <c r="PVP1493" s="275"/>
      <c r="PVQ1493" s="275"/>
      <c r="PVR1493" s="275"/>
      <c r="PVS1493" s="275"/>
      <c r="PVT1493" s="275"/>
      <c r="PVU1493" s="275"/>
      <c r="PVV1493" s="275"/>
      <c r="PVW1493" s="275"/>
      <c r="PVX1493" s="275"/>
      <c r="PVY1493" s="275"/>
      <c r="PVZ1493" s="275"/>
      <c r="PWA1493" s="275"/>
      <c r="PWB1493" s="275"/>
      <c r="PWC1493" s="275"/>
      <c r="PWD1493" s="275"/>
      <c r="PWE1493" s="275"/>
      <c r="PWF1493" s="275"/>
      <c r="PWG1493" s="275"/>
      <c r="PWH1493" s="275"/>
      <c r="PWI1493" s="275"/>
      <c r="PWJ1493" s="275"/>
      <c r="PWK1493" s="275"/>
      <c r="PWL1493" s="275"/>
      <c r="PWM1493" s="275"/>
      <c r="PWN1493" s="275"/>
      <c r="PWO1493" s="275"/>
      <c r="PWP1493" s="275"/>
      <c r="PWQ1493" s="275"/>
      <c r="PWR1493" s="275"/>
      <c r="PWS1493" s="275"/>
      <c r="PWT1493" s="275"/>
      <c r="PWU1493" s="275"/>
      <c r="PWV1493" s="275"/>
      <c r="PWW1493" s="275"/>
      <c r="PWX1493" s="275"/>
      <c r="PWY1493" s="275"/>
      <c r="PWZ1493" s="275"/>
      <c r="PXA1493" s="275"/>
      <c r="PXB1493" s="275"/>
      <c r="PXC1493" s="275"/>
      <c r="PXD1493" s="275"/>
      <c r="PXE1493" s="275"/>
      <c r="PXF1493" s="275"/>
      <c r="PXG1493" s="275"/>
      <c r="PXH1493" s="275"/>
      <c r="PXI1493" s="275"/>
      <c r="PXJ1493" s="275"/>
      <c r="PXK1493" s="275"/>
      <c r="PXL1493" s="275"/>
      <c r="PXM1493" s="275"/>
      <c r="PXN1493" s="275"/>
      <c r="PXO1493" s="275"/>
      <c r="PXP1493" s="275"/>
      <c r="PXQ1493" s="275"/>
      <c r="PXR1493" s="275"/>
      <c r="PXS1493" s="275"/>
      <c r="PXT1493" s="275"/>
      <c r="PXU1493" s="275"/>
      <c r="PXV1493" s="275"/>
      <c r="PXW1493" s="275"/>
      <c r="PXX1493" s="275"/>
      <c r="PXY1493" s="275"/>
      <c r="PXZ1493" s="275"/>
      <c r="PYA1493" s="275"/>
      <c r="PYB1493" s="275"/>
      <c r="PYC1493" s="275"/>
      <c r="PYD1493" s="275"/>
      <c r="PYE1493" s="275"/>
      <c r="PYF1493" s="275"/>
      <c r="PYG1493" s="275"/>
      <c r="PYH1493" s="275"/>
      <c r="PYI1493" s="275"/>
      <c r="PYJ1493" s="275"/>
      <c r="PYK1493" s="275"/>
      <c r="PYL1493" s="275"/>
      <c r="PYM1493" s="275"/>
      <c r="PYN1493" s="275"/>
      <c r="PYO1493" s="275"/>
      <c r="PYP1493" s="275"/>
      <c r="PYQ1493" s="275"/>
      <c r="PYR1493" s="275"/>
      <c r="PYS1493" s="275"/>
      <c r="PYT1493" s="275"/>
      <c r="PYU1493" s="275"/>
      <c r="PYV1493" s="275"/>
      <c r="PYW1493" s="275"/>
      <c r="PYX1493" s="275"/>
      <c r="PYY1493" s="275"/>
      <c r="PYZ1493" s="275"/>
      <c r="PZA1493" s="275"/>
      <c r="PZB1493" s="275"/>
      <c r="PZC1493" s="275"/>
      <c r="PZD1493" s="275"/>
      <c r="PZE1493" s="275"/>
      <c r="PZF1493" s="275"/>
      <c r="PZG1493" s="275"/>
      <c r="PZH1493" s="275"/>
      <c r="PZI1493" s="275"/>
      <c r="PZJ1493" s="275"/>
      <c r="PZK1493" s="275"/>
      <c r="PZL1493" s="275"/>
      <c r="PZM1493" s="275"/>
      <c r="PZN1493" s="275"/>
      <c r="PZO1493" s="275"/>
      <c r="PZP1493" s="275"/>
      <c r="PZQ1493" s="275"/>
      <c r="PZR1493" s="275"/>
      <c r="PZS1493" s="275"/>
      <c r="PZT1493" s="275"/>
      <c r="PZU1493" s="275"/>
      <c r="PZV1493" s="275"/>
      <c r="PZW1493" s="275"/>
      <c r="PZX1493" s="275"/>
      <c r="PZY1493" s="275"/>
      <c r="PZZ1493" s="275"/>
      <c r="QAA1493" s="275"/>
      <c r="QAB1493" s="275"/>
      <c r="QAC1493" s="275"/>
      <c r="QAD1493" s="275"/>
      <c r="QAE1493" s="275"/>
      <c r="QAF1493" s="275"/>
      <c r="QAG1493" s="275"/>
      <c r="QAH1493" s="275"/>
      <c r="QAI1493" s="275"/>
      <c r="QAJ1493" s="275"/>
      <c r="QAK1493" s="275"/>
      <c r="QAL1493" s="275"/>
      <c r="QAM1493" s="275"/>
      <c r="QAN1493" s="275"/>
      <c r="QAO1493" s="275"/>
      <c r="QAP1493" s="275"/>
      <c r="QAQ1493" s="275"/>
      <c r="QAR1493" s="275"/>
      <c r="QAS1493" s="275"/>
      <c r="QAT1493" s="275"/>
      <c r="QAU1493" s="275"/>
      <c r="QAV1493" s="275"/>
      <c r="QAW1493" s="275"/>
      <c r="QAX1493" s="275"/>
      <c r="QAY1493" s="275"/>
      <c r="QAZ1493" s="275"/>
      <c r="QBA1493" s="275"/>
      <c r="QBB1493" s="275"/>
      <c r="QBC1493" s="275"/>
      <c r="QBD1493" s="275"/>
      <c r="QBE1493" s="275"/>
      <c r="QBF1493" s="275"/>
      <c r="QBG1493" s="275"/>
      <c r="QBH1493" s="275"/>
      <c r="QBI1493" s="275"/>
      <c r="QBJ1493" s="275"/>
      <c r="QBK1493" s="275"/>
      <c r="QBL1493" s="275"/>
      <c r="QBM1493" s="275"/>
      <c r="QBN1493" s="275"/>
      <c r="QBO1493" s="275"/>
      <c r="QBP1493" s="275"/>
      <c r="QBQ1493" s="275"/>
      <c r="QBR1493" s="275"/>
      <c r="QBS1493" s="275"/>
      <c r="QBT1493" s="275"/>
      <c r="QBU1493" s="275"/>
      <c r="QBV1493" s="275"/>
      <c r="QBW1493" s="275"/>
      <c r="QBX1493" s="275"/>
      <c r="QBY1493" s="275"/>
      <c r="QBZ1493" s="275"/>
      <c r="QCA1493" s="275"/>
      <c r="QCB1493" s="275"/>
      <c r="QCC1493" s="275"/>
      <c r="QCD1493" s="275"/>
      <c r="QCE1493" s="275"/>
      <c r="QCF1493" s="275"/>
      <c r="QCG1493" s="275"/>
      <c r="QCH1493" s="275"/>
      <c r="QCI1493" s="275"/>
      <c r="QCJ1493" s="275"/>
      <c r="QCK1493" s="275"/>
      <c r="QCL1493" s="275"/>
      <c r="QCM1493" s="275"/>
      <c r="QCN1493" s="275"/>
      <c r="QCO1493" s="275"/>
      <c r="QCP1493" s="275"/>
      <c r="QCQ1493" s="275"/>
      <c r="QCR1493" s="275"/>
      <c r="QCS1493" s="275"/>
      <c r="QCT1493" s="275"/>
      <c r="QCU1493" s="275"/>
      <c r="QCV1493" s="275"/>
      <c r="QCW1493" s="275"/>
      <c r="QCX1493" s="275"/>
      <c r="QCY1493" s="275"/>
      <c r="QCZ1493" s="275"/>
      <c r="QDA1493" s="275"/>
      <c r="QDB1493" s="275"/>
      <c r="QDC1493" s="275"/>
      <c r="QDD1493" s="275"/>
      <c r="QDE1493" s="275"/>
      <c r="QDF1493" s="275"/>
      <c r="QDG1493" s="275"/>
      <c r="QDH1493" s="275"/>
      <c r="QDI1493" s="275"/>
      <c r="QDJ1493" s="275"/>
      <c r="QDK1493" s="275"/>
      <c r="QDL1493" s="275"/>
      <c r="QDM1493" s="275"/>
      <c r="QDN1493" s="275"/>
      <c r="QDO1493" s="275"/>
      <c r="QDP1493" s="275"/>
      <c r="QDQ1493" s="275"/>
      <c r="QDR1493" s="275"/>
      <c r="QDS1493" s="275"/>
      <c r="QDT1493" s="275"/>
      <c r="QDU1493" s="275"/>
      <c r="QDV1493" s="275"/>
      <c r="QDW1493" s="275"/>
      <c r="QDX1493" s="275"/>
      <c r="QDY1493" s="275"/>
      <c r="QDZ1493" s="275"/>
      <c r="QEA1493" s="275"/>
      <c r="QEB1493" s="275"/>
      <c r="QEC1493" s="275"/>
      <c r="QED1493" s="275"/>
      <c r="QEE1493" s="275"/>
      <c r="QEF1493" s="275"/>
      <c r="QEG1493" s="275"/>
      <c r="QEH1493" s="275"/>
      <c r="QEI1493" s="275"/>
      <c r="QEJ1493" s="275"/>
      <c r="QEK1493" s="275"/>
      <c r="QEL1493" s="275"/>
      <c r="QEM1493" s="275"/>
      <c r="QEN1493" s="275"/>
      <c r="QEO1493" s="275"/>
      <c r="QEP1493" s="275"/>
      <c r="QEQ1493" s="275"/>
      <c r="QER1493" s="275"/>
      <c r="QES1493" s="275"/>
      <c r="QET1493" s="275"/>
      <c r="QEU1493" s="275"/>
      <c r="QEV1493" s="275"/>
      <c r="QEW1493" s="275"/>
      <c r="QEX1493" s="275"/>
      <c r="QEY1493" s="275"/>
      <c r="QEZ1493" s="275"/>
      <c r="QFA1493" s="275"/>
      <c r="QFB1493" s="275"/>
      <c r="QFC1493" s="275"/>
      <c r="QFD1493" s="275"/>
      <c r="QFE1493" s="275"/>
      <c r="QFF1493" s="275"/>
      <c r="QFG1493" s="275"/>
      <c r="QFH1493" s="275"/>
      <c r="QFI1493" s="275"/>
      <c r="QFJ1493" s="275"/>
      <c r="QFK1493" s="275"/>
      <c r="QFL1493" s="275"/>
      <c r="QFM1493" s="275"/>
      <c r="QFN1493" s="275"/>
      <c r="QFO1493" s="275"/>
      <c r="QFP1493" s="275"/>
      <c r="QFQ1493" s="275"/>
      <c r="QFR1493" s="275"/>
      <c r="QFS1493" s="275"/>
      <c r="QFT1493" s="275"/>
      <c r="QFU1493" s="275"/>
      <c r="QFV1493" s="275"/>
      <c r="QFW1493" s="275"/>
      <c r="QFX1493" s="275"/>
      <c r="QFY1493" s="275"/>
      <c r="QFZ1493" s="275"/>
      <c r="QGA1493" s="275"/>
      <c r="QGB1493" s="275"/>
      <c r="QGC1493" s="275"/>
      <c r="QGD1493" s="275"/>
      <c r="QGE1493" s="275"/>
      <c r="QGF1493" s="275"/>
      <c r="QGG1493" s="275"/>
      <c r="QGH1493" s="275"/>
      <c r="QGI1493" s="275"/>
      <c r="QGJ1493" s="275"/>
      <c r="QGK1493" s="275"/>
      <c r="QGL1493" s="275"/>
      <c r="QGM1493" s="275"/>
      <c r="QGN1493" s="275"/>
      <c r="QGO1493" s="275"/>
      <c r="QGP1493" s="275"/>
      <c r="QGQ1493" s="275"/>
      <c r="QGR1493" s="275"/>
      <c r="QGS1493" s="275"/>
      <c r="QGT1493" s="275"/>
      <c r="QGU1493" s="275"/>
      <c r="QGV1493" s="275"/>
      <c r="QGW1493" s="275"/>
      <c r="QGX1493" s="275"/>
      <c r="QGY1493" s="275"/>
      <c r="QGZ1493" s="275"/>
      <c r="QHA1493" s="275"/>
      <c r="QHB1493" s="275"/>
      <c r="QHC1493" s="275"/>
      <c r="QHD1493" s="275"/>
      <c r="QHE1493" s="275"/>
      <c r="QHF1493" s="275"/>
      <c r="QHG1493" s="275"/>
      <c r="QHH1493" s="275"/>
      <c r="QHI1493" s="275"/>
      <c r="QHJ1493" s="275"/>
      <c r="QHK1493" s="275"/>
      <c r="QHL1493" s="275"/>
      <c r="QHM1493" s="275"/>
      <c r="QHN1493" s="275"/>
      <c r="QHO1493" s="275"/>
      <c r="QHP1493" s="275"/>
      <c r="QHQ1493" s="275"/>
      <c r="QHR1493" s="275"/>
      <c r="QHS1493" s="275"/>
      <c r="QHT1493" s="275"/>
      <c r="QHU1493" s="275"/>
      <c r="QHV1493" s="275"/>
      <c r="QHW1493" s="275"/>
      <c r="QHX1493" s="275"/>
      <c r="QHY1493" s="275"/>
      <c r="QHZ1493" s="275"/>
      <c r="QIA1493" s="275"/>
      <c r="QIB1493" s="275"/>
      <c r="QIC1493" s="275"/>
      <c r="QID1493" s="275"/>
      <c r="QIE1493" s="275"/>
      <c r="QIF1493" s="275"/>
      <c r="QIG1493" s="275"/>
      <c r="QIH1493" s="275"/>
      <c r="QII1493" s="275"/>
      <c r="QIJ1493" s="275"/>
      <c r="QIK1493" s="275"/>
      <c r="QIL1493" s="275"/>
      <c r="QIM1493" s="275"/>
      <c r="QIN1493" s="275"/>
      <c r="QIO1493" s="275"/>
      <c r="QIP1493" s="275"/>
      <c r="QIQ1493" s="275"/>
      <c r="QIR1493" s="275"/>
      <c r="QIS1493" s="275"/>
      <c r="QIT1493" s="275"/>
      <c r="QIU1493" s="275"/>
      <c r="QIV1493" s="275"/>
      <c r="QIW1493" s="275"/>
      <c r="QIX1493" s="275"/>
      <c r="QIY1493" s="275"/>
      <c r="QIZ1493" s="275"/>
      <c r="QJA1493" s="275"/>
      <c r="QJB1493" s="275"/>
      <c r="QJC1493" s="275"/>
      <c r="QJD1493" s="275"/>
      <c r="QJE1493" s="275"/>
      <c r="QJF1493" s="275"/>
      <c r="QJG1493" s="275"/>
      <c r="QJH1493" s="275"/>
      <c r="QJI1493" s="275"/>
      <c r="QJJ1493" s="275"/>
      <c r="QJK1493" s="275"/>
      <c r="QJL1493" s="275"/>
      <c r="QJM1493" s="275"/>
      <c r="QJN1493" s="275"/>
      <c r="QJO1493" s="275"/>
      <c r="QJP1493" s="275"/>
      <c r="QJQ1493" s="275"/>
      <c r="QJR1493" s="275"/>
      <c r="QJS1493" s="275"/>
      <c r="QJT1493" s="275"/>
      <c r="QJU1493" s="275"/>
      <c r="QJV1493" s="275"/>
      <c r="QJW1493" s="275"/>
      <c r="QJX1493" s="275"/>
      <c r="QJY1493" s="275"/>
      <c r="QJZ1493" s="275"/>
      <c r="QKA1493" s="275"/>
      <c r="QKB1493" s="275"/>
      <c r="QKC1493" s="275"/>
      <c r="QKD1493" s="275"/>
      <c r="QKE1493" s="275"/>
      <c r="QKF1493" s="275"/>
      <c r="QKG1493" s="275"/>
      <c r="QKH1493" s="275"/>
      <c r="QKI1493" s="275"/>
      <c r="QKJ1493" s="275"/>
      <c r="QKK1493" s="275"/>
      <c r="QKL1493" s="275"/>
      <c r="QKM1493" s="275"/>
      <c r="QKN1493" s="275"/>
      <c r="QKO1493" s="275"/>
      <c r="QKP1493" s="275"/>
      <c r="QKQ1493" s="275"/>
      <c r="QKR1493" s="275"/>
      <c r="QKS1493" s="275"/>
      <c r="QKT1493" s="275"/>
      <c r="QKU1493" s="275"/>
      <c r="QKV1493" s="275"/>
      <c r="QKW1493" s="275"/>
      <c r="QKX1493" s="275"/>
      <c r="QKY1493" s="275"/>
      <c r="QKZ1493" s="275"/>
      <c r="QLA1493" s="275"/>
      <c r="QLB1493" s="275"/>
      <c r="QLC1493" s="275"/>
      <c r="QLD1493" s="275"/>
      <c r="QLE1493" s="275"/>
      <c r="QLF1493" s="275"/>
      <c r="QLG1493" s="275"/>
      <c r="QLH1493" s="275"/>
      <c r="QLI1493" s="275"/>
      <c r="QLJ1493" s="275"/>
      <c r="QLK1493" s="275"/>
      <c r="QLL1493" s="275"/>
      <c r="QLM1493" s="275"/>
      <c r="QLN1493" s="275"/>
      <c r="QLO1493" s="275"/>
      <c r="QLP1493" s="275"/>
      <c r="QLQ1493" s="275"/>
      <c r="QLR1493" s="275"/>
      <c r="QLS1493" s="275"/>
      <c r="QLT1493" s="275"/>
      <c r="QLU1493" s="275"/>
      <c r="QLV1493" s="275"/>
      <c r="QLW1493" s="275"/>
      <c r="QLX1493" s="275"/>
      <c r="QLY1493" s="275"/>
      <c r="QLZ1493" s="275"/>
      <c r="QMA1493" s="275"/>
      <c r="QMB1493" s="275"/>
      <c r="QMC1493" s="275"/>
      <c r="QMD1493" s="275"/>
      <c r="QME1493" s="275"/>
      <c r="QMF1493" s="275"/>
      <c r="QMG1493" s="275"/>
      <c r="QMH1493" s="275"/>
      <c r="QMI1493" s="275"/>
      <c r="QMJ1493" s="275"/>
      <c r="QMK1493" s="275"/>
      <c r="QML1493" s="275"/>
      <c r="QMM1493" s="275"/>
      <c r="QMN1493" s="275"/>
      <c r="QMO1493" s="275"/>
      <c r="QMP1493" s="275"/>
      <c r="QMQ1493" s="275"/>
      <c r="QMR1493" s="275"/>
      <c r="QMS1493" s="275"/>
      <c r="QMT1493" s="275"/>
      <c r="QMU1493" s="275"/>
      <c r="QMV1493" s="275"/>
      <c r="QMW1493" s="275"/>
      <c r="QMX1493" s="275"/>
      <c r="QMY1493" s="275"/>
      <c r="QMZ1493" s="275"/>
      <c r="QNA1493" s="275"/>
      <c r="QNB1493" s="275"/>
      <c r="QNC1493" s="275"/>
      <c r="QND1493" s="275"/>
      <c r="QNE1493" s="275"/>
      <c r="QNF1493" s="275"/>
      <c r="QNG1493" s="275"/>
      <c r="QNH1493" s="275"/>
      <c r="QNI1493" s="275"/>
      <c r="QNJ1493" s="275"/>
      <c r="QNK1493" s="275"/>
      <c r="QNL1493" s="275"/>
      <c r="QNM1493" s="275"/>
      <c r="QNN1493" s="275"/>
      <c r="QNO1493" s="275"/>
      <c r="QNP1493" s="275"/>
      <c r="QNQ1493" s="275"/>
      <c r="QNR1493" s="275"/>
      <c r="QNS1493" s="275"/>
      <c r="QNT1493" s="275"/>
      <c r="QNU1493" s="275"/>
      <c r="QNV1493" s="275"/>
      <c r="QNW1493" s="275"/>
      <c r="QNX1493" s="275"/>
      <c r="QNY1493" s="275"/>
      <c r="QNZ1493" s="275"/>
      <c r="QOA1493" s="275"/>
      <c r="QOB1493" s="275"/>
      <c r="QOC1493" s="275"/>
      <c r="QOD1493" s="275"/>
      <c r="QOE1493" s="275"/>
      <c r="QOF1493" s="275"/>
      <c r="QOG1493" s="275"/>
      <c r="QOH1493" s="275"/>
      <c r="QOI1493" s="275"/>
      <c r="QOJ1493" s="275"/>
      <c r="QOK1493" s="275"/>
      <c r="QOL1493" s="275"/>
      <c r="QOM1493" s="275"/>
      <c r="QON1493" s="275"/>
      <c r="QOO1493" s="275"/>
      <c r="QOP1493" s="275"/>
      <c r="QOQ1493" s="275"/>
      <c r="QOR1493" s="275"/>
      <c r="QOS1493" s="275"/>
      <c r="QOT1493" s="275"/>
      <c r="QOU1493" s="275"/>
      <c r="QOV1493" s="275"/>
      <c r="QOW1493" s="275"/>
      <c r="QOX1493" s="275"/>
      <c r="QOY1493" s="275"/>
      <c r="QOZ1493" s="275"/>
      <c r="QPA1493" s="275"/>
      <c r="QPB1493" s="275"/>
      <c r="QPC1493" s="275"/>
      <c r="QPD1493" s="275"/>
      <c r="QPE1493" s="275"/>
      <c r="QPF1493" s="275"/>
      <c r="QPG1493" s="275"/>
      <c r="QPH1493" s="275"/>
      <c r="QPI1493" s="275"/>
      <c r="QPJ1493" s="275"/>
      <c r="QPK1493" s="275"/>
      <c r="QPL1493" s="275"/>
      <c r="QPM1493" s="275"/>
      <c r="QPN1493" s="275"/>
      <c r="QPO1493" s="275"/>
      <c r="QPP1493" s="275"/>
      <c r="QPQ1493" s="275"/>
      <c r="QPR1493" s="275"/>
      <c r="QPS1493" s="275"/>
      <c r="QPT1493" s="275"/>
      <c r="QPU1493" s="275"/>
      <c r="QPV1493" s="275"/>
      <c r="QPW1493" s="275"/>
      <c r="QPX1493" s="275"/>
      <c r="QPY1493" s="275"/>
      <c r="QPZ1493" s="275"/>
      <c r="QQA1493" s="275"/>
      <c r="QQB1493" s="275"/>
      <c r="QQC1493" s="275"/>
      <c r="QQD1493" s="275"/>
      <c r="QQE1493" s="275"/>
      <c r="QQF1493" s="275"/>
      <c r="QQG1493" s="275"/>
      <c r="QQH1493" s="275"/>
      <c r="QQI1493" s="275"/>
      <c r="QQJ1493" s="275"/>
      <c r="QQK1493" s="275"/>
      <c r="QQL1493" s="275"/>
      <c r="QQM1493" s="275"/>
      <c r="QQN1493" s="275"/>
      <c r="QQO1493" s="275"/>
      <c r="QQP1493" s="275"/>
      <c r="QQQ1493" s="275"/>
      <c r="QQR1493" s="275"/>
      <c r="QQS1493" s="275"/>
      <c r="QQT1493" s="275"/>
      <c r="QQU1493" s="275"/>
      <c r="QQV1493" s="275"/>
      <c r="QQW1493" s="275"/>
      <c r="QQX1493" s="275"/>
      <c r="QQY1493" s="275"/>
      <c r="QQZ1493" s="275"/>
      <c r="QRA1493" s="275"/>
      <c r="QRB1493" s="275"/>
      <c r="QRC1493" s="275"/>
      <c r="QRD1493" s="275"/>
      <c r="QRE1493" s="275"/>
      <c r="QRF1493" s="275"/>
      <c r="QRG1493" s="275"/>
      <c r="QRH1493" s="275"/>
      <c r="QRI1493" s="275"/>
      <c r="QRJ1493" s="275"/>
      <c r="QRK1493" s="275"/>
      <c r="QRL1493" s="275"/>
      <c r="QRM1493" s="275"/>
      <c r="QRN1493" s="275"/>
      <c r="QRO1493" s="275"/>
      <c r="QRP1493" s="275"/>
      <c r="QRQ1493" s="275"/>
      <c r="QRR1493" s="275"/>
      <c r="QRS1493" s="275"/>
      <c r="QRT1493" s="275"/>
      <c r="QRU1493" s="275"/>
      <c r="QRV1493" s="275"/>
      <c r="QRW1493" s="275"/>
      <c r="QRX1493" s="275"/>
      <c r="QRY1493" s="275"/>
      <c r="QRZ1493" s="275"/>
      <c r="QSA1493" s="275"/>
      <c r="QSB1493" s="275"/>
      <c r="QSC1493" s="275"/>
      <c r="QSD1493" s="275"/>
      <c r="QSE1493" s="275"/>
      <c r="QSF1493" s="275"/>
      <c r="QSG1493" s="275"/>
      <c r="QSH1493" s="275"/>
      <c r="QSI1493" s="275"/>
      <c r="QSJ1493" s="275"/>
      <c r="QSK1493" s="275"/>
      <c r="QSL1493" s="275"/>
      <c r="QSM1493" s="275"/>
      <c r="QSN1493" s="275"/>
      <c r="QSO1493" s="275"/>
      <c r="QSP1493" s="275"/>
      <c r="QSQ1493" s="275"/>
      <c r="QSR1493" s="275"/>
      <c r="QSS1493" s="275"/>
      <c r="QST1493" s="275"/>
      <c r="QSU1493" s="275"/>
      <c r="QSV1493" s="275"/>
      <c r="QSW1493" s="275"/>
      <c r="QSX1493" s="275"/>
      <c r="QSY1493" s="275"/>
      <c r="QSZ1493" s="275"/>
      <c r="QTA1493" s="275"/>
      <c r="QTB1493" s="275"/>
      <c r="QTC1493" s="275"/>
      <c r="QTD1493" s="275"/>
      <c r="QTE1493" s="275"/>
      <c r="QTF1493" s="275"/>
      <c r="QTG1493" s="275"/>
      <c r="QTH1493" s="275"/>
      <c r="QTI1493" s="275"/>
      <c r="QTJ1493" s="275"/>
      <c r="QTK1493" s="275"/>
      <c r="QTL1493" s="275"/>
      <c r="QTM1493" s="275"/>
      <c r="QTN1493" s="275"/>
      <c r="QTO1493" s="275"/>
      <c r="QTP1493" s="275"/>
      <c r="QTQ1493" s="275"/>
      <c r="QTR1493" s="275"/>
      <c r="QTS1493" s="275"/>
      <c r="QTT1493" s="275"/>
      <c r="QTU1493" s="275"/>
      <c r="QTV1493" s="275"/>
      <c r="QTW1493" s="275"/>
      <c r="QTX1493" s="275"/>
      <c r="QTY1493" s="275"/>
      <c r="QTZ1493" s="275"/>
      <c r="QUA1493" s="275"/>
      <c r="QUB1493" s="275"/>
      <c r="QUC1493" s="275"/>
      <c r="QUD1493" s="275"/>
      <c r="QUE1493" s="275"/>
      <c r="QUF1493" s="275"/>
      <c r="QUG1493" s="275"/>
      <c r="QUH1493" s="275"/>
      <c r="QUI1493" s="275"/>
      <c r="QUJ1493" s="275"/>
      <c r="QUK1493" s="275"/>
      <c r="QUL1493" s="275"/>
      <c r="QUM1493" s="275"/>
      <c r="QUN1493" s="275"/>
      <c r="QUO1493" s="275"/>
      <c r="QUP1493" s="275"/>
      <c r="QUQ1493" s="275"/>
      <c r="QUR1493" s="275"/>
      <c r="QUS1493" s="275"/>
      <c r="QUT1493" s="275"/>
      <c r="QUU1493" s="275"/>
      <c r="QUV1493" s="275"/>
      <c r="QUW1493" s="275"/>
      <c r="QUX1493" s="275"/>
      <c r="QUY1493" s="275"/>
      <c r="QUZ1493" s="275"/>
      <c r="QVA1493" s="275"/>
      <c r="QVB1493" s="275"/>
      <c r="QVC1493" s="275"/>
      <c r="QVD1493" s="275"/>
      <c r="QVE1493" s="275"/>
      <c r="QVF1493" s="275"/>
      <c r="QVG1493" s="275"/>
      <c r="QVH1493" s="275"/>
      <c r="QVI1493" s="275"/>
      <c r="QVJ1493" s="275"/>
      <c r="QVK1493" s="275"/>
      <c r="QVL1493" s="275"/>
      <c r="QVM1493" s="275"/>
      <c r="QVN1493" s="275"/>
      <c r="QVO1493" s="275"/>
      <c r="QVP1493" s="275"/>
      <c r="QVQ1493" s="275"/>
      <c r="QVR1493" s="275"/>
      <c r="QVS1493" s="275"/>
      <c r="QVT1493" s="275"/>
      <c r="QVU1493" s="275"/>
      <c r="QVV1493" s="275"/>
      <c r="QVW1493" s="275"/>
      <c r="QVX1493" s="275"/>
      <c r="QVY1493" s="275"/>
      <c r="QVZ1493" s="275"/>
      <c r="QWA1493" s="275"/>
      <c r="QWB1493" s="275"/>
      <c r="QWC1493" s="275"/>
      <c r="QWD1493" s="275"/>
      <c r="QWE1493" s="275"/>
      <c r="QWF1493" s="275"/>
      <c r="QWG1493" s="275"/>
      <c r="QWH1493" s="275"/>
      <c r="QWI1493" s="275"/>
      <c r="QWJ1493" s="275"/>
      <c r="QWK1493" s="275"/>
      <c r="QWL1493" s="275"/>
      <c r="QWM1493" s="275"/>
      <c r="QWN1493" s="275"/>
      <c r="QWO1493" s="275"/>
      <c r="QWP1493" s="275"/>
      <c r="QWQ1493" s="275"/>
      <c r="QWR1493" s="275"/>
      <c r="QWS1493" s="275"/>
      <c r="QWT1493" s="275"/>
      <c r="QWU1493" s="275"/>
      <c r="QWV1493" s="275"/>
      <c r="QWW1493" s="275"/>
      <c r="QWX1493" s="275"/>
      <c r="QWY1493" s="275"/>
      <c r="QWZ1493" s="275"/>
      <c r="QXA1493" s="275"/>
      <c r="QXB1493" s="275"/>
      <c r="QXC1493" s="275"/>
      <c r="QXD1493" s="275"/>
      <c r="QXE1493" s="275"/>
      <c r="QXF1493" s="275"/>
      <c r="QXG1493" s="275"/>
      <c r="QXH1493" s="275"/>
      <c r="QXI1493" s="275"/>
      <c r="QXJ1493" s="275"/>
      <c r="QXK1493" s="275"/>
      <c r="QXL1493" s="275"/>
      <c r="QXM1493" s="275"/>
      <c r="QXN1493" s="275"/>
      <c r="QXO1493" s="275"/>
      <c r="QXP1493" s="275"/>
      <c r="QXQ1493" s="275"/>
      <c r="QXR1493" s="275"/>
      <c r="QXS1493" s="275"/>
      <c r="QXT1493" s="275"/>
      <c r="QXU1493" s="275"/>
      <c r="QXV1493" s="275"/>
      <c r="QXW1493" s="275"/>
      <c r="QXX1493" s="275"/>
      <c r="QXY1493" s="275"/>
      <c r="QXZ1493" s="275"/>
      <c r="QYA1493" s="275"/>
      <c r="QYB1493" s="275"/>
      <c r="QYC1493" s="275"/>
      <c r="QYD1493" s="275"/>
      <c r="QYE1493" s="275"/>
      <c r="QYF1493" s="275"/>
      <c r="QYG1493" s="275"/>
      <c r="QYH1493" s="275"/>
      <c r="QYI1493" s="275"/>
      <c r="QYJ1493" s="275"/>
      <c r="QYK1493" s="275"/>
      <c r="QYL1493" s="275"/>
      <c r="QYM1493" s="275"/>
      <c r="QYN1493" s="275"/>
      <c r="QYO1493" s="275"/>
      <c r="QYP1493" s="275"/>
      <c r="QYQ1493" s="275"/>
      <c r="QYR1493" s="275"/>
      <c r="QYS1493" s="275"/>
      <c r="QYT1493" s="275"/>
      <c r="QYU1493" s="275"/>
      <c r="QYV1493" s="275"/>
      <c r="QYW1493" s="275"/>
      <c r="QYX1493" s="275"/>
      <c r="QYY1493" s="275"/>
      <c r="QYZ1493" s="275"/>
      <c r="QZA1493" s="275"/>
      <c r="QZB1493" s="275"/>
      <c r="QZC1493" s="275"/>
      <c r="QZD1493" s="275"/>
      <c r="QZE1493" s="275"/>
      <c r="QZF1493" s="275"/>
      <c r="QZG1493" s="275"/>
      <c r="QZH1493" s="275"/>
      <c r="QZI1493" s="275"/>
      <c r="QZJ1493" s="275"/>
      <c r="QZK1493" s="275"/>
      <c r="QZL1493" s="275"/>
      <c r="QZM1493" s="275"/>
      <c r="QZN1493" s="275"/>
      <c r="QZO1493" s="275"/>
      <c r="QZP1493" s="275"/>
      <c r="QZQ1493" s="275"/>
      <c r="QZR1493" s="275"/>
      <c r="QZS1493" s="275"/>
      <c r="QZT1493" s="275"/>
      <c r="QZU1493" s="275"/>
      <c r="QZV1493" s="275"/>
      <c r="QZW1493" s="275"/>
      <c r="QZX1493" s="275"/>
      <c r="QZY1493" s="275"/>
      <c r="QZZ1493" s="275"/>
      <c r="RAA1493" s="275"/>
      <c r="RAB1493" s="275"/>
      <c r="RAC1493" s="275"/>
      <c r="RAD1493" s="275"/>
      <c r="RAE1493" s="275"/>
      <c r="RAF1493" s="275"/>
      <c r="RAG1493" s="275"/>
      <c r="RAH1493" s="275"/>
      <c r="RAI1493" s="275"/>
      <c r="RAJ1493" s="275"/>
      <c r="RAK1493" s="275"/>
      <c r="RAL1493" s="275"/>
      <c r="RAM1493" s="275"/>
      <c r="RAN1493" s="275"/>
      <c r="RAO1493" s="275"/>
      <c r="RAP1493" s="275"/>
      <c r="RAQ1493" s="275"/>
      <c r="RAR1493" s="275"/>
      <c r="RAS1493" s="275"/>
      <c r="RAT1493" s="275"/>
      <c r="RAU1493" s="275"/>
      <c r="RAV1493" s="275"/>
      <c r="RAW1493" s="275"/>
      <c r="RAX1493" s="275"/>
      <c r="RAY1493" s="275"/>
      <c r="RAZ1493" s="275"/>
      <c r="RBA1493" s="275"/>
      <c r="RBB1493" s="275"/>
      <c r="RBC1493" s="275"/>
      <c r="RBD1493" s="275"/>
      <c r="RBE1493" s="275"/>
      <c r="RBF1493" s="275"/>
      <c r="RBG1493" s="275"/>
      <c r="RBH1493" s="275"/>
      <c r="RBI1493" s="275"/>
      <c r="RBJ1493" s="275"/>
      <c r="RBK1493" s="275"/>
      <c r="RBL1493" s="275"/>
      <c r="RBM1493" s="275"/>
      <c r="RBN1493" s="275"/>
      <c r="RBO1493" s="275"/>
      <c r="RBP1493" s="275"/>
      <c r="RBQ1493" s="275"/>
      <c r="RBR1493" s="275"/>
      <c r="RBS1493" s="275"/>
      <c r="RBT1493" s="275"/>
      <c r="RBU1493" s="275"/>
      <c r="RBV1493" s="275"/>
      <c r="RBW1493" s="275"/>
      <c r="RBX1493" s="275"/>
      <c r="RBY1493" s="275"/>
      <c r="RBZ1493" s="275"/>
      <c r="RCA1493" s="275"/>
      <c r="RCB1493" s="275"/>
      <c r="RCC1493" s="275"/>
      <c r="RCD1493" s="275"/>
      <c r="RCE1493" s="275"/>
      <c r="RCF1493" s="275"/>
      <c r="RCG1493" s="275"/>
      <c r="RCH1493" s="275"/>
      <c r="RCI1493" s="275"/>
      <c r="RCJ1493" s="275"/>
      <c r="RCK1493" s="275"/>
      <c r="RCL1493" s="275"/>
      <c r="RCM1493" s="275"/>
      <c r="RCN1493" s="275"/>
      <c r="RCO1493" s="275"/>
      <c r="RCP1493" s="275"/>
      <c r="RCQ1493" s="275"/>
      <c r="RCR1493" s="275"/>
      <c r="RCS1493" s="275"/>
      <c r="RCT1493" s="275"/>
      <c r="RCU1493" s="275"/>
      <c r="RCV1493" s="275"/>
      <c r="RCW1493" s="275"/>
      <c r="RCX1493" s="275"/>
      <c r="RCY1493" s="275"/>
      <c r="RCZ1493" s="275"/>
      <c r="RDA1493" s="275"/>
      <c r="RDB1493" s="275"/>
      <c r="RDC1493" s="275"/>
      <c r="RDD1493" s="275"/>
      <c r="RDE1493" s="275"/>
      <c r="RDF1493" s="275"/>
      <c r="RDG1493" s="275"/>
      <c r="RDH1493" s="275"/>
      <c r="RDI1493" s="275"/>
      <c r="RDJ1493" s="275"/>
      <c r="RDK1493" s="275"/>
      <c r="RDL1493" s="275"/>
      <c r="RDM1493" s="275"/>
      <c r="RDN1493" s="275"/>
      <c r="RDO1493" s="275"/>
      <c r="RDP1493" s="275"/>
      <c r="RDQ1493" s="275"/>
      <c r="RDR1493" s="275"/>
      <c r="RDS1493" s="275"/>
      <c r="RDT1493" s="275"/>
      <c r="RDU1493" s="275"/>
      <c r="RDV1493" s="275"/>
      <c r="RDW1493" s="275"/>
      <c r="RDX1493" s="275"/>
      <c r="RDY1493" s="275"/>
      <c r="RDZ1493" s="275"/>
      <c r="REA1493" s="275"/>
      <c r="REB1493" s="275"/>
      <c r="REC1493" s="275"/>
      <c r="RED1493" s="275"/>
      <c r="REE1493" s="275"/>
      <c r="REF1493" s="275"/>
      <c r="REG1493" s="275"/>
      <c r="REH1493" s="275"/>
      <c r="REI1493" s="275"/>
      <c r="REJ1493" s="275"/>
      <c r="REK1493" s="275"/>
      <c r="REL1493" s="275"/>
      <c r="REM1493" s="275"/>
      <c r="REN1493" s="275"/>
      <c r="REO1493" s="275"/>
      <c r="REP1493" s="275"/>
      <c r="REQ1493" s="275"/>
      <c r="RER1493" s="275"/>
      <c r="RES1493" s="275"/>
      <c r="RET1493" s="275"/>
      <c r="REU1493" s="275"/>
      <c r="REV1493" s="275"/>
      <c r="REW1493" s="275"/>
      <c r="REX1493" s="275"/>
      <c r="REY1493" s="275"/>
      <c r="REZ1493" s="275"/>
      <c r="RFA1493" s="275"/>
      <c r="RFB1493" s="275"/>
      <c r="RFC1493" s="275"/>
      <c r="RFD1493" s="275"/>
      <c r="RFE1493" s="275"/>
      <c r="RFF1493" s="275"/>
      <c r="RFG1493" s="275"/>
      <c r="RFH1493" s="275"/>
      <c r="RFI1493" s="275"/>
      <c r="RFJ1493" s="275"/>
      <c r="RFK1493" s="275"/>
      <c r="RFL1493" s="275"/>
      <c r="RFM1493" s="275"/>
      <c r="RFN1493" s="275"/>
      <c r="RFO1493" s="275"/>
      <c r="RFP1493" s="275"/>
      <c r="RFQ1493" s="275"/>
      <c r="RFR1493" s="275"/>
      <c r="RFS1493" s="275"/>
      <c r="RFT1493" s="275"/>
      <c r="RFU1493" s="275"/>
      <c r="RFV1493" s="275"/>
      <c r="RFW1493" s="275"/>
      <c r="RFX1493" s="275"/>
      <c r="RFY1493" s="275"/>
      <c r="RFZ1493" s="275"/>
      <c r="RGA1493" s="275"/>
      <c r="RGB1493" s="275"/>
      <c r="RGC1493" s="275"/>
      <c r="RGD1493" s="275"/>
      <c r="RGE1493" s="275"/>
      <c r="RGF1493" s="275"/>
      <c r="RGG1493" s="275"/>
      <c r="RGH1493" s="275"/>
      <c r="RGI1493" s="275"/>
      <c r="RGJ1493" s="275"/>
      <c r="RGK1493" s="275"/>
      <c r="RGL1493" s="275"/>
      <c r="RGM1493" s="275"/>
      <c r="RGN1493" s="275"/>
      <c r="RGO1493" s="275"/>
      <c r="RGP1493" s="275"/>
      <c r="RGQ1493" s="275"/>
      <c r="RGR1493" s="275"/>
      <c r="RGS1493" s="275"/>
      <c r="RGT1493" s="275"/>
      <c r="RGU1493" s="275"/>
      <c r="RGV1493" s="275"/>
      <c r="RGW1493" s="275"/>
      <c r="RGX1493" s="275"/>
      <c r="RGY1493" s="275"/>
      <c r="RGZ1493" s="275"/>
      <c r="RHA1493" s="275"/>
      <c r="RHB1493" s="275"/>
      <c r="RHC1493" s="275"/>
      <c r="RHD1493" s="275"/>
      <c r="RHE1493" s="275"/>
      <c r="RHF1493" s="275"/>
      <c r="RHG1493" s="275"/>
      <c r="RHH1493" s="275"/>
      <c r="RHI1493" s="275"/>
      <c r="RHJ1493" s="275"/>
      <c r="RHK1493" s="275"/>
      <c r="RHL1493" s="275"/>
      <c r="RHM1493" s="275"/>
      <c r="RHN1493" s="275"/>
      <c r="RHO1493" s="275"/>
      <c r="RHP1493" s="275"/>
      <c r="RHQ1493" s="275"/>
      <c r="RHR1493" s="275"/>
      <c r="RHS1493" s="275"/>
      <c r="RHT1493" s="275"/>
      <c r="RHU1493" s="275"/>
      <c r="RHV1493" s="275"/>
      <c r="RHW1493" s="275"/>
      <c r="RHX1493" s="275"/>
      <c r="RHY1493" s="275"/>
      <c r="RHZ1493" s="275"/>
      <c r="RIA1493" s="275"/>
      <c r="RIB1493" s="275"/>
      <c r="RIC1493" s="275"/>
      <c r="RID1493" s="275"/>
      <c r="RIE1493" s="275"/>
      <c r="RIF1493" s="275"/>
      <c r="RIG1493" s="275"/>
      <c r="RIH1493" s="275"/>
      <c r="RII1493" s="275"/>
      <c r="RIJ1493" s="275"/>
      <c r="RIK1493" s="275"/>
      <c r="RIL1493" s="275"/>
      <c r="RIM1493" s="275"/>
      <c r="RIN1493" s="275"/>
      <c r="RIO1493" s="275"/>
      <c r="RIP1493" s="275"/>
      <c r="RIQ1493" s="275"/>
      <c r="RIR1493" s="275"/>
      <c r="RIS1493" s="275"/>
      <c r="RIT1493" s="275"/>
      <c r="RIU1493" s="275"/>
      <c r="RIV1493" s="275"/>
      <c r="RIW1493" s="275"/>
      <c r="RIX1493" s="275"/>
      <c r="RIY1493" s="275"/>
      <c r="RIZ1493" s="275"/>
      <c r="RJA1493" s="275"/>
      <c r="RJB1493" s="275"/>
      <c r="RJC1493" s="275"/>
      <c r="RJD1493" s="275"/>
      <c r="RJE1493" s="275"/>
      <c r="RJF1493" s="275"/>
      <c r="RJG1493" s="275"/>
      <c r="RJH1493" s="275"/>
      <c r="RJI1493" s="275"/>
      <c r="RJJ1493" s="275"/>
      <c r="RJK1493" s="275"/>
      <c r="RJL1493" s="275"/>
      <c r="RJM1493" s="275"/>
      <c r="RJN1493" s="275"/>
      <c r="RJO1493" s="275"/>
      <c r="RJP1493" s="275"/>
      <c r="RJQ1493" s="275"/>
      <c r="RJR1493" s="275"/>
      <c r="RJS1493" s="275"/>
      <c r="RJT1493" s="275"/>
      <c r="RJU1493" s="275"/>
      <c r="RJV1493" s="275"/>
      <c r="RJW1493" s="275"/>
      <c r="RJX1493" s="275"/>
      <c r="RJY1493" s="275"/>
      <c r="RJZ1493" s="275"/>
      <c r="RKA1493" s="275"/>
      <c r="RKB1493" s="275"/>
      <c r="RKC1493" s="275"/>
      <c r="RKD1493" s="275"/>
      <c r="RKE1493" s="275"/>
      <c r="RKF1493" s="275"/>
      <c r="RKG1493" s="275"/>
      <c r="RKH1493" s="275"/>
      <c r="RKI1493" s="275"/>
      <c r="RKJ1493" s="275"/>
      <c r="RKK1493" s="275"/>
      <c r="RKL1493" s="275"/>
      <c r="RKM1493" s="275"/>
      <c r="RKN1493" s="275"/>
      <c r="RKO1493" s="275"/>
      <c r="RKP1493" s="275"/>
      <c r="RKQ1493" s="275"/>
      <c r="RKR1493" s="275"/>
      <c r="RKS1493" s="275"/>
      <c r="RKT1493" s="275"/>
      <c r="RKU1493" s="275"/>
      <c r="RKV1493" s="275"/>
      <c r="RKW1493" s="275"/>
      <c r="RKX1493" s="275"/>
      <c r="RKY1493" s="275"/>
      <c r="RKZ1493" s="275"/>
      <c r="RLA1493" s="275"/>
      <c r="RLB1493" s="275"/>
      <c r="RLC1493" s="275"/>
      <c r="RLD1493" s="275"/>
      <c r="RLE1493" s="275"/>
      <c r="RLF1493" s="275"/>
      <c r="RLG1493" s="275"/>
      <c r="RLH1493" s="275"/>
      <c r="RLI1493" s="275"/>
      <c r="RLJ1493" s="275"/>
      <c r="RLK1493" s="275"/>
      <c r="RLL1493" s="275"/>
      <c r="RLM1493" s="275"/>
      <c r="RLN1493" s="275"/>
      <c r="RLO1493" s="275"/>
      <c r="RLP1493" s="275"/>
      <c r="RLQ1493" s="275"/>
      <c r="RLR1493" s="275"/>
      <c r="RLS1493" s="275"/>
      <c r="RLT1493" s="275"/>
      <c r="RLU1493" s="275"/>
      <c r="RLV1493" s="275"/>
      <c r="RLW1493" s="275"/>
      <c r="RLX1493" s="275"/>
      <c r="RLY1493" s="275"/>
      <c r="RLZ1493" s="275"/>
      <c r="RMA1493" s="275"/>
      <c r="RMB1493" s="275"/>
      <c r="RMC1493" s="275"/>
      <c r="RMD1493" s="275"/>
      <c r="RME1493" s="275"/>
      <c r="RMF1493" s="275"/>
      <c r="RMG1493" s="275"/>
      <c r="RMH1493" s="275"/>
      <c r="RMI1493" s="275"/>
      <c r="RMJ1493" s="275"/>
      <c r="RMK1493" s="275"/>
      <c r="RML1493" s="275"/>
      <c r="RMM1493" s="275"/>
      <c r="RMN1493" s="275"/>
      <c r="RMO1493" s="275"/>
      <c r="RMP1493" s="275"/>
      <c r="RMQ1493" s="275"/>
      <c r="RMR1493" s="275"/>
      <c r="RMS1493" s="275"/>
      <c r="RMT1493" s="275"/>
      <c r="RMU1493" s="275"/>
      <c r="RMV1493" s="275"/>
      <c r="RMW1493" s="275"/>
      <c r="RMX1493" s="275"/>
      <c r="RMY1493" s="275"/>
      <c r="RMZ1493" s="275"/>
      <c r="RNA1493" s="275"/>
      <c r="RNB1493" s="275"/>
      <c r="RNC1493" s="275"/>
      <c r="RND1493" s="275"/>
      <c r="RNE1493" s="275"/>
      <c r="RNF1493" s="275"/>
      <c r="RNG1493" s="275"/>
      <c r="RNH1493" s="275"/>
      <c r="RNI1493" s="275"/>
      <c r="RNJ1493" s="275"/>
      <c r="RNK1493" s="275"/>
      <c r="RNL1493" s="275"/>
      <c r="RNM1493" s="275"/>
      <c r="RNN1493" s="275"/>
      <c r="RNO1493" s="275"/>
      <c r="RNP1493" s="275"/>
      <c r="RNQ1493" s="275"/>
      <c r="RNR1493" s="275"/>
      <c r="RNS1493" s="275"/>
      <c r="RNT1493" s="275"/>
      <c r="RNU1493" s="275"/>
      <c r="RNV1493" s="275"/>
      <c r="RNW1493" s="275"/>
      <c r="RNX1493" s="275"/>
      <c r="RNY1493" s="275"/>
      <c r="RNZ1493" s="275"/>
      <c r="ROA1493" s="275"/>
      <c r="ROB1493" s="275"/>
      <c r="ROC1493" s="275"/>
      <c r="ROD1493" s="275"/>
      <c r="ROE1493" s="275"/>
      <c r="ROF1493" s="275"/>
      <c r="ROG1493" s="275"/>
      <c r="ROH1493" s="275"/>
      <c r="ROI1493" s="275"/>
      <c r="ROJ1493" s="275"/>
      <c r="ROK1493" s="275"/>
      <c r="ROL1493" s="275"/>
      <c r="ROM1493" s="275"/>
      <c r="RON1493" s="275"/>
      <c r="ROO1493" s="275"/>
      <c r="ROP1493" s="275"/>
      <c r="ROQ1493" s="275"/>
      <c r="ROR1493" s="275"/>
      <c r="ROS1493" s="275"/>
      <c r="ROT1493" s="275"/>
      <c r="ROU1493" s="275"/>
      <c r="ROV1493" s="275"/>
      <c r="ROW1493" s="275"/>
      <c r="ROX1493" s="275"/>
      <c r="ROY1493" s="275"/>
      <c r="ROZ1493" s="275"/>
      <c r="RPA1493" s="275"/>
      <c r="RPB1493" s="275"/>
      <c r="RPC1493" s="275"/>
      <c r="RPD1493" s="275"/>
      <c r="RPE1493" s="275"/>
      <c r="RPF1493" s="275"/>
      <c r="RPG1493" s="275"/>
      <c r="RPH1493" s="275"/>
      <c r="RPI1493" s="275"/>
      <c r="RPJ1493" s="275"/>
      <c r="RPK1493" s="275"/>
      <c r="RPL1493" s="275"/>
      <c r="RPM1493" s="275"/>
      <c r="RPN1493" s="275"/>
      <c r="RPO1493" s="275"/>
      <c r="RPP1493" s="275"/>
      <c r="RPQ1493" s="275"/>
      <c r="RPR1493" s="275"/>
      <c r="RPS1493" s="275"/>
      <c r="RPT1493" s="275"/>
      <c r="RPU1493" s="275"/>
      <c r="RPV1493" s="275"/>
      <c r="RPW1493" s="275"/>
      <c r="RPX1493" s="275"/>
      <c r="RPY1493" s="275"/>
      <c r="RPZ1493" s="275"/>
      <c r="RQA1493" s="275"/>
      <c r="RQB1493" s="275"/>
      <c r="RQC1493" s="275"/>
      <c r="RQD1493" s="275"/>
      <c r="RQE1493" s="275"/>
      <c r="RQF1493" s="275"/>
      <c r="RQG1493" s="275"/>
      <c r="RQH1493" s="275"/>
      <c r="RQI1493" s="275"/>
      <c r="RQJ1493" s="275"/>
      <c r="RQK1493" s="275"/>
      <c r="RQL1493" s="275"/>
      <c r="RQM1493" s="275"/>
      <c r="RQN1493" s="275"/>
      <c r="RQO1493" s="275"/>
      <c r="RQP1493" s="275"/>
      <c r="RQQ1493" s="275"/>
      <c r="RQR1493" s="275"/>
      <c r="RQS1493" s="275"/>
      <c r="RQT1493" s="275"/>
      <c r="RQU1493" s="275"/>
      <c r="RQV1493" s="275"/>
      <c r="RQW1493" s="275"/>
      <c r="RQX1493" s="275"/>
      <c r="RQY1493" s="275"/>
      <c r="RQZ1493" s="275"/>
      <c r="RRA1493" s="275"/>
      <c r="RRB1493" s="275"/>
      <c r="RRC1493" s="275"/>
      <c r="RRD1493" s="275"/>
      <c r="RRE1493" s="275"/>
      <c r="RRF1493" s="275"/>
      <c r="RRG1493" s="275"/>
      <c r="RRH1493" s="275"/>
      <c r="RRI1493" s="275"/>
      <c r="RRJ1493" s="275"/>
      <c r="RRK1493" s="275"/>
      <c r="RRL1493" s="275"/>
      <c r="RRM1493" s="275"/>
      <c r="RRN1493" s="275"/>
      <c r="RRO1493" s="275"/>
      <c r="RRP1493" s="275"/>
      <c r="RRQ1493" s="275"/>
      <c r="RRR1493" s="275"/>
      <c r="RRS1493" s="275"/>
      <c r="RRT1493" s="275"/>
      <c r="RRU1493" s="275"/>
      <c r="RRV1493" s="275"/>
      <c r="RRW1493" s="275"/>
      <c r="RRX1493" s="275"/>
      <c r="RRY1493" s="275"/>
      <c r="RRZ1493" s="275"/>
      <c r="RSA1493" s="275"/>
      <c r="RSB1493" s="275"/>
      <c r="RSC1493" s="275"/>
      <c r="RSD1493" s="275"/>
      <c r="RSE1493" s="275"/>
      <c r="RSF1493" s="275"/>
      <c r="RSG1493" s="275"/>
      <c r="RSH1493" s="275"/>
      <c r="RSI1493" s="275"/>
      <c r="RSJ1493" s="275"/>
      <c r="RSK1493" s="275"/>
      <c r="RSL1493" s="275"/>
      <c r="RSM1493" s="275"/>
      <c r="RSN1493" s="275"/>
      <c r="RSO1493" s="275"/>
      <c r="RSP1493" s="275"/>
      <c r="RSQ1493" s="275"/>
      <c r="RSR1493" s="275"/>
      <c r="RSS1493" s="275"/>
      <c r="RST1493" s="275"/>
      <c r="RSU1493" s="275"/>
      <c r="RSV1493" s="275"/>
      <c r="RSW1493" s="275"/>
      <c r="RSX1493" s="275"/>
      <c r="RSY1493" s="275"/>
      <c r="RSZ1493" s="275"/>
      <c r="RTA1493" s="275"/>
      <c r="RTB1493" s="275"/>
      <c r="RTC1493" s="275"/>
      <c r="RTD1493" s="275"/>
      <c r="RTE1493" s="275"/>
      <c r="RTF1493" s="275"/>
      <c r="RTG1493" s="275"/>
      <c r="RTH1493" s="275"/>
      <c r="RTI1493" s="275"/>
      <c r="RTJ1493" s="275"/>
      <c r="RTK1493" s="275"/>
      <c r="RTL1493" s="275"/>
      <c r="RTM1493" s="275"/>
      <c r="RTN1493" s="275"/>
      <c r="RTO1493" s="275"/>
      <c r="RTP1493" s="275"/>
      <c r="RTQ1493" s="275"/>
      <c r="RTR1493" s="275"/>
      <c r="RTS1493" s="275"/>
      <c r="RTT1493" s="275"/>
      <c r="RTU1493" s="275"/>
      <c r="RTV1493" s="275"/>
      <c r="RTW1493" s="275"/>
      <c r="RTX1493" s="275"/>
      <c r="RTY1493" s="275"/>
      <c r="RTZ1493" s="275"/>
      <c r="RUA1493" s="275"/>
      <c r="RUB1493" s="275"/>
      <c r="RUC1493" s="275"/>
      <c r="RUD1493" s="275"/>
      <c r="RUE1493" s="275"/>
      <c r="RUF1493" s="275"/>
      <c r="RUG1493" s="275"/>
      <c r="RUH1493" s="275"/>
      <c r="RUI1493" s="275"/>
      <c r="RUJ1493" s="275"/>
      <c r="RUK1493" s="275"/>
      <c r="RUL1493" s="275"/>
      <c r="RUM1493" s="275"/>
      <c r="RUN1493" s="275"/>
      <c r="RUO1493" s="275"/>
      <c r="RUP1493" s="275"/>
      <c r="RUQ1493" s="275"/>
      <c r="RUR1493" s="275"/>
      <c r="RUS1493" s="275"/>
      <c r="RUT1493" s="275"/>
      <c r="RUU1493" s="275"/>
      <c r="RUV1493" s="275"/>
      <c r="RUW1493" s="275"/>
      <c r="RUX1493" s="275"/>
      <c r="RUY1493" s="275"/>
      <c r="RUZ1493" s="275"/>
      <c r="RVA1493" s="275"/>
      <c r="RVB1493" s="275"/>
      <c r="RVC1493" s="275"/>
      <c r="RVD1493" s="275"/>
      <c r="RVE1493" s="275"/>
      <c r="RVF1493" s="275"/>
      <c r="RVG1493" s="275"/>
      <c r="RVH1493" s="275"/>
      <c r="RVI1493" s="275"/>
      <c r="RVJ1493" s="275"/>
      <c r="RVK1493" s="275"/>
      <c r="RVL1493" s="275"/>
      <c r="RVM1493" s="275"/>
      <c r="RVN1493" s="275"/>
      <c r="RVO1493" s="275"/>
      <c r="RVP1493" s="275"/>
      <c r="RVQ1493" s="275"/>
      <c r="RVR1493" s="275"/>
      <c r="RVS1493" s="275"/>
      <c r="RVT1493" s="275"/>
      <c r="RVU1493" s="275"/>
      <c r="RVV1493" s="275"/>
      <c r="RVW1493" s="275"/>
      <c r="RVX1493" s="275"/>
      <c r="RVY1493" s="275"/>
      <c r="RVZ1493" s="275"/>
      <c r="RWA1493" s="275"/>
      <c r="RWB1493" s="275"/>
      <c r="RWC1493" s="275"/>
      <c r="RWD1493" s="275"/>
      <c r="RWE1493" s="275"/>
      <c r="RWF1493" s="275"/>
      <c r="RWG1493" s="275"/>
      <c r="RWH1493" s="275"/>
      <c r="RWI1493" s="275"/>
      <c r="RWJ1493" s="275"/>
      <c r="RWK1493" s="275"/>
      <c r="RWL1493" s="275"/>
      <c r="RWM1493" s="275"/>
      <c r="RWN1493" s="275"/>
      <c r="RWO1493" s="275"/>
      <c r="RWP1493" s="275"/>
      <c r="RWQ1493" s="275"/>
      <c r="RWR1493" s="275"/>
      <c r="RWS1493" s="275"/>
      <c r="RWT1493" s="275"/>
      <c r="RWU1493" s="275"/>
      <c r="RWV1493" s="275"/>
      <c r="RWW1493" s="275"/>
      <c r="RWX1493" s="275"/>
      <c r="RWY1493" s="275"/>
      <c r="RWZ1493" s="275"/>
      <c r="RXA1493" s="275"/>
      <c r="RXB1493" s="275"/>
      <c r="RXC1493" s="275"/>
      <c r="RXD1493" s="275"/>
      <c r="RXE1493" s="275"/>
      <c r="RXF1493" s="275"/>
      <c r="RXG1493" s="275"/>
      <c r="RXH1493" s="275"/>
      <c r="RXI1493" s="275"/>
      <c r="RXJ1493" s="275"/>
      <c r="RXK1493" s="275"/>
      <c r="RXL1493" s="275"/>
      <c r="RXM1493" s="275"/>
      <c r="RXN1493" s="275"/>
      <c r="RXO1493" s="275"/>
      <c r="RXP1493" s="275"/>
      <c r="RXQ1493" s="275"/>
      <c r="RXR1493" s="275"/>
      <c r="RXS1493" s="275"/>
      <c r="RXT1493" s="275"/>
      <c r="RXU1493" s="275"/>
      <c r="RXV1493" s="275"/>
      <c r="RXW1493" s="275"/>
      <c r="RXX1493" s="275"/>
      <c r="RXY1493" s="275"/>
      <c r="RXZ1493" s="275"/>
      <c r="RYA1493" s="275"/>
      <c r="RYB1493" s="275"/>
      <c r="RYC1493" s="275"/>
      <c r="RYD1493" s="275"/>
      <c r="RYE1493" s="275"/>
      <c r="RYF1493" s="275"/>
      <c r="RYG1493" s="275"/>
      <c r="RYH1493" s="275"/>
      <c r="RYI1493" s="275"/>
      <c r="RYJ1493" s="275"/>
      <c r="RYK1493" s="275"/>
      <c r="RYL1493" s="275"/>
      <c r="RYM1493" s="275"/>
      <c r="RYN1493" s="275"/>
      <c r="RYO1493" s="275"/>
      <c r="RYP1493" s="275"/>
      <c r="RYQ1493" s="275"/>
      <c r="RYR1493" s="275"/>
      <c r="RYS1493" s="275"/>
      <c r="RYT1493" s="275"/>
      <c r="RYU1493" s="275"/>
      <c r="RYV1493" s="275"/>
      <c r="RYW1493" s="275"/>
      <c r="RYX1493" s="275"/>
      <c r="RYY1493" s="275"/>
      <c r="RYZ1493" s="275"/>
      <c r="RZA1493" s="275"/>
      <c r="RZB1493" s="275"/>
      <c r="RZC1493" s="275"/>
      <c r="RZD1493" s="275"/>
      <c r="RZE1493" s="275"/>
      <c r="RZF1493" s="275"/>
      <c r="RZG1493" s="275"/>
      <c r="RZH1493" s="275"/>
      <c r="RZI1493" s="275"/>
      <c r="RZJ1493" s="275"/>
      <c r="RZK1493" s="275"/>
      <c r="RZL1493" s="275"/>
      <c r="RZM1493" s="275"/>
      <c r="RZN1493" s="275"/>
      <c r="RZO1493" s="275"/>
      <c r="RZP1493" s="275"/>
      <c r="RZQ1493" s="275"/>
      <c r="RZR1493" s="275"/>
      <c r="RZS1493" s="275"/>
      <c r="RZT1493" s="275"/>
      <c r="RZU1493" s="275"/>
      <c r="RZV1493" s="275"/>
      <c r="RZW1493" s="275"/>
      <c r="RZX1493" s="275"/>
      <c r="RZY1493" s="275"/>
      <c r="RZZ1493" s="275"/>
      <c r="SAA1493" s="275"/>
      <c r="SAB1493" s="275"/>
      <c r="SAC1493" s="275"/>
      <c r="SAD1493" s="275"/>
      <c r="SAE1493" s="275"/>
      <c r="SAF1493" s="275"/>
      <c r="SAG1493" s="275"/>
      <c r="SAH1493" s="275"/>
      <c r="SAI1493" s="275"/>
      <c r="SAJ1493" s="275"/>
      <c r="SAK1493" s="275"/>
      <c r="SAL1493" s="275"/>
      <c r="SAM1493" s="275"/>
      <c r="SAN1493" s="275"/>
      <c r="SAO1493" s="275"/>
      <c r="SAP1493" s="275"/>
      <c r="SAQ1493" s="275"/>
      <c r="SAR1493" s="275"/>
      <c r="SAS1493" s="275"/>
      <c r="SAT1493" s="275"/>
      <c r="SAU1493" s="275"/>
      <c r="SAV1493" s="275"/>
      <c r="SAW1493" s="275"/>
      <c r="SAX1493" s="275"/>
      <c r="SAY1493" s="275"/>
      <c r="SAZ1493" s="275"/>
      <c r="SBA1493" s="275"/>
      <c r="SBB1493" s="275"/>
      <c r="SBC1493" s="275"/>
      <c r="SBD1493" s="275"/>
      <c r="SBE1493" s="275"/>
      <c r="SBF1493" s="275"/>
      <c r="SBG1493" s="275"/>
      <c r="SBH1493" s="275"/>
      <c r="SBI1493" s="275"/>
      <c r="SBJ1493" s="275"/>
      <c r="SBK1493" s="275"/>
      <c r="SBL1493" s="275"/>
      <c r="SBM1493" s="275"/>
      <c r="SBN1493" s="275"/>
      <c r="SBO1493" s="275"/>
      <c r="SBP1493" s="275"/>
      <c r="SBQ1493" s="275"/>
      <c r="SBR1493" s="275"/>
      <c r="SBS1493" s="275"/>
      <c r="SBT1493" s="275"/>
      <c r="SBU1493" s="275"/>
      <c r="SBV1493" s="275"/>
      <c r="SBW1493" s="275"/>
      <c r="SBX1493" s="275"/>
      <c r="SBY1493" s="275"/>
      <c r="SBZ1493" s="275"/>
      <c r="SCA1493" s="275"/>
      <c r="SCB1493" s="275"/>
      <c r="SCC1493" s="275"/>
      <c r="SCD1493" s="275"/>
      <c r="SCE1493" s="275"/>
      <c r="SCF1493" s="275"/>
      <c r="SCG1493" s="275"/>
      <c r="SCH1493" s="275"/>
      <c r="SCI1493" s="275"/>
      <c r="SCJ1493" s="275"/>
      <c r="SCK1493" s="275"/>
      <c r="SCL1493" s="275"/>
      <c r="SCM1493" s="275"/>
      <c r="SCN1493" s="275"/>
      <c r="SCO1493" s="275"/>
      <c r="SCP1493" s="275"/>
      <c r="SCQ1493" s="275"/>
      <c r="SCR1493" s="275"/>
      <c r="SCS1493" s="275"/>
      <c r="SCT1493" s="275"/>
      <c r="SCU1493" s="275"/>
      <c r="SCV1493" s="275"/>
      <c r="SCW1493" s="275"/>
      <c r="SCX1493" s="275"/>
      <c r="SCY1493" s="275"/>
      <c r="SCZ1493" s="275"/>
      <c r="SDA1493" s="275"/>
      <c r="SDB1493" s="275"/>
      <c r="SDC1493" s="275"/>
      <c r="SDD1493" s="275"/>
      <c r="SDE1493" s="275"/>
      <c r="SDF1493" s="275"/>
      <c r="SDG1493" s="275"/>
      <c r="SDH1493" s="275"/>
      <c r="SDI1493" s="275"/>
      <c r="SDJ1493" s="275"/>
      <c r="SDK1493" s="275"/>
      <c r="SDL1493" s="275"/>
      <c r="SDM1493" s="275"/>
      <c r="SDN1493" s="275"/>
      <c r="SDO1493" s="275"/>
      <c r="SDP1493" s="275"/>
      <c r="SDQ1493" s="275"/>
      <c r="SDR1493" s="275"/>
      <c r="SDS1493" s="275"/>
      <c r="SDT1493" s="275"/>
      <c r="SDU1493" s="275"/>
      <c r="SDV1493" s="275"/>
      <c r="SDW1493" s="275"/>
      <c r="SDX1493" s="275"/>
      <c r="SDY1493" s="275"/>
      <c r="SDZ1493" s="275"/>
      <c r="SEA1493" s="275"/>
      <c r="SEB1493" s="275"/>
      <c r="SEC1493" s="275"/>
      <c r="SED1493" s="275"/>
      <c r="SEE1493" s="275"/>
      <c r="SEF1493" s="275"/>
      <c r="SEG1493" s="275"/>
      <c r="SEH1493" s="275"/>
      <c r="SEI1493" s="275"/>
      <c r="SEJ1493" s="275"/>
      <c r="SEK1493" s="275"/>
      <c r="SEL1493" s="275"/>
      <c r="SEM1493" s="275"/>
      <c r="SEN1493" s="275"/>
      <c r="SEO1493" s="275"/>
      <c r="SEP1493" s="275"/>
      <c r="SEQ1493" s="275"/>
      <c r="SER1493" s="275"/>
      <c r="SES1493" s="275"/>
      <c r="SET1493" s="275"/>
      <c r="SEU1493" s="275"/>
      <c r="SEV1493" s="275"/>
      <c r="SEW1493" s="275"/>
      <c r="SEX1493" s="275"/>
      <c r="SEY1493" s="275"/>
      <c r="SEZ1493" s="275"/>
      <c r="SFA1493" s="275"/>
      <c r="SFB1493" s="275"/>
      <c r="SFC1493" s="275"/>
      <c r="SFD1493" s="275"/>
      <c r="SFE1493" s="275"/>
      <c r="SFF1493" s="275"/>
      <c r="SFG1493" s="275"/>
      <c r="SFH1493" s="275"/>
      <c r="SFI1493" s="275"/>
      <c r="SFJ1493" s="275"/>
      <c r="SFK1493" s="275"/>
      <c r="SFL1493" s="275"/>
      <c r="SFM1493" s="275"/>
      <c r="SFN1493" s="275"/>
      <c r="SFO1493" s="275"/>
      <c r="SFP1493" s="275"/>
      <c r="SFQ1493" s="275"/>
      <c r="SFR1493" s="275"/>
      <c r="SFS1493" s="275"/>
      <c r="SFT1493" s="275"/>
      <c r="SFU1493" s="275"/>
      <c r="SFV1493" s="275"/>
      <c r="SFW1493" s="275"/>
      <c r="SFX1493" s="275"/>
      <c r="SFY1493" s="275"/>
      <c r="SFZ1493" s="275"/>
      <c r="SGA1493" s="275"/>
      <c r="SGB1493" s="275"/>
      <c r="SGC1493" s="275"/>
      <c r="SGD1493" s="275"/>
      <c r="SGE1493" s="275"/>
      <c r="SGF1493" s="275"/>
      <c r="SGG1493" s="275"/>
      <c r="SGH1493" s="275"/>
      <c r="SGI1493" s="275"/>
      <c r="SGJ1493" s="275"/>
      <c r="SGK1493" s="275"/>
      <c r="SGL1493" s="275"/>
      <c r="SGM1493" s="275"/>
      <c r="SGN1493" s="275"/>
      <c r="SGO1493" s="275"/>
      <c r="SGP1493" s="275"/>
      <c r="SGQ1493" s="275"/>
      <c r="SGR1493" s="275"/>
      <c r="SGS1493" s="275"/>
      <c r="SGT1493" s="275"/>
      <c r="SGU1493" s="275"/>
      <c r="SGV1493" s="275"/>
      <c r="SGW1493" s="275"/>
      <c r="SGX1493" s="275"/>
      <c r="SGY1493" s="275"/>
      <c r="SGZ1493" s="275"/>
      <c r="SHA1493" s="275"/>
      <c r="SHB1493" s="275"/>
      <c r="SHC1493" s="275"/>
      <c r="SHD1493" s="275"/>
      <c r="SHE1493" s="275"/>
      <c r="SHF1493" s="275"/>
      <c r="SHG1493" s="275"/>
      <c r="SHH1493" s="275"/>
      <c r="SHI1493" s="275"/>
      <c r="SHJ1493" s="275"/>
      <c r="SHK1493" s="275"/>
      <c r="SHL1493" s="275"/>
      <c r="SHM1493" s="275"/>
      <c r="SHN1493" s="275"/>
      <c r="SHO1493" s="275"/>
      <c r="SHP1493" s="275"/>
      <c r="SHQ1493" s="275"/>
      <c r="SHR1493" s="275"/>
      <c r="SHS1493" s="275"/>
      <c r="SHT1493" s="275"/>
      <c r="SHU1493" s="275"/>
      <c r="SHV1493" s="275"/>
      <c r="SHW1493" s="275"/>
      <c r="SHX1493" s="275"/>
      <c r="SHY1493" s="275"/>
      <c r="SHZ1493" s="275"/>
      <c r="SIA1493" s="275"/>
      <c r="SIB1493" s="275"/>
      <c r="SIC1493" s="275"/>
      <c r="SID1493" s="275"/>
      <c r="SIE1493" s="275"/>
      <c r="SIF1493" s="275"/>
      <c r="SIG1493" s="275"/>
      <c r="SIH1493" s="275"/>
      <c r="SII1493" s="275"/>
      <c r="SIJ1493" s="275"/>
      <c r="SIK1493" s="275"/>
      <c r="SIL1493" s="275"/>
      <c r="SIM1493" s="275"/>
      <c r="SIN1493" s="275"/>
      <c r="SIO1493" s="275"/>
      <c r="SIP1493" s="275"/>
      <c r="SIQ1493" s="275"/>
      <c r="SIR1493" s="275"/>
      <c r="SIS1493" s="275"/>
      <c r="SIT1493" s="275"/>
      <c r="SIU1493" s="275"/>
      <c r="SIV1493" s="275"/>
      <c r="SIW1493" s="275"/>
      <c r="SIX1493" s="275"/>
      <c r="SIY1493" s="275"/>
      <c r="SIZ1493" s="275"/>
      <c r="SJA1493" s="275"/>
      <c r="SJB1493" s="275"/>
      <c r="SJC1493" s="275"/>
      <c r="SJD1493" s="275"/>
      <c r="SJE1493" s="275"/>
      <c r="SJF1493" s="275"/>
      <c r="SJG1493" s="275"/>
      <c r="SJH1493" s="275"/>
      <c r="SJI1493" s="275"/>
      <c r="SJJ1493" s="275"/>
      <c r="SJK1493" s="275"/>
      <c r="SJL1493" s="275"/>
      <c r="SJM1493" s="275"/>
      <c r="SJN1493" s="275"/>
      <c r="SJO1493" s="275"/>
      <c r="SJP1493" s="275"/>
      <c r="SJQ1493" s="275"/>
      <c r="SJR1493" s="275"/>
      <c r="SJS1493" s="275"/>
      <c r="SJT1493" s="275"/>
      <c r="SJU1493" s="275"/>
      <c r="SJV1493" s="275"/>
      <c r="SJW1493" s="275"/>
      <c r="SJX1493" s="275"/>
      <c r="SJY1493" s="275"/>
      <c r="SJZ1493" s="275"/>
      <c r="SKA1493" s="275"/>
      <c r="SKB1493" s="275"/>
      <c r="SKC1493" s="275"/>
      <c r="SKD1493" s="275"/>
      <c r="SKE1493" s="275"/>
      <c r="SKF1493" s="275"/>
      <c r="SKG1493" s="275"/>
      <c r="SKH1493" s="275"/>
      <c r="SKI1493" s="275"/>
      <c r="SKJ1493" s="275"/>
      <c r="SKK1493" s="275"/>
      <c r="SKL1493" s="275"/>
      <c r="SKM1493" s="275"/>
      <c r="SKN1493" s="275"/>
      <c r="SKO1493" s="275"/>
      <c r="SKP1493" s="275"/>
      <c r="SKQ1493" s="275"/>
      <c r="SKR1493" s="275"/>
      <c r="SKS1493" s="275"/>
      <c r="SKT1493" s="275"/>
      <c r="SKU1493" s="275"/>
      <c r="SKV1493" s="275"/>
      <c r="SKW1493" s="275"/>
      <c r="SKX1493" s="275"/>
      <c r="SKY1493" s="275"/>
      <c r="SKZ1493" s="275"/>
      <c r="SLA1493" s="275"/>
      <c r="SLB1493" s="275"/>
      <c r="SLC1493" s="275"/>
      <c r="SLD1493" s="275"/>
      <c r="SLE1493" s="275"/>
      <c r="SLF1493" s="275"/>
      <c r="SLG1493" s="275"/>
      <c r="SLH1493" s="275"/>
      <c r="SLI1493" s="275"/>
      <c r="SLJ1493" s="275"/>
      <c r="SLK1493" s="275"/>
      <c r="SLL1493" s="275"/>
      <c r="SLM1493" s="275"/>
      <c r="SLN1493" s="275"/>
      <c r="SLO1493" s="275"/>
      <c r="SLP1493" s="275"/>
      <c r="SLQ1493" s="275"/>
      <c r="SLR1493" s="275"/>
      <c r="SLS1493" s="275"/>
      <c r="SLT1493" s="275"/>
      <c r="SLU1493" s="275"/>
      <c r="SLV1493" s="275"/>
      <c r="SLW1493" s="275"/>
      <c r="SLX1493" s="275"/>
      <c r="SLY1493" s="275"/>
      <c r="SLZ1493" s="275"/>
      <c r="SMA1493" s="275"/>
      <c r="SMB1493" s="275"/>
      <c r="SMC1493" s="275"/>
      <c r="SMD1493" s="275"/>
      <c r="SME1493" s="275"/>
      <c r="SMF1493" s="275"/>
      <c r="SMG1493" s="275"/>
      <c r="SMH1493" s="275"/>
      <c r="SMI1493" s="275"/>
      <c r="SMJ1493" s="275"/>
      <c r="SMK1493" s="275"/>
      <c r="SML1493" s="275"/>
      <c r="SMM1493" s="275"/>
      <c r="SMN1493" s="275"/>
      <c r="SMO1493" s="275"/>
      <c r="SMP1493" s="275"/>
      <c r="SMQ1493" s="275"/>
      <c r="SMR1493" s="275"/>
      <c r="SMS1493" s="275"/>
      <c r="SMT1493" s="275"/>
      <c r="SMU1493" s="275"/>
      <c r="SMV1493" s="275"/>
      <c r="SMW1493" s="275"/>
      <c r="SMX1493" s="275"/>
      <c r="SMY1493" s="275"/>
      <c r="SMZ1493" s="275"/>
      <c r="SNA1493" s="275"/>
      <c r="SNB1493" s="275"/>
      <c r="SNC1493" s="275"/>
      <c r="SND1493" s="275"/>
      <c r="SNE1493" s="275"/>
      <c r="SNF1493" s="275"/>
      <c r="SNG1493" s="275"/>
      <c r="SNH1493" s="275"/>
      <c r="SNI1493" s="275"/>
      <c r="SNJ1493" s="275"/>
      <c r="SNK1493" s="275"/>
      <c r="SNL1493" s="275"/>
      <c r="SNM1493" s="275"/>
      <c r="SNN1493" s="275"/>
      <c r="SNO1493" s="275"/>
      <c r="SNP1493" s="275"/>
      <c r="SNQ1493" s="275"/>
      <c r="SNR1493" s="275"/>
      <c r="SNS1493" s="275"/>
      <c r="SNT1493" s="275"/>
      <c r="SNU1493" s="275"/>
      <c r="SNV1493" s="275"/>
      <c r="SNW1493" s="275"/>
      <c r="SNX1493" s="275"/>
      <c r="SNY1493" s="275"/>
      <c r="SNZ1493" s="275"/>
      <c r="SOA1493" s="275"/>
      <c r="SOB1493" s="275"/>
      <c r="SOC1493" s="275"/>
      <c r="SOD1493" s="275"/>
      <c r="SOE1493" s="275"/>
      <c r="SOF1493" s="275"/>
      <c r="SOG1493" s="275"/>
      <c r="SOH1493" s="275"/>
      <c r="SOI1493" s="275"/>
      <c r="SOJ1493" s="275"/>
      <c r="SOK1493" s="275"/>
      <c r="SOL1493" s="275"/>
      <c r="SOM1493" s="275"/>
      <c r="SON1493" s="275"/>
      <c r="SOO1493" s="275"/>
      <c r="SOP1493" s="275"/>
      <c r="SOQ1493" s="275"/>
      <c r="SOR1493" s="275"/>
      <c r="SOS1493" s="275"/>
      <c r="SOT1493" s="275"/>
      <c r="SOU1493" s="275"/>
      <c r="SOV1493" s="275"/>
      <c r="SOW1493" s="275"/>
      <c r="SOX1493" s="275"/>
      <c r="SOY1493" s="275"/>
      <c r="SOZ1493" s="275"/>
      <c r="SPA1493" s="275"/>
      <c r="SPB1493" s="275"/>
      <c r="SPC1493" s="275"/>
      <c r="SPD1493" s="275"/>
      <c r="SPE1493" s="275"/>
      <c r="SPF1493" s="275"/>
      <c r="SPG1493" s="275"/>
      <c r="SPH1493" s="275"/>
      <c r="SPI1493" s="275"/>
      <c r="SPJ1493" s="275"/>
      <c r="SPK1493" s="275"/>
      <c r="SPL1493" s="275"/>
      <c r="SPM1493" s="275"/>
      <c r="SPN1493" s="275"/>
      <c r="SPO1493" s="275"/>
      <c r="SPP1493" s="275"/>
      <c r="SPQ1493" s="275"/>
      <c r="SPR1493" s="275"/>
      <c r="SPS1493" s="275"/>
      <c r="SPT1493" s="275"/>
      <c r="SPU1493" s="275"/>
      <c r="SPV1493" s="275"/>
      <c r="SPW1493" s="275"/>
      <c r="SPX1493" s="275"/>
      <c r="SPY1493" s="275"/>
      <c r="SPZ1493" s="275"/>
      <c r="SQA1493" s="275"/>
      <c r="SQB1493" s="275"/>
      <c r="SQC1493" s="275"/>
      <c r="SQD1493" s="275"/>
      <c r="SQE1493" s="275"/>
      <c r="SQF1493" s="275"/>
      <c r="SQG1493" s="275"/>
      <c r="SQH1493" s="275"/>
      <c r="SQI1493" s="275"/>
      <c r="SQJ1493" s="275"/>
      <c r="SQK1493" s="275"/>
      <c r="SQL1493" s="275"/>
      <c r="SQM1493" s="275"/>
      <c r="SQN1493" s="275"/>
      <c r="SQO1493" s="275"/>
      <c r="SQP1493" s="275"/>
      <c r="SQQ1493" s="275"/>
      <c r="SQR1493" s="275"/>
      <c r="SQS1493" s="275"/>
      <c r="SQT1493" s="275"/>
      <c r="SQU1493" s="275"/>
      <c r="SQV1493" s="275"/>
      <c r="SQW1493" s="275"/>
      <c r="SQX1493" s="275"/>
      <c r="SQY1493" s="275"/>
      <c r="SQZ1493" s="275"/>
      <c r="SRA1493" s="275"/>
      <c r="SRB1493" s="275"/>
      <c r="SRC1493" s="275"/>
      <c r="SRD1493" s="275"/>
      <c r="SRE1493" s="275"/>
      <c r="SRF1493" s="275"/>
      <c r="SRG1493" s="275"/>
      <c r="SRH1493" s="275"/>
      <c r="SRI1493" s="275"/>
      <c r="SRJ1493" s="275"/>
      <c r="SRK1493" s="275"/>
      <c r="SRL1493" s="275"/>
      <c r="SRM1493" s="275"/>
      <c r="SRN1493" s="275"/>
      <c r="SRO1493" s="275"/>
      <c r="SRP1493" s="275"/>
      <c r="SRQ1493" s="275"/>
      <c r="SRR1493" s="275"/>
      <c r="SRS1493" s="275"/>
      <c r="SRT1493" s="275"/>
      <c r="SRU1493" s="275"/>
      <c r="SRV1493" s="275"/>
      <c r="SRW1493" s="275"/>
      <c r="SRX1493" s="275"/>
      <c r="SRY1493" s="275"/>
      <c r="SRZ1493" s="275"/>
      <c r="SSA1493" s="275"/>
      <c r="SSB1493" s="275"/>
      <c r="SSC1493" s="275"/>
      <c r="SSD1493" s="275"/>
      <c r="SSE1493" s="275"/>
      <c r="SSF1493" s="275"/>
      <c r="SSG1493" s="275"/>
      <c r="SSH1493" s="275"/>
      <c r="SSI1493" s="275"/>
      <c r="SSJ1493" s="275"/>
      <c r="SSK1493" s="275"/>
      <c r="SSL1493" s="275"/>
      <c r="SSM1493" s="275"/>
      <c r="SSN1493" s="275"/>
      <c r="SSO1493" s="275"/>
      <c r="SSP1493" s="275"/>
      <c r="SSQ1493" s="275"/>
      <c r="SSR1493" s="275"/>
      <c r="SSS1493" s="275"/>
      <c r="SST1493" s="275"/>
      <c r="SSU1493" s="275"/>
      <c r="SSV1493" s="275"/>
      <c r="SSW1493" s="275"/>
      <c r="SSX1493" s="275"/>
      <c r="SSY1493" s="275"/>
      <c r="SSZ1493" s="275"/>
      <c r="STA1493" s="275"/>
      <c r="STB1493" s="275"/>
      <c r="STC1493" s="275"/>
      <c r="STD1493" s="275"/>
      <c r="STE1493" s="275"/>
      <c r="STF1493" s="275"/>
      <c r="STG1493" s="275"/>
      <c r="STH1493" s="275"/>
      <c r="STI1493" s="275"/>
      <c r="STJ1493" s="275"/>
      <c r="STK1493" s="275"/>
      <c r="STL1493" s="275"/>
      <c r="STM1493" s="275"/>
      <c r="STN1493" s="275"/>
      <c r="STO1493" s="275"/>
      <c r="STP1493" s="275"/>
      <c r="STQ1493" s="275"/>
      <c r="STR1493" s="275"/>
      <c r="STS1493" s="275"/>
      <c r="STT1493" s="275"/>
      <c r="STU1493" s="275"/>
      <c r="STV1493" s="275"/>
      <c r="STW1493" s="275"/>
      <c r="STX1493" s="275"/>
      <c r="STY1493" s="275"/>
      <c r="STZ1493" s="275"/>
      <c r="SUA1493" s="275"/>
      <c r="SUB1493" s="275"/>
      <c r="SUC1493" s="275"/>
      <c r="SUD1493" s="275"/>
      <c r="SUE1493" s="275"/>
      <c r="SUF1493" s="275"/>
      <c r="SUG1493" s="275"/>
      <c r="SUH1493" s="275"/>
      <c r="SUI1493" s="275"/>
      <c r="SUJ1493" s="275"/>
      <c r="SUK1493" s="275"/>
      <c r="SUL1493" s="275"/>
      <c r="SUM1493" s="275"/>
      <c r="SUN1493" s="275"/>
      <c r="SUO1493" s="275"/>
      <c r="SUP1493" s="275"/>
      <c r="SUQ1493" s="275"/>
      <c r="SUR1493" s="275"/>
      <c r="SUS1493" s="275"/>
      <c r="SUT1493" s="275"/>
      <c r="SUU1493" s="275"/>
      <c r="SUV1493" s="275"/>
      <c r="SUW1493" s="275"/>
      <c r="SUX1493" s="275"/>
      <c r="SUY1493" s="275"/>
      <c r="SUZ1493" s="275"/>
      <c r="SVA1493" s="275"/>
      <c r="SVB1493" s="275"/>
      <c r="SVC1493" s="275"/>
      <c r="SVD1493" s="275"/>
      <c r="SVE1493" s="275"/>
      <c r="SVF1493" s="275"/>
      <c r="SVG1493" s="275"/>
      <c r="SVH1493" s="275"/>
      <c r="SVI1493" s="275"/>
      <c r="SVJ1493" s="275"/>
      <c r="SVK1493" s="275"/>
      <c r="SVL1493" s="275"/>
      <c r="SVM1493" s="275"/>
      <c r="SVN1493" s="275"/>
      <c r="SVO1493" s="275"/>
      <c r="SVP1493" s="275"/>
      <c r="SVQ1493" s="275"/>
      <c r="SVR1493" s="275"/>
      <c r="SVS1493" s="275"/>
      <c r="SVT1493" s="275"/>
      <c r="SVU1493" s="275"/>
      <c r="SVV1493" s="275"/>
      <c r="SVW1493" s="275"/>
      <c r="SVX1493" s="275"/>
      <c r="SVY1493" s="275"/>
      <c r="SVZ1493" s="275"/>
      <c r="SWA1493" s="275"/>
      <c r="SWB1493" s="275"/>
      <c r="SWC1493" s="275"/>
      <c r="SWD1493" s="275"/>
      <c r="SWE1493" s="275"/>
      <c r="SWF1493" s="275"/>
      <c r="SWG1493" s="275"/>
      <c r="SWH1493" s="275"/>
      <c r="SWI1493" s="275"/>
      <c r="SWJ1493" s="275"/>
      <c r="SWK1493" s="275"/>
      <c r="SWL1493" s="275"/>
      <c r="SWM1493" s="275"/>
      <c r="SWN1493" s="275"/>
      <c r="SWO1493" s="275"/>
      <c r="SWP1493" s="275"/>
      <c r="SWQ1493" s="275"/>
      <c r="SWR1493" s="275"/>
      <c r="SWS1493" s="275"/>
      <c r="SWT1493" s="275"/>
      <c r="SWU1493" s="275"/>
      <c r="SWV1493" s="275"/>
      <c r="SWW1493" s="275"/>
      <c r="SWX1493" s="275"/>
      <c r="SWY1493" s="275"/>
      <c r="SWZ1493" s="275"/>
      <c r="SXA1493" s="275"/>
      <c r="SXB1493" s="275"/>
      <c r="SXC1493" s="275"/>
      <c r="SXD1493" s="275"/>
      <c r="SXE1493" s="275"/>
      <c r="SXF1493" s="275"/>
      <c r="SXG1493" s="275"/>
      <c r="SXH1493" s="275"/>
      <c r="SXI1493" s="275"/>
      <c r="SXJ1493" s="275"/>
      <c r="SXK1493" s="275"/>
      <c r="SXL1493" s="275"/>
      <c r="SXM1493" s="275"/>
      <c r="SXN1493" s="275"/>
      <c r="SXO1493" s="275"/>
      <c r="SXP1493" s="275"/>
      <c r="SXQ1493" s="275"/>
      <c r="SXR1493" s="275"/>
      <c r="SXS1493" s="275"/>
      <c r="SXT1493" s="275"/>
      <c r="SXU1493" s="275"/>
      <c r="SXV1493" s="275"/>
      <c r="SXW1493" s="275"/>
      <c r="SXX1493" s="275"/>
      <c r="SXY1493" s="275"/>
      <c r="SXZ1493" s="275"/>
      <c r="SYA1493" s="275"/>
      <c r="SYB1493" s="275"/>
      <c r="SYC1493" s="275"/>
      <c r="SYD1493" s="275"/>
      <c r="SYE1493" s="275"/>
      <c r="SYF1493" s="275"/>
      <c r="SYG1493" s="275"/>
      <c r="SYH1493" s="275"/>
      <c r="SYI1493" s="275"/>
      <c r="SYJ1493" s="275"/>
      <c r="SYK1493" s="275"/>
      <c r="SYL1493" s="275"/>
      <c r="SYM1493" s="275"/>
      <c r="SYN1493" s="275"/>
      <c r="SYO1493" s="275"/>
      <c r="SYP1493" s="275"/>
      <c r="SYQ1493" s="275"/>
      <c r="SYR1493" s="275"/>
      <c r="SYS1493" s="275"/>
      <c r="SYT1493" s="275"/>
      <c r="SYU1493" s="275"/>
      <c r="SYV1493" s="275"/>
      <c r="SYW1493" s="275"/>
      <c r="SYX1493" s="275"/>
      <c r="SYY1493" s="275"/>
      <c r="SYZ1493" s="275"/>
      <c r="SZA1493" s="275"/>
      <c r="SZB1493" s="275"/>
      <c r="SZC1493" s="275"/>
      <c r="SZD1493" s="275"/>
      <c r="SZE1493" s="275"/>
      <c r="SZF1493" s="275"/>
      <c r="SZG1493" s="275"/>
      <c r="SZH1493" s="275"/>
      <c r="SZI1493" s="275"/>
      <c r="SZJ1493" s="275"/>
      <c r="SZK1493" s="275"/>
      <c r="SZL1493" s="275"/>
      <c r="SZM1493" s="275"/>
      <c r="SZN1493" s="275"/>
      <c r="SZO1493" s="275"/>
      <c r="SZP1493" s="275"/>
      <c r="SZQ1493" s="275"/>
      <c r="SZR1493" s="275"/>
      <c r="SZS1493" s="275"/>
      <c r="SZT1493" s="275"/>
      <c r="SZU1493" s="275"/>
      <c r="SZV1493" s="275"/>
      <c r="SZW1493" s="275"/>
      <c r="SZX1493" s="275"/>
      <c r="SZY1493" s="275"/>
      <c r="SZZ1493" s="275"/>
      <c r="TAA1493" s="275"/>
      <c r="TAB1493" s="275"/>
      <c r="TAC1493" s="275"/>
      <c r="TAD1493" s="275"/>
      <c r="TAE1493" s="275"/>
      <c r="TAF1493" s="275"/>
      <c r="TAG1493" s="275"/>
      <c r="TAH1493" s="275"/>
      <c r="TAI1493" s="275"/>
      <c r="TAJ1493" s="275"/>
      <c r="TAK1493" s="275"/>
      <c r="TAL1493" s="275"/>
      <c r="TAM1493" s="275"/>
      <c r="TAN1493" s="275"/>
      <c r="TAO1493" s="275"/>
      <c r="TAP1493" s="275"/>
      <c r="TAQ1493" s="275"/>
      <c r="TAR1493" s="275"/>
      <c r="TAS1493" s="275"/>
      <c r="TAT1493" s="275"/>
      <c r="TAU1493" s="275"/>
      <c r="TAV1493" s="275"/>
      <c r="TAW1493" s="275"/>
      <c r="TAX1493" s="275"/>
      <c r="TAY1493" s="275"/>
      <c r="TAZ1493" s="275"/>
      <c r="TBA1493" s="275"/>
      <c r="TBB1493" s="275"/>
      <c r="TBC1493" s="275"/>
      <c r="TBD1493" s="275"/>
      <c r="TBE1493" s="275"/>
      <c r="TBF1493" s="275"/>
      <c r="TBG1493" s="275"/>
      <c r="TBH1493" s="275"/>
      <c r="TBI1493" s="275"/>
      <c r="TBJ1493" s="275"/>
      <c r="TBK1493" s="275"/>
      <c r="TBL1493" s="275"/>
      <c r="TBM1493" s="275"/>
      <c r="TBN1493" s="275"/>
      <c r="TBO1493" s="275"/>
      <c r="TBP1493" s="275"/>
      <c r="TBQ1493" s="275"/>
      <c r="TBR1493" s="275"/>
      <c r="TBS1493" s="275"/>
      <c r="TBT1493" s="275"/>
      <c r="TBU1493" s="275"/>
      <c r="TBV1493" s="275"/>
      <c r="TBW1493" s="275"/>
      <c r="TBX1493" s="275"/>
      <c r="TBY1493" s="275"/>
      <c r="TBZ1493" s="275"/>
      <c r="TCA1493" s="275"/>
      <c r="TCB1493" s="275"/>
      <c r="TCC1493" s="275"/>
      <c r="TCD1493" s="275"/>
      <c r="TCE1493" s="275"/>
      <c r="TCF1493" s="275"/>
      <c r="TCG1493" s="275"/>
      <c r="TCH1493" s="275"/>
      <c r="TCI1493" s="275"/>
      <c r="TCJ1493" s="275"/>
      <c r="TCK1493" s="275"/>
      <c r="TCL1493" s="275"/>
      <c r="TCM1493" s="275"/>
      <c r="TCN1493" s="275"/>
      <c r="TCO1493" s="275"/>
      <c r="TCP1493" s="275"/>
      <c r="TCQ1493" s="275"/>
      <c r="TCR1493" s="275"/>
      <c r="TCS1493" s="275"/>
      <c r="TCT1493" s="275"/>
      <c r="TCU1493" s="275"/>
      <c r="TCV1493" s="275"/>
      <c r="TCW1493" s="275"/>
      <c r="TCX1493" s="275"/>
      <c r="TCY1493" s="275"/>
      <c r="TCZ1493" s="275"/>
      <c r="TDA1493" s="275"/>
      <c r="TDB1493" s="275"/>
      <c r="TDC1493" s="275"/>
      <c r="TDD1493" s="275"/>
      <c r="TDE1493" s="275"/>
      <c r="TDF1493" s="275"/>
      <c r="TDG1493" s="275"/>
      <c r="TDH1493" s="275"/>
      <c r="TDI1493" s="275"/>
      <c r="TDJ1493" s="275"/>
      <c r="TDK1493" s="275"/>
      <c r="TDL1493" s="275"/>
      <c r="TDM1493" s="275"/>
      <c r="TDN1493" s="275"/>
      <c r="TDO1493" s="275"/>
      <c r="TDP1493" s="275"/>
      <c r="TDQ1493" s="275"/>
      <c r="TDR1493" s="275"/>
      <c r="TDS1493" s="275"/>
      <c r="TDT1493" s="275"/>
      <c r="TDU1493" s="275"/>
      <c r="TDV1493" s="275"/>
      <c r="TDW1493" s="275"/>
      <c r="TDX1493" s="275"/>
      <c r="TDY1493" s="275"/>
      <c r="TDZ1493" s="275"/>
      <c r="TEA1493" s="275"/>
      <c r="TEB1493" s="275"/>
      <c r="TEC1493" s="275"/>
      <c r="TED1493" s="275"/>
      <c r="TEE1493" s="275"/>
      <c r="TEF1493" s="275"/>
      <c r="TEG1493" s="275"/>
      <c r="TEH1493" s="275"/>
      <c r="TEI1493" s="275"/>
      <c r="TEJ1493" s="275"/>
      <c r="TEK1493" s="275"/>
      <c r="TEL1493" s="275"/>
      <c r="TEM1493" s="275"/>
      <c r="TEN1493" s="275"/>
      <c r="TEO1493" s="275"/>
      <c r="TEP1493" s="275"/>
      <c r="TEQ1493" s="275"/>
      <c r="TER1493" s="275"/>
      <c r="TES1493" s="275"/>
      <c r="TET1493" s="275"/>
      <c r="TEU1493" s="275"/>
      <c r="TEV1493" s="275"/>
      <c r="TEW1493" s="275"/>
      <c r="TEX1493" s="275"/>
      <c r="TEY1493" s="275"/>
      <c r="TEZ1493" s="275"/>
      <c r="TFA1493" s="275"/>
      <c r="TFB1493" s="275"/>
      <c r="TFC1493" s="275"/>
      <c r="TFD1493" s="275"/>
      <c r="TFE1493" s="275"/>
      <c r="TFF1493" s="275"/>
      <c r="TFG1493" s="275"/>
      <c r="TFH1493" s="275"/>
      <c r="TFI1493" s="275"/>
      <c r="TFJ1493" s="275"/>
      <c r="TFK1493" s="275"/>
      <c r="TFL1493" s="275"/>
      <c r="TFM1493" s="275"/>
      <c r="TFN1493" s="275"/>
      <c r="TFO1493" s="275"/>
      <c r="TFP1493" s="275"/>
      <c r="TFQ1493" s="275"/>
      <c r="TFR1493" s="275"/>
      <c r="TFS1493" s="275"/>
      <c r="TFT1493" s="275"/>
      <c r="TFU1493" s="275"/>
      <c r="TFV1493" s="275"/>
      <c r="TFW1493" s="275"/>
      <c r="TFX1493" s="275"/>
      <c r="TFY1493" s="275"/>
      <c r="TFZ1493" s="275"/>
      <c r="TGA1493" s="275"/>
      <c r="TGB1493" s="275"/>
      <c r="TGC1493" s="275"/>
      <c r="TGD1493" s="275"/>
      <c r="TGE1493" s="275"/>
      <c r="TGF1493" s="275"/>
      <c r="TGG1493" s="275"/>
      <c r="TGH1493" s="275"/>
      <c r="TGI1493" s="275"/>
      <c r="TGJ1493" s="275"/>
      <c r="TGK1493" s="275"/>
      <c r="TGL1493" s="275"/>
      <c r="TGM1493" s="275"/>
      <c r="TGN1493" s="275"/>
      <c r="TGO1493" s="275"/>
      <c r="TGP1493" s="275"/>
      <c r="TGQ1493" s="275"/>
      <c r="TGR1493" s="275"/>
      <c r="TGS1493" s="275"/>
      <c r="TGT1493" s="275"/>
      <c r="TGU1493" s="275"/>
      <c r="TGV1493" s="275"/>
      <c r="TGW1493" s="275"/>
      <c r="TGX1493" s="275"/>
      <c r="TGY1493" s="275"/>
      <c r="TGZ1493" s="275"/>
      <c r="THA1493" s="275"/>
      <c r="THB1493" s="275"/>
      <c r="THC1493" s="275"/>
      <c r="THD1493" s="275"/>
      <c r="THE1493" s="275"/>
      <c r="THF1493" s="275"/>
      <c r="THG1493" s="275"/>
      <c r="THH1493" s="275"/>
      <c r="THI1493" s="275"/>
      <c r="THJ1493" s="275"/>
      <c r="THK1493" s="275"/>
      <c r="THL1493" s="275"/>
      <c r="THM1493" s="275"/>
      <c r="THN1493" s="275"/>
      <c r="THO1493" s="275"/>
      <c r="THP1493" s="275"/>
      <c r="THQ1493" s="275"/>
      <c r="THR1493" s="275"/>
      <c r="THS1493" s="275"/>
      <c r="THT1493" s="275"/>
      <c r="THU1493" s="275"/>
      <c r="THV1493" s="275"/>
      <c r="THW1493" s="275"/>
      <c r="THX1493" s="275"/>
      <c r="THY1493" s="275"/>
      <c r="THZ1493" s="275"/>
      <c r="TIA1493" s="275"/>
      <c r="TIB1493" s="275"/>
      <c r="TIC1493" s="275"/>
      <c r="TID1493" s="275"/>
      <c r="TIE1493" s="275"/>
      <c r="TIF1493" s="275"/>
      <c r="TIG1493" s="275"/>
      <c r="TIH1493" s="275"/>
      <c r="TII1493" s="275"/>
      <c r="TIJ1493" s="275"/>
      <c r="TIK1493" s="275"/>
      <c r="TIL1493" s="275"/>
      <c r="TIM1493" s="275"/>
      <c r="TIN1493" s="275"/>
      <c r="TIO1493" s="275"/>
      <c r="TIP1493" s="275"/>
      <c r="TIQ1493" s="275"/>
      <c r="TIR1493" s="275"/>
      <c r="TIS1493" s="275"/>
      <c r="TIT1493" s="275"/>
      <c r="TIU1493" s="275"/>
      <c r="TIV1493" s="275"/>
      <c r="TIW1493" s="275"/>
      <c r="TIX1493" s="275"/>
      <c r="TIY1493" s="275"/>
      <c r="TIZ1493" s="275"/>
      <c r="TJA1493" s="275"/>
      <c r="TJB1493" s="275"/>
      <c r="TJC1493" s="275"/>
      <c r="TJD1493" s="275"/>
      <c r="TJE1493" s="275"/>
      <c r="TJF1493" s="275"/>
      <c r="TJG1493" s="275"/>
      <c r="TJH1493" s="275"/>
      <c r="TJI1493" s="275"/>
      <c r="TJJ1493" s="275"/>
      <c r="TJK1493" s="275"/>
      <c r="TJL1493" s="275"/>
      <c r="TJM1493" s="275"/>
      <c r="TJN1493" s="275"/>
      <c r="TJO1493" s="275"/>
      <c r="TJP1493" s="275"/>
      <c r="TJQ1493" s="275"/>
      <c r="TJR1493" s="275"/>
      <c r="TJS1493" s="275"/>
      <c r="TJT1493" s="275"/>
      <c r="TJU1493" s="275"/>
      <c r="TJV1493" s="275"/>
      <c r="TJW1493" s="275"/>
      <c r="TJX1493" s="275"/>
      <c r="TJY1493" s="275"/>
      <c r="TJZ1493" s="275"/>
      <c r="TKA1493" s="275"/>
      <c r="TKB1493" s="275"/>
      <c r="TKC1493" s="275"/>
      <c r="TKD1493" s="275"/>
      <c r="TKE1493" s="275"/>
      <c r="TKF1493" s="275"/>
      <c r="TKG1493" s="275"/>
      <c r="TKH1493" s="275"/>
      <c r="TKI1493" s="275"/>
      <c r="TKJ1493" s="275"/>
      <c r="TKK1493" s="275"/>
      <c r="TKL1493" s="275"/>
      <c r="TKM1493" s="275"/>
      <c r="TKN1493" s="275"/>
      <c r="TKO1493" s="275"/>
      <c r="TKP1493" s="275"/>
      <c r="TKQ1493" s="275"/>
      <c r="TKR1493" s="275"/>
      <c r="TKS1493" s="275"/>
      <c r="TKT1493" s="275"/>
      <c r="TKU1493" s="275"/>
      <c r="TKV1493" s="275"/>
      <c r="TKW1493" s="275"/>
      <c r="TKX1493" s="275"/>
      <c r="TKY1493" s="275"/>
      <c r="TKZ1493" s="275"/>
      <c r="TLA1493" s="275"/>
      <c r="TLB1493" s="275"/>
      <c r="TLC1493" s="275"/>
      <c r="TLD1493" s="275"/>
      <c r="TLE1493" s="275"/>
      <c r="TLF1493" s="275"/>
      <c r="TLG1493" s="275"/>
      <c r="TLH1493" s="275"/>
      <c r="TLI1493" s="275"/>
      <c r="TLJ1493" s="275"/>
      <c r="TLK1493" s="275"/>
      <c r="TLL1493" s="275"/>
      <c r="TLM1493" s="275"/>
      <c r="TLN1493" s="275"/>
      <c r="TLO1493" s="275"/>
      <c r="TLP1493" s="275"/>
      <c r="TLQ1493" s="275"/>
      <c r="TLR1493" s="275"/>
      <c r="TLS1493" s="275"/>
      <c r="TLT1493" s="275"/>
      <c r="TLU1493" s="275"/>
      <c r="TLV1493" s="275"/>
      <c r="TLW1493" s="275"/>
      <c r="TLX1493" s="275"/>
      <c r="TLY1493" s="275"/>
      <c r="TLZ1493" s="275"/>
      <c r="TMA1493" s="275"/>
      <c r="TMB1493" s="275"/>
      <c r="TMC1493" s="275"/>
      <c r="TMD1493" s="275"/>
      <c r="TME1493" s="275"/>
      <c r="TMF1493" s="275"/>
      <c r="TMG1493" s="275"/>
      <c r="TMH1493" s="275"/>
      <c r="TMI1493" s="275"/>
      <c r="TMJ1493" s="275"/>
      <c r="TMK1493" s="275"/>
      <c r="TML1493" s="275"/>
      <c r="TMM1493" s="275"/>
      <c r="TMN1493" s="275"/>
      <c r="TMO1493" s="275"/>
      <c r="TMP1493" s="275"/>
      <c r="TMQ1493" s="275"/>
      <c r="TMR1493" s="275"/>
      <c r="TMS1493" s="275"/>
      <c r="TMT1493" s="275"/>
      <c r="TMU1493" s="275"/>
      <c r="TMV1493" s="275"/>
      <c r="TMW1493" s="275"/>
      <c r="TMX1493" s="275"/>
      <c r="TMY1493" s="275"/>
      <c r="TMZ1493" s="275"/>
      <c r="TNA1493" s="275"/>
      <c r="TNB1493" s="275"/>
      <c r="TNC1493" s="275"/>
      <c r="TND1493" s="275"/>
      <c r="TNE1493" s="275"/>
      <c r="TNF1493" s="275"/>
      <c r="TNG1493" s="275"/>
      <c r="TNH1493" s="275"/>
      <c r="TNI1493" s="275"/>
      <c r="TNJ1493" s="275"/>
      <c r="TNK1493" s="275"/>
      <c r="TNL1493" s="275"/>
      <c r="TNM1493" s="275"/>
      <c r="TNN1493" s="275"/>
      <c r="TNO1493" s="275"/>
      <c r="TNP1493" s="275"/>
      <c r="TNQ1493" s="275"/>
      <c r="TNR1493" s="275"/>
      <c r="TNS1493" s="275"/>
      <c r="TNT1493" s="275"/>
      <c r="TNU1493" s="275"/>
      <c r="TNV1493" s="275"/>
      <c r="TNW1493" s="275"/>
      <c r="TNX1493" s="275"/>
      <c r="TNY1493" s="275"/>
      <c r="TNZ1493" s="275"/>
      <c r="TOA1493" s="275"/>
      <c r="TOB1493" s="275"/>
      <c r="TOC1493" s="275"/>
      <c r="TOD1493" s="275"/>
      <c r="TOE1493" s="275"/>
      <c r="TOF1493" s="275"/>
      <c r="TOG1493" s="275"/>
      <c r="TOH1493" s="275"/>
      <c r="TOI1493" s="275"/>
      <c r="TOJ1493" s="275"/>
      <c r="TOK1493" s="275"/>
      <c r="TOL1493" s="275"/>
      <c r="TOM1493" s="275"/>
      <c r="TON1493" s="275"/>
      <c r="TOO1493" s="275"/>
      <c r="TOP1493" s="275"/>
      <c r="TOQ1493" s="275"/>
      <c r="TOR1493" s="275"/>
      <c r="TOS1493" s="275"/>
      <c r="TOT1493" s="275"/>
      <c r="TOU1493" s="275"/>
      <c r="TOV1493" s="275"/>
      <c r="TOW1493" s="275"/>
      <c r="TOX1493" s="275"/>
      <c r="TOY1493" s="275"/>
      <c r="TOZ1493" s="275"/>
      <c r="TPA1493" s="275"/>
      <c r="TPB1493" s="275"/>
      <c r="TPC1493" s="275"/>
      <c r="TPD1493" s="275"/>
      <c r="TPE1493" s="275"/>
      <c r="TPF1493" s="275"/>
      <c r="TPG1493" s="275"/>
      <c r="TPH1493" s="275"/>
      <c r="TPI1493" s="275"/>
      <c r="TPJ1493" s="275"/>
      <c r="TPK1493" s="275"/>
      <c r="TPL1493" s="275"/>
      <c r="TPM1493" s="275"/>
      <c r="TPN1493" s="275"/>
      <c r="TPO1493" s="275"/>
      <c r="TPP1493" s="275"/>
      <c r="TPQ1493" s="275"/>
      <c r="TPR1493" s="275"/>
      <c r="TPS1493" s="275"/>
      <c r="TPT1493" s="275"/>
      <c r="TPU1493" s="275"/>
      <c r="TPV1493" s="275"/>
      <c r="TPW1493" s="275"/>
      <c r="TPX1493" s="275"/>
      <c r="TPY1493" s="275"/>
      <c r="TPZ1493" s="275"/>
      <c r="TQA1493" s="275"/>
      <c r="TQB1493" s="275"/>
      <c r="TQC1493" s="275"/>
      <c r="TQD1493" s="275"/>
      <c r="TQE1493" s="275"/>
      <c r="TQF1493" s="275"/>
      <c r="TQG1493" s="275"/>
      <c r="TQH1493" s="275"/>
      <c r="TQI1493" s="275"/>
      <c r="TQJ1493" s="275"/>
      <c r="TQK1493" s="275"/>
      <c r="TQL1493" s="275"/>
      <c r="TQM1493" s="275"/>
      <c r="TQN1493" s="275"/>
      <c r="TQO1493" s="275"/>
      <c r="TQP1493" s="275"/>
      <c r="TQQ1493" s="275"/>
      <c r="TQR1493" s="275"/>
      <c r="TQS1493" s="275"/>
      <c r="TQT1493" s="275"/>
      <c r="TQU1493" s="275"/>
      <c r="TQV1493" s="275"/>
      <c r="TQW1493" s="275"/>
      <c r="TQX1493" s="275"/>
      <c r="TQY1493" s="275"/>
      <c r="TQZ1493" s="275"/>
      <c r="TRA1493" s="275"/>
      <c r="TRB1493" s="275"/>
      <c r="TRC1493" s="275"/>
      <c r="TRD1493" s="275"/>
      <c r="TRE1493" s="275"/>
      <c r="TRF1493" s="275"/>
      <c r="TRG1493" s="275"/>
      <c r="TRH1493" s="275"/>
      <c r="TRI1493" s="275"/>
      <c r="TRJ1493" s="275"/>
      <c r="TRK1493" s="275"/>
      <c r="TRL1493" s="275"/>
      <c r="TRM1493" s="275"/>
      <c r="TRN1493" s="275"/>
      <c r="TRO1493" s="275"/>
      <c r="TRP1493" s="275"/>
      <c r="TRQ1493" s="275"/>
      <c r="TRR1493" s="275"/>
      <c r="TRS1493" s="275"/>
      <c r="TRT1493" s="275"/>
      <c r="TRU1493" s="275"/>
      <c r="TRV1493" s="275"/>
      <c r="TRW1493" s="275"/>
      <c r="TRX1493" s="275"/>
      <c r="TRY1493" s="275"/>
      <c r="TRZ1493" s="275"/>
      <c r="TSA1493" s="275"/>
      <c r="TSB1493" s="275"/>
      <c r="TSC1493" s="275"/>
      <c r="TSD1493" s="275"/>
      <c r="TSE1493" s="275"/>
      <c r="TSF1493" s="275"/>
      <c r="TSG1493" s="275"/>
      <c r="TSH1493" s="275"/>
      <c r="TSI1493" s="275"/>
      <c r="TSJ1493" s="275"/>
      <c r="TSK1493" s="275"/>
      <c r="TSL1493" s="275"/>
      <c r="TSM1493" s="275"/>
      <c r="TSN1493" s="275"/>
      <c r="TSO1493" s="275"/>
      <c r="TSP1493" s="275"/>
      <c r="TSQ1493" s="275"/>
      <c r="TSR1493" s="275"/>
      <c r="TSS1493" s="275"/>
      <c r="TST1493" s="275"/>
      <c r="TSU1493" s="275"/>
      <c r="TSV1493" s="275"/>
      <c r="TSW1493" s="275"/>
      <c r="TSX1493" s="275"/>
      <c r="TSY1493" s="275"/>
      <c r="TSZ1493" s="275"/>
      <c r="TTA1493" s="275"/>
      <c r="TTB1493" s="275"/>
      <c r="TTC1493" s="275"/>
      <c r="TTD1493" s="275"/>
      <c r="TTE1493" s="275"/>
      <c r="TTF1493" s="275"/>
      <c r="TTG1493" s="275"/>
      <c r="TTH1493" s="275"/>
      <c r="TTI1493" s="275"/>
      <c r="TTJ1493" s="275"/>
      <c r="TTK1493" s="275"/>
      <c r="TTL1493" s="275"/>
      <c r="TTM1493" s="275"/>
      <c r="TTN1493" s="275"/>
      <c r="TTO1493" s="275"/>
      <c r="TTP1493" s="275"/>
      <c r="TTQ1493" s="275"/>
      <c r="TTR1493" s="275"/>
      <c r="TTS1493" s="275"/>
      <c r="TTT1493" s="275"/>
      <c r="TTU1493" s="275"/>
      <c r="TTV1493" s="275"/>
      <c r="TTW1493" s="275"/>
      <c r="TTX1493" s="275"/>
      <c r="TTY1493" s="275"/>
      <c r="TTZ1493" s="275"/>
      <c r="TUA1493" s="275"/>
      <c r="TUB1493" s="275"/>
      <c r="TUC1493" s="275"/>
      <c r="TUD1493" s="275"/>
      <c r="TUE1493" s="275"/>
      <c r="TUF1493" s="275"/>
      <c r="TUG1493" s="275"/>
      <c r="TUH1493" s="275"/>
      <c r="TUI1493" s="275"/>
      <c r="TUJ1493" s="275"/>
      <c r="TUK1493" s="275"/>
      <c r="TUL1493" s="275"/>
      <c r="TUM1493" s="275"/>
      <c r="TUN1493" s="275"/>
      <c r="TUO1493" s="275"/>
      <c r="TUP1493" s="275"/>
      <c r="TUQ1493" s="275"/>
      <c r="TUR1493" s="275"/>
      <c r="TUS1493" s="275"/>
      <c r="TUT1493" s="275"/>
      <c r="TUU1493" s="275"/>
      <c r="TUV1493" s="275"/>
      <c r="TUW1493" s="275"/>
      <c r="TUX1493" s="275"/>
      <c r="TUY1493" s="275"/>
      <c r="TUZ1493" s="275"/>
      <c r="TVA1493" s="275"/>
      <c r="TVB1493" s="275"/>
      <c r="TVC1493" s="275"/>
      <c r="TVD1493" s="275"/>
      <c r="TVE1493" s="275"/>
      <c r="TVF1493" s="275"/>
      <c r="TVG1493" s="275"/>
      <c r="TVH1493" s="275"/>
      <c r="TVI1493" s="275"/>
      <c r="TVJ1493" s="275"/>
      <c r="TVK1493" s="275"/>
      <c r="TVL1493" s="275"/>
      <c r="TVM1493" s="275"/>
      <c r="TVN1493" s="275"/>
      <c r="TVO1493" s="275"/>
      <c r="TVP1493" s="275"/>
      <c r="TVQ1493" s="275"/>
      <c r="TVR1493" s="275"/>
      <c r="TVS1493" s="275"/>
      <c r="TVT1493" s="275"/>
      <c r="TVU1493" s="275"/>
      <c r="TVV1493" s="275"/>
      <c r="TVW1493" s="275"/>
      <c r="TVX1493" s="275"/>
      <c r="TVY1493" s="275"/>
      <c r="TVZ1493" s="275"/>
      <c r="TWA1493" s="275"/>
      <c r="TWB1493" s="275"/>
      <c r="TWC1493" s="275"/>
      <c r="TWD1493" s="275"/>
      <c r="TWE1493" s="275"/>
      <c r="TWF1493" s="275"/>
      <c r="TWG1493" s="275"/>
      <c r="TWH1493" s="275"/>
      <c r="TWI1493" s="275"/>
      <c r="TWJ1493" s="275"/>
      <c r="TWK1493" s="275"/>
      <c r="TWL1493" s="275"/>
      <c r="TWM1493" s="275"/>
      <c r="TWN1493" s="275"/>
      <c r="TWO1493" s="275"/>
      <c r="TWP1493" s="275"/>
      <c r="TWQ1493" s="275"/>
      <c r="TWR1493" s="275"/>
      <c r="TWS1493" s="275"/>
      <c r="TWT1493" s="275"/>
      <c r="TWU1493" s="275"/>
      <c r="TWV1493" s="275"/>
      <c r="TWW1493" s="275"/>
      <c r="TWX1493" s="275"/>
      <c r="TWY1493" s="275"/>
      <c r="TWZ1493" s="275"/>
      <c r="TXA1493" s="275"/>
      <c r="TXB1493" s="275"/>
      <c r="TXC1493" s="275"/>
      <c r="TXD1493" s="275"/>
      <c r="TXE1493" s="275"/>
      <c r="TXF1493" s="275"/>
      <c r="TXG1493" s="275"/>
      <c r="TXH1493" s="275"/>
      <c r="TXI1493" s="275"/>
      <c r="TXJ1493" s="275"/>
      <c r="TXK1493" s="275"/>
      <c r="TXL1493" s="275"/>
      <c r="TXM1493" s="275"/>
      <c r="TXN1493" s="275"/>
      <c r="TXO1493" s="275"/>
      <c r="TXP1493" s="275"/>
      <c r="TXQ1493" s="275"/>
      <c r="TXR1493" s="275"/>
      <c r="TXS1493" s="275"/>
      <c r="TXT1493" s="275"/>
      <c r="TXU1493" s="275"/>
      <c r="TXV1493" s="275"/>
      <c r="TXW1493" s="275"/>
      <c r="TXX1493" s="275"/>
      <c r="TXY1493" s="275"/>
      <c r="TXZ1493" s="275"/>
      <c r="TYA1493" s="275"/>
      <c r="TYB1493" s="275"/>
      <c r="TYC1493" s="275"/>
      <c r="TYD1493" s="275"/>
      <c r="TYE1493" s="275"/>
      <c r="TYF1493" s="275"/>
      <c r="TYG1493" s="275"/>
      <c r="TYH1493" s="275"/>
      <c r="TYI1493" s="275"/>
      <c r="TYJ1493" s="275"/>
      <c r="TYK1493" s="275"/>
      <c r="TYL1493" s="275"/>
      <c r="TYM1493" s="275"/>
      <c r="TYN1493" s="275"/>
      <c r="TYO1493" s="275"/>
      <c r="TYP1493" s="275"/>
      <c r="TYQ1493" s="275"/>
      <c r="TYR1493" s="275"/>
      <c r="TYS1493" s="275"/>
      <c r="TYT1493" s="275"/>
      <c r="TYU1493" s="275"/>
      <c r="TYV1493" s="275"/>
      <c r="TYW1493" s="275"/>
      <c r="TYX1493" s="275"/>
      <c r="TYY1493" s="275"/>
      <c r="TYZ1493" s="275"/>
      <c r="TZA1493" s="275"/>
      <c r="TZB1493" s="275"/>
      <c r="TZC1493" s="275"/>
      <c r="TZD1493" s="275"/>
      <c r="TZE1493" s="275"/>
      <c r="TZF1493" s="275"/>
      <c r="TZG1493" s="275"/>
      <c r="TZH1493" s="275"/>
      <c r="TZI1493" s="275"/>
      <c r="TZJ1493" s="275"/>
      <c r="TZK1493" s="275"/>
      <c r="TZL1493" s="275"/>
      <c r="TZM1493" s="275"/>
      <c r="TZN1493" s="275"/>
      <c r="TZO1493" s="275"/>
      <c r="TZP1493" s="275"/>
      <c r="TZQ1493" s="275"/>
      <c r="TZR1493" s="275"/>
      <c r="TZS1493" s="275"/>
      <c r="TZT1493" s="275"/>
      <c r="TZU1493" s="275"/>
      <c r="TZV1493" s="275"/>
      <c r="TZW1493" s="275"/>
      <c r="TZX1493" s="275"/>
      <c r="TZY1493" s="275"/>
      <c r="TZZ1493" s="275"/>
      <c r="UAA1493" s="275"/>
      <c r="UAB1493" s="275"/>
      <c r="UAC1493" s="275"/>
      <c r="UAD1493" s="275"/>
      <c r="UAE1493" s="275"/>
      <c r="UAF1493" s="275"/>
      <c r="UAG1493" s="275"/>
      <c r="UAH1493" s="275"/>
      <c r="UAI1493" s="275"/>
      <c r="UAJ1493" s="275"/>
      <c r="UAK1493" s="275"/>
      <c r="UAL1493" s="275"/>
      <c r="UAM1493" s="275"/>
      <c r="UAN1493" s="275"/>
      <c r="UAO1493" s="275"/>
      <c r="UAP1493" s="275"/>
      <c r="UAQ1493" s="275"/>
      <c r="UAR1493" s="275"/>
      <c r="UAS1493" s="275"/>
      <c r="UAT1493" s="275"/>
      <c r="UAU1493" s="275"/>
      <c r="UAV1493" s="275"/>
      <c r="UAW1493" s="275"/>
      <c r="UAX1493" s="275"/>
      <c r="UAY1493" s="275"/>
      <c r="UAZ1493" s="275"/>
      <c r="UBA1493" s="275"/>
      <c r="UBB1493" s="275"/>
      <c r="UBC1493" s="275"/>
      <c r="UBD1493" s="275"/>
      <c r="UBE1493" s="275"/>
      <c r="UBF1493" s="275"/>
      <c r="UBG1493" s="275"/>
      <c r="UBH1493" s="275"/>
      <c r="UBI1493" s="275"/>
      <c r="UBJ1493" s="275"/>
      <c r="UBK1493" s="275"/>
      <c r="UBL1493" s="275"/>
      <c r="UBM1493" s="275"/>
      <c r="UBN1493" s="275"/>
      <c r="UBO1493" s="275"/>
      <c r="UBP1493" s="275"/>
      <c r="UBQ1493" s="275"/>
      <c r="UBR1493" s="275"/>
      <c r="UBS1493" s="275"/>
      <c r="UBT1493" s="275"/>
      <c r="UBU1493" s="275"/>
      <c r="UBV1493" s="275"/>
      <c r="UBW1493" s="275"/>
      <c r="UBX1493" s="275"/>
      <c r="UBY1493" s="275"/>
      <c r="UBZ1493" s="275"/>
      <c r="UCA1493" s="275"/>
      <c r="UCB1493" s="275"/>
      <c r="UCC1493" s="275"/>
      <c r="UCD1493" s="275"/>
      <c r="UCE1493" s="275"/>
      <c r="UCF1493" s="275"/>
      <c r="UCG1493" s="275"/>
      <c r="UCH1493" s="275"/>
      <c r="UCI1493" s="275"/>
      <c r="UCJ1493" s="275"/>
      <c r="UCK1493" s="275"/>
      <c r="UCL1493" s="275"/>
      <c r="UCM1493" s="275"/>
      <c r="UCN1493" s="275"/>
      <c r="UCO1493" s="275"/>
      <c r="UCP1493" s="275"/>
      <c r="UCQ1493" s="275"/>
      <c r="UCR1493" s="275"/>
      <c r="UCS1493" s="275"/>
      <c r="UCT1493" s="275"/>
      <c r="UCU1493" s="275"/>
      <c r="UCV1493" s="275"/>
      <c r="UCW1493" s="275"/>
      <c r="UCX1493" s="275"/>
      <c r="UCY1493" s="275"/>
      <c r="UCZ1493" s="275"/>
      <c r="UDA1493" s="275"/>
      <c r="UDB1493" s="275"/>
      <c r="UDC1493" s="275"/>
      <c r="UDD1493" s="275"/>
      <c r="UDE1493" s="275"/>
      <c r="UDF1493" s="275"/>
      <c r="UDG1493" s="275"/>
      <c r="UDH1493" s="275"/>
      <c r="UDI1493" s="275"/>
      <c r="UDJ1493" s="275"/>
      <c r="UDK1493" s="275"/>
      <c r="UDL1493" s="275"/>
      <c r="UDM1493" s="275"/>
      <c r="UDN1493" s="275"/>
      <c r="UDO1493" s="275"/>
      <c r="UDP1493" s="275"/>
      <c r="UDQ1493" s="275"/>
      <c r="UDR1493" s="275"/>
      <c r="UDS1493" s="275"/>
      <c r="UDT1493" s="275"/>
      <c r="UDU1493" s="275"/>
      <c r="UDV1493" s="275"/>
      <c r="UDW1493" s="275"/>
      <c r="UDX1493" s="275"/>
      <c r="UDY1493" s="275"/>
      <c r="UDZ1493" s="275"/>
      <c r="UEA1493" s="275"/>
      <c r="UEB1493" s="275"/>
      <c r="UEC1493" s="275"/>
      <c r="UED1493" s="275"/>
      <c r="UEE1493" s="275"/>
      <c r="UEF1493" s="275"/>
      <c r="UEG1493" s="275"/>
      <c r="UEH1493" s="275"/>
      <c r="UEI1493" s="275"/>
      <c r="UEJ1493" s="275"/>
      <c r="UEK1493" s="275"/>
      <c r="UEL1493" s="275"/>
      <c r="UEM1493" s="275"/>
      <c r="UEN1493" s="275"/>
      <c r="UEO1493" s="275"/>
      <c r="UEP1493" s="275"/>
      <c r="UEQ1493" s="275"/>
      <c r="UER1493" s="275"/>
      <c r="UES1493" s="275"/>
      <c r="UET1493" s="275"/>
      <c r="UEU1493" s="275"/>
      <c r="UEV1493" s="275"/>
      <c r="UEW1493" s="275"/>
      <c r="UEX1493" s="275"/>
      <c r="UEY1493" s="275"/>
      <c r="UEZ1493" s="275"/>
      <c r="UFA1493" s="275"/>
      <c r="UFB1493" s="275"/>
      <c r="UFC1493" s="275"/>
      <c r="UFD1493" s="275"/>
      <c r="UFE1493" s="275"/>
      <c r="UFF1493" s="275"/>
      <c r="UFG1493" s="275"/>
      <c r="UFH1493" s="275"/>
      <c r="UFI1493" s="275"/>
      <c r="UFJ1493" s="275"/>
      <c r="UFK1493" s="275"/>
      <c r="UFL1493" s="275"/>
      <c r="UFM1493" s="275"/>
      <c r="UFN1493" s="275"/>
      <c r="UFO1493" s="275"/>
      <c r="UFP1493" s="275"/>
      <c r="UFQ1493" s="275"/>
      <c r="UFR1493" s="275"/>
      <c r="UFS1493" s="275"/>
      <c r="UFT1493" s="275"/>
      <c r="UFU1493" s="275"/>
      <c r="UFV1493" s="275"/>
      <c r="UFW1493" s="275"/>
      <c r="UFX1493" s="275"/>
      <c r="UFY1493" s="275"/>
      <c r="UFZ1493" s="275"/>
      <c r="UGA1493" s="275"/>
      <c r="UGB1493" s="275"/>
      <c r="UGC1493" s="275"/>
      <c r="UGD1493" s="275"/>
      <c r="UGE1493" s="275"/>
      <c r="UGF1493" s="275"/>
      <c r="UGG1493" s="275"/>
      <c r="UGH1493" s="275"/>
      <c r="UGI1493" s="275"/>
      <c r="UGJ1493" s="275"/>
      <c r="UGK1493" s="275"/>
      <c r="UGL1493" s="275"/>
      <c r="UGM1493" s="275"/>
      <c r="UGN1493" s="275"/>
      <c r="UGO1493" s="275"/>
      <c r="UGP1493" s="275"/>
      <c r="UGQ1493" s="275"/>
      <c r="UGR1493" s="275"/>
      <c r="UGS1493" s="275"/>
      <c r="UGT1493" s="275"/>
      <c r="UGU1493" s="275"/>
      <c r="UGV1493" s="275"/>
      <c r="UGW1493" s="275"/>
      <c r="UGX1493" s="275"/>
      <c r="UGY1493" s="275"/>
      <c r="UGZ1493" s="275"/>
      <c r="UHA1493" s="275"/>
      <c r="UHB1493" s="275"/>
      <c r="UHC1493" s="275"/>
      <c r="UHD1493" s="275"/>
      <c r="UHE1493" s="275"/>
      <c r="UHF1493" s="275"/>
      <c r="UHG1493" s="275"/>
      <c r="UHH1493" s="275"/>
      <c r="UHI1493" s="275"/>
      <c r="UHJ1493" s="275"/>
      <c r="UHK1493" s="275"/>
      <c r="UHL1493" s="275"/>
      <c r="UHM1493" s="275"/>
      <c r="UHN1493" s="275"/>
      <c r="UHO1493" s="275"/>
      <c r="UHP1493" s="275"/>
      <c r="UHQ1493" s="275"/>
      <c r="UHR1493" s="275"/>
      <c r="UHS1493" s="275"/>
      <c r="UHT1493" s="275"/>
      <c r="UHU1493" s="275"/>
      <c r="UHV1493" s="275"/>
      <c r="UHW1493" s="275"/>
      <c r="UHX1493" s="275"/>
      <c r="UHY1493" s="275"/>
      <c r="UHZ1493" s="275"/>
      <c r="UIA1493" s="275"/>
      <c r="UIB1493" s="275"/>
      <c r="UIC1493" s="275"/>
      <c r="UID1493" s="275"/>
      <c r="UIE1493" s="275"/>
      <c r="UIF1493" s="275"/>
      <c r="UIG1493" s="275"/>
      <c r="UIH1493" s="275"/>
      <c r="UII1493" s="275"/>
      <c r="UIJ1493" s="275"/>
      <c r="UIK1493" s="275"/>
      <c r="UIL1493" s="275"/>
      <c r="UIM1493" s="275"/>
      <c r="UIN1493" s="275"/>
      <c r="UIO1493" s="275"/>
      <c r="UIP1493" s="275"/>
      <c r="UIQ1493" s="275"/>
      <c r="UIR1493" s="275"/>
      <c r="UIS1493" s="275"/>
      <c r="UIT1493" s="275"/>
      <c r="UIU1493" s="275"/>
      <c r="UIV1493" s="275"/>
      <c r="UIW1493" s="275"/>
      <c r="UIX1493" s="275"/>
      <c r="UIY1493" s="275"/>
      <c r="UIZ1493" s="275"/>
      <c r="UJA1493" s="275"/>
      <c r="UJB1493" s="275"/>
      <c r="UJC1493" s="275"/>
      <c r="UJD1493" s="275"/>
      <c r="UJE1493" s="275"/>
      <c r="UJF1493" s="275"/>
      <c r="UJG1493" s="275"/>
      <c r="UJH1493" s="275"/>
      <c r="UJI1493" s="275"/>
      <c r="UJJ1493" s="275"/>
      <c r="UJK1493" s="275"/>
      <c r="UJL1493" s="275"/>
      <c r="UJM1493" s="275"/>
      <c r="UJN1493" s="275"/>
      <c r="UJO1493" s="275"/>
      <c r="UJP1493" s="275"/>
      <c r="UJQ1493" s="275"/>
      <c r="UJR1493" s="275"/>
      <c r="UJS1493" s="275"/>
      <c r="UJT1493" s="275"/>
      <c r="UJU1493" s="275"/>
      <c r="UJV1493" s="275"/>
      <c r="UJW1493" s="275"/>
      <c r="UJX1493" s="275"/>
      <c r="UJY1493" s="275"/>
      <c r="UJZ1493" s="275"/>
      <c r="UKA1493" s="275"/>
      <c r="UKB1493" s="275"/>
      <c r="UKC1493" s="275"/>
      <c r="UKD1493" s="275"/>
      <c r="UKE1493" s="275"/>
      <c r="UKF1493" s="275"/>
      <c r="UKG1493" s="275"/>
      <c r="UKH1493" s="275"/>
      <c r="UKI1493" s="275"/>
      <c r="UKJ1493" s="275"/>
      <c r="UKK1493" s="275"/>
      <c r="UKL1493" s="275"/>
      <c r="UKM1493" s="275"/>
      <c r="UKN1493" s="275"/>
      <c r="UKO1493" s="275"/>
      <c r="UKP1493" s="275"/>
      <c r="UKQ1493" s="275"/>
      <c r="UKR1493" s="275"/>
      <c r="UKS1493" s="275"/>
      <c r="UKT1493" s="275"/>
      <c r="UKU1493" s="275"/>
      <c r="UKV1493" s="275"/>
      <c r="UKW1493" s="275"/>
      <c r="UKX1493" s="275"/>
      <c r="UKY1493" s="275"/>
      <c r="UKZ1493" s="275"/>
      <c r="ULA1493" s="275"/>
      <c r="ULB1493" s="275"/>
      <c r="ULC1493" s="275"/>
      <c r="ULD1493" s="275"/>
      <c r="ULE1493" s="275"/>
      <c r="ULF1493" s="275"/>
      <c r="ULG1493" s="275"/>
      <c r="ULH1493" s="275"/>
      <c r="ULI1493" s="275"/>
      <c r="ULJ1493" s="275"/>
      <c r="ULK1493" s="275"/>
      <c r="ULL1493" s="275"/>
      <c r="ULM1493" s="275"/>
      <c r="ULN1493" s="275"/>
      <c r="ULO1493" s="275"/>
      <c r="ULP1493" s="275"/>
      <c r="ULQ1493" s="275"/>
      <c r="ULR1493" s="275"/>
      <c r="ULS1493" s="275"/>
      <c r="ULT1493" s="275"/>
      <c r="ULU1493" s="275"/>
      <c r="ULV1493" s="275"/>
      <c r="ULW1493" s="275"/>
      <c r="ULX1493" s="275"/>
      <c r="ULY1493" s="275"/>
      <c r="ULZ1493" s="275"/>
      <c r="UMA1493" s="275"/>
      <c r="UMB1493" s="275"/>
      <c r="UMC1493" s="275"/>
      <c r="UMD1493" s="275"/>
      <c r="UME1493" s="275"/>
      <c r="UMF1493" s="275"/>
      <c r="UMG1493" s="275"/>
      <c r="UMH1493" s="275"/>
      <c r="UMI1493" s="275"/>
      <c r="UMJ1493" s="275"/>
      <c r="UMK1493" s="275"/>
      <c r="UML1493" s="275"/>
      <c r="UMM1493" s="275"/>
      <c r="UMN1493" s="275"/>
      <c r="UMO1493" s="275"/>
      <c r="UMP1493" s="275"/>
      <c r="UMQ1493" s="275"/>
      <c r="UMR1493" s="275"/>
      <c r="UMS1493" s="275"/>
      <c r="UMT1493" s="275"/>
      <c r="UMU1493" s="275"/>
      <c r="UMV1493" s="275"/>
      <c r="UMW1493" s="275"/>
      <c r="UMX1493" s="275"/>
      <c r="UMY1493" s="275"/>
      <c r="UMZ1493" s="275"/>
      <c r="UNA1493" s="275"/>
      <c r="UNB1493" s="275"/>
      <c r="UNC1493" s="275"/>
      <c r="UND1493" s="275"/>
      <c r="UNE1493" s="275"/>
      <c r="UNF1493" s="275"/>
      <c r="UNG1493" s="275"/>
      <c r="UNH1493" s="275"/>
      <c r="UNI1493" s="275"/>
      <c r="UNJ1493" s="275"/>
      <c r="UNK1493" s="275"/>
      <c r="UNL1493" s="275"/>
      <c r="UNM1493" s="275"/>
      <c r="UNN1493" s="275"/>
      <c r="UNO1493" s="275"/>
      <c r="UNP1493" s="275"/>
      <c r="UNQ1493" s="275"/>
      <c r="UNR1493" s="275"/>
      <c r="UNS1493" s="275"/>
      <c r="UNT1493" s="275"/>
      <c r="UNU1493" s="275"/>
      <c r="UNV1493" s="275"/>
      <c r="UNW1493" s="275"/>
      <c r="UNX1493" s="275"/>
      <c r="UNY1493" s="275"/>
      <c r="UNZ1493" s="275"/>
      <c r="UOA1493" s="275"/>
      <c r="UOB1493" s="275"/>
      <c r="UOC1493" s="275"/>
      <c r="UOD1493" s="275"/>
      <c r="UOE1493" s="275"/>
      <c r="UOF1493" s="275"/>
      <c r="UOG1493" s="275"/>
      <c r="UOH1493" s="275"/>
      <c r="UOI1493" s="275"/>
      <c r="UOJ1493" s="275"/>
      <c r="UOK1493" s="275"/>
      <c r="UOL1493" s="275"/>
      <c r="UOM1493" s="275"/>
      <c r="UON1493" s="275"/>
      <c r="UOO1493" s="275"/>
      <c r="UOP1493" s="275"/>
      <c r="UOQ1493" s="275"/>
      <c r="UOR1493" s="275"/>
      <c r="UOS1493" s="275"/>
      <c r="UOT1493" s="275"/>
      <c r="UOU1493" s="275"/>
      <c r="UOV1493" s="275"/>
      <c r="UOW1493" s="275"/>
      <c r="UOX1493" s="275"/>
      <c r="UOY1493" s="275"/>
      <c r="UOZ1493" s="275"/>
      <c r="UPA1493" s="275"/>
      <c r="UPB1493" s="275"/>
      <c r="UPC1493" s="275"/>
      <c r="UPD1493" s="275"/>
      <c r="UPE1493" s="275"/>
      <c r="UPF1493" s="275"/>
      <c r="UPG1493" s="275"/>
      <c r="UPH1493" s="275"/>
      <c r="UPI1493" s="275"/>
      <c r="UPJ1493" s="275"/>
      <c r="UPK1493" s="275"/>
      <c r="UPL1493" s="275"/>
      <c r="UPM1493" s="275"/>
      <c r="UPN1493" s="275"/>
      <c r="UPO1493" s="275"/>
      <c r="UPP1493" s="275"/>
      <c r="UPQ1493" s="275"/>
      <c r="UPR1493" s="275"/>
      <c r="UPS1493" s="275"/>
      <c r="UPT1493" s="275"/>
      <c r="UPU1493" s="275"/>
      <c r="UPV1493" s="275"/>
      <c r="UPW1493" s="275"/>
      <c r="UPX1493" s="275"/>
      <c r="UPY1493" s="275"/>
      <c r="UPZ1493" s="275"/>
      <c r="UQA1493" s="275"/>
      <c r="UQB1493" s="275"/>
      <c r="UQC1493" s="275"/>
      <c r="UQD1493" s="275"/>
      <c r="UQE1493" s="275"/>
      <c r="UQF1493" s="275"/>
      <c r="UQG1493" s="275"/>
      <c r="UQH1493" s="275"/>
      <c r="UQI1493" s="275"/>
      <c r="UQJ1493" s="275"/>
      <c r="UQK1493" s="275"/>
      <c r="UQL1493" s="275"/>
      <c r="UQM1493" s="275"/>
      <c r="UQN1493" s="275"/>
      <c r="UQO1493" s="275"/>
      <c r="UQP1493" s="275"/>
      <c r="UQQ1493" s="275"/>
      <c r="UQR1493" s="275"/>
      <c r="UQS1493" s="275"/>
      <c r="UQT1493" s="275"/>
      <c r="UQU1493" s="275"/>
      <c r="UQV1493" s="275"/>
      <c r="UQW1493" s="275"/>
      <c r="UQX1493" s="275"/>
      <c r="UQY1493" s="275"/>
      <c r="UQZ1493" s="275"/>
      <c r="URA1493" s="275"/>
      <c r="URB1493" s="275"/>
      <c r="URC1493" s="275"/>
      <c r="URD1493" s="275"/>
      <c r="URE1493" s="275"/>
      <c r="URF1493" s="275"/>
      <c r="URG1493" s="275"/>
      <c r="URH1493" s="275"/>
      <c r="URI1493" s="275"/>
      <c r="URJ1493" s="275"/>
      <c r="URK1493" s="275"/>
      <c r="URL1493" s="275"/>
      <c r="URM1493" s="275"/>
      <c r="URN1493" s="275"/>
      <c r="URO1493" s="275"/>
      <c r="URP1493" s="275"/>
      <c r="URQ1493" s="275"/>
      <c r="URR1493" s="275"/>
      <c r="URS1493" s="275"/>
      <c r="URT1493" s="275"/>
      <c r="URU1493" s="275"/>
      <c r="URV1493" s="275"/>
      <c r="URW1493" s="275"/>
      <c r="URX1493" s="275"/>
      <c r="URY1493" s="275"/>
      <c r="URZ1493" s="275"/>
      <c r="USA1493" s="275"/>
      <c r="USB1493" s="275"/>
      <c r="USC1493" s="275"/>
      <c r="USD1493" s="275"/>
      <c r="USE1493" s="275"/>
      <c r="USF1493" s="275"/>
      <c r="USG1493" s="275"/>
      <c r="USH1493" s="275"/>
      <c r="USI1493" s="275"/>
      <c r="USJ1493" s="275"/>
      <c r="USK1493" s="275"/>
      <c r="USL1493" s="275"/>
      <c r="USM1493" s="275"/>
      <c r="USN1493" s="275"/>
      <c r="USO1493" s="275"/>
      <c r="USP1493" s="275"/>
      <c r="USQ1493" s="275"/>
      <c r="USR1493" s="275"/>
      <c r="USS1493" s="275"/>
      <c r="UST1493" s="275"/>
      <c r="USU1493" s="275"/>
      <c r="USV1493" s="275"/>
      <c r="USW1493" s="275"/>
      <c r="USX1493" s="275"/>
      <c r="USY1493" s="275"/>
      <c r="USZ1493" s="275"/>
      <c r="UTA1493" s="275"/>
      <c r="UTB1493" s="275"/>
      <c r="UTC1493" s="275"/>
      <c r="UTD1493" s="275"/>
      <c r="UTE1493" s="275"/>
      <c r="UTF1493" s="275"/>
      <c r="UTG1493" s="275"/>
      <c r="UTH1493" s="275"/>
      <c r="UTI1493" s="275"/>
      <c r="UTJ1493" s="275"/>
      <c r="UTK1493" s="275"/>
      <c r="UTL1493" s="275"/>
      <c r="UTM1493" s="275"/>
      <c r="UTN1493" s="275"/>
      <c r="UTO1493" s="275"/>
      <c r="UTP1493" s="275"/>
      <c r="UTQ1493" s="275"/>
      <c r="UTR1493" s="275"/>
      <c r="UTS1493" s="275"/>
      <c r="UTT1493" s="275"/>
      <c r="UTU1493" s="275"/>
      <c r="UTV1493" s="275"/>
      <c r="UTW1493" s="275"/>
      <c r="UTX1493" s="275"/>
      <c r="UTY1493" s="275"/>
      <c r="UTZ1493" s="275"/>
      <c r="UUA1493" s="275"/>
      <c r="UUB1493" s="275"/>
      <c r="UUC1493" s="275"/>
      <c r="UUD1493" s="275"/>
      <c r="UUE1493" s="275"/>
      <c r="UUF1493" s="275"/>
      <c r="UUG1493" s="275"/>
      <c r="UUH1493" s="275"/>
      <c r="UUI1493" s="275"/>
      <c r="UUJ1493" s="275"/>
      <c r="UUK1493" s="275"/>
      <c r="UUL1493" s="275"/>
      <c r="UUM1493" s="275"/>
      <c r="UUN1493" s="275"/>
      <c r="UUO1493" s="275"/>
      <c r="UUP1493" s="275"/>
      <c r="UUQ1493" s="275"/>
      <c r="UUR1493" s="275"/>
      <c r="UUS1493" s="275"/>
      <c r="UUT1493" s="275"/>
      <c r="UUU1493" s="275"/>
      <c r="UUV1493" s="275"/>
      <c r="UUW1493" s="275"/>
      <c r="UUX1493" s="275"/>
      <c r="UUY1493" s="275"/>
      <c r="UUZ1493" s="275"/>
      <c r="UVA1493" s="275"/>
      <c r="UVB1493" s="275"/>
      <c r="UVC1493" s="275"/>
      <c r="UVD1493" s="275"/>
      <c r="UVE1493" s="275"/>
      <c r="UVF1493" s="275"/>
      <c r="UVG1493" s="275"/>
      <c r="UVH1493" s="275"/>
      <c r="UVI1493" s="275"/>
      <c r="UVJ1493" s="275"/>
      <c r="UVK1493" s="275"/>
      <c r="UVL1493" s="275"/>
      <c r="UVM1493" s="275"/>
      <c r="UVN1493" s="275"/>
      <c r="UVO1493" s="275"/>
      <c r="UVP1493" s="275"/>
      <c r="UVQ1493" s="275"/>
      <c r="UVR1493" s="275"/>
      <c r="UVS1493" s="275"/>
      <c r="UVT1493" s="275"/>
      <c r="UVU1493" s="275"/>
      <c r="UVV1493" s="275"/>
      <c r="UVW1493" s="275"/>
      <c r="UVX1493" s="275"/>
      <c r="UVY1493" s="275"/>
      <c r="UVZ1493" s="275"/>
      <c r="UWA1493" s="275"/>
      <c r="UWB1493" s="275"/>
      <c r="UWC1493" s="275"/>
      <c r="UWD1493" s="275"/>
      <c r="UWE1493" s="275"/>
      <c r="UWF1493" s="275"/>
      <c r="UWG1493" s="275"/>
      <c r="UWH1493" s="275"/>
      <c r="UWI1493" s="275"/>
      <c r="UWJ1493" s="275"/>
      <c r="UWK1493" s="275"/>
      <c r="UWL1493" s="275"/>
      <c r="UWM1493" s="275"/>
      <c r="UWN1493" s="275"/>
      <c r="UWO1493" s="275"/>
      <c r="UWP1493" s="275"/>
      <c r="UWQ1493" s="275"/>
      <c r="UWR1493" s="275"/>
      <c r="UWS1493" s="275"/>
      <c r="UWT1493" s="275"/>
      <c r="UWU1493" s="275"/>
      <c r="UWV1493" s="275"/>
      <c r="UWW1493" s="275"/>
      <c r="UWX1493" s="275"/>
      <c r="UWY1493" s="275"/>
      <c r="UWZ1493" s="275"/>
      <c r="UXA1493" s="275"/>
      <c r="UXB1493" s="275"/>
      <c r="UXC1493" s="275"/>
      <c r="UXD1493" s="275"/>
      <c r="UXE1493" s="275"/>
      <c r="UXF1493" s="275"/>
      <c r="UXG1493" s="275"/>
      <c r="UXH1493" s="275"/>
      <c r="UXI1493" s="275"/>
      <c r="UXJ1493" s="275"/>
      <c r="UXK1493" s="275"/>
      <c r="UXL1493" s="275"/>
      <c r="UXM1493" s="275"/>
      <c r="UXN1493" s="275"/>
      <c r="UXO1493" s="275"/>
      <c r="UXP1493" s="275"/>
      <c r="UXQ1493" s="275"/>
      <c r="UXR1493" s="275"/>
      <c r="UXS1493" s="275"/>
      <c r="UXT1493" s="275"/>
      <c r="UXU1493" s="275"/>
      <c r="UXV1493" s="275"/>
      <c r="UXW1493" s="275"/>
      <c r="UXX1493" s="275"/>
      <c r="UXY1493" s="275"/>
      <c r="UXZ1493" s="275"/>
      <c r="UYA1493" s="275"/>
      <c r="UYB1493" s="275"/>
      <c r="UYC1493" s="275"/>
      <c r="UYD1493" s="275"/>
      <c r="UYE1493" s="275"/>
      <c r="UYF1493" s="275"/>
      <c r="UYG1493" s="275"/>
      <c r="UYH1493" s="275"/>
      <c r="UYI1493" s="275"/>
      <c r="UYJ1493" s="275"/>
      <c r="UYK1493" s="275"/>
      <c r="UYL1493" s="275"/>
      <c r="UYM1493" s="275"/>
      <c r="UYN1493" s="275"/>
      <c r="UYO1493" s="275"/>
      <c r="UYP1493" s="275"/>
      <c r="UYQ1493" s="275"/>
      <c r="UYR1493" s="275"/>
      <c r="UYS1493" s="275"/>
      <c r="UYT1493" s="275"/>
      <c r="UYU1493" s="275"/>
      <c r="UYV1493" s="275"/>
      <c r="UYW1493" s="275"/>
      <c r="UYX1493" s="275"/>
      <c r="UYY1493" s="275"/>
      <c r="UYZ1493" s="275"/>
      <c r="UZA1493" s="275"/>
      <c r="UZB1493" s="275"/>
      <c r="UZC1493" s="275"/>
      <c r="UZD1493" s="275"/>
      <c r="UZE1493" s="275"/>
      <c r="UZF1493" s="275"/>
      <c r="UZG1493" s="275"/>
      <c r="UZH1493" s="275"/>
      <c r="UZI1493" s="275"/>
      <c r="UZJ1493" s="275"/>
      <c r="UZK1493" s="275"/>
      <c r="UZL1493" s="275"/>
      <c r="UZM1493" s="275"/>
      <c r="UZN1493" s="275"/>
      <c r="UZO1493" s="275"/>
      <c r="UZP1493" s="275"/>
      <c r="UZQ1493" s="275"/>
      <c r="UZR1493" s="275"/>
      <c r="UZS1493" s="275"/>
      <c r="UZT1493" s="275"/>
      <c r="UZU1493" s="275"/>
      <c r="UZV1493" s="275"/>
      <c r="UZW1493" s="275"/>
      <c r="UZX1493" s="275"/>
      <c r="UZY1493" s="275"/>
      <c r="UZZ1493" s="275"/>
      <c r="VAA1493" s="275"/>
      <c r="VAB1493" s="275"/>
      <c r="VAC1493" s="275"/>
      <c r="VAD1493" s="275"/>
      <c r="VAE1493" s="275"/>
      <c r="VAF1493" s="275"/>
      <c r="VAG1493" s="275"/>
      <c r="VAH1493" s="275"/>
      <c r="VAI1493" s="275"/>
      <c r="VAJ1493" s="275"/>
      <c r="VAK1493" s="275"/>
      <c r="VAL1493" s="275"/>
      <c r="VAM1493" s="275"/>
      <c r="VAN1493" s="275"/>
      <c r="VAO1493" s="275"/>
      <c r="VAP1493" s="275"/>
      <c r="VAQ1493" s="275"/>
      <c r="VAR1493" s="275"/>
      <c r="VAS1493" s="275"/>
      <c r="VAT1493" s="275"/>
      <c r="VAU1493" s="275"/>
      <c r="VAV1493" s="275"/>
      <c r="VAW1493" s="275"/>
      <c r="VAX1493" s="275"/>
      <c r="VAY1493" s="275"/>
      <c r="VAZ1493" s="275"/>
      <c r="VBA1493" s="275"/>
      <c r="VBB1493" s="275"/>
      <c r="VBC1493" s="275"/>
      <c r="VBD1493" s="275"/>
      <c r="VBE1493" s="275"/>
      <c r="VBF1493" s="275"/>
      <c r="VBG1493" s="275"/>
      <c r="VBH1493" s="275"/>
      <c r="VBI1493" s="275"/>
      <c r="VBJ1493" s="275"/>
      <c r="VBK1493" s="275"/>
      <c r="VBL1493" s="275"/>
      <c r="VBM1493" s="275"/>
      <c r="VBN1493" s="275"/>
      <c r="VBO1493" s="275"/>
      <c r="VBP1493" s="275"/>
      <c r="VBQ1493" s="275"/>
      <c r="VBR1493" s="275"/>
      <c r="VBS1493" s="275"/>
      <c r="VBT1493" s="275"/>
      <c r="VBU1493" s="275"/>
      <c r="VBV1493" s="275"/>
      <c r="VBW1493" s="275"/>
      <c r="VBX1493" s="275"/>
      <c r="VBY1493" s="275"/>
      <c r="VBZ1493" s="275"/>
      <c r="VCA1493" s="275"/>
      <c r="VCB1493" s="275"/>
      <c r="VCC1493" s="275"/>
      <c r="VCD1493" s="275"/>
      <c r="VCE1493" s="275"/>
      <c r="VCF1493" s="275"/>
      <c r="VCG1493" s="275"/>
      <c r="VCH1493" s="275"/>
      <c r="VCI1493" s="275"/>
      <c r="VCJ1493" s="275"/>
      <c r="VCK1493" s="275"/>
      <c r="VCL1493" s="275"/>
      <c r="VCM1493" s="275"/>
      <c r="VCN1493" s="275"/>
      <c r="VCO1493" s="275"/>
      <c r="VCP1493" s="275"/>
      <c r="VCQ1493" s="275"/>
      <c r="VCR1493" s="275"/>
      <c r="VCS1493" s="275"/>
      <c r="VCT1493" s="275"/>
      <c r="VCU1493" s="275"/>
      <c r="VCV1493" s="275"/>
      <c r="VCW1493" s="275"/>
      <c r="VCX1493" s="275"/>
      <c r="VCY1493" s="275"/>
      <c r="VCZ1493" s="275"/>
      <c r="VDA1493" s="275"/>
      <c r="VDB1493" s="275"/>
      <c r="VDC1493" s="275"/>
      <c r="VDD1493" s="275"/>
      <c r="VDE1493" s="275"/>
      <c r="VDF1493" s="275"/>
      <c r="VDG1493" s="275"/>
      <c r="VDH1493" s="275"/>
      <c r="VDI1493" s="275"/>
      <c r="VDJ1493" s="275"/>
      <c r="VDK1493" s="275"/>
      <c r="VDL1493" s="275"/>
      <c r="VDM1493" s="275"/>
      <c r="VDN1493" s="275"/>
      <c r="VDO1493" s="275"/>
      <c r="VDP1493" s="275"/>
      <c r="VDQ1493" s="275"/>
      <c r="VDR1493" s="275"/>
      <c r="VDS1493" s="275"/>
      <c r="VDT1493" s="275"/>
      <c r="VDU1493" s="275"/>
      <c r="VDV1493" s="275"/>
      <c r="VDW1493" s="275"/>
      <c r="VDX1493" s="275"/>
      <c r="VDY1493" s="275"/>
      <c r="VDZ1493" s="275"/>
      <c r="VEA1493" s="275"/>
      <c r="VEB1493" s="275"/>
      <c r="VEC1493" s="275"/>
      <c r="VED1493" s="275"/>
      <c r="VEE1493" s="275"/>
      <c r="VEF1493" s="275"/>
      <c r="VEG1493" s="275"/>
      <c r="VEH1493" s="275"/>
      <c r="VEI1493" s="275"/>
      <c r="VEJ1493" s="275"/>
      <c r="VEK1493" s="275"/>
      <c r="VEL1493" s="275"/>
      <c r="VEM1493" s="275"/>
      <c r="VEN1493" s="275"/>
      <c r="VEO1493" s="275"/>
      <c r="VEP1493" s="275"/>
      <c r="VEQ1493" s="275"/>
      <c r="VER1493" s="275"/>
      <c r="VES1493" s="275"/>
      <c r="VET1493" s="275"/>
      <c r="VEU1493" s="275"/>
      <c r="VEV1493" s="275"/>
      <c r="VEW1493" s="275"/>
      <c r="VEX1493" s="275"/>
      <c r="VEY1493" s="275"/>
      <c r="VEZ1493" s="275"/>
      <c r="VFA1493" s="275"/>
      <c r="VFB1493" s="275"/>
      <c r="VFC1493" s="275"/>
      <c r="VFD1493" s="275"/>
      <c r="VFE1493" s="275"/>
      <c r="VFF1493" s="275"/>
      <c r="VFG1493" s="275"/>
      <c r="VFH1493" s="275"/>
      <c r="VFI1493" s="275"/>
      <c r="VFJ1493" s="275"/>
      <c r="VFK1493" s="275"/>
      <c r="VFL1493" s="275"/>
      <c r="VFM1493" s="275"/>
      <c r="VFN1493" s="275"/>
      <c r="VFO1493" s="275"/>
      <c r="VFP1493" s="275"/>
      <c r="VFQ1493" s="275"/>
      <c r="VFR1493" s="275"/>
      <c r="VFS1493" s="275"/>
      <c r="VFT1493" s="275"/>
      <c r="VFU1493" s="275"/>
      <c r="VFV1493" s="275"/>
      <c r="VFW1493" s="275"/>
      <c r="VFX1493" s="275"/>
      <c r="VFY1493" s="275"/>
      <c r="VFZ1493" s="275"/>
      <c r="VGA1493" s="275"/>
      <c r="VGB1493" s="275"/>
      <c r="VGC1493" s="275"/>
      <c r="VGD1493" s="275"/>
      <c r="VGE1493" s="275"/>
      <c r="VGF1493" s="275"/>
      <c r="VGG1493" s="275"/>
      <c r="VGH1493" s="275"/>
      <c r="VGI1493" s="275"/>
      <c r="VGJ1493" s="275"/>
      <c r="VGK1493" s="275"/>
      <c r="VGL1493" s="275"/>
      <c r="VGM1493" s="275"/>
      <c r="VGN1493" s="275"/>
      <c r="VGO1493" s="275"/>
      <c r="VGP1493" s="275"/>
      <c r="VGQ1493" s="275"/>
      <c r="VGR1493" s="275"/>
      <c r="VGS1493" s="275"/>
      <c r="VGT1493" s="275"/>
      <c r="VGU1493" s="275"/>
      <c r="VGV1493" s="275"/>
      <c r="VGW1493" s="275"/>
      <c r="VGX1493" s="275"/>
      <c r="VGY1493" s="275"/>
      <c r="VGZ1493" s="275"/>
      <c r="VHA1493" s="275"/>
      <c r="VHB1493" s="275"/>
      <c r="VHC1493" s="275"/>
      <c r="VHD1493" s="275"/>
      <c r="VHE1493" s="275"/>
      <c r="VHF1493" s="275"/>
      <c r="VHG1493" s="275"/>
      <c r="VHH1493" s="275"/>
      <c r="VHI1493" s="275"/>
      <c r="VHJ1493" s="275"/>
      <c r="VHK1493" s="275"/>
      <c r="VHL1493" s="275"/>
      <c r="VHM1493" s="275"/>
      <c r="VHN1493" s="275"/>
      <c r="VHO1493" s="275"/>
      <c r="VHP1493" s="275"/>
      <c r="VHQ1493" s="275"/>
      <c r="VHR1493" s="275"/>
      <c r="VHS1493" s="275"/>
      <c r="VHT1493" s="275"/>
      <c r="VHU1493" s="275"/>
      <c r="VHV1493" s="275"/>
      <c r="VHW1493" s="275"/>
      <c r="VHX1493" s="275"/>
      <c r="VHY1493" s="275"/>
      <c r="VHZ1493" s="275"/>
      <c r="VIA1493" s="275"/>
      <c r="VIB1493" s="275"/>
      <c r="VIC1493" s="275"/>
      <c r="VID1493" s="275"/>
      <c r="VIE1493" s="275"/>
      <c r="VIF1493" s="275"/>
      <c r="VIG1493" s="275"/>
      <c r="VIH1493" s="275"/>
      <c r="VII1493" s="275"/>
      <c r="VIJ1493" s="275"/>
      <c r="VIK1493" s="275"/>
      <c r="VIL1493" s="275"/>
      <c r="VIM1493" s="275"/>
      <c r="VIN1493" s="275"/>
      <c r="VIO1493" s="275"/>
      <c r="VIP1493" s="275"/>
      <c r="VIQ1493" s="275"/>
      <c r="VIR1493" s="275"/>
      <c r="VIS1493" s="275"/>
      <c r="VIT1493" s="275"/>
      <c r="VIU1493" s="275"/>
      <c r="VIV1493" s="275"/>
      <c r="VIW1493" s="275"/>
      <c r="VIX1493" s="275"/>
      <c r="VIY1493" s="275"/>
      <c r="VIZ1493" s="275"/>
      <c r="VJA1493" s="275"/>
      <c r="VJB1493" s="275"/>
      <c r="VJC1493" s="275"/>
      <c r="VJD1493" s="275"/>
      <c r="VJE1493" s="275"/>
      <c r="VJF1493" s="275"/>
      <c r="VJG1493" s="275"/>
      <c r="VJH1493" s="275"/>
      <c r="VJI1493" s="275"/>
      <c r="VJJ1493" s="275"/>
      <c r="VJK1493" s="275"/>
      <c r="VJL1493" s="275"/>
      <c r="VJM1493" s="275"/>
      <c r="VJN1493" s="275"/>
      <c r="VJO1493" s="275"/>
      <c r="VJP1493" s="275"/>
      <c r="VJQ1493" s="275"/>
      <c r="VJR1493" s="275"/>
      <c r="VJS1493" s="275"/>
      <c r="VJT1493" s="275"/>
      <c r="VJU1493" s="275"/>
      <c r="VJV1493" s="275"/>
      <c r="VJW1493" s="275"/>
      <c r="VJX1493" s="275"/>
      <c r="VJY1493" s="275"/>
      <c r="VJZ1493" s="275"/>
      <c r="VKA1493" s="275"/>
      <c r="VKB1493" s="275"/>
      <c r="VKC1493" s="275"/>
      <c r="VKD1493" s="275"/>
      <c r="VKE1493" s="275"/>
      <c r="VKF1493" s="275"/>
      <c r="VKG1493" s="275"/>
      <c r="VKH1493" s="275"/>
      <c r="VKI1493" s="275"/>
      <c r="VKJ1493" s="275"/>
      <c r="VKK1493" s="275"/>
      <c r="VKL1493" s="275"/>
      <c r="VKM1493" s="275"/>
      <c r="VKN1493" s="275"/>
      <c r="VKO1493" s="275"/>
      <c r="VKP1493" s="275"/>
      <c r="VKQ1493" s="275"/>
      <c r="VKR1493" s="275"/>
      <c r="VKS1493" s="275"/>
      <c r="VKT1493" s="275"/>
      <c r="VKU1493" s="275"/>
      <c r="VKV1493" s="275"/>
      <c r="VKW1493" s="275"/>
      <c r="VKX1493" s="275"/>
      <c r="VKY1493" s="275"/>
      <c r="VKZ1493" s="275"/>
      <c r="VLA1493" s="275"/>
      <c r="VLB1493" s="275"/>
      <c r="VLC1493" s="275"/>
      <c r="VLD1493" s="275"/>
      <c r="VLE1493" s="275"/>
      <c r="VLF1493" s="275"/>
      <c r="VLG1493" s="275"/>
      <c r="VLH1493" s="275"/>
      <c r="VLI1493" s="275"/>
      <c r="VLJ1493" s="275"/>
      <c r="VLK1493" s="275"/>
      <c r="VLL1493" s="275"/>
      <c r="VLM1493" s="275"/>
      <c r="VLN1493" s="275"/>
      <c r="VLO1493" s="275"/>
      <c r="VLP1493" s="275"/>
      <c r="VLQ1493" s="275"/>
      <c r="VLR1493" s="275"/>
      <c r="VLS1493" s="275"/>
      <c r="VLT1493" s="275"/>
      <c r="VLU1493" s="275"/>
      <c r="VLV1493" s="275"/>
      <c r="VLW1493" s="275"/>
      <c r="VLX1493" s="275"/>
      <c r="VLY1493" s="275"/>
      <c r="VLZ1493" s="275"/>
      <c r="VMA1493" s="275"/>
      <c r="VMB1493" s="275"/>
      <c r="VMC1493" s="275"/>
      <c r="VMD1493" s="275"/>
      <c r="VME1493" s="275"/>
      <c r="VMF1493" s="275"/>
      <c r="VMG1493" s="275"/>
      <c r="VMH1493" s="275"/>
      <c r="VMI1493" s="275"/>
      <c r="VMJ1493" s="275"/>
      <c r="VMK1493" s="275"/>
      <c r="VML1493" s="275"/>
      <c r="VMM1493" s="275"/>
      <c r="VMN1493" s="275"/>
      <c r="VMO1493" s="275"/>
      <c r="VMP1493" s="275"/>
      <c r="VMQ1493" s="275"/>
      <c r="VMR1493" s="275"/>
      <c r="VMS1493" s="275"/>
      <c r="VMT1493" s="275"/>
      <c r="VMU1493" s="275"/>
      <c r="VMV1493" s="275"/>
      <c r="VMW1493" s="275"/>
      <c r="VMX1493" s="275"/>
      <c r="VMY1493" s="275"/>
      <c r="VMZ1493" s="275"/>
      <c r="VNA1493" s="275"/>
      <c r="VNB1493" s="275"/>
      <c r="VNC1493" s="275"/>
      <c r="VND1493" s="275"/>
      <c r="VNE1493" s="275"/>
      <c r="VNF1493" s="275"/>
      <c r="VNG1493" s="275"/>
      <c r="VNH1493" s="275"/>
      <c r="VNI1493" s="275"/>
      <c r="VNJ1493" s="275"/>
      <c r="VNK1493" s="275"/>
      <c r="VNL1493" s="275"/>
      <c r="VNM1493" s="275"/>
      <c r="VNN1493" s="275"/>
      <c r="VNO1493" s="275"/>
      <c r="VNP1493" s="275"/>
      <c r="VNQ1493" s="275"/>
      <c r="VNR1493" s="275"/>
      <c r="VNS1493" s="275"/>
      <c r="VNT1493" s="275"/>
      <c r="VNU1493" s="275"/>
      <c r="VNV1493" s="275"/>
      <c r="VNW1493" s="275"/>
      <c r="VNX1493" s="275"/>
      <c r="VNY1493" s="275"/>
      <c r="VNZ1493" s="275"/>
      <c r="VOA1493" s="275"/>
      <c r="VOB1493" s="275"/>
      <c r="VOC1493" s="275"/>
      <c r="VOD1493" s="275"/>
      <c r="VOE1493" s="275"/>
      <c r="VOF1493" s="275"/>
      <c r="VOG1493" s="275"/>
      <c r="VOH1493" s="275"/>
      <c r="VOI1493" s="275"/>
      <c r="VOJ1493" s="275"/>
      <c r="VOK1493" s="275"/>
      <c r="VOL1493" s="275"/>
      <c r="VOM1493" s="275"/>
      <c r="VON1493" s="275"/>
      <c r="VOO1493" s="275"/>
      <c r="VOP1493" s="275"/>
      <c r="VOQ1493" s="275"/>
      <c r="VOR1493" s="275"/>
      <c r="VOS1493" s="275"/>
      <c r="VOT1493" s="275"/>
      <c r="VOU1493" s="275"/>
      <c r="VOV1493" s="275"/>
      <c r="VOW1493" s="275"/>
      <c r="VOX1493" s="275"/>
      <c r="VOY1493" s="275"/>
      <c r="VOZ1493" s="275"/>
      <c r="VPA1493" s="275"/>
      <c r="VPB1493" s="275"/>
      <c r="VPC1493" s="275"/>
      <c r="VPD1493" s="275"/>
      <c r="VPE1493" s="275"/>
      <c r="VPF1493" s="275"/>
      <c r="VPG1493" s="275"/>
      <c r="VPH1493" s="275"/>
      <c r="VPI1493" s="275"/>
      <c r="VPJ1493" s="275"/>
      <c r="VPK1493" s="275"/>
      <c r="VPL1493" s="275"/>
      <c r="VPM1493" s="275"/>
      <c r="VPN1493" s="275"/>
      <c r="VPO1493" s="275"/>
      <c r="VPP1493" s="275"/>
      <c r="VPQ1493" s="275"/>
      <c r="VPR1493" s="275"/>
      <c r="VPS1493" s="275"/>
      <c r="VPT1493" s="275"/>
      <c r="VPU1493" s="275"/>
      <c r="VPV1493" s="275"/>
      <c r="VPW1493" s="275"/>
      <c r="VPX1493" s="275"/>
      <c r="VPY1493" s="275"/>
      <c r="VPZ1493" s="275"/>
      <c r="VQA1493" s="275"/>
      <c r="VQB1493" s="275"/>
      <c r="VQC1493" s="275"/>
      <c r="VQD1493" s="275"/>
      <c r="VQE1493" s="275"/>
      <c r="VQF1493" s="275"/>
      <c r="VQG1493" s="275"/>
      <c r="VQH1493" s="275"/>
      <c r="VQI1493" s="275"/>
      <c r="VQJ1493" s="275"/>
      <c r="VQK1493" s="275"/>
      <c r="VQL1493" s="275"/>
      <c r="VQM1493" s="275"/>
      <c r="VQN1493" s="275"/>
      <c r="VQO1493" s="275"/>
      <c r="VQP1493" s="275"/>
      <c r="VQQ1493" s="275"/>
      <c r="VQR1493" s="275"/>
      <c r="VQS1493" s="275"/>
      <c r="VQT1493" s="275"/>
      <c r="VQU1493" s="275"/>
      <c r="VQV1493" s="275"/>
      <c r="VQW1493" s="275"/>
      <c r="VQX1493" s="275"/>
      <c r="VQY1493" s="275"/>
      <c r="VQZ1493" s="275"/>
      <c r="VRA1493" s="275"/>
      <c r="VRB1493" s="275"/>
      <c r="VRC1493" s="275"/>
      <c r="VRD1493" s="275"/>
      <c r="VRE1493" s="275"/>
      <c r="VRF1493" s="275"/>
      <c r="VRG1493" s="275"/>
      <c r="VRH1493" s="275"/>
      <c r="VRI1493" s="275"/>
      <c r="VRJ1493" s="275"/>
      <c r="VRK1493" s="275"/>
      <c r="VRL1493" s="275"/>
      <c r="VRM1493" s="275"/>
      <c r="VRN1493" s="275"/>
      <c r="VRO1493" s="275"/>
      <c r="VRP1493" s="275"/>
      <c r="VRQ1493" s="275"/>
      <c r="VRR1493" s="275"/>
      <c r="VRS1493" s="275"/>
      <c r="VRT1493" s="275"/>
      <c r="VRU1493" s="275"/>
      <c r="VRV1493" s="275"/>
      <c r="VRW1493" s="275"/>
      <c r="VRX1493" s="275"/>
      <c r="VRY1493" s="275"/>
      <c r="VRZ1493" s="275"/>
      <c r="VSA1493" s="275"/>
      <c r="VSB1493" s="275"/>
      <c r="VSC1493" s="275"/>
      <c r="VSD1493" s="275"/>
      <c r="VSE1493" s="275"/>
      <c r="VSF1493" s="275"/>
      <c r="VSG1493" s="275"/>
      <c r="VSH1493" s="275"/>
      <c r="VSI1493" s="275"/>
      <c r="VSJ1493" s="275"/>
      <c r="VSK1493" s="275"/>
      <c r="VSL1493" s="275"/>
      <c r="VSM1493" s="275"/>
      <c r="VSN1493" s="275"/>
      <c r="VSO1493" s="275"/>
      <c r="VSP1493" s="275"/>
      <c r="VSQ1493" s="275"/>
      <c r="VSR1493" s="275"/>
      <c r="VSS1493" s="275"/>
      <c r="VST1493" s="275"/>
      <c r="VSU1493" s="275"/>
      <c r="VSV1493" s="275"/>
      <c r="VSW1493" s="275"/>
      <c r="VSX1493" s="275"/>
      <c r="VSY1493" s="275"/>
      <c r="VSZ1493" s="275"/>
      <c r="VTA1493" s="275"/>
      <c r="VTB1493" s="275"/>
      <c r="VTC1493" s="275"/>
      <c r="VTD1493" s="275"/>
      <c r="VTE1493" s="275"/>
      <c r="VTF1493" s="275"/>
      <c r="VTG1493" s="275"/>
      <c r="VTH1493" s="275"/>
      <c r="VTI1493" s="275"/>
      <c r="VTJ1493" s="275"/>
      <c r="VTK1493" s="275"/>
      <c r="VTL1493" s="275"/>
      <c r="VTM1493" s="275"/>
      <c r="VTN1493" s="275"/>
      <c r="VTO1493" s="275"/>
      <c r="VTP1493" s="275"/>
      <c r="VTQ1493" s="275"/>
      <c r="VTR1493" s="275"/>
      <c r="VTS1493" s="275"/>
      <c r="VTT1493" s="275"/>
      <c r="VTU1493" s="275"/>
      <c r="VTV1493" s="275"/>
      <c r="VTW1493" s="275"/>
      <c r="VTX1493" s="275"/>
      <c r="VTY1493" s="275"/>
      <c r="VTZ1493" s="275"/>
      <c r="VUA1493" s="275"/>
      <c r="VUB1493" s="275"/>
      <c r="VUC1493" s="275"/>
      <c r="VUD1493" s="275"/>
      <c r="VUE1493" s="275"/>
      <c r="VUF1493" s="275"/>
      <c r="VUG1493" s="275"/>
      <c r="VUH1493" s="275"/>
      <c r="VUI1493" s="275"/>
      <c r="VUJ1493" s="275"/>
      <c r="VUK1493" s="275"/>
      <c r="VUL1493" s="275"/>
      <c r="VUM1493" s="275"/>
      <c r="VUN1493" s="275"/>
      <c r="VUO1493" s="275"/>
      <c r="VUP1493" s="275"/>
      <c r="VUQ1493" s="275"/>
      <c r="VUR1493" s="275"/>
      <c r="VUS1493" s="275"/>
      <c r="VUT1493" s="275"/>
      <c r="VUU1493" s="275"/>
      <c r="VUV1493" s="275"/>
      <c r="VUW1493" s="275"/>
      <c r="VUX1493" s="275"/>
      <c r="VUY1493" s="275"/>
      <c r="VUZ1493" s="275"/>
      <c r="VVA1493" s="275"/>
      <c r="VVB1493" s="275"/>
      <c r="VVC1493" s="275"/>
      <c r="VVD1493" s="275"/>
      <c r="VVE1493" s="275"/>
      <c r="VVF1493" s="275"/>
      <c r="VVG1493" s="275"/>
      <c r="VVH1493" s="275"/>
      <c r="VVI1493" s="275"/>
      <c r="VVJ1493" s="275"/>
      <c r="VVK1493" s="275"/>
      <c r="VVL1493" s="275"/>
      <c r="VVM1493" s="275"/>
      <c r="VVN1493" s="275"/>
      <c r="VVO1493" s="275"/>
      <c r="VVP1493" s="275"/>
      <c r="VVQ1493" s="275"/>
      <c r="VVR1493" s="275"/>
      <c r="VVS1493" s="275"/>
      <c r="VVT1493" s="275"/>
      <c r="VVU1493" s="275"/>
      <c r="VVV1493" s="275"/>
      <c r="VVW1493" s="275"/>
      <c r="VVX1493" s="275"/>
      <c r="VVY1493" s="275"/>
      <c r="VVZ1493" s="275"/>
      <c r="VWA1493" s="275"/>
      <c r="VWB1493" s="275"/>
      <c r="VWC1493" s="275"/>
      <c r="VWD1493" s="275"/>
      <c r="VWE1493" s="275"/>
      <c r="VWF1493" s="275"/>
      <c r="VWG1493" s="275"/>
      <c r="VWH1493" s="275"/>
      <c r="VWI1493" s="275"/>
      <c r="VWJ1493" s="275"/>
      <c r="VWK1493" s="275"/>
      <c r="VWL1493" s="275"/>
      <c r="VWM1493" s="275"/>
      <c r="VWN1493" s="275"/>
      <c r="VWO1493" s="275"/>
      <c r="VWP1493" s="275"/>
      <c r="VWQ1493" s="275"/>
      <c r="VWR1493" s="275"/>
      <c r="VWS1493" s="275"/>
      <c r="VWT1493" s="275"/>
      <c r="VWU1493" s="275"/>
      <c r="VWV1493" s="275"/>
      <c r="VWW1493" s="275"/>
      <c r="VWX1493" s="275"/>
      <c r="VWY1493" s="275"/>
      <c r="VWZ1493" s="275"/>
      <c r="VXA1493" s="275"/>
      <c r="VXB1493" s="275"/>
      <c r="VXC1493" s="275"/>
      <c r="VXD1493" s="275"/>
      <c r="VXE1493" s="275"/>
      <c r="VXF1493" s="275"/>
      <c r="VXG1493" s="275"/>
      <c r="VXH1493" s="275"/>
      <c r="VXI1493" s="275"/>
      <c r="VXJ1493" s="275"/>
      <c r="VXK1493" s="275"/>
      <c r="VXL1493" s="275"/>
      <c r="VXM1493" s="275"/>
      <c r="VXN1493" s="275"/>
      <c r="VXO1493" s="275"/>
      <c r="VXP1493" s="275"/>
      <c r="VXQ1493" s="275"/>
      <c r="VXR1493" s="275"/>
      <c r="VXS1493" s="275"/>
      <c r="VXT1493" s="275"/>
      <c r="VXU1493" s="275"/>
      <c r="VXV1493" s="275"/>
      <c r="VXW1493" s="275"/>
      <c r="VXX1493" s="275"/>
      <c r="VXY1493" s="275"/>
      <c r="VXZ1493" s="275"/>
      <c r="VYA1493" s="275"/>
      <c r="VYB1493" s="275"/>
      <c r="VYC1493" s="275"/>
      <c r="VYD1493" s="275"/>
      <c r="VYE1493" s="275"/>
      <c r="VYF1493" s="275"/>
      <c r="VYG1493" s="275"/>
      <c r="VYH1493" s="275"/>
      <c r="VYI1493" s="275"/>
      <c r="VYJ1493" s="275"/>
      <c r="VYK1493" s="275"/>
      <c r="VYL1493" s="275"/>
      <c r="VYM1493" s="275"/>
      <c r="VYN1493" s="275"/>
      <c r="VYO1493" s="275"/>
      <c r="VYP1493" s="275"/>
      <c r="VYQ1493" s="275"/>
      <c r="VYR1493" s="275"/>
      <c r="VYS1493" s="275"/>
      <c r="VYT1493" s="275"/>
      <c r="VYU1493" s="275"/>
      <c r="VYV1493" s="275"/>
      <c r="VYW1493" s="275"/>
      <c r="VYX1493" s="275"/>
      <c r="VYY1493" s="275"/>
      <c r="VYZ1493" s="275"/>
      <c r="VZA1493" s="275"/>
      <c r="VZB1493" s="275"/>
      <c r="VZC1493" s="275"/>
      <c r="VZD1493" s="275"/>
      <c r="VZE1493" s="275"/>
      <c r="VZF1493" s="275"/>
      <c r="VZG1493" s="275"/>
      <c r="VZH1493" s="275"/>
      <c r="VZI1493" s="275"/>
      <c r="VZJ1493" s="275"/>
      <c r="VZK1493" s="275"/>
      <c r="VZL1493" s="275"/>
      <c r="VZM1493" s="275"/>
      <c r="VZN1493" s="275"/>
      <c r="VZO1493" s="275"/>
      <c r="VZP1493" s="275"/>
      <c r="VZQ1493" s="275"/>
      <c r="VZR1493" s="275"/>
      <c r="VZS1493" s="275"/>
      <c r="VZT1493" s="275"/>
      <c r="VZU1493" s="275"/>
      <c r="VZV1493" s="275"/>
      <c r="VZW1493" s="275"/>
      <c r="VZX1493" s="275"/>
      <c r="VZY1493" s="275"/>
      <c r="VZZ1493" s="275"/>
      <c r="WAA1493" s="275"/>
      <c r="WAB1493" s="275"/>
      <c r="WAC1493" s="275"/>
      <c r="WAD1493" s="275"/>
      <c r="WAE1493" s="275"/>
      <c r="WAF1493" s="275"/>
      <c r="WAG1493" s="275"/>
      <c r="WAH1493" s="275"/>
      <c r="WAI1493" s="275"/>
      <c r="WAJ1493" s="275"/>
      <c r="WAK1493" s="275"/>
      <c r="WAL1493" s="275"/>
      <c r="WAM1493" s="275"/>
      <c r="WAN1493" s="275"/>
      <c r="WAO1493" s="275"/>
      <c r="WAP1493" s="275"/>
      <c r="WAQ1493" s="275"/>
      <c r="WAR1493" s="275"/>
      <c r="WAS1493" s="275"/>
      <c r="WAT1493" s="275"/>
      <c r="WAU1493" s="275"/>
      <c r="WAV1493" s="275"/>
      <c r="WAW1493" s="275"/>
      <c r="WAX1493" s="275"/>
      <c r="WAY1493" s="275"/>
      <c r="WAZ1493" s="275"/>
      <c r="WBA1493" s="275"/>
      <c r="WBB1493" s="275"/>
      <c r="WBC1493" s="275"/>
      <c r="WBD1493" s="275"/>
      <c r="WBE1493" s="275"/>
      <c r="WBF1493" s="275"/>
      <c r="WBG1493" s="275"/>
      <c r="WBH1493" s="275"/>
      <c r="WBI1493" s="275"/>
      <c r="WBJ1493" s="275"/>
      <c r="WBK1493" s="275"/>
      <c r="WBL1493" s="275"/>
      <c r="WBM1493" s="275"/>
      <c r="WBN1493" s="275"/>
      <c r="WBO1493" s="275"/>
      <c r="WBP1493" s="275"/>
      <c r="WBQ1493" s="275"/>
      <c r="WBR1493" s="275"/>
      <c r="WBS1493" s="275"/>
      <c r="WBT1493" s="275"/>
      <c r="WBU1493" s="275"/>
      <c r="WBV1493" s="275"/>
      <c r="WBW1493" s="275"/>
      <c r="WBX1493" s="275"/>
      <c r="WBY1493" s="275"/>
      <c r="WBZ1493" s="275"/>
      <c r="WCA1493" s="275"/>
      <c r="WCB1493" s="275"/>
      <c r="WCC1493" s="275"/>
      <c r="WCD1493" s="275"/>
      <c r="WCE1493" s="275"/>
      <c r="WCF1493" s="275"/>
      <c r="WCG1493" s="275"/>
      <c r="WCH1493" s="275"/>
      <c r="WCI1493" s="275"/>
      <c r="WCJ1493" s="275"/>
      <c r="WCK1493" s="275"/>
      <c r="WCL1493" s="275"/>
      <c r="WCM1493" s="275"/>
      <c r="WCN1493" s="275"/>
      <c r="WCO1493" s="275"/>
      <c r="WCP1493" s="275"/>
      <c r="WCQ1493" s="275"/>
      <c r="WCR1493" s="275"/>
      <c r="WCS1493" s="275"/>
      <c r="WCT1493" s="275"/>
      <c r="WCU1493" s="275"/>
      <c r="WCV1493" s="275"/>
      <c r="WCW1493" s="275"/>
      <c r="WCX1493" s="275"/>
      <c r="WCY1493" s="275"/>
      <c r="WCZ1493" s="275"/>
      <c r="WDA1493" s="275"/>
      <c r="WDB1493" s="275"/>
      <c r="WDC1493" s="275"/>
      <c r="WDD1493" s="275"/>
      <c r="WDE1493" s="275"/>
      <c r="WDF1493" s="275"/>
      <c r="WDG1493" s="275"/>
      <c r="WDH1493" s="275"/>
      <c r="WDI1493" s="275"/>
      <c r="WDJ1493" s="275"/>
      <c r="WDK1493" s="275"/>
      <c r="WDL1493" s="275"/>
      <c r="WDM1493" s="275"/>
      <c r="WDN1493" s="275"/>
      <c r="WDO1493" s="275"/>
      <c r="WDP1493" s="275"/>
      <c r="WDQ1493" s="275"/>
      <c r="WDR1493" s="275"/>
      <c r="WDS1493" s="275"/>
      <c r="WDT1493" s="275"/>
      <c r="WDU1493" s="275"/>
      <c r="WDV1493" s="275"/>
      <c r="WDW1493" s="275"/>
      <c r="WDX1493" s="275"/>
      <c r="WDY1493" s="275"/>
      <c r="WDZ1493" s="275"/>
      <c r="WEA1493" s="275"/>
      <c r="WEB1493" s="275"/>
      <c r="WEC1493" s="275"/>
      <c r="WED1493" s="275"/>
      <c r="WEE1493" s="275"/>
      <c r="WEF1493" s="275"/>
      <c r="WEG1493" s="275"/>
      <c r="WEH1493" s="275"/>
      <c r="WEI1493" s="275"/>
      <c r="WEJ1493" s="275"/>
      <c r="WEK1493" s="275"/>
      <c r="WEL1493" s="275"/>
      <c r="WEM1493" s="275"/>
      <c r="WEN1493" s="275"/>
      <c r="WEO1493" s="275"/>
      <c r="WEP1493" s="275"/>
      <c r="WEQ1493" s="275"/>
      <c r="WER1493" s="275"/>
      <c r="WES1493" s="275"/>
      <c r="WET1493" s="275"/>
      <c r="WEU1493" s="275"/>
      <c r="WEV1493" s="275"/>
      <c r="WEW1493" s="275"/>
      <c r="WEX1493" s="275"/>
      <c r="WEY1493" s="275"/>
      <c r="WEZ1493" s="275"/>
      <c r="WFA1493" s="275"/>
      <c r="WFB1493" s="275"/>
      <c r="WFC1493" s="275"/>
      <c r="WFD1493" s="275"/>
      <c r="WFE1493" s="275"/>
      <c r="WFF1493" s="275"/>
      <c r="WFG1493" s="275"/>
      <c r="WFH1493" s="275"/>
      <c r="WFI1493" s="275"/>
      <c r="WFJ1493" s="275"/>
      <c r="WFK1493" s="275"/>
      <c r="WFL1493" s="275"/>
      <c r="WFM1493" s="275"/>
      <c r="WFN1493" s="275"/>
      <c r="WFO1493" s="275"/>
      <c r="WFP1493" s="275"/>
      <c r="WFQ1493" s="275"/>
      <c r="WFR1493" s="275"/>
      <c r="WFS1493" s="275"/>
      <c r="WFT1493" s="275"/>
      <c r="WFU1493" s="275"/>
      <c r="WFV1493" s="275"/>
      <c r="WFW1493" s="275"/>
      <c r="WFX1493" s="275"/>
      <c r="WFY1493" s="275"/>
      <c r="WFZ1493" s="275"/>
      <c r="WGA1493" s="275"/>
      <c r="WGB1493" s="275"/>
      <c r="WGC1493" s="275"/>
      <c r="WGD1493" s="275"/>
      <c r="WGE1493" s="275"/>
      <c r="WGF1493" s="275"/>
      <c r="WGG1493" s="275"/>
      <c r="WGH1493" s="275"/>
      <c r="WGI1493" s="275"/>
      <c r="WGJ1493" s="275"/>
      <c r="WGK1493" s="275"/>
      <c r="WGL1493" s="275"/>
      <c r="WGM1493" s="275"/>
      <c r="WGN1493" s="275"/>
      <c r="WGO1493" s="275"/>
      <c r="WGP1493" s="275"/>
      <c r="WGQ1493" s="275"/>
      <c r="WGR1493" s="275"/>
      <c r="WGS1493" s="275"/>
      <c r="WGT1493" s="275"/>
      <c r="WGU1493" s="275"/>
      <c r="WGV1493" s="275"/>
      <c r="WGW1493" s="275"/>
      <c r="WGX1493" s="275"/>
      <c r="WGY1493" s="275"/>
      <c r="WGZ1493" s="275"/>
      <c r="WHA1493" s="275"/>
      <c r="WHB1493" s="275"/>
      <c r="WHC1493" s="275"/>
      <c r="WHD1493" s="275"/>
      <c r="WHE1493" s="275"/>
      <c r="WHF1493" s="275"/>
      <c r="WHG1493" s="275"/>
      <c r="WHH1493" s="275"/>
      <c r="WHI1493" s="275"/>
      <c r="WHJ1493" s="275"/>
      <c r="WHK1493" s="275"/>
      <c r="WHL1493" s="275"/>
      <c r="WHM1493" s="275"/>
      <c r="WHN1493" s="275"/>
      <c r="WHO1493" s="275"/>
      <c r="WHP1493" s="275"/>
      <c r="WHQ1493" s="275"/>
      <c r="WHR1493" s="275"/>
      <c r="WHS1493" s="275"/>
      <c r="WHT1493" s="275"/>
      <c r="WHU1493" s="275"/>
      <c r="WHV1493" s="275"/>
      <c r="WHW1493" s="275"/>
      <c r="WHX1493" s="275"/>
      <c r="WHY1493" s="275"/>
      <c r="WHZ1493" s="275"/>
      <c r="WIA1493" s="275"/>
      <c r="WIB1493" s="275"/>
      <c r="WIC1493" s="275"/>
      <c r="WID1493" s="275"/>
      <c r="WIE1493" s="275"/>
      <c r="WIF1493" s="275"/>
      <c r="WIG1493" s="275"/>
      <c r="WIH1493" s="275"/>
      <c r="WII1493" s="275"/>
      <c r="WIJ1493" s="275"/>
      <c r="WIK1493" s="275"/>
      <c r="WIL1493" s="275"/>
      <c r="WIM1493" s="275"/>
      <c r="WIN1493" s="275"/>
      <c r="WIO1493" s="275"/>
      <c r="WIP1493" s="275"/>
      <c r="WIQ1493" s="275"/>
      <c r="WIR1493" s="275"/>
      <c r="WIS1493" s="275"/>
      <c r="WIT1493" s="275"/>
      <c r="WIU1493" s="275"/>
      <c r="WIV1493" s="275"/>
      <c r="WIW1493" s="275"/>
      <c r="WIX1493" s="275"/>
      <c r="WIY1493" s="275"/>
      <c r="WIZ1493" s="275"/>
      <c r="WJA1493" s="275"/>
      <c r="WJB1493" s="275"/>
      <c r="WJC1493" s="275"/>
      <c r="WJD1493" s="275"/>
      <c r="WJE1493" s="275"/>
      <c r="WJF1493" s="275"/>
      <c r="WJG1493" s="275"/>
      <c r="WJH1493" s="275"/>
      <c r="WJI1493" s="275"/>
      <c r="WJJ1493" s="275"/>
      <c r="WJK1493" s="275"/>
      <c r="WJL1493" s="275"/>
      <c r="WJM1493" s="275"/>
      <c r="WJN1493" s="275"/>
      <c r="WJO1493" s="275"/>
      <c r="WJP1493" s="275"/>
      <c r="WJQ1493" s="275"/>
      <c r="WJR1493" s="275"/>
      <c r="WJS1493" s="275"/>
      <c r="WJT1493" s="275"/>
      <c r="WJU1493" s="275"/>
      <c r="WJV1493" s="275"/>
      <c r="WJW1493" s="275"/>
      <c r="WJX1493" s="275"/>
      <c r="WJY1493" s="275"/>
      <c r="WJZ1493" s="275"/>
      <c r="WKA1493" s="275"/>
      <c r="WKB1493" s="275"/>
      <c r="WKC1493" s="275"/>
      <c r="WKD1493" s="275"/>
      <c r="WKE1493" s="275"/>
      <c r="WKF1493" s="275"/>
      <c r="WKG1493" s="275"/>
      <c r="WKH1493" s="275"/>
      <c r="WKI1493" s="275"/>
      <c r="WKJ1493" s="275"/>
      <c r="WKK1493" s="275"/>
      <c r="WKL1493" s="275"/>
      <c r="WKM1493" s="275"/>
      <c r="WKN1493" s="275"/>
      <c r="WKO1493" s="275"/>
      <c r="WKP1493" s="275"/>
      <c r="WKQ1493" s="275"/>
      <c r="WKR1493" s="275"/>
      <c r="WKS1493" s="275"/>
      <c r="WKT1493" s="275"/>
      <c r="WKU1493" s="275"/>
      <c r="WKV1493" s="275"/>
      <c r="WKW1493" s="275"/>
      <c r="WKX1493" s="275"/>
      <c r="WKY1493" s="275"/>
      <c r="WKZ1493" s="275"/>
      <c r="WLA1493" s="275"/>
      <c r="WLB1493" s="275"/>
      <c r="WLC1493" s="275"/>
      <c r="WLD1493" s="275"/>
      <c r="WLE1493" s="275"/>
      <c r="WLF1493" s="275"/>
      <c r="WLG1493" s="275"/>
      <c r="WLH1493" s="275"/>
      <c r="WLI1493" s="275"/>
      <c r="WLJ1493" s="275"/>
      <c r="WLK1493" s="275"/>
      <c r="WLL1493" s="275"/>
      <c r="WLM1493" s="275"/>
      <c r="WLN1493" s="275"/>
      <c r="WLO1493" s="275"/>
      <c r="WLP1493" s="275"/>
      <c r="WLQ1493" s="275"/>
      <c r="WLR1493" s="275"/>
      <c r="WLS1493" s="275"/>
      <c r="WLT1493" s="275"/>
      <c r="WLU1493" s="275"/>
      <c r="WLV1493" s="275"/>
      <c r="WLW1493" s="275"/>
      <c r="WLX1493" s="275"/>
      <c r="WLY1493" s="275"/>
      <c r="WLZ1493" s="275"/>
      <c r="WMA1493" s="275"/>
      <c r="WMB1493" s="275"/>
      <c r="WMC1493" s="275"/>
      <c r="WMD1493" s="275"/>
      <c r="WME1493" s="275"/>
      <c r="WMF1493" s="275"/>
      <c r="WMG1493" s="275"/>
      <c r="WMH1493" s="275"/>
      <c r="WMI1493" s="275"/>
      <c r="WMJ1493" s="275"/>
      <c r="WMK1493" s="275"/>
      <c r="WML1493" s="275"/>
      <c r="WMM1493" s="275"/>
      <c r="WMN1493" s="275"/>
      <c r="WMO1493" s="275"/>
      <c r="WMP1493" s="275"/>
      <c r="WMQ1493" s="275"/>
      <c r="WMR1493" s="275"/>
      <c r="WMS1493" s="275"/>
      <c r="WMT1493" s="275"/>
      <c r="WMU1493" s="275"/>
      <c r="WMV1493" s="275"/>
      <c r="WMW1493" s="275"/>
      <c r="WMX1493" s="275"/>
      <c r="WMY1493" s="275"/>
      <c r="WMZ1493" s="275"/>
      <c r="WNA1493" s="275"/>
      <c r="WNB1493" s="275"/>
      <c r="WNC1493" s="275"/>
      <c r="WND1493" s="275"/>
      <c r="WNE1493" s="275"/>
      <c r="WNF1493" s="275"/>
      <c r="WNG1493" s="275"/>
      <c r="WNH1493" s="275"/>
      <c r="WNI1493" s="275"/>
      <c r="WNJ1493" s="275"/>
      <c r="WNK1493" s="275"/>
      <c r="WNL1493" s="275"/>
      <c r="WNM1493" s="275"/>
      <c r="WNN1493" s="275"/>
      <c r="WNO1493" s="275"/>
      <c r="WNP1493" s="275"/>
      <c r="WNQ1493" s="275"/>
      <c r="WNR1493" s="275"/>
      <c r="WNS1493" s="275"/>
      <c r="WNT1493" s="275"/>
      <c r="WNU1493" s="275"/>
      <c r="WNV1493" s="275"/>
      <c r="WNW1493" s="275"/>
      <c r="WNX1493" s="275"/>
      <c r="WNY1493" s="275"/>
      <c r="WNZ1493" s="275"/>
      <c r="WOA1493" s="275"/>
      <c r="WOB1493" s="275"/>
      <c r="WOC1493" s="275"/>
      <c r="WOD1493" s="275"/>
      <c r="WOE1493" s="275"/>
      <c r="WOF1493" s="275"/>
      <c r="WOG1493" s="275"/>
      <c r="WOH1493" s="275"/>
      <c r="WOI1493" s="275"/>
      <c r="WOJ1493" s="275"/>
      <c r="WOK1493" s="275"/>
      <c r="WOL1493" s="275"/>
      <c r="WOM1493" s="275"/>
      <c r="WON1493" s="275"/>
      <c r="WOO1493" s="275"/>
      <c r="WOP1493" s="275"/>
      <c r="WOQ1493" s="275"/>
      <c r="WOR1493" s="275"/>
      <c r="WOS1493" s="275"/>
      <c r="WOT1493" s="275"/>
      <c r="WOU1493" s="275"/>
      <c r="WOV1493" s="275"/>
      <c r="WOW1493" s="275"/>
      <c r="WOX1493" s="275"/>
      <c r="WOY1493" s="275"/>
      <c r="WOZ1493" s="275"/>
      <c r="WPA1493" s="275"/>
      <c r="WPB1493" s="275"/>
      <c r="WPC1493" s="275"/>
      <c r="WPD1493" s="275"/>
      <c r="WPE1493" s="275"/>
      <c r="WPF1493" s="275"/>
      <c r="WPG1493" s="275"/>
      <c r="WPH1493" s="275"/>
      <c r="WPI1493" s="275"/>
      <c r="WPJ1493" s="275"/>
      <c r="WPK1493" s="275"/>
      <c r="WPL1493" s="275"/>
      <c r="WPM1493" s="275"/>
      <c r="WPN1493" s="275"/>
      <c r="WPO1493" s="275"/>
      <c r="WPP1493" s="275"/>
      <c r="WPQ1493" s="275"/>
      <c r="WPR1493" s="275"/>
      <c r="WPS1493" s="275"/>
      <c r="WPT1493" s="275"/>
      <c r="WPU1493" s="275"/>
      <c r="WPV1493" s="275"/>
      <c r="WPW1493" s="275"/>
      <c r="WPX1493" s="275"/>
      <c r="WPY1493" s="275"/>
      <c r="WPZ1493" s="275"/>
      <c r="WQA1493" s="275"/>
      <c r="WQB1493" s="275"/>
      <c r="WQC1493" s="275"/>
      <c r="WQD1493" s="275"/>
      <c r="WQE1493" s="275"/>
      <c r="WQF1493" s="275"/>
      <c r="WQG1493" s="275"/>
      <c r="WQH1493" s="275"/>
      <c r="WQI1493" s="275"/>
      <c r="WQJ1493" s="275"/>
      <c r="WQK1493" s="275"/>
      <c r="WQL1493" s="275"/>
      <c r="WQM1493" s="275"/>
      <c r="WQN1493" s="275"/>
      <c r="WQO1493" s="275"/>
      <c r="WQP1493" s="275"/>
      <c r="WQQ1493" s="275"/>
      <c r="WQR1493" s="275"/>
      <c r="WQS1493" s="275"/>
      <c r="WQT1493" s="275"/>
      <c r="WQU1493" s="275"/>
      <c r="WQV1493" s="275"/>
      <c r="WQW1493" s="275"/>
      <c r="WQX1493" s="275"/>
      <c r="WQY1493" s="275"/>
      <c r="WQZ1493" s="275"/>
      <c r="WRA1493" s="275"/>
      <c r="WRB1493" s="275"/>
      <c r="WRC1493" s="275"/>
      <c r="WRD1493" s="275"/>
      <c r="WRE1493" s="275"/>
      <c r="WRF1493" s="275"/>
      <c r="WRG1493" s="275"/>
      <c r="WRH1493" s="275"/>
      <c r="WRI1493" s="275"/>
      <c r="WRJ1493" s="275"/>
      <c r="WRK1493" s="275"/>
      <c r="WRL1493" s="275"/>
      <c r="WRM1493" s="275"/>
      <c r="WRN1493" s="275"/>
      <c r="WRO1493" s="275"/>
      <c r="WRP1493" s="275"/>
      <c r="WRQ1493" s="275"/>
      <c r="WRR1493" s="275"/>
      <c r="WRS1493" s="275"/>
      <c r="WRT1493" s="275"/>
      <c r="WRU1493" s="275"/>
      <c r="WRV1493" s="275"/>
      <c r="WRW1493" s="275"/>
      <c r="WRX1493" s="275"/>
      <c r="WRY1493" s="275"/>
      <c r="WRZ1493" s="275"/>
      <c r="WSA1493" s="275"/>
      <c r="WSB1493" s="275"/>
      <c r="WSC1493" s="275"/>
      <c r="WSD1493" s="275"/>
      <c r="WSE1493" s="275"/>
      <c r="WSF1493" s="275"/>
      <c r="WSG1493" s="275"/>
      <c r="WSH1493" s="275"/>
      <c r="WSI1493" s="275"/>
      <c r="WSJ1493" s="275"/>
      <c r="WSK1493" s="275"/>
      <c r="WSL1493" s="275"/>
      <c r="WSM1493" s="275"/>
      <c r="WSN1493" s="275"/>
      <c r="WSO1493" s="275"/>
      <c r="WSP1493" s="275"/>
      <c r="WSQ1493" s="275"/>
      <c r="WSR1493" s="275"/>
      <c r="WSS1493" s="275"/>
      <c r="WST1493" s="275"/>
      <c r="WSU1493" s="275"/>
      <c r="WSV1493" s="275"/>
      <c r="WSW1493" s="275"/>
      <c r="WSX1493" s="275"/>
      <c r="WSY1493" s="275"/>
      <c r="WSZ1493" s="275"/>
      <c r="WTA1493" s="275"/>
      <c r="WTB1493" s="275"/>
      <c r="WTC1493" s="275"/>
      <c r="WTD1493" s="275"/>
      <c r="WTE1493" s="275"/>
      <c r="WTF1493" s="275"/>
      <c r="WTG1493" s="275"/>
      <c r="WTH1493" s="275"/>
      <c r="WTI1493" s="275"/>
      <c r="WTJ1493" s="275"/>
      <c r="WTK1493" s="275"/>
      <c r="WTL1493" s="275"/>
      <c r="WTM1493" s="275"/>
      <c r="WTN1493" s="275"/>
      <c r="WTO1493" s="275"/>
      <c r="WTP1493" s="275"/>
      <c r="WTQ1493" s="275"/>
      <c r="WTR1493" s="275"/>
      <c r="WTS1493" s="275"/>
      <c r="WTT1493" s="275"/>
      <c r="WTU1493" s="275"/>
      <c r="WTV1493" s="275"/>
      <c r="WTW1493" s="275"/>
      <c r="WTX1493" s="275"/>
      <c r="WTY1493" s="275"/>
      <c r="WTZ1493" s="275"/>
      <c r="WUA1493" s="275"/>
      <c r="WUB1493" s="275"/>
      <c r="WUC1493" s="275"/>
      <c r="WUD1493" s="275"/>
      <c r="WUE1493" s="275"/>
      <c r="WUF1493" s="275"/>
      <c r="WUG1493" s="275"/>
      <c r="WUH1493" s="275"/>
      <c r="WUI1493" s="275"/>
      <c r="WUJ1493" s="275"/>
      <c r="WUK1493" s="275"/>
      <c r="WUL1493" s="275"/>
      <c r="WUM1493" s="275"/>
      <c r="WUN1493" s="275"/>
      <c r="WUO1493" s="275"/>
      <c r="WUP1493" s="275"/>
      <c r="WUQ1493" s="275"/>
      <c r="WUR1493" s="275"/>
      <c r="WUS1493" s="275"/>
      <c r="WUT1493" s="275"/>
      <c r="WUU1493" s="275"/>
      <c r="WUV1493" s="275"/>
      <c r="WUW1493" s="275"/>
      <c r="WUX1493" s="275"/>
      <c r="WUY1493" s="275"/>
      <c r="WUZ1493" s="275"/>
      <c r="WVA1493" s="275"/>
      <c r="WVB1493" s="275"/>
      <c r="WVC1493" s="275"/>
      <c r="WVD1493" s="275"/>
      <c r="WVE1493" s="275"/>
      <c r="WVF1493" s="275"/>
      <c r="WVG1493" s="275"/>
      <c r="WVH1493" s="275"/>
      <c r="WVI1493" s="275"/>
      <c r="WVJ1493" s="275"/>
      <c r="WVK1493" s="275"/>
      <c r="WVL1493" s="275"/>
      <c r="WVM1493" s="275"/>
      <c r="WVN1493" s="275"/>
      <c r="WVO1493" s="275"/>
      <c r="WVP1493" s="275"/>
      <c r="WVQ1493" s="275"/>
      <c r="WVR1493" s="275"/>
      <c r="WVS1493" s="275"/>
      <c r="WVT1493" s="275"/>
      <c r="WVU1493" s="275"/>
      <c r="WVV1493" s="275"/>
      <c r="WVW1493" s="275"/>
      <c r="WVX1493" s="275"/>
      <c r="WVY1493" s="275"/>
      <c r="WVZ1493" s="275"/>
      <c r="WWA1493" s="275"/>
      <c r="WWB1493" s="275"/>
      <c r="WWC1493" s="275"/>
      <c r="WWD1493" s="275"/>
      <c r="WWE1493" s="275"/>
      <c r="WWF1493" s="275"/>
      <c r="WWG1493" s="275"/>
      <c r="WWH1493" s="275"/>
      <c r="WWI1493" s="275"/>
      <c r="WWJ1493" s="275"/>
      <c r="WWK1493" s="275"/>
      <c r="WWL1493" s="275"/>
      <c r="WWM1493" s="275"/>
      <c r="WWN1493" s="275"/>
      <c r="WWO1493" s="275"/>
      <c r="WWP1493" s="275"/>
      <c r="WWQ1493" s="275"/>
      <c r="WWR1493" s="275"/>
      <c r="WWS1493" s="275"/>
      <c r="WWT1493" s="275"/>
      <c r="WWU1493" s="275"/>
      <c r="WWV1493" s="275"/>
      <c r="WWW1493" s="275"/>
      <c r="WWX1493" s="275"/>
      <c r="WWY1493" s="275"/>
      <c r="WWZ1493" s="275"/>
      <c r="WXA1493" s="275"/>
      <c r="WXB1493" s="275"/>
      <c r="WXC1493" s="275"/>
      <c r="WXD1493" s="275"/>
      <c r="WXE1493" s="275"/>
      <c r="WXF1493" s="275"/>
      <c r="WXG1493" s="275"/>
      <c r="WXH1493" s="275"/>
      <c r="WXI1493" s="275"/>
      <c r="WXJ1493" s="275"/>
      <c r="WXK1493" s="275"/>
      <c r="WXL1493" s="275"/>
      <c r="WXM1493" s="275"/>
      <c r="WXN1493" s="275"/>
      <c r="WXO1493" s="275"/>
      <c r="WXP1493" s="275"/>
      <c r="WXQ1493" s="275"/>
      <c r="WXR1493" s="275"/>
      <c r="WXS1493" s="275"/>
      <c r="WXT1493" s="275"/>
      <c r="WXU1493" s="275"/>
      <c r="WXV1493" s="275"/>
      <c r="WXW1493" s="275"/>
      <c r="WXX1493" s="275"/>
      <c r="WXY1493" s="275"/>
      <c r="WXZ1493" s="275"/>
      <c r="WYA1493" s="275"/>
      <c r="WYB1493" s="275"/>
      <c r="WYC1493" s="275"/>
      <c r="WYD1493" s="275"/>
      <c r="WYE1493" s="275"/>
      <c r="WYF1493" s="275"/>
      <c r="WYG1493" s="275"/>
      <c r="WYH1493" s="275"/>
      <c r="WYI1493" s="275"/>
      <c r="WYJ1493" s="275"/>
      <c r="WYK1493" s="275"/>
      <c r="WYL1493" s="275"/>
      <c r="WYM1493" s="275"/>
      <c r="WYN1493" s="275"/>
      <c r="WYO1493" s="275"/>
      <c r="WYP1493" s="275"/>
      <c r="WYQ1493" s="275"/>
      <c r="WYR1493" s="275"/>
      <c r="WYS1493" s="275"/>
      <c r="WYT1493" s="275"/>
      <c r="WYU1493" s="275"/>
      <c r="WYV1493" s="275"/>
      <c r="WYW1493" s="275"/>
      <c r="WYX1493" s="275"/>
      <c r="WYY1493" s="275"/>
      <c r="WYZ1493" s="275"/>
      <c r="WZA1493" s="275"/>
      <c r="WZB1493" s="275"/>
      <c r="WZC1493" s="275"/>
      <c r="WZD1493" s="275"/>
      <c r="WZE1493" s="275"/>
      <c r="WZF1493" s="275"/>
      <c r="WZG1493" s="275"/>
      <c r="WZH1493" s="275"/>
      <c r="WZI1493" s="275"/>
      <c r="WZJ1493" s="275"/>
      <c r="WZK1493" s="275"/>
      <c r="WZL1493" s="275"/>
      <c r="WZM1493" s="275"/>
      <c r="WZN1493" s="275"/>
      <c r="WZO1493" s="275"/>
      <c r="WZP1493" s="275"/>
      <c r="WZQ1493" s="275"/>
      <c r="WZR1493" s="275"/>
      <c r="WZS1493" s="275"/>
      <c r="WZT1493" s="275"/>
      <c r="WZU1493" s="275"/>
      <c r="WZV1493" s="275"/>
      <c r="WZW1493" s="275"/>
      <c r="WZX1493" s="275"/>
      <c r="WZY1493" s="275"/>
      <c r="WZZ1493" s="275"/>
      <c r="XAA1493" s="275"/>
      <c r="XAB1493" s="275"/>
      <c r="XAC1493" s="275"/>
      <c r="XAD1493" s="275"/>
      <c r="XAE1493" s="275"/>
      <c r="XAF1493" s="275"/>
      <c r="XAG1493" s="275"/>
      <c r="XAH1493" s="275"/>
      <c r="XAI1493" s="275"/>
      <c r="XAJ1493" s="275"/>
      <c r="XAK1493" s="275"/>
      <c r="XAL1493" s="275"/>
      <c r="XAM1493" s="275"/>
      <c r="XAN1493" s="275"/>
      <c r="XAO1493" s="275"/>
      <c r="XAP1493" s="275"/>
      <c r="XAQ1493" s="275"/>
      <c r="XAR1493" s="275"/>
      <c r="XAS1493" s="275"/>
      <c r="XAT1493" s="275"/>
      <c r="XAU1493" s="275"/>
      <c r="XAV1493" s="275"/>
      <c r="XAW1493" s="275"/>
      <c r="XAX1493" s="275"/>
      <c r="XAY1493" s="275"/>
      <c r="XAZ1493" s="275"/>
      <c r="XBA1493" s="275"/>
      <c r="XBB1493" s="275"/>
      <c r="XBC1493" s="275"/>
      <c r="XBD1493" s="275"/>
      <c r="XBE1493" s="275"/>
      <c r="XBF1493" s="275"/>
      <c r="XBG1493" s="275"/>
      <c r="XBH1493" s="275"/>
      <c r="XBI1493" s="275"/>
      <c r="XBJ1493" s="275"/>
      <c r="XBK1493" s="275"/>
      <c r="XBL1493" s="275"/>
      <c r="XBM1493" s="275"/>
      <c r="XBN1493" s="275"/>
      <c r="XBO1493" s="275"/>
      <c r="XBP1493" s="275"/>
      <c r="XBQ1493" s="275"/>
      <c r="XBR1493" s="275"/>
      <c r="XBS1493" s="275"/>
      <c r="XBT1493" s="275"/>
      <c r="XBU1493" s="275"/>
      <c r="XBV1493" s="275"/>
      <c r="XBW1493" s="275"/>
      <c r="XBX1493" s="275"/>
      <c r="XBY1493" s="275"/>
      <c r="XBZ1493" s="275"/>
      <c r="XCA1493" s="275"/>
      <c r="XCB1493" s="275"/>
      <c r="XCC1493" s="275"/>
      <c r="XCD1493" s="275"/>
      <c r="XCE1493" s="275"/>
      <c r="XCF1493" s="275"/>
      <c r="XCG1493" s="275"/>
      <c r="XCH1493" s="275"/>
      <c r="XCI1493" s="275"/>
      <c r="XCJ1493" s="275"/>
      <c r="XCK1493" s="275"/>
      <c r="XCL1493" s="275"/>
      <c r="XCM1493" s="275"/>
      <c r="XCN1493" s="275"/>
      <c r="XCO1493" s="275"/>
      <c r="XCP1493" s="275"/>
      <c r="XCQ1493" s="275"/>
      <c r="XCR1493" s="275"/>
      <c r="XCS1493" s="275"/>
      <c r="XCT1493" s="275"/>
      <c r="XCU1493" s="275"/>
      <c r="XCV1493" s="275"/>
      <c r="XCW1493" s="275"/>
      <c r="XCX1493" s="275"/>
      <c r="XCY1493" s="275"/>
      <c r="XCZ1493" s="275"/>
      <c r="XDA1493" s="275"/>
      <c r="XDB1493" s="275"/>
      <c r="XDC1493" s="275"/>
      <c r="XDD1493" s="275"/>
      <c r="XDE1493" s="275"/>
      <c r="XDF1493" s="275"/>
      <c r="XDG1493" s="275"/>
      <c r="XDH1493" s="275"/>
      <c r="XDI1493" s="275"/>
      <c r="XDJ1493" s="275"/>
      <c r="XDK1493" s="275"/>
      <c r="XDL1493" s="275"/>
      <c r="XDM1493" s="275"/>
      <c r="XDN1493" s="275"/>
      <c r="XDO1493" s="275"/>
      <c r="XDP1493" s="275"/>
      <c r="XDQ1493" s="275"/>
      <c r="XDR1493" s="275"/>
      <c r="XDS1493" s="275"/>
      <c r="XDT1493" s="275"/>
      <c r="XDU1493" s="275"/>
      <c r="XDV1493" s="275"/>
      <c r="XDW1493" s="275"/>
      <c r="XDX1493" s="275"/>
      <c r="XDY1493" s="275"/>
      <c r="XDZ1493" s="275"/>
      <c r="XEA1493" s="275"/>
      <c r="XEB1493" s="275"/>
      <c r="XEC1493" s="275"/>
      <c r="XED1493" s="275"/>
      <c r="XEE1493" s="275"/>
      <c r="XEF1493" s="275"/>
      <c r="XEG1493" s="275"/>
      <c r="XEH1493" s="275"/>
      <c r="XEI1493" s="275"/>
      <c r="XEJ1493" s="275"/>
      <c r="XEK1493" s="275"/>
      <c r="XEL1493" s="275"/>
      <c r="XEM1493" s="275"/>
      <c r="XEN1493" s="275"/>
      <c r="XEO1493" s="275"/>
      <c r="XEP1493" s="275"/>
      <c r="XEQ1493" s="275"/>
      <c r="XER1493" s="275"/>
      <c r="XES1493" s="275"/>
      <c r="XET1493" s="275"/>
      <c r="XEU1493" s="275"/>
      <c r="XEV1493" s="275"/>
      <c r="XEW1493" s="275"/>
      <c r="XEX1493" s="275"/>
      <c r="XEY1493" s="275"/>
      <c r="XEZ1493" s="275"/>
      <c r="XFA1493" s="275"/>
      <c r="XFB1493" s="275"/>
      <c r="XFC1493" s="275"/>
      <c r="XFD1493" s="275"/>
    </row>
    <row r="1494" spans="1:16384" x14ac:dyDescent="0.3">
      <c r="A1494" s="60"/>
      <c r="B1494" s="60"/>
      <c r="C1494" s="232"/>
      <c r="D1494" s="233"/>
      <c r="E1494" s="234"/>
      <c r="F1494" s="235"/>
      <c r="G1494" s="236"/>
      <c r="H1494" s="235"/>
      <c r="I1494" s="236"/>
      <c r="J1494" s="237"/>
      <c r="K1494" s="193"/>
      <c r="L1494" s="203"/>
      <c r="M1494" s="194"/>
      <c r="N1494" s="188"/>
      <c r="O1494" s="188"/>
      <c r="P1494" s="188"/>
      <c r="Q1494" s="189"/>
      <c r="R1494" s="204"/>
      <c r="S1494" s="124"/>
      <c r="T1494" s="248"/>
      <c r="U1494" s="248"/>
      <c r="V1494" s="244"/>
      <c r="W1494" s="190"/>
      <c r="X1494" s="190"/>
      <c r="Y1494" s="10"/>
      <c r="Z1494" s="185"/>
      <c r="AA1494" s="48"/>
      <c r="AB1494" s="48"/>
      <c r="AC1494" s="48"/>
      <c r="AD1494" s="48"/>
      <c r="AE1494" s="48"/>
      <c r="AF1494" s="48"/>
      <c r="AG1494" s="48"/>
      <c r="AH1494" s="194"/>
      <c r="AI1494" s="431"/>
      <c r="AJ1494" s="275"/>
      <c r="AK1494" s="275"/>
      <c r="AL1494" s="275"/>
      <c r="AM1494" s="275"/>
      <c r="AN1494" s="275"/>
      <c r="AO1494" s="275"/>
      <c r="AP1494" s="275"/>
      <c r="AQ1494" s="275"/>
      <c r="AR1494" s="275"/>
      <c r="AS1494" s="275"/>
      <c r="AT1494" s="275"/>
      <c r="AU1494" s="275"/>
      <c r="AV1494" s="275"/>
      <c r="AW1494" s="275"/>
      <c r="AX1494" s="275"/>
      <c r="AY1494" s="275"/>
      <c r="AZ1494" s="275"/>
      <c r="BA1494" s="275"/>
      <c r="BB1494" s="275"/>
      <c r="BC1494" s="275"/>
      <c r="BD1494" s="275"/>
      <c r="BE1494" s="275"/>
      <c r="BF1494" s="275"/>
      <c r="BG1494" s="275"/>
      <c r="BH1494" s="275"/>
      <c r="BI1494" s="275"/>
      <c r="BJ1494" s="275"/>
      <c r="BK1494" s="275"/>
      <c r="BL1494" s="275"/>
      <c r="BM1494" s="275"/>
      <c r="BN1494" s="275"/>
      <c r="BO1494" s="275"/>
      <c r="BP1494" s="275"/>
      <c r="BQ1494" s="275"/>
      <c r="BR1494" s="275"/>
      <c r="BS1494" s="275"/>
      <c r="BT1494" s="275"/>
      <c r="BU1494" s="275"/>
      <c r="BV1494" s="275"/>
      <c r="BW1494" s="275"/>
      <c r="BX1494" s="275"/>
      <c r="BY1494" s="275"/>
      <c r="BZ1494" s="275"/>
      <c r="CA1494" s="275"/>
      <c r="CB1494" s="275"/>
      <c r="CC1494" s="275"/>
      <c r="CD1494" s="275"/>
      <c r="CE1494" s="275"/>
      <c r="CF1494" s="275"/>
      <c r="CG1494" s="275"/>
      <c r="CH1494" s="275"/>
      <c r="CI1494" s="275"/>
      <c r="CJ1494" s="275"/>
      <c r="CK1494" s="275"/>
      <c r="CL1494" s="275"/>
      <c r="CM1494" s="275"/>
      <c r="CN1494" s="275"/>
      <c r="CO1494" s="275"/>
      <c r="CP1494" s="275"/>
      <c r="CQ1494" s="275"/>
      <c r="CR1494" s="275"/>
      <c r="CS1494" s="275"/>
      <c r="CT1494" s="275"/>
      <c r="CU1494" s="275"/>
      <c r="CV1494" s="275"/>
      <c r="CW1494" s="275"/>
      <c r="CX1494" s="275"/>
      <c r="CY1494" s="275"/>
      <c r="CZ1494" s="275"/>
      <c r="DA1494" s="275"/>
      <c r="DB1494" s="275"/>
      <c r="DC1494" s="275"/>
      <c r="DD1494" s="275"/>
      <c r="DE1494" s="275"/>
      <c r="DF1494" s="275"/>
      <c r="DG1494" s="275"/>
      <c r="DH1494" s="275"/>
      <c r="DI1494" s="275"/>
      <c r="DJ1494" s="275"/>
      <c r="DK1494" s="275"/>
      <c r="DL1494" s="275"/>
      <c r="DM1494" s="275"/>
      <c r="DN1494" s="275"/>
      <c r="DO1494" s="275"/>
      <c r="DP1494" s="275"/>
      <c r="DQ1494" s="275"/>
      <c r="DR1494" s="275"/>
      <c r="DS1494" s="275"/>
      <c r="DT1494" s="275"/>
      <c r="DU1494" s="275"/>
      <c r="DV1494" s="275"/>
      <c r="DW1494" s="275"/>
      <c r="DX1494" s="275"/>
      <c r="DY1494" s="275"/>
      <c r="DZ1494" s="275"/>
      <c r="EA1494" s="275"/>
      <c r="EB1494" s="275"/>
      <c r="EC1494" s="275"/>
      <c r="ED1494" s="275"/>
      <c r="EE1494" s="275"/>
      <c r="EF1494" s="275"/>
      <c r="EG1494" s="275"/>
      <c r="EH1494" s="275"/>
      <c r="EI1494" s="275"/>
      <c r="EJ1494" s="275"/>
      <c r="EK1494" s="275"/>
      <c r="EL1494" s="275"/>
      <c r="EM1494" s="275"/>
      <c r="EN1494" s="275"/>
      <c r="EO1494" s="275"/>
      <c r="EP1494" s="275"/>
      <c r="EQ1494" s="275"/>
      <c r="ER1494" s="275"/>
      <c r="ES1494" s="275"/>
      <c r="ET1494" s="275"/>
      <c r="EU1494" s="275"/>
      <c r="EV1494" s="275"/>
      <c r="EW1494" s="275"/>
      <c r="EX1494" s="275"/>
      <c r="EY1494" s="275"/>
      <c r="EZ1494" s="275"/>
      <c r="FA1494" s="275"/>
      <c r="FB1494" s="275"/>
      <c r="FC1494" s="275"/>
      <c r="FD1494" s="275"/>
      <c r="FE1494" s="275"/>
      <c r="FF1494" s="275"/>
      <c r="FG1494" s="275"/>
      <c r="FH1494" s="275"/>
      <c r="FI1494" s="275"/>
      <c r="FJ1494" s="275"/>
      <c r="FK1494" s="275"/>
      <c r="FL1494" s="275"/>
      <c r="FM1494" s="275"/>
      <c r="FN1494" s="275"/>
      <c r="FO1494" s="275"/>
      <c r="FP1494" s="275"/>
      <c r="FQ1494" s="275"/>
      <c r="FR1494" s="275"/>
      <c r="FS1494" s="275"/>
      <c r="FT1494" s="275"/>
      <c r="FU1494" s="275"/>
      <c r="FV1494" s="275"/>
      <c r="FW1494" s="275"/>
      <c r="FX1494" s="275"/>
      <c r="FY1494" s="275"/>
      <c r="FZ1494" s="275"/>
      <c r="GA1494" s="275"/>
      <c r="GB1494" s="275"/>
      <c r="GC1494" s="275"/>
      <c r="GD1494" s="275"/>
      <c r="GE1494" s="275"/>
      <c r="GF1494" s="275"/>
      <c r="GG1494" s="275"/>
      <c r="GH1494" s="275"/>
      <c r="GI1494" s="275"/>
      <c r="GJ1494" s="275"/>
      <c r="GK1494" s="275"/>
      <c r="GL1494" s="275"/>
      <c r="GM1494" s="275"/>
      <c r="GN1494" s="275"/>
      <c r="GO1494" s="275"/>
      <c r="GP1494" s="275"/>
      <c r="GQ1494" s="275"/>
      <c r="GR1494" s="275"/>
      <c r="GS1494" s="275"/>
      <c r="GT1494" s="275"/>
      <c r="GU1494" s="275"/>
      <c r="GV1494" s="275"/>
      <c r="GW1494" s="275"/>
      <c r="GX1494" s="275"/>
      <c r="GY1494" s="275"/>
      <c r="GZ1494" s="275"/>
      <c r="HA1494" s="275"/>
      <c r="HB1494" s="275"/>
      <c r="HC1494" s="275"/>
      <c r="HD1494" s="275"/>
      <c r="HE1494" s="275"/>
      <c r="HF1494" s="275"/>
      <c r="HG1494" s="275"/>
      <c r="HH1494" s="275"/>
      <c r="HI1494" s="275"/>
      <c r="HJ1494" s="275"/>
      <c r="HK1494" s="275"/>
      <c r="HL1494" s="275"/>
      <c r="HM1494" s="275"/>
      <c r="HN1494" s="275"/>
      <c r="HO1494" s="275"/>
      <c r="HP1494" s="275"/>
      <c r="HQ1494" s="275"/>
      <c r="HR1494" s="275"/>
      <c r="HS1494" s="275"/>
      <c r="HT1494" s="275"/>
      <c r="HU1494" s="275"/>
      <c r="HV1494" s="275"/>
      <c r="HW1494" s="275"/>
      <c r="HX1494" s="275"/>
      <c r="HY1494" s="275"/>
      <c r="HZ1494" s="275"/>
      <c r="IA1494" s="275"/>
      <c r="IB1494" s="275"/>
      <c r="IC1494" s="275"/>
      <c r="ID1494" s="275"/>
      <c r="IE1494" s="275"/>
      <c r="IF1494" s="275"/>
      <c r="IG1494" s="275"/>
      <c r="IH1494" s="275"/>
      <c r="II1494" s="275"/>
      <c r="IJ1494" s="275"/>
      <c r="IK1494" s="275"/>
      <c r="IL1494" s="275"/>
      <c r="IM1494" s="275"/>
      <c r="IN1494" s="275"/>
      <c r="IO1494" s="275"/>
      <c r="IP1494" s="275"/>
      <c r="IQ1494" s="275"/>
      <c r="IR1494" s="275"/>
      <c r="IS1494" s="275"/>
      <c r="IT1494" s="275"/>
      <c r="IU1494" s="275"/>
      <c r="IV1494" s="275"/>
      <c r="IW1494" s="275"/>
      <c r="IX1494" s="275"/>
      <c r="IY1494" s="275"/>
      <c r="IZ1494" s="275"/>
      <c r="JA1494" s="275"/>
      <c r="JB1494" s="275"/>
      <c r="JC1494" s="275"/>
      <c r="JD1494" s="275"/>
      <c r="JE1494" s="275"/>
      <c r="JF1494" s="275"/>
      <c r="JG1494" s="275"/>
      <c r="JH1494" s="275"/>
      <c r="JI1494" s="275"/>
      <c r="JJ1494" s="275"/>
      <c r="JK1494" s="275"/>
      <c r="JL1494" s="275"/>
      <c r="JM1494" s="275"/>
      <c r="JN1494" s="275"/>
      <c r="JO1494" s="275"/>
      <c r="JP1494" s="275"/>
      <c r="JQ1494" s="275"/>
      <c r="JR1494" s="275"/>
      <c r="JS1494" s="275"/>
      <c r="JT1494" s="275"/>
      <c r="JU1494" s="275"/>
      <c r="JV1494" s="275"/>
      <c r="JW1494" s="275"/>
      <c r="JX1494" s="275"/>
      <c r="JY1494" s="275"/>
      <c r="JZ1494" s="275"/>
      <c r="KA1494" s="275"/>
      <c r="KB1494" s="275"/>
      <c r="KC1494" s="275"/>
      <c r="KD1494" s="275"/>
      <c r="KE1494" s="275"/>
      <c r="KF1494" s="275"/>
      <c r="KG1494" s="275"/>
      <c r="KH1494" s="275"/>
      <c r="KI1494" s="275"/>
      <c r="KJ1494" s="275"/>
      <c r="KK1494" s="275"/>
      <c r="KL1494" s="275"/>
      <c r="KM1494" s="275"/>
      <c r="KN1494" s="275"/>
      <c r="KO1494" s="275"/>
      <c r="KP1494" s="275"/>
      <c r="KQ1494" s="275"/>
      <c r="KR1494" s="275"/>
      <c r="KS1494" s="275"/>
      <c r="KT1494" s="275"/>
      <c r="KU1494" s="275"/>
      <c r="KV1494" s="275"/>
      <c r="KW1494" s="275"/>
      <c r="KX1494" s="275"/>
      <c r="KY1494" s="275"/>
      <c r="KZ1494" s="275"/>
      <c r="LA1494" s="275"/>
      <c r="LB1494" s="275"/>
      <c r="LC1494" s="275"/>
      <c r="LD1494" s="275"/>
      <c r="LE1494" s="275"/>
      <c r="LF1494" s="275"/>
      <c r="LG1494" s="275"/>
      <c r="LH1494" s="275"/>
      <c r="LI1494" s="275"/>
      <c r="LJ1494" s="275"/>
      <c r="LK1494" s="275"/>
      <c r="LL1494" s="275"/>
      <c r="LM1494" s="275"/>
      <c r="LN1494" s="275"/>
      <c r="LO1494" s="275"/>
      <c r="LP1494" s="275"/>
      <c r="LQ1494" s="275"/>
      <c r="LR1494" s="275"/>
      <c r="LS1494" s="275"/>
      <c r="LT1494" s="275"/>
      <c r="LU1494" s="275"/>
      <c r="LV1494" s="275"/>
      <c r="LW1494" s="275"/>
      <c r="LX1494" s="275"/>
      <c r="LY1494" s="275"/>
      <c r="LZ1494" s="275"/>
      <c r="MA1494" s="275"/>
      <c r="MB1494" s="275"/>
      <c r="MC1494" s="275"/>
      <c r="MD1494" s="275"/>
      <c r="ME1494" s="275"/>
      <c r="MF1494" s="275"/>
      <c r="MG1494" s="275"/>
      <c r="MH1494" s="275"/>
      <c r="MI1494" s="275"/>
      <c r="MJ1494" s="275"/>
      <c r="MK1494" s="275"/>
      <c r="ML1494" s="275"/>
      <c r="MM1494" s="275"/>
      <c r="MN1494" s="275"/>
      <c r="MO1494" s="275"/>
      <c r="MP1494" s="275"/>
      <c r="MQ1494" s="275"/>
      <c r="MR1494" s="275"/>
      <c r="MS1494" s="275"/>
      <c r="MT1494" s="275"/>
      <c r="MU1494" s="275"/>
      <c r="MV1494" s="275"/>
      <c r="MW1494" s="275"/>
      <c r="MX1494" s="275"/>
      <c r="MY1494" s="275"/>
      <c r="MZ1494" s="275"/>
      <c r="NA1494" s="275"/>
      <c r="NB1494" s="275"/>
      <c r="NC1494" s="275"/>
      <c r="ND1494" s="275"/>
      <c r="NE1494" s="275"/>
      <c r="NF1494" s="275"/>
      <c r="NG1494" s="275"/>
      <c r="NH1494" s="275"/>
      <c r="NI1494" s="275"/>
      <c r="NJ1494" s="275"/>
      <c r="NK1494" s="275"/>
      <c r="NL1494" s="275"/>
      <c r="NM1494" s="275"/>
      <c r="NN1494" s="275"/>
      <c r="NO1494" s="275"/>
      <c r="NP1494" s="275"/>
      <c r="NQ1494" s="275"/>
      <c r="NR1494" s="275"/>
      <c r="NS1494" s="275"/>
      <c r="NT1494" s="275"/>
      <c r="NU1494" s="275"/>
      <c r="NV1494" s="275"/>
      <c r="NW1494" s="275"/>
      <c r="NX1494" s="275"/>
      <c r="NY1494" s="275"/>
      <c r="NZ1494" s="275"/>
      <c r="OA1494" s="275"/>
      <c r="OB1494" s="275"/>
      <c r="OC1494" s="275"/>
      <c r="OD1494" s="275"/>
      <c r="OE1494" s="275"/>
      <c r="OF1494" s="275"/>
      <c r="OG1494" s="275"/>
      <c r="OH1494" s="275"/>
      <c r="OI1494" s="275"/>
      <c r="OJ1494" s="275"/>
      <c r="OK1494" s="275"/>
      <c r="OL1494" s="275"/>
      <c r="OM1494" s="275"/>
      <c r="ON1494" s="275"/>
      <c r="OO1494" s="275"/>
      <c r="OP1494" s="275"/>
      <c r="OQ1494" s="275"/>
      <c r="OR1494" s="275"/>
      <c r="OS1494" s="275"/>
      <c r="OT1494" s="275"/>
      <c r="OU1494" s="275"/>
      <c r="OV1494" s="275"/>
      <c r="OW1494" s="275"/>
      <c r="OX1494" s="275"/>
      <c r="OY1494" s="275"/>
      <c r="OZ1494" s="275"/>
      <c r="PA1494" s="275"/>
      <c r="PB1494" s="275"/>
      <c r="PC1494" s="275"/>
      <c r="PD1494" s="275"/>
      <c r="PE1494" s="275"/>
      <c r="PF1494" s="275"/>
      <c r="PG1494" s="275"/>
      <c r="PH1494" s="275"/>
      <c r="PI1494" s="275"/>
      <c r="PJ1494" s="275"/>
      <c r="PK1494" s="275"/>
      <c r="PL1494" s="275"/>
      <c r="PM1494" s="275"/>
      <c r="PN1494" s="275"/>
      <c r="PO1494" s="275"/>
      <c r="PP1494" s="275"/>
      <c r="PQ1494" s="275"/>
      <c r="PR1494" s="275"/>
      <c r="PS1494" s="275"/>
      <c r="PT1494" s="275"/>
      <c r="PU1494" s="275"/>
      <c r="PV1494" s="275"/>
      <c r="PW1494" s="275"/>
      <c r="PX1494" s="275"/>
      <c r="PY1494" s="275"/>
      <c r="PZ1494" s="275"/>
      <c r="QA1494" s="275"/>
      <c r="QB1494" s="275"/>
      <c r="QC1494" s="275"/>
      <c r="QD1494" s="275"/>
      <c r="QE1494" s="275"/>
      <c r="QF1494" s="275"/>
      <c r="QG1494" s="275"/>
      <c r="QH1494" s="275"/>
      <c r="QI1494" s="275"/>
      <c r="QJ1494" s="275"/>
      <c r="QK1494" s="275"/>
      <c r="QL1494" s="275"/>
      <c r="QM1494" s="275"/>
      <c r="QN1494" s="275"/>
      <c r="QO1494" s="275"/>
      <c r="QP1494" s="275"/>
      <c r="QQ1494" s="275"/>
      <c r="QR1494" s="275"/>
      <c r="QS1494" s="275"/>
      <c r="QT1494" s="275"/>
      <c r="QU1494" s="275"/>
      <c r="QV1494" s="275"/>
      <c r="QW1494" s="275"/>
      <c r="QX1494" s="275"/>
      <c r="QY1494" s="275"/>
      <c r="QZ1494" s="275"/>
      <c r="RA1494" s="275"/>
      <c r="RB1494" s="275"/>
      <c r="RC1494" s="275"/>
      <c r="RD1494" s="275"/>
      <c r="RE1494" s="275"/>
      <c r="RF1494" s="275"/>
      <c r="RG1494" s="275"/>
      <c r="RH1494" s="275"/>
      <c r="RI1494" s="275"/>
      <c r="RJ1494" s="275"/>
      <c r="RK1494" s="275"/>
      <c r="RL1494" s="275"/>
      <c r="RM1494" s="275"/>
      <c r="RN1494" s="275"/>
      <c r="RO1494" s="275"/>
      <c r="RP1494" s="275"/>
      <c r="RQ1494" s="275"/>
      <c r="RR1494" s="275"/>
      <c r="RS1494" s="275"/>
      <c r="RT1494" s="275"/>
      <c r="RU1494" s="275"/>
      <c r="RV1494" s="275"/>
      <c r="RW1494" s="275"/>
      <c r="RX1494" s="275"/>
      <c r="RY1494" s="275"/>
      <c r="RZ1494" s="275"/>
      <c r="SA1494" s="275"/>
      <c r="SB1494" s="275"/>
      <c r="SC1494" s="275"/>
      <c r="SD1494" s="275"/>
      <c r="SE1494" s="275"/>
      <c r="SF1494" s="275"/>
      <c r="SG1494" s="275"/>
      <c r="SH1494" s="275"/>
      <c r="SI1494" s="275"/>
      <c r="SJ1494" s="275"/>
      <c r="SK1494" s="275"/>
      <c r="SL1494" s="275"/>
      <c r="SM1494" s="275"/>
      <c r="SN1494" s="275"/>
      <c r="SO1494" s="275"/>
      <c r="SP1494" s="275"/>
      <c r="SQ1494" s="275"/>
      <c r="SR1494" s="275"/>
      <c r="SS1494" s="275"/>
      <c r="ST1494" s="275"/>
      <c r="SU1494" s="275"/>
      <c r="SV1494" s="275"/>
      <c r="SW1494" s="275"/>
      <c r="SX1494" s="275"/>
      <c r="SY1494" s="275"/>
      <c r="SZ1494" s="275"/>
      <c r="TA1494" s="275"/>
      <c r="TB1494" s="275"/>
      <c r="TC1494" s="275"/>
      <c r="TD1494" s="275"/>
      <c r="TE1494" s="275"/>
      <c r="TF1494" s="275"/>
      <c r="TG1494" s="275"/>
      <c r="TH1494" s="275"/>
      <c r="TI1494" s="275"/>
      <c r="TJ1494" s="275"/>
      <c r="TK1494" s="275"/>
      <c r="TL1494" s="275"/>
      <c r="TM1494" s="275"/>
      <c r="TN1494" s="275"/>
      <c r="TO1494" s="275"/>
      <c r="TP1494" s="275"/>
      <c r="TQ1494" s="275"/>
      <c r="TR1494" s="275"/>
      <c r="TS1494" s="275"/>
      <c r="TT1494" s="275"/>
      <c r="TU1494" s="275"/>
      <c r="TV1494" s="275"/>
      <c r="TW1494" s="275"/>
      <c r="TX1494" s="275"/>
      <c r="TY1494" s="275"/>
      <c r="TZ1494" s="275"/>
      <c r="UA1494" s="275"/>
      <c r="UB1494" s="275"/>
      <c r="UC1494" s="275"/>
      <c r="UD1494" s="275"/>
      <c r="UE1494" s="275"/>
      <c r="UF1494" s="275"/>
      <c r="UG1494" s="275"/>
      <c r="UH1494" s="275"/>
      <c r="UI1494" s="275"/>
      <c r="UJ1494" s="275"/>
      <c r="UK1494" s="275"/>
      <c r="UL1494" s="275"/>
      <c r="UM1494" s="275"/>
      <c r="UN1494" s="275"/>
      <c r="UO1494" s="275"/>
      <c r="UP1494" s="275"/>
      <c r="UQ1494" s="275"/>
      <c r="UR1494" s="275"/>
      <c r="US1494" s="275"/>
      <c r="UT1494" s="275"/>
      <c r="UU1494" s="275"/>
      <c r="UV1494" s="275"/>
      <c r="UW1494" s="275"/>
      <c r="UX1494" s="275"/>
      <c r="UY1494" s="275"/>
      <c r="UZ1494" s="275"/>
      <c r="VA1494" s="275"/>
      <c r="VB1494" s="275"/>
      <c r="VC1494" s="275"/>
      <c r="VD1494" s="275"/>
      <c r="VE1494" s="275"/>
      <c r="VF1494" s="275"/>
      <c r="VG1494" s="275"/>
      <c r="VH1494" s="275"/>
      <c r="VI1494" s="275"/>
      <c r="VJ1494" s="275"/>
      <c r="VK1494" s="275"/>
      <c r="VL1494" s="275"/>
      <c r="VM1494" s="275"/>
      <c r="VN1494" s="275"/>
      <c r="VO1494" s="275"/>
      <c r="VP1494" s="275"/>
      <c r="VQ1494" s="275"/>
      <c r="VR1494" s="275"/>
      <c r="VS1494" s="275"/>
      <c r="VT1494" s="275"/>
      <c r="VU1494" s="275"/>
      <c r="VV1494" s="275"/>
      <c r="VW1494" s="275"/>
      <c r="VX1494" s="275"/>
      <c r="VY1494" s="275"/>
      <c r="VZ1494" s="275"/>
      <c r="WA1494" s="275"/>
      <c r="WB1494" s="275"/>
      <c r="WC1494" s="275"/>
      <c r="WD1494" s="275"/>
      <c r="WE1494" s="275"/>
      <c r="WF1494" s="275"/>
      <c r="WG1494" s="275"/>
      <c r="WH1494" s="275"/>
      <c r="WI1494" s="275"/>
      <c r="WJ1494" s="275"/>
      <c r="WK1494" s="275"/>
      <c r="WL1494" s="275"/>
      <c r="WM1494" s="275"/>
      <c r="WN1494" s="275"/>
      <c r="WO1494" s="275"/>
      <c r="WP1494" s="275"/>
      <c r="WQ1494" s="275"/>
      <c r="WR1494" s="275"/>
      <c r="WS1494" s="275"/>
      <c r="WT1494" s="275"/>
      <c r="WU1494" s="275"/>
      <c r="WV1494" s="275"/>
      <c r="WW1494" s="275"/>
      <c r="WX1494" s="275"/>
      <c r="WY1494" s="275"/>
      <c r="WZ1494" s="275"/>
      <c r="XA1494" s="275"/>
      <c r="XB1494" s="275"/>
      <c r="XC1494" s="275"/>
      <c r="XD1494" s="275"/>
      <c r="XE1494" s="275"/>
      <c r="XF1494" s="275"/>
      <c r="XG1494" s="275"/>
      <c r="XH1494" s="275"/>
      <c r="XI1494" s="275"/>
      <c r="XJ1494" s="275"/>
      <c r="XK1494" s="275"/>
      <c r="XL1494" s="275"/>
      <c r="XM1494" s="275"/>
      <c r="XN1494" s="275"/>
      <c r="XO1494" s="275"/>
      <c r="XP1494" s="275"/>
      <c r="XQ1494" s="275"/>
      <c r="XR1494" s="275"/>
      <c r="XS1494" s="275"/>
      <c r="XT1494" s="275"/>
      <c r="XU1494" s="275"/>
      <c r="XV1494" s="275"/>
      <c r="XW1494" s="275"/>
      <c r="XX1494" s="275"/>
      <c r="XY1494" s="275"/>
      <c r="XZ1494" s="275"/>
      <c r="YA1494" s="275"/>
      <c r="YB1494" s="275"/>
      <c r="YC1494" s="275"/>
      <c r="YD1494" s="275"/>
      <c r="YE1494" s="275"/>
      <c r="YF1494" s="275"/>
      <c r="YG1494" s="275"/>
      <c r="YH1494" s="275"/>
      <c r="YI1494" s="275"/>
      <c r="YJ1494" s="275"/>
      <c r="YK1494" s="275"/>
      <c r="YL1494" s="275"/>
      <c r="YM1494" s="275"/>
      <c r="YN1494" s="275"/>
      <c r="YO1494" s="275"/>
      <c r="YP1494" s="275"/>
      <c r="YQ1494" s="275"/>
      <c r="YR1494" s="275"/>
      <c r="YS1494" s="275"/>
      <c r="YT1494" s="275"/>
      <c r="YU1494" s="275"/>
      <c r="YV1494" s="275"/>
      <c r="YW1494" s="275"/>
      <c r="YX1494" s="275"/>
      <c r="YY1494" s="275"/>
      <c r="YZ1494" s="275"/>
      <c r="ZA1494" s="275"/>
      <c r="ZB1494" s="275"/>
      <c r="ZC1494" s="275"/>
      <c r="ZD1494" s="275"/>
      <c r="ZE1494" s="275"/>
      <c r="ZF1494" s="275"/>
      <c r="ZG1494" s="275"/>
      <c r="ZH1494" s="275"/>
      <c r="ZI1494" s="275"/>
      <c r="ZJ1494" s="275"/>
      <c r="ZK1494" s="275"/>
      <c r="ZL1494" s="275"/>
      <c r="ZM1494" s="275"/>
      <c r="ZN1494" s="275"/>
      <c r="ZO1494" s="275"/>
      <c r="ZP1494" s="275"/>
      <c r="ZQ1494" s="275"/>
      <c r="ZR1494" s="275"/>
      <c r="ZS1494" s="275"/>
      <c r="ZT1494" s="275"/>
      <c r="ZU1494" s="275"/>
      <c r="ZV1494" s="275"/>
      <c r="ZW1494" s="275"/>
      <c r="ZX1494" s="275"/>
      <c r="ZY1494" s="275"/>
      <c r="ZZ1494" s="275"/>
      <c r="AAA1494" s="275"/>
      <c r="AAB1494" s="275"/>
      <c r="AAC1494" s="275"/>
      <c r="AAD1494" s="275"/>
      <c r="AAE1494" s="275"/>
      <c r="AAF1494" s="275"/>
      <c r="AAG1494" s="275"/>
      <c r="AAH1494" s="275"/>
      <c r="AAI1494" s="275"/>
      <c r="AAJ1494" s="275"/>
      <c r="AAK1494" s="275"/>
      <c r="AAL1494" s="275"/>
      <c r="AAM1494" s="275"/>
      <c r="AAN1494" s="275"/>
      <c r="AAO1494" s="275"/>
      <c r="AAP1494" s="275"/>
      <c r="AAQ1494" s="275"/>
      <c r="AAR1494" s="275"/>
      <c r="AAS1494" s="275"/>
      <c r="AAT1494" s="275"/>
      <c r="AAU1494" s="275"/>
      <c r="AAV1494" s="275"/>
      <c r="AAW1494" s="275"/>
      <c r="AAX1494" s="275"/>
      <c r="AAY1494" s="275"/>
      <c r="AAZ1494" s="275"/>
      <c r="ABA1494" s="275"/>
      <c r="ABB1494" s="275"/>
      <c r="ABC1494" s="275"/>
      <c r="ABD1494" s="275"/>
      <c r="ABE1494" s="275"/>
      <c r="ABF1494" s="275"/>
      <c r="ABG1494" s="275"/>
      <c r="ABH1494" s="275"/>
      <c r="ABI1494" s="275"/>
      <c r="ABJ1494" s="275"/>
      <c r="ABK1494" s="275"/>
      <c r="ABL1494" s="275"/>
      <c r="ABM1494" s="275"/>
      <c r="ABN1494" s="275"/>
      <c r="ABO1494" s="275"/>
      <c r="ABP1494" s="275"/>
      <c r="ABQ1494" s="275"/>
      <c r="ABR1494" s="275"/>
      <c r="ABS1494" s="275"/>
      <c r="ABT1494" s="275"/>
      <c r="ABU1494" s="275"/>
      <c r="ABV1494" s="275"/>
      <c r="ABW1494" s="275"/>
      <c r="ABX1494" s="275"/>
      <c r="ABY1494" s="275"/>
      <c r="ABZ1494" s="275"/>
      <c r="ACA1494" s="275"/>
      <c r="ACB1494" s="275"/>
      <c r="ACC1494" s="275"/>
      <c r="ACD1494" s="275"/>
      <c r="ACE1494" s="275"/>
      <c r="ACF1494" s="275"/>
      <c r="ACG1494" s="275"/>
      <c r="ACH1494" s="275"/>
      <c r="ACI1494" s="275"/>
      <c r="ACJ1494" s="275"/>
      <c r="ACK1494" s="275"/>
      <c r="ACL1494" s="275"/>
      <c r="ACM1494" s="275"/>
      <c r="ACN1494" s="275"/>
      <c r="ACO1494" s="275"/>
      <c r="ACP1494" s="275"/>
      <c r="ACQ1494" s="275"/>
      <c r="ACR1494" s="275"/>
      <c r="ACS1494" s="275"/>
      <c r="ACT1494" s="275"/>
      <c r="ACU1494" s="275"/>
      <c r="ACV1494" s="275"/>
      <c r="ACW1494" s="275"/>
      <c r="ACX1494" s="275"/>
      <c r="ACY1494" s="275"/>
      <c r="ACZ1494" s="275"/>
      <c r="ADA1494" s="275"/>
      <c r="ADB1494" s="275"/>
      <c r="ADC1494" s="275"/>
      <c r="ADD1494" s="275"/>
      <c r="ADE1494" s="275"/>
      <c r="ADF1494" s="275"/>
      <c r="ADG1494" s="275"/>
      <c r="ADH1494" s="275"/>
      <c r="ADI1494" s="275"/>
      <c r="ADJ1494" s="275"/>
      <c r="ADK1494" s="275"/>
      <c r="ADL1494" s="275"/>
      <c r="ADM1494" s="275"/>
      <c r="ADN1494" s="275"/>
      <c r="ADO1494" s="275"/>
      <c r="ADP1494" s="275"/>
      <c r="ADQ1494" s="275"/>
      <c r="ADR1494" s="275"/>
      <c r="ADS1494" s="275"/>
      <c r="ADT1494" s="275"/>
      <c r="ADU1494" s="275"/>
      <c r="ADV1494" s="275"/>
      <c r="ADW1494" s="275"/>
      <c r="ADX1494" s="275"/>
      <c r="ADY1494" s="275"/>
      <c r="ADZ1494" s="275"/>
      <c r="AEA1494" s="275"/>
      <c r="AEB1494" s="275"/>
      <c r="AEC1494" s="275"/>
      <c r="AED1494" s="275"/>
      <c r="AEE1494" s="275"/>
      <c r="AEF1494" s="275"/>
      <c r="AEG1494" s="275"/>
      <c r="AEH1494" s="275"/>
      <c r="AEI1494" s="275"/>
      <c r="AEJ1494" s="275"/>
      <c r="AEK1494" s="275"/>
      <c r="AEL1494" s="275"/>
      <c r="AEM1494" s="275"/>
      <c r="AEN1494" s="275"/>
      <c r="AEO1494" s="275"/>
      <c r="AEP1494" s="275"/>
      <c r="AEQ1494" s="275"/>
      <c r="AER1494" s="275"/>
      <c r="AES1494" s="275"/>
      <c r="AET1494" s="275"/>
      <c r="AEU1494" s="275"/>
      <c r="AEV1494" s="275"/>
      <c r="AEW1494" s="275"/>
      <c r="AEX1494" s="275"/>
      <c r="AEY1494" s="275"/>
      <c r="AEZ1494" s="275"/>
      <c r="AFA1494" s="275"/>
      <c r="AFB1494" s="275"/>
      <c r="AFC1494" s="275"/>
      <c r="AFD1494" s="275"/>
      <c r="AFE1494" s="275"/>
      <c r="AFF1494" s="275"/>
      <c r="AFG1494" s="275"/>
      <c r="AFH1494" s="275"/>
      <c r="AFI1494" s="275"/>
      <c r="AFJ1494" s="275"/>
      <c r="AFK1494" s="275"/>
      <c r="AFL1494" s="275"/>
      <c r="AFM1494" s="275"/>
      <c r="AFN1494" s="275"/>
      <c r="AFO1494" s="275"/>
      <c r="AFP1494" s="275"/>
      <c r="AFQ1494" s="275"/>
      <c r="AFR1494" s="275"/>
      <c r="AFS1494" s="275"/>
      <c r="AFT1494" s="275"/>
      <c r="AFU1494" s="275"/>
      <c r="AFV1494" s="275"/>
      <c r="AFW1494" s="275"/>
      <c r="AFX1494" s="275"/>
      <c r="AFY1494" s="275"/>
      <c r="AFZ1494" s="275"/>
      <c r="AGA1494" s="275"/>
      <c r="AGB1494" s="275"/>
      <c r="AGC1494" s="275"/>
      <c r="AGD1494" s="275"/>
      <c r="AGE1494" s="275"/>
      <c r="AGF1494" s="275"/>
      <c r="AGG1494" s="275"/>
      <c r="AGH1494" s="275"/>
      <c r="AGI1494" s="275"/>
      <c r="AGJ1494" s="275"/>
      <c r="AGK1494" s="275"/>
      <c r="AGL1494" s="275"/>
      <c r="AGM1494" s="275"/>
      <c r="AGN1494" s="275"/>
      <c r="AGO1494" s="275"/>
      <c r="AGP1494" s="275"/>
      <c r="AGQ1494" s="275"/>
      <c r="AGR1494" s="275"/>
      <c r="AGS1494" s="275"/>
      <c r="AGT1494" s="275"/>
      <c r="AGU1494" s="275"/>
      <c r="AGV1494" s="275"/>
      <c r="AGW1494" s="275"/>
      <c r="AGX1494" s="275"/>
      <c r="AGY1494" s="275"/>
      <c r="AGZ1494" s="275"/>
      <c r="AHA1494" s="275"/>
      <c r="AHB1494" s="275"/>
      <c r="AHC1494" s="275"/>
      <c r="AHD1494" s="275"/>
      <c r="AHE1494" s="275"/>
      <c r="AHF1494" s="275"/>
      <c r="AHG1494" s="275"/>
      <c r="AHH1494" s="275"/>
      <c r="AHI1494" s="275"/>
      <c r="AHJ1494" s="275"/>
      <c r="AHK1494" s="275"/>
      <c r="AHL1494" s="275"/>
      <c r="AHM1494" s="275"/>
      <c r="AHN1494" s="275"/>
      <c r="AHO1494" s="275"/>
      <c r="AHP1494" s="275"/>
      <c r="AHQ1494" s="275"/>
      <c r="AHR1494" s="275"/>
      <c r="AHS1494" s="275"/>
      <c r="AHT1494" s="275"/>
      <c r="AHU1494" s="275"/>
      <c r="AHV1494" s="275"/>
      <c r="AHW1494" s="275"/>
      <c r="AHX1494" s="275"/>
      <c r="AHY1494" s="275"/>
      <c r="AHZ1494" s="275"/>
      <c r="AIA1494" s="275"/>
      <c r="AIB1494" s="275"/>
      <c r="AIC1494" s="275"/>
      <c r="AID1494" s="275"/>
      <c r="AIE1494" s="275"/>
      <c r="AIF1494" s="275"/>
      <c r="AIG1494" s="275"/>
      <c r="AIH1494" s="275"/>
      <c r="AII1494" s="275"/>
      <c r="AIJ1494" s="275"/>
      <c r="AIK1494" s="275"/>
      <c r="AIL1494" s="275"/>
      <c r="AIM1494" s="275"/>
      <c r="AIN1494" s="275"/>
      <c r="AIO1494" s="275"/>
      <c r="AIP1494" s="275"/>
      <c r="AIQ1494" s="275"/>
      <c r="AIR1494" s="275"/>
      <c r="AIS1494" s="275"/>
      <c r="AIT1494" s="275"/>
      <c r="AIU1494" s="275"/>
      <c r="AIV1494" s="275"/>
      <c r="AIW1494" s="275"/>
      <c r="AIX1494" s="275"/>
      <c r="AIY1494" s="275"/>
      <c r="AIZ1494" s="275"/>
      <c r="AJA1494" s="275"/>
      <c r="AJB1494" s="275"/>
      <c r="AJC1494" s="275"/>
      <c r="AJD1494" s="275"/>
      <c r="AJE1494" s="275"/>
      <c r="AJF1494" s="275"/>
      <c r="AJG1494" s="275"/>
      <c r="AJH1494" s="275"/>
      <c r="AJI1494" s="275"/>
      <c r="AJJ1494" s="275"/>
      <c r="AJK1494" s="275"/>
      <c r="AJL1494" s="275"/>
      <c r="AJM1494" s="275"/>
      <c r="AJN1494" s="275"/>
      <c r="AJO1494" s="275"/>
      <c r="AJP1494" s="275"/>
      <c r="AJQ1494" s="275"/>
      <c r="AJR1494" s="275"/>
      <c r="AJS1494" s="275"/>
      <c r="AJT1494" s="275"/>
      <c r="AJU1494" s="275"/>
      <c r="AJV1494" s="275"/>
      <c r="AJW1494" s="275"/>
      <c r="AJX1494" s="275"/>
      <c r="AJY1494" s="275"/>
      <c r="AJZ1494" s="275"/>
      <c r="AKA1494" s="275"/>
      <c r="AKB1494" s="275"/>
      <c r="AKC1494" s="275"/>
      <c r="AKD1494" s="275"/>
      <c r="AKE1494" s="275"/>
      <c r="AKF1494" s="275"/>
      <c r="AKG1494" s="275"/>
      <c r="AKH1494" s="275"/>
      <c r="AKI1494" s="275"/>
      <c r="AKJ1494" s="275"/>
      <c r="AKK1494" s="275"/>
      <c r="AKL1494" s="275"/>
      <c r="AKM1494" s="275"/>
      <c r="AKN1494" s="275"/>
      <c r="AKO1494" s="275"/>
      <c r="AKP1494" s="275"/>
      <c r="AKQ1494" s="275"/>
      <c r="AKR1494" s="275"/>
      <c r="AKS1494" s="275"/>
      <c r="AKT1494" s="275"/>
      <c r="AKU1494" s="275"/>
      <c r="AKV1494" s="275"/>
      <c r="AKW1494" s="275"/>
      <c r="AKX1494" s="275"/>
      <c r="AKY1494" s="275"/>
      <c r="AKZ1494" s="275"/>
      <c r="ALA1494" s="275"/>
      <c r="ALB1494" s="275"/>
      <c r="ALC1494" s="275"/>
      <c r="ALD1494" s="275"/>
      <c r="ALE1494" s="275"/>
      <c r="ALF1494" s="275"/>
      <c r="ALG1494" s="275"/>
      <c r="ALH1494" s="275"/>
      <c r="ALI1494" s="275"/>
      <c r="ALJ1494" s="275"/>
      <c r="ALK1494" s="275"/>
      <c r="ALL1494" s="275"/>
      <c r="ALM1494" s="275"/>
      <c r="ALN1494" s="275"/>
      <c r="ALO1494" s="275"/>
      <c r="ALP1494" s="275"/>
      <c r="ALQ1494" s="275"/>
      <c r="ALR1494" s="275"/>
      <c r="ALS1494" s="275"/>
      <c r="ALT1494" s="275"/>
      <c r="ALU1494" s="275"/>
      <c r="ALV1494" s="275"/>
      <c r="ALW1494" s="275"/>
      <c r="ALX1494" s="275"/>
      <c r="ALY1494" s="275"/>
      <c r="ALZ1494" s="275"/>
      <c r="AMA1494" s="275"/>
      <c r="AMB1494" s="275"/>
      <c r="AMC1494" s="275"/>
      <c r="AMD1494" s="275"/>
      <c r="AME1494" s="275"/>
      <c r="AMF1494" s="275"/>
      <c r="AMG1494" s="275"/>
      <c r="AMH1494" s="275"/>
      <c r="AMI1494" s="275"/>
      <c r="AMJ1494" s="275"/>
      <c r="AMK1494" s="275"/>
      <c r="AML1494" s="275"/>
      <c r="AMM1494" s="275"/>
      <c r="AMN1494" s="275"/>
      <c r="AMO1494" s="275"/>
      <c r="AMP1494" s="275"/>
      <c r="AMQ1494" s="275"/>
      <c r="AMR1494" s="275"/>
      <c r="AMS1494" s="275"/>
      <c r="AMT1494" s="275"/>
      <c r="AMU1494" s="275"/>
      <c r="AMV1494" s="275"/>
      <c r="AMW1494" s="275"/>
      <c r="AMX1494" s="275"/>
      <c r="AMY1494" s="275"/>
      <c r="AMZ1494" s="275"/>
      <c r="ANA1494" s="275"/>
      <c r="ANB1494" s="275"/>
      <c r="ANC1494" s="275"/>
      <c r="AND1494" s="275"/>
      <c r="ANE1494" s="275"/>
      <c r="ANF1494" s="275"/>
      <c r="ANG1494" s="275"/>
      <c r="ANH1494" s="275"/>
      <c r="ANI1494" s="275"/>
      <c r="ANJ1494" s="275"/>
      <c r="ANK1494" s="275"/>
      <c r="ANL1494" s="275"/>
      <c r="ANM1494" s="275"/>
      <c r="ANN1494" s="275"/>
      <c r="ANO1494" s="275"/>
      <c r="ANP1494" s="275"/>
      <c r="ANQ1494" s="275"/>
      <c r="ANR1494" s="275"/>
      <c r="ANS1494" s="275"/>
      <c r="ANT1494" s="275"/>
      <c r="ANU1494" s="275"/>
      <c r="ANV1494" s="275"/>
      <c r="ANW1494" s="275"/>
      <c r="ANX1494" s="275"/>
      <c r="ANY1494" s="275"/>
      <c r="ANZ1494" s="275"/>
      <c r="AOA1494" s="275"/>
      <c r="AOB1494" s="275"/>
      <c r="AOC1494" s="275"/>
      <c r="AOD1494" s="275"/>
      <c r="AOE1494" s="275"/>
      <c r="AOF1494" s="275"/>
      <c r="AOG1494" s="275"/>
      <c r="AOH1494" s="275"/>
      <c r="AOI1494" s="275"/>
      <c r="AOJ1494" s="275"/>
      <c r="AOK1494" s="275"/>
      <c r="AOL1494" s="275"/>
      <c r="AOM1494" s="275"/>
      <c r="AON1494" s="275"/>
      <c r="AOO1494" s="275"/>
      <c r="AOP1494" s="275"/>
      <c r="AOQ1494" s="275"/>
      <c r="AOR1494" s="275"/>
      <c r="AOS1494" s="275"/>
      <c r="AOT1494" s="275"/>
      <c r="AOU1494" s="275"/>
      <c r="AOV1494" s="275"/>
      <c r="AOW1494" s="275"/>
      <c r="AOX1494" s="275"/>
      <c r="AOY1494" s="275"/>
      <c r="AOZ1494" s="275"/>
      <c r="APA1494" s="275"/>
      <c r="APB1494" s="275"/>
      <c r="APC1494" s="275"/>
      <c r="APD1494" s="275"/>
      <c r="APE1494" s="275"/>
      <c r="APF1494" s="275"/>
      <c r="APG1494" s="275"/>
      <c r="APH1494" s="275"/>
      <c r="API1494" s="275"/>
      <c r="APJ1494" s="275"/>
      <c r="APK1494" s="275"/>
      <c r="APL1494" s="275"/>
      <c r="APM1494" s="275"/>
      <c r="APN1494" s="275"/>
      <c r="APO1494" s="275"/>
      <c r="APP1494" s="275"/>
      <c r="APQ1494" s="275"/>
      <c r="APR1494" s="275"/>
      <c r="APS1494" s="275"/>
      <c r="APT1494" s="275"/>
      <c r="APU1494" s="275"/>
      <c r="APV1494" s="275"/>
      <c r="APW1494" s="275"/>
      <c r="APX1494" s="275"/>
      <c r="APY1494" s="275"/>
      <c r="APZ1494" s="275"/>
      <c r="AQA1494" s="275"/>
      <c r="AQB1494" s="275"/>
      <c r="AQC1494" s="275"/>
      <c r="AQD1494" s="275"/>
      <c r="AQE1494" s="275"/>
      <c r="AQF1494" s="275"/>
      <c r="AQG1494" s="275"/>
      <c r="AQH1494" s="275"/>
      <c r="AQI1494" s="275"/>
      <c r="AQJ1494" s="275"/>
      <c r="AQK1494" s="275"/>
      <c r="AQL1494" s="275"/>
      <c r="AQM1494" s="275"/>
      <c r="AQN1494" s="275"/>
      <c r="AQO1494" s="275"/>
      <c r="AQP1494" s="275"/>
      <c r="AQQ1494" s="275"/>
      <c r="AQR1494" s="275"/>
      <c r="AQS1494" s="275"/>
      <c r="AQT1494" s="275"/>
      <c r="AQU1494" s="275"/>
      <c r="AQV1494" s="275"/>
      <c r="AQW1494" s="275"/>
      <c r="AQX1494" s="275"/>
      <c r="AQY1494" s="275"/>
      <c r="AQZ1494" s="275"/>
      <c r="ARA1494" s="275"/>
      <c r="ARB1494" s="275"/>
      <c r="ARC1494" s="275"/>
      <c r="ARD1494" s="275"/>
      <c r="ARE1494" s="275"/>
      <c r="ARF1494" s="275"/>
      <c r="ARG1494" s="275"/>
      <c r="ARH1494" s="275"/>
      <c r="ARI1494" s="275"/>
      <c r="ARJ1494" s="275"/>
      <c r="ARK1494" s="275"/>
      <c r="ARL1494" s="275"/>
      <c r="ARM1494" s="275"/>
      <c r="ARN1494" s="275"/>
      <c r="ARO1494" s="275"/>
      <c r="ARP1494" s="275"/>
      <c r="ARQ1494" s="275"/>
      <c r="ARR1494" s="275"/>
      <c r="ARS1494" s="275"/>
      <c r="ART1494" s="275"/>
      <c r="ARU1494" s="275"/>
      <c r="ARV1494" s="275"/>
      <c r="ARW1494" s="275"/>
      <c r="ARX1494" s="275"/>
      <c r="ARY1494" s="275"/>
      <c r="ARZ1494" s="275"/>
      <c r="ASA1494" s="275"/>
      <c r="ASB1494" s="275"/>
      <c r="ASC1494" s="275"/>
      <c r="ASD1494" s="275"/>
      <c r="ASE1494" s="275"/>
      <c r="ASF1494" s="275"/>
      <c r="ASG1494" s="275"/>
      <c r="ASH1494" s="275"/>
      <c r="ASI1494" s="275"/>
      <c r="ASJ1494" s="275"/>
      <c r="ASK1494" s="275"/>
      <c r="ASL1494" s="275"/>
      <c r="ASM1494" s="275"/>
      <c r="ASN1494" s="275"/>
      <c r="ASO1494" s="275"/>
      <c r="ASP1494" s="275"/>
      <c r="ASQ1494" s="275"/>
      <c r="ASR1494" s="275"/>
      <c r="ASS1494" s="275"/>
      <c r="AST1494" s="275"/>
      <c r="ASU1494" s="275"/>
      <c r="ASV1494" s="275"/>
      <c r="ASW1494" s="275"/>
      <c r="ASX1494" s="275"/>
      <c r="ASY1494" s="275"/>
      <c r="ASZ1494" s="275"/>
      <c r="ATA1494" s="275"/>
      <c r="ATB1494" s="275"/>
      <c r="ATC1494" s="275"/>
      <c r="ATD1494" s="275"/>
      <c r="ATE1494" s="275"/>
      <c r="ATF1494" s="275"/>
      <c r="ATG1494" s="275"/>
      <c r="ATH1494" s="275"/>
      <c r="ATI1494" s="275"/>
      <c r="ATJ1494" s="275"/>
      <c r="ATK1494" s="275"/>
      <c r="ATL1494" s="275"/>
      <c r="ATM1494" s="275"/>
      <c r="ATN1494" s="275"/>
      <c r="ATO1494" s="275"/>
      <c r="ATP1494" s="275"/>
      <c r="ATQ1494" s="275"/>
      <c r="ATR1494" s="275"/>
      <c r="ATS1494" s="275"/>
      <c r="ATT1494" s="275"/>
      <c r="ATU1494" s="275"/>
      <c r="ATV1494" s="275"/>
      <c r="ATW1494" s="275"/>
      <c r="ATX1494" s="275"/>
      <c r="ATY1494" s="275"/>
      <c r="ATZ1494" s="275"/>
      <c r="AUA1494" s="275"/>
      <c r="AUB1494" s="275"/>
      <c r="AUC1494" s="275"/>
      <c r="AUD1494" s="275"/>
      <c r="AUE1494" s="275"/>
      <c r="AUF1494" s="275"/>
      <c r="AUG1494" s="275"/>
      <c r="AUH1494" s="275"/>
      <c r="AUI1494" s="275"/>
      <c r="AUJ1494" s="275"/>
      <c r="AUK1494" s="275"/>
      <c r="AUL1494" s="275"/>
      <c r="AUM1494" s="275"/>
      <c r="AUN1494" s="275"/>
      <c r="AUO1494" s="275"/>
      <c r="AUP1494" s="275"/>
      <c r="AUQ1494" s="275"/>
      <c r="AUR1494" s="275"/>
      <c r="AUS1494" s="275"/>
      <c r="AUT1494" s="275"/>
      <c r="AUU1494" s="275"/>
      <c r="AUV1494" s="275"/>
      <c r="AUW1494" s="275"/>
      <c r="AUX1494" s="275"/>
      <c r="AUY1494" s="275"/>
      <c r="AUZ1494" s="275"/>
      <c r="AVA1494" s="275"/>
      <c r="AVB1494" s="275"/>
      <c r="AVC1494" s="275"/>
      <c r="AVD1494" s="275"/>
      <c r="AVE1494" s="275"/>
      <c r="AVF1494" s="275"/>
      <c r="AVG1494" s="275"/>
      <c r="AVH1494" s="275"/>
      <c r="AVI1494" s="275"/>
      <c r="AVJ1494" s="275"/>
      <c r="AVK1494" s="275"/>
      <c r="AVL1494" s="275"/>
      <c r="AVM1494" s="275"/>
      <c r="AVN1494" s="275"/>
      <c r="AVO1494" s="275"/>
      <c r="AVP1494" s="275"/>
      <c r="AVQ1494" s="275"/>
      <c r="AVR1494" s="275"/>
      <c r="AVS1494" s="275"/>
      <c r="AVT1494" s="275"/>
      <c r="AVU1494" s="275"/>
      <c r="AVV1494" s="275"/>
      <c r="AVW1494" s="275"/>
      <c r="AVX1494" s="275"/>
      <c r="AVY1494" s="275"/>
      <c r="AVZ1494" s="275"/>
      <c r="AWA1494" s="275"/>
      <c r="AWB1494" s="275"/>
      <c r="AWC1494" s="275"/>
      <c r="AWD1494" s="275"/>
      <c r="AWE1494" s="275"/>
      <c r="AWF1494" s="275"/>
      <c r="AWG1494" s="275"/>
      <c r="AWH1494" s="275"/>
      <c r="AWI1494" s="275"/>
      <c r="AWJ1494" s="275"/>
      <c r="AWK1494" s="275"/>
      <c r="AWL1494" s="275"/>
      <c r="AWM1494" s="275"/>
      <c r="AWN1494" s="275"/>
      <c r="AWO1494" s="275"/>
      <c r="AWP1494" s="275"/>
      <c r="AWQ1494" s="275"/>
      <c r="AWR1494" s="275"/>
      <c r="AWS1494" s="275"/>
      <c r="AWT1494" s="275"/>
      <c r="AWU1494" s="275"/>
      <c r="AWV1494" s="275"/>
      <c r="AWW1494" s="275"/>
      <c r="AWX1494" s="275"/>
      <c r="AWY1494" s="275"/>
      <c r="AWZ1494" s="275"/>
      <c r="AXA1494" s="275"/>
      <c r="AXB1494" s="275"/>
      <c r="AXC1494" s="275"/>
      <c r="AXD1494" s="275"/>
      <c r="AXE1494" s="275"/>
      <c r="AXF1494" s="275"/>
      <c r="AXG1494" s="275"/>
      <c r="AXH1494" s="275"/>
      <c r="AXI1494" s="275"/>
      <c r="AXJ1494" s="275"/>
      <c r="AXK1494" s="275"/>
      <c r="AXL1494" s="275"/>
      <c r="AXM1494" s="275"/>
      <c r="AXN1494" s="275"/>
      <c r="AXO1494" s="275"/>
      <c r="AXP1494" s="275"/>
      <c r="AXQ1494" s="275"/>
      <c r="AXR1494" s="275"/>
      <c r="AXS1494" s="275"/>
      <c r="AXT1494" s="275"/>
      <c r="AXU1494" s="275"/>
      <c r="AXV1494" s="275"/>
      <c r="AXW1494" s="275"/>
      <c r="AXX1494" s="275"/>
      <c r="AXY1494" s="275"/>
      <c r="AXZ1494" s="275"/>
      <c r="AYA1494" s="275"/>
      <c r="AYB1494" s="275"/>
      <c r="AYC1494" s="275"/>
      <c r="AYD1494" s="275"/>
      <c r="AYE1494" s="275"/>
      <c r="AYF1494" s="275"/>
      <c r="AYG1494" s="275"/>
      <c r="AYH1494" s="275"/>
      <c r="AYI1494" s="275"/>
      <c r="AYJ1494" s="275"/>
      <c r="AYK1494" s="275"/>
      <c r="AYL1494" s="275"/>
      <c r="AYM1494" s="275"/>
      <c r="AYN1494" s="275"/>
      <c r="AYO1494" s="275"/>
      <c r="AYP1494" s="275"/>
      <c r="AYQ1494" s="275"/>
      <c r="AYR1494" s="275"/>
      <c r="AYS1494" s="275"/>
      <c r="AYT1494" s="275"/>
      <c r="AYU1494" s="275"/>
      <c r="AYV1494" s="275"/>
      <c r="AYW1494" s="275"/>
      <c r="AYX1494" s="275"/>
      <c r="AYY1494" s="275"/>
      <c r="AYZ1494" s="275"/>
      <c r="AZA1494" s="275"/>
      <c r="AZB1494" s="275"/>
      <c r="AZC1494" s="275"/>
      <c r="AZD1494" s="275"/>
      <c r="AZE1494" s="275"/>
      <c r="AZF1494" s="275"/>
      <c r="AZG1494" s="275"/>
      <c r="AZH1494" s="275"/>
      <c r="AZI1494" s="275"/>
      <c r="AZJ1494" s="275"/>
      <c r="AZK1494" s="275"/>
      <c r="AZL1494" s="275"/>
      <c r="AZM1494" s="275"/>
      <c r="AZN1494" s="275"/>
      <c r="AZO1494" s="275"/>
      <c r="AZP1494" s="275"/>
      <c r="AZQ1494" s="275"/>
      <c r="AZR1494" s="275"/>
      <c r="AZS1494" s="275"/>
      <c r="AZT1494" s="275"/>
      <c r="AZU1494" s="275"/>
      <c r="AZV1494" s="275"/>
      <c r="AZW1494" s="275"/>
      <c r="AZX1494" s="275"/>
      <c r="AZY1494" s="275"/>
      <c r="AZZ1494" s="275"/>
      <c r="BAA1494" s="275"/>
      <c r="BAB1494" s="275"/>
      <c r="BAC1494" s="275"/>
      <c r="BAD1494" s="275"/>
      <c r="BAE1494" s="275"/>
      <c r="BAF1494" s="275"/>
      <c r="BAG1494" s="275"/>
      <c r="BAH1494" s="275"/>
      <c r="BAI1494" s="275"/>
      <c r="BAJ1494" s="275"/>
      <c r="BAK1494" s="275"/>
      <c r="BAL1494" s="275"/>
      <c r="BAM1494" s="275"/>
      <c r="BAN1494" s="275"/>
      <c r="BAO1494" s="275"/>
      <c r="BAP1494" s="275"/>
      <c r="BAQ1494" s="275"/>
      <c r="BAR1494" s="275"/>
      <c r="BAS1494" s="275"/>
      <c r="BAT1494" s="275"/>
      <c r="BAU1494" s="275"/>
      <c r="BAV1494" s="275"/>
      <c r="BAW1494" s="275"/>
      <c r="BAX1494" s="275"/>
      <c r="BAY1494" s="275"/>
      <c r="BAZ1494" s="275"/>
      <c r="BBA1494" s="275"/>
      <c r="BBB1494" s="275"/>
      <c r="BBC1494" s="275"/>
      <c r="BBD1494" s="275"/>
      <c r="BBE1494" s="275"/>
      <c r="BBF1494" s="275"/>
      <c r="BBG1494" s="275"/>
      <c r="BBH1494" s="275"/>
      <c r="BBI1494" s="275"/>
      <c r="BBJ1494" s="275"/>
      <c r="BBK1494" s="275"/>
      <c r="BBL1494" s="275"/>
      <c r="BBM1494" s="275"/>
      <c r="BBN1494" s="275"/>
      <c r="BBO1494" s="275"/>
      <c r="BBP1494" s="275"/>
      <c r="BBQ1494" s="275"/>
      <c r="BBR1494" s="275"/>
      <c r="BBS1494" s="275"/>
      <c r="BBT1494" s="275"/>
      <c r="BBU1494" s="275"/>
      <c r="BBV1494" s="275"/>
      <c r="BBW1494" s="275"/>
      <c r="BBX1494" s="275"/>
      <c r="BBY1494" s="275"/>
      <c r="BBZ1494" s="275"/>
      <c r="BCA1494" s="275"/>
      <c r="BCB1494" s="275"/>
      <c r="BCC1494" s="275"/>
      <c r="BCD1494" s="275"/>
      <c r="BCE1494" s="275"/>
      <c r="BCF1494" s="275"/>
      <c r="BCG1494" s="275"/>
      <c r="BCH1494" s="275"/>
      <c r="BCI1494" s="275"/>
      <c r="BCJ1494" s="275"/>
      <c r="BCK1494" s="275"/>
      <c r="BCL1494" s="275"/>
      <c r="BCM1494" s="275"/>
      <c r="BCN1494" s="275"/>
      <c r="BCO1494" s="275"/>
      <c r="BCP1494" s="275"/>
      <c r="BCQ1494" s="275"/>
      <c r="BCR1494" s="275"/>
      <c r="BCS1494" s="275"/>
      <c r="BCT1494" s="275"/>
      <c r="BCU1494" s="275"/>
      <c r="BCV1494" s="275"/>
      <c r="BCW1494" s="275"/>
      <c r="BCX1494" s="275"/>
      <c r="BCY1494" s="275"/>
      <c r="BCZ1494" s="275"/>
      <c r="BDA1494" s="275"/>
      <c r="BDB1494" s="275"/>
      <c r="BDC1494" s="275"/>
      <c r="BDD1494" s="275"/>
      <c r="BDE1494" s="275"/>
      <c r="BDF1494" s="275"/>
      <c r="BDG1494" s="275"/>
      <c r="BDH1494" s="275"/>
      <c r="BDI1494" s="275"/>
      <c r="BDJ1494" s="275"/>
      <c r="BDK1494" s="275"/>
      <c r="BDL1494" s="275"/>
      <c r="BDM1494" s="275"/>
      <c r="BDN1494" s="275"/>
      <c r="BDO1494" s="275"/>
      <c r="BDP1494" s="275"/>
      <c r="BDQ1494" s="275"/>
      <c r="BDR1494" s="275"/>
      <c r="BDS1494" s="275"/>
      <c r="BDT1494" s="275"/>
      <c r="BDU1494" s="275"/>
      <c r="BDV1494" s="275"/>
      <c r="BDW1494" s="275"/>
      <c r="BDX1494" s="275"/>
      <c r="BDY1494" s="275"/>
      <c r="BDZ1494" s="275"/>
      <c r="BEA1494" s="275"/>
      <c r="BEB1494" s="275"/>
      <c r="BEC1494" s="275"/>
      <c r="BED1494" s="275"/>
      <c r="BEE1494" s="275"/>
      <c r="BEF1494" s="275"/>
      <c r="BEG1494" s="275"/>
      <c r="BEH1494" s="275"/>
      <c r="BEI1494" s="275"/>
      <c r="BEJ1494" s="275"/>
      <c r="BEK1494" s="275"/>
      <c r="BEL1494" s="275"/>
      <c r="BEM1494" s="275"/>
      <c r="BEN1494" s="275"/>
      <c r="BEO1494" s="275"/>
      <c r="BEP1494" s="275"/>
      <c r="BEQ1494" s="275"/>
      <c r="BER1494" s="275"/>
      <c r="BES1494" s="275"/>
      <c r="BET1494" s="275"/>
      <c r="BEU1494" s="275"/>
      <c r="BEV1494" s="275"/>
      <c r="BEW1494" s="275"/>
      <c r="BEX1494" s="275"/>
      <c r="BEY1494" s="275"/>
      <c r="BEZ1494" s="275"/>
      <c r="BFA1494" s="275"/>
      <c r="BFB1494" s="275"/>
      <c r="BFC1494" s="275"/>
      <c r="BFD1494" s="275"/>
      <c r="BFE1494" s="275"/>
      <c r="BFF1494" s="275"/>
      <c r="BFG1494" s="275"/>
      <c r="BFH1494" s="275"/>
      <c r="BFI1494" s="275"/>
      <c r="BFJ1494" s="275"/>
      <c r="BFK1494" s="275"/>
      <c r="BFL1494" s="275"/>
      <c r="BFM1494" s="275"/>
      <c r="BFN1494" s="275"/>
      <c r="BFO1494" s="275"/>
      <c r="BFP1494" s="275"/>
      <c r="BFQ1494" s="275"/>
      <c r="BFR1494" s="275"/>
      <c r="BFS1494" s="275"/>
      <c r="BFT1494" s="275"/>
      <c r="BFU1494" s="275"/>
      <c r="BFV1494" s="275"/>
      <c r="BFW1494" s="275"/>
      <c r="BFX1494" s="275"/>
      <c r="BFY1494" s="275"/>
      <c r="BFZ1494" s="275"/>
      <c r="BGA1494" s="275"/>
      <c r="BGB1494" s="275"/>
      <c r="BGC1494" s="275"/>
      <c r="BGD1494" s="275"/>
      <c r="BGE1494" s="275"/>
      <c r="BGF1494" s="275"/>
      <c r="BGG1494" s="275"/>
      <c r="BGH1494" s="275"/>
      <c r="BGI1494" s="275"/>
      <c r="BGJ1494" s="275"/>
      <c r="BGK1494" s="275"/>
      <c r="BGL1494" s="275"/>
      <c r="BGM1494" s="275"/>
      <c r="BGN1494" s="275"/>
      <c r="BGO1494" s="275"/>
      <c r="BGP1494" s="275"/>
      <c r="BGQ1494" s="275"/>
      <c r="BGR1494" s="275"/>
      <c r="BGS1494" s="275"/>
      <c r="BGT1494" s="275"/>
      <c r="BGU1494" s="275"/>
      <c r="BGV1494" s="275"/>
      <c r="BGW1494" s="275"/>
      <c r="BGX1494" s="275"/>
      <c r="BGY1494" s="275"/>
      <c r="BGZ1494" s="275"/>
      <c r="BHA1494" s="275"/>
      <c r="BHB1494" s="275"/>
      <c r="BHC1494" s="275"/>
      <c r="BHD1494" s="275"/>
      <c r="BHE1494" s="275"/>
      <c r="BHF1494" s="275"/>
      <c r="BHG1494" s="275"/>
      <c r="BHH1494" s="275"/>
      <c r="BHI1494" s="275"/>
      <c r="BHJ1494" s="275"/>
      <c r="BHK1494" s="275"/>
      <c r="BHL1494" s="275"/>
      <c r="BHM1494" s="275"/>
      <c r="BHN1494" s="275"/>
      <c r="BHO1494" s="275"/>
      <c r="BHP1494" s="275"/>
      <c r="BHQ1494" s="275"/>
      <c r="BHR1494" s="275"/>
      <c r="BHS1494" s="275"/>
      <c r="BHT1494" s="275"/>
      <c r="BHU1494" s="275"/>
      <c r="BHV1494" s="275"/>
      <c r="BHW1494" s="275"/>
      <c r="BHX1494" s="275"/>
      <c r="BHY1494" s="275"/>
      <c r="BHZ1494" s="275"/>
      <c r="BIA1494" s="275"/>
      <c r="BIB1494" s="275"/>
      <c r="BIC1494" s="275"/>
      <c r="BID1494" s="275"/>
      <c r="BIE1494" s="275"/>
      <c r="BIF1494" s="275"/>
      <c r="BIG1494" s="275"/>
      <c r="BIH1494" s="275"/>
      <c r="BII1494" s="275"/>
      <c r="BIJ1494" s="275"/>
      <c r="BIK1494" s="275"/>
      <c r="BIL1494" s="275"/>
      <c r="BIM1494" s="275"/>
      <c r="BIN1494" s="275"/>
      <c r="BIO1494" s="275"/>
      <c r="BIP1494" s="275"/>
      <c r="BIQ1494" s="275"/>
      <c r="BIR1494" s="275"/>
      <c r="BIS1494" s="275"/>
      <c r="BIT1494" s="275"/>
      <c r="BIU1494" s="275"/>
      <c r="BIV1494" s="275"/>
      <c r="BIW1494" s="275"/>
      <c r="BIX1494" s="275"/>
      <c r="BIY1494" s="275"/>
      <c r="BIZ1494" s="275"/>
      <c r="BJA1494" s="275"/>
      <c r="BJB1494" s="275"/>
      <c r="BJC1494" s="275"/>
      <c r="BJD1494" s="275"/>
      <c r="BJE1494" s="275"/>
      <c r="BJF1494" s="275"/>
      <c r="BJG1494" s="275"/>
      <c r="BJH1494" s="275"/>
      <c r="BJI1494" s="275"/>
      <c r="BJJ1494" s="275"/>
      <c r="BJK1494" s="275"/>
      <c r="BJL1494" s="275"/>
      <c r="BJM1494" s="275"/>
      <c r="BJN1494" s="275"/>
      <c r="BJO1494" s="275"/>
      <c r="BJP1494" s="275"/>
      <c r="BJQ1494" s="275"/>
      <c r="BJR1494" s="275"/>
      <c r="BJS1494" s="275"/>
      <c r="BJT1494" s="275"/>
      <c r="BJU1494" s="275"/>
      <c r="BJV1494" s="275"/>
      <c r="BJW1494" s="275"/>
      <c r="BJX1494" s="275"/>
      <c r="BJY1494" s="275"/>
      <c r="BJZ1494" s="275"/>
      <c r="BKA1494" s="275"/>
      <c r="BKB1494" s="275"/>
      <c r="BKC1494" s="275"/>
      <c r="BKD1494" s="275"/>
      <c r="BKE1494" s="275"/>
      <c r="BKF1494" s="275"/>
      <c r="BKG1494" s="275"/>
      <c r="BKH1494" s="275"/>
      <c r="BKI1494" s="275"/>
      <c r="BKJ1494" s="275"/>
      <c r="BKK1494" s="275"/>
      <c r="BKL1494" s="275"/>
      <c r="BKM1494" s="275"/>
      <c r="BKN1494" s="275"/>
      <c r="BKO1494" s="275"/>
      <c r="BKP1494" s="275"/>
      <c r="BKQ1494" s="275"/>
      <c r="BKR1494" s="275"/>
      <c r="BKS1494" s="275"/>
      <c r="BKT1494" s="275"/>
      <c r="BKU1494" s="275"/>
      <c r="BKV1494" s="275"/>
      <c r="BKW1494" s="275"/>
      <c r="BKX1494" s="275"/>
      <c r="BKY1494" s="275"/>
      <c r="BKZ1494" s="275"/>
      <c r="BLA1494" s="275"/>
      <c r="BLB1494" s="275"/>
      <c r="BLC1494" s="275"/>
      <c r="BLD1494" s="275"/>
      <c r="BLE1494" s="275"/>
      <c r="BLF1494" s="275"/>
      <c r="BLG1494" s="275"/>
      <c r="BLH1494" s="275"/>
      <c r="BLI1494" s="275"/>
      <c r="BLJ1494" s="275"/>
      <c r="BLK1494" s="275"/>
      <c r="BLL1494" s="275"/>
      <c r="BLM1494" s="275"/>
      <c r="BLN1494" s="275"/>
      <c r="BLO1494" s="275"/>
      <c r="BLP1494" s="275"/>
      <c r="BLQ1494" s="275"/>
      <c r="BLR1494" s="275"/>
      <c r="BLS1494" s="275"/>
      <c r="BLT1494" s="275"/>
      <c r="BLU1494" s="275"/>
      <c r="BLV1494" s="275"/>
      <c r="BLW1494" s="275"/>
      <c r="BLX1494" s="275"/>
      <c r="BLY1494" s="275"/>
      <c r="BLZ1494" s="275"/>
      <c r="BMA1494" s="275"/>
      <c r="BMB1494" s="275"/>
      <c r="BMC1494" s="275"/>
      <c r="BMD1494" s="275"/>
      <c r="BME1494" s="275"/>
      <c r="BMF1494" s="275"/>
      <c r="BMG1494" s="275"/>
      <c r="BMH1494" s="275"/>
      <c r="BMI1494" s="275"/>
      <c r="BMJ1494" s="275"/>
      <c r="BMK1494" s="275"/>
      <c r="BML1494" s="275"/>
      <c r="BMM1494" s="275"/>
      <c r="BMN1494" s="275"/>
      <c r="BMO1494" s="275"/>
      <c r="BMP1494" s="275"/>
      <c r="BMQ1494" s="275"/>
      <c r="BMR1494" s="275"/>
      <c r="BMS1494" s="275"/>
      <c r="BMT1494" s="275"/>
      <c r="BMU1494" s="275"/>
      <c r="BMV1494" s="275"/>
      <c r="BMW1494" s="275"/>
      <c r="BMX1494" s="275"/>
      <c r="BMY1494" s="275"/>
      <c r="BMZ1494" s="275"/>
      <c r="BNA1494" s="275"/>
      <c r="BNB1494" s="275"/>
      <c r="BNC1494" s="275"/>
      <c r="BND1494" s="275"/>
      <c r="BNE1494" s="275"/>
      <c r="BNF1494" s="275"/>
      <c r="BNG1494" s="275"/>
      <c r="BNH1494" s="275"/>
      <c r="BNI1494" s="275"/>
      <c r="BNJ1494" s="275"/>
      <c r="BNK1494" s="275"/>
      <c r="BNL1494" s="275"/>
      <c r="BNM1494" s="275"/>
      <c r="BNN1494" s="275"/>
      <c r="BNO1494" s="275"/>
      <c r="BNP1494" s="275"/>
      <c r="BNQ1494" s="275"/>
      <c r="BNR1494" s="275"/>
      <c r="BNS1494" s="275"/>
      <c r="BNT1494" s="275"/>
      <c r="BNU1494" s="275"/>
      <c r="BNV1494" s="275"/>
      <c r="BNW1494" s="275"/>
      <c r="BNX1494" s="275"/>
      <c r="BNY1494" s="275"/>
      <c r="BNZ1494" s="275"/>
      <c r="BOA1494" s="275"/>
      <c r="BOB1494" s="275"/>
      <c r="BOC1494" s="275"/>
      <c r="BOD1494" s="275"/>
      <c r="BOE1494" s="275"/>
      <c r="BOF1494" s="275"/>
      <c r="BOG1494" s="275"/>
      <c r="BOH1494" s="275"/>
      <c r="BOI1494" s="275"/>
      <c r="BOJ1494" s="275"/>
      <c r="BOK1494" s="275"/>
      <c r="BOL1494" s="275"/>
      <c r="BOM1494" s="275"/>
      <c r="BON1494" s="275"/>
      <c r="BOO1494" s="275"/>
      <c r="BOP1494" s="275"/>
      <c r="BOQ1494" s="275"/>
      <c r="BOR1494" s="275"/>
      <c r="BOS1494" s="275"/>
      <c r="BOT1494" s="275"/>
      <c r="BOU1494" s="275"/>
      <c r="BOV1494" s="275"/>
      <c r="BOW1494" s="275"/>
      <c r="BOX1494" s="275"/>
      <c r="BOY1494" s="275"/>
      <c r="BOZ1494" s="275"/>
      <c r="BPA1494" s="275"/>
      <c r="BPB1494" s="275"/>
      <c r="BPC1494" s="275"/>
      <c r="BPD1494" s="275"/>
      <c r="BPE1494" s="275"/>
      <c r="BPF1494" s="275"/>
      <c r="BPG1494" s="275"/>
      <c r="BPH1494" s="275"/>
      <c r="BPI1494" s="275"/>
      <c r="BPJ1494" s="275"/>
      <c r="BPK1494" s="275"/>
      <c r="BPL1494" s="275"/>
      <c r="BPM1494" s="275"/>
      <c r="BPN1494" s="275"/>
      <c r="BPO1494" s="275"/>
      <c r="BPP1494" s="275"/>
      <c r="BPQ1494" s="275"/>
      <c r="BPR1494" s="275"/>
      <c r="BPS1494" s="275"/>
      <c r="BPT1494" s="275"/>
      <c r="BPU1494" s="275"/>
      <c r="BPV1494" s="275"/>
      <c r="BPW1494" s="275"/>
      <c r="BPX1494" s="275"/>
      <c r="BPY1494" s="275"/>
      <c r="BPZ1494" s="275"/>
      <c r="BQA1494" s="275"/>
      <c r="BQB1494" s="275"/>
      <c r="BQC1494" s="275"/>
      <c r="BQD1494" s="275"/>
      <c r="BQE1494" s="275"/>
      <c r="BQF1494" s="275"/>
      <c r="BQG1494" s="275"/>
      <c r="BQH1494" s="275"/>
      <c r="BQI1494" s="275"/>
      <c r="BQJ1494" s="275"/>
      <c r="BQK1494" s="275"/>
      <c r="BQL1494" s="275"/>
      <c r="BQM1494" s="275"/>
      <c r="BQN1494" s="275"/>
      <c r="BQO1494" s="275"/>
      <c r="BQP1494" s="275"/>
      <c r="BQQ1494" s="275"/>
      <c r="BQR1494" s="275"/>
      <c r="BQS1494" s="275"/>
      <c r="BQT1494" s="275"/>
      <c r="BQU1494" s="275"/>
      <c r="BQV1494" s="275"/>
      <c r="BQW1494" s="275"/>
      <c r="BQX1494" s="275"/>
      <c r="BQY1494" s="275"/>
      <c r="BQZ1494" s="275"/>
      <c r="BRA1494" s="275"/>
      <c r="BRB1494" s="275"/>
      <c r="BRC1494" s="275"/>
      <c r="BRD1494" s="275"/>
      <c r="BRE1494" s="275"/>
      <c r="BRF1494" s="275"/>
      <c r="BRG1494" s="275"/>
      <c r="BRH1494" s="275"/>
      <c r="BRI1494" s="275"/>
      <c r="BRJ1494" s="275"/>
      <c r="BRK1494" s="275"/>
      <c r="BRL1494" s="275"/>
      <c r="BRM1494" s="275"/>
      <c r="BRN1494" s="275"/>
      <c r="BRO1494" s="275"/>
      <c r="BRP1494" s="275"/>
      <c r="BRQ1494" s="275"/>
      <c r="BRR1494" s="275"/>
      <c r="BRS1494" s="275"/>
      <c r="BRT1494" s="275"/>
      <c r="BRU1494" s="275"/>
      <c r="BRV1494" s="275"/>
      <c r="BRW1494" s="275"/>
      <c r="BRX1494" s="275"/>
      <c r="BRY1494" s="275"/>
      <c r="BRZ1494" s="275"/>
      <c r="BSA1494" s="275"/>
      <c r="BSB1494" s="275"/>
      <c r="BSC1494" s="275"/>
      <c r="BSD1494" s="275"/>
      <c r="BSE1494" s="275"/>
      <c r="BSF1494" s="275"/>
      <c r="BSG1494" s="275"/>
      <c r="BSH1494" s="275"/>
      <c r="BSI1494" s="275"/>
      <c r="BSJ1494" s="275"/>
      <c r="BSK1494" s="275"/>
      <c r="BSL1494" s="275"/>
      <c r="BSM1494" s="275"/>
      <c r="BSN1494" s="275"/>
      <c r="BSO1494" s="275"/>
      <c r="BSP1494" s="275"/>
      <c r="BSQ1494" s="275"/>
      <c r="BSR1494" s="275"/>
      <c r="BSS1494" s="275"/>
      <c r="BST1494" s="275"/>
      <c r="BSU1494" s="275"/>
      <c r="BSV1494" s="275"/>
      <c r="BSW1494" s="275"/>
      <c r="BSX1494" s="275"/>
      <c r="BSY1494" s="275"/>
      <c r="BSZ1494" s="275"/>
      <c r="BTA1494" s="275"/>
      <c r="BTB1494" s="275"/>
      <c r="BTC1494" s="275"/>
      <c r="BTD1494" s="275"/>
      <c r="BTE1494" s="275"/>
      <c r="BTF1494" s="275"/>
      <c r="BTG1494" s="275"/>
      <c r="BTH1494" s="275"/>
      <c r="BTI1494" s="275"/>
      <c r="BTJ1494" s="275"/>
      <c r="BTK1494" s="275"/>
      <c r="BTL1494" s="275"/>
      <c r="BTM1494" s="275"/>
      <c r="BTN1494" s="275"/>
      <c r="BTO1494" s="275"/>
      <c r="BTP1494" s="275"/>
      <c r="BTQ1494" s="275"/>
      <c r="BTR1494" s="275"/>
      <c r="BTS1494" s="275"/>
      <c r="BTT1494" s="275"/>
      <c r="BTU1494" s="275"/>
      <c r="BTV1494" s="275"/>
      <c r="BTW1494" s="275"/>
      <c r="BTX1494" s="275"/>
      <c r="BTY1494" s="275"/>
      <c r="BTZ1494" s="275"/>
      <c r="BUA1494" s="275"/>
      <c r="BUB1494" s="275"/>
      <c r="BUC1494" s="275"/>
      <c r="BUD1494" s="275"/>
      <c r="BUE1494" s="275"/>
      <c r="BUF1494" s="275"/>
      <c r="BUG1494" s="275"/>
      <c r="BUH1494" s="275"/>
      <c r="BUI1494" s="275"/>
      <c r="BUJ1494" s="275"/>
      <c r="BUK1494" s="275"/>
      <c r="BUL1494" s="275"/>
      <c r="BUM1494" s="275"/>
      <c r="BUN1494" s="275"/>
      <c r="BUO1494" s="275"/>
      <c r="BUP1494" s="275"/>
      <c r="BUQ1494" s="275"/>
      <c r="BUR1494" s="275"/>
      <c r="BUS1494" s="275"/>
      <c r="BUT1494" s="275"/>
      <c r="BUU1494" s="275"/>
      <c r="BUV1494" s="275"/>
      <c r="BUW1494" s="275"/>
      <c r="BUX1494" s="275"/>
      <c r="BUY1494" s="275"/>
      <c r="BUZ1494" s="275"/>
      <c r="BVA1494" s="275"/>
      <c r="BVB1494" s="275"/>
      <c r="BVC1494" s="275"/>
      <c r="BVD1494" s="275"/>
      <c r="BVE1494" s="275"/>
      <c r="BVF1494" s="275"/>
      <c r="BVG1494" s="275"/>
      <c r="BVH1494" s="275"/>
      <c r="BVI1494" s="275"/>
      <c r="BVJ1494" s="275"/>
      <c r="BVK1494" s="275"/>
      <c r="BVL1494" s="275"/>
      <c r="BVM1494" s="275"/>
      <c r="BVN1494" s="275"/>
      <c r="BVO1494" s="275"/>
      <c r="BVP1494" s="275"/>
      <c r="BVQ1494" s="275"/>
      <c r="BVR1494" s="275"/>
      <c r="BVS1494" s="275"/>
      <c r="BVT1494" s="275"/>
      <c r="BVU1494" s="275"/>
      <c r="BVV1494" s="275"/>
      <c r="BVW1494" s="275"/>
      <c r="BVX1494" s="275"/>
      <c r="BVY1494" s="275"/>
      <c r="BVZ1494" s="275"/>
      <c r="BWA1494" s="275"/>
      <c r="BWB1494" s="275"/>
      <c r="BWC1494" s="275"/>
      <c r="BWD1494" s="275"/>
      <c r="BWE1494" s="275"/>
      <c r="BWF1494" s="275"/>
      <c r="BWG1494" s="275"/>
      <c r="BWH1494" s="275"/>
      <c r="BWI1494" s="275"/>
      <c r="BWJ1494" s="275"/>
      <c r="BWK1494" s="275"/>
      <c r="BWL1494" s="275"/>
      <c r="BWM1494" s="275"/>
      <c r="BWN1494" s="275"/>
      <c r="BWO1494" s="275"/>
      <c r="BWP1494" s="275"/>
      <c r="BWQ1494" s="275"/>
      <c r="BWR1494" s="275"/>
      <c r="BWS1494" s="275"/>
      <c r="BWT1494" s="275"/>
      <c r="BWU1494" s="275"/>
      <c r="BWV1494" s="275"/>
      <c r="BWW1494" s="275"/>
      <c r="BWX1494" s="275"/>
      <c r="BWY1494" s="275"/>
      <c r="BWZ1494" s="275"/>
      <c r="BXA1494" s="275"/>
      <c r="BXB1494" s="275"/>
      <c r="BXC1494" s="275"/>
      <c r="BXD1494" s="275"/>
      <c r="BXE1494" s="275"/>
      <c r="BXF1494" s="275"/>
      <c r="BXG1494" s="275"/>
      <c r="BXH1494" s="275"/>
      <c r="BXI1494" s="275"/>
      <c r="BXJ1494" s="275"/>
      <c r="BXK1494" s="275"/>
      <c r="BXL1494" s="275"/>
      <c r="BXM1494" s="275"/>
      <c r="BXN1494" s="275"/>
      <c r="BXO1494" s="275"/>
      <c r="BXP1494" s="275"/>
      <c r="BXQ1494" s="275"/>
      <c r="BXR1494" s="275"/>
      <c r="BXS1494" s="275"/>
      <c r="BXT1494" s="275"/>
      <c r="BXU1494" s="275"/>
      <c r="BXV1494" s="275"/>
      <c r="BXW1494" s="275"/>
      <c r="BXX1494" s="275"/>
      <c r="BXY1494" s="275"/>
      <c r="BXZ1494" s="275"/>
      <c r="BYA1494" s="275"/>
      <c r="BYB1494" s="275"/>
      <c r="BYC1494" s="275"/>
      <c r="BYD1494" s="275"/>
      <c r="BYE1494" s="275"/>
      <c r="BYF1494" s="275"/>
      <c r="BYG1494" s="275"/>
      <c r="BYH1494" s="275"/>
      <c r="BYI1494" s="275"/>
      <c r="BYJ1494" s="275"/>
      <c r="BYK1494" s="275"/>
      <c r="BYL1494" s="275"/>
      <c r="BYM1494" s="275"/>
      <c r="BYN1494" s="275"/>
      <c r="BYO1494" s="275"/>
      <c r="BYP1494" s="275"/>
      <c r="BYQ1494" s="275"/>
      <c r="BYR1494" s="275"/>
      <c r="BYS1494" s="275"/>
      <c r="BYT1494" s="275"/>
      <c r="BYU1494" s="275"/>
      <c r="BYV1494" s="275"/>
      <c r="BYW1494" s="275"/>
      <c r="BYX1494" s="275"/>
      <c r="BYY1494" s="275"/>
      <c r="BYZ1494" s="275"/>
      <c r="BZA1494" s="275"/>
      <c r="BZB1494" s="275"/>
      <c r="BZC1494" s="275"/>
      <c r="BZD1494" s="275"/>
      <c r="BZE1494" s="275"/>
      <c r="BZF1494" s="275"/>
      <c r="BZG1494" s="275"/>
      <c r="BZH1494" s="275"/>
      <c r="BZI1494" s="275"/>
      <c r="BZJ1494" s="275"/>
      <c r="BZK1494" s="275"/>
      <c r="BZL1494" s="275"/>
      <c r="BZM1494" s="275"/>
      <c r="BZN1494" s="275"/>
      <c r="BZO1494" s="275"/>
      <c r="BZP1494" s="275"/>
      <c r="BZQ1494" s="275"/>
      <c r="BZR1494" s="275"/>
      <c r="BZS1494" s="275"/>
      <c r="BZT1494" s="275"/>
      <c r="BZU1494" s="275"/>
      <c r="BZV1494" s="275"/>
      <c r="BZW1494" s="275"/>
      <c r="BZX1494" s="275"/>
      <c r="BZY1494" s="275"/>
      <c r="BZZ1494" s="275"/>
      <c r="CAA1494" s="275"/>
      <c r="CAB1494" s="275"/>
      <c r="CAC1494" s="275"/>
      <c r="CAD1494" s="275"/>
      <c r="CAE1494" s="275"/>
      <c r="CAF1494" s="275"/>
      <c r="CAG1494" s="275"/>
      <c r="CAH1494" s="275"/>
      <c r="CAI1494" s="275"/>
      <c r="CAJ1494" s="275"/>
      <c r="CAK1494" s="275"/>
      <c r="CAL1494" s="275"/>
      <c r="CAM1494" s="275"/>
      <c r="CAN1494" s="275"/>
      <c r="CAO1494" s="275"/>
      <c r="CAP1494" s="275"/>
      <c r="CAQ1494" s="275"/>
      <c r="CAR1494" s="275"/>
      <c r="CAS1494" s="275"/>
      <c r="CAT1494" s="275"/>
      <c r="CAU1494" s="275"/>
      <c r="CAV1494" s="275"/>
      <c r="CAW1494" s="275"/>
      <c r="CAX1494" s="275"/>
      <c r="CAY1494" s="275"/>
      <c r="CAZ1494" s="275"/>
      <c r="CBA1494" s="275"/>
      <c r="CBB1494" s="275"/>
      <c r="CBC1494" s="275"/>
      <c r="CBD1494" s="275"/>
      <c r="CBE1494" s="275"/>
      <c r="CBF1494" s="275"/>
      <c r="CBG1494" s="275"/>
      <c r="CBH1494" s="275"/>
      <c r="CBI1494" s="275"/>
      <c r="CBJ1494" s="275"/>
      <c r="CBK1494" s="275"/>
      <c r="CBL1494" s="275"/>
      <c r="CBM1494" s="275"/>
      <c r="CBN1494" s="275"/>
      <c r="CBO1494" s="275"/>
      <c r="CBP1494" s="275"/>
      <c r="CBQ1494" s="275"/>
      <c r="CBR1494" s="275"/>
      <c r="CBS1494" s="275"/>
      <c r="CBT1494" s="275"/>
      <c r="CBU1494" s="275"/>
      <c r="CBV1494" s="275"/>
      <c r="CBW1494" s="275"/>
      <c r="CBX1494" s="275"/>
      <c r="CBY1494" s="275"/>
      <c r="CBZ1494" s="275"/>
      <c r="CCA1494" s="275"/>
      <c r="CCB1494" s="275"/>
      <c r="CCC1494" s="275"/>
      <c r="CCD1494" s="275"/>
      <c r="CCE1494" s="275"/>
      <c r="CCF1494" s="275"/>
      <c r="CCG1494" s="275"/>
      <c r="CCH1494" s="275"/>
      <c r="CCI1494" s="275"/>
      <c r="CCJ1494" s="275"/>
      <c r="CCK1494" s="275"/>
      <c r="CCL1494" s="275"/>
      <c r="CCM1494" s="275"/>
      <c r="CCN1494" s="275"/>
      <c r="CCO1494" s="275"/>
      <c r="CCP1494" s="275"/>
      <c r="CCQ1494" s="275"/>
      <c r="CCR1494" s="275"/>
      <c r="CCS1494" s="275"/>
      <c r="CCT1494" s="275"/>
      <c r="CCU1494" s="275"/>
      <c r="CCV1494" s="275"/>
      <c r="CCW1494" s="275"/>
      <c r="CCX1494" s="275"/>
      <c r="CCY1494" s="275"/>
      <c r="CCZ1494" s="275"/>
      <c r="CDA1494" s="275"/>
      <c r="CDB1494" s="275"/>
      <c r="CDC1494" s="275"/>
      <c r="CDD1494" s="275"/>
      <c r="CDE1494" s="275"/>
      <c r="CDF1494" s="275"/>
      <c r="CDG1494" s="275"/>
      <c r="CDH1494" s="275"/>
      <c r="CDI1494" s="275"/>
      <c r="CDJ1494" s="275"/>
      <c r="CDK1494" s="275"/>
      <c r="CDL1494" s="275"/>
      <c r="CDM1494" s="275"/>
      <c r="CDN1494" s="275"/>
      <c r="CDO1494" s="275"/>
      <c r="CDP1494" s="275"/>
      <c r="CDQ1494" s="275"/>
      <c r="CDR1494" s="275"/>
      <c r="CDS1494" s="275"/>
      <c r="CDT1494" s="275"/>
      <c r="CDU1494" s="275"/>
      <c r="CDV1494" s="275"/>
      <c r="CDW1494" s="275"/>
      <c r="CDX1494" s="275"/>
      <c r="CDY1494" s="275"/>
      <c r="CDZ1494" s="275"/>
      <c r="CEA1494" s="275"/>
      <c r="CEB1494" s="275"/>
      <c r="CEC1494" s="275"/>
      <c r="CED1494" s="275"/>
      <c r="CEE1494" s="275"/>
      <c r="CEF1494" s="275"/>
      <c r="CEG1494" s="275"/>
      <c r="CEH1494" s="275"/>
      <c r="CEI1494" s="275"/>
      <c r="CEJ1494" s="275"/>
      <c r="CEK1494" s="275"/>
      <c r="CEL1494" s="275"/>
      <c r="CEM1494" s="275"/>
      <c r="CEN1494" s="275"/>
      <c r="CEO1494" s="275"/>
      <c r="CEP1494" s="275"/>
      <c r="CEQ1494" s="275"/>
      <c r="CER1494" s="275"/>
      <c r="CES1494" s="275"/>
      <c r="CET1494" s="275"/>
      <c r="CEU1494" s="275"/>
      <c r="CEV1494" s="275"/>
      <c r="CEW1494" s="275"/>
      <c r="CEX1494" s="275"/>
      <c r="CEY1494" s="275"/>
      <c r="CEZ1494" s="275"/>
      <c r="CFA1494" s="275"/>
      <c r="CFB1494" s="275"/>
      <c r="CFC1494" s="275"/>
      <c r="CFD1494" s="275"/>
      <c r="CFE1494" s="275"/>
      <c r="CFF1494" s="275"/>
      <c r="CFG1494" s="275"/>
      <c r="CFH1494" s="275"/>
      <c r="CFI1494" s="275"/>
      <c r="CFJ1494" s="275"/>
      <c r="CFK1494" s="275"/>
      <c r="CFL1494" s="275"/>
      <c r="CFM1494" s="275"/>
      <c r="CFN1494" s="275"/>
      <c r="CFO1494" s="275"/>
      <c r="CFP1494" s="275"/>
      <c r="CFQ1494" s="275"/>
      <c r="CFR1494" s="275"/>
      <c r="CFS1494" s="275"/>
      <c r="CFT1494" s="275"/>
      <c r="CFU1494" s="275"/>
      <c r="CFV1494" s="275"/>
      <c r="CFW1494" s="275"/>
      <c r="CFX1494" s="275"/>
      <c r="CFY1494" s="275"/>
      <c r="CFZ1494" s="275"/>
      <c r="CGA1494" s="275"/>
      <c r="CGB1494" s="275"/>
      <c r="CGC1494" s="275"/>
      <c r="CGD1494" s="275"/>
      <c r="CGE1494" s="275"/>
      <c r="CGF1494" s="275"/>
      <c r="CGG1494" s="275"/>
      <c r="CGH1494" s="275"/>
      <c r="CGI1494" s="275"/>
      <c r="CGJ1494" s="275"/>
      <c r="CGK1494" s="275"/>
      <c r="CGL1494" s="275"/>
      <c r="CGM1494" s="275"/>
      <c r="CGN1494" s="275"/>
      <c r="CGO1494" s="275"/>
      <c r="CGP1494" s="275"/>
      <c r="CGQ1494" s="275"/>
      <c r="CGR1494" s="275"/>
      <c r="CGS1494" s="275"/>
      <c r="CGT1494" s="275"/>
      <c r="CGU1494" s="275"/>
      <c r="CGV1494" s="275"/>
      <c r="CGW1494" s="275"/>
      <c r="CGX1494" s="275"/>
      <c r="CGY1494" s="275"/>
      <c r="CGZ1494" s="275"/>
      <c r="CHA1494" s="275"/>
      <c r="CHB1494" s="275"/>
      <c r="CHC1494" s="275"/>
      <c r="CHD1494" s="275"/>
      <c r="CHE1494" s="275"/>
      <c r="CHF1494" s="275"/>
      <c r="CHG1494" s="275"/>
      <c r="CHH1494" s="275"/>
      <c r="CHI1494" s="275"/>
      <c r="CHJ1494" s="275"/>
      <c r="CHK1494" s="275"/>
      <c r="CHL1494" s="275"/>
      <c r="CHM1494" s="275"/>
      <c r="CHN1494" s="275"/>
      <c r="CHO1494" s="275"/>
      <c r="CHP1494" s="275"/>
      <c r="CHQ1494" s="275"/>
      <c r="CHR1494" s="275"/>
      <c r="CHS1494" s="275"/>
      <c r="CHT1494" s="275"/>
      <c r="CHU1494" s="275"/>
      <c r="CHV1494" s="275"/>
      <c r="CHW1494" s="275"/>
      <c r="CHX1494" s="275"/>
      <c r="CHY1494" s="275"/>
      <c r="CHZ1494" s="275"/>
      <c r="CIA1494" s="275"/>
      <c r="CIB1494" s="275"/>
      <c r="CIC1494" s="275"/>
      <c r="CID1494" s="275"/>
      <c r="CIE1494" s="275"/>
      <c r="CIF1494" s="275"/>
      <c r="CIG1494" s="275"/>
      <c r="CIH1494" s="275"/>
      <c r="CII1494" s="275"/>
      <c r="CIJ1494" s="275"/>
      <c r="CIK1494" s="275"/>
      <c r="CIL1494" s="275"/>
      <c r="CIM1494" s="275"/>
      <c r="CIN1494" s="275"/>
      <c r="CIO1494" s="275"/>
      <c r="CIP1494" s="275"/>
      <c r="CIQ1494" s="275"/>
      <c r="CIR1494" s="275"/>
      <c r="CIS1494" s="275"/>
      <c r="CIT1494" s="275"/>
      <c r="CIU1494" s="275"/>
      <c r="CIV1494" s="275"/>
      <c r="CIW1494" s="275"/>
      <c r="CIX1494" s="275"/>
      <c r="CIY1494" s="275"/>
      <c r="CIZ1494" s="275"/>
      <c r="CJA1494" s="275"/>
      <c r="CJB1494" s="275"/>
      <c r="CJC1494" s="275"/>
      <c r="CJD1494" s="275"/>
      <c r="CJE1494" s="275"/>
      <c r="CJF1494" s="275"/>
      <c r="CJG1494" s="275"/>
      <c r="CJH1494" s="275"/>
      <c r="CJI1494" s="275"/>
      <c r="CJJ1494" s="275"/>
      <c r="CJK1494" s="275"/>
      <c r="CJL1494" s="275"/>
      <c r="CJM1494" s="275"/>
      <c r="CJN1494" s="275"/>
      <c r="CJO1494" s="275"/>
      <c r="CJP1494" s="275"/>
      <c r="CJQ1494" s="275"/>
      <c r="CJR1494" s="275"/>
      <c r="CJS1494" s="275"/>
      <c r="CJT1494" s="275"/>
      <c r="CJU1494" s="275"/>
      <c r="CJV1494" s="275"/>
      <c r="CJW1494" s="275"/>
      <c r="CJX1494" s="275"/>
      <c r="CJY1494" s="275"/>
      <c r="CJZ1494" s="275"/>
      <c r="CKA1494" s="275"/>
      <c r="CKB1494" s="275"/>
      <c r="CKC1494" s="275"/>
      <c r="CKD1494" s="275"/>
      <c r="CKE1494" s="275"/>
      <c r="CKF1494" s="275"/>
      <c r="CKG1494" s="275"/>
      <c r="CKH1494" s="275"/>
      <c r="CKI1494" s="275"/>
      <c r="CKJ1494" s="275"/>
      <c r="CKK1494" s="275"/>
      <c r="CKL1494" s="275"/>
      <c r="CKM1494" s="275"/>
      <c r="CKN1494" s="275"/>
      <c r="CKO1494" s="275"/>
      <c r="CKP1494" s="275"/>
      <c r="CKQ1494" s="275"/>
      <c r="CKR1494" s="275"/>
      <c r="CKS1494" s="275"/>
      <c r="CKT1494" s="275"/>
      <c r="CKU1494" s="275"/>
      <c r="CKV1494" s="275"/>
      <c r="CKW1494" s="275"/>
      <c r="CKX1494" s="275"/>
      <c r="CKY1494" s="275"/>
      <c r="CKZ1494" s="275"/>
      <c r="CLA1494" s="275"/>
      <c r="CLB1494" s="275"/>
      <c r="CLC1494" s="275"/>
      <c r="CLD1494" s="275"/>
      <c r="CLE1494" s="275"/>
      <c r="CLF1494" s="275"/>
      <c r="CLG1494" s="275"/>
      <c r="CLH1494" s="275"/>
      <c r="CLI1494" s="275"/>
      <c r="CLJ1494" s="275"/>
      <c r="CLK1494" s="275"/>
      <c r="CLL1494" s="275"/>
      <c r="CLM1494" s="275"/>
      <c r="CLN1494" s="275"/>
      <c r="CLO1494" s="275"/>
      <c r="CLP1494" s="275"/>
      <c r="CLQ1494" s="275"/>
      <c r="CLR1494" s="275"/>
      <c r="CLS1494" s="275"/>
      <c r="CLT1494" s="275"/>
      <c r="CLU1494" s="275"/>
      <c r="CLV1494" s="275"/>
      <c r="CLW1494" s="275"/>
      <c r="CLX1494" s="275"/>
      <c r="CLY1494" s="275"/>
      <c r="CLZ1494" s="275"/>
      <c r="CMA1494" s="275"/>
      <c r="CMB1494" s="275"/>
      <c r="CMC1494" s="275"/>
      <c r="CMD1494" s="275"/>
      <c r="CME1494" s="275"/>
      <c r="CMF1494" s="275"/>
      <c r="CMG1494" s="275"/>
      <c r="CMH1494" s="275"/>
      <c r="CMI1494" s="275"/>
      <c r="CMJ1494" s="275"/>
      <c r="CMK1494" s="275"/>
      <c r="CML1494" s="275"/>
      <c r="CMM1494" s="275"/>
      <c r="CMN1494" s="275"/>
      <c r="CMO1494" s="275"/>
      <c r="CMP1494" s="275"/>
      <c r="CMQ1494" s="275"/>
      <c r="CMR1494" s="275"/>
      <c r="CMS1494" s="275"/>
      <c r="CMT1494" s="275"/>
      <c r="CMU1494" s="275"/>
      <c r="CMV1494" s="275"/>
      <c r="CMW1494" s="275"/>
      <c r="CMX1494" s="275"/>
      <c r="CMY1494" s="275"/>
      <c r="CMZ1494" s="275"/>
      <c r="CNA1494" s="275"/>
      <c r="CNB1494" s="275"/>
      <c r="CNC1494" s="275"/>
      <c r="CND1494" s="275"/>
      <c r="CNE1494" s="275"/>
      <c r="CNF1494" s="275"/>
      <c r="CNG1494" s="275"/>
      <c r="CNH1494" s="275"/>
      <c r="CNI1494" s="275"/>
      <c r="CNJ1494" s="275"/>
      <c r="CNK1494" s="275"/>
      <c r="CNL1494" s="275"/>
      <c r="CNM1494" s="275"/>
      <c r="CNN1494" s="275"/>
      <c r="CNO1494" s="275"/>
      <c r="CNP1494" s="275"/>
      <c r="CNQ1494" s="275"/>
      <c r="CNR1494" s="275"/>
      <c r="CNS1494" s="275"/>
      <c r="CNT1494" s="275"/>
      <c r="CNU1494" s="275"/>
      <c r="CNV1494" s="275"/>
      <c r="CNW1494" s="275"/>
      <c r="CNX1494" s="275"/>
      <c r="CNY1494" s="275"/>
      <c r="CNZ1494" s="275"/>
      <c r="COA1494" s="275"/>
      <c r="COB1494" s="275"/>
      <c r="COC1494" s="275"/>
      <c r="COD1494" s="275"/>
      <c r="COE1494" s="275"/>
      <c r="COF1494" s="275"/>
      <c r="COG1494" s="275"/>
      <c r="COH1494" s="275"/>
      <c r="COI1494" s="275"/>
      <c r="COJ1494" s="275"/>
      <c r="COK1494" s="275"/>
      <c r="COL1494" s="275"/>
      <c r="COM1494" s="275"/>
      <c r="CON1494" s="275"/>
      <c r="COO1494" s="275"/>
      <c r="COP1494" s="275"/>
      <c r="COQ1494" s="275"/>
      <c r="COR1494" s="275"/>
      <c r="COS1494" s="275"/>
      <c r="COT1494" s="275"/>
      <c r="COU1494" s="275"/>
      <c r="COV1494" s="275"/>
      <c r="COW1494" s="275"/>
      <c r="COX1494" s="275"/>
      <c r="COY1494" s="275"/>
      <c r="COZ1494" s="275"/>
      <c r="CPA1494" s="275"/>
      <c r="CPB1494" s="275"/>
      <c r="CPC1494" s="275"/>
      <c r="CPD1494" s="275"/>
      <c r="CPE1494" s="275"/>
      <c r="CPF1494" s="275"/>
      <c r="CPG1494" s="275"/>
      <c r="CPH1494" s="275"/>
      <c r="CPI1494" s="275"/>
      <c r="CPJ1494" s="275"/>
      <c r="CPK1494" s="275"/>
      <c r="CPL1494" s="275"/>
      <c r="CPM1494" s="275"/>
      <c r="CPN1494" s="275"/>
      <c r="CPO1494" s="275"/>
      <c r="CPP1494" s="275"/>
      <c r="CPQ1494" s="275"/>
      <c r="CPR1494" s="275"/>
      <c r="CPS1494" s="275"/>
      <c r="CPT1494" s="275"/>
      <c r="CPU1494" s="275"/>
      <c r="CPV1494" s="275"/>
      <c r="CPW1494" s="275"/>
      <c r="CPX1494" s="275"/>
      <c r="CPY1494" s="275"/>
      <c r="CPZ1494" s="275"/>
      <c r="CQA1494" s="275"/>
      <c r="CQB1494" s="275"/>
      <c r="CQC1494" s="275"/>
      <c r="CQD1494" s="275"/>
      <c r="CQE1494" s="275"/>
      <c r="CQF1494" s="275"/>
      <c r="CQG1494" s="275"/>
      <c r="CQH1494" s="275"/>
      <c r="CQI1494" s="275"/>
      <c r="CQJ1494" s="275"/>
      <c r="CQK1494" s="275"/>
      <c r="CQL1494" s="275"/>
      <c r="CQM1494" s="275"/>
      <c r="CQN1494" s="275"/>
      <c r="CQO1494" s="275"/>
      <c r="CQP1494" s="275"/>
      <c r="CQQ1494" s="275"/>
      <c r="CQR1494" s="275"/>
      <c r="CQS1494" s="275"/>
      <c r="CQT1494" s="275"/>
      <c r="CQU1494" s="275"/>
      <c r="CQV1494" s="275"/>
      <c r="CQW1494" s="275"/>
      <c r="CQX1494" s="275"/>
      <c r="CQY1494" s="275"/>
      <c r="CQZ1494" s="275"/>
      <c r="CRA1494" s="275"/>
      <c r="CRB1494" s="275"/>
      <c r="CRC1494" s="275"/>
      <c r="CRD1494" s="275"/>
      <c r="CRE1494" s="275"/>
      <c r="CRF1494" s="275"/>
      <c r="CRG1494" s="275"/>
      <c r="CRH1494" s="275"/>
      <c r="CRI1494" s="275"/>
      <c r="CRJ1494" s="275"/>
      <c r="CRK1494" s="275"/>
      <c r="CRL1494" s="275"/>
      <c r="CRM1494" s="275"/>
      <c r="CRN1494" s="275"/>
      <c r="CRO1494" s="275"/>
      <c r="CRP1494" s="275"/>
      <c r="CRQ1494" s="275"/>
      <c r="CRR1494" s="275"/>
      <c r="CRS1494" s="275"/>
      <c r="CRT1494" s="275"/>
      <c r="CRU1494" s="275"/>
      <c r="CRV1494" s="275"/>
      <c r="CRW1494" s="275"/>
      <c r="CRX1494" s="275"/>
      <c r="CRY1494" s="275"/>
      <c r="CRZ1494" s="275"/>
      <c r="CSA1494" s="275"/>
      <c r="CSB1494" s="275"/>
      <c r="CSC1494" s="275"/>
      <c r="CSD1494" s="275"/>
      <c r="CSE1494" s="275"/>
      <c r="CSF1494" s="275"/>
      <c r="CSG1494" s="275"/>
      <c r="CSH1494" s="275"/>
      <c r="CSI1494" s="275"/>
      <c r="CSJ1494" s="275"/>
      <c r="CSK1494" s="275"/>
      <c r="CSL1494" s="275"/>
      <c r="CSM1494" s="275"/>
      <c r="CSN1494" s="275"/>
      <c r="CSO1494" s="275"/>
      <c r="CSP1494" s="275"/>
      <c r="CSQ1494" s="275"/>
      <c r="CSR1494" s="275"/>
      <c r="CSS1494" s="275"/>
      <c r="CST1494" s="275"/>
      <c r="CSU1494" s="275"/>
      <c r="CSV1494" s="275"/>
      <c r="CSW1494" s="275"/>
      <c r="CSX1494" s="275"/>
      <c r="CSY1494" s="275"/>
      <c r="CSZ1494" s="275"/>
      <c r="CTA1494" s="275"/>
      <c r="CTB1494" s="275"/>
      <c r="CTC1494" s="275"/>
      <c r="CTD1494" s="275"/>
      <c r="CTE1494" s="275"/>
      <c r="CTF1494" s="275"/>
      <c r="CTG1494" s="275"/>
      <c r="CTH1494" s="275"/>
      <c r="CTI1494" s="275"/>
      <c r="CTJ1494" s="275"/>
      <c r="CTK1494" s="275"/>
      <c r="CTL1494" s="275"/>
      <c r="CTM1494" s="275"/>
      <c r="CTN1494" s="275"/>
      <c r="CTO1494" s="275"/>
      <c r="CTP1494" s="275"/>
      <c r="CTQ1494" s="275"/>
      <c r="CTR1494" s="275"/>
      <c r="CTS1494" s="275"/>
      <c r="CTT1494" s="275"/>
      <c r="CTU1494" s="275"/>
      <c r="CTV1494" s="275"/>
      <c r="CTW1494" s="275"/>
      <c r="CTX1494" s="275"/>
      <c r="CTY1494" s="275"/>
      <c r="CTZ1494" s="275"/>
      <c r="CUA1494" s="275"/>
      <c r="CUB1494" s="275"/>
      <c r="CUC1494" s="275"/>
      <c r="CUD1494" s="275"/>
      <c r="CUE1494" s="275"/>
      <c r="CUF1494" s="275"/>
      <c r="CUG1494" s="275"/>
      <c r="CUH1494" s="275"/>
      <c r="CUI1494" s="275"/>
      <c r="CUJ1494" s="275"/>
      <c r="CUK1494" s="275"/>
      <c r="CUL1494" s="275"/>
      <c r="CUM1494" s="275"/>
      <c r="CUN1494" s="275"/>
      <c r="CUO1494" s="275"/>
      <c r="CUP1494" s="275"/>
      <c r="CUQ1494" s="275"/>
      <c r="CUR1494" s="275"/>
      <c r="CUS1494" s="275"/>
      <c r="CUT1494" s="275"/>
      <c r="CUU1494" s="275"/>
      <c r="CUV1494" s="275"/>
      <c r="CUW1494" s="275"/>
      <c r="CUX1494" s="275"/>
      <c r="CUY1494" s="275"/>
      <c r="CUZ1494" s="275"/>
      <c r="CVA1494" s="275"/>
      <c r="CVB1494" s="275"/>
      <c r="CVC1494" s="275"/>
      <c r="CVD1494" s="275"/>
      <c r="CVE1494" s="275"/>
      <c r="CVF1494" s="275"/>
      <c r="CVG1494" s="275"/>
      <c r="CVH1494" s="275"/>
      <c r="CVI1494" s="275"/>
      <c r="CVJ1494" s="275"/>
      <c r="CVK1494" s="275"/>
      <c r="CVL1494" s="275"/>
      <c r="CVM1494" s="275"/>
      <c r="CVN1494" s="275"/>
      <c r="CVO1494" s="275"/>
      <c r="CVP1494" s="275"/>
      <c r="CVQ1494" s="275"/>
      <c r="CVR1494" s="275"/>
      <c r="CVS1494" s="275"/>
      <c r="CVT1494" s="275"/>
      <c r="CVU1494" s="275"/>
      <c r="CVV1494" s="275"/>
      <c r="CVW1494" s="275"/>
      <c r="CVX1494" s="275"/>
      <c r="CVY1494" s="275"/>
      <c r="CVZ1494" s="275"/>
      <c r="CWA1494" s="275"/>
      <c r="CWB1494" s="275"/>
      <c r="CWC1494" s="275"/>
      <c r="CWD1494" s="275"/>
      <c r="CWE1494" s="275"/>
      <c r="CWF1494" s="275"/>
      <c r="CWG1494" s="275"/>
      <c r="CWH1494" s="275"/>
      <c r="CWI1494" s="275"/>
      <c r="CWJ1494" s="275"/>
      <c r="CWK1494" s="275"/>
      <c r="CWL1494" s="275"/>
      <c r="CWM1494" s="275"/>
      <c r="CWN1494" s="275"/>
      <c r="CWO1494" s="275"/>
      <c r="CWP1494" s="275"/>
      <c r="CWQ1494" s="275"/>
      <c r="CWR1494" s="275"/>
      <c r="CWS1494" s="275"/>
      <c r="CWT1494" s="275"/>
      <c r="CWU1494" s="275"/>
      <c r="CWV1494" s="275"/>
      <c r="CWW1494" s="275"/>
      <c r="CWX1494" s="275"/>
      <c r="CWY1494" s="275"/>
      <c r="CWZ1494" s="275"/>
      <c r="CXA1494" s="275"/>
      <c r="CXB1494" s="275"/>
      <c r="CXC1494" s="275"/>
      <c r="CXD1494" s="275"/>
      <c r="CXE1494" s="275"/>
      <c r="CXF1494" s="275"/>
      <c r="CXG1494" s="275"/>
      <c r="CXH1494" s="275"/>
      <c r="CXI1494" s="275"/>
      <c r="CXJ1494" s="275"/>
      <c r="CXK1494" s="275"/>
      <c r="CXL1494" s="275"/>
      <c r="CXM1494" s="275"/>
      <c r="CXN1494" s="275"/>
      <c r="CXO1494" s="275"/>
      <c r="CXP1494" s="275"/>
      <c r="CXQ1494" s="275"/>
      <c r="CXR1494" s="275"/>
      <c r="CXS1494" s="275"/>
      <c r="CXT1494" s="275"/>
      <c r="CXU1494" s="275"/>
      <c r="CXV1494" s="275"/>
      <c r="CXW1494" s="275"/>
      <c r="CXX1494" s="275"/>
      <c r="CXY1494" s="275"/>
      <c r="CXZ1494" s="275"/>
      <c r="CYA1494" s="275"/>
      <c r="CYB1494" s="275"/>
      <c r="CYC1494" s="275"/>
      <c r="CYD1494" s="275"/>
      <c r="CYE1494" s="275"/>
      <c r="CYF1494" s="275"/>
      <c r="CYG1494" s="275"/>
      <c r="CYH1494" s="275"/>
      <c r="CYI1494" s="275"/>
      <c r="CYJ1494" s="275"/>
      <c r="CYK1494" s="275"/>
      <c r="CYL1494" s="275"/>
      <c r="CYM1494" s="275"/>
      <c r="CYN1494" s="275"/>
      <c r="CYO1494" s="275"/>
      <c r="CYP1494" s="275"/>
      <c r="CYQ1494" s="275"/>
      <c r="CYR1494" s="275"/>
      <c r="CYS1494" s="275"/>
      <c r="CYT1494" s="275"/>
      <c r="CYU1494" s="275"/>
      <c r="CYV1494" s="275"/>
      <c r="CYW1494" s="275"/>
      <c r="CYX1494" s="275"/>
      <c r="CYY1494" s="275"/>
      <c r="CYZ1494" s="275"/>
      <c r="CZA1494" s="275"/>
      <c r="CZB1494" s="275"/>
      <c r="CZC1494" s="275"/>
      <c r="CZD1494" s="275"/>
      <c r="CZE1494" s="275"/>
      <c r="CZF1494" s="275"/>
      <c r="CZG1494" s="275"/>
      <c r="CZH1494" s="275"/>
      <c r="CZI1494" s="275"/>
      <c r="CZJ1494" s="275"/>
      <c r="CZK1494" s="275"/>
      <c r="CZL1494" s="275"/>
      <c r="CZM1494" s="275"/>
      <c r="CZN1494" s="275"/>
      <c r="CZO1494" s="275"/>
      <c r="CZP1494" s="275"/>
      <c r="CZQ1494" s="275"/>
      <c r="CZR1494" s="275"/>
      <c r="CZS1494" s="275"/>
      <c r="CZT1494" s="275"/>
      <c r="CZU1494" s="275"/>
      <c r="CZV1494" s="275"/>
      <c r="CZW1494" s="275"/>
      <c r="CZX1494" s="275"/>
      <c r="CZY1494" s="275"/>
      <c r="CZZ1494" s="275"/>
      <c r="DAA1494" s="275"/>
      <c r="DAB1494" s="275"/>
      <c r="DAC1494" s="275"/>
      <c r="DAD1494" s="275"/>
      <c r="DAE1494" s="275"/>
      <c r="DAF1494" s="275"/>
      <c r="DAG1494" s="275"/>
      <c r="DAH1494" s="275"/>
      <c r="DAI1494" s="275"/>
      <c r="DAJ1494" s="275"/>
      <c r="DAK1494" s="275"/>
      <c r="DAL1494" s="275"/>
      <c r="DAM1494" s="275"/>
      <c r="DAN1494" s="275"/>
      <c r="DAO1494" s="275"/>
      <c r="DAP1494" s="275"/>
      <c r="DAQ1494" s="275"/>
      <c r="DAR1494" s="275"/>
      <c r="DAS1494" s="275"/>
      <c r="DAT1494" s="275"/>
      <c r="DAU1494" s="275"/>
      <c r="DAV1494" s="275"/>
      <c r="DAW1494" s="275"/>
      <c r="DAX1494" s="275"/>
      <c r="DAY1494" s="275"/>
      <c r="DAZ1494" s="275"/>
      <c r="DBA1494" s="275"/>
      <c r="DBB1494" s="275"/>
      <c r="DBC1494" s="275"/>
      <c r="DBD1494" s="275"/>
      <c r="DBE1494" s="275"/>
      <c r="DBF1494" s="275"/>
      <c r="DBG1494" s="275"/>
      <c r="DBH1494" s="275"/>
      <c r="DBI1494" s="275"/>
      <c r="DBJ1494" s="275"/>
      <c r="DBK1494" s="275"/>
      <c r="DBL1494" s="275"/>
      <c r="DBM1494" s="275"/>
      <c r="DBN1494" s="275"/>
      <c r="DBO1494" s="275"/>
      <c r="DBP1494" s="275"/>
      <c r="DBQ1494" s="275"/>
      <c r="DBR1494" s="275"/>
      <c r="DBS1494" s="275"/>
      <c r="DBT1494" s="275"/>
      <c r="DBU1494" s="275"/>
      <c r="DBV1494" s="275"/>
      <c r="DBW1494" s="275"/>
      <c r="DBX1494" s="275"/>
      <c r="DBY1494" s="275"/>
      <c r="DBZ1494" s="275"/>
      <c r="DCA1494" s="275"/>
      <c r="DCB1494" s="275"/>
      <c r="DCC1494" s="275"/>
      <c r="DCD1494" s="275"/>
      <c r="DCE1494" s="275"/>
      <c r="DCF1494" s="275"/>
      <c r="DCG1494" s="275"/>
      <c r="DCH1494" s="275"/>
      <c r="DCI1494" s="275"/>
      <c r="DCJ1494" s="275"/>
      <c r="DCK1494" s="275"/>
      <c r="DCL1494" s="275"/>
      <c r="DCM1494" s="275"/>
      <c r="DCN1494" s="275"/>
      <c r="DCO1494" s="275"/>
      <c r="DCP1494" s="275"/>
      <c r="DCQ1494" s="275"/>
      <c r="DCR1494" s="275"/>
      <c r="DCS1494" s="275"/>
      <c r="DCT1494" s="275"/>
      <c r="DCU1494" s="275"/>
      <c r="DCV1494" s="275"/>
      <c r="DCW1494" s="275"/>
      <c r="DCX1494" s="275"/>
      <c r="DCY1494" s="275"/>
      <c r="DCZ1494" s="275"/>
      <c r="DDA1494" s="275"/>
      <c r="DDB1494" s="275"/>
      <c r="DDC1494" s="275"/>
      <c r="DDD1494" s="275"/>
      <c r="DDE1494" s="275"/>
      <c r="DDF1494" s="275"/>
      <c r="DDG1494" s="275"/>
      <c r="DDH1494" s="275"/>
      <c r="DDI1494" s="275"/>
      <c r="DDJ1494" s="275"/>
      <c r="DDK1494" s="275"/>
      <c r="DDL1494" s="275"/>
      <c r="DDM1494" s="275"/>
      <c r="DDN1494" s="275"/>
      <c r="DDO1494" s="275"/>
      <c r="DDP1494" s="275"/>
      <c r="DDQ1494" s="275"/>
      <c r="DDR1494" s="275"/>
      <c r="DDS1494" s="275"/>
      <c r="DDT1494" s="275"/>
      <c r="DDU1494" s="275"/>
      <c r="DDV1494" s="275"/>
      <c r="DDW1494" s="275"/>
      <c r="DDX1494" s="275"/>
      <c r="DDY1494" s="275"/>
      <c r="DDZ1494" s="275"/>
      <c r="DEA1494" s="275"/>
      <c r="DEB1494" s="275"/>
      <c r="DEC1494" s="275"/>
      <c r="DED1494" s="275"/>
      <c r="DEE1494" s="275"/>
      <c r="DEF1494" s="275"/>
      <c r="DEG1494" s="275"/>
      <c r="DEH1494" s="275"/>
      <c r="DEI1494" s="275"/>
      <c r="DEJ1494" s="275"/>
      <c r="DEK1494" s="275"/>
      <c r="DEL1494" s="275"/>
      <c r="DEM1494" s="275"/>
      <c r="DEN1494" s="275"/>
      <c r="DEO1494" s="275"/>
      <c r="DEP1494" s="275"/>
      <c r="DEQ1494" s="275"/>
      <c r="DER1494" s="275"/>
      <c r="DES1494" s="275"/>
      <c r="DET1494" s="275"/>
      <c r="DEU1494" s="275"/>
      <c r="DEV1494" s="275"/>
      <c r="DEW1494" s="275"/>
      <c r="DEX1494" s="275"/>
      <c r="DEY1494" s="275"/>
      <c r="DEZ1494" s="275"/>
      <c r="DFA1494" s="275"/>
      <c r="DFB1494" s="275"/>
      <c r="DFC1494" s="275"/>
      <c r="DFD1494" s="275"/>
      <c r="DFE1494" s="275"/>
      <c r="DFF1494" s="275"/>
      <c r="DFG1494" s="275"/>
      <c r="DFH1494" s="275"/>
      <c r="DFI1494" s="275"/>
      <c r="DFJ1494" s="275"/>
      <c r="DFK1494" s="275"/>
      <c r="DFL1494" s="275"/>
      <c r="DFM1494" s="275"/>
      <c r="DFN1494" s="275"/>
      <c r="DFO1494" s="275"/>
      <c r="DFP1494" s="275"/>
      <c r="DFQ1494" s="275"/>
      <c r="DFR1494" s="275"/>
      <c r="DFS1494" s="275"/>
      <c r="DFT1494" s="275"/>
      <c r="DFU1494" s="275"/>
      <c r="DFV1494" s="275"/>
      <c r="DFW1494" s="275"/>
      <c r="DFX1494" s="275"/>
      <c r="DFY1494" s="275"/>
      <c r="DFZ1494" s="275"/>
      <c r="DGA1494" s="275"/>
      <c r="DGB1494" s="275"/>
      <c r="DGC1494" s="275"/>
      <c r="DGD1494" s="275"/>
      <c r="DGE1494" s="275"/>
      <c r="DGF1494" s="275"/>
      <c r="DGG1494" s="275"/>
      <c r="DGH1494" s="275"/>
      <c r="DGI1494" s="275"/>
      <c r="DGJ1494" s="275"/>
      <c r="DGK1494" s="275"/>
      <c r="DGL1494" s="275"/>
      <c r="DGM1494" s="275"/>
      <c r="DGN1494" s="275"/>
      <c r="DGO1494" s="275"/>
      <c r="DGP1494" s="275"/>
      <c r="DGQ1494" s="275"/>
      <c r="DGR1494" s="275"/>
      <c r="DGS1494" s="275"/>
      <c r="DGT1494" s="275"/>
      <c r="DGU1494" s="275"/>
      <c r="DGV1494" s="275"/>
      <c r="DGW1494" s="275"/>
      <c r="DGX1494" s="275"/>
      <c r="DGY1494" s="275"/>
      <c r="DGZ1494" s="275"/>
      <c r="DHA1494" s="275"/>
      <c r="DHB1494" s="275"/>
      <c r="DHC1494" s="275"/>
      <c r="DHD1494" s="275"/>
      <c r="DHE1494" s="275"/>
      <c r="DHF1494" s="275"/>
      <c r="DHG1494" s="275"/>
      <c r="DHH1494" s="275"/>
      <c r="DHI1494" s="275"/>
      <c r="DHJ1494" s="275"/>
      <c r="DHK1494" s="275"/>
      <c r="DHL1494" s="275"/>
      <c r="DHM1494" s="275"/>
      <c r="DHN1494" s="275"/>
      <c r="DHO1494" s="275"/>
      <c r="DHP1494" s="275"/>
      <c r="DHQ1494" s="275"/>
      <c r="DHR1494" s="275"/>
      <c r="DHS1494" s="275"/>
      <c r="DHT1494" s="275"/>
      <c r="DHU1494" s="275"/>
      <c r="DHV1494" s="275"/>
      <c r="DHW1494" s="275"/>
      <c r="DHX1494" s="275"/>
      <c r="DHY1494" s="275"/>
      <c r="DHZ1494" s="275"/>
      <c r="DIA1494" s="275"/>
      <c r="DIB1494" s="275"/>
      <c r="DIC1494" s="275"/>
      <c r="DID1494" s="275"/>
      <c r="DIE1494" s="275"/>
      <c r="DIF1494" s="275"/>
      <c r="DIG1494" s="275"/>
      <c r="DIH1494" s="275"/>
      <c r="DII1494" s="275"/>
      <c r="DIJ1494" s="275"/>
      <c r="DIK1494" s="275"/>
      <c r="DIL1494" s="275"/>
      <c r="DIM1494" s="275"/>
      <c r="DIN1494" s="275"/>
      <c r="DIO1494" s="275"/>
      <c r="DIP1494" s="275"/>
      <c r="DIQ1494" s="275"/>
      <c r="DIR1494" s="275"/>
      <c r="DIS1494" s="275"/>
      <c r="DIT1494" s="275"/>
      <c r="DIU1494" s="275"/>
      <c r="DIV1494" s="275"/>
      <c r="DIW1494" s="275"/>
      <c r="DIX1494" s="275"/>
      <c r="DIY1494" s="275"/>
      <c r="DIZ1494" s="275"/>
      <c r="DJA1494" s="275"/>
      <c r="DJB1494" s="275"/>
      <c r="DJC1494" s="275"/>
      <c r="DJD1494" s="275"/>
      <c r="DJE1494" s="275"/>
      <c r="DJF1494" s="275"/>
      <c r="DJG1494" s="275"/>
      <c r="DJH1494" s="275"/>
      <c r="DJI1494" s="275"/>
      <c r="DJJ1494" s="275"/>
      <c r="DJK1494" s="275"/>
      <c r="DJL1494" s="275"/>
      <c r="DJM1494" s="275"/>
      <c r="DJN1494" s="275"/>
      <c r="DJO1494" s="275"/>
      <c r="DJP1494" s="275"/>
      <c r="DJQ1494" s="275"/>
      <c r="DJR1494" s="275"/>
      <c r="DJS1494" s="275"/>
      <c r="DJT1494" s="275"/>
      <c r="DJU1494" s="275"/>
      <c r="DJV1494" s="275"/>
      <c r="DJW1494" s="275"/>
      <c r="DJX1494" s="275"/>
      <c r="DJY1494" s="275"/>
      <c r="DJZ1494" s="275"/>
      <c r="DKA1494" s="275"/>
      <c r="DKB1494" s="275"/>
      <c r="DKC1494" s="275"/>
      <c r="DKD1494" s="275"/>
      <c r="DKE1494" s="275"/>
      <c r="DKF1494" s="275"/>
      <c r="DKG1494" s="275"/>
      <c r="DKH1494" s="275"/>
      <c r="DKI1494" s="275"/>
      <c r="DKJ1494" s="275"/>
      <c r="DKK1494" s="275"/>
      <c r="DKL1494" s="275"/>
      <c r="DKM1494" s="275"/>
      <c r="DKN1494" s="275"/>
      <c r="DKO1494" s="275"/>
      <c r="DKP1494" s="275"/>
      <c r="DKQ1494" s="275"/>
      <c r="DKR1494" s="275"/>
      <c r="DKS1494" s="275"/>
      <c r="DKT1494" s="275"/>
      <c r="DKU1494" s="275"/>
      <c r="DKV1494" s="275"/>
      <c r="DKW1494" s="275"/>
      <c r="DKX1494" s="275"/>
      <c r="DKY1494" s="275"/>
      <c r="DKZ1494" s="275"/>
      <c r="DLA1494" s="275"/>
      <c r="DLB1494" s="275"/>
      <c r="DLC1494" s="275"/>
      <c r="DLD1494" s="275"/>
      <c r="DLE1494" s="275"/>
      <c r="DLF1494" s="275"/>
      <c r="DLG1494" s="275"/>
      <c r="DLH1494" s="275"/>
      <c r="DLI1494" s="275"/>
      <c r="DLJ1494" s="275"/>
      <c r="DLK1494" s="275"/>
      <c r="DLL1494" s="275"/>
      <c r="DLM1494" s="275"/>
      <c r="DLN1494" s="275"/>
      <c r="DLO1494" s="275"/>
      <c r="DLP1494" s="275"/>
      <c r="DLQ1494" s="275"/>
      <c r="DLR1494" s="275"/>
      <c r="DLS1494" s="275"/>
      <c r="DLT1494" s="275"/>
      <c r="DLU1494" s="275"/>
      <c r="DLV1494" s="275"/>
      <c r="DLW1494" s="275"/>
      <c r="DLX1494" s="275"/>
      <c r="DLY1494" s="275"/>
      <c r="DLZ1494" s="275"/>
      <c r="DMA1494" s="275"/>
      <c r="DMB1494" s="275"/>
      <c r="DMC1494" s="275"/>
      <c r="DMD1494" s="275"/>
      <c r="DME1494" s="275"/>
      <c r="DMF1494" s="275"/>
      <c r="DMG1494" s="275"/>
      <c r="DMH1494" s="275"/>
      <c r="DMI1494" s="275"/>
      <c r="DMJ1494" s="275"/>
      <c r="DMK1494" s="275"/>
      <c r="DML1494" s="275"/>
      <c r="DMM1494" s="275"/>
      <c r="DMN1494" s="275"/>
      <c r="DMO1494" s="275"/>
      <c r="DMP1494" s="275"/>
      <c r="DMQ1494" s="275"/>
      <c r="DMR1494" s="275"/>
      <c r="DMS1494" s="275"/>
      <c r="DMT1494" s="275"/>
      <c r="DMU1494" s="275"/>
      <c r="DMV1494" s="275"/>
      <c r="DMW1494" s="275"/>
      <c r="DMX1494" s="275"/>
      <c r="DMY1494" s="275"/>
      <c r="DMZ1494" s="275"/>
      <c r="DNA1494" s="275"/>
      <c r="DNB1494" s="275"/>
      <c r="DNC1494" s="275"/>
      <c r="DND1494" s="275"/>
      <c r="DNE1494" s="275"/>
      <c r="DNF1494" s="275"/>
      <c r="DNG1494" s="275"/>
      <c r="DNH1494" s="275"/>
      <c r="DNI1494" s="275"/>
      <c r="DNJ1494" s="275"/>
      <c r="DNK1494" s="275"/>
      <c r="DNL1494" s="275"/>
      <c r="DNM1494" s="275"/>
      <c r="DNN1494" s="275"/>
      <c r="DNO1494" s="275"/>
      <c r="DNP1494" s="275"/>
      <c r="DNQ1494" s="275"/>
      <c r="DNR1494" s="275"/>
      <c r="DNS1494" s="275"/>
      <c r="DNT1494" s="275"/>
      <c r="DNU1494" s="275"/>
      <c r="DNV1494" s="275"/>
      <c r="DNW1494" s="275"/>
      <c r="DNX1494" s="275"/>
      <c r="DNY1494" s="275"/>
      <c r="DNZ1494" s="275"/>
      <c r="DOA1494" s="275"/>
      <c r="DOB1494" s="275"/>
      <c r="DOC1494" s="275"/>
      <c r="DOD1494" s="275"/>
      <c r="DOE1494" s="275"/>
      <c r="DOF1494" s="275"/>
      <c r="DOG1494" s="275"/>
      <c r="DOH1494" s="275"/>
      <c r="DOI1494" s="275"/>
      <c r="DOJ1494" s="275"/>
      <c r="DOK1494" s="275"/>
      <c r="DOL1494" s="275"/>
      <c r="DOM1494" s="275"/>
      <c r="DON1494" s="275"/>
      <c r="DOO1494" s="275"/>
      <c r="DOP1494" s="275"/>
      <c r="DOQ1494" s="275"/>
      <c r="DOR1494" s="275"/>
      <c r="DOS1494" s="275"/>
      <c r="DOT1494" s="275"/>
      <c r="DOU1494" s="275"/>
      <c r="DOV1494" s="275"/>
      <c r="DOW1494" s="275"/>
      <c r="DOX1494" s="275"/>
      <c r="DOY1494" s="275"/>
      <c r="DOZ1494" s="275"/>
      <c r="DPA1494" s="275"/>
      <c r="DPB1494" s="275"/>
      <c r="DPC1494" s="275"/>
      <c r="DPD1494" s="275"/>
      <c r="DPE1494" s="275"/>
      <c r="DPF1494" s="275"/>
      <c r="DPG1494" s="275"/>
      <c r="DPH1494" s="275"/>
      <c r="DPI1494" s="275"/>
      <c r="DPJ1494" s="275"/>
      <c r="DPK1494" s="275"/>
      <c r="DPL1494" s="275"/>
      <c r="DPM1494" s="275"/>
      <c r="DPN1494" s="275"/>
      <c r="DPO1494" s="275"/>
      <c r="DPP1494" s="275"/>
      <c r="DPQ1494" s="275"/>
      <c r="DPR1494" s="275"/>
      <c r="DPS1494" s="275"/>
      <c r="DPT1494" s="275"/>
      <c r="DPU1494" s="275"/>
      <c r="DPV1494" s="275"/>
      <c r="DPW1494" s="275"/>
      <c r="DPX1494" s="275"/>
      <c r="DPY1494" s="275"/>
      <c r="DPZ1494" s="275"/>
      <c r="DQA1494" s="275"/>
      <c r="DQB1494" s="275"/>
      <c r="DQC1494" s="275"/>
      <c r="DQD1494" s="275"/>
      <c r="DQE1494" s="275"/>
      <c r="DQF1494" s="275"/>
      <c r="DQG1494" s="275"/>
      <c r="DQH1494" s="275"/>
      <c r="DQI1494" s="275"/>
      <c r="DQJ1494" s="275"/>
      <c r="DQK1494" s="275"/>
      <c r="DQL1494" s="275"/>
      <c r="DQM1494" s="275"/>
      <c r="DQN1494" s="275"/>
      <c r="DQO1494" s="275"/>
      <c r="DQP1494" s="275"/>
      <c r="DQQ1494" s="275"/>
      <c r="DQR1494" s="275"/>
      <c r="DQS1494" s="275"/>
      <c r="DQT1494" s="275"/>
      <c r="DQU1494" s="275"/>
      <c r="DQV1494" s="275"/>
      <c r="DQW1494" s="275"/>
      <c r="DQX1494" s="275"/>
      <c r="DQY1494" s="275"/>
      <c r="DQZ1494" s="275"/>
      <c r="DRA1494" s="275"/>
      <c r="DRB1494" s="275"/>
      <c r="DRC1494" s="275"/>
      <c r="DRD1494" s="275"/>
      <c r="DRE1494" s="275"/>
      <c r="DRF1494" s="275"/>
      <c r="DRG1494" s="275"/>
      <c r="DRH1494" s="275"/>
      <c r="DRI1494" s="275"/>
      <c r="DRJ1494" s="275"/>
      <c r="DRK1494" s="275"/>
      <c r="DRL1494" s="275"/>
      <c r="DRM1494" s="275"/>
      <c r="DRN1494" s="275"/>
      <c r="DRO1494" s="275"/>
      <c r="DRP1494" s="275"/>
      <c r="DRQ1494" s="275"/>
      <c r="DRR1494" s="275"/>
      <c r="DRS1494" s="275"/>
      <c r="DRT1494" s="275"/>
      <c r="DRU1494" s="275"/>
      <c r="DRV1494" s="275"/>
      <c r="DRW1494" s="275"/>
      <c r="DRX1494" s="275"/>
      <c r="DRY1494" s="275"/>
      <c r="DRZ1494" s="275"/>
      <c r="DSA1494" s="275"/>
      <c r="DSB1494" s="275"/>
      <c r="DSC1494" s="275"/>
      <c r="DSD1494" s="275"/>
      <c r="DSE1494" s="275"/>
      <c r="DSF1494" s="275"/>
      <c r="DSG1494" s="275"/>
      <c r="DSH1494" s="275"/>
      <c r="DSI1494" s="275"/>
      <c r="DSJ1494" s="275"/>
      <c r="DSK1494" s="275"/>
      <c r="DSL1494" s="275"/>
      <c r="DSM1494" s="275"/>
      <c r="DSN1494" s="275"/>
      <c r="DSO1494" s="275"/>
      <c r="DSP1494" s="275"/>
      <c r="DSQ1494" s="275"/>
      <c r="DSR1494" s="275"/>
      <c r="DSS1494" s="275"/>
      <c r="DST1494" s="275"/>
      <c r="DSU1494" s="275"/>
      <c r="DSV1494" s="275"/>
      <c r="DSW1494" s="275"/>
      <c r="DSX1494" s="275"/>
      <c r="DSY1494" s="275"/>
      <c r="DSZ1494" s="275"/>
      <c r="DTA1494" s="275"/>
      <c r="DTB1494" s="275"/>
      <c r="DTC1494" s="275"/>
      <c r="DTD1494" s="275"/>
      <c r="DTE1494" s="275"/>
      <c r="DTF1494" s="275"/>
      <c r="DTG1494" s="275"/>
      <c r="DTH1494" s="275"/>
      <c r="DTI1494" s="275"/>
      <c r="DTJ1494" s="275"/>
      <c r="DTK1494" s="275"/>
      <c r="DTL1494" s="275"/>
      <c r="DTM1494" s="275"/>
      <c r="DTN1494" s="275"/>
      <c r="DTO1494" s="275"/>
      <c r="DTP1494" s="275"/>
      <c r="DTQ1494" s="275"/>
      <c r="DTR1494" s="275"/>
      <c r="DTS1494" s="275"/>
      <c r="DTT1494" s="275"/>
      <c r="DTU1494" s="275"/>
      <c r="DTV1494" s="275"/>
      <c r="DTW1494" s="275"/>
      <c r="DTX1494" s="275"/>
      <c r="DTY1494" s="275"/>
      <c r="DTZ1494" s="275"/>
      <c r="DUA1494" s="275"/>
      <c r="DUB1494" s="275"/>
      <c r="DUC1494" s="275"/>
      <c r="DUD1494" s="275"/>
      <c r="DUE1494" s="275"/>
      <c r="DUF1494" s="275"/>
      <c r="DUG1494" s="275"/>
      <c r="DUH1494" s="275"/>
      <c r="DUI1494" s="275"/>
      <c r="DUJ1494" s="275"/>
      <c r="DUK1494" s="275"/>
      <c r="DUL1494" s="275"/>
      <c r="DUM1494" s="275"/>
      <c r="DUN1494" s="275"/>
      <c r="DUO1494" s="275"/>
      <c r="DUP1494" s="275"/>
      <c r="DUQ1494" s="275"/>
      <c r="DUR1494" s="275"/>
      <c r="DUS1494" s="275"/>
      <c r="DUT1494" s="275"/>
      <c r="DUU1494" s="275"/>
      <c r="DUV1494" s="275"/>
      <c r="DUW1494" s="275"/>
      <c r="DUX1494" s="275"/>
      <c r="DUY1494" s="275"/>
      <c r="DUZ1494" s="275"/>
      <c r="DVA1494" s="275"/>
      <c r="DVB1494" s="275"/>
      <c r="DVC1494" s="275"/>
      <c r="DVD1494" s="275"/>
      <c r="DVE1494" s="275"/>
      <c r="DVF1494" s="275"/>
      <c r="DVG1494" s="275"/>
      <c r="DVH1494" s="275"/>
      <c r="DVI1494" s="275"/>
      <c r="DVJ1494" s="275"/>
      <c r="DVK1494" s="275"/>
      <c r="DVL1494" s="275"/>
      <c r="DVM1494" s="275"/>
      <c r="DVN1494" s="275"/>
      <c r="DVO1494" s="275"/>
      <c r="DVP1494" s="275"/>
      <c r="DVQ1494" s="275"/>
      <c r="DVR1494" s="275"/>
      <c r="DVS1494" s="275"/>
      <c r="DVT1494" s="275"/>
      <c r="DVU1494" s="275"/>
      <c r="DVV1494" s="275"/>
      <c r="DVW1494" s="275"/>
      <c r="DVX1494" s="275"/>
      <c r="DVY1494" s="275"/>
      <c r="DVZ1494" s="275"/>
      <c r="DWA1494" s="275"/>
      <c r="DWB1494" s="275"/>
      <c r="DWC1494" s="275"/>
      <c r="DWD1494" s="275"/>
      <c r="DWE1494" s="275"/>
      <c r="DWF1494" s="275"/>
      <c r="DWG1494" s="275"/>
      <c r="DWH1494" s="275"/>
      <c r="DWI1494" s="275"/>
      <c r="DWJ1494" s="275"/>
      <c r="DWK1494" s="275"/>
      <c r="DWL1494" s="275"/>
      <c r="DWM1494" s="275"/>
      <c r="DWN1494" s="275"/>
      <c r="DWO1494" s="275"/>
      <c r="DWP1494" s="275"/>
      <c r="DWQ1494" s="275"/>
      <c r="DWR1494" s="275"/>
      <c r="DWS1494" s="275"/>
      <c r="DWT1494" s="275"/>
      <c r="DWU1494" s="275"/>
      <c r="DWV1494" s="275"/>
      <c r="DWW1494" s="275"/>
      <c r="DWX1494" s="275"/>
      <c r="DWY1494" s="275"/>
      <c r="DWZ1494" s="275"/>
      <c r="DXA1494" s="275"/>
      <c r="DXB1494" s="275"/>
      <c r="DXC1494" s="275"/>
      <c r="DXD1494" s="275"/>
      <c r="DXE1494" s="275"/>
      <c r="DXF1494" s="275"/>
      <c r="DXG1494" s="275"/>
      <c r="DXH1494" s="275"/>
      <c r="DXI1494" s="275"/>
      <c r="DXJ1494" s="275"/>
      <c r="DXK1494" s="275"/>
      <c r="DXL1494" s="275"/>
      <c r="DXM1494" s="275"/>
      <c r="DXN1494" s="275"/>
      <c r="DXO1494" s="275"/>
      <c r="DXP1494" s="275"/>
      <c r="DXQ1494" s="275"/>
      <c r="DXR1494" s="275"/>
      <c r="DXS1494" s="275"/>
      <c r="DXT1494" s="275"/>
      <c r="DXU1494" s="275"/>
      <c r="DXV1494" s="275"/>
      <c r="DXW1494" s="275"/>
      <c r="DXX1494" s="275"/>
      <c r="DXY1494" s="275"/>
      <c r="DXZ1494" s="275"/>
      <c r="DYA1494" s="275"/>
      <c r="DYB1494" s="275"/>
      <c r="DYC1494" s="275"/>
      <c r="DYD1494" s="275"/>
      <c r="DYE1494" s="275"/>
      <c r="DYF1494" s="275"/>
      <c r="DYG1494" s="275"/>
      <c r="DYH1494" s="275"/>
      <c r="DYI1494" s="275"/>
      <c r="DYJ1494" s="275"/>
      <c r="DYK1494" s="275"/>
      <c r="DYL1494" s="275"/>
      <c r="DYM1494" s="275"/>
      <c r="DYN1494" s="275"/>
      <c r="DYO1494" s="275"/>
      <c r="DYP1494" s="275"/>
      <c r="DYQ1494" s="275"/>
      <c r="DYR1494" s="275"/>
      <c r="DYS1494" s="275"/>
      <c r="DYT1494" s="275"/>
      <c r="DYU1494" s="275"/>
      <c r="DYV1494" s="275"/>
      <c r="DYW1494" s="275"/>
      <c r="DYX1494" s="275"/>
      <c r="DYY1494" s="275"/>
      <c r="DYZ1494" s="275"/>
      <c r="DZA1494" s="275"/>
      <c r="DZB1494" s="275"/>
      <c r="DZC1494" s="275"/>
      <c r="DZD1494" s="275"/>
      <c r="DZE1494" s="275"/>
      <c r="DZF1494" s="275"/>
      <c r="DZG1494" s="275"/>
      <c r="DZH1494" s="275"/>
      <c r="DZI1494" s="275"/>
      <c r="DZJ1494" s="275"/>
      <c r="DZK1494" s="275"/>
      <c r="DZL1494" s="275"/>
      <c r="DZM1494" s="275"/>
      <c r="DZN1494" s="275"/>
      <c r="DZO1494" s="275"/>
      <c r="DZP1494" s="275"/>
      <c r="DZQ1494" s="275"/>
      <c r="DZR1494" s="275"/>
      <c r="DZS1494" s="275"/>
      <c r="DZT1494" s="275"/>
      <c r="DZU1494" s="275"/>
      <c r="DZV1494" s="275"/>
      <c r="DZW1494" s="275"/>
      <c r="DZX1494" s="275"/>
      <c r="DZY1494" s="275"/>
      <c r="DZZ1494" s="275"/>
      <c r="EAA1494" s="275"/>
      <c r="EAB1494" s="275"/>
      <c r="EAC1494" s="275"/>
      <c r="EAD1494" s="275"/>
      <c r="EAE1494" s="275"/>
      <c r="EAF1494" s="275"/>
      <c r="EAG1494" s="275"/>
      <c r="EAH1494" s="275"/>
      <c r="EAI1494" s="275"/>
      <c r="EAJ1494" s="275"/>
      <c r="EAK1494" s="275"/>
      <c r="EAL1494" s="275"/>
      <c r="EAM1494" s="275"/>
      <c r="EAN1494" s="275"/>
      <c r="EAO1494" s="275"/>
      <c r="EAP1494" s="275"/>
      <c r="EAQ1494" s="275"/>
      <c r="EAR1494" s="275"/>
      <c r="EAS1494" s="275"/>
      <c r="EAT1494" s="275"/>
      <c r="EAU1494" s="275"/>
      <c r="EAV1494" s="275"/>
      <c r="EAW1494" s="275"/>
      <c r="EAX1494" s="275"/>
      <c r="EAY1494" s="275"/>
      <c r="EAZ1494" s="275"/>
      <c r="EBA1494" s="275"/>
      <c r="EBB1494" s="275"/>
      <c r="EBC1494" s="275"/>
      <c r="EBD1494" s="275"/>
      <c r="EBE1494" s="275"/>
      <c r="EBF1494" s="275"/>
      <c r="EBG1494" s="275"/>
      <c r="EBH1494" s="275"/>
      <c r="EBI1494" s="275"/>
      <c r="EBJ1494" s="275"/>
      <c r="EBK1494" s="275"/>
      <c r="EBL1494" s="275"/>
      <c r="EBM1494" s="275"/>
      <c r="EBN1494" s="275"/>
      <c r="EBO1494" s="275"/>
      <c r="EBP1494" s="275"/>
      <c r="EBQ1494" s="275"/>
      <c r="EBR1494" s="275"/>
      <c r="EBS1494" s="275"/>
      <c r="EBT1494" s="275"/>
      <c r="EBU1494" s="275"/>
      <c r="EBV1494" s="275"/>
      <c r="EBW1494" s="275"/>
      <c r="EBX1494" s="275"/>
      <c r="EBY1494" s="275"/>
      <c r="EBZ1494" s="275"/>
      <c r="ECA1494" s="275"/>
      <c r="ECB1494" s="275"/>
      <c r="ECC1494" s="275"/>
      <c r="ECD1494" s="275"/>
      <c r="ECE1494" s="275"/>
      <c r="ECF1494" s="275"/>
      <c r="ECG1494" s="275"/>
      <c r="ECH1494" s="275"/>
      <c r="ECI1494" s="275"/>
      <c r="ECJ1494" s="275"/>
      <c r="ECK1494" s="275"/>
      <c r="ECL1494" s="275"/>
      <c r="ECM1494" s="275"/>
      <c r="ECN1494" s="275"/>
      <c r="ECO1494" s="275"/>
      <c r="ECP1494" s="275"/>
      <c r="ECQ1494" s="275"/>
      <c r="ECR1494" s="275"/>
      <c r="ECS1494" s="275"/>
      <c r="ECT1494" s="275"/>
      <c r="ECU1494" s="275"/>
      <c r="ECV1494" s="275"/>
      <c r="ECW1494" s="275"/>
      <c r="ECX1494" s="275"/>
      <c r="ECY1494" s="275"/>
      <c r="ECZ1494" s="275"/>
      <c r="EDA1494" s="275"/>
      <c r="EDB1494" s="275"/>
      <c r="EDC1494" s="275"/>
      <c r="EDD1494" s="275"/>
      <c r="EDE1494" s="275"/>
      <c r="EDF1494" s="275"/>
      <c r="EDG1494" s="275"/>
      <c r="EDH1494" s="275"/>
      <c r="EDI1494" s="275"/>
      <c r="EDJ1494" s="275"/>
      <c r="EDK1494" s="275"/>
      <c r="EDL1494" s="275"/>
      <c r="EDM1494" s="275"/>
      <c r="EDN1494" s="275"/>
      <c r="EDO1494" s="275"/>
      <c r="EDP1494" s="275"/>
      <c r="EDQ1494" s="275"/>
      <c r="EDR1494" s="275"/>
      <c r="EDS1494" s="275"/>
      <c r="EDT1494" s="275"/>
      <c r="EDU1494" s="275"/>
      <c r="EDV1494" s="275"/>
      <c r="EDW1494" s="275"/>
      <c r="EDX1494" s="275"/>
      <c r="EDY1494" s="275"/>
      <c r="EDZ1494" s="275"/>
      <c r="EEA1494" s="275"/>
      <c r="EEB1494" s="275"/>
      <c r="EEC1494" s="275"/>
      <c r="EED1494" s="275"/>
      <c r="EEE1494" s="275"/>
      <c r="EEF1494" s="275"/>
      <c r="EEG1494" s="275"/>
      <c r="EEH1494" s="275"/>
      <c r="EEI1494" s="275"/>
      <c r="EEJ1494" s="275"/>
      <c r="EEK1494" s="275"/>
      <c r="EEL1494" s="275"/>
      <c r="EEM1494" s="275"/>
      <c r="EEN1494" s="275"/>
      <c r="EEO1494" s="275"/>
      <c r="EEP1494" s="275"/>
      <c r="EEQ1494" s="275"/>
      <c r="EER1494" s="275"/>
      <c r="EES1494" s="275"/>
      <c r="EET1494" s="275"/>
      <c r="EEU1494" s="275"/>
      <c r="EEV1494" s="275"/>
      <c r="EEW1494" s="275"/>
      <c r="EEX1494" s="275"/>
      <c r="EEY1494" s="275"/>
      <c r="EEZ1494" s="275"/>
      <c r="EFA1494" s="275"/>
      <c r="EFB1494" s="275"/>
      <c r="EFC1494" s="275"/>
      <c r="EFD1494" s="275"/>
      <c r="EFE1494" s="275"/>
      <c r="EFF1494" s="275"/>
      <c r="EFG1494" s="275"/>
      <c r="EFH1494" s="275"/>
      <c r="EFI1494" s="275"/>
      <c r="EFJ1494" s="275"/>
      <c r="EFK1494" s="275"/>
      <c r="EFL1494" s="275"/>
      <c r="EFM1494" s="275"/>
      <c r="EFN1494" s="275"/>
      <c r="EFO1494" s="275"/>
      <c r="EFP1494" s="275"/>
      <c r="EFQ1494" s="275"/>
      <c r="EFR1494" s="275"/>
      <c r="EFS1494" s="275"/>
      <c r="EFT1494" s="275"/>
      <c r="EFU1494" s="275"/>
      <c r="EFV1494" s="275"/>
      <c r="EFW1494" s="275"/>
      <c r="EFX1494" s="275"/>
      <c r="EFY1494" s="275"/>
      <c r="EFZ1494" s="275"/>
      <c r="EGA1494" s="275"/>
      <c r="EGB1494" s="275"/>
      <c r="EGC1494" s="275"/>
      <c r="EGD1494" s="275"/>
      <c r="EGE1494" s="275"/>
      <c r="EGF1494" s="275"/>
      <c r="EGG1494" s="275"/>
      <c r="EGH1494" s="275"/>
      <c r="EGI1494" s="275"/>
      <c r="EGJ1494" s="275"/>
      <c r="EGK1494" s="275"/>
      <c r="EGL1494" s="275"/>
      <c r="EGM1494" s="275"/>
      <c r="EGN1494" s="275"/>
      <c r="EGO1494" s="275"/>
      <c r="EGP1494" s="275"/>
      <c r="EGQ1494" s="275"/>
      <c r="EGR1494" s="275"/>
      <c r="EGS1494" s="275"/>
      <c r="EGT1494" s="275"/>
      <c r="EGU1494" s="275"/>
      <c r="EGV1494" s="275"/>
      <c r="EGW1494" s="275"/>
      <c r="EGX1494" s="275"/>
      <c r="EGY1494" s="275"/>
      <c r="EGZ1494" s="275"/>
      <c r="EHA1494" s="275"/>
      <c r="EHB1494" s="275"/>
      <c r="EHC1494" s="275"/>
      <c r="EHD1494" s="275"/>
      <c r="EHE1494" s="275"/>
      <c r="EHF1494" s="275"/>
      <c r="EHG1494" s="275"/>
      <c r="EHH1494" s="275"/>
      <c r="EHI1494" s="275"/>
      <c r="EHJ1494" s="275"/>
      <c r="EHK1494" s="275"/>
      <c r="EHL1494" s="275"/>
      <c r="EHM1494" s="275"/>
      <c r="EHN1494" s="275"/>
      <c r="EHO1494" s="275"/>
      <c r="EHP1494" s="275"/>
      <c r="EHQ1494" s="275"/>
      <c r="EHR1494" s="275"/>
      <c r="EHS1494" s="275"/>
      <c r="EHT1494" s="275"/>
      <c r="EHU1494" s="275"/>
      <c r="EHV1494" s="275"/>
      <c r="EHW1494" s="275"/>
      <c r="EHX1494" s="275"/>
      <c r="EHY1494" s="275"/>
      <c r="EHZ1494" s="275"/>
      <c r="EIA1494" s="275"/>
      <c r="EIB1494" s="275"/>
      <c r="EIC1494" s="275"/>
      <c r="EID1494" s="275"/>
      <c r="EIE1494" s="275"/>
      <c r="EIF1494" s="275"/>
      <c r="EIG1494" s="275"/>
      <c r="EIH1494" s="275"/>
      <c r="EII1494" s="275"/>
      <c r="EIJ1494" s="275"/>
      <c r="EIK1494" s="275"/>
      <c r="EIL1494" s="275"/>
      <c r="EIM1494" s="275"/>
      <c r="EIN1494" s="275"/>
      <c r="EIO1494" s="275"/>
      <c r="EIP1494" s="275"/>
      <c r="EIQ1494" s="275"/>
      <c r="EIR1494" s="275"/>
      <c r="EIS1494" s="275"/>
      <c r="EIT1494" s="275"/>
      <c r="EIU1494" s="275"/>
      <c r="EIV1494" s="275"/>
      <c r="EIW1494" s="275"/>
      <c r="EIX1494" s="275"/>
      <c r="EIY1494" s="275"/>
      <c r="EIZ1494" s="275"/>
      <c r="EJA1494" s="275"/>
      <c r="EJB1494" s="275"/>
      <c r="EJC1494" s="275"/>
      <c r="EJD1494" s="275"/>
      <c r="EJE1494" s="275"/>
      <c r="EJF1494" s="275"/>
      <c r="EJG1494" s="275"/>
      <c r="EJH1494" s="275"/>
      <c r="EJI1494" s="275"/>
      <c r="EJJ1494" s="275"/>
      <c r="EJK1494" s="275"/>
      <c r="EJL1494" s="275"/>
      <c r="EJM1494" s="275"/>
      <c r="EJN1494" s="275"/>
      <c r="EJO1494" s="275"/>
      <c r="EJP1494" s="275"/>
      <c r="EJQ1494" s="275"/>
      <c r="EJR1494" s="275"/>
      <c r="EJS1494" s="275"/>
      <c r="EJT1494" s="275"/>
      <c r="EJU1494" s="275"/>
      <c r="EJV1494" s="275"/>
      <c r="EJW1494" s="275"/>
      <c r="EJX1494" s="275"/>
      <c r="EJY1494" s="275"/>
      <c r="EJZ1494" s="275"/>
      <c r="EKA1494" s="275"/>
      <c r="EKB1494" s="275"/>
      <c r="EKC1494" s="275"/>
      <c r="EKD1494" s="275"/>
      <c r="EKE1494" s="275"/>
      <c r="EKF1494" s="275"/>
      <c r="EKG1494" s="275"/>
      <c r="EKH1494" s="275"/>
      <c r="EKI1494" s="275"/>
      <c r="EKJ1494" s="275"/>
      <c r="EKK1494" s="275"/>
      <c r="EKL1494" s="275"/>
      <c r="EKM1494" s="275"/>
      <c r="EKN1494" s="275"/>
      <c r="EKO1494" s="275"/>
      <c r="EKP1494" s="275"/>
      <c r="EKQ1494" s="275"/>
      <c r="EKR1494" s="275"/>
      <c r="EKS1494" s="275"/>
      <c r="EKT1494" s="275"/>
      <c r="EKU1494" s="275"/>
      <c r="EKV1494" s="275"/>
      <c r="EKW1494" s="275"/>
      <c r="EKX1494" s="275"/>
      <c r="EKY1494" s="275"/>
      <c r="EKZ1494" s="275"/>
      <c r="ELA1494" s="275"/>
      <c r="ELB1494" s="275"/>
      <c r="ELC1494" s="275"/>
      <c r="ELD1494" s="275"/>
      <c r="ELE1494" s="275"/>
      <c r="ELF1494" s="275"/>
      <c r="ELG1494" s="275"/>
      <c r="ELH1494" s="275"/>
      <c r="ELI1494" s="275"/>
      <c r="ELJ1494" s="275"/>
      <c r="ELK1494" s="275"/>
      <c r="ELL1494" s="275"/>
      <c r="ELM1494" s="275"/>
      <c r="ELN1494" s="275"/>
      <c r="ELO1494" s="275"/>
      <c r="ELP1494" s="275"/>
      <c r="ELQ1494" s="275"/>
      <c r="ELR1494" s="275"/>
      <c r="ELS1494" s="275"/>
      <c r="ELT1494" s="275"/>
      <c r="ELU1494" s="275"/>
      <c r="ELV1494" s="275"/>
      <c r="ELW1494" s="275"/>
      <c r="ELX1494" s="275"/>
      <c r="ELY1494" s="275"/>
      <c r="ELZ1494" s="275"/>
      <c r="EMA1494" s="275"/>
      <c r="EMB1494" s="275"/>
      <c r="EMC1494" s="275"/>
      <c r="EMD1494" s="275"/>
      <c r="EME1494" s="275"/>
      <c r="EMF1494" s="275"/>
      <c r="EMG1494" s="275"/>
      <c r="EMH1494" s="275"/>
      <c r="EMI1494" s="275"/>
      <c r="EMJ1494" s="275"/>
      <c r="EMK1494" s="275"/>
      <c r="EML1494" s="275"/>
      <c r="EMM1494" s="275"/>
      <c r="EMN1494" s="275"/>
      <c r="EMO1494" s="275"/>
      <c r="EMP1494" s="275"/>
      <c r="EMQ1494" s="275"/>
      <c r="EMR1494" s="275"/>
      <c r="EMS1494" s="275"/>
      <c r="EMT1494" s="275"/>
      <c r="EMU1494" s="275"/>
      <c r="EMV1494" s="275"/>
      <c r="EMW1494" s="275"/>
      <c r="EMX1494" s="275"/>
      <c r="EMY1494" s="275"/>
      <c r="EMZ1494" s="275"/>
      <c r="ENA1494" s="275"/>
      <c r="ENB1494" s="275"/>
      <c r="ENC1494" s="275"/>
      <c r="END1494" s="275"/>
      <c r="ENE1494" s="275"/>
      <c r="ENF1494" s="275"/>
      <c r="ENG1494" s="275"/>
      <c r="ENH1494" s="275"/>
      <c r="ENI1494" s="275"/>
      <c r="ENJ1494" s="275"/>
      <c r="ENK1494" s="275"/>
      <c r="ENL1494" s="275"/>
      <c r="ENM1494" s="275"/>
      <c r="ENN1494" s="275"/>
      <c r="ENO1494" s="275"/>
      <c r="ENP1494" s="275"/>
      <c r="ENQ1494" s="275"/>
      <c r="ENR1494" s="275"/>
      <c r="ENS1494" s="275"/>
      <c r="ENT1494" s="275"/>
      <c r="ENU1494" s="275"/>
      <c r="ENV1494" s="275"/>
      <c r="ENW1494" s="275"/>
      <c r="ENX1494" s="275"/>
      <c r="ENY1494" s="275"/>
      <c r="ENZ1494" s="275"/>
      <c r="EOA1494" s="275"/>
      <c r="EOB1494" s="275"/>
      <c r="EOC1494" s="275"/>
      <c r="EOD1494" s="275"/>
      <c r="EOE1494" s="275"/>
      <c r="EOF1494" s="275"/>
      <c r="EOG1494" s="275"/>
      <c r="EOH1494" s="275"/>
      <c r="EOI1494" s="275"/>
      <c r="EOJ1494" s="275"/>
      <c r="EOK1494" s="275"/>
      <c r="EOL1494" s="275"/>
      <c r="EOM1494" s="275"/>
      <c r="EON1494" s="275"/>
      <c r="EOO1494" s="275"/>
      <c r="EOP1494" s="275"/>
      <c r="EOQ1494" s="275"/>
      <c r="EOR1494" s="275"/>
      <c r="EOS1494" s="275"/>
      <c r="EOT1494" s="275"/>
      <c r="EOU1494" s="275"/>
      <c r="EOV1494" s="275"/>
      <c r="EOW1494" s="275"/>
      <c r="EOX1494" s="275"/>
      <c r="EOY1494" s="275"/>
      <c r="EOZ1494" s="275"/>
      <c r="EPA1494" s="275"/>
      <c r="EPB1494" s="275"/>
      <c r="EPC1494" s="275"/>
      <c r="EPD1494" s="275"/>
      <c r="EPE1494" s="275"/>
      <c r="EPF1494" s="275"/>
      <c r="EPG1494" s="275"/>
      <c r="EPH1494" s="275"/>
      <c r="EPI1494" s="275"/>
      <c r="EPJ1494" s="275"/>
      <c r="EPK1494" s="275"/>
      <c r="EPL1494" s="275"/>
      <c r="EPM1494" s="275"/>
      <c r="EPN1494" s="275"/>
      <c r="EPO1494" s="275"/>
      <c r="EPP1494" s="275"/>
      <c r="EPQ1494" s="275"/>
      <c r="EPR1494" s="275"/>
      <c r="EPS1494" s="275"/>
      <c r="EPT1494" s="275"/>
      <c r="EPU1494" s="275"/>
      <c r="EPV1494" s="275"/>
      <c r="EPW1494" s="275"/>
      <c r="EPX1494" s="275"/>
      <c r="EPY1494" s="275"/>
      <c r="EPZ1494" s="275"/>
      <c r="EQA1494" s="275"/>
      <c r="EQB1494" s="275"/>
      <c r="EQC1494" s="275"/>
      <c r="EQD1494" s="275"/>
      <c r="EQE1494" s="275"/>
      <c r="EQF1494" s="275"/>
      <c r="EQG1494" s="275"/>
      <c r="EQH1494" s="275"/>
      <c r="EQI1494" s="275"/>
      <c r="EQJ1494" s="275"/>
      <c r="EQK1494" s="275"/>
      <c r="EQL1494" s="275"/>
      <c r="EQM1494" s="275"/>
      <c r="EQN1494" s="275"/>
      <c r="EQO1494" s="275"/>
      <c r="EQP1494" s="275"/>
      <c r="EQQ1494" s="275"/>
      <c r="EQR1494" s="275"/>
      <c r="EQS1494" s="275"/>
      <c r="EQT1494" s="275"/>
      <c r="EQU1494" s="275"/>
      <c r="EQV1494" s="275"/>
      <c r="EQW1494" s="275"/>
      <c r="EQX1494" s="275"/>
      <c r="EQY1494" s="275"/>
      <c r="EQZ1494" s="275"/>
      <c r="ERA1494" s="275"/>
      <c r="ERB1494" s="275"/>
      <c r="ERC1494" s="275"/>
      <c r="ERD1494" s="275"/>
      <c r="ERE1494" s="275"/>
      <c r="ERF1494" s="275"/>
      <c r="ERG1494" s="275"/>
      <c r="ERH1494" s="275"/>
      <c r="ERI1494" s="275"/>
      <c r="ERJ1494" s="275"/>
      <c r="ERK1494" s="275"/>
      <c r="ERL1494" s="275"/>
      <c r="ERM1494" s="275"/>
      <c r="ERN1494" s="275"/>
      <c r="ERO1494" s="275"/>
      <c r="ERP1494" s="275"/>
      <c r="ERQ1494" s="275"/>
      <c r="ERR1494" s="275"/>
      <c r="ERS1494" s="275"/>
      <c r="ERT1494" s="275"/>
      <c r="ERU1494" s="275"/>
      <c r="ERV1494" s="275"/>
      <c r="ERW1494" s="275"/>
      <c r="ERX1494" s="275"/>
      <c r="ERY1494" s="275"/>
      <c r="ERZ1494" s="275"/>
      <c r="ESA1494" s="275"/>
      <c r="ESB1494" s="275"/>
      <c r="ESC1494" s="275"/>
      <c r="ESD1494" s="275"/>
      <c r="ESE1494" s="275"/>
      <c r="ESF1494" s="275"/>
      <c r="ESG1494" s="275"/>
      <c r="ESH1494" s="275"/>
      <c r="ESI1494" s="275"/>
      <c r="ESJ1494" s="275"/>
      <c r="ESK1494" s="275"/>
      <c r="ESL1494" s="275"/>
      <c r="ESM1494" s="275"/>
      <c r="ESN1494" s="275"/>
      <c r="ESO1494" s="275"/>
      <c r="ESP1494" s="275"/>
      <c r="ESQ1494" s="275"/>
      <c r="ESR1494" s="275"/>
      <c r="ESS1494" s="275"/>
      <c r="EST1494" s="275"/>
      <c r="ESU1494" s="275"/>
      <c r="ESV1494" s="275"/>
      <c r="ESW1494" s="275"/>
      <c r="ESX1494" s="275"/>
      <c r="ESY1494" s="275"/>
      <c r="ESZ1494" s="275"/>
      <c r="ETA1494" s="275"/>
      <c r="ETB1494" s="275"/>
      <c r="ETC1494" s="275"/>
      <c r="ETD1494" s="275"/>
      <c r="ETE1494" s="275"/>
      <c r="ETF1494" s="275"/>
      <c r="ETG1494" s="275"/>
      <c r="ETH1494" s="275"/>
      <c r="ETI1494" s="275"/>
      <c r="ETJ1494" s="275"/>
      <c r="ETK1494" s="275"/>
      <c r="ETL1494" s="275"/>
      <c r="ETM1494" s="275"/>
      <c r="ETN1494" s="275"/>
      <c r="ETO1494" s="275"/>
      <c r="ETP1494" s="275"/>
      <c r="ETQ1494" s="275"/>
      <c r="ETR1494" s="275"/>
      <c r="ETS1494" s="275"/>
      <c r="ETT1494" s="275"/>
      <c r="ETU1494" s="275"/>
      <c r="ETV1494" s="275"/>
      <c r="ETW1494" s="275"/>
      <c r="ETX1494" s="275"/>
      <c r="ETY1494" s="275"/>
      <c r="ETZ1494" s="275"/>
      <c r="EUA1494" s="275"/>
      <c r="EUB1494" s="275"/>
      <c r="EUC1494" s="275"/>
      <c r="EUD1494" s="275"/>
      <c r="EUE1494" s="275"/>
      <c r="EUF1494" s="275"/>
      <c r="EUG1494" s="275"/>
      <c r="EUH1494" s="275"/>
      <c r="EUI1494" s="275"/>
      <c r="EUJ1494" s="275"/>
      <c r="EUK1494" s="275"/>
      <c r="EUL1494" s="275"/>
      <c r="EUM1494" s="275"/>
      <c r="EUN1494" s="275"/>
      <c r="EUO1494" s="275"/>
      <c r="EUP1494" s="275"/>
      <c r="EUQ1494" s="275"/>
      <c r="EUR1494" s="275"/>
      <c r="EUS1494" s="275"/>
      <c r="EUT1494" s="275"/>
      <c r="EUU1494" s="275"/>
      <c r="EUV1494" s="275"/>
      <c r="EUW1494" s="275"/>
      <c r="EUX1494" s="275"/>
      <c r="EUY1494" s="275"/>
      <c r="EUZ1494" s="275"/>
      <c r="EVA1494" s="275"/>
      <c r="EVB1494" s="275"/>
      <c r="EVC1494" s="275"/>
      <c r="EVD1494" s="275"/>
      <c r="EVE1494" s="275"/>
      <c r="EVF1494" s="275"/>
      <c r="EVG1494" s="275"/>
      <c r="EVH1494" s="275"/>
      <c r="EVI1494" s="275"/>
      <c r="EVJ1494" s="275"/>
      <c r="EVK1494" s="275"/>
      <c r="EVL1494" s="275"/>
      <c r="EVM1494" s="275"/>
      <c r="EVN1494" s="275"/>
      <c r="EVO1494" s="275"/>
      <c r="EVP1494" s="275"/>
      <c r="EVQ1494" s="275"/>
      <c r="EVR1494" s="275"/>
      <c r="EVS1494" s="275"/>
      <c r="EVT1494" s="275"/>
      <c r="EVU1494" s="275"/>
      <c r="EVV1494" s="275"/>
      <c r="EVW1494" s="275"/>
      <c r="EVX1494" s="275"/>
      <c r="EVY1494" s="275"/>
      <c r="EVZ1494" s="275"/>
      <c r="EWA1494" s="275"/>
      <c r="EWB1494" s="275"/>
      <c r="EWC1494" s="275"/>
      <c r="EWD1494" s="275"/>
      <c r="EWE1494" s="275"/>
      <c r="EWF1494" s="275"/>
      <c r="EWG1494" s="275"/>
      <c r="EWH1494" s="275"/>
      <c r="EWI1494" s="275"/>
      <c r="EWJ1494" s="275"/>
      <c r="EWK1494" s="275"/>
      <c r="EWL1494" s="275"/>
      <c r="EWM1494" s="275"/>
      <c r="EWN1494" s="275"/>
      <c r="EWO1494" s="275"/>
      <c r="EWP1494" s="275"/>
      <c r="EWQ1494" s="275"/>
      <c r="EWR1494" s="275"/>
      <c r="EWS1494" s="275"/>
      <c r="EWT1494" s="275"/>
      <c r="EWU1494" s="275"/>
      <c r="EWV1494" s="275"/>
      <c r="EWW1494" s="275"/>
      <c r="EWX1494" s="275"/>
      <c r="EWY1494" s="275"/>
      <c r="EWZ1494" s="275"/>
      <c r="EXA1494" s="275"/>
      <c r="EXB1494" s="275"/>
      <c r="EXC1494" s="275"/>
      <c r="EXD1494" s="275"/>
      <c r="EXE1494" s="275"/>
      <c r="EXF1494" s="275"/>
      <c r="EXG1494" s="275"/>
      <c r="EXH1494" s="275"/>
      <c r="EXI1494" s="275"/>
      <c r="EXJ1494" s="275"/>
      <c r="EXK1494" s="275"/>
      <c r="EXL1494" s="275"/>
      <c r="EXM1494" s="275"/>
      <c r="EXN1494" s="275"/>
      <c r="EXO1494" s="275"/>
      <c r="EXP1494" s="275"/>
      <c r="EXQ1494" s="275"/>
      <c r="EXR1494" s="275"/>
      <c r="EXS1494" s="275"/>
      <c r="EXT1494" s="275"/>
      <c r="EXU1494" s="275"/>
      <c r="EXV1494" s="275"/>
      <c r="EXW1494" s="275"/>
      <c r="EXX1494" s="275"/>
      <c r="EXY1494" s="275"/>
      <c r="EXZ1494" s="275"/>
      <c r="EYA1494" s="275"/>
      <c r="EYB1494" s="275"/>
      <c r="EYC1494" s="275"/>
      <c r="EYD1494" s="275"/>
      <c r="EYE1494" s="275"/>
      <c r="EYF1494" s="275"/>
      <c r="EYG1494" s="275"/>
      <c r="EYH1494" s="275"/>
      <c r="EYI1494" s="275"/>
      <c r="EYJ1494" s="275"/>
      <c r="EYK1494" s="275"/>
      <c r="EYL1494" s="275"/>
      <c r="EYM1494" s="275"/>
      <c r="EYN1494" s="275"/>
      <c r="EYO1494" s="275"/>
      <c r="EYP1494" s="275"/>
      <c r="EYQ1494" s="275"/>
      <c r="EYR1494" s="275"/>
      <c r="EYS1494" s="275"/>
      <c r="EYT1494" s="275"/>
      <c r="EYU1494" s="275"/>
      <c r="EYV1494" s="275"/>
      <c r="EYW1494" s="275"/>
      <c r="EYX1494" s="275"/>
      <c r="EYY1494" s="275"/>
      <c r="EYZ1494" s="275"/>
      <c r="EZA1494" s="275"/>
      <c r="EZB1494" s="275"/>
      <c r="EZC1494" s="275"/>
      <c r="EZD1494" s="275"/>
      <c r="EZE1494" s="275"/>
      <c r="EZF1494" s="275"/>
      <c r="EZG1494" s="275"/>
      <c r="EZH1494" s="275"/>
      <c r="EZI1494" s="275"/>
      <c r="EZJ1494" s="275"/>
      <c r="EZK1494" s="275"/>
      <c r="EZL1494" s="275"/>
      <c r="EZM1494" s="275"/>
      <c r="EZN1494" s="275"/>
      <c r="EZO1494" s="275"/>
      <c r="EZP1494" s="275"/>
      <c r="EZQ1494" s="275"/>
      <c r="EZR1494" s="275"/>
      <c r="EZS1494" s="275"/>
      <c r="EZT1494" s="275"/>
      <c r="EZU1494" s="275"/>
      <c r="EZV1494" s="275"/>
      <c r="EZW1494" s="275"/>
      <c r="EZX1494" s="275"/>
      <c r="EZY1494" s="275"/>
      <c r="EZZ1494" s="275"/>
      <c r="FAA1494" s="275"/>
      <c r="FAB1494" s="275"/>
      <c r="FAC1494" s="275"/>
      <c r="FAD1494" s="275"/>
      <c r="FAE1494" s="275"/>
      <c r="FAF1494" s="275"/>
      <c r="FAG1494" s="275"/>
      <c r="FAH1494" s="275"/>
      <c r="FAI1494" s="275"/>
      <c r="FAJ1494" s="275"/>
      <c r="FAK1494" s="275"/>
      <c r="FAL1494" s="275"/>
      <c r="FAM1494" s="275"/>
      <c r="FAN1494" s="275"/>
      <c r="FAO1494" s="275"/>
      <c r="FAP1494" s="275"/>
      <c r="FAQ1494" s="275"/>
      <c r="FAR1494" s="275"/>
      <c r="FAS1494" s="275"/>
      <c r="FAT1494" s="275"/>
      <c r="FAU1494" s="275"/>
      <c r="FAV1494" s="275"/>
      <c r="FAW1494" s="275"/>
      <c r="FAX1494" s="275"/>
      <c r="FAY1494" s="275"/>
      <c r="FAZ1494" s="275"/>
      <c r="FBA1494" s="275"/>
      <c r="FBB1494" s="275"/>
      <c r="FBC1494" s="275"/>
      <c r="FBD1494" s="275"/>
      <c r="FBE1494" s="275"/>
      <c r="FBF1494" s="275"/>
      <c r="FBG1494" s="275"/>
      <c r="FBH1494" s="275"/>
      <c r="FBI1494" s="275"/>
      <c r="FBJ1494" s="275"/>
      <c r="FBK1494" s="275"/>
      <c r="FBL1494" s="275"/>
      <c r="FBM1494" s="275"/>
      <c r="FBN1494" s="275"/>
      <c r="FBO1494" s="275"/>
      <c r="FBP1494" s="275"/>
      <c r="FBQ1494" s="275"/>
      <c r="FBR1494" s="275"/>
      <c r="FBS1494" s="275"/>
      <c r="FBT1494" s="275"/>
      <c r="FBU1494" s="275"/>
      <c r="FBV1494" s="275"/>
      <c r="FBW1494" s="275"/>
      <c r="FBX1494" s="275"/>
      <c r="FBY1494" s="275"/>
      <c r="FBZ1494" s="275"/>
      <c r="FCA1494" s="275"/>
      <c r="FCB1494" s="275"/>
      <c r="FCC1494" s="275"/>
      <c r="FCD1494" s="275"/>
      <c r="FCE1494" s="275"/>
      <c r="FCF1494" s="275"/>
      <c r="FCG1494" s="275"/>
      <c r="FCH1494" s="275"/>
      <c r="FCI1494" s="275"/>
      <c r="FCJ1494" s="275"/>
      <c r="FCK1494" s="275"/>
      <c r="FCL1494" s="275"/>
      <c r="FCM1494" s="275"/>
      <c r="FCN1494" s="275"/>
      <c r="FCO1494" s="275"/>
      <c r="FCP1494" s="275"/>
      <c r="FCQ1494" s="275"/>
      <c r="FCR1494" s="275"/>
      <c r="FCS1494" s="275"/>
      <c r="FCT1494" s="275"/>
      <c r="FCU1494" s="275"/>
      <c r="FCV1494" s="275"/>
      <c r="FCW1494" s="275"/>
      <c r="FCX1494" s="275"/>
      <c r="FCY1494" s="275"/>
      <c r="FCZ1494" s="275"/>
      <c r="FDA1494" s="275"/>
      <c r="FDB1494" s="275"/>
      <c r="FDC1494" s="275"/>
      <c r="FDD1494" s="275"/>
      <c r="FDE1494" s="275"/>
      <c r="FDF1494" s="275"/>
      <c r="FDG1494" s="275"/>
      <c r="FDH1494" s="275"/>
      <c r="FDI1494" s="275"/>
      <c r="FDJ1494" s="275"/>
      <c r="FDK1494" s="275"/>
      <c r="FDL1494" s="275"/>
      <c r="FDM1494" s="275"/>
      <c r="FDN1494" s="275"/>
      <c r="FDO1494" s="275"/>
      <c r="FDP1494" s="275"/>
      <c r="FDQ1494" s="275"/>
      <c r="FDR1494" s="275"/>
      <c r="FDS1494" s="275"/>
      <c r="FDT1494" s="275"/>
      <c r="FDU1494" s="275"/>
      <c r="FDV1494" s="275"/>
      <c r="FDW1494" s="275"/>
      <c r="FDX1494" s="275"/>
      <c r="FDY1494" s="275"/>
      <c r="FDZ1494" s="275"/>
      <c r="FEA1494" s="275"/>
      <c r="FEB1494" s="275"/>
      <c r="FEC1494" s="275"/>
      <c r="FED1494" s="275"/>
      <c r="FEE1494" s="275"/>
      <c r="FEF1494" s="275"/>
      <c r="FEG1494" s="275"/>
      <c r="FEH1494" s="275"/>
      <c r="FEI1494" s="275"/>
      <c r="FEJ1494" s="275"/>
      <c r="FEK1494" s="275"/>
      <c r="FEL1494" s="275"/>
      <c r="FEM1494" s="275"/>
      <c r="FEN1494" s="275"/>
      <c r="FEO1494" s="275"/>
      <c r="FEP1494" s="275"/>
      <c r="FEQ1494" s="275"/>
      <c r="FER1494" s="275"/>
      <c r="FES1494" s="275"/>
      <c r="FET1494" s="275"/>
      <c r="FEU1494" s="275"/>
      <c r="FEV1494" s="275"/>
      <c r="FEW1494" s="275"/>
      <c r="FEX1494" s="275"/>
      <c r="FEY1494" s="275"/>
      <c r="FEZ1494" s="275"/>
      <c r="FFA1494" s="275"/>
      <c r="FFB1494" s="275"/>
      <c r="FFC1494" s="275"/>
      <c r="FFD1494" s="275"/>
      <c r="FFE1494" s="275"/>
      <c r="FFF1494" s="275"/>
      <c r="FFG1494" s="275"/>
      <c r="FFH1494" s="275"/>
      <c r="FFI1494" s="275"/>
      <c r="FFJ1494" s="275"/>
      <c r="FFK1494" s="275"/>
      <c r="FFL1494" s="275"/>
      <c r="FFM1494" s="275"/>
      <c r="FFN1494" s="275"/>
      <c r="FFO1494" s="275"/>
      <c r="FFP1494" s="275"/>
      <c r="FFQ1494" s="275"/>
      <c r="FFR1494" s="275"/>
      <c r="FFS1494" s="275"/>
      <c r="FFT1494" s="275"/>
      <c r="FFU1494" s="275"/>
      <c r="FFV1494" s="275"/>
      <c r="FFW1494" s="275"/>
      <c r="FFX1494" s="275"/>
      <c r="FFY1494" s="275"/>
      <c r="FFZ1494" s="275"/>
      <c r="FGA1494" s="275"/>
      <c r="FGB1494" s="275"/>
      <c r="FGC1494" s="275"/>
      <c r="FGD1494" s="275"/>
      <c r="FGE1494" s="275"/>
      <c r="FGF1494" s="275"/>
      <c r="FGG1494" s="275"/>
      <c r="FGH1494" s="275"/>
      <c r="FGI1494" s="275"/>
      <c r="FGJ1494" s="275"/>
      <c r="FGK1494" s="275"/>
      <c r="FGL1494" s="275"/>
      <c r="FGM1494" s="275"/>
      <c r="FGN1494" s="275"/>
      <c r="FGO1494" s="275"/>
      <c r="FGP1494" s="275"/>
      <c r="FGQ1494" s="275"/>
      <c r="FGR1494" s="275"/>
      <c r="FGS1494" s="275"/>
      <c r="FGT1494" s="275"/>
      <c r="FGU1494" s="275"/>
      <c r="FGV1494" s="275"/>
      <c r="FGW1494" s="275"/>
      <c r="FGX1494" s="275"/>
      <c r="FGY1494" s="275"/>
      <c r="FGZ1494" s="275"/>
      <c r="FHA1494" s="275"/>
      <c r="FHB1494" s="275"/>
      <c r="FHC1494" s="275"/>
      <c r="FHD1494" s="275"/>
      <c r="FHE1494" s="275"/>
      <c r="FHF1494" s="275"/>
      <c r="FHG1494" s="275"/>
      <c r="FHH1494" s="275"/>
      <c r="FHI1494" s="275"/>
      <c r="FHJ1494" s="275"/>
      <c r="FHK1494" s="275"/>
      <c r="FHL1494" s="275"/>
      <c r="FHM1494" s="275"/>
      <c r="FHN1494" s="275"/>
      <c r="FHO1494" s="275"/>
      <c r="FHP1494" s="275"/>
      <c r="FHQ1494" s="275"/>
      <c r="FHR1494" s="275"/>
      <c r="FHS1494" s="275"/>
      <c r="FHT1494" s="275"/>
      <c r="FHU1494" s="275"/>
      <c r="FHV1494" s="275"/>
      <c r="FHW1494" s="275"/>
      <c r="FHX1494" s="275"/>
      <c r="FHY1494" s="275"/>
      <c r="FHZ1494" s="275"/>
      <c r="FIA1494" s="275"/>
      <c r="FIB1494" s="275"/>
      <c r="FIC1494" s="275"/>
      <c r="FID1494" s="275"/>
      <c r="FIE1494" s="275"/>
      <c r="FIF1494" s="275"/>
      <c r="FIG1494" s="275"/>
      <c r="FIH1494" s="275"/>
      <c r="FII1494" s="275"/>
      <c r="FIJ1494" s="275"/>
      <c r="FIK1494" s="275"/>
      <c r="FIL1494" s="275"/>
      <c r="FIM1494" s="275"/>
      <c r="FIN1494" s="275"/>
      <c r="FIO1494" s="275"/>
      <c r="FIP1494" s="275"/>
      <c r="FIQ1494" s="275"/>
      <c r="FIR1494" s="275"/>
      <c r="FIS1494" s="275"/>
      <c r="FIT1494" s="275"/>
      <c r="FIU1494" s="275"/>
      <c r="FIV1494" s="275"/>
      <c r="FIW1494" s="275"/>
      <c r="FIX1494" s="275"/>
      <c r="FIY1494" s="275"/>
      <c r="FIZ1494" s="275"/>
      <c r="FJA1494" s="275"/>
      <c r="FJB1494" s="275"/>
      <c r="FJC1494" s="275"/>
      <c r="FJD1494" s="275"/>
      <c r="FJE1494" s="275"/>
      <c r="FJF1494" s="275"/>
      <c r="FJG1494" s="275"/>
      <c r="FJH1494" s="275"/>
      <c r="FJI1494" s="275"/>
      <c r="FJJ1494" s="275"/>
      <c r="FJK1494" s="275"/>
      <c r="FJL1494" s="275"/>
      <c r="FJM1494" s="275"/>
      <c r="FJN1494" s="275"/>
      <c r="FJO1494" s="275"/>
      <c r="FJP1494" s="275"/>
      <c r="FJQ1494" s="275"/>
      <c r="FJR1494" s="275"/>
      <c r="FJS1494" s="275"/>
      <c r="FJT1494" s="275"/>
      <c r="FJU1494" s="275"/>
      <c r="FJV1494" s="275"/>
      <c r="FJW1494" s="275"/>
      <c r="FJX1494" s="275"/>
      <c r="FJY1494" s="275"/>
      <c r="FJZ1494" s="275"/>
      <c r="FKA1494" s="275"/>
      <c r="FKB1494" s="275"/>
      <c r="FKC1494" s="275"/>
      <c r="FKD1494" s="275"/>
      <c r="FKE1494" s="275"/>
      <c r="FKF1494" s="275"/>
      <c r="FKG1494" s="275"/>
      <c r="FKH1494" s="275"/>
      <c r="FKI1494" s="275"/>
      <c r="FKJ1494" s="275"/>
      <c r="FKK1494" s="275"/>
      <c r="FKL1494" s="275"/>
      <c r="FKM1494" s="275"/>
      <c r="FKN1494" s="275"/>
      <c r="FKO1494" s="275"/>
      <c r="FKP1494" s="275"/>
      <c r="FKQ1494" s="275"/>
      <c r="FKR1494" s="275"/>
      <c r="FKS1494" s="275"/>
      <c r="FKT1494" s="275"/>
      <c r="FKU1494" s="275"/>
      <c r="FKV1494" s="275"/>
      <c r="FKW1494" s="275"/>
      <c r="FKX1494" s="275"/>
      <c r="FKY1494" s="275"/>
      <c r="FKZ1494" s="275"/>
      <c r="FLA1494" s="275"/>
      <c r="FLB1494" s="275"/>
      <c r="FLC1494" s="275"/>
      <c r="FLD1494" s="275"/>
      <c r="FLE1494" s="275"/>
      <c r="FLF1494" s="275"/>
      <c r="FLG1494" s="275"/>
      <c r="FLH1494" s="275"/>
      <c r="FLI1494" s="275"/>
      <c r="FLJ1494" s="275"/>
      <c r="FLK1494" s="275"/>
      <c r="FLL1494" s="275"/>
      <c r="FLM1494" s="275"/>
      <c r="FLN1494" s="275"/>
      <c r="FLO1494" s="275"/>
      <c r="FLP1494" s="275"/>
      <c r="FLQ1494" s="275"/>
      <c r="FLR1494" s="275"/>
      <c r="FLS1494" s="275"/>
      <c r="FLT1494" s="275"/>
      <c r="FLU1494" s="275"/>
      <c r="FLV1494" s="275"/>
      <c r="FLW1494" s="275"/>
      <c r="FLX1494" s="275"/>
      <c r="FLY1494" s="275"/>
      <c r="FLZ1494" s="275"/>
      <c r="FMA1494" s="275"/>
      <c r="FMB1494" s="275"/>
      <c r="FMC1494" s="275"/>
      <c r="FMD1494" s="275"/>
      <c r="FME1494" s="275"/>
      <c r="FMF1494" s="275"/>
      <c r="FMG1494" s="275"/>
      <c r="FMH1494" s="275"/>
      <c r="FMI1494" s="275"/>
      <c r="FMJ1494" s="275"/>
      <c r="FMK1494" s="275"/>
      <c r="FML1494" s="275"/>
      <c r="FMM1494" s="275"/>
      <c r="FMN1494" s="275"/>
      <c r="FMO1494" s="275"/>
      <c r="FMP1494" s="275"/>
      <c r="FMQ1494" s="275"/>
      <c r="FMR1494" s="275"/>
      <c r="FMS1494" s="275"/>
      <c r="FMT1494" s="275"/>
      <c r="FMU1494" s="275"/>
      <c r="FMV1494" s="275"/>
      <c r="FMW1494" s="275"/>
      <c r="FMX1494" s="275"/>
      <c r="FMY1494" s="275"/>
      <c r="FMZ1494" s="275"/>
      <c r="FNA1494" s="275"/>
      <c r="FNB1494" s="275"/>
      <c r="FNC1494" s="275"/>
      <c r="FND1494" s="275"/>
      <c r="FNE1494" s="275"/>
      <c r="FNF1494" s="275"/>
      <c r="FNG1494" s="275"/>
      <c r="FNH1494" s="275"/>
      <c r="FNI1494" s="275"/>
      <c r="FNJ1494" s="275"/>
      <c r="FNK1494" s="275"/>
      <c r="FNL1494" s="275"/>
      <c r="FNM1494" s="275"/>
      <c r="FNN1494" s="275"/>
      <c r="FNO1494" s="275"/>
      <c r="FNP1494" s="275"/>
      <c r="FNQ1494" s="275"/>
      <c r="FNR1494" s="275"/>
      <c r="FNS1494" s="275"/>
      <c r="FNT1494" s="275"/>
      <c r="FNU1494" s="275"/>
      <c r="FNV1494" s="275"/>
      <c r="FNW1494" s="275"/>
      <c r="FNX1494" s="275"/>
      <c r="FNY1494" s="275"/>
      <c r="FNZ1494" s="275"/>
      <c r="FOA1494" s="275"/>
      <c r="FOB1494" s="275"/>
      <c r="FOC1494" s="275"/>
      <c r="FOD1494" s="275"/>
      <c r="FOE1494" s="275"/>
      <c r="FOF1494" s="275"/>
      <c r="FOG1494" s="275"/>
      <c r="FOH1494" s="275"/>
      <c r="FOI1494" s="275"/>
      <c r="FOJ1494" s="275"/>
      <c r="FOK1494" s="275"/>
      <c r="FOL1494" s="275"/>
      <c r="FOM1494" s="275"/>
      <c r="FON1494" s="275"/>
      <c r="FOO1494" s="275"/>
      <c r="FOP1494" s="275"/>
      <c r="FOQ1494" s="275"/>
      <c r="FOR1494" s="275"/>
      <c r="FOS1494" s="275"/>
      <c r="FOT1494" s="275"/>
      <c r="FOU1494" s="275"/>
      <c r="FOV1494" s="275"/>
      <c r="FOW1494" s="275"/>
      <c r="FOX1494" s="275"/>
      <c r="FOY1494" s="275"/>
      <c r="FOZ1494" s="275"/>
      <c r="FPA1494" s="275"/>
      <c r="FPB1494" s="275"/>
      <c r="FPC1494" s="275"/>
      <c r="FPD1494" s="275"/>
      <c r="FPE1494" s="275"/>
      <c r="FPF1494" s="275"/>
      <c r="FPG1494" s="275"/>
      <c r="FPH1494" s="275"/>
      <c r="FPI1494" s="275"/>
      <c r="FPJ1494" s="275"/>
      <c r="FPK1494" s="275"/>
      <c r="FPL1494" s="275"/>
      <c r="FPM1494" s="275"/>
      <c r="FPN1494" s="275"/>
      <c r="FPO1494" s="275"/>
      <c r="FPP1494" s="275"/>
      <c r="FPQ1494" s="275"/>
      <c r="FPR1494" s="275"/>
      <c r="FPS1494" s="275"/>
      <c r="FPT1494" s="275"/>
      <c r="FPU1494" s="275"/>
      <c r="FPV1494" s="275"/>
      <c r="FPW1494" s="275"/>
      <c r="FPX1494" s="275"/>
      <c r="FPY1494" s="275"/>
      <c r="FPZ1494" s="275"/>
      <c r="FQA1494" s="275"/>
      <c r="FQB1494" s="275"/>
      <c r="FQC1494" s="275"/>
      <c r="FQD1494" s="275"/>
      <c r="FQE1494" s="275"/>
      <c r="FQF1494" s="275"/>
      <c r="FQG1494" s="275"/>
      <c r="FQH1494" s="275"/>
      <c r="FQI1494" s="275"/>
      <c r="FQJ1494" s="275"/>
      <c r="FQK1494" s="275"/>
      <c r="FQL1494" s="275"/>
      <c r="FQM1494" s="275"/>
      <c r="FQN1494" s="275"/>
      <c r="FQO1494" s="275"/>
      <c r="FQP1494" s="275"/>
      <c r="FQQ1494" s="275"/>
      <c r="FQR1494" s="275"/>
      <c r="FQS1494" s="275"/>
      <c r="FQT1494" s="275"/>
      <c r="FQU1494" s="275"/>
      <c r="FQV1494" s="275"/>
      <c r="FQW1494" s="275"/>
      <c r="FQX1494" s="275"/>
      <c r="FQY1494" s="275"/>
      <c r="FQZ1494" s="275"/>
      <c r="FRA1494" s="275"/>
      <c r="FRB1494" s="275"/>
      <c r="FRC1494" s="275"/>
      <c r="FRD1494" s="275"/>
      <c r="FRE1494" s="275"/>
      <c r="FRF1494" s="275"/>
      <c r="FRG1494" s="275"/>
      <c r="FRH1494" s="275"/>
      <c r="FRI1494" s="275"/>
      <c r="FRJ1494" s="275"/>
      <c r="FRK1494" s="275"/>
      <c r="FRL1494" s="275"/>
      <c r="FRM1494" s="275"/>
      <c r="FRN1494" s="275"/>
      <c r="FRO1494" s="275"/>
      <c r="FRP1494" s="275"/>
      <c r="FRQ1494" s="275"/>
      <c r="FRR1494" s="275"/>
      <c r="FRS1494" s="275"/>
      <c r="FRT1494" s="275"/>
      <c r="FRU1494" s="275"/>
      <c r="FRV1494" s="275"/>
      <c r="FRW1494" s="275"/>
      <c r="FRX1494" s="275"/>
      <c r="FRY1494" s="275"/>
      <c r="FRZ1494" s="275"/>
      <c r="FSA1494" s="275"/>
      <c r="FSB1494" s="275"/>
      <c r="FSC1494" s="275"/>
      <c r="FSD1494" s="275"/>
      <c r="FSE1494" s="275"/>
      <c r="FSF1494" s="275"/>
      <c r="FSG1494" s="275"/>
      <c r="FSH1494" s="275"/>
      <c r="FSI1494" s="275"/>
      <c r="FSJ1494" s="275"/>
      <c r="FSK1494" s="275"/>
      <c r="FSL1494" s="275"/>
      <c r="FSM1494" s="275"/>
      <c r="FSN1494" s="275"/>
      <c r="FSO1494" s="275"/>
      <c r="FSP1494" s="275"/>
      <c r="FSQ1494" s="275"/>
      <c r="FSR1494" s="275"/>
      <c r="FSS1494" s="275"/>
      <c r="FST1494" s="275"/>
      <c r="FSU1494" s="275"/>
      <c r="FSV1494" s="275"/>
      <c r="FSW1494" s="275"/>
      <c r="FSX1494" s="275"/>
      <c r="FSY1494" s="275"/>
      <c r="FSZ1494" s="275"/>
      <c r="FTA1494" s="275"/>
      <c r="FTB1494" s="275"/>
      <c r="FTC1494" s="275"/>
      <c r="FTD1494" s="275"/>
      <c r="FTE1494" s="275"/>
      <c r="FTF1494" s="275"/>
      <c r="FTG1494" s="275"/>
      <c r="FTH1494" s="275"/>
      <c r="FTI1494" s="275"/>
      <c r="FTJ1494" s="275"/>
      <c r="FTK1494" s="275"/>
      <c r="FTL1494" s="275"/>
      <c r="FTM1494" s="275"/>
      <c r="FTN1494" s="275"/>
      <c r="FTO1494" s="275"/>
      <c r="FTP1494" s="275"/>
      <c r="FTQ1494" s="275"/>
      <c r="FTR1494" s="275"/>
      <c r="FTS1494" s="275"/>
      <c r="FTT1494" s="275"/>
      <c r="FTU1494" s="275"/>
      <c r="FTV1494" s="275"/>
      <c r="FTW1494" s="275"/>
      <c r="FTX1494" s="275"/>
      <c r="FTY1494" s="275"/>
      <c r="FTZ1494" s="275"/>
      <c r="FUA1494" s="275"/>
      <c r="FUB1494" s="275"/>
      <c r="FUC1494" s="275"/>
      <c r="FUD1494" s="275"/>
      <c r="FUE1494" s="275"/>
      <c r="FUF1494" s="275"/>
      <c r="FUG1494" s="275"/>
      <c r="FUH1494" s="275"/>
      <c r="FUI1494" s="275"/>
      <c r="FUJ1494" s="275"/>
      <c r="FUK1494" s="275"/>
      <c r="FUL1494" s="275"/>
      <c r="FUM1494" s="275"/>
      <c r="FUN1494" s="275"/>
      <c r="FUO1494" s="275"/>
      <c r="FUP1494" s="275"/>
      <c r="FUQ1494" s="275"/>
      <c r="FUR1494" s="275"/>
      <c r="FUS1494" s="275"/>
      <c r="FUT1494" s="275"/>
      <c r="FUU1494" s="275"/>
      <c r="FUV1494" s="275"/>
      <c r="FUW1494" s="275"/>
      <c r="FUX1494" s="275"/>
      <c r="FUY1494" s="275"/>
      <c r="FUZ1494" s="275"/>
      <c r="FVA1494" s="275"/>
      <c r="FVB1494" s="275"/>
      <c r="FVC1494" s="275"/>
      <c r="FVD1494" s="275"/>
      <c r="FVE1494" s="275"/>
      <c r="FVF1494" s="275"/>
      <c r="FVG1494" s="275"/>
      <c r="FVH1494" s="275"/>
      <c r="FVI1494" s="275"/>
      <c r="FVJ1494" s="275"/>
      <c r="FVK1494" s="275"/>
      <c r="FVL1494" s="275"/>
      <c r="FVM1494" s="275"/>
      <c r="FVN1494" s="275"/>
      <c r="FVO1494" s="275"/>
      <c r="FVP1494" s="275"/>
      <c r="FVQ1494" s="275"/>
      <c r="FVR1494" s="275"/>
      <c r="FVS1494" s="275"/>
      <c r="FVT1494" s="275"/>
      <c r="FVU1494" s="275"/>
      <c r="FVV1494" s="275"/>
      <c r="FVW1494" s="275"/>
      <c r="FVX1494" s="275"/>
      <c r="FVY1494" s="275"/>
      <c r="FVZ1494" s="275"/>
      <c r="FWA1494" s="275"/>
      <c r="FWB1494" s="275"/>
      <c r="FWC1494" s="275"/>
      <c r="FWD1494" s="275"/>
      <c r="FWE1494" s="275"/>
      <c r="FWF1494" s="275"/>
      <c r="FWG1494" s="275"/>
      <c r="FWH1494" s="275"/>
      <c r="FWI1494" s="275"/>
      <c r="FWJ1494" s="275"/>
      <c r="FWK1494" s="275"/>
      <c r="FWL1494" s="275"/>
      <c r="FWM1494" s="275"/>
      <c r="FWN1494" s="275"/>
      <c r="FWO1494" s="275"/>
      <c r="FWP1494" s="275"/>
      <c r="FWQ1494" s="275"/>
      <c r="FWR1494" s="275"/>
      <c r="FWS1494" s="275"/>
      <c r="FWT1494" s="275"/>
      <c r="FWU1494" s="275"/>
      <c r="FWV1494" s="275"/>
      <c r="FWW1494" s="275"/>
      <c r="FWX1494" s="275"/>
      <c r="FWY1494" s="275"/>
      <c r="FWZ1494" s="275"/>
      <c r="FXA1494" s="275"/>
      <c r="FXB1494" s="275"/>
      <c r="FXC1494" s="275"/>
      <c r="FXD1494" s="275"/>
      <c r="FXE1494" s="275"/>
      <c r="FXF1494" s="275"/>
      <c r="FXG1494" s="275"/>
      <c r="FXH1494" s="275"/>
      <c r="FXI1494" s="275"/>
      <c r="FXJ1494" s="275"/>
      <c r="FXK1494" s="275"/>
      <c r="FXL1494" s="275"/>
      <c r="FXM1494" s="275"/>
      <c r="FXN1494" s="275"/>
      <c r="FXO1494" s="275"/>
      <c r="FXP1494" s="275"/>
      <c r="FXQ1494" s="275"/>
      <c r="FXR1494" s="275"/>
      <c r="FXS1494" s="275"/>
      <c r="FXT1494" s="275"/>
      <c r="FXU1494" s="275"/>
      <c r="FXV1494" s="275"/>
      <c r="FXW1494" s="275"/>
      <c r="FXX1494" s="275"/>
      <c r="FXY1494" s="275"/>
      <c r="FXZ1494" s="275"/>
      <c r="FYA1494" s="275"/>
      <c r="FYB1494" s="275"/>
      <c r="FYC1494" s="275"/>
      <c r="FYD1494" s="275"/>
      <c r="FYE1494" s="275"/>
      <c r="FYF1494" s="275"/>
      <c r="FYG1494" s="275"/>
      <c r="FYH1494" s="275"/>
      <c r="FYI1494" s="275"/>
      <c r="FYJ1494" s="275"/>
      <c r="FYK1494" s="275"/>
      <c r="FYL1494" s="275"/>
      <c r="FYM1494" s="275"/>
      <c r="FYN1494" s="275"/>
      <c r="FYO1494" s="275"/>
      <c r="FYP1494" s="275"/>
      <c r="FYQ1494" s="275"/>
      <c r="FYR1494" s="275"/>
      <c r="FYS1494" s="275"/>
      <c r="FYT1494" s="275"/>
      <c r="FYU1494" s="275"/>
      <c r="FYV1494" s="275"/>
      <c r="FYW1494" s="275"/>
      <c r="FYX1494" s="275"/>
      <c r="FYY1494" s="275"/>
      <c r="FYZ1494" s="275"/>
      <c r="FZA1494" s="275"/>
      <c r="FZB1494" s="275"/>
      <c r="FZC1494" s="275"/>
      <c r="FZD1494" s="275"/>
      <c r="FZE1494" s="275"/>
      <c r="FZF1494" s="275"/>
      <c r="FZG1494" s="275"/>
      <c r="FZH1494" s="275"/>
      <c r="FZI1494" s="275"/>
      <c r="FZJ1494" s="275"/>
      <c r="FZK1494" s="275"/>
      <c r="FZL1494" s="275"/>
      <c r="FZM1494" s="275"/>
      <c r="FZN1494" s="275"/>
      <c r="FZO1494" s="275"/>
      <c r="FZP1494" s="275"/>
      <c r="FZQ1494" s="275"/>
      <c r="FZR1494" s="275"/>
      <c r="FZS1494" s="275"/>
      <c r="FZT1494" s="275"/>
      <c r="FZU1494" s="275"/>
      <c r="FZV1494" s="275"/>
      <c r="FZW1494" s="275"/>
      <c r="FZX1494" s="275"/>
      <c r="FZY1494" s="275"/>
      <c r="FZZ1494" s="275"/>
      <c r="GAA1494" s="275"/>
      <c r="GAB1494" s="275"/>
      <c r="GAC1494" s="275"/>
      <c r="GAD1494" s="275"/>
      <c r="GAE1494" s="275"/>
      <c r="GAF1494" s="275"/>
      <c r="GAG1494" s="275"/>
      <c r="GAH1494" s="275"/>
      <c r="GAI1494" s="275"/>
      <c r="GAJ1494" s="275"/>
      <c r="GAK1494" s="275"/>
      <c r="GAL1494" s="275"/>
      <c r="GAM1494" s="275"/>
      <c r="GAN1494" s="275"/>
      <c r="GAO1494" s="275"/>
      <c r="GAP1494" s="275"/>
      <c r="GAQ1494" s="275"/>
      <c r="GAR1494" s="275"/>
      <c r="GAS1494" s="275"/>
      <c r="GAT1494" s="275"/>
      <c r="GAU1494" s="275"/>
      <c r="GAV1494" s="275"/>
      <c r="GAW1494" s="275"/>
      <c r="GAX1494" s="275"/>
      <c r="GAY1494" s="275"/>
      <c r="GAZ1494" s="275"/>
      <c r="GBA1494" s="275"/>
      <c r="GBB1494" s="275"/>
      <c r="GBC1494" s="275"/>
      <c r="GBD1494" s="275"/>
      <c r="GBE1494" s="275"/>
      <c r="GBF1494" s="275"/>
      <c r="GBG1494" s="275"/>
      <c r="GBH1494" s="275"/>
      <c r="GBI1494" s="275"/>
      <c r="GBJ1494" s="275"/>
      <c r="GBK1494" s="275"/>
      <c r="GBL1494" s="275"/>
      <c r="GBM1494" s="275"/>
      <c r="GBN1494" s="275"/>
      <c r="GBO1494" s="275"/>
      <c r="GBP1494" s="275"/>
      <c r="GBQ1494" s="275"/>
      <c r="GBR1494" s="275"/>
      <c r="GBS1494" s="275"/>
      <c r="GBT1494" s="275"/>
      <c r="GBU1494" s="275"/>
      <c r="GBV1494" s="275"/>
      <c r="GBW1494" s="275"/>
      <c r="GBX1494" s="275"/>
      <c r="GBY1494" s="275"/>
      <c r="GBZ1494" s="275"/>
      <c r="GCA1494" s="275"/>
      <c r="GCB1494" s="275"/>
      <c r="GCC1494" s="275"/>
      <c r="GCD1494" s="275"/>
      <c r="GCE1494" s="275"/>
      <c r="GCF1494" s="275"/>
      <c r="GCG1494" s="275"/>
      <c r="GCH1494" s="275"/>
      <c r="GCI1494" s="275"/>
      <c r="GCJ1494" s="275"/>
      <c r="GCK1494" s="275"/>
      <c r="GCL1494" s="275"/>
      <c r="GCM1494" s="275"/>
      <c r="GCN1494" s="275"/>
      <c r="GCO1494" s="275"/>
      <c r="GCP1494" s="275"/>
      <c r="GCQ1494" s="275"/>
      <c r="GCR1494" s="275"/>
      <c r="GCS1494" s="275"/>
      <c r="GCT1494" s="275"/>
      <c r="GCU1494" s="275"/>
      <c r="GCV1494" s="275"/>
      <c r="GCW1494" s="275"/>
      <c r="GCX1494" s="275"/>
      <c r="GCY1494" s="275"/>
      <c r="GCZ1494" s="275"/>
      <c r="GDA1494" s="275"/>
      <c r="GDB1494" s="275"/>
      <c r="GDC1494" s="275"/>
      <c r="GDD1494" s="275"/>
      <c r="GDE1494" s="275"/>
      <c r="GDF1494" s="275"/>
      <c r="GDG1494" s="275"/>
      <c r="GDH1494" s="275"/>
      <c r="GDI1494" s="275"/>
      <c r="GDJ1494" s="275"/>
      <c r="GDK1494" s="275"/>
      <c r="GDL1494" s="275"/>
      <c r="GDM1494" s="275"/>
      <c r="GDN1494" s="275"/>
      <c r="GDO1494" s="275"/>
      <c r="GDP1494" s="275"/>
      <c r="GDQ1494" s="275"/>
      <c r="GDR1494" s="275"/>
      <c r="GDS1494" s="275"/>
      <c r="GDT1494" s="275"/>
      <c r="GDU1494" s="275"/>
      <c r="GDV1494" s="275"/>
      <c r="GDW1494" s="275"/>
      <c r="GDX1494" s="275"/>
      <c r="GDY1494" s="275"/>
      <c r="GDZ1494" s="275"/>
      <c r="GEA1494" s="275"/>
      <c r="GEB1494" s="275"/>
      <c r="GEC1494" s="275"/>
      <c r="GED1494" s="275"/>
      <c r="GEE1494" s="275"/>
      <c r="GEF1494" s="275"/>
      <c r="GEG1494" s="275"/>
      <c r="GEH1494" s="275"/>
      <c r="GEI1494" s="275"/>
      <c r="GEJ1494" s="275"/>
      <c r="GEK1494" s="275"/>
      <c r="GEL1494" s="275"/>
      <c r="GEM1494" s="275"/>
      <c r="GEN1494" s="275"/>
      <c r="GEO1494" s="275"/>
      <c r="GEP1494" s="275"/>
      <c r="GEQ1494" s="275"/>
      <c r="GER1494" s="275"/>
      <c r="GES1494" s="275"/>
      <c r="GET1494" s="275"/>
      <c r="GEU1494" s="275"/>
      <c r="GEV1494" s="275"/>
      <c r="GEW1494" s="275"/>
      <c r="GEX1494" s="275"/>
      <c r="GEY1494" s="275"/>
      <c r="GEZ1494" s="275"/>
      <c r="GFA1494" s="275"/>
      <c r="GFB1494" s="275"/>
      <c r="GFC1494" s="275"/>
      <c r="GFD1494" s="275"/>
      <c r="GFE1494" s="275"/>
      <c r="GFF1494" s="275"/>
      <c r="GFG1494" s="275"/>
      <c r="GFH1494" s="275"/>
      <c r="GFI1494" s="275"/>
      <c r="GFJ1494" s="275"/>
      <c r="GFK1494" s="275"/>
      <c r="GFL1494" s="275"/>
      <c r="GFM1494" s="275"/>
      <c r="GFN1494" s="275"/>
      <c r="GFO1494" s="275"/>
      <c r="GFP1494" s="275"/>
      <c r="GFQ1494" s="275"/>
      <c r="GFR1494" s="275"/>
      <c r="GFS1494" s="275"/>
      <c r="GFT1494" s="275"/>
      <c r="GFU1494" s="275"/>
      <c r="GFV1494" s="275"/>
      <c r="GFW1494" s="275"/>
      <c r="GFX1494" s="275"/>
      <c r="GFY1494" s="275"/>
      <c r="GFZ1494" s="275"/>
      <c r="GGA1494" s="275"/>
      <c r="GGB1494" s="275"/>
      <c r="GGC1494" s="275"/>
      <c r="GGD1494" s="275"/>
      <c r="GGE1494" s="275"/>
      <c r="GGF1494" s="275"/>
      <c r="GGG1494" s="275"/>
      <c r="GGH1494" s="275"/>
      <c r="GGI1494" s="275"/>
      <c r="GGJ1494" s="275"/>
      <c r="GGK1494" s="275"/>
      <c r="GGL1494" s="275"/>
      <c r="GGM1494" s="275"/>
      <c r="GGN1494" s="275"/>
      <c r="GGO1494" s="275"/>
      <c r="GGP1494" s="275"/>
      <c r="GGQ1494" s="275"/>
      <c r="GGR1494" s="275"/>
      <c r="GGS1494" s="275"/>
      <c r="GGT1494" s="275"/>
      <c r="GGU1494" s="275"/>
      <c r="GGV1494" s="275"/>
      <c r="GGW1494" s="275"/>
      <c r="GGX1494" s="275"/>
      <c r="GGY1494" s="275"/>
      <c r="GGZ1494" s="275"/>
      <c r="GHA1494" s="275"/>
      <c r="GHB1494" s="275"/>
      <c r="GHC1494" s="275"/>
      <c r="GHD1494" s="275"/>
      <c r="GHE1494" s="275"/>
      <c r="GHF1494" s="275"/>
      <c r="GHG1494" s="275"/>
      <c r="GHH1494" s="275"/>
      <c r="GHI1494" s="275"/>
      <c r="GHJ1494" s="275"/>
      <c r="GHK1494" s="275"/>
      <c r="GHL1494" s="275"/>
      <c r="GHM1494" s="275"/>
      <c r="GHN1494" s="275"/>
      <c r="GHO1494" s="275"/>
      <c r="GHP1494" s="275"/>
      <c r="GHQ1494" s="275"/>
      <c r="GHR1494" s="275"/>
      <c r="GHS1494" s="275"/>
      <c r="GHT1494" s="275"/>
      <c r="GHU1494" s="275"/>
      <c r="GHV1494" s="275"/>
      <c r="GHW1494" s="275"/>
      <c r="GHX1494" s="275"/>
      <c r="GHY1494" s="275"/>
      <c r="GHZ1494" s="275"/>
      <c r="GIA1494" s="275"/>
      <c r="GIB1494" s="275"/>
      <c r="GIC1494" s="275"/>
      <c r="GID1494" s="275"/>
      <c r="GIE1494" s="275"/>
      <c r="GIF1494" s="275"/>
      <c r="GIG1494" s="275"/>
      <c r="GIH1494" s="275"/>
      <c r="GII1494" s="275"/>
      <c r="GIJ1494" s="275"/>
      <c r="GIK1494" s="275"/>
      <c r="GIL1494" s="275"/>
      <c r="GIM1494" s="275"/>
      <c r="GIN1494" s="275"/>
      <c r="GIO1494" s="275"/>
      <c r="GIP1494" s="275"/>
      <c r="GIQ1494" s="275"/>
      <c r="GIR1494" s="275"/>
      <c r="GIS1494" s="275"/>
      <c r="GIT1494" s="275"/>
      <c r="GIU1494" s="275"/>
      <c r="GIV1494" s="275"/>
      <c r="GIW1494" s="275"/>
      <c r="GIX1494" s="275"/>
      <c r="GIY1494" s="275"/>
      <c r="GIZ1494" s="275"/>
      <c r="GJA1494" s="275"/>
      <c r="GJB1494" s="275"/>
      <c r="GJC1494" s="275"/>
      <c r="GJD1494" s="275"/>
      <c r="GJE1494" s="275"/>
      <c r="GJF1494" s="275"/>
      <c r="GJG1494" s="275"/>
      <c r="GJH1494" s="275"/>
      <c r="GJI1494" s="275"/>
      <c r="GJJ1494" s="275"/>
      <c r="GJK1494" s="275"/>
      <c r="GJL1494" s="275"/>
      <c r="GJM1494" s="275"/>
      <c r="GJN1494" s="275"/>
      <c r="GJO1494" s="275"/>
      <c r="GJP1494" s="275"/>
      <c r="GJQ1494" s="275"/>
      <c r="GJR1494" s="275"/>
      <c r="GJS1494" s="275"/>
      <c r="GJT1494" s="275"/>
      <c r="GJU1494" s="275"/>
      <c r="GJV1494" s="275"/>
      <c r="GJW1494" s="275"/>
      <c r="GJX1494" s="275"/>
      <c r="GJY1494" s="275"/>
      <c r="GJZ1494" s="275"/>
      <c r="GKA1494" s="275"/>
      <c r="GKB1494" s="275"/>
      <c r="GKC1494" s="275"/>
      <c r="GKD1494" s="275"/>
      <c r="GKE1494" s="275"/>
      <c r="GKF1494" s="275"/>
      <c r="GKG1494" s="275"/>
      <c r="GKH1494" s="275"/>
      <c r="GKI1494" s="275"/>
      <c r="GKJ1494" s="275"/>
      <c r="GKK1494" s="275"/>
      <c r="GKL1494" s="275"/>
      <c r="GKM1494" s="275"/>
      <c r="GKN1494" s="275"/>
      <c r="GKO1494" s="275"/>
      <c r="GKP1494" s="275"/>
      <c r="GKQ1494" s="275"/>
      <c r="GKR1494" s="275"/>
      <c r="GKS1494" s="275"/>
      <c r="GKT1494" s="275"/>
      <c r="GKU1494" s="275"/>
      <c r="GKV1494" s="275"/>
      <c r="GKW1494" s="275"/>
      <c r="GKX1494" s="275"/>
      <c r="GKY1494" s="275"/>
      <c r="GKZ1494" s="275"/>
      <c r="GLA1494" s="275"/>
      <c r="GLB1494" s="275"/>
      <c r="GLC1494" s="275"/>
      <c r="GLD1494" s="275"/>
      <c r="GLE1494" s="275"/>
      <c r="GLF1494" s="275"/>
      <c r="GLG1494" s="275"/>
      <c r="GLH1494" s="275"/>
      <c r="GLI1494" s="275"/>
      <c r="GLJ1494" s="275"/>
      <c r="GLK1494" s="275"/>
      <c r="GLL1494" s="275"/>
      <c r="GLM1494" s="275"/>
      <c r="GLN1494" s="275"/>
      <c r="GLO1494" s="275"/>
      <c r="GLP1494" s="275"/>
      <c r="GLQ1494" s="275"/>
      <c r="GLR1494" s="275"/>
      <c r="GLS1494" s="275"/>
      <c r="GLT1494" s="275"/>
      <c r="GLU1494" s="275"/>
      <c r="GLV1494" s="275"/>
      <c r="GLW1494" s="275"/>
      <c r="GLX1494" s="275"/>
      <c r="GLY1494" s="275"/>
      <c r="GLZ1494" s="275"/>
      <c r="GMA1494" s="275"/>
      <c r="GMB1494" s="275"/>
      <c r="GMC1494" s="275"/>
      <c r="GMD1494" s="275"/>
      <c r="GME1494" s="275"/>
      <c r="GMF1494" s="275"/>
      <c r="GMG1494" s="275"/>
      <c r="GMH1494" s="275"/>
      <c r="GMI1494" s="275"/>
      <c r="GMJ1494" s="275"/>
      <c r="GMK1494" s="275"/>
      <c r="GML1494" s="275"/>
      <c r="GMM1494" s="275"/>
      <c r="GMN1494" s="275"/>
      <c r="GMO1494" s="275"/>
      <c r="GMP1494" s="275"/>
      <c r="GMQ1494" s="275"/>
      <c r="GMR1494" s="275"/>
      <c r="GMS1494" s="275"/>
      <c r="GMT1494" s="275"/>
      <c r="GMU1494" s="275"/>
      <c r="GMV1494" s="275"/>
      <c r="GMW1494" s="275"/>
      <c r="GMX1494" s="275"/>
      <c r="GMY1494" s="275"/>
      <c r="GMZ1494" s="275"/>
      <c r="GNA1494" s="275"/>
      <c r="GNB1494" s="275"/>
      <c r="GNC1494" s="275"/>
      <c r="GND1494" s="275"/>
      <c r="GNE1494" s="275"/>
      <c r="GNF1494" s="275"/>
      <c r="GNG1494" s="275"/>
      <c r="GNH1494" s="275"/>
      <c r="GNI1494" s="275"/>
      <c r="GNJ1494" s="275"/>
      <c r="GNK1494" s="275"/>
      <c r="GNL1494" s="275"/>
      <c r="GNM1494" s="275"/>
      <c r="GNN1494" s="275"/>
      <c r="GNO1494" s="275"/>
      <c r="GNP1494" s="275"/>
      <c r="GNQ1494" s="275"/>
      <c r="GNR1494" s="275"/>
      <c r="GNS1494" s="275"/>
      <c r="GNT1494" s="275"/>
      <c r="GNU1494" s="275"/>
      <c r="GNV1494" s="275"/>
      <c r="GNW1494" s="275"/>
      <c r="GNX1494" s="275"/>
      <c r="GNY1494" s="275"/>
      <c r="GNZ1494" s="275"/>
      <c r="GOA1494" s="275"/>
      <c r="GOB1494" s="275"/>
      <c r="GOC1494" s="275"/>
      <c r="GOD1494" s="275"/>
      <c r="GOE1494" s="275"/>
      <c r="GOF1494" s="275"/>
      <c r="GOG1494" s="275"/>
      <c r="GOH1494" s="275"/>
      <c r="GOI1494" s="275"/>
      <c r="GOJ1494" s="275"/>
      <c r="GOK1494" s="275"/>
      <c r="GOL1494" s="275"/>
      <c r="GOM1494" s="275"/>
      <c r="GON1494" s="275"/>
      <c r="GOO1494" s="275"/>
      <c r="GOP1494" s="275"/>
      <c r="GOQ1494" s="275"/>
      <c r="GOR1494" s="275"/>
      <c r="GOS1494" s="275"/>
      <c r="GOT1494" s="275"/>
      <c r="GOU1494" s="275"/>
      <c r="GOV1494" s="275"/>
      <c r="GOW1494" s="275"/>
      <c r="GOX1494" s="275"/>
      <c r="GOY1494" s="275"/>
      <c r="GOZ1494" s="275"/>
      <c r="GPA1494" s="275"/>
      <c r="GPB1494" s="275"/>
      <c r="GPC1494" s="275"/>
      <c r="GPD1494" s="275"/>
      <c r="GPE1494" s="275"/>
      <c r="GPF1494" s="275"/>
      <c r="GPG1494" s="275"/>
      <c r="GPH1494" s="275"/>
      <c r="GPI1494" s="275"/>
      <c r="GPJ1494" s="275"/>
      <c r="GPK1494" s="275"/>
      <c r="GPL1494" s="275"/>
      <c r="GPM1494" s="275"/>
      <c r="GPN1494" s="275"/>
      <c r="GPO1494" s="275"/>
      <c r="GPP1494" s="275"/>
      <c r="GPQ1494" s="275"/>
      <c r="GPR1494" s="275"/>
      <c r="GPS1494" s="275"/>
      <c r="GPT1494" s="275"/>
      <c r="GPU1494" s="275"/>
      <c r="GPV1494" s="275"/>
      <c r="GPW1494" s="275"/>
      <c r="GPX1494" s="275"/>
      <c r="GPY1494" s="275"/>
      <c r="GPZ1494" s="275"/>
      <c r="GQA1494" s="275"/>
      <c r="GQB1494" s="275"/>
      <c r="GQC1494" s="275"/>
      <c r="GQD1494" s="275"/>
      <c r="GQE1494" s="275"/>
      <c r="GQF1494" s="275"/>
      <c r="GQG1494" s="275"/>
      <c r="GQH1494" s="275"/>
      <c r="GQI1494" s="275"/>
      <c r="GQJ1494" s="275"/>
      <c r="GQK1494" s="275"/>
      <c r="GQL1494" s="275"/>
      <c r="GQM1494" s="275"/>
      <c r="GQN1494" s="275"/>
      <c r="GQO1494" s="275"/>
      <c r="GQP1494" s="275"/>
      <c r="GQQ1494" s="275"/>
      <c r="GQR1494" s="275"/>
      <c r="GQS1494" s="275"/>
      <c r="GQT1494" s="275"/>
      <c r="GQU1494" s="275"/>
      <c r="GQV1494" s="275"/>
      <c r="GQW1494" s="275"/>
      <c r="GQX1494" s="275"/>
      <c r="GQY1494" s="275"/>
      <c r="GQZ1494" s="275"/>
      <c r="GRA1494" s="275"/>
      <c r="GRB1494" s="275"/>
      <c r="GRC1494" s="275"/>
      <c r="GRD1494" s="275"/>
      <c r="GRE1494" s="275"/>
      <c r="GRF1494" s="275"/>
      <c r="GRG1494" s="275"/>
      <c r="GRH1494" s="275"/>
      <c r="GRI1494" s="275"/>
      <c r="GRJ1494" s="275"/>
      <c r="GRK1494" s="275"/>
      <c r="GRL1494" s="275"/>
      <c r="GRM1494" s="275"/>
      <c r="GRN1494" s="275"/>
      <c r="GRO1494" s="275"/>
      <c r="GRP1494" s="275"/>
      <c r="GRQ1494" s="275"/>
      <c r="GRR1494" s="275"/>
      <c r="GRS1494" s="275"/>
      <c r="GRT1494" s="275"/>
      <c r="GRU1494" s="275"/>
      <c r="GRV1494" s="275"/>
      <c r="GRW1494" s="275"/>
      <c r="GRX1494" s="275"/>
      <c r="GRY1494" s="275"/>
      <c r="GRZ1494" s="275"/>
      <c r="GSA1494" s="275"/>
      <c r="GSB1494" s="275"/>
      <c r="GSC1494" s="275"/>
      <c r="GSD1494" s="275"/>
      <c r="GSE1494" s="275"/>
      <c r="GSF1494" s="275"/>
      <c r="GSG1494" s="275"/>
      <c r="GSH1494" s="275"/>
      <c r="GSI1494" s="275"/>
      <c r="GSJ1494" s="275"/>
      <c r="GSK1494" s="275"/>
      <c r="GSL1494" s="275"/>
      <c r="GSM1494" s="275"/>
      <c r="GSN1494" s="275"/>
      <c r="GSO1494" s="275"/>
      <c r="GSP1494" s="275"/>
      <c r="GSQ1494" s="275"/>
      <c r="GSR1494" s="275"/>
      <c r="GSS1494" s="275"/>
      <c r="GST1494" s="275"/>
      <c r="GSU1494" s="275"/>
      <c r="GSV1494" s="275"/>
      <c r="GSW1494" s="275"/>
      <c r="GSX1494" s="275"/>
      <c r="GSY1494" s="275"/>
      <c r="GSZ1494" s="275"/>
      <c r="GTA1494" s="275"/>
      <c r="GTB1494" s="275"/>
      <c r="GTC1494" s="275"/>
      <c r="GTD1494" s="275"/>
      <c r="GTE1494" s="275"/>
      <c r="GTF1494" s="275"/>
      <c r="GTG1494" s="275"/>
      <c r="GTH1494" s="275"/>
      <c r="GTI1494" s="275"/>
      <c r="GTJ1494" s="275"/>
      <c r="GTK1494" s="275"/>
      <c r="GTL1494" s="275"/>
      <c r="GTM1494" s="275"/>
      <c r="GTN1494" s="275"/>
      <c r="GTO1494" s="275"/>
      <c r="GTP1494" s="275"/>
      <c r="GTQ1494" s="275"/>
      <c r="GTR1494" s="275"/>
      <c r="GTS1494" s="275"/>
      <c r="GTT1494" s="275"/>
      <c r="GTU1494" s="275"/>
      <c r="GTV1494" s="275"/>
      <c r="GTW1494" s="275"/>
      <c r="GTX1494" s="275"/>
      <c r="GTY1494" s="275"/>
      <c r="GTZ1494" s="275"/>
      <c r="GUA1494" s="275"/>
      <c r="GUB1494" s="275"/>
      <c r="GUC1494" s="275"/>
      <c r="GUD1494" s="275"/>
      <c r="GUE1494" s="275"/>
      <c r="GUF1494" s="275"/>
      <c r="GUG1494" s="275"/>
      <c r="GUH1494" s="275"/>
      <c r="GUI1494" s="275"/>
      <c r="GUJ1494" s="275"/>
      <c r="GUK1494" s="275"/>
      <c r="GUL1494" s="275"/>
      <c r="GUM1494" s="275"/>
      <c r="GUN1494" s="275"/>
      <c r="GUO1494" s="275"/>
      <c r="GUP1494" s="275"/>
      <c r="GUQ1494" s="275"/>
      <c r="GUR1494" s="275"/>
      <c r="GUS1494" s="275"/>
      <c r="GUT1494" s="275"/>
      <c r="GUU1494" s="275"/>
      <c r="GUV1494" s="275"/>
      <c r="GUW1494" s="275"/>
      <c r="GUX1494" s="275"/>
      <c r="GUY1494" s="275"/>
      <c r="GUZ1494" s="275"/>
      <c r="GVA1494" s="275"/>
      <c r="GVB1494" s="275"/>
      <c r="GVC1494" s="275"/>
      <c r="GVD1494" s="275"/>
      <c r="GVE1494" s="275"/>
      <c r="GVF1494" s="275"/>
      <c r="GVG1494" s="275"/>
      <c r="GVH1494" s="275"/>
      <c r="GVI1494" s="275"/>
      <c r="GVJ1494" s="275"/>
      <c r="GVK1494" s="275"/>
      <c r="GVL1494" s="275"/>
      <c r="GVM1494" s="275"/>
      <c r="GVN1494" s="275"/>
      <c r="GVO1494" s="275"/>
      <c r="GVP1494" s="275"/>
      <c r="GVQ1494" s="275"/>
      <c r="GVR1494" s="275"/>
      <c r="GVS1494" s="275"/>
      <c r="GVT1494" s="275"/>
      <c r="GVU1494" s="275"/>
      <c r="GVV1494" s="275"/>
      <c r="GVW1494" s="275"/>
      <c r="GVX1494" s="275"/>
      <c r="GVY1494" s="275"/>
      <c r="GVZ1494" s="275"/>
      <c r="GWA1494" s="275"/>
      <c r="GWB1494" s="275"/>
      <c r="GWC1494" s="275"/>
      <c r="GWD1494" s="275"/>
      <c r="GWE1494" s="275"/>
      <c r="GWF1494" s="275"/>
      <c r="GWG1494" s="275"/>
      <c r="GWH1494" s="275"/>
      <c r="GWI1494" s="275"/>
      <c r="GWJ1494" s="275"/>
      <c r="GWK1494" s="275"/>
      <c r="GWL1494" s="275"/>
      <c r="GWM1494" s="275"/>
      <c r="GWN1494" s="275"/>
      <c r="GWO1494" s="275"/>
      <c r="GWP1494" s="275"/>
      <c r="GWQ1494" s="275"/>
      <c r="GWR1494" s="275"/>
      <c r="GWS1494" s="275"/>
      <c r="GWT1494" s="275"/>
      <c r="GWU1494" s="275"/>
      <c r="GWV1494" s="275"/>
      <c r="GWW1494" s="275"/>
      <c r="GWX1494" s="275"/>
      <c r="GWY1494" s="275"/>
      <c r="GWZ1494" s="275"/>
      <c r="GXA1494" s="275"/>
      <c r="GXB1494" s="275"/>
      <c r="GXC1494" s="275"/>
      <c r="GXD1494" s="275"/>
      <c r="GXE1494" s="275"/>
      <c r="GXF1494" s="275"/>
      <c r="GXG1494" s="275"/>
      <c r="GXH1494" s="275"/>
      <c r="GXI1494" s="275"/>
      <c r="GXJ1494" s="275"/>
      <c r="GXK1494" s="275"/>
      <c r="GXL1494" s="275"/>
      <c r="GXM1494" s="275"/>
      <c r="GXN1494" s="275"/>
      <c r="GXO1494" s="275"/>
      <c r="GXP1494" s="275"/>
      <c r="GXQ1494" s="275"/>
      <c r="GXR1494" s="275"/>
      <c r="GXS1494" s="275"/>
      <c r="GXT1494" s="275"/>
      <c r="GXU1494" s="275"/>
      <c r="GXV1494" s="275"/>
      <c r="GXW1494" s="275"/>
      <c r="GXX1494" s="275"/>
      <c r="GXY1494" s="275"/>
      <c r="GXZ1494" s="275"/>
      <c r="GYA1494" s="275"/>
      <c r="GYB1494" s="275"/>
      <c r="GYC1494" s="275"/>
      <c r="GYD1494" s="275"/>
      <c r="GYE1494" s="275"/>
      <c r="GYF1494" s="275"/>
      <c r="GYG1494" s="275"/>
      <c r="GYH1494" s="275"/>
      <c r="GYI1494" s="275"/>
      <c r="GYJ1494" s="275"/>
      <c r="GYK1494" s="275"/>
      <c r="GYL1494" s="275"/>
      <c r="GYM1494" s="275"/>
      <c r="GYN1494" s="275"/>
      <c r="GYO1494" s="275"/>
      <c r="GYP1494" s="275"/>
      <c r="GYQ1494" s="275"/>
      <c r="GYR1494" s="275"/>
      <c r="GYS1494" s="275"/>
      <c r="GYT1494" s="275"/>
      <c r="GYU1494" s="275"/>
      <c r="GYV1494" s="275"/>
      <c r="GYW1494" s="275"/>
      <c r="GYX1494" s="275"/>
      <c r="GYY1494" s="275"/>
      <c r="GYZ1494" s="275"/>
      <c r="GZA1494" s="275"/>
      <c r="GZB1494" s="275"/>
      <c r="GZC1494" s="275"/>
      <c r="GZD1494" s="275"/>
      <c r="GZE1494" s="275"/>
      <c r="GZF1494" s="275"/>
      <c r="GZG1494" s="275"/>
      <c r="GZH1494" s="275"/>
      <c r="GZI1494" s="275"/>
      <c r="GZJ1494" s="275"/>
      <c r="GZK1494" s="275"/>
      <c r="GZL1494" s="275"/>
      <c r="GZM1494" s="275"/>
      <c r="GZN1494" s="275"/>
      <c r="GZO1494" s="275"/>
      <c r="GZP1494" s="275"/>
      <c r="GZQ1494" s="275"/>
      <c r="GZR1494" s="275"/>
      <c r="GZS1494" s="275"/>
      <c r="GZT1494" s="275"/>
      <c r="GZU1494" s="275"/>
      <c r="GZV1494" s="275"/>
      <c r="GZW1494" s="275"/>
      <c r="GZX1494" s="275"/>
      <c r="GZY1494" s="275"/>
      <c r="GZZ1494" s="275"/>
      <c r="HAA1494" s="275"/>
      <c r="HAB1494" s="275"/>
      <c r="HAC1494" s="275"/>
      <c r="HAD1494" s="275"/>
      <c r="HAE1494" s="275"/>
      <c r="HAF1494" s="275"/>
      <c r="HAG1494" s="275"/>
      <c r="HAH1494" s="275"/>
      <c r="HAI1494" s="275"/>
      <c r="HAJ1494" s="275"/>
      <c r="HAK1494" s="275"/>
      <c r="HAL1494" s="275"/>
      <c r="HAM1494" s="275"/>
      <c r="HAN1494" s="275"/>
      <c r="HAO1494" s="275"/>
      <c r="HAP1494" s="275"/>
      <c r="HAQ1494" s="275"/>
      <c r="HAR1494" s="275"/>
      <c r="HAS1494" s="275"/>
      <c r="HAT1494" s="275"/>
      <c r="HAU1494" s="275"/>
      <c r="HAV1494" s="275"/>
      <c r="HAW1494" s="275"/>
      <c r="HAX1494" s="275"/>
      <c r="HAY1494" s="275"/>
      <c r="HAZ1494" s="275"/>
      <c r="HBA1494" s="275"/>
      <c r="HBB1494" s="275"/>
      <c r="HBC1494" s="275"/>
      <c r="HBD1494" s="275"/>
      <c r="HBE1494" s="275"/>
      <c r="HBF1494" s="275"/>
      <c r="HBG1494" s="275"/>
      <c r="HBH1494" s="275"/>
      <c r="HBI1494" s="275"/>
      <c r="HBJ1494" s="275"/>
      <c r="HBK1494" s="275"/>
      <c r="HBL1494" s="275"/>
      <c r="HBM1494" s="275"/>
      <c r="HBN1494" s="275"/>
      <c r="HBO1494" s="275"/>
      <c r="HBP1494" s="275"/>
      <c r="HBQ1494" s="275"/>
      <c r="HBR1494" s="275"/>
      <c r="HBS1494" s="275"/>
      <c r="HBT1494" s="275"/>
      <c r="HBU1494" s="275"/>
      <c r="HBV1494" s="275"/>
      <c r="HBW1494" s="275"/>
      <c r="HBX1494" s="275"/>
      <c r="HBY1494" s="275"/>
      <c r="HBZ1494" s="275"/>
      <c r="HCA1494" s="275"/>
      <c r="HCB1494" s="275"/>
      <c r="HCC1494" s="275"/>
      <c r="HCD1494" s="275"/>
      <c r="HCE1494" s="275"/>
      <c r="HCF1494" s="275"/>
      <c r="HCG1494" s="275"/>
      <c r="HCH1494" s="275"/>
      <c r="HCI1494" s="275"/>
      <c r="HCJ1494" s="275"/>
      <c r="HCK1494" s="275"/>
      <c r="HCL1494" s="275"/>
      <c r="HCM1494" s="275"/>
      <c r="HCN1494" s="275"/>
      <c r="HCO1494" s="275"/>
      <c r="HCP1494" s="275"/>
      <c r="HCQ1494" s="275"/>
      <c r="HCR1494" s="275"/>
      <c r="HCS1494" s="275"/>
      <c r="HCT1494" s="275"/>
      <c r="HCU1494" s="275"/>
      <c r="HCV1494" s="275"/>
      <c r="HCW1494" s="275"/>
      <c r="HCX1494" s="275"/>
      <c r="HCY1494" s="275"/>
      <c r="HCZ1494" s="275"/>
      <c r="HDA1494" s="275"/>
      <c r="HDB1494" s="275"/>
      <c r="HDC1494" s="275"/>
      <c r="HDD1494" s="275"/>
      <c r="HDE1494" s="275"/>
      <c r="HDF1494" s="275"/>
      <c r="HDG1494" s="275"/>
      <c r="HDH1494" s="275"/>
      <c r="HDI1494" s="275"/>
      <c r="HDJ1494" s="275"/>
      <c r="HDK1494" s="275"/>
      <c r="HDL1494" s="275"/>
      <c r="HDM1494" s="275"/>
      <c r="HDN1494" s="275"/>
      <c r="HDO1494" s="275"/>
      <c r="HDP1494" s="275"/>
      <c r="HDQ1494" s="275"/>
      <c r="HDR1494" s="275"/>
      <c r="HDS1494" s="275"/>
      <c r="HDT1494" s="275"/>
      <c r="HDU1494" s="275"/>
      <c r="HDV1494" s="275"/>
      <c r="HDW1494" s="275"/>
      <c r="HDX1494" s="275"/>
      <c r="HDY1494" s="275"/>
      <c r="HDZ1494" s="275"/>
      <c r="HEA1494" s="275"/>
      <c r="HEB1494" s="275"/>
      <c r="HEC1494" s="275"/>
      <c r="HED1494" s="275"/>
      <c r="HEE1494" s="275"/>
      <c r="HEF1494" s="275"/>
      <c r="HEG1494" s="275"/>
      <c r="HEH1494" s="275"/>
      <c r="HEI1494" s="275"/>
      <c r="HEJ1494" s="275"/>
      <c r="HEK1494" s="275"/>
      <c r="HEL1494" s="275"/>
      <c r="HEM1494" s="275"/>
      <c r="HEN1494" s="275"/>
      <c r="HEO1494" s="275"/>
      <c r="HEP1494" s="275"/>
      <c r="HEQ1494" s="275"/>
      <c r="HER1494" s="275"/>
      <c r="HES1494" s="275"/>
      <c r="HET1494" s="275"/>
      <c r="HEU1494" s="275"/>
      <c r="HEV1494" s="275"/>
      <c r="HEW1494" s="275"/>
      <c r="HEX1494" s="275"/>
      <c r="HEY1494" s="275"/>
      <c r="HEZ1494" s="275"/>
      <c r="HFA1494" s="275"/>
      <c r="HFB1494" s="275"/>
      <c r="HFC1494" s="275"/>
      <c r="HFD1494" s="275"/>
      <c r="HFE1494" s="275"/>
      <c r="HFF1494" s="275"/>
      <c r="HFG1494" s="275"/>
      <c r="HFH1494" s="275"/>
      <c r="HFI1494" s="275"/>
      <c r="HFJ1494" s="275"/>
      <c r="HFK1494" s="275"/>
      <c r="HFL1494" s="275"/>
      <c r="HFM1494" s="275"/>
      <c r="HFN1494" s="275"/>
      <c r="HFO1494" s="275"/>
      <c r="HFP1494" s="275"/>
      <c r="HFQ1494" s="275"/>
      <c r="HFR1494" s="275"/>
      <c r="HFS1494" s="275"/>
      <c r="HFT1494" s="275"/>
      <c r="HFU1494" s="275"/>
      <c r="HFV1494" s="275"/>
      <c r="HFW1494" s="275"/>
      <c r="HFX1494" s="275"/>
      <c r="HFY1494" s="275"/>
      <c r="HFZ1494" s="275"/>
      <c r="HGA1494" s="275"/>
      <c r="HGB1494" s="275"/>
      <c r="HGC1494" s="275"/>
      <c r="HGD1494" s="275"/>
      <c r="HGE1494" s="275"/>
      <c r="HGF1494" s="275"/>
      <c r="HGG1494" s="275"/>
      <c r="HGH1494" s="275"/>
      <c r="HGI1494" s="275"/>
      <c r="HGJ1494" s="275"/>
      <c r="HGK1494" s="275"/>
      <c r="HGL1494" s="275"/>
      <c r="HGM1494" s="275"/>
      <c r="HGN1494" s="275"/>
      <c r="HGO1494" s="275"/>
      <c r="HGP1494" s="275"/>
      <c r="HGQ1494" s="275"/>
      <c r="HGR1494" s="275"/>
      <c r="HGS1494" s="275"/>
      <c r="HGT1494" s="275"/>
      <c r="HGU1494" s="275"/>
      <c r="HGV1494" s="275"/>
      <c r="HGW1494" s="275"/>
      <c r="HGX1494" s="275"/>
      <c r="HGY1494" s="275"/>
      <c r="HGZ1494" s="275"/>
      <c r="HHA1494" s="275"/>
      <c r="HHB1494" s="275"/>
      <c r="HHC1494" s="275"/>
      <c r="HHD1494" s="275"/>
      <c r="HHE1494" s="275"/>
      <c r="HHF1494" s="275"/>
      <c r="HHG1494" s="275"/>
      <c r="HHH1494" s="275"/>
      <c r="HHI1494" s="275"/>
      <c r="HHJ1494" s="275"/>
      <c r="HHK1494" s="275"/>
      <c r="HHL1494" s="275"/>
      <c r="HHM1494" s="275"/>
      <c r="HHN1494" s="275"/>
      <c r="HHO1494" s="275"/>
      <c r="HHP1494" s="275"/>
      <c r="HHQ1494" s="275"/>
      <c r="HHR1494" s="275"/>
      <c r="HHS1494" s="275"/>
      <c r="HHT1494" s="275"/>
      <c r="HHU1494" s="275"/>
      <c r="HHV1494" s="275"/>
      <c r="HHW1494" s="275"/>
      <c r="HHX1494" s="275"/>
      <c r="HHY1494" s="275"/>
      <c r="HHZ1494" s="275"/>
      <c r="HIA1494" s="275"/>
      <c r="HIB1494" s="275"/>
      <c r="HIC1494" s="275"/>
      <c r="HID1494" s="275"/>
      <c r="HIE1494" s="275"/>
      <c r="HIF1494" s="275"/>
      <c r="HIG1494" s="275"/>
      <c r="HIH1494" s="275"/>
      <c r="HII1494" s="275"/>
      <c r="HIJ1494" s="275"/>
      <c r="HIK1494" s="275"/>
      <c r="HIL1494" s="275"/>
      <c r="HIM1494" s="275"/>
      <c r="HIN1494" s="275"/>
      <c r="HIO1494" s="275"/>
      <c r="HIP1494" s="275"/>
      <c r="HIQ1494" s="275"/>
      <c r="HIR1494" s="275"/>
      <c r="HIS1494" s="275"/>
      <c r="HIT1494" s="275"/>
      <c r="HIU1494" s="275"/>
      <c r="HIV1494" s="275"/>
      <c r="HIW1494" s="275"/>
      <c r="HIX1494" s="275"/>
      <c r="HIY1494" s="275"/>
      <c r="HIZ1494" s="275"/>
      <c r="HJA1494" s="275"/>
      <c r="HJB1494" s="275"/>
      <c r="HJC1494" s="275"/>
      <c r="HJD1494" s="275"/>
      <c r="HJE1494" s="275"/>
      <c r="HJF1494" s="275"/>
      <c r="HJG1494" s="275"/>
      <c r="HJH1494" s="275"/>
      <c r="HJI1494" s="275"/>
      <c r="HJJ1494" s="275"/>
      <c r="HJK1494" s="275"/>
      <c r="HJL1494" s="275"/>
      <c r="HJM1494" s="275"/>
      <c r="HJN1494" s="275"/>
      <c r="HJO1494" s="275"/>
      <c r="HJP1494" s="275"/>
      <c r="HJQ1494" s="275"/>
      <c r="HJR1494" s="275"/>
      <c r="HJS1494" s="275"/>
      <c r="HJT1494" s="275"/>
      <c r="HJU1494" s="275"/>
      <c r="HJV1494" s="275"/>
      <c r="HJW1494" s="275"/>
      <c r="HJX1494" s="275"/>
      <c r="HJY1494" s="275"/>
      <c r="HJZ1494" s="275"/>
      <c r="HKA1494" s="275"/>
      <c r="HKB1494" s="275"/>
      <c r="HKC1494" s="275"/>
      <c r="HKD1494" s="275"/>
      <c r="HKE1494" s="275"/>
      <c r="HKF1494" s="275"/>
      <c r="HKG1494" s="275"/>
      <c r="HKH1494" s="275"/>
      <c r="HKI1494" s="275"/>
      <c r="HKJ1494" s="275"/>
      <c r="HKK1494" s="275"/>
      <c r="HKL1494" s="275"/>
      <c r="HKM1494" s="275"/>
      <c r="HKN1494" s="275"/>
      <c r="HKO1494" s="275"/>
      <c r="HKP1494" s="275"/>
      <c r="HKQ1494" s="275"/>
      <c r="HKR1494" s="275"/>
      <c r="HKS1494" s="275"/>
      <c r="HKT1494" s="275"/>
      <c r="HKU1494" s="275"/>
      <c r="HKV1494" s="275"/>
      <c r="HKW1494" s="275"/>
      <c r="HKX1494" s="275"/>
      <c r="HKY1494" s="275"/>
      <c r="HKZ1494" s="275"/>
      <c r="HLA1494" s="275"/>
      <c r="HLB1494" s="275"/>
      <c r="HLC1494" s="275"/>
      <c r="HLD1494" s="275"/>
      <c r="HLE1494" s="275"/>
      <c r="HLF1494" s="275"/>
      <c r="HLG1494" s="275"/>
      <c r="HLH1494" s="275"/>
      <c r="HLI1494" s="275"/>
      <c r="HLJ1494" s="275"/>
      <c r="HLK1494" s="275"/>
      <c r="HLL1494" s="275"/>
      <c r="HLM1494" s="275"/>
      <c r="HLN1494" s="275"/>
      <c r="HLO1494" s="275"/>
      <c r="HLP1494" s="275"/>
      <c r="HLQ1494" s="275"/>
      <c r="HLR1494" s="275"/>
      <c r="HLS1494" s="275"/>
      <c r="HLT1494" s="275"/>
      <c r="HLU1494" s="275"/>
      <c r="HLV1494" s="275"/>
      <c r="HLW1494" s="275"/>
      <c r="HLX1494" s="275"/>
      <c r="HLY1494" s="275"/>
      <c r="HLZ1494" s="275"/>
      <c r="HMA1494" s="275"/>
      <c r="HMB1494" s="275"/>
      <c r="HMC1494" s="275"/>
      <c r="HMD1494" s="275"/>
      <c r="HME1494" s="275"/>
      <c r="HMF1494" s="275"/>
      <c r="HMG1494" s="275"/>
      <c r="HMH1494" s="275"/>
      <c r="HMI1494" s="275"/>
      <c r="HMJ1494" s="275"/>
      <c r="HMK1494" s="275"/>
      <c r="HML1494" s="275"/>
      <c r="HMM1494" s="275"/>
      <c r="HMN1494" s="275"/>
      <c r="HMO1494" s="275"/>
      <c r="HMP1494" s="275"/>
      <c r="HMQ1494" s="275"/>
      <c r="HMR1494" s="275"/>
      <c r="HMS1494" s="275"/>
      <c r="HMT1494" s="275"/>
      <c r="HMU1494" s="275"/>
      <c r="HMV1494" s="275"/>
      <c r="HMW1494" s="275"/>
      <c r="HMX1494" s="275"/>
      <c r="HMY1494" s="275"/>
      <c r="HMZ1494" s="275"/>
      <c r="HNA1494" s="275"/>
      <c r="HNB1494" s="275"/>
      <c r="HNC1494" s="275"/>
      <c r="HND1494" s="275"/>
      <c r="HNE1494" s="275"/>
      <c r="HNF1494" s="275"/>
      <c r="HNG1494" s="275"/>
      <c r="HNH1494" s="275"/>
      <c r="HNI1494" s="275"/>
      <c r="HNJ1494" s="275"/>
      <c r="HNK1494" s="275"/>
      <c r="HNL1494" s="275"/>
      <c r="HNM1494" s="275"/>
      <c r="HNN1494" s="275"/>
      <c r="HNO1494" s="275"/>
      <c r="HNP1494" s="275"/>
      <c r="HNQ1494" s="275"/>
      <c r="HNR1494" s="275"/>
      <c r="HNS1494" s="275"/>
      <c r="HNT1494" s="275"/>
      <c r="HNU1494" s="275"/>
      <c r="HNV1494" s="275"/>
      <c r="HNW1494" s="275"/>
      <c r="HNX1494" s="275"/>
      <c r="HNY1494" s="275"/>
      <c r="HNZ1494" s="275"/>
      <c r="HOA1494" s="275"/>
      <c r="HOB1494" s="275"/>
      <c r="HOC1494" s="275"/>
      <c r="HOD1494" s="275"/>
      <c r="HOE1494" s="275"/>
      <c r="HOF1494" s="275"/>
      <c r="HOG1494" s="275"/>
      <c r="HOH1494" s="275"/>
      <c r="HOI1494" s="275"/>
      <c r="HOJ1494" s="275"/>
      <c r="HOK1494" s="275"/>
      <c r="HOL1494" s="275"/>
      <c r="HOM1494" s="275"/>
      <c r="HON1494" s="275"/>
      <c r="HOO1494" s="275"/>
      <c r="HOP1494" s="275"/>
      <c r="HOQ1494" s="275"/>
      <c r="HOR1494" s="275"/>
      <c r="HOS1494" s="275"/>
      <c r="HOT1494" s="275"/>
      <c r="HOU1494" s="275"/>
      <c r="HOV1494" s="275"/>
      <c r="HOW1494" s="275"/>
      <c r="HOX1494" s="275"/>
      <c r="HOY1494" s="275"/>
      <c r="HOZ1494" s="275"/>
      <c r="HPA1494" s="275"/>
      <c r="HPB1494" s="275"/>
      <c r="HPC1494" s="275"/>
      <c r="HPD1494" s="275"/>
      <c r="HPE1494" s="275"/>
      <c r="HPF1494" s="275"/>
      <c r="HPG1494" s="275"/>
      <c r="HPH1494" s="275"/>
      <c r="HPI1494" s="275"/>
      <c r="HPJ1494" s="275"/>
      <c r="HPK1494" s="275"/>
      <c r="HPL1494" s="275"/>
      <c r="HPM1494" s="275"/>
      <c r="HPN1494" s="275"/>
      <c r="HPO1494" s="275"/>
      <c r="HPP1494" s="275"/>
      <c r="HPQ1494" s="275"/>
      <c r="HPR1494" s="275"/>
      <c r="HPS1494" s="275"/>
      <c r="HPT1494" s="275"/>
      <c r="HPU1494" s="275"/>
      <c r="HPV1494" s="275"/>
      <c r="HPW1494" s="275"/>
      <c r="HPX1494" s="275"/>
      <c r="HPY1494" s="275"/>
      <c r="HPZ1494" s="275"/>
      <c r="HQA1494" s="275"/>
      <c r="HQB1494" s="275"/>
      <c r="HQC1494" s="275"/>
      <c r="HQD1494" s="275"/>
      <c r="HQE1494" s="275"/>
      <c r="HQF1494" s="275"/>
      <c r="HQG1494" s="275"/>
      <c r="HQH1494" s="275"/>
      <c r="HQI1494" s="275"/>
      <c r="HQJ1494" s="275"/>
      <c r="HQK1494" s="275"/>
      <c r="HQL1494" s="275"/>
      <c r="HQM1494" s="275"/>
      <c r="HQN1494" s="275"/>
      <c r="HQO1494" s="275"/>
      <c r="HQP1494" s="275"/>
      <c r="HQQ1494" s="275"/>
      <c r="HQR1494" s="275"/>
      <c r="HQS1494" s="275"/>
      <c r="HQT1494" s="275"/>
      <c r="HQU1494" s="275"/>
      <c r="HQV1494" s="275"/>
      <c r="HQW1494" s="275"/>
      <c r="HQX1494" s="275"/>
      <c r="HQY1494" s="275"/>
      <c r="HQZ1494" s="275"/>
      <c r="HRA1494" s="275"/>
      <c r="HRB1494" s="275"/>
      <c r="HRC1494" s="275"/>
      <c r="HRD1494" s="275"/>
      <c r="HRE1494" s="275"/>
      <c r="HRF1494" s="275"/>
      <c r="HRG1494" s="275"/>
      <c r="HRH1494" s="275"/>
      <c r="HRI1494" s="275"/>
      <c r="HRJ1494" s="275"/>
      <c r="HRK1494" s="275"/>
      <c r="HRL1494" s="275"/>
      <c r="HRM1494" s="275"/>
      <c r="HRN1494" s="275"/>
      <c r="HRO1494" s="275"/>
      <c r="HRP1494" s="275"/>
      <c r="HRQ1494" s="275"/>
      <c r="HRR1494" s="275"/>
      <c r="HRS1494" s="275"/>
      <c r="HRT1494" s="275"/>
      <c r="HRU1494" s="275"/>
      <c r="HRV1494" s="275"/>
      <c r="HRW1494" s="275"/>
      <c r="HRX1494" s="275"/>
      <c r="HRY1494" s="275"/>
      <c r="HRZ1494" s="275"/>
      <c r="HSA1494" s="275"/>
      <c r="HSB1494" s="275"/>
      <c r="HSC1494" s="275"/>
      <c r="HSD1494" s="275"/>
      <c r="HSE1494" s="275"/>
      <c r="HSF1494" s="275"/>
      <c r="HSG1494" s="275"/>
      <c r="HSH1494" s="275"/>
      <c r="HSI1494" s="275"/>
      <c r="HSJ1494" s="275"/>
      <c r="HSK1494" s="275"/>
      <c r="HSL1494" s="275"/>
      <c r="HSM1494" s="275"/>
      <c r="HSN1494" s="275"/>
      <c r="HSO1494" s="275"/>
      <c r="HSP1494" s="275"/>
      <c r="HSQ1494" s="275"/>
      <c r="HSR1494" s="275"/>
      <c r="HSS1494" s="275"/>
      <c r="HST1494" s="275"/>
      <c r="HSU1494" s="275"/>
      <c r="HSV1494" s="275"/>
      <c r="HSW1494" s="275"/>
      <c r="HSX1494" s="275"/>
      <c r="HSY1494" s="275"/>
      <c r="HSZ1494" s="275"/>
      <c r="HTA1494" s="275"/>
      <c r="HTB1494" s="275"/>
      <c r="HTC1494" s="275"/>
      <c r="HTD1494" s="275"/>
      <c r="HTE1494" s="275"/>
      <c r="HTF1494" s="275"/>
      <c r="HTG1494" s="275"/>
      <c r="HTH1494" s="275"/>
      <c r="HTI1494" s="275"/>
      <c r="HTJ1494" s="275"/>
      <c r="HTK1494" s="275"/>
      <c r="HTL1494" s="275"/>
      <c r="HTM1494" s="275"/>
      <c r="HTN1494" s="275"/>
      <c r="HTO1494" s="275"/>
      <c r="HTP1494" s="275"/>
      <c r="HTQ1494" s="275"/>
      <c r="HTR1494" s="275"/>
      <c r="HTS1494" s="275"/>
      <c r="HTT1494" s="275"/>
      <c r="HTU1494" s="275"/>
      <c r="HTV1494" s="275"/>
      <c r="HTW1494" s="275"/>
      <c r="HTX1494" s="275"/>
      <c r="HTY1494" s="275"/>
      <c r="HTZ1494" s="275"/>
      <c r="HUA1494" s="275"/>
      <c r="HUB1494" s="275"/>
      <c r="HUC1494" s="275"/>
      <c r="HUD1494" s="275"/>
      <c r="HUE1494" s="275"/>
      <c r="HUF1494" s="275"/>
      <c r="HUG1494" s="275"/>
      <c r="HUH1494" s="275"/>
      <c r="HUI1494" s="275"/>
      <c r="HUJ1494" s="275"/>
      <c r="HUK1494" s="275"/>
      <c r="HUL1494" s="275"/>
      <c r="HUM1494" s="275"/>
      <c r="HUN1494" s="275"/>
      <c r="HUO1494" s="275"/>
      <c r="HUP1494" s="275"/>
      <c r="HUQ1494" s="275"/>
      <c r="HUR1494" s="275"/>
      <c r="HUS1494" s="275"/>
      <c r="HUT1494" s="275"/>
      <c r="HUU1494" s="275"/>
      <c r="HUV1494" s="275"/>
      <c r="HUW1494" s="275"/>
      <c r="HUX1494" s="275"/>
      <c r="HUY1494" s="275"/>
      <c r="HUZ1494" s="275"/>
      <c r="HVA1494" s="275"/>
      <c r="HVB1494" s="275"/>
      <c r="HVC1494" s="275"/>
      <c r="HVD1494" s="275"/>
      <c r="HVE1494" s="275"/>
      <c r="HVF1494" s="275"/>
      <c r="HVG1494" s="275"/>
      <c r="HVH1494" s="275"/>
      <c r="HVI1494" s="275"/>
      <c r="HVJ1494" s="275"/>
      <c r="HVK1494" s="275"/>
      <c r="HVL1494" s="275"/>
      <c r="HVM1494" s="275"/>
      <c r="HVN1494" s="275"/>
      <c r="HVO1494" s="275"/>
      <c r="HVP1494" s="275"/>
      <c r="HVQ1494" s="275"/>
      <c r="HVR1494" s="275"/>
      <c r="HVS1494" s="275"/>
      <c r="HVT1494" s="275"/>
      <c r="HVU1494" s="275"/>
      <c r="HVV1494" s="275"/>
      <c r="HVW1494" s="275"/>
      <c r="HVX1494" s="275"/>
      <c r="HVY1494" s="275"/>
      <c r="HVZ1494" s="275"/>
      <c r="HWA1494" s="275"/>
      <c r="HWB1494" s="275"/>
      <c r="HWC1494" s="275"/>
      <c r="HWD1494" s="275"/>
      <c r="HWE1494" s="275"/>
      <c r="HWF1494" s="275"/>
      <c r="HWG1494" s="275"/>
      <c r="HWH1494" s="275"/>
      <c r="HWI1494" s="275"/>
      <c r="HWJ1494" s="275"/>
      <c r="HWK1494" s="275"/>
      <c r="HWL1494" s="275"/>
      <c r="HWM1494" s="275"/>
      <c r="HWN1494" s="275"/>
      <c r="HWO1494" s="275"/>
      <c r="HWP1494" s="275"/>
      <c r="HWQ1494" s="275"/>
      <c r="HWR1494" s="275"/>
      <c r="HWS1494" s="275"/>
      <c r="HWT1494" s="275"/>
      <c r="HWU1494" s="275"/>
      <c r="HWV1494" s="275"/>
      <c r="HWW1494" s="275"/>
      <c r="HWX1494" s="275"/>
      <c r="HWY1494" s="275"/>
      <c r="HWZ1494" s="275"/>
      <c r="HXA1494" s="275"/>
      <c r="HXB1494" s="275"/>
      <c r="HXC1494" s="275"/>
      <c r="HXD1494" s="275"/>
      <c r="HXE1494" s="275"/>
      <c r="HXF1494" s="275"/>
      <c r="HXG1494" s="275"/>
      <c r="HXH1494" s="275"/>
      <c r="HXI1494" s="275"/>
      <c r="HXJ1494" s="275"/>
      <c r="HXK1494" s="275"/>
      <c r="HXL1494" s="275"/>
      <c r="HXM1494" s="275"/>
      <c r="HXN1494" s="275"/>
      <c r="HXO1494" s="275"/>
      <c r="HXP1494" s="275"/>
      <c r="HXQ1494" s="275"/>
      <c r="HXR1494" s="275"/>
      <c r="HXS1494" s="275"/>
      <c r="HXT1494" s="275"/>
      <c r="HXU1494" s="275"/>
      <c r="HXV1494" s="275"/>
      <c r="HXW1494" s="275"/>
      <c r="HXX1494" s="275"/>
      <c r="HXY1494" s="275"/>
      <c r="HXZ1494" s="275"/>
      <c r="HYA1494" s="275"/>
      <c r="HYB1494" s="275"/>
      <c r="HYC1494" s="275"/>
      <c r="HYD1494" s="275"/>
      <c r="HYE1494" s="275"/>
      <c r="HYF1494" s="275"/>
      <c r="HYG1494" s="275"/>
      <c r="HYH1494" s="275"/>
      <c r="HYI1494" s="275"/>
      <c r="HYJ1494" s="275"/>
      <c r="HYK1494" s="275"/>
      <c r="HYL1494" s="275"/>
      <c r="HYM1494" s="275"/>
      <c r="HYN1494" s="275"/>
      <c r="HYO1494" s="275"/>
      <c r="HYP1494" s="275"/>
      <c r="HYQ1494" s="275"/>
      <c r="HYR1494" s="275"/>
      <c r="HYS1494" s="275"/>
      <c r="HYT1494" s="275"/>
      <c r="HYU1494" s="275"/>
      <c r="HYV1494" s="275"/>
      <c r="HYW1494" s="275"/>
      <c r="HYX1494" s="275"/>
      <c r="HYY1494" s="275"/>
      <c r="HYZ1494" s="275"/>
      <c r="HZA1494" s="275"/>
      <c r="HZB1494" s="275"/>
      <c r="HZC1494" s="275"/>
      <c r="HZD1494" s="275"/>
      <c r="HZE1494" s="275"/>
      <c r="HZF1494" s="275"/>
      <c r="HZG1494" s="275"/>
      <c r="HZH1494" s="275"/>
      <c r="HZI1494" s="275"/>
      <c r="HZJ1494" s="275"/>
      <c r="HZK1494" s="275"/>
      <c r="HZL1494" s="275"/>
      <c r="HZM1494" s="275"/>
      <c r="HZN1494" s="275"/>
      <c r="HZO1494" s="275"/>
      <c r="HZP1494" s="275"/>
      <c r="HZQ1494" s="275"/>
      <c r="HZR1494" s="275"/>
      <c r="HZS1494" s="275"/>
      <c r="HZT1494" s="275"/>
      <c r="HZU1494" s="275"/>
      <c r="HZV1494" s="275"/>
      <c r="HZW1494" s="275"/>
      <c r="HZX1494" s="275"/>
      <c r="HZY1494" s="275"/>
      <c r="HZZ1494" s="275"/>
      <c r="IAA1494" s="275"/>
      <c r="IAB1494" s="275"/>
      <c r="IAC1494" s="275"/>
      <c r="IAD1494" s="275"/>
      <c r="IAE1494" s="275"/>
      <c r="IAF1494" s="275"/>
      <c r="IAG1494" s="275"/>
      <c r="IAH1494" s="275"/>
      <c r="IAI1494" s="275"/>
      <c r="IAJ1494" s="275"/>
      <c r="IAK1494" s="275"/>
      <c r="IAL1494" s="275"/>
      <c r="IAM1494" s="275"/>
      <c r="IAN1494" s="275"/>
      <c r="IAO1494" s="275"/>
      <c r="IAP1494" s="275"/>
      <c r="IAQ1494" s="275"/>
      <c r="IAR1494" s="275"/>
      <c r="IAS1494" s="275"/>
      <c r="IAT1494" s="275"/>
      <c r="IAU1494" s="275"/>
      <c r="IAV1494" s="275"/>
      <c r="IAW1494" s="275"/>
      <c r="IAX1494" s="275"/>
      <c r="IAY1494" s="275"/>
      <c r="IAZ1494" s="275"/>
      <c r="IBA1494" s="275"/>
      <c r="IBB1494" s="275"/>
      <c r="IBC1494" s="275"/>
      <c r="IBD1494" s="275"/>
      <c r="IBE1494" s="275"/>
      <c r="IBF1494" s="275"/>
      <c r="IBG1494" s="275"/>
      <c r="IBH1494" s="275"/>
      <c r="IBI1494" s="275"/>
      <c r="IBJ1494" s="275"/>
      <c r="IBK1494" s="275"/>
      <c r="IBL1494" s="275"/>
      <c r="IBM1494" s="275"/>
      <c r="IBN1494" s="275"/>
      <c r="IBO1494" s="275"/>
      <c r="IBP1494" s="275"/>
      <c r="IBQ1494" s="275"/>
      <c r="IBR1494" s="275"/>
      <c r="IBS1494" s="275"/>
      <c r="IBT1494" s="275"/>
      <c r="IBU1494" s="275"/>
      <c r="IBV1494" s="275"/>
      <c r="IBW1494" s="275"/>
      <c r="IBX1494" s="275"/>
      <c r="IBY1494" s="275"/>
      <c r="IBZ1494" s="275"/>
      <c r="ICA1494" s="275"/>
      <c r="ICB1494" s="275"/>
      <c r="ICC1494" s="275"/>
      <c r="ICD1494" s="275"/>
      <c r="ICE1494" s="275"/>
      <c r="ICF1494" s="275"/>
      <c r="ICG1494" s="275"/>
      <c r="ICH1494" s="275"/>
      <c r="ICI1494" s="275"/>
      <c r="ICJ1494" s="275"/>
      <c r="ICK1494" s="275"/>
      <c r="ICL1494" s="275"/>
      <c r="ICM1494" s="275"/>
      <c r="ICN1494" s="275"/>
      <c r="ICO1494" s="275"/>
      <c r="ICP1494" s="275"/>
      <c r="ICQ1494" s="275"/>
      <c r="ICR1494" s="275"/>
      <c r="ICS1494" s="275"/>
      <c r="ICT1494" s="275"/>
      <c r="ICU1494" s="275"/>
      <c r="ICV1494" s="275"/>
      <c r="ICW1494" s="275"/>
      <c r="ICX1494" s="275"/>
      <c r="ICY1494" s="275"/>
      <c r="ICZ1494" s="275"/>
      <c r="IDA1494" s="275"/>
      <c r="IDB1494" s="275"/>
      <c r="IDC1494" s="275"/>
      <c r="IDD1494" s="275"/>
      <c r="IDE1494" s="275"/>
      <c r="IDF1494" s="275"/>
      <c r="IDG1494" s="275"/>
      <c r="IDH1494" s="275"/>
      <c r="IDI1494" s="275"/>
      <c r="IDJ1494" s="275"/>
      <c r="IDK1494" s="275"/>
      <c r="IDL1494" s="275"/>
      <c r="IDM1494" s="275"/>
      <c r="IDN1494" s="275"/>
      <c r="IDO1494" s="275"/>
      <c r="IDP1494" s="275"/>
      <c r="IDQ1494" s="275"/>
      <c r="IDR1494" s="275"/>
      <c r="IDS1494" s="275"/>
      <c r="IDT1494" s="275"/>
      <c r="IDU1494" s="275"/>
      <c r="IDV1494" s="275"/>
      <c r="IDW1494" s="275"/>
      <c r="IDX1494" s="275"/>
      <c r="IDY1494" s="275"/>
      <c r="IDZ1494" s="275"/>
      <c r="IEA1494" s="275"/>
      <c r="IEB1494" s="275"/>
      <c r="IEC1494" s="275"/>
      <c r="IED1494" s="275"/>
      <c r="IEE1494" s="275"/>
      <c r="IEF1494" s="275"/>
      <c r="IEG1494" s="275"/>
      <c r="IEH1494" s="275"/>
      <c r="IEI1494" s="275"/>
      <c r="IEJ1494" s="275"/>
      <c r="IEK1494" s="275"/>
      <c r="IEL1494" s="275"/>
      <c r="IEM1494" s="275"/>
      <c r="IEN1494" s="275"/>
      <c r="IEO1494" s="275"/>
      <c r="IEP1494" s="275"/>
      <c r="IEQ1494" s="275"/>
      <c r="IER1494" s="275"/>
      <c r="IES1494" s="275"/>
      <c r="IET1494" s="275"/>
      <c r="IEU1494" s="275"/>
      <c r="IEV1494" s="275"/>
      <c r="IEW1494" s="275"/>
      <c r="IEX1494" s="275"/>
      <c r="IEY1494" s="275"/>
      <c r="IEZ1494" s="275"/>
      <c r="IFA1494" s="275"/>
      <c r="IFB1494" s="275"/>
      <c r="IFC1494" s="275"/>
      <c r="IFD1494" s="275"/>
      <c r="IFE1494" s="275"/>
      <c r="IFF1494" s="275"/>
      <c r="IFG1494" s="275"/>
      <c r="IFH1494" s="275"/>
      <c r="IFI1494" s="275"/>
      <c r="IFJ1494" s="275"/>
      <c r="IFK1494" s="275"/>
      <c r="IFL1494" s="275"/>
      <c r="IFM1494" s="275"/>
      <c r="IFN1494" s="275"/>
      <c r="IFO1494" s="275"/>
      <c r="IFP1494" s="275"/>
      <c r="IFQ1494" s="275"/>
      <c r="IFR1494" s="275"/>
      <c r="IFS1494" s="275"/>
      <c r="IFT1494" s="275"/>
      <c r="IFU1494" s="275"/>
      <c r="IFV1494" s="275"/>
      <c r="IFW1494" s="275"/>
      <c r="IFX1494" s="275"/>
      <c r="IFY1494" s="275"/>
      <c r="IFZ1494" s="275"/>
      <c r="IGA1494" s="275"/>
      <c r="IGB1494" s="275"/>
      <c r="IGC1494" s="275"/>
      <c r="IGD1494" s="275"/>
      <c r="IGE1494" s="275"/>
      <c r="IGF1494" s="275"/>
      <c r="IGG1494" s="275"/>
      <c r="IGH1494" s="275"/>
      <c r="IGI1494" s="275"/>
      <c r="IGJ1494" s="275"/>
      <c r="IGK1494" s="275"/>
      <c r="IGL1494" s="275"/>
      <c r="IGM1494" s="275"/>
      <c r="IGN1494" s="275"/>
      <c r="IGO1494" s="275"/>
      <c r="IGP1494" s="275"/>
      <c r="IGQ1494" s="275"/>
      <c r="IGR1494" s="275"/>
      <c r="IGS1494" s="275"/>
      <c r="IGT1494" s="275"/>
      <c r="IGU1494" s="275"/>
      <c r="IGV1494" s="275"/>
      <c r="IGW1494" s="275"/>
      <c r="IGX1494" s="275"/>
      <c r="IGY1494" s="275"/>
      <c r="IGZ1494" s="275"/>
      <c r="IHA1494" s="275"/>
      <c r="IHB1494" s="275"/>
      <c r="IHC1494" s="275"/>
      <c r="IHD1494" s="275"/>
      <c r="IHE1494" s="275"/>
      <c r="IHF1494" s="275"/>
      <c r="IHG1494" s="275"/>
      <c r="IHH1494" s="275"/>
      <c r="IHI1494" s="275"/>
      <c r="IHJ1494" s="275"/>
      <c r="IHK1494" s="275"/>
      <c r="IHL1494" s="275"/>
      <c r="IHM1494" s="275"/>
      <c r="IHN1494" s="275"/>
      <c r="IHO1494" s="275"/>
      <c r="IHP1494" s="275"/>
      <c r="IHQ1494" s="275"/>
      <c r="IHR1494" s="275"/>
      <c r="IHS1494" s="275"/>
      <c r="IHT1494" s="275"/>
      <c r="IHU1494" s="275"/>
      <c r="IHV1494" s="275"/>
      <c r="IHW1494" s="275"/>
      <c r="IHX1494" s="275"/>
      <c r="IHY1494" s="275"/>
      <c r="IHZ1494" s="275"/>
      <c r="IIA1494" s="275"/>
      <c r="IIB1494" s="275"/>
      <c r="IIC1494" s="275"/>
      <c r="IID1494" s="275"/>
      <c r="IIE1494" s="275"/>
      <c r="IIF1494" s="275"/>
      <c r="IIG1494" s="275"/>
      <c r="IIH1494" s="275"/>
      <c r="III1494" s="275"/>
      <c r="IIJ1494" s="275"/>
      <c r="IIK1494" s="275"/>
      <c r="IIL1494" s="275"/>
      <c r="IIM1494" s="275"/>
      <c r="IIN1494" s="275"/>
      <c r="IIO1494" s="275"/>
      <c r="IIP1494" s="275"/>
      <c r="IIQ1494" s="275"/>
      <c r="IIR1494" s="275"/>
      <c r="IIS1494" s="275"/>
      <c r="IIT1494" s="275"/>
      <c r="IIU1494" s="275"/>
      <c r="IIV1494" s="275"/>
      <c r="IIW1494" s="275"/>
      <c r="IIX1494" s="275"/>
      <c r="IIY1494" s="275"/>
      <c r="IIZ1494" s="275"/>
      <c r="IJA1494" s="275"/>
      <c r="IJB1494" s="275"/>
      <c r="IJC1494" s="275"/>
      <c r="IJD1494" s="275"/>
      <c r="IJE1494" s="275"/>
      <c r="IJF1494" s="275"/>
      <c r="IJG1494" s="275"/>
      <c r="IJH1494" s="275"/>
      <c r="IJI1494" s="275"/>
      <c r="IJJ1494" s="275"/>
      <c r="IJK1494" s="275"/>
      <c r="IJL1494" s="275"/>
      <c r="IJM1494" s="275"/>
      <c r="IJN1494" s="275"/>
      <c r="IJO1494" s="275"/>
      <c r="IJP1494" s="275"/>
      <c r="IJQ1494" s="275"/>
      <c r="IJR1494" s="275"/>
      <c r="IJS1494" s="275"/>
      <c r="IJT1494" s="275"/>
      <c r="IJU1494" s="275"/>
      <c r="IJV1494" s="275"/>
      <c r="IJW1494" s="275"/>
      <c r="IJX1494" s="275"/>
      <c r="IJY1494" s="275"/>
      <c r="IJZ1494" s="275"/>
      <c r="IKA1494" s="275"/>
      <c r="IKB1494" s="275"/>
      <c r="IKC1494" s="275"/>
      <c r="IKD1494" s="275"/>
      <c r="IKE1494" s="275"/>
      <c r="IKF1494" s="275"/>
      <c r="IKG1494" s="275"/>
      <c r="IKH1494" s="275"/>
      <c r="IKI1494" s="275"/>
      <c r="IKJ1494" s="275"/>
      <c r="IKK1494" s="275"/>
      <c r="IKL1494" s="275"/>
      <c r="IKM1494" s="275"/>
      <c r="IKN1494" s="275"/>
      <c r="IKO1494" s="275"/>
      <c r="IKP1494" s="275"/>
      <c r="IKQ1494" s="275"/>
      <c r="IKR1494" s="275"/>
      <c r="IKS1494" s="275"/>
      <c r="IKT1494" s="275"/>
      <c r="IKU1494" s="275"/>
      <c r="IKV1494" s="275"/>
      <c r="IKW1494" s="275"/>
      <c r="IKX1494" s="275"/>
      <c r="IKY1494" s="275"/>
      <c r="IKZ1494" s="275"/>
      <c r="ILA1494" s="275"/>
      <c r="ILB1494" s="275"/>
      <c r="ILC1494" s="275"/>
      <c r="ILD1494" s="275"/>
      <c r="ILE1494" s="275"/>
      <c r="ILF1494" s="275"/>
      <c r="ILG1494" s="275"/>
      <c r="ILH1494" s="275"/>
      <c r="ILI1494" s="275"/>
      <c r="ILJ1494" s="275"/>
      <c r="ILK1494" s="275"/>
      <c r="ILL1494" s="275"/>
      <c r="ILM1494" s="275"/>
      <c r="ILN1494" s="275"/>
      <c r="ILO1494" s="275"/>
      <c r="ILP1494" s="275"/>
      <c r="ILQ1494" s="275"/>
      <c r="ILR1494" s="275"/>
      <c r="ILS1494" s="275"/>
      <c r="ILT1494" s="275"/>
      <c r="ILU1494" s="275"/>
      <c r="ILV1494" s="275"/>
      <c r="ILW1494" s="275"/>
      <c r="ILX1494" s="275"/>
      <c r="ILY1494" s="275"/>
      <c r="ILZ1494" s="275"/>
      <c r="IMA1494" s="275"/>
      <c r="IMB1494" s="275"/>
      <c r="IMC1494" s="275"/>
      <c r="IMD1494" s="275"/>
      <c r="IME1494" s="275"/>
      <c r="IMF1494" s="275"/>
      <c r="IMG1494" s="275"/>
      <c r="IMH1494" s="275"/>
      <c r="IMI1494" s="275"/>
      <c r="IMJ1494" s="275"/>
      <c r="IMK1494" s="275"/>
      <c r="IML1494" s="275"/>
      <c r="IMM1494" s="275"/>
      <c r="IMN1494" s="275"/>
      <c r="IMO1494" s="275"/>
      <c r="IMP1494" s="275"/>
      <c r="IMQ1494" s="275"/>
      <c r="IMR1494" s="275"/>
      <c r="IMS1494" s="275"/>
      <c r="IMT1494" s="275"/>
      <c r="IMU1494" s="275"/>
      <c r="IMV1494" s="275"/>
      <c r="IMW1494" s="275"/>
      <c r="IMX1494" s="275"/>
      <c r="IMY1494" s="275"/>
      <c r="IMZ1494" s="275"/>
      <c r="INA1494" s="275"/>
      <c r="INB1494" s="275"/>
      <c r="INC1494" s="275"/>
      <c r="IND1494" s="275"/>
      <c r="INE1494" s="275"/>
      <c r="INF1494" s="275"/>
      <c r="ING1494" s="275"/>
      <c r="INH1494" s="275"/>
      <c r="INI1494" s="275"/>
      <c r="INJ1494" s="275"/>
      <c r="INK1494" s="275"/>
      <c r="INL1494" s="275"/>
      <c r="INM1494" s="275"/>
      <c r="INN1494" s="275"/>
      <c r="INO1494" s="275"/>
      <c r="INP1494" s="275"/>
      <c r="INQ1494" s="275"/>
      <c r="INR1494" s="275"/>
      <c r="INS1494" s="275"/>
      <c r="INT1494" s="275"/>
      <c r="INU1494" s="275"/>
      <c r="INV1494" s="275"/>
      <c r="INW1494" s="275"/>
      <c r="INX1494" s="275"/>
      <c r="INY1494" s="275"/>
      <c r="INZ1494" s="275"/>
      <c r="IOA1494" s="275"/>
      <c r="IOB1494" s="275"/>
      <c r="IOC1494" s="275"/>
      <c r="IOD1494" s="275"/>
      <c r="IOE1494" s="275"/>
      <c r="IOF1494" s="275"/>
      <c r="IOG1494" s="275"/>
      <c r="IOH1494" s="275"/>
      <c r="IOI1494" s="275"/>
      <c r="IOJ1494" s="275"/>
      <c r="IOK1494" s="275"/>
      <c r="IOL1494" s="275"/>
      <c r="IOM1494" s="275"/>
      <c r="ION1494" s="275"/>
      <c r="IOO1494" s="275"/>
      <c r="IOP1494" s="275"/>
      <c r="IOQ1494" s="275"/>
      <c r="IOR1494" s="275"/>
      <c r="IOS1494" s="275"/>
      <c r="IOT1494" s="275"/>
      <c r="IOU1494" s="275"/>
      <c r="IOV1494" s="275"/>
      <c r="IOW1494" s="275"/>
      <c r="IOX1494" s="275"/>
      <c r="IOY1494" s="275"/>
      <c r="IOZ1494" s="275"/>
      <c r="IPA1494" s="275"/>
      <c r="IPB1494" s="275"/>
      <c r="IPC1494" s="275"/>
      <c r="IPD1494" s="275"/>
      <c r="IPE1494" s="275"/>
      <c r="IPF1494" s="275"/>
      <c r="IPG1494" s="275"/>
      <c r="IPH1494" s="275"/>
      <c r="IPI1494" s="275"/>
      <c r="IPJ1494" s="275"/>
      <c r="IPK1494" s="275"/>
      <c r="IPL1494" s="275"/>
      <c r="IPM1494" s="275"/>
      <c r="IPN1494" s="275"/>
      <c r="IPO1494" s="275"/>
      <c r="IPP1494" s="275"/>
      <c r="IPQ1494" s="275"/>
      <c r="IPR1494" s="275"/>
      <c r="IPS1494" s="275"/>
      <c r="IPT1494" s="275"/>
      <c r="IPU1494" s="275"/>
      <c r="IPV1494" s="275"/>
      <c r="IPW1494" s="275"/>
      <c r="IPX1494" s="275"/>
      <c r="IPY1494" s="275"/>
      <c r="IPZ1494" s="275"/>
      <c r="IQA1494" s="275"/>
      <c r="IQB1494" s="275"/>
      <c r="IQC1494" s="275"/>
      <c r="IQD1494" s="275"/>
      <c r="IQE1494" s="275"/>
      <c r="IQF1494" s="275"/>
      <c r="IQG1494" s="275"/>
      <c r="IQH1494" s="275"/>
      <c r="IQI1494" s="275"/>
      <c r="IQJ1494" s="275"/>
      <c r="IQK1494" s="275"/>
      <c r="IQL1494" s="275"/>
      <c r="IQM1494" s="275"/>
      <c r="IQN1494" s="275"/>
      <c r="IQO1494" s="275"/>
      <c r="IQP1494" s="275"/>
      <c r="IQQ1494" s="275"/>
      <c r="IQR1494" s="275"/>
      <c r="IQS1494" s="275"/>
      <c r="IQT1494" s="275"/>
      <c r="IQU1494" s="275"/>
      <c r="IQV1494" s="275"/>
      <c r="IQW1494" s="275"/>
      <c r="IQX1494" s="275"/>
      <c r="IQY1494" s="275"/>
      <c r="IQZ1494" s="275"/>
      <c r="IRA1494" s="275"/>
      <c r="IRB1494" s="275"/>
      <c r="IRC1494" s="275"/>
      <c r="IRD1494" s="275"/>
      <c r="IRE1494" s="275"/>
      <c r="IRF1494" s="275"/>
      <c r="IRG1494" s="275"/>
      <c r="IRH1494" s="275"/>
      <c r="IRI1494" s="275"/>
      <c r="IRJ1494" s="275"/>
      <c r="IRK1494" s="275"/>
      <c r="IRL1494" s="275"/>
      <c r="IRM1494" s="275"/>
      <c r="IRN1494" s="275"/>
      <c r="IRO1494" s="275"/>
      <c r="IRP1494" s="275"/>
      <c r="IRQ1494" s="275"/>
      <c r="IRR1494" s="275"/>
      <c r="IRS1494" s="275"/>
      <c r="IRT1494" s="275"/>
      <c r="IRU1494" s="275"/>
      <c r="IRV1494" s="275"/>
      <c r="IRW1494" s="275"/>
      <c r="IRX1494" s="275"/>
      <c r="IRY1494" s="275"/>
      <c r="IRZ1494" s="275"/>
      <c r="ISA1494" s="275"/>
      <c r="ISB1494" s="275"/>
      <c r="ISC1494" s="275"/>
      <c r="ISD1494" s="275"/>
      <c r="ISE1494" s="275"/>
      <c r="ISF1494" s="275"/>
      <c r="ISG1494" s="275"/>
      <c r="ISH1494" s="275"/>
      <c r="ISI1494" s="275"/>
      <c r="ISJ1494" s="275"/>
      <c r="ISK1494" s="275"/>
      <c r="ISL1494" s="275"/>
      <c r="ISM1494" s="275"/>
      <c r="ISN1494" s="275"/>
      <c r="ISO1494" s="275"/>
      <c r="ISP1494" s="275"/>
      <c r="ISQ1494" s="275"/>
      <c r="ISR1494" s="275"/>
      <c r="ISS1494" s="275"/>
      <c r="IST1494" s="275"/>
      <c r="ISU1494" s="275"/>
      <c r="ISV1494" s="275"/>
      <c r="ISW1494" s="275"/>
      <c r="ISX1494" s="275"/>
      <c r="ISY1494" s="275"/>
      <c r="ISZ1494" s="275"/>
      <c r="ITA1494" s="275"/>
      <c r="ITB1494" s="275"/>
      <c r="ITC1494" s="275"/>
      <c r="ITD1494" s="275"/>
      <c r="ITE1494" s="275"/>
      <c r="ITF1494" s="275"/>
      <c r="ITG1494" s="275"/>
      <c r="ITH1494" s="275"/>
      <c r="ITI1494" s="275"/>
      <c r="ITJ1494" s="275"/>
      <c r="ITK1494" s="275"/>
      <c r="ITL1494" s="275"/>
      <c r="ITM1494" s="275"/>
      <c r="ITN1494" s="275"/>
      <c r="ITO1494" s="275"/>
      <c r="ITP1494" s="275"/>
      <c r="ITQ1494" s="275"/>
      <c r="ITR1494" s="275"/>
      <c r="ITS1494" s="275"/>
      <c r="ITT1494" s="275"/>
      <c r="ITU1494" s="275"/>
      <c r="ITV1494" s="275"/>
      <c r="ITW1494" s="275"/>
      <c r="ITX1494" s="275"/>
      <c r="ITY1494" s="275"/>
      <c r="ITZ1494" s="275"/>
      <c r="IUA1494" s="275"/>
      <c r="IUB1494" s="275"/>
      <c r="IUC1494" s="275"/>
      <c r="IUD1494" s="275"/>
      <c r="IUE1494" s="275"/>
      <c r="IUF1494" s="275"/>
      <c r="IUG1494" s="275"/>
      <c r="IUH1494" s="275"/>
      <c r="IUI1494" s="275"/>
      <c r="IUJ1494" s="275"/>
      <c r="IUK1494" s="275"/>
      <c r="IUL1494" s="275"/>
      <c r="IUM1494" s="275"/>
      <c r="IUN1494" s="275"/>
      <c r="IUO1494" s="275"/>
      <c r="IUP1494" s="275"/>
      <c r="IUQ1494" s="275"/>
      <c r="IUR1494" s="275"/>
      <c r="IUS1494" s="275"/>
      <c r="IUT1494" s="275"/>
      <c r="IUU1494" s="275"/>
      <c r="IUV1494" s="275"/>
      <c r="IUW1494" s="275"/>
      <c r="IUX1494" s="275"/>
      <c r="IUY1494" s="275"/>
      <c r="IUZ1494" s="275"/>
      <c r="IVA1494" s="275"/>
      <c r="IVB1494" s="275"/>
      <c r="IVC1494" s="275"/>
      <c r="IVD1494" s="275"/>
      <c r="IVE1494" s="275"/>
      <c r="IVF1494" s="275"/>
      <c r="IVG1494" s="275"/>
      <c r="IVH1494" s="275"/>
      <c r="IVI1494" s="275"/>
      <c r="IVJ1494" s="275"/>
      <c r="IVK1494" s="275"/>
      <c r="IVL1494" s="275"/>
      <c r="IVM1494" s="275"/>
      <c r="IVN1494" s="275"/>
      <c r="IVO1494" s="275"/>
      <c r="IVP1494" s="275"/>
      <c r="IVQ1494" s="275"/>
      <c r="IVR1494" s="275"/>
      <c r="IVS1494" s="275"/>
      <c r="IVT1494" s="275"/>
      <c r="IVU1494" s="275"/>
      <c r="IVV1494" s="275"/>
      <c r="IVW1494" s="275"/>
      <c r="IVX1494" s="275"/>
      <c r="IVY1494" s="275"/>
      <c r="IVZ1494" s="275"/>
      <c r="IWA1494" s="275"/>
      <c r="IWB1494" s="275"/>
      <c r="IWC1494" s="275"/>
      <c r="IWD1494" s="275"/>
      <c r="IWE1494" s="275"/>
      <c r="IWF1494" s="275"/>
      <c r="IWG1494" s="275"/>
      <c r="IWH1494" s="275"/>
      <c r="IWI1494" s="275"/>
      <c r="IWJ1494" s="275"/>
      <c r="IWK1494" s="275"/>
      <c r="IWL1494" s="275"/>
      <c r="IWM1494" s="275"/>
      <c r="IWN1494" s="275"/>
      <c r="IWO1494" s="275"/>
      <c r="IWP1494" s="275"/>
      <c r="IWQ1494" s="275"/>
      <c r="IWR1494" s="275"/>
      <c r="IWS1494" s="275"/>
      <c r="IWT1494" s="275"/>
      <c r="IWU1494" s="275"/>
      <c r="IWV1494" s="275"/>
      <c r="IWW1494" s="275"/>
      <c r="IWX1494" s="275"/>
      <c r="IWY1494" s="275"/>
      <c r="IWZ1494" s="275"/>
      <c r="IXA1494" s="275"/>
      <c r="IXB1494" s="275"/>
      <c r="IXC1494" s="275"/>
      <c r="IXD1494" s="275"/>
      <c r="IXE1494" s="275"/>
      <c r="IXF1494" s="275"/>
      <c r="IXG1494" s="275"/>
      <c r="IXH1494" s="275"/>
      <c r="IXI1494" s="275"/>
      <c r="IXJ1494" s="275"/>
      <c r="IXK1494" s="275"/>
      <c r="IXL1494" s="275"/>
      <c r="IXM1494" s="275"/>
      <c r="IXN1494" s="275"/>
      <c r="IXO1494" s="275"/>
      <c r="IXP1494" s="275"/>
      <c r="IXQ1494" s="275"/>
      <c r="IXR1494" s="275"/>
      <c r="IXS1494" s="275"/>
      <c r="IXT1494" s="275"/>
      <c r="IXU1494" s="275"/>
      <c r="IXV1494" s="275"/>
      <c r="IXW1494" s="275"/>
      <c r="IXX1494" s="275"/>
      <c r="IXY1494" s="275"/>
      <c r="IXZ1494" s="275"/>
      <c r="IYA1494" s="275"/>
      <c r="IYB1494" s="275"/>
      <c r="IYC1494" s="275"/>
      <c r="IYD1494" s="275"/>
      <c r="IYE1494" s="275"/>
      <c r="IYF1494" s="275"/>
      <c r="IYG1494" s="275"/>
      <c r="IYH1494" s="275"/>
      <c r="IYI1494" s="275"/>
      <c r="IYJ1494" s="275"/>
      <c r="IYK1494" s="275"/>
      <c r="IYL1494" s="275"/>
      <c r="IYM1494" s="275"/>
      <c r="IYN1494" s="275"/>
      <c r="IYO1494" s="275"/>
      <c r="IYP1494" s="275"/>
      <c r="IYQ1494" s="275"/>
      <c r="IYR1494" s="275"/>
      <c r="IYS1494" s="275"/>
      <c r="IYT1494" s="275"/>
      <c r="IYU1494" s="275"/>
      <c r="IYV1494" s="275"/>
      <c r="IYW1494" s="275"/>
      <c r="IYX1494" s="275"/>
      <c r="IYY1494" s="275"/>
      <c r="IYZ1494" s="275"/>
      <c r="IZA1494" s="275"/>
      <c r="IZB1494" s="275"/>
      <c r="IZC1494" s="275"/>
      <c r="IZD1494" s="275"/>
      <c r="IZE1494" s="275"/>
      <c r="IZF1494" s="275"/>
      <c r="IZG1494" s="275"/>
      <c r="IZH1494" s="275"/>
      <c r="IZI1494" s="275"/>
      <c r="IZJ1494" s="275"/>
      <c r="IZK1494" s="275"/>
      <c r="IZL1494" s="275"/>
      <c r="IZM1494" s="275"/>
      <c r="IZN1494" s="275"/>
      <c r="IZO1494" s="275"/>
      <c r="IZP1494" s="275"/>
      <c r="IZQ1494" s="275"/>
      <c r="IZR1494" s="275"/>
      <c r="IZS1494" s="275"/>
      <c r="IZT1494" s="275"/>
      <c r="IZU1494" s="275"/>
      <c r="IZV1494" s="275"/>
      <c r="IZW1494" s="275"/>
      <c r="IZX1494" s="275"/>
      <c r="IZY1494" s="275"/>
      <c r="IZZ1494" s="275"/>
      <c r="JAA1494" s="275"/>
      <c r="JAB1494" s="275"/>
      <c r="JAC1494" s="275"/>
      <c r="JAD1494" s="275"/>
      <c r="JAE1494" s="275"/>
      <c r="JAF1494" s="275"/>
      <c r="JAG1494" s="275"/>
      <c r="JAH1494" s="275"/>
      <c r="JAI1494" s="275"/>
      <c r="JAJ1494" s="275"/>
      <c r="JAK1494" s="275"/>
      <c r="JAL1494" s="275"/>
      <c r="JAM1494" s="275"/>
      <c r="JAN1494" s="275"/>
      <c r="JAO1494" s="275"/>
      <c r="JAP1494" s="275"/>
      <c r="JAQ1494" s="275"/>
      <c r="JAR1494" s="275"/>
      <c r="JAS1494" s="275"/>
      <c r="JAT1494" s="275"/>
      <c r="JAU1494" s="275"/>
      <c r="JAV1494" s="275"/>
      <c r="JAW1494" s="275"/>
      <c r="JAX1494" s="275"/>
      <c r="JAY1494" s="275"/>
      <c r="JAZ1494" s="275"/>
      <c r="JBA1494" s="275"/>
      <c r="JBB1494" s="275"/>
      <c r="JBC1494" s="275"/>
      <c r="JBD1494" s="275"/>
      <c r="JBE1494" s="275"/>
      <c r="JBF1494" s="275"/>
      <c r="JBG1494" s="275"/>
      <c r="JBH1494" s="275"/>
      <c r="JBI1494" s="275"/>
      <c r="JBJ1494" s="275"/>
      <c r="JBK1494" s="275"/>
      <c r="JBL1494" s="275"/>
      <c r="JBM1494" s="275"/>
      <c r="JBN1494" s="275"/>
      <c r="JBO1494" s="275"/>
      <c r="JBP1494" s="275"/>
      <c r="JBQ1494" s="275"/>
      <c r="JBR1494" s="275"/>
      <c r="JBS1494" s="275"/>
      <c r="JBT1494" s="275"/>
      <c r="JBU1494" s="275"/>
      <c r="JBV1494" s="275"/>
      <c r="JBW1494" s="275"/>
      <c r="JBX1494" s="275"/>
      <c r="JBY1494" s="275"/>
      <c r="JBZ1494" s="275"/>
      <c r="JCA1494" s="275"/>
      <c r="JCB1494" s="275"/>
      <c r="JCC1494" s="275"/>
      <c r="JCD1494" s="275"/>
      <c r="JCE1494" s="275"/>
      <c r="JCF1494" s="275"/>
      <c r="JCG1494" s="275"/>
      <c r="JCH1494" s="275"/>
      <c r="JCI1494" s="275"/>
      <c r="JCJ1494" s="275"/>
      <c r="JCK1494" s="275"/>
      <c r="JCL1494" s="275"/>
      <c r="JCM1494" s="275"/>
      <c r="JCN1494" s="275"/>
      <c r="JCO1494" s="275"/>
      <c r="JCP1494" s="275"/>
      <c r="JCQ1494" s="275"/>
      <c r="JCR1494" s="275"/>
      <c r="JCS1494" s="275"/>
      <c r="JCT1494" s="275"/>
      <c r="JCU1494" s="275"/>
      <c r="JCV1494" s="275"/>
      <c r="JCW1494" s="275"/>
      <c r="JCX1494" s="275"/>
      <c r="JCY1494" s="275"/>
      <c r="JCZ1494" s="275"/>
      <c r="JDA1494" s="275"/>
      <c r="JDB1494" s="275"/>
      <c r="JDC1494" s="275"/>
      <c r="JDD1494" s="275"/>
      <c r="JDE1494" s="275"/>
      <c r="JDF1494" s="275"/>
      <c r="JDG1494" s="275"/>
      <c r="JDH1494" s="275"/>
      <c r="JDI1494" s="275"/>
      <c r="JDJ1494" s="275"/>
      <c r="JDK1494" s="275"/>
      <c r="JDL1494" s="275"/>
      <c r="JDM1494" s="275"/>
      <c r="JDN1494" s="275"/>
      <c r="JDO1494" s="275"/>
      <c r="JDP1494" s="275"/>
      <c r="JDQ1494" s="275"/>
      <c r="JDR1494" s="275"/>
      <c r="JDS1494" s="275"/>
      <c r="JDT1494" s="275"/>
      <c r="JDU1494" s="275"/>
      <c r="JDV1494" s="275"/>
      <c r="JDW1494" s="275"/>
      <c r="JDX1494" s="275"/>
      <c r="JDY1494" s="275"/>
      <c r="JDZ1494" s="275"/>
      <c r="JEA1494" s="275"/>
      <c r="JEB1494" s="275"/>
      <c r="JEC1494" s="275"/>
      <c r="JED1494" s="275"/>
      <c r="JEE1494" s="275"/>
      <c r="JEF1494" s="275"/>
      <c r="JEG1494" s="275"/>
      <c r="JEH1494" s="275"/>
      <c r="JEI1494" s="275"/>
      <c r="JEJ1494" s="275"/>
      <c r="JEK1494" s="275"/>
      <c r="JEL1494" s="275"/>
      <c r="JEM1494" s="275"/>
      <c r="JEN1494" s="275"/>
      <c r="JEO1494" s="275"/>
      <c r="JEP1494" s="275"/>
      <c r="JEQ1494" s="275"/>
      <c r="JER1494" s="275"/>
      <c r="JES1494" s="275"/>
      <c r="JET1494" s="275"/>
      <c r="JEU1494" s="275"/>
      <c r="JEV1494" s="275"/>
      <c r="JEW1494" s="275"/>
      <c r="JEX1494" s="275"/>
      <c r="JEY1494" s="275"/>
      <c r="JEZ1494" s="275"/>
      <c r="JFA1494" s="275"/>
      <c r="JFB1494" s="275"/>
      <c r="JFC1494" s="275"/>
      <c r="JFD1494" s="275"/>
      <c r="JFE1494" s="275"/>
      <c r="JFF1494" s="275"/>
      <c r="JFG1494" s="275"/>
      <c r="JFH1494" s="275"/>
      <c r="JFI1494" s="275"/>
      <c r="JFJ1494" s="275"/>
      <c r="JFK1494" s="275"/>
      <c r="JFL1494" s="275"/>
      <c r="JFM1494" s="275"/>
      <c r="JFN1494" s="275"/>
      <c r="JFO1494" s="275"/>
      <c r="JFP1494" s="275"/>
      <c r="JFQ1494" s="275"/>
      <c r="JFR1494" s="275"/>
      <c r="JFS1494" s="275"/>
      <c r="JFT1494" s="275"/>
      <c r="JFU1494" s="275"/>
      <c r="JFV1494" s="275"/>
      <c r="JFW1494" s="275"/>
      <c r="JFX1494" s="275"/>
      <c r="JFY1494" s="275"/>
      <c r="JFZ1494" s="275"/>
      <c r="JGA1494" s="275"/>
      <c r="JGB1494" s="275"/>
      <c r="JGC1494" s="275"/>
      <c r="JGD1494" s="275"/>
      <c r="JGE1494" s="275"/>
      <c r="JGF1494" s="275"/>
      <c r="JGG1494" s="275"/>
      <c r="JGH1494" s="275"/>
      <c r="JGI1494" s="275"/>
      <c r="JGJ1494" s="275"/>
      <c r="JGK1494" s="275"/>
      <c r="JGL1494" s="275"/>
      <c r="JGM1494" s="275"/>
      <c r="JGN1494" s="275"/>
      <c r="JGO1494" s="275"/>
      <c r="JGP1494" s="275"/>
      <c r="JGQ1494" s="275"/>
      <c r="JGR1494" s="275"/>
      <c r="JGS1494" s="275"/>
      <c r="JGT1494" s="275"/>
      <c r="JGU1494" s="275"/>
      <c r="JGV1494" s="275"/>
      <c r="JGW1494" s="275"/>
      <c r="JGX1494" s="275"/>
      <c r="JGY1494" s="275"/>
      <c r="JGZ1494" s="275"/>
      <c r="JHA1494" s="275"/>
      <c r="JHB1494" s="275"/>
      <c r="JHC1494" s="275"/>
      <c r="JHD1494" s="275"/>
      <c r="JHE1494" s="275"/>
      <c r="JHF1494" s="275"/>
      <c r="JHG1494" s="275"/>
      <c r="JHH1494" s="275"/>
      <c r="JHI1494" s="275"/>
      <c r="JHJ1494" s="275"/>
      <c r="JHK1494" s="275"/>
      <c r="JHL1494" s="275"/>
      <c r="JHM1494" s="275"/>
      <c r="JHN1494" s="275"/>
      <c r="JHO1494" s="275"/>
      <c r="JHP1494" s="275"/>
      <c r="JHQ1494" s="275"/>
      <c r="JHR1494" s="275"/>
      <c r="JHS1494" s="275"/>
      <c r="JHT1494" s="275"/>
      <c r="JHU1494" s="275"/>
      <c r="JHV1494" s="275"/>
      <c r="JHW1494" s="275"/>
      <c r="JHX1494" s="275"/>
      <c r="JHY1494" s="275"/>
      <c r="JHZ1494" s="275"/>
      <c r="JIA1494" s="275"/>
      <c r="JIB1494" s="275"/>
      <c r="JIC1494" s="275"/>
      <c r="JID1494" s="275"/>
      <c r="JIE1494" s="275"/>
      <c r="JIF1494" s="275"/>
      <c r="JIG1494" s="275"/>
      <c r="JIH1494" s="275"/>
      <c r="JII1494" s="275"/>
      <c r="JIJ1494" s="275"/>
      <c r="JIK1494" s="275"/>
      <c r="JIL1494" s="275"/>
      <c r="JIM1494" s="275"/>
      <c r="JIN1494" s="275"/>
      <c r="JIO1494" s="275"/>
      <c r="JIP1494" s="275"/>
      <c r="JIQ1494" s="275"/>
      <c r="JIR1494" s="275"/>
      <c r="JIS1494" s="275"/>
      <c r="JIT1494" s="275"/>
      <c r="JIU1494" s="275"/>
      <c r="JIV1494" s="275"/>
      <c r="JIW1494" s="275"/>
      <c r="JIX1494" s="275"/>
      <c r="JIY1494" s="275"/>
      <c r="JIZ1494" s="275"/>
      <c r="JJA1494" s="275"/>
      <c r="JJB1494" s="275"/>
      <c r="JJC1494" s="275"/>
      <c r="JJD1494" s="275"/>
      <c r="JJE1494" s="275"/>
      <c r="JJF1494" s="275"/>
      <c r="JJG1494" s="275"/>
      <c r="JJH1494" s="275"/>
      <c r="JJI1494" s="275"/>
      <c r="JJJ1494" s="275"/>
      <c r="JJK1494" s="275"/>
      <c r="JJL1494" s="275"/>
      <c r="JJM1494" s="275"/>
      <c r="JJN1494" s="275"/>
      <c r="JJO1494" s="275"/>
      <c r="JJP1494" s="275"/>
      <c r="JJQ1494" s="275"/>
      <c r="JJR1494" s="275"/>
      <c r="JJS1494" s="275"/>
      <c r="JJT1494" s="275"/>
      <c r="JJU1494" s="275"/>
      <c r="JJV1494" s="275"/>
      <c r="JJW1494" s="275"/>
      <c r="JJX1494" s="275"/>
      <c r="JJY1494" s="275"/>
      <c r="JJZ1494" s="275"/>
      <c r="JKA1494" s="275"/>
      <c r="JKB1494" s="275"/>
      <c r="JKC1494" s="275"/>
      <c r="JKD1494" s="275"/>
      <c r="JKE1494" s="275"/>
      <c r="JKF1494" s="275"/>
      <c r="JKG1494" s="275"/>
      <c r="JKH1494" s="275"/>
      <c r="JKI1494" s="275"/>
      <c r="JKJ1494" s="275"/>
      <c r="JKK1494" s="275"/>
      <c r="JKL1494" s="275"/>
      <c r="JKM1494" s="275"/>
      <c r="JKN1494" s="275"/>
      <c r="JKO1494" s="275"/>
      <c r="JKP1494" s="275"/>
      <c r="JKQ1494" s="275"/>
      <c r="JKR1494" s="275"/>
      <c r="JKS1494" s="275"/>
      <c r="JKT1494" s="275"/>
      <c r="JKU1494" s="275"/>
      <c r="JKV1494" s="275"/>
      <c r="JKW1494" s="275"/>
      <c r="JKX1494" s="275"/>
      <c r="JKY1494" s="275"/>
      <c r="JKZ1494" s="275"/>
      <c r="JLA1494" s="275"/>
      <c r="JLB1494" s="275"/>
      <c r="JLC1494" s="275"/>
      <c r="JLD1494" s="275"/>
      <c r="JLE1494" s="275"/>
      <c r="JLF1494" s="275"/>
      <c r="JLG1494" s="275"/>
      <c r="JLH1494" s="275"/>
      <c r="JLI1494" s="275"/>
      <c r="JLJ1494" s="275"/>
      <c r="JLK1494" s="275"/>
      <c r="JLL1494" s="275"/>
      <c r="JLM1494" s="275"/>
      <c r="JLN1494" s="275"/>
      <c r="JLO1494" s="275"/>
      <c r="JLP1494" s="275"/>
      <c r="JLQ1494" s="275"/>
      <c r="JLR1494" s="275"/>
      <c r="JLS1494" s="275"/>
      <c r="JLT1494" s="275"/>
      <c r="JLU1494" s="275"/>
      <c r="JLV1494" s="275"/>
      <c r="JLW1494" s="275"/>
      <c r="JLX1494" s="275"/>
      <c r="JLY1494" s="275"/>
      <c r="JLZ1494" s="275"/>
      <c r="JMA1494" s="275"/>
      <c r="JMB1494" s="275"/>
      <c r="JMC1494" s="275"/>
      <c r="JMD1494" s="275"/>
      <c r="JME1494" s="275"/>
      <c r="JMF1494" s="275"/>
      <c r="JMG1494" s="275"/>
      <c r="JMH1494" s="275"/>
      <c r="JMI1494" s="275"/>
      <c r="JMJ1494" s="275"/>
      <c r="JMK1494" s="275"/>
      <c r="JML1494" s="275"/>
      <c r="JMM1494" s="275"/>
      <c r="JMN1494" s="275"/>
      <c r="JMO1494" s="275"/>
      <c r="JMP1494" s="275"/>
      <c r="JMQ1494" s="275"/>
      <c r="JMR1494" s="275"/>
      <c r="JMS1494" s="275"/>
      <c r="JMT1494" s="275"/>
      <c r="JMU1494" s="275"/>
      <c r="JMV1494" s="275"/>
      <c r="JMW1494" s="275"/>
      <c r="JMX1494" s="275"/>
      <c r="JMY1494" s="275"/>
      <c r="JMZ1494" s="275"/>
      <c r="JNA1494" s="275"/>
      <c r="JNB1494" s="275"/>
      <c r="JNC1494" s="275"/>
      <c r="JND1494" s="275"/>
      <c r="JNE1494" s="275"/>
      <c r="JNF1494" s="275"/>
      <c r="JNG1494" s="275"/>
      <c r="JNH1494" s="275"/>
      <c r="JNI1494" s="275"/>
      <c r="JNJ1494" s="275"/>
      <c r="JNK1494" s="275"/>
      <c r="JNL1494" s="275"/>
      <c r="JNM1494" s="275"/>
      <c r="JNN1494" s="275"/>
      <c r="JNO1494" s="275"/>
      <c r="JNP1494" s="275"/>
      <c r="JNQ1494" s="275"/>
      <c r="JNR1494" s="275"/>
      <c r="JNS1494" s="275"/>
      <c r="JNT1494" s="275"/>
      <c r="JNU1494" s="275"/>
      <c r="JNV1494" s="275"/>
      <c r="JNW1494" s="275"/>
      <c r="JNX1494" s="275"/>
      <c r="JNY1494" s="275"/>
      <c r="JNZ1494" s="275"/>
      <c r="JOA1494" s="275"/>
      <c r="JOB1494" s="275"/>
      <c r="JOC1494" s="275"/>
      <c r="JOD1494" s="275"/>
      <c r="JOE1494" s="275"/>
      <c r="JOF1494" s="275"/>
      <c r="JOG1494" s="275"/>
      <c r="JOH1494" s="275"/>
      <c r="JOI1494" s="275"/>
      <c r="JOJ1494" s="275"/>
      <c r="JOK1494" s="275"/>
      <c r="JOL1494" s="275"/>
      <c r="JOM1494" s="275"/>
      <c r="JON1494" s="275"/>
      <c r="JOO1494" s="275"/>
      <c r="JOP1494" s="275"/>
      <c r="JOQ1494" s="275"/>
      <c r="JOR1494" s="275"/>
      <c r="JOS1494" s="275"/>
      <c r="JOT1494" s="275"/>
      <c r="JOU1494" s="275"/>
      <c r="JOV1494" s="275"/>
      <c r="JOW1494" s="275"/>
      <c r="JOX1494" s="275"/>
      <c r="JOY1494" s="275"/>
      <c r="JOZ1494" s="275"/>
      <c r="JPA1494" s="275"/>
      <c r="JPB1494" s="275"/>
      <c r="JPC1494" s="275"/>
      <c r="JPD1494" s="275"/>
      <c r="JPE1494" s="275"/>
      <c r="JPF1494" s="275"/>
      <c r="JPG1494" s="275"/>
      <c r="JPH1494" s="275"/>
      <c r="JPI1494" s="275"/>
      <c r="JPJ1494" s="275"/>
      <c r="JPK1494" s="275"/>
      <c r="JPL1494" s="275"/>
      <c r="JPM1494" s="275"/>
      <c r="JPN1494" s="275"/>
      <c r="JPO1494" s="275"/>
      <c r="JPP1494" s="275"/>
      <c r="JPQ1494" s="275"/>
      <c r="JPR1494" s="275"/>
      <c r="JPS1494" s="275"/>
      <c r="JPT1494" s="275"/>
      <c r="JPU1494" s="275"/>
      <c r="JPV1494" s="275"/>
      <c r="JPW1494" s="275"/>
      <c r="JPX1494" s="275"/>
      <c r="JPY1494" s="275"/>
      <c r="JPZ1494" s="275"/>
      <c r="JQA1494" s="275"/>
      <c r="JQB1494" s="275"/>
      <c r="JQC1494" s="275"/>
      <c r="JQD1494" s="275"/>
      <c r="JQE1494" s="275"/>
      <c r="JQF1494" s="275"/>
      <c r="JQG1494" s="275"/>
      <c r="JQH1494" s="275"/>
      <c r="JQI1494" s="275"/>
      <c r="JQJ1494" s="275"/>
      <c r="JQK1494" s="275"/>
      <c r="JQL1494" s="275"/>
      <c r="JQM1494" s="275"/>
      <c r="JQN1494" s="275"/>
      <c r="JQO1494" s="275"/>
      <c r="JQP1494" s="275"/>
      <c r="JQQ1494" s="275"/>
      <c r="JQR1494" s="275"/>
      <c r="JQS1494" s="275"/>
      <c r="JQT1494" s="275"/>
      <c r="JQU1494" s="275"/>
      <c r="JQV1494" s="275"/>
      <c r="JQW1494" s="275"/>
      <c r="JQX1494" s="275"/>
      <c r="JQY1494" s="275"/>
      <c r="JQZ1494" s="275"/>
      <c r="JRA1494" s="275"/>
      <c r="JRB1494" s="275"/>
      <c r="JRC1494" s="275"/>
      <c r="JRD1494" s="275"/>
      <c r="JRE1494" s="275"/>
      <c r="JRF1494" s="275"/>
      <c r="JRG1494" s="275"/>
      <c r="JRH1494" s="275"/>
      <c r="JRI1494" s="275"/>
      <c r="JRJ1494" s="275"/>
      <c r="JRK1494" s="275"/>
      <c r="JRL1494" s="275"/>
      <c r="JRM1494" s="275"/>
      <c r="JRN1494" s="275"/>
      <c r="JRO1494" s="275"/>
      <c r="JRP1494" s="275"/>
      <c r="JRQ1494" s="275"/>
      <c r="JRR1494" s="275"/>
      <c r="JRS1494" s="275"/>
      <c r="JRT1494" s="275"/>
      <c r="JRU1494" s="275"/>
      <c r="JRV1494" s="275"/>
      <c r="JRW1494" s="275"/>
      <c r="JRX1494" s="275"/>
      <c r="JRY1494" s="275"/>
      <c r="JRZ1494" s="275"/>
      <c r="JSA1494" s="275"/>
      <c r="JSB1494" s="275"/>
      <c r="JSC1494" s="275"/>
      <c r="JSD1494" s="275"/>
      <c r="JSE1494" s="275"/>
      <c r="JSF1494" s="275"/>
      <c r="JSG1494" s="275"/>
      <c r="JSH1494" s="275"/>
      <c r="JSI1494" s="275"/>
      <c r="JSJ1494" s="275"/>
      <c r="JSK1494" s="275"/>
      <c r="JSL1494" s="275"/>
      <c r="JSM1494" s="275"/>
      <c r="JSN1494" s="275"/>
      <c r="JSO1494" s="275"/>
      <c r="JSP1494" s="275"/>
      <c r="JSQ1494" s="275"/>
      <c r="JSR1494" s="275"/>
      <c r="JSS1494" s="275"/>
      <c r="JST1494" s="275"/>
      <c r="JSU1494" s="275"/>
      <c r="JSV1494" s="275"/>
      <c r="JSW1494" s="275"/>
      <c r="JSX1494" s="275"/>
      <c r="JSY1494" s="275"/>
      <c r="JSZ1494" s="275"/>
      <c r="JTA1494" s="275"/>
      <c r="JTB1494" s="275"/>
      <c r="JTC1494" s="275"/>
      <c r="JTD1494" s="275"/>
      <c r="JTE1494" s="275"/>
      <c r="JTF1494" s="275"/>
      <c r="JTG1494" s="275"/>
      <c r="JTH1494" s="275"/>
      <c r="JTI1494" s="275"/>
      <c r="JTJ1494" s="275"/>
      <c r="JTK1494" s="275"/>
      <c r="JTL1494" s="275"/>
      <c r="JTM1494" s="275"/>
      <c r="JTN1494" s="275"/>
      <c r="JTO1494" s="275"/>
      <c r="JTP1494" s="275"/>
      <c r="JTQ1494" s="275"/>
      <c r="JTR1494" s="275"/>
      <c r="JTS1494" s="275"/>
      <c r="JTT1494" s="275"/>
      <c r="JTU1494" s="275"/>
      <c r="JTV1494" s="275"/>
      <c r="JTW1494" s="275"/>
      <c r="JTX1494" s="275"/>
      <c r="JTY1494" s="275"/>
      <c r="JTZ1494" s="275"/>
      <c r="JUA1494" s="275"/>
      <c r="JUB1494" s="275"/>
      <c r="JUC1494" s="275"/>
      <c r="JUD1494" s="275"/>
      <c r="JUE1494" s="275"/>
      <c r="JUF1494" s="275"/>
      <c r="JUG1494" s="275"/>
      <c r="JUH1494" s="275"/>
      <c r="JUI1494" s="275"/>
      <c r="JUJ1494" s="275"/>
      <c r="JUK1494" s="275"/>
      <c r="JUL1494" s="275"/>
      <c r="JUM1494" s="275"/>
      <c r="JUN1494" s="275"/>
      <c r="JUO1494" s="275"/>
      <c r="JUP1494" s="275"/>
      <c r="JUQ1494" s="275"/>
      <c r="JUR1494" s="275"/>
      <c r="JUS1494" s="275"/>
      <c r="JUT1494" s="275"/>
      <c r="JUU1494" s="275"/>
      <c r="JUV1494" s="275"/>
      <c r="JUW1494" s="275"/>
      <c r="JUX1494" s="275"/>
      <c r="JUY1494" s="275"/>
      <c r="JUZ1494" s="275"/>
      <c r="JVA1494" s="275"/>
      <c r="JVB1494" s="275"/>
      <c r="JVC1494" s="275"/>
      <c r="JVD1494" s="275"/>
      <c r="JVE1494" s="275"/>
      <c r="JVF1494" s="275"/>
      <c r="JVG1494" s="275"/>
      <c r="JVH1494" s="275"/>
      <c r="JVI1494" s="275"/>
      <c r="JVJ1494" s="275"/>
      <c r="JVK1494" s="275"/>
      <c r="JVL1494" s="275"/>
      <c r="JVM1494" s="275"/>
      <c r="JVN1494" s="275"/>
      <c r="JVO1494" s="275"/>
      <c r="JVP1494" s="275"/>
      <c r="JVQ1494" s="275"/>
      <c r="JVR1494" s="275"/>
      <c r="JVS1494" s="275"/>
      <c r="JVT1494" s="275"/>
      <c r="JVU1494" s="275"/>
      <c r="JVV1494" s="275"/>
      <c r="JVW1494" s="275"/>
      <c r="JVX1494" s="275"/>
      <c r="JVY1494" s="275"/>
      <c r="JVZ1494" s="275"/>
      <c r="JWA1494" s="275"/>
      <c r="JWB1494" s="275"/>
      <c r="JWC1494" s="275"/>
      <c r="JWD1494" s="275"/>
      <c r="JWE1494" s="275"/>
      <c r="JWF1494" s="275"/>
      <c r="JWG1494" s="275"/>
      <c r="JWH1494" s="275"/>
      <c r="JWI1494" s="275"/>
      <c r="JWJ1494" s="275"/>
      <c r="JWK1494" s="275"/>
      <c r="JWL1494" s="275"/>
      <c r="JWM1494" s="275"/>
      <c r="JWN1494" s="275"/>
      <c r="JWO1494" s="275"/>
      <c r="JWP1494" s="275"/>
      <c r="JWQ1494" s="275"/>
      <c r="JWR1494" s="275"/>
      <c r="JWS1494" s="275"/>
      <c r="JWT1494" s="275"/>
      <c r="JWU1494" s="275"/>
      <c r="JWV1494" s="275"/>
      <c r="JWW1494" s="275"/>
      <c r="JWX1494" s="275"/>
      <c r="JWY1494" s="275"/>
      <c r="JWZ1494" s="275"/>
      <c r="JXA1494" s="275"/>
      <c r="JXB1494" s="275"/>
      <c r="JXC1494" s="275"/>
      <c r="JXD1494" s="275"/>
      <c r="JXE1494" s="275"/>
      <c r="JXF1494" s="275"/>
      <c r="JXG1494" s="275"/>
      <c r="JXH1494" s="275"/>
      <c r="JXI1494" s="275"/>
      <c r="JXJ1494" s="275"/>
      <c r="JXK1494" s="275"/>
      <c r="JXL1494" s="275"/>
      <c r="JXM1494" s="275"/>
      <c r="JXN1494" s="275"/>
      <c r="JXO1494" s="275"/>
      <c r="JXP1494" s="275"/>
      <c r="JXQ1494" s="275"/>
      <c r="JXR1494" s="275"/>
      <c r="JXS1494" s="275"/>
      <c r="JXT1494" s="275"/>
      <c r="JXU1494" s="275"/>
      <c r="JXV1494" s="275"/>
      <c r="JXW1494" s="275"/>
      <c r="JXX1494" s="275"/>
      <c r="JXY1494" s="275"/>
      <c r="JXZ1494" s="275"/>
      <c r="JYA1494" s="275"/>
      <c r="JYB1494" s="275"/>
      <c r="JYC1494" s="275"/>
      <c r="JYD1494" s="275"/>
      <c r="JYE1494" s="275"/>
      <c r="JYF1494" s="275"/>
      <c r="JYG1494" s="275"/>
      <c r="JYH1494" s="275"/>
      <c r="JYI1494" s="275"/>
      <c r="JYJ1494" s="275"/>
      <c r="JYK1494" s="275"/>
      <c r="JYL1494" s="275"/>
      <c r="JYM1494" s="275"/>
      <c r="JYN1494" s="275"/>
      <c r="JYO1494" s="275"/>
      <c r="JYP1494" s="275"/>
      <c r="JYQ1494" s="275"/>
      <c r="JYR1494" s="275"/>
      <c r="JYS1494" s="275"/>
      <c r="JYT1494" s="275"/>
      <c r="JYU1494" s="275"/>
      <c r="JYV1494" s="275"/>
      <c r="JYW1494" s="275"/>
      <c r="JYX1494" s="275"/>
      <c r="JYY1494" s="275"/>
      <c r="JYZ1494" s="275"/>
      <c r="JZA1494" s="275"/>
      <c r="JZB1494" s="275"/>
      <c r="JZC1494" s="275"/>
      <c r="JZD1494" s="275"/>
      <c r="JZE1494" s="275"/>
      <c r="JZF1494" s="275"/>
      <c r="JZG1494" s="275"/>
      <c r="JZH1494" s="275"/>
      <c r="JZI1494" s="275"/>
      <c r="JZJ1494" s="275"/>
      <c r="JZK1494" s="275"/>
      <c r="JZL1494" s="275"/>
      <c r="JZM1494" s="275"/>
      <c r="JZN1494" s="275"/>
      <c r="JZO1494" s="275"/>
      <c r="JZP1494" s="275"/>
      <c r="JZQ1494" s="275"/>
      <c r="JZR1494" s="275"/>
      <c r="JZS1494" s="275"/>
      <c r="JZT1494" s="275"/>
      <c r="JZU1494" s="275"/>
      <c r="JZV1494" s="275"/>
      <c r="JZW1494" s="275"/>
      <c r="JZX1494" s="275"/>
      <c r="JZY1494" s="275"/>
      <c r="JZZ1494" s="275"/>
      <c r="KAA1494" s="275"/>
      <c r="KAB1494" s="275"/>
      <c r="KAC1494" s="275"/>
      <c r="KAD1494" s="275"/>
      <c r="KAE1494" s="275"/>
      <c r="KAF1494" s="275"/>
      <c r="KAG1494" s="275"/>
      <c r="KAH1494" s="275"/>
      <c r="KAI1494" s="275"/>
      <c r="KAJ1494" s="275"/>
      <c r="KAK1494" s="275"/>
      <c r="KAL1494" s="275"/>
      <c r="KAM1494" s="275"/>
      <c r="KAN1494" s="275"/>
      <c r="KAO1494" s="275"/>
      <c r="KAP1494" s="275"/>
      <c r="KAQ1494" s="275"/>
      <c r="KAR1494" s="275"/>
      <c r="KAS1494" s="275"/>
      <c r="KAT1494" s="275"/>
      <c r="KAU1494" s="275"/>
      <c r="KAV1494" s="275"/>
      <c r="KAW1494" s="275"/>
      <c r="KAX1494" s="275"/>
      <c r="KAY1494" s="275"/>
      <c r="KAZ1494" s="275"/>
      <c r="KBA1494" s="275"/>
      <c r="KBB1494" s="275"/>
      <c r="KBC1494" s="275"/>
      <c r="KBD1494" s="275"/>
      <c r="KBE1494" s="275"/>
      <c r="KBF1494" s="275"/>
      <c r="KBG1494" s="275"/>
      <c r="KBH1494" s="275"/>
      <c r="KBI1494" s="275"/>
      <c r="KBJ1494" s="275"/>
      <c r="KBK1494" s="275"/>
      <c r="KBL1494" s="275"/>
      <c r="KBM1494" s="275"/>
      <c r="KBN1494" s="275"/>
      <c r="KBO1494" s="275"/>
      <c r="KBP1494" s="275"/>
      <c r="KBQ1494" s="275"/>
      <c r="KBR1494" s="275"/>
      <c r="KBS1494" s="275"/>
      <c r="KBT1494" s="275"/>
      <c r="KBU1494" s="275"/>
      <c r="KBV1494" s="275"/>
      <c r="KBW1494" s="275"/>
      <c r="KBX1494" s="275"/>
      <c r="KBY1494" s="275"/>
      <c r="KBZ1494" s="275"/>
      <c r="KCA1494" s="275"/>
      <c r="KCB1494" s="275"/>
      <c r="KCC1494" s="275"/>
      <c r="KCD1494" s="275"/>
      <c r="KCE1494" s="275"/>
      <c r="KCF1494" s="275"/>
      <c r="KCG1494" s="275"/>
      <c r="KCH1494" s="275"/>
      <c r="KCI1494" s="275"/>
      <c r="KCJ1494" s="275"/>
      <c r="KCK1494" s="275"/>
      <c r="KCL1494" s="275"/>
      <c r="KCM1494" s="275"/>
      <c r="KCN1494" s="275"/>
      <c r="KCO1494" s="275"/>
      <c r="KCP1494" s="275"/>
      <c r="KCQ1494" s="275"/>
      <c r="KCR1494" s="275"/>
      <c r="KCS1494" s="275"/>
      <c r="KCT1494" s="275"/>
      <c r="KCU1494" s="275"/>
      <c r="KCV1494" s="275"/>
      <c r="KCW1494" s="275"/>
      <c r="KCX1494" s="275"/>
      <c r="KCY1494" s="275"/>
      <c r="KCZ1494" s="275"/>
      <c r="KDA1494" s="275"/>
      <c r="KDB1494" s="275"/>
      <c r="KDC1494" s="275"/>
      <c r="KDD1494" s="275"/>
      <c r="KDE1494" s="275"/>
      <c r="KDF1494" s="275"/>
      <c r="KDG1494" s="275"/>
      <c r="KDH1494" s="275"/>
      <c r="KDI1494" s="275"/>
      <c r="KDJ1494" s="275"/>
      <c r="KDK1494" s="275"/>
      <c r="KDL1494" s="275"/>
      <c r="KDM1494" s="275"/>
      <c r="KDN1494" s="275"/>
      <c r="KDO1494" s="275"/>
      <c r="KDP1494" s="275"/>
      <c r="KDQ1494" s="275"/>
      <c r="KDR1494" s="275"/>
      <c r="KDS1494" s="275"/>
      <c r="KDT1494" s="275"/>
      <c r="KDU1494" s="275"/>
      <c r="KDV1494" s="275"/>
      <c r="KDW1494" s="275"/>
      <c r="KDX1494" s="275"/>
      <c r="KDY1494" s="275"/>
      <c r="KDZ1494" s="275"/>
      <c r="KEA1494" s="275"/>
      <c r="KEB1494" s="275"/>
      <c r="KEC1494" s="275"/>
      <c r="KED1494" s="275"/>
      <c r="KEE1494" s="275"/>
      <c r="KEF1494" s="275"/>
      <c r="KEG1494" s="275"/>
      <c r="KEH1494" s="275"/>
      <c r="KEI1494" s="275"/>
      <c r="KEJ1494" s="275"/>
      <c r="KEK1494" s="275"/>
      <c r="KEL1494" s="275"/>
      <c r="KEM1494" s="275"/>
      <c r="KEN1494" s="275"/>
      <c r="KEO1494" s="275"/>
      <c r="KEP1494" s="275"/>
      <c r="KEQ1494" s="275"/>
      <c r="KER1494" s="275"/>
      <c r="KES1494" s="275"/>
      <c r="KET1494" s="275"/>
      <c r="KEU1494" s="275"/>
      <c r="KEV1494" s="275"/>
      <c r="KEW1494" s="275"/>
      <c r="KEX1494" s="275"/>
      <c r="KEY1494" s="275"/>
      <c r="KEZ1494" s="275"/>
      <c r="KFA1494" s="275"/>
      <c r="KFB1494" s="275"/>
      <c r="KFC1494" s="275"/>
      <c r="KFD1494" s="275"/>
      <c r="KFE1494" s="275"/>
      <c r="KFF1494" s="275"/>
      <c r="KFG1494" s="275"/>
      <c r="KFH1494" s="275"/>
      <c r="KFI1494" s="275"/>
      <c r="KFJ1494" s="275"/>
      <c r="KFK1494" s="275"/>
      <c r="KFL1494" s="275"/>
      <c r="KFM1494" s="275"/>
      <c r="KFN1494" s="275"/>
      <c r="KFO1494" s="275"/>
      <c r="KFP1494" s="275"/>
      <c r="KFQ1494" s="275"/>
      <c r="KFR1494" s="275"/>
      <c r="KFS1494" s="275"/>
      <c r="KFT1494" s="275"/>
      <c r="KFU1494" s="275"/>
      <c r="KFV1494" s="275"/>
      <c r="KFW1494" s="275"/>
      <c r="KFX1494" s="275"/>
      <c r="KFY1494" s="275"/>
      <c r="KFZ1494" s="275"/>
      <c r="KGA1494" s="275"/>
      <c r="KGB1494" s="275"/>
      <c r="KGC1494" s="275"/>
      <c r="KGD1494" s="275"/>
      <c r="KGE1494" s="275"/>
      <c r="KGF1494" s="275"/>
      <c r="KGG1494" s="275"/>
      <c r="KGH1494" s="275"/>
      <c r="KGI1494" s="275"/>
      <c r="KGJ1494" s="275"/>
      <c r="KGK1494" s="275"/>
      <c r="KGL1494" s="275"/>
      <c r="KGM1494" s="275"/>
      <c r="KGN1494" s="275"/>
      <c r="KGO1494" s="275"/>
      <c r="KGP1494" s="275"/>
      <c r="KGQ1494" s="275"/>
      <c r="KGR1494" s="275"/>
      <c r="KGS1494" s="275"/>
      <c r="KGT1494" s="275"/>
      <c r="KGU1494" s="275"/>
      <c r="KGV1494" s="275"/>
      <c r="KGW1494" s="275"/>
      <c r="KGX1494" s="275"/>
      <c r="KGY1494" s="275"/>
      <c r="KGZ1494" s="275"/>
      <c r="KHA1494" s="275"/>
      <c r="KHB1494" s="275"/>
      <c r="KHC1494" s="275"/>
      <c r="KHD1494" s="275"/>
      <c r="KHE1494" s="275"/>
      <c r="KHF1494" s="275"/>
      <c r="KHG1494" s="275"/>
      <c r="KHH1494" s="275"/>
      <c r="KHI1494" s="275"/>
      <c r="KHJ1494" s="275"/>
      <c r="KHK1494" s="275"/>
      <c r="KHL1494" s="275"/>
      <c r="KHM1494" s="275"/>
      <c r="KHN1494" s="275"/>
      <c r="KHO1494" s="275"/>
      <c r="KHP1494" s="275"/>
      <c r="KHQ1494" s="275"/>
      <c r="KHR1494" s="275"/>
      <c r="KHS1494" s="275"/>
      <c r="KHT1494" s="275"/>
      <c r="KHU1494" s="275"/>
      <c r="KHV1494" s="275"/>
      <c r="KHW1494" s="275"/>
      <c r="KHX1494" s="275"/>
      <c r="KHY1494" s="275"/>
      <c r="KHZ1494" s="275"/>
      <c r="KIA1494" s="275"/>
      <c r="KIB1494" s="275"/>
      <c r="KIC1494" s="275"/>
      <c r="KID1494" s="275"/>
      <c r="KIE1494" s="275"/>
      <c r="KIF1494" s="275"/>
      <c r="KIG1494" s="275"/>
      <c r="KIH1494" s="275"/>
      <c r="KII1494" s="275"/>
      <c r="KIJ1494" s="275"/>
      <c r="KIK1494" s="275"/>
      <c r="KIL1494" s="275"/>
      <c r="KIM1494" s="275"/>
      <c r="KIN1494" s="275"/>
      <c r="KIO1494" s="275"/>
      <c r="KIP1494" s="275"/>
      <c r="KIQ1494" s="275"/>
      <c r="KIR1494" s="275"/>
      <c r="KIS1494" s="275"/>
      <c r="KIT1494" s="275"/>
      <c r="KIU1494" s="275"/>
      <c r="KIV1494" s="275"/>
      <c r="KIW1494" s="275"/>
      <c r="KIX1494" s="275"/>
      <c r="KIY1494" s="275"/>
      <c r="KIZ1494" s="275"/>
      <c r="KJA1494" s="275"/>
      <c r="KJB1494" s="275"/>
      <c r="KJC1494" s="275"/>
      <c r="KJD1494" s="275"/>
      <c r="KJE1494" s="275"/>
      <c r="KJF1494" s="275"/>
      <c r="KJG1494" s="275"/>
      <c r="KJH1494" s="275"/>
      <c r="KJI1494" s="275"/>
      <c r="KJJ1494" s="275"/>
      <c r="KJK1494" s="275"/>
      <c r="KJL1494" s="275"/>
      <c r="KJM1494" s="275"/>
      <c r="KJN1494" s="275"/>
      <c r="KJO1494" s="275"/>
      <c r="KJP1494" s="275"/>
      <c r="KJQ1494" s="275"/>
      <c r="KJR1494" s="275"/>
      <c r="KJS1494" s="275"/>
      <c r="KJT1494" s="275"/>
      <c r="KJU1494" s="275"/>
      <c r="KJV1494" s="275"/>
      <c r="KJW1494" s="275"/>
      <c r="KJX1494" s="275"/>
      <c r="KJY1494" s="275"/>
      <c r="KJZ1494" s="275"/>
      <c r="KKA1494" s="275"/>
      <c r="KKB1494" s="275"/>
      <c r="KKC1494" s="275"/>
      <c r="KKD1494" s="275"/>
      <c r="KKE1494" s="275"/>
      <c r="KKF1494" s="275"/>
      <c r="KKG1494" s="275"/>
      <c r="KKH1494" s="275"/>
      <c r="KKI1494" s="275"/>
      <c r="KKJ1494" s="275"/>
      <c r="KKK1494" s="275"/>
      <c r="KKL1494" s="275"/>
      <c r="KKM1494" s="275"/>
      <c r="KKN1494" s="275"/>
      <c r="KKO1494" s="275"/>
      <c r="KKP1494" s="275"/>
      <c r="KKQ1494" s="275"/>
      <c r="KKR1494" s="275"/>
      <c r="KKS1494" s="275"/>
      <c r="KKT1494" s="275"/>
      <c r="KKU1494" s="275"/>
      <c r="KKV1494" s="275"/>
      <c r="KKW1494" s="275"/>
      <c r="KKX1494" s="275"/>
      <c r="KKY1494" s="275"/>
      <c r="KKZ1494" s="275"/>
      <c r="KLA1494" s="275"/>
      <c r="KLB1494" s="275"/>
      <c r="KLC1494" s="275"/>
      <c r="KLD1494" s="275"/>
      <c r="KLE1494" s="275"/>
      <c r="KLF1494" s="275"/>
      <c r="KLG1494" s="275"/>
      <c r="KLH1494" s="275"/>
      <c r="KLI1494" s="275"/>
      <c r="KLJ1494" s="275"/>
      <c r="KLK1494" s="275"/>
      <c r="KLL1494" s="275"/>
      <c r="KLM1494" s="275"/>
      <c r="KLN1494" s="275"/>
      <c r="KLO1494" s="275"/>
      <c r="KLP1494" s="275"/>
      <c r="KLQ1494" s="275"/>
      <c r="KLR1494" s="275"/>
      <c r="KLS1494" s="275"/>
      <c r="KLT1494" s="275"/>
      <c r="KLU1494" s="275"/>
      <c r="KLV1494" s="275"/>
      <c r="KLW1494" s="275"/>
      <c r="KLX1494" s="275"/>
      <c r="KLY1494" s="275"/>
      <c r="KLZ1494" s="275"/>
      <c r="KMA1494" s="275"/>
      <c r="KMB1494" s="275"/>
      <c r="KMC1494" s="275"/>
      <c r="KMD1494" s="275"/>
      <c r="KME1494" s="275"/>
      <c r="KMF1494" s="275"/>
      <c r="KMG1494" s="275"/>
      <c r="KMH1494" s="275"/>
      <c r="KMI1494" s="275"/>
      <c r="KMJ1494" s="275"/>
      <c r="KMK1494" s="275"/>
      <c r="KML1494" s="275"/>
      <c r="KMM1494" s="275"/>
      <c r="KMN1494" s="275"/>
      <c r="KMO1494" s="275"/>
      <c r="KMP1494" s="275"/>
      <c r="KMQ1494" s="275"/>
      <c r="KMR1494" s="275"/>
      <c r="KMS1494" s="275"/>
      <c r="KMT1494" s="275"/>
      <c r="KMU1494" s="275"/>
      <c r="KMV1494" s="275"/>
      <c r="KMW1494" s="275"/>
      <c r="KMX1494" s="275"/>
      <c r="KMY1494" s="275"/>
      <c r="KMZ1494" s="275"/>
      <c r="KNA1494" s="275"/>
      <c r="KNB1494" s="275"/>
      <c r="KNC1494" s="275"/>
      <c r="KND1494" s="275"/>
      <c r="KNE1494" s="275"/>
      <c r="KNF1494" s="275"/>
      <c r="KNG1494" s="275"/>
      <c r="KNH1494" s="275"/>
      <c r="KNI1494" s="275"/>
      <c r="KNJ1494" s="275"/>
      <c r="KNK1494" s="275"/>
      <c r="KNL1494" s="275"/>
      <c r="KNM1494" s="275"/>
      <c r="KNN1494" s="275"/>
      <c r="KNO1494" s="275"/>
      <c r="KNP1494" s="275"/>
      <c r="KNQ1494" s="275"/>
      <c r="KNR1494" s="275"/>
      <c r="KNS1494" s="275"/>
      <c r="KNT1494" s="275"/>
      <c r="KNU1494" s="275"/>
      <c r="KNV1494" s="275"/>
      <c r="KNW1494" s="275"/>
      <c r="KNX1494" s="275"/>
      <c r="KNY1494" s="275"/>
      <c r="KNZ1494" s="275"/>
      <c r="KOA1494" s="275"/>
      <c r="KOB1494" s="275"/>
      <c r="KOC1494" s="275"/>
      <c r="KOD1494" s="275"/>
      <c r="KOE1494" s="275"/>
      <c r="KOF1494" s="275"/>
      <c r="KOG1494" s="275"/>
      <c r="KOH1494" s="275"/>
      <c r="KOI1494" s="275"/>
      <c r="KOJ1494" s="275"/>
      <c r="KOK1494" s="275"/>
      <c r="KOL1494" s="275"/>
      <c r="KOM1494" s="275"/>
      <c r="KON1494" s="275"/>
      <c r="KOO1494" s="275"/>
      <c r="KOP1494" s="275"/>
      <c r="KOQ1494" s="275"/>
      <c r="KOR1494" s="275"/>
      <c r="KOS1494" s="275"/>
      <c r="KOT1494" s="275"/>
      <c r="KOU1494" s="275"/>
      <c r="KOV1494" s="275"/>
      <c r="KOW1494" s="275"/>
      <c r="KOX1494" s="275"/>
      <c r="KOY1494" s="275"/>
      <c r="KOZ1494" s="275"/>
      <c r="KPA1494" s="275"/>
      <c r="KPB1494" s="275"/>
      <c r="KPC1494" s="275"/>
      <c r="KPD1494" s="275"/>
      <c r="KPE1494" s="275"/>
      <c r="KPF1494" s="275"/>
      <c r="KPG1494" s="275"/>
      <c r="KPH1494" s="275"/>
      <c r="KPI1494" s="275"/>
      <c r="KPJ1494" s="275"/>
      <c r="KPK1494" s="275"/>
      <c r="KPL1494" s="275"/>
      <c r="KPM1494" s="275"/>
      <c r="KPN1494" s="275"/>
      <c r="KPO1494" s="275"/>
      <c r="KPP1494" s="275"/>
      <c r="KPQ1494" s="275"/>
      <c r="KPR1494" s="275"/>
      <c r="KPS1494" s="275"/>
      <c r="KPT1494" s="275"/>
      <c r="KPU1494" s="275"/>
      <c r="KPV1494" s="275"/>
      <c r="KPW1494" s="275"/>
      <c r="KPX1494" s="275"/>
      <c r="KPY1494" s="275"/>
      <c r="KPZ1494" s="275"/>
      <c r="KQA1494" s="275"/>
      <c r="KQB1494" s="275"/>
      <c r="KQC1494" s="275"/>
      <c r="KQD1494" s="275"/>
      <c r="KQE1494" s="275"/>
      <c r="KQF1494" s="275"/>
      <c r="KQG1494" s="275"/>
      <c r="KQH1494" s="275"/>
      <c r="KQI1494" s="275"/>
      <c r="KQJ1494" s="275"/>
      <c r="KQK1494" s="275"/>
      <c r="KQL1494" s="275"/>
      <c r="KQM1494" s="275"/>
      <c r="KQN1494" s="275"/>
      <c r="KQO1494" s="275"/>
      <c r="KQP1494" s="275"/>
      <c r="KQQ1494" s="275"/>
      <c r="KQR1494" s="275"/>
      <c r="KQS1494" s="275"/>
      <c r="KQT1494" s="275"/>
      <c r="KQU1494" s="275"/>
      <c r="KQV1494" s="275"/>
      <c r="KQW1494" s="275"/>
      <c r="KQX1494" s="275"/>
      <c r="KQY1494" s="275"/>
      <c r="KQZ1494" s="275"/>
      <c r="KRA1494" s="275"/>
      <c r="KRB1494" s="275"/>
      <c r="KRC1494" s="275"/>
      <c r="KRD1494" s="275"/>
      <c r="KRE1494" s="275"/>
      <c r="KRF1494" s="275"/>
      <c r="KRG1494" s="275"/>
      <c r="KRH1494" s="275"/>
      <c r="KRI1494" s="275"/>
      <c r="KRJ1494" s="275"/>
      <c r="KRK1494" s="275"/>
      <c r="KRL1494" s="275"/>
      <c r="KRM1494" s="275"/>
      <c r="KRN1494" s="275"/>
      <c r="KRO1494" s="275"/>
      <c r="KRP1494" s="275"/>
      <c r="KRQ1494" s="275"/>
      <c r="KRR1494" s="275"/>
      <c r="KRS1494" s="275"/>
      <c r="KRT1494" s="275"/>
      <c r="KRU1494" s="275"/>
      <c r="KRV1494" s="275"/>
      <c r="KRW1494" s="275"/>
      <c r="KRX1494" s="275"/>
      <c r="KRY1494" s="275"/>
      <c r="KRZ1494" s="275"/>
      <c r="KSA1494" s="275"/>
      <c r="KSB1494" s="275"/>
      <c r="KSC1494" s="275"/>
      <c r="KSD1494" s="275"/>
      <c r="KSE1494" s="275"/>
      <c r="KSF1494" s="275"/>
      <c r="KSG1494" s="275"/>
      <c r="KSH1494" s="275"/>
      <c r="KSI1494" s="275"/>
      <c r="KSJ1494" s="275"/>
      <c r="KSK1494" s="275"/>
      <c r="KSL1494" s="275"/>
      <c r="KSM1494" s="275"/>
      <c r="KSN1494" s="275"/>
      <c r="KSO1494" s="275"/>
      <c r="KSP1494" s="275"/>
      <c r="KSQ1494" s="275"/>
      <c r="KSR1494" s="275"/>
      <c r="KSS1494" s="275"/>
      <c r="KST1494" s="275"/>
      <c r="KSU1494" s="275"/>
      <c r="KSV1494" s="275"/>
      <c r="KSW1494" s="275"/>
      <c r="KSX1494" s="275"/>
      <c r="KSY1494" s="275"/>
      <c r="KSZ1494" s="275"/>
      <c r="KTA1494" s="275"/>
      <c r="KTB1494" s="275"/>
      <c r="KTC1494" s="275"/>
      <c r="KTD1494" s="275"/>
      <c r="KTE1494" s="275"/>
      <c r="KTF1494" s="275"/>
      <c r="KTG1494" s="275"/>
      <c r="KTH1494" s="275"/>
      <c r="KTI1494" s="275"/>
      <c r="KTJ1494" s="275"/>
      <c r="KTK1494" s="275"/>
      <c r="KTL1494" s="275"/>
      <c r="KTM1494" s="275"/>
      <c r="KTN1494" s="275"/>
      <c r="KTO1494" s="275"/>
      <c r="KTP1494" s="275"/>
      <c r="KTQ1494" s="275"/>
      <c r="KTR1494" s="275"/>
      <c r="KTS1494" s="275"/>
      <c r="KTT1494" s="275"/>
      <c r="KTU1494" s="275"/>
      <c r="KTV1494" s="275"/>
      <c r="KTW1494" s="275"/>
      <c r="KTX1494" s="275"/>
      <c r="KTY1494" s="275"/>
      <c r="KTZ1494" s="275"/>
      <c r="KUA1494" s="275"/>
      <c r="KUB1494" s="275"/>
      <c r="KUC1494" s="275"/>
      <c r="KUD1494" s="275"/>
      <c r="KUE1494" s="275"/>
      <c r="KUF1494" s="275"/>
      <c r="KUG1494" s="275"/>
      <c r="KUH1494" s="275"/>
      <c r="KUI1494" s="275"/>
      <c r="KUJ1494" s="275"/>
      <c r="KUK1494" s="275"/>
      <c r="KUL1494" s="275"/>
      <c r="KUM1494" s="275"/>
      <c r="KUN1494" s="275"/>
      <c r="KUO1494" s="275"/>
      <c r="KUP1494" s="275"/>
      <c r="KUQ1494" s="275"/>
      <c r="KUR1494" s="275"/>
      <c r="KUS1494" s="275"/>
      <c r="KUT1494" s="275"/>
      <c r="KUU1494" s="275"/>
      <c r="KUV1494" s="275"/>
      <c r="KUW1494" s="275"/>
      <c r="KUX1494" s="275"/>
      <c r="KUY1494" s="275"/>
      <c r="KUZ1494" s="275"/>
      <c r="KVA1494" s="275"/>
      <c r="KVB1494" s="275"/>
      <c r="KVC1494" s="275"/>
      <c r="KVD1494" s="275"/>
      <c r="KVE1494" s="275"/>
      <c r="KVF1494" s="275"/>
      <c r="KVG1494" s="275"/>
      <c r="KVH1494" s="275"/>
      <c r="KVI1494" s="275"/>
      <c r="KVJ1494" s="275"/>
      <c r="KVK1494" s="275"/>
      <c r="KVL1494" s="275"/>
      <c r="KVM1494" s="275"/>
      <c r="KVN1494" s="275"/>
      <c r="KVO1494" s="275"/>
      <c r="KVP1494" s="275"/>
      <c r="KVQ1494" s="275"/>
      <c r="KVR1494" s="275"/>
      <c r="KVS1494" s="275"/>
      <c r="KVT1494" s="275"/>
      <c r="KVU1494" s="275"/>
      <c r="KVV1494" s="275"/>
      <c r="KVW1494" s="275"/>
      <c r="KVX1494" s="275"/>
      <c r="KVY1494" s="275"/>
      <c r="KVZ1494" s="275"/>
      <c r="KWA1494" s="275"/>
      <c r="KWB1494" s="275"/>
      <c r="KWC1494" s="275"/>
      <c r="KWD1494" s="275"/>
      <c r="KWE1494" s="275"/>
      <c r="KWF1494" s="275"/>
      <c r="KWG1494" s="275"/>
      <c r="KWH1494" s="275"/>
      <c r="KWI1494" s="275"/>
      <c r="KWJ1494" s="275"/>
      <c r="KWK1494" s="275"/>
      <c r="KWL1494" s="275"/>
      <c r="KWM1494" s="275"/>
      <c r="KWN1494" s="275"/>
      <c r="KWO1494" s="275"/>
      <c r="KWP1494" s="275"/>
      <c r="KWQ1494" s="275"/>
      <c r="KWR1494" s="275"/>
      <c r="KWS1494" s="275"/>
      <c r="KWT1494" s="275"/>
      <c r="KWU1494" s="275"/>
      <c r="KWV1494" s="275"/>
      <c r="KWW1494" s="275"/>
      <c r="KWX1494" s="275"/>
      <c r="KWY1494" s="275"/>
      <c r="KWZ1494" s="275"/>
      <c r="KXA1494" s="275"/>
      <c r="KXB1494" s="275"/>
      <c r="KXC1494" s="275"/>
      <c r="KXD1494" s="275"/>
      <c r="KXE1494" s="275"/>
      <c r="KXF1494" s="275"/>
      <c r="KXG1494" s="275"/>
      <c r="KXH1494" s="275"/>
      <c r="KXI1494" s="275"/>
      <c r="KXJ1494" s="275"/>
      <c r="KXK1494" s="275"/>
      <c r="KXL1494" s="275"/>
      <c r="KXM1494" s="275"/>
      <c r="KXN1494" s="275"/>
      <c r="KXO1494" s="275"/>
      <c r="KXP1494" s="275"/>
      <c r="KXQ1494" s="275"/>
      <c r="KXR1494" s="275"/>
      <c r="KXS1494" s="275"/>
      <c r="KXT1494" s="275"/>
      <c r="KXU1494" s="275"/>
      <c r="KXV1494" s="275"/>
      <c r="KXW1494" s="275"/>
      <c r="KXX1494" s="275"/>
      <c r="KXY1494" s="275"/>
      <c r="KXZ1494" s="275"/>
      <c r="KYA1494" s="275"/>
      <c r="KYB1494" s="275"/>
      <c r="KYC1494" s="275"/>
      <c r="KYD1494" s="275"/>
      <c r="KYE1494" s="275"/>
      <c r="KYF1494" s="275"/>
      <c r="KYG1494" s="275"/>
      <c r="KYH1494" s="275"/>
      <c r="KYI1494" s="275"/>
      <c r="KYJ1494" s="275"/>
      <c r="KYK1494" s="275"/>
      <c r="KYL1494" s="275"/>
      <c r="KYM1494" s="275"/>
      <c r="KYN1494" s="275"/>
      <c r="KYO1494" s="275"/>
      <c r="KYP1494" s="275"/>
      <c r="KYQ1494" s="275"/>
      <c r="KYR1494" s="275"/>
      <c r="KYS1494" s="275"/>
      <c r="KYT1494" s="275"/>
      <c r="KYU1494" s="275"/>
      <c r="KYV1494" s="275"/>
      <c r="KYW1494" s="275"/>
      <c r="KYX1494" s="275"/>
      <c r="KYY1494" s="275"/>
      <c r="KYZ1494" s="275"/>
      <c r="KZA1494" s="275"/>
      <c r="KZB1494" s="275"/>
      <c r="KZC1494" s="275"/>
      <c r="KZD1494" s="275"/>
      <c r="KZE1494" s="275"/>
      <c r="KZF1494" s="275"/>
      <c r="KZG1494" s="275"/>
      <c r="KZH1494" s="275"/>
      <c r="KZI1494" s="275"/>
      <c r="KZJ1494" s="275"/>
      <c r="KZK1494" s="275"/>
      <c r="KZL1494" s="275"/>
      <c r="KZM1494" s="275"/>
      <c r="KZN1494" s="275"/>
      <c r="KZO1494" s="275"/>
      <c r="KZP1494" s="275"/>
      <c r="KZQ1494" s="275"/>
      <c r="KZR1494" s="275"/>
      <c r="KZS1494" s="275"/>
      <c r="KZT1494" s="275"/>
      <c r="KZU1494" s="275"/>
      <c r="KZV1494" s="275"/>
      <c r="KZW1494" s="275"/>
      <c r="KZX1494" s="275"/>
      <c r="KZY1494" s="275"/>
      <c r="KZZ1494" s="275"/>
      <c r="LAA1494" s="275"/>
      <c r="LAB1494" s="275"/>
      <c r="LAC1494" s="275"/>
      <c r="LAD1494" s="275"/>
      <c r="LAE1494" s="275"/>
      <c r="LAF1494" s="275"/>
      <c r="LAG1494" s="275"/>
      <c r="LAH1494" s="275"/>
      <c r="LAI1494" s="275"/>
      <c r="LAJ1494" s="275"/>
      <c r="LAK1494" s="275"/>
      <c r="LAL1494" s="275"/>
      <c r="LAM1494" s="275"/>
      <c r="LAN1494" s="275"/>
      <c r="LAO1494" s="275"/>
      <c r="LAP1494" s="275"/>
      <c r="LAQ1494" s="275"/>
      <c r="LAR1494" s="275"/>
      <c r="LAS1494" s="275"/>
      <c r="LAT1494" s="275"/>
      <c r="LAU1494" s="275"/>
      <c r="LAV1494" s="275"/>
      <c r="LAW1494" s="275"/>
      <c r="LAX1494" s="275"/>
      <c r="LAY1494" s="275"/>
      <c r="LAZ1494" s="275"/>
      <c r="LBA1494" s="275"/>
      <c r="LBB1494" s="275"/>
      <c r="LBC1494" s="275"/>
      <c r="LBD1494" s="275"/>
      <c r="LBE1494" s="275"/>
      <c r="LBF1494" s="275"/>
      <c r="LBG1494" s="275"/>
      <c r="LBH1494" s="275"/>
      <c r="LBI1494" s="275"/>
      <c r="LBJ1494" s="275"/>
      <c r="LBK1494" s="275"/>
      <c r="LBL1494" s="275"/>
      <c r="LBM1494" s="275"/>
      <c r="LBN1494" s="275"/>
      <c r="LBO1494" s="275"/>
      <c r="LBP1494" s="275"/>
      <c r="LBQ1494" s="275"/>
      <c r="LBR1494" s="275"/>
      <c r="LBS1494" s="275"/>
      <c r="LBT1494" s="275"/>
      <c r="LBU1494" s="275"/>
      <c r="LBV1494" s="275"/>
      <c r="LBW1494" s="275"/>
      <c r="LBX1494" s="275"/>
      <c r="LBY1494" s="275"/>
      <c r="LBZ1494" s="275"/>
      <c r="LCA1494" s="275"/>
      <c r="LCB1494" s="275"/>
      <c r="LCC1494" s="275"/>
      <c r="LCD1494" s="275"/>
      <c r="LCE1494" s="275"/>
      <c r="LCF1494" s="275"/>
      <c r="LCG1494" s="275"/>
      <c r="LCH1494" s="275"/>
      <c r="LCI1494" s="275"/>
      <c r="LCJ1494" s="275"/>
      <c r="LCK1494" s="275"/>
      <c r="LCL1494" s="275"/>
      <c r="LCM1494" s="275"/>
      <c r="LCN1494" s="275"/>
      <c r="LCO1494" s="275"/>
      <c r="LCP1494" s="275"/>
      <c r="LCQ1494" s="275"/>
      <c r="LCR1494" s="275"/>
      <c r="LCS1494" s="275"/>
      <c r="LCT1494" s="275"/>
      <c r="LCU1494" s="275"/>
      <c r="LCV1494" s="275"/>
      <c r="LCW1494" s="275"/>
      <c r="LCX1494" s="275"/>
      <c r="LCY1494" s="275"/>
      <c r="LCZ1494" s="275"/>
      <c r="LDA1494" s="275"/>
      <c r="LDB1494" s="275"/>
      <c r="LDC1494" s="275"/>
      <c r="LDD1494" s="275"/>
      <c r="LDE1494" s="275"/>
      <c r="LDF1494" s="275"/>
      <c r="LDG1494" s="275"/>
      <c r="LDH1494" s="275"/>
      <c r="LDI1494" s="275"/>
      <c r="LDJ1494" s="275"/>
      <c r="LDK1494" s="275"/>
      <c r="LDL1494" s="275"/>
      <c r="LDM1494" s="275"/>
      <c r="LDN1494" s="275"/>
      <c r="LDO1494" s="275"/>
      <c r="LDP1494" s="275"/>
      <c r="LDQ1494" s="275"/>
      <c r="LDR1494" s="275"/>
      <c r="LDS1494" s="275"/>
      <c r="LDT1494" s="275"/>
      <c r="LDU1494" s="275"/>
      <c r="LDV1494" s="275"/>
      <c r="LDW1494" s="275"/>
      <c r="LDX1494" s="275"/>
      <c r="LDY1494" s="275"/>
      <c r="LDZ1494" s="275"/>
      <c r="LEA1494" s="275"/>
      <c r="LEB1494" s="275"/>
      <c r="LEC1494" s="275"/>
      <c r="LED1494" s="275"/>
      <c r="LEE1494" s="275"/>
      <c r="LEF1494" s="275"/>
      <c r="LEG1494" s="275"/>
      <c r="LEH1494" s="275"/>
      <c r="LEI1494" s="275"/>
      <c r="LEJ1494" s="275"/>
      <c r="LEK1494" s="275"/>
      <c r="LEL1494" s="275"/>
      <c r="LEM1494" s="275"/>
      <c r="LEN1494" s="275"/>
      <c r="LEO1494" s="275"/>
      <c r="LEP1494" s="275"/>
      <c r="LEQ1494" s="275"/>
      <c r="LER1494" s="275"/>
      <c r="LES1494" s="275"/>
      <c r="LET1494" s="275"/>
      <c r="LEU1494" s="275"/>
      <c r="LEV1494" s="275"/>
      <c r="LEW1494" s="275"/>
      <c r="LEX1494" s="275"/>
      <c r="LEY1494" s="275"/>
      <c r="LEZ1494" s="275"/>
      <c r="LFA1494" s="275"/>
      <c r="LFB1494" s="275"/>
      <c r="LFC1494" s="275"/>
      <c r="LFD1494" s="275"/>
      <c r="LFE1494" s="275"/>
      <c r="LFF1494" s="275"/>
      <c r="LFG1494" s="275"/>
      <c r="LFH1494" s="275"/>
      <c r="LFI1494" s="275"/>
      <c r="LFJ1494" s="275"/>
      <c r="LFK1494" s="275"/>
      <c r="LFL1494" s="275"/>
      <c r="LFM1494" s="275"/>
      <c r="LFN1494" s="275"/>
      <c r="LFO1494" s="275"/>
      <c r="LFP1494" s="275"/>
      <c r="LFQ1494" s="275"/>
      <c r="LFR1494" s="275"/>
      <c r="LFS1494" s="275"/>
      <c r="LFT1494" s="275"/>
      <c r="LFU1494" s="275"/>
      <c r="LFV1494" s="275"/>
      <c r="LFW1494" s="275"/>
      <c r="LFX1494" s="275"/>
      <c r="LFY1494" s="275"/>
      <c r="LFZ1494" s="275"/>
      <c r="LGA1494" s="275"/>
      <c r="LGB1494" s="275"/>
      <c r="LGC1494" s="275"/>
      <c r="LGD1494" s="275"/>
      <c r="LGE1494" s="275"/>
      <c r="LGF1494" s="275"/>
      <c r="LGG1494" s="275"/>
      <c r="LGH1494" s="275"/>
      <c r="LGI1494" s="275"/>
      <c r="LGJ1494" s="275"/>
      <c r="LGK1494" s="275"/>
      <c r="LGL1494" s="275"/>
      <c r="LGM1494" s="275"/>
      <c r="LGN1494" s="275"/>
      <c r="LGO1494" s="275"/>
      <c r="LGP1494" s="275"/>
      <c r="LGQ1494" s="275"/>
      <c r="LGR1494" s="275"/>
      <c r="LGS1494" s="275"/>
      <c r="LGT1494" s="275"/>
      <c r="LGU1494" s="275"/>
      <c r="LGV1494" s="275"/>
      <c r="LGW1494" s="275"/>
      <c r="LGX1494" s="275"/>
      <c r="LGY1494" s="275"/>
      <c r="LGZ1494" s="275"/>
      <c r="LHA1494" s="275"/>
      <c r="LHB1494" s="275"/>
      <c r="LHC1494" s="275"/>
      <c r="LHD1494" s="275"/>
      <c r="LHE1494" s="275"/>
      <c r="LHF1494" s="275"/>
      <c r="LHG1494" s="275"/>
      <c r="LHH1494" s="275"/>
      <c r="LHI1494" s="275"/>
      <c r="LHJ1494" s="275"/>
      <c r="LHK1494" s="275"/>
      <c r="LHL1494" s="275"/>
      <c r="LHM1494" s="275"/>
      <c r="LHN1494" s="275"/>
      <c r="LHO1494" s="275"/>
      <c r="LHP1494" s="275"/>
      <c r="LHQ1494" s="275"/>
      <c r="LHR1494" s="275"/>
      <c r="LHS1494" s="275"/>
      <c r="LHT1494" s="275"/>
      <c r="LHU1494" s="275"/>
      <c r="LHV1494" s="275"/>
      <c r="LHW1494" s="275"/>
      <c r="LHX1494" s="275"/>
      <c r="LHY1494" s="275"/>
      <c r="LHZ1494" s="275"/>
      <c r="LIA1494" s="275"/>
      <c r="LIB1494" s="275"/>
      <c r="LIC1494" s="275"/>
      <c r="LID1494" s="275"/>
      <c r="LIE1494" s="275"/>
      <c r="LIF1494" s="275"/>
      <c r="LIG1494" s="275"/>
      <c r="LIH1494" s="275"/>
      <c r="LII1494" s="275"/>
      <c r="LIJ1494" s="275"/>
      <c r="LIK1494" s="275"/>
      <c r="LIL1494" s="275"/>
      <c r="LIM1494" s="275"/>
      <c r="LIN1494" s="275"/>
      <c r="LIO1494" s="275"/>
      <c r="LIP1494" s="275"/>
      <c r="LIQ1494" s="275"/>
      <c r="LIR1494" s="275"/>
      <c r="LIS1494" s="275"/>
      <c r="LIT1494" s="275"/>
      <c r="LIU1494" s="275"/>
      <c r="LIV1494" s="275"/>
      <c r="LIW1494" s="275"/>
      <c r="LIX1494" s="275"/>
      <c r="LIY1494" s="275"/>
      <c r="LIZ1494" s="275"/>
      <c r="LJA1494" s="275"/>
      <c r="LJB1494" s="275"/>
      <c r="LJC1494" s="275"/>
      <c r="LJD1494" s="275"/>
      <c r="LJE1494" s="275"/>
      <c r="LJF1494" s="275"/>
      <c r="LJG1494" s="275"/>
      <c r="LJH1494" s="275"/>
      <c r="LJI1494" s="275"/>
      <c r="LJJ1494" s="275"/>
      <c r="LJK1494" s="275"/>
      <c r="LJL1494" s="275"/>
      <c r="LJM1494" s="275"/>
      <c r="LJN1494" s="275"/>
      <c r="LJO1494" s="275"/>
      <c r="LJP1494" s="275"/>
      <c r="LJQ1494" s="275"/>
      <c r="LJR1494" s="275"/>
      <c r="LJS1494" s="275"/>
      <c r="LJT1494" s="275"/>
      <c r="LJU1494" s="275"/>
      <c r="LJV1494" s="275"/>
      <c r="LJW1494" s="275"/>
      <c r="LJX1494" s="275"/>
      <c r="LJY1494" s="275"/>
      <c r="LJZ1494" s="275"/>
      <c r="LKA1494" s="275"/>
      <c r="LKB1494" s="275"/>
      <c r="LKC1494" s="275"/>
      <c r="LKD1494" s="275"/>
      <c r="LKE1494" s="275"/>
      <c r="LKF1494" s="275"/>
      <c r="LKG1494" s="275"/>
      <c r="LKH1494" s="275"/>
      <c r="LKI1494" s="275"/>
      <c r="LKJ1494" s="275"/>
      <c r="LKK1494" s="275"/>
      <c r="LKL1494" s="275"/>
      <c r="LKM1494" s="275"/>
      <c r="LKN1494" s="275"/>
      <c r="LKO1494" s="275"/>
      <c r="LKP1494" s="275"/>
      <c r="LKQ1494" s="275"/>
      <c r="LKR1494" s="275"/>
      <c r="LKS1494" s="275"/>
      <c r="LKT1494" s="275"/>
      <c r="LKU1494" s="275"/>
      <c r="LKV1494" s="275"/>
      <c r="LKW1494" s="275"/>
      <c r="LKX1494" s="275"/>
      <c r="LKY1494" s="275"/>
      <c r="LKZ1494" s="275"/>
      <c r="LLA1494" s="275"/>
      <c r="LLB1494" s="275"/>
      <c r="LLC1494" s="275"/>
      <c r="LLD1494" s="275"/>
      <c r="LLE1494" s="275"/>
      <c r="LLF1494" s="275"/>
      <c r="LLG1494" s="275"/>
      <c r="LLH1494" s="275"/>
      <c r="LLI1494" s="275"/>
      <c r="LLJ1494" s="275"/>
      <c r="LLK1494" s="275"/>
      <c r="LLL1494" s="275"/>
      <c r="LLM1494" s="275"/>
      <c r="LLN1494" s="275"/>
      <c r="LLO1494" s="275"/>
      <c r="LLP1494" s="275"/>
      <c r="LLQ1494" s="275"/>
      <c r="LLR1494" s="275"/>
      <c r="LLS1494" s="275"/>
      <c r="LLT1494" s="275"/>
      <c r="LLU1494" s="275"/>
      <c r="LLV1494" s="275"/>
      <c r="LLW1494" s="275"/>
      <c r="LLX1494" s="275"/>
      <c r="LLY1494" s="275"/>
      <c r="LLZ1494" s="275"/>
      <c r="LMA1494" s="275"/>
      <c r="LMB1494" s="275"/>
      <c r="LMC1494" s="275"/>
      <c r="LMD1494" s="275"/>
      <c r="LME1494" s="275"/>
      <c r="LMF1494" s="275"/>
      <c r="LMG1494" s="275"/>
      <c r="LMH1494" s="275"/>
      <c r="LMI1494" s="275"/>
      <c r="LMJ1494" s="275"/>
      <c r="LMK1494" s="275"/>
      <c r="LML1494" s="275"/>
      <c r="LMM1494" s="275"/>
      <c r="LMN1494" s="275"/>
      <c r="LMO1494" s="275"/>
      <c r="LMP1494" s="275"/>
      <c r="LMQ1494" s="275"/>
      <c r="LMR1494" s="275"/>
      <c r="LMS1494" s="275"/>
      <c r="LMT1494" s="275"/>
      <c r="LMU1494" s="275"/>
      <c r="LMV1494" s="275"/>
      <c r="LMW1494" s="275"/>
      <c r="LMX1494" s="275"/>
      <c r="LMY1494" s="275"/>
      <c r="LMZ1494" s="275"/>
      <c r="LNA1494" s="275"/>
      <c r="LNB1494" s="275"/>
      <c r="LNC1494" s="275"/>
      <c r="LND1494" s="275"/>
      <c r="LNE1494" s="275"/>
      <c r="LNF1494" s="275"/>
      <c r="LNG1494" s="275"/>
      <c r="LNH1494" s="275"/>
      <c r="LNI1494" s="275"/>
      <c r="LNJ1494" s="275"/>
      <c r="LNK1494" s="275"/>
      <c r="LNL1494" s="275"/>
      <c r="LNM1494" s="275"/>
      <c r="LNN1494" s="275"/>
      <c r="LNO1494" s="275"/>
      <c r="LNP1494" s="275"/>
      <c r="LNQ1494" s="275"/>
      <c r="LNR1494" s="275"/>
      <c r="LNS1494" s="275"/>
      <c r="LNT1494" s="275"/>
      <c r="LNU1494" s="275"/>
      <c r="LNV1494" s="275"/>
      <c r="LNW1494" s="275"/>
      <c r="LNX1494" s="275"/>
      <c r="LNY1494" s="275"/>
      <c r="LNZ1494" s="275"/>
      <c r="LOA1494" s="275"/>
      <c r="LOB1494" s="275"/>
      <c r="LOC1494" s="275"/>
      <c r="LOD1494" s="275"/>
      <c r="LOE1494" s="275"/>
      <c r="LOF1494" s="275"/>
      <c r="LOG1494" s="275"/>
      <c r="LOH1494" s="275"/>
      <c r="LOI1494" s="275"/>
      <c r="LOJ1494" s="275"/>
      <c r="LOK1494" s="275"/>
      <c r="LOL1494" s="275"/>
      <c r="LOM1494" s="275"/>
      <c r="LON1494" s="275"/>
      <c r="LOO1494" s="275"/>
      <c r="LOP1494" s="275"/>
      <c r="LOQ1494" s="275"/>
      <c r="LOR1494" s="275"/>
      <c r="LOS1494" s="275"/>
      <c r="LOT1494" s="275"/>
      <c r="LOU1494" s="275"/>
      <c r="LOV1494" s="275"/>
      <c r="LOW1494" s="275"/>
      <c r="LOX1494" s="275"/>
      <c r="LOY1494" s="275"/>
      <c r="LOZ1494" s="275"/>
      <c r="LPA1494" s="275"/>
      <c r="LPB1494" s="275"/>
      <c r="LPC1494" s="275"/>
      <c r="LPD1494" s="275"/>
      <c r="LPE1494" s="275"/>
      <c r="LPF1494" s="275"/>
      <c r="LPG1494" s="275"/>
      <c r="LPH1494" s="275"/>
      <c r="LPI1494" s="275"/>
      <c r="LPJ1494" s="275"/>
      <c r="LPK1494" s="275"/>
      <c r="LPL1494" s="275"/>
      <c r="LPM1494" s="275"/>
      <c r="LPN1494" s="275"/>
      <c r="LPO1494" s="275"/>
      <c r="LPP1494" s="275"/>
      <c r="LPQ1494" s="275"/>
      <c r="LPR1494" s="275"/>
      <c r="LPS1494" s="275"/>
      <c r="LPT1494" s="275"/>
      <c r="LPU1494" s="275"/>
      <c r="LPV1494" s="275"/>
      <c r="LPW1494" s="275"/>
      <c r="LPX1494" s="275"/>
      <c r="LPY1494" s="275"/>
      <c r="LPZ1494" s="275"/>
      <c r="LQA1494" s="275"/>
      <c r="LQB1494" s="275"/>
      <c r="LQC1494" s="275"/>
      <c r="LQD1494" s="275"/>
      <c r="LQE1494" s="275"/>
      <c r="LQF1494" s="275"/>
      <c r="LQG1494" s="275"/>
      <c r="LQH1494" s="275"/>
      <c r="LQI1494" s="275"/>
      <c r="LQJ1494" s="275"/>
      <c r="LQK1494" s="275"/>
      <c r="LQL1494" s="275"/>
      <c r="LQM1494" s="275"/>
      <c r="LQN1494" s="275"/>
      <c r="LQO1494" s="275"/>
      <c r="LQP1494" s="275"/>
      <c r="LQQ1494" s="275"/>
      <c r="LQR1494" s="275"/>
      <c r="LQS1494" s="275"/>
      <c r="LQT1494" s="275"/>
      <c r="LQU1494" s="275"/>
      <c r="LQV1494" s="275"/>
      <c r="LQW1494" s="275"/>
      <c r="LQX1494" s="275"/>
      <c r="LQY1494" s="275"/>
      <c r="LQZ1494" s="275"/>
      <c r="LRA1494" s="275"/>
      <c r="LRB1494" s="275"/>
      <c r="LRC1494" s="275"/>
      <c r="LRD1494" s="275"/>
      <c r="LRE1494" s="275"/>
      <c r="LRF1494" s="275"/>
      <c r="LRG1494" s="275"/>
      <c r="LRH1494" s="275"/>
      <c r="LRI1494" s="275"/>
      <c r="LRJ1494" s="275"/>
      <c r="LRK1494" s="275"/>
      <c r="LRL1494" s="275"/>
      <c r="LRM1494" s="275"/>
      <c r="LRN1494" s="275"/>
      <c r="LRO1494" s="275"/>
      <c r="LRP1494" s="275"/>
      <c r="LRQ1494" s="275"/>
      <c r="LRR1494" s="275"/>
      <c r="LRS1494" s="275"/>
      <c r="LRT1494" s="275"/>
      <c r="LRU1494" s="275"/>
      <c r="LRV1494" s="275"/>
      <c r="LRW1494" s="275"/>
      <c r="LRX1494" s="275"/>
      <c r="LRY1494" s="275"/>
      <c r="LRZ1494" s="275"/>
      <c r="LSA1494" s="275"/>
      <c r="LSB1494" s="275"/>
      <c r="LSC1494" s="275"/>
      <c r="LSD1494" s="275"/>
      <c r="LSE1494" s="275"/>
      <c r="LSF1494" s="275"/>
      <c r="LSG1494" s="275"/>
      <c r="LSH1494" s="275"/>
      <c r="LSI1494" s="275"/>
      <c r="LSJ1494" s="275"/>
      <c r="LSK1494" s="275"/>
      <c r="LSL1494" s="275"/>
      <c r="LSM1494" s="275"/>
      <c r="LSN1494" s="275"/>
      <c r="LSO1494" s="275"/>
      <c r="LSP1494" s="275"/>
      <c r="LSQ1494" s="275"/>
      <c r="LSR1494" s="275"/>
      <c r="LSS1494" s="275"/>
      <c r="LST1494" s="275"/>
      <c r="LSU1494" s="275"/>
      <c r="LSV1494" s="275"/>
      <c r="LSW1494" s="275"/>
      <c r="LSX1494" s="275"/>
      <c r="LSY1494" s="275"/>
      <c r="LSZ1494" s="275"/>
      <c r="LTA1494" s="275"/>
      <c r="LTB1494" s="275"/>
      <c r="LTC1494" s="275"/>
      <c r="LTD1494" s="275"/>
      <c r="LTE1494" s="275"/>
      <c r="LTF1494" s="275"/>
      <c r="LTG1494" s="275"/>
      <c r="LTH1494" s="275"/>
      <c r="LTI1494" s="275"/>
      <c r="LTJ1494" s="275"/>
      <c r="LTK1494" s="275"/>
      <c r="LTL1494" s="275"/>
      <c r="LTM1494" s="275"/>
      <c r="LTN1494" s="275"/>
      <c r="LTO1494" s="275"/>
      <c r="LTP1494" s="275"/>
      <c r="LTQ1494" s="275"/>
      <c r="LTR1494" s="275"/>
      <c r="LTS1494" s="275"/>
      <c r="LTT1494" s="275"/>
      <c r="LTU1494" s="275"/>
      <c r="LTV1494" s="275"/>
      <c r="LTW1494" s="275"/>
      <c r="LTX1494" s="275"/>
      <c r="LTY1494" s="275"/>
      <c r="LTZ1494" s="275"/>
      <c r="LUA1494" s="275"/>
      <c r="LUB1494" s="275"/>
      <c r="LUC1494" s="275"/>
      <c r="LUD1494" s="275"/>
      <c r="LUE1494" s="275"/>
      <c r="LUF1494" s="275"/>
      <c r="LUG1494" s="275"/>
      <c r="LUH1494" s="275"/>
      <c r="LUI1494" s="275"/>
      <c r="LUJ1494" s="275"/>
      <c r="LUK1494" s="275"/>
      <c r="LUL1494" s="275"/>
      <c r="LUM1494" s="275"/>
      <c r="LUN1494" s="275"/>
      <c r="LUO1494" s="275"/>
      <c r="LUP1494" s="275"/>
      <c r="LUQ1494" s="275"/>
      <c r="LUR1494" s="275"/>
      <c r="LUS1494" s="275"/>
      <c r="LUT1494" s="275"/>
      <c r="LUU1494" s="275"/>
      <c r="LUV1494" s="275"/>
      <c r="LUW1494" s="275"/>
      <c r="LUX1494" s="275"/>
      <c r="LUY1494" s="275"/>
      <c r="LUZ1494" s="275"/>
      <c r="LVA1494" s="275"/>
      <c r="LVB1494" s="275"/>
      <c r="LVC1494" s="275"/>
      <c r="LVD1494" s="275"/>
      <c r="LVE1494" s="275"/>
      <c r="LVF1494" s="275"/>
      <c r="LVG1494" s="275"/>
      <c r="LVH1494" s="275"/>
      <c r="LVI1494" s="275"/>
      <c r="LVJ1494" s="275"/>
      <c r="LVK1494" s="275"/>
      <c r="LVL1494" s="275"/>
      <c r="LVM1494" s="275"/>
      <c r="LVN1494" s="275"/>
      <c r="LVO1494" s="275"/>
      <c r="LVP1494" s="275"/>
      <c r="LVQ1494" s="275"/>
      <c r="LVR1494" s="275"/>
      <c r="LVS1494" s="275"/>
      <c r="LVT1494" s="275"/>
      <c r="LVU1494" s="275"/>
      <c r="LVV1494" s="275"/>
      <c r="LVW1494" s="275"/>
      <c r="LVX1494" s="275"/>
      <c r="LVY1494" s="275"/>
      <c r="LVZ1494" s="275"/>
      <c r="LWA1494" s="275"/>
      <c r="LWB1494" s="275"/>
      <c r="LWC1494" s="275"/>
      <c r="LWD1494" s="275"/>
      <c r="LWE1494" s="275"/>
      <c r="LWF1494" s="275"/>
      <c r="LWG1494" s="275"/>
      <c r="LWH1494" s="275"/>
      <c r="LWI1494" s="275"/>
      <c r="LWJ1494" s="275"/>
      <c r="LWK1494" s="275"/>
      <c r="LWL1494" s="275"/>
      <c r="LWM1494" s="275"/>
      <c r="LWN1494" s="275"/>
      <c r="LWO1494" s="275"/>
      <c r="LWP1494" s="275"/>
      <c r="LWQ1494" s="275"/>
      <c r="LWR1494" s="275"/>
      <c r="LWS1494" s="275"/>
      <c r="LWT1494" s="275"/>
      <c r="LWU1494" s="275"/>
      <c r="LWV1494" s="275"/>
      <c r="LWW1494" s="275"/>
      <c r="LWX1494" s="275"/>
      <c r="LWY1494" s="275"/>
      <c r="LWZ1494" s="275"/>
      <c r="LXA1494" s="275"/>
      <c r="LXB1494" s="275"/>
      <c r="LXC1494" s="275"/>
      <c r="LXD1494" s="275"/>
      <c r="LXE1494" s="275"/>
      <c r="LXF1494" s="275"/>
      <c r="LXG1494" s="275"/>
      <c r="LXH1494" s="275"/>
      <c r="LXI1494" s="275"/>
      <c r="LXJ1494" s="275"/>
      <c r="LXK1494" s="275"/>
      <c r="LXL1494" s="275"/>
      <c r="LXM1494" s="275"/>
      <c r="LXN1494" s="275"/>
      <c r="LXO1494" s="275"/>
      <c r="LXP1494" s="275"/>
      <c r="LXQ1494" s="275"/>
      <c r="LXR1494" s="275"/>
      <c r="LXS1494" s="275"/>
      <c r="LXT1494" s="275"/>
      <c r="LXU1494" s="275"/>
      <c r="LXV1494" s="275"/>
      <c r="LXW1494" s="275"/>
      <c r="LXX1494" s="275"/>
      <c r="LXY1494" s="275"/>
      <c r="LXZ1494" s="275"/>
      <c r="LYA1494" s="275"/>
      <c r="LYB1494" s="275"/>
      <c r="LYC1494" s="275"/>
      <c r="LYD1494" s="275"/>
      <c r="LYE1494" s="275"/>
      <c r="LYF1494" s="275"/>
      <c r="LYG1494" s="275"/>
      <c r="LYH1494" s="275"/>
      <c r="LYI1494" s="275"/>
      <c r="LYJ1494" s="275"/>
      <c r="LYK1494" s="275"/>
      <c r="LYL1494" s="275"/>
      <c r="LYM1494" s="275"/>
      <c r="LYN1494" s="275"/>
      <c r="LYO1494" s="275"/>
      <c r="LYP1494" s="275"/>
      <c r="LYQ1494" s="275"/>
      <c r="LYR1494" s="275"/>
      <c r="LYS1494" s="275"/>
      <c r="LYT1494" s="275"/>
      <c r="LYU1494" s="275"/>
      <c r="LYV1494" s="275"/>
      <c r="LYW1494" s="275"/>
      <c r="LYX1494" s="275"/>
      <c r="LYY1494" s="275"/>
      <c r="LYZ1494" s="275"/>
      <c r="LZA1494" s="275"/>
      <c r="LZB1494" s="275"/>
      <c r="LZC1494" s="275"/>
      <c r="LZD1494" s="275"/>
      <c r="LZE1494" s="275"/>
      <c r="LZF1494" s="275"/>
      <c r="LZG1494" s="275"/>
      <c r="LZH1494" s="275"/>
      <c r="LZI1494" s="275"/>
      <c r="LZJ1494" s="275"/>
      <c r="LZK1494" s="275"/>
      <c r="LZL1494" s="275"/>
      <c r="LZM1494" s="275"/>
      <c r="LZN1494" s="275"/>
      <c r="LZO1494" s="275"/>
      <c r="LZP1494" s="275"/>
      <c r="LZQ1494" s="275"/>
      <c r="LZR1494" s="275"/>
      <c r="LZS1494" s="275"/>
      <c r="LZT1494" s="275"/>
      <c r="LZU1494" s="275"/>
      <c r="LZV1494" s="275"/>
      <c r="LZW1494" s="275"/>
      <c r="LZX1494" s="275"/>
      <c r="LZY1494" s="275"/>
      <c r="LZZ1494" s="275"/>
      <c r="MAA1494" s="275"/>
      <c r="MAB1494" s="275"/>
      <c r="MAC1494" s="275"/>
      <c r="MAD1494" s="275"/>
      <c r="MAE1494" s="275"/>
      <c r="MAF1494" s="275"/>
      <c r="MAG1494" s="275"/>
      <c r="MAH1494" s="275"/>
      <c r="MAI1494" s="275"/>
      <c r="MAJ1494" s="275"/>
      <c r="MAK1494" s="275"/>
      <c r="MAL1494" s="275"/>
      <c r="MAM1494" s="275"/>
      <c r="MAN1494" s="275"/>
      <c r="MAO1494" s="275"/>
      <c r="MAP1494" s="275"/>
      <c r="MAQ1494" s="275"/>
      <c r="MAR1494" s="275"/>
      <c r="MAS1494" s="275"/>
      <c r="MAT1494" s="275"/>
      <c r="MAU1494" s="275"/>
      <c r="MAV1494" s="275"/>
      <c r="MAW1494" s="275"/>
      <c r="MAX1494" s="275"/>
      <c r="MAY1494" s="275"/>
      <c r="MAZ1494" s="275"/>
      <c r="MBA1494" s="275"/>
      <c r="MBB1494" s="275"/>
      <c r="MBC1494" s="275"/>
      <c r="MBD1494" s="275"/>
      <c r="MBE1494" s="275"/>
      <c r="MBF1494" s="275"/>
      <c r="MBG1494" s="275"/>
      <c r="MBH1494" s="275"/>
      <c r="MBI1494" s="275"/>
      <c r="MBJ1494" s="275"/>
      <c r="MBK1494" s="275"/>
      <c r="MBL1494" s="275"/>
      <c r="MBM1494" s="275"/>
      <c r="MBN1494" s="275"/>
      <c r="MBO1494" s="275"/>
      <c r="MBP1494" s="275"/>
      <c r="MBQ1494" s="275"/>
      <c r="MBR1494" s="275"/>
      <c r="MBS1494" s="275"/>
      <c r="MBT1494" s="275"/>
      <c r="MBU1494" s="275"/>
      <c r="MBV1494" s="275"/>
      <c r="MBW1494" s="275"/>
      <c r="MBX1494" s="275"/>
      <c r="MBY1494" s="275"/>
      <c r="MBZ1494" s="275"/>
      <c r="MCA1494" s="275"/>
      <c r="MCB1494" s="275"/>
      <c r="MCC1494" s="275"/>
      <c r="MCD1494" s="275"/>
      <c r="MCE1494" s="275"/>
      <c r="MCF1494" s="275"/>
      <c r="MCG1494" s="275"/>
      <c r="MCH1494" s="275"/>
      <c r="MCI1494" s="275"/>
      <c r="MCJ1494" s="275"/>
      <c r="MCK1494" s="275"/>
      <c r="MCL1494" s="275"/>
      <c r="MCM1494" s="275"/>
      <c r="MCN1494" s="275"/>
      <c r="MCO1494" s="275"/>
      <c r="MCP1494" s="275"/>
      <c r="MCQ1494" s="275"/>
      <c r="MCR1494" s="275"/>
      <c r="MCS1494" s="275"/>
      <c r="MCT1494" s="275"/>
      <c r="MCU1494" s="275"/>
      <c r="MCV1494" s="275"/>
      <c r="MCW1494" s="275"/>
      <c r="MCX1494" s="275"/>
      <c r="MCY1494" s="275"/>
      <c r="MCZ1494" s="275"/>
      <c r="MDA1494" s="275"/>
      <c r="MDB1494" s="275"/>
      <c r="MDC1494" s="275"/>
      <c r="MDD1494" s="275"/>
      <c r="MDE1494" s="275"/>
      <c r="MDF1494" s="275"/>
      <c r="MDG1494" s="275"/>
      <c r="MDH1494" s="275"/>
      <c r="MDI1494" s="275"/>
      <c r="MDJ1494" s="275"/>
      <c r="MDK1494" s="275"/>
      <c r="MDL1494" s="275"/>
      <c r="MDM1494" s="275"/>
      <c r="MDN1494" s="275"/>
      <c r="MDO1494" s="275"/>
      <c r="MDP1494" s="275"/>
      <c r="MDQ1494" s="275"/>
      <c r="MDR1494" s="275"/>
      <c r="MDS1494" s="275"/>
      <c r="MDT1494" s="275"/>
      <c r="MDU1494" s="275"/>
      <c r="MDV1494" s="275"/>
      <c r="MDW1494" s="275"/>
      <c r="MDX1494" s="275"/>
      <c r="MDY1494" s="275"/>
      <c r="MDZ1494" s="275"/>
      <c r="MEA1494" s="275"/>
      <c r="MEB1494" s="275"/>
      <c r="MEC1494" s="275"/>
      <c r="MED1494" s="275"/>
      <c r="MEE1494" s="275"/>
      <c r="MEF1494" s="275"/>
      <c r="MEG1494" s="275"/>
      <c r="MEH1494" s="275"/>
      <c r="MEI1494" s="275"/>
      <c r="MEJ1494" s="275"/>
      <c r="MEK1494" s="275"/>
      <c r="MEL1494" s="275"/>
      <c r="MEM1494" s="275"/>
      <c r="MEN1494" s="275"/>
      <c r="MEO1494" s="275"/>
      <c r="MEP1494" s="275"/>
      <c r="MEQ1494" s="275"/>
      <c r="MER1494" s="275"/>
      <c r="MES1494" s="275"/>
      <c r="MET1494" s="275"/>
      <c r="MEU1494" s="275"/>
      <c r="MEV1494" s="275"/>
      <c r="MEW1494" s="275"/>
      <c r="MEX1494" s="275"/>
      <c r="MEY1494" s="275"/>
      <c r="MEZ1494" s="275"/>
      <c r="MFA1494" s="275"/>
      <c r="MFB1494" s="275"/>
      <c r="MFC1494" s="275"/>
      <c r="MFD1494" s="275"/>
      <c r="MFE1494" s="275"/>
      <c r="MFF1494" s="275"/>
      <c r="MFG1494" s="275"/>
      <c r="MFH1494" s="275"/>
      <c r="MFI1494" s="275"/>
      <c r="MFJ1494" s="275"/>
      <c r="MFK1494" s="275"/>
      <c r="MFL1494" s="275"/>
      <c r="MFM1494" s="275"/>
      <c r="MFN1494" s="275"/>
      <c r="MFO1494" s="275"/>
      <c r="MFP1494" s="275"/>
      <c r="MFQ1494" s="275"/>
      <c r="MFR1494" s="275"/>
      <c r="MFS1494" s="275"/>
      <c r="MFT1494" s="275"/>
      <c r="MFU1494" s="275"/>
      <c r="MFV1494" s="275"/>
      <c r="MFW1494" s="275"/>
      <c r="MFX1494" s="275"/>
      <c r="MFY1494" s="275"/>
      <c r="MFZ1494" s="275"/>
      <c r="MGA1494" s="275"/>
      <c r="MGB1494" s="275"/>
      <c r="MGC1494" s="275"/>
      <c r="MGD1494" s="275"/>
      <c r="MGE1494" s="275"/>
      <c r="MGF1494" s="275"/>
      <c r="MGG1494" s="275"/>
      <c r="MGH1494" s="275"/>
      <c r="MGI1494" s="275"/>
      <c r="MGJ1494" s="275"/>
      <c r="MGK1494" s="275"/>
      <c r="MGL1494" s="275"/>
      <c r="MGM1494" s="275"/>
      <c r="MGN1494" s="275"/>
      <c r="MGO1494" s="275"/>
      <c r="MGP1494" s="275"/>
      <c r="MGQ1494" s="275"/>
      <c r="MGR1494" s="275"/>
      <c r="MGS1494" s="275"/>
      <c r="MGT1494" s="275"/>
      <c r="MGU1494" s="275"/>
      <c r="MGV1494" s="275"/>
      <c r="MGW1494" s="275"/>
      <c r="MGX1494" s="275"/>
      <c r="MGY1494" s="275"/>
      <c r="MGZ1494" s="275"/>
      <c r="MHA1494" s="275"/>
      <c r="MHB1494" s="275"/>
      <c r="MHC1494" s="275"/>
      <c r="MHD1494" s="275"/>
      <c r="MHE1494" s="275"/>
      <c r="MHF1494" s="275"/>
      <c r="MHG1494" s="275"/>
      <c r="MHH1494" s="275"/>
      <c r="MHI1494" s="275"/>
      <c r="MHJ1494" s="275"/>
      <c r="MHK1494" s="275"/>
      <c r="MHL1494" s="275"/>
      <c r="MHM1494" s="275"/>
      <c r="MHN1494" s="275"/>
      <c r="MHO1494" s="275"/>
      <c r="MHP1494" s="275"/>
      <c r="MHQ1494" s="275"/>
      <c r="MHR1494" s="275"/>
      <c r="MHS1494" s="275"/>
      <c r="MHT1494" s="275"/>
      <c r="MHU1494" s="275"/>
      <c r="MHV1494" s="275"/>
      <c r="MHW1494" s="275"/>
      <c r="MHX1494" s="275"/>
      <c r="MHY1494" s="275"/>
      <c r="MHZ1494" s="275"/>
      <c r="MIA1494" s="275"/>
      <c r="MIB1494" s="275"/>
      <c r="MIC1494" s="275"/>
      <c r="MID1494" s="275"/>
      <c r="MIE1494" s="275"/>
      <c r="MIF1494" s="275"/>
      <c r="MIG1494" s="275"/>
      <c r="MIH1494" s="275"/>
      <c r="MII1494" s="275"/>
      <c r="MIJ1494" s="275"/>
      <c r="MIK1494" s="275"/>
      <c r="MIL1494" s="275"/>
      <c r="MIM1494" s="275"/>
      <c r="MIN1494" s="275"/>
      <c r="MIO1494" s="275"/>
      <c r="MIP1494" s="275"/>
      <c r="MIQ1494" s="275"/>
      <c r="MIR1494" s="275"/>
      <c r="MIS1494" s="275"/>
      <c r="MIT1494" s="275"/>
      <c r="MIU1494" s="275"/>
      <c r="MIV1494" s="275"/>
      <c r="MIW1494" s="275"/>
      <c r="MIX1494" s="275"/>
      <c r="MIY1494" s="275"/>
      <c r="MIZ1494" s="275"/>
      <c r="MJA1494" s="275"/>
      <c r="MJB1494" s="275"/>
      <c r="MJC1494" s="275"/>
      <c r="MJD1494" s="275"/>
      <c r="MJE1494" s="275"/>
      <c r="MJF1494" s="275"/>
      <c r="MJG1494" s="275"/>
      <c r="MJH1494" s="275"/>
      <c r="MJI1494" s="275"/>
      <c r="MJJ1494" s="275"/>
      <c r="MJK1494" s="275"/>
      <c r="MJL1494" s="275"/>
      <c r="MJM1494" s="275"/>
      <c r="MJN1494" s="275"/>
      <c r="MJO1494" s="275"/>
      <c r="MJP1494" s="275"/>
      <c r="MJQ1494" s="275"/>
      <c r="MJR1494" s="275"/>
      <c r="MJS1494" s="275"/>
      <c r="MJT1494" s="275"/>
      <c r="MJU1494" s="275"/>
      <c r="MJV1494" s="275"/>
      <c r="MJW1494" s="275"/>
      <c r="MJX1494" s="275"/>
      <c r="MJY1494" s="275"/>
      <c r="MJZ1494" s="275"/>
      <c r="MKA1494" s="275"/>
      <c r="MKB1494" s="275"/>
      <c r="MKC1494" s="275"/>
      <c r="MKD1494" s="275"/>
      <c r="MKE1494" s="275"/>
      <c r="MKF1494" s="275"/>
      <c r="MKG1494" s="275"/>
      <c r="MKH1494" s="275"/>
      <c r="MKI1494" s="275"/>
      <c r="MKJ1494" s="275"/>
      <c r="MKK1494" s="275"/>
      <c r="MKL1494" s="275"/>
      <c r="MKM1494" s="275"/>
      <c r="MKN1494" s="275"/>
      <c r="MKO1494" s="275"/>
      <c r="MKP1494" s="275"/>
      <c r="MKQ1494" s="275"/>
      <c r="MKR1494" s="275"/>
      <c r="MKS1494" s="275"/>
      <c r="MKT1494" s="275"/>
      <c r="MKU1494" s="275"/>
      <c r="MKV1494" s="275"/>
      <c r="MKW1494" s="275"/>
      <c r="MKX1494" s="275"/>
      <c r="MKY1494" s="275"/>
      <c r="MKZ1494" s="275"/>
      <c r="MLA1494" s="275"/>
      <c r="MLB1494" s="275"/>
      <c r="MLC1494" s="275"/>
      <c r="MLD1494" s="275"/>
      <c r="MLE1494" s="275"/>
      <c r="MLF1494" s="275"/>
      <c r="MLG1494" s="275"/>
      <c r="MLH1494" s="275"/>
      <c r="MLI1494" s="275"/>
      <c r="MLJ1494" s="275"/>
      <c r="MLK1494" s="275"/>
      <c r="MLL1494" s="275"/>
      <c r="MLM1494" s="275"/>
      <c r="MLN1494" s="275"/>
      <c r="MLO1494" s="275"/>
      <c r="MLP1494" s="275"/>
      <c r="MLQ1494" s="275"/>
      <c r="MLR1494" s="275"/>
      <c r="MLS1494" s="275"/>
      <c r="MLT1494" s="275"/>
      <c r="MLU1494" s="275"/>
      <c r="MLV1494" s="275"/>
      <c r="MLW1494" s="275"/>
      <c r="MLX1494" s="275"/>
      <c r="MLY1494" s="275"/>
      <c r="MLZ1494" s="275"/>
      <c r="MMA1494" s="275"/>
      <c r="MMB1494" s="275"/>
      <c r="MMC1494" s="275"/>
      <c r="MMD1494" s="275"/>
      <c r="MME1494" s="275"/>
      <c r="MMF1494" s="275"/>
      <c r="MMG1494" s="275"/>
      <c r="MMH1494" s="275"/>
      <c r="MMI1494" s="275"/>
      <c r="MMJ1494" s="275"/>
      <c r="MMK1494" s="275"/>
      <c r="MML1494" s="275"/>
      <c r="MMM1494" s="275"/>
      <c r="MMN1494" s="275"/>
      <c r="MMO1494" s="275"/>
      <c r="MMP1494" s="275"/>
      <c r="MMQ1494" s="275"/>
      <c r="MMR1494" s="275"/>
      <c r="MMS1494" s="275"/>
      <c r="MMT1494" s="275"/>
      <c r="MMU1494" s="275"/>
      <c r="MMV1494" s="275"/>
      <c r="MMW1494" s="275"/>
      <c r="MMX1494" s="275"/>
      <c r="MMY1494" s="275"/>
      <c r="MMZ1494" s="275"/>
      <c r="MNA1494" s="275"/>
      <c r="MNB1494" s="275"/>
      <c r="MNC1494" s="275"/>
      <c r="MND1494" s="275"/>
      <c r="MNE1494" s="275"/>
      <c r="MNF1494" s="275"/>
      <c r="MNG1494" s="275"/>
      <c r="MNH1494" s="275"/>
      <c r="MNI1494" s="275"/>
      <c r="MNJ1494" s="275"/>
      <c r="MNK1494" s="275"/>
      <c r="MNL1494" s="275"/>
      <c r="MNM1494" s="275"/>
      <c r="MNN1494" s="275"/>
      <c r="MNO1494" s="275"/>
      <c r="MNP1494" s="275"/>
      <c r="MNQ1494" s="275"/>
      <c r="MNR1494" s="275"/>
      <c r="MNS1494" s="275"/>
      <c r="MNT1494" s="275"/>
      <c r="MNU1494" s="275"/>
      <c r="MNV1494" s="275"/>
      <c r="MNW1494" s="275"/>
      <c r="MNX1494" s="275"/>
      <c r="MNY1494" s="275"/>
      <c r="MNZ1494" s="275"/>
      <c r="MOA1494" s="275"/>
      <c r="MOB1494" s="275"/>
      <c r="MOC1494" s="275"/>
      <c r="MOD1494" s="275"/>
      <c r="MOE1494" s="275"/>
      <c r="MOF1494" s="275"/>
      <c r="MOG1494" s="275"/>
      <c r="MOH1494" s="275"/>
      <c r="MOI1494" s="275"/>
      <c r="MOJ1494" s="275"/>
      <c r="MOK1494" s="275"/>
      <c r="MOL1494" s="275"/>
      <c r="MOM1494" s="275"/>
      <c r="MON1494" s="275"/>
      <c r="MOO1494" s="275"/>
      <c r="MOP1494" s="275"/>
      <c r="MOQ1494" s="275"/>
      <c r="MOR1494" s="275"/>
      <c r="MOS1494" s="275"/>
      <c r="MOT1494" s="275"/>
      <c r="MOU1494" s="275"/>
      <c r="MOV1494" s="275"/>
      <c r="MOW1494" s="275"/>
      <c r="MOX1494" s="275"/>
      <c r="MOY1494" s="275"/>
      <c r="MOZ1494" s="275"/>
      <c r="MPA1494" s="275"/>
      <c r="MPB1494" s="275"/>
      <c r="MPC1494" s="275"/>
      <c r="MPD1494" s="275"/>
      <c r="MPE1494" s="275"/>
      <c r="MPF1494" s="275"/>
      <c r="MPG1494" s="275"/>
      <c r="MPH1494" s="275"/>
      <c r="MPI1494" s="275"/>
      <c r="MPJ1494" s="275"/>
      <c r="MPK1494" s="275"/>
      <c r="MPL1494" s="275"/>
      <c r="MPM1494" s="275"/>
      <c r="MPN1494" s="275"/>
      <c r="MPO1494" s="275"/>
      <c r="MPP1494" s="275"/>
      <c r="MPQ1494" s="275"/>
      <c r="MPR1494" s="275"/>
      <c r="MPS1494" s="275"/>
      <c r="MPT1494" s="275"/>
      <c r="MPU1494" s="275"/>
      <c r="MPV1494" s="275"/>
      <c r="MPW1494" s="275"/>
      <c r="MPX1494" s="275"/>
      <c r="MPY1494" s="275"/>
      <c r="MPZ1494" s="275"/>
      <c r="MQA1494" s="275"/>
      <c r="MQB1494" s="275"/>
      <c r="MQC1494" s="275"/>
      <c r="MQD1494" s="275"/>
      <c r="MQE1494" s="275"/>
      <c r="MQF1494" s="275"/>
      <c r="MQG1494" s="275"/>
      <c r="MQH1494" s="275"/>
      <c r="MQI1494" s="275"/>
      <c r="MQJ1494" s="275"/>
      <c r="MQK1494" s="275"/>
      <c r="MQL1494" s="275"/>
      <c r="MQM1494" s="275"/>
      <c r="MQN1494" s="275"/>
      <c r="MQO1494" s="275"/>
      <c r="MQP1494" s="275"/>
      <c r="MQQ1494" s="275"/>
      <c r="MQR1494" s="275"/>
      <c r="MQS1494" s="275"/>
      <c r="MQT1494" s="275"/>
      <c r="MQU1494" s="275"/>
      <c r="MQV1494" s="275"/>
      <c r="MQW1494" s="275"/>
      <c r="MQX1494" s="275"/>
      <c r="MQY1494" s="275"/>
      <c r="MQZ1494" s="275"/>
      <c r="MRA1494" s="275"/>
      <c r="MRB1494" s="275"/>
      <c r="MRC1494" s="275"/>
      <c r="MRD1494" s="275"/>
      <c r="MRE1494" s="275"/>
      <c r="MRF1494" s="275"/>
      <c r="MRG1494" s="275"/>
      <c r="MRH1494" s="275"/>
      <c r="MRI1494" s="275"/>
      <c r="MRJ1494" s="275"/>
      <c r="MRK1494" s="275"/>
      <c r="MRL1494" s="275"/>
      <c r="MRM1494" s="275"/>
      <c r="MRN1494" s="275"/>
      <c r="MRO1494" s="275"/>
      <c r="MRP1494" s="275"/>
      <c r="MRQ1494" s="275"/>
      <c r="MRR1494" s="275"/>
      <c r="MRS1494" s="275"/>
      <c r="MRT1494" s="275"/>
      <c r="MRU1494" s="275"/>
      <c r="MRV1494" s="275"/>
      <c r="MRW1494" s="275"/>
      <c r="MRX1494" s="275"/>
      <c r="MRY1494" s="275"/>
      <c r="MRZ1494" s="275"/>
      <c r="MSA1494" s="275"/>
      <c r="MSB1494" s="275"/>
      <c r="MSC1494" s="275"/>
      <c r="MSD1494" s="275"/>
      <c r="MSE1494" s="275"/>
      <c r="MSF1494" s="275"/>
      <c r="MSG1494" s="275"/>
      <c r="MSH1494" s="275"/>
      <c r="MSI1494" s="275"/>
      <c r="MSJ1494" s="275"/>
      <c r="MSK1494" s="275"/>
      <c r="MSL1494" s="275"/>
      <c r="MSM1494" s="275"/>
      <c r="MSN1494" s="275"/>
      <c r="MSO1494" s="275"/>
      <c r="MSP1494" s="275"/>
      <c r="MSQ1494" s="275"/>
      <c r="MSR1494" s="275"/>
      <c r="MSS1494" s="275"/>
      <c r="MST1494" s="275"/>
      <c r="MSU1494" s="275"/>
      <c r="MSV1494" s="275"/>
      <c r="MSW1494" s="275"/>
      <c r="MSX1494" s="275"/>
      <c r="MSY1494" s="275"/>
      <c r="MSZ1494" s="275"/>
      <c r="MTA1494" s="275"/>
      <c r="MTB1494" s="275"/>
      <c r="MTC1494" s="275"/>
      <c r="MTD1494" s="275"/>
      <c r="MTE1494" s="275"/>
      <c r="MTF1494" s="275"/>
      <c r="MTG1494" s="275"/>
      <c r="MTH1494" s="275"/>
      <c r="MTI1494" s="275"/>
      <c r="MTJ1494" s="275"/>
      <c r="MTK1494" s="275"/>
      <c r="MTL1494" s="275"/>
      <c r="MTM1494" s="275"/>
      <c r="MTN1494" s="275"/>
      <c r="MTO1494" s="275"/>
      <c r="MTP1494" s="275"/>
      <c r="MTQ1494" s="275"/>
      <c r="MTR1494" s="275"/>
      <c r="MTS1494" s="275"/>
      <c r="MTT1494" s="275"/>
      <c r="MTU1494" s="275"/>
      <c r="MTV1494" s="275"/>
      <c r="MTW1494" s="275"/>
      <c r="MTX1494" s="275"/>
      <c r="MTY1494" s="275"/>
      <c r="MTZ1494" s="275"/>
      <c r="MUA1494" s="275"/>
      <c r="MUB1494" s="275"/>
      <c r="MUC1494" s="275"/>
      <c r="MUD1494" s="275"/>
      <c r="MUE1494" s="275"/>
      <c r="MUF1494" s="275"/>
      <c r="MUG1494" s="275"/>
      <c r="MUH1494" s="275"/>
      <c r="MUI1494" s="275"/>
      <c r="MUJ1494" s="275"/>
      <c r="MUK1494" s="275"/>
      <c r="MUL1494" s="275"/>
      <c r="MUM1494" s="275"/>
      <c r="MUN1494" s="275"/>
      <c r="MUO1494" s="275"/>
      <c r="MUP1494" s="275"/>
      <c r="MUQ1494" s="275"/>
      <c r="MUR1494" s="275"/>
      <c r="MUS1494" s="275"/>
      <c r="MUT1494" s="275"/>
      <c r="MUU1494" s="275"/>
      <c r="MUV1494" s="275"/>
      <c r="MUW1494" s="275"/>
      <c r="MUX1494" s="275"/>
      <c r="MUY1494" s="275"/>
      <c r="MUZ1494" s="275"/>
      <c r="MVA1494" s="275"/>
      <c r="MVB1494" s="275"/>
      <c r="MVC1494" s="275"/>
      <c r="MVD1494" s="275"/>
      <c r="MVE1494" s="275"/>
      <c r="MVF1494" s="275"/>
      <c r="MVG1494" s="275"/>
      <c r="MVH1494" s="275"/>
      <c r="MVI1494" s="275"/>
      <c r="MVJ1494" s="275"/>
      <c r="MVK1494" s="275"/>
      <c r="MVL1494" s="275"/>
      <c r="MVM1494" s="275"/>
      <c r="MVN1494" s="275"/>
      <c r="MVO1494" s="275"/>
      <c r="MVP1494" s="275"/>
      <c r="MVQ1494" s="275"/>
      <c r="MVR1494" s="275"/>
      <c r="MVS1494" s="275"/>
      <c r="MVT1494" s="275"/>
      <c r="MVU1494" s="275"/>
      <c r="MVV1494" s="275"/>
      <c r="MVW1494" s="275"/>
      <c r="MVX1494" s="275"/>
      <c r="MVY1494" s="275"/>
      <c r="MVZ1494" s="275"/>
      <c r="MWA1494" s="275"/>
      <c r="MWB1494" s="275"/>
      <c r="MWC1494" s="275"/>
      <c r="MWD1494" s="275"/>
      <c r="MWE1494" s="275"/>
      <c r="MWF1494" s="275"/>
      <c r="MWG1494" s="275"/>
      <c r="MWH1494" s="275"/>
      <c r="MWI1494" s="275"/>
      <c r="MWJ1494" s="275"/>
      <c r="MWK1494" s="275"/>
      <c r="MWL1494" s="275"/>
      <c r="MWM1494" s="275"/>
      <c r="MWN1494" s="275"/>
      <c r="MWO1494" s="275"/>
      <c r="MWP1494" s="275"/>
      <c r="MWQ1494" s="275"/>
      <c r="MWR1494" s="275"/>
      <c r="MWS1494" s="275"/>
      <c r="MWT1494" s="275"/>
      <c r="MWU1494" s="275"/>
      <c r="MWV1494" s="275"/>
      <c r="MWW1494" s="275"/>
      <c r="MWX1494" s="275"/>
      <c r="MWY1494" s="275"/>
      <c r="MWZ1494" s="275"/>
      <c r="MXA1494" s="275"/>
      <c r="MXB1494" s="275"/>
      <c r="MXC1494" s="275"/>
      <c r="MXD1494" s="275"/>
      <c r="MXE1494" s="275"/>
      <c r="MXF1494" s="275"/>
      <c r="MXG1494" s="275"/>
      <c r="MXH1494" s="275"/>
      <c r="MXI1494" s="275"/>
      <c r="MXJ1494" s="275"/>
      <c r="MXK1494" s="275"/>
      <c r="MXL1494" s="275"/>
      <c r="MXM1494" s="275"/>
      <c r="MXN1494" s="275"/>
      <c r="MXO1494" s="275"/>
      <c r="MXP1494" s="275"/>
      <c r="MXQ1494" s="275"/>
      <c r="MXR1494" s="275"/>
      <c r="MXS1494" s="275"/>
      <c r="MXT1494" s="275"/>
      <c r="MXU1494" s="275"/>
      <c r="MXV1494" s="275"/>
      <c r="MXW1494" s="275"/>
      <c r="MXX1494" s="275"/>
      <c r="MXY1494" s="275"/>
      <c r="MXZ1494" s="275"/>
      <c r="MYA1494" s="275"/>
      <c r="MYB1494" s="275"/>
      <c r="MYC1494" s="275"/>
      <c r="MYD1494" s="275"/>
      <c r="MYE1494" s="275"/>
      <c r="MYF1494" s="275"/>
      <c r="MYG1494" s="275"/>
      <c r="MYH1494" s="275"/>
      <c r="MYI1494" s="275"/>
      <c r="MYJ1494" s="275"/>
      <c r="MYK1494" s="275"/>
      <c r="MYL1494" s="275"/>
      <c r="MYM1494" s="275"/>
      <c r="MYN1494" s="275"/>
      <c r="MYO1494" s="275"/>
      <c r="MYP1494" s="275"/>
      <c r="MYQ1494" s="275"/>
      <c r="MYR1494" s="275"/>
      <c r="MYS1494" s="275"/>
      <c r="MYT1494" s="275"/>
      <c r="MYU1494" s="275"/>
      <c r="MYV1494" s="275"/>
      <c r="MYW1494" s="275"/>
      <c r="MYX1494" s="275"/>
      <c r="MYY1494" s="275"/>
      <c r="MYZ1494" s="275"/>
      <c r="MZA1494" s="275"/>
      <c r="MZB1494" s="275"/>
      <c r="MZC1494" s="275"/>
      <c r="MZD1494" s="275"/>
      <c r="MZE1494" s="275"/>
      <c r="MZF1494" s="275"/>
      <c r="MZG1494" s="275"/>
      <c r="MZH1494" s="275"/>
      <c r="MZI1494" s="275"/>
      <c r="MZJ1494" s="275"/>
      <c r="MZK1494" s="275"/>
      <c r="MZL1494" s="275"/>
      <c r="MZM1494" s="275"/>
      <c r="MZN1494" s="275"/>
      <c r="MZO1494" s="275"/>
      <c r="MZP1494" s="275"/>
      <c r="MZQ1494" s="275"/>
      <c r="MZR1494" s="275"/>
      <c r="MZS1494" s="275"/>
      <c r="MZT1494" s="275"/>
      <c r="MZU1494" s="275"/>
      <c r="MZV1494" s="275"/>
      <c r="MZW1494" s="275"/>
      <c r="MZX1494" s="275"/>
      <c r="MZY1494" s="275"/>
      <c r="MZZ1494" s="275"/>
      <c r="NAA1494" s="275"/>
      <c r="NAB1494" s="275"/>
      <c r="NAC1494" s="275"/>
      <c r="NAD1494" s="275"/>
      <c r="NAE1494" s="275"/>
      <c r="NAF1494" s="275"/>
      <c r="NAG1494" s="275"/>
      <c r="NAH1494" s="275"/>
      <c r="NAI1494" s="275"/>
      <c r="NAJ1494" s="275"/>
      <c r="NAK1494" s="275"/>
      <c r="NAL1494" s="275"/>
      <c r="NAM1494" s="275"/>
      <c r="NAN1494" s="275"/>
      <c r="NAO1494" s="275"/>
      <c r="NAP1494" s="275"/>
      <c r="NAQ1494" s="275"/>
      <c r="NAR1494" s="275"/>
      <c r="NAS1494" s="275"/>
      <c r="NAT1494" s="275"/>
      <c r="NAU1494" s="275"/>
      <c r="NAV1494" s="275"/>
      <c r="NAW1494" s="275"/>
      <c r="NAX1494" s="275"/>
      <c r="NAY1494" s="275"/>
      <c r="NAZ1494" s="275"/>
      <c r="NBA1494" s="275"/>
      <c r="NBB1494" s="275"/>
      <c r="NBC1494" s="275"/>
      <c r="NBD1494" s="275"/>
      <c r="NBE1494" s="275"/>
      <c r="NBF1494" s="275"/>
      <c r="NBG1494" s="275"/>
      <c r="NBH1494" s="275"/>
      <c r="NBI1494" s="275"/>
      <c r="NBJ1494" s="275"/>
      <c r="NBK1494" s="275"/>
      <c r="NBL1494" s="275"/>
      <c r="NBM1494" s="275"/>
      <c r="NBN1494" s="275"/>
      <c r="NBO1494" s="275"/>
      <c r="NBP1494" s="275"/>
      <c r="NBQ1494" s="275"/>
      <c r="NBR1494" s="275"/>
      <c r="NBS1494" s="275"/>
      <c r="NBT1494" s="275"/>
      <c r="NBU1494" s="275"/>
      <c r="NBV1494" s="275"/>
      <c r="NBW1494" s="275"/>
      <c r="NBX1494" s="275"/>
      <c r="NBY1494" s="275"/>
      <c r="NBZ1494" s="275"/>
      <c r="NCA1494" s="275"/>
      <c r="NCB1494" s="275"/>
      <c r="NCC1494" s="275"/>
      <c r="NCD1494" s="275"/>
      <c r="NCE1494" s="275"/>
      <c r="NCF1494" s="275"/>
      <c r="NCG1494" s="275"/>
      <c r="NCH1494" s="275"/>
      <c r="NCI1494" s="275"/>
      <c r="NCJ1494" s="275"/>
      <c r="NCK1494" s="275"/>
      <c r="NCL1494" s="275"/>
      <c r="NCM1494" s="275"/>
      <c r="NCN1494" s="275"/>
      <c r="NCO1494" s="275"/>
      <c r="NCP1494" s="275"/>
      <c r="NCQ1494" s="275"/>
      <c r="NCR1494" s="275"/>
      <c r="NCS1494" s="275"/>
      <c r="NCT1494" s="275"/>
      <c r="NCU1494" s="275"/>
      <c r="NCV1494" s="275"/>
      <c r="NCW1494" s="275"/>
      <c r="NCX1494" s="275"/>
      <c r="NCY1494" s="275"/>
      <c r="NCZ1494" s="275"/>
      <c r="NDA1494" s="275"/>
      <c r="NDB1494" s="275"/>
      <c r="NDC1494" s="275"/>
      <c r="NDD1494" s="275"/>
      <c r="NDE1494" s="275"/>
      <c r="NDF1494" s="275"/>
      <c r="NDG1494" s="275"/>
      <c r="NDH1494" s="275"/>
      <c r="NDI1494" s="275"/>
      <c r="NDJ1494" s="275"/>
      <c r="NDK1494" s="275"/>
      <c r="NDL1494" s="275"/>
      <c r="NDM1494" s="275"/>
      <c r="NDN1494" s="275"/>
      <c r="NDO1494" s="275"/>
      <c r="NDP1494" s="275"/>
      <c r="NDQ1494" s="275"/>
      <c r="NDR1494" s="275"/>
      <c r="NDS1494" s="275"/>
      <c r="NDT1494" s="275"/>
      <c r="NDU1494" s="275"/>
      <c r="NDV1494" s="275"/>
      <c r="NDW1494" s="275"/>
      <c r="NDX1494" s="275"/>
      <c r="NDY1494" s="275"/>
      <c r="NDZ1494" s="275"/>
      <c r="NEA1494" s="275"/>
      <c r="NEB1494" s="275"/>
      <c r="NEC1494" s="275"/>
      <c r="NED1494" s="275"/>
      <c r="NEE1494" s="275"/>
      <c r="NEF1494" s="275"/>
      <c r="NEG1494" s="275"/>
      <c r="NEH1494" s="275"/>
      <c r="NEI1494" s="275"/>
      <c r="NEJ1494" s="275"/>
      <c r="NEK1494" s="275"/>
      <c r="NEL1494" s="275"/>
      <c r="NEM1494" s="275"/>
      <c r="NEN1494" s="275"/>
      <c r="NEO1494" s="275"/>
      <c r="NEP1494" s="275"/>
      <c r="NEQ1494" s="275"/>
      <c r="NER1494" s="275"/>
      <c r="NES1494" s="275"/>
      <c r="NET1494" s="275"/>
      <c r="NEU1494" s="275"/>
      <c r="NEV1494" s="275"/>
      <c r="NEW1494" s="275"/>
      <c r="NEX1494" s="275"/>
      <c r="NEY1494" s="275"/>
      <c r="NEZ1494" s="275"/>
      <c r="NFA1494" s="275"/>
      <c r="NFB1494" s="275"/>
      <c r="NFC1494" s="275"/>
      <c r="NFD1494" s="275"/>
      <c r="NFE1494" s="275"/>
      <c r="NFF1494" s="275"/>
      <c r="NFG1494" s="275"/>
      <c r="NFH1494" s="275"/>
      <c r="NFI1494" s="275"/>
      <c r="NFJ1494" s="275"/>
      <c r="NFK1494" s="275"/>
      <c r="NFL1494" s="275"/>
      <c r="NFM1494" s="275"/>
      <c r="NFN1494" s="275"/>
      <c r="NFO1494" s="275"/>
      <c r="NFP1494" s="275"/>
      <c r="NFQ1494" s="275"/>
      <c r="NFR1494" s="275"/>
      <c r="NFS1494" s="275"/>
      <c r="NFT1494" s="275"/>
      <c r="NFU1494" s="275"/>
      <c r="NFV1494" s="275"/>
      <c r="NFW1494" s="275"/>
      <c r="NFX1494" s="275"/>
      <c r="NFY1494" s="275"/>
      <c r="NFZ1494" s="275"/>
      <c r="NGA1494" s="275"/>
      <c r="NGB1494" s="275"/>
      <c r="NGC1494" s="275"/>
      <c r="NGD1494" s="275"/>
      <c r="NGE1494" s="275"/>
      <c r="NGF1494" s="275"/>
      <c r="NGG1494" s="275"/>
      <c r="NGH1494" s="275"/>
      <c r="NGI1494" s="275"/>
      <c r="NGJ1494" s="275"/>
      <c r="NGK1494" s="275"/>
      <c r="NGL1494" s="275"/>
      <c r="NGM1494" s="275"/>
      <c r="NGN1494" s="275"/>
      <c r="NGO1494" s="275"/>
      <c r="NGP1494" s="275"/>
      <c r="NGQ1494" s="275"/>
      <c r="NGR1494" s="275"/>
      <c r="NGS1494" s="275"/>
      <c r="NGT1494" s="275"/>
      <c r="NGU1494" s="275"/>
      <c r="NGV1494" s="275"/>
      <c r="NGW1494" s="275"/>
      <c r="NGX1494" s="275"/>
      <c r="NGY1494" s="275"/>
      <c r="NGZ1494" s="275"/>
      <c r="NHA1494" s="275"/>
      <c r="NHB1494" s="275"/>
      <c r="NHC1494" s="275"/>
      <c r="NHD1494" s="275"/>
      <c r="NHE1494" s="275"/>
      <c r="NHF1494" s="275"/>
      <c r="NHG1494" s="275"/>
      <c r="NHH1494" s="275"/>
      <c r="NHI1494" s="275"/>
      <c r="NHJ1494" s="275"/>
      <c r="NHK1494" s="275"/>
      <c r="NHL1494" s="275"/>
      <c r="NHM1494" s="275"/>
      <c r="NHN1494" s="275"/>
      <c r="NHO1494" s="275"/>
      <c r="NHP1494" s="275"/>
      <c r="NHQ1494" s="275"/>
      <c r="NHR1494" s="275"/>
      <c r="NHS1494" s="275"/>
      <c r="NHT1494" s="275"/>
      <c r="NHU1494" s="275"/>
      <c r="NHV1494" s="275"/>
      <c r="NHW1494" s="275"/>
      <c r="NHX1494" s="275"/>
      <c r="NHY1494" s="275"/>
      <c r="NHZ1494" s="275"/>
      <c r="NIA1494" s="275"/>
      <c r="NIB1494" s="275"/>
      <c r="NIC1494" s="275"/>
      <c r="NID1494" s="275"/>
      <c r="NIE1494" s="275"/>
      <c r="NIF1494" s="275"/>
      <c r="NIG1494" s="275"/>
      <c r="NIH1494" s="275"/>
      <c r="NII1494" s="275"/>
      <c r="NIJ1494" s="275"/>
      <c r="NIK1494" s="275"/>
      <c r="NIL1494" s="275"/>
      <c r="NIM1494" s="275"/>
      <c r="NIN1494" s="275"/>
      <c r="NIO1494" s="275"/>
      <c r="NIP1494" s="275"/>
      <c r="NIQ1494" s="275"/>
      <c r="NIR1494" s="275"/>
      <c r="NIS1494" s="275"/>
      <c r="NIT1494" s="275"/>
      <c r="NIU1494" s="275"/>
      <c r="NIV1494" s="275"/>
      <c r="NIW1494" s="275"/>
      <c r="NIX1494" s="275"/>
      <c r="NIY1494" s="275"/>
      <c r="NIZ1494" s="275"/>
      <c r="NJA1494" s="275"/>
      <c r="NJB1494" s="275"/>
      <c r="NJC1494" s="275"/>
      <c r="NJD1494" s="275"/>
      <c r="NJE1494" s="275"/>
      <c r="NJF1494" s="275"/>
      <c r="NJG1494" s="275"/>
      <c r="NJH1494" s="275"/>
      <c r="NJI1494" s="275"/>
      <c r="NJJ1494" s="275"/>
      <c r="NJK1494" s="275"/>
      <c r="NJL1494" s="275"/>
      <c r="NJM1494" s="275"/>
      <c r="NJN1494" s="275"/>
      <c r="NJO1494" s="275"/>
      <c r="NJP1494" s="275"/>
      <c r="NJQ1494" s="275"/>
      <c r="NJR1494" s="275"/>
      <c r="NJS1494" s="275"/>
      <c r="NJT1494" s="275"/>
      <c r="NJU1494" s="275"/>
      <c r="NJV1494" s="275"/>
      <c r="NJW1494" s="275"/>
      <c r="NJX1494" s="275"/>
      <c r="NJY1494" s="275"/>
      <c r="NJZ1494" s="275"/>
      <c r="NKA1494" s="275"/>
      <c r="NKB1494" s="275"/>
      <c r="NKC1494" s="275"/>
      <c r="NKD1494" s="275"/>
      <c r="NKE1494" s="275"/>
      <c r="NKF1494" s="275"/>
      <c r="NKG1494" s="275"/>
      <c r="NKH1494" s="275"/>
      <c r="NKI1494" s="275"/>
      <c r="NKJ1494" s="275"/>
      <c r="NKK1494" s="275"/>
      <c r="NKL1494" s="275"/>
      <c r="NKM1494" s="275"/>
      <c r="NKN1494" s="275"/>
      <c r="NKO1494" s="275"/>
      <c r="NKP1494" s="275"/>
      <c r="NKQ1494" s="275"/>
      <c r="NKR1494" s="275"/>
      <c r="NKS1494" s="275"/>
      <c r="NKT1494" s="275"/>
      <c r="NKU1494" s="275"/>
      <c r="NKV1494" s="275"/>
      <c r="NKW1494" s="275"/>
      <c r="NKX1494" s="275"/>
      <c r="NKY1494" s="275"/>
      <c r="NKZ1494" s="275"/>
      <c r="NLA1494" s="275"/>
      <c r="NLB1494" s="275"/>
      <c r="NLC1494" s="275"/>
      <c r="NLD1494" s="275"/>
      <c r="NLE1494" s="275"/>
      <c r="NLF1494" s="275"/>
      <c r="NLG1494" s="275"/>
      <c r="NLH1494" s="275"/>
      <c r="NLI1494" s="275"/>
      <c r="NLJ1494" s="275"/>
      <c r="NLK1494" s="275"/>
      <c r="NLL1494" s="275"/>
      <c r="NLM1494" s="275"/>
      <c r="NLN1494" s="275"/>
      <c r="NLO1494" s="275"/>
      <c r="NLP1494" s="275"/>
      <c r="NLQ1494" s="275"/>
      <c r="NLR1494" s="275"/>
      <c r="NLS1494" s="275"/>
      <c r="NLT1494" s="275"/>
      <c r="NLU1494" s="275"/>
      <c r="NLV1494" s="275"/>
      <c r="NLW1494" s="275"/>
      <c r="NLX1494" s="275"/>
      <c r="NLY1494" s="275"/>
      <c r="NLZ1494" s="275"/>
      <c r="NMA1494" s="275"/>
      <c r="NMB1494" s="275"/>
      <c r="NMC1494" s="275"/>
      <c r="NMD1494" s="275"/>
      <c r="NME1494" s="275"/>
      <c r="NMF1494" s="275"/>
      <c r="NMG1494" s="275"/>
      <c r="NMH1494" s="275"/>
      <c r="NMI1494" s="275"/>
      <c r="NMJ1494" s="275"/>
      <c r="NMK1494" s="275"/>
      <c r="NML1494" s="275"/>
      <c r="NMM1494" s="275"/>
      <c r="NMN1494" s="275"/>
      <c r="NMO1494" s="275"/>
      <c r="NMP1494" s="275"/>
      <c r="NMQ1494" s="275"/>
      <c r="NMR1494" s="275"/>
      <c r="NMS1494" s="275"/>
      <c r="NMT1494" s="275"/>
      <c r="NMU1494" s="275"/>
      <c r="NMV1494" s="275"/>
      <c r="NMW1494" s="275"/>
      <c r="NMX1494" s="275"/>
      <c r="NMY1494" s="275"/>
      <c r="NMZ1494" s="275"/>
      <c r="NNA1494" s="275"/>
      <c r="NNB1494" s="275"/>
      <c r="NNC1494" s="275"/>
      <c r="NND1494" s="275"/>
      <c r="NNE1494" s="275"/>
      <c r="NNF1494" s="275"/>
      <c r="NNG1494" s="275"/>
      <c r="NNH1494" s="275"/>
      <c r="NNI1494" s="275"/>
      <c r="NNJ1494" s="275"/>
      <c r="NNK1494" s="275"/>
      <c r="NNL1494" s="275"/>
      <c r="NNM1494" s="275"/>
      <c r="NNN1494" s="275"/>
      <c r="NNO1494" s="275"/>
      <c r="NNP1494" s="275"/>
      <c r="NNQ1494" s="275"/>
      <c r="NNR1494" s="275"/>
      <c r="NNS1494" s="275"/>
      <c r="NNT1494" s="275"/>
      <c r="NNU1494" s="275"/>
      <c r="NNV1494" s="275"/>
      <c r="NNW1494" s="275"/>
      <c r="NNX1494" s="275"/>
      <c r="NNY1494" s="275"/>
      <c r="NNZ1494" s="275"/>
      <c r="NOA1494" s="275"/>
      <c r="NOB1494" s="275"/>
      <c r="NOC1494" s="275"/>
      <c r="NOD1494" s="275"/>
      <c r="NOE1494" s="275"/>
      <c r="NOF1494" s="275"/>
      <c r="NOG1494" s="275"/>
      <c r="NOH1494" s="275"/>
      <c r="NOI1494" s="275"/>
      <c r="NOJ1494" s="275"/>
      <c r="NOK1494" s="275"/>
      <c r="NOL1494" s="275"/>
      <c r="NOM1494" s="275"/>
      <c r="NON1494" s="275"/>
      <c r="NOO1494" s="275"/>
      <c r="NOP1494" s="275"/>
      <c r="NOQ1494" s="275"/>
      <c r="NOR1494" s="275"/>
      <c r="NOS1494" s="275"/>
      <c r="NOT1494" s="275"/>
      <c r="NOU1494" s="275"/>
      <c r="NOV1494" s="275"/>
      <c r="NOW1494" s="275"/>
      <c r="NOX1494" s="275"/>
      <c r="NOY1494" s="275"/>
      <c r="NOZ1494" s="275"/>
      <c r="NPA1494" s="275"/>
      <c r="NPB1494" s="275"/>
      <c r="NPC1494" s="275"/>
      <c r="NPD1494" s="275"/>
      <c r="NPE1494" s="275"/>
      <c r="NPF1494" s="275"/>
      <c r="NPG1494" s="275"/>
      <c r="NPH1494" s="275"/>
      <c r="NPI1494" s="275"/>
      <c r="NPJ1494" s="275"/>
      <c r="NPK1494" s="275"/>
      <c r="NPL1494" s="275"/>
      <c r="NPM1494" s="275"/>
      <c r="NPN1494" s="275"/>
      <c r="NPO1494" s="275"/>
      <c r="NPP1494" s="275"/>
      <c r="NPQ1494" s="275"/>
      <c r="NPR1494" s="275"/>
      <c r="NPS1494" s="275"/>
      <c r="NPT1494" s="275"/>
      <c r="NPU1494" s="275"/>
      <c r="NPV1494" s="275"/>
      <c r="NPW1494" s="275"/>
      <c r="NPX1494" s="275"/>
      <c r="NPY1494" s="275"/>
      <c r="NPZ1494" s="275"/>
      <c r="NQA1494" s="275"/>
      <c r="NQB1494" s="275"/>
      <c r="NQC1494" s="275"/>
      <c r="NQD1494" s="275"/>
      <c r="NQE1494" s="275"/>
      <c r="NQF1494" s="275"/>
      <c r="NQG1494" s="275"/>
      <c r="NQH1494" s="275"/>
      <c r="NQI1494" s="275"/>
      <c r="NQJ1494" s="275"/>
      <c r="NQK1494" s="275"/>
      <c r="NQL1494" s="275"/>
      <c r="NQM1494" s="275"/>
      <c r="NQN1494" s="275"/>
      <c r="NQO1494" s="275"/>
      <c r="NQP1494" s="275"/>
      <c r="NQQ1494" s="275"/>
      <c r="NQR1494" s="275"/>
      <c r="NQS1494" s="275"/>
      <c r="NQT1494" s="275"/>
      <c r="NQU1494" s="275"/>
      <c r="NQV1494" s="275"/>
      <c r="NQW1494" s="275"/>
      <c r="NQX1494" s="275"/>
      <c r="NQY1494" s="275"/>
      <c r="NQZ1494" s="275"/>
      <c r="NRA1494" s="275"/>
      <c r="NRB1494" s="275"/>
      <c r="NRC1494" s="275"/>
      <c r="NRD1494" s="275"/>
      <c r="NRE1494" s="275"/>
      <c r="NRF1494" s="275"/>
      <c r="NRG1494" s="275"/>
      <c r="NRH1494" s="275"/>
      <c r="NRI1494" s="275"/>
      <c r="NRJ1494" s="275"/>
      <c r="NRK1494" s="275"/>
      <c r="NRL1494" s="275"/>
      <c r="NRM1494" s="275"/>
      <c r="NRN1494" s="275"/>
      <c r="NRO1494" s="275"/>
      <c r="NRP1494" s="275"/>
      <c r="NRQ1494" s="275"/>
      <c r="NRR1494" s="275"/>
      <c r="NRS1494" s="275"/>
      <c r="NRT1494" s="275"/>
      <c r="NRU1494" s="275"/>
      <c r="NRV1494" s="275"/>
      <c r="NRW1494" s="275"/>
      <c r="NRX1494" s="275"/>
      <c r="NRY1494" s="275"/>
      <c r="NRZ1494" s="275"/>
      <c r="NSA1494" s="275"/>
      <c r="NSB1494" s="275"/>
      <c r="NSC1494" s="275"/>
      <c r="NSD1494" s="275"/>
      <c r="NSE1494" s="275"/>
      <c r="NSF1494" s="275"/>
      <c r="NSG1494" s="275"/>
      <c r="NSH1494" s="275"/>
      <c r="NSI1494" s="275"/>
      <c r="NSJ1494" s="275"/>
      <c r="NSK1494" s="275"/>
      <c r="NSL1494" s="275"/>
      <c r="NSM1494" s="275"/>
      <c r="NSN1494" s="275"/>
      <c r="NSO1494" s="275"/>
      <c r="NSP1494" s="275"/>
      <c r="NSQ1494" s="275"/>
      <c r="NSR1494" s="275"/>
      <c r="NSS1494" s="275"/>
      <c r="NST1494" s="275"/>
      <c r="NSU1494" s="275"/>
      <c r="NSV1494" s="275"/>
      <c r="NSW1494" s="275"/>
      <c r="NSX1494" s="275"/>
      <c r="NSY1494" s="275"/>
      <c r="NSZ1494" s="275"/>
      <c r="NTA1494" s="275"/>
      <c r="NTB1494" s="275"/>
      <c r="NTC1494" s="275"/>
      <c r="NTD1494" s="275"/>
      <c r="NTE1494" s="275"/>
      <c r="NTF1494" s="275"/>
      <c r="NTG1494" s="275"/>
      <c r="NTH1494" s="275"/>
      <c r="NTI1494" s="275"/>
      <c r="NTJ1494" s="275"/>
      <c r="NTK1494" s="275"/>
      <c r="NTL1494" s="275"/>
      <c r="NTM1494" s="275"/>
      <c r="NTN1494" s="275"/>
      <c r="NTO1494" s="275"/>
      <c r="NTP1494" s="275"/>
      <c r="NTQ1494" s="275"/>
      <c r="NTR1494" s="275"/>
      <c r="NTS1494" s="275"/>
      <c r="NTT1494" s="275"/>
      <c r="NTU1494" s="275"/>
      <c r="NTV1494" s="275"/>
      <c r="NTW1494" s="275"/>
      <c r="NTX1494" s="275"/>
      <c r="NTY1494" s="275"/>
      <c r="NTZ1494" s="275"/>
      <c r="NUA1494" s="275"/>
      <c r="NUB1494" s="275"/>
      <c r="NUC1494" s="275"/>
      <c r="NUD1494" s="275"/>
      <c r="NUE1494" s="275"/>
      <c r="NUF1494" s="275"/>
      <c r="NUG1494" s="275"/>
      <c r="NUH1494" s="275"/>
      <c r="NUI1494" s="275"/>
      <c r="NUJ1494" s="275"/>
      <c r="NUK1494" s="275"/>
      <c r="NUL1494" s="275"/>
      <c r="NUM1494" s="275"/>
      <c r="NUN1494" s="275"/>
      <c r="NUO1494" s="275"/>
      <c r="NUP1494" s="275"/>
      <c r="NUQ1494" s="275"/>
      <c r="NUR1494" s="275"/>
      <c r="NUS1494" s="275"/>
      <c r="NUT1494" s="275"/>
      <c r="NUU1494" s="275"/>
      <c r="NUV1494" s="275"/>
      <c r="NUW1494" s="275"/>
      <c r="NUX1494" s="275"/>
      <c r="NUY1494" s="275"/>
      <c r="NUZ1494" s="275"/>
      <c r="NVA1494" s="275"/>
      <c r="NVB1494" s="275"/>
      <c r="NVC1494" s="275"/>
      <c r="NVD1494" s="275"/>
      <c r="NVE1494" s="275"/>
      <c r="NVF1494" s="275"/>
      <c r="NVG1494" s="275"/>
      <c r="NVH1494" s="275"/>
      <c r="NVI1494" s="275"/>
      <c r="NVJ1494" s="275"/>
      <c r="NVK1494" s="275"/>
      <c r="NVL1494" s="275"/>
      <c r="NVM1494" s="275"/>
      <c r="NVN1494" s="275"/>
      <c r="NVO1494" s="275"/>
      <c r="NVP1494" s="275"/>
      <c r="NVQ1494" s="275"/>
      <c r="NVR1494" s="275"/>
      <c r="NVS1494" s="275"/>
      <c r="NVT1494" s="275"/>
      <c r="NVU1494" s="275"/>
      <c r="NVV1494" s="275"/>
      <c r="NVW1494" s="275"/>
      <c r="NVX1494" s="275"/>
      <c r="NVY1494" s="275"/>
      <c r="NVZ1494" s="275"/>
      <c r="NWA1494" s="275"/>
      <c r="NWB1494" s="275"/>
      <c r="NWC1494" s="275"/>
      <c r="NWD1494" s="275"/>
      <c r="NWE1494" s="275"/>
      <c r="NWF1494" s="275"/>
      <c r="NWG1494" s="275"/>
      <c r="NWH1494" s="275"/>
      <c r="NWI1494" s="275"/>
      <c r="NWJ1494" s="275"/>
      <c r="NWK1494" s="275"/>
      <c r="NWL1494" s="275"/>
      <c r="NWM1494" s="275"/>
      <c r="NWN1494" s="275"/>
      <c r="NWO1494" s="275"/>
      <c r="NWP1494" s="275"/>
      <c r="NWQ1494" s="275"/>
      <c r="NWR1494" s="275"/>
      <c r="NWS1494" s="275"/>
      <c r="NWT1494" s="275"/>
      <c r="NWU1494" s="275"/>
      <c r="NWV1494" s="275"/>
      <c r="NWW1494" s="275"/>
      <c r="NWX1494" s="275"/>
      <c r="NWY1494" s="275"/>
      <c r="NWZ1494" s="275"/>
      <c r="NXA1494" s="275"/>
      <c r="NXB1494" s="275"/>
      <c r="NXC1494" s="275"/>
      <c r="NXD1494" s="275"/>
      <c r="NXE1494" s="275"/>
      <c r="NXF1494" s="275"/>
      <c r="NXG1494" s="275"/>
      <c r="NXH1494" s="275"/>
      <c r="NXI1494" s="275"/>
      <c r="NXJ1494" s="275"/>
      <c r="NXK1494" s="275"/>
      <c r="NXL1494" s="275"/>
      <c r="NXM1494" s="275"/>
      <c r="NXN1494" s="275"/>
      <c r="NXO1494" s="275"/>
      <c r="NXP1494" s="275"/>
      <c r="NXQ1494" s="275"/>
      <c r="NXR1494" s="275"/>
      <c r="NXS1494" s="275"/>
      <c r="NXT1494" s="275"/>
      <c r="NXU1494" s="275"/>
      <c r="NXV1494" s="275"/>
      <c r="NXW1494" s="275"/>
      <c r="NXX1494" s="275"/>
      <c r="NXY1494" s="275"/>
      <c r="NXZ1494" s="275"/>
      <c r="NYA1494" s="275"/>
      <c r="NYB1494" s="275"/>
      <c r="NYC1494" s="275"/>
      <c r="NYD1494" s="275"/>
      <c r="NYE1494" s="275"/>
      <c r="NYF1494" s="275"/>
      <c r="NYG1494" s="275"/>
      <c r="NYH1494" s="275"/>
      <c r="NYI1494" s="275"/>
      <c r="NYJ1494" s="275"/>
      <c r="NYK1494" s="275"/>
      <c r="NYL1494" s="275"/>
      <c r="NYM1494" s="275"/>
      <c r="NYN1494" s="275"/>
      <c r="NYO1494" s="275"/>
      <c r="NYP1494" s="275"/>
      <c r="NYQ1494" s="275"/>
      <c r="NYR1494" s="275"/>
      <c r="NYS1494" s="275"/>
      <c r="NYT1494" s="275"/>
      <c r="NYU1494" s="275"/>
      <c r="NYV1494" s="275"/>
      <c r="NYW1494" s="275"/>
      <c r="NYX1494" s="275"/>
      <c r="NYY1494" s="275"/>
      <c r="NYZ1494" s="275"/>
      <c r="NZA1494" s="275"/>
      <c r="NZB1494" s="275"/>
      <c r="NZC1494" s="275"/>
      <c r="NZD1494" s="275"/>
      <c r="NZE1494" s="275"/>
      <c r="NZF1494" s="275"/>
      <c r="NZG1494" s="275"/>
      <c r="NZH1494" s="275"/>
      <c r="NZI1494" s="275"/>
      <c r="NZJ1494" s="275"/>
      <c r="NZK1494" s="275"/>
      <c r="NZL1494" s="275"/>
      <c r="NZM1494" s="275"/>
      <c r="NZN1494" s="275"/>
      <c r="NZO1494" s="275"/>
      <c r="NZP1494" s="275"/>
      <c r="NZQ1494" s="275"/>
      <c r="NZR1494" s="275"/>
      <c r="NZS1494" s="275"/>
      <c r="NZT1494" s="275"/>
      <c r="NZU1494" s="275"/>
      <c r="NZV1494" s="275"/>
      <c r="NZW1494" s="275"/>
      <c r="NZX1494" s="275"/>
      <c r="NZY1494" s="275"/>
      <c r="NZZ1494" s="275"/>
      <c r="OAA1494" s="275"/>
      <c r="OAB1494" s="275"/>
      <c r="OAC1494" s="275"/>
      <c r="OAD1494" s="275"/>
      <c r="OAE1494" s="275"/>
      <c r="OAF1494" s="275"/>
      <c r="OAG1494" s="275"/>
      <c r="OAH1494" s="275"/>
      <c r="OAI1494" s="275"/>
      <c r="OAJ1494" s="275"/>
      <c r="OAK1494" s="275"/>
      <c r="OAL1494" s="275"/>
      <c r="OAM1494" s="275"/>
      <c r="OAN1494" s="275"/>
      <c r="OAO1494" s="275"/>
      <c r="OAP1494" s="275"/>
      <c r="OAQ1494" s="275"/>
      <c r="OAR1494" s="275"/>
      <c r="OAS1494" s="275"/>
      <c r="OAT1494" s="275"/>
      <c r="OAU1494" s="275"/>
      <c r="OAV1494" s="275"/>
      <c r="OAW1494" s="275"/>
      <c r="OAX1494" s="275"/>
      <c r="OAY1494" s="275"/>
      <c r="OAZ1494" s="275"/>
      <c r="OBA1494" s="275"/>
      <c r="OBB1494" s="275"/>
      <c r="OBC1494" s="275"/>
      <c r="OBD1494" s="275"/>
      <c r="OBE1494" s="275"/>
      <c r="OBF1494" s="275"/>
      <c r="OBG1494" s="275"/>
      <c r="OBH1494" s="275"/>
      <c r="OBI1494" s="275"/>
      <c r="OBJ1494" s="275"/>
      <c r="OBK1494" s="275"/>
      <c r="OBL1494" s="275"/>
      <c r="OBM1494" s="275"/>
      <c r="OBN1494" s="275"/>
      <c r="OBO1494" s="275"/>
      <c r="OBP1494" s="275"/>
      <c r="OBQ1494" s="275"/>
      <c r="OBR1494" s="275"/>
      <c r="OBS1494" s="275"/>
      <c r="OBT1494" s="275"/>
      <c r="OBU1494" s="275"/>
      <c r="OBV1494" s="275"/>
      <c r="OBW1494" s="275"/>
      <c r="OBX1494" s="275"/>
      <c r="OBY1494" s="275"/>
      <c r="OBZ1494" s="275"/>
      <c r="OCA1494" s="275"/>
      <c r="OCB1494" s="275"/>
      <c r="OCC1494" s="275"/>
      <c r="OCD1494" s="275"/>
      <c r="OCE1494" s="275"/>
      <c r="OCF1494" s="275"/>
      <c r="OCG1494" s="275"/>
      <c r="OCH1494" s="275"/>
      <c r="OCI1494" s="275"/>
      <c r="OCJ1494" s="275"/>
      <c r="OCK1494" s="275"/>
      <c r="OCL1494" s="275"/>
      <c r="OCM1494" s="275"/>
      <c r="OCN1494" s="275"/>
      <c r="OCO1494" s="275"/>
      <c r="OCP1494" s="275"/>
      <c r="OCQ1494" s="275"/>
      <c r="OCR1494" s="275"/>
      <c r="OCS1494" s="275"/>
      <c r="OCT1494" s="275"/>
      <c r="OCU1494" s="275"/>
      <c r="OCV1494" s="275"/>
      <c r="OCW1494" s="275"/>
      <c r="OCX1494" s="275"/>
      <c r="OCY1494" s="275"/>
      <c r="OCZ1494" s="275"/>
      <c r="ODA1494" s="275"/>
      <c r="ODB1494" s="275"/>
      <c r="ODC1494" s="275"/>
      <c r="ODD1494" s="275"/>
      <c r="ODE1494" s="275"/>
      <c r="ODF1494" s="275"/>
      <c r="ODG1494" s="275"/>
      <c r="ODH1494" s="275"/>
      <c r="ODI1494" s="275"/>
      <c r="ODJ1494" s="275"/>
      <c r="ODK1494" s="275"/>
      <c r="ODL1494" s="275"/>
      <c r="ODM1494" s="275"/>
      <c r="ODN1494" s="275"/>
      <c r="ODO1494" s="275"/>
      <c r="ODP1494" s="275"/>
      <c r="ODQ1494" s="275"/>
      <c r="ODR1494" s="275"/>
      <c r="ODS1494" s="275"/>
      <c r="ODT1494" s="275"/>
      <c r="ODU1494" s="275"/>
      <c r="ODV1494" s="275"/>
      <c r="ODW1494" s="275"/>
      <c r="ODX1494" s="275"/>
      <c r="ODY1494" s="275"/>
      <c r="ODZ1494" s="275"/>
      <c r="OEA1494" s="275"/>
      <c r="OEB1494" s="275"/>
      <c r="OEC1494" s="275"/>
      <c r="OED1494" s="275"/>
      <c r="OEE1494" s="275"/>
      <c r="OEF1494" s="275"/>
      <c r="OEG1494" s="275"/>
      <c r="OEH1494" s="275"/>
      <c r="OEI1494" s="275"/>
      <c r="OEJ1494" s="275"/>
      <c r="OEK1494" s="275"/>
      <c r="OEL1494" s="275"/>
      <c r="OEM1494" s="275"/>
      <c r="OEN1494" s="275"/>
      <c r="OEO1494" s="275"/>
      <c r="OEP1494" s="275"/>
      <c r="OEQ1494" s="275"/>
      <c r="OER1494" s="275"/>
      <c r="OES1494" s="275"/>
      <c r="OET1494" s="275"/>
      <c r="OEU1494" s="275"/>
      <c r="OEV1494" s="275"/>
      <c r="OEW1494" s="275"/>
      <c r="OEX1494" s="275"/>
      <c r="OEY1494" s="275"/>
      <c r="OEZ1494" s="275"/>
      <c r="OFA1494" s="275"/>
      <c r="OFB1494" s="275"/>
      <c r="OFC1494" s="275"/>
      <c r="OFD1494" s="275"/>
      <c r="OFE1494" s="275"/>
      <c r="OFF1494" s="275"/>
      <c r="OFG1494" s="275"/>
      <c r="OFH1494" s="275"/>
      <c r="OFI1494" s="275"/>
      <c r="OFJ1494" s="275"/>
      <c r="OFK1494" s="275"/>
      <c r="OFL1494" s="275"/>
      <c r="OFM1494" s="275"/>
      <c r="OFN1494" s="275"/>
      <c r="OFO1494" s="275"/>
      <c r="OFP1494" s="275"/>
      <c r="OFQ1494" s="275"/>
      <c r="OFR1494" s="275"/>
      <c r="OFS1494" s="275"/>
      <c r="OFT1494" s="275"/>
      <c r="OFU1494" s="275"/>
      <c r="OFV1494" s="275"/>
      <c r="OFW1494" s="275"/>
      <c r="OFX1494" s="275"/>
      <c r="OFY1494" s="275"/>
      <c r="OFZ1494" s="275"/>
      <c r="OGA1494" s="275"/>
      <c r="OGB1494" s="275"/>
      <c r="OGC1494" s="275"/>
      <c r="OGD1494" s="275"/>
      <c r="OGE1494" s="275"/>
      <c r="OGF1494" s="275"/>
      <c r="OGG1494" s="275"/>
      <c r="OGH1494" s="275"/>
      <c r="OGI1494" s="275"/>
      <c r="OGJ1494" s="275"/>
      <c r="OGK1494" s="275"/>
      <c r="OGL1494" s="275"/>
      <c r="OGM1494" s="275"/>
      <c r="OGN1494" s="275"/>
      <c r="OGO1494" s="275"/>
      <c r="OGP1494" s="275"/>
      <c r="OGQ1494" s="275"/>
      <c r="OGR1494" s="275"/>
      <c r="OGS1494" s="275"/>
      <c r="OGT1494" s="275"/>
      <c r="OGU1494" s="275"/>
      <c r="OGV1494" s="275"/>
      <c r="OGW1494" s="275"/>
      <c r="OGX1494" s="275"/>
      <c r="OGY1494" s="275"/>
      <c r="OGZ1494" s="275"/>
      <c r="OHA1494" s="275"/>
      <c r="OHB1494" s="275"/>
      <c r="OHC1494" s="275"/>
      <c r="OHD1494" s="275"/>
      <c r="OHE1494" s="275"/>
      <c r="OHF1494" s="275"/>
      <c r="OHG1494" s="275"/>
      <c r="OHH1494" s="275"/>
      <c r="OHI1494" s="275"/>
      <c r="OHJ1494" s="275"/>
      <c r="OHK1494" s="275"/>
      <c r="OHL1494" s="275"/>
      <c r="OHM1494" s="275"/>
      <c r="OHN1494" s="275"/>
      <c r="OHO1494" s="275"/>
      <c r="OHP1494" s="275"/>
      <c r="OHQ1494" s="275"/>
      <c r="OHR1494" s="275"/>
      <c r="OHS1494" s="275"/>
      <c r="OHT1494" s="275"/>
      <c r="OHU1494" s="275"/>
      <c r="OHV1494" s="275"/>
      <c r="OHW1494" s="275"/>
      <c r="OHX1494" s="275"/>
      <c r="OHY1494" s="275"/>
      <c r="OHZ1494" s="275"/>
      <c r="OIA1494" s="275"/>
      <c r="OIB1494" s="275"/>
      <c r="OIC1494" s="275"/>
      <c r="OID1494" s="275"/>
      <c r="OIE1494" s="275"/>
      <c r="OIF1494" s="275"/>
      <c r="OIG1494" s="275"/>
      <c r="OIH1494" s="275"/>
      <c r="OII1494" s="275"/>
      <c r="OIJ1494" s="275"/>
      <c r="OIK1494" s="275"/>
      <c r="OIL1494" s="275"/>
      <c r="OIM1494" s="275"/>
      <c r="OIN1494" s="275"/>
      <c r="OIO1494" s="275"/>
      <c r="OIP1494" s="275"/>
      <c r="OIQ1494" s="275"/>
      <c r="OIR1494" s="275"/>
      <c r="OIS1494" s="275"/>
      <c r="OIT1494" s="275"/>
      <c r="OIU1494" s="275"/>
      <c r="OIV1494" s="275"/>
      <c r="OIW1494" s="275"/>
      <c r="OIX1494" s="275"/>
      <c r="OIY1494" s="275"/>
      <c r="OIZ1494" s="275"/>
      <c r="OJA1494" s="275"/>
      <c r="OJB1494" s="275"/>
      <c r="OJC1494" s="275"/>
      <c r="OJD1494" s="275"/>
      <c r="OJE1494" s="275"/>
      <c r="OJF1494" s="275"/>
      <c r="OJG1494" s="275"/>
      <c r="OJH1494" s="275"/>
      <c r="OJI1494" s="275"/>
      <c r="OJJ1494" s="275"/>
      <c r="OJK1494" s="275"/>
      <c r="OJL1494" s="275"/>
      <c r="OJM1494" s="275"/>
      <c r="OJN1494" s="275"/>
      <c r="OJO1494" s="275"/>
      <c r="OJP1494" s="275"/>
      <c r="OJQ1494" s="275"/>
      <c r="OJR1494" s="275"/>
      <c r="OJS1494" s="275"/>
      <c r="OJT1494" s="275"/>
      <c r="OJU1494" s="275"/>
      <c r="OJV1494" s="275"/>
      <c r="OJW1494" s="275"/>
      <c r="OJX1494" s="275"/>
      <c r="OJY1494" s="275"/>
      <c r="OJZ1494" s="275"/>
      <c r="OKA1494" s="275"/>
      <c r="OKB1494" s="275"/>
      <c r="OKC1494" s="275"/>
      <c r="OKD1494" s="275"/>
      <c r="OKE1494" s="275"/>
      <c r="OKF1494" s="275"/>
      <c r="OKG1494" s="275"/>
      <c r="OKH1494" s="275"/>
      <c r="OKI1494" s="275"/>
      <c r="OKJ1494" s="275"/>
      <c r="OKK1494" s="275"/>
      <c r="OKL1494" s="275"/>
      <c r="OKM1494" s="275"/>
      <c r="OKN1494" s="275"/>
      <c r="OKO1494" s="275"/>
      <c r="OKP1494" s="275"/>
      <c r="OKQ1494" s="275"/>
      <c r="OKR1494" s="275"/>
      <c r="OKS1494" s="275"/>
      <c r="OKT1494" s="275"/>
      <c r="OKU1494" s="275"/>
      <c r="OKV1494" s="275"/>
      <c r="OKW1494" s="275"/>
      <c r="OKX1494" s="275"/>
      <c r="OKY1494" s="275"/>
      <c r="OKZ1494" s="275"/>
      <c r="OLA1494" s="275"/>
      <c r="OLB1494" s="275"/>
      <c r="OLC1494" s="275"/>
      <c r="OLD1494" s="275"/>
      <c r="OLE1494" s="275"/>
      <c r="OLF1494" s="275"/>
      <c r="OLG1494" s="275"/>
      <c r="OLH1494" s="275"/>
      <c r="OLI1494" s="275"/>
      <c r="OLJ1494" s="275"/>
      <c r="OLK1494" s="275"/>
      <c r="OLL1494" s="275"/>
      <c r="OLM1494" s="275"/>
      <c r="OLN1494" s="275"/>
      <c r="OLO1494" s="275"/>
      <c r="OLP1494" s="275"/>
      <c r="OLQ1494" s="275"/>
      <c r="OLR1494" s="275"/>
      <c r="OLS1494" s="275"/>
      <c r="OLT1494" s="275"/>
      <c r="OLU1494" s="275"/>
      <c r="OLV1494" s="275"/>
      <c r="OLW1494" s="275"/>
      <c r="OLX1494" s="275"/>
      <c r="OLY1494" s="275"/>
      <c r="OLZ1494" s="275"/>
      <c r="OMA1494" s="275"/>
      <c r="OMB1494" s="275"/>
      <c r="OMC1494" s="275"/>
      <c r="OMD1494" s="275"/>
      <c r="OME1494" s="275"/>
      <c r="OMF1494" s="275"/>
      <c r="OMG1494" s="275"/>
      <c r="OMH1494" s="275"/>
      <c r="OMI1494" s="275"/>
      <c r="OMJ1494" s="275"/>
      <c r="OMK1494" s="275"/>
      <c r="OML1494" s="275"/>
      <c r="OMM1494" s="275"/>
      <c r="OMN1494" s="275"/>
      <c r="OMO1494" s="275"/>
      <c r="OMP1494" s="275"/>
      <c r="OMQ1494" s="275"/>
      <c r="OMR1494" s="275"/>
      <c r="OMS1494" s="275"/>
      <c r="OMT1494" s="275"/>
      <c r="OMU1494" s="275"/>
      <c r="OMV1494" s="275"/>
      <c r="OMW1494" s="275"/>
      <c r="OMX1494" s="275"/>
      <c r="OMY1494" s="275"/>
      <c r="OMZ1494" s="275"/>
      <c r="ONA1494" s="275"/>
      <c r="ONB1494" s="275"/>
      <c r="ONC1494" s="275"/>
      <c r="OND1494" s="275"/>
      <c r="ONE1494" s="275"/>
      <c r="ONF1494" s="275"/>
      <c r="ONG1494" s="275"/>
      <c r="ONH1494" s="275"/>
      <c r="ONI1494" s="275"/>
      <c r="ONJ1494" s="275"/>
      <c r="ONK1494" s="275"/>
      <c r="ONL1494" s="275"/>
      <c r="ONM1494" s="275"/>
      <c r="ONN1494" s="275"/>
      <c r="ONO1494" s="275"/>
      <c r="ONP1494" s="275"/>
      <c r="ONQ1494" s="275"/>
      <c r="ONR1494" s="275"/>
      <c r="ONS1494" s="275"/>
      <c r="ONT1494" s="275"/>
      <c r="ONU1494" s="275"/>
      <c r="ONV1494" s="275"/>
      <c r="ONW1494" s="275"/>
      <c r="ONX1494" s="275"/>
      <c r="ONY1494" s="275"/>
      <c r="ONZ1494" s="275"/>
      <c r="OOA1494" s="275"/>
      <c r="OOB1494" s="275"/>
      <c r="OOC1494" s="275"/>
      <c r="OOD1494" s="275"/>
      <c r="OOE1494" s="275"/>
      <c r="OOF1494" s="275"/>
      <c r="OOG1494" s="275"/>
      <c r="OOH1494" s="275"/>
      <c r="OOI1494" s="275"/>
      <c r="OOJ1494" s="275"/>
      <c r="OOK1494" s="275"/>
      <c r="OOL1494" s="275"/>
      <c r="OOM1494" s="275"/>
      <c r="OON1494" s="275"/>
      <c r="OOO1494" s="275"/>
      <c r="OOP1494" s="275"/>
      <c r="OOQ1494" s="275"/>
      <c r="OOR1494" s="275"/>
      <c r="OOS1494" s="275"/>
      <c r="OOT1494" s="275"/>
      <c r="OOU1494" s="275"/>
      <c r="OOV1494" s="275"/>
      <c r="OOW1494" s="275"/>
      <c r="OOX1494" s="275"/>
      <c r="OOY1494" s="275"/>
      <c r="OOZ1494" s="275"/>
      <c r="OPA1494" s="275"/>
      <c r="OPB1494" s="275"/>
      <c r="OPC1494" s="275"/>
      <c r="OPD1494" s="275"/>
      <c r="OPE1494" s="275"/>
      <c r="OPF1494" s="275"/>
      <c r="OPG1494" s="275"/>
      <c r="OPH1494" s="275"/>
      <c r="OPI1494" s="275"/>
      <c r="OPJ1494" s="275"/>
      <c r="OPK1494" s="275"/>
      <c r="OPL1494" s="275"/>
      <c r="OPM1494" s="275"/>
      <c r="OPN1494" s="275"/>
      <c r="OPO1494" s="275"/>
      <c r="OPP1494" s="275"/>
      <c r="OPQ1494" s="275"/>
      <c r="OPR1494" s="275"/>
      <c r="OPS1494" s="275"/>
      <c r="OPT1494" s="275"/>
      <c r="OPU1494" s="275"/>
      <c r="OPV1494" s="275"/>
      <c r="OPW1494" s="275"/>
      <c r="OPX1494" s="275"/>
      <c r="OPY1494" s="275"/>
      <c r="OPZ1494" s="275"/>
      <c r="OQA1494" s="275"/>
      <c r="OQB1494" s="275"/>
      <c r="OQC1494" s="275"/>
      <c r="OQD1494" s="275"/>
      <c r="OQE1494" s="275"/>
      <c r="OQF1494" s="275"/>
      <c r="OQG1494" s="275"/>
      <c r="OQH1494" s="275"/>
      <c r="OQI1494" s="275"/>
      <c r="OQJ1494" s="275"/>
      <c r="OQK1494" s="275"/>
      <c r="OQL1494" s="275"/>
      <c r="OQM1494" s="275"/>
      <c r="OQN1494" s="275"/>
      <c r="OQO1494" s="275"/>
      <c r="OQP1494" s="275"/>
      <c r="OQQ1494" s="275"/>
      <c r="OQR1494" s="275"/>
      <c r="OQS1494" s="275"/>
      <c r="OQT1494" s="275"/>
      <c r="OQU1494" s="275"/>
      <c r="OQV1494" s="275"/>
      <c r="OQW1494" s="275"/>
      <c r="OQX1494" s="275"/>
      <c r="OQY1494" s="275"/>
      <c r="OQZ1494" s="275"/>
      <c r="ORA1494" s="275"/>
      <c r="ORB1494" s="275"/>
      <c r="ORC1494" s="275"/>
      <c r="ORD1494" s="275"/>
      <c r="ORE1494" s="275"/>
      <c r="ORF1494" s="275"/>
      <c r="ORG1494" s="275"/>
      <c r="ORH1494" s="275"/>
      <c r="ORI1494" s="275"/>
      <c r="ORJ1494" s="275"/>
      <c r="ORK1494" s="275"/>
      <c r="ORL1494" s="275"/>
      <c r="ORM1494" s="275"/>
      <c r="ORN1494" s="275"/>
      <c r="ORO1494" s="275"/>
      <c r="ORP1494" s="275"/>
      <c r="ORQ1494" s="275"/>
      <c r="ORR1494" s="275"/>
      <c r="ORS1494" s="275"/>
      <c r="ORT1494" s="275"/>
      <c r="ORU1494" s="275"/>
      <c r="ORV1494" s="275"/>
      <c r="ORW1494" s="275"/>
      <c r="ORX1494" s="275"/>
      <c r="ORY1494" s="275"/>
      <c r="ORZ1494" s="275"/>
      <c r="OSA1494" s="275"/>
      <c r="OSB1494" s="275"/>
      <c r="OSC1494" s="275"/>
      <c r="OSD1494" s="275"/>
      <c r="OSE1494" s="275"/>
      <c r="OSF1494" s="275"/>
      <c r="OSG1494" s="275"/>
      <c r="OSH1494" s="275"/>
      <c r="OSI1494" s="275"/>
      <c r="OSJ1494" s="275"/>
      <c r="OSK1494" s="275"/>
      <c r="OSL1494" s="275"/>
      <c r="OSM1494" s="275"/>
      <c r="OSN1494" s="275"/>
      <c r="OSO1494" s="275"/>
      <c r="OSP1494" s="275"/>
      <c r="OSQ1494" s="275"/>
      <c r="OSR1494" s="275"/>
      <c r="OSS1494" s="275"/>
      <c r="OST1494" s="275"/>
      <c r="OSU1494" s="275"/>
      <c r="OSV1494" s="275"/>
      <c r="OSW1494" s="275"/>
      <c r="OSX1494" s="275"/>
      <c r="OSY1494" s="275"/>
      <c r="OSZ1494" s="275"/>
      <c r="OTA1494" s="275"/>
      <c r="OTB1494" s="275"/>
      <c r="OTC1494" s="275"/>
      <c r="OTD1494" s="275"/>
      <c r="OTE1494" s="275"/>
      <c r="OTF1494" s="275"/>
      <c r="OTG1494" s="275"/>
      <c r="OTH1494" s="275"/>
      <c r="OTI1494" s="275"/>
      <c r="OTJ1494" s="275"/>
      <c r="OTK1494" s="275"/>
      <c r="OTL1494" s="275"/>
      <c r="OTM1494" s="275"/>
      <c r="OTN1494" s="275"/>
      <c r="OTO1494" s="275"/>
      <c r="OTP1494" s="275"/>
      <c r="OTQ1494" s="275"/>
      <c r="OTR1494" s="275"/>
      <c r="OTS1494" s="275"/>
      <c r="OTT1494" s="275"/>
      <c r="OTU1494" s="275"/>
      <c r="OTV1494" s="275"/>
      <c r="OTW1494" s="275"/>
      <c r="OTX1494" s="275"/>
      <c r="OTY1494" s="275"/>
      <c r="OTZ1494" s="275"/>
      <c r="OUA1494" s="275"/>
      <c r="OUB1494" s="275"/>
      <c r="OUC1494" s="275"/>
      <c r="OUD1494" s="275"/>
      <c r="OUE1494" s="275"/>
      <c r="OUF1494" s="275"/>
      <c r="OUG1494" s="275"/>
      <c r="OUH1494" s="275"/>
      <c r="OUI1494" s="275"/>
      <c r="OUJ1494" s="275"/>
      <c r="OUK1494" s="275"/>
      <c r="OUL1494" s="275"/>
      <c r="OUM1494" s="275"/>
      <c r="OUN1494" s="275"/>
      <c r="OUO1494" s="275"/>
      <c r="OUP1494" s="275"/>
      <c r="OUQ1494" s="275"/>
      <c r="OUR1494" s="275"/>
      <c r="OUS1494" s="275"/>
      <c r="OUT1494" s="275"/>
      <c r="OUU1494" s="275"/>
      <c r="OUV1494" s="275"/>
      <c r="OUW1494" s="275"/>
      <c r="OUX1494" s="275"/>
      <c r="OUY1494" s="275"/>
      <c r="OUZ1494" s="275"/>
      <c r="OVA1494" s="275"/>
      <c r="OVB1494" s="275"/>
      <c r="OVC1494" s="275"/>
      <c r="OVD1494" s="275"/>
      <c r="OVE1494" s="275"/>
      <c r="OVF1494" s="275"/>
      <c r="OVG1494" s="275"/>
      <c r="OVH1494" s="275"/>
      <c r="OVI1494" s="275"/>
      <c r="OVJ1494" s="275"/>
      <c r="OVK1494" s="275"/>
      <c r="OVL1494" s="275"/>
      <c r="OVM1494" s="275"/>
      <c r="OVN1494" s="275"/>
      <c r="OVO1494" s="275"/>
      <c r="OVP1494" s="275"/>
      <c r="OVQ1494" s="275"/>
      <c r="OVR1494" s="275"/>
      <c r="OVS1494" s="275"/>
      <c r="OVT1494" s="275"/>
      <c r="OVU1494" s="275"/>
      <c r="OVV1494" s="275"/>
      <c r="OVW1494" s="275"/>
      <c r="OVX1494" s="275"/>
      <c r="OVY1494" s="275"/>
      <c r="OVZ1494" s="275"/>
      <c r="OWA1494" s="275"/>
      <c r="OWB1494" s="275"/>
      <c r="OWC1494" s="275"/>
      <c r="OWD1494" s="275"/>
      <c r="OWE1494" s="275"/>
      <c r="OWF1494" s="275"/>
      <c r="OWG1494" s="275"/>
      <c r="OWH1494" s="275"/>
      <c r="OWI1494" s="275"/>
      <c r="OWJ1494" s="275"/>
      <c r="OWK1494" s="275"/>
      <c r="OWL1494" s="275"/>
      <c r="OWM1494" s="275"/>
      <c r="OWN1494" s="275"/>
      <c r="OWO1494" s="275"/>
      <c r="OWP1494" s="275"/>
      <c r="OWQ1494" s="275"/>
      <c r="OWR1494" s="275"/>
      <c r="OWS1494" s="275"/>
      <c r="OWT1494" s="275"/>
      <c r="OWU1494" s="275"/>
      <c r="OWV1494" s="275"/>
      <c r="OWW1494" s="275"/>
      <c r="OWX1494" s="275"/>
      <c r="OWY1494" s="275"/>
      <c r="OWZ1494" s="275"/>
      <c r="OXA1494" s="275"/>
      <c r="OXB1494" s="275"/>
      <c r="OXC1494" s="275"/>
      <c r="OXD1494" s="275"/>
      <c r="OXE1494" s="275"/>
      <c r="OXF1494" s="275"/>
      <c r="OXG1494" s="275"/>
      <c r="OXH1494" s="275"/>
      <c r="OXI1494" s="275"/>
      <c r="OXJ1494" s="275"/>
      <c r="OXK1494" s="275"/>
      <c r="OXL1494" s="275"/>
      <c r="OXM1494" s="275"/>
      <c r="OXN1494" s="275"/>
      <c r="OXO1494" s="275"/>
      <c r="OXP1494" s="275"/>
      <c r="OXQ1494" s="275"/>
      <c r="OXR1494" s="275"/>
      <c r="OXS1494" s="275"/>
      <c r="OXT1494" s="275"/>
      <c r="OXU1494" s="275"/>
      <c r="OXV1494" s="275"/>
      <c r="OXW1494" s="275"/>
      <c r="OXX1494" s="275"/>
      <c r="OXY1494" s="275"/>
      <c r="OXZ1494" s="275"/>
      <c r="OYA1494" s="275"/>
      <c r="OYB1494" s="275"/>
      <c r="OYC1494" s="275"/>
      <c r="OYD1494" s="275"/>
      <c r="OYE1494" s="275"/>
      <c r="OYF1494" s="275"/>
      <c r="OYG1494" s="275"/>
      <c r="OYH1494" s="275"/>
      <c r="OYI1494" s="275"/>
      <c r="OYJ1494" s="275"/>
      <c r="OYK1494" s="275"/>
      <c r="OYL1494" s="275"/>
      <c r="OYM1494" s="275"/>
      <c r="OYN1494" s="275"/>
      <c r="OYO1494" s="275"/>
      <c r="OYP1494" s="275"/>
      <c r="OYQ1494" s="275"/>
      <c r="OYR1494" s="275"/>
      <c r="OYS1494" s="275"/>
      <c r="OYT1494" s="275"/>
      <c r="OYU1494" s="275"/>
      <c r="OYV1494" s="275"/>
      <c r="OYW1494" s="275"/>
      <c r="OYX1494" s="275"/>
      <c r="OYY1494" s="275"/>
      <c r="OYZ1494" s="275"/>
      <c r="OZA1494" s="275"/>
      <c r="OZB1494" s="275"/>
      <c r="OZC1494" s="275"/>
      <c r="OZD1494" s="275"/>
      <c r="OZE1494" s="275"/>
      <c r="OZF1494" s="275"/>
      <c r="OZG1494" s="275"/>
      <c r="OZH1494" s="275"/>
      <c r="OZI1494" s="275"/>
      <c r="OZJ1494" s="275"/>
      <c r="OZK1494" s="275"/>
      <c r="OZL1494" s="275"/>
      <c r="OZM1494" s="275"/>
      <c r="OZN1494" s="275"/>
      <c r="OZO1494" s="275"/>
      <c r="OZP1494" s="275"/>
      <c r="OZQ1494" s="275"/>
      <c r="OZR1494" s="275"/>
      <c r="OZS1494" s="275"/>
      <c r="OZT1494" s="275"/>
      <c r="OZU1494" s="275"/>
      <c r="OZV1494" s="275"/>
      <c r="OZW1494" s="275"/>
      <c r="OZX1494" s="275"/>
      <c r="OZY1494" s="275"/>
      <c r="OZZ1494" s="275"/>
      <c r="PAA1494" s="275"/>
      <c r="PAB1494" s="275"/>
      <c r="PAC1494" s="275"/>
      <c r="PAD1494" s="275"/>
      <c r="PAE1494" s="275"/>
      <c r="PAF1494" s="275"/>
      <c r="PAG1494" s="275"/>
      <c r="PAH1494" s="275"/>
      <c r="PAI1494" s="275"/>
      <c r="PAJ1494" s="275"/>
      <c r="PAK1494" s="275"/>
      <c r="PAL1494" s="275"/>
      <c r="PAM1494" s="275"/>
      <c r="PAN1494" s="275"/>
      <c r="PAO1494" s="275"/>
      <c r="PAP1494" s="275"/>
      <c r="PAQ1494" s="275"/>
      <c r="PAR1494" s="275"/>
      <c r="PAS1494" s="275"/>
      <c r="PAT1494" s="275"/>
      <c r="PAU1494" s="275"/>
      <c r="PAV1494" s="275"/>
      <c r="PAW1494" s="275"/>
      <c r="PAX1494" s="275"/>
      <c r="PAY1494" s="275"/>
      <c r="PAZ1494" s="275"/>
      <c r="PBA1494" s="275"/>
      <c r="PBB1494" s="275"/>
      <c r="PBC1494" s="275"/>
      <c r="PBD1494" s="275"/>
      <c r="PBE1494" s="275"/>
      <c r="PBF1494" s="275"/>
      <c r="PBG1494" s="275"/>
      <c r="PBH1494" s="275"/>
      <c r="PBI1494" s="275"/>
      <c r="PBJ1494" s="275"/>
      <c r="PBK1494" s="275"/>
      <c r="PBL1494" s="275"/>
      <c r="PBM1494" s="275"/>
      <c r="PBN1494" s="275"/>
      <c r="PBO1494" s="275"/>
      <c r="PBP1494" s="275"/>
      <c r="PBQ1494" s="275"/>
      <c r="PBR1494" s="275"/>
      <c r="PBS1494" s="275"/>
      <c r="PBT1494" s="275"/>
      <c r="PBU1494" s="275"/>
      <c r="PBV1494" s="275"/>
      <c r="PBW1494" s="275"/>
      <c r="PBX1494" s="275"/>
      <c r="PBY1494" s="275"/>
      <c r="PBZ1494" s="275"/>
      <c r="PCA1494" s="275"/>
      <c r="PCB1494" s="275"/>
      <c r="PCC1494" s="275"/>
      <c r="PCD1494" s="275"/>
      <c r="PCE1494" s="275"/>
      <c r="PCF1494" s="275"/>
      <c r="PCG1494" s="275"/>
      <c r="PCH1494" s="275"/>
      <c r="PCI1494" s="275"/>
      <c r="PCJ1494" s="275"/>
      <c r="PCK1494" s="275"/>
      <c r="PCL1494" s="275"/>
      <c r="PCM1494" s="275"/>
      <c r="PCN1494" s="275"/>
      <c r="PCO1494" s="275"/>
      <c r="PCP1494" s="275"/>
      <c r="PCQ1494" s="275"/>
      <c r="PCR1494" s="275"/>
      <c r="PCS1494" s="275"/>
      <c r="PCT1494" s="275"/>
      <c r="PCU1494" s="275"/>
      <c r="PCV1494" s="275"/>
      <c r="PCW1494" s="275"/>
      <c r="PCX1494" s="275"/>
      <c r="PCY1494" s="275"/>
      <c r="PCZ1494" s="275"/>
      <c r="PDA1494" s="275"/>
      <c r="PDB1494" s="275"/>
      <c r="PDC1494" s="275"/>
      <c r="PDD1494" s="275"/>
      <c r="PDE1494" s="275"/>
      <c r="PDF1494" s="275"/>
      <c r="PDG1494" s="275"/>
      <c r="PDH1494" s="275"/>
      <c r="PDI1494" s="275"/>
      <c r="PDJ1494" s="275"/>
      <c r="PDK1494" s="275"/>
      <c r="PDL1494" s="275"/>
      <c r="PDM1494" s="275"/>
      <c r="PDN1494" s="275"/>
      <c r="PDO1494" s="275"/>
      <c r="PDP1494" s="275"/>
      <c r="PDQ1494" s="275"/>
      <c r="PDR1494" s="275"/>
      <c r="PDS1494" s="275"/>
      <c r="PDT1494" s="275"/>
      <c r="PDU1494" s="275"/>
      <c r="PDV1494" s="275"/>
      <c r="PDW1494" s="275"/>
      <c r="PDX1494" s="275"/>
      <c r="PDY1494" s="275"/>
      <c r="PDZ1494" s="275"/>
      <c r="PEA1494" s="275"/>
      <c r="PEB1494" s="275"/>
      <c r="PEC1494" s="275"/>
      <c r="PED1494" s="275"/>
      <c r="PEE1494" s="275"/>
      <c r="PEF1494" s="275"/>
      <c r="PEG1494" s="275"/>
      <c r="PEH1494" s="275"/>
      <c r="PEI1494" s="275"/>
      <c r="PEJ1494" s="275"/>
      <c r="PEK1494" s="275"/>
      <c r="PEL1494" s="275"/>
      <c r="PEM1494" s="275"/>
      <c r="PEN1494" s="275"/>
      <c r="PEO1494" s="275"/>
      <c r="PEP1494" s="275"/>
      <c r="PEQ1494" s="275"/>
      <c r="PER1494" s="275"/>
      <c r="PES1494" s="275"/>
      <c r="PET1494" s="275"/>
      <c r="PEU1494" s="275"/>
      <c r="PEV1494" s="275"/>
      <c r="PEW1494" s="275"/>
      <c r="PEX1494" s="275"/>
      <c r="PEY1494" s="275"/>
      <c r="PEZ1494" s="275"/>
      <c r="PFA1494" s="275"/>
      <c r="PFB1494" s="275"/>
      <c r="PFC1494" s="275"/>
      <c r="PFD1494" s="275"/>
      <c r="PFE1494" s="275"/>
      <c r="PFF1494" s="275"/>
      <c r="PFG1494" s="275"/>
      <c r="PFH1494" s="275"/>
      <c r="PFI1494" s="275"/>
      <c r="PFJ1494" s="275"/>
      <c r="PFK1494" s="275"/>
      <c r="PFL1494" s="275"/>
      <c r="PFM1494" s="275"/>
      <c r="PFN1494" s="275"/>
      <c r="PFO1494" s="275"/>
      <c r="PFP1494" s="275"/>
      <c r="PFQ1494" s="275"/>
      <c r="PFR1494" s="275"/>
      <c r="PFS1494" s="275"/>
      <c r="PFT1494" s="275"/>
      <c r="PFU1494" s="275"/>
      <c r="PFV1494" s="275"/>
      <c r="PFW1494" s="275"/>
      <c r="PFX1494" s="275"/>
      <c r="PFY1494" s="275"/>
      <c r="PFZ1494" s="275"/>
      <c r="PGA1494" s="275"/>
      <c r="PGB1494" s="275"/>
      <c r="PGC1494" s="275"/>
      <c r="PGD1494" s="275"/>
      <c r="PGE1494" s="275"/>
      <c r="PGF1494" s="275"/>
      <c r="PGG1494" s="275"/>
      <c r="PGH1494" s="275"/>
      <c r="PGI1494" s="275"/>
      <c r="PGJ1494" s="275"/>
      <c r="PGK1494" s="275"/>
      <c r="PGL1494" s="275"/>
      <c r="PGM1494" s="275"/>
      <c r="PGN1494" s="275"/>
      <c r="PGO1494" s="275"/>
      <c r="PGP1494" s="275"/>
      <c r="PGQ1494" s="275"/>
      <c r="PGR1494" s="275"/>
      <c r="PGS1494" s="275"/>
      <c r="PGT1494" s="275"/>
      <c r="PGU1494" s="275"/>
      <c r="PGV1494" s="275"/>
      <c r="PGW1494" s="275"/>
      <c r="PGX1494" s="275"/>
      <c r="PGY1494" s="275"/>
      <c r="PGZ1494" s="275"/>
      <c r="PHA1494" s="275"/>
      <c r="PHB1494" s="275"/>
      <c r="PHC1494" s="275"/>
      <c r="PHD1494" s="275"/>
      <c r="PHE1494" s="275"/>
      <c r="PHF1494" s="275"/>
      <c r="PHG1494" s="275"/>
      <c r="PHH1494" s="275"/>
      <c r="PHI1494" s="275"/>
      <c r="PHJ1494" s="275"/>
      <c r="PHK1494" s="275"/>
      <c r="PHL1494" s="275"/>
      <c r="PHM1494" s="275"/>
      <c r="PHN1494" s="275"/>
      <c r="PHO1494" s="275"/>
      <c r="PHP1494" s="275"/>
      <c r="PHQ1494" s="275"/>
      <c r="PHR1494" s="275"/>
      <c r="PHS1494" s="275"/>
      <c r="PHT1494" s="275"/>
      <c r="PHU1494" s="275"/>
      <c r="PHV1494" s="275"/>
      <c r="PHW1494" s="275"/>
      <c r="PHX1494" s="275"/>
      <c r="PHY1494" s="275"/>
      <c r="PHZ1494" s="275"/>
      <c r="PIA1494" s="275"/>
      <c r="PIB1494" s="275"/>
      <c r="PIC1494" s="275"/>
      <c r="PID1494" s="275"/>
      <c r="PIE1494" s="275"/>
      <c r="PIF1494" s="275"/>
      <c r="PIG1494" s="275"/>
      <c r="PIH1494" s="275"/>
      <c r="PII1494" s="275"/>
      <c r="PIJ1494" s="275"/>
      <c r="PIK1494" s="275"/>
      <c r="PIL1494" s="275"/>
      <c r="PIM1494" s="275"/>
      <c r="PIN1494" s="275"/>
      <c r="PIO1494" s="275"/>
      <c r="PIP1494" s="275"/>
      <c r="PIQ1494" s="275"/>
      <c r="PIR1494" s="275"/>
      <c r="PIS1494" s="275"/>
      <c r="PIT1494" s="275"/>
      <c r="PIU1494" s="275"/>
      <c r="PIV1494" s="275"/>
      <c r="PIW1494" s="275"/>
      <c r="PIX1494" s="275"/>
      <c r="PIY1494" s="275"/>
      <c r="PIZ1494" s="275"/>
      <c r="PJA1494" s="275"/>
      <c r="PJB1494" s="275"/>
      <c r="PJC1494" s="275"/>
      <c r="PJD1494" s="275"/>
      <c r="PJE1494" s="275"/>
      <c r="PJF1494" s="275"/>
      <c r="PJG1494" s="275"/>
      <c r="PJH1494" s="275"/>
      <c r="PJI1494" s="275"/>
      <c r="PJJ1494" s="275"/>
      <c r="PJK1494" s="275"/>
      <c r="PJL1494" s="275"/>
      <c r="PJM1494" s="275"/>
      <c r="PJN1494" s="275"/>
      <c r="PJO1494" s="275"/>
      <c r="PJP1494" s="275"/>
      <c r="PJQ1494" s="275"/>
      <c r="PJR1494" s="275"/>
      <c r="PJS1494" s="275"/>
      <c r="PJT1494" s="275"/>
      <c r="PJU1494" s="275"/>
      <c r="PJV1494" s="275"/>
      <c r="PJW1494" s="275"/>
      <c r="PJX1494" s="275"/>
      <c r="PJY1494" s="275"/>
      <c r="PJZ1494" s="275"/>
      <c r="PKA1494" s="275"/>
      <c r="PKB1494" s="275"/>
      <c r="PKC1494" s="275"/>
      <c r="PKD1494" s="275"/>
      <c r="PKE1494" s="275"/>
      <c r="PKF1494" s="275"/>
      <c r="PKG1494" s="275"/>
      <c r="PKH1494" s="275"/>
      <c r="PKI1494" s="275"/>
      <c r="PKJ1494" s="275"/>
      <c r="PKK1494" s="275"/>
      <c r="PKL1494" s="275"/>
      <c r="PKM1494" s="275"/>
      <c r="PKN1494" s="275"/>
      <c r="PKO1494" s="275"/>
      <c r="PKP1494" s="275"/>
      <c r="PKQ1494" s="275"/>
      <c r="PKR1494" s="275"/>
      <c r="PKS1494" s="275"/>
      <c r="PKT1494" s="275"/>
      <c r="PKU1494" s="275"/>
      <c r="PKV1494" s="275"/>
      <c r="PKW1494" s="275"/>
      <c r="PKX1494" s="275"/>
      <c r="PKY1494" s="275"/>
      <c r="PKZ1494" s="275"/>
      <c r="PLA1494" s="275"/>
      <c r="PLB1494" s="275"/>
      <c r="PLC1494" s="275"/>
      <c r="PLD1494" s="275"/>
      <c r="PLE1494" s="275"/>
      <c r="PLF1494" s="275"/>
      <c r="PLG1494" s="275"/>
      <c r="PLH1494" s="275"/>
      <c r="PLI1494" s="275"/>
      <c r="PLJ1494" s="275"/>
      <c r="PLK1494" s="275"/>
      <c r="PLL1494" s="275"/>
      <c r="PLM1494" s="275"/>
      <c r="PLN1494" s="275"/>
      <c r="PLO1494" s="275"/>
      <c r="PLP1494" s="275"/>
      <c r="PLQ1494" s="275"/>
      <c r="PLR1494" s="275"/>
      <c r="PLS1494" s="275"/>
      <c r="PLT1494" s="275"/>
      <c r="PLU1494" s="275"/>
      <c r="PLV1494" s="275"/>
      <c r="PLW1494" s="275"/>
      <c r="PLX1494" s="275"/>
      <c r="PLY1494" s="275"/>
      <c r="PLZ1494" s="275"/>
      <c r="PMA1494" s="275"/>
      <c r="PMB1494" s="275"/>
      <c r="PMC1494" s="275"/>
      <c r="PMD1494" s="275"/>
      <c r="PME1494" s="275"/>
      <c r="PMF1494" s="275"/>
      <c r="PMG1494" s="275"/>
      <c r="PMH1494" s="275"/>
      <c r="PMI1494" s="275"/>
      <c r="PMJ1494" s="275"/>
      <c r="PMK1494" s="275"/>
      <c r="PML1494" s="275"/>
      <c r="PMM1494" s="275"/>
      <c r="PMN1494" s="275"/>
      <c r="PMO1494" s="275"/>
      <c r="PMP1494" s="275"/>
      <c r="PMQ1494" s="275"/>
      <c r="PMR1494" s="275"/>
      <c r="PMS1494" s="275"/>
      <c r="PMT1494" s="275"/>
      <c r="PMU1494" s="275"/>
      <c r="PMV1494" s="275"/>
      <c r="PMW1494" s="275"/>
      <c r="PMX1494" s="275"/>
      <c r="PMY1494" s="275"/>
      <c r="PMZ1494" s="275"/>
      <c r="PNA1494" s="275"/>
      <c r="PNB1494" s="275"/>
      <c r="PNC1494" s="275"/>
      <c r="PND1494" s="275"/>
      <c r="PNE1494" s="275"/>
      <c r="PNF1494" s="275"/>
      <c r="PNG1494" s="275"/>
      <c r="PNH1494" s="275"/>
      <c r="PNI1494" s="275"/>
      <c r="PNJ1494" s="275"/>
      <c r="PNK1494" s="275"/>
      <c r="PNL1494" s="275"/>
      <c r="PNM1494" s="275"/>
      <c r="PNN1494" s="275"/>
      <c r="PNO1494" s="275"/>
      <c r="PNP1494" s="275"/>
      <c r="PNQ1494" s="275"/>
      <c r="PNR1494" s="275"/>
      <c r="PNS1494" s="275"/>
      <c r="PNT1494" s="275"/>
      <c r="PNU1494" s="275"/>
      <c r="PNV1494" s="275"/>
      <c r="PNW1494" s="275"/>
      <c r="PNX1494" s="275"/>
      <c r="PNY1494" s="275"/>
      <c r="PNZ1494" s="275"/>
      <c r="POA1494" s="275"/>
      <c r="POB1494" s="275"/>
      <c r="POC1494" s="275"/>
      <c r="POD1494" s="275"/>
      <c r="POE1494" s="275"/>
      <c r="POF1494" s="275"/>
      <c r="POG1494" s="275"/>
      <c r="POH1494" s="275"/>
      <c r="POI1494" s="275"/>
      <c r="POJ1494" s="275"/>
      <c r="POK1494" s="275"/>
      <c r="POL1494" s="275"/>
      <c r="POM1494" s="275"/>
      <c r="PON1494" s="275"/>
      <c r="POO1494" s="275"/>
      <c r="POP1494" s="275"/>
      <c r="POQ1494" s="275"/>
      <c r="POR1494" s="275"/>
      <c r="POS1494" s="275"/>
      <c r="POT1494" s="275"/>
      <c r="POU1494" s="275"/>
      <c r="POV1494" s="275"/>
      <c r="POW1494" s="275"/>
      <c r="POX1494" s="275"/>
      <c r="POY1494" s="275"/>
      <c r="POZ1494" s="275"/>
      <c r="PPA1494" s="275"/>
      <c r="PPB1494" s="275"/>
      <c r="PPC1494" s="275"/>
      <c r="PPD1494" s="275"/>
      <c r="PPE1494" s="275"/>
      <c r="PPF1494" s="275"/>
      <c r="PPG1494" s="275"/>
      <c r="PPH1494" s="275"/>
      <c r="PPI1494" s="275"/>
      <c r="PPJ1494" s="275"/>
      <c r="PPK1494" s="275"/>
      <c r="PPL1494" s="275"/>
      <c r="PPM1494" s="275"/>
      <c r="PPN1494" s="275"/>
      <c r="PPO1494" s="275"/>
      <c r="PPP1494" s="275"/>
      <c r="PPQ1494" s="275"/>
      <c r="PPR1494" s="275"/>
      <c r="PPS1494" s="275"/>
      <c r="PPT1494" s="275"/>
      <c r="PPU1494" s="275"/>
      <c r="PPV1494" s="275"/>
      <c r="PPW1494" s="275"/>
      <c r="PPX1494" s="275"/>
      <c r="PPY1494" s="275"/>
      <c r="PPZ1494" s="275"/>
      <c r="PQA1494" s="275"/>
      <c r="PQB1494" s="275"/>
      <c r="PQC1494" s="275"/>
      <c r="PQD1494" s="275"/>
      <c r="PQE1494" s="275"/>
      <c r="PQF1494" s="275"/>
      <c r="PQG1494" s="275"/>
      <c r="PQH1494" s="275"/>
      <c r="PQI1494" s="275"/>
      <c r="PQJ1494" s="275"/>
      <c r="PQK1494" s="275"/>
      <c r="PQL1494" s="275"/>
      <c r="PQM1494" s="275"/>
      <c r="PQN1494" s="275"/>
      <c r="PQO1494" s="275"/>
      <c r="PQP1494" s="275"/>
      <c r="PQQ1494" s="275"/>
      <c r="PQR1494" s="275"/>
      <c r="PQS1494" s="275"/>
      <c r="PQT1494" s="275"/>
      <c r="PQU1494" s="275"/>
      <c r="PQV1494" s="275"/>
      <c r="PQW1494" s="275"/>
      <c r="PQX1494" s="275"/>
      <c r="PQY1494" s="275"/>
      <c r="PQZ1494" s="275"/>
      <c r="PRA1494" s="275"/>
      <c r="PRB1494" s="275"/>
      <c r="PRC1494" s="275"/>
      <c r="PRD1494" s="275"/>
      <c r="PRE1494" s="275"/>
      <c r="PRF1494" s="275"/>
      <c r="PRG1494" s="275"/>
      <c r="PRH1494" s="275"/>
      <c r="PRI1494" s="275"/>
      <c r="PRJ1494" s="275"/>
      <c r="PRK1494" s="275"/>
      <c r="PRL1494" s="275"/>
      <c r="PRM1494" s="275"/>
      <c r="PRN1494" s="275"/>
      <c r="PRO1494" s="275"/>
      <c r="PRP1494" s="275"/>
      <c r="PRQ1494" s="275"/>
      <c r="PRR1494" s="275"/>
      <c r="PRS1494" s="275"/>
      <c r="PRT1494" s="275"/>
      <c r="PRU1494" s="275"/>
      <c r="PRV1494" s="275"/>
      <c r="PRW1494" s="275"/>
      <c r="PRX1494" s="275"/>
      <c r="PRY1494" s="275"/>
      <c r="PRZ1494" s="275"/>
      <c r="PSA1494" s="275"/>
      <c r="PSB1494" s="275"/>
      <c r="PSC1494" s="275"/>
      <c r="PSD1494" s="275"/>
      <c r="PSE1494" s="275"/>
      <c r="PSF1494" s="275"/>
      <c r="PSG1494" s="275"/>
      <c r="PSH1494" s="275"/>
      <c r="PSI1494" s="275"/>
      <c r="PSJ1494" s="275"/>
      <c r="PSK1494" s="275"/>
      <c r="PSL1494" s="275"/>
      <c r="PSM1494" s="275"/>
      <c r="PSN1494" s="275"/>
      <c r="PSO1494" s="275"/>
      <c r="PSP1494" s="275"/>
      <c r="PSQ1494" s="275"/>
      <c r="PSR1494" s="275"/>
      <c r="PSS1494" s="275"/>
      <c r="PST1494" s="275"/>
      <c r="PSU1494" s="275"/>
      <c r="PSV1494" s="275"/>
      <c r="PSW1494" s="275"/>
      <c r="PSX1494" s="275"/>
      <c r="PSY1494" s="275"/>
      <c r="PSZ1494" s="275"/>
      <c r="PTA1494" s="275"/>
      <c r="PTB1494" s="275"/>
      <c r="PTC1494" s="275"/>
      <c r="PTD1494" s="275"/>
      <c r="PTE1494" s="275"/>
      <c r="PTF1494" s="275"/>
      <c r="PTG1494" s="275"/>
      <c r="PTH1494" s="275"/>
      <c r="PTI1494" s="275"/>
      <c r="PTJ1494" s="275"/>
      <c r="PTK1494" s="275"/>
      <c r="PTL1494" s="275"/>
      <c r="PTM1494" s="275"/>
      <c r="PTN1494" s="275"/>
      <c r="PTO1494" s="275"/>
      <c r="PTP1494" s="275"/>
      <c r="PTQ1494" s="275"/>
      <c r="PTR1494" s="275"/>
      <c r="PTS1494" s="275"/>
      <c r="PTT1494" s="275"/>
      <c r="PTU1494" s="275"/>
      <c r="PTV1494" s="275"/>
      <c r="PTW1494" s="275"/>
      <c r="PTX1494" s="275"/>
      <c r="PTY1494" s="275"/>
      <c r="PTZ1494" s="275"/>
      <c r="PUA1494" s="275"/>
      <c r="PUB1494" s="275"/>
      <c r="PUC1494" s="275"/>
      <c r="PUD1494" s="275"/>
      <c r="PUE1494" s="275"/>
      <c r="PUF1494" s="275"/>
      <c r="PUG1494" s="275"/>
      <c r="PUH1494" s="275"/>
      <c r="PUI1494" s="275"/>
      <c r="PUJ1494" s="275"/>
      <c r="PUK1494" s="275"/>
      <c r="PUL1494" s="275"/>
      <c r="PUM1494" s="275"/>
      <c r="PUN1494" s="275"/>
      <c r="PUO1494" s="275"/>
      <c r="PUP1494" s="275"/>
      <c r="PUQ1494" s="275"/>
      <c r="PUR1494" s="275"/>
      <c r="PUS1494" s="275"/>
      <c r="PUT1494" s="275"/>
      <c r="PUU1494" s="275"/>
      <c r="PUV1494" s="275"/>
      <c r="PUW1494" s="275"/>
      <c r="PUX1494" s="275"/>
      <c r="PUY1494" s="275"/>
      <c r="PUZ1494" s="275"/>
      <c r="PVA1494" s="275"/>
      <c r="PVB1494" s="275"/>
      <c r="PVC1494" s="275"/>
      <c r="PVD1494" s="275"/>
      <c r="PVE1494" s="275"/>
      <c r="PVF1494" s="275"/>
      <c r="PVG1494" s="275"/>
      <c r="PVH1494" s="275"/>
      <c r="PVI1494" s="275"/>
      <c r="PVJ1494" s="275"/>
      <c r="PVK1494" s="275"/>
      <c r="PVL1494" s="275"/>
      <c r="PVM1494" s="275"/>
      <c r="PVN1494" s="275"/>
      <c r="PVO1494" s="275"/>
      <c r="PVP1494" s="275"/>
      <c r="PVQ1494" s="275"/>
      <c r="PVR1494" s="275"/>
      <c r="PVS1494" s="275"/>
      <c r="PVT1494" s="275"/>
      <c r="PVU1494" s="275"/>
      <c r="PVV1494" s="275"/>
      <c r="PVW1494" s="275"/>
      <c r="PVX1494" s="275"/>
      <c r="PVY1494" s="275"/>
      <c r="PVZ1494" s="275"/>
      <c r="PWA1494" s="275"/>
      <c r="PWB1494" s="275"/>
      <c r="PWC1494" s="275"/>
      <c r="PWD1494" s="275"/>
      <c r="PWE1494" s="275"/>
      <c r="PWF1494" s="275"/>
      <c r="PWG1494" s="275"/>
      <c r="PWH1494" s="275"/>
      <c r="PWI1494" s="275"/>
      <c r="PWJ1494" s="275"/>
      <c r="PWK1494" s="275"/>
      <c r="PWL1494" s="275"/>
      <c r="PWM1494" s="275"/>
      <c r="PWN1494" s="275"/>
      <c r="PWO1494" s="275"/>
      <c r="PWP1494" s="275"/>
      <c r="PWQ1494" s="275"/>
      <c r="PWR1494" s="275"/>
      <c r="PWS1494" s="275"/>
      <c r="PWT1494" s="275"/>
      <c r="PWU1494" s="275"/>
      <c r="PWV1494" s="275"/>
      <c r="PWW1494" s="275"/>
      <c r="PWX1494" s="275"/>
      <c r="PWY1494" s="275"/>
      <c r="PWZ1494" s="275"/>
      <c r="PXA1494" s="275"/>
      <c r="PXB1494" s="275"/>
      <c r="PXC1494" s="275"/>
      <c r="PXD1494" s="275"/>
      <c r="PXE1494" s="275"/>
      <c r="PXF1494" s="275"/>
      <c r="PXG1494" s="275"/>
      <c r="PXH1494" s="275"/>
      <c r="PXI1494" s="275"/>
      <c r="PXJ1494" s="275"/>
      <c r="PXK1494" s="275"/>
      <c r="PXL1494" s="275"/>
      <c r="PXM1494" s="275"/>
      <c r="PXN1494" s="275"/>
      <c r="PXO1494" s="275"/>
      <c r="PXP1494" s="275"/>
      <c r="PXQ1494" s="275"/>
      <c r="PXR1494" s="275"/>
      <c r="PXS1494" s="275"/>
      <c r="PXT1494" s="275"/>
      <c r="PXU1494" s="275"/>
      <c r="PXV1494" s="275"/>
      <c r="PXW1494" s="275"/>
      <c r="PXX1494" s="275"/>
      <c r="PXY1494" s="275"/>
      <c r="PXZ1494" s="275"/>
      <c r="PYA1494" s="275"/>
      <c r="PYB1494" s="275"/>
      <c r="PYC1494" s="275"/>
      <c r="PYD1494" s="275"/>
      <c r="PYE1494" s="275"/>
      <c r="PYF1494" s="275"/>
      <c r="PYG1494" s="275"/>
      <c r="PYH1494" s="275"/>
      <c r="PYI1494" s="275"/>
      <c r="PYJ1494" s="275"/>
      <c r="PYK1494" s="275"/>
      <c r="PYL1494" s="275"/>
      <c r="PYM1494" s="275"/>
      <c r="PYN1494" s="275"/>
      <c r="PYO1494" s="275"/>
      <c r="PYP1494" s="275"/>
      <c r="PYQ1494" s="275"/>
      <c r="PYR1494" s="275"/>
      <c r="PYS1494" s="275"/>
      <c r="PYT1494" s="275"/>
      <c r="PYU1494" s="275"/>
      <c r="PYV1494" s="275"/>
      <c r="PYW1494" s="275"/>
      <c r="PYX1494" s="275"/>
      <c r="PYY1494" s="275"/>
      <c r="PYZ1494" s="275"/>
      <c r="PZA1494" s="275"/>
      <c r="PZB1494" s="275"/>
      <c r="PZC1494" s="275"/>
      <c r="PZD1494" s="275"/>
      <c r="PZE1494" s="275"/>
      <c r="PZF1494" s="275"/>
      <c r="PZG1494" s="275"/>
      <c r="PZH1494" s="275"/>
      <c r="PZI1494" s="275"/>
      <c r="PZJ1494" s="275"/>
      <c r="PZK1494" s="275"/>
      <c r="PZL1494" s="275"/>
      <c r="PZM1494" s="275"/>
      <c r="PZN1494" s="275"/>
      <c r="PZO1494" s="275"/>
      <c r="PZP1494" s="275"/>
      <c r="PZQ1494" s="275"/>
      <c r="PZR1494" s="275"/>
      <c r="PZS1494" s="275"/>
      <c r="PZT1494" s="275"/>
      <c r="PZU1494" s="275"/>
      <c r="PZV1494" s="275"/>
      <c r="PZW1494" s="275"/>
      <c r="PZX1494" s="275"/>
      <c r="PZY1494" s="275"/>
      <c r="PZZ1494" s="275"/>
      <c r="QAA1494" s="275"/>
      <c r="QAB1494" s="275"/>
      <c r="QAC1494" s="275"/>
      <c r="QAD1494" s="275"/>
      <c r="QAE1494" s="275"/>
      <c r="QAF1494" s="275"/>
      <c r="QAG1494" s="275"/>
      <c r="QAH1494" s="275"/>
      <c r="QAI1494" s="275"/>
      <c r="QAJ1494" s="275"/>
      <c r="QAK1494" s="275"/>
      <c r="QAL1494" s="275"/>
      <c r="QAM1494" s="275"/>
      <c r="QAN1494" s="275"/>
      <c r="QAO1494" s="275"/>
      <c r="QAP1494" s="275"/>
      <c r="QAQ1494" s="275"/>
      <c r="QAR1494" s="275"/>
      <c r="QAS1494" s="275"/>
      <c r="QAT1494" s="275"/>
      <c r="QAU1494" s="275"/>
      <c r="QAV1494" s="275"/>
      <c r="QAW1494" s="275"/>
      <c r="QAX1494" s="275"/>
      <c r="QAY1494" s="275"/>
      <c r="QAZ1494" s="275"/>
      <c r="QBA1494" s="275"/>
      <c r="QBB1494" s="275"/>
      <c r="QBC1494" s="275"/>
      <c r="QBD1494" s="275"/>
      <c r="QBE1494" s="275"/>
      <c r="QBF1494" s="275"/>
      <c r="QBG1494" s="275"/>
      <c r="QBH1494" s="275"/>
      <c r="QBI1494" s="275"/>
      <c r="QBJ1494" s="275"/>
      <c r="QBK1494" s="275"/>
      <c r="QBL1494" s="275"/>
      <c r="QBM1494" s="275"/>
      <c r="QBN1494" s="275"/>
      <c r="QBO1494" s="275"/>
      <c r="QBP1494" s="275"/>
      <c r="QBQ1494" s="275"/>
      <c r="QBR1494" s="275"/>
      <c r="QBS1494" s="275"/>
      <c r="QBT1494" s="275"/>
      <c r="QBU1494" s="275"/>
      <c r="QBV1494" s="275"/>
      <c r="QBW1494" s="275"/>
      <c r="QBX1494" s="275"/>
      <c r="QBY1494" s="275"/>
      <c r="QBZ1494" s="275"/>
      <c r="QCA1494" s="275"/>
      <c r="QCB1494" s="275"/>
      <c r="QCC1494" s="275"/>
      <c r="QCD1494" s="275"/>
      <c r="QCE1494" s="275"/>
      <c r="QCF1494" s="275"/>
      <c r="QCG1494" s="275"/>
      <c r="QCH1494" s="275"/>
      <c r="QCI1494" s="275"/>
      <c r="QCJ1494" s="275"/>
      <c r="QCK1494" s="275"/>
      <c r="QCL1494" s="275"/>
      <c r="QCM1494" s="275"/>
      <c r="QCN1494" s="275"/>
      <c r="QCO1494" s="275"/>
      <c r="QCP1494" s="275"/>
      <c r="QCQ1494" s="275"/>
      <c r="QCR1494" s="275"/>
      <c r="QCS1494" s="275"/>
      <c r="QCT1494" s="275"/>
      <c r="QCU1494" s="275"/>
      <c r="QCV1494" s="275"/>
      <c r="QCW1494" s="275"/>
      <c r="QCX1494" s="275"/>
      <c r="QCY1494" s="275"/>
      <c r="QCZ1494" s="275"/>
      <c r="QDA1494" s="275"/>
      <c r="QDB1494" s="275"/>
      <c r="QDC1494" s="275"/>
      <c r="QDD1494" s="275"/>
      <c r="QDE1494" s="275"/>
      <c r="QDF1494" s="275"/>
      <c r="QDG1494" s="275"/>
      <c r="QDH1494" s="275"/>
      <c r="QDI1494" s="275"/>
      <c r="QDJ1494" s="275"/>
      <c r="QDK1494" s="275"/>
      <c r="QDL1494" s="275"/>
      <c r="QDM1494" s="275"/>
      <c r="QDN1494" s="275"/>
      <c r="QDO1494" s="275"/>
      <c r="QDP1494" s="275"/>
      <c r="QDQ1494" s="275"/>
      <c r="QDR1494" s="275"/>
      <c r="QDS1494" s="275"/>
      <c r="QDT1494" s="275"/>
      <c r="QDU1494" s="275"/>
      <c r="QDV1494" s="275"/>
      <c r="QDW1494" s="275"/>
      <c r="QDX1494" s="275"/>
      <c r="QDY1494" s="275"/>
      <c r="QDZ1494" s="275"/>
      <c r="QEA1494" s="275"/>
      <c r="QEB1494" s="275"/>
      <c r="QEC1494" s="275"/>
      <c r="QED1494" s="275"/>
      <c r="QEE1494" s="275"/>
      <c r="QEF1494" s="275"/>
      <c r="QEG1494" s="275"/>
      <c r="QEH1494" s="275"/>
      <c r="QEI1494" s="275"/>
      <c r="QEJ1494" s="275"/>
      <c r="QEK1494" s="275"/>
      <c r="QEL1494" s="275"/>
      <c r="QEM1494" s="275"/>
      <c r="QEN1494" s="275"/>
      <c r="QEO1494" s="275"/>
      <c r="QEP1494" s="275"/>
      <c r="QEQ1494" s="275"/>
      <c r="QER1494" s="275"/>
      <c r="QES1494" s="275"/>
      <c r="QET1494" s="275"/>
      <c r="QEU1494" s="275"/>
      <c r="QEV1494" s="275"/>
      <c r="QEW1494" s="275"/>
      <c r="QEX1494" s="275"/>
      <c r="QEY1494" s="275"/>
      <c r="QEZ1494" s="275"/>
      <c r="QFA1494" s="275"/>
      <c r="QFB1494" s="275"/>
      <c r="QFC1494" s="275"/>
      <c r="QFD1494" s="275"/>
      <c r="QFE1494" s="275"/>
      <c r="QFF1494" s="275"/>
      <c r="QFG1494" s="275"/>
      <c r="QFH1494" s="275"/>
      <c r="QFI1494" s="275"/>
      <c r="QFJ1494" s="275"/>
      <c r="QFK1494" s="275"/>
      <c r="QFL1494" s="275"/>
      <c r="QFM1494" s="275"/>
      <c r="QFN1494" s="275"/>
      <c r="QFO1494" s="275"/>
      <c r="QFP1494" s="275"/>
      <c r="QFQ1494" s="275"/>
      <c r="QFR1494" s="275"/>
      <c r="QFS1494" s="275"/>
      <c r="QFT1494" s="275"/>
      <c r="QFU1494" s="275"/>
      <c r="QFV1494" s="275"/>
      <c r="QFW1494" s="275"/>
      <c r="QFX1494" s="275"/>
      <c r="QFY1494" s="275"/>
      <c r="QFZ1494" s="275"/>
      <c r="QGA1494" s="275"/>
      <c r="QGB1494" s="275"/>
      <c r="QGC1494" s="275"/>
      <c r="QGD1494" s="275"/>
      <c r="QGE1494" s="275"/>
      <c r="QGF1494" s="275"/>
      <c r="QGG1494" s="275"/>
      <c r="QGH1494" s="275"/>
      <c r="QGI1494" s="275"/>
      <c r="QGJ1494" s="275"/>
      <c r="QGK1494" s="275"/>
      <c r="QGL1494" s="275"/>
      <c r="QGM1494" s="275"/>
      <c r="QGN1494" s="275"/>
      <c r="QGO1494" s="275"/>
      <c r="QGP1494" s="275"/>
      <c r="QGQ1494" s="275"/>
      <c r="QGR1494" s="275"/>
      <c r="QGS1494" s="275"/>
      <c r="QGT1494" s="275"/>
      <c r="QGU1494" s="275"/>
      <c r="QGV1494" s="275"/>
      <c r="QGW1494" s="275"/>
      <c r="QGX1494" s="275"/>
      <c r="QGY1494" s="275"/>
      <c r="QGZ1494" s="275"/>
      <c r="QHA1494" s="275"/>
      <c r="QHB1494" s="275"/>
      <c r="QHC1494" s="275"/>
      <c r="QHD1494" s="275"/>
      <c r="QHE1494" s="275"/>
      <c r="QHF1494" s="275"/>
      <c r="QHG1494" s="275"/>
      <c r="QHH1494" s="275"/>
      <c r="QHI1494" s="275"/>
      <c r="QHJ1494" s="275"/>
      <c r="QHK1494" s="275"/>
      <c r="QHL1494" s="275"/>
      <c r="QHM1494" s="275"/>
      <c r="QHN1494" s="275"/>
      <c r="QHO1494" s="275"/>
      <c r="QHP1494" s="275"/>
      <c r="QHQ1494" s="275"/>
      <c r="QHR1494" s="275"/>
      <c r="QHS1494" s="275"/>
      <c r="QHT1494" s="275"/>
      <c r="QHU1494" s="275"/>
      <c r="QHV1494" s="275"/>
      <c r="QHW1494" s="275"/>
      <c r="QHX1494" s="275"/>
      <c r="QHY1494" s="275"/>
      <c r="QHZ1494" s="275"/>
      <c r="QIA1494" s="275"/>
      <c r="QIB1494" s="275"/>
      <c r="QIC1494" s="275"/>
      <c r="QID1494" s="275"/>
      <c r="QIE1494" s="275"/>
      <c r="QIF1494" s="275"/>
      <c r="QIG1494" s="275"/>
      <c r="QIH1494" s="275"/>
      <c r="QII1494" s="275"/>
      <c r="QIJ1494" s="275"/>
      <c r="QIK1494" s="275"/>
      <c r="QIL1494" s="275"/>
      <c r="QIM1494" s="275"/>
      <c r="QIN1494" s="275"/>
      <c r="QIO1494" s="275"/>
      <c r="QIP1494" s="275"/>
      <c r="QIQ1494" s="275"/>
      <c r="QIR1494" s="275"/>
      <c r="QIS1494" s="275"/>
      <c r="QIT1494" s="275"/>
      <c r="QIU1494" s="275"/>
      <c r="QIV1494" s="275"/>
      <c r="QIW1494" s="275"/>
      <c r="QIX1494" s="275"/>
      <c r="QIY1494" s="275"/>
      <c r="QIZ1494" s="275"/>
      <c r="QJA1494" s="275"/>
      <c r="QJB1494" s="275"/>
      <c r="QJC1494" s="275"/>
      <c r="QJD1494" s="275"/>
      <c r="QJE1494" s="275"/>
      <c r="QJF1494" s="275"/>
      <c r="QJG1494" s="275"/>
      <c r="QJH1494" s="275"/>
      <c r="QJI1494" s="275"/>
      <c r="QJJ1494" s="275"/>
      <c r="QJK1494" s="275"/>
      <c r="QJL1494" s="275"/>
      <c r="QJM1494" s="275"/>
      <c r="QJN1494" s="275"/>
      <c r="QJO1494" s="275"/>
      <c r="QJP1494" s="275"/>
      <c r="QJQ1494" s="275"/>
      <c r="QJR1494" s="275"/>
      <c r="QJS1494" s="275"/>
      <c r="QJT1494" s="275"/>
      <c r="QJU1494" s="275"/>
      <c r="QJV1494" s="275"/>
      <c r="QJW1494" s="275"/>
      <c r="QJX1494" s="275"/>
      <c r="QJY1494" s="275"/>
      <c r="QJZ1494" s="275"/>
      <c r="QKA1494" s="275"/>
      <c r="QKB1494" s="275"/>
      <c r="QKC1494" s="275"/>
      <c r="QKD1494" s="275"/>
      <c r="QKE1494" s="275"/>
      <c r="QKF1494" s="275"/>
      <c r="QKG1494" s="275"/>
      <c r="QKH1494" s="275"/>
      <c r="QKI1494" s="275"/>
      <c r="QKJ1494" s="275"/>
      <c r="QKK1494" s="275"/>
      <c r="QKL1494" s="275"/>
      <c r="QKM1494" s="275"/>
      <c r="QKN1494" s="275"/>
      <c r="QKO1494" s="275"/>
      <c r="QKP1494" s="275"/>
      <c r="QKQ1494" s="275"/>
      <c r="QKR1494" s="275"/>
      <c r="QKS1494" s="275"/>
      <c r="QKT1494" s="275"/>
      <c r="QKU1494" s="275"/>
      <c r="QKV1494" s="275"/>
      <c r="QKW1494" s="275"/>
      <c r="QKX1494" s="275"/>
      <c r="QKY1494" s="275"/>
      <c r="QKZ1494" s="275"/>
      <c r="QLA1494" s="275"/>
      <c r="QLB1494" s="275"/>
      <c r="QLC1494" s="275"/>
      <c r="QLD1494" s="275"/>
      <c r="QLE1494" s="275"/>
      <c r="QLF1494" s="275"/>
      <c r="QLG1494" s="275"/>
      <c r="QLH1494" s="275"/>
      <c r="QLI1494" s="275"/>
      <c r="QLJ1494" s="275"/>
      <c r="QLK1494" s="275"/>
      <c r="QLL1494" s="275"/>
      <c r="QLM1494" s="275"/>
      <c r="QLN1494" s="275"/>
      <c r="QLO1494" s="275"/>
      <c r="QLP1494" s="275"/>
      <c r="QLQ1494" s="275"/>
      <c r="QLR1494" s="275"/>
      <c r="QLS1494" s="275"/>
      <c r="QLT1494" s="275"/>
      <c r="QLU1494" s="275"/>
      <c r="QLV1494" s="275"/>
      <c r="QLW1494" s="275"/>
      <c r="QLX1494" s="275"/>
      <c r="QLY1494" s="275"/>
      <c r="QLZ1494" s="275"/>
      <c r="QMA1494" s="275"/>
      <c r="QMB1494" s="275"/>
      <c r="QMC1494" s="275"/>
      <c r="QMD1494" s="275"/>
      <c r="QME1494" s="275"/>
      <c r="QMF1494" s="275"/>
      <c r="QMG1494" s="275"/>
      <c r="QMH1494" s="275"/>
      <c r="QMI1494" s="275"/>
      <c r="QMJ1494" s="275"/>
      <c r="QMK1494" s="275"/>
      <c r="QML1494" s="275"/>
      <c r="QMM1494" s="275"/>
      <c r="QMN1494" s="275"/>
      <c r="QMO1494" s="275"/>
      <c r="QMP1494" s="275"/>
      <c r="QMQ1494" s="275"/>
      <c r="QMR1494" s="275"/>
      <c r="QMS1494" s="275"/>
      <c r="QMT1494" s="275"/>
      <c r="QMU1494" s="275"/>
      <c r="QMV1494" s="275"/>
      <c r="QMW1494" s="275"/>
      <c r="QMX1494" s="275"/>
      <c r="QMY1494" s="275"/>
      <c r="QMZ1494" s="275"/>
      <c r="QNA1494" s="275"/>
      <c r="QNB1494" s="275"/>
      <c r="QNC1494" s="275"/>
      <c r="QND1494" s="275"/>
      <c r="QNE1494" s="275"/>
      <c r="QNF1494" s="275"/>
      <c r="QNG1494" s="275"/>
      <c r="QNH1494" s="275"/>
      <c r="QNI1494" s="275"/>
      <c r="QNJ1494" s="275"/>
      <c r="QNK1494" s="275"/>
      <c r="QNL1494" s="275"/>
      <c r="QNM1494" s="275"/>
      <c r="QNN1494" s="275"/>
      <c r="QNO1494" s="275"/>
      <c r="QNP1494" s="275"/>
      <c r="QNQ1494" s="275"/>
      <c r="QNR1494" s="275"/>
      <c r="QNS1494" s="275"/>
      <c r="QNT1494" s="275"/>
      <c r="QNU1494" s="275"/>
      <c r="QNV1494" s="275"/>
      <c r="QNW1494" s="275"/>
      <c r="QNX1494" s="275"/>
      <c r="QNY1494" s="275"/>
      <c r="QNZ1494" s="275"/>
      <c r="QOA1494" s="275"/>
      <c r="QOB1494" s="275"/>
      <c r="QOC1494" s="275"/>
      <c r="QOD1494" s="275"/>
      <c r="QOE1494" s="275"/>
      <c r="QOF1494" s="275"/>
      <c r="QOG1494" s="275"/>
      <c r="QOH1494" s="275"/>
      <c r="QOI1494" s="275"/>
      <c r="QOJ1494" s="275"/>
      <c r="QOK1494" s="275"/>
      <c r="QOL1494" s="275"/>
      <c r="QOM1494" s="275"/>
      <c r="QON1494" s="275"/>
      <c r="QOO1494" s="275"/>
      <c r="QOP1494" s="275"/>
      <c r="QOQ1494" s="275"/>
      <c r="QOR1494" s="275"/>
      <c r="QOS1494" s="275"/>
      <c r="QOT1494" s="275"/>
      <c r="QOU1494" s="275"/>
      <c r="QOV1494" s="275"/>
      <c r="QOW1494" s="275"/>
      <c r="QOX1494" s="275"/>
      <c r="QOY1494" s="275"/>
      <c r="QOZ1494" s="275"/>
      <c r="QPA1494" s="275"/>
      <c r="QPB1494" s="275"/>
      <c r="QPC1494" s="275"/>
      <c r="QPD1494" s="275"/>
      <c r="QPE1494" s="275"/>
      <c r="QPF1494" s="275"/>
      <c r="QPG1494" s="275"/>
      <c r="QPH1494" s="275"/>
      <c r="QPI1494" s="275"/>
      <c r="QPJ1494" s="275"/>
      <c r="QPK1494" s="275"/>
      <c r="QPL1494" s="275"/>
      <c r="QPM1494" s="275"/>
      <c r="QPN1494" s="275"/>
      <c r="QPO1494" s="275"/>
      <c r="QPP1494" s="275"/>
      <c r="QPQ1494" s="275"/>
      <c r="QPR1494" s="275"/>
      <c r="QPS1494" s="275"/>
      <c r="QPT1494" s="275"/>
      <c r="QPU1494" s="275"/>
      <c r="QPV1494" s="275"/>
      <c r="QPW1494" s="275"/>
      <c r="QPX1494" s="275"/>
      <c r="QPY1494" s="275"/>
      <c r="QPZ1494" s="275"/>
      <c r="QQA1494" s="275"/>
      <c r="QQB1494" s="275"/>
      <c r="QQC1494" s="275"/>
      <c r="QQD1494" s="275"/>
      <c r="QQE1494" s="275"/>
      <c r="QQF1494" s="275"/>
      <c r="QQG1494" s="275"/>
      <c r="QQH1494" s="275"/>
      <c r="QQI1494" s="275"/>
      <c r="QQJ1494" s="275"/>
      <c r="QQK1494" s="275"/>
      <c r="QQL1494" s="275"/>
      <c r="QQM1494" s="275"/>
      <c r="QQN1494" s="275"/>
      <c r="QQO1494" s="275"/>
      <c r="QQP1494" s="275"/>
      <c r="QQQ1494" s="275"/>
      <c r="QQR1494" s="275"/>
      <c r="QQS1494" s="275"/>
      <c r="QQT1494" s="275"/>
      <c r="QQU1494" s="275"/>
      <c r="QQV1494" s="275"/>
      <c r="QQW1494" s="275"/>
      <c r="QQX1494" s="275"/>
      <c r="QQY1494" s="275"/>
      <c r="QQZ1494" s="275"/>
      <c r="QRA1494" s="275"/>
      <c r="QRB1494" s="275"/>
      <c r="QRC1494" s="275"/>
      <c r="QRD1494" s="275"/>
      <c r="QRE1494" s="275"/>
      <c r="QRF1494" s="275"/>
      <c r="QRG1494" s="275"/>
      <c r="QRH1494" s="275"/>
      <c r="QRI1494" s="275"/>
      <c r="QRJ1494" s="275"/>
      <c r="QRK1494" s="275"/>
      <c r="QRL1494" s="275"/>
      <c r="QRM1494" s="275"/>
      <c r="QRN1494" s="275"/>
      <c r="QRO1494" s="275"/>
      <c r="QRP1494" s="275"/>
      <c r="QRQ1494" s="275"/>
      <c r="QRR1494" s="275"/>
      <c r="QRS1494" s="275"/>
      <c r="QRT1494" s="275"/>
      <c r="QRU1494" s="275"/>
      <c r="QRV1494" s="275"/>
      <c r="QRW1494" s="275"/>
      <c r="QRX1494" s="275"/>
      <c r="QRY1494" s="275"/>
      <c r="QRZ1494" s="275"/>
      <c r="QSA1494" s="275"/>
      <c r="QSB1494" s="275"/>
      <c r="QSC1494" s="275"/>
      <c r="QSD1494" s="275"/>
      <c r="QSE1494" s="275"/>
      <c r="QSF1494" s="275"/>
      <c r="QSG1494" s="275"/>
      <c r="QSH1494" s="275"/>
      <c r="QSI1494" s="275"/>
      <c r="QSJ1494" s="275"/>
      <c r="QSK1494" s="275"/>
      <c r="QSL1494" s="275"/>
      <c r="QSM1494" s="275"/>
      <c r="QSN1494" s="275"/>
      <c r="QSO1494" s="275"/>
      <c r="QSP1494" s="275"/>
      <c r="QSQ1494" s="275"/>
      <c r="QSR1494" s="275"/>
      <c r="QSS1494" s="275"/>
      <c r="QST1494" s="275"/>
      <c r="QSU1494" s="275"/>
      <c r="QSV1494" s="275"/>
      <c r="QSW1494" s="275"/>
      <c r="QSX1494" s="275"/>
      <c r="QSY1494" s="275"/>
      <c r="QSZ1494" s="275"/>
      <c r="QTA1494" s="275"/>
      <c r="QTB1494" s="275"/>
      <c r="QTC1494" s="275"/>
      <c r="QTD1494" s="275"/>
      <c r="QTE1494" s="275"/>
      <c r="QTF1494" s="275"/>
      <c r="QTG1494" s="275"/>
      <c r="QTH1494" s="275"/>
      <c r="QTI1494" s="275"/>
      <c r="QTJ1494" s="275"/>
      <c r="QTK1494" s="275"/>
      <c r="QTL1494" s="275"/>
      <c r="QTM1494" s="275"/>
      <c r="QTN1494" s="275"/>
      <c r="QTO1494" s="275"/>
      <c r="QTP1494" s="275"/>
      <c r="QTQ1494" s="275"/>
      <c r="QTR1494" s="275"/>
      <c r="QTS1494" s="275"/>
      <c r="QTT1494" s="275"/>
      <c r="QTU1494" s="275"/>
      <c r="QTV1494" s="275"/>
      <c r="QTW1494" s="275"/>
      <c r="QTX1494" s="275"/>
      <c r="QTY1494" s="275"/>
      <c r="QTZ1494" s="275"/>
      <c r="QUA1494" s="275"/>
      <c r="QUB1494" s="275"/>
      <c r="QUC1494" s="275"/>
      <c r="QUD1494" s="275"/>
      <c r="QUE1494" s="275"/>
      <c r="QUF1494" s="275"/>
      <c r="QUG1494" s="275"/>
      <c r="QUH1494" s="275"/>
      <c r="QUI1494" s="275"/>
      <c r="QUJ1494" s="275"/>
      <c r="QUK1494" s="275"/>
      <c r="QUL1494" s="275"/>
      <c r="QUM1494" s="275"/>
      <c r="QUN1494" s="275"/>
      <c r="QUO1494" s="275"/>
      <c r="QUP1494" s="275"/>
      <c r="QUQ1494" s="275"/>
      <c r="QUR1494" s="275"/>
      <c r="QUS1494" s="275"/>
      <c r="QUT1494" s="275"/>
      <c r="QUU1494" s="275"/>
      <c r="QUV1494" s="275"/>
      <c r="QUW1494" s="275"/>
      <c r="QUX1494" s="275"/>
      <c r="QUY1494" s="275"/>
      <c r="QUZ1494" s="275"/>
      <c r="QVA1494" s="275"/>
      <c r="QVB1494" s="275"/>
      <c r="QVC1494" s="275"/>
      <c r="QVD1494" s="275"/>
      <c r="QVE1494" s="275"/>
      <c r="QVF1494" s="275"/>
      <c r="QVG1494" s="275"/>
      <c r="QVH1494" s="275"/>
      <c r="QVI1494" s="275"/>
      <c r="QVJ1494" s="275"/>
      <c r="QVK1494" s="275"/>
      <c r="QVL1494" s="275"/>
      <c r="QVM1494" s="275"/>
      <c r="QVN1494" s="275"/>
      <c r="QVO1494" s="275"/>
      <c r="QVP1494" s="275"/>
      <c r="QVQ1494" s="275"/>
      <c r="QVR1494" s="275"/>
      <c r="QVS1494" s="275"/>
      <c r="QVT1494" s="275"/>
      <c r="QVU1494" s="275"/>
      <c r="QVV1494" s="275"/>
      <c r="QVW1494" s="275"/>
      <c r="QVX1494" s="275"/>
      <c r="QVY1494" s="275"/>
      <c r="QVZ1494" s="275"/>
      <c r="QWA1494" s="275"/>
      <c r="QWB1494" s="275"/>
      <c r="QWC1494" s="275"/>
      <c r="QWD1494" s="275"/>
      <c r="QWE1494" s="275"/>
      <c r="QWF1494" s="275"/>
      <c r="QWG1494" s="275"/>
      <c r="QWH1494" s="275"/>
      <c r="QWI1494" s="275"/>
      <c r="QWJ1494" s="275"/>
      <c r="QWK1494" s="275"/>
      <c r="QWL1494" s="275"/>
      <c r="QWM1494" s="275"/>
      <c r="QWN1494" s="275"/>
      <c r="QWO1494" s="275"/>
      <c r="QWP1494" s="275"/>
      <c r="QWQ1494" s="275"/>
      <c r="QWR1494" s="275"/>
      <c r="QWS1494" s="275"/>
      <c r="QWT1494" s="275"/>
      <c r="QWU1494" s="275"/>
      <c r="QWV1494" s="275"/>
      <c r="QWW1494" s="275"/>
      <c r="QWX1494" s="275"/>
      <c r="QWY1494" s="275"/>
      <c r="QWZ1494" s="275"/>
      <c r="QXA1494" s="275"/>
      <c r="QXB1494" s="275"/>
      <c r="QXC1494" s="275"/>
      <c r="QXD1494" s="275"/>
      <c r="QXE1494" s="275"/>
      <c r="QXF1494" s="275"/>
      <c r="QXG1494" s="275"/>
      <c r="QXH1494" s="275"/>
      <c r="QXI1494" s="275"/>
      <c r="QXJ1494" s="275"/>
      <c r="QXK1494" s="275"/>
      <c r="QXL1494" s="275"/>
      <c r="QXM1494" s="275"/>
      <c r="QXN1494" s="275"/>
      <c r="QXO1494" s="275"/>
      <c r="QXP1494" s="275"/>
      <c r="QXQ1494" s="275"/>
      <c r="QXR1494" s="275"/>
      <c r="QXS1494" s="275"/>
      <c r="QXT1494" s="275"/>
      <c r="QXU1494" s="275"/>
      <c r="QXV1494" s="275"/>
      <c r="QXW1494" s="275"/>
      <c r="QXX1494" s="275"/>
      <c r="QXY1494" s="275"/>
      <c r="QXZ1494" s="275"/>
      <c r="QYA1494" s="275"/>
      <c r="QYB1494" s="275"/>
      <c r="QYC1494" s="275"/>
      <c r="QYD1494" s="275"/>
      <c r="QYE1494" s="275"/>
      <c r="QYF1494" s="275"/>
      <c r="QYG1494" s="275"/>
      <c r="QYH1494" s="275"/>
      <c r="QYI1494" s="275"/>
      <c r="QYJ1494" s="275"/>
      <c r="QYK1494" s="275"/>
      <c r="QYL1494" s="275"/>
      <c r="QYM1494" s="275"/>
      <c r="QYN1494" s="275"/>
      <c r="QYO1494" s="275"/>
      <c r="QYP1494" s="275"/>
      <c r="QYQ1494" s="275"/>
      <c r="QYR1494" s="275"/>
      <c r="QYS1494" s="275"/>
      <c r="QYT1494" s="275"/>
      <c r="QYU1494" s="275"/>
      <c r="QYV1494" s="275"/>
      <c r="QYW1494" s="275"/>
      <c r="QYX1494" s="275"/>
      <c r="QYY1494" s="275"/>
      <c r="QYZ1494" s="275"/>
      <c r="QZA1494" s="275"/>
      <c r="QZB1494" s="275"/>
      <c r="QZC1494" s="275"/>
      <c r="QZD1494" s="275"/>
      <c r="QZE1494" s="275"/>
      <c r="QZF1494" s="275"/>
      <c r="QZG1494" s="275"/>
      <c r="QZH1494" s="275"/>
      <c r="QZI1494" s="275"/>
      <c r="QZJ1494" s="275"/>
      <c r="QZK1494" s="275"/>
      <c r="QZL1494" s="275"/>
      <c r="QZM1494" s="275"/>
      <c r="QZN1494" s="275"/>
      <c r="QZO1494" s="275"/>
      <c r="QZP1494" s="275"/>
      <c r="QZQ1494" s="275"/>
      <c r="QZR1494" s="275"/>
      <c r="QZS1494" s="275"/>
      <c r="QZT1494" s="275"/>
      <c r="QZU1494" s="275"/>
      <c r="QZV1494" s="275"/>
      <c r="QZW1494" s="275"/>
      <c r="QZX1494" s="275"/>
      <c r="QZY1494" s="275"/>
      <c r="QZZ1494" s="275"/>
      <c r="RAA1494" s="275"/>
      <c r="RAB1494" s="275"/>
      <c r="RAC1494" s="275"/>
      <c r="RAD1494" s="275"/>
      <c r="RAE1494" s="275"/>
      <c r="RAF1494" s="275"/>
      <c r="RAG1494" s="275"/>
      <c r="RAH1494" s="275"/>
      <c r="RAI1494" s="275"/>
      <c r="RAJ1494" s="275"/>
      <c r="RAK1494" s="275"/>
      <c r="RAL1494" s="275"/>
      <c r="RAM1494" s="275"/>
      <c r="RAN1494" s="275"/>
      <c r="RAO1494" s="275"/>
      <c r="RAP1494" s="275"/>
      <c r="RAQ1494" s="275"/>
      <c r="RAR1494" s="275"/>
      <c r="RAS1494" s="275"/>
      <c r="RAT1494" s="275"/>
      <c r="RAU1494" s="275"/>
      <c r="RAV1494" s="275"/>
      <c r="RAW1494" s="275"/>
      <c r="RAX1494" s="275"/>
      <c r="RAY1494" s="275"/>
      <c r="RAZ1494" s="275"/>
      <c r="RBA1494" s="275"/>
      <c r="RBB1494" s="275"/>
      <c r="RBC1494" s="275"/>
      <c r="RBD1494" s="275"/>
      <c r="RBE1494" s="275"/>
      <c r="RBF1494" s="275"/>
      <c r="RBG1494" s="275"/>
      <c r="RBH1494" s="275"/>
      <c r="RBI1494" s="275"/>
      <c r="RBJ1494" s="275"/>
      <c r="RBK1494" s="275"/>
      <c r="RBL1494" s="275"/>
      <c r="RBM1494" s="275"/>
      <c r="RBN1494" s="275"/>
      <c r="RBO1494" s="275"/>
      <c r="RBP1494" s="275"/>
      <c r="RBQ1494" s="275"/>
      <c r="RBR1494" s="275"/>
      <c r="RBS1494" s="275"/>
      <c r="RBT1494" s="275"/>
      <c r="RBU1494" s="275"/>
      <c r="RBV1494" s="275"/>
      <c r="RBW1494" s="275"/>
      <c r="RBX1494" s="275"/>
      <c r="RBY1494" s="275"/>
      <c r="RBZ1494" s="275"/>
      <c r="RCA1494" s="275"/>
      <c r="RCB1494" s="275"/>
      <c r="RCC1494" s="275"/>
      <c r="RCD1494" s="275"/>
      <c r="RCE1494" s="275"/>
      <c r="RCF1494" s="275"/>
      <c r="RCG1494" s="275"/>
      <c r="RCH1494" s="275"/>
      <c r="RCI1494" s="275"/>
      <c r="RCJ1494" s="275"/>
      <c r="RCK1494" s="275"/>
      <c r="RCL1494" s="275"/>
      <c r="RCM1494" s="275"/>
      <c r="RCN1494" s="275"/>
      <c r="RCO1494" s="275"/>
      <c r="RCP1494" s="275"/>
      <c r="RCQ1494" s="275"/>
      <c r="RCR1494" s="275"/>
      <c r="RCS1494" s="275"/>
      <c r="RCT1494" s="275"/>
      <c r="RCU1494" s="275"/>
      <c r="RCV1494" s="275"/>
      <c r="RCW1494" s="275"/>
      <c r="RCX1494" s="275"/>
      <c r="RCY1494" s="275"/>
      <c r="RCZ1494" s="275"/>
      <c r="RDA1494" s="275"/>
      <c r="RDB1494" s="275"/>
      <c r="RDC1494" s="275"/>
      <c r="RDD1494" s="275"/>
      <c r="RDE1494" s="275"/>
      <c r="RDF1494" s="275"/>
      <c r="RDG1494" s="275"/>
      <c r="RDH1494" s="275"/>
      <c r="RDI1494" s="275"/>
      <c r="RDJ1494" s="275"/>
      <c r="RDK1494" s="275"/>
      <c r="RDL1494" s="275"/>
      <c r="RDM1494" s="275"/>
      <c r="RDN1494" s="275"/>
      <c r="RDO1494" s="275"/>
      <c r="RDP1494" s="275"/>
      <c r="RDQ1494" s="275"/>
      <c r="RDR1494" s="275"/>
      <c r="RDS1494" s="275"/>
      <c r="RDT1494" s="275"/>
      <c r="RDU1494" s="275"/>
      <c r="RDV1494" s="275"/>
      <c r="RDW1494" s="275"/>
      <c r="RDX1494" s="275"/>
      <c r="RDY1494" s="275"/>
      <c r="RDZ1494" s="275"/>
      <c r="REA1494" s="275"/>
      <c r="REB1494" s="275"/>
      <c r="REC1494" s="275"/>
      <c r="RED1494" s="275"/>
      <c r="REE1494" s="275"/>
      <c r="REF1494" s="275"/>
      <c r="REG1494" s="275"/>
      <c r="REH1494" s="275"/>
      <c r="REI1494" s="275"/>
      <c r="REJ1494" s="275"/>
      <c r="REK1494" s="275"/>
      <c r="REL1494" s="275"/>
      <c r="REM1494" s="275"/>
      <c r="REN1494" s="275"/>
      <c r="REO1494" s="275"/>
      <c r="REP1494" s="275"/>
      <c r="REQ1494" s="275"/>
      <c r="RER1494" s="275"/>
      <c r="RES1494" s="275"/>
      <c r="RET1494" s="275"/>
      <c r="REU1494" s="275"/>
      <c r="REV1494" s="275"/>
      <c r="REW1494" s="275"/>
      <c r="REX1494" s="275"/>
      <c r="REY1494" s="275"/>
      <c r="REZ1494" s="275"/>
      <c r="RFA1494" s="275"/>
      <c r="RFB1494" s="275"/>
      <c r="RFC1494" s="275"/>
      <c r="RFD1494" s="275"/>
      <c r="RFE1494" s="275"/>
      <c r="RFF1494" s="275"/>
      <c r="RFG1494" s="275"/>
      <c r="RFH1494" s="275"/>
      <c r="RFI1494" s="275"/>
      <c r="RFJ1494" s="275"/>
      <c r="RFK1494" s="275"/>
      <c r="RFL1494" s="275"/>
      <c r="RFM1494" s="275"/>
      <c r="RFN1494" s="275"/>
      <c r="RFO1494" s="275"/>
      <c r="RFP1494" s="275"/>
      <c r="RFQ1494" s="275"/>
      <c r="RFR1494" s="275"/>
      <c r="RFS1494" s="275"/>
      <c r="RFT1494" s="275"/>
      <c r="RFU1494" s="275"/>
      <c r="RFV1494" s="275"/>
      <c r="RFW1494" s="275"/>
      <c r="RFX1494" s="275"/>
      <c r="RFY1494" s="275"/>
      <c r="RFZ1494" s="275"/>
      <c r="RGA1494" s="275"/>
      <c r="RGB1494" s="275"/>
      <c r="RGC1494" s="275"/>
      <c r="RGD1494" s="275"/>
      <c r="RGE1494" s="275"/>
      <c r="RGF1494" s="275"/>
      <c r="RGG1494" s="275"/>
      <c r="RGH1494" s="275"/>
      <c r="RGI1494" s="275"/>
      <c r="RGJ1494" s="275"/>
      <c r="RGK1494" s="275"/>
      <c r="RGL1494" s="275"/>
      <c r="RGM1494" s="275"/>
      <c r="RGN1494" s="275"/>
      <c r="RGO1494" s="275"/>
      <c r="RGP1494" s="275"/>
      <c r="RGQ1494" s="275"/>
      <c r="RGR1494" s="275"/>
      <c r="RGS1494" s="275"/>
      <c r="RGT1494" s="275"/>
      <c r="RGU1494" s="275"/>
      <c r="RGV1494" s="275"/>
      <c r="RGW1494" s="275"/>
      <c r="RGX1494" s="275"/>
      <c r="RGY1494" s="275"/>
      <c r="RGZ1494" s="275"/>
      <c r="RHA1494" s="275"/>
      <c r="RHB1494" s="275"/>
      <c r="RHC1494" s="275"/>
      <c r="RHD1494" s="275"/>
      <c r="RHE1494" s="275"/>
      <c r="RHF1494" s="275"/>
      <c r="RHG1494" s="275"/>
      <c r="RHH1494" s="275"/>
      <c r="RHI1494" s="275"/>
      <c r="RHJ1494" s="275"/>
      <c r="RHK1494" s="275"/>
      <c r="RHL1494" s="275"/>
      <c r="RHM1494" s="275"/>
      <c r="RHN1494" s="275"/>
      <c r="RHO1494" s="275"/>
      <c r="RHP1494" s="275"/>
      <c r="RHQ1494" s="275"/>
      <c r="RHR1494" s="275"/>
      <c r="RHS1494" s="275"/>
      <c r="RHT1494" s="275"/>
      <c r="RHU1494" s="275"/>
      <c r="RHV1494" s="275"/>
      <c r="RHW1494" s="275"/>
      <c r="RHX1494" s="275"/>
      <c r="RHY1494" s="275"/>
      <c r="RHZ1494" s="275"/>
      <c r="RIA1494" s="275"/>
      <c r="RIB1494" s="275"/>
      <c r="RIC1494" s="275"/>
      <c r="RID1494" s="275"/>
      <c r="RIE1494" s="275"/>
      <c r="RIF1494" s="275"/>
      <c r="RIG1494" s="275"/>
      <c r="RIH1494" s="275"/>
      <c r="RII1494" s="275"/>
      <c r="RIJ1494" s="275"/>
      <c r="RIK1494" s="275"/>
      <c r="RIL1494" s="275"/>
      <c r="RIM1494" s="275"/>
      <c r="RIN1494" s="275"/>
      <c r="RIO1494" s="275"/>
      <c r="RIP1494" s="275"/>
      <c r="RIQ1494" s="275"/>
      <c r="RIR1494" s="275"/>
      <c r="RIS1494" s="275"/>
      <c r="RIT1494" s="275"/>
      <c r="RIU1494" s="275"/>
      <c r="RIV1494" s="275"/>
      <c r="RIW1494" s="275"/>
      <c r="RIX1494" s="275"/>
      <c r="RIY1494" s="275"/>
      <c r="RIZ1494" s="275"/>
      <c r="RJA1494" s="275"/>
      <c r="RJB1494" s="275"/>
      <c r="RJC1494" s="275"/>
      <c r="RJD1494" s="275"/>
      <c r="RJE1494" s="275"/>
      <c r="RJF1494" s="275"/>
      <c r="RJG1494" s="275"/>
      <c r="RJH1494" s="275"/>
      <c r="RJI1494" s="275"/>
      <c r="RJJ1494" s="275"/>
      <c r="RJK1494" s="275"/>
      <c r="RJL1494" s="275"/>
      <c r="RJM1494" s="275"/>
      <c r="RJN1494" s="275"/>
      <c r="RJO1494" s="275"/>
      <c r="RJP1494" s="275"/>
      <c r="RJQ1494" s="275"/>
      <c r="RJR1494" s="275"/>
      <c r="RJS1494" s="275"/>
      <c r="RJT1494" s="275"/>
      <c r="RJU1494" s="275"/>
      <c r="RJV1494" s="275"/>
      <c r="RJW1494" s="275"/>
      <c r="RJX1494" s="275"/>
      <c r="RJY1494" s="275"/>
      <c r="RJZ1494" s="275"/>
      <c r="RKA1494" s="275"/>
      <c r="RKB1494" s="275"/>
      <c r="RKC1494" s="275"/>
      <c r="RKD1494" s="275"/>
      <c r="RKE1494" s="275"/>
      <c r="RKF1494" s="275"/>
      <c r="RKG1494" s="275"/>
      <c r="RKH1494" s="275"/>
      <c r="RKI1494" s="275"/>
      <c r="RKJ1494" s="275"/>
      <c r="RKK1494" s="275"/>
      <c r="RKL1494" s="275"/>
      <c r="RKM1494" s="275"/>
      <c r="RKN1494" s="275"/>
      <c r="RKO1494" s="275"/>
      <c r="RKP1494" s="275"/>
      <c r="RKQ1494" s="275"/>
      <c r="RKR1494" s="275"/>
      <c r="RKS1494" s="275"/>
      <c r="RKT1494" s="275"/>
      <c r="RKU1494" s="275"/>
      <c r="RKV1494" s="275"/>
      <c r="RKW1494" s="275"/>
      <c r="RKX1494" s="275"/>
      <c r="RKY1494" s="275"/>
      <c r="RKZ1494" s="275"/>
      <c r="RLA1494" s="275"/>
      <c r="RLB1494" s="275"/>
      <c r="RLC1494" s="275"/>
      <c r="RLD1494" s="275"/>
      <c r="RLE1494" s="275"/>
      <c r="RLF1494" s="275"/>
      <c r="RLG1494" s="275"/>
      <c r="RLH1494" s="275"/>
      <c r="RLI1494" s="275"/>
      <c r="RLJ1494" s="275"/>
      <c r="RLK1494" s="275"/>
      <c r="RLL1494" s="275"/>
      <c r="RLM1494" s="275"/>
      <c r="RLN1494" s="275"/>
      <c r="RLO1494" s="275"/>
      <c r="RLP1494" s="275"/>
      <c r="RLQ1494" s="275"/>
      <c r="RLR1494" s="275"/>
      <c r="RLS1494" s="275"/>
      <c r="RLT1494" s="275"/>
      <c r="RLU1494" s="275"/>
      <c r="RLV1494" s="275"/>
      <c r="RLW1494" s="275"/>
      <c r="RLX1494" s="275"/>
      <c r="RLY1494" s="275"/>
      <c r="RLZ1494" s="275"/>
      <c r="RMA1494" s="275"/>
      <c r="RMB1494" s="275"/>
      <c r="RMC1494" s="275"/>
      <c r="RMD1494" s="275"/>
      <c r="RME1494" s="275"/>
      <c r="RMF1494" s="275"/>
      <c r="RMG1494" s="275"/>
      <c r="RMH1494" s="275"/>
      <c r="RMI1494" s="275"/>
      <c r="RMJ1494" s="275"/>
      <c r="RMK1494" s="275"/>
      <c r="RML1494" s="275"/>
      <c r="RMM1494" s="275"/>
      <c r="RMN1494" s="275"/>
      <c r="RMO1494" s="275"/>
      <c r="RMP1494" s="275"/>
      <c r="RMQ1494" s="275"/>
      <c r="RMR1494" s="275"/>
      <c r="RMS1494" s="275"/>
      <c r="RMT1494" s="275"/>
      <c r="RMU1494" s="275"/>
      <c r="RMV1494" s="275"/>
      <c r="RMW1494" s="275"/>
      <c r="RMX1494" s="275"/>
      <c r="RMY1494" s="275"/>
      <c r="RMZ1494" s="275"/>
      <c r="RNA1494" s="275"/>
      <c r="RNB1494" s="275"/>
      <c r="RNC1494" s="275"/>
      <c r="RND1494" s="275"/>
      <c r="RNE1494" s="275"/>
      <c r="RNF1494" s="275"/>
      <c r="RNG1494" s="275"/>
      <c r="RNH1494" s="275"/>
      <c r="RNI1494" s="275"/>
      <c r="RNJ1494" s="275"/>
      <c r="RNK1494" s="275"/>
      <c r="RNL1494" s="275"/>
      <c r="RNM1494" s="275"/>
      <c r="RNN1494" s="275"/>
      <c r="RNO1494" s="275"/>
      <c r="RNP1494" s="275"/>
      <c r="RNQ1494" s="275"/>
      <c r="RNR1494" s="275"/>
      <c r="RNS1494" s="275"/>
      <c r="RNT1494" s="275"/>
      <c r="RNU1494" s="275"/>
      <c r="RNV1494" s="275"/>
      <c r="RNW1494" s="275"/>
      <c r="RNX1494" s="275"/>
      <c r="RNY1494" s="275"/>
      <c r="RNZ1494" s="275"/>
      <c r="ROA1494" s="275"/>
      <c r="ROB1494" s="275"/>
      <c r="ROC1494" s="275"/>
      <c r="ROD1494" s="275"/>
      <c r="ROE1494" s="275"/>
      <c r="ROF1494" s="275"/>
      <c r="ROG1494" s="275"/>
      <c r="ROH1494" s="275"/>
      <c r="ROI1494" s="275"/>
      <c r="ROJ1494" s="275"/>
      <c r="ROK1494" s="275"/>
      <c r="ROL1494" s="275"/>
      <c r="ROM1494" s="275"/>
      <c r="RON1494" s="275"/>
      <c r="ROO1494" s="275"/>
      <c r="ROP1494" s="275"/>
      <c r="ROQ1494" s="275"/>
      <c r="ROR1494" s="275"/>
      <c r="ROS1494" s="275"/>
      <c r="ROT1494" s="275"/>
      <c r="ROU1494" s="275"/>
      <c r="ROV1494" s="275"/>
      <c r="ROW1494" s="275"/>
      <c r="ROX1494" s="275"/>
      <c r="ROY1494" s="275"/>
      <c r="ROZ1494" s="275"/>
      <c r="RPA1494" s="275"/>
      <c r="RPB1494" s="275"/>
      <c r="RPC1494" s="275"/>
      <c r="RPD1494" s="275"/>
      <c r="RPE1494" s="275"/>
      <c r="RPF1494" s="275"/>
      <c r="RPG1494" s="275"/>
      <c r="RPH1494" s="275"/>
      <c r="RPI1494" s="275"/>
      <c r="RPJ1494" s="275"/>
      <c r="RPK1494" s="275"/>
      <c r="RPL1494" s="275"/>
      <c r="RPM1494" s="275"/>
      <c r="RPN1494" s="275"/>
      <c r="RPO1494" s="275"/>
      <c r="RPP1494" s="275"/>
      <c r="RPQ1494" s="275"/>
      <c r="RPR1494" s="275"/>
      <c r="RPS1494" s="275"/>
      <c r="RPT1494" s="275"/>
      <c r="RPU1494" s="275"/>
      <c r="RPV1494" s="275"/>
      <c r="RPW1494" s="275"/>
      <c r="RPX1494" s="275"/>
      <c r="RPY1494" s="275"/>
      <c r="RPZ1494" s="275"/>
      <c r="RQA1494" s="275"/>
      <c r="RQB1494" s="275"/>
      <c r="RQC1494" s="275"/>
      <c r="RQD1494" s="275"/>
      <c r="RQE1494" s="275"/>
      <c r="RQF1494" s="275"/>
      <c r="RQG1494" s="275"/>
      <c r="RQH1494" s="275"/>
      <c r="RQI1494" s="275"/>
      <c r="RQJ1494" s="275"/>
      <c r="RQK1494" s="275"/>
      <c r="RQL1494" s="275"/>
      <c r="RQM1494" s="275"/>
      <c r="RQN1494" s="275"/>
      <c r="RQO1494" s="275"/>
      <c r="RQP1494" s="275"/>
      <c r="RQQ1494" s="275"/>
      <c r="RQR1494" s="275"/>
      <c r="RQS1494" s="275"/>
      <c r="RQT1494" s="275"/>
      <c r="RQU1494" s="275"/>
      <c r="RQV1494" s="275"/>
      <c r="RQW1494" s="275"/>
      <c r="RQX1494" s="275"/>
      <c r="RQY1494" s="275"/>
      <c r="RQZ1494" s="275"/>
      <c r="RRA1494" s="275"/>
      <c r="RRB1494" s="275"/>
      <c r="RRC1494" s="275"/>
      <c r="RRD1494" s="275"/>
      <c r="RRE1494" s="275"/>
      <c r="RRF1494" s="275"/>
      <c r="RRG1494" s="275"/>
      <c r="RRH1494" s="275"/>
      <c r="RRI1494" s="275"/>
      <c r="RRJ1494" s="275"/>
      <c r="RRK1494" s="275"/>
      <c r="RRL1494" s="275"/>
      <c r="RRM1494" s="275"/>
      <c r="RRN1494" s="275"/>
      <c r="RRO1494" s="275"/>
      <c r="RRP1494" s="275"/>
      <c r="RRQ1494" s="275"/>
      <c r="RRR1494" s="275"/>
      <c r="RRS1494" s="275"/>
      <c r="RRT1494" s="275"/>
      <c r="RRU1494" s="275"/>
      <c r="RRV1494" s="275"/>
      <c r="RRW1494" s="275"/>
      <c r="RRX1494" s="275"/>
      <c r="RRY1494" s="275"/>
      <c r="RRZ1494" s="275"/>
      <c r="RSA1494" s="275"/>
      <c r="RSB1494" s="275"/>
      <c r="RSC1494" s="275"/>
      <c r="RSD1494" s="275"/>
      <c r="RSE1494" s="275"/>
      <c r="RSF1494" s="275"/>
      <c r="RSG1494" s="275"/>
      <c r="RSH1494" s="275"/>
      <c r="RSI1494" s="275"/>
      <c r="RSJ1494" s="275"/>
      <c r="RSK1494" s="275"/>
      <c r="RSL1494" s="275"/>
      <c r="RSM1494" s="275"/>
      <c r="RSN1494" s="275"/>
      <c r="RSO1494" s="275"/>
      <c r="RSP1494" s="275"/>
      <c r="RSQ1494" s="275"/>
      <c r="RSR1494" s="275"/>
      <c r="RSS1494" s="275"/>
      <c r="RST1494" s="275"/>
      <c r="RSU1494" s="275"/>
      <c r="RSV1494" s="275"/>
      <c r="RSW1494" s="275"/>
      <c r="RSX1494" s="275"/>
      <c r="RSY1494" s="275"/>
      <c r="RSZ1494" s="275"/>
      <c r="RTA1494" s="275"/>
      <c r="RTB1494" s="275"/>
      <c r="RTC1494" s="275"/>
      <c r="RTD1494" s="275"/>
      <c r="RTE1494" s="275"/>
      <c r="RTF1494" s="275"/>
      <c r="RTG1494" s="275"/>
      <c r="RTH1494" s="275"/>
      <c r="RTI1494" s="275"/>
      <c r="RTJ1494" s="275"/>
      <c r="RTK1494" s="275"/>
      <c r="RTL1494" s="275"/>
      <c r="RTM1494" s="275"/>
      <c r="RTN1494" s="275"/>
      <c r="RTO1494" s="275"/>
      <c r="RTP1494" s="275"/>
      <c r="RTQ1494" s="275"/>
      <c r="RTR1494" s="275"/>
      <c r="RTS1494" s="275"/>
      <c r="RTT1494" s="275"/>
      <c r="RTU1494" s="275"/>
      <c r="RTV1494" s="275"/>
      <c r="RTW1494" s="275"/>
      <c r="RTX1494" s="275"/>
      <c r="RTY1494" s="275"/>
      <c r="RTZ1494" s="275"/>
      <c r="RUA1494" s="275"/>
      <c r="RUB1494" s="275"/>
      <c r="RUC1494" s="275"/>
      <c r="RUD1494" s="275"/>
      <c r="RUE1494" s="275"/>
      <c r="RUF1494" s="275"/>
      <c r="RUG1494" s="275"/>
      <c r="RUH1494" s="275"/>
      <c r="RUI1494" s="275"/>
      <c r="RUJ1494" s="275"/>
      <c r="RUK1494" s="275"/>
      <c r="RUL1494" s="275"/>
      <c r="RUM1494" s="275"/>
      <c r="RUN1494" s="275"/>
      <c r="RUO1494" s="275"/>
      <c r="RUP1494" s="275"/>
      <c r="RUQ1494" s="275"/>
      <c r="RUR1494" s="275"/>
      <c r="RUS1494" s="275"/>
      <c r="RUT1494" s="275"/>
      <c r="RUU1494" s="275"/>
      <c r="RUV1494" s="275"/>
      <c r="RUW1494" s="275"/>
      <c r="RUX1494" s="275"/>
      <c r="RUY1494" s="275"/>
      <c r="RUZ1494" s="275"/>
      <c r="RVA1494" s="275"/>
      <c r="RVB1494" s="275"/>
      <c r="RVC1494" s="275"/>
      <c r="RVD1494" s="275"/>
      <c r="RVE1494" s="275"/>
      <c r="RVF1494" s="275"/>
      <c r="RVG1494" s="275"/>
      <c r="RVH1494" s="275"/>
      <c r="RVI1494" s="275"/>
      <c r="RVJ1494" s="275"/>
      <c r="RVK1494" s="275"/>
      <c r="RVL1494" s="275"/>
      <c r="RVM1494" s="275"/>
      <c r="RVN1494" s="275"/>
      <c r="RVO1494" s="275"/>
      <c r="RVP1494" s="275"/>
      <c r="RVQ1494" s="275"/>
      <c r="RVR1494" s="275"/>
      <c r="RVS1494" s="275"/>
      <c r="RVT1494" s="275"/>
      <c r="RVU1494" s="275"/>
      <c r="RVV1494" s="275"/>
      <c r="RVW1494" s="275"/>
      <c r="RVX1494" s="275"/>
      <c r="RVY1494" s="275"/>
      <c r="RVZ1494" s="275"/>
      <c r="RWA1494" s="275"/>
      <c r="RWB1494" s="275"/>
      <c r="RWC1494" s="275"/>
      <c r="RWD1494" s="275"/>
      <c r="RWE1494" s="275"/>
      <c r="RWF1494" s="275"/>
      <c r="RWG1494" s="275"/>
      <c r="RWH1494" s="275"/>
      <c r="RWI1494" s="275"/>
      <c r="RWJ1494" s="275"/>
      <c r="RWK1494" s="275"/>
      <c r="RWL1494" s="275"/>
      <c r="RWM1494" s="275"/>
      <c r="RWN1494" s="275"/>
      <c r="RWO1494" s="275"/>
      <c r="RWP1494" s="275"/>
      <c r="RWQ1494" s="275"/>
      <c r="RWR1494" s="275"/>
      <c r="RWS1494" s="275"/>
      <c r="RWT1494" s="275"/>
      <c r="RWU1494" s="275"/>
      <c r="RWV1494" s="275"/>
      <c r="RWW1494" s="275"/>
      <c r="RWX1494" s="275"/>
      <c r="RWY1494" s="275"/>
      <c r="RWZ1494" s="275"/>
      <c r="RXA1494" s="275"/>
      <c r="RXB1494" s="275"/>
      <c r="RXC1494" s="275"/>
      <c r="RXD1494" s="275"/>
      <c r="RXE1494" s="275"/>
      <c r="RXF1494" s="275"/>
      <c r="RXG1494" s="275"/>
      <c r="RXH1494" s="275"/>
      <c r="RXI1494" s="275"/>
      <c r="RXJ1494" s="275"/>
      <c r="RXK1494" s="275"/>
      <c r="RXL1494" s="275"/>
      <c r="RXM1494" s="275"/>
      <c r="RXN1494" s="275"/>
      <c r="RXO1494" s="275"/>
      <c r="RXP1494" s="275"/>
      <c r="RXQ1494" s="275"/>
      <c r="RXR1494" s="275"/>
      <c r="RXS1494" s="275"/>
      <c r="RXT1494" s="275"/>
      <c r="RXU1494" s="275"/>
      <c r="RXV1494" s="275"/>
      <c r="RXW1494" s="275"/>
      <c r="RXX1494" s="275"/>
      <c r="RXY1494" s="275"/>
      <c r="RXZ1494" s="275"/>
      <c r="RYA1494" s="275"/>
      <c r="RYB1494" s="275"/>
      <c r="RYC1494" s="275"/>
      <c r="RYD1494" s="275"/>
      <c r="RYE1494" s="275"/>
      <c r="RYF1494" s="275"/>
      <c r="RYG1494" s="275"/>
      <c r="RYH1494" s="275"/>
      <c r="RYI1494" s="275"/>
      <c r="RYJ1494" s="275"/>
      <c r="RYK1494" s="275"/>
      <c r="RYL1494" s="275"/>
      <c r="RYM1494" s="275"/>
      <c r="RYN1494" s="275"/>
      <c r="RYO1494" s="275"/>
      <c r="RYP1494" s="275"/>
      <c r="RYQ1494" s="275"/>
      <c r="RYR1494" s="275"/>
      <c r="RYS1494" s="275"/>
      <c r="RYT1494" s="275"/>
      <c r="RYU1494" s="275"/>
      <c r="RYV1494" s="275"/>
      <c r="RYW1494" s="275"/>
      <c r="RYX1494" s="275"/>
      <c r="RYY1494" s="275"/>
      <c r="RYZ1494" s="275"/>
      <c r="RZA1494" s="275"/>
      <c r="RZB1494" s="275"/>
      <c r="RZC1494" s="275"/>
      <c r="RZD1494" s="275"/>
      <c r="RZE1494" s="275"/>
      <c r="RZF1494" s="275"/>
      <c r="RZG1494" s="275"/>
      <c r="RZH1494" s="275"/>
      <c r="RZI1494" s="275"/>
      <c r="RZJ1494" s="275"/>
      <c r="RZK1494" s="275"/>
      <c r="RZL1494" s="275"/>
      <c r="RZM1494" s="275"/>
      <c r="RZN1494" s="275"/>
      <c r="RZO1494" s="275"/>
      <c r="RZP1494" s="275"/>
      <c r="RZQ1494" s="275"/>
      <c r="RZR1494" s="275"/>
      <c r="RZS1494" s="275"/>
      <c r="RZT1494" s="275"/>
      <c r="RZU1494" s="275"/>
      <c r="RZV1494" s="275"/>
      <c r="RZW1494" s="275"/>
      <c r="RZX1494" s="275"/>
      <c r="RZY1494" s="275"/>
      <c r="RZZ1494" s="275"/>
      <c r="SAA1494" s="275"/>
      <c r="SAB1494" s="275"/>
      <c r="SAC1494" s="275"/>
      <c r="SAD1494" s="275"/>
      <c r="SAE1494" s="275"/>
      <c r="SAF1494" s="275"/>
      <c r="SAG1494" s="275"/>
      <c r="SAH1494" s="275"/>
      <c r="SAI1494" s="275"/>
      <c r="SAJ1494" s="275"/>
      <c r="SAK1494" s="275"/>
      <c r="SAL1494" s="275"/>
      <c r="SAM1494" s="275"/>
      <c r="SAN1494" s="275"/>
      <c r="SAO1494" s="275"/>
      <c r="SAP1494" s="275"/>
      <c r="SAQ1494" s="275"/>
      <c r="SAR1494" s="275"/>
      <c r="SAS1494" s="275"/>
      <c r="SAT1494" s="275"/>
      <c r="SAU1494" s="275"/>
      <c r="SAV1494" s="275"/>
      <c r="SAW1494" s="275"/>
      <c r="SAX1494" s="275"/>
      <c r="SAY1494" s="275"/>
      <c r="SAZ1494" s="275"/>
      <c r="SBA1494" s="275"/>
      <c r="SBB1494" s="275"/>
      <c r="SBC1494" s="275"/>
      <c r="SBD1494" s="275"/>
      <c r="SBE1494" s="275"/>
      <c r="SBF1494" s="275"/>
      <c r="SBG1494" s="275"/>
      <c r="SBH1494" s="275"/>
      <c r="SBI1494" s="275"/>
      <c r="SBJ1494" s="275"/>
      <c r="SBK1494" s="275"/>
      <c r="SBL1494" s="275"/>
      <c r="SBM1494" s="275"/>
      <c r="SBN1494" s="275"/>
      <c r="SBO1494" s="275"/>
      <c r="SBP1494" s="275"/>
      <c r="SBQ1494" s="275"/>
      <c r="SBR1494" s="275"/>
      <c r="SBS1494" s="275"/>
      <c r="SBT1494" s="275"/>
      <c r="SBU1494" s="275"/>
      <c r="SBV1494" s="275"/>
      <c r="SBW1494" s="275"/>
      <c r="SBX1494" s="275"/>
      <c r="SBY1494" s="275"/>
      <c r="SBZ1494" s="275"/>
      <c r="SCA1494" s="275"/>
      <c r="SCB1494" s="275"/>
      <c r="SCC1494" s="275"/>
      <c r="SCD1494" s="275"/>
      <c r="SCE1494" s="275"/>
      <c r="SCF1494" s="275"/>
      <c r="SCG1494" s="275"/>
      <c r="SCH1494" s="275"/>
      <c r="SCI1494" s="275"/>
      <c r="SCJ1494" s="275"/>
      <c r="SCK1494" s="275"/>
      <c r="SCL1494" s="275"/>
      <c r="SCM1494" s="275"/>
      <c r="SCN1494" s="275"/>
      <c r="SCO1494" s="275"/>
      <c r="SCP1494" s="275"/>
      <c r="SCQ1494" s="275"/>
      <c r="SCR1494" s="275"/>
      <c r="SCS1494" s="275"/>
      <c r="SCT1494" s="275"/>
      <c r="SCU1494" s="275"/>
      <c r="SCV1494" s="275"/>
      <c r="SCW1494" s="275"/>
      <c r="SCX1494" s="275"/>
      <c r="SCY1494" s="275"/>
      <c r="SCZ1494" s="275"/>
      <c r="SDA1494" s="275"/>
      <c r="SDB1494" s="275"/>
      <c r="SDC1494" s="275"/>
      <c r="SDD1494" s="275"/>
      <c r="SDE1494" s="275"/>
      <c r="SDF1494" s="275"/>
      <c r="SDG1494" s="275"/>
      <c r="SDH1494" s="275"/>
      <c r="SDI1494" s="275"/>
      <c r="SDJ1494" s="275"/>
      <c r="SDK1494" s="275"/>
      <c r="SDL1494" s="275"/>
      <c r="SDM1494" s="275"/>
      <c r="SDN1494" s="275"/>
      <c r="SDO1494" s="275"/>
      <c r="SDP1494" s="275"/>
      <c r="SDQ1494" s="275"/>
      <c r="SDR1494" s="275"/>
      <c r="SDS1494" s="275"/>
      <c r="SDT1494" s="275"/>
      <c r="SDU1494" s="275"/>
      <c r="SDV1494" s="275"/>
      <c r="SDW1494" s="275"/>
      <c r="SDX1494" s="275"/>
      <c r="SDY1494" s="275"/>
      <c r="SDZ1494" s="275"/>
      <c r="SEA1494" s="275"/>
      <c r="SEB1494" s="275"/>
      <c r="SEC1494" s="275"/>
      <c r="SED1494" s="275"/>
      <c r="SEE1494" s="275"/>
      <c r="SEF1494" s="275"/>
      <c r="SEG1494" s="275"/>
      <c r="SEH1494" s="275"/>
      <c r="SEI1494" s="275"/>
      <c r="SEJ1494" s="275"/>
      <c r="SEK1494" s="275"/>
      <c r="SEL1494" s="275"/>
      <c r="SEM1494" s="275"/>
      <c r="SEN1494" s="275"/>
      <c r="SEO1494" s="275"/>
      <c r="SEP1494" s="275"/>
      <c r="SEQ1494" s="275"/>
      <c r="SER1494" s="275"/>
      <c r="SES1494" s="275"/>
      <c r="SET1494" s="275"/>
      <c r="SEU1494" s="275"/>
      <c r="SEV1494" s="275"/>
      <c r="SEW1494" s="275"/>
      <c r="SEX1494" s="275"/>
      <c r="SEY1494" s="275"/>
      <c r="SEZ1494" s="275"/>
      <c r="SFA1494" s="275"/>
      <c r="SFB1494" s="275"/>
      <c r="SFC1494" s="275"/>
      <c r="SFD1494" s="275"/>
      <c r="SFE1494" s="275"/>
      <c r="SFF1494" s="275"/>
      <c r="SFG1494" s="275"/>
      <c r="SFH1494" s="275"/>
      <c r="SFI1494" s="275"/>
      <c r="SFJ1494" s="275"/>
      <c r="SFK1494" s="275"/>
      <c r="SFL1494" s="275"/>
      <c r="SFM1494" s="275"/>
      <c r="SFN1494" s="275"/>
      <c r="SFO1494" s="275"/>
      <c r="SFP1494" s="275"/>
      <c r="SFQ1494" s="275"/>
      <c r="SFR1494" s="275"/>
      <c r="SFS1494" s="275"/>
      <c r="SFT1494" s="275"/>
      <c r="SFU1494" s="275"/>
      <c r="SFV1494" s="275"/>
      <c r="SFW1494" s="275"/>
      <c r="SFX1494" s="275"/>
      <c r="SFY1494" s="275"/>
      <c r="SFZ1494" s="275"/>
      <c r="SGA1494" s="275"/>
      <c r="SGB1494" s="275"/>
      <c r="SGC1494" s="275"/>
      <c r="SGD1494" s="275"/>
      <c r="SGE1494" s="275"/>
      <c r="SGF1494" s="275"/>
      <c r="SGG1494" s="275"/>
      <c r="SGH1494" s="275"/>
      <c r="SGI1494" s="275"/>
      <c r="SGJ1494" s="275"/>
      <c r="SGK1494" s="275"/>
      <c r="SGL1494" s="275"/>
      <c r="SGM1494" s="275"/>
      <c r="SGN1494" s="275"/>
      <c r="SGO1494" s="275"/>
      <c r="SGP1494" s="275"/>
      <c r="SGQ1494" s="275"/>
      <c r="SGR1494" s="275"/>
      <c r="SGS1494" s="275"/>
      <c r="SGT1494" s="275"/>
      <c r="SGU1494" s="275"/>
      <c r="SGV1494" s="275"/>
      <c r="SGW1494" s="275"/>
      <c r="SGX1494" s="275"/>
      <c r="SGY1494" s="275"/>
      <c r="SGZ1494" s="275"/>
      <c r="SHA1494" s="275"/>
      <c r="SHB1494" s="275"/>
      <c r="SHC1494" s="275"/>
      <c r="SHD1494" s="275"/>
      <c r="SHE1494" s="275"/>
      <c r="SHF1494" s="275"/>
      <c r="SHG1494" s="275"/>
      <c r="SHH1494" s="275"/>
      <c r="SHI1494" s="275"/>
      <c r="SHJ1494" s="275"/>
      <c r="SHK1494" s="275"/>
      <c r="SHL1494" s="275"/>
      <c r="SHM1494" s="275"/>
      <c r="SHN1494" s="275"/>
      <c r="SHO1494" s="275"/>
      <c r="SHP1494" s="275"/>
      <c r="SHQ1494" s="275"/>
      <c r="SHR1494" s="275"/>
      <c r="SHS1494" s="275"/>
      <c r="SHT1494" s="275"/>
      <c r="SHU1494" s="275"/>
      <c r="SHV1494" s="275"/>
      <c r="SHW1494" s="275"/>
      <c r="SHX1494" s="275"/>
      <c r="SHY1494" s="275"/>
      <c r="SHZ1494" s="275"/>
      <c r="SIA1494" s="275"/>
      <c r="SIB1494" s="275"/>
      <c r="SIC1494" s="275"/>
      <c r="SID1494" s="275"/>
      <c r="SIE1494" s="275"/>
      <c r="SIF1494" s="275"/>
      <c r="SIG1494" s="275"/>
      <c r="SIH1494" s="275"/>
      <c r="SII1494" s="275"/>
      <c r="SIJ1494" s="275"/>
      <c r="SIK1494" s="275"/>
      <c r="SIL1494" s="275"/>
      <c r="SIM1494" s="275"/>
      <c r="SIN1494" s="275"/>
      <c r="SIO1494" s="275"/>
      <c r="SIP1494" s="275"/>
      <c r="SIQ1494" s="275"/>
      <c r="SIR1494" s="275"/>
      <c r="SIS1494" s="275"/>
      <c r="SIT1494" s="275"/>
      <c r="SIU1494" s="275"/>
      <c r="SIV1494" s="275"/>
      <c r="SIW1494" s="275"/>
      <c r="SIX1494" s="275"/>
      <c r="SIY1494" s="275"/>
      <c r="SIZ1494" s="275"/>
      <c r="SJA1494" s="275"/>
      <c r="SJB1494" s="275"/>
      <c r="SJC1494" s="275"/>
      <c r="SJD1494" s="275"/>
      <c r="SJE1494" s="275"/>
      <c r="SJF1494" s="275"/>
      <c r="SJG1494" s="275"/>
      <c r="SJH1494" s="275"/>
      <c r="SJI1494" s="275"/>
      <c r="SJJ1494" s="275"/>
      <c r="SJK1494" s="275"/>
      <c r="SJL1494" s="275"/>
      <c r="SJM1494" s="275"/>
      <c r="SJN1494" s="275"/>
      <c r="SJO1494" s="275"/>
      <c r="SJP1494" s="275"/>
      <c r="SJQ1494" s="275"/>
      <c r="SJR1494" s="275"/>
      <c r="SJS1494" s="275"/>
      <c r="SJT1494" s="275"/>
      <c r="SJU1494" s="275"/>
      <c r="SJV1494" s="275"/>
      <c r="SJW1494" s="275"/>
      <c r="SJX1494" s="275"/>
      <c r="SJY1494" s="275"/>
      <c r="SJZ1494" s="275"/>
      <c r="SKA1494" s="275"/>
      <c r="SKB1494" s="275"/>
      <c r="SKC1494" s="275"/>
      <c r="SKD1494" s="275"/>
      <c r="SKE1494" s="275"/>
      <c r="SKF1494" s="275"/>
      <c r="SKG1494" s="275"/>
      <c r="SKH1494" s="275"/>
      <c r="SKI1494" s="275"/>
      <c r="SKJ1494" s="275"/>
      <c r="SKK1494" s="275"/>
      <c r="SKL1494" s="275"/>
      <c r="SKM1494" s="275"/>
      <c r="SKN1494" s="275"/>
      <c r="SKO1494" s="275"/>
      <c r="SKP1494" s="275"/>
      <c r="SKQ1494" s="275"/>
      <c r="SKR1494" s="275"/>
      <c r="SKS1494" s="275"/>
      <c r="SKT1494" s="275"/>
      <c r="SKU1494" s="275"/>
      <c r="SKV1494" s="275"/>
      <c r="SKW1494" s="275"/>
      <c r="SKX1494" s="275"/>
      <c r="SKY1494" s="275"/>
      <c r="SKZ1494" s="275"/>
      <c r="SLA1494" s="275"/>
      <c r="SLB1494" s="275"/>
      <c r="SLC1494" s="275"/>
      <c r="SLD1494" s="275"/>
      <c r="SLE1494" s="275"/>
      <c r="SLF1494" s="275"/>
      <c r="SLG1494" s="275"/>
      <c r="SLH1494" s="275"/>
      <c r="SLI1494" s="275"/>
      <c r="SLJ1494" s="275"/>
      <c r="SLK1494" s="275"/>
      <c r="SLL1494" s="275"/>
      <c r="SLM1494" s="275"/>
      <c r="SLN1494" s="275"/>
      <c r="SLO1494" s="275"/>
      <c r="SLP1494" s="275"/>
      <c r="SLQ1494" s="275"/>
      <c r="SLR1494" s="275"/>
      <c r="SLS1494" s="275"/>
      <c r="SLT1494" s="275"/>
      <c r="SLU1494" s="275"/>
      <c r="SLV1494" s="275"/>
      <c r="SLW1494" s="275"/>
      <c r="SLX1494" s="275"/>
      <c r="SLY1494" s="275"/>
      <c r="SLZ1494" s="275"/>
      <c r="SMA1494" s="275"/>
      <c r="SMB1494" s="275"/>
      <c r="SMC1494" s="275"/>
      <c r="SMD1494" s="275"/>
      <c r="SME1494" s="275"/>
      <c r="SMF1494" s="275"/>
      <c r="SMG1494" s="275"/>
      <c r="SMH1494" s="275"/>
      <c r="SMI1494" s="275"/>
      <c r="SMJ1494" s="275"/>
      <c r="SMK1494" s="275"/>
      <c r="SML1494" s="275"/>
      <c r="SMM1494" s="275"/>
      <c r="SMN1494" s="275"/>
      <c r="SMO1494" s="275"/>
      <c r="SMP1494" s="275"/>
      <c r="SMQ1494" s="275"/>
      <c r="SMR1494" s="275"/>
      <c r="SMS1494" s="275"/>
      <c r="SMT1494" s="275"/>
      <c r="SMU1494" s="275"/>
      <c r="SMV1494" s="275"/>
      <c r="SMW1494" s="275"/>
      <c r="SMX1494" s="275"/>
      <c r="SMY1494" s="275"/>
      <c r="SMZ1494" s="275"/>
      <c r="SNA1494" s="275"/>
      <c r="SNB1494" s="275"/>
      <c r="SNC1494" s="275"/>
      <c r="SND1494" s="275"/>
      <c r="SNE1494" s="275"/>
      <c r="SNF1494" s="275"/>
      <c r="SNG1494" s="275"/>
      <c r="SNH1494" s="275"/>
      <c r="SNI1494" s="275"/>
      <c r="SNJ1494" s="275"/>
      <c r="SNK1494" s="275"/>
      <c r="SNL1494" s="275"/>
      <c r="SNM1494" s="275"/>
      <c r="SNN1494" s="275"/>
      <c r="SNO1494" s="275"/>
      <c r="SNP1494" s="275"/>
      <c r="SNQ1494" s="275"/>
      <c r="SNR1494" s="275"/>
      <c r="SNS1494" s="275"/>
      <c r="SNT1494" s="275"/>
      <c r="SNU1494" s="275"/>
      <c r="SNV1494" s="275"/>
      <c r="SNW1494" s="275"/>
      <c r="SNX1494" s="275"/>
      <c r="SNY1494" s="275"/>
      <c r="SNZ1494" s="275"/>
      <c r="SOA1494" s="275"/>
      <c r="SOB1494" s="275"/>
      <c r="SOC1494" s="275"/>
      <c r="SOD1494" s="275"/>
      <c r="SOE1494" s="275"/>
      <c r="SOF1494" s="275"/>
      <c r="SOG1494" s="275"/>
      <c r="SOH1494" s="275"/>
      <c r="SOI1494" s="275"/>
      <c r="SOJ1494" s="275"/>
      <c r="SOK1494" s="275"/>
      <c r="SOL1494" s="275"/>
      <c r="SOM1494" s="275"/>
      <c r="SON1494" s="275"/>
      <c r="SOO1494" s="275"/>
      <c r="SOP1494" s="275"/>
      <c r="SOQ1494" s="275"/>
      <c r="SOR1494" s="275"/>
      <c r="SOS1494" s="275"/>
      <c r="SOT1494" s="275"/>
      <c r="SOU1494" s="275"/>
      <c r="SOV1494" s="275"/>
      <c r="SOW1494" s="275"/>
      <c r="SOX1494" s="275"/>
      <c r="SOY1494" s="275"/>
      <c r="SOZ1494" s="275"/>
      <c r="SPA1494" s="275"/>
      <c r="SPB1494" s="275"/>
      <c r="SPC1494" s="275"/>
      <c r="SPD1494" s="275"/>
      <c r="SPE1494" s="275"/>
      <c r="SPF1494" s="275"/>
      <c r="SPG1494" s="275"/>
      <c r="SPH1494" s="275"/>
      <c r="SPI1494" s="275"/>
      <c r="SPJ1494" s="275"/>
      <c r="SPK1494" s="275"/>
      <c r="SPL1494" s="275"/>
      <c r="SPM1494" s="275"/>
      <c r="SPN1494" s="275"/>
      <c r="SPO1494" s="275"/>
      <c r="SPP1494" s="275"/>
      <c r="SPQ1494" s="275"/>
      <c r="SPR1494" s="275"/>
      <c r="SPS1494" s="275"/>
      <c r="SPT1494" s="275"/>
      <c r="SPU1494" s="275"/>
      <c r="SPV1494" s="275"/>
      <c r="SPW1494" s="275"/>
      <c r="SPX1494" s="275"/>
      <c r="SPY1494" s="275"/>
      <c r="SPZ1494" s="275"/>
      <c r="SQA1494" s="275"/>
      <c r="SQB1494" s="275"/>
      <c r="SQC1494" s="275"/>
      <c r="SQD1494" s="275"/>
      <c r="SQE1494" s="275"/>
      <c r="SQF1494" s="275"/>
      <c r="SQG1494" s="275"/>
      <c r="SQH1494" s="275"/>
      <c r="SQI1494" s="275"/>
      <c r="SQJ1494" s="275"/>
      <c r="SQK1494" s="275"/>
      <c r="SQL1494" s="275"/>
      <c r="SQM1494" s="275"/>
      <c r="SQN1494" s="275"/>
      <c r="SQO1494" s="275"/>
      <c r="SQP1494" s="275"/>
      <c r="SQQ1494" s="275"/>
      <c r="SQR1494" s="275"/>
      <c r="SQS1494" s="275"/>
      <c r="SQT1494" s="275"/>
      <c r="SQU1494" s="275"/>
      <c r="SQV1494" s="275"/>
      <c r="SQW1494" s="275"/>
      <c r="SQX1494" s="275"/>
      <c r="SQY1494" s="275"/>
      <c r="SQZ1494" s="275"/>
      <c r="SRA1494" s="275"/>
      <c r="SRB1494" s="275"/>
      <c r="SRC1494" s="275"/>
      <c r="SRD1494" s="275"/>
      <c r="SRE1494" s="275"/>
      <c r="SRF1494" s="275"/>
      <c r="SRG1494" s="275"/>
      <c r="SRH1494" s="275"/>
      <c r="SRI1494" s="275"/>
      <c r="SRJ1494" s="275"/>
      <c r="SRK1494" s="275"/>
      <c r="SRL1494" s="275"/>
      <c r="SRM1494" s="275"/>
      <c r="SRN1494" s="275"/>
      <c r="SRO1494" s="275"/>
      <c r="SRP1494" s="275"/>
      <c r="SRQ1494" s="275"/>
      <c r="SRR1494" s="275"/>
      <c r="SRS1494" s="275"/>
      <c r="SRT1494" s="275"/>
      <c r="SRU1494" s="275"/>
      <c r="SRV1494" s="275"/>
      <c r="SRW1494" s="275"/>
      <c r="SRX1494" s="275"/>
      <c r="SRY1494" s="275"/>
      <c r="SRZ1494" s="275"/>
      <c r="SSA1494" s="275"/>
      <c r="SSB1494" s="275"/>
      <c r="SSC1494" s="275"/>
      <c r="SSD1494" s="275"/>
      <c r="SSE1494" s="275"/>
      <c r="SSF1494" s="275"/>
      <c r="SSG1494" s="275"/>
      <c r="SSH1494" s="275"/>
      <c r="SSI1494" s="275"/>
      <c r="SSJ1494" s="275"/>
      <c r="SSK1494" s="275"/>
      <c r="SSL1494" s="275"/>
      <c r="SSM1494" s="275"/>
      <c r="SSN1494" s="275"/>
      <c r="SSO1494" s="275"/>
      <c r="SSP1494" s="275"/>
      <c r="SSQ1494" s="275"/>
      <c r="SSR1494" s="275"/>
      <c r="SSS1494" s="275"/>
      <c r="SST1494" s="275"/>
      <c r="SSU1494" s="275"/>
      <c r="SSV1494" s="275"/>
      <c r="SSW1494" s="275"/>
      <c r="SSX1494" s="275"/>
      <c r="SSY1494" s="275"/>
      <c r="SSZ1494" s="275"/>
      <c r="STA1494" s="275"/>
      <c r="STB1494" s="275"/>
      <c r="STC1494" s="275"/>
      <c r="STD1494" s="275"/>
      <c r="STE1494" s="275"/>
      <c r="STF1494" s="275"/>
      <c r="STG1494" s="275"/>
      <c r="STH1494" s="275"/>
      <c r="STI1494" s="275"/>
      <c r="STJ1494" s="275"/>
      <c r="STK1494" s="275"/>
      <c r="STL1494" s="275"/>
      <c r="STM1494" s="275"/>
      <c r="STN1494" s="275"/>
      <c r="STO1494" s="275"/>
      <c r="STP1494" s="275"/>
      <c r="STQ1494" s="275"/>
      <c r="STR1494" s="275"/>
      <c r="STS1494" s="275"/>
      <c r="STT1494" s="275"/>
      <c r="STU1494" s="275"/>
      <c r="STV1494" s="275"/>
      <c r="STW1494" s="275"/>
      <c r="STX1494" s="275"/>
      <c r="STY1494" s="275"/>
      <c r="STZ1494" s="275"/>
      <c r="SUA1494" s="275"/>
      <c r="SUB1494" s="275"/>
      <c r="SUC1494" s="275"/>
      <c r="SUD1494" s="275"/>
      <c r="SUE1494" s="275"/>
      <c r="SUF1494" s="275"/>
      <c r="SUG1494" s="275"/>
      <c r="SUH1494" s="275"/>
      <c r="SUI1494" s="275"/>
      <c r="SUJ1494" s="275"/>
      <c r="SUK1494" s="275"/>
      <c r="SUL1494" s="275"/>
      <c r="SUM1494" s="275"/>
      <c r="SUN1494" s="275"/>
      <c r="SUO1494" s="275"/>
      <c r="SUP1494" s="275"/>
      <c r="SUQ1494" s="275"/>
      <c r="SUR1494" s="275"/>
      <c r="SUS1494" s="275"/>
      <c r="SUT1494" s="275"/>
      <c r="SUU1494" s="275"/>
      <c r="SUV1494" s="275"/>
      <c r="SUW1494" s="275"/>
      <c r="SUX1494" s="275"/>
      <c r="SUY1494" s="275"/>
      <c r="SUZ1494" s="275"/>
      <c r="SVA1494" s="275"/>
      <c r="SVB1494" s="275"/>
      <c r="SVC1494" s="275"/>
      <c r="SVD1494" s="275"/>
      <c r="SVE1494" s="275"/>
      <c r="SVF1494" s="275"/>
      <c r="SVG1494" s="275"/>
      <c r="SVH1494" s="275"/>
      <c r="SVI1494" s="275"/>
      <c r="SVJ1494" s="275"/>
      <c r="SVK1494" s="275"/>
      <c r="SVL1494" s="275"/>
      <c r="SVM1494" s="275"/>
      <c r="SVN1494" s="275"/>
      <c r="SVO1494" s="275"/>
      <c r="SVP1494" s="275"/>
      <c r="SVQ1494" s="275"/>
      <c r="SVR1494" s="275"/>
      <c r="SVS1494" s="275"/>
      <c r="SVT1494" s="275"/>
      <c r="SVU1494" s="275"/>
      <c r="SVV1494" s="275"/>
      <c r="SVW1494" s="275"/>
      <c r="SVX1494" s="275"/>
      <c r="SVY1494" s="275"/>
      <c r="SVZ1494" s="275"/>
      <c r="SWA1494" s="275"/>
      <c r="SWB1494" s="275"/>
      <c r="SWC1494" s="275"/>
      <c r="SWD1494" s="275"/>
      <c r="SWE1494" s="275"/>
      <c r="SWF1494" s="275"/>
      <c r="SWG1494" s="275"/>
      <c r="SWH1494" s="275"/>
      <c r="SWI1494" s="275"/>
      <c r="SWJ1494" s="275"/>
      <c r="SWK1494" s="275"/>
      <c r="SWL1494" s="275"/>
      <c r="SWM1494" s="275"/>
      <c r="SWN1494" s="275"/>
      <c r="SWO1494" s="275"/>
      <c r="SWP1494" s="275"/>
      <c r="SWQ1494" s="275"/>
      <c r="SWR1494" s="275"/>
      <c r="SWS1494" s="275"/>
      <c r="SWT1494" s="275"/>
      <c r="SWU1494" s="275"/>
      <c r="SWV1494" s="275"/>
      <c r="SWW1494" s="275"/>
      <c r="SWX1494" s="275"/>
      <c r="SWY1494" s="275"/>
      <c r="SWZ1494" s="275"/>
      <c r="SXA1494" s="275"/>
      <c r="SXB1494" s="275"/>
      <c r="SXC1494" s="275"/>
      <c r="SXD1494" s="275"/>
      <c r="SXE1494" s="275"/>
      <c r="SXF1494" s="275"/>
      <c r="SXG1494" s="275"/>
      <c r="SXH1494" s="275"/>
      <c r="SXI1494" s="275"/>
      <c r="SXJ1494" s="275"/>
      <c r="SXK1494" s="275"/>
      <c r="SXL1494" s="275"/>
      <c r="SXM1494" s="275"/>
      <c r="SXN1494" s="275"/>
      <c r="SXO1494" s="275"/>
      <c r="SXP1494" s="275"/>
      <c r="SXQ1494" s="275"/>
      <c r="SXR1494" s="275"/>
      <c r="SXS1494" s="275"/>
      <c r="SXT1494" s="275"/>
      <c r="SXU1494" s="275"/>
      <c r="SXV1494" s="275"/>
      <c r="SXW1494" s="275"/>
      <c r="SXX1494" s="275"/>
      <c r="SXY1494" s="275"/>
      <c r="SXZ1494" s="275"/>
      <c r="SYA1494" s="275"/>
      <c r="SYB1494" s="275"/>
      <c r="SYC1494" s="275"/>
      <c r="SYD1494" s="275"/>
      <c r="SYE1494" s="275"/>
      <c r="SYF1494" s="275"/>
      <c r="SYG1494" s="275"/>
      <c r="SYH1494" s="275"/>
      <c r="SYI1494" s="275"/>
      <c r="SYJ1494" s="275"/>
      <c r="SYK1494" s="275"/>
      <c r="SYL1494" s="275"/>
      <c r="SYM1494" s="275"/>
      <c r="SYN1494" s="275"/>
      <c r="SYO1494" s="275"/>
      <c r="SYP1494" s="275"/>
      <c r="SYQ1494" s="275"/>
      <c r="SYR1494" s="275"/>
      <c r="SYS1494" s="275"/>
      <c r="SYT1494" s="275"/>
      <c r="SYU1494" s="275"/>
      <c r="SYV1494" s="275"/>
      <c r="SYW1494" s="275"/>
      <c r="SYX1494" s="275"/>
      <c r="SYY1494" s="275"/>
      <c r="SYZ1494" s="275"/>
      <c r="SZA1494" s="275"/>
      <c r="SZB1494" s="275"/>
      <c r="SZC1494" s="275"/>
      <c r="SZD1494" s="275"/>
      <c r="SZE1494" s="275"/>
      <c r="SZF1494" s="275"/>
      <c r="SZG1494" s="275"/>
      <c r="SZH1494" s="275"/>
      <c r="SZI1494" s="275"/>
      <c r="SZJ1494" s="275"/>
      <c r="SZK1494" s="275"/>
      <c r="SZL1494" s="275"/>
      <c r="SZM1494" s="275"/>
      <c r="SZN1494" s="275"/>
      <c r="SZO1494" s="275"/>
      <c r="SZP1494" s="275"/>
      <c r="SZQ1494" s="275"/>
      <c r="SZR1494" s="275"/>
      <c r="SZS1494" s="275"/>
      <c r="SZT1494" s="275"/>
      <c r="SZU1494" s="275"/>
      <c r="SZV1494" s="275"/>
      <c r="SZW1494" s="275"/>
      <c r="SZX1494" s="275"/>
      <c r="SZY1494" s="275"/>
      <c r="SZZ1494" s="275"/>
      <c r="TAA1494" s="275"/>
      <c r="TAB1494" s="275"/>
      <c r="TAC1494" s="275"/>
      <c r="TAD1494" s="275"/>
      <c r="TAE1494" s="275"/>
      <c r="TAF1494" s="275"/>
      <c r="TAG1494" s="275"/>
      <c r="TAH1494" s="275"/>
      <c r="TAI1494" s="275"/>
      <c r="TAJ1494" s="275"/>
      <c r="TAK1494" s="275"/>
      <c r="TAL1494" s="275"/>
      <c r="TAM1494" s="275"/>
      <c r="TAN1494" s="275"/>
      <c r="TAO1494" s="275"/>
      <c r="TAP1494" s="275"/>
      <c r="TAQ1494" s="275"/>
      <c r="TAR1494" s="275"/>
      <c r="TAS1494" s="275"/>
      <c r="TAT1494" s="275"/>
      <c r="TAU1494" s="275"/>
      <c r="TAV1494" s="275"/>
      <c r="TAW1494" s="275"/>
      <c r="TAX1494" s="275"/>
      <c r="TAY1494" s="275"/>
      <c r="TAZ1494" s="275"/>
      <c r="TBA1494" s="275"/>
      <c r="TBB1494" s="275"/>
      <c r="TBC1494" s="275"/>
      <c r="TBD1494" s="275"/>
      <c r="TBE1494" s="275"/>
      <c r="TBF1494" s="275"/>
      <c r="TBG1494" s="275"/>
      <c r="TBH1494" s="275"/>
      <c r="TBI1494" s="275"/>
      <c r="TBJ1494" s="275"/>
      <c r="TBK1494" s="275"/>
      <c r="TBL1494" s="275"/>
      <c r="TBM1494" s="275"/>
      <c r="TBN1494" s="275"/>
      <c r="TBO1494" s="275"/>
      <c r="TBP1494" s="275"/>
      <c r="TBQ1494" s="275"/>
      <c r="TBR1494" s="275"/>
      <c r="TBS1494" s="275"/>
      <c r="TBT1494" s="275"/>
      <c r="TBU1494" s="275"/>
      <c r="TBV1494" s="275"/>
      <c r="TBW1494" s="275"/>
      <c r="TBX1494" s="275"/>
      <c r="TBY1494" s="275"/>
      <c r="TBZ1494" s="275"/>
      <c r="TCA1494" s="275"/>
      <c r="TCB1494" s="275"/>
      <c r="TCC1494" s="275"/>
      <c r="TCD1494" s="275"/>
      <c r="TCE1494" s="275"/>
      <c r="TCF1494" s="275"/>
      <c r="TCG1494" s="275"/>
      <c r="TCH1494" s="275"/>
      <c r="TCI1494" s="275"/>
      <c r="TCJ1494" s="275"/>
      <c r="TCK1494" s="275"/>
      <c r="TCL1494" s="275"/>
      <c r="TCM1494" s="275"/>
      <c r="TCN1494" s="275"/>
      <c r="TCO1494" s="275"/>
      <c r="TCP1494" s="275"/>
      <c r="TCQ1494" s="275"/>
      <c r="TCR1494" s="275"/>
      <c r="TCS1494" s="275"/>
      <c r="TCT1494" s="275"/>
      <c r="TCU1494" s="275"/>
      <c r="TCV1494" s="275"/>
      <c r="TCW1494" s="275"/>
      <c r="TCX1494" s="275"/>
      <c r="TCY1494" s="275"/>
      <c r="TCZ1494" s="275"/>
      <c r="TDA1494" s="275"/>
      <c r="TDB1494" s="275"/>
      <c r="TDC1494" s="275"/>
      <c r="TDD1494" s="275"/>
      <c r="TDE1494" s="275"/>
      <c r="TDF1494" s="275"/>
      <c r="TDG1494" s="275"/>
      <c r="TDH1494" s="275"/>
      <c r="TDI1494" s="275"/>
      <c r="TDJ1494" s="275"/>
      <c r="TDK1494" s="275"/>
      <c r="TDL1494" s="275"/>
      <c r="TDM1494" s="275"/>
      <c r="TDN1494" s="275"/>
      <c r="TDO1494" s="275"/>
      <c r="TDP1494" s="275"/>
      <c r="TDQ1494" s="275"/>
      <c r="TDR1494" s="275"/>
      <c r="TDS1494" s="275"/>
      <c r="TDT1494" s="275"/>
      <c r="TDU1494" s="275"/>
      <c r="TDV1494" s="275"/>
      <c r="TDW1494" s="275"/>
      <c r="TDX1494" s="275"/>
      <c r="TDY1494" s="275"/>
      <c r="TDZ1494" s="275"/>
      <c r="TEA1494" s="275"/>
      <c r="TEB1494" s="275"/>
      <c r="TEC1494" s="275"/>
      <c r="TED1494" s="275"/>
      <c r="TEE1494" s="275"/>
      <c r="TEF1494" s="275"/>
      <c r="TEG1494" s="275"/>
      <c r="TEH1494" s="275"/>
      <c r="TEI1494" s="275"/>
      <c r="TEJ1494" s="275"/>
      <c r="TEK1494" s="275"/>
      <c r="TEL1494" s="275"/>
      <c r="TEM1494" s="275"/>
      <c r="TEN1494" s="275"/>
      <c r="TEO1494" s="275"/>
      <c r="TEP1494" s="275"/>
      <c r="TEQ1494" s="275"/>
      <c r="TER1494" s="275"/>
      <c r="TES1494" s="275"/>
      <c r="TET1494" s="275"/>
      <c r="TEU1494" s="275"/>
      <c r="TEV1494" s="275"/>
      <c r="TEW1494" s="275"/>
      <c r="TEX1494" s="275"/>
      <c r="TEY1494" s="275"/>
      <c r="TEZ1494" s="275"/>
      <c r="TFA1494" s="275"/>
      <c r="TFB1494" s="275"/>
      <c r="TFC1494" s="275"/>
      <c r="TFD1494" s="275"/>
      <c r="TFE1494" s="275"/>
      <c r="TFF1494" s="275"/>
      <c r="TFG1494" s="275"/>
      <c r="TFH1494" s="275"/>
      <c r="TFI1494" s="275"/>
      <c r="TFJ1494" s="275"/>
      <c r="TFK1494" s="275"/>
      <c r="TFL1494" s="275"/>
      <c r="TFM1494" s="275"/>
      <c r="TFN1494" s="275"/>
      <c r="TFO1494" s="275"/>
      <c r="TFP1494" s="275"/>
      <c r="TFQ1494" s="275"/>
      <c r="TFR1494" s="275"/>
      <c r="TFS1494" s="275"/>
      <c r="TFT1494" s="275"/>
      <c r="TFU1494" s="275"/>
      <c r="TFV1494" s="275"/>
      <c r="TFW1494" s="275"/>
      <c r="TFX1494" s="275"/>
      <c r="TFY1494" s="275"/>
      <c r="TFZ1494" s="275"/>
      <c r="TGA1494" s="275"/>
      <c r="TGB1494" s="275"/>
      <c r="TGC1494" s="275"/>
      <c r="TGD1494" s="275"/>
      <c r="TGE1494" s="275"/>
      <c r="TGF1494" s="275"/>
      <c r="TGG1494" s="275"/>
      <c r="TGH1494" s="275"/>
      <c r="TGI1494" s="275"/>
      <c r="TGJ1494" s="275"/>
      <c r="TGK1494" s="275"/>
      <c r="TGL1494" s="275"/>
      <c r="TGM1494" s="275"/>
      <c r="TGN1494" s="275"/>
      <c r="TGO1494" s="275"/>
      <c r="TGP1494" s="275"/>
      <c r="TGQ1494" s="275"/>
      <c r="TGR1494" s="275"/>
      <c r="TGS1494" s="275"/>
      <c r="TGT1494" s="275"/>
      <c r="TGU1494" s="275"/>
      <c r="TGV1494" s="275"/>
      <c r="TGW1494" s="275"/>
      <c r="TGX1494" s="275"/>
      <c r="TGY1494" s="275"/>
      <c r="TGZ1494" s="275"/>
      <c r="THA1494" s="275"/>
      <c r="THB1494" s="275"/>
      <c r="THC1494" s="275"/>
      <c r="THD1494" s="275"/>
      <c r="THE1494" s="275"/>
      <c r="THF1494" s="275"/>
      <c r="THG1494" s="275"/>
      <c r="THH1494" s="275"/>
      <c r="THI1494" s="275"/>
      <c r="THJ1494" s="275"/>
      <c r="THK1494" s="275"/>
      <c r="THL1494" s="275"/>
      <c r="THM1494" s="275"/>
      <c r="THN1494" s="275"/>
      <c r="THO1494" s="275"/>
      <c r="THP1494" s="275"/>
      <c r="THQ1494" s="275"/>
      <c r="THR1494" s="275"/>
      <c r="THS1494" s="275"/>
      <c r="THT1494" s="275"/>
      <c r="THU1494" s="275"/>
      <c r="THV1494" s="275"/>
      <c r="THW1494" s="275"/>
      <c r="THX1494" s="275"/>
      <c r="THY1494" s="275"/>
      <c r="THZ1494" s="275"/>
      <c r="TIA1494" s="275"/>
      <c r="TIB1494" s="275"/>
      <c r="TIC1494" s="275"/>
      <c r="TID1494" s="275"/>
      <c r="TIE1494" s="275"/>
      <c r="TIF1494" s="275"/>
      <c r="TIG1494" s="275"/>
      <c r="TIH1494" s="275"/>
      <c r="TII1494" s="275"/>
      <c r="TIJ1494" s="275"/>
      <c r="TIK1494" s="275"/>
      <c r="TIL1494" s="275"/>
      <c r="TIM1494" s="275"/>
      <c r="TIN1494" s="275"/>
      <c r="TIO1494" s="275"/>
      <c r="TIP1494" s="275"/>
      <c r="TIQ1494" s="275"/>
      <c r="TIR1494" s="275"/>
      <c r="TIS1494" s="275"/>
      <c r="TIT1494" s="275"/>
      <c r="TIU1494" s="275"/>
      <c r="TIV1494" s="275"/>
      <c r="TIW1494" s="275"/>
      <c r="TIX1494" s="275"/>
      <c r="TIY1494" s="275"/>
      <c r="TIZ1494" s="275"/>
      <c r="TJA1494" s="275"/>
      <c r="TJB1494" s="275"/>
      <c r="TJC1494" s="275"/>
      <c r="TJD1494" s="275"/>
      <c r="TJE1494" s="275"/>
      <c r="TJF1494" s="275"/>
      <c r="TJG1494" s="275"/>
      <c r="TJH1494" s="275"/>
      <c r="TJI1494" s="275"/>
      <c r="TJJ1494" s="275"/>
      <c r="TJK1494" s="275"/>
      <c r="TJL1494" s="275"/>
      <c r="TJM1494" s="275"/>
      <c r="TJN1494" s="275"/>
      <c r="TJO1494" s="275"/>
      <c r="TJP1494" s="275"/>
      <c r="TJQ1494" s="275"/>
      <c r="TJR1494" s="275"/>
      <c r="TJS1494" s="275"/>
      <c r="TJT1494" s="275"/>
      <c r="TJU1494" s="275"/>
      <c r="TJV1494" s="275"/>
      <c r="TJW1494" s="275"/>
      <c r="TJX1494" s="275"/>
      <c r="TJY1494" s="275"/>
      <c r="TJZ1494" s="275"/>
      <c r="TKA1494" s="275"/>
      <c r="TKB1494" s="275"/>
      <c r="TKC1494" s="275"/>
      <c r="TKD1494" s="275"/>
      <c r="TKE1494" s="275"/>
      <c r="TKF1494" s="275"/>
      <c r="TKG1494" s="275"/>
      <c r="TKH1494" s="275"/>
      <c r="TKI1494" s="275"/>
      <c r="TKJ1494" s="275"/>
      <c r="TKK1494" s="275"/>
      <c r="TKL1494" s="275"/>
      <c r="TKM1494" s="275"/>
      <c r="TKN1494" s="275"/>
      <c r="TKO1494" s="275"/>
      <c r="TKP1494" s="275"/>
      <c r="TKQ1494" s="275"/>
      <c r="TKR1494" s="275"/>
      <c r="TKS1494" s="275"/>
      <c r="TKT1494" s="275"/>
      <c r="TKU1494" s="275"/>
      <c r="TKV1494" s="275"/>
      <c r="TKW1494" s="275"/>
      <c r="TKX1494" s="275"/>
      <c r="TKY1494" s="275"/>
      <c r="TKZ1494" s="275"/>
      <c r="TLA1494" s="275"/>
      <c r="TLB1494" s="275"/>
      <c r="TLC1494" s="275"/>
      <c r="TLD1494" s="275"/>
      <c r="TLE1494" s="275"/>
      <c r="TLF1494" s="275"/>
      <c r="TLG1494" s="275"/>
      <c r="TLH1494" s="275"/>
      <c r="TLI1494" s="275"/>
      <c r="TLJ1494" s="275"/>
      <c r="TLK1494" s="275"/>
      <c r="TLL1494" s="275"/>
      <c r="TLM1494" s="275"/>
      <c r="TLN1494" s="275"/>
      <c r="TLO1494" s="275"/>
      <c r="TLP1494" s="275"/>
      <c r="TLQ1494" s="275"/>
      <c r="TLR1494" s="275"/>
      <c r="TLS1494" s="275"/>
      <c r="TLT1494" s="275"/>
      <c r="TLU1494" s="275"/>
      <c r="TLV1494" s="275"/>
      <c r="TLW1494" s="275"/>
      <c r="TLX1494" s="275"/>
      <c r="TLY1494" s="275"/>
      <c r="TLZ1494" s="275"/>
      <c r="TMA1494" s="275"/>
      <c r="TMB1494" s="275"/>
      <c r="TMC1494" s="275"/>
      <c r="TMD1494" s="275"/>
      <c r="TME1494" s="275"/>
      <c r="TMF1494" s="275"/>
      <c r="TMG1494" s="275"/>
      <c r="TMH1494" s="275"/>
      <c r="TMI1494" s="275"/>
      <c r="TMJ1494" s="275"/>
      <c r="TMK1494" s="275"/>
      <c r="TML1494" s="275"/>
      <c r="TMM1494" s="275"/>
      <c r="TMN1494" s="275"/>
      <c r="TMO1494" s="275"/>
      <c r="TMP1494" s="275"/>
      <c r="TMQ1494" s="275"/>
      <c r="TMR1494" s="275"/>
      <c r="TMS1494" s="275"/>
      <c r="TMT1494" s="275"/>
      <c r="TMU1494" s="275"/>
      <c r="TMV1494" s="275"/>
      <c r="TMW1494" s="275"/>
      <c r="TMX1494" s="275"/>
      <c r="TMY1494" s="275"/>
      <c r="TMZ1494" s="275"/>
      <c r="TNA1494" s="275"/>
      <c r="TNB1494" s="275"/>
      <c r="TNC1494" s="275"/>
      <c r="TND1494" s="275"/>
      <c r="TNE1494" s="275"/>
      <c r="TNF1494" s="275"/>
      <c r="TNG1494" s="275"/>
      <c r="TNH1494" s="275"/>
      <c r="TNI1494" s="275"/>
      <c r="TNJ1494" s="275"/>
      <c r="TNK1494" s="275"/>
      <c r="TNL1494" s="275"/>
      <c r="TNM1494" s="275"/>
      <c r="TNN1494" s="275"/>
      <c r="TNO1494" s="275"/>
      <c r="TNP1494" s="275"/>
      <c r="TNQ1494" s="275"/>
      <c r="TNR1494" s="275"/>
      <c r="TNS1494" s="275"/>
      <c r="TNT1494" s="275"/>
      <c r="TNU1494" s="275"/>
      <c r="TNV1494" s="275"/>
      <c r="TNW1494" s="275"/>
      <c r="TNX1494" s="275"/>
      <c r="TNY1494" s="275"/>
      <c r="TNZ1494" s="275"/>
      <c r="TOA1494" s="275"/>
      <c r="TOB1494" s="275"/>
      <c r="TOC1494" s="275"/>
      <c r="TOD1494" s="275"/>
      <c r="TOE1494" s="275"/>
      <c r="TOF1494" s="275"/>
      <c r="TOG1494" s="275"/>
      <c r="TOH1494" s="275"/>
      <c r="TOI1494" s="275"/>
      <c r="TOJ1494" s="275"/>
      <c r="TOK1494" s="275"/>
      <c r="TOL1494" s="275"/>
      <c r="TOM1494" s="275"/>
      <c r="TON1494" s="275"/>
      <c r="TOO1494" s="275"/>
      <c r="TOP1494" s="275"/>
      <c r="TOQ1494" s="275"/>
      <c r="TOR1494" s="275"/>
      <c r="TOS1494" s="275"/>
      <c r="TOT1494" s="275"/>
      <c r="TOU1494" s="275"/>
      <c r="TOV1494" s="275"/>
      <c r="TOW1494" s="275"/>
      <c r="TOX1494" s="275"/>
      <c r="TOY1494" s="275"/>
      <c r="TOZ1494" s="275"/>
      <c r="TPA1494" s="275"/>
      <c r="TPB1494" s="275"/>
      <c r="TPC1494" s="275"/>
      <c r="TPD1494" s="275"/>
      <c r="TPE1494" s="275"/>
      <c r="TPF1494" s="275"/>
      <c r="TPG1494" s="275"/>
      <c r="TPH1494" s="275"/>
      <c r="TPI1494" s="275"/>
      <c r="TPJ1494" s="275"/>
      <c r="TPK1494" s="275"/>
      <c r="TPL1494" s="275"/>
      <c r="TPM1494" s="275"/>
      <c r="TPN1494" s="275"/>
      <c r="TPO1494" s="275"/>
      <c r="TPP1494" s="275"/>
      <c r="TPQ1494" s="275"/>
      <c r="TPR1494" s="275"/>
      <c r="TPS1494" s="275"/>
      <c r="TPT1494" s="275"/>
      <c r="TPU1494" s="275"/>
      <c r="TPV1494" s="275"/>
      <c r="TPW1494" s="275"/>
      <c r="TPX1494" s="275"/>
      <c r="TPY1494" s="275"/>
      <c r="TPZ1494" s="275"/>
      <c r="TQA1494" s="275"/>
      <c r="TQB1494" s="275"/>
      <c r="TQC1494" s="275"/>
      <c r="TQD1494" s="275"/>
      <c r="TQE1494" s="275"/>
      <c r="TQF1494" s="275"/>
      <c r="TQG1494" s="275"/>
      <c r="TQH1494" s="275"/>
      <c r="TQI1494" s="275"/>
      <c r="TQJ1494" s="275"/>
      <c r="TQK1494" s="275"/>
      <c r="TQL1494" s="275"/>
      <c r="TQM1494" s="275"/>
      <c r="TQN1494" s="275"/>
      <c r="TQO1494" s="275"/>
      <c r="TQP1494" s="275"/>
      <c r="TQQ1494" s="275"/>
      <c r="TQR1494" s="275"/>
      <c r="TQS1494" s="275"/>
      <c r="TQT1494" s="275"/>
      <c r="TQU1494" s="275"/>
      <c r="TQV1494" s="275"/>
      <c r="TQW1494" s="275"/>
      <c r="TQX1494" s="275"/>
      <c r="TQY1494" s="275"/>
      <c r="TQZ1494" s="275"/>
      <c r="TRA1494" s="275"/>
      <c r="TRB1494" s="275"/>
      <c r="TRC1494" s="275"/>
      <c r="TRD1494" s="275"/>
      <c r="TRE1494" s="275"/>
      <c r="TRF1494" s="275"/>
      <c r="TRG1494" s="275"/>
      <c r="TRH1494" s="275"/>
      <c r="TRI1494" s="275"/>
      <c r="TRJ1494" s="275"/>
      <c r="TRK1494" s="275"/>
      <c r="TRL1494" s="275"/>
      <c r="TRM1494" s="275"/>
      <c r="TRN1494" s="275"/>
      <c r="TRO1494" s="275"/>
      <c r="TRP1494" s="275"/>
      <c r="TRQ1494" s="275"/>
      <c r="TRR1494" s="275"/>
      <c r="TRS1494" s="275"/>
      <c r="TRT1494" s="275"/>
      <c r="TRU1494" s="275"/>
      <c r="TRV1494" s="275"/>
      <c r="TRW1494" s="275"/>
      <c r="TRX1494" s="275"/>
      <c r="TRY1494" s="275"/>
      <c r="TRZ1494" s="275"/>
      <c r="TSA1494" s="275"/>
      <c r="TSB1494" s="275"/>
      <c r="TSC1494" s="275"/>
      <c r="TSD1494" s="275"/>
      <c r="TSE1494" s="275"/>
      <c r="TSF1494" s="275"/>
      <c r="TSG1494" s="275"/>
      <c r="TSH1494" s="275"/>
      <c r="TSI1494" s="275"/>
      <c r="TSJ1494" s="275"/>
      <c r="TSK1494" s="275"/>
      <c r="TSL1494" s="275"/>
      <c r="TSM1494" s="275"/>
      <c r="TSN1494" s="275"/>
      <c r="TSO1494" s="275"/>
      <c r="TSP1494" s="275"/>
      <c r="TSQ1494" s="275"/>
      <c r="TSR1494" s="275"/>
      <c r="TSS1494" s="275"/>
      <c r="TST1494" s="275"/>
      <c r="TSU1494" s="275"/>
      <c r="TSV1494" s="275"/>
      <c r="TSW1494" s="275"/>
      <c r="TSX1494" s="275"/>
      <c r="TSY1494" s="275"/>
      <c r="TSZ1494" s="275"/>
      <c r="TTA1494" s="275"/>
      <c r="TTB1494" s="275"/>
      <c r="TTC1494" s="275"/>
      <c r="TTD1494" s="275"/>
      <c r="TTE1494" s="275"/>
      <c r="TTF1494" s="275"/>
      <c r="TTG1494" s="275"/>
      <c r="TTH1494" s="275"/>
      <c r="TTI1494" s="275"/>
      <c r="TTJ1494" s="275"/>
      <c r="TTK1494" s="275"/>
      <c r="TTL1494" s="275"/>
      <c r="TTM1494" s="275"/>
      <c r="TTN1494" s="275"/>
      <c r="TTO1494" s="275"/>
      <c r="TTP1494" s="275"/>
      <c r="TTQ1494" s="275"/>
      <c r="TTR1494" s="275"/>
      <c r="TTS1494" s="275"/>
      <c r="TTT1494" s="275"/>
      <c r="TTU1494" s="275"/>
      <c r="TTV1494" s="275"/>
      <c r="TTW1494" s="275"/>
      <c r="TTX1494" s="275"/>
      <c r="TTY1494" s="275"/>
      <c r="TTZ1494" s="275"/>
      <c r="TUA1494" s="275"/>
      <c r="TUB1494" s="275"/>
      <c r="TUC1494" s="275"/>
      <c r="TUD1494" s="275"/>
      <c r="TUE1494" s="275"/>
      <c r="TUF1494" s="275"/>
      <c r="TUG1494" s="275"/>
      <c r="TUH1494" s="275"/>
      <c r="TUI1494" s="275"/>
      <c r="TUJ1494" s="275"/>
      <c r="TUK1494" s="275"/>
      <c r="TUL1494" s="275"/>
      <c r="TUM1494" s="275"/>
      <c r="TUN1494" s="275"/>
      <c r="TUO1494" s="275"/>
      <c r="TUP1494" s="275"/>
      <c r="TUQ1494" s="275"/>
      <c r="TUR1494" s="275"/>
      <c r="TUS1494" s="275"/>
      <c r="TUT1494" s="275"/>
      <c r="TUU1494" s="275"/>
      <c r="TUV1494" s="275"/>
      <c r="TUW1494" s="275"/>
      <c r="TUX1494" s="275"/>
      <c r="TUY1494" s="275"/>
      <c r="TUZ1494" s="275"/>
      <c r="TVA1494" s="275"/>
      <c r="TVB1494" s="275"/>
      <c r="TVC1494" s="275"/>
      <c r="TVD1494" s="275"/>
      <c r="TVE1494" s="275"/>
      <c r="TVF1494" s="275"/>
      <c r="TVG1494" s="275"/>
      <c r="TVH1494" s="275"/>
      <c r="TVI1494" s="275"/>
      <c r="TVJ1494" s="275"/>
      <c r="TVK1494" s="275"/>
      <c r="TVL1494" s="275"/>
      <c r="TVM1494" s="275"/>
      <c r="TVN1494" s="275"/>
      <c r="TVO1494" s="275"/>
      <c r="TVP1494" s="275"/>
      <c r="TVQ1494" s="275"/>
      <c r="TVR1494" s="275"/>
      <c r="TVS1494" s="275"/>
      <c r="TVT1494" s="275"/>
      <c r="TVU1494" s="275"/>
      <c r="TVV1494" s="275"/>
      <c r="TVW1494" s="275"/>
      <c r="TVX1494" s="275"/>
      <c r="TVY1494" s="275"/>
      <c r="TVZ1494" s="275"/>
      <c r="TWA1494" s="275"/>
      <c r="TWB1494" s="275"/>
      <c r="TWC1494" s="275"/>
      <c r="TWD1494" s="275"/>
      <c r="TWE1494" s="275"/>
      <c r="TWF1494" s="275"/>
      <c r="TWG1494" s="275"/>
      <c r="TWH1494" s="275"/>
      <c r="TWI1494" s="275"/>
      <c r="TWJ1494" s="275"/>
      <c r="TWK1494" s="275"/>
      <c r="TWL1494" s="275"/>
      <c r="TWM1494" s="275"/>
      <c r="TWN1494" s="275"/>
      <c r="TWO1494" s="275"/>
      <c r="TWP1494" s="275"/>
      <c r="TWQ1494" s="275"/>
      <c r="TWR1494" s="275"/>
      <c r="TWS1494" s="275"/>
      <c r="TWT1494" s="275"/>
      <c r="TWU1494" s="275"/>
      <c r="TWV1494" s="275"/>
      <c r="TWW1494" s="275"/>
      <c r="TWX1494" s="275"/>
      <c r="TWY1494" s="275"/>
      <c r="TWZ1494" s="275"/>
      <c r="TXA1494" s="275"/>
      <c r="TXB1494" s="275"/>
      <c r="TXC1494" s="275"/>
      <c r="TXD1494" s="275"/>
      <c r="TXE1494" s="275"/>
      <c r="TXF1494" s="275"/>
      <c r="TXG1494" s="275"/>
      <c r="TXH1494" s="275"/>
      <c r="TXI1494" s="275"/>
      <c r="TXJ1494" s="275"/>
      <c r="TXK1494" s="275"/>
      <c r="TXL1494" s="275"/>
      <c r="TXM1494" s="275"/>
      <c r="TXN1494" s="275"/>
      <c r="TXO1494" s="275"/>
      <c r="TXP1494" s="275"/>
      <c r="TXQ1494" s="275"/>
      <c r="TXR1494" s="275"/>
      <c r="TXS1494" s="275"/>
      <c r="TXT1494" s="275"/>
      <c r="TXU1494" s="275"/>
      <c r="TXV1494" s="275"/>
      <c r="TXW1494" s="275"/>
      <c r="TXX1494" s="275"/>
      <c r="TXY1494" s="275"/>
      <c r="TXZ1494" s="275"/>
      <c r="TYA1494" s="275"/>
      <c r="TYB1494" s="275"/>
      <c r="TYC1494" s="275"/>
      <c r="TYD1494" s="275"/>
      <c r="TYE1494" s="275"/>
      <c r="TYF1494" s="275"/>
      <c r="TYG1494" s="275"/>
      <c r="TYH1494" s="275"/>
      <c r="TYI1494" s="275"/>
      <c r="TYJ1494" s="275"/>
      <c r="TYK1494" s="275"/>
      <c r="TYL1494" s="275"/>
      <c r="TYM1494" s="275"/>
      <c r="TYN1494" s="275"/>
      <c r="TYO1494" s="275"/>
      <c r="TYP1494" s="275"/>
      <c r="TYQ1494" s="275"/>
      <c r="TYR1494" s="275"/>
      <c r="TYS1494" s="275"/>
      <c r="TYT1494" s="275"/>
      <c r="TYU1494" s="275"/>
      <c r="TYV1494" s="275"/>
      <c r="TYW1494" s="275"/>
      <c r="TYX1494" s="275"/>
      <c r="TYY1494" s="275"/>
      <c r="TYZ1494" s="275"/>
      <c r="TZA1494" s="275"/>
      <c r="TZB1494" s="275"/>
      <c r="TZC1494" s="275"/>
      <c r="TZD1494" s="275"/>
      <c r="TZE1494" s="275"/>
      <c r="TZF1494" s="275"/>
      <c r="TZG1494" s="275"/>
      <c r="TZH1494" s="275"/>
      <c r="TZI1494" s="275"/>
      <c r="TZJ1494" s="275"/>
      <c r="TZK1494" s="275"/>
      <c r="TZL1494" s="275"/>
      <c r="TZM1494" s="275"/>
      <c r="TZN1494" s="275"/>
      <c r="TZO1494" s="275"/>
      <c r="TZP1494" s="275"/>
      <c r="TZQ1494" s="275"/>
      <c r="TZR1494" s="275"/>
      <c r="TZS1494" s="275"/>
      <c r="TZT1494" s="275"/>
      <c r="TZU1494" s="275"/>
      <c r="TZV1494" s="275"/>
      <c r="TZW1494" s="275"/>
      <c r="TZX1494" s="275"/>
      <c r="TZY1494" s="275"/>
      <c r="TZZ1494" s="275"/>
      <c r="UAA1494" s="275"/>
      <c r="UAB1494" s="275"/>
      <c r="UAC1494" s="275"/>
      <c r="UAD1494" s="275"/>
      <c r="UAE1494" s="275"/>
      <c r="UAF1494" s="275"/>
      <c r="UAG1494" s="275"/>
      <c r="UAH1494" s="275"/>
      <c r="UAI1494" s="275"/>
      <c r="UAJ1494" s="275"/>
      <c r="UAK1494" s="275"/>
      <c r="UAL1494" s="275"/>
      <c r="UAM1494" s="275"/>
      <c r="UAN1494" s="275"/>
      <c r="UAO1494" s="275"/>
      <c r="UAP1494" s="275"/>
      <c r="UAQ1494" s="275"/>
      <c r="UAR1494" s="275"/>
      <c r="UAS1494" s="275"/>
      <c r="UAT1494" s="275"/>
      <c r="UAU1494" s="275"/>
      <c r="UAV1494" s="275"/>
      <c r="UAW1494" s="275"/>
      <c r="UAX1494" s="275"/>
      <c r="UAY1494" s="275"/>
      <c r="UAZ1494" s="275"/>
      <c r="UBA1494" s="275"/>
      <c r="UBB1494" s="275"/>
      <c r="UBC1494" s="275"/>
      <c r="UBD1494" s="275"/>
      <c r="UBE1494" s="275"/>
      <c r="UBF1494" s="275"/>
      <c r="UBG1494" s="275"/>
      <c r="UBH1494" s="275"/>
      <c r="UBI1494" s="275"/>
      <c r="UBJ1494" s="275"/>
      <c r="UBK1494" s="275"/>
      <c r="UBL1494" s="275"/>
      <c r="UBM1494" s="275"/>
      <c r="UBN1494" s="275"/>
      <c r="UBO1494" s="275"/>
      <c r="UBP1494" s="275"/>
      <c r="UBQ1494" s="275"/>
      <c r="UBR1494" s="275"/>
      <c r="UBS1494" s="275"/>
      <c r="UBT1494" s="275"/>
      <c r="UBU1494" s="275"/>
      <c r="UBV1494" s="275"/>
      <c r="UBW1494" s="275"/>
      <c r="UBX1494" s="275"/>
      <c r="UBY1494" s="275"/>
      <c r="UBZ1494" s="275"/>
      <c r="UCA1494" s="275"/>
      <c r="UCB1494" s="275"/>
      <c r="UCC1494" s="275"/>
      <c r="UCD1494" s="275"/>
      <c r="UCE1494" s="275"/>
      <c r="UCF1494" s="275"/>
      <c r="UCG1494" s="275"/>
      <c r="UCH1494" s="275"/>
      <c r="UCI1494" s="275"/>
      <c r="UCJ1494" s="275"/>
      <c r="UCK1494" s="275"/>
      <c r="UCL1494" s="275"/>
      <c r="UCM1494" s="275"/>
      <c r="UCN1494" s="275"/>
      <c r="UCO1494" s="275"/>
      <c r="UCP1494" s="275"/>
      <c r="UCQ1494" s="275"/>
      <c r="UCR1494" s="275"/>
      <c r="UCS1494" s="275"/>
      <c r="UCT1494" s="275"/>
      <c r="UCU1494" s="275"/>
      <c r="UCV1494" s="275"/>
      <c r="UCW1494" s="275"/>
      <c r="UCX1494" s="275"/>
      <c r="UCY1494" s="275"/>
      <c r="UCZ1494" s="275"/>
      <c r="UDA1494" s="275"/>
      <c r="UDB1494" s="275"/>
      <c r="UDC1494" s="275"/>
      <c r="UDD1494" s="275"/>
      <c r="UDE1494" s="275"/>
      <c r="UDF1494" s="275"/>
      <c r="UDG1494" s="275"/>
      <c r="UDH1494" s="275"/>
      <c r="UDI1494" s="275"/>
      <c r="UDJ1494" s="275"/>
      <c r="UDK1494" s="275"/>
      <c r="UDL1494" s="275"/>
      <c r="UDM1494" s="275"/>
      <c r="UDN1494" s="275"/>
      <c r="UDO1494" s="275"/>
      <c r="UDP1494" s="275"/>
      <c r="UDQ1494" s="275"/>
      <c r="UDR1494" s="275"/>
      <c r="UDS1494" s="275"/>
      <c r="UDT1494" s="275"/>
      <c r="UDU1494" s="275"/>
      <c r="UDV1494" s="275"/>
      <c r="UDW1494" s="275"/>
      <c r="UDX1494" s="275"/>
      <c r="UDY1494" s="275"/>
      <c r="UDZ1494" s="275"/>
      <c r="UEA1494" s="275"/>
      <c r="UEB1494" s="275"/>
      <c r="UEC1494" s="275"/>
      <c r="UED1494" s="275"/>
      <c r="UEE1494" s="275"/>
      <c r="UEF1494" s="275"/>
      <c r="UEG1494" s="275"/>
      <c r="UEH1494" s="275"/>
      <c r="UEI1494" s="275"/>
      <c r="UEJ1494" s="275"/>
      <c r="UEK1494" s="275"/>
      <c r="UEL1494" s="275"/>
      <c r="UEM1494" s="275"/>
      <c r="UEN1494" s="275"/>
      <c r="UEO1494" s="275"/>
      <c r="UEP1494" s="275"/>
      <c r="UEQ1494" s="275"/>
      <c r="UER1494" s="275"/>
      <c r="UES1494" s="275"/>
      <c r="UET1494" s="275"/>
      <c r="UEU1494" s="275"/>
      <c r="UEV1494" s="275"/>
      <c r="UEW1494" s="275"/>
      <c r="UEX1494" s="275"/>
      <c r="UEY1494" s="275"/>
      <c r="UEZ1494" s="275"/>
      <c r="UFA1494" s="275"/>
      <c r="UFB1494" s="275"/>
      <c r="UFC1494" s="275"/>
      <c r="UFD1494" s="275"/>
      <c r="UFE1494" s="275"/>
      <c r="UFF1494" s="275"/>
      <c r="UFG1494" s="275"/>
      <c r="UFH1494" s="275"/>
      <c r="UFI1494" s="275"/>
      <c r="UFJ1494" s="275"/>
      <c r="UFK1494" s="275"/>
      <c r="UFL1494" s="275"/>
      <c r="UFM1494" s="275"/>
      <c r="UFN1494" s="275"/>
      <c r="UFO1494" s="275"/>
      <c r="UFP1494" s="275"/>
      <c r="UFQ1494" s="275"/>
      <c r="UFR1494" s="275"/>
      <c r="UFS1494" s="275"/>
      <c r="UFT1494" s="275"/>
      <c r="UFU1494" s="275"/>
      <c r="UFV1494" s="275"/>
      <c r="UFW1494" s="275"/>
      <c r="UFX1494" s="275"/>
      <c r="UFY1494" s="275"/>
      <c r="UFZ1494" s="275"/>
      <c r="UGA1494" s="275"/>
      <c r="UGB1494" s="275"/>
      <c r="UGC1494" s="275"/>
      <c r="UGD1494" s="275"/>
      <c r="UGE1494" s="275"/>
      <c r="UGF1494" s="275"/>
      <c r="UGG1494" s="275"/>
      <c r="UGH1494" s="275"/>
      <c r="UGI1494" s="275"/>
      <c r="UGJ1494" s="275"/>
      <c r="UGK1494" s="275"/>
      <c r="UGL1494" s="275"/>
      <c r="UGM1494" s="275"/>
      <c r="UGN1494" s="275"/>
      <c r="UGO1494" s="275"/>
      <c r="UGP1494" s="275"/>
      <c r="UGQ1494" s="275"/>
      <c r="UGR1494" s="275"/>
      <c r="UGS1494" s="275"/>
      <c r="UGT1494" s="275"/>
      <c r="UGU1494" s="275"/>
      <c r="UGV1494" s="275"/>
      <c r="UGW1494" s="275"/>
      <c r="UGX1494" s="275"/>
      <c r="UGY1494" s="275"/>
      <c r="UGZ1494" s="275"/>
      <c r="UHA1494" s="275"/>
      <c r="UHB1494" s="275"/>
      <c r="UHC1494" s="275"/>
      <c r="UHD1494" s="275"/>
      <c r="UHE1494" s="275"/>
      <c r="UHF1494" s="275"/>
      <c r="UHG1494" s="275"/>
      <c r="UHH1494" s="275"/>
      <c r="UHI1494" s="275"/>
      <c r="UHJ1494" s="275"/>
      <c r="UHK1494" s="275"/>
      <c r="UHL1494" s="275"/>
      <c r="UHM1494" s="275"/>
      <c r="UHN1494" s="275"/>
      <c r="UHO1494" s="275"/>
      <c r="UHP1494" s="275"/>
      <c r="UHQ1494" s="275"/>
      <c r="UHR1494" s="275"/>
      <c r="UHS1494" s="275"/>
      <c r="UHT1494" s="275"/>
      <c r="UHU1494" s="275"/>
      <c r="UHV1494" s="275"/>
      <c r="UHW1494" s="275"/>
      <c r="UHX1494" s="275"/>
      <c r="UHY1494" s="275"/>
      <c r="UHZ1494" s="275"/>
      <c r="UIA1494" s="275"/>
      <c r="UIB1494" s="275"/>
      <c r="UIC1494" s="275"/>
      <c r="UID1494" s="275"/>
      <c r="UIE1494" s="275"/>
      <c r="UIF1494" s="275"/>
      <c r="UIG1494" s="275"/>
      <c r="UIH1494" s="275"/>
      <c r="UII1494" s="275"/>
      <c r="UIJ1494" s="275"/>
      <c r="UIK1494" s="275"/>
      <c r="UIL1494" s="275"/>
      <c r="UIM1494" s="275"/>
      <c r="UIN1494" s="275"/>
      <c r="UIO1494" s="275"/>
      <c r="UIP1494" s="275"/>
      <c r="UIQ1494" s="275"/>
      <c r="UIR1494" s="275"/>
      <c r="UIS1494" s="275"/>
      <c r="UIT1494" s="275"/>
      <c r="UIU1494" s="275"/>
      <c r="UIV1494" s="275"/>
      <c r="UIW1494" s="275"/>
      <c r="UIX1494" s="275"/>
      <c r="UIY1494" s="275"/>
      <c r="UIZ1494" s="275"/>
      <c r="UJA1494" s="275"/>
      <c r="UJB1494" s="275"/>
      <c r="UJC1494" s="275"/>
      <c r="UJD1494" s="275"/>
      <c r="UJE1494" s="275"/>
      <c r="UJF1494" s="275"/>
      <c r="UJG1494" s="275"/>
      <c r="UJH1494" s="275"/>
      <c r="UJI1494" s="275"/>
      <c r="UJJ1494" s="275"/>
      <c r="UJK1494" s="275"/>
      <c r="UJL1494" s="275"/>
      <c r="UJM1494" s="275"/>
      <c r="UJN1494" s="275"/>
      <c r="UJO1494" s="275"/>
      <c r="UJP1494" s="275"/>
      <c r="UJQ1494" s="275"/>
      <c r="UJR1494" s="275"/>
      <c r="UJS1494" s="275"/>
      <c r="UJT1494" s="275"/>
      <c r="UJU1494" s="275"/>
      <c r="UJV1494" s="275"/>
      <c r="UJW1494" s="275"/>
      <c r="UJX1494" s="275"/>
      <c r="UJY1494" s="275"/>
      <c r="UJZ1494" s="275"/>
      <c r="UKA1494" s="275"/>
      <c r="UKB1494" s="275"/>
      <c r="UKC1494" s="275"/>
      <c r="UKD1494" s="275"/>
      <c r="UKE1494" s="275"/>
      <c r="UKF1494" s="275"/>
      <c r="UKG1494" s="275"/>
      <c r="UKH1494" s="275"/>
      <c r="UKI1494" s="275"/>
      <c r="UKJ1494" s="275"/>
      <c r="UKK1494" s="275"/>
      <c r="UKL1494" s="275"/>
      <c r="UKM1494" s="275"/>
      <c r="UKN1494" s="275"/>
      <c r="UKO1494" s="275"/>
      <c r="UKP1494" s="275"/>
      <c r="UKQ1494" s="275"/>
      <c r="UKR1494" s="275"/>
      <c r="UKS1494" s="275"/>
      <c r="UKT1494" s="275"/>
      <c r="UKU1494" s="275"/>
      <c r="UKV1494" s="275"/>
      <c r="UKW1494" s="275"/>
      <c r="UKX1494" s="275"/>
      <c r="UKY1494" s="275"/>
      <c r="UKZ1494" s="275"/>
      <c r="ULA1494" s="275"/>
      <c r="ULB1494" s="275"/>
      <c r="ULC1494" s="275"/>
      <c r="ULD1494" s="275"/>
      <c r="ULE1494" s="275"/>
      <c r="ULF1494" s="275"/>
      <c r="ULG1494" s="275"/>
      <c r="ULH1494" s="275"/>
      <c r="ULI1494" s="275"/>
      <c r="ULJ1494" s="275"/>
      <c r="ULK1494" s="275"/>
      <c r="ULL1494" s="275"/>
      <c r="ULM1494" s="275"/>
      <c r="ULN1494" s="275"/>
      <c r="ULO1494" s="275"/>
      <c r="ULP1494" s="275"/>
      <c r="ULQ1494" s="275"/>
      <c r="ULR1494" s="275"/>
      <c r="ULS1494" s="275"/>
      <c r="ULT1494" s="275"/>
      <c r="ULU1494" s="275"/>
      <c r="ULV1494" s="275"/>
      <c r="ULW1494" s="275"/>
      <c r="ULX1494" s="275"/>
      <c r="ULY1494" s="275"/>
      <c r="ULZ1494" s="275"/>
      <c r="UMA1494" s="275"/>
      <c r="UMB1494" s="275"/>
      <c r="UMC1494" s="275"/>
      <c r="UMD1494" s="275"/>
      <c r="UME1494" s="275"/>
      <c r="UMF1494" s="275"/>
      <c r="UMG1494" s="275"/>
      <c r="UMH1494" s="275"/>
      <c r="UMI1494" s="275"/>
      <c r="UMJ1494" s="275"/>
      <c r="UMK1494" s="275"/>
      <c r="UML1494" s="275"/>
      <c r="UMM1494" s="275"/>
      <c r="UMN1494" s="275"/>
      <c r="UMO1494" s="275"/>
      <c r="UMP1494" s="275"/>
      <c r="UMQ1494" s="275"/>
      <c r="UMR1494" s="275"/>
      <c r="UMS1494" s="275"/>
      <c r="UMT1494" s="275"/>
      <c r="UMU1494" s="275"/>
      <c r="UMV1494" s="275"/>
      <c r="UMW1494" s="275"/>
      <c r="UMX1494" s="275"/>
      <c r="UMY1494" s="275"/>
      <c r="UMZ1494" s="275"/>
      <c r="UNA1494" s="275"/>
      <c r="UNB1494" s="275"/>
      <c r="UNC1494" s="275"/>
      <c r="UND1494" s="275"/>
      <c r="UNE1494" s="275"/>
      <c r="UNF1494" s="275"/>
      <c r="UNG1494" s="275"/>
      <c r="UNH1494" s="275"/>
      <c r="UNI1494" s="275"/>
      <c r="UNJ1494" s="275"/>
      <c r="UNK1494" s="275"/>
      <c r="UNL1494" s="275"/>
      <c r="UNM1494" s="275"/>
      <c r="UNN1494" s="275"/>
      <c r="UNO1494" s="275"/>
      <c r="UNP1494" s="275"/>
      <c r="UNQ1494" s="275"/>
      <c r="UNR1494" s="275"/>
      <c r="UNS1494" s="275"/>
      <c r="UNT1494" s="275"/>
      <c r="UNU1494" s="275"/>
      <c r="UNV1494" s="275"/>
      <c r="UNW1494" s="275"/>
      <c r="UNX1494" s="275"/>
      <c r="UNY1494" s="275"/>
      <c r="UNZ1494" s="275"/>
      <c r="UOA1494" s="275"/>
      <c r="UOB1494" s="275"/>
      <c r="UOC1494" s="275"/>
      <c r="UOD1494" s="275"/>
      <c r="UOE1494" s="275"/>
      <c r="UOF1494" s="275"/>
      <c r="UOG1494" s="275"/>
      <c r="UOH1494" s="275"/>
      <c r="UOI1494" s="275"/>
      <c r="UOJ1494" s="275"/>
      <c r="UOK1494" s="275"/>
      <c r="UOL1494" s="275"/>
      <c r="UOM1494" s="275"/>
      <c r="UON1494" s="275"/>
      <c r="UOO1494" s="275"/>
      <c r="UOP1494" s="275"/>
      <c r="UOQ1494" s="275"/>
      <c r="UOR1494" s="275"/>
      <c r="UOS1494" s="275"/>
      <c r="UOT1494" s="275"/>
      <c r="UOU1494" s="275"/>
      <c r="UOV1494" s="275"/>
      <c r="UOW1494" s="275"/>
      <c r="UOX1494" s="275"/>
      <c r="UOY1494" s="275"/>
      <c r="UOZ1494" s="275"/>
      <c r="UPA1494" s="275"/>
      <c r="UPB1494" s="275"/>
      <c r="UPC1494" s="275"/>
      <c r="UPD1494" s="275"/>
      <c r="UPE1494" s="275"/>
      <c r="UPF1494" s="275"/>
      <c r="UPG1494" s="275"/>
      <c r="UPH1494" s="275"/>
      <c r="UPI1494" s="275"/>
      <c r="UPJ1494" s="275"/>
      <c r="UPK1494" s="275"/>
      <c r="UPL1494" s="275"/>
      <c r="UPM1494" s="275"/>
      <c r="UPN1494" s="275"/>
      <c r="UPO1494" s="275"/>
      <c r="UPP1494" s="275"/>
      <c r="UPQ1494" s="275"/>
      <c r="UPR1494" s="275"/>
      <c r="UPS1494" s="275"/>
      <c r="UPT1494" s="275"/>
      <c r="UPU1494" s="275"/>
      <c r="UPV1494" s="275"/>
      <c r="UPW1494" s="275"/>
      <c r="UPX1494" s="275"/>
      <c r="UPY1494" s="275"/>
      <c r="UPZ1494" s="275"/>
      <c r="UQA1494" s="275"/>
      <c r="UQB1494" s="275"/>
      <c r="UQC1494" s="275"/>
      <c r="UQD1494" s="275"/>
      <c r="UQE1494" s="275"/>
      <c r="UQF1494" s="275"/>
      <c r="UQG1494" s="275"/>
      <c r="UQH1494" s="275"/>
      <c r="UQI1494" s="275"/>
      <c r="UQJ1494" s="275"/>
      <c r="UQK1494" s="275"/>
      <c r="UQL1494" s="275"/>
      <c r="UQM1494" s="275"/>
      <c r="UQN1494" s="275"/>
      <c r="UQO1494" s="275"/>
      <c r="UQP1494" s="275"/>
      <c r="UQQ1494" s="275"/>
      <c r="UQR1494" s="275"/>
      <c r="UQS1494" s="275"/>
      <c r="UQT1494" s="275"/>
      <c r="UQU1494" s="275"/>
      <c r="UQV1494" s="275"/>
      <c r="UQW1494" s="275"/>
      <c r="UQX1494" s="275"/>
      <c r="UQY1494" s="275"/>
      <c r="UQZ1494" s="275"/>
      <c r="URA1494" s="275"/>
      <c r="URB1494" s="275"/>
      <c r="URC1494" s="275"/>
      <c r="URD1494" s="275"/>
      <c r="URE1494" s="275"/>
      <c r="URF1494" s="275"/>
      <c r="URG1494" s="275"/>
      <c r="URH1494" s="275"/>
      <c r="URI1494" s="275"/>
      <c r="URJ1494" s="275"/>
      <c r="URK1494" s="275"/>
      <c r="URL1494" s="275"/>
      <c r="URM1494" s="275"/>
      <c r="URN1494" s="275"/>
      <c r="URO1494" s="275"/>
      <c r="URP1494" s="275"/>
      <c r="URQ1494" s="275"/>
      <c r="URR1494" s="275"/>
      <c r="URS1494" s="275"/>
      <c r="URT1494" s="275"/>
      <c r="URU1494" s="275"/>
      <c r="URV1494" s="275"/>
      <c r="URW1494" s="275"/>
      <c r="URX1494" s="275"/>
      <c r="URY1494" s="275"/>
      <c r="URZ1494" s="275"/>
      <c r="USA1494" s="275"/>
      <c r="USB1494" s="275"/>
      <c r="USC1494" s="275"/>
      <c r="USD1494" s="275"/>
      <c r="USE1494" s="275"/>
      <c r="USF1494" s="275"/>
      <c r="USG1494" s="275"/>
      <c r="USH1494" s="275"/>
      <c r="USI1494" s="275"/>
      <c r="USJ1494" s="275"/>
      <c r="USK1494" s="275"/>
      <c r="USL1494" s="275"/>
      <c r="USM1494" s="275"/>
      <c r="USN1494" s="275"/>
      <c r="USO1494" s="275"/>
      <c r="USP1494" s="275"/>
      <c r="USQ1494" s="275"/>
      <c r="USR1494" s="275"/>
      <c r="USS1494" s="275"/>
      <c r="UST1494" s="275"/>
      <c r="USU1494" s="275"/>
      <c r="USV1494" s="275"/>
      <c r="USW1494" s="275"/>
      <c r="USX1494" s="275"/>
      <c r="USY1494" s="275"/>
      <c r="USZ1494" s="275"/>
      <c r="UTA1494" s="275"/>
      <c r="UTB1494" s="275"/>
      <c r="UTC1494" s="275"/>
      <c r="UTD1494" s="275"/>
      <c r="UTE1494" s="275"/>
      <c r="UTF1494" s="275"/>
      <c r="UTG1494" s="275"/>
      <c r="UTH1494" s="275"/>
      <c r="UTI1494" s="275"/>
      <c r="UTJ1494" s="275"/>
      <c r="UTK1494" s="275"/>
      <c r="UTL1494" s="275"/>
      <c r="UTM1494" s="275"/>
      <c r="UTN1494" s="275"/>
      <c r="UTO1494" s="275"/>
      <c r="UTP1494" s="275"/>
      <c r="UTQ1494" s="275"/>
      <c r="UTR1494" s="275"/>
      <c r="UTS1494" s="275"/>
      <c r="UTT1494" s="275"/>
      <c r="UTU1494" s="275"/>
      <c r="UTV1494" s="275"/>
      <c r="UTW1494" s="275"/>
      <c r="UTX1494" s="275"/>
      <c r="UTY1494" s="275"/>
      <c r="UTZ1494" s="275"/>
      <c r="UUA1494" s="275"/>
      <c r="UUB1494" s="275"/>
      <c r="UUC1494" s="275"/>
      <c r="UUD1494" s="275"/>
      <c r="UUE1494" s="275"/>
      <c r="UUF1494" s="275"/>
      <c r="UUG1494" s="275"/>
      <c r="UUH1494" s="275"/>
      <c r="UUI1494" s="275"/>
      <c r="UUJ1494" s="275"/>
      <c r="UUK1494" s="275"/>
      <c r="UUL1494" s="275"/>
      <c r="UUM1494" s="275"/>
      <c r="UUN1494" s="275"/>
      <c r="UUO1494" s="275"/>
      <c r="UUP1494" s="275"/>
      <c r="UUQ1494" s="275"/>
      <c r="UUR1494" s="275"/>
      <c r="UUS1494" s="275"/>
      <c r="UUT1494" s="275"/>
      <c r="UUU1494" s="275"/>
      <c r="UUV1494" s="275"/>
      <c r="UUW1494" s="275"/>
      <c r="UUX1494" s="275"/>
      <c r="UUY1494" s="275"/>
      <c r="UUZ1494" s="275"/>
      <c r="UVA1494" s="275"/>
      <c r="UVB1494" s="275"/>
      <c r="UVC1494" s="275"/>
      <c r="UVD1494" s="275"/>
      <c r="UVE1494" s="275"/>
      <c r="UVF1494" s="275"/>
      <c r="UVG1494" s="275"/>
      <c r="UVH1494" s="275"/>
      <c r="UVI1494" s="275"/>
      <c r="UVJ1494" s="275"/>
      <c r="UVK1494" s="275"/>
      <c r="UVL1494" s="275"/>
      <c r="UVM1494" s="275"/>
      <c r="UVN1494" s="275"/>
      <c r="UVO1494" s="275"/>
      <c r="UVP1494" s="275"/>
      <c r="UVQ1494" s="275"/>
      <c r="UVR1494" s="275"/>
      <c r="UVS1494" s="275"/>
      <c r="UVT1494" s="275"/>
      <c r="UVU1494" s="275"/>
      <c r="UVV1494" s="275"/>
      <c r="UVW1494" s="275"/>
      <c r="UVX1494" s="275"/>
      <c r="UVY1494" s="275"/>
      <c r="UVZ1494" s="275"/>
      <c r="UWA1494" s="275"/>
      <c r="UWB1494" s="275"/>
      <c r="UWC1494" s="275"/>
      <c r="UWD1494" s="275"/>
      <c r="UWE1494" s="275"/>
      <c r="UWF1494" s="275"/>
      <c r="UWG1494" s="275"/>
      <c r="UWH1494" s="275"/>
      <c r="UWI1494" s="275"/>
      <c r="UWJ1494" s="275"/>
      <c r="UWK1494" s="275"/>
      <c r="UWL1494" s="275"/>
      <c r="UWM1494" s="275"/>
      <c r="UWN1494" s="275"/>
      <c r="UWO1494" s="275"/>
      <c r="UWP1494" s="275"/>
      <c r="UWQ1494" s="275"/>
      <c r="UWR1494" s="275"/>
      <c r="UWS1494" s="275"/>
      <c r="UWT1494" s="275"/>
      <c r="UWU1494" s="275"/>
      <c r="UWV1494" s="275"/>
      <c r="UWW1494" s="275"/>
      <c r="UWX1494" s="275"/>
      <c r="UWY1494" s="275"/>
      <c r="UWZ1494" s="275"/>
      <c r="UXA1494" s="275"/>
      <c r="UXB1494" s="275"/>
      <c r="UXC1494" s="275"/>
      <c r="UXD1494" s="275"/>
      <c r="UXE1494" s="275"/>
      <c r="UXF1494" s="275"/>
      <c r="UXG1494" s="275"/>
      <c r="UXH1494" s="275"/>
      <c r="UXI1494" s="275"/>
      <c r="UXJ1494" s="275"/>
      <c r="UXK1494" s="275"/>
      <c r="UXL1494" s="275"/>
      <c r="UXM1494" s="275"/>
      <c r="UXN1494" s="275"/>
      <c r="UXO1494" s="275"/>
      <c r="UXP1494" s="275"/>
      <c r="UXQ1494" s="275"/>
      <c r="UXR1494" s="275"/>
      <c r="UXS1494" s="275"/>
      <c r="UXT1494" s="275"/>
      <c r="UXU1494" s="275"/>
      <c r="UXV1494" s="275"/>
      <c r="UXW1494" s="275"/>
      <c r="UXX1494" s="275"/>
      <c r="UXY1494" s="275"/>
      <c r="UXZ1494" s="275"/>
      <c r="UYA1494" s="275"/>
      <c r="UYB1494" s="275"/>
      <c r="UYC1494" s="275"/>
      <c r="UYD1494" s="275"/>
      <c r="UYE1494" s="275"/>
      <c r="UYF1494" s="275"/>
      <c r="UYG1494" s="275"/>
      <c r="UYH1494" s="275"/>
      <c r="UYI1494" s="275"/>
      <c r="UYJ1494" s="275"/>
      <c r="UYK1494" s="275"/>
      <c r="UYL1494" s="275"/>
      <c r="UYM1494" s="275"/>
      <c r="UYN1494" s="275"/>
      <c r="UYO1494" s="275"/>
      <c r="UYP1494" s="275"/>
      <c r="UYQ1494" s="275"/>
      <c r="UYR1494" s="275"/>
      <c r="UYS1494" s="275"/>
      <c r="UYT1494" s="275"/>
      <c r="UYU1494" s="275"/>
      <c r="UYV1494" s="275"/>
      <c r="UYW1494" s="275"/>
      <c r="UYX1494" s="275"/>
      <c r="UYY1494" s="275"/>
      <c r="UYZ1494" s="275"/>
      <c r="UZA1494" s="275"/>
      <c r="UZB1494" s="275"/>
      <c r="UZC1494" s="275"/>
      <c r="UZD1494" s="275"/>
      <c r="UZE1494" s="275"/>
      <c r="UZF1494" s="275"/>
      <c r="UZG1494" s="275"/>
      <c r="UZH1494" s="275"/>
      <c r="UZI1494" s="275"/>
      <c r="UZJ1494" s="275"/>
      <c r="UZK1494" s="275"/>
      <c r="UZL1494" s="275"/>
      <c r="UZM1494" s="275"/>
      <c r="UZN1494" s="275"/>
      <c r="UZO1494" s="275"/>
      <c r="UZP1494" s="275"/>
      <c r="UZQ1494" s="275"/>
      <c r="UZR1494" s="275"/>
      <c r="UZS1494" s="275"/>
      <c r="UZT1494" s="275"/>
      <c r="UZU1494" s="275"/>
      <c r="UZV1494" s="275"/>
      <c r="UZW1494" s="275"/>
      <c r="UZX1494" s="275"/>
      <c r="UZY1494" s="275"/>
      <c r="UZZ1494" s="275"/>
      <c r="VAA1494" s="275"/>
      <c r="VAB1494" s="275"/>
      <c r="VAC1494" s="275"/>
      <c r="VAD1494" s="275"/>
      <c r="VAE1494" s="275"/>
      <c r="VAF1494" s="275"/>
      <c r="VAG1494" s="275"/>
      <c r="VAH1494" s="275"/>
      <c r="VAI1494" s="275"/>
      <c r="VAJ1494" s="275"/>
      <c r="VAK1494" s="275"/>
      <c r="VAL1494" s="275"/>
      <c r="VAM1494" s="275"/>
      <c r="VAN1494" s="275"/>
      <c r="VAO1494" s="275"/>
      <c r="VAP1494" s="275"/>
      <c r="VAQ1494" s="275"/>
      <c r="VAR1494" s="275"/>
      <c r="VAS1494" s="275"/>
      <c r="VAT1494" s="275"/>
      <c r="VAU1494" s="275"/>
      <c r="VAV1494" s="275"/>
      <c r="VAW1494" s="275"/>
      <c r="VAX1494" s="275"/>
      <c r="VAY1494" s="275"/>
      <c r="VAZ1494" s="275"/>
      <c r="VBA1494" s="275"/>
      <c r="VBB1494" s="275"/>
      <c r="VBC1494" s="275"/>
      <c r="VBD1494" s="275"/>
      <c r="VBE1494" s="275"/>
      <c r="VBF1494" s="275"/>
      <c r="VBG1494" s="275"/>
      <c r="VBH1494" s="275"/>
      <c r="VBI1494" s="275"/>
      <c r="VBJ1494" s="275"/>
      <c r="VBK1494" s="275"/>
      <c r="VBL1494" s="275"/>
      <c r="VBM1494" s="275"/>
      <c r="VBN1494" s="275"/>
      <c r="VBO1494" s="275"/>
      <c r="VBP1494" s="275"/>
      <c r="VBQ1494" s="275"/>
      <c r="VBR1494" s="275"/>
      <c r="VBS1494" s="275"/>
      <c r="VBT1494" s="275"/>
      <c r="VBU1494" s="275"/>
      <c r="VBV1494" s="275"/>
      <c r="VBW1494" s="275"/>
      <c r="VBX1494" s="275"/>
      <c r="VBY1494" s="275"/>
      <c r="VBZ1494" s="275"/>
      <c r="VCA1494" s="275"/>
      <c r="VCB1494" s="275"/>
      <c r="VCC1494" s="275"/>
      <c r="VCD1494" s="275"/>
      <c r="VCE1494" s="275"/>
      <c r="VCF1494" s="275"/>
      <c r="VCG1494" s="275"/>
      <c r="VCH1494" s="275"/>
      <c r="VCI1494" s="275"/>
      <c r="VCJ1494" s="275"/>
      <c r="VCK1494" s="275"/>
      <c r="VCL1494" s="275"/>
      <c r="VCM1494" s="275"/>
      <c r="VCN1494" s="275"/>
      <c r="VCO1494" s="275"/>
      <c r="VCP1494" s="275"/>
      <c r="VCQ1494" s="275"/>
      <c r="VCR1494" s="275"/>
      <c r="VCS1494" s="275"/>
      <c r="VCT1494" s="275"/>
      <c r="VCU1494" s="275"/>
      <c r="VCV1494" s="275"/>
      <c r="VCW1494" s="275"/>
      <c r="VCX1494" s="275"/>
      <c r="VCY1494" s="275"/>
      <c r="VCZ1494" s="275"/>
      <c r="VDA1494" s="275"/>
      <c r="VDB1494" s="275"/>
      <c r="VDC1494" s="275"/>
      <c r="VDD1494" s="275"/>
      <c r="VDE1494" s="275"/>
      <c r="VDF1494" s="275"/>
      <c r="VDG1494" s="275"/>
      <c r="VDH1494" s="275"/>
      <c r="VDI1494" s="275"/>
      <c r="VDJ1494" s="275"/>
      <c r="VDK1494" s="275"/>
      <c r="VDL1494" s="275"/>
      <c r="VDM1494" s="275"/>
      <c r="VDN1494" s="275"/>
      <c r="VDO1494" s="275"/>
      <c r="VDP1494" s="275"/>
      <c r="VDQ1494" s="275"/>
      <c r="VDR1494" s="275"/>
      <c r="VDS1494" s="275"/>
      <c r="VDT1494" s="275"/>
      <c r="VDU1494" s="275"/>
      <c r="VDV1494" s="275"/>
      <c r="VDW1494" s="275"/>
      <c r="VDX1494" s="275"/>
      <c r="VDY1494" s="275"/>
      <c r="VDZ1494" s="275"/>
      <c r="VEA1494" s="275"/>
      <c r="VEB1494" s="275"/>
      <c r="VEC1494" s="275"/>
      <c r="VED1494" s="275"/>
      <c r="VEE1494" s="275"/>
      <c r="VEF1494" s="275"/>
      <c r="VEG1494" s="275"/>
      <c r="VEH1494" s="275"/>
      <c r="VEI1494" s="275"/>
      <c r="VEJ1494" s="275"/>
      <c r="VEK1494" s="275"/>
      <c r="VEL1494" s="275"/>
      <c r="VEM1494" s="275"/>
      <c r="VEN1494" s="275"/>
      <c r="VEO1494" s="275"/>
      <c r="VEP1494" s="275"/>
      <c r="VEQ1494" s="275"/>
      <c r="VER1494" s="275"/>
      <c r="VES1494" s="275"/>
      <c r="VET1494" s="275"/>
      <c r="VEU1494" s="275"/>
      <c r="VEV1494" s="275"/>
      <c r="VEW1494" s="275"/>
      <c r="VEX1494" s="275"/>
      <c r="VEY1494" s="275"/>
      <c r="VEZ1494" s="275"/>
      <c r="VFA1494" s="275"/>
      <c r="VFB1494" s="275"/>
      <c r="VFC1494" s="275"/>
      <c r="VFD1494" s="275"/>
      <c r="VFE1494" s="275"/>
      <c r="VFF1494" s="275"/>
      <c r="VFG1494" s="275"/>
      <c r="VFH1494" s="275"/>
      <c r="VFI1494" s="275"/>
      <c r="VFJ1494" s="275"/>
      <c r="VFK1494" s="275"/>
      <c r="VFL1494" s="275"/>
      <c r="VFM1494" s="275"/>
      <c r="VFN1494" s="275"/>
      <c r="VFO1494" s="275"/>
      <c r="VFP1494" s="275"/>
      <c r="VFQ1494" s="275"/>
      <c r="VFR1494" s="275"/>
      <c r="VFS1494" s="275"/>
      <c r="VFT1494" s="275"/>
      <c r="VFU1494" s="275"/>
      <c r="VFV1494" s="275"/>
      <c r="VFW1494" s="275"/>
      <c r="VFX1494" s="275"/>
      <c r="VFY1494" s="275"/>
      <c r="VFZ1494" s="275"/>
      <c r="VGA1494" s="275"/>
      <c r="VGB1494" s="275"/>
      <c r="VGC1494" s="275"/>
      <c r="VGD1494" s="275"/>
      <c r="VGE1494" s="275"/>
      <c r="VGF1494" s="275"/>
      <c r="VGG1494" s="275"/>
      <c r="VGH1494" s="275"/>
      <c r="VGI1494" s="275"/>
      <c r="VGJ1494" s="275"/>
      <c r="VGK1494" s="275"/>
      <c r="VGL1494" s="275"/>
      <c r="VGM1494" s="275"/>
      <c r="VGN1494" s="275"/>
      <c r="VGO1494" s="275"/>
      <c r="VGP1494" s="275"/>
      <c r="VGQ1494" s="275"/>
      <c r="VGR1494" s="275"/>
      <c r="VGS1494" s="275"/>
      <c r="VGT1494" s="275"/>
      <c r="VGU1494" s="275"/>
      <c r="VGV1494" s="275"/>
      <c r="VGW1494" s="275"/>
      <c r="VGX1494" s="275"/>
      <c r="VGY1494" s="275"/>
      <c r="VGZ1494" s="275"/>
      <c r="VHA1494" s="275"/>
      <c r="VHB1494" s="275"/>
      <c r="VHC1494" s="275"/>
      <c r="VHD1494" s="275"/>
      <c r="VHE1494" s="275"/>
      <c r="VHF1494" s="275"/>
      <c r="VHG1494" s="275"/>
      <c r="VHH1494" s="275"/>
      <c r="VHI1494" s="275"/>
      <c r="VHJ1494" s="275"/>
      <c r="VHK1494" s="275"/>
      <c r="VHL1494" s="275"/>
      <c r="VHM1494" s="275"/>
      <c r="VHN1494" s="275"/>
      <c r="VHO1494" s="275"/>
      <c r="VHP1494" s="275"/>
      <c r="VHQ1494" s="275"/>
      <c r="VHR1494" s="275"/>
      <c r="VHS1494" s="275"/>
      <c r="VHT1494" s="275"/>
      <c r="VHU1494" s="275"/>
      <c r="VHV1494" s="275"/>
      <c r="VHW1494" s="275"/>
      <c r="VHX1494" s="275"/>
      <c r="VHY1494" s="275"/>
      <c r="VHZ1494" s="275"/>
      <c r="VIA1494" s="275"/>
      <c r="VIB1494" s="275"/>
      <c r="VIC1494" s="275"/>
      <c r="VID1494" s="275"/>
      <c r="VIE1494" s="275"/>
      <c r="VIF1494" s="275"/>
      <c r="VIG1494" s="275"/>
      <c r="VIH1494" s="275"/>
      <c r="VII1494" s="275"/>
      <c r="VIJ1494" s="275"/>
      <c r="VIK1494" s="275"/>
      <c r="VIL1494" s="275"/>
      <c r="VIM1494" s="275"/>
      <c r="VIN1494" s="275"/>
      <c r="VIO1494" s="275"/>
      <c r="VIP1494" s="275"/>
      <c r="VIQ1494" s="275"/>
      <c r="VIR1494" s="275"/>
      <c r="VIS1494" s="275"/>
      <c r="VIT1494" s="275"/>
      <c r="VIU1494" s="275"/>
      <c r="VIV1494" s="275"/>
      <c r="VIW1494" s="275"/>
      <c r="VIX1494" s="275"/>
      <c r="VIY1494" s="275"/>
      <c r="VIZ1494" s="275"/>
      <c r="VJA1494" s="275"/>
      <c r="VJB1494" s="275"/>
      <c r="VJC1494" s="275"/>
      <c r="VJD1494" s="275"/>
      <c r="VJE1494" s="275"/>
      <c r="VJF1494" s="275"/>
      <c r="VJG1494" s="275"/>
      <c r="VJH1494" s="275"/>
      <c r="VJI1494" s="275"/>
      <c r="VJJ1494" s="275"/>
      <c r="VJK1494" s="275"/>
      <c r="VJL1494" s="275"/>
      <c r="VJM1494" s="275"/>
      <c r="VJN1494" s="275"/>
      <c r="VJO1494" s="275"/>
      <c r="VJP1494" s="275"/>
      <c r="VJQ1494" s="275"/>
      <c r="VJR1494" s="275"/>
      <c r="VJS1494" s="275"/>
      <c r="VJT1494" s="275"/>
      <c r="VJU1494" s="275"/>
      <c r="VJV1494" s="275"/>
      <c r="VJW1494" s="275"/>
      <c r="VJX1494" s="275"/>
      <c r="VJY1494" s="275"/>
      <c r="VJZ1494" s="275"/>
      <c r="VKA1494" s="275"/>
      <c r="VKB1494" s="275"/>
      <c r="VKC1494" s="275"/>
      <c r="VKD1494" s="275"/>
      <c r="VKE1494" s="275"/>
      <c r="VKF1494" s="275"/>
      <c r="VKG1494" s="275"/>
      <c r="VKH1494" s="275"/>
      <c r="VKI1494" s="275"/>
      <c r="VKJ1494" s="275"/>
      <c r="VKK1494" s="275"/>
      <c r="VKL1494" s="275"/>
      <c r="VKM1494" s="275"/>
      <c r="VKN1494" s="275"/>
      <c r="VKO1494" s="275"/>
      <c r="VKP1494" s="275"/>
      <c r="VKQ1494" s="275"/>
      <c r="VKR1494" s="275"/>
      <c r="VKS1494" s="275"/>
      <c r="VKT1494" s="275"/>
      <c r="VKU1494" s="275"/>
      <c r="VKV1494" s="275"/>
      <c r="VKW1494" s="275"/>
      <c r="VKX1494" s="275"/>
      <c r="VKY1494" s="275"/>
      <c r="VKZ1494" s="275"/>
      <c r="VLA1494" s="275"/>
      <c r="VLB1494" s="275"/>
      <c r="VLC1494" s="275"/>
      <c r="VLD1494" s="275"/>
      <c r="VLE1494" s="275"/>
      <c r="VLF1494" s="275"/>
      <c r="VLG1494" s="275"/>
      <c r="VLH1494" s="275"/>
      <c r="VLI1494" s="275"/>
      <c r="VLJ1494" s="275"/>
      <c r="VLK1494" s="275"/>
      <c r="VLL1494" s="275"/>
      <c r="VLM1494" s="275"/>
      <c r="VLN1494" s="275"/>
      <c r="VLO1494" s="275"/>
      <c r="VLP1494" s="275"/>
      <c r="VLQ1494" s="275"/>
      <c r="VLR1494" s="275"/>
      <c r="VLS1494" s="275"/>
      <c r="VLT1494" s="275"/>
      <c r="VLU1494" s="275"/>
      <c r="VLV1494" s="275"/>
      <c r="VLW1494" s="275"/>
      <c r="VLX1494" s="275"/>
      <c r="VLY1494" s="275"/>
      <c r="VLZ1494" s="275"/>
      <c r="VMA1494" s="275"/>
      <c r="VMB1494" s="275"/>
      <c r="VMC1494" s="275"/>
      <c r="VMD1494" s="275"/>
      <c r="VME1494" s="275"/>
      <c r="VMF1494" s="275"/>
      <c r="VMG1494" s="275"/>
      <c r="VMH1494" s="275"/>
      <c r="VMI1494" s="275"/>
      <c r="VMJ1494" s="275"/>
      <c r="VMK1494" s="275"/>
      <c r="VML1494" s="275"/>
      <c r="VMM1494" s="275"/>
      <c r="VMN1494" s="275"/>
      <c r="VMO1494" s="275"/>
      <c r="VMP1494" s="275"/>
      <c r="VMQ1494" s="275"/>
      <c r="VMR1494" s="275"/>
      <c r="VMS1494" s="275"/>
      <c r="VMT1494" s="275"/>
      <c r="VMU1494" s="275"/>
      <c r="VMV1494" s="275"/>
      <c r="VMW1494" s="275"/>
      <c r="VMX1494" s="275"/>
      <c r="VMY1494" s="275"/>
      <c r="VMZ1494" s="275"/>
      <c r="VNA1494" s="275"/>
      <c r="VNB1494" s="275"/>
      <c r="VNC1494" s="275"/>
      <c r="VND1494" s="275"/>
      <c r="VNE1494" s="275"/>
      <c r="VNF1494" s="275"/>
      <c r="VNG1494" s="275"/>
      <c r="VNH1494" s="275"/>
      <c r="VNI1494" s="275"/>
      <c r="VNJ1494" s="275"/>
      <c r="VNK1494" s="275"/>
      <c r="VNL1494" s="275"/>
      <c r="VNM1494" s="275"/>
      <c r="VNN1494" s="275"/>
      <c r="VNO1494" s="275"/>
      <c r="VNP1494" s="275"/>
      <c r="VNQ1494" s="275"/>
      <c r="VNR1494" s="275"/>
      <c r="VNS1494" s="275"/>
      <c r="VNT1494" s="275"/>
      <c r="VNU1494" s="275"/>
      <c r="VNV1494" s="275"/>
      <c r="VNW1494" s="275"/>
      <c r="VNX1494" s="275"/>
      <c r="VNY1494" s="275"/>
      <c r="VNZ1494" s="275"/>
      <c r="VOA1494" s="275"/>
      <c r="VOB1494" s="275"/>
      <c r="VOC1494" s="275"/>
      <c r="VOD1494" s="275"/>
      <c r="VOE1494" s="275"/>
      <c r="VOF1494" s="275"/>
      <c r="VOG1494" s="275"/>
      <c r="VOH1494" s="275"/>
      <c r="VOI1494" s="275"/>
      <c r="VOJ1494" s="275"/>
      <c r="VOK1494" s="275"/>
      <c r="VOL1494" s="275"/>
      <c r="VOM1494" s="275"/>
      <c r="VON1494" s="275"/>
      <c r="VOO1494" s="275"/>
      <c r="VOP1494" s="275"/>
      <c r="VOQ1494" s="275"/>
      <c r="VOR1494" s="275"/>
      <c r="VOS1494" s="275"/>
      <c r="VOT1494" s="275"/>
      <c r="VOU1494" s="275"/>
      <c r="VOV1494" s="275"/>
      <c r="VOW1494" s="275"/>
      <c r="VOX1494" s="275"/>
      <c r="VOY1494" s="275"/>
      <c r="VOZ1494" s="275"/>
      <c r="VPA1494" s="275"/>
      <c r="VPB1494" s="275"/>
      <c r="VPC1494" s="275"/>
      <c r="VPD1494" s="275"/>
      <c r="VPE1494" s="275"/>
      <c r="VPF1494" s="275"/>
      <c r="VPG1494" s="275"/>
      <c r="VPH1494" s="275"/>
      <c r="VPI1494" s="275"/>
      <c r="VPJ1494" s="275"/>
      <c r="VPK1494" s="275"/>
      <c r="VPL1494" s="275"/>
      <c r="VPM1494" s="275"/>
      <c r="VPN1494" s="275"/>
      <c r="VPO1494" s="275"/>
      <c r="VPP1494" s="275"/>
      <c r="VPQ1494" s="275"/>
      <c r="VPR1494" s="275"/>
      <c r="VPS1494" s="275"/>
      <c r="VPT1494" s="275"/>
      <c r="VPU1494" s="275"/>
      <c r="VPV1494" s="275"/>
      <c r="VPW1494" s="275"/>
      <c r="VPX1494" s="275"/>
      <c r="VPY1494" s="275"/>
      <c r="VPZ1494" s="275"/>
      <c r="VQA1494" s="275"/>
      <c r="VQB1494" s="275"/>
      <c r="VQC1494" s="275"/>
      <c r="VQD1494" s="275"/>
      <c r="VQE1494" s="275"/>
      <c r="VQF1494" s="275"/>
      <c r="VQG1494" s="275"/>
      <c r="VQH1494" s="275"/>
      <c r="VQI1494" s="275"/>
      <c r="VQJ1494" s="275"/>
      <c r="VQK1494" s="275"/>
      <c r="VQL1494" s="275"/>
      <c r="VQM1494" s="275"/>
      <c r="VQN1494" s="275"/>
      <c r="VQO1494" s="275"/>
      <c r="VQP1494" s="275"/>
      <c r="VQQ1494" s="275"/>
      <c r="VQR1494" s="275"/>
      <c r="VQS1494" s="275"/>
      <c r="VQT1494" s="275"/>
      <c r="VQU1494" s="275"/>
      <c r="VQV1494" s="275"/>
      <c r="VQW1494" s="275"/>
      <c r="VQX1494" s="275"/>
      <c r="VQY1494" s="275"/>
      <c r="VQZ1494" s="275"/>
      <c r="VRA1494" s="275"/>
      <c r="VRB1494" s="275"/>
      <c r="VRC1494" s="275"/>
      <c r="VRD1494" s="275"/>
      <c r="VRE1494" s="275"/>
      <c r="VRF1494" s="275"/>
      <c r="VRG1494" s="275"/>
      <c r="VRH1494" s="275"/>
      <c r="VRI1494" s="275"/>
      <c r="VRJ1494" s="275"/>
      <c r="VRK1494" s="275"/>
      <c r="VRL1494" s="275"/>
      <c r="VRM1494" s="275"/>
      <c r="VRN1494" s="275"/>
      <c r="VRO1494" s="275"/>
      <c r="VRP1494" s="275"/>
      <c r="VRQ1494" s="275"/>
      <c r="VRR1494" s="275"/>
      <c r="VRS1494" s="275"/>
      <c r="VRT1494" s="275"/>
      <c r="VRU1494" s="275"/>
      <c r="VRV1494" s="275"/>
      <c r="VRW1494" s="275"/>
      <c r="VRX1494" s="275"/>
      <c r="VRY1494" s="275"/>
      <c r="VRZ1494" s="275"/>
      <c r="VSA1494" s="275"/>
      <c r="VSB1494" s="275"/>
      <c r="VSC1494" s="275"/>
      <c r="VSD1494" s="275"/>
      <c r="VSE1494" s="275"/>
      <c r="VSF1494" s="275"/>
      <c r="VSG1494" s="275"/>
      <c r="VSH1494" s="275"/>
      <c r="VSI1494" s="275"/>
      <c r="VSJ1494" s="275"/>
      <c r="VSK1494" s="275"/>
      <c r="VSL1494" s="275"/>
      <c r="VSM1494" s="275"/>
      <c r="VSN1494" s="275"/>
      <c r="VSO1494" s="275"/>
      <c r="VSP1494" s="275"/>
      <c r="VSQ1494" s="275"/>
      <c r="VSR1494" s="275"/>
      <c r="VSS1494" s="275"/>
      <c r="VST1494" s="275"/>
      <c r="VSU1494" s="275"/>
      <c r="VSV1494" s="275"/>
      <c r="VSW1494" s="275"/>
      <c r="VSX1494" s="275"/>
      <c r="VSY1494" s="275"/>
      <c r="VSZ1494" s="275"/>
      <c r="VTA1494" s="275"/>
      <c r="VTB1494" s="275"/>
      <c r="VTC1494" s="275"/>
      <c r="VTD1494" s="275"/>
      <c r="VTE1494" s="275"/>
      <c r="VTF1494" s="275"/>
      <c r="VTG1494" s="275"/>
      <c r="VTH1494" s="275"/>
      <c r="VTI1494" s="275"/>
      <c r="VTJ1494" s="275"/>
      <c r="VTK1494" s="275"/>
      <c r="VTL1494" s="275"/>
      <c r="VTM1494" s="275"/>
      <c r="VTN1494" s="275"/>
      <c r="VTO1494" s="275"/>
      <c r="VTP1494" s="275"/>
      <c r="VTQ1494" s="275"/>
      <c r="VTR1494" s="275"/>
      <c r="VTS1494" s="275"/>
      <c r="VTT1494" s="275"/>
      <c r="VTU1494" s="275"/>
      <c r="VTV1494" s="275"/>
      <c r="VTW1494" s="275"/>
      <c r="VTX1494" s="275"/>
      <c r="VTY1494" s="275"/>
      <c r="VTZ1494" s="275"/>
      <c r="VUA1494" s="275"/>
      <c r="VUB1494" s="275"/>
      <c r="VUC1494" s="275"/>
      <c r="VUD1494" s="275"/>
      <c r="VUE1494" s="275"/>
      <c r="VUF1494" s="275"/>
      <c r="VUG1494" s="275"/>
      <c r="VUH1494" s="275"/>
      <c r="VUI1494" s="275"/>
      <c r="VUJ1494" s="275"/>
      <c r="VUK1494" s="275"/>
      <c r="VUL1494" s="275"/>
      <c r="VUM1494" s="275"/>
      <c r="VUN1494" s="275"/>
      <c r="VUO1494" s="275"/>
      <c r="VUP1494" s="275"/>
      <c r="VUQ1494" s="275"/>
      <c r="VUR1494" s="275"/>
      <c r="VUS1494" s="275"/>
      <c r="VUT1494" s="275"/>
      <c r="VUU1494" s="275"/>
      <c r="VUV1494" s="275"/>
      <c r="VUW1494" s="275"/>
      <c r="VUX1494" s="275"/>
      <c r="VUY1494" s="275"/>
      <c r="VUZ1494" s="275"/>
      <c r="VVA1494" s="275"/>
      <c r="VVB1494" s="275"/>
      <c r="VVC1494" s="275"/>
      <c r="VVD1494" s="275"/>
      <c r="VVE1494" s="275"/>
      <c r="VVF1494" s="275"/>
      <c r="VVG1494" s="275"/>
      <c r="VVH1494" s="275"/>
      <c r="VVI1494" s="275"/>
      <c r="VVJ1494" s="275"/>
      <c r="VVK1494" s="275"/>
      <c r="VVL1494" s="275"/>
      <c r="VVM1494" s="275"/>
      <c r="VVN1494" s="275"/>
      <c r="VVO1494" s="275"/>
      <c r="VVP1494" s="275"/>
      <c r="VVQ1494" s="275"/>
      <c r="VVR1494" s="275"/>
      <c r="VVS1494" s="275"/>
      <c r="VVT1494" s="275"/>
      <c r="VVU1494" s="275"/>
      <c r="VVV1494" s="275"/>
      <c r="VVW1494" s="275"/>
      <c r="VVX1494" s="275"/>
      <c r="VVY1494" s="275"/>
      <c r="VVZ1494" s="275"/>
      <c r="VWA1494" s="275"/>
      <c r="VWB1494" s="275"/>
      <c r="VWC1494" s="275"/>
      <c r="VWD1494" s="275"/>
      <c r="VWE1494" s="275"/>
      <c r="VWF1494" s="275"/>
      <c r="VWG1494" s="275"/>
      <c r="VWH1494" s="275"/>
      <c r="VWI1494" s="275"/>
      <c r="VWJ1494" s="275"/>
      <c r="VWK1494" s="275"/>
      <c r="VWL1494" s="275"/>
      <c r="VWM1494" s="275"/>
      <c r="VWN1494" s="275"/>
      <c r="VWO1494" s="275"/>
      <c r="VWP1494" s="275"/>
      <c r="VWQ1494" s="275"/>
      <c r="VWR1494" s="275"/>
      <c r="VWS1494" s="275"/>
      <c r="VWT1494" s="275"/>
      <c r="VWU1494" s="275"/>
      <c r="VWV1494" s="275"/>
      <c r="VWW1494" s="275"/>
      <c r="VWX1494" s="275"/>
      <c r="VWY1494" s="275"/>
      <c r="VWZ1494" s="275"/>
      <c r="VXA1494" s="275"/>
      <c r="VXB1494" s="275"/>
      <c r="VXC1494" s="275"/>
      <c r="VXD1494" s="275"/>
      <c r="VXE1494" s="275"/>
      <c r="VXF1494" s="275"/>
      <c r="VXG1494" s="275"/>
      <c r="VXH1494" s="275"/>
      <c r="VXI1494" s="275"/>
      <c r="VXJ1494" s="275"/>
      <c r="VXK1494" s="275"/>
      <c r="VXL1494" s="275"/>
      <c r="VXM1494" s="275"/>
      <c r="VXN1494" s="275"/>
      <c r="VXO1494" s="275"/>
      <c r="VXP1494" s="275"/>
      <c r="VXQ1494" s="275"/>
      <c r="VXR1494" s="275"/>
      <c r="VXS1494" s="275"/>
      <c r="VXT1494" s="275"/>
      <c r="VXU1494" s="275"/>
      <c r="VXV1494" s="275"/>
      <c r="VXW1494" s="275"/>
      <c r="VXX1494" s="275"/>
      <c r="VXY1494" s="275"/>
      <c r="VXZ1494" s="275"/>
      <c r="VYA1494" s="275"/>
      <c r="VYB1494" s="275"/>
      <c r="VYC1494" s="275"/>
      <c r="VYD1494" s="275"/>
      <c r="VYE1494" s="275"/>
      <c r="VYF1494" s="275"/>
      <c r="VYG1494" s="275"/>
      <c r="VYH1494" s="275"/>
      <c r="VYI1494" s="275"/>
      <c r="VYJ1494" s="275"/>
      <c r="VYK1494" s="275"/>
      <c r="VYL1494" s="275"/>
      <c r="VYM1494" s="275"/>
      <c r="VYN1494" s="275"/>
      <c r="VYO1494" s="275"/>
      <c r="VYP1494" s="275"/>
      <c r="VYQ1494" s="275"/>
      <c r="VYR1494" s="275"/>
      <c r="VYS1494" s="275"/>
      <c r="VYT1494" s="275"/>
      <c r="VYU1494" s="275"/>
      <c r="VYV1494" s="275"/>
      <c r="VYW1494" s="275"/>
      <c r="VYX1494" s="275"/>
      <c r="VYY1494" s="275"/>
      <c r="VYZ1494" s="275"/>
      <c r="VZA1494" s="275"/>
      <c r="VZB1494" s="275"/>
      <c r="VZC1494" s="275"/>
      <c r="VZD1494" s="275"/>
      <c r="VZE1494" s="275"/>
      <c r="VZF1494" s="275"/>
      <c r="VZG1494" s="275"/>
      <c r="VZH1494" s="275"/>
      <c r="VZI1494" s="275"/>
      <c r="VZJ1494" s="275"/>
      <c r="VZK1494" s="275"/>
      <c r="VZL1494" s="275"/>
      <c r="VZM1494" s="275"/>
      <c r="VZN1494" s="275"/>
      <c r="VZO1494" s="275"/>
      <c r="VZP1494" s="275"/>
      <c r="VZQ1494" s="275"/>
      <c r="VZR1494" s="275"/>
      <c r="VZS1494" s="275"/>
      <c r="VZT1494" s="275"/>
      <c r="VZU1494" s="275"/>
      <c r="VZV1494" s="275"/>
      <c r="VZW1494" s="275"/>
      <c r="VZX1494" s="275"/>
      <c r="VZY1494" s="275"/>
      <c r="VZZ1494" s="275"/>
      <c r="WAA1494" s="275"/>
      <c r="WAB1494" s="275"/>
      <c r="WAC1494" s="275"/>
      <c r="WAD1494" s="275"/>
      <c r="WAE1494" s="275"/>
      <c r="WAF1494" s="275"/>
      <c r="WAG1494" s="275"/>
      <c r="WAH1494" s="275"/>
      <c r="WAI1494" s="275"/>
      <c r="WAJ1494" s="275"/>
      <c r="WAK1494" s="275"/>
      <c r="WAL1494" s="275"/>
      <c r="WAM1494" s="275"/>
      <c r="WAN1494" s="275"/>
      <c r="WAO1494" s="275"/>
      <c r="WAP1494" s="275"/>
      <c r="WAQ1494" s="275"/>
      <c r="WAR1494" s="275"/>
      <c r="WAS1494" s="275"/>
      <c r="WAT1494" s="275"/>
      <c r="WAU1494" s="275"/>
      <c r="WAV1494" s="275"/>
      <c r="WAW1494" s="275"/>
      <c r="WAX1494" s="275"/>
      <c r="WAY1494" s="275"/>
      <c r="WAZ1494" s="275"/>
      <c r="WBA1494" s="275"/>
      <c r="WBB1494" s="275"/>
      <c r="WBC1494" s="275"/>
      <c r="WBD1494" s="275"/>
      <c r="WBE1494" s="275"/>
      <c r="WBF1494" s="275"/>
      <c r="WBG1494" s="275"/>
      <c r="WBH1494" s="275"/>
      <c r="WBI1494" s="275"/>
      <c r="WBJ1494" s="275"/>
      <c r="WBK1494" s="275"/>
      <c r="WBL1494" s="275"/>
      <c r="WBM1494" s="275"/>
      <c r="WBN1494" s="275"/>
      <c r="WBO1494" s="275"/>
      <c r="WBP1494" s="275"/>
      <c r="WBQ1494" s="275"/>
      <c r="WBR1494" s="275"/>
      <c r="WBS1494" s="275"/>
      <c r="WBT1494" s="275"/>
      <c r="WBU1494" s="275"/>
      <c r="WBV1494" s="275"/>
      <c r="WBW1494" s="275"/>
      <c r="WBX1494" s="275"/>
      <c r="WBY1494" s="275"/>
      <c r="WBZ1494" s="275"/>
      <c r="WCA1494" s="275"/>
      <c r="WCB1494" s="275"/>
      <c r="WCC1494" s="275"/>
      <c r="WCD1494" s="275"/>
      <c r="WCE1494" s="275"/>
      <c r="WCF1494" s="275"/>
      <c r="WCG1494" s="275"/>
      <c r="WCH1494" s="275"/>
      <c r="WCI1494" s="275"/>
      <c r="WCJ1494" s="275"/>
      <c r="WCK1494" s="275"/>
      <c r="WCL1494" s="275"/>
      <c r="WCM1494" s="275"/>
      <c r="WCN1494" s="275"/>
      <c r="WCO1494" s="275"/>
      <c r="WCP1494" s="275"/>
      <c r="WCQ1494" s="275"/>
      <c r="WCR1494" s="275"/>
      <c r="WCS1494" s="275"/>
      <c r="WCT1494" s="275"/>
      <c r="WCU1494" s="275"/>
      <c r="WCV1494" s="275"/>
      <c r="WCW1494" s="275"/>
      <c r="WCX1494" s="275"/>
      <c r="WCY1494" s="275"/>
      <c r="WCZ1494" s="275"/>
      <c r="WDA1494" s="275"/>
      <c r="WDB1494" s="275"/>
      <c r="WDC1494" s="275"/>
      <c r="WDD1494" s="275"/>
      <c r="WDE1494" s="275"/>
      <c r="WDF1494" s="275"/>
      <c r="WDG1494" s="275"/>
      <c r="WDH1494" s="275"/>
      <c r="WDI1494" s="275"/>
      <c r="WDJ1494" s="275"/>
      <c r="WDK1494" s="275"/>
      <c r="WDL1494" s="275"/>
      <c r="WDM1494" s="275"/>
      <c r="WDN1494" s="275"/>
      <c r="WDO1494" s="275"/>
      <c r="WDP1494" s="275"/>
      <c r="WDQ1494" s="275"/>
      <c r="WDR1494" s="275"/>
      <c r="WDS1494" s="275"/>
      <c r="WDT1494" s="275"/>
      <c r="WDU1494" s="275"/>
      <c r="WDV1494" s="275"/>
      <c r="WDW1494" s="275"/>
      <c r="WDX1494" s="275"/>
      <c r="WDY1494" s="275"/>
      <c r="WDZ1494" s="275"/>
      <c r="WEA1494" s="275"/>
      <c r="WEB1494" s="275"/>
      <c r="WEC1494" s="275"/>
      <c r="WED1494" s="275"/>
      <c r="WEE1494" s="275"/>
      <c r="WEF1494" s="275"/>
      <c r="WEG1494" s="275"/>
      <c r="WEH1494" s="275"/>
      <c r="WEI1494" s="275"/>
      <c r="WEJ1494" s="275"/>
      <c r="WEK1494" s="275"/>
      <c r="WEL1494" s="275"/>
      <c r="WEM1494" s="275"/>
      <c r="WEN1494" s="275"/>
      <c r="WEO1494" s="275"/>
      <c r="WEP1494" s="275"/>
      <c r="WEQ1494" s="275"/>
      <c r="WER1494" s="275"/>
      <c r="WES1494" s="275"/>
      <c r="WET1494" s="275"/>
      <c r="WEU1494" s="275"/>
      <c r="WEV1494" s="275"/>
      <c r="WEW1494" s="275"/>
      <c r="WEX1494" s="275"/>
      <c r="WEY1494" s="275"/>
      <c r="WEZ1494" s="275"/>
      <c r="WFA1494" s="275"/>
      <c r="WFB1494" s="275"/>
      <c r="WFC1494" s="275"/>
      <c r="WFD1494" s="275"/>
      <c r="WFE1494" s="275"/>
      <c r="WFF1494" s="275"/>
      <c r="WFG1494" s="275"/>
      <c r="WFH1494" s="275"/>
      <c r="WFI1494" s="275"/>
      <c r="WFJ1494" s="275"/>
      <c r="WFK1494" s="275"/>
      <c r="WFL1494" s="275"/>
      <c r="WFM1494" s="275"/>
      <c r="WFN1494" s="275"/>
      <c r="WFO1494" s="275"/>
      <c r="WFP1494" s="275"/>
      <c r="WFQ1494" s="275"/>
      <c r="WFR1494" s="275"/>
      <c r="WFS1494" s="275"/>
      <c r="WFT1494" s="275"/>
      <c r="WFU1494" s="275"/>
      <c r="WFV1494" s="275"/>
      <c r="WFW1494" s="275"/>
      <c r="WFX1494" s="275"/>
      <c r="WFY1494" s="275"/>
      <c r="WFZ1494" s="275"/>
      <c r="WGA1494" s="275"/>
      <c r="WGB1494" s="275"/>
      <c r="WGC1494" s="275"/>
      <c r="WGD1494" s="275"/>
      <c r="WGE1494" s="275"/>
      <c r="WGF1494" s="275"/>
      <c r="WGG1494" s="275"/>
      <c r="WGH1494" s="275"/>
      <c r="WGI1494" s="275"/>
      <c r="WGJ1494" s="275"/>
      <c r="WGK1494" s="275"/>
      <c r="WGL1494" s="275"/>
      <c r="WGM1494" s="275"/>
      <c r="WGN1494" s="275"/>
      <c r="WGO1494" s="275"/>
      <c r="WGP1494" s="275"/>
      <c r="WGQ1494" s="275"/>
      <c r="WGR1494" s="275"/>
      <c r="WGS1494" s="275"/>
      <c r="WGT1494" s="275"/>
      <c r="WGU1494" s="275"/>
      <c r="WGV1494" s="275"/>
      <c r="WGW1494" s="275"/>
      <c r="WGX1494" s="275"/>
      <c r="WGY1494" s="275"/>
      <c r="WGZ1494" s="275"/>
      <c r="WHA1494" s="275"/>
      <c r="WHB1494" s="275"/>
      <c r="WHC1494" s="275"/>
      <c r="WHD1494" s="275"/>
      <c r="WHE1494" s="275"/>
      <c r="WHF1494" s="275"/>
      <c r="WHG1494" s="275"/>
      <c r="WHH1494" s="275"/>
      <c r="WHI1494" s="275"/>
      <c r="WHJ1494" s="275"/>
      <c r="WHK1494" s="275"/>
      <c r="WHL1494" s="275"/>
      <c r="WHM1494" s="275"/>
      <c r="WHN1494" s="275"/>
      <c r="WHO1494" s="275"/>
      <c r="WHP1494" s="275"/>
      <c r="WHQ1494" s="275"/>
      <c r="WHR1494" s="275"/>
      <c r="WHS1494" s="275"/>
      <c r="WHT1494" s="275"/>
      <c r="WHU1494" s="275"/>
      <c r="WHV1494" s="275"/>
      <c r="WHW1494" s="275"/>
      <c r="WHX1494" s="275"/>
      <c r="WHY1494" s="275"/>
      <c r="WHZ1494" s="275"/>
      <c r="WIA1494" s="275"/>
      <c r="WIB1494" s="275"/>
      <c r="WIC1494" s="275"/>
      <c r="WID1494" s="275"/>
      <c r="WIE1494" s="275"/>
      <c r="WIF1494" s="275"/>
      <c r="WIG1494" s="275"/>
      <c r="WIH1494" s="275"/>
      <c r="WII1494" s="275"/>
      <c r="WIJ1494" s="275"/>
      <c r="WIK1494" s="275"/>
      <c r="WIL1494" s="275"/>
      <c r="WIM1494" s="275"/>
      <c r="WIN1494" s="275"/>
      <c r="WIO1494" s="275"/>
      <c r="WIP1494" s="275"/>
      <c r="WIQ1494" s="275"/>
      <c r="WIR1494" s="275"/>
      <c r="WIS1494" s="275"/>
      <c r="WIT1494" s="275"/>
      <c r="WIU1494" s="275"/>
      <c r="WIV1494" s="275"/>
      <c r="WIW1494" s="275"/>
      <c r="WIX1494" s="275"/>
      <c r="WIY1494" s="275"/>
      <c r="WIZ1494" s="275"/>
      <c r="WJA1494" s="275"/>
      <c r="WJB1494" s="275"/>
      <c r="WJC1494" s="275"/>
      <c r="WJD1494" s="275"/>
      <c r="WJE1494" s="275"/>
      <c r="WJF1494" s="275"/>
      <c r="WJG1494" s="275"/>
      <c r="WJH1494" s="275"/>
      <c r="WJI1494" s="275"/>
      <c r="WJJ1494" s="275"/>
      <c r="WJK1494" s="275"/>
      <c r="WJL1494" s="275"/>
      <c r="WJM1494" s="275"/>
      <c r="WJN1494" s="275"/>
      <c r="WJO1494" s="275"/>
      <c r="WJP1494" s="275"/>
      <c r="WJQ1494" s="275"/>
      <c r="WJR1494" s="275"/>
      <c r="WJS1494" s="275"/>
      <c r="WJT1494" s="275"/>
      <c r="WJU1494" s="275"/>
      <c r="WJV1494" s="275"/>
      <c r="WJW1494" s="275"/>
      <c r="WJX1494" s="275"/>
      <c r="WJY1494" s="275"/>
      <c r="WJZ1494" s="275"/>
      <c r="WKA1494" s="275"/>
      <c r="WKB1494" s="275"/>
      <c r="WKC1494" s="275"/>
      <c r="WKD1494" s="275"/>
      <c r="WKE1494" s="275"/>
      <c r="WKF1494" s="275"/>
      <c r="WKG1494" s="275"/>
      <c r="WKH1494" s="275"/>
      <c r="WKI1494" s="275"/>
      <c r="WKJ1494" s="275"/>
      <c r="WKK1494" s="275"/>
      <c r="WKL1494" s="275"/>
      <c r="WKM1494" s="275"/>
      <c r="WKN1494" s="275"/>
      <c r="WKO1494" s="275"/>
      <c r="WKP1494" s="275"/>
      <c r="WKQ1494" s="275"/>
      <c r="WKR1494" s="275"/>
      <c r="WKS1494" s="275"/>
      <c r="WKT1494" s="275"/>
      <c r="WKU1494" s="275"/>
      <c r="WKV1494" s="275"/>
      <c r="WKW1494" s="275"/>
      <c r="WKX1494" s="275"/>
      <c r="WKY1494" s="275"/>
      <c r="WKZ1494" s="275"/>
      <c r="WLA1494" s="275"/>
      <c r="WLB1494" s="275"/>
      <c r="WLC1494" s="275"/>
      <c r="WLD1494" s="275"/>
      <c r="WLE1494" s="275"/>
      <c r="WLF1494" s="275"/>
      <c r="WLG1494" s="275"/>
      <c r="WLH1494" s="275"/>
      <c r="WLI1494" s="275"/>
      <c r="WLJ1494" s="275"/>
      <c r="WLK1494" s="275"/>
      <c r="WLL1494" s="275"/>
      <c r="WLM1494" s="275"/>
      <c r="WLN1494" s="275"/>
      <c r="WLO1494" s="275"/>
      <c r="WLP1494" s="275"/>
      <c r="WLQ1494" s="275"/>
      <c r="WLR1494" s="275"/>
      <c r="WLS1494" s="275"/>
      <c r="WLT1494" s="275"/>
      <c r="WLU1494" s="275"/>
      <c r="WLV1494" s="275"/>
      <c r="WLW1494" s="275"/>
      <c r="WLX1494" s="275"/>
      <c r="WLY1494" s="275"/>
      <c r="WLZ1494" s="275"/>
      <c r="WMA1494" s="275"/>
      <c r="WMB1494" s="275"/>
      <c r="WMC1494" s="275"/>
      <c r="WMD1494" s="275"/>
      <c r="WME1494" s="275"/>
      <c r="WMF1494" s="275"/>
      <c r="WMG1494" s="275"/>
      <c r="WMH1494" s="275"/>
      <c r="WMI1494" s="275"/>
      <c r="WMJ1494" s="275"/>
      <c r="WMK1494" s="275"/>
      <c r="WML1494" s="275"/>
      <c r="WMM1494" s="275"/>
      <c r="WMN1494" s="275"/>
      <c r="WMO1494" s="275"/>
      <c r="WMP1494" s="275"/>
      <c r="WMQ1494" s="275"/>
      <c r="WMR1494" s="275"/>
      <c r="WMS1494" s="275"/>
      <c r="WMT1494" s="275"/>
      <c r="WMU1494" s="275"/>
      <c r="WMV1494" s="275"/>
      <c r="WMW1494" s="275"/>
      <c r="WMX1494" s="275"/>
      <c r="WMY1494" s="275"/>
      <c r="WMZ1494" s="275"/>
      <c r="WNA1494" s="275"/>
      <c r="WNB1494" s="275"/>
      <c r="WNC1494" s="275"/>
      <c r="WND1494" s="275"/>
      <c r="WNE1494" s="275"/>
      <c r="WNF1494" s="275"/>
      <c r="WNG1494" s="275"/>
      <c r="WNH1494" s="275"/>
      <c r="WNI1494" s="275"/>
      <c r="WNJ1494" s="275"/>
      <c r="WNK1494" s="275"/>
      <c r="WNL1494" s="275"/>
      <c r="WNM1494" s="275"/>
      <c r="WNN1494" s="275"/>
      <c r="WNO1494" s="275"/>
      <c r="WNP1494" s="275"/>
      <c r="WNQ1494" s="275"/>
      <c r="WNR1494" s="275"/>
      <c r="WNS1494" s="275"/>
      <c r="WNT1494" s="275"/>
      <c r="WNU1494" s="275"/>
      <c r="WNV1494" s="275"/>
      <c r="WNW1494" s="275"/>
      <c r="WNX1494" s="275"/>
      <c r="WNY1494" s="275"/>
      <c r="WNZ1494" s="275"/>
      <c r="WOA1494" s="275"/>
      <c r="WOB1494" s="275"/>
      <c r="WOC1494" s="275"/>
      <c r="WOD1494" s="275"/>
      <c r="WOE1494" s="275"/>
      <c r="WOF1494" s="275"/>
      <c r="WOG1494" s="275"/>
      <c r="WOH1494" s="275"/>
      <c r="WOI1494" s="275"/>
      <c r="WOJ1494" s="275"/>
      <c r="WOK1494" s="275"/>
      <c r="WOL1494" s="275"/>
      <c r="WOM1494" s="275"/>
      <c r="WON1494" s="275"/>
      <c r="WOO1494" s="275"/>
      <c r="WOP1494" s="275"/>
      <c r="WOQ1494" s="275"/>
      <c r="WOR1494" s="275"/>
      <c r="WOS1494" s="275"/>
      <c r="WOT1494" s="275"/>
      <c r="WOU1494" s="275"/>
      <c r="WOV1494" s="275"/>
      <c r="WOW1494" s="275"/>
      <c r="WOX1494" s="275"/>
      <c r="WOY1494" s="275"/>
      <c r="WOZ1494" s="275"/>
      <c r="WPA1494" s="275"/>
      <c r="WPB1494" s="275"/>
      <c r="WPC1494" s="275"/>
      <c r="WPD1494" s="275"/>
      <c r="WPE1494" s="275"/>
      <c r="WPF1494" s="275"/>
      <c r="WPG1494" s="275"/>
      <c r="WPH1494" s="275"/>
      <c r="WPI1494" s="275"/>
      <c r="WPJ1494" s="275"/>
      <c r="WPK1494" s="275"/>
      <c r="WPL1494" s="275"/>
      <c r="WPM1494" s="275"/>
      <c r="WPN1494" s="275"/>
      <c r="WPO1494" s="275"/>
      <c r="WPP1494" s="275"/>
      <c r="WPQ1494" s="275"/>
      <c r="WPR1494" s="275"/>
      <c r="WPS1494" s="275"/>
      <c r="WPT1494" s="275"/>
      <c r="WPU1494" s="275"/>
      <c r="WPV1494" s="275"/>
      <c r="WPW1494" s="275"/>
      <c r="WPX1494" s="275"/>
      <c r="WPY1494" s="275"/>
      <c r="WPZ1494" s="275"/>
      <c r="WQA1494" s="275"/>
      <c r="WQB1494" s="275"/>
      <c r="WQC1494" s="275"/>
      <c r="WQD1494" s="275"/>
      <c r="WQE1494" s="275"/>
      <c r="WQF1494" s="275"/>
      <c r="WQG1494" s="275"/>
      <c r="WQH1494" s="275"/>
      <c r="WQI1494" s="275"/>
      <c r="WQJ1494" s="275"/>
      <c r="WQK1494" s="275"/>
      <c r="WQL1494" s="275"/>
      <c r="WQM1494" s="275"/>
      <c r="WQN1494" s="275"/>
      <c r="WQO1494" s="275"/>
      <c r="WQP1494" s="275"/>
      <c r="WQQ1494" s="275"/>
      <c r="WQR1494" s="275"/>
      <c r="WQS1494" s="275"/>
      <c r="WQT1494" s="275"/>
      <c r="WQU1494" s="275"/>
      <c r="WQV1494" s="275"/>
      <c r="WQW1494" s="275"/>
      <c r="WQX1494" s="275"/>
      <c r="WQY1494" s="275"/>
      <c r="WQZ1494" s="275"/>
      <c r="WRA1494" s="275"/>
      <c r="WRB1494" s="275"/>
      <c r="WRC1494" s="275"/>
      <c r="WRD1494" s="275"/>
      <c r="WRE1494" s="275"/>
      <c r="WRF1494" s="275"/>
      <c r="WRG1494" s="275"/>
      <c r="WRH1494" s="275"/>
      <c r="WRI1494" s="275"/>
      <c r="WRJ1494" s="275"/>
      <c r="WRK1494" s="275"/>
      <c r="WRL1494" s="275"/>
      <c r="WRM1494" s="275"/>
      <c r="WRN1494" s="275"/>
      <c r="WRO1494" s="275"/>
      <c r="WRP1494" s="275"/>
      <c r="WRQ1494" s="275"/>
      <c r="WRR1494" s="275"/>
      <c r="WRS1494" s="275"/>
      <c r="WRT1494" s="275"/>
      <c r="WRU1494" s="275"/>
      <c r="WRV1494" s="275"/>
      <c r="WRW1494" s="275"/>
      <c r="WRX1494" s="275"/>
      <c r="WRY1494" s="275"/>
      <c r="WRZ1494" s="275"/>
      <c r="WSA1494" s="275"/>
      <c r="WSB1494" s="275"/>
      <c r="WSC1494" s="275"/>
      <c r="WSD1494" s="275"/>
      <c r="WSE1494" s="275"/>
      <c r="WSF1494" s="275"/>
      <c r="WSG1494" s="275"/>
      <c r="WSH1494" s="275"/>
      <c r="WSI1494" s="275"/>
      <c r="WSJ1494" s="275"/>
      <c r="WSK1494" s="275"/>
      <c r="WSL1494" s="275"/>
      <c r="WSM1494" s="275"/>
      <c r="WSN1494" s="275"/>
      <c r="WSO1494" s="275"/>
      <c r="WSP1494" s="275"/>
      <c r="WSQ1494" s="275"/>
      <c r="WSR1494" s="275"/>
      <c r="WSS1494" s="275"/>
      <c r="WST1494" s="275"/>
      <c r="WSU1494" s="275"/>
      <c r="WSV1494" s="275"/>
      <c r="WSW1494" s="275"/>
      <c r="WSX1494" s="275"/>
      <c r="WSY1494" s="275"/>
      <c r="WSZ1494" s="275"/>
      <c r="WTA1494" s="275"/>
      <c r="WTB1494" s="275"/>
      <c r="WTC1494" s="275"/>
      <c r="WTD1494" s="275"/>
      <c r="WTE1494" s="275"/>
      <c r="WTF1494" s="275"/>
      <c r="WTG1494" s="275"/>
      <c r="WTH1494" s="275"/>
      <c r="WTI1494" s="275"/>
      <c r="WTJ1494" s="275"/>
      <c r="WTK1494" s="275"/>
      <c r="WTL1494" s="275"/>
      <c r="WTM1494" s="275"/>
      <c r="WTN1494" s="275"/>
      <c r="WTO1494" s="275"/>
      <c r="WTP1494" s="275"/>
      <c r="WTQ1494" s="275"/>
      <c r="WTR1494" s="275"/>
      <c r="WTS1494" s="275"/>
      <c r="WTT1494" s="275"/>
      <c r="WTU1494" s="275"/>
      <c r="WTV1494" s="275"/>
      <c r="WTW1494" s="275"/>
      <c r="WTX1494" s="275"/>
      <c r="WTY1494" s="275"/>
      <c r="WTZ1494" s="275"/>
      <c r="WUA1494" s="275"/>
      <c r="WUB1494" s="275"/>
      <c r="WUC1494" s="275"/>
      <c r="WUD1494" s="275"/>
      <c r="WUE1494" s="275"/>
      <c r="WUF1494" s="275"/>
      <c r="WUG1494" s="275"/>
      <c r="WUH1494" s="275"/>
      <c r="WUI1494" s="275"/>
      <c r="WUJ1494" s="275"/>
      <c r="WUK1494" s="275"/>
      <c r="WUL1494" s="275"/>
      <c r="WUM1494" s="275"/>
      <c r="WUN1494" s="275"/>
      <c r="WUO1494" s="275"/>
      <c r="WUP1494" s="275"/>
      <c r="WUQ1494" s="275"/>
      <c r="WUR1494" s="275"/>
      <c r="WUS1494" s="275"/>
      <c r="WUT1494" s="275"/>
      <c r="WUU1494" s="275"/>
      <c r="WUV1494" s="275"/>
      <c r="WUW1494" s="275"/>
      <c r="WUX1494" s="275"/>
      <c r="WUY1494" s="275"/>
      <c r="WUZ1494" s="275"/>
      <c r="WVA1494" s="275"/>
      <c r="WVB1494" s="275"/>
      <c r="WVC1494" s="275"/>
      <c r="WVD1494" s="275"/>
      <c r="WVE1494" s="275"/>
      <c r="WVF1494" s="275"/>
      <c r="WVG1494" s="275"/>
      <c r="WVH1494" s="275"/>
      <c r="WVI1494" s="275"/>
      <c r="WVJ1494" s="275"/>
      <c r="WVK1494" s="275"/>
      <c r="WVL1494" s="275"/>
      <c r="WVM1494" s="275"/>
      <c r="WVN1494" s="275"/>
      <c r="WVO1494" s="275"/>
      <c r="WVP1494" s="275"/>
      <c r="WVQ1494" s="275"/>
      <c r="WVR1494" s="275"/>
      <c r="WVS1494" s="275"/>
      <c r="WVT1494" s="275"/>
      <c r="WVU1494" s="275"/>
      <c r="WVV1494" s="275"/>
      <c r="WVW1494" s="275"/>
      <c r="WVX1494" s="275"/>
      <c r="WVY1494" s="275"/>
      <c r="WVZ1494" s="275"/>
      <c r="WWA1494" s="275"/>
      <c r="WWB1494" s="275"/>
      <c r="WWC1494" s="275"/>
      <c r="WWD1494" s="275"/>
      <c r="WWE1494" s="275"/>
      <c r="WWF1494" s="275"/>
      <c r="WWG1494" s="275"/>
      <c r="WWH1494" s="275"/>
      <c r="WWI1494" s="275"/>
      <c r="WWJ1494" s="275"/>
      <c r="WWK1494" s="275"/>
      <c r="WWL1494" s="275"/>
      <c r="WWM1494" s="275"/>
      <c r="WWN1494" s="275"/>
      <c r="WWO1494" s="275"/>
      <c r="WWP1494" s="275"/>
      <c r="WWQ1494" s="275"/>
      <c r="WWR1494" s="275"/>
      <c r="WWS1494" s="275"/>
      <c r="WWT1494" s="275"/>
      <c r="WWU1494" s="275"/>
      <c r="WWV1494" s="275"/>
      <c r="WWW1494" s="275"/>
      <c r="WWX1494" s="275"/>
      <c r="WWY1494" s="275"/>
      <c r="WWZ1494" s="275"/>
      <c r="WXA1494" s="275"/>
      <c r="WXB1494" s="275"/>
      <c r="WXC1494" s="275"/>
      <c r="WXD1494" s="275"/>
      <c r="WXE1494" s="275"/>
      <c r="WXF1494" s="275"/>
      <c r="WXG1494" s="275"/>
      <c r="WXH1494" s="275"/>
      <c r="WXI1494" s="275"/>
      <c r="WXJ1494" s="275"/>
      <c r="WXK1494" s="275"/>
      <c r="WXL1494" s="275"/>
      <c r="WXM1494" s="275"/>
      <c r="WXN1494" s="275"/>
      <c r="WXO1494" s="275"/>
      <c r="WXP1494" s="275"/>
      <c r="WXQ1494" s="275"/>
      <c r="WXR1494" s="275"/>
      <c r="WXS1494" s="275"/>
      <c r="WXT1494" s="275"/>
      <c r="WXU1494" s="275"/>
      <c r="WXV1494" s="275"/>
      <c r="WXW1494" s="275"/>
      <c r="WXX1494" s="275"/>
      <c r="WXY1494" s="275"/>
      <c r="WXZ1494" s="275"/>
      <c r="WYA1494" s="275"/>
      <c r="WYB1494" s="275"/>
      <c r="WYC1494" s="275"/>
      <c r="WYD1494" s="275"/>
      <c r="WYE1494" s="275"/>
      <c r="WYF1494" s="275"/>
      <c r="WYG1494" s="275"/>
      <c r="WYH1494" s="275"/>
      <c r="WYI1494" s="275"/>
      <c r="WYJ1494" s="275"/>
      <c r="WYK1494" s="275"/>
      <c r="WYL1494" s="275"/>
      <c r="WYM1494" s="275"/>
      <c r="WYN1494" s="275"/>
      <c r="WYO1494" s="275"/>
      <c r="WYP1494" s="275"/>
      <c r="WYQ1494" s="275"/>
      <c r="WYR1494" s="275"/>
      <c r="WYS1494" s="275"/>
      <c r="WYT1494" s="275"/>
      <c r="WYU1494" s="275"/>
      <c r="WYV1494" s="275"/>
      <c r="WYW1494" s="275"/>
      <c r="WYX1494" s="275"/>
      <c r="WYY1494" s="275"/>
      <c r="WYZ1494" s="275"/>
      <c r="WZA1494" s="275"/>
      <c r="WZB1494" s="275"/>
      <c r="WZC1494" s="275"/>
      <c r="WZD1494" s="275"/>
      <c r="WZE1494" s="275"/>
      <c r="WZF1494" s="275"/>
      <c r="WZG1494" s="275"/>
      <c r="WZH1494" s="275"/>
      <c r="WZI1494" s="275"/>
      <c r="WZJ1494" s="275"/>
      <c r="WZK1494" s="275"/>
      <c r="WZL1494" s="275"/>
      <c r="WZM1494" s="275"/>
      <c r="WZN1494" s="275"/>
      <c r="WZO1494" s="275"/>
      <c r="WZP1494" s="275"/>
      <c r="WZQ1494" s="275"/>
      <c r="WZR1494" s="275"/>
      <c r="WZS1494" s="275"/>
      <c r="WZT1494" s="275"/>
      <c r="WZU1494" s="275"/>
      <c r="WZV1494" s="275"/>
      <c r="WZW1494" s="275"/>
      <c r="WZX1494" s="275"/>
      <c r="WZY1494" s="275"/>
      <c r="WZZ1494" s="275"/>
      <c r="XAA1494" s="275"/>
      <c r="XAB1494" s="275"/>
      <c r="XAC1494" s="275"/>
      <c r="XAD1494" s="275"/>
      <c r="XAE1494" s="275"/>
      <c r="XAF1494" s="275"/>
      <c r="XAG1494" s="275"/>
      <c r="XAH1494" s="275"/>
      <c r="XAI1494" s="275"/>
      <c r="XAJ1494" s="275"/>
      <c r="XAK1494" s="275"/>
      <c r="XAL1494" s="275"/>
      <c r="XAM1494" s="275"/>
      <c r="XAN1494" s="275"/>
      <c r="XAO1494" s="275"/>
      <c r="XAP1494" s="275"/>
      <c r="XAQ1494" s="275"/>
      <c r="XAR1494" s="275"/>
      <c r="XAS1494" s="275"/>
      <c r="XAT1494" s="275"/>
      <c r="XAU1494" s="275"/>
      <c r="XAV1494" s="275"/>
      <c r="XAW1494" s="275"/>
      <c r="XAX1494" s="275"/>
      <c r="XAY1494" s="275"/>
      <c r="XAZ1494" s="275"/>
      <c r="XBA1494" s="275"/>
      <c r="XBB1494" s="275"/>
      <c r="XBC1494" s="275"/>
      <c r="XBD1494" s="275"/>
      <c r="XBE1494" s="275"/>
      <c r="XBF1494" s="275"/>
      <c r="XBG1494" s="275"/>
      <c r="XBH1494" s="275"/>
      <c r="XBI1494" s="275"/>
      <c r="XBJ1494" s="275"/>
      <c r="XBK1494" s="275"/>
      <c r="XBL1494" s="275"/>
      <c r="XBM1494" s="275"/>
      <c r="XBN1494" s="275"/>
      <c r="XBO1494" s="275"/>
      <c r="XBP1494" s="275"/>
      <c r="XBQ1494" s="275"/>
      <c r="XBR1494" s="275"/>
      <c r="XBS1494" s="275"/>
      <c r="XBT1494" s="275"/>
      <c r="XBU1494" s="275"/>
      <c r="XBV1494" s="275"/>
      <c r="XBW1494" s="275"/>
      <c r="XBX1494" s="275"/>
      <c r="XBY1494" s="275"/>
      <c r="XBZ1494" s="275"/>
      <c r="XCA1494" s="275"/>
      <c r="XCB1494" s="275"/>
      <c r="XCC1494" s="275"/>
      <c r="XCD1494" s="275"/>
      <c r="XCE1494" s="275"/>
      <c r="XCF1494" s="275"/>
      <c r="XCG1494" s="275"/>
      <c r="XCH1494" s="275"/>
      <c r="XCI1494" s="275"/>
      <c r="XCJ1494" s="275"/>
      <c r="XCK1494" s="275"/>
      <c r="XCL1494" s="275"/>
      <c r="XCM1494" s="275"/>
      <c r="XCN1494" s="275"/>
      <c r="XCO1494" s="275"/>
      <c r="XCP1494" s="275"/>
      <c r="XCQ1494" s="275"/>
      <c r="XCR1494" s="275"/>
      <c r="XCS1494" s="275"/>
      <c r="XCT1494" s="275"/>
      <c r="XCU1494" s="275"/>
      <c r="XCV1494" s="275"/>
      <c r="XCW1494" s="275"/>
      <c r="XCX1494" s="275"/>
      <c r="XCY1494" s="275"/>
      <c r="XCZ1494" s="275"/>
      <c r="XDA1494" s="275"/>
      <c r="XDB1494" s="275"/>
      <c r="XDC1494" s="275"/>
      <c r="XDD1494" s="275"/>
      <c r="XDE1494" s="275"/>
      <c r="XDF1494" s="275"/>
      <c r="XDG1494" s="275"/>
      <c r="XDH1494" s="275"/>
      <c r="XDI1494" s="275"/>
      <c r="XDJ1494" s="275"/>
      <c r="XDK1494" s="275"/>
      <c r="XDL1494" s="275"/>
      <c r="XDM1494" s="275"/>
      <c r="XDN1494" s="275"/>
      <c r="XDO1494" s="275"/>
      <c r="XDP1494" s="275"/>
      <c r="XDQ1494" s="275"/>
      <c r="XDR1494" s="275"/>
      <c r="XDS1494" s="275"/>
      <c r="XDT1494" s="275"/>
      <c r="XDU1494" s="275"/>
      <c r="XDV1494" s="275"/>
      <c r="XDW1494" s="275"/>
      <c r="XDX1494" s="275"/>
      <c r="XDY1494" s="275"/>
      <c r="XDZ1494" s="275"/>
      <c r="XEA1494" s="275"/>
      <c r="XEB1494" s="275"/>
      <c r="XEC1494" s="275"/>
      <c r="XED1494" s="275"/>
      <c r="XEE1494" s="275"/>
      <c r="XEF1494" s="275"/>
      <c r="XEG1494" s="275"/>
      <c r="XEH1494" s="275"/>
      <c r="XEI1494" s="275"/>
      <c r="XEJ1494" s="275"/>
      <c r="XEK1494" s="275"/>
      <c r="XEL1494" s="275"/>
      <c r="XEM1494" s="275"/>
      <c r="XEN1494" s="275"/>
      <c r="XEO1494" s="275"/>
      <c r="XEP1494" s="275"/>
      <c r="XEQ1494" s="275"/>
      <c r="XER1494" s="275"/>
      <c r="XES1494" s="275"/>
      <c r="XET1494" s="275"/>
      <c r="XEU1494" s="275"/>
      <c r="XEV1494" s="275"/>
      <c r="XEW1494" s="275"/>
      <c r="XEX1494" s="275"/>
      <c r="XEY1494" s="275"/>
      <c r="XEZ1494" s="275"/>
      <c r="XFA1494" s="275"/>
      <c r="XFB1494" s="275"/>
      <c r="XFC1494" s="275"/>
      <c r="XFD1494" s="275"/>
    </row>
    <row r="1495" spans="1:16384" x14ac:dyDescent="0.3">
      <c r="A1495" s="60"/>
      <c r="B1495" s="60"/>
      <c r="C1495" s="232"/>
      <c r="D1495" s="233"/>
      <c r="E1495" s="234"/>
      <c r="F1495" s="235"/>
      <c r="G1495" s="236"/>
      <c r="H1495" s="235"/>
      <c r="I1495" s="236"/>
      <c r="J1495" s="237"/>
      <c r="K1495" s="193"/>
      <c r="L1495" s="203"/>
      <c r="M1495" s="194"/>
      <c r="N1495" s="188"/>
      <c r="O1495" s="188"/>
      <c r="P1495" s="188"/>
      <c r="Q1495" s="189"/>
      <c r="R1495" s="204"/>
      <c r="S1495" s="124"/>
      <c r="T1495" s="248"/>
      <c r="U1495" s="248"/>
      <c r="V1495" s="244"/>
      <c r="W1495" s="190"/>
      <c r="X1495" s="190"/>
      <c r="Y1495" s="10"/>
      <c r="Z1495" s="185"/>
      <c r="AA1495" s="48"/>
      <c r="AB1495" s="48"/>
      <c r="AC1495" s="48"/>
      <c r="AD1495" s="48"/>
      <c r="AE1495" s="48"/>
      <c r="AF1495" s="48"/>
      <c r="AG1495" s="48"/>
      <c r="AH1495" s="194"/>
      <c r="AI1495" s="431"/>
      <c r="AJ1495" s="275"/>
      <c r="AK1495" s="275"/>
      <c r="AL1495" s="275"/>
      <c r="AM1495" s="275"/>
      <c r="AN1495" s="275"/>
      <c r="AO1495" s="275"/>
      <c r="AP1495" s="275"/>
      <c r="AQ1495" s="275"/>
      <c r="AR1495" s="275"/>
      <c r="AS1495" s="275"/>
      <c r="AT1495" s="275"/>
      <c r="AU1495" s="275"/>
      <c r="AV1495" s="275"/>
      <c r="AW1495" s="275"/>
      <c r="AX1495" s="275"/>
      <c r="AY1495" s="275"/>
      <c r="AZ1495" s="275"/>
      <c r="BA1495" s="275"/>
      <c r="BB1495" s="275"/>
      <c r="BC1495" s="275"/>
      <c r="BD1495" s="275"/>
      <c r="BE1495" s="275"/>
      <c r="BF1495" s="275"/>
      <c r="BG1495" s="275"/>
      <c r="BH1495" s="275"/>
      <c r="BI1495" s="275"/>
      <c r="BJ1495" s="275"/>
      <c r="BK1495" s="275"/>
      <c r="BL1495" s="275"/>
      <c r="BM1495" s="275"/>
      <c r="BN1495" s="275"/>
      <c r="BO1495" s="275"/>
      <c r="BP1495" s="275"/>
      <c r="BQ1495" s="275"/>
      <c r="BR1495" s="275"/>
      <c r="BS1495" s="275"/>
      <c r="BT1495" s="275"/>
      <c r="BU1495" s="275"/>
      <c r="BV1495" s="275"/>
      <c r="BW1495" s="275"/>
      <c r="BX1495" s="275"/>
      <c r="BY1495" s="275"/>
      <c r="BZ1495" s="275"/>
      <c r="CA1495" s="275"/>
      <c r="CB1495" s="275"/>
      <c r="CC1495" s="275"/>
      <c r="CD1495" s="275"/>
      <c r="CE1495" s="275"/>
      <c r="CF1495" s="275"/>
      <c r="CG1495" s="275"/>
      <c r="CH1495" s="275"/>
      <c r="CI1495" s="275"/>
      <c r="CJ1495" s="275"/>
      <c r="CK1495" s="275"/>
      <c r="CL1495" s="275"/>
      <c r="CM1495" s="275"/>
      <c r="CN1495" s="275"/>
      <c r="CO1495" s="275"/>
      <c r="CP1495" s="275"/>
      <c r="CQ1495" s="275"/>
      <c r="CR1495" s="275"/>
      <c r="CS1495" s="275"/>
      <c r="CT1495" s="275"/>
      <c r="CU1495" s="275"/>
      <c r="CV1495" s="275"/>
      <c r="CW1495" s="275"/>
      <c r="CX1495" s="275"/>
      <c r="CY1495" s="275"/>
      <c r="CZ1495" s="275"/>
      <c r="DA1495" s="275"/>
      <c r="DB1495" s="275"/>
      <c r="DC1495" s="275"/>
      <c r="DD1495" s="275"/>
      <c r="DE1495" s="275"/>
      <c r="DF1495" s="275"/>
      <c r="DG1495" s="275"/>
      <c r="DH1495" s="275"/>
      <c r="DI1495" s="275"/>
      <c r="DJ1495" s="275"/>
      <c r="DK1495" s="275"/>
      <c r="DL1495" s="275"/>
      <c r="DM1495" s="275"/>
      <c r="DN1495" s="275"/>
      <c r="DO1495" s="275"/>
      <c r="DP1495" s="275"/>
      <c r="DQ1495" s="275"/>
      <c r="DR1495" s="275"/>
      <c r="DS1495" s="275"/>
      <c r="DT1495" s="275"/>
      <c r="DU1495" s="275"/>
      <c r="DV1495" s="275"/>
      <c r="DW1495" s="275"/>
      <c r="DX1495" s="275"/>
      <c r="DY1495" s="275"/>
      <c r="DZ1495" s="275"/>
      <c r="EA1495" s="275"/>
      <c r="EB1495" s="275"/>
      <c r="EC1495" s="275"/>
      <c r="ED1495" s="275"/>
      <c r="EE1495" s="275"/>
      <c r="EF1495" s="275"/>
      <c r="EG1495" s="275"/>
      <c r="EH1495" s="275"/>
      <c r="EI1495" s="275"/>
      <c r="EJ1495" s="275"/>
      <c r="EK1495" s="275"/>
      <c r="EL1495" s="275"/>
      <c r="EM1495" s="275"/>
      <c r="EN1495" s="275"/>
      <c r="EO1495" s="275"/>
      <c r="EP1495" s="275"/>
      <c r="EQ1495" s="275"/>
      <c r="ER1495" s="275"/>
      <c r="ES1495" s="275"/>
      <c r="ET1495" s="275"/>
      <c r="EU1495" s="275"/>
      <c r="EV1495" s="275"/>
      <c r="EW1495" s="275"/>
      <c r="EX1495" s="275"/>
      <c r="EY1495" s="275"/>
      <c r="EZ1495" s="275"/>
      <c r="FA1495" s="275"/>
      <c r="FB1495" s="275"/>
      <c r="FC1495" s="275"/>
      <c r="FD1495" s="275"/>
      <c r="FE1495" s="275"/>
      <c r="FF1495" s="275"/>
      <c r="FG1495" s="275"/>
      <c r="FH1495" s="275"/>
      <c r="FI1495" s="275"/>
      <c r="FJ1495" s="275"/>
      <c r="FK1495" s="275"/>
      <c r="FL1495" s="275"/>
      <c r="FM1495" s="275"/>
      <c r="FN1495" s="275"/>
      <c r="FO1495" s="275"/>
      <c r="FP1495" s="275"/>
      <c r="FQ1495" s="275"/>
      <c r="FR1495" s="275"/>
      <c r="FS1495" s="275"/>
      <c r="FT1495" s="275"/>
      <c r="FU1495" s="275"/>
      <c r="FV1495" s="275"/>
      <c r="FW1495" s="275"/>
      <c r="FX1495" s="275"/>
      <c r="FY1495" s="275"/>
      <c r="FZ1495" s="275"/>
      <c r="GA1495" s="275"/>
      <c r="GB1495" s="275"/>
      <c r="GC1495" s="275"/>
      <c r="GD1495" s="275"/>
      <c r="GE1495" s="275"/>
      <c r="GF1495" s="275"/>
      <c r="GG1495" s="275"/>
      <c r="GH1495" s="275"/>
      <c r="GI1495" s="275"/>
      <c r="GJ1495" s="275"/>
      <c r="GK1495" s="275"/>
      <c r="GL1495" s="275"/>
      <c r="GM1495" s="275"/>
      <c r="GN1495" s="275"/>
      <c r="GO1495" s="275"/>
      <c r="GP1495" s="275"/>
      <c r="GQ1495" s="275"/>
      <c r="GR1495" s="275"/>
      <c r="GS1495" s="275"/>
      <c r="GT1495" s="275"/>
      <c r="GU1495" s="275"/>
      <c r="GV1495" s="275"/>
      <c r="GW1495" s="275"/>
      <c r="GX1495" s="275"/>
      <c r="GY1495" s="275"/>
      <c r="GZ1495" s="275"/>
      <c r="HA1495" s="275"/>
      <c r="HB1495" s="275"/>
      <c r="HC1495" s="275"/>
      <c r="HD1495" s="275"/>
      <c r="HE1495" s="275"/>
      <c r="HF1495" s="275"/>
      <c r="HG1495" s="275"/>
      <c r="HH1495" s="275"/>
      <c r="HI1495" s="275"/>
      <c r="HJ1495" s="275"/>
      <c r="HK1495" s="275"/>
      <c r="HL1495" s="275"/>
      <c r="HM1495" s="275"/>
      <c r="HN1495" s="275"/>
      <c r="HO1495" s="275"/>
      <c r="HP1495" s="275"/>
      <c r="HQ1495" s="275"/>
      <c r="HR1495" s="275"/>
      <c r="HS1495" s="275"/>
      <c r="HT1495" s="275"/>
      <c r="HU1495" s="275"/>
      <c r="HV1495" s="275"/>
      <c r="HW1495" s="275"/>
      <c r="HX1495" s="275"/>
      <c r="HY1495" s="275"/>
      <c r="HZ1495" s="275"/>
      <c r="IA1495" s="275"/>
      <c r="IB1495" s="275"/>
      <c r="IC1495" s="275"/>
      <c r="ID1495" s="275"/>
      <c r="IE1495" s="275"/>
      <c r="IF1495" s="275"/>
      <c r="IG1495" s="275"/>
      <c r="IH1495" s="275"/>
      <c r="II1495" s="275"/>
      <c r="IJ1495" s="275"/>
      <c r="IK1495" s="275"/>
      <c r="IL1495" s="275"/>
      <c r="IM1495" s="275"/>
      <c r="IN1495" s="275"/>
      <c r="IO1495" s="275"/>
      <c r="IP1495" s="275"/>
      <c r="IQ1495" s="275"/>
      <c r="IR1495" s="275"/>
      <c r="IS1495" s="275"/>
      <c r="IT1495" s="275"/>
      <c r="IU1495" s="275"/>
      <c r="IV1495" s="275"/>
      <c r="IW1495" s="275"/>
      <c r="IX1495" s="275"/>
      <c r="IY1495" s="275"/>
      <c r="IZ1495" s="275"/>
      <c r="JA1495" s="275"/>
      <c r="JB1495" s="275"/>
      <c r="JC1495" s="275"/>
      <c r="JD1495" s="275"/>
      <c r="JE1495" s="275"/>
      <c r="JF1495" s="275"/>
      <c r="JG1495" s="275"/>
      <c r="JH1495" s="275"/>
      <c r="JI1495" s="275"/>
      <c r="JJ1495" s="275"/>
      <c r="JK1495" s="275"/>
      <c r="JL1495" s="275"/>
      <c r="JM1495" s="275"/>
      <c r="JN1495" s="275"/>
      <c r="JO1495" s="275"/>
      <c r="JP1495" s="275"/>
      <c r="JQ1495" s="275"/>
      <c r="JR1495" s="275"/>
      <c r="JS1495" s="275"/>
      <c r="JT1495" s="275"/>
      <c r="JU1495" s="275"/>
      <c r="JV1495" s="275"/>
      <c r="JW1495" s="275"/>
      <c r="JX1495" s="275"/>
      <c r="JY1495" s="275"/>
      <c r="JZ1495" s="275"/>
      <c r="KA1495" s="275"/>
      <c r="KB1495" s="275"/>
      <c r="KC1495" s="275"/>
      <c r="KD1495" s="275"/>
      <c r="KE1495" s="275"/>
      <c r="KF1495" s="275"/>
      <c r="KG1495" s="275"/>
      <c r="KH1495" s="275"/>
      <c r="KI1495" s="275"/>
      <c r="KJ1495" s="275"/>
      <c r="KK1495" s="275"/>
      <c r="KL1495" s="275"/>
      <c r="KM1495" s="275"/>
      <c r="KN1495" s="275"/>
      <c r="KO1495" s="275"/>
      <c r="KP1495" s="275"/>
      <c r="KQ1495" s="275"/>
      <c r="KR1495" s="275"/>
      <c r="KS1495" s="275"/>
      <c r="KT1495" s="275"/>
      <c r="KU1495" s="275"/>
      <c r="KV1495" s="275"/>
      <c r="KW1495" s="275"/>
      <c r="KX1495" s="275"/>
      <c r="KY1495" s="275"/>
      <c r="KZ1495" s="275"/>
      <c r="LA1495" s="275"/>
      <c r="LB1495" s="275"/>
      <c r="LC1495" s="275"/>
      <c r="LD1495" s="275"/>
      <c r="LE1495" s="275"/>
      <c r="LF1495" s="275"/>
      <c r="LG1495" s="275"/>
      <c r="LH1495" s="275"/>
      <c r="LI1495" s="275"/>
      <c r="LJ1495" s="275"/>
      <c r="LK1495" s="275"/>
      <c r="LL1495" s="275"/>
      <c r="LM1495" s="275"/>
      <c r="LN1495" s="275"/>
      <c r="LO1495" s="275"/>
      <c r="LP1495" s="275"/>
      <c r="LQ1495" s="275"/>
      <c r="LR1495" s="275"/>
      <c r="LS1495" s="275"/>
      <c r="LT1495" s="275"/>
      <c r="LU1495" s="275"/>
      <c r="LV1495" s="275"/>
      <c r="LW1495" s="275"/>
      <c r="LX1495" s="275"/>
      <c r="LY1495" s="275"/>
      <c r="LZ1495" s="275"/>
      <c r="MA1495" s="275"/>
      <c r="MB1495" s="275"/>
      <c r="MC1495" s="275"/>
      <c r="MD1495" s="275"/>
      <c r="ME1495" s="275"/>
      <c r="MF1495" s="275"/>
      <c r="MG1495" s="275"/>
      <c r="MH1495" s="275"/>
      <c r="MI1495" s="275"/>
      <c r="MJ1495" s="275"/>
      <c r="MK1495" s="275"/>
      <c r="ML1495" s="275"/>
      <c r="MM1495" s="275"/>
      <c r="MN1495" s="275"/>
      <c r="MO1495" s="275"/>
      <c r="MP1495" s="275"/>
      <c r="MQ1495" s="275"/>
      <c r="MR1495" s="275"/>
      <c r="MS1495" s="275"/>
      <c r="MT1495" s="275"/>
      <c r="MU1495" s="275"/>
      <c r="MV1495" s="275"/>
      <c r="MW1495" s="275"/>
      <c r="MX1495" s="275"/>
      <c r="MY1495" s="275"/>
      <c r="MZ1495" s="275"/>
      <c r="NA1495" s="275"/>
      <c r="NB1495" s="275"/>
      <c r="NC1495" s="275"/>
      <c r="ND1495" s="275"/>
      <c r="NE1495" s="275"/>
      <c r="NF1495" s="275"/>
      <c r="NG1495" s="275"/>
      <c r="NH1495" s="275"/>
      <c r="NI1495" s="275"/>
      <c r="NJ1495" s="275"/>
      <c r="NK1495" s="275"/>
      <c r="NL1495" s="275"/>
      <c r="NM1495" s="275"/>
      <c r="NN1495" s="275"/>
      <c r="NO1495" s="275"/>
      <c r="NP1495" s="275"/>
      <c r="NQ1495" s="275"/>
      <c r="NR1495" s="275"/>
      <c r="NS1495" s="275"/>
      <c r="NT1495" s="275"/>
      <c r="NU1495" s="275"/>
      <c r="NV1495" s="275"/>
      <c r="NW1495" s="275"/>
      <c r="NX1495" s="275"/>
      <c r="NY1495" s="275"/>
      <c r="NZ1495" s="275"/>
      <c r="OA1495" s="275"/>
      <c r="OB1495" s="275"/>
      <c r="OC1495" s="275"/>
      <c r="OD1495" s="275"/>
      <c r="OE1495" s="275"/>
      <c r="OF1495" s="275"/>
      <c r="OG1495" s="275"/>
      <c r="OH1495" s="275"/>
      <c r="OI1495" s="275"/>
      <c r="OJ1495" s="275"/>
      <c r="OK1495" s="275"/>
      <c r="OL1495" s="275"/>
      <c r="OM1495" s="275"/>
      <c r="ON1495" s="275"/>
      <c r="OO1495" s="275"/>
      <c r="OP1495" s="275"/>
      <c r="OQ1495" s="275"/>
      <c r="OR1495" s="275"/>
      <c r="OS1495" s="275"/>
      <c r="OT1495" s="275"/>
      <c r="OU1495" s="275"/>
      <c r="OV1495" s="275"/>
      <c r="OW1495" s="275"/>
      <c r="OX1495" s="275"/>
      <c r="OY1495" s="275"/>
      <c r="OZ1495" s="275"/>
      <c r="PA1495" s="275"/>
      <c r="PB1495" s="275"/>
      <c r="PC1495" s="275"/>
      <c r="PD1495" s="275"/>
      <c r="PE1495" s="275"/>
      <c r="PF1495" s="275"/>
      <c r="PG1495" s="275"/>
      <c r="PH1495" s="275"/>
      <c r="PI1495" s="275"/>
      <c r="PJ1495" s="275"/>
      <c r="PK1495" s="275"/>
      <c r="PL1495" s="275"/>
      <c r="PM1495" s="275"/>
      <c r="PN1495" s="275"/>
      <c r="PO1495" s="275"/>
      <c r="PP1495" s="275"/>
      <c r="PQ1495" s="275"/>
      <c r="PR1495" s="275"/>
      <c r="PS1495" s="275"/>
      <c r="PT1495" s="275"/>
      <c r="PU1495" s="275"/>
      <c r="PV1495" s="275"/>
      <c r="PW1495" s="275"/>
      <c r="PX1495" s="275"/>
      <c r="PY1495" s="275"/>
      <c r="PZ1495" s="275"/>
      <c r="QA1495" s="275"/>
      <c r="QB1495" s="275"/>
      <c r="QC1495" s="275"/>
      <c r="QD1495" s="275"/>
      <c r="QE1495" s="275"/>
      <c r="QF1495" s="275"/>
      <c r="QG1495" s="275"/>
      <c r="QH1495" s="275"/>
      <c r="QI1495" s="275"/>
      <c r="QJ1495" s="275"/>
      <c r="QK1495" s="275"/>
      <c r="QL1495" s="275"/>
      <c r="QM1495" s="275"/>
      <c r="QN1495" s="275"/>
      <c r="QO1495" s="275"/>
      <c r="QP1495" s="275"/>
      <c r="QQ1495" s="275"/>
      <c r="QR1495" s="275"/>
      <c r="QS1495" s="275"/>
      <c r="QT1495" s="275"/>
      <c r="QU1495" s="275"/>
      <c r="QV1495" s="275"/>
      <c r="QW1495" s="275"/>
      <c r="QX1495" s="275"/>
      <c r="QY1495" s="275"/>
      <c r="QZ1495" s="275"/>
      <c r="RA1495" s="275"/>
      <c r="RB1495" s="275"/>
      <c r="RC1495" s="275"/>
      <c r="RD1495" s="275"/>
      <c r="RE1495" s="275"/>
      <c r="RF1495" s="275"/>
      <c r="RG1495" s="275"/>
      <c r="RH1495" s="275"/>
      <c r="RI1495" s="275"/>
      <c r="RJ1495" s="275"/>
      <c r="RK1495" s="275"/>
      <c r="RL1495" s="275"/>
      <c r="RM1495" s="275"/>
      <c r="RN1495" s="275"/>
      <c r="RO1495" s="275"/>
      <c r="RP1495" s="275"/>
      <c r="RQ1495" s="275"/>
      <c r="RR1495" s="275"/>
      <c r="RS1495" s="275"/>
      <c r="RT1495" s="275"/>
      <c r="RU1495" s="275"/>
      <c r="RV1495" s="275"/>
      <c r="RW1495" s="275"/>
      <c r="RX1495" s="275"/>
      <c r="RY1495" s="275"/>
      <c r="RZ1495" s="275"/>
      <c r="SA1495" s="275"/>
      <c r="SB1495" s="275"/>
      <c r="SC1495" s="275"/>
      <c r="SD1495" s="275"/>
      <c r="SE1495" s="275"/>
      <c r="SF1495" s="275"/>
      <c r="SG1495" s="275"/>
      <c r="SH1495" s="275"/>
      <c r="SI1495" s="275"/>
      <c r="SJ1495" s="275"/>
      <c r="SK1495" s="275"/>
      <c r="SL1495" s="275"/>
      <c r="SM1495" s="275"/>
      <c r="SN1495" s="275"/>
      <c r="SO1495" s="275"/>
      <c r="SP1495" s="275"/>
      <c r="SQ1495" s="275"/>
      <c r="SR1495" s="275"/>
      <c r="SS1495" s="275"/>
      <c r="ST1495" s="275"/>
      <c r="SU1495" s="275"/>
      <c r="SV1495" s="275"/>
      <c r="SW1495" s="275"/>
      <c r="SX1495" s="275"/>
      <c r="SY1495" s="275"/>
      <c r="SZ1495" s="275"/>
      <c r="TA1495" s="275"/>
      <c r="TB1495" s="275"/>
      <c r="TC1495" s="275"/>
      <c r="TD1495" s="275"/>
      <c r="TE1495" s="275"/>
      <c r="TF1495" s="275"/>
      <c r="TG1495" s="275"/>
      <c r="TH1495" s="275"/>
      <c r="TI1495" s="275"/>
      <c r="TJ1495" s="275"/>
      <c r="TK1495" s="275"/>
      <c r="TL1495" s="275"/>
      <c r="TM1495" s="275"/>
      <c r="TN1495" s="275"/>
      <c r="TO1495" s="275"/>
      <c r="TP1495" s="275"/>
      <c r="TQ1495" s="275"/>
      <c r="TR1495" s="275"/>
      <c r="TS1495" s="275"/>
      <c r="TT1495" s="275"/>
      <c r="TU1495" s="275"/>
      <c r="TV1495" s="275"/>
      <c r="TW1495" s="275"/>
      <c r="TX1495" s="275"/>
      <c r="TY1495" s="275"/>
      <c r="TZ1495" s="275"/>
      <c r="UA1495" s="275"/>
      <c r="UB1495" s="275"/>
      <c r="UC1495" s="275"/>
      <c r="UD1495" s="275"/>
      <c r="UE1495" s="275"/>
      <c r="UF1495" s="275"/>
      <c r="UG1495" s="275"/>
      <c r="UH1495" s="275"/>
      <c r="UI1495" s="275"/>
      <c r="UJ1495" s="275"/>
      <c r="UK1495" s="275"/>
      <c r="UL1495" s="275"/>
      <c r="UM1495" s="275"/>
      <c r="UN1495" s="275"/>
      <c r="UO1495" s="275"/>
      <c r="UP1495" s="275"/>
      <c r="UQ1495" s="275"/>
      <c r="UR1495" s="275"/>
      <c r="US1495" s="275"/>
      <c r="UT1495" s="275"/>
      <c r="UU1495" s="275"/>
      <c r="UV1495" s="275"/>
      <c r="UW1495" s="275"/>
      <c r="UX1495" s="275"/>
      <c r="UY1495" s="275"/>
      <c r="UZ1495" s="275"/>
      <c r="VA1495" s="275"/>
      <c r="VB1495" s="275"/>
      <c r="VC1495" s="275"/>
      <c r="VD1495" s="275"/>
      <c r="VE1495" s="275"/>
      <c r="VF1495" s="275"/>
      <c r="VG1495" s="275"/>
      <c r="VH1495" s="275"/>
      <c r="VI1495" s="275"/>
      <c r="VJ1495" s="275"/>
      <c r="VK1495" s="275"/>
      <c r="VL1495" s="275"/>
      <c r="VM1495" s="275"/>
      <c r="VN1495" s="275"/>
      <c r="VO1495" s="275"/>
      <c r="VP1495" s="275"/>
      <c r="VQ1495" s="275"/>
      <c r="VR1495" s="275"/>
      <c r="VS1495" s="275"/>
      <c r="VT1495" s="275"/>
      <c r="VU1495" s="275"/>
      <c r="VV1495" s="275"/>
      <c r="VW1495" s="275"/>
      <c r="VX1495" s="275"/>
      <c r="VY1495" s="275"/>
      <c r="VZ1495" s="275"/>
      <c r="WA1495" s="275"/>
      <c r="WB1495" s="275"/>
      <c r="WC1495" s="275"/>
      <c r="WD1495" s="275"/>
      <c r="WE1495" s="275"/>
      <c r="WF1495" s="275"/>
      <c r="WG1495" s="275"/>
      <c r="WH1495" s="275"/>
      <c r="WI1495" s="275"/>
      <c r="WJ1495" s="275"/>
      <c r="WK1495" s="275"/>
      <c r="WL1495" s="275"/>
      <c r="WM1495" s="275"/>
      <c r="WN1495" s="275"/>
      <c r="WO1495" s="275"/>
      <c r="WP1495" s="275"/>
      <c r="WQ1495" s="275"/>
      <c r="WR1495" s="275"/>
      <c r="WS1495" s="275"/>
      <c r="WT1495" s="275"/>
      <c r="WU1495" s="275"/>
      <c r="WV1495" s="275"/>
      <c r="WW1495" s="275"/>
      <c r="WX1495" s="275"/>
      <c r="WY1495" s="275"/>
      <c r="WZ1495" s="275"/>
      <c r="XA1495" s="275"/>
      <c r="XB1495" s="275"/>
      <c r="XC1495" s="275"/>
      <c r="XD1495" s="275"/>
      <c r="XE1495" s="275"/>
      <c r="XF1495" s="275"/>
      <c r="XG1495" s="275"/>
      <c r="XH1495" s="275"/>
      <c r="XI1495" s="275"/>
      <c r="XJ1495" s="275"/>
      <c r="XK1495" s="275"/>
      <c r="XL1495" s="275"/>
      <c r="XM1495" s="275"/>
      <c r="XN1495" s="275"/>
      <c r="XO1495" s="275"/>
      <c r="XP1495" s="275"/>
      <c r="XQ1495" s="275"/>
      <c r="XR1495" s="275"/>
      <c r="XS1495" s="275"/>
      <c r="XT1495" s="275"/>
      <c r="XU1495" s="275"/>
      <c r="XV1495" s="275"/>
      <c r="XW1495" s="275"/>
      <c r="XX1495" s="275"/>
      <c r="XY1495" s="275"/>
      <c r="XZ1495" s="275"/>
      <c r="YA1495" s="275"/>
      <c r="YB1495" s="275"/>
      <c r="YC1495" s="275"/>
      <c r="YD1495" s="275"/>
      <c r="YE1495" s="275"/>
      <c r="YF1495" s="275"/>
      <c r="YG1495" s="275"/>
      <c r="YH1495" s="275"/>
      <c r="YI1495" s="275"/>
      <c r="YJ1495" s="275"/>
      <c r="YK1495" s="275"/>
      <c r="YL1495" s="275"/>
      <c r="YM1495" s="275"/>
      <c r="YN1495" s="275"/>
      <c r="YO1495" s="275"/>
      <c r="YP1495" s="275"/>
      <c r="YQ1495" s="275"/>
      <c r="YR1495" s="275"/>
      <c r="YS1495" s="275"/>
      <c r="YT1495" s="275"/>
      <c r="YU1495" s="275"/>
      <c r="YV1495" s="275"/>
      <c r="YW1495" s="275"/>
      <c r="YX1495" s="275"/>
      <c r="YY1495" s="275"/>
      <c r="YZ1495" s="275"/>
      <c r="ZA1495" s="275"/>
      <c r="ZB1495" s="275"/>
      <c r="ZC1495" s="275"/>
      <c r="ZD1495" s="275"/>
      <c r="ZE1495" s="275"/>
      <c r="ZF1495" s="275"/>
      <c r="ZG1495" s="275"/>
      <c r="ZH1495" s="275"/>
      <c r="ZI1495" s="275"/>
      <c r="ZJ1495" s="275"/>
      <c r="ZK1495" s="275"/>
      <c r="ZL1495" s="275"/>
      <c r="ZM1495" s="275"/>
      <c r="ZN1495" s="275"/>
      <c r="ZO1495" s="275"/>
      <c r="ZP1495" s="275"/>
      <c r="ZQ1495" s="275"/>
      <c r="ZR1495" s="275"/>
      <c r="ZS1495" s="275"/>
      <c r="ZT1495" s="275"/>
      <c r="ZU1495" s="275"/>
      <c r="ZV1495" s="275"/>
      <c r="ZW1495" s="275"/>
      <c r="ZX1495" s="275"/>
      <c r="ZY1495" s="275"/>
      <c r="ZZ1495" s="275"/>
      <c r="AAA1495" s="275"/>
      <c r="AAB1495" s="275"/>
      <c r="AAC1495" s="275"/>
      <c r="AAD1495" s="275"/>
      <c r="AAE1495" s="275"/>
      <c r="AAF1495" s="275"/>
      <c r="AAG1495" s="275"/>
      <c r="AAH1495" s="275"/>
      <c r="AAI1495" s="275"/>
      <c r="AAJ1495" s="275"/>
      <c r="AAK1495" s="275"/>
      <c r="AAL1495" s="275"/>
      <c r="AAM1495" s="275"/>
      <c r="AAN1495" s="275"/>
      <c r="AAO1495" s="275"/>
      <c r="AAP1495" s="275"/>
      <c r="AAQ1495" s="275"/>
      <c r="AAR1495" s="275"/>
      <c r="AAS1495" s="275"/>
      <c r="AAT1495" s="275"/>
      <c r="AAU1495" s="275"/>
      <c r="AAV1495" s="275"/>
      <c r="AAW1495" s="275"/>
      <c r="AAX1495" s="275"/>
      <c r="AAY1495" s="275"/>
      <c r="AAZ1495" s="275"/>
      <c r="ABA1495" s="275"/>
      <c r="ABB1495" s="275"/>
      <c r="ABC1495" s="275"/>
      <c r="ABD1495" s="275"/>
      <c r="ABE1495" s="275"/>
      <c r="ABF1495" s="275"/>
      <c r="ABG1495" s="275"/>
      <c r="ABH1495" s="275"/>
      <c r="ABI1495" s="275"/>
      <c r="ABJ1495" s="275"/>
      <c r="ABK1495" s="275"/>
      <c r="ABL1495" s="275"/>
      <c r="ABM1495" s="275"/>
      <c r="ABN1495" s="275"/>
      <c r="ABO1495" s="275"/>
      <c r="ABP1495" s="275"/>
      <c r="ABQ1495" s="275"/>
      <c r="ABR1495" s="275"/>
      <c r="ABS1495" s="275"/>
      <c r="ABT1495" s="275"/>
      <c r="ABU1495" s="275"/>
      <c r="ABV1495" s="275"/>
      <c r="ABW1495" s="275"/>
      <c r="ABX1495" s="275"/>
      <c r="ABY1495" s="275"/>
      <c r="ABZ1495" s="275"/>
      <c r="ACA1495" s="275"/>
      <c r="ACB1495" s="275"/>
      <c r="ACC1495" s="275"/>
      <c r="ACD1495" s="275"/>
      <c r="ACE1495" s="275"/>
      <c r="ACF1495" s="275"/>
      <c r="ACG1495" s="275"/>
      <c r="ACH1495" s="275"/>
      <c r="ACI1495" s="275"/>
      <c r="ACJ1495" s="275"/>
      <c r="ACK1495" s="275"/>
      <c r="ACL1495" s="275"/>
      <c r="ACM1495" s="275"/>
      <c r="ACN1495" s="275"/>
      <c r="ACO1495" s="275"/>
      <c r="ACP1495" s="275"/>
      <c r="ACQ1495" s="275"/>
      <c r="ACR1495" s="275"/>
      <c r="ACS1495" s="275"/>
      <c r="ACT1495" s="275"/>
      <c r="ACU1495" s="275"/>
      <c r="ACV1495" s="275"/>
      <c r="ACW1495" s="275"/>
      <c r="ACX1495" s="275"/>
      <c r="ACY1495" s="275"/>
      <c r="ACZ1495" s="275"/>
      <c r="ADA1495" s="275"/>
      <c r="ADB1495" s="275"/>
      <c r="ADC1495" s="275"/>
      <c r="ADD1495" s="275"/>
      <c r="ADE1495" s="275"/>
      <c r="ADF1495" s="275"/>
      <c r="ADG1495" s="275"/>
      <c r="ADH1495" s="275"/>
      <c r="ADI1495" s="275"/>
      <c r="ADJ1495" s="275"/>
      <c r="ADK1495" s="275"/>
      <c r="ADL1495" s="275"/>
      <c r="ADM1495" s="275"/>
      <c r="ADN1495" s="275"/>
      <c r="ADO1495" s="275"/>
      <c r="ADP1495" s="275"/>
      <c r="ADQ1495" s="275"/>
      <c r="ADR1495" s="275"/>
      <c r="ADS1495" s="275"/>
      <c r="ADT1495" s="275"/>
      <c r="ADU1495" s="275"/>
      <c r="ADV1495" s="275"/>
      <c r="ADW1495" s="275"/>
      <c r="ADX1495" s="275"/>
      <c r="ADY1495" s="275"/>
      <c r="ADZ1495" s="275"/>
      <c r="AEA1495" s="275"/>
      <c r="AEB1495" s="275"/>
      <c r="AEC1495" s="275"/>
      <c r="AED1495" s="275"/>
      <c r="AEE1495" s="275"/>
      <c r="AEF1495" s="275"/>
      <c r="AEG1495" s="275"/>
      <c r="AEH1495" s="275"/>
      <c r="AEI1495" s="275"/>
      <c r="AEJ1495" s="275"/>
      <c r="AEK1495" s="275"/>
      <c r="AEL1495" s="275"/>
      <c r="AEM1495" s="275"/>
      <c r="AEN1495" s="275"/>
      <c r="AEO1495" s="275"/>
      <c r="AEP1495" s="275"/>
      <c r="AEQ1495" s="275"/>
      <c r="AER1495" s="275"/>
      <c r="AES1495" s="275"/>
      <c r="AET1495" s="275"/>
      <c r="AEU1495" s="275"/>
      <c r="AEV1495" s="275"/>
      <c r="AEW1495" s="275"/>
      <c r="AEX1495" s="275"/>
      <c r="AEY1495" s="275"/>
      <c r="AEZ1495" s="275"/>
      <c r="AFA1495" s="275"/>
      <c r="AFB1495" s="275"/>
      <c r="AFC1495" s="275"/>
      <c r="AFD1495" s="275"/>
      <c r="AFE1495" s="275"/>
      <c r="AFF1495" s="275"/>
      <c r="AFG1495" s="275"/>
      <c r="AFH1495" s="275"/>
      <c r="AFI1495" s="275"/>
      <c r="AFJ1495" s="275"/>
      <c r="AFK1495" s="275"/>
      <c r="AFL1495" s="275"/>
      <c r="AFM1495" s="275"/>
      <c r="AFN1495" s="275"/>
      <c r="AFO1495" s="275"/>
      <c r="AFP1495" s="275"/>
      <c r="AFQ1495" s="275"/>
      <c r="AFR1495" s="275"/>
      <c r="AFS1495" s="275"/>
      <c r="AFT1495" s="275"/>
      <c r="AFU1495" s="275"/>
      <c r="AFV1495" s="275"/>
      <c r="AFW1495" s="275"/>
      <c r="AFX1495" s="275"/>
      <c r="AFY1495" s="275"/>
      <c r="AFZ1495" s="275"/>
      <c r="AGA1495" s="275"/>
      <c r="AGB1495" s="275"/>
      <c r="AGC1495" s="275"/>
      <c r="AGD1495" s="275"/>
      <c r="AGE1495" s="275"/>
      <c r="AGF1495" s="275"/>
      <c r="AGG1495" s="275"/>
      <c r="AGH1495" s="275"/>
      <c r="AGI1495" s="275"/>
      <c r="AGJ1495" s="275"/>
      <c r="AGK1495" s="275"/>
      <c r="AGL1495" s="275"/>
      <c r="AGM1495" s="275"/>
      <c r="AGN1495" s="275"/>
      <c r="AGO1495" s="275"/>
      <c r="AGP1495" s="275"/>
      <c r="AGQ1495" s="275"/>
      <c r="AGR1495" s="275"/>
      <c r="AGS1495" s="275"/>
      <c r="AGT1495" s="275"/>
      <c r="AGU1495" s="275"/>
      <c r="AGV1495" s="275"/>
      <c r="AGW1495" s="275"/>
      <c r="AGX1495" s="275"/>
      <c r="AGY1495" s="275"/>
      <c r="AGZ1495" s="275"/>
      <c r="AHA1495" s="275"/>
      <c r="AHB1495" s="275"/>
      <c r="AHC1495" s="275"/>
      <c r="AHD1495" s="275"/>
      <c r="AHE1495" s="275"/>
      <c r="AHF1495" s="275"/>
      <c r="AHG1495" s="275"/>
      <c r="AHH1495" s="275"/>
      <c r="AHI1495" s="275"/>
      <c r="AHJ1495" s="275"/>
      <c r="AHK1495" s="275"/>
      <c r="AHL1495" s="275"/>
      <c r="AHM1495" s="275"/>
      <c r="AHN1495" s="275"/>
      <c r="AHO1495" s="275"/>
      <c r="AHP1495" s="275"/>
      <c r="AHQ1495" s="275"/>
      <c r="AHR1495" s="275"/>
      <c r="AHS1495" s="275"/>
      <c r="AHT1495" s="275"/>
      <c r="AHU1495" s="275"/>
      <c r="AHV1495" s="275"/>
      <c r="AHW1495" s="275"/>
      <c r="AHX1495" s="275"/>
      <c r="AHY1495" s="275"/>
      <c r="AHZ1495" s="275"/>
      <c r="AIA1495" s="275"/>
      <c r="AIB1495" s="275"/>
      <c r="AIC1495" s="275"/>
      <c r="AID1495" s="275"/>
      <c r="AIE1495" s="275"/>
      <c r="AIF1495" s="275"/>
      <c r="AIG1495" s="275"/>
      <c r="AIH1495" s="275"/>
      <c r="AII1495" s="275"/>
      <c r="AIJ1495" s="275"/>
      <c r="AIK1495" s="275"/>
      <c r="AIL1495" s="275"/>
      <c r="AIM1495" s="275"/>
      <c r="AIN1495" s="275"/>
      <c r="AIO1495" s="275"/>
      <c r="AIP1495" s="275"/>
      <c r="AIQ1495" s="275"/>
      <c r="AIR1495" s="275"/>
      <c r="AIS1495" s="275"/>
      <c r="AIT1495" s="275"/>
      <c r="AIU1495" s="275"/>
      <c r="AIV1495" s="275"/>
      <c r="AIW1495" s="275"/>
      <c r="AIX1495" s="275"/>
      <c r="AIY1495" s="275"/>
      <c r="AIZ1495" s="275"/>
      <c r="AJA1495" s="275"/>
      <c r="AJB1495" s="275"/>
      <c r="AJC1495" s="275"/>
      <c r="AJD1495" s="275"/>
      <c r="AJE1495" s="275"/>
      <c r="AJF1495" s="275"/>
      <c r="AJG1495" s="275"/>
      <c r="AJH1495" s="275"/>
      <c r="AJI1495" s="275"/>
      <c r="AJJ1495" s="275"/>
      <c r="AJK1495" s="275"/>
      <c r="AJL1495" s="275"/>
      <c r="AJM1495" s="275"/>
      <c r="AJN1495" s="275"/>
      <c r="AJO1495" s="275"/>
      <c r="AJP1495" s="275"/>
      <c r="AJQ1495" s="275"/>
      <c r="AJR1495" s="275"/>
      <c r="AJS1495" s="275"/>
      <c r="AJT1495" s="275"/>
      <c r="AJU1495" s="275"/>
      <c r="AJV1495" s="275"/>
      <c r="AJW1495" s="275"/>
      <c r="AJX1495" s="275"/>
      <c r="AJY1495" s="275"/>
      <c r="AJZ1495" s="275"/>
      <c r="AKA1495" s="275"/>
      <c r="AKB1495" s="275"/>
      <c r="AKC1495" s="275"/>
      <c r="AKD1495" s="275"/>
      <c r="AKE1495" s="275"/>
      <c r="AKF1495" s="275"/>
      <c r="AKG1495" s="275"/>
      <c r="AKH1495" s="275"/>
      <c r="AKI1495" s="275"/>
      <c r="AKJ1495" s="275"/>
      <c r="AKK1495" s="275"/>
      <c r="AKL1495" s="275"/>
      <c r="AKM1495" s="275"/>
      <c r="AKN1495" s="275"/>
      <c r="AKO1495" s="275"/>
      <c r="AKP1495" s="275"/>
      <c r="AKQ1495" s="275"/>
      <c r="AKR1495" s="275"/>
      <c r="AKS1495" s="275"/>
      <c r="AKT1495" s="275"/>
      <c r="AKU1495" s="275"/>
      <c r="AKV1495" s="275"/>
      <c r="AKW1495" s="275"/>
      <c r="AKX1495" s="275"/>
      <c r="AKY1495" s="275"/>
      <c r="AKZ1495" s="275"/>
      <c r="ALA1495" s="275"/>
      <c r="ALB1495" s="275"/>
      <c r="ALC1495" s="275"/>
      <c r="ALD1495" s="275"/>
      <c r="ALE1495" s="275"/>
      <c r="ALF1495" s="275"/>
      <c r="ALG1495" s="275"/>
      <c r="ALH1495" s="275"/>
      <c r="ALI1495" s="275"/>
      <c r="ALJ1495" s="275"/>
      <c r="ALK1495" s="275"/>
      <c r="ALL1495" s="275"/>
      <c r="ALM1495" s="275"/>
      <c r="ALN1495" s="275"/>
      <c r="ALO1495" s="275"/>
      <c r="ALP1495" s="275"/>
      <c r="ALQ1495" s="275"/>
      <c r="ALR1495" s="275"/>
      <c r="ALS1495" s="275"/>
      <c r="ALT1495" s="275"/>
      <c r="ALU1495" s="275"/>
      <c r="ALV1495" s="275"/>
      <c r="ALW1495" s="275"/>
      <c r="ALX1495" s="275"/>
      <c r="ALY1495" s="275"/>
      <c r="ALZ1495" s="275"/>
      <c r="AMA1495" s="275"/>
      <c r="AMB1495" s="275"/>
      <c r="AMC1495" s="275"/>
      <c r="AMD1495" s="275"/>
      <c r="AME1495" s="275"/>
      <c r="AMF1495" s="275"/>
      <c r="AMG1495" s="275"/>
      <c r="AMH1495" s="275"/>
      <c r="AMI1495" s="275"/>
      <c r="AMJ1495" s="275"/>
      <c r="AMK1495" s="275"/>
      <c r="AML1495" s="275"/>
      <c r="AMM1495" s="275"/>
      <c r="AMN1495" s="275"/>
      <c r="AMO1495" s="275"/>
      <c r="AMP1495" s="275"/>
      <c r="AMQ1495" s="275"/>
      <c r="AMR1495" s="275"/>
      <c r="AMS1495" s="275"/>
      <c r="AMT1495" s="275"/>
      <c r="AMU1495" s="275"/>
      <c r="AMV1495" s="275"/>
      <c r="AMW1495" s="275"/>
      <c r="AMX1495" s="275"/>
      <c r="AMY1495" s="275"/>
      <c r="AMZ1495" s="275"/>
      <c r="ANA1495" s="275"/>
      <c r="ANB1495" s="275"/>
      <c r="ANC1495" s="275"/>
      <c r="AND1495" s="275"/>
      <c r="ANE1495" s="275"/>
      <c r="ANF1495" s="275"/>
      <c r="ANG1495" s="275"/>
      <c r="ANH1495" s="275"/>
      <c r="ANI1495" s="275"/>
      <c r="ANJ1495" s="275"/>
      <c r="ANK1495" s="275"/>
      <c r="ANL1495" s="275"/>
      <c r="ANM1495" s="275"/>
      <c r="ANN1495" s="275"/>
      <c r="ANO1495" s="275"/>
      <c r="ANP1495" s="275"/>
      <c r="ANQ1495" s="275"/>
      <c r="ANR1495" s="275"/>
      <c r="ANS1495" s="275"/>
      <c r="ANT1495" s="275"/>
      <c r="ANU1495" s="275"/>
      <c r="ANV1495" s="275"/>
      <c r="ANW1495" s="275"/>
      <c r="ANX1495" s="275"/>
      <c r="ANY1495" s="275"/>
      <c r="ANZ1495" s="275"/>
      <c r="AOA1495" s="275"/>
      <c r="AOB1495" s="275"/>
      <c r="AOC1495" s="275"/>
      <c r="AOD1495" s="275"/>
      <c r="AOE1495" s="275"/>
      <c r="AOF1495" s="275"/>
      <c r="AOG1495" s="275"/>
      <c r="AOH1495" s="275"/>
      <c r="AOI1495" s="275"/>
      <c r="AOJ1495" s="275"/>
      <c r="AOK1495" s="275"/>
      <c r="AOL1495" s="275"/>
      <c r="AOM1495" s="275"/>
      <c r="AON1495" s="275"/>
      <c r="AOO1495" s="275"/>
      <c r="AOP1495" s="275"/>
      <c r="AOQ1495" s="275"/>
      <c r="AOR1495" s="275"/>
      <c r="AOS1495" s="275"/>
      <c r="AOT1495" s="275"/>
      <c r="AOU1495" s="275"/>
      <c r="AOV1495" s="275"/>
      <c r="AOW1495" s="275"/>
      <c r="AOX1495" s="275"/>
      <c r="AOY1495" s="275"/>
      <c r="AOZ1495" s="275"/>
      <c r="APA1495" s="275"/>
      <c r="APB1495" s="275"/>
      <c r="APC1495" s="275"/>
      <c r="APD1495" s="275"/>
      <c r="APE1495" s="275"/>
      <c r="APF1495" s="275"/>
      <c r="APG1495" s="275"/>
      <c r="APH1495" s="275"/>
      <c r="API1495" s="275"/>
      <c r="APJ1495" s="275"/>
      <c r="APK1495" s="275"/>
      <c r="APL1495" s="275"/>
      <c r="APM1495" s="275"/>
      <c r="APN1495" s="275"/>
      <c r="APO1495" s="275"/>
      <c r="APP1495" s="275"/>
      <c r="APQ1495" s="275"/>
      <c r="APR1495" s="275"/>
      <c r="APS1495" s="275"/>
      <c r="APT1495" s="275"/>
      <c r="APU1495" s="275"/>
      <c r="APV1495" s="275"/>
      <c r="APW1495" s="275"/>
      <c r="APX1495" s="275"/>
      <c r="APY1495" s="275"/>
      <c r="APZ1495" s="275"/>
      <c r="AQA1495" s="275"/>
      <c r="AQB1495" s="275"/>
      <c r="AQC1495" s="275"/>
      <c r="AQD1495" s="275"/>
      <c r="AQE1495" s="275"/>
      <c r="AQF1495" s="275"/>
      <c r="AQG1495" s="275"/>
      <c r="AQH1495" s="275"/>
      <c r="AQI1495" s="275"/>
      <c r="AQJ1495" s="275"/>
      <c r="AQK1495" s="275"/>
      <c r="AQL1495" s="275"/>
      <c r="AQM1495" s="275"/>
      <c r="AQN1495" s="275"/>
      <c r="AQO1495" s="275"/>
      <c r="AQP1495" s="275"/>
      <c r="AQQ1495" s="275"/>
      <c r="AQR1495" s="275"/>
      <c r="AQS1495" s="275"/>
      <c r="AQT1495" s="275"/>
      <c r="AQU1495" s="275"/>
      <c r="AQV1495" s="275"/>
      <c r="AQW1495" s="275"/>
      <c r="AQX1495" s="275"/>
      <c r="AQY1495" s="275"/>
      <c r="AQZ1495" s="275"/>
      <c r="ARA1495" s="275"/>
      <c r="ARB1495" s="275"/>
      <c r="ARC1495" s="275"/>
      <c r="ARD1495" s="275"/>
      <c r="ARE1495" s="275"/>
      <c r="ARF1495" s="275"/>
      <c r="ARG1495" s="275"/>
      <c r="ARH1495" s="275"/>
      <c r="ARI1495" s="275"/>
      <c r="ARJ1495" s="275"/>
      <c r="ARK1495" s="275"/>
      <c r="ARL1495" s="275"/>
      <c r="ARM1495" s="275"/>
      <c r="ARN1495" s="275"/>
      <c r="ARO1495" s="275"/>
      <c r="ARP1495" s="275"/>
      <c r="ARQ1495" s="275"/>
      <c r="ARR1495" s="275"/>
      <c r="ARS1495" s="275"/>
      <c r="ART1495" s="275"/>
      <c r="ARU1495" s="275"/>
      <c r="ARV1495" s="275"/>
      <c r="ARW1495" s="275"/>
      <c r="ARX1495" s="275"/>
      <c r="ARY1495" s="275"/>
      <c r="ARZ1495" s="275"/>
      <c r="ASA1495" s="275"/>
      <c r="ASB1495" s="275"/>
      <c r="ASC1495" s="275"/>
      <c r="ASD1495" s="275"/>
      <c r="ASE1495" s="275"/>
      <c r="ASF1495" s="275"/>
      <c r="ASG1495" s="275"/>
      <c r="ASH1495" s="275"/>
      <c r="ASI1495" s="275"/>
      <c r="ASJ1495" s="275"/>
      <c r="ASK1495" s="275"/>
      <c r="ASL1495" s="275"/>
      <c r="ASM1495" s="275"/>
      <c r="ASN1495" s="275"/>
      <c r="ASO1495" s="275"/>
      <c r="ASP1495" s="275"/>
      <c r="ASQ1495" s="275"/>
      <c r="ASR1495" s="275"/>
      <c r="ASS1495" s="275"/>
      <c r="AST1495" s="275"/>
      <c r="ASU1495" s="275"/>
      <c r="ASV1495" s="275"/>
      <c r="ASW1495" s="275"/>
      <c r="ASX1495" s="275"/>
      <c r="ASY1495" s="275"/>
      <c r="ASZ1495" s="275"/>
      <c r="ATA1495" s="275"/>
      <c r="ATB1495" s="275"/>
      <c r="ATC1495" s="275"/>
      <c r="ATD1495" s="275"/>
      <c r="ATE1495" s="275"/>
      <c r="ATF1495" s="275"/>
      <c r="ATG1495" s="275"/>
      <c r="ATH1495" s="275"/>
      <c r="ATI1495" s="275"/>
      <c r="ATJ1495" s="275"/>
      <c r="ATK1495" s="275"/>
      <c r="ATL1495" s="275"/>
      <c r="ATM1495" s="275"/>
      <c r="ATN1495" s="275"/>
      <c r="ATO1495" s="275"/>
      <c r="ATP1495" s="275"/>
      <c r="ATQ1495" s="275"/>
      <c r="ATR1495" s="275"/>
      <c r="ATS1495" s="275"/>
      <c r="ATT1495" s="275"/>
      <c r="ATU1495" s="275"/>
      <c r="ATV1495" s="275"/>
      <c r="ATW1495" s="275"/>
      <c r="ATX1495" s="275"/>
      <c r="ATY1495" s="275"/>
      <c r="ATZ1495" s="275"/>
      <c r="AUA1495" s="275"/>
      <c r="AUB1495" s="275"/>
      <c r="AUC1495" s="275"/>
      <c r="AUD1495" s="275"/>
      <c r="AUE1495" s="275"/>
      <c r="AUF1495" s="275"/>
      <c r="AUG1495" s="275"/>
      <c r="AUH1495" s="275"/>
      <c r="AUI1495" s="275"/>
      <c r="AUJ1495" s="275"/>
      <c r="AUK1495" s="275"/>
      <c r="AUL1495" s="275"/>
      <c r="AUM1495" s="275"/>
      <c r="AUN1495" s="275"/>
      <c r="AUO1495" s="275"/>
      <c r="AUP1495" s="275"/>
      <c r="AUQ1495" s="275"/>
      <c r="AUR1495" s="275"/>
      <c r="AUS1495" s="275"/>
      <c r="AUT1495" s="275"/>
      <c r="AUU1495" s="275"/>
      <c r="AUV1495" s="275"/>
      <c r="AUW1495" s="275"/>
      <c r="AUX1495" s="275"/>
      <c r="AUY1495" s="275"/>
      <c r="AUZ1495" s="275"/>
      <c r="AVA1495" s="275"/>
      <c r="AVB1495" s="275"/>
      <c r="AVC1495" s="275"/>
      <c r="AVD1495" s="275"/>
      <c r="AVE1495" s="275"/>
      <c r="AVF1495" s="275"/>
      <c r="AVG1495" s="275"/>
      <c r="AVH1495" s="275"/>
      <c r="AVI1495" s="275"/>
      <c r="AVJ1495" s="275"/>
      <c r="AVK1495" s="275"/>
      <c r="AVL1495" s="275"/>
      <c r="AVM1495" s="275"/>
      <c r="AVN1495" s="275"/>
      <c r="AVO1495" s="275"/>
      <c r="AVP1495" s="275"/>
      <c r="AVQ1495" s="275"/>
      <c r="AVR1495" s="275"/>
      <c r="AVS1495" s="275"/>
      <c r="AVT1495" s="275"/>
      <c r="AVU1495" s="275"/>
      <c r="AVV1495" s="275"/>
      <c r="AVW1495" s="275"/>
      <c r="AVX1495" s="275"/>
      <c r="AVY1495" s="275"/>
      <c r="AVZ1495" s="275"/>
      <c r="AWA1495" s="275"/>
      <c r="AWB1495" s="275"/>
      <c r="AWC1495" s="275"/>
      <c r="AWD1495" s="275"/>
      <c r="AWE1495" s="275"/>
      <c r="AWF1495" s="275"/>
      <c r="AWG1495" s="275"/>
      <c r="AWH1495" s="275"/>
      <c r="AWI1495" s="275"/>
      <c r="AWJ1495" s="275"/>
      <c r="AWK1495" s="275"/>
      <c r="AWL1495" s="275"/>
      <c r="AWM1495" s="275"/>
      <c r="AWN1495" s="275"/>
      <c r="AWO1495" s="275"/>
      <c r="AWP1495" s="275"/>
      <c r="AWQ1495" s="275"/>
      <c r="AWR1495" s="275"/>
      <c r="AWS1495" s="275"/>
      <c r="AWT1495" s="275"/>
      <c r="AWU1495" s="275"/>
      <c r="AWV1495" s="275"/>
      <c r="AWW1495" s="275"/>
      <c r="AWX1495" s="275"/>
      <c r="AWY1495" s="275"/>
      <c r="AWZ1495" s="275"/>
      <c r="AXA1495" s="275"/>
      <c r="AXB1495" s="275"/>
      <c r="AXC1495" s="275"/>
      <c r="AXD1495" s="275"/>
      <c r="AXE1495" s="275"/>
      <c r="AXF1495" s="275"/>
      <c r="AXG1495" s="275"/>
      <c r="AXH1495" s="275"/>
      <c r="AXI1495" s="275"/>
      <c r="AXJ1495" s="275"/>
      <c r="AXK1495" s="275"/>
      <c r="AXL1495" s="275"/>
      <c r="AXM1495" s="275"/>
      <c r="AXN1495" s="275"/>
      <c r="AXO1495" s="275"/>
      <c r="AXP1495" s="275"/>
      <c r="AXQ1495" s="275"/>
      <c r="AXR1495" s="275"/>
      <c r="AXS1495" s="275"/>
      <c r="AXT1495" s="275"/>
      <c r="AXU1495" s="275"/>
      <c r="AXV1495" s="275"/>
      <c r="AXW1495" s="275"/>
      <c r="AXX1495" s="275"/>
      <c r="AXY1495" s="275"/>
      <c r="AXZ1495" s="275"/>
      <c r="AYA1495" s="275"/>
      <c r="AYB1495" s="275"/>
      <c r="AYC1495" s="275"/>
      <c r="AYD1495" s="275"/>
      <c r="AYE1495" s="275"/>
      <c r="AYF1495" s="275"/>
      <c r="AYG1495" s="275"/>
      <c r="AYH1495" s="275"/>
      <c r="AYI1495" s="275"/>
      <c r="AYJ1495" s="275"/>
      <c r="AYK1495" s="275"/>
      <c r="AYL1495" s="275"/>
      <c r="AYM1495" s="275"/>
      <c r="AYN1495" s="275"/>
      <c r="AYO1495" s="275"/>
      <c r="AYP1495" s="275"/>
      <c r="AYQ1495" s="275"/>
      <c r="AYR1495" s="275"/>
      <c r="AYS1495" s="275"/>
      <c r="AYT1495" s="275"/>
      <c r="AYU1495" s="275"/>
      <c r="AYV1495" s="275"/>
      <c r="AYW1495" s="275"/>
      <c r="AYX1495" s="275"/>
      <c r="AYY1495" s="275"/>
      <c r="AYZ1495" s="275"/>
      <c r="AZA1495" s="275"/>
      <c r="AZB1495" s="275"/>
      <c r="AZC1495" s="275"/>
      <c r="AZD1495" s="275"/>
      <c r="AZE1495" s="275"/>
      <c r="AZF1495" s="275"/>
      <c r="AZG1495" s="275"/>
      <c r="AZH1495" s="275"/>
      <c r="AZI1495" s="275"/>
      <c r="AZJ1495" s="275"/>
      <c r="AZK1495" s="275"/>
      <c r="AZL1495" s="275"/>
      <c r="AZM1495" s="275"/>
      <c r="AZN1495" s="275"/>
      <c r="AZO1495" s="275"/>
      <c r="AZP1495" s="275"/>
      <c r="AZQ1495" s="275"/>
      <c r="AZR1495" s="275"/>
      <c r="AZS1495" s="275"/>
      <c r="AZT1495" s="275"/>
      <c r="AZU1495" s="275"/>
      <c r="AZV1495" s="275"/>
      <c r="AZW1495" s="275"/>
      <c r="AZX1495" s="275"/>
      <c r="AZY1495" s="275"/>
      <c r="AZZ1495" s="275"/>
      <c r="BAA1495" s="275"/>
      <c r="BAB1495" s="275"/>
      <c r="BAC1495" s="275"/>
      <c r="BAD1495" s="275"/>
      <c r="BAE1495" s="275"/>
      <c r="BAF1495" s="275"/>
      <c r="BAG1495" s="275"/>
      <c r="BAH1495" s="275"/>
      <c r="BAI1495" s="275"/>
      <c r="BAJ1495" s="275"/>
      <c r="BAK1495" s="275"/>
      <c r="BAL1495" s="275"/>
      <c r="BAM1495" s="275"/>
      <c r="BAN1495" s="275"/>
      <c r="BAO1495" s="275"/>
      <c r="BAP1495" s="275"/>
      <c r="BAQ1495" s="275"/>
      <c r="BAR1495" s="275"/>
      <c r="BAS1495" s="275"/>
      <c r="BAT1495" s="275"/>
      <c r="BAU1495" s="275"/>
      <c r="BAV1495" s="275"/>
      <c r="BAW1495" s="275"/>
      <c r="BAX1495" s="275"/>
      <c r="BAY1495" s="275"/>
      <c r="BAZ1495" s="275"/>
      <c r="BBA1495" s="275"/>
      <c r="BBB1495" s="275"/>
      <c r="BBC1495" s="275"/>
      <c r="BBD1495" s="275"/>
      <c r="BBE1495" s="275"/>
      <c r="BBF1495" s="275"/>
      <c r="BBG1495" s="275"/>
      <c r="BBH1495" s="275"/>
      <c r="BBI1495" s="275"/>
      <c r="BBJ1495" s="275"/>
      <c r="BBK1495" s="275"/>
      <c r="BBL1495" s="275"/>
      <c r="BBM1495" s="275"/>
      <c r="BBN1495" s="275"/>
      <c r="BBO1495" s="275"/>
      <c r="BBP1495" s="275"/>
      <c r="BBQ1495" s="275"/>
      <c r="BBR1495" s="275"/>
      <c r="BBS1495" s="275"/>
      <c r="BBT1495" s="275"/>
      <c r="BBU1495" s="275"/>
      <c r="BBV1495" s="275"/>
      <c r="BBW1495" s="275"/>
      <c r="BBX1495" s="275"/>
      <c r="BBY1495" s="275"/>
      <c r="BBZ1495" s="275"/>
      <c r="BCA1495" s="275"/>
      <c r="BCB1495" s="275"/>
      <c r="BCC1495" s="275"/>
      <c r="BCD1495" s="275"/>
      <c r="BCE1495" s="275"/>
      <c r="BCF1495" s="275"/>
      <c r="BCG1495" s="275"/>
      <c r="BCH1495" s="275"/>
      <c r="BCI1495" s="275"/>
      <c r="BCJ1495" s="275"/>
      <c r="BCK1495" s="275"/>
      <c r="BCL1495" s="275"/>
      <c r="BCM1495" s="275"/>
      <c r="BCN1495" s="275"/>
      <c r="BCO1495" s="275"/>
      <c r="BCP1495" s="275"/>
      <c r="BCQ1495" s="275"/>
      <c r="BCR1495" s="275"/>
      <c r="BCS1495" s="275"/>
      <c r="BCT1495" s="275"/>
      <c r="BCU1495" s="275"/>
      <c r="BCV1495" s="275"/>
      <c r="BCW1495" s="275"/>
      <c r="BCX1495" s="275"/>
      <c r="BCY1495" s="275"/>
      <c r="BCZ1495" s="275"/>
      <c r="BDA1495" s="275"/>
      <c r="BDB1495" s="275"/>
      <c r="BDC1495" s="275"/>
      <c r="BDD1495" s="275"/>
      <c r="BDE1495" s="275"/>
      <c r="BDF1495" s="275"/>
      <c r="BDG1495" s="275"/>
      <c r="BDH1495" s="275"/>
      <c r="BDI1495" s="275"/>
      <c r="BDJ1495" s="275"/>
      <c r="BDK1495" s="275"/>
      <c r="BDL1495" s="275"/>
      <c r="BDM1495" s="275"/>
      <c r="BDN1495" s="275"/>
      <c r="BDO1495" s="275"/>
      <c r="BDP1495" s="275"/>
      <c r="BDQ1495" s="275"/>
      <c r="BDR1495" s="275"/>
      <c r="BDS1495" s="275"/>
      <c r="BDT1495" s="275"/>
      <c r="BDU1495" s="275"/>
      <c r="BDV1495" s="275"/>
      <c r="BDW1495" s="275"/>
      <c r="BDX1495" s="275"/>
      <c r="BDY1495" s="275"/>
      <c r="BDZ1495" s="275"/>
      <c r="BEA1495" s="275"/>
      <c r="BEB1495" s="275"/>
      <c r="BEC1495" s="275"/>
      <c r="BED1495" s="275"/>
      <c r="BEE1495" s="275"/>
      <c r="BEF1495" s="275"/>
      <c r="BEG1495" s="275"/>
      <c r="BEH1495" s="275"/>
      <c r="BEI1495" s="275"/>
      <c r="BEJ1495" s="275"/>
      <c r="BEK1495" s="275"/>
      <c r="BEL1495" s="275"/>
      <c r="BEM1495" s="275"/>
      <c r="BEN1495" s="275"/>
      <c r="BEO1495" s="275"/>
      <c r="BEP1495" s="275"/>
      <c r="BEQ1495" s="275"/>
      <c r="BER1495" s="275"/>
      <c r="BES1495" s="275"/>
      <c r="BET1495" s="275"/>
      <c r="BEU1495" s="275"/>
      <c r="BEV1495" s="275"/>
      <c r="BEW1495" s="275"/>
      <c r="BEX1495" s="275"/>
      <c r="BEY1495" s="275"/>
      <c r="BEZ1495" s="275"/>
      <c r="BFA1495" s="275"/>
      <c r="BFB1495" s="275"/>
      <c r="BFC1495" s="275"/>
      <c r="BFD1495" s="275"/>
      <c r="BFE1495" s="275"/>
      <c r="BFF1495" s="275"/>
      <c r="BFG1495" s="275"/>
      <c r="BFH1495" s="275"/>
      <c r="BFI1495" s="275"/>
      <c r="BFJ1495" s="275"/>
      <c r="BFK1495" s="275"/>
      <c r="BFL1495" s="275"/>
      <c r="BFM1495" s="275"/>
      <c r="BFN1495" s="275"/>
      <c r="BFO1495" s="275"/>
      <c r="BFP1495" s="275"/>
      <c r="BFQ1495" s="275"/>
      <c r="BFR1495" s="275"/>
      <c r="BFS1495" s="275"/>
      <c r="BFT1495" s="275"/>
      <c r="BFU1495" s="275"/>
      <c r="BFV1495" s="275"/>
      <c r="BFW1495" s="275"/>
      <c r="BFX1495" s="275"/>
      <c r="BFY1495" s="275"/>
      <c r="BFZ1495" s="275"/>
      <c r="BGA1495" s="275"/>
      <c r="BGB1495" s="275"/>
      <c r="BGC1495" s="275"/>
      <c r="BGD1495" s="275"/>
      <c r="BGE1495" s="275"/>
      <c r="BGF1495" s="275"/>
      <c r="BGG1495" s="275"/>
      <c r="BGH1495" s="275"/>
      <c r="BGI1495" s="275"/>
      <c r="BGJ1495" s="275"/>
      <c r="BGK1495" s="275"/>
      <c r="BGL1495" s="275"/>
      <c r="BGM1495" s="275"/>
      <c r="BGN1495" s="275"/>
      <c r="BGO1495" s="275"/>
      <c r="BGP1495" s="275"/>
      <c r="BGQ1495" s="275"/>
      <c r="BGR1495" s="275"/>
      <c r="BGS1495" s="275"/>
      <c r="BGT1495" s="275"/>
      <c r="BGU1495" s="275"/>
      <c r="BGV1495" s="275"/>
      <c r="BGW1495" s="275"/>
      <c r="BGX1495" s="275"/>
      <c r="BGY1495" s="275"/>
      <c r="BGZ1495" s="275"/>
      <c r="BHA1495" s="275"/>
      <c r="BHB1495" s="275"/>
      <c r="BHC1495" s="275"/>
      <c r="BHD1495" s="275"/>
      <c r="BHE1495" s="275"/>
      <c r="BHF1495" s="275"/>
      <c r="BHG1495" s="275"/>
      <c r="BHH1495" s="275"/>
      <c r="BHI1495" s="275"/>
      <c r="BHJ1495" s="275"/>
      <c r="BHK1495" s="275"/>
      <c r="BHL1495" s="275"/>
      <c r="BHM1495" s="275"/>
      <c r="BHN1495" s="275"/>
      <c r="BHO1495" s="275"/>
      <c r="BHP1495" s="275"/>
      <c r="BHQ1495" s="275"/>
      <c r="BHR1495" s="275"/>
      <c r="BHS1495" s="275"/>
      <c r="BHT1495" s="275"/>
      <c r="BHU1495" s="275"/>
      <c r="BHV1495" s="275"/>
      <c r="BHW1495" s="275"/>
      <c r="BHX1495" s="275"/>
      <c r="BHY1495" s="275"/>
      <c r="BHZ1495" s="275"/>
      <c r="BIA1495" s="275"/>
      <c r="BIB1495" s="275"/>
      <c r="BIC1495" s="275"/>
      <c r="BID1495" s="275"/>
      <c r="BIE1495" s="275"/>
      <c r="BIF1495" s="275"/>
      <c r="BIG1495" s="275"/>
      <c r="BIH1495" s="275"/>
      <c r="BII1495" s="275"/>
      <c r="BIJ1495" s="275"/>
      <c r="BIK1495" s="275"/>
      <c r="BIL1495" s="275"/>
      <c r="BIM1495" s="275"/>
      <c r="BIN1495" s="275"/>
      <c r="BIO1495" s="275"/>
      <c r="BIP1495" s="275"/>
      <c r="BIQ1495" s="275"/>
      <c r="BIR1495" s="275"/>
      <c r="BIS1495" s="275"/>
      <c r="BIT1495" s="275"/>
      <c r="BIU1495" s="275"/>
      <c r="BIV1495" s="275"/>
      <c r="BIW1495" s="275"/>
      <c r="BIX1495" s="275"/>
      <c r="BIY1495" s="275"/>
      <c r="BIZ1495" s="275"/>
      <c r="BJA1495" s="275"/>
      <c r="BJB1495" s="275"/>
      <c r="BJC1495" s="275"/>
      <c r="BJD1495" s="275"/>
      <c r="BJE1495" s="275"/>
      <c r="BJF1495" s="275"/>
      <c r="BJG1495" s="275"/>
      <c r="BJH1495" s="275"/>
      <c r="BJI1495" s="275"/>
      <c r="BJJ1495" s="275"/>
      <c r="BJK1495" s="275"/>
      <c r="BJL1495" s="275"/>
      <c r="BJM1495" s="275"/>
      <c r="BJN1495" s="275"/>
      <c r="BJO1495" s="275"/>
      <c r="BJP1495" s="275"/>
      <c r="BJQ1495" s="275"/>
      <c r="BJR1495" s="275"/>
      <c r="BJS1495" s="275"/>
      <c r="BJT1495" s="275"/>
      <c r="BJU1495" s="275"/>
      <c r="BJV1495" s="275"/>
      <c r="BJW1495" s="275"/>
      <c r="BJX1495" s="275"/>
      <c r="BJY1495" s="275"/>
      <c r="BJZ1495" s="275"/>
      <c r="BKA1495" s="275"/>
      <c r="BKB1495" s="275"/>
      <c r="BKC1495" s="275"/>
      <c r="BKD1495" s="275"/>
      <c r="BKE1495" s="275"/>
      <c r="BKF1495" s="275"/>
      <c r="BKG1495" s="275"/>
      <c r="BKH1495" s="275"/>
      <c r="BKI1495" s="275"/>
      <c r="BKJ1495" s="275"/>
      <c r="BKK1495" s="275"/>
      <c r="BKL1495" s="275"/>
      <c r="BKM1495" s="275"/>
      <c r="BKN1495" s="275"/>
      <c r="BKO1495" s="275"/>
      <c r="BKP1495" s="275"/>
      <c r="BKQ1495" s="275"/>
      <c r="BKR1495" s="275"/>
      <c r="BKS1495" s="275"/>
      <c r="BKT1495" s="275"/>
      <c r="BKU1495" s="275"/>
      <c r="BKV1495" s="275"/>
      <c r="BKW1495" s="275"/>
      <c r="BKX1495" s="275"/>
      <c r="BKY1495" s="275"/>
      <c r="BKZ1495" s="275"/>
      <c r="BLA1495" s="275"/>
      <c r="BLB1495" s="275"/>
      <c r="BLC1495" s="275"/>
      <c r="BLD1495" s="275"/>
      <c r="BLE1495" s="275"/>
      <c r="BLF1495" s="275"/>
      <c r="BLG1495" s="275"/>
      <c r="BLH1495" s="275"/>
      <c r="BLI1495" s="275"/>
      <c r="BLJ1495" s="275"/>
      <c r="BLK1495" s="275"/>
      <c r="BLL1495" s="275"/>
      <c r="BLM1495" s="275"/>
      <c r="BLN1495" s="275"/>
      <c r="BLO1495" s="275"/>
      <c r="BLP1495" s="275"/>
      <c r="BLQ1495" s="275"/>
      <c r="BLR1495" s="275"/>
      <c r="BLS1495" s="275"/>
      <c r="BLT1495" s="275"/>
      <c r="BLU1495" s="275"/>
      <c r="BLV1495" s="275"/>
      <c r="BLW1495" s="275"/>
      <c r="BLX1495" s="275"/>
      <c r="BLY1495" s="275"/>
      <c r="BLZ1495" s="275"/>
      <c r="BMA1495" s="275"/>
      <c r="BMB1495" s="275"/>
      <c r="BMC1495" s="275"/>
      <c r="BMD1495" s="275"/>
      <c r="BME1495" s="275"/>
      <c r="BMF1495" s="275"/>
      <c r="BMG1495" s="275"/>
      <c r="BMH1495" s="275"/>
      <c r="BMI1495" s="275"/>
      <c r="BMJ1495" s="275"/>
      <c r="BMK1495" s="275"/>
      <c r="BML1495" s="275"/>
      <c r="BMM1495" s="275"/>
      <c r="BMN1495" s="275"/>
      <c r="BMO1495" s="275"/>
      <c r="BMP1495" s="275"/>
      <c r="BMQ1495" s="275"/>
      <c r="BMR1495" s="275"/>
      <c r="BMS1495" s="275"/>
      <c r="BMT1495" s="275"/>
      <c r="BMU1495" s="275"/>
      <c r="BMV1495" s="275"/>
      <c r="BMW1495" s="275"/>
      <c r="BMX1495" s="275"/>
      <c r="BMY1495" s="275"/>
      <c r="BMZ1495" s="275"/>
      <c r="BNA1495" s="275"/>
      <c r="BNB1495" s="275"/>
      <c r="BNC1495" s="275"/>
      <c r="BND1495" s="275"/>
      <c r="BNE1495" s="275"/>
      <c r="BNF1495" s="275"/>
      <c r="BNG1495" s="275"/>
      <c r="BNH1495" s="275"/>
      <c r="BNI1495" s="275"/>
      <c r="BNJ1495" s="275"/>
      <c r="BNK1495" s="275"/>
      <c r="BNL1495" s="275"/>
      <c r="BNM1495" s="275"/>
      <c r="BNN1495" s="275"/>
      <c r="BNO1495" s="275"/>
      <c r="BNP1495" s="275"/>
      <c r="BNQ1495" s="275"/>
      <c r="BNR1495" s="275"/>
      <c r="BNS1495" s="275"/>
      <c r="BNT1495" s="275"/>
      <c r="BNU1495" s="275"/>
      <c r="BNV1495" s="275"/>
      <c r="BNW1495" s="275"/>
      <c r="BNX1495" s="275"/>
      <c r="BNY1495" s="275"/>
      <c r="BNZ1495" s="275"/>
      <c r="BOA1495" s="275"/>
      <c r="BOB1495" s="275"/>
      <c r="BOC1495" s="275"/>
      <c r="BOD1495" s="275"/>
      <c r="BOE1495" s="275"/>
      <c r="BOF1495" s="275"/>
      <c r="BOG1495" s="275"/>
      <c r="BOH1495" s="275"/>
      <c r="BOI1495" s="275"/>
      <c r="BOJ1495" s="275"/>
      <c r="BOK1495" s="275"/>
      <c r="BOL1495" s="275"/>
      <c r="BOM1495" s="275"/>
      <c r="BON1495" s="275"/>
      <c r="BOO1495" s="275"/>
      <c r="BOP1495" s="275"/>
      <c r="BOQ1495" s="275"/>
      <c r="BOR1495" s="275"/>
      <c r="BOS1495" s="275"/>
      <c r="BOT1495" s="275"/>
      <c r="BOU1495" s="275"/>
      <c r="BOV1495" s="275"/>
      <c r="BOW1495" s="275"/>
      <c r="BOX1495" s="275"/>
      <c r="BOY1495" s="275"/>
      <c r="BOZ1495" s="275"/>
      <c r="BPA1495" s="275"/>
      <c r="BPB1495" s="275"/>
      <c r="BPC1495" s="275"/>
      <c r="BPD1495" s="275"/>
      <c r="BPE1495" s="275"/>
      <c r="BPF1495" s="275"/>
      <c r="BPG1495" s="275"/>
      <c r="BPH1495" s="275"/>
      <c r="BPI1495" s="275"/>
      <c r="BPJ1495" s="275"/>
      <c r="BPK1495" s="275"/>
      <c r="BPL1495" s="275"/>
      <c r="BPM1495" s="275"/>
      <c r="BPN1495" s="275"/>
      <c r="BPO1495" s="275"/>
      <c r="BPP1495" s="275"/>
      <c r="BPQ1495" s="275"/>
      <c r="BPR1495" s="275"/>
      <c r="BPS1495" s="275"/>
      <c r="BPT1495" s="275"/>
      <c r="BPU1495" s="275"/>
      <c r="BPV1495" s="275"/>
      <c r="BPW1495" s="275"/>
      <c r="BPX1495" s="275"/>
      <c r="BPY1495" s="275"/>
      <c r="BPZ1495" s="275"/>
      <c r="BQA1495" s="275"/>
      <c r="BQB1495" s="275"/>
      <c r="BQC1495" s="275"/>
      <c r="BQD1495" s="275"/>
      <c r="BQE1495" s="275"/>
      <c r="BQF1495" s="275"/>
      <c r="BQG1495" s="275"/>
      <c r="BQH1495" s="275"/>
      <c r="BQI1495" s="275"/>
      <c r="BQJ1495" s="275"/>
      <c r="BQK1495" s="275"/>
      <c r="BQL1495" s="275"/>
      <c r="BQM1495" s="275"/>
      <c r="BQN1495" s="275"/>
      <c r="BQO1495" s="275"/>
      <c r="BQP1495" s="275"/>
      <c r="BQQ1495" s="275"/>
      <c r="BQR1495" s="275"/>
      <c r="BQS1495" s="275"/>
      <c r="BQT1495" s="275"/>
      <c r="BQU1495" s="275"/>
      <c r="BQV1495" s="275"/>
      <c r="BQW1495" s="275"/>
      <c r="BQX1495" s="275"/>
      <c r="BQY1495" s="275"/>
      <c r="BQZ1495" s="275"/>
      <c r="BRA1495" s="275"/>
      <c r="BRB1495" s="275"/>
      <c r="BRC1495" s="275"/>
      <c r="BRD1495" s="275"/>
      <c r="BRE1495" s="275"/>
      <c r="BRF1495" s="275"/>
      <c r="BRG1495" s="275"/>
      <c r="BRH1495" s="275"/>
      <c r="BRI1495" s="275"/>
      <c r="BRJ1495" s="275"/>
      <c r="BRK1495" s="275"/>
      <c r="BRL1495" s="275"/>
      <c r="BRM1495" s="275"/>
      <c r="BRN1495" s="275"/>
      <c r="BRO1495" s="275"/>
      <c r="BRP1495" s="275"/>
      <c r="BRQ1495" s="275"/>
      <c r="BRR1495" s="275"/>
      <c r="BRS1495" s="275"/>
      <c r="BRT1495" s="275"/>
      <c r="BRU1495" s="275"/>
      <c r="BRV1495" s="275"/>
      <c r="BRW1495" s="275"/>
      <c r="BRX1495" s="275"/>
      <c r="BRY1495" s="275"/>
      <c r="BRZ1495" s="275"/>
      <c r="BSA1495" s="275"/>
      <c r="BSB1495" s="275"/>
      <c r="BSC1495" s="275"/>
      <c r="BSD1495" s="275"/>
      <c r="BSE1495" s="275"/>
      <c r="BSF1495" s="275"/>
      <c r="BSG1495" s="275"/>
      <c r="BSH1495" s="275"/>
      <c r="BSI1495" s="275"/>
      <c r="BSJ1495" s="275"/>
      <c r="BSK1495" s="275"/>
      <c r="BSL1495" s="275"/>
      <c r="BSM1495" s="275"/>
      <c r="BSN1495" s="275"/>
      <c r="BSO1495" s="275"/>
      <c r="BSP1495" s="275"/>
      <c r="BSQ1495" s="275"/>
      <c r="BSR1495" s="275"/>
      <c r="BSS1495" s="275"/>
      <c r="BST1495" s="275"/>
      <c r="BSU1495" s="275"/>
      <c r="BSV1495" s="275"/>
      <c r="BSW1495" s="275"/>
      <c r="BSX1495" s="275"/>
      <c r="BSY1495" s="275"/>
      <c r="BSZ1495" s="275"/>
      <c r="BTA1495" s="275"/>
      <c r="BTB1495" s="275"/>
      <c r="BTC1495" s="275"/>
      <c r="BTD1495" s="275"/>
      <c r="BTE1495" s="275"/>
      <c r="BTF1495" s="275"/>
      <c r="BTG1495" s="275"/>
      <c r="BTH1495" s="275"/>
      <c r="BTI1495" s="275"/>
      <c r="BTJ1495" s="275"/>
      <c r="BTK1495" s="275"/>
      <c r="BTL1495" s="275"/>
      <c r="BTM1495" s="275"/>
      <c r="BTN1495" s="275"/>
      <c r="BTO1495" s="275"/>
      <c r="BTP1495" s="275"/>
      <c r="BTQ1495" s="275"/>
      <c r="BTR1495" s="275"/>
      <c r="BTS1495" s="275"/>
      <c r="BTT1495" s="275"/>
      <c r="BTU1495" s="275"/>
      <c r="BTV1495" s="275"/>
      <c r="BTW1495" s="275"/>
      <c r="BTX1495" s="275"/>
      <c r="BTY1495" s="275"/>
      <c r="BTZ1495" s="275"/>
      <c r="BUA1495" s="275"/>
      <c r="BUB1495" s="275"/>
      <c r="BUC1495" s="275"/>
      <c r="BUD1495" s="275"/>
      <c r="BUE1495" s="275"/>
      <c r="BUF1495" s="275"/>
      <c r="BUG1495" s="275"/>
      <c r="BUH1495" s="275"/>
      <c r="BUI1495" s="275"/>
      <c r="BUJ1495" s="275"/>
      <c r="BUK1495" s="275"/>
      <c r="BUL1495" s="275"/>
      <c r="BUM1495" s="275"/>
      <c r="BUN1495" s="275"/>
      <c r="BUO1495" s="275"/>
      <c r="BUP1495" s="275"/>
      <c r="BUQ1495" s="275"/>
      <c r="BUR1495" s="275"/>
      <c r="BUS1495" s="275"/>
      <c r="BUT1495" s="275"/>
      <c r="BUU1495" s="275"/>
      <c r="BUV1495" s="275"/>
      <c r="BUW1495" s="275"/>
      <c r="BUX1495" s="275"/>
      <c r="BUY1495" s="275"/>
      <c r="BUZ1495" s="275"/>
      <c r="BVA1495" s="275"/>
      <c r="BVB1495" s="275"/>
      <c r="BVC1495" s="275"/>
      <c r="BVD1495" s="275"/>
      <c r="BVE1495" s="275"/>
      <c r="BVF1495" s="275"/>
      <c r="BVG1495" s="275"/>
      <c r="BVH1495" s="275"/>
      <c r="BVI1495" s="275"/>
      <c r="BVJ1495" s="275"/>
      <c r="BVK1495" s="275"/>
      <c r="BVL1495" s="275"/>
      <c r="BVM1495" s="275"/>
      <c r="BVN1495" s="275"/>
      <c r="BVO1495" s="275"/>
      <c r="BVP1495" s="275"/>
      <c r="BVQ1495" s="275"/>
      <c r="BVR1495" s="275"/>
      <c r="BVS1495" s="275"/>
      <c r="BVT1495" s="275"/>
      <c r="BVU1495" s="275"/>
      <c r="BVV1495" s="275"/>
      <c r="BVW1495" s="275"/>
      <c r="BVX1495" s="275"/>
      <c r="BVY1495" s="275"/>
      <c r="BVZ1495" s="275"/>
      <c r="BWA1495" s="275"/>
      <c r="BWB1495" s="275"/>
      <c r="BWC1495" s="275"/>
      <c r="BWD1495" s="275"/>
      <c r="BWE1495" s="275"/>
      <c r="BWF1495" s="275"/>
      <c r="BWG1495" s="275"/>
      <c r="BWH1495" s="275"/>
      <c r="BWI1495" s="275"/>
      <c r="BWJ1495" s="275"/>
      <c r="BWK1495" s="275"/>
      <c r="BWL1495" s="275"/>
      <c r="BWM1495" s="275"/>
      <c r="BWN1495" s="275"/>
      <c r="BWO1495" s="275"/>
      <c r="BWP1495" s="275"/>
      <c r="BWQ1495" s="275"/>
      <c r="BWR1495" s="275"/>
      <c r="BWS1495" s="275"/>
      <c r="BWT1495" s="275"/>
      <c r="BWU1495" s="275"/>
      <c r="BWV1495" s="275"/>
      <c r="BWW1495" s="275"/>
      <c r="BWX1495" s="275"/>
      <c r="BWY1495" s="275"/>
      <c r="BWZ1495" s="275"/>
      <c r="BXA1495" s="275"/>
      <c r="BXB1495" s="275"/>
      <c r="BXC1495" s="275"/>
      <c r="BXD1495" s="275"/>
      <c r="BXE1495" s="275"/>
      <c r="BXF1495" s="275"/>
      <c r="BXG1495" s="275"/>
      <c r="BXH1495" s="275"/>
      <c r="BXI1495" s="275"/>
      <c r="BXJ1495" s="275"/>
      <c r="BXK1495" s="275"/>
      <c r="BXL1495" s="275"/>
      <c r="BXM1495" s="275"/>
      <c r="BXN1495" s="275"/>
      <c r="BXO1495" s="275"/>
      <c r="BXP1495" s="275"/>
      <c r="BXQ1495" s="275"/>
      <c r="BXR1495" s="275"/>
      <c r="BXS1495" s="275"/>
      <c r="BXT1495" s="275"/>
      <c r="BXU1495" s="275"/>
      <c r="BXV1495" s="275"/>
      <c r="BXW1495" s="275"/>
      <c r="BXX1495" s="275"/>
      <c r="BXY1495" s="275"/>
      <c r="BXZ1495" s="275"/>
      <c r="BYA1495" s="275"/>
      <c r="BYB1495" s="275"/>
      <c r="BYC1495" s="275"/>
      <c r="BYD1495" s="275"/>
      <c r="BYE1495" s="275"/>
      <c r="BYF1495" s="275"/>
      <c r="BYG1495" s="275"/>
      <c r="BYH1495" s="275"/>
      <c r="BYI1495" s="275"/>
      <c r="BYJ1495" s="275"/>
      <c r="BYK1495" s="275"/>
      <c r="BYL1495" s="275"/>
      <c r="BYM1495" s="275"/>
      <c r="BYN1495" s="275"/>
      <c r="BYO1495" s="275"/>
      <c r="BYP1495" s="275"/>
      <c r="BYQ1495" s="275"/>
      <c r="BYR1495" s="275"/>
      <c r="BYS1495" s="275"/>
      <c r="BYT1495" s="275"/>
      <c r="BYU1495" s="275"/>
      <c r="BYV1495" s="275"/>
      <c r="BYW1495" s="275"/>
      <c r="BYX1495" s="275"/>
      <c r="BYY1495" s="275"/>
      <c r="BYZ1495" s="275"/>
      <c r="BZA1495" s="275"/>
      <c r="BZB1495" s="275"/>
      <c r="BZC1495" s="275"/>
      <c r="BZD1495" s="275"/>
      <c r="BZE1495" s="275"/>
      <c r="BZF1495" s="275"/>
      <c r="BZG1495" s="275"/>
      <c r="BZH1495" s="275"/>
      <c r="BZI1495" s="275"/>
      <c r="BZJ1495" s="275"/>
      <c r="BZK1495" s="275"/>
      <c r="BZL1495" s="275"/>
      <c r="BZM1495" s="275"/>
      <c r="BZN1495" s="275"/>
      <c r="BZO1495" s="275"/>
      <c r="BZP1495" s="275"/>
      <c r="BZQ1495" s="275"/>
      <c r="BZR1495" s="275"/>
      <c r="BZS1495" s="275"/>
      <c r="BZT1495" s="275"/>
      <c r="BZU1495" s="275"/>
      <c r="BZV1495" s="275"/>
      <c r="BZW1495" s="275"/>
      <c r="BZX1495" s="275"/>
      <c r="BZY1495" s="275"/>
      <c r="BZZ1495" s="275"/>
      <c r="CAA1495" s="275"/>
      <c r="CAB1495" s="275"/>
      <c r="CAC1495" s="275"/>
      <c r="CAD1495" s="275"/>
      <c r="CAE1495" s="275"/>
      <c r="CAF1495" s="275"/>
      <c r="CAG1495" s="275"/>
      <c r="CAH1495" s="275"/>
      <c r="CAI1495" s="275"/>
      <c r="CAJ1495" s="275"/>
      <c r="CAK1495" s="275"/>
      <c r="CAL1495" s="275"/>
      <c r="CAM1495" s="275"/>
      <c r="CAN1495" s="275"/>
      <c r="CAO1495" s="275"/>
      <c r="CAP1495" s="275"/>
      <c r="CAQ1495" s="275"/>
      <c r="CAR1495" s="275"/>
      <c r="CAS1495" s="275"/>
      <c r="CAT1495" s="275"/>
      <c r="CAU1495" s="275"/>
      <c r="CAV1495" s="275"/>
      <c r="CAW1495" s="275"/>
      <c r="CAX1495" s="275"/>
      <c r="CAY1495" s="275"/>
      <c r="CAZ1495" s="275"/>
      <c r="CBA1495" s="275"/>
      <c r="CBB1495" s="275"/>
      <c r="CBC1495" s="275"/>
      <c r="CBD1495" s="275"/>
      <c r="CBE1495" s="275"/>
      <c r="CBF1495" s="275"/>
      <c r="CBG1495" s="275"/>
      <c r="CBH1495" s="275"/>
      <c r="CBI1495" s="275"/>
      <c r="CBJ1495" s="275"/>
      <c r="CBK1495" s="275"/>
      <c r="CBL1495" s="275"/>
      <c r="CBM1495" s="275"/>
      <c r="CBN1495" s="275"/>
      <c r="CBO1495" s="275"/>
      <c r="CBP1495" s="275"/>
      <c r="CBQ1495" s="275"/>
      <c r="CBR1495" s="275"/>
      <c r="CBS1495" s="275"/>
      <c r="CBT1495" s="275"/>
      <c r="CBU1495" s="275"/>
      <c r="CBV1495" s="275"/>
      <c r="CBW1495" s="275"/>
      <c r="CBX1495" s="275"/>
      <c r="CBY1495" s="275"/>
      <c r="CBZ1495" s="275"/>
      <c r="CCA1495" s="275"/>
      <c r="CCB1495" s="275"/>
      <c r="CCC1495" s="275"/>
      <c r="CCD1495" s="275"/>
      <c r="CCE1495" s="275"/>
      <c r="CCF1495" s="275"/>
      <c r="CCG1495" s="275"/>
      <c r="CCH1495" s="275"/>
      <c r="CCI1495" s="275"/>
      <c r="CCJ1495" s="275"/>
      <c r="CCK1495" s="275"/>
      <c r="CCL1495" s="275"/>
      <c r="CCM1495" s="275"/>
      <c r="CCN1495" s="275"/>
      <c r="CCO1495" s="275"/>
      <c r="CCP1495" s="275"/>
      <c r="CCQ1495" s="275"/>
      <c r="CCR1495" s="275"/>
      <c r="CCS1495" s="275"/>
      <c r="CCT1495" s="275"/>
      <c r="CCU1495" s="275"/>
      <c r="CCV1495" s="275"/>
      <c r="CCW1495" s="275"/>
      <c r="CCX1495" s="275"/>
      <c r="CCY1495" s="275"/>
      <c r="CCZ1495" s="275"/>
      <c r="CDA1495" s="275"/>
      <c r="CDB1495" s="275"/>
      <c r="CDC1495" s="275"/>
      <c r="CDD1495" s="275"/>
      <c r="CDE1495" s="275"/>
      <c r="CDF1495" s="275"/>
      <c r="CDG1495" s="275"/>
      <c r="CDH1495" s="275"/>
      <c r="CDI1495" s="275"/>
      <c r="CDJ1495" s="275"/>
      <c r="CDK1495" s="275"/>
      <c r="CDL1495" s="275"/>
      <c r="CDM1495" s="275"/>
      <c r="CDN1495" s="275"/>
      <c r="CDO1495" s="275"/>
      <c r="CDP1495" s="275"/>
      <c r="CDQ1495" s="275"/>
      <c r="CDR1495" s="275"/>
      <c r="CDS1495" s="275"/>
      <c r="CDT1495" s="275"/>
      <c r="CDU1495" s="275"/>
      <c r="CDV1495" s="275"/>
      <c r="CDW1495" s="275"/>
      <c r="CDX1495" s="275"/>
      <c r="CDY1495" s="275"/>
      <c r="CDZ1495" s="275"/>
      <c r="CEA1495" s="275"/>
      <c r="CEB1495" s="275"/>
      <c r="CEC1495" s="275"/>
      <c r="CED1495" s="275"/>
      <c r="CEE1495" s="275"/>
      <c r="CEF1495" s="275"/>
      <c r="CEG1495" s="275"/>
      <c r="CEH1495" s="275"/>
      <c r="CEI1495" s="275"/>
      <c r="CEJ1495" s="275"/>
      <c r="CEK1495" s="275"/>
      <c r="CEL1495" s="275"/>
      <c r="CEM1495" s="275"/>
      <c r="CEN1495" s="275"/>
      <c r="CEO1495" s="275"/>
      <c r="CEP1495" s="275"/>
      <c r="CEQ1495" s="275"/>
      <c r="CER1495" s="275"/>
      <c r="CES1495" s="275"/>
      <c r="CET1495" s="275"/>
      <c r="CEU1495" s="275"/>
      <c r="CEV1495" s="275"/>
      <c r="CEW1495" s="275"/>
      <c r="CEX1495" s="275"/>
      <c r="CEY1495" s="275"/>
      <c r="CEZ1495" s="275"/>
      <c r="CFA1495" s="275"/>
      <c r="CFB1495" s="275"/>
      <c r="CFC1495" s="275"/>
      <c r="CFD1495" s="275"/>
      <c r="CFE1495" s="275"/>
      <c r="CFF1495" s="275"/>
      <c r="CFG1495" s="275"/>
      <c r="CFH1495" s="275"/>
      <c r="CFI1495" s="275"/>
      <c r="CFJ1495" s="275"/>
      <c r="CFK1495" s="275"/>
      <c r="CFL1495" s="275"/>
      <c r="CFM1495" s="275"/>
      <c r="CFN1495" s="275"/>
      <c r="CFO1495" s="275"/>
      <c r="CFP1495" s="275"/>
      <c r="CFQ1495" s="275"/>
      <c r="CFR1495" s="275"/>
      <c r="CFS1495" s="275"/>
      <c r="CFT1495" s="275"/>
      <c r="CFU1495" s="275"/>
      <c r="CFV1495" s="275"/>
      <c r="CFW1495" s="275"/>
      <c r="CFX1495" s="275"/>
      <c r="CFY1495" s="275"/>
      <c r="CFZ1495" s="275"/>
      <c r="CGA1495" s="275"/>
      <c r="CGB1495" s="275"/>
      <c r="CGC1495" s="275"/>
      <c r="CGD1495" s="275"/>
      <c r="CGE1495" s="275"/>
      <c r="CGF1495" s="275"/>
      <c r="CGG1495" s="275"/>
      <c r="CGH1495" s="275"/>
      <c r="CGI1495" s="275"/>
      <c r="CGJ1495" s="275"/>
      <c r="CGK1495" s="275"/>
      <c r="CGL1495" s="275"/>
      <c r="CGM1495" s="275"/>
      <c r="CGN1495" s="275"/>
      <c r="CGO1495" s="275"/>
      <c r="CGP1495" s="275"/>
      <c r="CGQ1495" s="275"/>
      <c r="CGR1495" s="275"/>
      <c r="CGS1495" s="275"/>
      <c r="CGT1495" s="275"/>
      <c r="CGU1495" s="275"/>
      <c r="CGV1495" s="275"/>
      <c r="CGW1495" s="275"/>
      <c r="CGX1495" s="275"/>
      <c r="CGY1495" s="275"/>
      <c r="CGZ1495" s="275"/>
      <c r="CHA1495" s="275"/>
      <c r="CHB1495" s="275"/>
      <c r="CHC1495" s="275"/>
      <c r="CHD1495" s="275"/>
      <c r="CHE1495" s="275"/>
      <c r="CHF1495" s="275"/>
      <c r="CHG1495" s="275"/>
      <c r="CHH1495" s="275"/>
      <c r="CHI1495" s="275"/>
      <c r="CHJ1495" s="275"/>
      <c r="CHK1495" s="275"/>
      <c r="CHL1495" s="275"/>
      <c r="CHM1495" s="275"/>
      <c r="CHN1495" s="275"/>
      <c r="CHO1495" s="275"/>
      <c r="CHP1495" s="275"/>
      <c r="CHQ1495" s="275"/>
      <c r="CHR1495" s="275"/>
      <c r="CHS1495" s="275"/>
      <c r="CHT1495" s="275"/>
      <c r="CHU1495" s="275"/>
      <c r="CHV1495" s="275"/>
      <c r="CHW1495" s="275"/>
      <c r="CHX1495" s="275"/>
      <c r="CHY1495" s="275"/>
      <c r="CHZ1495" s="275"/>
      <c r="CIA1495" s="275"/>
      <c r="CIB1495" s="275"/>
      <c r="CIC1495" s="275"/>
      <c r="CID1495" s="275"/>
      <c r="CIE1495" s="275"/>
      <c r="CIF1495" s="275"/>
      <c r="CIG1495" s="275"/>
      <c r="CIH1495" s="275"/>
      <c r="CII1495" s="275"/>
      <c r="CIJ1495" s="275"/>
      <c r="CIK1495" s="275"/>
      <c r="CIL1495" s="275"/>
      <c r="CIM1495" s="275"/>
      <c r="CIN1495" s="275"/>
      <c r="CIO1495" s="275"/>
      <c r="CIP1495" s="275"/>
      <c r="CIQ1495" s="275"/>
      <c r="CIR1495" s="275"/>
      <c r="CIS1495" s="275"/>
      <c r="CIT1495" s="275"/>
      <c r="CIU1495" s="275"/>
      <c r="CIV1495" s="275"/>
      <c r="CIW1495" s="275"/>
      <c r="CIX1495" s="275"/>
      <c r="CIY1495" s="275"/>
      <c r="CIZ1495" s="275"/>
      <c r="CJA1495" s="275"/>
      <c r="CJB1495" s="275"/>
      <c r="CJC1495" s="275"/>
      <c r="CJD1495" s="275"/>
      <c r="CJE1495" s="275"/>
      <c r="CJF1495" s="275"/>
      <c r="CJG1495" s="275"/>
      <c r="CJH1495" s="275"/>
      <c r="CJI1495" s="275"/>
      <c r="CJJ1495" s="275"/>
      <c r="CJK1495" s="275"/>
      <c r="CJL1495" s="275"/>
      <c r="CJM1495" s="275"/>
      <c r="CJN1495" s="275"/>
      <c r="CJO1495" s="275"/>
      <c r="CJP1495" s="275"/>
      <c r="CJQ1495" s="275"/>
      <c r="CJR1495" s="275"/>
      <c r="CJS1495" s="275"/>
      <c r="CJT1495" s="275"/>
      <c r="CJU1495" s="275"/>
      <c r="CJV1495" s="275"/>
      <c r="CJW1495" s="275"/>
      <c r="CJX1495" s="275"/>
      <c r="CJY1495" s="275"/>
      <c r="CJZ1495" s="275"/>
      <c r="CKA1495" s="275"/>
      <c r="CKB1495" s="275"/>
      <c r="CKC1495" s="275"/>
      <c r="CKD1495" s="275"/>
      <c r="CKE1495" s="275"/>
      <c r="CKF1495" s="275"/>
      <c r="CKG1495" s="275"/>
      <c r="CKH1495" s="275"/>
      <c r="CKI1495" s="275"/>
      <c r="CKJ1495" s="275"/>
      <c r="CKK1495" s="275"/>
      <c r="CKL1495" s="275"/>
      <c r="CKM1495" s="275"/>
      <c r="CKN1495" s="275"/>
      <c r="CKO1495" s="275"/>
      <c r="CKP1495" s="275"/>
      <c r="CKQ1495" s="275"/>
      <c r="CKR1495" s="275"/>
      <c r="CKS1495" s="275"/>
      <c r="CKT1495" s="275"/>
      <c r="CKU1495" s="275"/>
      <c r="CKV1495" s="275"/>
      <c r="CKW1495" s="275"/>
      <c r="CKX1495" s="275"/>
      <c r="CKY1495" s="275"/>
      <c r="CKZ1495" s="275"/>
      <c r="CLA1495" s="275"/>
      <c r="CLB1495" s="275"/>
      <c r="CLC1495" s="275"/>
      <c r="CLD1495" s="275"/>
      <c r="CLE1495" s="275"/>
      <c r="CLF1495" s="275"/>
      <c r="CLG1495" s="275"/>
      <c r="CLH1495" s="275"/>
      <c r="CLI1495" s="275"/>
      <c r="CLJ1495" s="275"/>
      <c r="CLK1495" s="275"/>
      <c r="CLL1495" s="275"/>
      <c r="CLM1495" s="275"/>
      <c r="CLN1495" s="275"/>
      <c r="CLO1495" s="275"/>
      <c r="CLP1495" s="275"/>
      <c r="CLQ1495" s="275"/>
      <c r="CLR1495" s="275"/>
      <c r="CLS1495" s="275"/>
      <c r="CLT1495" s="275"/>
      <c r="CLU1495" s="275"/>
      <c r="CLV1495" s="275"/>
      <c r="CLW1495" s="275"/>
      <c r="CLX1495" s="275"/>
      <c r="CLY1495" s="275"/>
      <c r="CLZ1495" s="275"/>
      <c r="CMA1495" s="275"/>
      <c r="CMB1495" s="275"/>
      <c r="CMC1495" s="275"/>
      <c r="CMD1495" s="275"/>
      <c r="CME1495" s="275"/>
      <c r="CMF1495" s="275"/>
      <c r="CMG1495" s="275"/>
      <c r="CMH1495" s="275"/>
      <c r="CMI1495" s="275"/>
      <c r="CMJ1495" s="275"/>
      <c r="CMK1495" s="275"/>
      <c r="CML1495" s="275"/>
      <c r="CMM1495" s="275"/>
      <c r="CMN1495" s="275"/>
      <c r="CMO1495" s="275"/>
      <c r="CMP1495" s="275"/>
      <c r="CMQ1495" s="275"/>
      <c r="CMR1495" s="275"/>
      <c r="CMS1495" s="275"/>
      <c r="CMT1495" s="275"/>
      <c r="CMU1495" s="275"/>
      <c r="CMV1495" s="275"/>
      <c r="CMW1495" s="275"/>
      <c r="CMX1495" s="275"/>
      <c r="CMY1495" s="275"/>
      <c r="CMZ1495" s="275"/>
      <c r="CNA1495" s="275"/>
      <c r="CNB1495" s="275"/>
      <c r="CNC1495" s="275"/>
      <c r="CND1495" s="275"/>
      <c r="CNE1495" s="275"/>
      <c r="CNF1495" s="275"/>
      <c r="CNG1495" s="275"/>
      <c r="CNH1495" s="275"/>
      <c r="CNI1495" s="275"/>
      <c r="CNJ1495" s="275"/>
      <c r="CNK1495" s="275"/>
      <c r="CNL1495" s="275"/>
      <c r="CNM1495" s="275"/>
      <c r="CNN1495" s="275"/>
      <c r="CNO1495" s="275"/>
      <c r="CNP1495" s="275"/>
      <c r="CNQ1495" s="275"/>
      <c r="CNR1495" s="275"/>
      <c r="CNS1495" s="275"/>
      <c r="CNT1495" s="275"/>
      <c r="CNU1495" s="275"/>
      <c r="CNV1495" s="275"/>
      <c r="CNW1495" s="275"/>
      <c r="CNX1495" s="275"/>
      <c r="CNY1495" s="275"/>
      <c r="CNZ1495" s="275"/>
      <c r="COA1495" s="275"/>
      <c r="COB1495" s="275"/>
      <c r="COC1495" s="275"/>
      <c r="COD1495" s="275"/>
      <c r="COE1495" s="275"/>
      <c r="COF1495" s="275"/>
      <c r="COG1495" s="275"/>
      <c r="COH1495" s="275"/>
      <c r="COI1495" s="275"/>
      <c r="COJ1495" s="275"/>
      <c r="COK1495" s="275"/>
      <c r="COL1495" s="275"/>
      <c r="COM1495" s="275"/>
      <c r="CON1495" s="275"/>
      <c r="COO1495" s="275"/>
      <c r="COP1495" s="275"/>
      <c r="COQ1495" s="275"/>
      <c r="COR1495" s="275"/>
      <c r="COS1495" s="275"/>
      <c r="COT1495" s="275"/>
      <c r="COU1495" s="275"/>
      <c r="COV1495" s="275"/>
      <c r="COW1495" s="275"/>
      <c r="COX1495" s="275"/>
      <c r="COY1495" s="275"/>
      <c r="COZ1495" s="275"/>
      <c r="CPA1495" s="275"/>
      <c r="CPB1495" s="275"/>
      <c r="CPC1495" s="275"/>
      <c r="CPD1495" s="275"/>
      <c r="CPE1495" s="275"/>
      <c r="CPF1495" s="275"/>
      <c r="CPG1495" s="275"/>
      <c r="CPH1495" s="275"/>
      <c r="CPI1495" s="275"/>
      <c r="CPJ1495" s="275"/>
      <c r="CPK1495" s="275"/>
      <c r="CPL1495" s="275"/>
      <c r="CPM1495" s="275"/>
      <c r="CPN1495" s="275"/>
      <c r="CPO1495" s="275"/>
      <c r="CPP1495" s="275"/>
      <c r="CPQ1495" s="275"/>
      <c r="CPR1495" s="275"/>
      <c r="CPS1495" s="275"/>
      <c r="CPT1495" s="275"/>
      <c r="CPU1495" s="275"/>
      <c r="CPV1495" s="275"/>
      <c r="CPW1495" s="275"/>
      <c r="CPX1495" s="275"/>
      <c r="CPY1495" s="275"/>
      <c r="CPZ1495" s="275"/>
      <c r="CQA1495" s="275"/>
      <c r="CQB1495" s="275"/>
      <c r="CQC1495" s="275"/>
      <c r="CQD1495" s="275"/>
      <c r="CQE1495" s="275"/>
      <c r="CQF1495" s="275"/>
      <c r="CQG1495" s="275"/>
      <c r="CQH1495" s="275"/>
      <c r="CQI1495" s="275"/>
      <c r="CQJ1495" s="275"/>
      <c r="CQK1495" s="275"/>
      <c r="CQL1495" s="275"/>
      <c r="CQM1495" s="275"/>
      <c r="CQN1495" s="275"/>
      <c r="CQO1495" s="275"/>
      <c r="CQP1495" s="275"/>
      <c r="CQQ1495" s="275"/>
      <c r="CQR1495" s="275"/>
      <c r="CQS1495" s="275"/>
      <c r="CQT1495" s="275"/>
      <c r="CQU1495" s="275"/>
      <c r="CQV1495" s="275"/>
      <c r="CQW1495" s="275"/>
      <c r="CQX1495" s="275"/>
      <c r="CQY1495" s="275"/>
      <c r="CQZ1495" s="275"/>
      <c r="CRA1495" s="275"/>
      <c r="CRB1495" s="275"/>
      <c r="CRC1495" s="275"/>
      <c r="CRD1495" s="275"/>
      <c r="CRE1495" s="275"/>
      <c r="CRF1495" s="275"/>
      <c r="CRG1495" s="275"/>
      <c r="CRH1495" s="275"/>
      <c r="CRI1495" s="275"/>
      <c r="CRJ1495" s="275"/>
      <c r="CRK1495" s="275"/>
      <c r="CRL1495" s="275"/>
      <c r="CRM1495" s="275"/>
      <c r="CRN1495" s="275"/>
      <c r="CRO1495" s="275"/>
      <c r="CRP1495" s="275"/>
      <c r="CRQ1495" s="275"/>
      <c r="CRR1495" s="275"/>
      <c r="CRS1495" s="275"/>
      <c r="CRT1495" s="275"/>
      <c r="CRU1495" s="275"/>
      <c r="CRV1495" s="275"/>
      <c r="CRW1495" s="275"/>
      <c r="CRX1495" s="275"/>
      <c r="CRY1495" s="275"/>
      <c r="CRZ1495" s="275"/>
      <c r="CSA1495" s="275"/>
      <c r="CSB1495" s="275"/>
      <c r="CSC1495" s="275"/>
      <c r="CSD1495" s="275"/>
      <c r="CSE1495" s="275"/>
      <c r="CSF1495" s="275"/>
      <c r="CSG1495" s="275"/>
      <c r="CSH1495" s="275"/>
      <c r="CSI1495" s="275"/>
      <c r="CSJ1495" s="275"/>
      <c r="CSK1495" s="275"/>
      <c r="CSL1495" s="275"/>
      <c r="CSM1495" s="275"/>
      <c r="CSN1495" s="275"/>
      <c r="CSO1495" s="275"/>
      <c r="CSP1495" s="275"/>
      <c r="CSQ1495" s="275"/>
      <c r="CSR1495" s="275"/>
      <c r="CSS1495" s="275"/>
      <c r="CST1495" s="275"/>
      <c r="CSU1495" s="275"/>
      <c r="CSV1495" s="275"/>
      <c r="CSW1495" s="275"/>
      <c r="CSX1495" s="275"/>
      <c r="CSY1495" s="275"/>
      <c r="CSZ1495" s="275"/>
      <c r="CTA1495" s="275"/>
      <c r="CTB1495" s="275"/>
      <c r="CTC1495" s="275"/>
      <c r="CTD1495" s="275"/>
      <c r="CTE1495" s="275"/>
      <c r="CTF1495" s="275"/>
      <c r="CTG1495" s="275"/>
      <c r="CTH1495" s="275"/>
      <c r="CTI1495" s="275"/>
      <c r="CTJ1495" s="275"/>
      <c r="CTK1495" s="275"/>
      <c r="CTL1495" s="275"/>
      <c r="CTM1495" s="275"/>
      <c r="CTN1495" s="275"/>
      <c r="CTO1495" s="275"/>
      <c r="CTP1495" s="275"/>
      <c r="CTQ1495" s="275"/>
      <c r="CTR1495" s="275"/>
      <c r="CTS1495" s="275"/>
      <c r="CTT1495" s="275"/>
      <c r="CTU1495" s="275"/>
      <c r="CTV1495" s="275"/>
      <c r="CTW1495" s="275"/>
      <c r="CTX1495" s="275"/>
      <c r="CTY1495" s="275"/>
      <c r="CTZ1495" s="275"/>
      <c r="CUA1495" s="275"/>
      <c r="CUB1495" s="275"/>
      <c r="CUC1495" s="275"/>
      <c r="CUD1495" s="275"/>
      <c r="CUE1495" s="275"/>
      <c r="CUF1495" s="275"/>
      <c r="CUG1495" s="275"/>
      <c r="CUH1495" s="275"/>
      <c r="CUI1495" s="275"/>
      <c r="CUJ1495" s="275"/>
      <c r="CUK1495" s="275"/>
      <c r="CUL1495" s="275"/>
      <c r="CUM1495" s="275"/>
      <c r="CUN1495" s="275"/>
      <c r="CUO1495" s="275"/>
      <c r="CUP1495" s="275"/>
      <c r="CUQ1495" s="275"/>
      <c r="CUR1495" s="275"/>
      <c r="CUS1495" s="275"/>
      <c r="CUT1495" s="275"/>
      <c r="CUU1495" s="275"/>
      <c r="CUV1495" s="275"/>
      <c r="CUW1495" s="275"/>
      <c r="CUX1495" s="275"/>
      <c r="CUY1495" s="275"/>
      <c r="CUZ1495" s="275"/>
      <c r="CVA1495" s="275"/>
      <c r="CVB1495" s="275"/>
      <c r="CVC1495" s="275"/>
      <c r="CVD1495" s="275"/>
      <c r="CVE1495" s="275"/>
      <c r="CVF1495" s="275"/>
      <c r="CVG1495" s="275"/>
      <c r="CVH1495" s="275"/>
      <c r="CVI1495" s="275"/>
      <c r="CVJ1495" s="275"/>
      <c r="CVK1495" s="275"/>
      <c r="CVL1495" s="275"/>
      <c r="CVM1495" s="275"/>
      <c r="CVN1495" s="275"/>
      <c r="CVO1495" s="275"/>
      <c r="CVP1495" s="275"/>
      <c r="CVQ1495" s="275"/>
      <c r="CVR1495" s="275"/>
      <c r="CVS1495" s="275"/>
      <c r="CVT1495" s="275"/>
      <c r="CVU1495" s="275"/>
      <c r="CVV1495" s="275"/>
      <c r="CVW1495" s="275"/>
      <c r="CVX1495" s="275"/>
      <c r="CVY1495" s="275"/>
      <c r="CVZ1495" s="275"/>
      <c r="CWA1495" s="275"/>
      <c r="CWB1495" s="275"/>
      <c r="CWC1495" s="275"/>
      <c r="CWD1495" s="275"/>
      <c r="CWE1495" s="275"/>
      <c r="CWF1495" s="275"/>
      <c r="CWG1495" s="275"/>
      <c r="CWH1495" s="275"/>
      <c r="CWI1495" s="275"/>
      <c r="CWJ1495" s="275"/>
      <c r="CWK1495" s="275"/>
      <c r="CWL1495" s="275"/>
      <c r="CWM1495" s="275"/>
      <c r="CWN1495" s="275"/>
      <c r="CWO1495" s="275"/>
      <c r="CWP1495" s="275"/>
      <c r="CWQ1495" s="275"/>
      <c r="CWR1495" s="275"/>
      <c r="CWS1495" s="275"/>
      <c r="CWT1495" s="275"/>
      <c r="CWU1495" s="275"/>
      <c r="CWV1495" s="275"/>
      <c r="CWW1495" s="275"/>
      <c r="CWX1495" s="275"/>
      <c r="CWY1495" s="275"/>
      <c r="CWZ1495" s="275"/>
      <c r="CXA1495" s="275"/>
      <c r="CXB1495" s="275"/>
      <c r="CXC1495" s="275"/>
      <c r="CXD1495" s="275"/>
      <c r="CXE1495" s="275"/>
      <c r="CXF1495" s="275"/>
      <c r="CXG1495" s="275"/>
      <c r="CXH1495" s="275"/>
      <c r="CXI1495" s="275"/>
      <c r="CXJ1495" s="275"/>
      <c r="CXK1495" s="275"/>
      <c r="CXL1495" s="275"/>
      <c r="CXM1495" s="275"/>
      <c r="CXN1495" s="275"/>
      <c r="CXO1495" s="275"/>
      <c r="CXP1495" s="275"/>
      <c r="CXQ1495" s="275"/>
      <c r="CXR1495" s="275"/>
      <c r="CXS1495" s="275"/>
      <c r="CXT1495" s="275"/>
      <c r="CXU1495" s="275"/>
      <c r="CXV1495" s="275"/>
      <c r="CXW1495" s="275"/>
      <c r="CXX1495" s="275"/>
      <c r="CXY1495" s="275"/>
      <c r="CXZ1495" s="275"/>
      <c r="CYA1495" s="275"/>
      <c r="CYB1495" s="275"/>
      <c r="CYC1495" s="275"/>
      <c r="CYD1495" s="275"/>
      <c r="CYE1495" s="275"/>
      <c r="CYF1495" s="275"/>
      <c r="CYG1495" s="275"/>
      <c r="CYH1495" s="275"/>
      <c r="CYI1495" s="275"/>
      <c r="CYJ1495" s="275"/>
      <c r="CYK1495" s="275"/>
      <c r="CYL1495" s="275"/>
      <c r="CYM1495" s="275"/>
      <c r="CYN1495" s="275"/>
      <c r="CYO1495" s="275"/>
      <c r="CYP1495" s="275"/>
      <c r="CYQ1495" s="275"/>
      <c r="CYR1495" s="275"/>
      <c r="CYS1495" s="275"/>
      <c r="CYT1495" s="275"/>
      <c r="CYU1495" s="275"/>
      <c r="CYV1495" s="275"/>
      <c r="CYW1495" s="275"/>
      <c r="CYX1495" s="275"/>
      <c r="CYY1495" s="275"/>
      <c r="CYZ1495" s="275"/>
      <c r="CZA1495" s="275"/>
      <c r="CZB1495" s="275"/>
      <c r="CZC1495" s="275"/>
      <c r="CZD1495" s="275"/>
      <c r="CZE1495" s="275"/>
      <c r="CZF1495" s="275"/>
      <c r="CZG1495" s="275"/>
      <c r="CZH1495" s="275"/>
      <c r="CZI1495" s="275"/>
      <c r="CZJ1495" s="275"/>
      <c r="CZK1495" s="275"/>
      <c r="CZL1495" s="275"/>
      <c r="CZM1495" s="275"/>
      <c r="CZN1495" s="275"/>
      <c r="CZO1495" s="275"/>
      <c r="CZP1495" s="275"/>
      <c r="CZQ1495" s="275"/>
      <c r="CZR1495" s="275"/>
      <c r="CZS1495" s="275"/>
      <c r="CZT1495" s="275"/>
      <c r="CZU1495" s="275"/>
      <c r="CZV1495" s="275"/>
      <c r="CZW1495" s="275"/>
      <c r="CZX1495" s="275"/>
      <c r="CZY1495" s="275"/>
      <c r="CZZ1495" s="275"/>
      <c r="DAA1495" s="275"/>
      <c r="DAB1495" s="275"/>
      <c r="DAC1495" s="275"/>
      <c r="DAD1495" s="275"/>
      <c r="DAE1495" s="275"/>
      <c r="DAF1495" s="275"/>
      <c r="DAG1495" s="275"/>
      <c r="DAH1495" s="275"/>
      <c r="DAI1495" s="275"/>
      <c r="DAJ1495" s="275"/>
      <c r="DAK1495" s="275"/>
      <c r="DAL1495" s="275"/>
      <c r="DAM1495" s="275"/>
      <c r="DAN1495" s="275"/>
      <c r="DAO1495" s="275"/>
      <c r="DAP1495" s="275"/>
      <c r="DAQ1495" s="275"/>
      <c r="DAR1495" s="275"/>
      <c r="DAS1495" s="275"/>
      <c r="DAT1495" s="275"/>
      <c r="DAU1495" s="275"/>
      <c r="DAV1495" s="275"/>
      <c r="DAW1495" s="275"/>
      <c r="DAX1495" s="275"/>
      <c r="DAY1495" s="275"/>
      <c r="DAZ1495" s="275"/>
      <c r="DBA1495" s="275"/>
      <c r="DBB1495" s="275"/>
      <c r="DBC1495" s="275"/>
      <c r="DBD1495" s="275"/>
      <c r="DBE1495" s="275"/>
      <c r="DBF1495" s="275"/>
      <c r="DBG1495" s="275"/>
      <c r="DBH1495" s="275"/>
      <c r="DBI1495" s="275"/>
      <c r="DBJ1495" s="275"/>
      <c r="DBK1495" s="275"/>
      <c r="DBL1495" s="275"/>
      <c r="DBM1495" s="275"/>
      <c r="DBN1495" s="275"/>
      <c r="DBO1495" s="275"/>
      <c r="DBP1495" s="275"/>
      <c r="DBQ1495" s="275"/>
      <c r="DBR1495" s="275"/>
      <c r="DBS1495" s="275"/>
      <c r="DBT1495" s="275"/>
      <c r="DBU1495" s="275"/>
      <c r="DBV1495" s="275"/>
      <c r="DBW1495" s="275"/>
      <c r="DBX1495" s="275"/>
      <c r="DBY1495" s="275"/>
      <c r="DBZ1495" s="275"/>
      <c r="DCA1495" s="275"/>
      <c r="DCB1495" s="275"/>
      <c r="DCC1495" s="275"/>
      <c r="DCD1495" s="275"/>
      <c r="DCE1495" s="275"/>
      <c r="DCF1495" s="275"/>
      <c r="DCG1495" s="275"/>
      <c r="DCH1495" s="275"/>
      <c r="DCI1495" s="275"/>
      <c r="DCJ1495" s="275"/>
      <c r="DCK1495" s="275"/>
      <c r="DCL1495" s="275"/>
      <c r="DCM1495" s="275"/>
      <c r="DCN1495" s="275"/>
      <c r="DCO1495" s="275"/>
      <c r="DCP1495" s="275"/>
      <c r="DCQ1495" s="275"/>
      <c r="DCR1495" s="275"/>
      <c r="DCS1495" s="275"/>
      <c r="DCT1495" s="275"/>
      <c r="DCU1495" s="275"/>
      <c r="DCV1495" s="275"/>
      <c r="DCW1495" s="275"/>
      <c r="DCX1495" s="275"/>
      <c r="DCY1495" s="275"/>
      <c r="DCZ1495" s="275"/>
      <c r="DDA1495" s="275"/>
      <c r="DDB1495" s="275"/>
      <c r="DDC1495" s="275"/>
      <c r="DDD1495" s="275"/>
      <c r="DDE1495" s="275"/>
      <c r="DDF1495" s="275"/>
      <c r="DDG1495" s="275"/>
      <c r="DDH1495" s="275"/>
      <c r="DDI1495" s="275"/>
      <c r="DDJ1495" s="275"/>
      <c r="DDK1495" s="275"/>
      <c r="DDL1495" s="275"/>
      <c r="DDM1495" s="275"/>
      <c r="DDN1495" s="275"/>
      <c r="DDO1495" s="275"/>
      <c r="DDP1495" s="275"/>
      <c r="DDQ1495" s="275"/>
      <c r="DDR1495" s="275"/>
      <c r="DDS1495" s="275"/>
      <c r="DDT1495" s="275"/>
      <c r="DDU1495" s="275"/>
      <c r="DDV1495" s="275"/>
      <c r="DDW1495" s="275"/>
      <c r="DDX1495" s="275"/>
      <c r="DDY1495" s="275"/>
      <c r="DDZ1495" s="275"/>
      <c r="DEA1495" s="275"/>
      <c r="DEB1495" s="275"/>
      <c r="DEC1495" s="275"/>
      <c r="DED1495" s="275"/>
      <c r="DEE1495" s="275"/>
      <c r="DEF1495" s="275"/>
      <c r="DEG1495" s="275"/>
      <c r="DEH1495" s="275"/>
      <c r="DEI1495" s="275"/>
      <c r="DEJ1495" s="275"/>
      <c r="DEK1495" s="275"/>
      <c r="DEL1495" s="275"/>
      <c r="DEM1495" s="275"/>
      <c r="DEN1495" s="275"/>
      <c r="DEO1495" s="275"/>
      <c r="DEP1495" s="275"/>
      <c r="DEQ1495" s="275"/>
      <c r="DER1495" s="275"/>
      <c r="DES1495" s="275"/>
      <c r="DET1495" s="275"/>
      <c r="DEU1495" s="275"/>
      <c r="DEV1495" s="275"/>
      <c r="DEW1495" s="275"/>
      <c r="DEX1495" s="275"/>
      <c r="DEY1495" s="275"/>
      <c r="DEZ1495" s="275"/>
      <c r="DFA1495" s="275"/>
      <c r="DFB1495" s="275"/>
      <c r="DFC1495" s="275"/>
      <c r="DFD1495" s="275"/>
      <c r="DFE1495" s="275"/>
      <c r="DFF1495" s="275"/>
      <c r="DFG1495" s="275"/>
      <c r="DFH1495" s="275"/>
      <c r="DFI1495" s="275"/>
      <c r="DFJ1495" s="275"/>
      <c r="DFK1495" s="275"/>
      <c r="DFL1495" s="275"/>
      <c r="DFM1495" s="275"/>
      <c r="DFN1495" s="275"/>
      <c r="DFO1495" s="275"/>
      <c r="DFP1495" s="275"/>
      <c r="DFQ1495" s="275"/>
      <c r="DFR1495" s="275"/>
      <c r="DFS1495" s="275"/>
      <c r="DFT1495" s="275"/>
      <c r="DFU1495" s="275"/>
      <c r="DFV1495" s="275"/>
      <c r="DFW1495" s="275"/>
      <c r="DFX1495" s="275"/>
      <c r="DFY1495" s="275"/>
      <c r="DFZ1495" s="275"/>
      <c r="DGA1495" s="275"/>
      <c r="DGB1495" s="275"/>
      <c r="DGC1495" s="275"/>
      <c r="DGD1495" s="275"/>
      <c r="DGE1495" s="275"/>
      <c r="DGF1495" s="275"/>
      <c r="DGG1495" s="275"/>
      <c r="DGH1495" s="275"/>
      <c r="DGI1495" s="275"/>
      <c r="DGJ1495" s="275"/>
      <c r="DGK1495" s="275"/>
      <c r="DGL1495" s="275"/>
      <c r="DGM1495" s="275"/>
      <c r="DGN1495" s="275"/>
      <c r="DGO1495" s="275"/>
      <c r="DGP1495" s="275"/>
      <c r="DGQ1495" s="275"/>
      <c r="DGR1495" s="275"/>
      <c r="DGS1495" s="275"/>
      <c r="DGT1495" s="275"/>
      <c r="DGU1495" s="275"/>
      <c r="DGV1495" s="275"/>
      <c r="DGW1495" s="275"/>
      <c r="DGX1495" s="275"/>
      <c r="DGY1495" s="275"/>
      <c r="DGZ1495" s="275"/>
      <c r="DHA1495" s="275"/>
      <c r="DHB1495" s="275"/>
      <c r="DHC1495" s="275"/>
      <c r="DHD1495" s="275"/>
      <c r="DHE1495" s="275"/>
      <c r="DHF1495" s="275"/>
      <c r="DHG1495" s="275"/>
      <c r="DHH1495" s="275"/>
      <c r="DHI1495" s="275"/>
      <c r="DHJ1495" s="275"/>
      <c r="DHK1495" s="275"/>
      <c r="DHL1495" s="275"/>
      <c r="DHM1495" s="275"/>
      <c r="DHN1495" s="275"/>
      <c r="DHO1495" s="275"/>
      <c r="DHP1495" s="275"/>
      <c r="DHQ1495" s="275"/>
      <c r="DHR1495" s="275"/>
      <c r="DHS1495" s="275"/>
      <c r="DHT1495" s="275"/>
      <c r="DHU1495" s="275"/>
      <c r="DHV1495" s="275"/>
      <c r="DHW1495" s="275"/>
      <c r="DHX1495" s="275"/>
      <c r="DHY1495" s="275"/>
      <c r="DHZ1495" s="275"/>
      <c r="DIA1495" s="275"/>
      <c r="DIB1495" s="275"/>
      <c r="DIC1495" s="275"/>
      <c r="DID1495" s="275"/>
      <c r="DIE1495" s="275"/>
      <c r="DIF1495" s="275"/>
      <c r="DIG1495" s="275"/>
      <c r="DIH1495" s="275"/>
      <c r="DII1495" s="275"/>
      <c r="DIJ1495" s="275"/>
      <c r="DIK1495" s="275"/>
      <c r="DIL1495" s="275"/>
      <c r="DIM1495" s="275"/>
      <c r="DIN1495" s="275"/>
      <c r="DIO1495" s="275"/>
      <c r="DIP1495" s="275"/>
      <c r="DIQ1495" s="275"/>
      <c r="DIR1495" s="275"/>
      <c r="DIS1495" s="275"/>
      <c r="DIT1495" s="275"/>
      <c r="DIU1495" s="275"/>
      <c r="DIV1495" s="275"/>
      <c r="DIW1495" s="275"/>
      <c r="DIX1495" s="275"/>
      <c r="DIY1495" s="275"/>
      <c r="DIZ1495" s="275"/>
      <c r="DJA1495" s="275"/>
      <c r="DJB1495" s="275"/>
      <c r="DJC1495" s="275"/>
      <c r="DJD1495" s="275"/>
      <c r="DJE1495" s="275"/>
      <c r="DJF1495" s="275"/>
      <c r="DJG1495" s="275"/>
      <c r="DJH1495" s="275"/>
      <c r="DJI1495" s="275"/>
      <c r="DJJ1495" s="275"/>
      <c r="DJK1495" s="275"/>
      <c r="DJL1495" s="275"/>
      <c r="DJM1495" s="275"/>
      <c r="DJN1495" s="275"/>
      <c r="DJO1495" s="275"/>
      <c r="DJP1495" s="275"/>
      <c r="DJQ1495" s="275"/>
      <c r="DJR1495" s="275"/>
      <c r="DJS1495" s="275"/>
      <c r="DJT1495" s="275"/>
      <c r="DJU1495" s="275"/>
      <c r="DJV1495" s="275"/>
      <c r="DJW1495" s="275"/>
      <c r="DJX1495" s="275"/>
      <c r="DJY1495" s="275"/>
      <c r="DJZ1495" s="275"/>
      <c r="DKA1495" s="275"/>
      <c r="DKB1495" s="275"/>
      <c r="DKC1495" s="275"/>
      <c r="DKD1495" s="275"/>
      <c r="DKE1495" s="275"/>
      <c r="DKF1495" s="275"/>
      <c r="DKG1495" s="275"/>
      <c r="DKH1495" s="275"/>
      <c r="DKI1495" s="275"/>
      <c r="DKJ1495" s="275"/>
      <c r="DKK1495" s="275"/>
      <c r="DKL1495" s="275"/>
      <c r="DKM1495" s="275"/>
      <c r="DKN1495" s="275"/>
      <c r="DKO1495" s="275"/>
      <c r="DKP1495" s="275"/>
      <c r="DKQ1495" s="275"/>
      <c r="DKR1495" s="275"/>
      <c r="DKS1495" s="275"/>
      <c r="DKT1495" s="275"/>
      <c r="DKU1495" s="275"/>
      <c r="DKV1495" s="275"/>
      <c r="DKW1495" s="275"/>
      <c r="DKX1495" s="275"/>
      <c r="DKY1495" s="275"/>
      <c r="DKZ1495" s="275"/>
      <c r="DLA1495" s="275"/>
      <c r="DLB1495" s="275"/>
      <c r="DLC1495" s="275"/>
      <c r="DLD1495" s="275"/>
      <c r="DLE1495" s="275"/>
      <c r="DLF1495" s="275"/>
      <c r="DLG1495" s="275"/>
      <c r="DLH1495" s="275"/>
      <c r="DLI1495" s="275"/>
      <c r="DLJ1495" s="275"/>
      <c r="DLK1495" s="275"/>
      <c r="DLL1495" s="275"/>
      <c r="DLM1495" s="275"/>
      <c r="DLN1495" s="275"/>
      <c r="DLO1495" s="275"/>
      <c r="DLP1495" s="275"/>
      <c r="DLQ1495" s="275"/>
      <c r="DLR1495" s="275"/>
      <c r="DLS1495" s="275"/>
      <c r="DLT1495" s="275"/>
      <c r="DLU1495" s="275"/>
      <c r="DLV1495" s="275"/>
      <c r="DLW1495" s="275"/>
      <c r="DLX1495" s="275"/>
      <c r="DLY1495" s="275"/>
      <c r="DLZ1495" s="275"/>
      <c r="DMA1495" s="275"/>
      <c r="DMB1495" s="275"/>
      <c r="DMC1495" s="275"/>
      <c r="DMD1495" s="275"/>
      <c r="DME1495" s="275"/>
      <c r="DMF1495" s="275"/>
      <c r="DMG1495" s="275"/>
      <c r="DMH1495" s="275"/>
      <c r="DMI1495" s="275"/>
      <c r="DMJ1495" s="275"/>
      <c r="DMK1495" s="275"/>
      <c r="DML1495" s="275"/>
      <c r="DMM1495" s="275"/>
      <c r="DMN1495" s="275"/>
      <c r="DMO1495" s="275"/>
      <c r="DMP1495" s="275"/>
      <c r="DMQ1495" s="275"/>
      <c r="DMR1495" s="275"/>
      <c r="DMS1495" s="275"/>
      <c r="DMT1495" s="275"/>
      <c r="DMU1495" s="275"/>
      <c r="DMV1495" s="275"/>
      <c r="DMW1495" s="275"/>
      <c r="DMX1495" s="275"/>
      <c r="DMY1495" s="275"/>
      <c r="DMZ1495" s="275"/>
      <c r="DNA1495" s="275"/>
      <c r="DNB1495" s="275"/>
      <c r="DNC1495" s="275"/>
      <c r="DND1495" s="275"/>
      <c r="DNE1495" s="275"/>
      <c r="DNF1495" s="275"/>
      <c r="DNG1495" s="275"/>
      <c r="DNH1495" s="275"/>
      <c r="DNI1495" s="275"/>
      <c r="DNJ1495" s="275"/>
      <c r="DNK1495" s="275"/>
      <c r="DNL1495" s="275"/>
      <c r="DNM1495" s="275"/>
      <c r="DNN1495" s="275"/>
      <c r="DNO1495" s="275"/>
      <c r="DNP1495" s="275"/>
      <c r="DNQ1495" s="275"/>
      <c r="DNR1495" s="275"/>
      <c r="DNS1495" s="275"/>
      <c r="DNT1495" s="275"/>
      <c r="DNU1495" s="275"/>
      <c r="DNV1495" s="275"/>
      <c r="DNW1495" s="275"/>
      <c r="DNX1495" s="275"/>
      <c r="DNY1495" s="275"/>
      <c r="DNZ1495" s="275"/>
      <c r="DOA1495" s="275"/>
      <c r="DOB1495" s="275"/>
      <c r="DOC1495" s="275"/>
      <c r="DOD1495" s="275"/>
      <c r="DOE1495" s="275"/>
      <c r="DOF1495" s="275"/>
      <c r="DOG1495" s="275"/>
      <c r="DOH1495" s="275"/>
      <c r="DOI1495" s="275"/>
      <c r="DOJ1495" s="275"/>
      <c r="DOK1495" s="275"/>
      <c r="DOL1495" s="275"/>
      <c r="DOM1495" s="275"/>
      <c r="DON1495" s="275"/>
      <c r="DOO1495" s="275"/>
      <c r="DOP1495" s="275"/>
      <c r="DOQ1495" s="275"/>
      <c r="DOR1495" s="275"/>
      <c r="DOS1495" s="275"/>
      <c r="DOT1495" s="275"/>
      <c r="DOU1495" s="275"/>
      <c r="DOV1495" s="275"/>
      <c r="DOW1495" s="275"/>
      <c r="DOX1495" s="275"/>
      <c r="DOY1495" s="275"/>
      <c r="DOZ1495" s="275"/>
      <c r="DPA1495" s="275"/>
      <c r="DPB1495" s="275"/>
      <c r="DPC1495" s="275"/>
      <c r="DPD1495" s="275"/>
      <c r="DPE1495" s="275"/>
      <c r="DPF1495" s="275"/>
      <c r="DPG1495" s="275"/>
      <c r="DPH1495" s="275"/>
      <c r="DPI1495" s="275"/>
      <c r="DPJ1495" s="275"/>
      <c r="DPK1495" s="275"/>
      <c r="DPL1495" s="275"/>
      <c r="DPM1495" s="275"/>
      <c r="DPN1495" s="275"/>
      <c r="DPO1495" s="275"/>
      <c r="DPP1495" s="275"/>
      <c r="DPQ1495" s="275"/>
      <c r="DPR1495" s="275"/>
      <c r="DPS1495" s="275"/>
      <c r="DPT1495" s="275"/>
      <c r="DPU1495" s="275"/>
      <c r="DPV1495" s="275"/>
      <c r="DPW1495" s="275"/>
      <c r="DPX1495" s="275"/>
      <c r="DPY1495" s="275"/>
      <c r="DPZ1495" s="275"/>
      <c r="DQA1495" s="275"/>
      <c r="DQB1495" s="275"/>
      <c r="DQC1495" s="275"/>
      <c r="DQD1495" s="275"/>
      <c r="DQE1495" s="275"/>
      <c r="DQF1495" s="275"/>
      <c r="DQG1495" s="275"/>
      <c r="DQH1495" s="275"/>
      <c r="DQI1495" s="275"/>
      <c r="DQJ1495" s="275"/>
      <c r="DQK1495" s="275"/>
      <c r="DQL1495" s="275"/>
      <c r="DQM1495" s="275"/>
      <c r="DQN1495" s="275"/>
      <c r="DQO1495" s="275"/>
      <c r="DQP1495" s="275"/>
      <c r="DQQ1495" s="275"/>
      <c r="DQR1495" s="275"/>
      <c r="DQS1495" s="275"/>
      <c r="DQT1495" s="275"/>
      <c r="DQU1495" s="275"/>
      <c r="DQV1495" s="275"/>
      <c r="DQW1495" s="275"/>
      <c r="DQX1495" s="275"/>
      <c r="DQY1495" s="275"/>
      <c r="DQZ1495" s="275"/>
      <c r="DRA1495" s="275"/>
      <c r="DRB1495" s="275"/>
      <c r="DRC1495" s="275"/>
      <c r="DRD1495" s="275"/>
      <c r="DRE1495" s="275"/>
      <c r="DRF1495" s="275"/>
      <c r="DRG1495" s="275"/>
      <c r="DRH1495" s="275"/>
      <c r="DRI1495" s="275"/>
      <c r="DRJ1495" s="275"/>
      <c r="DRK1495" s="275"/>
      <c r="DRL1495" s="275"/>
      <c r="DRM1495" s="275"/>
      <c r="DRN1495" s="275"/>
      <c r="DRO1495" s="275"/>
      <c r="DRP1495" s="275"/>
      <c r="DRQ1495" s="275"/>
      <c r="DRR1495" s="275"/>
      <c r="DRS1495" s="275"/>
      <c r="DRT1495" s="275"/>
      <c r="DRU1495" s="275"/>
      <c r="DRV1495" s="275"/>
      <c r="DRW1495" s="275"/>
      <c r="DRX1495" s="275"/>
      <c r="DRY1495" s="275"/>
      <c r="DRZ1495" s="275"/>
      <c r="DSA1495" s="275"/>
      <c r="DSB1495" s="275"/>
      <c r="DSC1495" s="275"/>
      <c r="DSD1495" s="275"/>
      <c r="DSE1495" s="275"/>
      <c r="DSF1495" s="275"/>
      <c r="DSG1495" s="275"/>
      <c r="DSH1495" s="275"/>
      <c r="DSI1495" s="275"/>
      <c r="DSJ1495" s="275"/>
      <c r="DSK1495" s="275"/>
      <c r="DSL1495" s="275"/>
      <c r="DSM1495" s="275"/>
      <c r="DSN1495" s="275"/>
      <c r="DSO1495" s="275"/>
      <c r="DSP1495" s="275"/>
      <c r="DSQ1495" s="275"/>
      <c r="DSR1495" s="275"/>
      <c r="DSS1495" s="275"/>
      <c r="DST1495" s="275"/>
      <c r="DSU1495" s="275"/>
      <c r="DSV1495" s="275"/>
      <c r="DSW1495" s="275"/>
      <c r="DSX1495" s="275"/>
      <c r="DSY1495" s="275"/>
      <c r="DSZ1495" s="275"/>
      <c r="DTA1495" s="275"/>
      <c r="DTB1495" s="275"/>
      <c r="DTC1495" s="275"/>
      <c r="DTD1495" s="275"/>
      <c r="DTE1495" s="275"/>
      <c r="DTF1495" s="275"/>
      <c r="DTG1495" s="275"/>
      <c r="DTH1495" s="275"/>
      <c r="DTI1495" s="275"/>
      <c r="DTJ1495" s="275"/>
      <c r="DTK1495" s="275"/>
      <c r="DTL1495" s="275"/>
      <c r="DTM1495" s="275"/>
      <c r="DTN1495" s="275"/>
      <c r="DTO1495" s="275"/>
      <c r="DTP1495" s="275"/>
      <c r="DTQ1495" s="275"/>
      <c r="DTR1495" s="275"/>
      <c r="DTS1495" s="275"/>
      <c r="DTT1495" s="275"/>
      <c r="DTU1495" s="275"/>
      <c r="DTV1495" s="275"/>
      <c r="DTW1495" s="275"/>
      <c r="DTX1495" s="275"/>
      <c r="DTY1495" s="275"/>
      <c r="DTZ1495" s="275"/>
      <c r="DUA1495" s="275"/>
      <c r="DUB1495" s="275"/>
      <c r="DUC1495" s="275"/>
      <c r="DUD1495" s="275"/>
      <c r="DUE1495" s="275"/>
      <c r="DUF1495" s="275"/>
      <c r="DUG1495" s="275"/>
      <c r="DUH1495" s="275"/>
      <c r="DUI1495" s="275"/>
      <c r="DUJ1495" s="275"/>
      <c r="DUK1495" s="275"/>
      <c r="DUL1495" s="275"/>
      <c r="DUM1495" s="275"/>
      <c r="DUN1495" s="275"/>
      <c r="DUO1495" s="275"/>
      <c r="DUP1495" s="275"/>
      <c r="DUQ1495" s="275"/>
      <c r="DUR1495" s="275"/>
      <c r="DUS1495" s="275"/>
      <c r="DUT1495" s="275"/>
      <c r="DUU1495" s="275"/>
      <c r="DUV1495" s="275"/>
      <c r="DUW1495" s="275"/>
      <c r="DUX1495" s="275"/>
      <c r="DUY1495" s="275"/>
      <c r="DUZ1495" s="275"/>
      <c r="DVA1495" s="275"/>
      <c r="DVB1495" s="275"/>
      <c r="DVC1495" s="275"/>
      <c r="DVD1495" s="275"/>
      <c r="DVE1495" s="275"/>
      <c r="DVF1495" s="275"/>
      <c r="DVG1495" s="275"/>
      <c r="DVH1495" s="275"/>
      <c r="DVI1495" s="275"/>
      <c r="DVJ1495" s="275"/>
      <c r="DVK1495" s="275"/>
      <c r="DVL1495" s="275"/>
      <c r="DVM1495" s="275"/>
      <c r="DVN1495" s="275"/>
      <c r="DVO1495" s="275"/>
      <c r="DVP1495" s="275"/>
      <c r="DVQ1495" s="275"/>
      <c r="DVR1495" s="275"/>
      <c r="DVS1495" s="275"/>
      <c r="DVT1495" s="275"/>
      <c r="DVU1495" s="275"/>
      <c r="DVV1495" s="275"/>
      <c r="DVW1495" s="275"/>
      <c r="DVX1495" s="275"/>
      <c r="DVY1495" s="275"/>
      <c r="DVZ1495" s="275"/>
      <c r="DWA1495" s="275"/>
      <c r="DWB1495" s="275"/>
      <c r="DWC1495" s="275"/>
      <c r="DWD1495" s="275"/>
      <c r="DWE1495" s="275"/>
      <c r="DWF1495" s="275"/>
      <c r="DWG1495" s="275"/>
      <c r="DWH1495" s="275"/>
      <c r="DWI1495" s="275"/>
      <c r="DWJ1495" s="275"/>
      <c r="DWK1495" s="275"/>
      <c r="DWL1495" s="275"/>
      <c r="DWM1495" s="275"/>
      <c r="DWN1495" s="275"/>
      <c r="DWO1495" s="275"/>
      <c r="DWP1495" s="275"/>
      <c r="DWQ1495" s="275"/>
      <c r="DWR1495" s="275"/>
      <c r="DWS1495" s="275"/>
      <c r="DWT1495" s="275"/>
      <c r="DWU1495" s="275"/>
      <c r="DWV1495" s="275"/>
      <c r="DWW1495" s="275"/>
      <c r="DWX1495" s="275"/>
      <c r="DWY1495" s="275"/>
      <c r="DWZ1495" s="275"/>
      <c r="DXA1495" s="275"/>
      <c r="DXB1495" s="275"/>
      <c r="DXC1495" s="275"/>
      <c r="DXD1495" s="275"/>
      <c r="DXE1495" s="275"/>
      <c r="DXF1495" s="275"/>
      <c r="DXG1495" s="275"/>
      <c r="DXH1495" s="275"/>
      <c r="DXI1495" s="275"/>
      <c r="DXJ1495" s="275"/>
      <c r="DXK1495" s="275"/>
      <c r="DXL1495" s="275"/>
      <c r="DXM1495" s="275"/>
      <c r="DXN1495" s="275"/>
      <c r="DXO1495" s="275"/>
      <c r="DXP1495" s="275"/>
      <c r="DXQ1495" s="275"/>
      <c r="DXR1495" s="275"/>
      <c r="DXS1495" s="275"/>
      <c r="DXT1495" s="275"/>
      <c r="DXU1495" s="275"/>
      <c r="DXV1495" s="275"/>
      <c r="DXW1495" s="275"/>
      <c r="DXX1495" s="275"/>
      <c r="DXY1495" s="275"/>
      <c r="DXZ1495" s="275"/>
      <c r="DYA1495" s="275"/>
      <c r="DYB1495" s="275"/>
      <c r="DYC1495" s="275"/>
      <c r="DYD1495" s="275"/>
      <c r="DYE1495" s="275"/>
      <c r="DYF1495" s="275"/>
      <c r="DYG1495" s="275"/>
      <c r="DYH1495" s="275"/>
      <c r="DYI1495" s="275"/>
      <c r="DYJ1495" s="275"/>
      <c r="DYK1495" s="275"/>
      <c r="DYL1495" s="275"/>
      <c r="DYM1495" s="275"/>
      <c r="DYN1495" s="275"/>
      <c r="DYO1495" s="275"/>
      <c r="DYP1495" s="275"/>
      <c r="DYQ1495" s="275"/>
      <c r="DYR1495" s="275"/>
      <c r="DYS1495" s="275"/>
      <c r="DYT1495" s="275"/>
      <c r="DYU1495" s="275"/>
      <c r="DYV1495" s="275"/>
      <c r="DYW1495" s="275"/>
      <c r="DYX1495" s="275"/>
      <c r="DYY1495" s="275"/>
      <c r="DYZ1495" s="275"/>
      <c r="DZA1495" s="275"/>
      <c r="DZB1495" s="275"/>
      <c r="DZC1495" s="275"/>
      <c r="DZD1495" s="275"/>
      <c r="DZE1495" s="275"/>
      <c r="DZF1495" s="275"/>
      <c r="DZG1495" s="275"/>
      <c r="DZH1495" s="275"/>
      <c r="DZI1495" s="275"/>
      <c r="DZJ1495" s="275"/>
      <c r="DZK1495" s="275"/>
      <c r="DZL1495" s="275"/>
      <c r="DZM1495" s="275"/>
      <c r="DZN1495" s="275"/>
      <c r="DZO1495" s="275"/>
      <c r="DZP1495" s="275"/>
      <c r="DZQ1495" s="275"/>
      <c r="DZR1495" s="275"/>
      <c r="DZS1495" s="275"/>
      <c r="DZT1495" s="275"/>
      <c r="DZU1495" s="275"/>
      <c r="DZV1495" s="275"/>
      <c r="DZW1495" s="275"/>
      <c r="DZX1495" s="275"/>
      <c r="DZY1495" s="275"/>
      <c r="DZZ1495" s="275"/>
      <c r="EAA1495" s="275"/>
      <c r="EAB1495" s="275"/>
      <c r="EAC1495" s="275"/>
      <c r="EAD1495" s="275"/>
      <c r="EAE1495" s="275"/>
      <c r="EAF1495" s="275"/>
      <c r="EAG1495" s="275"/>
      <c r="EAH1495" s="275"/>
      <c r="EAI1495" s="275"/>
      <c r="EAJ1495" s="275"/>
      <c r="EAK1495" s="275"/>
      <c r="EAL1495" s="275"/>
      <c r="EAM1495" s="275"/>
      <c r="EAN1495" s="275"/>
      <c r="EAO1495" s="275"/>
      <c r="EAP1495" s="275"/>
      <c r="EAQ1495" s="275"/>
      <c r="EAR1495" s="275"/>
      <c r="EAS1495" s="275"/>
      <c r="EAT1495" s="275"/>
      <c r="EAU1495" s="275"/>
      <c r="EAV1495" s="275"/>
      <c r="EAW1495" s="275"/>
      <c r="EAX1495" s="275"/>
      <c r="EAY1495" s="275"/>
      <c r="EAZ1495" s="275"/>
      <c r="EBA1495" s="275"/>
      <c r="EBB1495" s="275"/>
      <c r="EBC1495" s="275"/>
      <c r="EBD1495" s="275"/>
      <c r="EBE1495" s="275"/>
      <c r="EBF1495" s="275"/>
      <c r="EBG1495" s="275"/>
      <c r="EBH1495" s="275"/>
      <c r="EBI1495" s="275"/>
      <c r="EBJ1495" s="275"/>
      <c r="EBK1495" s="275"/>
      <c r="EBL1495" s="275"/>
      <c r="EBM1495" s="275"/>
      <c r="EBN1495" s="275"/>
      <c r="EBO1495" s="275"/>
      <c r="EBP1495" s="275"/>
      <c r="EBQ1495" s="275"/>
      <c r="EBR1495" s="275"/>
      <c r="EBS1495" s="275"/>
      <c r="EBT1495" s="275"/>
      <c r="EBU1495" s="275"/>
      <c r="EBV1495" s="275"/>
      <c r="EBW1495" s="275"/>
      <c r="EBX1495" s="275"/>
      <c r="EBY1495" s="275"/>
      <c r="EBZ1495" s="275"/>
      <c r="ECA1495" s="275"/>
      <c r="ECB1495" s="275"/>
      <c r="ECC1495" s="275"/>
      <c r="ECD1495" s="275"/>
      <c r="ECE1495" s="275"/>
      <c r="ECF1495" s="275"/>
      <c r="ECG1495" s="275"/>
      <c r="ECH1495" s="275"/>
      <c r="ECI1495" s="275"/>
      <c r="ECJ1495" s="275"/>
      <c r="ECK1495" s="275"/>
      <c r="ECL1495" s="275"/>
      <c r="ECM1495" s="275"/>
      <c r="ECN1495" s="275"/>
      <c r="ECO1495" s="275"/>
      <c r="ECP1495" s="275"/>
      <c r="ECQ1495" s="275"/>
      <c r="ECR1495" s="275"/>
      <c r="ECS1495" s="275"/>
      <c r="ECT1495" s="275"/>
      <c r="ECU1495" s="275"/>
      <c r="ECV1495" s="275"/>
      <c r="ECW1495" s="275"/>
      <c r="ECX1495" s="275"/>
      <c r="ECY1495" s="275"/>
      <c r="ECZ1495" s="275"/>
      <c r="EDA1495" s="275"/>
      <c r="EDB1495" s="275"/>
      <c r="EDC1495" s="275"/>
      <c r="EDD1495" s="275"/>
      <c r="EDE1495" s="275"/>
      <c r="EDF1495" s="275"/>
      <c r="EDG1495" s="275"/>
      <c r="EDH1495" s="275"/>
      <c r="EDI1495" s="275"/>
      <c r="EDJ1495" s="275"/>
      <c r="EDK1495" s="275"/>
      <c r="EDL1495" s="275"/>
      <c r="EDM1495" s="275"/>
      <c r="EDN1495" s="275"/>
      <c r="EDO1495" s="275"/>
      <c r="EDP1495" s="275"/>
      <c r="EDQ1495" s="275"/>
      <c r="EDR1495" s="275"/>
      <c r="EDS1495" s="275"/>
      <c r="EDT1495" s="275"/>
      <c r="EDU1495" s="275"/>
      <c r="EDV1495" s="275"/>
      <c r="EDW1495" s="275"/>
      <c r="EDX1495" s="275"/>
      <c r="EDY1495" s="275"/>
      <c r="EDZ1495" s="275"/>
      <c r="EEA1495" s="275"/>
      <c r="EEB1495" s="275"/>
      <c r="EEC1495" s="275"/>
      <c r="EED1495" s="275"/>
      <c r="EEE1495" s="275"/>
      <c r="EEF1495" s="275"/>
      <c r="EEG1495" s="275"/>
      <c r="EEH1495" s="275"/>
      <c r="EEI1495" s="275"/>
      <c r="EEJ1495" s="275"/>
      <c r="EEK1495" s="275"/>
      <c r="EEL1495" s="275"/>
      <c r="EEM1495" s="275"/>
      <c r="EEN1495" s="275"/>
      <c r="EEO1495" s="275"/>
      <c r="EEP1495" s="275"/>
      <c r="EEQ1495" s="275"/>
      <c r="EER1495" s="275"/>
      <c r="EES1495" s="275"/>
      <c r="EET1495" s="275"/>
      <c r="EEU1495" s="275"/>
      <c r="EEV1495" s="275"/>
      <c r="EEW1495" s="275"/>
      <c r="EEX1495" s="275"/>
      <c r="EEY1495" s="275"/>
      <c r="EEZ1495" s="275"/>
      <c r="EFA1495" s="275"/>
      <c r="EFB1495" s="275"/>
      <c r="EFC1495" s="275"/>
      <c r="EFD1495" s="275"/>
      <c r="EFE1495" s="275"/>
      <c r="EFF1495" s="275"/>
      <c r="EFG1495" s="275"/>
      <c r="EFH1495" s="275"/>
      <c r="EFI1495" s="275"/>
      <c r="EFJ1495" s="275"/>
      <c r="EFK1495" s="275"/>
      <c r="EFL1495" s="275"/>
      <c r="EFM1495" s="275"/>
      <c r="EFN1495" s="275"/>
      <c r="EFO1495" s="275"/>
      <c r="EFP1495" s="275"/>
      <c r="EFQ1495" s="275"/>
      <c r="EFR1495" s="275"/>
      <c r="EFS1495" s="275"/>
      <c r="EFT1495" s="275"/>
      <c r="EFU1495" s="275"/>
      <c r="EFV1495" s="275"/>
      <c r="EFW1495" s="275"/>
      <c r="EFX1495" s="275"/>
      <c r="EFY1495" s="275"/>
      <c r="EFZ1495" s="275"/>
      <c r="EGA1495" s="275"/>
      <c r="EGB1495" s="275"/>
      <c r="EGC1495" s="275"/>
      <c r="EGD1495" s="275"/>
      <c r="EGE1495" s="275"/>
      <c r="EGF1495" s="275"/>
      <c r="EGG1495" s="275"/>
      <c r="EGH1495" s="275"/>
      <c r="EGI1495" s="275"/>
      <c r="EGJ1495" s="275"/>
      <c r="EGK1495" s="275"/>
      <c r="EGL1495" s="275"/>
      <c r="EGM1495" s="275"/>
      <c r="EGN1495" s="275"/>
      <c r="EGO1495" s="275"/>
      <c r="EGP1495" s="275"/>
      <c r="EGQ1495" s="275"/>
      <c r="EGR1495" s="275"/>
      <c r="EGS1495" s="275"/>
      <c r="EGT1495" s="275"/>
      <c r="EGU1495" s="275"/>
      <c r="EGV1495" s="275"/>
      <c r="EGW1495" s="275"/>
      <c r="EGX1495" s="275"/>
      <c r="EGY1495" s="275"/>
      <c r="EGZ1495" s="275"/>
      <c r="EHA1495" s="275"/>
      <c r="EHB1495" s="275"/>
      <c r="EHC1495" s="275"/>
      <c r="EHD1495" s="275"/>
      <c r="EHE1495" s="275"/>
      <c r="EHF1495" s="275"/>
      <c r="EHG1495" s="275"/>
      <c r="EHH1495" s="275"/>
      <c r="EHI1495" s="275"/>
      <c r="EHJ1495" s="275"/>
      <c r="EHK1495" s="275"/>
      <c r="EHL1495" s="275"/>
      <c r="EHM1495" s="275"/>
      <c r="EHN1495" s="275"/>
      <c r="EHO1495" s="275"/>
      <c r="EHP1495" s="275"/>
      <c r="EHQ1495" s="275"/>
      <c r="EHR1495" s="275"/>
      <c r="EHS1495" s="275"/>
      <c r="EHT1495" s="275"/>
      <c r="EHU1495" s="275"/>
      <c r="EHV1495" s="275"/>
      <c r="EHW1495" s="275"/>
      <c r="EHX1495" s="275"/>
      <c r="EHY1495" s="275"/>
      <c r="EHZ1495" s="275"/>
      <c r="EIA1495" s="275"/>
      <c r="EIB1495" s="275"/>
      <c r="EIC1495" s="275"/>
      <c r="EID1495" s="275"/>
      <c r="EIE1495" s="275"/>
      <c r="EIF1495" s="275"/>
      <c r="EIG1495" s="275"/>
      <c r="EIH1495" s="275"/>
      <c r="EII1495" s="275"/>
      <c r="EIJ1495" s="275"/>
      <c r="EIK1495" s="275"/>
      <c r="EIL1495" s="275"/>
      <c r="EIM1495" s="275"/>
      <c r="EIN1495" s="275"/>
      <c r="EIO1495" s="275"/>
      <c r="EIP1495" s="275"/>
      <c r="EIQ1495" s="275"/>
      <c r="EIR1495" s="275"/>
      <c r="EIS1495" s="275"/>
      <c r="EIT1495" s="275"/>
      <c r="EIU1495" s="275"/>
      <c r="EIV1495" s="275"/>
      <c r="EIW1495" s="275"/>
      <c r="EIX1495" s="275"/>
      <c r="EIY1495" s="275"/>
      <c r="EIZ1495" s="275"/>
      <c r="EJA1495" s="275"/>
      <c r="EJB1495" s="275"/>
      <c r="EJC1495" s="275"/>
      <c r="EJD1495" s="275"/>
      <c r="EJE1495" s="275"/>
      <c r="EJF1495" s="275"/>
      <c r="EJG1495" s="275"/>
      <c r="EJH1495" s="275"/>
      <c r="EJI1495" s="275"/>
      <c r="EJJ1495" s="275"/>
      <c r="EJK1495" s="275"/>
      <c r="EJL1495" s="275"/>
      <c r="EJM1495" s="275"/>
      <c r="EJN1495" s="275"/>
      <c r="EJO1495" s="275"/>
      <c r="EJP1495" s="275"/>
      <c r="EJQ1495" s="275"/>
      <c r="EJR1495" s="275"/>
      <c r="EJS1495" s="275"/>
      <c r="EJT1495" s="275"/>
      <c r="EJU1495" s="275"/>
      <c r="EJV1495" s="275"/>
      <c r="EJW1495" s="275"/>
      <c r="EJX1495" s="275"/>
      <c r="EJY1495" s="275"/>
      <c r="EJZ1495" s="275"/>
      <c r="EKA1495" s="275"/>
      <c r="EKB1495" s="275"/>
      <c r="EKC1495" s="275"/>
      <c r="EKD1495" s="275"/>
      <c r="EKE1495" s="275"/>
      <c r="EKF1495" s="275"/>
      <c r="EKG1495" s="275"/>
      <c r="EKH1495" s="275"/>
      <c r="EKI1495" s="275"/>
      <c r="EKJ1495" s="275"/>
      <c r="EKK1495" s="275"/>
      <c r="EKL1495" s="275"/>
      <c r="EKM1495" s="275"/>
      <c r="EKN1495" s="275"/>
      <c r="EKO1495" s="275"/>
      <c r="EKP1495" s="275"/>
      <c r="EKQ1495" s="275"/>
      <c r="EKR1495" s="275"/>
      <c r="EKS1495" s="275"/>
      <c r="EKT1495" s="275"/>
      <c r="EKU1495" s="275"/>
      <c r="EKV1495" s="275"/>
      <c r="EKW1495" s="275"/>
      <c r="EKX1495" s="275"/>
      <c r="EKY1495" s="275"/>
      <c r="EKZ1495" s="275"/>
      <c r="ELA1495" s="275"/>
      <c r="ELB1495" s="275"/>
      <c r="ELC1495" s="275"/>
      <c r="ELD1495" s="275"/>
      <c r="ELE1495" s="275"/>
      <c r="ELF1495" s="275"/>
      <c r="ELG1495" s="275"/>
      <c r="ELH1495" s="275"/>
      <c r="ELI1495" s="275"/>
      <c r="ELJ1495" s="275"/>
      <c r="ELK1495" s="275"/>
      <c r="ELL1495" s="275"/>
      <c r="ELM1495" s="275"/>
      <c r="ELN1495" s="275"/>
      <c r="ELO1495" s="275"/>
      <c r="ELP1495" s="275"/>
      <c r="ELQ1495" s="275"/>
      <c r="ELR1495" s="275"/>
      <c r="ELS1495" s="275"/>
      <c r="ELT1495" s="275"/>
      <c r="ELU1495" s="275"/>
      <c r="ELV1495" s="275"/>
      <c r="ELW1495" s="275"/>
      <c r="ELX1495" s="275"/>
      <c r="ELY1495" s="275"/>
      <c r="ELZ1495" s="275"/>
      <c r="EMA1495" s="275"/>
      <c r="EMB1495" s="275"/>
      <c r="EMC1495" s="275"/>
      <c r="EMD1495" s="275"/>
      <c r="EME1495" s="275"/>
      <c r="EMF1495" s="275"/>
      <c r="EMG1495" s="275"/>
      <c r="EMH1495" s="275"/>
      <c r="EMI1495" s="275"/>
      <c r="EMJ1495" s="275"/>
      <c r="EMK1495" s="275"/>
      <c r="EML1495" s="275"/>
      <c r="EMM1495" s="275"/>
      <c r="EMN1495" s="275"/>
      <c r="EMO1495" s="275"/>
      <c r="EMP1495" s="275"/>
      <c r="EMQ1495" s="275"/>
      <c r="EMR1495" s="275"/>
      <c r="EMS1495" s="275"/>
      <c r="EMT1495" s="275"/>
      <c r="EMU1495" s="275"/>
      <c r="EMV1495" s="275"/>
      <c r="EMW1495" s="275"/>
      <c r="EMX1495" s="275"/>
      <c r="EMY1495" s="275"/>
      <c r="EMZ1495" s="275"/>
      <c r="ENA1495" s="275"/>
      <c r="ENB1495" s="275"/>
      <c r="ENC1495" s="275"/>
      <c r="END1495" s="275"/>
      <c r="ENE1495" s="275"/>
      <c r="ENF1495" s="275"/>
      <c r="ENG1495" s="275"/>
      <c r="ENH1495" s="275"/>
      <c r="ENI1495" s="275"/>
      <c r="ENJ1495" s="275"/>
      <c r="ENK1495" s="275"/>
      <c r="ENL1495" s="275"/>
      <c r="ENM1495" s="275"/>
      <c r="ENN1495" s="275"/>
      <c r="ENO1495" s="275"/>
      <c r="ENP1495" s="275"/>
      <c r="ENQ1495" s="275"/>
      <c r="ENR1495" s="275"/>
      <c r="ENS1495" s="275"/>
      <c r="ENT1495" s="275"/>
      <c r="ENU1495" s="275"/>
      <c r="ENV1495" s="275"/>
      <c r="ENW1495" s="275"/>
      <c r="ENX1495" s="275"/>
      <c r="ENY1495" s="275"/>
      <c r="ENZ1495" s="275"/>
      <c r="EOA1495" s="275"/>
      <c r="EOB1495" s="275"/>
      <c r="EOC1495" s="275"/>
      <c r="EOD1495" s="275"/>
      <c r="EOE1495" s="275"/>
      <c r="EOF1495" s="275"/>
      <c r="EOG1495" s="275"/>
      <c r="EOH1495" s="275"/>
      <c r="EOI1495" s="275"/>
      <c r="EOJ1495" s="275"/>
      <c r="EOK1495" s="275"/>
      <c r="EOL1495" s="275"/>
      <c r="EOM1495" s="275"/>
      <c r="EON1495" s="275"/>
      <c r="EOO1495" s="275"/>
      <c r="EOP1495" s="275"/>
      <c r="EOQ1495" s="275"/>
      <c r="EOR1495" s="275"/>
      <c r="EOS1495" s="275"/>
      <c r="EOT1495" s="275"/>
      <c r="EOU1495" s="275"/>
      <c r="EOV1495" s="275"/>
      <c r="EOW1495" s="275"/>
      <c r="EOX1495" s="275"/>
      <c r="EOY1495" s="275"/>
      <c r="EOZ1495" s="275"/>
      <c r="EPA1495" s="275"/>
      <c r="EPB1495" s="275"/>
      <c r="EPC1495" s="275"/>
      <c r="EPD1495" s="275"/>
      <c r="EPE1495" s="275"/>
      <c r="EPF1495" s="275"/>
      <c r="EPG1495" s="275"/>
      <c r="EPH1495" s="275"/>
      <c r="EPI1495" s="275"/>
      <c r="EPJ1495" s="275"/>
      <c r="EPK1495" s="275"/>
      <c r="EPL1495" s="275"/>
      <c r="EPM1495" s="275"/>
      <c r="EPN1495" s="275"/>
      <c r="EPO1495" s="275"/>
      <c r="EPP1495" s="275"/>
      <c r="EPQ1495" s="275"/>
      <c r="EPR1495" s="275"/>
      <c r="EPS1495" s="275"/>
      <c r="EPT1495" s="275"/>
      <c r="EPU1495" s="275"/>
      <c r="EPV1495" s="275"/>
      <c r="EPW1495" s="275"/>
      <c r="EPX1495" s="275"/>
      <c r="EPY1495" s="275"/>
      <c r="EPZ1495" s="275"/>
      <c r="EQA1495" s="275"/>
      <c r="EQB1495" s="275"/>
      <c r="EQC1495" s="275"/>
      <c r="EQD1495" s="275"/>
      <c r="EQE1495" s="275"/>
      <c r="EQF1495" s="275"/>
      <c r="EQG1495" s="275"/>
      <c r="EQH1495" s="275"/>
      <c r="EQI1495" s="275"/>
      <c r="EQJ1495" s="275"/>
      <c r="EQK1495" s="275"/>
      <c r="EQL1495" s="275"/>
      <c r="EQM1495" s="275"/>
      <c r="EQN1495" s="275"/>
      <c r="EQO1495" s="275"/>
      <c r="EQP1495" s="275"/>
      <c r="EQQ1495" s="275"/>
      <c r="EQR1495" s="275"/>
      <c r="EQS1495" s="275"/>
      <c r="EQT1495" s="275"/>
      <c r="EQU1495" s="275"/>
      <c r="EQV1495" s="275"/>
      <c r="EQW1495" s="275"/>
      <c r="EQX1495" s="275"/>
      <c r="EQY1495" s="275"/>
      <c r="EQZ1495" s="275"/>
      <c r="ERA1495" s="275"/>
      <c r="ERB1495" s="275"/>
      <c r="ERC1495" s="275"/>
      <c r="ERD1495" s="275"/>
      <c r="ERE1495" s="275"/>
      <c r="ERF1495" s="275"/>
      <c r="ERG1495" s="275"/>
      <c r="ERH1495" s="275"/>
      <c r="ERI1495" s="275"/>
      <c r="ERJ1495" s="275"/>
      <c r="ERK1495" s="275"/>
      <c r="ERL1495" s="275"/>
      <c r="ERM1495" s="275"/>
      <c r="ERN1495" s="275"/>
      <c r="ERO1495" s="275"/>
      <c r="ERP1495" s="275"/>
      <c r="ERQ1495" s="275"/>
      <c r="ERR1495" s="275"/>
      <c r="ERS1495" s="275"/>
      <c r="ERT1495" s="275"/>
      <c r="ERU1495" s="275"/>
      <c r="ERV1495" s="275"/>
      <c r="ERW1495" s="275"/>
      <c r="ERX1495" s="275"/>
      <c r="ERY1495" s="275"/>
      <c r="ERZ1495" s="275"/>
      <c r="ESA1495" s="275"/>
      <c r="ESB1495" s="275"/>
      <c r="ESC1495" s="275"/>
      <c r="ESD1495" s="275"/>
      <c r="ESE1495" s="275"/>
      <c r="ESF1495" s="275"/>
      <c r="ESG1495" s="275"/>
      <c r="ESH1495" s="275"/>
      <c r="ESI1495" s="275"/>
      <c r="ESJ1495" s="275"/>
      <c r="ESK1495" s="275"/>
      <c r="ESL1495" s="275"/>
      <c r="ESM1495" s="275"/>
      <c r="ESN1495" s="275"/>
      <c r="ESO1495" s="275"/>
      <c r="ESP1495" s="275"/>
      <c r="ESQ1495" s="275"/>
      <c r="ESR1495" s="275"/>
      <c r="ESS1495" s="275"/>
      <c r="EST1495" s="275"/>
      <c r="ESU1495" s="275"/>
      <c r="ESV1495" s="275"/>
      <c r="ESW1495" s="275"/>
      <c r="ESX1495" s="275"/>
      <c r="ESY1495" s="275"/>
      <c r="ESZ1495" s="275"/>
      <c r="ETA1495" s="275"/>
      <c r="ETB1495" s="275"/>
      <c r="ETC1495" s="275"/>
      <c r="ETD1495" s="275"/>
      <c r="ETE1495" s="275"/>
      <c r="ETF1495" s="275"/>
      <c r="ETG1495" s="275"/>
      <c r="ETH1495" s="275"/>
      <c r="ETI1495" s="275"/>
      <c r="ETJ1495" s="275"/>
      <c r="ETK1495" s="275"/>
      <c r="ETL1495" s="275"/>
      <c r="ETM1495" s="275"/>
      <c r="ETN1495" s="275"/>
      <c r="ETO1495" s="275"/>
      <c r="ETP1495" s="275"/>
      <c r="ETQ1495" s="275"/>
      <c r="ETR1495" s="275"/>
      <c r="ETS1495" s="275"/>
      <c r="ETT1495" s="275"/>
      <c r="ETU1495" s="275"/>
      <c r="ETV1495" s="275"/>
      <c r="ETW1495" s="275"/>
      <c r="ETX1495" s="275"/>
      <c r="ETY1495" s="275"/>
      <c r="ETZ1495" s="275"/>
      <c r="EUA1495" s="275"/>
      <c r="EUB1495" s="275"/>
      <c r="EUC1495" s="275"/>
      <c r="EUD1495" s="275"/>
      <c r="EUE1495" s="275"/>
      <c r="EUF1495" s="275"/>
      <c r="EUG1495" s="275"/>
      <c r="EUH1495" s="275"/>
      <c r="EUI1495" s="275"/>
      <c r="EUJ1495" s="275"/>
      <c r="EUK1495" s="275"/>
      <c r="EUL1495" s="275"/>
      <c r="EUM1495" s="275"/>
      <c r="EUN1495" s="275"/>
      <c r="EUO1495" s="275"/>
      <c r="EUP1495" s="275"/>
      <c r="EUQ1495" s="275"/>
      <c r="EUR1495" s="275"/>
      <c r="EUS1495" s="275"/>
      <c r="EUT1495" s="275"/>
      <c r="EUU1495" s="275"/>
      <c r="EUV1495" s="275"/>
      <c r="EUW1495" s="275"/>
      <c r="EUX1495" s="275"/>
      <c r="EUY1495" s="275"/>
      <c r="EUZ1495" s="275"/>
      <c r="EVA1495" s="275"/>
      <c r="EVB1495" s="275"/>
      <c r="EVC1495" s="275"/>
      <c r="EVD1495" s="275"/>
      <c r="EVE1495" s="275"/>
      <c r="EVF1495" s="275"/>
      <c r="EVG1495" s="275"/>
      <c r="EVH1495" s="275"/>
      <c r="EVI1495" s="275"/>
      <c r="EVJ1495" s="275"/>
      <c r="EVK1495" s="275"/>
      <c r="EVL1495" s="275"/>
      <c r="EVM1495" s="275"/>
      <c r="EVN1495" s="275"/>
      <c r="EVO1495" s="275"/>
      <c r="EVP1495" s="275"/>
      <c r="EVQ1495" s="275"/>
      <c r="EVR1495" s="275"/>
      <c r="EVS1495" s="275"/>
      <c r="EVT1495" s="275"/>
      <c r="EVU1495" s="275"/>
      <c r="EVV1495" s="275"/>
      <c r="EVW1495" s="275"/>
      <c r="EVX1495" s="275"/>
      <c r="EVY1495" s="275"/>
      <c r="EVZ1495" s="275"/>
      <c r="EWA1495" s="275"/>
      <c r="EWB1495" s="275"/>
      <c r="EWC1495" s="275"/>
      <c r="EWD1495" s="275"/>
      <c r="EWE1495" s="275"/>
      <c r="EWF1495" s="275"/>
      <c r="EWG1495" s="275"/>
      <c r="EWH1495" s="275"/>
      <c r="EWI1495" s="275"/>
      <c r="EWJ1495" s="275"/>
      <c r="EWK1495" s="275"/>
      <c r="EWL1495" s="275"/>
      <c r="EWM1495" s="275"/>
      <c r="EWN1495" s="275"/>
      <c r="EWO1495" s="275"/>
      <c r="EWP1495" s="275"/>
      <c r="EWQ1495" s="275"/>
      <c r="EWR1495" s="275"/>
      <c r="EWS1495" s="275"/>
      <c r="EWT1495" s="275"/>
      <c r="EWU1495" s="275"/>
      <c r="EWV1495" s="275"/>
      <c r="EWW1495" s="275"/>
      <c r="EWX1495" s="275"/>
      <c r="EWY1495" s="275"/>
      <c r="EWZ1495" s="275"/>
      <c r="EXA1495" s="275"/>
      <c r="EXB1495" s="275"/>
      <c r="EXC1495" s="275"/>
      <c r="EXD1495" s="275"/>
      <c r="EXE1495" s="275"/>
      <c r="EXF1495" s="275"/>
      <c r="EXG1495" s="275"/>
      <c r="EXH1495" s="275"/>
      <c r="EXI1495" s="275"/>
      <c r="EXJ1495" s="275"/>
      <c r="EXK1495" s="275"/>
      <c r="EXL1495" s="275"/>
      <c r="EXM1495" s="275"/>
      <c r="EXN1495" s="275"/>
      <c r="EXO1495" s="275"/>
      <c r="EXP1495" s="275"/>
      <c r="EXQ1495" s="275"/>
      <c r="EXR1495" s="275"/>
      <c r="EXS1495" s="275"/>
      <c r="EXT1495" s="275"/>
      <c r="EXU1495" s="275"/>
      <c r="EXV1495" s="275"/>
      <c r="EXW1495" s="275"/>
      <c r="EXX1495" s="275"/>
      <c r="EXY1495" s="275"/>
      <c r="EXZ1495" s="275"/>
      <c r="EYA1495" s="275"/>
      <c r="EYB1495" s="275"/>
      <c r="EYC1495" s="275"/>
      <c r="EYD1495" s="275"/>
      <c r="EYE1495" s="275"/>
      <c r="EYF1495" s="275"/>
      <c r="EYG1495" s="275"/>
      <c r="EYH1495" s="275"/>
      <c r="EYI1495" s="275"/>
      <c r="EYJ1495" s="275"/>
      <c r="EYK1495" s="275"/>
      <c r="EYL1495" s="275"/>
      <c r="EYM1495" s="275"/>
      <c r="EYN1495" s="275"/>
      <c r="EYO1495" s="275"/>
      <c r="EYP1495" s="275"/>
      <c r="EYQ1495" s="275"/>
      <c r="EYR1495" s="275"/>
      <c r="EYS1495" s="275"/>
      <c r="EYT1495" s="275"/>
      <c r="EYU1495" s="275"/>
      <c r="EYV1495" s="275"/>
      <c r="EYW1495" s="275"/>
      <c r="EYX1495" s="275"/>
      <c r="EYY1495" s="275"/>
      <c r="EYZ1495" s="275"/>
      <c r="EZA1495" s="275"/>
      <c r="EZB1495" s="275"/>
      <c r="EZC1495" s="275"/>
      <c r="EZD1495" s="275"/>
      <c r="EZE1495" s="275"/>
      <c r="EZF1495" s="275"/>
      <c r="EZG1495" s="275"/>
      <c r="EZH1495" s="275"/>
      <c r="EZI1495" s="275"/>
      <c r="EZJ1495" s="275"/>
      <c r="EZK1495" s="275"/>
      <c r="EZL1495" s="275"/>
      <c r="EZM1495" s="275"/>
      <c r="EZN1495" s="275"/>
      <c r="EZO1495" s="275"/>
      <c r="EZP1495" s="275"/>
      <c r="EZQ1495" s="275"/>
      <c r="EZR1495" s="275"/>
      <c r="EZS1495" s="275"/>
      <c r="EZT1495" s="275"/>
      <c r="EZU1495" s="275"/>
      <c r="EZV1495" s="275"/>
      <c r="EZW1495" s="275"/>
      <c r="EZX1495" s="275"/>
      <c r="EZY1495" s="275"/>
      <c r="EZZ1495" s="275"/>
      <c r="FAA1495" s="275"/>
      <c r="FAB1495" s="275"/>
      <c r="FAC1495" s="275"/>
      <c r="FAD1495" s="275"/>
      <c r="FAE1495" s="275"/>
      <c r="FAF1495" s="275"/>
      <c r="FAG1495" s="275"/>
      <c r="FAH1495" s="275"/>
      <c r="FAI1495" s="275"/>
      <c r="FAJ1495" s="275"/>
      <c r="FAK1495" s="275"/>
      <c r="FAL1495" s="275"/>
      <c r="FAM1495" s="275"/>
      <c r="FAN1495" s="275"/>
      <c r="FAO1495" s="275"/>
      <c r="FAP1495" s="275"/>
      <c r="FAQ1495" s="275"/>
      <c r="FAR1495" s="275"/>
      <c r="FAS1495" s="275"/>
      <c r="FAT1495" s="275"/>
      <c r="FAU1495" s="275"/>
      <c r="FAV1495" s="275"/>
      <c r="FAW1495" s="275"/>
      <c r="FAX1495" s="275"/>
      <c r="FAY1495" s="275"/>
      <c r="FAZ1495" s="275"/>
      <c r="FBA1495" s="275"/>
      <c r="FBB1495" s="275"/>
      <c r="FBC1495" s="275"/>
      <c r="FBD1495" s="275"/>
      <c r="FBE1495" s="275"/>
      <c r="FBF1495" s="275"/>
      <c r="FBG1495" s="275"/>
      <c r="FBH1495" s="275"/>
      <c r="FBI1495" s="275"/>
      <c r="FBJ1495" s="275"/>
      <c r="FBK1495" s="275"/>
      <c r="FBL1495" s="275"/>
      <c r="FBM1495" s="275"/>
      <c r="FBN1495" s="275"/>
      <c r="FBO1495" s="275"/>
      <c r="FBP1495" s="275"/>
      <c r="FBQ1495" s="275"/>
      <c r="FBR1495" s="275"/>
      <c r="FBS1495" s="275"/>
      <c r="FBT1495" s="275"/>
      <c r="FBU1495" s="275"/>
      <c r="FBV1495" s="275"/>
      <c r="FBW1495" s="275"/>
      <c r="FBX1495" s="275"/>
      <c r="FBY1495" s="275"/>
      <c r="FBZ1495" s="275"/>
      <c r="FCA1495" s="275"/>
      <c r="FCB1495" s="275"/>
      <c r="FCC1495" s="275"/>
      <c r="FCD1495" s="275"/>
      <c r="FCE1495" s="275"/>
      <c r="FCF1495" s="275"/>
      <c r="FCG1495" s="275"/>
      <c r="FCH1495" s="275"/>
      <c r="FCI1495" s="275"/>
      <c r="FCJ1495" s="275"/>
      <c r="FCK1495" s="275"/>
      <c r="FCL1495" s="275"/>
      <c r="FCM1495" s="275"/>
      <c r="FCN1495" s="275"/>
      <c r="FCO1495" s="275"/>
      <c r="FCP1495" s="275"/>
      <c r="FCQ1495" s="275"/>
      <c r="FCR1495" s="275"/>
      <c r="FCS1495" s="275"/>
      <c r="FCT1495" s="275"/>
      <c r="FCU1495" s="275"/>
      <c r="FCV1495" s="275"/>
      <c r="FCW1495" s="275"/>
      <c r="FCX1495" s="275"/>
      <c r="FCY1495" s="275"/>
      <c r="FCZ1495" s="275"/>
      <c r="FDA1495" s="275"/>
      <c r="FDB1495" s="275"/>
      <c r="FDC1495" s="275"/>
      <c r="FDD1495" s="275"/>
      <c r="FDE1495" s="275"/>
      <c r="FDF1495" s="275"/>
      <c r="FDG1495" s="275"/>
      <c r="FDH1495" s="275"/>
      <c r="FDI1495" s="275"/>
      <c r="FDJ1495" s="275"/>
      <c r="FDK1495" s="275"/>
      <c r="FDL1495" s="275"/>
      <c r="FDM1495" s="275"/>
      <c r="FDN1495" s="275"/>
      <c r="FDO1495" s="275"/>
      <c r="FDP1495" s="275"/>
      <c r="FDQ1495" s="275"/>
      <c r="FDR1495" s="275"/>
      <c r="FDS1495" s="275"/>
      <c r="FDT1495" s="275"/>
      <c r="FDU1495" s="275"/>
      <c r="FDV1495" s="275"/>
      <c r="FDW1495" s="275"/>
      <c r="FDX1495" s="275"/>
      <c r="FDY1495" s="275"/>
      <c r="FDZ1495" s="275"/>
      <c r="FEA1495" s="275"/>
      <c r="FEB1495" s="275"/>
      <c r="FEC1495" s="275"/>
      <c r="FED1495" s="275"/>
      <c r="FEE1495" s="275"/>
      <c r="FEF1495" s="275"/>
      <c r="FEG1495" s="275"/>
      <c r="FEH1495" s="275"/>
      <c r="FEI1495" s="275"/>
      <c r="FEJ1495" s="275"/>
      <c r="FEK1495" s="275"/>
      <c r="FEL1495" s="275"/>
      <c r="FEM1495" s="275"/>
      <c r="FEN1495" s="275"/>
      <c r="FEO1495" s="275"/>
      <c r="FEP1495" s="275"/>
      <c r="FEQ1495" s="275"/>
      <c r="FER1495" s="275"/>
      <c r="FES1495" s="275"/>
      <c r="FET1495" s="275"/>
      <c r="FEU1495" s="275"/>
      <c r="FEV1495" s="275"/>
      <c r="FEW1495" s="275"/>
      <c r="FEX1495" s="275"/>
      <c r="FEY1495" s="275"/>
      <c r="FEZ1495" s="275"/>
      <c r="FFA1495" s="275"/>
      <c r="FFB1495" s="275"/>
      <c r="FFC1495" s="275"/>
      <c r="FFD1495" s="275"/>
      <c r="FFE1495" s="275"/>
      <c r="FFF1495" s="275"/>
      <c r="FFG1495" s="275"/>
      <c r="FFH1495" s="275"/>
      <c r="FFI1495" s="275"/>
      <c r="FFJ1495" s="275"/>
      <c r="FFK1495" s="275"/>
      <c r="FFL1495" s="275"/>
      <c r="FFM1495" s="275"/>
      <c r="FFN1495" s="275"/>
      <c r="FFO1495" s="275"/>
      <c r="FFP1495" s="275"/>
      <c r="FFQ1495" s="275"/>
      <c r="FFR1495" s="275"/>
      <c r="FFS1495" s="275"/>
      <c r="FFT1495" s="275"/>
      <c r="FFU1495" s="275"/>
      <c r="FFV1495" s="275"/>
      <c r="FFW1495" s="275"/>
      <c r="FFX1495" s="275"/>
      <c r="FFY1495" s="275"/>
      <c r="FFZ1495" s="275"/>
      <c r="FGA1495" s="275"/>
      <c r="FGB1495" s="275"/>
      <c r="FGC1495" s="275"/>
      <c r="FGD1495" s="275"/>
      <c r="FGE1495" s="275"/>
      <c r="FGF1495" s="275"/>
      <c r="FGG1495" s="275"/>
      <c r="FGH1495" s="275"/>
      <c r="FGI1495" s="275"/>
      <c r="FGJ1495" s="275"/>
      <c r="FGK1495" s="275"/>
      <c r="FGL1495" s="275"/>
      <c r="FGM1495" s="275"/>
      <c r="FGN1495" s="275"/>
      <c r="FGO1495" s="275"/>
      <c r="FGP1495" s="275"/>
      <c r="FGQ1495" s="275"/>
      <c r="FGR1495" s="275"/>
      <c r="FGS1495" s="275"/>
      <c r="FGT1495" s="275"/>
      <c r="FGU1495" s="275"/>
      <c r="FGV1495" s="275"/>
      <c r="FGW1495" s="275"/>
      <c r="FGX1495" s="275"/>
      <c r="FGY1495" s="275"/>
      <c r="FGZ1495" s="275"/>
      <c r="FHA1495" s="275"/>
      <c r="FHB1495" s="275"/>
      <c r="FHC1495" s="275"/>
      <c r="FHD1495" s="275"/>
      <c r="FHE1495" s="275"/>
      <c r="FHF1495" s="275"/>
      <c r="FHG1495" s="275"/>
      <c r="FHH1495" s="275"/>
      <c r="FHI1495" s="275"/>
      <c r="FHJ1495" s="275"/>
      <c r="FHK1495" s="275"/>
      <c r="FHL1495" s="275"/>
      <c r="FHM1495" s="275"/>
      <c r="FHN1495" s="275"/>
      <c r="FHO1495" s="275"/>
      <c r="FHP1495" s="275"/>
      <c r="FHQ1495" s="275"/>
      <c r="FHR1495" s="275"/>
      <c r="FHS1495" s="275"/>
      <c r="FHT1495" s="275"/>
      <c r="FHU1495" s="275"/>
      <c r="FHV1495" s="275"/>
      <c r="FHW1495" s="275"/>
      <c r="FHX1495" s="275"/>
      <c r="FHY1495" s="275"/>
      <c r="FHZ1495" s="275"/>
      <c r="FIA1495" s="275"/>
      <c r="FIB1495" s="275"/>
      <c r="FIC1495" s="275"/>
      <c r="FID1495" s="275"/>
      <c r="FIE1495" s="275"/>
      <c r="FIF1495" s="275"/>
      <c r="FIG1495" s="275"/>
      <c r="FIH1495" s="275"/>
      <c r="FII1495" s="275"/>
      <c r="FIJ1495" s="275"/>
      <c r="FIK1495" s="275"/>
      <c r="FIL1495" s="275"/>
      <c r="FIM1495" s="275"/>
      <c r="FIN1495" s="275"/>
      <c r="FIO1495" s="275"/>
      <c r="FIP1495" s="275"/>
      <c r="FIQ1495" s="275"/>
      <c r="FIR1495" s="275"/>
      <c r="FIS1495" s="275"/>
      <c r="FIT1495" s="275"/>
      <c r="FIU1495" s="275"/>
      <c r="FIV1495" s="275"/>
      <c r="FIW1495" s="275"/>
      <c r="FIX1495" s="275"/>
      <c r="FIY1495" s="275"/>
      <c r="FIZ1495" s="275"/>
      <c r="FJA1495" s="275"/>
      <c r="FJB1495" s="275"/>
      <c r="FJC1495" s="275"/>
      <c r="FJD1495" s="275"/>
      <c r="FJE1495" s="275"/>
      <c r="FJF1495" s="275"/>
      <c r="FJG1495" s="275"/>
      <c r="FJH1495" s="275"/>
      <c r="FJI1495" s="275"/>
      <c r="FJJ1495" s="275"/>
      <c r="FJK1495" s="275"/>
      <c r="FJL1495" s="275"/>
      <c r="FJM1495" s="275"/>
      <c r="FJN1495" s="275"/>
      <c r="FJO1495" s="275"/>
      <c r="FJP1495" s="275"/>
      <c r="FJQ1495" s="275"/>
      <c r="FJR1495" s="275"/>
      <c r="FJS1495" s="275"/>
      <c r="FJT1495" s="275"/>
      <c r="FJU1495" s="275"/>
      <c r="FJV1495" s="275"/>
      <c r="FJW1495" s="275"/>
      <c r="FJX1495" s="275"/>
      <c r="FJY1495" s="275"/>
      <c r="FJZ1495" s="275"/>
      <c r="FKA1495" s="275"/>
      <c r="FKB1495" s="275"/>
      <c r="FKC1495" s="275"/>
      <c r="FKD1495" s="275"/>
      <c r="FKE1495" s="275"/>
      <c r="FKF1495" s="275"/>
      <c r="FKG1495" s="275"/>
      <c r="FKH1495" s="275"/>
      <c r="FKI1495" s="275"/>
      <c r="FKJ1495" s="275"/>
      <c r="FKK1495" s="275"/>
      <c r="FKL1495" s="275"/>
      <c r="FKM1495" s="275"/>
      <c r="FKN1495" s="275"/>
      <c r="FKO1495" s="275"/>
      <c r="FKP1495" s="275"/>
      <c r="FKQ1495" s="275"/>
      <c r="FKR1495" s="275"/>
      <c r="FKS1495" s="275"/>
      <c r="FKT1495" s="275"/>
      <c r="FKU1495" s="275"/>
      <c r="FKV1495" s="275"/>
      <c r="FKW1495" s="275"/>
      <c r="FKX1495" s="275"/>
      <c r="FKY1495" s="275"/>
      <c r="FKZ1495" s="275"/>
      <c r="FLA1495" s="275"/>
      <c r="FLB1495" s="275"/>
      <c r="FLC1495" s="275"/>
      <c r="FLD1495" s="275"/>
      <c r="FLE1495" s="275"/>
      <c r="FLF1495" s="275"/>
      <c r="FLG1495" s="275"/>
      <c r="FLH1495" s="275"/>
      <c r="FLI1495" s="275"/>
      <c r="FLJ1495" s="275"/>
      <c r="FLK1495" s="275"/>
      <c r="FLL1495" s="275"/>
      <c r="FLM1495" s="275"/>
      <c r="FLN1495" s="275"/>
      <c r="FLO1495" s="275"/>
      <c r="FLP1495" s="275"/>
      <c r="FLQ1495" s="275"/>
      <c r="FLR1495" s="275"/>
      <c r="FLS1495" s="275"/>
      <c r="FLT1495" s="275"/>
      <c r="FLU1495" s="275"/>
      <c r="FLV1495" s="275"/>
      <c r="FLW1495" s="275"/>
      <c r="FLX1495" s="275"/>
      <c r="FLY1495" s="275"/>
      <c r="FLZ1495" s="275"/>
      <c r="FMA1495" s="275"/>
      <c r="FMB1495" s="275"/>
      <c r="FMC1495" s="275"/>
      <c r="FMD1495" s="275"/>
      <c r="FME1495" s="275"/>
      <c r="FMF1495" s="275"/>
      <c r="FMG1495" s="275"/>
      <c r="FMH1495" s="275"/>
      <c r="FMI1495" s="275"/>
      <c r="FMJ1495" s="275"/>
      <c r="FMK1495" s="275"/>
      <c r="FML1495" s="275"/>
      <c r="FMM1495" s="275"/>
      <c r="FMN1495" s="275"/>
      <c r="FMO1495" s="275"/>
      <c r="FMP1495" s="275"/>
      <c r="FMQ1495" s="275"/>
      <c r="FMR1495" s="275"/>
      <c r="FMS1495" s="275"/>
      <c r="FMT1495" s="275"/>
      <c r="FMU1495" s="275"/>
      <c r="FMV1495" s="275"/>
      <c r="FMW1495" s="275"/>
      <c r="FMX1495" s="275"/>
      <c r="FMY1495" s="275"/>
      <c r="FMZ1495" s="275"/>
      <c r="FNA1495" s="275"/>
      <c r="FNB1495" s="275"/>
      <c r="FNC1495" s="275"/>
      <c r="FND1495" s="275"/>
      <c r="FNE1495" s="275"/>
      <c r="FNF1495" s="275"/>
      <c r="FNG1495" s="275"/>
      <c r="FNH1495" s="275"/>
      <c r="FNI1495" s="275"/>
      <c r="FNJ1495" s="275"/>
      <c r="FNK1495" s="275"/>
      <c r="FNL1495" s="275"/>
      <c r="FNM1495" s="275"/>
      <c r="FNN1495" s="275"/>
      <c r="FNO1495" s="275"/>
      <c r="FNP1495" s="275"/>
      <c r="FNQ1495" s="275"/>
      <c r="FNR1495" s="275"/>
      <c r="FNS1495" s="275"/>
      <c r="FNT1495" s="275"/>
      <c r="FNU1495" s="275"/>
      <c r="FNV1495" s="275"/>
      <c r="FNW1495" s="275"/>
      <c r="FNX1495" s="275"/>
      <c r="FNY1495" s="275"/>
      <c r="FNZ1495" s="275"/>
      <c r="FOA1495" s="275"/>
      <c r="FOB1495" s="275"/>
      <c r="FOC1495" s="275"/>
      <c r="FOD1495" s="275"/>
      <c r="FOE1495" s="275"/>
      <c r="FOF1495" s="275"/>
      <c r="FOG1495" s="275"/>
      <c r="FOH1495" s="275"/>
      <c r="FOI1495" s="275"/>
      <c r="FOJ1495" s="275"/>
      <c r="FOK1495" s="275"/>
      <c r="FOL1495" s="275"/>
      <c r="FOM1495" s="275"/>
      <c r="FON1495" s="275"/>
      <c r="FOO1495" s="275"/>
      <c r="FOP1495" s="275"/>
      <c r="FOQ1495" s="275"/>
      <c r="FOR1495" s="275"/>
      <c r="FOS1495" s="275"/>
      <c r="FOT1495" s="275"/>
      <c r="FOU1495" s="275"/>
      <c r="FOV1495" s="275"/>
      <c r="FOW1495" s="275"/>
      <c r="FOX1495" s="275"/>
      <c r="FOY1495" s="275"/>
      <c r="FOZ1495" s="275"/>
      <c r="FPA1495" s="275"/>
      <c r="FPB1495" s="275"/>
      <c r="FPC1495" s="275"/>
      <c r="FPD1495" s="275"/>
      <c r="FPE1495" s="275"/>
      <c r="FPF1495" s="275"/>
      <c r="FPG1495" s="275"/>
      <c r="FPH1495" s="275"/>
      <c r="FPI1495" s="275"/>
      <c r="FPJ1495" s="275"/>
      <c r="FPK1495" s="275"/>
      <c r="FPL1495" s="275"/>
      <c r="FPM1495" s="275"/>
      <c r="FPN1495" s="275"/>
      <c r="FPO1495" s="275"/>
      <c r="FPP1495" s="275"/>
      <c r="FPQ1495" s="275"/>
      <c r="FPR1495" s="275"/>
      <c r="FPS1495" s="275"/>
      <c r="FPT1495" s="275"/>
      <c r="FPU1495" s="275"/>
      <c r="FPV1495" s="275"/>
      <c r="FPW1495" s="275"/>
      <c r="FPX1495" s="275"/>
      <c r="FPY1495" s="275"/>
      <c r="FPZ1495" s="275"/>
      <c r="FQA1495" s="275"/>
      <c r="FQB1495" s="275"/>
      <c r="FQC1495" s="275"/>
      <c r="FQD1495" s="275"/>
      <c r="FQE1495" s="275"/>
      <c r="FQF1495" s="275"/>
      <c r="FQG1495" s="275"/>
      <c r="FQH1495" s="275"/>
      <c r="FQI1495" s="275"/>
      <c r="FQJ1495" s="275"/>
      <c r="FQK1495" s="275"/>
      <c r="FQL1495" s="275"/>
      <c r="FQM1495" s="275"/>
      <c r="FQN1495" s="275"/>
      <c r="FQO1495" s="275"/>
      <c r="FQP1495" s="275"/>
      <c r="FQQ1495" s="275"/>
      <c r="FQR1495" s="275"/>
      <c r="FQS1495" s="275"/>
      <c r="FQT1495" s="275"/>
      <c r="FQU1495" s="275"/>
      <c r="FQV1495" s="275"/>
      <c r="FQW1495" s="275"/>
      <c r="FQX1495" s="275"/>
      <c r="FQY1495" s="275"/>
      <c r="FQZ1495" s="275"/>
      <c r="FRA1495" s="275"/>
      <c r="FRB1495" s="275"/>
      <c r="FRC1495" s="275"/>
      <c r="FRD1495" s="275"/>
      <c r="FRE1495" s="275"/>
      <c r="FRF1495" s="275"/>
      <c r="FRG1495" s="275"/>
      <c r="FRH1495" s="275"/>
      <c r="FRI1495" s="275"/>
      <c r="FRJ1495" s="275"/>
      <c r="FRK1495" s="275"/>
      <c r="FRL1495" s="275"/>
      <c r="FRM1495" s="275"/>
      <c r="FRN1495" s="275"/>
      <c r="FRO1495" s="275"/>
      <c r="FRP1495" s="275"/>
      <c r="FRQ1495" s="275"/>
      <c r="FRR1495" s="275"/>
      <c r="FRS1495" s="275"/>
      <c r="FRT1495" s="275"/>
      <c r="FRU1495" s="275"/>
      <c r="FRV1495" s="275"/>
      <c r="FRW1495" s="275"/>
      <c r="FRX1495" s="275"/>
      <c r="FRY1495" s="275"/>
      <c r="FRZ1495" s="275"/>
      <c r="FSA1495" s="275"/>
      <c r="FSB1495" s="275"/>
      <c r="FSC1495" s="275"/>
      <c r="FSD1495" s="275"/>
      <c r="FSE1495" s="275"/>
      <c r="FSF1495" s="275"/>
      <c r="FSG1495" s="275"/>
      <c r="FSH1495" s="275"/>
      <c r="FSI1495" s="275"/>
      <c r="FSJ1495" s="275"/>
      <c r="FSK1495" s="275"/>
      <c r="FSL1495" s="275"/>
      <c r="FSM1495" s="275"/>
      <c r="FSN1495" s="275"/>
      <c r="FSO1495" s="275"/>
      <c r="FSP1495" s="275"/>
      <c r="FSQ1495" s="275"/>
      <c r="FSR1495" s="275"/>
      <c r="FSS1495" s="275"/>
      <c r="FST1495" s="275"/>
      <c r="FSU1495" s="275"/>
      <c r="FSV1495" s="275"/>
      <c r="FSW1495" s="275"/>
      <c r="FSX1495" s="275"/>
      <c r="FSY1495" s="275"/>
      <c r="FSZ1495" s="275"/>
      <c r="FTA1495" s="275"/>
      <c r="FTB1495" s="275"/>
      <c r="FTC1495" s="275"/>
      <c r="FTD1495" s="275"/>
      <c r="FTE1495" s="275"/>
      <c r="FTF1495" s="275"/>
      <c r="FTG1495" s="275"/>
      <c r="FTH1495" s="275"/>
      <c r="FTI1495" s="275"/>
      <c r="FTJ1495" s="275"/>
      <c r="FTK1495" s="275"/>
      <c r="FTL1495" s="275"/>
      <c r="FTM1495" s="275"/>
      <c r="FTN1495" s="275"/>
      <c r="FTO1495" s="275"/>
      <c r="FTP1495" s="275"/>
      <c r="FTQ1495" s="275"/>
      <c r="FTR1495" s="275"/>
      <c r="FTS1495" s="275"/>
      <c r="FTT1495" s="275"/>
      <c r="FTU1495" s="275"/>
      <c r="FTV1495" s="275"/>
      <c r="FTW1495" s="275"/>
      <c r="FTX1495" s="275"/>
      <c r="FTY1495" s="275"/>
      <c r="FTZ1495" s="275"/>
      <c r="FUA1495" s="275"/>
      <c r="FUB1495" s="275"/>
      <c r="FUC1495" s="275"/>
      <c r="FUD1495" s="275"/>
      <c r="FUE1495" s="275"/>
      <c r="FUF1495" s="275"/>
      <c r="FUG1495" s="275"/>
      <c r="FUH1495" s="275"/>
      <c r="FUI1495" s="275"/>
      <c r="FUJ1495" s="275"/>
      <c r="FUK1495" s="275"/>
      <c r="FUL1495" s="275"/>
      <c r="FUM1495" s="275"/>
      <c r="FUN1495" s="275"/>
      <c r="FUO1495" s="275"/>
      <c r="FUP1495" s="275"/>
      <c r="FUQ1495" s="275"/>
      <c r="FUR1495" s="275"/>
      <c r="FUS1495" s="275"/>
      <c r="FUT1495" s="275"/>
      <c r="FUU1495" s="275"/>
      <c r="FUV1495" s="275"/>
      <c r="FUW1495" s="275"/>
      <c r="FUX1495" s="275"/>
      <c r="FUY1495" s="275"/>
      <c r="FUZ1495" s="275"/>
      <c r="FVA1495" s="275"/>
      <c r="FVB1495" s="275"/>
      <c r="FVC1495" s="275"/>
      <c r="FVD1495" s="275"/>
      <c r="FVE1495" s="275"/>
      <c r="FVF1495" s="275"/>
      <c r="FVG1495" s="275"/>
      <c r="FVH1495" s="275"/>
      <c r="FVI1495" s="275"/>
      <c r="FVJ1495" s="275"/>
      <c r="FVK1495" s="275"/>
      <c r="FVL1495" s="275"/>
      <c r="FVM1495" s="275"/>
      <c r="FVN1495" s="275"/>
      <c r="FVO1495" s="275"/>
      <c r="FVP1495" s="275"/>
      <c r="FVQ1495" s="275"/>
      <c r="FVR1495" s="275"/>
      <c r="FVS1495" s="275"/>
      <c r="FVT1495" s="275"/>
      <c r="FVU1495" s="275"/>
      <c r="FVV1495" s="275"/>
      <c r="FVW1495" s="275"/>
      <c r="FVX1495" s="275"/>
      <c r="FVY1495" s="275"/>
      <c r="FVZ1495" s="275"/>
      <c r="FWA1495" s="275"/>
      <c r="FWB1495" s="275"/>
      <c r="FWC1495" s="275"/>
      <c r="FWD1495" s="275"/>
      <c r="FWE1495" s="275"/>
      <c r="FWF1495" s="275"/>
      <c r="FWG1495" s="275"/>
      <c r="FWH1495" s="275"/>
      <c r="FWI1495" s="275"/>
      <c r="FWJ1495" s="275"/>
      <c r="FWK1495" s="275"/>
      <c r="FWL1495" s="275"/>
      <c r="FWM1495" s="275"/>
      <c r="FWN1495" s="275"/>
      <c r="FWO1495" s="275"/>
      <c r="FWP1495" s="275"/>
      <c r="FWQ1495" s="275"/>
      <c r="FWR1495" s="275"/>
      <c r="FWS1495" s="275"/>
      <c r="FWT1495" s="275"/>
      <c r="FWU1495" s="275"/>
      <c r="FWV1495" s="275"/>
      <c r="FWW1495" s="275"/>
      <c r="FWX1495" s="275"/>
      <c r="FWY1495" s="275"/>
      <c r="FWZ1495" s="275"/>
      <c r="FXA1495" s="275"/>
      <c r="FXB1495" s="275"/>
      <c r="FXC1495" s="275"/>
      <c r="FXD1495" s="275"/>
      <c r="FXE1495" s="275"/>
      <c r="FXF1495" s="275"/>
      <c r="FXG1495" s="275"/>
      <c r="FXH1495" s="275"/>
      <c r="FXI1495" s="275"/>
      <c r="FXJ1495" s="275"/>
      <c r="FXK1495" s="275"/>
      <c r="FXL1495" s="275"/>
      <c r="FXM1495" s="275"/>
      <c r="FXN1495" s="275"/>
      <c r="FXO1495" s="275"/>
      <c r="FXP1495" s="275"/>
      <c r="FXQ1495" s="275"/>
      <c r="FXR1495" s="275"/>
      <c r="FXS1495" s="275"/>
      <c r="FXT1495" s="275"/>
      <c r="FXU1495" s="275"/>
      <c r="FXV1495" s="275"/>
      <c r="FXW1495" s="275"/>
      <c r="FXX1495" s="275"/>
      <c r="FXY1495" s="275"/>
      <c r="FXZ1495" s="275"/>
      <c r="FYA1495" s="275"/>
      <c r="FYB1495" s="275"/>
      <c r="FYC1495" s="275"/>
      <c r="FYD1495" s="275"/>
      <c r="FYE1495" s="275"/>
      <c r="FYF1495" s="275"/>
      <c r="FYG1495" s="275"/>
      <c r="FYH1495" s="275"/>
      <c r="FYI1495" s="275"/>
      <c r="FYJ1495" s="275"/>
      <c r="FYK1495" s="275"/>
      <c r="FYL1495" s="275"/>
      <c r="FYM1495" s="275"/>
      <c r="FYN1495" s="275"/>
      <c r="FYO1495" s="275"/>
      <c r="FYP1495" s="275"/>
      <c r="FYQ1495" s="275"/>
      <c r="FYR1495" s="275"/>
      <c r="FYS1495" s="275"/>
      <c r="FYT1495" s="275"/>
      <c r="FYU1495" s="275"/>
      <c r="FYV1495" s="275"/>
      <c r="FYW1495" s="275"/>
      <c r="FYX1495" s="275"/>
      <c r="FYY1495" s="275"/>
      <c r="FYZ1495" s="275"/>
      <c r="FZA1495" s="275"/>
      <c r="FZB1495" s="275"/>
      <c r="FZC1495" s="275"/>
      <c r="FZD1495" s="275"/>
      <c r="FZE1495" s="275"/>
      <c r="FZF1495" s="275"/>
      <c r="FZG1495" s="275"/>
      <c r="FZH1495" s="275"/>
      <c r="FZI1495" s="275"/>
      <c r="FZJ1495" s="275"/>
      <c r="FZK1495" s="275"/>
      <c r="FZL1495" s="275"/>
      <c r="FZM1495" s="275"/>
      <c r="FZN1495" s="275"/>
      <c r="FZO1495" s="275"/>
      <c r="FZP1495" s="275"/>
      <c r="FZQ1495" s="275"/>
      <c r="FZR1495" s="275"/>
      <c r="FZS1495" s="275"/>
      <c r="FZT1495" s="275"/>
      <c r="FZU1495" s="275"/>
      <c r="FZV1495" s="275"/>
      <c r="FZW1495" s="275"/>
      <c r="FZX1495" s="275"/>
      <c r="FZY1495" s="275"/>
      <c r="FZZ1495" s="275"/>
      <c r="GAA1495" s="275"/>
      <c r="GAB1495" s="275"/>
      <c r="GAC1495" s="275"/>
      <c r="GAD1495" s="275"/>
      <c r="GAE1495" s="275"/>
      <c r="GAF1495" s="275"/>
      <c r="GAG1495" s="275"/>
      <c r="GAH1495" s="275"/>
      <c r="GAI1495" s="275"/>
      <c r="GAJ1495" s="275"/>
      <c r="GAK1495" s="275"/>
      <c r="GAL1495" s="275"/>
      <c r="GAM1495" s="275"/>
      <c r="GAN1495" s="275"/>
      <c r="GAO1495" s="275"/>
      <c r="GAP1495" s="275"/>
      <c r="GAQ1495" s="275"/>
      <c r="GAR1495" s="275"/>
      <c r="GAS1495" s="275"/>
      <c r="GAT1495" s="275"/>
      <c r="GAU1495" s="275"/>
      <c r="GAV1495" s="275"/>
      <c r="GAW1495" s="275"/>
      <c r="GAX1495" s="275"/>
      <c r="GAY1495" s="275"/>
      <c r="GAZ1495" s="275"/>
      <c r="GBA1495" s="275"/>
      <c r="GBB1495" s="275"/>
      <c r="GBC1495" s="275"/>
      <c r="GBD1495" s="275"/>
      <c r="GBE1495" s="275"/>
      <c r="GBF1495" s="275"/>
      <c r="GBG1495" s="275"/>
      <c r="GBH1495" s="275"/>
      <c r="GBI1495" s="275"/>
      <c r="GBJ1495" s="275"/>
      <c r="GBK1495" s="275"/>
      <c r="GBL1495" s="275"/>
      <c r="GBM1495" s="275"/>
      <c r="GBN1495" s="275"/>
      <c r="GBO1495" s="275"/>
      <c r="GBP1495" s="275"/>
      <c r="GBQ1495" s="275"/>
      <c r="GBR1495" s="275"/>
      <c r="GBS1495" s="275"/>
      <c r="GBT1495" s="275"/>
      <c r="GBU1495" s="275"/>
      <c r="GBV1495" s="275"/>
      <c r="GBW1495" s="275"/>
      <c r="GBX1495" s="275"/>
      <c r="GBY1495" s="275"/>
      <c r="GBZ1495" s="275"/>
      <c r="GCA1495" s="275"/>
      <c r="GCB1495" s="275"/>
      <c r="GCC1495" s="275"/>
      <c r="GCD1495" s="275"/>
      <c r="GCE1495" s="275"/>
      <c r="GCF1495" s="275"/>
      <c r="GCG1495" s="275"/>
      <c r="GCH1495" s="275"/>
      <c r="GCI1495" s="275"/>
      <c r="GCJ1495" s="275"/>
      <c r="GCK1495" s="275"/>
      <c r="GCL1495" s="275"/>
      <c r="GCM1495" s="275"/>
      <c r="GCN1495" s="275"/>
      <c r="GCO1495" s="275"/>
      <c r="GCP1495" s="275"/>
      <c r="GCQ1495" s="275"/>
      <c r="GCR1495" s="275"/>
      <c r="GCS1495" s="275"/>
      <c r="GCT1495" s="275"/>
      <c r="GCU1495" s="275"/>
      <c r="GCV1495" s="275"/>
      <c r="GCW1495" s="275"/>
      <c r="GCX1495" s="275"/>
      <c r="GCY1495" s="275"/>
      <c r="GCZ1495" s="275"/>
      <c r="GDA1495" s="275"/>
      <c r="GDB1495" s="275"/>
      <c r="GDC1495" s="275"/>
      <c r="GDD1495" s="275"/>
      <c r="GDE1495" s="275"/>
      <c r="GDF1495" s="275"/>
      <c r="GDG1495" s="275"/>
      <c r="GDH1495" s="275"/>
      <c r="GDI1495" s="275"/>
      <c r="GDJ1495" s="275"/>
      <c r="GDK1495" s="275"/>
      <c r="GDL1495" s="275"/>
      <c r="GDM1495" s="275"/>
      <c r="GDN1495" s="275"/>
      <c r="GDO1495" s="275"/>
      <c r="GDP1495" s="275"/>
      <c r="GDQ1495" s="275"/>
      <c r="GDR1495" s="275"/>
      <c r="GDS1495" s="275"/>
      <c r="GDT1495" s="275"/>
      <c r="GDU1495" s="275"/>
      <c r="GDV1495" s="275"/>
      <c r="GDW1495" s="275"/>
      <c r="GDX1495" s="275"/>
      <c r="GDY1495" s="275"/>
      <c r="GDZ1495" s="275"/>
      <c r="GEA1495" s="275"/>
      <c r="GEB1495" s="275"/>
      <c r="GEC1495" s="275"/>
      <c r="GED1495" s="275"/>
      <c r="GEE1495" s="275"/>
      <c r="GEF1495" s="275"/>
      <c r="GEG1495" s="275"/>
      <c r="GEH1495" s="275"/>
      <c r="GEI1495" s="275"/>
      <c r="GEJ1495" s="275"/>
      <c r="GEK1495" s="275"/>
      <c r="GEL1495" s="275"/>
      <c r="GEM1495" s="275"/>
      <c r="GEN1495" s="275"/>
      <c r="GEO1495" s="275"/>
      <c r="GEP1495" s="275"/>
      <c r="GEQ1495" s="275"/>
      <c r="GER1495" s="275"/>
      <c r="GES1495" s="275"/>
      <c r="GET1495" s="275"/>
      <c r="GEU1495" s="275"/>
      <c r="GEV1495" s="275"/>
      <c r="GEW1495" s="275"/>
      <c r="GEX1495" s="275"/>
      <c r="GEY1495" s="275"/>
      <c r="GEZ1495" s="275"/>
      <c r="GFA1495" s="275"/>
      <c r="GFB1495" s="275"/>
      <c r="GFC1495" s="275"/>
      <c r="GFD1495" s="275"/>
      <c r="GFE1495" s="275"/>
      <c r="GFF1495" s="275"/>
      <c r="GFG1495" s="275"/>
      <c r="GFH1495" s="275"/>
      <c r="GFI1495" s="275"/>
      <c r="GFJ1495" s="275"/>
      <c r="GFK1495" s="275"/>
      <c r="GFL1495" s="275"/>
      <c r="GFM1495" s="275"/>
      <c r="GFN1495" s="275"/>
      <c r="GFO1495" s="275"/>
      <c r="GFP1495" s="275"/>
      <c r="GFQ1495" s="275"/>
      <c r="GFR1495" s="275"/>
      <c r="GFS1495" s="275"/>
      <c r="GFT1495" s="275"/>
      <c r="GFU1495" s="275"/>
      <c r="GFV1495" s="275"/>
      <c r="GFW1495" s="275"/>
      <c r="GFX1495" s="275"/>
      <c r="GFY1495" s="275"/>
      <c r="GFZ1495" s="275"/>
      <c r="GGA1495" s="275"/>
      <c r="GGB1495" s="275"/>
      <c r="GGC1495" s="275"/>
      <c r="GGD1495" s="275"/>
      <c r="GGE1495" s="275"/>
      <c r="GGF1495" s="275"/>
      <c r="GGG1495" s="275"/>
      <c r="GGH1495" s="275"/>
      <c r="GGI1495" s="275"/>
      <c r="GGJ1495" s="275"/>
      <c r="GGK1495" s="275"/>
      <c r="GGL1495" s="275"/>
      <c r="GGM1495" s="275"/>
      <c r="GGN1495" s="275"/>
      <c r="GGO1495" s="275"/>
      <c r="GGP1495" s="275"/>
      <c r="GGQ1495" s="275"/>
      <c r="GGR1495" s="275"/>
      <c r="GGS1495" s="275"/>
      <c r="GGT1495" s="275"/>
      <c r="GGU1495" s="275"/>
      <c r="GGV1495" s="275"/>
      <c r="GGW1495" s="275"/>
      <c r="GGX1495" s="275"/>
      <c r="GGY1495" s="275"/>
      <c r="GGZ1495" s="275"/>
      <c r="GHA1495" s="275"/>
      <c r="GHB1495" s="275"/>
      <c r="GHC1495" s="275"/>
      <c r="GHD1495" s="275"/>
      <c r="GHE1495" s="275"/>
      <c r="GHF1495" s="275"/>
      <c r="GHG1495" s="275"/>
      <c r="GHH1495" s="275"/>
      <c r="GHI1495" s="275"/>
      <c r="GHJ1495" s="275"/>
      <c r="GHK1495" s="275"/>
      <c r="GHL1495" s="275"/>
      <c r="GHM1495" s="275"/>
      <c r="GHN1495" s="275"/>
      <c r="GHO1495" s="275"/>
      <c r="GHP1495" s="275"/>
      <c r="GHQ1495" s="275"/>
      <c r="GHR1495" s="275"/>
      <c r="GHS1495" s="275"/>
      <c r="GHT1495" s="275"/>
      <c r="GHU1495" s="275"/>
      <c r="GHV1495" s="275"/>
      <c r="GHW1495" s="275"/>
      <c r="GHX1495" s="275"/>
      <c r="GHY1495" s="275"/>
      <c r="GHZ1495" s="275"/>
      <c r="GIA1495" s="275"/>
      <c r="GIB1495" s="275"/>
      <c r="GIC1495" s="275"/>
      <c r="GID1495" s="275"/>
      <c r="GIE1495" s="275"/>
      <c r="GIF1495" s="275"/>
      <c r="GIG1495" s="275"/>
      <c r="GIH1495" s="275"/>
      <c r="GII1495" s="275"/>
      <c r="GIJ1495" s="275"/>
      <c r="GIK1495" s="275"/>
      <c r="GIL1495" s="275"/>
      <c r="GIM1495" s="275"/>
      <c r="GIN1495" s="275"/>
      <c r="GIO1495" s="275"/>
      <c r="GIP1495" s="275"/>
      <c r="GIQ1495" s="275"/>
      <c r="GIR1495" s="275"/>
      <c r="GIS1495" s="275"/>
      <c r="GIT1495" s="275"/>
      <c r="GIU1495" s="275"/>
      <c r="GIV1495" s="275"/>
      <c r="GIW1495" s="275"/>
      <c r="GIX1495" s="275"/>
      <c r="GIY1495" s="275"/>
      <c r="GIZ1495" s="275"/>
      <c r="GJA1495" s="275"/>
      <c r="GJB1495" s="275"/>
      <c r="GJC1495" s="275"/>
      <c r="GJD1495" s="275"/>
      <c r="GJE1495" s="275"/>
      <c r="GJF1495" s="275"/>
      <c r="GJG1495" s="275"/>
      <c r="GJH1495" s="275"/>
      <c r="GJI1495" s="275"/>
      <c r="GJJ1495" s="275"/>
      <c r="GJK1495" s="275"/>
      <c r="GJL1495" s="275"/>
      <c r="GJM1495" s="275"/>
      <c r="GJN1495" s="275"/>
      <c r="GJO1495" s="275"/>
      <c r="GJP1495" s="275"/>
      <c r="GJQ1495" s="275"/>
      <c r="GJR1495" s="275"/>
      <c r="GJS1495" s="275"/>
      <c r="GJT1495" s="275"/>
      <c r="GJU1495" s="275"/>
      <c r="GJV1495" s="275"/>
      <c r="GJW1495" s="275"/>
      <c r="GJX1495" s="275"/>
      <c r="GJY1495" s="275"/>
      <c r="GJZ1495" s="275"/>
      <c r="GKA1495" s="275"/>
      <c r="GKB1495" s="275"/>
      <c r="GKC1495" s="275"/>
      <c r="GKD1495" s="275"/>
      <c r="GKE1495" s="275"/>
      <c r="GKF1495" s="275"/>
      <c r="GKG1495" s="275"/>
      <c r="GKH1495" s="275"/>
      <c r="GKI1495" s="275"/>
      <c r="GKJ1495" s="275"/>
      <c r="GKK1495" s="275"/>
      <c r="GKL1495" s="275"/>
      <c r="GKM1495" s="275"/>
      <c r="GKN1495" s="275"/>
      <c r="GKO1495" s="275"/>
      <c r="GKP1495" s="275"/>
      <c r="GKQ1495" s="275"/>
      <c r="GKR1495" s="275"/>
      <c r="GKS1495" s="275"/>
      <c r="GKT1495" s="275"/>
      <c r="GKU1495" s="275"/>
      <c r="GKV1495" s="275"/>
      <c r="GKW1495" s="275"/>
      <c r="GKX1495" s="275"/>
      <c r="GKY1495" s="275"/>
      <c r="GKZ1495" s="275"/>
      <c r="GLA1495" s="275"/>
      <c r="GLB1495" s="275"/>
      <c r="GLC1495" s="275"/>
      <c r="GLD1495" s="275"/>
      <c r="GLE1495" s="275"/>
      <c r="GLF1495" s="275"/>
      <c r="GLG1495" s="275"/>
      <c r="GLH1495" s="275"/>
      <c r="GLI1495" s="275"/>
      <c r="GLJ1495" s="275"/>
      <c r="GLK1495" s="275"/>
      <c r="GLL1495" s="275"/>
      <c r="GLM1495" s="275"/>
      <c r="GLN1495" s="275"/>
      <c r="GLO1495" s="275"/>
      <c r="GLP1495" s="275"/>
      <c r="GLQ1495" s="275"/>
      <c r="GLR1495" s="275"/>
      <c r="GLS1495" s="275"/>
      <c r="GLT1495" s="275"/>
      <c r="GLU1495" s="275"/>
      <c r="GLV1495" s="275"/>
      <c r="GLW1495" s="275"/>
      <c r="GLX1495" s="275"/>
      <c r="GLY1495" s="275"/>
      <c r="GLZ1495" s="275"/>
      <c r="GMA1495" s="275"/>
      <c r="GMB1495" s="275"/>
      <c r="GMC1495" s="275"/>
      <c r="GMD1495" s="275"/>
      <c r="GME1495" s="275"/>
      <c r="GMF1495" s="275"/>
      <c r="GMG1495" s="275"/>
      <c r="GMH1495" s="275"/>
      <c r="GMI1495" s="275"/>
      <c r="GMJ1495" s="275"/>
      <c r="GMK1495" s="275"/>
      <c r="GML1495" s="275"/>
      <c r="GMM1495" s="275"/>
      <c r="GMN1495" s="275"/>
      <c r="GMO1495" s="275"/>
      <c r="GMP1495" s="275"/>
      <c r="GMQ1495" s="275"/>
      <c r="GMR1495" s="275"/>
      <c r="GMS1495" s="275"/>
      <c r="GMT1495" s="275"/>
      <c r="GMU1495" s="275"/>
      <c r="GMV1495" s="275"/>
      <c r="GMW1495" s="275"/>
      <c r="GMX1495" s="275"/>
      <c r="GMY1495" s="275"/>
      <c r="GMZ1495" s="275"/>
      <c r="GNA1495" s="275"/>
      <c r="GNB1495" s="275"/>
      <c r="GNC1495" s="275"/>
      <c r="GND1495" s="275"/>
      <c r="GNE1495" s="275"/>
      <c r="GNF1495" s="275"/>
      <c r="GNG1495" s="275"/>
      <c r="GNH1495" s="275"/>
      <c r="GNI1495" s="275"/>
      <c r="GNJ1495" s="275"/>
      <c r="GNK1495" s="275"/>
      <c r="GNL1495" s="275"/>
      <c r="GNM1495" s="275"/>
      <c r="GNN1495" s="275"/>
      <c r="GNO1495" s="275"/>
      <c r="GNP1495" s="275"/>
      <c r="GNQ1495" s="275"/>
      <c r="GNR1495" s="275"/>
      <c r="GNS1495" s="275"/>
      <c r="GNT1495" s="275"/>
      <c r="GNU1495" s="275"/>
      <c r="GNV1495" s="275"/>
      <c r="GNW1495" s="275"/>
      <c r="GNX1495" s="275"/>
      <c r="GNY1495" s="275"/>
      <c r="GNZ1495" s="275"/>
      <c r="GOA1495" s="275"/>
      <c r="GOB1495" s="275"/>
      <c r="GOC1495" s="275"/>
      <c r="GOD1495" s="275"/>
      <c r="GOE1495" s="275"/>
      <c r="GOF1495" s="275"/>
      <c r="GOG1495" s="275"/>
      <c r="GOH1495" s="275"/>
      <c r="GOI1495" s="275"/>
      <c r="GOJ1495" s="275"/>
      <c r="GOK1495" s="275"/>
      <c r="GOL1495" s="275"/>
      <c r="GOM1495" s="275"/>
      <c r="GON1495" s="275"/>
      <c r="GOO1495" s="275"/>
      <c r="GOP1495" s="275"/>
      <c r="GOQ1495" s="275"/>
      <c r="GOR1495" s="275"/>
      <c r="GOS1495" s="275"/>
      <c r="GOT1495" s="275"/>
      <c r="GOU1495" s="275"/>
      <c r="GOV1495" s="275"/>
      <c r="GOW1495" s="275"/>
      <c r="GOX1495" s="275"/>
      <c r="GOY1495" s="275"/>
      <c r="GOZ1495" s="275"/>
      <c r="GPA1495" s="275"/>
      <c r="GPB1495" s="275"/>
      <c r="GPC1495" s="275"/>
      <c r="GPD1495" s="275"/>
      <c r="GPE1495" s="275"/>
      <c r="GPF1495" s="275"/>
      <c r="GPG1495" s="275"/>
      <c r="GPH1495" s="275"/>
      <c r="GPI1495" s="275"/>
      <c r="GPJ1495" s="275"/>
      <c r="GPK1495" s="275"/>
      <c r="GPL1495" s="275"/>
      <c r="GPM1495" s="275"/>
      <c r="GPN1495" s="275"/>
      <c r="GPO1495" s="275"/>
      <c r="GPP1495" s="275"/>
      <c r="GPQ1495" s="275"/>
      <c r="GPR1495" s="275"/>
      <c r="GPS1495" s="275"/>
      <c r="GPT1495" s="275"/>
      <c r="GPU1495" s="275"/>
      <c r="GPV1495" s="275"/>
      <c r="GPW1495" s="275"/>
      <c r="GPX1495" s="275"/>
      <c r="GPY1495" s="275"/>
      <c r="GPZ1495" s="275"/>
      <c r="GQA1495" s="275"/>
      <c r="GQB1495" s="275"/>
      <c r="GQC1495" s="275"/>
      <c r="GQD1495" s="275"/>
      <c r="GQE1495" s="275"/>
      <c r="GQF1495" s="275"/>
      <c r="GQG1495" s="275"/>
      <c r="GQH1495" s="275"/>
      <c r="GQI1495" s="275"/>
      <c r="GQJ1495" s="275"/>
      <c r="GQK1495" s="275"/>
      <c r="GQL1495" s="275"/>
      <c r="GQM1495" s="275"/>
      <c r="GQN1495" s="275"/>
      <c r="GQO1495" s="275"/>
      <c r="GQP1495" s="275"/>
      <c r="GQQ1495" s="275"/>
      <c r="GQR1495" s="275"/>
      <c r="GQS1495" s="275"/>
      <c r="GQT1495" s="275"/>
      <c r="GQU1495" s="275"/>
      <c r="GQV1495" s="275"/>
      <c r="GQW1495" s="275"/>
      <c r="GQX1495" s="275"/>
      <c r="GQY1495" s="275"/>
      <c r="GQZ1495" s="275"/>
      <c r="GRA1495" s="275"/>
      <c r="GRB1495" s="275"/>
      <c r="GRC1495" s="275"/>
      <c r="GRD1495" s="275"/>
      <c r="GRE1495" s="275"/>
      <c r="GRF1495" s="275"/>
      <c r="GRG1495" s="275"/>
      <c r="GRH1495" s="275"/>
      <c r="GRI1495" s="275"/>
      <c r="GRJ1495" s="275"/>
      <c r="GRK1495" s="275"/>
      <c r="GRL1495" s="275"/>
      <c r="GRM1495" s="275"/>
      <c r="GRN1495" s="275"/>
      <c r="GRO1495" s="275"/>
      <c r="GRP1495" s="275"/>
      <c r="GRQ1495" s="275"/>
      <c r="GRR1495" s="275"/>
      <c r="GRS1495" s="275"/>
      <c r="GRT1495" s="275"/>
      <c r="GRU1495" s="275"/>
      <c r="GRV1495" s="275"/>
      <c r="GRW1495" s="275"/>
      <c r="GRX1495" s="275"/>
      <c r="GRY1495" s="275"/>
      <c r="GRZ1495" s="275"/>
      <c r="GSA1495" s="275"/>
      <c r="GSB1495" s="275"/>
      <c r="GSC1495" s="275"/>
      <c r="GSD1495" s="275"/>
      <c r="GSE1495" s="275"/>
      <c r="GSF1495" s="275"/>
      <c r="GSG1495" s="275"/>
      <c r="GSH1495" s="275"/>
      <c r="GSI1495" s="275"/>
      <c r="GSJ1495" s="275"/>
      <c r="GSK1495" s="275"/>
      <c r="GSL1495" s="275"/>
      <c r="GSM1495" s="275"/>
      <c r="GSN1495" s="275"/>
      <c r="GSO1495" s="275"/>
      <c r="GSP1495" s="275"/>
      <c r="GSQ1495" s="275"/>
      <c r="GSR1495" s="275"/>
      <c r="GSS1495" s="275"/>
      <c r="GST1495" s="275"/>
      <c r="GSU1495" s="275"/>
      <c r="GSV1495" s="275"/>
      <c r="GSW1495" s="275"/>
      <c r="GSX1495" s="275"/>
      <c r="GSY1495" s="275"/>
      <c r="GSZ1495" s="275"/>
      <c r="GTA1495" s="275"/>
      <c r="GTB1495" s="275"/>
      <c r="GTC1495" s="275"/>
      <c r="GTD1495" s="275"/>
      <c r="GTE1495" s="275"/>
      <c r="GTF1495" s="275"/>
      <c r="GTG1495" s="275"/>
      <c r="GTH1495" s="275"/>
      <c r="GTI1495" s="275"/>
      <c r="GTJ1495" s="275"/>
      <c r="GTK1495" s="275"/>
      <c r="GTL1495" s="275"/>
      <c r="GTM1495" s="275"/>
      <c r="GTN1495" s="275"/>
      <c r="GTO1495" s="275"/>
      <c r="GTP1495" s="275"/>
      <c r="GTQ1495" s="275"/>
      <c r="GTR1495" s="275"/>
      <c r="GTS1495" s="275"/>
      <c r="GTT1495" s="275"/>
      <c r="GTU1495" s="275"/>
      <c r="GTV1495" s="275"/>
      <c r="GTW1495" s="275"/>
      <c r="GTX1495" s="275"/>
      <c r="GTY1495" s="275"/>
      <c r="GTZ1495" s="275"/>
      <c r="GUA1495" s="275"/>
      <c r="GUB1495" s="275"/>
      <c r="GUC1495" s="275"/>
      <c r="GUD1495" s="275"/>
      <c r="GUE1495" s="275"/>
      <c r="GUF1495" s="275"/>
      <c r="GUG1495" s="275"/>
      <c r="GUH1495" s="275"/>
      <c r="GUI1495" s="275"/>
      <c r="GUJ1495" s="275"/>
      <c r="GUK1495" s="275"/>
      <c r="GUL1495" s="275"/>
      <c r="GUM1495" s="275"/>
      <c r="GUN1495" s="275"/>
      <c r="GUO1495" s="275"/>
      <c r="GUP1495" s="275"/>
      <c r="GUQ1495" s="275"/>
      <c r="GUR1495" s="275"/>
      <c r="GUS1495" s="275"/>
      <c r="GUT1495" s="275"/>
      <c r="GUU1495" s="275"/>
      <c r="GUV1495" s="275"/>
      <c r="GUW1495" s="275"/>
      <c r="GUX1495" s="275"/>
      <c r="GUY1495" s="275"/>
      <c r="GUZ1495" s="275"/>
      <c r="GVA1495" s="275"/>
      <c r="GVB1495" s="275"/>
      <c r="GVC1495" s="275"/>
      <c r="GVD1495" s="275"/>
      <c r="GVE1495" s="275"/>
      <c r="GVF1495" s="275"/>
      <c r="GVG1495" s="275"/>
      <c r="GVH1495" s="275"/>
      <c r="GVI1495" s="275"/>
      <c r="GVJ1495" s="275"/>
      <c r="GVK1495" s="275"/>
      <c r="GVL1495" s="275"/>
      <c r="GVM1495" s="275"/>
      <c r="GVN1495" s="275"/>
      <c r="GVO1495" s="275"/>
      <c r="GVP1495" s="275"/>
      <c r="GVQ1495" s="275"/>
      <c r="GVR1495" s="275"/>
      <c r="GVS1495" s="275"/>
      <c r="GVT1495" s="275"/>
      <c r="GVU1495" s="275"/>
      <c r="GVV1495" s="275"/>
      <c r="GVW1495" s="275"/>
      <c r="GVX1495" s="275"/>
      <c r="GVY1495" s="275"/>
      <c r="GVZ1495" s="275"/>
      <c r="GWA1495" s="275"/>
      <c r="GWB1495" s="275"/>
      <c r="GWC1495" s="275"/>
      <c r="GWD1495" s="275"/>
      <c r="GWE1495" s="275"/>
      <c r="GWF1495" s="275"/>
      <c r="GWG1495" s="275"/>
      <c r="GWH1495" s="275"/>
      <c r="GWI1495" s="275"/>
      <c r="GWJ1495" s="275"/>
      <c r="GWK1495" s="275"/>
      <c r="GWL1495" s="275"/>
      <c r="GWM1495" s="275"/>
      <c r="GWN1495" s="275"/>
      <c r="GWO1495" s="275"/>
      <c r="GWP1495" s="275"/>
      <c r="GWQ1495" s="275"/>
      <c r="GWR1495" s="275"/>
      <c r="GWS1495" s="275"/>
      <c r="GWT1495" s="275"/>
      <c r="GWU1495" s="275"/>
      <c r="GWV1495" s="275"/>
      <c r="GWW1495" s="275"/>
      <c r="GWX1495" s="275"/>
      <c r="GWY1495" s="275"/>
      <c r="GWZ1495" s="275"/>
      <c r="GXA1495" s="275"/>
      <c r="GXB1495" s="275"/>
      <c r="GXC1495" s="275"/>
      <c r="GXD1495" s="275"/>
      <c r="GXE1495" s="275"/>
      <c r="GXF1495" s="275"/>
      <c r="GXG1495" s="275"/>
      <c r="GXH1495" s="275"/>
      <c r="GXI1495" s="275"/>
      <c r="GXJ1495" s="275"/>
      <c r="GXK1495" s="275"/>
      <c r="GXL1495" s="275"/>
      <c r="GXM1495" s="275"/>
      <c r="GXN1495" s="275"/>
      <c r="GXO1495" s="275"/>
      <c r="GXP1495" s="275"/>
      <c r="GXQ1495" s="275"/>
      <c r="GXR1495" s="275"/>
      <c r="GXS1495" s="275"/>
      <c r="GXT1495" s="275"/>
      <c r="GXU1495" s="275"/>
      <c r="GXV1495" s="275"/>
      <c r="GXW1495" s="275"/>
      <c r="GXX1495" s="275"/>
      <c r="GXY1495" s="275"/>
      <c r="GXZ1495" s="275"/>
      <c r="GYA1495" s="275"/>
      <c r="GYB1495" s="275"/>
      <c r="GYC1495" s="275"/>
      <c r="GYD1495" s="275"/>
      <c r="GYE1495" s="275"/>
      <c r="GYF1495" s="275"/>
      <c r="GYG1495" s="275"/>
      <c r="GYH1495" s="275"/>
      <c r="GYI1495" s="275"/>
      <c r="GYJ1495" s="275"/>
      <c r="GYK1495" s="275"/>
      <c r="GYL1495" s="275"/>
      <c r="GYM1495" s="275"/>
      <c r="GYN1495" s="275"/>
      <c r="GYO1495" s="275"/>
      <c r="GYP1495" s="275"/>
      <c r="GYQ1495" s="275"/>
      <c r="GYR1495" s="275"/>
      <c r="GYS1495" s="275"/>
      <c r="GYT1495" s="275"/>
      <c r="GYU1495" s="275"/>
      <c r="GYV1495" s="275"/>
      <c r="GYW1495" s="275"/>
      <c r="GYX1495" s="275"/>
      <c r="GYY1495" s="275"/>
      <c r="GYZ1495" s="275"/>
      <c r="GZA1495" s="275"/>
      <c r="GZB1495" s="275"/>
      <c r="GZC1495" s="275"/>
      <c r="GZD1495" s="275"/>
      <c r="GZE1495" s="275"/>
      <c r="GZF1495" s="275"/>
      <c r="GZG1495" s="275"/>
      <c r="GZH1495" s="275"/>
      <c r="GZI1495" s="275"/>
      <c r="GZJ1495" s="275"/>
      <c r="GZK1495" s="275"/>
      <c r="GZL1495" s="275"/>
      <c r="GZM1495" s="275"/>
      <c r="GZN1495" s="275"/>
      <c r="GZO1495" s="275"/>
      <c r="GZP1495" s="275"/>
      <c r="GZQ1495" s="275"/>
      <c r="GZR1495" s="275"/>
      <c r="GZS1495" s="275"/>
      <c r="GZT1495" s="275"/>
      <c r="GZU1495" s="275"/>
      <c r="GZV1495" s="275"/>
      <c r="GZW1495" s="275"/>
      <c r="GZX1495" s="275"/>
      <c r="GZY1495" s="275"/>
      <c r="GZZ1495" s="275"/>
      <c r="HAA1495" s="275"/>
      <c r="HAB1495" s="275"/>
      <c r="HAC1495" s="275"/>
      <c r="HAD1495" s="275"/>
      <c r="HAE1495" s="275"/>
      <c r="HAF1495" s="275"/>
      <c r="HAG1495" s="275"/>
      <c r="HAH1495" s="275"/>
      <c r="HAI1495" s="275"/>
      <c r="HAJ1495" s="275"/>
      <c r="HAK1495" s="275"/>
      <c r="HAL1495" s="275"/>
      <c r="HAM1495" s="275"/>
      <c r="HAN1495" s="275"/>
      <c r="HAO1495" s="275"/>
      <c r="HAP1495" s="275"/>
      <c r="HAQ1495" s="275"/>
      <c r="HAR1495" s="275"/>
      <c r="HAS1495" s="275"/>
      <c r="HAT1495" s="275"/>
      <c r="HAU1495" s="275"/>
      <c r="HAV1495" s="275"/>
      <c r="HAW1495" s="275"/>
      <c r="HAX1495" s="275"/>
      <c r="HAY1495" s="275"/>
      <c r="HAZ1495" s="275"/>
      <c r="HBA1495" s="275"/>
      <c r="HBB1495" s="275"/>
      <c r="HBC1495" s="275"/>
      <c r="HBD1495" s="275"/>
      <c r="HBE1495" s="275"/>
      <c r="HBF1495" s="275"/>
      <c r="HBG1495" s="275"/>
      <c r="HBH1495" s="275"/>
      <c r="HBI1495" s="275"/>
      <c r="HBJ1495" s="275"/>
      <c r="HBK1495" s="275"/>
      <c r="HBL1495" s="275"/>
      <c r="HBM1495" s="275"/>
      <c r="HBN1495" s="275"/>
      <c r="HBO1495" s="275"/>
      <c r="HBP1495" s="275"/>
      <c r="HBQ1495" s="275"/>
      <c r="HBR1495" s="275"/>
      <c r="HBS1495" s="275"/>
      <c r="HBT1495" s="275"/>
      <c r="HBU1495" s="275"/>
      <c r="HBV1495" s="275"/>
      <c r="HBW1495" s="275"/>
      <c r="HBX1495" s="275"/>
      <c r="HBY1495" s="275"/>
      <c r="HBZ1495" s="275"/>
      <c r="HCA1495" s="275"/>
      <c r="HCB1495" s="275"/>
      <c r="HCC1495" s="275"/>
      <c r="HCD1495" s="275"/>
      <c r="HCE1495" s="275"/>
      <c r="HCF1495" s="275"/>
      <c r="HCG1495" s="275"/>
      <c r="HCH1495" s="275"/>
      <c r="HCI1495" s="275"/>
      <c r="HCJ1495" s="275"/>
      <c r="HCK1495" s="275"/>
      <c r="HCL1495" s="275"/>
      <c r="HCM1495" s="275"/>
      <c r="HCN1495" s="275"/>
      <c r="HCO1495" s="275"/>
      <c r="HCP1495" s="275"/>
      <c r="HCQ1495" s="275"/>
      <c r="HCR1495" s="275"/>
      <c r="HCS1495" s="275"/>
      <c r="HCT1495" s="275"/>
      <c r="HCU1495" s="275"/>
      <c r="HCV1495" s="275"/>
      <c r="HCW1495" s="275"/>
      <c r="HCX1495" s="275"/>
      <c r="HCY1495" s="275"/>
      <c r="HCZ1495" s="275"/>
      <c r="HDA1495" s="275"/>
      <c r="HDB1495" s="275"/>
      <c r="HDC1495" s="275"/>
      <c r="HDD1495" s="275"/>
      <c r="HDE1495" s="275"/>
      <c r="HDF1495" s="275"/>
      <c r="HDG1495" s="275"/>
      <c r="HDH1495" s="275"/>
      <c r="HDI1495" s="275"/>
      <c r="HDJ1495" s="275"/>
      <c r="HDK1495" s="275"/>
      <c r="HDL1495" s="275"/>
      <c r="HDM1495" s="275"/>
      <c r="HDN1495" s="275"/>
      <c r="HDO1495" s="275"/>
      <c r="HDP1495" s="275"/>
      <c r="HDQ1495" s="275"/>
      <c r="HDR1495" s="275"/>
      <c r="HDS1495" s="275"/>
      <c r="HDT1495" s="275"/>
      <c r="HDU1495" s="275"/>
      <c r="HDV1495" s="275"/>
      <c r="HDW1495" s="275"/>
      <c r="HDX1495" s="275"/>
      <c r="HDY1495" s="275"/>
      <c r="HDZ1495" s="275"/>
      <c r="HEA1495" s="275"/>
      <c r="HEB1495" s="275"/>
      <c r="HEC1495" s="275"/>
      <c r="HED1495" s="275"/>
      <c r="HEE1495" s="275"/>
      <c r="HEF1495" s="275"/>
      <c r="HEG1495" s="275"/>
      <c r="HEH1495" s="275"/>
      <c r="HEI1495" s="275"/>
      <c r="HEJ1495" s="275"/>
      <c r="HEK1495" s="275"/>
      <c r="HEL1495" s="275"/>
      <c r="HEM1495" s="275"/>
      <c r="HEN1495" s="275"/>
      <c r="HEO1495" s="275"/>
      <c r="HEP1495" s="275"/>
      <c r="HEQ1495" s="275"/>
      <c r="HER1495" s="275"/>
      <c r="HES1495" s="275"/>
      <c r="HET1495" s="275"/>
      <c r="HEU1495" s="275"/>
      <c r="HEV1495" s="275"/>
      <c r="HEW1495" s="275"/>
      <c r="HEX1495" s="275"/>
      <c r="HEY1495" s="275"/>
      <c r="HEZ1495" s="275"/>
      <c r="HFA1495" s="275"/>
      <c r="HFB1495" s="275"/>
      <c r="HFC1495" s="275"/>
      <c r="HFD1495" s="275"/>
      <c r="HFE1495" s="275"/>
      <c r="HFF1495" s="275"/>
      <c r="HFG1495" s="275"/>
      <c r="HFH1495" s="275"/>
      <c r="HFI1495" s="275"/>
      <c r="HFJ1495" s="275"/>
      <c r="HFK1495" s="275"/>
      <c r="HFL1495" s="275"/>
      <c r="HFM1495" s="275"/>
      <c r="HFN1495" s="275"/>
      <c r="HFO1495" s="275"/>
      <c r="HFP1495" s="275"/>
      <c r="HFQ1495" s="275"/>
      <c r="HFR1495" s="275"/>
      <c r="HFS1495" s="275"/>
      <c r="HFT1495" s="275"/>
      <c r="HFU1495" s="275"/>
      <c r="HFV1495" s="275"/>
      <c r="HFW1495" s="275"/>
      <c r="HFX1495" s="275"/>
      <c r="HFY1495" s="275"/>
      <c r="HFZ1495" s="275"/>
      <c r="HGA1495" s="275"/>
      <c r="HGB1495" s="275"/>
      <c r="HGC1495" s="275"/>
      <c r="HGD1495" s="275"/>
      <c r="HGE1495" s="275"/>
      <c r="HGF1495" s="275"/>
      <c r="HGG1495" s="275"/>
      <c r="HGH1495" s="275"/>
      <c r="HGI1495" s="275"/>
      <c r="HGJ1495" s="275"/>
      <c r="HGK1495" s="275"/>
      <c r="HGL1495" s="275"/>
      <c r="HGM1495" s="275"/>
      <c r="HGN1495" s="275"/>
      <c r="HGO1495" s="275"/>
      <c r="HGP1495" s="275"/>
      <c r="HGQ1495" s="275"/>
      <c r="HGR1495" s="275"/>
      <c r="HGS1495" s="275"/>
      <c r="HGT1495" s="275"/>
      <c r="HGU1495" s="275"/>
      <c r="HGV1495" s="275"/>
      <c r="HGW1495" s="275"/>
      <c r="HGX1495" s="275"/>
      <c r="HGY1495" s="275"/>
      <c r="HGZ1495" s="275"/>
      <c r="HHA1495" s="275"/>
      <c r="HHB1495" s="275"/>
      <c r="HHC1495" s="275"/>
      <c r="HHD1495" s="275"/>
      <c r="HHE1495" s="275"/>
      <c r="HHF1495" s="275"/>
      <c r="HHG1495" s="275"/>
      <c r="HHH1495" s="275"/>
      <c r="HHI1495" s="275"/>
      <c r="HHJ1495" s="275"/>
      <c r="HHK1495" s="275"/>
      <c r="HHL1495" s="275"/>
      <c r="HHM1495" s="275"/>
      <c r="HHN1495" s="275"/>
      <c r="HHO1495" s="275"/>
      <c r="HHP1495" s="275"/>
      <c r="HHQ1495" s="275"/>
      <c r="HHR1495" s="275"/>
      <c r="HHS1495" s="275"/>
      <c r="HHT1495" s="275"/>
      <c r="HHU1495" s="275"/>
      <c r="HHV1495" s="275"/>
      <c r="HHW1495" s="275"/>
      <c r="HHX1495" s="275"/>
      <c r="HHY1495" s="275"/>
      <c r="HHZ1495" s="275"/>
      <c r="HIA1495" s="275"/>
      <c r="HIB1495" s="275"/>
      <c r="HIC1495" s="275"/>
      <c r="HID1495" s="275"/>
      <c r="HIE1495" s="275"/>
      <c r="HIF1495" s="275"/>
      <c r="HIG1495" s="275"/>
      <c r="HIH1495" s="275"/>
      <c r="HII1495" s="275"/>
      <c r="HIJ1495" s="275"/>
      <c r="HIK1495" s="275"/>
      <c r="HIL1495" s="275"/>
      <c r="HIM1495" s="275"/>
      <c r="HIN1495" s="275"/>
      <c r="HIO1495" s="275"/>
      <c r="HIP1495" s="275"/>
      <c r="HIQ1495" s="275"/>
      <c r="HIR1495" s="275"/>
      <c r="HIS1495" s="275"/>
      <c r="HIT1495" s="275"/>
      <c r="HIU1495" s="275"/>
      <c r="HIV1495" s="275"/>
      <c r="HIW1495" s="275"/>
      <c r="HIX1495" s="275"/>
      <c r="HIY1495" s="275"/>
      <c r="HIZ1495" s="275"/>
      <c r="HJA1495" s="275"/>
      <c r="HJB1495" s="275"/>
      <c r="HJC1495" s="275"/>
      <c r="HJD1495" s="275"/>
      <c r="HJE1495" s="275"/>
      <c r="HJF1495" s="275"/>
      <c r="HJG1495" s="275"/>
      <c r="HJH1495" s="275"/>
      <c r="HJI1495" s="275"/>
      <c r="HJJ1495" s="275"/>
      <c r="HJK1495" s="275"/>
      <c r="HJL1495" s="275"/>
      <c r="HJM1495" s="275"/>
      <c r="HJN1495" s="275"/>
      <c r="HJO1495" s="275"/>
      <c r="HJP1495" s="275"/>
      <c r="HJQ1495" s="275"/>
      <c r="HJR1495" s="275"/>
      <c r="HJS1495" s="275"/>
      <c r="HJT1495" s="275"/>
      <c r="HJU1495" s="275"/>
      <c r="HJV1495" s="275"/>
      <c r="HJW1495" s="275"/>
      <c r="HJX1495" s="275"/>
      <c r="HJY1495" s="275"/>
      <c r="HJZ1495" s="275"/>
      <c r="HKA1495" s="275"/>
      <c r="HKB1495" s="275"/>
      <c r="HKC1495" s="275"/>
      <c r="HKD1495" s="275"/>
      <c r="HKE1495" s="275"/>
      <c r="HKF1495" s="275"/>
      <c r="HKG1495" s="275"/>
      <c r="HKH1495" s="275"/>
      <c r="HKI1495" s="275"/>
      <c r="HKJ1495" s="275"/>
      <c r="HKK1495" s="275"/>
      <c r="HKL1495" s="275"/>
      <c r="HKM1495" s="275"/>
      <c r="HKN1495" s="275"/>
      <c r="HKO1495" s="275"/>
      <c r="HKP1495" s="275"/>
      <c r="HKQ1495" s="275"/>
      <c r="HKR1495" s="275"/>
      <c r="HKS1495" s="275"/>
      <c r="HKT1495" s="275"/>
      <c r="HKU1495" s="275"/>
      <c r="HKV1495" s="275"/>
      <c r="HKW1495" s="275"/>
      <c r="HKX1495" s="275"/>
      <c r="HKY1495" s="275"/>
      <c r="HKZ1495" s="275"/>
      <c r="HLA1495" s="275"/>
      <c r="HLB1495" s="275"/>
      <c r="HLC1495" s="275"/>
      <c r="HLD1495" s="275"/>
      <c r="HLE1495" s="275"/>
      <c r="HLF1495" s="275"/>
      <c r="HLG1495" s="275"/>
      <c r="HLH1495" s="275"/>
      <c r="HLI1495" s="275"/>
      <c r="HLJ1495" s="275"/>
      <c r="HLK1495" s="275"/>
      <c r="HLL1495" s="275"/>
      <c r="HLM1495" s="275"/>
      <c r="HLN1495" s="275"/>
      <c r="HLO1495" s="275"/>
      <c r="HLP1495" s="275"/>
      <c r="HLQ1495" s="275"/>
      <c r="HLR1495" s="275"/>
      <c r="HLS1495" s="275"/>
      <c r="HLT1495" s="275"/>
      <c r="HLU1495" s="275"/>
      <c r="HLV1495" s="275"/>
      <c r="HLW1495" s="275"/>
      <c r="HLX1495" s="275"/>
      <c r="HLY1495" s="275"/>
      <c r="HLZ1495" s="275"/>
      <c r="HMA1495" s="275"/>
      <c r="HMB1495" s="275"/>
      <c r="HMC1495" s="275"/>
      <c r="HMD1495" s="275"/>
      <c r="HME1495" s="275"/>
      <c r="HMF1495" s="275"/>
      <c r="HMG1495" s="275"/>
      <c r="HMH1495" s="275"/>
      <c r="HMI1495" s="275"/>
      <c r="HMJ1495" s="275"/>
      <c r="HMK1495" s="275"/>
      <c r="HML1495" s="275"/>
      <c r="HMM1495" s="275"/>
      <c r="HMN1495" s="275"/>
      <c r="HMO1495" s="275"/>
      <c r="HMP1495" s="275"/>
      <c r="HMQ1495" s="275"/>
      <c r="HMR1495" s="275"/>
      <c r="HMS1495" s="275"/>
      <c r="HMT1495" s="275"/>
      <c r="HMU1495" s="275"/>
      <c r="HMV1495" s="275"/>
      <c r="HMW1495" s="275"/>
      <c r="HMX1495" s="275"/>
      <c r="HMY1495" s="275"/>
      <c r="HMZ1495" s="275"/>
      <c r="HNA1495" s="275"/>
      <c r="HNB1495" s="275"/>
      <c r="HNC1495" s="275"/>
      <c r="HND1495" s="275"/>
      <c r="HNE1495" s="275"/>
      <c r="HNF1495" s="275"/>
      <c r="HNG1495" s="275"/>
      <c r="HNH1495" s="275"/>
      <c r="HNI1495" s="275"/>
      <c r="HNJ1495" s="275"/>
      <c r="HNK1495" s="275"/>
      <c r="HNL1495" s="275"/>
      <c r="HNM1495" s="275"/>
      <c r="HNN1495" s="275"/>
      <c r="HNO1495" s="275"/>
      <c r="HNP1495" s="275"/>
      <c r="HNQ1495" s="275"/>
      <c r="HNR1495" s="275"/>
      <c r="HNS1495" s="275"/>
      <c r="HNT1495" s="275"/>
      <c r="HNU1495" s="275"/>
      <c r="HNV1495" s="275"/>
      <c r="HNW1495" s="275"/>
      <c r="HNX1495" s="275"/>
      <c r="HNY1495" s="275"/>
      <c r="HNZ1495" s="275"/>
      <c r="HOA1495" s="275"/>
      <c r="HOB1495" s="275"/>
      <c r="HOC1495" s="275"/>
      <c r="HOD1495" s="275"/>
      <c r="HOE1495" s="275"/>
      <c r="HOF1495" s="275"/>
      <c r="HOG1495" s="275"/>
      <c r="HOH1495" s="275"/>
      <c r="HOI1495" s="275"/>
      <c r="HOJ1495" s="275"/>
      <c r="HOK1495" s="275"/>
      <c r="HOL1495" s="275"/>
      <c r="HOM1495" s="275"/>
      <c r="HON1495" s="275"/>
      <c r="HOO1495" s="275"/>
      <c r="HOP1495" s="275"/>
      <c r="HOQ1495" s="275"/>
      <c r="HOR1495" s="275"/>
      <c r="HOS1495" s="275"/>
      <c r="HOT1495" s="275"/>
      <c r="HOU1495" s="275"/>
      <c r="HOV1495" s="275"/>
      <c r="HOW1495" s="275"/>
      <c r="HOX1495" s="275"/>
      <c r="HOY1495" s="275"/>
      <c r="HOZ1495" s="275"/>
      <c r="HPA1495" s="275"/>
      <c r="HPB1495" s="275"/>
      <c r="HPC1495" s="275"/>
      <c r="HPD1495" s="275"/>
      <c r="HPE1495" s="275"/>
      <c r="HPF1495" s="275"/>
      <c r="HPG1495" s="275"/>
      <c r="HPH1495" s="275"/>
      <c r="HPI1495" s="275"/>
      <c r="HPJ1495" s="275"/>
      <c r="HPK1495" s="275"/>
      <c r="HPL1495" s="275"/>
      <c r="HPM1495" s="275"/>
      <c r="HPN1495" s="275"/>
      <c r="HPO1495" s="275"/>
      <c r="HPP1495" s="275"/>
      <c r="HPQ1495" s="275"/>
      <c r="HPR1495" s="275"/>
      <c r="HPS1495" s="275"/>
      <c r="HPT1495" s="275"/>
      <c r="HPU1495" s="275"/>
      <c r="HPV1495" s="275"/>
      <c r="HPW1495" s="275"/>
      <c r="HPX1495" s="275"/>
      <c r="HPY1495" s="275"/>
      <c r="HPZ1495" s="275"/>
      <c r="HQA1495" s="275"/>
      <c r="HQB1495" s="275"/>
      <c r="HQC1495" s="275"/>
      <c r="HQD1495" s="275"/>
      <c r="HQE1495" s="275"/>
      <c r="HQF1495" s="275"/>
      <c r="HQG1495" s="275"/>
      <c r="HQH1495" s="275"/>
      <c r="HQI1495" s="275"/>
      <c r="HQJ1495" s="275"/>
      <c r="HQK1495" s="275"/>
      <c r="HQL1495" s="275"/>
      <c r="HQM1495" s="275"/>
      <c r="HQN1495" s="275"/>
      <c r="HQO1495" s="275"/>
      <c r="HQP1495" s="275"/>
      <c r="HQQ1495" s="275"/>
      <c r="HQR1495" s="275"/>
      <c r="HQS1495" s="275"/>
      <c r="HQT1495" s="275"/>
      <c r="HQU1495" s="275"/>
      <c r="HQV1495" s="275"/>
      <c r="HQW1495" s="275"/>
      <c r="HQX1495" s="275"/>
      <c r="HQY1495" s="275"/>
      <c r="HQZ1495" s="275"/>
      <c r="HRA1495" s="275"/>
      <c r="HRB1495" s="275"/>
      <c r="HRC1495" s="275"/>
      <c r="HRD1495" s="275"/>
      <c r="HRE1495" s="275"/>
      <c r="HRF1495" s="275"/>
      <c r="HRG1495" s="275"/>
      <c r="HRH1495" s="275"/>
      <c r="HRI1495" s="275"/>
      <c r="HRJ1495" s="275"/>
      <c r="HRK1495" s="275"/>
      <c r="HRL1495" s="275"/>
      <c r="HRM1495" s="275"/>
      <c r="HRN1495" s="275"/>
      <c r="HRO1495" s="275"/>
      <c r="HRP1495" s="275"/>
      <c r="HRQ1495" s="275"/>
      <c r="HRR1495" s="275"/>
      <c r="HRS1495" s="275"/>
      <c r="HRT1495" s="275"/>
      <c r="HRU1495" s="275"/>
      <c r="HRV1495" s="275"/>
      <c r="HRW1495" s="275"/>
      <c r="HRX1495" s="275"/>
      <c r="HRY1495" s="275"/>
      <c r="HRZ1495" s="275"/>
      <c r="HSA1495" s="275"/>
      <c r="HSB1495" s="275"/>
      <c r="HSC1495" s="275"/>
      <c r="HSD1495" s="275"/>
      <c r="HSE1495" s="275"/>
      <c r="HSF1495" s="275"/>
      <c r="HSG1495" s="275"/>
      <c r="HSH1495" s="275"/>
      <c r="HSI1495" s="275"/>
      <c r="HSJ1495" s="275"/>
      <c r="HSK1495" s="275"/>
      <c r="HSL1495" s="275"/>
      <c r="HSM1495" s="275"/>
      <c r="HSN1495" s="275"/>
      <c r="HSO1495" s="275"/>
      <c r="HSP1495" s="275"/>
      <c r="HSQ1495" s="275"/>
      <c r="HSR1495" s="275"/>
      <c r="HSS1495" s="275"/>
      <c r="HST1495" s="275"/>
      <c r="HSU1495" s="275"/>
      <c r="HSV1495" s="275"/>
      <c r="HSW1495" s="275"/>
      <c r="HSX1495" s="275"/>
      <c r="HSY1495" s="275"/>
      <c r="HSZ1495" s="275"/>
      <c r="HTA1495" s="275"/>
      <c r="HTB1495" s="275"/>
      <c r="HTC1495" s="275"/>
      <c r="HTD1495" s="275"/>
      <c r="HTE1495" s="275"/>
      <c r="HTF1495" s="275"/>
      <c r="HTG1495" s="275"/>
      <c r="HTH1495" s="275"/>
      <c r="HTI1495" s="275"/>
      <c r="HTJ1495" s="275"/>
      <c r="HTK1495" s="275"/>
      <c r="HTL1495" s="275"/>
      <c r="HTM1495" s="275"/>
      <c r="HTN1495" s="275"/>
      <c r="HTO1495" s="275"/>
      <c r="HTP1495" s="275"/>
      <c r="HTQ1495" s="275"/>
      <c r="HTR1495" s="275"/>
      <c r="HTS1495" s="275"/>
      <c r="HTT1495" s="275"/>
      <c r="HTU1495" s="275"/>
      <c r="HTV1495" s="275"/>
      <c r="HTW1495" s="275"/>
      <c r="HTX1495" s="275"/>
      <c r="HTY1495" s="275"/>
      <c r="HTZ1495" s="275"/>
      <c r="HUA1495" s="275"/>
      <c r="HUB1495" s="275"/>
      <c r="HUC1495" s="275"/>
      <c r="HUD1495" s="275"/>
      <c r="HUE1495" s="275"/>
      <c r="HUF1495" s="275"/>
      <c r="HUG1495" s="275"/>
      <c r="HUH1495" s="275"/>
      <c r="HUI1495" s="275"/>
      <c r="HUJ1495" s="275"/>
      <c r="HUK1495" s="275"/>
      <c r="HUL1495" s="275"/>
      <c r="HUM1495" s="275"/>
      <c r="HUN1495" s="275"/>
      <c r="HUO1495" s="275"/>
      <c r="HUP1495" s="275"/>
      <c r="HUQ1495" s="275"/>
      <c r="HUR1495" s="275"/>
      <c r="HUS1495" s="275"/>
      <c r="HUT1495" s="275"/>
      <c r="HUU1495" s="275"/>
      <c r="HUV1495" s="275"/>
      <c r="HUW1495" s="275"/>
      <c r="HUX1495" s="275"/>
      <c r="HUY1495" s="275"/>
      <c r="HUZ1495" s="275"/>
      <c r="HVA1495" s="275"/>
      <c r="HVB1495" s="275"/>
      <c r="HVC1495" s="275"/>
      <c r="HVD1495" s="275"/>
      <c r="HVE1495" s="275"/>
      <c r="HVF1495" s="275"/>
      <c r="HVG1495" s="275"/>
      <c r="HVH1495" s="275"/>
      <c r="HVI1495" s="275"/>
      <c r="HVJ1495" s="275"/>
      <c r="HVK1495" s="275"/>
      <c r="HVL1495" s="275"/>
      <c r="HVM1495" s="275"/>
      <c r="HVN1495" s="275"/>
      <c r="HVO1495" s="275"/>
      <c r="HVP1495" s="275"/>
      <c r="HVQ1495" s="275"/>
      <c r="HVR1495" s="275"/>
      <c r="HVS1495" s="275"/>
      <c r="HVT1495" s="275"/>
      <c r="HVU1495" s="275"/>
      <c r="HVV1495" s="275"/>
      <c r="HVW1495" s="275"/>
      <c r="HVX1495" s="275"/>
      <c r="HVY1495" s="275"/>
      <c r="HVZ1495" s="275"/>
      <c r="HWA1495" s="275"/>
      <c r="HWB1495" s="275"/>
      <c r="HWC1495" s="275"/>
      <c r="HWD1495" s="275"/>
      <c r="HWE1495" s="275"/>
      <c r="HWF1495" s="275"/>
      <c r="HWG1495" s="275"/>
      <c r="HWH1495" s="275"/>
      <c r="HWI1495" s="275"/>
      <c r="HWJ1495" s="275"/>
      <c r="HWK1495" s="275"/>
      <c r="HWL1495" s="275"/>
      <c r="HWM1495" s="275"/>
      <c r="HWN1495" s="275"/>
      <c r="HWO1495" s="275"/>
      <c r="HWP1495" s="275"/>
      <c r="HWQ1495" s="275"/>
      <c r="HWR1495" s="275"/>
      <c r="HWS1495" s="275"/>
      <c r="HWT1495" s="275"/>
      <c r="HWU1495" s="275"/>
      <c r="HWV1495" s="275"/>
      <c r="HWW1495" s="275"/>
      <c r="HWX1495" s="275"/>
      <c r="HWY1495" s="275"/>
      <c r="HWZ1495" s="275"/>
      <c r="HXA1495" s="275"/>
      <c r="HXB1495" s="275"/>
      <c r="HXC1495" s="275"/>
      <c r="HXD1495" s="275"/>
      <c r="HXE1495" s="275"/>
      <c r="HXF1495" s="275"/>
      <c r="HXG1495" s="275"/>
      <c r="HXH1495" s="275"/>
      <c r="HXI1495" s="275"/>
      <c r="HXJ1495" s="275"/>
      <c r="HXK1495" s="275"/>
      <c r="HXL1495" s="275"/>
      <c r="HXM1495" s="275"/>
      <c r="HXN1495" s="275"/>
      <c r="HXO1495" s="275"/>
      <c r="HXP1495" s="275"/>
      <c r="HXQ1495" s="275"/>
      <c r="HXR1495" s="275"/>
      <c r="HXS1495" s="275"/>
      <c r="HXT1495" s="275"/>
      <c r="HXU1495" s="275"/>
      <c r="HXV1495" s="275"/>
      <c r="HXW1495" s="275"/>
      <c r="HXX1495" s="275"/>
      <c r="HXY1495" s="275"/>
      <c r="HXZ1495" s="275"/>
      <c r="HYA1495" s="275"/>
      <c r="HYB1495" s="275"/>
      <c r="HYC1495" s="275"/>
      <c r="HYD1495" s="275"/>
      <c r="HYE1495" s="275"/>
      <c r="HYF1495" s="275"/>
      <c r="HYG1495" s="275"/>
      <c r="HYH1495" s="275"/>
      <c r="HYI1495" s="275"/>
      <c r="HYJ1495" s="275"/>
      <c r="HYK1495" s="275"/>
      <c r="HYL1495" s="275"/>
      <c r="HYM1495" s="275"/>
      <c r="HYN1495" s="275"/>
      <c r="HYO1495" s="275"/>
      <c r="HYP1495" s="275"/>
      <c r="HYQ1495" s="275"/>
      <c r="HYR1495" s="275"/>
      <c r="HYS1495" s="275"/>
      <c r="HYT1495" s="275"/>
      <c r="HYU1495" s="275"/>
      <c r="HYV1495" s="275"/>
      <c r="HYW1495" s="275"/>
      <c r="HYX1495" s="275"/>
      <c r="HYY1495" s="275"/>
      <c r="HYZ1495" s="275"/>
      <c r="HZA1495" s="275"/>
      <c r="HZB1495" s="275"/>
      <c r="HZC1495" s="275"/>
      <c r="HZD1495" s="275"/>
      <c r="HZE1495" s="275"/>
      <c r="HZF1495" s="275"/>
      <c r="HZG1495" s="275"/>
      <c r="HZH1495" s="275"/>
      <c r="HZI1495" s="275"/>
      <c r="HZJ1495" s="275"/>
      <c r="HZK1495" s="275"/>
      <c r="HZL1495" s="275"/>
      <c r="HZM1495" s="275"/>
      <c r="HZN1495" s="275"/>
      <c r="HZO1495" s="275"/>
      <c r="HZP1495" s="275"/>
      <c r="HZQ1495" s="275"/>
      <c r="HZR1495" s="275"/>
      <c r="HZS1495" s="275"/>
      <c r="HZT1495" s="275"/>
      <c r="HZU1495" s="275"/>
      <c r="HZV1495" s="275"/>
      <c r="HZW1495" s="275"/>
      <c r="HZX1495" s="275"/>
      <c r="HZY1495" s="275"/>
      <c r="HZZ1495" s="275"/>
      <c r="IAA1495" s="275"/>
      <c r="IAB1495" s="275"/>
      <c r="IAC1495" s="275"/>
      <c r="IAD1495" s="275"/>
      <c r="IAE1495" s="275"/>
      <c r="IAF1495" s="275"/>
      <c r="IAG1495" s="275"/>
      <c r="IAH1495" s="275"/>
      <c r="IAI1495" s="275"/>
      <c r="IAJ1495" s="275"/>
      <c r="IAK1495" s="275"/>
      <c r="IAL1495" s="275"/>
      <c r="IAM1495" s="275"/>
      <c r="IAN1495" s="275"/>
      <c r="IAO1495" s="275"/>
      <c r="IAP1495" s="275"/>
      <c r="IAQ1495" s="275"/>
      <c r="IAR1495" s="275"/>
      <c r="IAS1495" s="275"/>
      <c r="IAT1495" s="275"/>
      <c r="IAU1495" s="275"/>
      <c r="IAV1495" s="275"/>
      <c r="IAW1495" s="275"/>
      <c r="IAX1495" s="275"/>
      <c r="IAY1495" s="275"/>
      <c r="IAZ1495" s="275"/>
      <c r="IBA1495" s="275"/>
      <c r="IBB1495" s="275"/>
      <c r="IBC1495" s="275"/>
      <c r="IBD1495" s="275"/>
      <c r="IBE1495" s="275"/>
      <c r="IBF1495" s="275"/>
      <c r="IBG1495" s="275"/>
      <c r="IBH1495" s="275"/>
      <c r="IBI1495" s="275"/>
      <c r="IBJ1495" s="275"/>
      <c r="IBK1495" s="275"/>
      <c r="IBL1495" s="275"/>
      <c r="IBM1495" s="275"/>
      <c r="IBN1495" s="275"/>
      <c r="IBO1495" s="275"/>
      <c r="IBP1495" s="275"/>
      <c r="IBQ1495" s="275"/>
      <c r="IBR1495" s="275"/>
      <c r="IBS1495" s="275"/>
      <c r="IBT1495" s="275"/>
      <c r="IBU1495" s="275"/>
      <c r="IBV1495" s="275"/>
      <c r="IBW1495" s="275"/>
      <c r="IBX1495" s="275"/>
      <c r="IBY1495" s="275"/>
      <c r="IBZ1495" s="275"/>
      <c r="ICA1495" s="275"/>
      <c r="ICB1495" s="275"/>
      <c r="ICC1495" s="275"/>
      <c r="ICD1495" s="275"/>
      <c r="ICE1495" s="275"/>
      <c r="ICF1495" s="275"/>
      <c r="ICG1495" s="275"/>
      <c r="ICH1495" s="275"/>
      <c r="ICI1495" s="275"/>
      <c r="ICJ1495" s="275"/>
      <c r="ICK1495" s="275"/>
      <c r="ICL1495" s="275"/>
      <c r="ICM1495" s="275"/>
      <c r="ICN1495" s="275"/>
      <c r="ICO1495" s="275"/>
      <c r="ICP1495" s="275"/>
      <c r="ICQ1495" s="275"/>
      <c r="ICR1495" s="275"/>
      <c r="ICS1495" s="275"/>
      <c r="ICT1495" s="275"/>
      <c r="ICU1495" s="275"/>
      <c r="ICV1495" s="275"/>
      <c r="ICW1495" s="275"/>
      <c r="ICX1495" s="275"/>
      <c r="ICY1495" s="275"/>
      <c r="ICZ1495" s="275"/>
      <c r="IDA1495" s="275"/>
      <c r="IDB1495" s="275"/>
      <c r="IDC1495" s="275"/>
      <c r="IDD1495" s="275"/>
      <c r="IDE1495" s="275"/>
      <c r="IDF1495" s="275"/>
      <c r="IDG1495" s="275"/>
      <c r="IDH1495" s="275"/>
      <c r="IDI1495" s="275"/>
      <c r="IDJ1495" s="275"/>
      <c r="IDK1495" s="275"/>
      <c r="IDL1495" s="275"/>
      <c r="IDM1495" s="275"/>
      <c r="IDN1495" s="275"/>
      <c r="IDO1495" s="275"/>
      <c r="IDP1495" s="275"/>
      <c r="IDQ1495" s="275"/>
      <c r="IDR1495" s="275"/>
      <c r="IDS1495" s="275"/>
      <c r="IDT1495" s="275"/>
      <c r="IDU1495" s="275"/>
      <c r="IDV1495" s="275"/>
      <c r="IDW1495" s="275"/>
      <c r="IDX1495" s="275"/>
      <c r="IDY1495" s="275"/>
      <c r="IDZ1495" s="275"/>
      <c r="IEA1495" s="275"/>
      <c r="IEB1495" s="275"/>
      <c r="IEC1495" s="275"/>
      <c r="IED1495" s="275"/>
      <c r="IEE1495" s="275"/>
      <c r="IEF1495" s="275"/>
      <c r="IEG1495" s="275"/>
      <c r="IEH1495" s="275"/>
      <c r="IEI1495" s="275"/>
      <c r="IEJ1495" s="275"/>
      <c r="IEK1495" s="275"/>
      <c r="IEL1495" s="275"/>
      <c r="IEM1495" s="275"/>
      <c r="IEN1495" s="275"/>
      <c r="IEO1495" s="275"/>
      <c r="IEP1495" s="275"/>
      <c r="IEQ1495" s="275"/>
      <c r="IER1495" s="275"/>
      <c r="IES1495" s="275"/>
      <c r="IET1495" s="275"/>
      <c r="IEU1495" s="275"/>
      <c r="IEV1495" s="275"/>
      <c r="IEW1495" s="275"/>
      <c r="IEX1495" s="275"/>
      <c r="IEY1495" s="275"/>
      <c r="IEZ1495" s="275"/>
      <c r="IFA1495" s="275"/>
      <c r="IFB1495" s="275"/>
      <c r="IFC1495" s="275"/>
      <c r="IFD1495" s="275"/>
      <c r="IFE1495" s="275"/>
      <c r="IFF1495" s="275"/>
      <c r="IFG1495" s="275"/>
      <c r="IFH1495" s="275"/>
      <c r="IFI1495" s="275"/>
      <c r="IFJ1495" s="275"/>
      <c r="IFK1495" s="275"/>
      <c r="IFL1495" s="275"/>
      <c r="IFM1495" s="275"/>
      <c r="IFN1495" s="275"/>
      <c r="IFO1495" s="275"/>
      <c r="IFP1495" s="275"/>
      <c r="IFQ1495" s="275"/>
      <c r="IFR1495" s="275"/>
      <c r="IFS1495" s="275"/>
      <c r="IFT1495" s="275"/>
      <c r="IFU1495" s="275"/>
      <c r="IFV1495" s="275"/>
      <c r="IFW1495" s="275"/>
      <c r="IFX1495" s="275"/>
      <c r="IFY1495" s="275"/>
      <c r="IFZ1495" s="275"/>
      <c r="IGA1495" s="275"/>
      <c r="IGB1495" s="275"/>
      <c r="IGC1495" s="275"/>
      <c r="IGD1495" s="275"/>
      <c r="IGE1495" s="275"/>
      <c r="IGF1495" s="275"/>
      <c r="IGG1495" s="275"/>
      <c r="IGH1495" s="275"/>
      <c r="IGI1495" s="275"/>
      <c r="IGJ1495" s="275"/>
      <c r="IGK1495" s="275"/>
      <c r="IGL1495" s="275"/>
      <c r="IGM1495" s="275"/>
      <c r="IGN1495" s="275"/>
      <c r="IGO1495" s="275"/>
      <c r="IGP1495" s="275"/>
      <c r="IGQ1495" s="275"/>
      <c r="IGR1495" s="275"/>
      <c r="IGS1495" s="275"/>
      <c r="IGT1495" s="275"/>
      <c r="IGU1495" s="275"/>
      <c r="IGV1495" s="275"/>
      <c r="IGW1495" s="275"/>
      <c r="IGX1495" s="275"/>
      <c r="IGY1495" s="275"/>
      <c r="IGZ1495" s="275"/>
      <c r="IHA1495" s="275"/>
      <c r="IHB1495" s="275"/>
      <c r="IHC1495" s="275"/>
      <c r="IHD1495" s="275"/>
      <c r="IHE1495" s="275"/>
      <c r="IHF1495" s="275"/>
      <c r="IHG1495" s="275"/>
      <c r="IHH1495" s="275"/>
      <c r="IHI1495" s="275"/>
      <c r="IHJ1495" s="275"/>
      <c r="IHK1495" s="275"/>
      <c r="IHL1495" s="275"/>
      <c r="IHM1495" s="275"/>
      <c r="IHN1495" s="275"/>
      <c r="IHO1495" s="275"/>
      <c r="IHP1495" s="275"/>
      <c r="IHQ1495" s="275"/>
      <c r="IHR1495" s="275"/>
      <c r="IHS1495" s="275"/>
      <c r="IHT1495" s="275"/>
      <c r="IHU1495" s="275"/>
      <c r="IHV1495" s="275"/>
      <c r="IHW1495" s="275"/>
      <c r="IHX1495" s="275"/>
      <c r="IHY1495" s="275"/>
      <c r="IHZ1495" s="275"/>
      <c r="IIA1495" s="275"/>
      <c r="IIB1495" s="275"/>
      <c r="IIC1495" s="275"/>
      <c r="IID1495" s="275"/>
      <c r="IIE1495" s="275"/>
      <c r="IIF1495" s="275"/>
      <c r="IIG1495" s="275"/>
      <c r="IIH1495" s="275"/>
      <c r="III1495" s="275"/>
      <c r="IIJ1495" s="275"/>
      <c r="IIK1495" s="275"/>
      <c r="IIL1495" s="275"/>
      <c r="IIM1495" s="275"/>
      <c r="IIN1495" s="275"/>
      <c r="IIO1495" s="275"/>
      <c r="IIP1495" s="275"/>
      <c r="IIQ1495" s="275"/>
      <c r="IIR1495" s="275"/>
      <c r="IIS1495" s="275"/>
      <c r="IIT1495" s="275"/>
      <c r="IIU1495" s="275"/>
      <c r="IIV1495" s="275"/>
      <c r="IIW1495" s="275"/>
      <c r="IIX1495" s="275"/>
      <c r="IIY1495" s="275"/>
      <c r="IIZ1495" s="275"/>
      <c r="IJA1495" s="275"/>
      <c r="IJB1495" s="275"/>
      <c r="IJC1495" s="275"/>
      <c r="IJD1495" s="275"/>
      <c r="IJE1495" s="275"/>
      <c r="IJF1495" s="275"/>
      <c r="IJG1495" s="275"/>
      <c r="IJH1495" s="275"/>
      <c r="IJI1495" s="275"/>
      <c r="IJJ1495" s="275"/>
      <c r="IJK1495" s="275"/>
      <c r="IJL1495" s="275"/>
      <c r="IJM1495" s="275"/>
      <c r="IJN1495" s="275"/>
      <c r="IJO1495" s="275"/>
      <c r="IJP1495" s="275"/>
      <c r="IJQ1495" s="275"/>
      <c r="IJR1495" s="275"/>
      <c r="IJS1495" s="275"/>
      <c r="IJT1495" s="275"/>
      <c r="IJU1495" s="275"/>
      <c r="IJV1495" s="275"/>
      <c r="IJW1495" s="275"/>
      <c r="IJX1495" s="275"/>
      <c r="IJY1495" s="275"/>
      <c r="IJZ1495" s="275"/>
      <c r="IKA1495" s="275"/>
      <c r="IKB1495" s="275"/>
      <c r="IKC1495" s="275"/>
      <c r="IKD1495" s="275"/>
      <c r="IKE1495" s="275"/>
      <c r="IKF1495" s="275"/>
      <c r="IKG1495" s="275"/>
      <c r="IKH1495" s="275"/>
      <c r="IKI1495" s="275"/>
      <c r="IKJ1495" s="275"/>
      <c r="IKK1495" s="275"/>
      <c r="IKL1495" s="275"/>
      <c r="IKM1495" s="275"/>
      <c r="IKN1495" s="275"/>
      <c r="IKO1495" s="275"/>
      <c r="IKP1495" s="275"/>
      <c r="IKQ1495" s="275"/>
      <c r="IKR1495" s="275"/>
      <c r="IKS1495" s="275"/>
      <c r="IKT1495" s="275"/>
      <c r="IKU1495" s="275"/>
      <c r="IKV1495" s="275"/>
      <c r="IKW1495" s="275"/>
      <c r="IKX1495" s="275"/>
      <c r="IKY1495" s="275"/>
      <c r="IKZ1495" s="275"/>
      <c r="ILA1495" s="275"/>
      <c r="ILB1495" s="275"/>
      <c r="ILC1495" s="275"/>
      <c r="ILD1495" s="275"/>
      <c r="ILE1495" s="275"/>
      <c r="ILF1495" s="275"/>
      <c r="ILG1495" s="275"/>
      <c r="ILH1495" s="275"/>
      <c r="ILI1495" s="275"/>
      <c r="ILJ1495" s="275"/>
      <c r="ILK1495" s="275"/>
      <c r="ILL1495" s="275"/>
      <c r="ILM1495" s="275"/>
      <c r="ILN1495" s="275"/>
      <c r="ILO1495" s="275"/>
      <c r="ILP1495" s="275"/>
      <c r="ILQ1495" s="275"/>
      <c r="ILR1495" s="275"/>
      <c r="ILS1495" s="275"/>
      <c r="ILT1495" s="275"/>
      <c r="ILU1495" s="275"/>
      <c r="ILV1495" s="275"/>
      <c r="ILW1495" s="275"/>
      <c r="ILX1495" s="275"/>
      <c r="ILY1495" s="275"/>
      <c r="ILZ1495" s="275"/>
      <c r="IMA1495" s="275"/>
      <c r="IMB1495" s="275"/>
      <c r="IMC1495" s="275"/>
      <c r="IMD1495" s="275"/>
      <c r="IME1495" s="275"/>
      <c r="IMF1495" s="275"/>
      <c r="IMG1495" s="275"/>
      <c r="IMH1495" s="275"/>
      <c r="IMI1495" s="275"/>
      <c r="IMJ1495" s="275"/>
      <c r="IMK1495" s="275"/>
      <c r="IML1495" s="275"/>
      <c r="IMM1495" s="275"/>
      <c r="IMN1495" s="275"/>
      <c r="IMO1495" s="275"/>
      <c r="IMP1495" s="275"/>
      <c r="IMQ1495" s="275"/>
      <c r="IMR1495" s="275"/>
      <c r="IMS1495" s="275"/>
      <c r="IMT1495" s="275"/>
      <c r="IMU1495" s="275"/>
      <c r="IMV1495" s="275"/>
      <c r="IMW1495" s="275"/>
      <c r="IMX1495" s="275"/>
      <c r="IMY1495" s="275"/>
      <c r="IMZ1495" s="275"/>
      <c r="INA1495" s="275"/>
      <c r="INB1495" s="275"/>
      <c r="INC1495" s="275"/>
      <c r="IND1495" s="275"/>
      <c r="INE1495" s="275"/>
      <c r="INF1495" s="275"/>
      <c r="ING1495" s="275"/>
      <c r="INH1495" s="275"/>
      <c r="INI1495" s="275"/>
      <c r="INJ1495" s="275"/>
      <c r="INK1495" s="275"/>
      <c r="INL1495" s="275"/>
      <c r="INM1495" s="275"/>
      <c r="INN1495" s="275"/>
      <c r="INO1495" s="275"/>
      <c r="INP1495" s="275"/>
      <c r="INQ1495" s="275"/>
      <c r="INR1495" s="275"/>
      <c r="INS1495" s="275"/>
      <c r="INT1495" s="275"/>
      <c r="INU1495" s="275"/>
      <c r="INV1495" s="275"/>
      <c r="INW1495" s="275"/>
      <c r="INX1495" s="275"/>
      <c r="INY1495" s="275"/>
      <c r="INZ1495" s="275"/>
      <c r="IOA1495" s="275"/>
      <c r="IOB1495" s="275"/>
      <c r="IOC1495" s="275"/>
      <c r="IOD1495" s="275"/>
      <c r="IOE1495" s="275"/>
      <c r="IOF1495" s="275"/>
      <c r="IOG1495" s="275"/>
      <c r="IOH1495" s="275"/>
      <c r="IOI1495" s="275"/>
      <c r="IOJ1495" s="275"/>
      <c r="IOK1495" s="275"/>
      <c r="IOL1495" s="275"/>
      <c r="IOM1495" s="275"/>
      <c r="ION1495" s="275"/>
      <c r="IOO1495" s="275"/>
      <c r="IOP1495" s="275"/>
      <c r="IOQ1495" s="275"/>
      <c r="IOR1495" s="275"/>
      <c r="IOS1495" s="275"/>
      <c r="IOT1495" s="275"/>
      <c r="IOU1495" s="275"/>
      <c r="IOV1495" s="275"/>
      <c r="IOW1495" s="275"/>
      <c r="IOX1495" s="275"/>
      <c r="IOY1495" s="275"/>
      <c r="IOZ1495" s="275"/>
      <c r="IPA1495" s="275"/>
      <c r="IPB1495" s="275"/>
      <c r="IPC1495" s="275"/>
      <c r="IPD1495" s="275"/>
      <c r="IPE1495" s="275"/>
      <c r="IPF1495" s="275"/>
      <c r="IPG1495" s="275"/>
      <c r="IPH1495" s="275"/>
      <c r="IPI1495" s="275"/>
      <c r="IPJ1495" s="275"/>
      <c r="IPK1495" s="275"/>
      <c r="IPL1495" s="275"/>
      <c r="IPM1495" s="275"/>
      <c r="IPN1495" s="275"/>
      <c r="IPO1495" s="275"/>
      <c r="IPP1495" s="275"/>
      <c r="IPQ1495" s="275"/>
      <c r="IPR1495" s="275"/>
      <c r="IPS1495" s="275"/>
      <c r="IPT1495" s="275"/>
      <c r="IPU1495" s="275"/>
      <c r="IPV1495" s="275"/>
      <c r="IPW1495" s="275"/>
      <c r="IPX1495" s="275"/>
      <c r="IPY1495" s="275"/>
      <c r="IPZ1495" s="275"/>
      <c r="IQA1495" s="275"/>
      <c r="IQB1495" s="275"/>
      <c r="IQC1495" s="275"/>
      <c r="IQD1495" s="275"/>
      <c r="IQE1495" s="275"/>
      <c r="IQF1495" s="275"/>
      <c r="IQG1495" s="275"/>
      <c r="IQH1495" s="275"/>
      <c r="IQI1495" s="275"/>
      <c r="IQJ1495" s="275"/>
      <c r="IQK1495" s="275"/>
      <c r="IQL1495" s="275"/>
      <c r="IQM1495" s="275"/>
      <c r="IQN1495" s="275"/>
      <c r="IQO1495" s="275"/>
      <c r="IQP1495" s="275"/>
      <c r="IQQ1495" s="275"/>
      <c r="IQR1495" s="275"/>
      <c r="IQS1495" s="275"/>
      <c r="IQT1495" s="275"/>
      <c r="IQU1495" s="275"/>
      <c r="IQV1495" s="275"/>
      <c r="IQW1495" s="275"/>
      <c r="IQX1495" s="275"/>
      <c r="IQY1495" s="275"/>
      <c r="IQZ1495" s="275"/>
      <c r="IRA1495" s="275"/>
      <c r="IRB1495" s="275"/>
      <c r="IRC1495" s="275"/>
      <c r="IRD1495" s="275"/>
      <c r="IRE1495" s="275"/>
      <c r="IRF1495" s="275"/>
      <c r="IRG1495" s="275"/>
      <c r="IRH1495" s="275"/>
      <c r="IRI1495" s="275"/>
      <c r="IRJ1495" s="275"/>
      <c r="IRK1495" s="275"/>
      <c r="IRL1495" s="275"/>
      <c r="IRM1495" s="275"/>
      <c r="IRN1495" s="275"/>
      <c r="IRO1495" s="275"/>
      <c r="IRP1495" s="275"/>
      <c r="IRQ1495" s="275"/>
      <c r="IRR1495" s="275"/>
      <c r="IRS1495" s="275"/>
      <c r="IRT1495" s="275"/>
      <c r="IRU1495" s="275"/>
      <c r="IRV1495" s="275"/>
      <c r="IRW1495" s="275"/>
      <c r="IRX1495" s="275"/>
      <c r="IRY1495" s="275"/>
      <c r="IRZ1495" s="275"/>
      <c r="ISA1495" s="275"/>
      <c r="ISB1495" s="275"/>
      <c r="ISC1495" s="275"/>
      <c r="ISD1495" s="275"/>
      <c r="ISE1495" s="275"/>
      <c r="ISF1495" s="275"/>
      <c r="ISG1495" s="275"/>
      <c r="ISH1495" s="275"/>
      <c r="ISI1495" s="275"/>
      <c r="ISJ1495" s="275"/>
      <c r="ISK1495" s="275"/>
      <c r="ISL1495" s="275"/>
      <c r="ISM1495" s="275"/>
      <c r="ISN1495" s="275"/>
      <c r="ISO1495" s="275"/>
      <c r="ISP1495" s="275"/>
      <c r="ISQ1495" s="275"/>
      <c r="ISR1495" s="275"/>
      <c r="ISS1495" s="275"/>
      <c r="IST1495" s="275"/>
      <c r="ISU1495" s="275"/>
      <c r="ISV1495" s="275"/>
      <c r="ISW1495" s="275"/>
      <c r="ISX1495" s="275"/>
      <c r="ISY1495" s="275"/>
      <c r="ISZ1495" s="275"/>
      <c r="ITA1495" s="275"/>
      <c r="ITB1495" s="275"/>
      <c r="ITC1495" s="275"/>
      <c r="ITD1495" s="275"/>
      <c r="ITE1495" s="275"/>
      <c r="ITF1495" s="275"/>
      <c r="ITG1495" s="275"/>
      <c r="ITH1495" s="275"/>
      <c r="ITI1495" s="275"/>
      <c r="ITJ1495" s="275"/>
      <c r="ITK1495" s="275"/>
      <c r="ITL1495" s="275"/>
      <c r="ITM1495" s="275"/>
      <c r="ITN1495" s="275"/>
      <c r="ITO1495" s="275"/>
      <c r="ITP1495" s="275"/>
      <c r="ITQ1495" s="275"/>
      <c r="ITR1495" s="275"/>
      <c r="ITS1495" s="275"/>
      <c r="ITT1495" s="275"/>
      <c r="ITU1495" s="275"/>
      <c r="ITV1495" s="275"/>
      <c r="ITW1495" s="275"/>
      <c r="ITX1495" s="275"/>
      <c r="ITY1495" s="275"/>
      <c r="ITZ1495" s="275"/>
      <c r="IUA1495" s="275"/>
      <c r="IUB1495" s="275"/>
      <c r="IUC1495" s="275"/>
      <c r="IUD1495" s="275"/>
      <c r="IUE1495" s="275"/>
      <c r="IUF1495" s="275"/>
      <c r="IUG1495" s="275"/>
      <c r="IUH1495" s="275"/>
      <c r="IUI1495" s="275"/>
      <c r="IUJ1495" s="275"/>
      <c r="IUK1495" s="275"/>
      <c r="IUL1495" s="275"/>
      <c r="IUM1495" s="275"/>
      <c r="IUN1495" s="275"/>
      <c r="IUO1495" s="275"/>
      <c r="IUP1495" s="275"/>
      <c r="IUQ1495" s="275"/>
      <c r="IUR1495" s="275"/>
      <c r="IUS1495" s="275"/>
      <c r="IUT1495" s="275"/>
      <c r="IUU1495" s="275"/>
      <c r="IUV1495" s="275"/>
      <c r="IUW1495" s="275"/>
      <c r="IUX1495" s="275"/>
      <c r="IUY1495" s="275"/>
      <c r="IUZ1495" s="275"/>
      <c r="IVA1495" s="275"/>
      <c r="IVB1495" s="275"/>
      <c r="IVC1495" s="275"/>
      <c r="IVD1495" s="275"/>
      <c r="IVE1495" s="275"/>
      <c r="IVF1495" s="275"/>
      <c r="IVG1495" s="275"/>
      <c r="IVH1495" s="275"/>
      <c r="IVI1495" s="275"/>
      <c r="IVJ1495" s="275"/>
      <c r="IVK1495" s="275"/>
      <c r="IVL1495" s="275"/>
      <c r="IVM1495" s="275"/>
      <c r="IVN1495" s="275"/>
      <c r="IVO1495" s="275"/>
      <c r="IVP1495" s="275"/>
      <c r="IVQ1495" s="275"/>
      <c r="IVR1495" s="275"/>
      <c r="IVS1495" s="275"/>
      <c r="IVT1495" s="275"/>
      <c r="IVU1495" s="275"/>
      <c r="IVV1495" s="275"/>
      <c r="IVW1495" s="275"/>
      <c r="IVX1495" s="275"/>
      <c r="IVY1495" s="275"/>
      <c r="IVZ1495" s="275"/>
      <c r="IWA1495" s="275"/>
      <c r="IWB1495" s="275"/>
      <c r="IWC1495" s="275"/>
      <c r="IWD1495" s="275"/>
      <c r="IWE1495" s="275"/>
      <c r="IWF1495" s="275"/>
      <c r="IWG1495" s="275"/>
      <c r="IWH1495" s="275"/>
      <c r="IWI1495" s="275"/>
      <c r="IWJ1495" s="275"/>
      <c r="IWK1495" s="275"/>
      <c r="IWL1495" s="275"/>
      <c r="IWM1495" s="275"/>
      <c r="IWN1495" s="275"/>
      <c r="IWO1495" s="275"/>
      <c r="IWP1495" s="275"/>
      <c r="IWQ1495" s="275"/>
      <c r="IWR1495" s="275"/>
      <c r="IWS1495" s="275"/>
      <c r="IWT1495" s="275"/>
      <c r="IWU1495" s="275"/>
      <c r="IWV1495" s="275"/>
      <c r="IWW1495" s="275"/>
      <c r="IWX1495" s="275"/>
      <c r="IWY1495" s="275"/>
      <c r="IWZ1495" s="275"/>
      <c r="IXA1495" s="275"/>
      <c r="IXB1495" s="275"/>
      <c r="IXC1495" s="275"/>
      <c r="IXD1495" s="275"/>
      <c r="IXE1495" s="275"/>
      <c r="IXF1495" s="275"/>
      <c r="IXG1495" s="275"/>
      <c r="IXH1495" s="275"/>
      <c r="IXI1495" s="275"/>
      <c r="IXJ1495" s="275"/>
      <c r="IXK1495" s="275"/>
      <c r="IXL1495" s="275"/>
      <c r="IXM1495" s="275"/>
      <c r="IXN1495" s="275"/>
      <c r="IXO1495" s="275"/>
      <c r="IXP1495" s="275"/>
      <c r="IXQ1495" s="275"/>
      <c r="IXR1495" s="275"/>
      <c r="IXS1495" s="275"/>
      <c r="IXT1495" s="275"/>
      <c r="IXU1495" s="275"/>
      <c r="IXV1495" s="275"/>
      <c r="IXW1495" s="275"/>
      <c r="IXX1495" s="275"/>
      <c r="IXY1495" s="275"/>
      <c r="IXZ1495" s="275"/>
      <c r="IYA1495" s="275"/>
      <c r="IYB1495" s="275"/>
      <c r="IYC1495" s="275"/>
      <c r="IYD1495" s="275"/>
      <c r="IYE1495" s="275"/>
      <c r="IYF1495" s="275"/>
      <c r="IYG1495" s="275"/>
      <c r="IYH1495" s="275"/>
      <c r="IYI1495" s="275"/>
      <c r="IYJ1495" s="275"/>
      <c r="IYK1495" s="275"/>
      <c r="IYL1495" s="275"/>
      <c r="IYM1495" s="275"/>
      <c r="IYN1495" s="275"/>
      <c r="IYO1495" s="275"/>
      <c r="IYP1495" s="275"/>
      <c r="IYQ1495" s="275"/>
      <c r="IYR1495" s="275"/>
      <c r="IYS1495" s="275"/>
      <c r="IYT1495" s="275"/>
      <c r="IYU1495" s="275"/>
      <c r="IYV1495" s="275"/>
      <c r="IYW1495" s="275"/>
      <c r="IYX1495" s="275"/>
      <c r="IYY1495" s="275"/>
      <c r="IYZ1495" s="275"/>
      <c r="IZA1495" s="275"/>
      <c r="IZB1495" s="275"/>
      <c r="IZC1495" s="275"/>
      <c r="IZD1495" s="275"/>
      <c r="IZE1495" s="275"/>
      <c r="IZF1495" s="275"/>
      <c r="IZG1495" s="275"/>
      <c r="IZH1495" s="275"/>
      <c r="IZI1495" s="275"/>
      <c r="IZJ1495" s="275"/>
      <c r="IZK1495" s="275"/>
      <c r="IZL1495" s="275"/>
      <c r="IZM1495" s="275"/>
      <c r="IZN1495" s="275"/>
      <c r="IZO1495" s="275"/>
      <c r="IZP1495" s="275"/>
      <c r="IZQ1495" s="275"/>
      <c r="IZR1495" s="275"/>
      <c r="IZS1495" s="275"/>
      <c r="IZT1495" s="275"/>
      <c r="IZU1495" s="275"/>
      <c r="IZV1495" s="275"/>
      <c r="IZW1495" s="275"/>
      <c r="IZX1495" s="275"/>
      <c r="IZY1495" s="275"/>
      <c r="IZZ1495" s="275"/>
      <c r="JAA1495" s="275"/>
      <c r="JAB1495" s="275"/>
      <c r="JAC1495" s="275"/>
      <c r="JAD1495" s="275"/>
      <c r="JAE1495" s="275"/>
      <c r="JAF1495" s="275"/>
      <c r="JAG1495" s="275"/>
      <c r="JAH1495" s="275"/>
      <c r="JAI1495" s="275"/>
      <c r="JAJ1495" s="275"/>
      <c r="JAK1495" s="275"/>
      <c r="JAL1495" s="275"/>
      <c r="JAM1495" s="275"/>
      <c r="JAN1495" s="275"/>
      <c r="JAO1495" s="275"/>
      <c r="JAP1495" s="275"/>
      <c r="JAQ1495" s="275"/>
      <c r="JAR1495" s="275"/>
      <c r="JAS1495" s="275"/>
      <c r="JAT1495" s="275"/>
      <c r="JAU1495" s="275"/>
      <c r="JAV1495" s="275"/>
      <c r="JAW1495" s="275"/>
      <c r="JAX1495" s="275"/>
      <c r="JAY1495" s="275"/>
      <c r="JAZ1495" s="275"/>
      <c r="JBA1495" s="275"/>
      <c r="JBB1495" s="275"/>
      <c r="JBC1495" s="275"/>
      <c r="JBD1495" s="275"/>
      <c r="JBE1495" s="275"/>
      <c r="JBF1495" s="275"/>
      <c r="JBG1495" s="275"/>
      <c r="JBH1495" s="275"/>
      <c r="JBI1495" s="275"/>
      <c r="JBJ1495" s="275"/>
      <c r="JBK1495" s="275"/>
      <c r="JBL1495" s="275"/>
      <c r="JBM1495" s="275"/>
      <c r="JBN1495" s="275"/>
      <c r="JBO1495" s="275"/>
      <c r="JBP1495" s="275"/>
      <c r="JBQ1495" s="275"/>
      <c r="JBR1495" s="275"/>
      <c r="JBS1495" s="275"/>
      <c r="JBT1495" s="275"/>
      <c r="JBU1495" s="275"/>
      <c r="JBV1495" s="275"/>
      <c r="JBW1495" s="275"/>
      <c r="JBX1495" s="275"/>
      <c r="JBY1495" s="275"/>
      <c r="JBZ1495" s="275"/>
      <c r="JCA1495" s="275"/>
      <c r="JCB1495" s="275"/>
      <c r="JCC1495" s="275"/>
      <c r="JCD1495" s="275"/>
      <c r="JCE1495" s="275"/>
      <c r="JCF1495" s="275"/>
      <c r="JCG1495" s="275"/>
      <c r="JCH1495" s="275"/>
      <c r="JCI1495" s="275"/>
      <c r="JCJ1495" s="275"/>
      <c r="JCK1495" s="275"/>
      <c r="JCL1495" s="275"/>
      <c r="JCM1495" s="275"/>
      <c r="JCN1495" s="275"/>
      <c r="JCO1495" s="275"/>
      <c r="JCP1495" s="275"/>
      <c r="JCQ1495" s="275"/>
      <c r="JCR1495" s="275"/>
      <c r="JCS1495" s="275"/>
      <c r="JCT1495" s="275"/>
      <c r="JCU1495" s="275"/>
      <c r="JCV1495" s="275"/>
      <c r="JCW1495" s="275"/>
      <c r="JCX1495" s="275"/>
      <c r="JCY1495" s="275"/>
      <c r="JCZ1495" s="275"/>
      <c r="JDA1495" s="275"/>
      <c r="JDB1495" s="275"/>
      <c r="JDC1495" s="275"/>
      <c r="JDD1495" s="275"/>
      <c r="JDE1495" s="275"/>
      <c r="JDF1495" s="275"/>
      <c r="JDG1495" s="275"/>
      <c r="JDH1495" s="275"/>
      <c r="JDI1495" s="275"/>
      <c r="JDJ1495" s="275"/>
      <c r="JDK1495" s="275"/>
      <c r="JDL1495" s="275"/>
      <c r="JDM1495" s="275"/>
      <c r="JDN1495" s="275"/>
      <c r="JDO1495" s="275"/>
      <c r="JDP1495" s="275"/>
      <c r="JDQ1495" s="275"/>
      <c r="JDR1495" s="275"/>
      <c r="JDS1495" s="275"/>
      <c r="JDT1495" s="275"/>
      <c r="JDU1495" s="275"/>
      <c r="JDV1495" s="275"/>
      <c r="JDW1495" s="275"/>
      <c r="JDX1495" s="275"/>
      <c r="JDY1495" s="275"/>
      <c r="JDZ1495" s="275"/>
      <c r="JEA1495" s="275"/>
      <c r="JEB1495" s="275"/>
      <c r="JEC1495" s="275"/>
      <c r="JED1495" s="275"/>
      <c r="JEE1495" s="275"/>
      <c r="JEF1495" s="275"/>
      <c r="JEG1495" s="275"/>
      <c r="JEH1495" s="275"/>
      <c r="JEI1495" s="275"/>
      <c r="JEJ1495" s="275"/>
      <c r="JEK1495" s="275"/>
      <c r="JEL1495" s="275"/>
      <c r="JEM1495" s="275"/>
      <c r="JEN1495" s="275"/>
      <c r="JEO1495" s="275"/>
      <c r="JEP1495" s="275"/>
      <c r="JEQ1495" s="275"/>
      <c r="JER1495" s="275"/>
      <c r="JES1495" s="275"/>
      <c r="JET1495" s="275"/>
      <c r="JEU1495" s="275"/>
      <c r="JEV1495" s="275"/>
      <c r="JEW1495" s="275"/>
      <c r="JEX1495" s="275"/>
      <c r="JEY1495" s="275"/>
      <c r="JEZ1495" s="275"/>
      <c r="JFA1495" s="275"/>
      <c r="JFB1495" s="275"/>
      <c r="JFC1495" s="275"/>
      <c r="JFD1495" s="275"/>
      <c r="JFE1495" s="275"/>
      <c r="JFF1495" s="275"/>
      <c r="JFG1495" s="275"/>
      <c r="JFH1495" s="275"/>
      <c r="JFI1495" s="275"/>
      <c r="JFJ1495" s="275"/>
      <c r="JFK1495" s="275"/>
      <c r="JFL1495" s="275"/>
      <c r="JFM1495" s="275"/>
      <c r="JFN1495" s="275"/>
      <c r="JFO1495" s="275"/>
      <c r="JFP1495" s="275"/>
      <c r="JFQ1495" s="275"/>
      <c r="JFR1495" s="275"/>
      <c r="JFS1495" s="275"/>
      <c r="JFT1495" s="275"/>
      <c r="JFU1495" s="275"/>
      <c r="JFV1495" s="275"/>
      <c r="JFW1495" s="275"/>
      <c r="JFX1495" s="275"/>
      <c r="JFY1495" s="275"/>
      <c r="JFZ1495" s="275"/>
      <c r="JGA1495" s="275"/>
      <c r="JGB1495" s="275"/>
      <c r="JGC1495" s="275"/>
      <c r="JGD1495" s="275"/>
      <c r="JGE1495" s="275"/>
      <c r="JGF1495" s="275"/>
      <c r="JGG1495" s="275"/>
      <c r="JGH1495" s="275"/>
      <c r="JGI1495" s="275"/>
      <c r="JGJ1495" s="275"/>
      <c r="JGK1495" s="275"/>
      <c r="JGL1495" s="275"/>
      <c r="JGM1495" s="275"/>
      <c r="JGN1495" s="275"/>
      <c r="JGO1495" s="275"/>
      <c r="JGP1495" s="275"/>
      <c r="JGQ1495" s="275"/>
      <c r="JGR1495" s="275"/>
      <c r="JGS1495" s="275"/>
      <c r="JGT1495" s="275"/>
      <c r="JGU1495" s="275"/>
      <c r="JGV1495" s="275"/>
      <c r="JGW1495" s="275"/>
      <c r="JGX1495" s="275"/>
      <c r="JGY1495" s="275"/>
      <c r="JGZ1495" s="275"/>
      <c r="JHA1495" s="275"/>
      <c r="JHB1495" s="275"/>
      <c r="JHC1495" s="275"/>
      <c r="JHD1495" s="275"/>
      <c r="JHE1495" s="275"/>
      <c r="JHF1495" s="275"/>
      <c r="JHG1495" s="275"/>
      <c r="JHH1495" s="275"/>
      <c r="JHI1495" s="275"/>
      <c r="JHJ1495" s="275"/>
      <c r="JHK1495" s="275"/>
      <c r="JHL1495" s="275"/>
      <c r="JHM1495" s="275"/>
      <c r="JHN1495" s="275"/>
      <c r="JHO1495" s="275"/>
      <c r="JHP1495" s="275"/>
      <c r="JHQ1495" s="275"/>
      <c r="JHR1495" s="275"/>
      <c r="JHS1495" s="275"/>
      <c r="JHT1495" s="275"/>
      <c r="JHU1495" s="275"/>
      <c r="JHV1495" s="275"/>
      <c r="JHW1495" s="275"/>
      <c r="JHX1495" s="275"/>
      <c r="JHY1495" s="275"/>
      <c r="JHZ1495" s="275"/>
      <c r="JIA1495" s="275"/>
      <c r="JIB1495" s="275"/>
      <c r="JIC1495" s="275"/>
      <c r="JID1495" s="275"/>
      <c r="JIE1495" s="275"/>
      <c r="JIF1495" s="275"/>
      <c r="JIG1495" s="275"/>
      <c r="JIH1495" s="275"/>
      <c r="JII1495" s="275"/>
      <c r="JIJ1495" s="275"/>
      <c r="JIK1495" s="275"/>
      <c r="JIL1495" s="275"/>
      <c r="JIM1495" s="275"/>
      <c r="JIN1495" s="275"/>
      <c r="JIO1495" s="275"/>
      <c r="JIP1495" s="275"/>
      <c r="JIQ1495" s="275"/>
      <c r="JIR1495" s="275"/>
      <c r="JIS1495" s="275"/>
      <c r="JIT1495" s="275"/>
      <c r="JIU1495" s="275"/>
      <c r="JIV1495" s="275"/>
      <c r="JIW1495" s="275"/>
      <c r="JIX1495" s="275"/>
      <c r="JIY1495" s="275"/>
      <c r="JIZ1495" s="275"/>
      <c r="JJA1495" s="275"/>
      <c r="JJB1495" s="275"/>
      <c r="JJC1495" s="275"/>
      <c r="JJD1495" s="275"/>
      <c r="JJE1495" s="275"/>
      <c r="JJF1495" s="275"/>
      <c r="JJG1495" s="275"/>
      <c r="JJH1495" s="275"/>
      <c r="JJI1495" s="275"/>
      <c r="JJJ1495" s="275"/>
      <c r="JJK1495" s="275"/>
      <c r="JJL1495" s="275"/>
      <c r="JJM1495" s="275"/>
      <c r="JJN1495" s="275"/>
      <c r="JJO1495" s="275"/>
      <c r="JJP1495" s="275"/>
      <c r="JJQ1495" s="275"/>
      <c r="JJR1495" s="275"/>
      <c r="JJS1495" s="275"/>
      <c r="JJT1495" s="275"/>
      <c r="JJU1495" s="275"/>
      <c r="JJV1495" s="275"/>
      <c r="JJW1495" s="275"/>
      <c r="JJX1495" s="275"/>
      <c r="JJY1495" s="275"/>
      <c r="JJZ1495" s="275"/>
      <c r="JKA1495" s="275"/>
      <c r="JKB1495" s="275"/>
      <c r="JKC1495" s="275"/>
      <c r="JKD1495" s="275"/>
      <c r="JKE1495" s="275"/>
      <c r="JKF1495" s="275"/>
      <c r="JKG1495" s="275"/>
      <c r="JKH1495" s="275"/>
      <c r="JKI1495" s="275"/>
      <c r="JKJ1495" s="275"/>
      <c r="JKK1495" s="275"/>
      <c r="JKL1495" s="275"/>
      <c r="JKM1495" s="275"/>
      <c r="JKN1495" s="275"/>
      <c r="JKO1495" s="275"/>
      <c r="JKP1495" s="275"/>
      <c r="JKQ1495" s="275"/>
      <c r="JKR1495" s="275"/>
      <c r="JKS1495" s="275"/>
      <c r="JKT1495" s="275"/>
      <c r="JKU1495" s="275"/>
      <c r="JKV1495" s="275"/>
      <c r="JKW1495" s="275"/>
      <c r="JKX1495" s="275"/>
      <c r="JKY1495" s="275"/>
      <c r="JKZ1495" s="275"/>
      <c r="JLA1495" s="275"/>
      <c r="JLB1495" s="275"/>
      <c r="JLC1495" s="275"/>
      <c r="JLD1495" s="275"/>
      <c r="JLE1495" s="275"/>
      <c r="JLF1495" s="275"/>
      <c r="JLG1495" s="275"/>
      <c r="JLH1495" s="275"/>
      <c r="JLI1495" s="275"/>
      <c r="JLJ1495" s="275"/>
      <c r="JLK1495" s="275"/>
      <c r="JLL1495" s="275"/>
      <c r="JLM1495" s="275"/>
      <c r="JLN1495" s="275"/>
      <c r="JLO1495" s="275"/>
      <c r="JLP1495" s="275"/>
      <c r="JLQ1495" s="275"/>
      <c r="JLR1495" s="275"/>
      <c r="JLS1495" s="275"/>
      <c r="JLT1495" s="275"/>
      <c r="JLU1495" s="275"/>
      <c r="JLV1495" s="275"/>
      <c r="JLW1495" s="275"/>
      <c r="JLX1495" s="275"/>
      <c r="JLY1495" s="275"/>
      <c r="JLZ1495" s="275"/>
      <c r="JMA1495" s="275"/>
      <c r="JMB1495" s="275"/>
      <c r="JMC1495" s="275"/>
      <c r="JMD1495" s="275"/>
      <c r="JME1495" s="275"/>
      <c r="JMF1495" s="275"/>
      <c r="JMG1495" s="275"/>
      <c r="JMH1495" s="275"/>
      <c r="JMI1495" s="275"/>
      <c r="JMJ1495" s="275"/>
      <c r="JMK1495" s="275"/>
      <c r="JML1495" s="275"/>
      <c r="JMM1495" s="275"/>
      <c r="JMN1495" s="275"/>
      <c r="JMO1495" s="275"/>
      <c r="JMP1495" s="275"/>
      <c r="JMQ1495" s="275"/>
      <c r="JMR1495" s="275"/>
      <c r="JMS1495" s="275"/>
      <c r="JMT1495" s="275"/>
      <c r="JMU1495" s="275"/>
      <c r="JMV1495" s="275"/>
      <c r="JMW1495" s="275"/>
      <c r="JMX1495" s="275"/>
      <c r="JMY1495" s="275"/>
      <c r="JMZ1495" s="275"/>
      <c r="JNA1495" s="275"/>
      <c r="JNB1495" s="275"/>
      <c r="JNC1495" s="275"/>
      <c r="JND1495" s="275"/>
      <c r="JNE1495" s="275"/>
      <c r="JNF1495" s="275"/>
      <c r="JNG1495" s="275"/>
      <c r="JNH1495" s="275"/>
      <c r="JNI1495" s="275"/>
      <c r="JNJ1495" s="275"/>
      <c r="JNK1495" s="275"/>
      <c r="JNL1495" s="275"/>
      <c r="JNM1495" s="275"/>
      <c r="JNN1495" s="275"/>
      <c r="JNO1495" s="275"/>
      <c r="JNP1495" s="275"/>
      <c r="JNQ1495" s="275"/>
      <c r="JNR1495" s="275"/>
      <c r="JNS1495" s="275"/>
      <c r="JNT1495" s="275"/>
      <c r="JNU1495" s="275"/>
      <c r="JNV1495" s="275"/>
      <c r="JNW1495" s="275"/>
      <c r="JNX1495" s="275"/>
      <c r="JNY1495" s="275"/>
      <c r="JNZ1495" s="275"/>
      <c r="JOA1495" s="275"/>
      <c r="JOB1495" s="275"/>
      <c r="JOC1495" s="275"/>
      <c r="JOD1495" s="275"/>
      <c r="JOE1495" s="275"/>
      <c r="JOF1495" s="275"/>
      <c r="JOG1495" s="275"/>
      <c r="JOH1495" s="275"/>
      <c r="JOI1495" s="275"/>
      <c r="JOJ1495" s="275"/>
      <c r="JOK1495" s="275"/>
      <c r="JOL1495" s="275"/>
      <c r="JOM1495" s="275"/>
      <c r="JON1495" s="275"/>
      <c r="JOO1495" s="275"/>
      <c r="JOP1495" s="275"/>
      <c r="JOQ1495" s="275"/>
      <c r="JOR1495" s="275"/>
      <c r="JOS1495" s="275"/>
      <c r="JOT1495" s="275"/>
      <c r="JOU1495" s="275"/>
      <c r="JOV1495" s="275"/>
      <c r="JOW1495" s="275"/>
      <c r="JOX1495" s="275"/>
      <c r="JOY1495" s="275"/>
      <c r="JOZ1495" s="275"/>
      <c r="JPA1495" s="275"/>
      <c r="JPB1495" s="275"/>
      <c r="JPC1495" s="275"/>
      <c r="JPD1495" s="275"/>
      <c r="JPE1495" s="275"/>
      <c r="JPF1495" s="275"/>
      <c r="JPG1495" s="275"/>
      <c r="JPH1495" s="275"/>
      <c r="JPI1495" s="275"/>
      <c r="JPJ1495" s="275"/>
      <c r="JPK1495" s="275"/>
      <c r="JPL1495" s="275"/>
      <c r="JPM1495" s="275"/>
      <c r="JPN1495" s="275"/>
      <c r="JPO1495" s="275"/>
      <c r="JPP1495" s="275"/>
      <c r="JPQ1495" s="275"/>
      <c r="JPR1495" s="275"/>
      <c r="JPS1495" s="275"/>
      <c r="JPT1495" s="275"/>
      <c r="JPU1495" s="275"/>
      <c r="JPV1495" s="275"/>
      <c r="JPW1495" s="275"/>
      <c r="JPX1495" s="275"/>
      <c r="JPY1495" s="275"/>
      <c r="JPZ1495" s="275"/>
      <c r="JQA1495" s="275"/>
      <c r="JQB1495" s="275"/>
      <c r="JQC1495" s="275"/>
      <c r="JQD1495" s="275"/>
      <c r="JQE1495" s="275"/>
      <c r="JQF1495" s="275"/>
      <c r="JQG1495" s="275"/>
      <c r="JQH1495" s="275"/>
      <c r="JQI1495" s="275"/>
      <c r="JQJ1495" s="275"/>
      <c r="JQK1495" s="275"/>
      <c r="JQL1495" s="275"/>
      <c r="JQM1495" s="275"/>
      <c r="JQN1495" s="275"/>
      <c r="JQO1495" s="275"/>
      <c r="JQP1495" s="275"/>
      <c r="JQQ1495" s="275"/>
      <c r="JQR1495" s="275"/>
      <c r="JQS1495" s="275"/>
      <c r="JQT1495" s="275"/>
      <c r="JQU1495" s="275"/>
      <c r="JQV1495" s="275"/>
      <c r="JQW1495" s="275"/>
      <c r="JQX1495" s="275"/>
      <c r="JQY1495" s="275"/>
      <c r="JQZ1495" s="275"/>
      <c r="JRA1495" s="275"/>
      <c r="JRB1495" s="275"/>
      <c r="JRC1495" s="275"/>
      <c r="JRD1495" s="275"/>
      <c r="JRE1495" s="275"/>
      <c r="JRF1495" s="275"/>
      <c r="JRG1495" s="275"/>
      <c r="JRH1495" s="275"/>
      <c r="JRI1495" s="275"/>
      <c r="JRJ1495" s="275"/>
      <c r="JRK1495" s="275"/>
      <c r="JRL1495" s="275"/>
      <c r="JRM1495" s="275"/>
      <c r="JRN1495" s="275"/>
      <c r="JRO1495" s="275"/>
      <c r="JRP1495" s="275"/>
      <c r="JRQ1495" s="275"/>
      <c r="JRR1495" s="275"/>
      <c r="JRS1495" s="275"/>
      <c r="JRT1495" s="275"/>
      <c r="JRU1495" s="275"/>
      <c r="JRV1495" s="275"/>
      <c r="JRW1495" s="275"/>
      <c r="JRX1495" s="275"/>
      <c r="JRY1495" s="275"/>
      <c r="JRZ1495" s="275"/>
      <c r="JSA1495" s="275"/>
      <c r="JSB1495" s="275"/>
      <c r="JSC1495" s="275"/>
      <c r="JSD1495" s="275"/>
      <c r="JSE1495" s="275"/>
      <c r="JSF1495" s="275"/>
      <c r="JSG1495" s="275"/>
      <c r="JSH1495" s="275"/>
      <c r="JSI1495" s="275"/>
      <c r="JSJ1495" s="275"/>
      <c r="JSK1495" s="275"/>
      <c r="JSL1495" s="275"/>
      <c r="JSM1495" s="275"/>
      <c r="JSN1495" s="275"/>
      <c r="JSO1495" s="275"/>
      <c r="JSP1495" s="275"/>
      <c r="JSQ1495" s="275"/>
      <c r="JSR1495" s="275"/>
      <c r="JSS1495" s="275"/>
      <c r="JST1495" s="275"/>
      <c r="JSU1495" s="275"/>
      <c r="JSV1495" s="275"/>
      <c r="JSW1495" s="275"/>
      <c r="JSX1495" s="275"/>
      <c r="JSY1495" s="275"/>
      <c r="JSZ1495" s="275"/>
      <c r="JTA1495" s="275"/>
      <c r="JTB1495" s="275"/>
      <c r="JTC1495" s="275"/>
      <c r="JTD1495" s="275"/>
      <c r="JTE1495" s="275"/>
      <c r="JTF1495" s="275"/>
      <c r="JTG1495" s="275"/>
      <c r="JTH1495" s="275"/>
      <c r="JTI1495" s="275"/>
      <c r="JTJ1495" s="275"/>
      <c r="JTK1495" s="275"/>
      <c r="JTL1495" s="275"/>
      <c r="JTM1495" s="275"/>
      <c r="JTN1495" s="275"/>
      <c r="JTO1495" s="275"/>
      <c r="JTP1495" s="275"/>
      <c r="JTQ1495" s="275"/>
      <c r="JTR1495" s="275"/>
      <c r="JTS1495" s="275"/>
      <c r="JTT1495" s="275"/>
      <c r="JTU1495" s="275"/>
      <c r="JTV1495" s="275"/>
      <c r="JTW1495" s="275"/>
      <c r="JTX1495" s="275"/>
      <c r="JTY1495" s="275"/>
      <c r="JTZ1495" s="275"/>
      <c r="JUA1495" s="275"/>
      <c r="JUB1495" s="275"/>
      <c r="JUC1495" s="275"/>
      <c r="JUD1495" s="275"/>
      <c r="JUE1495" s="275"/>
      <c r="JUF1495" s="275"/>
      <c r="JUG1495" s="275"/>
      <c r="JUH1495" s="275"/>
      <c r="JUI1495" s="275"/>
      <c r="JUJ1495" s="275"/>
      <c r="JUK1495" s="275"/>
      <c r="JUL1495" s="275"/>
      <c r="JUM1495" s="275"/>
      <c r="JUN1495" s="275"/>
      <c r="JUO1495" s="275"/>
      <c r="JUP1495" s="275"/>
      <c r="JUQ1495" s="275"/>
      <c r="JUR1495" s="275"/>
      <c r="JUS1495" s="275"/>
      <c r="JUT1495" s="275"/>
      <c r="JUU1495" s="275"/>
      <c r="JUV1495" s="275"/>
      <c r="JUW1495" s="275"/>
      <c r="JUX1495" s="275"/>
      <c r="JUY1495" s="275"/>
      <c r="JUZ1495" s="275"/>
      <c r="JVA1495" s="275"/>
      <c r="JVB1495" s="275"/>
      <c r="JVC1495" s="275"/>
      <c r="JVD1495" s="275"/>
      <c r="JVE1495" s="275"/>
      <c r="JVF1495" s="275"/>
      <c r="JVG1495" s="275"/>
      <c r="JVH1495" s="275"/>
      <c r="JVI1495" s="275"/>
      <c r="JVJ1495" s="275"/>
      <c r="JVK1495" s="275"/>
      <c r="JVL1495" s="275"/>
      <c r="JVM1495" s="275"/>
      <c r="JVN1495" s="275"/>
      <c r="JVO1495" s="275"/>
      <c r="JVP1495" s="275"/>
      <c r="JVQ1495" s="275"/>
      <c r="JVR1495" s="275"/>
      <c r="JVS1495" s="275"/>
      <c r="JVT1495" s="275"/>
      <c r="JVU1495" s="275"/>
      <c r="JVV1495" s="275"/>
      <c r="JVW1495" s="275"/>
      <c r="JVX1495" s="275"/>
      <c r="JVY1495" s="275"/>
      <c r="JVZ1495" s="275"/>
      <c r="JWA1495" s="275"/>
      <c r="JWB1495" s="275"/>
      <c r="JWC1495" s="275"/>
      <c r="JWD1495" s="275"/>
      <c r="JWE1495" s="275"/>
      <c r="JWF1495" s="275"/>
      <c r="JWG1495" s="275"/>
      <c r="JWH1495" s="275"/>
      <c r="JWI1495" s="275"/>
      <c r="JWJ1495" s="275"/>
      <c r="JWK1495" s="275"/>
      <c r="JWL1495" s="275"/>
      <c r="JWM1495" s="275"/>
      <c r="JWN1495" s="275"/>
      <c r="JWO1495" s="275"/>
      <c r="JWP1495" s="275"/>
      <c r="JWQ1495" s="275"/>
      <c r="JWR1495" s="275"/>
      <c r="JWS1495" s="275"/>
      <c r="JWT1495" s="275"/>
      <c r="JWU1495" s="275"/>
      <c r="JWV1495" s="275"/>
      <c r="JWW1495" s="275"/>
      <c r="JWX1495" s="275"/>
      <c r="JWY1495" s="275"/>
      <c r="JWZ1495" s="275"/>
      <c r="JXA1495" s="275"/>
      <c r="JXB1495" s="275"/>
      <c r="JXC1495" s="275"/>
      <c r="JXD1495" s="275"/>
      <c r="JXE1495" s="275"/>
      <c r="JXF1495" s="275"/>
      <c r="JXG1495" s="275"/>
      <c r="JXH1495" s="275"/>
      <c r="JXI1495" s="275"/>
      <c r="JXJ1495" s="275"/>
      <c r="JXK1495" s="275"/>
      <c r="JXL1495" s="275"/>
      <c r="JXM1495" s="275"/>
      <c r="JXN1495" s="275"/>
      <c r="JXO1495" s="275"/>
      <c r="JXP1495" s="275"/>
      <c r="JXQ1495" s="275"/>
      <c r="JXR1495" s="275"/>
      <c r="JXS1495" s="275"/>
      <c r="JXT1495" s="275"/>
      <c r="JXU1495" s="275"/>
      <c r="JXV1495" s="275"/>
      <c r="JXW1495" s="275"/>
      <c r="JXX1495" s="275"/>
      <c r="JXY1495" s="275"/>
      <c r="JXZ1495" s="275"/>
      <c r="JYA1495" s="275"/>
      <c r="JYB1495" s="275"/>
      <c r="JYC1495" s="275"/>
      <c r="JYD1495" s="275"/>
      <c r="JYE1495" s="275"/>
      <c r="JYF1495" s="275"/>
      <c r="JYG1495" s="275"/>
      <c r="JYH1495" s="275"/>
      <c r="JYI1495" s="275"/>
      <c r="JYJ1495" s="275"/>
      <c r="JYK1495" s="275"/>
      <c r="JYL1495" s="275"/>
      <c r="JYM1495" s="275"/>
      <c r="JYN1495" s="275"/>
      <c r="JYO1495" s="275"/>
      <c r="JYP1495" s="275"/>
      <c r="JYQ1495" s="275"/>
      <c r="JYR1495" s="275"/>
      <c r="JYS1495" s="275"/>
      <c r="JYT1495" s="275"/>
      <c r="JYU1495" s="275"/>
      <c r="JYV1495" s="275"/>
      <c r="JYW1495" s="275"/>
      <c r="JYX1495" s="275"/>
      <c r="JYY1495" s="275"/>
      <c r="JYZ1495" s="275"/>
      <c r="JZA1495" s="275"/>
      <c r="JZB1495" s="275"/>
      <c r="JZC1495" s="275"/>
      <c r="JZD1495" s="275"/>
      <c r="JZE1495" s="275"/>
      <c r="JZF1495" s="275"/>
      <c r="JZG1495" s="275"/>
      <c r="JZH1495" s="275"/>
      <c r="JZI1495" s="275"/>
      <c r="JZJ1495" s="275"/>
      <c r="JZK1495" s="275"/>
      <c r="JZL1495" s="275"/>
      <c r="JZM1495" s="275"/>
      <c r="JZN1495" s="275"/>
      <c r="JZO1495" s="275"/>
      <c r="JZP1495" s="275"/>
      <c r="JZQ1495" s="275"/>
      <c r="JZR1495" s="275"/>
      <c r="JZS1495" s="275"/>
      <c r="JZT1495" s="275"/>
      <c r="JZU1495" s="275"/>
      <c r="JZV1495" s="275"/>
      <c r="JZW1495" s="275"/>
      <c r="JZX1495" s="275"/>
      <c r="JZY1495" s="275"/>
      <c r="JZZ1495" s="275"/>
      <c r="KAA1495" s="275"/>
      <c r="KAB1495" s="275"/>
      <c r="KAC1495" s="275"/>
      <c r="KAD1495" s="275"/>
      <c r="KAE1495" s="275"/>
      <c r="KAF1495" s="275"/>
      <c r="KAG1495" s="275"/>
      <c r="KAH1495" s="275"/>
      <c r="KAI1495" s="275"/>
      <c r="KAJ1495" s="275"/>
      <c r="KAK1495" s="275"/>
      <c r="KAL1495" s="275"/>
      <c r="KAM1495" s="275"/>
      <c r="KAN1495" s="275"/>
      <c r="KAO1495" s="275"/>
      <c r="KAP1495" s="275"/>
      <c r="KAQ1495" s="275"/>
      <c r="KAR1495" s="275"/>
      <c r="KAS1495" s="275"/>
      <c r="KAT1495" s="275"/>
      <c r="KAU1495" s="275"/>
      <c r="KAV1495" s="275"/>
      <c r="KAW1495" s="275"/>
      <c r="KAX1495" s="275"/>
      <c r="KAY1495" s="275"/>
      <c r="KAZ1495" s="275"/>
      <c r="KBA1495" s="275"/>
      <c r="KBB1495" s="275"/>
      <c r="KBC1495" s="275"/>
      <c r="KBD1495" s="275"/>
      <c r="KBE1495" s="275"/>
      <c r="KBF1495" s="275"/>
      <c r="KBG1495" s="275"/>
      <c r="KBH1495" s="275"/>
      <c r="KBI1495" s="275"/>
      <c r="KBJ1495" s="275"/>
      <c r="KBK1495" s="275"/>
      <c r="KBL1495" s="275"/>
      <c r="KBM1495" s="275"/>
      <c r="KBN1495" s="275"/>
      <c r="KBO1495" s="275"/>
      <c r="KBP1495" s="275"/>
      <c r="KBQ1495" s="275"/>
      <c r="KBR1495" s="275"/>
      <c r="KBS1495" s="275"/>
      <c r="KBT1495" s="275"/>
      <c r="KBU1495" s="275"/>
      <c r="KBV1495" s="275"/>
      <c r="KBW1495" s="275"/>
      <c r="KBX1495" s="275"/>
      <c r="KBY1495" s="275"/>
      <c r="KBZ1495" s="275"/>
      <c r="KCA1495" s="275"/>
      <c r="KCB1495" s="275"/>
      <c r="KCC1495" s="275"/>
      <c r="KCD1495" s="275"/>
      <c r="KCE1495" s="275"/>
      <c r="KCF1495" s="275"/>
      <c r="KCG1495" s="275"/>
      <c r="KCH1495" s="275"/>
      <c r="KCI1495" s="275"/>
      <c r="KCJ1495" s="275"/>
      <c r="KCK1495" s="275"/>
      <c r="KCL1495" s="275"/>
      <c r="KCM1495" s="275"/>
      <c r="KCN1495" s="275"/>
      <c r="KCO1495" s="275"/>
      <c r="KCP1495" s="275"/>
      <c r="KCQ1495" s="275"/>
      <c r="KCR1495" s="275"/>
      <c r="KCS1495" s="275"/>
      <c r="KCT1495" s="275"/>
      <c r="KCU1495" s="275"/>
      <c r="KCV1495" s="275"/>
      <c r="KCW1495" s="275"/>
      <c r="KCX1495" s="275"/>
      <c r="KCY1495" s="275"/>
      <c r="KCZ1495" s="275"/>
      <c r="KDA1495" s="275"/>
      <c r="KDB1495" s="275"/>
      <c r="KDC1495" s="275"/>
      <c r="KDD1495" s="275"/>
      <c r="KDE1495" s="275"/>
      <c r="KDF1495" s="275"/>
      <c r="KDG1495" s="275"/>
      <c r="KDH1495" s="275"/>
      <c r="KDI1495" s="275"/>
      <c r="KDJ1495" s="275"/>
      <c r="KDK1495" s="275"/>
      <c r="KDL1495" s="275"/>
      <c r="KDM1495" s="275"/>
      <c r="KDN1495" s="275"/>
      <c r="KDO1495" s="275"/>
      <c r="KDP1495" s="275"/>
      <c r="KDQ1495" s="275"/>
      <c r="KDR1495" s="275"/>
      <c r="KDS1495" s="275"/>
      <c r="KDT1495" s="275"/>
      <c r="KDU1495" s="275"/>
      <c r="KDV1495" s="275"/>
      <c r="KDW1495" s="275"/>
      <c r="KDX1495" s="275"/>
      <c r="KDY1495" s="275"/>
      <c r="KDZ1495" s="275"/>
      <c r="KEA1495" s="275"/>
      <c r="KEB1495" s="275"/>
      <c r="KEC1495" s="275"/>
      <c r="KED1495" s="275"/>
      <c r="KEE1495" s="275"/>
      <c r="KEF1495" s="275"/>
      <c r="KEG1495" s="275"/>
      <c r="KEH1495" s="275"/>
      <c r="KEI1495" s="275"/>
      <c r="KEJ1495" s="275"/>
      <c r="KEK1495" s="275"/>
      <c r="KEL1495" s="275"/>
      <c r="KEM1495" s="275"/>
      <c r="KEN1495" s="275"/>
      <c r="KEO1495" s="275"/>
      <c r="KEP1495" s="275"/>
      <c r="KEQ1495" s="275"/>
      <c r="KER1495" s="275"/>
      <c r="KES1495" s="275"/>
      <c r="KET1495" s="275"/>
      <c r="KEU1495" s="275"/>
      <c r="KEV1495" s="275"/>
      <c r="KEW1495" s="275"/>
      <c r="KEX1495" s="275"/>
      <c r="KEY1495" s="275"/>
      <c r="KEZ1495" s="275"/>
      <c r="KFA1495" s="275"/>
      <c r="KFB1495" s="275"/>
      <c r="KFC1495" s="275"/>
      <c r="KFD1495" s="275"/>
      <c r="KFE1495" s="275"/>
      <c r="KFF1495" s="275"/>
      <c r="KFG1495" s="275"/>
      <c r="KFH1495" s="275"/>
      <c r="KFI1495" s="275"/>
      <c r="KFJ1495" s="275"/>
      <c r="KFK1495" s="275"/>
      <c r="KFL1495" s="275"/>
      <c r="KFM1495" s="275"/>
      <c r="KFN1495" s="275"/>
      <c r="KFO1495" s="275"/>
      <c r="KFP1495" s="275"/>
      <c r="KFQ1495" s="275"/>
      <c r="KFR1495" s="275"/>
      <c r="KFS1495" s="275"/>
      <c r="KFT1495" s="275"/>
      <c r="KFU1495" s="275"/>
      <c r="KFV1495" s="275"/>
      <c r="KFW1495" s="275"/>
      <c r="KFX1495" s="275"/>
      <c r="KFY1495" s="275"/>
      <c r="KFZ1495" s="275"/>
      <c r="KGA1495" s="275"/>
      <c r="KGB1495" s="275"/>
      <c r="KGC1495" s="275"/>
      <c r="KGD1495" s="275"/>
      <c r="KGE1495" s="275"/>
      <c r="KGF1495" s="275"/>
      <c r="KGG1495" s="275"/>
      <c r="KGH1495" s="275"/>
      <c r="KGI1495" s="275"/>
      <c r="KGJ1495" s="275"/>
      <c r="KGK1495" s="275"/>
      <c r="KGL1495" s="275"/>
      <c r="KGM1495" s="275"/>
      <c r="KGN1495" s="275"/>
      <c r="KGO1495" s="275"/>
      <c r="KGP1495" s="275"/>
      <c r="KGQ1495" s="275"/>
      <c r="KGR1495" s="275"/>
      <c r="KGS1495" s="275"/>
      <c r="KGT1495" s="275"/>
      <c r="KGU1495" s="275"/>
      <c r="KGV1495" s="275"/>
      <c r="KGW1495" s="275"/>
      <c r="KGX1495" s="275"/>
      <c r="KGY1495" s="275"/>
      <c r="KGZ1495" s="275"/>
      <c r="KHA1495" s="275"/>
      <c r="KHB1495" s="275"/>
      <c r="KHC1495" s="275"/>
      <c r="KHD1495" s="275"/>
      <c r="KHE1495" s="275"/>
      <c r="KHF1495" s="275"/>
      <c r="KHG1495" s="275"/>
      <c r="KHH1495" s="275"/>
      <c r="KHI1495" s="275"/>
      <c r="KHJ1495" s="275"/>
      <c r="KHK1495" s="275"/>
      <c r="KHL1495" s="275"/>
      <c r="KHM1495" s="275"/>
      <c r="KHN1495" s="275"/>
      <c r="KHO1495" s="275"/>
      <c r="KHP1495" s="275"/>
      <c r="KHQ1495" s="275"/>
      <c r="KHR1495" s="275"/>
      <c r="KHS1495" s="275"/>
      <c r="KHT1495" s="275"/>
      <c r="KHU1495" s="275"/>
      <c r="KHV1495" s="275"/>
      <c r="KHW1495" s="275"/>
      <c r="KHX1495" s="275"/>
      <c r="KHY1495" s="275"/>
      <c r="KHZ1495" s="275"/>
      <c r="KIA1495" s="275"/>
      <c r="KIB1495" s="275"/>
      <c r="KIC1495" s="275"/>
      <c r="KID1495" s="275"/>
      <c r="KIE1495" s="275"/>
      <c r="KIF1495" s="275"/>
      <c r="KIG1495" s="275"/>
      <c r="KIH1495" s="275"/>
      <c r="KII1495" s="275"/>
      <c r="KIJ1495" s="275"/>
      <c r="KIK1495" s="275"/>
      <c r="KIL1495" s="275"/>
      <c r="KIM1495" s="275"/>
      <c r="KIN1495" s="275"/>
      <c r="KIO1495" s="275"/>
      <c r="KIP1495" s="275"/>
      <c r="KIQ1495" s="275"/>
      <c r="KIR1495" s="275"/>
      <c r="KIS1495" s="275"/>
      <c r="KIT1495" s="275"/>
      <c r="KIU1495" s="275"/>
      <c r="KIV1495" s="275"/>
      <c r="KIW1495" s="275"/>
      <c r="KIX1495" s="275"/>
      <c r="KIY1495" s="275"/>
      <c r="KIZ1495" s="275"/>
      <c r="KJA1495" s="275"/>
      <c r="KJB1495" s="275"/>
      <c r="KJC1495" s="275"/>
      <c r="KJD1495" s="275"/>
      <c r="KJE1495" s="275"/>
      <c r="KJF1495" s="275"/>
      <c r="KJG1495" s="275"/>
      <c r="KJH1495" s="275"/>
      <c r="KJI1495" s="275"/>
      <c r="KJJ1495" s="275"/>
      <c r="KJK1495" s="275"/>
      <c r="KJL1495" s="275"/>
      <c r="KJM1495" s="275"/>
      <c r="KJN1495" s="275"/>
      <c r="KJO1495" s="275"/>
      <c r="KJP1495" s="275"/>
      <c r="KJQ1495" s="275"/>
      <c r="KJR1495" s="275"/>
      <c r="KJS1495" s="275"/>
      <c r="KJT1495" s="275"/>
      <c r="KJU1495" s="275"/>
      <c r="KJV1495" s="275"/>
      <c r="KJW1495" s="275"/>
      <c r="KJX1495" s="275"/>
      <c r="KJY1495" s="275"/>
      <c r="KJZ1495" s="275"/>
      <c r="KKA1495" s="275"/>
      <c r="KKB1495" s="275"/>
      <c r="KKC1495" s="275"/>
      <c r="KKD1495" s="275"/>
      <c r="KKE1495" s="275"/>
      <c r="KKF1495" s="275"/>
      <c r="KKG1495" s="275"/>
      <c r="KKH1495" s="275"/>
      <c r="KKI1495" s="275"/>
      <c r="KKJ1495" s="275"/>
      <c r="KKK1495" s="275"/>
      <c r="KKL1495" s="275"/>
      <c r="KKM1495" s="275"/>
      <c r="KKN1495" s="275"/>
      <c r="KKO1495" s="275"/>
      <c r="KKP1495" s="275"/>
      <c r="KKQ1495" s="275"/>
      <c r="KKR1495" s="275"/>
      <c r="KKS1495" s="275"/>
      <c r="KKT1495" s="275"/>
      <c r="KKU1495" s="275"/>
      <c r="KKV1495" s="275"/>
      <c r="KKW1495" s="275"/>
      <c r="KKX1495" s="275"/>
      <c r="KKY1495" s="275"/>
      <c r="KKZ1495" s="275"/>
      <c r="KLA1495" s="275"/>
      <c r="KLB1495" s="275"/>
      <c r="KLC1495" s="275"/>
      <c r="KLD1495" s="275"/>
      <c r="KLE1495" s="275"/>
      <c r="KLF1495" s="275"/>
      <c r="KLG1495" s="275"/>
      <c r="KLH1495" s="275"/>
      <c r="KLI1495" s="275"/>
      <c r="KLJ1495" s="275"/>
      <c r="KLK1495" s="275"/>
      <c r="KLL1495" s="275"/>
      <c r="KLM1495" s="275"/>
      <c r="KLN1495" s="275"/>
      <c r="KLO1495" s="275"/>
      <c r="KLP1495" s="275"/>
      <c r="KLQ1495" s="275"/>
      <c r="KLR1495" s="275"/>
      <c r="KLS1495" s="275"/>
      <c r="KLT1495" s="275"/>
      <c r="KLU1495" s="275"/>
      <c r="KLV1495" s="275"/>
      <c r="KLW1495" s="275"/>
      <c r="KLX1495" s="275"/>
      <c r="KLY1495" s="275"/>
      <c r="KLZ1495" s="275"/>
      <c r="KMA1495" s="275"/>
      <c r="KMB1495" s="275"/>
      <c r="KMC1495" s="275"/>
      <c r="KMD1495" s="275"/>
      <c r="KME1495" s="275"/>
      <c r="KMF1495" s="275"/>
      <c r="KMG1495" s="275"/>
      <c r="KMH1495" s="275"/>
      <c r="KMI1495" s="275"/>
      <c r="KMJ1495" s="275"/>
      <c r="KMK1495" s="275"/>
      <c r="KML1495" s="275"/>
      <c r="KMM1495" s="275"/>
      <c r="KMN1495" s="275"/>
      <c r="KMO1495" s="275"/>
      <c r="KMP1495" s="275"/>
      <c r="KMQ1495" s="275"/>
      <c r="KMR1495" s="275"/>
      <c r="KMS1495" s="275"/>
      <c r="KMT1495" s="275"/>
      <c r="KMU1495" s="275"/>
      <c r="KMV1495" s="275"/>
      <c r="KMW1495" s="275"/>
      <c r="KMX1495" s="275"/>
      <c r="KMY1495" s="275"/>
      <c r="KMZ1495" s="275"/>
      <c r="KNA1495" s="275"/>
      <c r="KNB1495" s="275"/>
      <c r="KNC1495" s="275"/>
      <c r="KND1495" s="275"/>
      <c r="KNE1495" s="275"/>
      <c r="KNF1495" s="275"/>
      <c r="KNG1495" s="275"/>
      <c r="KNH1495" s="275"/>
      <c r="KNI1495" s="275"/>
      <c r="KNJ1495" s="275"/>
      <c r="KNK1495" s="275"/>
      <c r="KNL1495" s="275"/>
      <c r="KNM1495" s="275"/>
      <c r="KNN1495" s="275"/>
      <c r="KNO1495" s="275"/>
      <c r="KNP1495" s="275"/>
      <c r="KNQ1495" s="275"/>
      <c r="KNR1495" s="275"/>
      <c r="KNS1495" s="275"/>
      <c r="KNT1495" s="275"/>
      <c r="KNU1495" s="275"/>
      <c r="KNV1495" s="275"/>
      <c r="KNW1495" s="275"/>
      <c r="KNX1495" s="275"/>
      <c r="KNY1495" s="275"/>
      <c r="KNZ1495" s="275"/>
      <c r="KOA1495" s="275"/>
      <c r="KOB1495" s="275"/>
      <c r="KOC1495" s="275"/>
      <c r="KOD1495" s="275"/>
      <c r="KOE1495" s="275"/>
      <c r="KOF1495" s="275"/>
      <c r="KOG1495" s="275"/>
      <c r="KOH1495" s="275"/>
      <c r="KOI1495" s="275"/>
      <c r="KOJ1495" s="275"/>
      <c r="KOK1495" s="275"/>
      <c r="KOL1495" s="275"/>
      <c r="KOM1495" s="275"/>
      <c r="KON1495" s="275"/>
      <c r="KOO1495" s="275"/>
      <c r="KOP1495" s="275"/>
      <c r="KOQ1495" s="275"/>
      <c r="KOR1495" s="275"/>
      <c r="KOS1495" s="275"/>
      <c r="KOT1495" s="275"/>
      <c r="KOU1495" s="275"/>
      <c r="KOV1495" s="275"/>
      <c r="KOW1495" s="275"/>
      <c r="KOX1495" s="275"/>
      <c r="KOY1495" s="275"/>
      <c r="KOZ1495" s="275"/>
      <c r="KPA1495" s="275"/>
      <c r="KPB1495" s="275"/>
      <c r="KPC1495" s="275"/>
      <c r="KPD1495" s="275"/>
      <c r="KPE1495" s="275"/>
      <c r="KPF1495" s="275"/>
      <c r="KPG1495" s="275"/>
      <c r="KPH1495" s="275"/>
      <c r="KPI1495" s="275"/>
      <c r="KPJ1495" s="275"/>
      <c r="KPK1495" s="275"/>
      <c r="KPL1495" s="275"/>
      <c r="KPM1495" s="275"/>
      <c r="KPN1495" s="275"/>
      <c r="KPO1495" s="275"/>
      <c r="KPP1495" s="275"/>
      <c r="KPQ1495" s="275"/>
      <c r="KPR1495" s="275"/>
      <c r="KPS1495" s="275"/>
      <c r="KPT1495" s="275"/>
      <c r="KPU1495" s="275"/>
      <c r="KPV1495" s="275"/>
      <c r="KPW1495" s="275"/>
      <c r="KPX1495" s="275"/>
      <c r="KPY1495" s="275"/>
      <c r="KPZ1495" s="275"/>
      <c r="KQA1495" s="275"/>
      <c r="KQB1495" s="275"/>
      <c r="KQC1495" s="275"/>
      <c r="KQD1495" s="275"/>
      <c r="KQE1495" s="275"/>
      <c r="KQF1495" s="275"/>
      <c r="KQG1495" s="275"/>
      <c r="KQH1495" s="275"/>
      <c r="KQI1495" s="275"/>
      <c r="KQJ1495" s="275"/>
      <c r="KQK1495" s="275"/>
      <c r="KQL1495" s="275"/>
      <c r="KQM1495" s="275"/>
      <c r="KQN1495" s="275"/>
      <c r="KQO1495" s="275"/>
      <c r="KQP1495" s="275"/>
      <c r="KQQ1495" s="275"/>
      <c r="KQR1495" s="275"/>
      <c r="KQS1495" s="275"/>
      <c r="KQT1495" s="275"/>
      <c r="KQU1495" s="275"/>
      <c r="KQV1495" s="275"/>
      <c r="KQW1495" s="275"/>
      <c r="KQX1495" s="275"/>
      <c r="KQY1495" s="275"/>
      <c r="KQZ1495" s="275"/>
      <c r="KRA1495" s="275"/>
      <c r="KRB1495" s="275"/>
      <c r="KRC1495" s="275"/>
      <c r="KRD1495" s="275"/>
      <c r="KRE1495" s="275"/>
      <c r="KRF1495" s="275"/>
      <c r="KRG1495" s="275"/>
      <c r="KRH1495" s="275"/>
      <c r="KRI1495" s="275"/>
      <c r="KRJ1495" s="275"/>
      <c r="KRK1495" s="275"/>
      <c r="KRL1495" s="275"/>
      <c r="KRM1495" s="275"/>
      <c r="KRN1495" s="275"/>
      <c r="KRO1495" s="275"/>
      <c r="KRP1495" s="275"/>
      <c r="KRQ1495" s="275"/>
      <c r="KRR1495" s="275"/>
      <c r="KRS1495" s="275"/>
      <c r="KRT1495" s="275"/>
      <c r="KRU1495" s="275"/>
      <c r="KRV1495" s="275"/>
      <c r="KRW1495" s="275"/>
      <c r="KRX1495" s="275"/>
      <c r="KRY1495" s="275"/>
      <c r="KRZ1495" s="275"/>
      <c r="KSA1495" s="275"/>
      <c r="KSB1495" s="275"/>
      <c r="KSC1495" s="275"/>
      <c r="KSD1495" s="275"/>
      <c r="KSE1495" s="275"/>
      <c r="KSF1495" s="275"/>
      <c r="KSG1495" s="275"/>
      <c r="KSH1495" s="275"/>
      <c r="KSI1495" s="275"/>
      <c r="KSJ1495" s="275"/>
      <c r="KSK1495" s="275"/>
      <c r="KSL1495" s="275"/>
      <c r="KSM1495" s="275"/>
      <c r="KSN1495" s="275"/>
      <c r="KSO1495" s="275"/>
      <c r="KSP1495" s="275"/>
      <c r="KSQ1495" s="275"/>
      <c r="KSR1495" s="275"/>
      <c r="KSS1495" s="275"/>
      <c r="KST1495" s="275"/>
      <c r="KSU1495" s="275"/>
      <c r="KSV1495" s="275"/>
      <c r="KSW1495" s="275"/>
      <c r="KSX1495" s="275"/>
      <c r="KSY1495" s="275"/>
      <c r="KSZ1495" s="275"/>
      <c r="KTA1495" s="275"/>
      <c r="KTB1495" s="275"/>
      <c r="KTC1495" s="275"/>
      <c r="KTD1495" s="275"/>
      <c r="KTE1495" s="275"/>
      <c r="KTF1495" s="275"/>
      <c r="KTG1495" s="275"/>
      <c r="KTH1495" s="275"/>
      <c r="KTI1495" s="275"/>
      <c r="KTJ1495" s="275"/>
      <c r="KTK1495" s="275"/>
      <c r="KTL1495" s="275"/>
      <c r="KTM1495" s="275"/>
      <c r="KTN1495" s="275"/>
      <c r="KTO1495" s="275"/>
      <c r="KTP1495" s="275"/>
      <c r="KTQ1495" s="275"/>
      <c r="KTR1495" s="275"/>
      <c r="KTS1495" s="275"/>
      <c r="KTT1495" s="275"/>
      <c r="KTU1495" s="275"/>
      <c r="KTV1495" s="275"/>
      <c r="KTW1495" s="275"/>
      <c r="KTX1495" s="275"/>
      <c r="KTY1495" s="275"/>
      <c r="KTZ1495" s="275"/>
      <c r="KUA1495" s="275"/>
      <c r="KUB1495" s="275"/>
      <c r="KUC1495" s="275"/>
      <c r="KUD1495" s="275"/>
      <c r="KUE1495" s="275"/>
      <c r="KUF1495" s="275"/>
      <c r="KUG1495" s="275"/>
      <c r="KUH1495" s="275"/>
      <c r="KUI1495" s="275"/>
      <c r="KUJ1495" s="275"/>
      <c r="KUK1495" s="275"/>
      <c r="KUL1495" s="275"/>
      <c r="KUM1495" s="275"/>
      <c r="KUN1495" s="275"/>
      <c r="KUO1495" s="275"/>
      <c r="KUP1495" s="275"/>
      <c r="KUQ1495" s="275"/>
      <c r="KUR1495" s="275"/>
      <c r="KUS1495" s="275"/>
      <c r="KUT1495" s="275"/>
      <c r="KUU1495" s="275"/>
      <c r="KUV1495" s="275"/>
      <c r="KUW1495" s="275"/>
      <c r="KUX1495" s="275"/>
      <c r="KUY1495" s="275"/>
      <c r="KUZ1495" s="275"/>
      <c r="KVA1495" s="275"/>
      <c r="KVB1495" s="275"/>
      <c r="KVC1495" s="275"/>
      <c r="KVD1495" s="275"/>
      <c r="KVE1495" s="275"/>
      <c r="KVF1495" s="275"/>
      <c r="KVG1495" s="275"/>
      <c r="KVH1495" s="275"/>
      <c r="KVI1495" s="275"/>
      <c r="KVJ1495" s="275"/>
      <c r="KVK1495" s="275"/>
      <c r="KVL1495" s="275"/>
      <c r="KVM1495" s="275"/>
      <c r="KVN1495" s="275"/>
      <c r="KVO1495" s="275"/>
      <c r="KVP1495" s="275"/>
      <c r="KVQ1495" s="275"/>
      <c r="KVR1495" s="275"/>
      <c r="KVS1495" s="275"/>
      <c r="KVT1495" s="275"/>
      <c r="KVU1495" s="275"/>
      <c r="KVV1495" s="275"/>
      <c r="KVW1495" s="275"/>
      <c r="KVX1495" s="275"/>
      <c r="KVY1495" s="275"/>
      <c r="KVZ1495" s="275"/>
      <c r="KWA1495" s="275"/>
      <c r="KWB1495" s="275"/>
      <c r="KWC1495" s="275"/>
      <c r="KWD1495" s="275"/>
      <c r="KWE1495" s="275"/>
      <c r="KWF1495" s="275"/>
      <c r="KWG1495" s="275"/>
      <c r="KWH1495" s="275"/>
      <c r="KWI1495" s="275"/>
      <c r="KWJ1495" s="275"/>
      <c r="KWK1495" s="275"/>
      <c r="KWL1495" s="275"/>
      <c r="KWM1495" s="275"/>
      <c r="KWN1495" s="275"/>
      <c r="KWO1495" s="275"/>
      <c r="KWP1495" s="275"/>
      <c r="KWQ1495" s="275"/>
      <c r="KWR1495" s="275"/>
      <c r="KWS1495" s="275"/>
      <c r="KWT1495" s="275"/>
      <c r="KWU1495" s="275"/>
      <c r="KWV1495" s="275"/>
      <c r="KWW1495" s="275"/>
      <c r="KWX1495" s="275"/>
      <c r="KWY1495" s="275"/>
      <c r="KWZ1495" s="275"/>
      <c r="KXA1495" s="275"/>
      <c r="KXB1495" s="275"/>
      <c r="KXC1495" s="275"/>
      <c r="KXD1495" s="275"/>
      <c r="KXE1495" s="275"/>
      <c r="KXF1495" s="275"/>
      <c r="KXG1495" s="275"/>
      <c r="KXH1495" s="275"/>
      <c r="KXI1495" s="275"/>
      <c r="KXJ1495" s="275"/>
      <c r="KXK1495" s="275"/>
      <c r="KXL1495" s="275"/>
      <c r="KXM1495" s="275"/>
      <c r="KXN1495" s="275"/>
      <c r="KXO1495" s="275"/>
      <c r="KXP1495" s="275"/>
      <c r="KXQ1495" s="275"/>
      <c r="KXR1495" s="275"/>
      <c r="KXS1495" s="275"/>
      <c r="KXT1495" s="275"/>
      <c r="KXU1495" s="275"/>
      <c r="KXV1495" s="275"/>
      <c r="KXW1495" s="275"/>
      <c r="KXX1495" s="275"/>
      <c r="KXY1495" s="275"/>
      <c r="KXZ1495" s="275"/>
      <c r="KYA1495" s="275"/>
      <c r="KYB1495" s="275"/>
      <c r="KYC1495" s="275"/>
      <c r="KYD1495" s="275"/>
      <c r="KYE1495" s="275"/>
      <c r="KYF1495" s="275"/>
      <c r="KYG1495" s="275"/>
      <c r="KYH1495" s="275"/>
      <c r="KYI1495" s="275"/>
      <c r="KYJ1495" s="275"/>
      <c r="KYK1495" s="275"/>
      <c r="KYL1495" s="275"/>
      <c r="KYM1495" s="275"/>
      <c r="KYN1495" s="275"/>
      <c r="KYO1495" s="275"/>
      <c r="KYP1495" s="275"/>
      <c r="KYQ1495" s="275"/>
      <c r="KYR1495" s="275"/>
      <c r="KYS1495" s="275"/>
      <c r="KYT1495" s="275"/>
      <c r="KYU1495" s="275"/>
      <c r="KYV1495" s="275"/>
      <c r="KYW1495" s="275"/>
      <c r="KYX1495" s="275"/>
      <c r="KYY1495" s="275"/>
      <c r="KYZ1495" s="275"/>
      <c r="KZA1495" s="275"/>
      <c r="KZB1495" s="275"/>
      <c r="KZC1495" s="275"/>
      <c r="KZD1495" s="275"/>
      <c r="KZE1495" s="275"/>
      <c r="KZF1495" s="275"/>
      <c r="KZG1495" s="275"/>
      <c r="KZH1495" s="275"/>
      <c r="KZI1495" s="275"/>
      <c r="KZJ1495" s="275"/>
      <c r="KZK1495" s="275"/>
      <c r="KZL1495" s="275"/>
      <c r="KZM1495" s="275"/>
      <c r="KZN1495" s="275"/>
      <c r="KZO1495" s="275"/>
      <c r="KZP1495" s="275"/>
      <c r="KZQ1495" s="275"/>
      <c r="KZR1495" s="275"/>
      <c r="KZS1495" s="275"/>
      <c r="KZT1495" s="275"/>
      <c r="KZU1495" s="275"/>
      <c r="KZV1495" s="275"/>
      <c r="KZW1495" s="275"/>
      <c r="KZX1495" s="275"/>
      <c r="KZY1495" s="275"/>
      <c r="KZZ1495" s="275"/>
      <c r="LAA1495" s="275"/>
      <c r="LAB1495" s="275"/>
      <c r="LAC1495" s="275"/>
      <c r="LAD1495" s="275"/>
      <c r="LAE1495" s="275"/>
      <c r="LAF1495" s="275"/>
      <c r="LAG1495" s="275"/>
      <c r="LAH1495" s="275"/>
      <c r="LAI1495" s="275"/>
      <c r="LAJ1495" s="275"/>
      <c r="LAK1495" s="275"/>
      <c r="LAL1495" s="275"/>
      <c r="LAM1495" s="275"/>
      <c r="LAN1495" s="275"/>
      <c r="LAO1495" s="275"/>
      <c r="LAP1495" s="275"/>
      <c r="LAQ1495" s="275"/>
      <c r="LAR1495" s="275"/>
      <c r="LAS1495" s="275"/>
      <c r="LAT1495" s="275"/>
      <c r="LAU1495" s="275"/>
      <c r="LAV1495" s="275"/>
      <c r="LAW1495" s="275"/>
      <c r="LAX1495" s="275"/>
      <c r="LAY1495" s="275"/>
      <c r="LAZ1495" s="275"/>
      <c r="LBA1495" s="275"/>
      <c r="LBB1495" s="275"/>
      <c r="LBC1495" s="275"/>
      <c r="LBD1495" s="275"/>
      <c r="LBE1495" s="275"/>
      <c r="LBF1495" s="275"/>
      <c r="LBG1495" s="275"/>
      <c r="LBH1495" s="275"/>
      <c r="LBI1495" s="275"/>
      <c r="LBJ1495" s="275"/>
      <c r="LBK1495" s="275"/>
      <c r="LBL1495" s="275"/>
      <c r="LBM1495" s="275"/>
      <c r="LBN1495" s="275"/>
      <c r="LBO1495" s="275"/>
      <c r="LBP1495" s="275"/>
      <c r="LBQ1495" s="275"/>
      <c r="LBR1495" s="275"/>
      <c r="LBS1495" s="275"/>
      <c r="LBT1495" s="275"/>
      <c r="LBU1495" s="275"/>
      <c r="LBV1495" s="275"/>
      <c r="LBW1495" s="275"/>
      <c r="LBX1495" s="275"/>
      <c r="LBY1495" s="275"/>
      <c r="LBZ1495" s="275"/>
      <c r="LCA1495" s="275"/>
      <c r="LCB1495" s="275"/>
      <c r="LCC1495" s="275"/>
      <c r="LCD1495" s="275"/>
      <c r="LCE1495" s="275"/>
      <c r="LCF1495" s="275"/>
      <c r="LCG1495" s="275"/>
      <c r="LCH1495" s="275"/>
      <c r="LCI1495" s="275"/>
      <c r="LCJ1495" s="275"/>
      <c r="LCK1495" s="275"/>
      <c r="LCL1495" s="275"/>
      <c r="LCM1495" s="275"/>
      <c r="LCN1495" s="275"/>
      <c r="LCO1495" s="275"/>
      <c r="LCP1495" s="275"/>
      <c r="LCQ1495" s="275"/>
      <c r="LCR1495" s="275"/>
      <c r="LCS1495" s="275"/>
      <c r="LCT1495" s="275"/>
      <c r="LCU1495" s="275"/>
      <c r="LCV1495" s="275"/>
      <c r="LCW1495" s="275"/>
      <c r="LCX1495" s="275"/>
      <c r="LCY1495" s="275"/>
      <c r="LCZ1495" s="275"/>
      <c r="LDA1495" s="275"/>
      <c r="LDB1495" s="275"/>
      <c r="LDC1495" s="275"/>
      <c r="LDD1495" s="275"/>
      <c r="LDE1495" s="275"/>
      <c r="LDF1495" s="275"/>
      <c r="LDG1495" s="275"/>
      <c r="LDH1495" s="275"/>
      <c r="LDI1495" s="275"/>
      <c r="LDJ1495" s="275"/>
      <c r="LDK1495" s="275"/>
      <c r="LDL1495" s="275"/>
      <c r="LDM1495" s="275"/>
      <c r="LDN1495" s="275"/>
      <c r="LDO1495" s="275"/>
      <c r="LDP1495" s="275"/>
      <c r="LDQ1495" s="275"/>
      <c r="LDR1495" s="275"/>
      <c r="LDS1495" s="275"/>
      <c r="LDT1495" s="275"/>
      <c r="LDU1495" s="275"/>
      <c r="LDV1495" s="275"/>
      <c r="LDW1495" s="275"/>
      <c r="LDX1495" s="275"/>
      <c r="LDY1495" s="275"/>
      <c r="LDZ1495" s="275"/>
      <c r="LEA1495" s="275"/>
      <c r="LEB1495" s="275"/>
      <c r="LEC1495" s="275"/>
      <c r="LED1495" s="275"/>
      <c r="LEE1495" s="275"/>
      <c r="LEF1495" s="275"/>
      <c r="LEG1495" s="275"/>
      <c r="LEH1495" s="275"/>
      <c r="LEI1495" s="275"/>
      <c r="LEJ1495" s="275"/>
      <c r="LEK1495" s="275"/>
      <c r="LEL1495" s="275"/>
      <c r="LEM1495" s="275"/>
      <c r="LEN1495" s="275"/>
      <c r="LEO1495" s="275"/>
      <c r="LEP1495" s="275"/>
      <c r="LEQ1495" s="275"/>
      <c r="LER1495" s="275"/>
      <c r="LES1495" s="275"/>
      <c r="LET1495" s="275"/>
      <c r="LEU1495" s="275"/>
      <c r="LEV1495" s="275"/>
      <c r="LEW1495" s="275"/>
      <c r="LEX1495" s="275"/>
      <c r="LEY1495" s="275"/>
      <c r="LEZ1495" s="275"/>
      <c r="LFA1495" s="275"/>
      <c r="LFB1495" s="275"/>
      <c r="LFC1495" s="275"/>
      <c r="LFD1495" s="275"/>
      <c r="LFE1495" s="275"/>
      <c r="LFF1495" s="275"/>
      <c r="LFG1495" s="275"/>
      <c r="LFH1495" s="275"/>
      <c r="LFI1495" s="275"/>
      <c r="LFJ1495" s="275"/>
      <c r="LFK1495" s="275"/>
      <c r="LFL1495" s="275"/>
      <c r="LFM1495" s="275"/>
      <c r="LFN1495" s="275"/>
      <c r="LFO1495" s="275"/>
      <c r="LFP1495" s="275"/>
      <c r="LFQ1495" s="275"/>
      <c r="LFR1495" s="275"/>
      <c r="LFS1495" s="275"/>
      <c r="LFT1495" s="275"/>
      <c r="LFU1495" s="275"/>
      <c r="LFV1495" s="275"/>
      <c r="LFW1495" s="275"/>
      <c r="LFX1495" s="275"/>
      <c r="LFY1495" s="275"/>
      <c r="LFZ1495" s="275"/>
      <c r="LGA1495" s="275"/>
      <c r="LGB1495" s="275"/>
      <c r="LGC1495" s="275"/>
      <c r="LGD1495" s="275"/>
      <c r="LGE1495" s="275"/>
      <c r="LGF1495" s="275"/>
      <c r="LGG1495" s="275"/>
      <c r="LGH1495" s="275"/>
      <c r="LGI1495" s="275"/>
      <c r="LGJ1495" s="275"/>
      <c r="LGK1495" s="275"/>
      <c r="LGL1495" s="275"/>
      <c r="LGM1495" s="275"/>
      <c r="LGN1495" s="275"/>
      <c r="LGO1495" s="275"/>
      <c r="LGP1495" s="275"/>
      <c r="LGQ1495" s="275"/>
      <c r="LGR1495" s="275"/>
      <c r="LGS1495" s="275"/>
      <c r="LGT1495" s="275"/>
      <c r="LGU1495" s="275"/>
      <c r="LGV1495" s="275"/>
      <c r="LGW1495" s="275"/>
      <c r="LGX1495" s="275"/>
      <c r="LGY1495" s="275"/>
      <c r="LGZ1495" s="275"/>
      <c r="LHA1495" s="275"/>
      <c r="LHB1495" s="275"/>
      <c r="LHC1495" s="275"/>
      <c r="LHD1495" s="275"/>
      <c r="LHE1495" s="275"/>
      <c r="LHF1495" s="275"/>
      <c r="LHG1495" s="275"/>
      <c r="LHH1495" s="275"/>
      <c r="LHI1495" s="275"/>
      <c r="LHJ1495" s="275"/>
      <c r="LHK1495" s="275"/>
      <c r="LHL1495" s="275"/>
      <c r="LHM1495" s="275"/>
      <c r="LHN1495" s="275"/>
      <c r="LHO1495" s="275"/>
      <c r="LHP1495" s="275"/>
      <c r="LHQ1495" s="275"/>
      <c r="LHR1495" s="275"/>
      <c r="LHS1495" s="275"/>
      <c r="LHT1495" s="275"/>
      <c r="LHU1495" s="275"/>
      <c r="LHV1495" s="275"/>
      <c r="LHW1495" s="275"/>
      <c r="LHX1495" s="275"/>
      <c r="LHY1495" s="275"/>
      <c r="LHZ1495" s="275"/>
      <c r="LIA1495" s="275"/>
      <c r="LIB1495" s="275"/>
      <c r="LIC1495" s="275"/>
      <c r="LID1495" s="275"/>
      <c r="LIE1495" s="275"/>
      <c r="LIF1495" s="275"/>
      <c r="LIG1495" s="275"/>
      <c r="LIH1495" s="275"/>
      <c r="LII1495" s="275"/>
      <c r="LIJ1495" s="275"/>
      <c r="LIK1495" s="275"/>
      <c r="LIL1495" s="275"/>
      <c r="LIM1495" s="275"/>
      <c r="LIN1495" s="275"/>
      <c r="LIO1495" s="275"/>
      <c r="LIP1495" s="275"/>
      <c r="LIQ1495" s="275"/>
      <c r="LIR1495" s="275"/>
      <c r="LIS1495" s="275"/>
      <c r="LIT1495" s="275"/>
      <c r="LIU1495" s="275"/>
      <c r="LIV1495" s="275"/>
      <c r="LIW1495" s="275"/>
      <c r="LIX1495" s="275"/>
      <c r="LIY1495" s="275"/>
      <c r="LIZ1495" s="275"/>
      <c r="LJA1495" s="275"/>
      <c r="LJB1495" s="275"/>
      <c r="LJC1495" s="275"/>
      <c r="LJD1495" s="275"/>
      <c r="LJE1495" s="275"/>
      <c r="LJF1495" s="275"/>
      <c r="LJG1495" s="275"/>
      <c r="LJH1495" s="275"/>
      <c r="LJI1495" s="275"/>
      <c r="LJJ1495" s="275"/>
      <c r="LJK1495" s="275"/>
      <c r="LJL1495" s="275"/>
      <c r="LJM1495" s="275"/>
      <c r="LJN1495" s="275"/>
      <c r="LJO1495" s="275"/>
      <c r="LJP1495" s="275"/>
      <c r="LJQ1495" s="275"/>
      <c r="LJR1495" s="275"/>
      <c r="LJS1495" s="275"/>
      <c r="LJT1495" s="275"/>
      <c r="LJU1495" s="275"/>
      <c r="LJV1495" s="275"/>
      <c r="LJW1495" s="275"/>
      <c r="LJX1495" s="275"/>
      <c r="LJY1495" s="275"/>
      <c r="LJZ1495" s="275"/>
      <c r="LKA1495" s="275"/>
      <c r="LKB1495" s="275"/>
      <c r="LKC1495" s="275"/>
      <c r="LKD1495" s="275"/>
      <c r="LKE1495" s="275"/>
      <c r="LKF1495" s="275"/>
      <c r="LKG1495" s="275"/>
      <c r="LKH1495" s="275"/>
      <c r="LKI1495" s="275"/>
      <c r="LKJ1495" s="275"/>
      <c r="LKK1495" s="275"/>
      <c r="LKL1495" s="275"/>
      <c r="LKM1495" s="275"/>
      <c r="LKN1495" s="275"/>
      <c r="LKO1495" s="275"/>
      <c r="LKP1495" s="275"/>
      <c r="LKQ1495" s="275"/>
      <c r="LKR1495" s="275"/>
      <c r="LKS1495" s="275"/>
      <c r="LKT1495" s="275"/>
      <c r="LKU1495" s="275"/>
      <c r="LKV1495" s="275"/>
      <c r="LKW1495" s="275"/>
      <c r="LKX1495" s="275"/>
      <c r="LKY1495" s="275"/>
      <c r="LKZ1495" s="275"/>
      <c r="LLA1495" s="275"/>
      <c r="LLB1495" s="275"/>
      <c r="LLC1495" s="275"/>
      <c r="LLD1495" s="275"/>
      <c r="LLE1495" s="275"/>
      <c r="LLF1495" s="275"/>
      <c r="LLG1495" s="275"/>
      <c r="LLH1495" s="275"/>
      <c r="LLI1495" s="275"/>
      <c r="LLJ1495" s="275"/>
      <c r="LLK1495" s="275"/>
      <c r="LLL1495" s="275"/>
      <c r="LLM1495" s="275"/>
      <c r="LLN1495" s="275"/>
      <c r="LLO1495" s="275"/>
      <c r="LLP1495" s="275"/>
      <c r="LLQ1495" s="275"/>
      <c r="LLR1495" s="275"/>
      <c r="LLS1495" s="275"/>
      <c r="LLT1495" s="275"/>
      <c r="LLU1495" s="275"/>
      <c r="LLV1495" s="275"/>
      <c r="LLW1495" s="275"/>
      <c r="LLX1495" s="275"/>
      <c r="LLY1495" s="275"/>
      <c r="LLZ1495" s="275"/>
      <c r="LMA1495" s="275"/>
      <c r="LMB1495" s="275"/>
      <c r="LMC1495" s="275"/>
      <c r="LMD1495" s="275"/>
      <c r="LME1495" s="275"/>
      <c r="LMF1495" s="275"/>
      <c r="LMG1495" s="275"/>
      <c r="LMH1495" s="275"/>
      <c r="LMI1495" s="275"/>
      <c r="LMJ1495" s="275"/>
      <c r="LMK1495" s="275"/>
      <c r="LML1495" s="275"/>
      <c r="LMM1495" s="275"/>
      <c r="LMN1495" s="275"/>
      <c r="LMO1495" s="275"/>
      <c r="LMP1495" s="275"/>
      <c r="LMQ1495" s="275"/>
      <c r="LMR1495" s="275"/>
      <c r="LMS1495" s="275"/>
      <c r="LMT1495" s="275"/>
      <c r="LMU1495" s="275"/>
      <c r="LMV1495" s="275"/>
      <c r="LMW1495" s="275"/>
      <c r="LMX1495" s="275"/>
      <c r="LMY1495" s="275"/>
      <c r="LMZ1495" s="275"/>
      <c r="LNA1495" s="275"/>
      <c r="LNB1495" s="275"/>
      <c r="LNC1495" s="275"/>
      <c r="LND1495" s="275"/>
      <c r="LNE1495" s="275"/>
      <c r="LNF1495" s="275"/>
      <c r="LNG1495" s="275"/>
      <c r="LNH1495" s="275"/>
      <c r="LNI1495" s="275"/>
      <c r="LNJ1495" s="275"/>
      <c r="LNK1495" s="275"/>
      <c r="LNL1495" s="275"/>
      <c r="LNM1495" s="275"/>
      <c r="LNN1495" s="275"/>
      <c r="LNO1495" s="275"/>
      <c r="LNP1495" s="275"/>
      <c r="LNQ1495" s="275"/>
      <c r="LNR1495" s="275"/>
      <c r="LNS1495" s="275"/>
      <c r="LNT1495" s="275"/>
      <c r="LNU1495" s="275"/>
      <c r="LNV1495" s="275"/>
      <c r="LNW1495" s="275"/>
      <c r="LNX1495" s="275"/>
      <c r="LNY1495" s="275"/>
      <c r="LNZ1495" s="275"/>
      <c r="LOA1495" s="275"/>
      <c r="LOB1495" s="275"/>
      <c r="LOC1495" s="275"/>
      <c r="LOD1495" s="275"/>
      <c r="LOE1495" s="275"/>
      <c r="LOF1495" s="275"/>
      <c r="LOG1495" s="275"/>
      <c r="LOH1495" s="275"/>
      <c r="LOI1495" s="275"/>
      <c r="LOJ1495" s="275"/>
      <c r="LOK1495" s="275"/>
      <c r="LOL1495" s="275"/>
      <c r="LOM1495" s="275"/>
      <c r="LON1495" s="275"/>
      <c r="LOO1495" s="275"/>
      <c r="LOP1495" s="275"/>
      <c r="LOQ1495" s="275"/>
      <c r="LOR1495" s="275"/>
      <c r="LOS1495" s="275"/>
      <c r="LOT1495" s="275"/>
      <c r="LOU1495" s="275"/>
      <c r="LOV1495" s="275"/>
      <c r="LOW1495" s="275"/>
      <c r="LOX1495" s="275"/>
      <c r="LOY1495" s="275"/>
      <c r="LOZ1495" s="275"/>
      <c r="LPA1495" s="275"/>
      <c r="LPB1495" s="275"/>
      <c r="LPC1495" s="275"/>
      <c r="LPD1495" s="275"/>
      <c r="LPE1495" s="275"/>
      <c r="LPF1495" s="275"/>
      <c r="LPG1495" s="275"/>
      <c r="LPH1495" s="275"/>
      <c r="LPI1495" s="275"/>
      <c r="LPJ1495" s="275"/>
      <c r="LPK1495" s="275"/>
      <c r="LPL1495" s="275"/>
      <c r="LPM1495" s="275"/>
      <c r="LPN1495" s="275"/>
      <c r="LPO1495" s="275"/>
      <c r="LPP1495" s="275"/>
      <c r="LPQ1495" s="275"/>
      <c r="LPR1495" s="275"/>
      <c r="LPS1495" s="275"/>
      <c r="LPT1495" s="275"/>
      <c r="LPU1495" s="275"/>
      <c r="LPV1495" s="275"/>
      <c r="LPW1495" s="275"/>
      <c r="LPX1495" s="275"/>
      <c r="LPY1495" s="275"/>
      <c r="LPZ1495" s="275"/>
      <c r="LQA1495" s="275"/>
      <c r="LQB1495" s="275"/>
      <c r="LQC1495" s="275"/>
      <c r="LQD1495" s="275"/>
      <c r="LQE1495" s="275"/>
      <c r="LQF1495" s="275"/>
      <c r="LQG1495" s="275"/>
      <c r="LQH1495" s="275"/>
      <c r="LQI1495" s="275"/>
      <c r="LQJ1495" s="275"/>
      <c r="LQK1495" s="275"/>
      <c r="LQL1495" s="275"/>
      <c r="LQM1495" s="275"/>
      <c r="LQN1495" s="275"/>
      <c r="LQO1495" s="275"/>
      <c r="LQP1495" s="275"/>
      <c r="LQQ1495" s="275"/>
      <c r="LQR1495" s="275"/>
      <c r="LQS1495" s="275"/>
      <c r="LQT1495" s="275"/>
      <c r="LQU1495" s="275"/>
      <c r="LQV1495" s="275"/>
      <c r="LQW1495" s="275"/>
      <c r="LQX1495" s="275"/>
      <c r="LQY1495" s="275"/>
      <c r="LQZ1495" s="275"/>
      <c r="LRA1495" s="275"/>
      <c r="LRB1495" s="275"/>
      <c r="LRC1495" s="275"/>
      <c r="LRD1495" s="275"/>
      <c r="LRE1495" s="275"/>
      <c r="LRF1495" s="275"/>
      <c r="LRG1495" s="275"/>
      <c r="LRH1495" s="275"/>
      <c r="LRI1495" s="275"/>
      <c r="LRJ1495" s="275"/>
      <c r="LRK1495" s="275"/>
      <c r="LRL1495" s="275"/>
      <c r="LRM1495" s="275"/>
      <c r="LRN1495" s="275"/>
      <c r="LRO1495" s="275"/>
      <c r="LRP1495" s="275"/>
      <c r="LRQ1495" s="275"/>
      <c r="LRR1495" s="275"/>
      <c r="LRS1495" s="275"/>
      <c r="LRT1495" s="275"/>
      <c r="LRU1495" s="275"/>
      <c r="LRV1495" s="275"/>
      <c r="LRW1495" s="275"/>
      <c r="LRX1495" s="275"/>
      <c r="LRY1495" s="275"/>
      <c r="LRZ1495" s="275"/>
      <c r="LSA1495" s="275"/>
      <c r="LSB1495" s="275"/>
      <c r="LSC1495" s="275"/>
      <c r="LSD1495" s="275"/>
      <c r="LSE1495" s="275"/>
      <c r="LSF1495" s="275"/>
      <c r="LSG1495" s="275"/>
      <c r="LSH1495" s="275"/>
      <c r="LSI1495" s="275"/>
      <c r="LSJ1495" s="275"/>
      <c r="LSK1495" s="275"/>
      <c r="LSL1495" s="275"/>
      <c r="LSM1495" s="275"/>
      <c r="LSN1495" s="275"/>
      <c r="LSO1495" s="275"/>
      <c r="LSP1495" s="275"/>
      <c r="LSQ1495" s="275"/>
      <c r="LSR1495" s="275"/>
      <c r="LSS1495" s="275"/>
      <c r="LST1495" s="275"/>
      <c r="LSU1495" s="275"/>
      <c r="LSV1495" s="275"/>
      <c r="LSW1495" s="275"/>
      <c r="LSX1495" s="275"/>
      <c r="LSY1495" s="275"/>
      <c r="LSZ1495" s="275"/>
      <c r="LTA1495" s="275"/>
      <c r="LTB1495" s="275"/>
      <c r="LTC1495" s="275"/>
      <c r="LTD1495" s="275"/>
      <c r="LTE1495" s="275"/>
      <c r="LTF1495" s="275"/>
      <c r="LTG1495" s="275"/>
      <c r="LTH1495" s="275"/>
      <c r="LTI1495" s="275"/>
      <c r="LTJ1495" s="275"/>
      <c r="LTK1495" s="275"/>
      <c r="LTL1495" s="275"/>
      <c r="LTM1495" s="275"/>
      <c r="LTN1495" s="275"/>
      <c r="LTO1495" s="275"/>
      <c r="LTP1495" s="275"/>
      <c r="LTQ1495" s="275"/>
      <c r="LTR1495" s="275"/>
      <c r="LTS1495" s="275"/>
      <c r="LTT1495" s="275"/>
      <c r="LTU1495" s="275"/>
      <c r="LTV1495" s="275"/>
      <c r="LTW1495" s="275"/>
      <c r="LTX1495" s="275"/>
      <c r="LTY1495" s="275"/>
      <c r="LTZ1495" s="275"/>
      <c r="LUA1495" s="275"/>
      <c r="LUB1495" s="275"/>
      <c r="LUC1495" s="275"/>
      <c r="LUD1495" s="275"/>
      <c r="LUE1495" s="275"/>
      <c r="LUF1495" s="275"/>
      <c r="LUG1495" s="275"/>
      <c r="LUH1495" s="275"/>
      <c r="LUI1495" s="275"/>
      <c r="LUJ1495" s="275"/>
      <c r="LUK1495" s="275"/>
      <c r="LUL1495" s="275"/>
      <c r="LUM1495" s="275"/>
      <c r="LUN1495" s="275"/>
      <c r="LUO1495" s="275"/>
      <c r="LUP1495" s="275"/>
      <c r="LUQ1495" s="275"/>
      <c r="LUR1495" s="275"/>
      <c r="LUS1495" s="275"/>
      <c r="LUT1495" s="275"/>
      <c r="LUU1495" s="275"/>
      <c r="LUV1495" s="275"/>
      <c r="LUW1495" s="275"/>
      <c r="LUX1495" s="275"/>
      <c r="LUY1495" s="275"/>
      <c r="LUZ1495" s="275"/>
      <c r="LVA1495" s="275"/>
      <c r="LVB1495" s="275"/>
      <c r="LVC1495" s="275"/>
      <c r="LVD1495" s="275"/>
      <c r="LVE1495" s="275"/>
      <c r="LVF1495" s="275"/>
      <c r="LVG1495" s="275"/>
      <c r="LVH1495" s="275"/>
      <c r="LVI1495" s="275"/>
      <c r="LVJ1495" s="275"/>
      <c r="LVK1495" s="275"/>
      <c r="LVL1495" s="275"/>
      <c r="LVM1495" s="275"/>
      <c r="LVN1495" s="275"/>
      <c r="LVO1495" s="275"/>
      <c r="LVP1495" s="275"/>
      <c r="LVQ1495" s="275"/>
      <c r="LVR1495" s="275"/>
      <c r="LVS1495" s="275"/>
      <c r="LVT1495" s="275"/>
      <c r="LVU1495" s="275"/>
      <c r="LVV1495" s="275"/>
      <c r="LVW1495" s="275"/>
      <c r="LVX1495" s="275"/>
      <c r="LVY1495" s="275"/>
      <c r="LVZ1495" s="275"/>
      <c r="LWA1495" s="275"/>
      <c r="LWB1495" s="275"/>
      <c r="LWC1495" s="275"/>
      <c r="LWD1495" s="275"/>
      <c r="LWE1495" s="275"/>
      <c r="LWF1495" s="275"/>
      <c r="LWG1495" s="275"/>
      <c r="LWH1495" s="275"/>
      <c r="LWI1495" s="275"/>
      <c r="LWJ1495" s="275"/>
      <c r="LWK1495" s="275"/>
      <c r="LWL1495" s="275"/>
      <c r="LWM1495" s="275"/>
      <c r="LWN1495" s="275"/>
      <c r="LWO1495" s="275"/>
      <c r="LWP1495" s="275"/>
      <c r="LWQ1495" s="275"/>
      <c r="LWR1495" s="275"/>
      <c r="LWS1495" s="275"/>
      <c r="LWT1495" s="275"/>
      <c r="LWU1495" s="275"/>
      <c r="LWV1495" s="275"/>
      <c r="LWW1495" s="275"/>
      <c r="LWX1495" s="275"/>
      <c r="LWY1495" s="275"/>
      <c r="LWZ1495" s="275"/>
      <c r="LXA1495" s="275"/>
      <c r="LXB1495" s="275"/>
      <c r="LXC1495" s="275"/>
      <c r="LXD1495" s="275"/>
      <c r="LXE1495" s="275"/>
      <c r="LXF1495" s="275"/>
      <c r="LXG1495" s="275"/>
      <c r="LXH1495" s="275"/>
      <c r="LXI1495" s="275"/>
      <c r="LXJ1495" s="275"/>
      <c r="LXK1495" s="275"/>
      <c r="LXL1495" s="275"/>
      <c r="LXM1495" s="275"/>
      <c r="LXN1495" s="275"/>
      <c r="LXO1495" s="275"/>
      <c r="LXP1495" s="275"/>
      <c r="LXQ1495" s="275"/>
      <c r="LXR1495" s="275"/>
      <c r="LXS1495" s="275"/>
      <c r="LXT1495" s="275"/>
      <c r="LXU1495" s="275"/>
      <c r="LXV1495" s="275"/>
      <c r="LXW1495" s="275"/>
      <c r="LXX1495" s="275"/>
      <c r="LXY1495" s="275"/>
      <c r="LXZ1495" s="275"/>
      <c r="LYA1495" s="275"/>
      <c r="LYB1495" s="275"/>
      <c r="LYC1495" s="275"/>
      <c r="LYD1495" s="275"/>
      <c r="LYE1495" s="275"/>
      <c r="LYF1495" s="275"/>
      <c r="LYG1495" s="275"/>
      <c r="LYH1495" s="275"/>
      <c r="LYI1495" s="275"/>
      <c r="LYJ1495" s="275"/>
      <c r="LYK1495" s="275"/>
      <c r="LYL1495" s="275"/>
      <c r="LYM1495" s="275"/>
      <c r="LYN1495" s="275"/>
      <c r="LYO1495" s="275"/>
      <c r="LYP1495" s="275"/>
      <c r="LYQ1495" s="275"/>
      <c r="LYR1495" s="275"/>
      <c r="LYS1495" s="275"/>
      <c r="LYT1495" s="275"/>
      <c r="LYU1495" s="275"/>
      <c r="LYV1495" s="275"/>
      <c r="LYW1495" s="275"/>
      <c r="LYX1495" s="275"/>
      <c r="LYY1495" s="275"/>
      <c r="LYZ1495" s="275"/>
      <c r="LZA1495" s="275"/>
      <c r="LZB1495" s="275"/>
      <c r="LZC1495" s="275"/>
      <c r="LZD1495" s="275"/>
      <c r="LZE1495" s="275"/>
      <c r="LZF1495" s="275"/>
      <c r="LZG1495" s="275"/>
      <c r="LZH1495" s="275"/>
      <c r="LZI1495" s="275"/>
      <c r="LZJ1495" s="275"/>
      <c r="LZK1495" s="275"/>
      <c r="LZL1495" s="275"/>
      <c r="LZM1495" s="275"/>
      <c r="LZN1495" s="275"/>
      <c r="LZO1495" s="275"/>
      <c r="LZP1495" s="275"/>
      <c r="LZQ1495" s="275"/>
      <c r="LZR1495" s="275"/>
      <c r="LZS1495" s="275"/>
      <c r="LZT1495" s="275"/>
      <c r="LZU1495" s="275"/>
      <c r="LZV1495" s="275"/>
      <c r="LZW1495" s="275"/>
      <c r="LZX1495" s="275"/>
      <c r="LZY1495" s="275"/>
      <c r="LZZ1495" s="275"/>
      <c r="MAA1495" s="275"/>
      <c r="MAB1495" s="275"/>
      <c r="MAC1495" s="275"/>
      <c r="MAD1495" s="275"/>
      <c r="MAE1495" s="275"/>
      <c r="MAF1495" s="275"/>
      <c r="MAG1495" s="275"/>
      <c r="MAH1495" s="275"/>
      <c r="MAI1495" s="275"/>
      <c r="MAJ1495" s="275"/>
      <c r="MAK1495" s="275"/>
      <c r="MAL1495" s="275"/>
      <c r="MAM1495" s="275"/>
      <c r="MAN1495" s="275"/>
      <c r="MAO1495" s="275"/>
      <c r="MAP1495" s="275"/>
      <c r="MAQ1495" s="275"/>
      <c r="MAR1495" s="275"/>
      <c r="MAS1495" s="275"/>
      <c r="MAT1495" s="275"/>
      <c r="MAU1495" s="275"/>
      <c r="MAV1495" s="275"/>
      <c r="MAW1495" s="275"/>
      <c r="MAX1495" s="275"/>
      <c r="MAY1495" s="275"/>
      <c r="MAZ1495" s="275"/>
      <c r="MBA1495" s="275"/>
      <c r="MBB1495" s="275"/>
      <c r="MBC1495" s="275"/>
      <c r="MBD1495" s="275"/>
      <c r="MBE1495" s="275"/>
      <c r="MBF1495" s="275"/>
      <c r="MBG1495" s="275"/>
      <c r="MBH1495" s="275"/>
      <c r="MBI1495" s="275"/>
      <c r="MBJ1495" s="275"/>
      <c r="MBK1495" s="275"/>
      <c r="MBL1495" s="275"/>
      <c r="MBM1495" s="275"/>
      <c r="MBN1495" s="275"/>
      <c r="MBO1495" s="275"/>
      <c r="MBP1495" s="275"/>
      <c r="MBQ1495" s="275"/>
      <c r="MBR1495" s="275"/>
      <c r="MBS1495" s="275"/>
      <c r="MBT1495" s="275"/>
      <c r="MBU1495" s="275"/>
      <c r="MBV1495" s="275"/>
      <c r="MBW1495" s="275"/>
      <c r="MBX1495" s="275"/>
      <c r="MBY1495" s="275"/>
      <c r="MBZ1495" s="275"/>
      <c r="MCA1495" s="275"/>
      <c r="MCB1495" s="275"/>
      <c r="MCC1495" s="275"/>
      <c r="MCD1495" s="275"/>
      <c r="MCE1495" s="275"/>
      <c r="MCF1495" s="275"/>
      <c r="MCG1495" s="275"/>
      <c r="MCH1495" s="275"/>
      <c r="MCI1495" s="275"/>
      <c r="MCJ1495" s="275"/>
      <c r="MCK1495" s="275"/>
      <c r="MCL1495" s="275"/>
      <c r="MCM1495" s="275"/>
      <c r="MCN1495" s="275"/>
      <c r="MCO1495" s="275"/>
      <c r="MCP1495" s="275"/>
      <c r="MCQ1495" s="275"/>
      <c r="MCR1495" s="275"/>
      <c r="MCS1495" s="275"/>
      <c r="MCT1495" s="275"/>
      <c r="MCU1495" s="275"/>
      <c r="MCV1495" s="275"/>
      <c r="MCW1495" s="275"/>
      <c r="MCX1495" s="275"/>
      <c r="MCY1495" s="275"/>
      <c r="MCZ1495" s="275"/>
      <c r="MDA1495" s="275"/>
      <c r="MDB1495" s="275"/>
      <c r="MDC1495" s="275"/>
      <c r="MDD1495" s="275"/>
      <c r="MDE1495" s="275"/>
      <c r="MDF1495" s="275"/>
      <c r="MDG1495" s="275"/>
      <c r="MDH1495" s="275"/>
      <c r="MDI1495" s="275"/>
      <c r="MDJ1495" s="275"/>
      <c r="MDK1495" s="275"/>
      <c r="MDL1495" s="275"/>
      <c r="MDM1495" s="275"/>
      <c r="MDN1495" s="275"/>
      <c r="MDO1495" s="275"/>
      <c r="MDP1495" s="275"/>
      <c r="MDQ1495" s="275"/>
      <c r="MDR1495" s="275"/>
      <c r="MDS1495" s="275"/>
      <c r="MDT1495" s="275"/>
      <c r="MDU1495" s="275"/>
      <c r="MDV1495" s="275"/>
      <c r="MDW1495" s="275"/>
      <c r="MDX1495" s="275"/>
      <c r="MDY1495" s="275"/>
      <c r="MDZ1495" s="275"/>
      <c r="MEA1495" s="275"/>
      <c r="MEB1495" s="275"/>
      <c r="MEC1495" s="275"/>
      <c r="MED1495" s="275"/>
      <c r="MEE1495" s="275"/>
      <c r="MEF1495" s="275"/>
      <c r="MEG1495" s="275"/>
      <c r="MEH1495" s="275"/>
      <c r="MEI1495" s="275"/>
      <c r="MEJ1495" s="275"/>
      <c r="MEK1495" s="275"/>
      <c r="MEL1495" s="275"/>
      <c r="MEM1495" s="275"/>
      <c r="MEN1495" s="275"/>
      <c r="MEO1495" s="275"/>
      <c r="MEP1495" s="275"/>
      <c r="MEQ1495" s="275"/>
      <c r="MER1495" s="275"/>
      <c r="MES1495" s="275"/>
      <c r="MET1495" s="275"/>
      <c r="MEU1495" s="275"/>
      <c r="MEV1495" s="275"/>
      <c r="MEW1495" s="275"/>
      <c r="MEX1495" s="275"/>
      <c r="MEY1495" s="275"/>
      <c r="MEZ1495" s="275"/>
      <c r="MFA1495" s="275"/>
      <c r="MFB1495" s="275"/>
      <c r="MFC1495" s="275"/>
      <c r="MFD1495" s="275"/>
      <c r="MFE1495" s="275"/>
      <c r="MFF1495" s="275"/>
      <c r="MFG1495" s="275"/>
      <c r="MFH1495" s="275"/>
      <c r="MFI1495" s="275"/>
      <c r="MFJ1495" s="275"/>
      <c r="MFK1495" s="275"/>
      <c r="MFL1495" s="275"/>
      <c r="MFM1495" s="275"/>
      <c r="MFN1495" s="275"/>
      <c r="MFO1495" s="275"/>
      <c r="MFP1495" s="275"/>
      <c r="MFQ1495" s="275"/>
      <c r="MFR1495" s="275"/>
      <c r="MFS1495" s="275"/>
      <c r="MFT1495" s="275"/>
      <c r="MFU1495" s="275"/>
      <c r="MFV1495" s="275"/>
      <c r="MFW1495" s="275"/>
      <c r="MFX1495" s="275"/>
      <c r="MFY1495" s="275"/>
      <c r="MFZ1495" s="275"/>
      <c r="MGA1495" s="275"/>
      <c r="MGB1495" s="275"/>
      <c r="MGC1495" s="275"/>
      <c r="MGD1495" s="275"/>
      <c r="MGE1495" s="275"/>
      <c r="MGF1495" s="275"/>
      <c r="MGG1495" s="275"/>
      <c r="MGH1495" s="275"/>
      <c r="MGI1495" s="275"/>
      <c r="MGJ1495" s="275"/>
      <c r="MGK1495" s="275"/>
      <c r="MGL1495" s="275"/>
      <c r="MGM1495" s="275"/>
      <c r="MGN1495" s="275"/>
      <c r="MGO1495" s="275"/>
      <c r="MGP1495" s="275"/>
      <c r="MGQ1495" s="275"/>
      <c r="MGR1495" s="275"/>
      <c r="MGS1495" s="275"/>
      <c r="MGT1495" s="275"/>
      <c r="MGU1495" s="275"/>
      <c r="MGV1495" s="275"/>
      <c r="MGW1495" s="275"/>
      <c r="MGX1495" s="275"/>
      <c r="MGY1495" s="275"/>
      <c r="MGZ1495" s="275"/>
      <c r="MHA1495" s="275"/>
      <c r="MHB1495" s="275"/>
      <c r="MHC1495" s="275"/>
      <c r="MHD1495" s="275"/>
      <c r="MHE1495" s="275"/>
      <c r="MHF1495" s="275"/>
      <c r="MHG1495" s="275"/>
      <c r="MHH1495" s="275"/>
      <c r="MHI1495" s="275"/>
      <c r="MHJ1495" s="275"/>
      <c r="MHK1495" s="275"/>
      <c r="MHL1495" s="275"/>
      <c r="MHM1495" s="275"/>
      <c r="MHN1495" s="275"/>
      <c r="MHO1495" s="275"/>
      <c r="MHP1495" s="275"/>
      <c r="MHQ1495" s="275"/>
      <c r="MHR1495" s="275"/>
      <c r="MHS1495" s="275"/>
      <c r="MHT1495" s="275"/>
      <c r="MHU1495" s="275"/>
      <c r="MHV1495" s="275"/>
      <c r="MHW1495" s="275"/>
      <c r="MHX1495" s="275"/>
      <c r="MHY1495" s="275"/>
      <c r="MHZ1495" s="275"/>
      <c r="MIA1495" s="275"/>
      <c r="MIB1495" s="275"/>
      <c r="MIC1495" s="275"/>
      <c r="MID1495" s="275"/>
      <c r="MIE1495" s="275"/>
      <c r="MIF1495" s="275"/>
      <c r="MIG1495" s="275"/>
      <c r="MIH1495" s="275"/>
      <c r="MII1495" s="275"/>
      <c r="MIJ1495" s="275"/>
      <c r="MIK1495" s="275"/>
      <c r="MIL1495" s="275"/>
      <c r="MIM1495" s="275"/>
      <c r="MIN1495" s="275"/>
      <c r="MIO1495" s="275"/>
      <c r="MIP1495" s="275"/>
      <c r="MIQ1495" s="275"/>
      <c r="MIR1495" s="275"/>
      <c r="MIS1495" s="275"/>
      <c r="MIT1495" s="275"/>
      <c r="MIU1495" s="275"/>
      <c r="MIV1495" s="275"/>
      <c r="MIW1495" s="275"/>
      <c r="MIX1495" s="275"/>
      <c r="MIY1495" s="275"/>
      <c r="MIZ1495" s="275"/>
      <c r="MJA1495" s="275"/>
      <c r="MJB1495" s="275"/>
      <c r="MJC1495" s="275"/>
      <c r="MJD1495" s="275"/>
      <c r="MJE1495" s="275"/>
      <c r="MJF1495" s="275"/>
      <c r="MJG1495" s="275"/>
      <c r="MJH1495" s="275"/>
      <c r="MJI1495" s="275"/>
      <c r="MJJ1495" s="275"/>
      <c r="MJK1495" s="275"/>
      <c r="MJL1495" s="275"/>
      <c r="MJM1495" s="275"/>
      <c r="MJN1495" s="275"/>
      <c r="MJO1495" s="275"/>
      <c r="MJP1495" s="275"/>
      <c r="MJQ1495" s="275"/>
      <c r="MJR1495" s="275"/>
      <c r="MJS1495" s="275"/>
      <c r="MJT1495" s="275"/>
      <c r="MJU1495" s="275"/>
      <c r="MJV1495" s="275"/>
      <c r="MJW1495" s="275"/>
      <c r="MJX1495" s="275"/>
      <c r="MJY1495" s="275"/>
      <c r="MJZ1495" s="275"/>
      <c r="MKA1495" s="275"/>
      <c r="MKB1495" s="275"/>
      <c r="MKC1495" s="275"/>
      <c r="MKD1495" s="275"/>
      <c r="MKE1495" s="275"/>
      <c r="MKF1495" s="275"/>
      <c r="MKG1495" s="275"/>
      <c r="MKH1495" s="275"/>
      <c r="MKI1495" s="275"/>
      <c r="MKJ1495" s="275"/>
      <c r="MKK1495" s="275"/>
      <c r="MKL1495" s="275"/>
      <c r="MKM1495" s="275"/>
      <c r="MKN1495" s="275"/>
      <c r="MKO1495" s="275"/>
      <c r="MKP1495" s="275"/>
      <c r="MKQ1495" s="275"/>
      <c r="MKR1495" s="275"/>
      <c r="MKS1495" s="275"/>
      <c r="MKT1495" s="275"/>
      <c r="MKU1495" s="275"/>
      <c r="MKV1495" s="275"/>
      <c r="MKW1495" s="275"/>
      <c r="MKX1495" s="275"/>
      <c r="MKY1495" s="275"/>
      <c r="MKZ1495" s="275"/>
      <c r="MLA1495" s="275"/>
      <c r="MLB1495" s="275"/>
      <c r="MLC1495" s="275"/>
      <c r="MLD1495" s="275"/>
      <c r="MLE1495" s="275"/>
      <c r="MLF1495" s="275"/>
      <c r="MLG1495" s="275"/>
      <c r="MLH1495" s="275"/>
      <c r="MLI1495" s="275"/>
      <c r="MLJ1495" s="275"/>
      <c r="MLK1495" s="275"/>
      <c r="MLL1495" s="275"/>
      <c r="MLM1495" s="275"/>
      <c r="MLN1495" s="275"/>
      <c r="MLO1495" s="275"/>
      <c r="MLP1495" s="275"/>
      <c r="MLQ1495" s="275"/>
      <c r="MLR1495" s="275"/>
      <c r="MLS1495" s="275"/>
      <c r="MLT1495" s="275"/>
      <c r="MLU1495" s="275"/>
      <c r="MLV1495" s="275"/>
      <c r="MLW1495" s="275"/>
      <c r="MLX1495" s="275"/>
      <c r="MLY1495" s="275"/>
      <c r="MLZ1495" s="275"/>
      <c r="MMA1495" s="275"/>
      <c r="MMB1495" s="275"/>
      <c r="MMC1495" s="275"/>
      <c r="MMD1495" s="275"/>
      <c r="MME1495" s="275"/>
      <c r="MMF1495" s="275"/>
      <c r="MMG1495" s="275"/>
      <c r="MMH1495" s="275"/>
      <c r="MMI1495" s="275"/>
      <c r="MMJ1495" s="275"/>
      <c r="MMK1495" s="275"/>
      <c r="MML1495" s="275"/>
      <c r="MMM1495" s="275"/>
      <c r="MMN1495" s="275"/>
      <c r="MMO1495" s="275"/>
      <c r="MMP1495" s="275"/>
      <c r="MMQ1495" s="275"/>
      <c r="MMR1495" s="275"/>
      <c r="MMS1495" s="275"/>
      <c r="MMT1495" s="275"/>
      <c r="MMU1495" s="275"/>
      <c r="MMV1495" s="275"/>
      <c r="MMW1495" s="275"/>
      <c r="MMX1495" s="275"/>
      <c r="MMY1495" s="275"/>
      <c r="MMZ1495" s="275"/>
      <c r="MNA1495" s="275"/>
      <c r="MNB1495" s="275"/>
      <c r="MNC1495" s="275"/>
      <c r="MND1495" s="275"/>
      <c r="MNE1495" s="275"/>
      <c r="MNF1495" s="275"/>
      <c r="MNG1495" s="275"/>
      <c r="MNH1495" s="275"/>
      <c r="MNI1495" s="275"/>
      <c r="MNJ1495" s="275"/>
      <c r="MNK1495" s="275"/>
      <c r="MNL1495" s="275"/>
      <c r="MNM1495" s="275"/>
      <c r="MNN1495" s="275"/>
      <c r="MNO1495" s="275"/>
      <c r="MNP1495" s="275"/>
      <c r="MNQ1495" s="275"/>
      <c r="MNR1495" s="275"/>
      <c r="MNS1495" s="275"/>
      <c r="MNT1495" s="275"/>
      <c r="MNU1495" s="275"/>
      <c r="MNV1495" s="275"/>
      <c r="MNW1495" s="275"/>
      <c r="MNX1495" s="275"/>
      <c r="MNY1495" s="275"/>
      <c r="MNZ1495" s="275"/>
      <c r="MOA1495" s="275"/>
      <c r="MOB1495" s="275"/>
      <c r="MOC1495" s="275"/>
      <c r="MOD1495" s="275"/>
      <c r="MOE1495" s="275"/>
      <c r="MOF1495" s="275"/>
      <c r="MOG1495" s="275"/>
      <c r="MOH1495" s="275"/>
      <c r="MOI1495" s="275"/>
      <c r="MOJ1495" s="275"/>
      <c r="MOK1495" s="275"/>
      <c r="MOL1495" s="275"/>
      <c r="MOM1495" s="275"/>
      <c r="MON1495" s="275"/>
      <c r="MOO1495" s="275"/>
      <c r="MOP1495" s="275"/>
      <c r="MOQ1495" s="275"/>
      <c r="MOR1495" s="275"/>
      <c r="MOS1495" s="275"/>
      <c r="MOT1495" s="275"/>
      <c r="MOU1495" s="275"/>
      <c r="MOV1495" s="275"/>
      <c r="MOW1495" s="275"/>
      <c r="MOX1495" s="275"/>
      <c r="MOY1495" s="275"/>
      <c r="MOZ1495" s="275"/>
      <c r="MPA1495" s="275"/>
      <c r="MPB1495" s="275"/>
      <c r="MPC1495" s="275"/>
      <c r="MPD1495" s="275"/>
      <c r="MPE1495" s="275"/>
      <c r="MPF1495" s="275"/>
      <c r="MPG1495" s="275"/>
      <c r="MPH1495" s="275"/>
      <c r="MPI1495" s="275"/>
      <c r="MPJ1495" s="275"/>
      <c r="MPK1495" s="275"/>
      <c r="MPL1495" s="275"/>
      <c r="MPM1495" s="275"/>
      <c r="MPN1495" s="275"/>
      <c r="MPO1495" s="275"/>
      <c r="MPP1495" s="275"/>
      <c r="MPQ1495" s="275"/>
      <c r="MPR1495" s="275"/>
      <c r="MPS1495" s="275"/>
      <c r="MPT1495" s="275"/>
      <c r="MPU1495" s="275"/>
      <c r="MPV1495" s="275"/>
      <c r="MPW1495" s="275"/>
      <c r="MPX1495" s="275"/>
      <c r="MPY1495" s="275"/>
      <c r="MPZ1495" s="275"/>
      <c r="MQA1495" s="275"/>
      <c r="MQB1495" s="275"/>
      <c r="MQC1495" s="275"/>
      <c r="MQD1495" s="275"/>
      <c r="MQE1495" s="275"/>
      <c r="MQF1495" s="275"/>
      <c r="MQG1495" s="275"/>
      <c r="MQH1495" s="275"/>
      <c r="MQI1495" s="275"/>
      <c r="MQJ1495" s="275"/>
      <c r="MQK1495" s="275"/>
      <c r="MQL1495" s="275"/>
      <c r="MQM1495" s="275"/>
      <c r="MQN1495" s="275"/>
      <c r="MQO1495" s="275"/>
      <c r="MQP1495" s="275"/>
      <c r="MQQ1495" s="275"/>
      <c r="MQR1495" s="275"/>
      <c r="MQS1495" s="275"/>
      <c r="MQT1495" s="275"/>
      <c r="MQU1495" s="275"/>
      <c r="MQV1495" s="275"/>
      <c r="MQW1495" s="275"/>
      <c r="MQX1495" s="275"/>
      <c r="MQY1495" s="275"/>
      <c r="MQZ1495" s="275"/>
      <c r="MRA1495" s="275"/>
      <c r="MRB1495" s="275"/>
      <c r="MRC1495" s="275"/>
      <c r="MRD1495" s="275"/>
      <c r="MRE1495" s="275"/>
      <c r="MRF1495" s="275"/>
      <c r="MRG1495" s="275"/>
      <c r="MRH1495" s="275"/>
      <c r="MRI1495" s="275"/>
      <c r="MRJ1495" s="275"/>
      <c r="MRK1495" s="275"/>
      <c r="MRL1495" s="275"/>
      <c r="MRM1495" s="275"/>
      <c r="MRN1495" s="275"/>
      <c r="MRO1495" s="275"/>
      <c r="MRP1495" s="275"/>
      <c r="MRQ1495" s="275"/>
      <c r="MRR1495" s="275"/>
      <c r="MRS1495" s="275"/>
      <c r="MRT1495" s="275"/>
      <c r="MRU1495" s="275"/>
      <c r="MRV1495" s="275"/>
      <c r="MRW1495" s="275"/>
      <c r="MRX1495" s="275"/>
      <c r="MRY1495" s="275"/>
      <c r="MRZ1495" s="275"/>
      <c r="MSA1495" s="275"/>
      <c r="MSB1495" s="275"/>
      <c r="MSC1495" s="275"/>
      <c r="MSD1495" s="275"/>
      <c r="MSE1495" s="275"/>
      <c r="MSF1495" s="275"/>
      <c r="MSG1495" s="275"/>
      <c r="MSH1495" s="275"/>
      <c r="MSI1495" s="275"/>
      <c r="MSJ1495" s="275"/>
      <c r="MSK1495" s="275"/>
      <c r="MSL1495" s="275"/>
      <c r="MSM1495" s="275"/>
      <c r="MSN1495" s="275"/>
      <c r="MSO1495" s="275"/>
      <c r="MSP1495" s="275"/>
      <c r="MSQ1495" s="275"/>
      <c r="MSR1495" s="275"/>
      <c r="MSS1495" s="275"/>
      <c r="MST1495" s="275"/>
      <c r="MSU1495" s="275"/>
      <c r="MSV1495" s="275"/>
      <c r="MSW1495" s="275"/>
      <c r="MSX1495" s="275"/>
      <c r="MSY1495" s="275"/>
      <c r="MSZ1495" s="275"/>
      <c r="MTA1495" s="275"/>
      <c r="MTB1495" s="275"/>
      <c r="MTC1495" s="275"/>
      <c r="MTD1495" s="275"/>
      <c r="MTE1495" s="275"/>
      <c r="MTF1495" s="275"/>
      <c r="MTG1495" s="275"/>
      <c r="MTH1495" s="275"/>
      <c r="MTI1495" s="275"/>
      <c r="MTJ1495" s="275"/>
      <c r="MTK1495" s="275"/>
      <c r="MTL1495" s="275"/>
      <c r="MTM1495" s="275"/>
      <c r="MTN1495" s="275"/>
      <c r="MTO1495" s="275"/>
      <c r="MTP1495" s="275"/>
      <c r="MTQ1495" s="275"/>
      <c r="MTR1495" s="275"/>
      <c r="MTS1495" s="275"/>
      <c r="MTT1495" s="275"/>
      <c r="MTU1495" s="275"/>
      <c r="MTV1495" s="275"/>
      <c r="MTW1495" s="275"/>
      <c r="MTX1495" s="275"/>
      <c r="MTY1495" s="275"/>
      <c r="MTZ1495" s="275"/>
      <c r="MUA1495" s="275"/>
      <c r="MUB1495" s="275"/>
      <c r="MUC1495" s="275"/>
      <c r="MUD1495" s="275"/>
      <c r="MUE1495" s="275"/>
      <c r="MUF1495" s="275"/>
      <c r="MUG1495" s="275"/>
      <c r="MUH1495" s="275"/>
      <c r="MUI1495" s="275"/>
      <c r="MUJ1495" s="275"/>
      <c r="MUK1495" s="275"/>
      <c r="MUL1495" s="275"/>
      <c r="MUM1495" s="275"/>
      <c r="MUN1495" s="275"/>
      <c r="MUO1495" s="275"/>
      <c r="MUP1495" s="275"/>
      <c r="MUQ1495" s="275"/>
      <c r="MUR1495" s="275"/>
      <c r="MUS1495" s="275"/>
      <c r="MUT1495" s="275"/>
      <c r="MUU1495" s="275"/>
      <c r="MUV1495" s="275"/>
      <c r="MUW1495" s="275"/>
      <c r="MUX1495" s="275"/>
      <c r="MUY1495" s="275"/>
      <c r="MUZ1495" s="275"/>
      <c r="MVA1495" s="275"/>
      <c r="MVB1495" s="275"/>
      <c r="MVC1495" s="275"/>
      <c r="MVD1495" s="275"/>
      <c r="MVE1495" s="275"/>
      <c r="MVF1495" s="275"/>
      <c r="MVG1495" s="275"/>
      <c r="MVH1495" s="275"/>
      <c r="MVI1495" s="275"/>
      <c r="MVJ1495" s="275"/>
      <c r="MVK1495" s="275"/>
      <c r="MVL1495" s="275"/>
      <c r="MVM1495" s="275"/>
      <c r="MVN1495" s="275"/>
      <c r="MVO1495" s="275"/>
      <c r="MVP1495" s="275"/>
      <c r="MVQ1495" s="275"/>
      <c r="MVR1495" s="275"/>
      <c r="MVS1495" s="275"/>
      <c r="MVT1495" s="275"/>
      <c r="MVU1495" s="275"/>
      <c r="MVV1495" s="275"/>
      <c r="MVW1495" s="275"/>
      <c r="MVX1495" s="275"/>
      <c r="MVY1495" s="275"/>
      <c r="MVZ1495" s="275"/>
      <c r="MWA1495" s="275"/>
      <c r="MWB1495" s="275"/>
      <c r="MWC1495" s="275"/>
      <c r="MWD1495" s="275"/>
      <c r="MWE1495" s="275"/>
      <c r="MWF1495" s="275"/>
      <c r="MWG1495" s="275"/>
      <c r="MWH1495" s="275"/>
      <c r="MWI1495" s="275"/>
      <c r="MWJ1495" s="275"/>
      <c r="MWK1495" s="275"/>
      <c r="MWL1495" s="275"/>
      <c r="MWM1495" s="275"/>
      <c r="MWN1495" s="275"/>
      <c r="MWO1495" s="275"/>
      <c r="MWP1495" s="275"/>
      <c r="MWQ1495" s="275"/>
      <c r="MWR1495" s="275"/>
      <c r="MWS1495" s="275"/>
      <c r="MWT1495" s="275"/>
      <c r="MWU1495" s="275"/>
      <c r="MWV1495" s="275"/>
      <c r="MWW1495" s="275"/>
      <c r="MWX1495" s="275"/>
      <c r="MWY1495" s="275"/>
      <c r="MWZ1495" s="275"/>
      <c r="MXA1495" s="275"/>
      <c r="MXB1495" s="275"/>
      <c r="MXC1495" s="275"/>
      <c r="MXD1495" s="275"/>
      <c r="MXE1495" s="275"/>
      <c r="MXF1495" s="275"/>
      <c r="MXG1495" s="275"/>
      <c r="MXH1495" s="275"/>
      <c r="MXI1495" s="275"/>
      <c r="MXJ1495" s="275"/>
      <c r="MXK1495" s="275"/>
      <c r="MXL1495" s="275"/>
      <c r="MXM1495" s="275"/>
      <c r="MXN1495" s="275"/>
      <c r="MXO1495" s="275"/>
      <c r="MXP1495" s="275"/>
      <c r="MXQ1495" s="275"/>
      <c r="MXR1495" s="275"/>
      <c r="MXS1495" s="275"/>
      <c r="MXT1495" s="275"/>
      <c r="MXU1495" s="275"/>
      <c r="MXV1495" s="275"/>
      <c r="MXW1495" s="275"/>
      <c r="MXX1495" s="275"/>
      <c r="MXY1495" s="275"/>
      <c r="MXZ1495" s="275"/>
      <c r="MYA1495" s="275"/>
      <c r="MYB1495" s="275"/>
      <c r="MYC1495" s="275"/>
      <c r="MYD1495" s="275"/>
      <c r="MYE1495" s="275"/>
      <c r="MYF1495" s="275"/>
      <c r="MYG1495" s="275"/>
      <c r="MYH1495" s="275"/>
      <c r="MYI1495" s="275"/>
      <c r="MYJ1495" s="275"/>
      <c r="MYK1495" s="275"/>
      <c r="MYL1495" s="275"/>
      <c r="MYM1495" s="275"/>
      <c r="MYN1495" s="275"/>
      <c r="MYO1495" s="275"/>
      <c r="MYP1495" s="275"/>
      <c r="MYQ1495" s="275"/>
      <c r="MYR1495" s="275"/>
      <c r="MYS1495" s="275"/>
      <c r="MYT1495" s="275"/>
      <c r="MYU1495" s="275"/>
      <c r="MYV1495" s="275"/>
      <c r="MYW1495" s="275"/>
      <c r="MYX1495" s="275"/>
      <c r="MYY1495" s="275"/>
      <c r="MYZ1495" s="275"/>
      <c r="MZA1495" s="275"/>
      <c r="MZB1495" s="275"/>
      <c r="MZC1495" s="275"/>
      <c r="MZD1495" s="275"/>
      <c r="MZE1495" s="275"/>
      <c r="MZF1495" s="275"/>
      <c r="MZG1495" s="275"/>
      <c r="MZH1495" s="275"/>
      <c r="MZI1495" s="275"/>
      <c r="MZJ1495" s="275"/>
      <c r="MZK1495" s="275"/>
      <c r="MZL1495" s="275"/>
      <c r="MZM1495" s="275"/>
      <c r="MZN1495" s="275"/>
      <c r="MZO1495" s="275"/>
      <c r="MZP1495" s="275"/>
      <c r="MZQ1495" s="275"/>
      <c r="MZR1495" s="275"/>
      <c r="MZS1495" s="275"/>
      <c r="MZT1495" s="275"/>
      <c r="MZU1495" s="275"/>
      <c r="MZV1495" s="275"/>
      <c r="MZW1495" s="275"/>
      <c r="MZX1495" s="275"/>
      <c r="MZY1495" s="275"/>
      <c r="MZZ1495" s="275"/>
      <c r="NAA1495" s="275"/>
      <c r="NAB1495" s="275"/>
      <c r="NAC1495" s="275"/>
      <c r="NAD1495" s="275"/>
      <c r="NAE1495" s="275"/>
      <c r="NAF1495" s="275"/>
      <c r="NAG1495" s="275"/>
      <c r="NAH1495" s="275"/>
      <c r="NAI1495" s="275"/>
      <c r="NAJ1495" s="275"/>
      <c r="NAK1495" s="275"/>
      <c r="NAL1495" s="275"/>
      <c r="NAM1495" s="275"/>
      <c r="NAN1495" s="275"/>
      <c r="NAO1495" s="275"/>
      <c r="NAP1495" s="275"/>
      <c r="NAQ1495" s="275"/>
      <c r="NAR1495" s="275"/>
      <c r="NAS1495" s="275"/>
      <c r="NAT1495" s="275"/>
      <c r="NAU1495" s="275"/>
      <c r="NAV1495" s="275"/>
      <c r="NAW1495" s="275"/>
      <c r="NAX1495" s="275"/>
      <c r="NAY1495" s="275"/>
      <c r="NAZ1495" s="275"/>
      <c r="NBA1495" s="275"/>
      <c r="NBB1495" s="275"/>
      <c r="NBC1495" s="275"/>
      <c r="NBD1495" s="275"/>
      <c r="NBE1495" s="275"/>
      <c r="NBF1495" s="275"/>
      <c r="NBG1495" s="275"/>
      <c r="NBH1495" s="275"/>
      <c r="NBI1495" s="275"/>
      <c r="NBJ1495" s="275"/>
      <c r="NBK1495" s="275"/>
      <c r="NBL1495" s="275"/>
      <c r="NBM1495" s="275"/>
      <c r="NBN1495" s="275"/>
      <c r="NBO1495" s="275"/>
      <c r="NBP1495" s="275"/>
      <c r="NBQ1495" s="275"/>
      <c r="NBR1495" s="275"/>
      <c r="NBS1495" s="275"/>
      <c r="NBT1495" s="275"/>
      <c r="NBU1495" s="275"/>
      <c r="NBV1495" s="275"/>
      <c r="NBW1495" s="275"/>
      <c r="NBX1495" s="275"/>
      <c r="NBY1495" s="275"/>
      <c r="NBZ1495" s="275"/>
      <c r="NCA1495" s="275"/>
      <c r="NCB1495" s="275"/>
      <c r="NCC1495" s="275"/>
      <c r="NCD1495" s="275"/>
      <c r="NCE1495" s="275"/>
      <c r="NCF1495" s="275"/>
      <c r="NCG1495" s="275"/>
      <c r="NCH1495" s="275"/>
      <c r="NCI1495" s="275"/>
      <c r="NCJ1495" s="275"/>
      <c r="NCK1495" s="275"/>
      <c r="NCL1495" s="275"/>
      <c r="NCM1495" s="275"/>
      <c r="NCN1495" s="275"/>
      <c r="NCO1495" s="275"/>
      <c r="NCP1495" s="275"/>
      <c r="NCQ1495" s="275"/>
      <c r="NCR1495" s="275"/>
      <c r="NCS1495" s="275"/>
      <c r="NCT1495" s="275"/>
      <c r="NCU1495" s="275"/>
      <c r="NCV1495" s="275"/>
      <c r="NCW1495" s="275"/>
      <c r="NCX1495" s="275"/>
      <c r="NCY1495" s="275"/>
      <c r="NCZ1495" s="275"/>
      <c r="NDA1495" s="275"/>
      <c r="NDB1495" s="275"/>
      <c r="NDC1495" s="275"/>
      <c r="NDD1495" s="275"/>
      <c r="NDE1495" s="275"/>
      <c r="NDF1495" s="275"/>
      <c r="NDG1495" s="275"/>
      <c r="NDH1495" s="275"/>
      <c r="NDI1495" s="275"/>
      <c r="NDJ1495" s="275"/>
      <c r="NDK1495" s="275"/>
      <c r="NDL1495" s="275"/>
      <c r="NDM1495" s="275"/>
      <c r="NDN1495" s="275"/>
      <c r="NDO1495" s="275"/>
      <c r="NDP1495" s="275"/>
      <c r="NDQ1495" s="275"/>
      <c r="NDR1495" s="275"/>
      <c r="NDS1495" s="275"/>
      <c r="NDT1495" s="275"/>
      <c r="NDU1495" s="275"/>
      <c r="NDV1495" s="275"/>
      <c r="NDW1495" s="275"/>
      <c r="NDX1495" s="275"/>
      <c r="NDY1495" s="275"/>
      <c r="NDZ1495" s="275"/>
      <c r="NEA1495" s="275"/>
      <c r="NEB1495" s="275"/>
      <c r="NEC1495" s="275"/>
      <c r="NED1495" s="275"/>
      <c r="NEE1495" s="275"/>
      <c r="NEF1495" s="275"/>
      <c r="NEG1495" s="275"/>
      <c r="NEH1495" s="275"/>
      <c r="NEI1495" s="275"/>
      <c r="NEJ1495" s="275"/>
      <c r="NEK1495" s="275"/>
      <c r="NEL1495" s="275"/>
      <c r="NEM1495" s="275"/>
      <c r="NEN1495" s="275"/>
      <c r="NEO1495" s="275"/>
      <c r="NEP1495" s="275"/>
      <c r="NEQ1495" s="275"/>
      <c r="NER1495" s="275"/>
      <c r="NES1495" s="275"/>
      <c r="NET1495" s="275"/>
      <c r="NEU1495" s="275"/>
      <c r="NEV1495" s="275"/>
      <c r="NEW1495" s="275"/>
      <c r="NEX1495" s="275"/>
      <c r="NEY1495" s="275"/>
      <c r="NEZ1495" s="275"/>
      <c r="NFA1495" s="275"/>
      <c r="NFB1495" s="275"/>
      <c r="NFC1495" s="275"/>
      <c r="NFD1495" s="275"/>
      <c r="NFE1495" s="275"/>
      <c r="NFF1495" s="275"/>
      <c r="NFG1495" s="275"/>
      <c r="NFH1495" s="275"/>
      <c r="NFI1495" s="275"/>
      <c r="NFJ1495" s="275"/>
      <c r="NFK1495" s="275"/>
      <c r="NFL1495" s="275"/>
      <c r="NFM1495" s="275"/>
      <c r="NFN1495" s="275"/>
      <c r="NFO1495" s="275"/>
      <c r="NFP1495" s="275"/>
      <c r="NFQ1495" s="275"/>
      <c r="NFR1495" s="275"/>
      <c r="NFS1495" s="275"/>
      <c r="NFT1495" s="275"/>
      <c r="NFU1495" s="275"/>
      <c r="NFV1495" s="275"/>
      <c r="NFW1495" s="275"/>
      <c r="NFX1495" s="275"/>
      <c r="NFY1495" s="275"/>
      <c r="NFZ1495" s="275"/>
      <c r="NGA1495" s="275"/>
      <c r="NGB1495" s="275"/>
      <c r="NGC1495" s="275"/>
      <c r="NGD1495" s="275"/>
      <c r="NGE1495" s="275"/>
      <c r="NGF1495" s="275"/>
      <c r="NGG1495" s="275"/>
      <c r="NGH1495" s="275"/>
      <c r="NGI1495" s="275"/>
      <c r="NGJ1495" s="275"/>
      <c r="NGK1495" s="275"/>
      <c r="NGL1495" s="275"/>
      <c r="NGM1495" s="275"/>
      <c r="NGN1495" s="275"/>
      <c r="NGO1495" s="275"/>
      <c r="NGP1495" s="275"/>
      <c r="NGQ1495" s="275"/>
      <c r="NGR1495" s="275"/>
      <c r="NGS1495" s="275"/>
      <c r="NGT1495" s="275"/>
      <c r="NGU1495" s="275"/>
      <c r="NGV1495" s="275"/>
      <c r="NGW1495" s="275"/>
      <c r="NGX1495" s="275"/>
      <c r="NGY1495" s="275"/>
      <c r="NGZ1495" s="275"/>
      <c r="NHA1495" s="275"/>
      <c r="NHB1495" s="275"/>
      <c r="NHC1495" s="275"/>
      <c r="NHD1495" s="275"/>
      <c r="NHE1495" s="275"/>
      <c r="NHF1495" s="275"/>
      <c r="NHG1495" s="275"/>
      <c r="NHH1495" s="275"/>
      <c r="NHI1495" s="275"/>
      <c r="NHJ1495" s="275"/>
      <c r="NHK1495" s="275"/>
      <c r="NHL1495" s="275"/>
      <c r="NHM1495" s="275"/>
      <c r="NHN1495" s="275"/>
      <c r="NHO1495" s="275"/>
      <c r="NHP1495" s="275"/>
      <c r="NHQ1495" s="275"/>
      <c r="NHR1495" s="275"/>
      <c r="NHS1495" s="275"/>
      <c r="NHT1495" s="275"/>
      <c r="NHU1495" s="275"/>
      <c r="NHV1495" s="275"/>
      <c r="NHW1495" s="275"/>
      <c r="NHX1495" s="275"/>
      <c r="NHY1495" s="275"/>
      <c r="NHZ1495" s="275"/>
      <c r="NIA1495" s="275"/>
      <c r="NIB1495" s="275"/>
      <c r="NIC1495" s="275"/>
      <c r="NID1495" s="275"/>
      <c r="NIE1495" s="275"/>
      <c r="NIF1495" s="275"/>
      <c r="NIG1495" s="275"/>
      <c r="NIH1495" s="275"/>
      <c r="NII1495" s="275"/>
      <c r="NIJ1495" s="275"/>
      <c r="NIK1495" s="275"/>
      <c r="NIL1495" s="275"/>
      <c r="NIM1495" s="275"/>
      <c r="NIN1495" s="275"/>
      <c r="NIO1495" s="275"/>
      <c r="NIP1495" s="275"/>
      <c r="NIQ1495" s="275"/>
      <c r="NIR1495" s="275"/>
      <c r="NIS1495" s="275"/>
      <c r="NIT1495" s="275"/>
      <c r="NIU1495" s="275"/>
      <c r="NIV1495" s="275"/>
      <c r="NIW1495" s="275"/>
      <c r="NIX1495" s="275"/>
      <c r="NIY1495" s="275"/>
      <c r="NIZ1495" s="275"/>
      <c r="NJA1495" s="275"/>
      <c r="NJB1495" s="275"/>
      <c r="NJC1495" s="275"/>
      <c r="NJD1495" s="275"/>
      <c r="NJE1495" s="275"/>
      <c r="NJF1495" s="275"/>
      <c r="NJG1495" s="275"/>
      <c r="NJH1495" s="275"/>
      <c r="NJI1495" s="275"/>
      <c r="NJJ1495" s="275"/>
      <c r="NJK1495" s="275"/>
      <c r="NJL1495" s="275"/>
      <c r="NJM1495" s="275"/>
      <c r="NJN1495" s="275"/>
      <c r="NJO1495" s="275"/>
      <c r="NJP1495" s="275"/>
      <c r="NJQ1495" s="275"/>
      <c r="NJR1495" s="275"/>
      <c r="NJS1495" s="275"/>
      <c r="NJT1495" s="275"/>
      <c r="NJU1495" s="275"/>
      <c r="NJV1495" s="275"/>
      <c r="NJW1495" s="275"/>
      <c r="NJX1495" s="275"/>
      <c r="NJY1495" s="275"/>
      <c r="NJZ1495" s="275"/>
      <c r="NKA1495" s="275"/>
      <c r="NKB1495" s="275"/>
      <c r="NKC1495" s="275"/>
      <c r="NKD1495" s="275"/>
      <c r="NKE1495" s="275"/>
      <c r="NKF1495" s="275"/>
      <c r="NKG1495" s="275"/>
      <c r="NKH1495" s="275"/>
      <c r="NKI1495" s="275"/>
      <c r="NKJ1495" s="275"/>
      <c r="NKK1495" s="275"/>
      <c r="NKL1495" s="275"/>
      <c r="NKM1495" s="275"/>
      <c r="NKN1495" s="275"/>
      <c r="NKO1495" s="275"/>
      <c r="NKP1495" s="275"/>
      <c r="NKQ1495" s="275"/>
      <c r="NKR1495" s="275"/>
      <c r="NKS1495" s="275"/>
      <c r="NKT1495" s="275"/>
      <c r="NKU1495" s="275"/>
      <c r="NKV1495" s="275"/>
      <c r="NKW1495" s="275"/>
      <c r="NKX1495" s="275"/>
      <c r="NKY1495" s="275"/>
      <c r="NKZ1495" s="275"/>
      <c r="NLA1495" s="275"/>
      <c r="NLB1495" s="275"/>
      <c r="NLC1495" s="275"/>
      <c r="NLD1495" s="275"/>
      <c r="NLE1495" s="275"/>
      <c r="NLF1495" s="275"/>
      <c r="NLG1495" s="275"/>
      <c r="NLH1495" s="275"/>
      <c r="NLI1495" s="275"/>
      <c r="NLJ1495" s="275"/>
      <c r="NLK1495" s="275"/>
      <c r="NLL1495" s="275"/>
      <c r="NLM1495" s="275"/>
      <c r="NLN1495" s="275"/>
      <c r="NLO1495" s="275"/>
      <c r="NLP1495" s="275"/>
      <c r="NLQ1495" s="275"/>
      <c r="NLR1495" s="275"/>
      <c r="NLS1495" s="275"/>
      <c r="NLT1495" s="275"/>
      <c r="NLU1495" s="275"/>
      <c r="NLV1495" s="275"/>
      <c r="NLW1495" s="275"/>
      <c r="NLX1495" s="275"/>
      <c r="NLY1495" s="275"/>
      <c r="NLZ1495" s="275"/>
      <c r="NMA1495" s="275"/>
      <c r="NMB1495" s="275"/>
      <c r="NMC1495" s="275"/>
      <c r="NMD1495" s="275"/>
      <c r="NME1495" s="275"/>
      <c r="NMF1495" s="275"/>
      <c r="NMG1495" s="275"/>
      <c r="NMH1495" s="275"/>
      <c r="NMI1495" s="275"/>
      <c r="NMJ1495" s="275"/>
      <c r="NMK1495" s="275"/>
      <c r="NML1495" s="275"/>
      <c r="NMM1495" s="275"/>
      <c r="NMN1495" s="275"/>
      <c r="NMO1495" s="275"/>
      <c r="NMP1495" s="275"/>
      <c r="NMQ1495" s="275"/>
      <c r="NMR1495" s="275"/>
      <c r="NMS1495" s="275"/>
      <c r="NMT1495" s="275"/>
      <c r="NMU1495" s="275"/>
      <c r="NMV1495" s="275"/>
      <c r="NMW1495" s="275"/>
      <c r="NMX1495" s="275"/>
      <c r="NMY1495" s="275"/>
      <c r="NMZ1495" s="275"/>
      <c r="NNA1495" s="275"/>
      <c r="NNB1495" s="275"/>
      <c r="NNC1495" s="275"/>
      <c r="NND1495" s="275"/>
      <c r="NNE1495" s="275"/>
      <c r="NNF1495" s="275"/>
      <c r="NNG1495" s="275"/>
      <c r="NNH1495" s="275"/>
      <c r="NNI1495" s="275"/>
      <c r="NNJ1495" s="275"/>
      <c r="NNK1495" s="275"/>
      <c r="NNL1495" s="275"/>
      <c r="NNM1495" s="275"/>
      <c r="NNN1495" s="275"/>
      <c r="NNO1495" s="275"/>
      <c r="NNP1495" s="275"/>
      <c r="NNQ1495" s="275"/>
      <c r="NNR1495" s="275"/>
      <c r="NNS1495" s="275"/>
      <c r="NNT1495" s="275"/>
      <c r="NNU1495" s="275"/>
      <c r="NNV1495" s="275"/>
      <c r="NNW1495" s="275"/>
      <c r="NNX1495" s="275"/>
      <c r="NNY1495" s="275"/>
      <c r="NNZ1495" s="275"/>
      <c r="NOA1495" s="275"/>
      <c r="NOB1495" s="275"/>
      <c r="NOC1495" s="275"/>
      <c r="NOD1495" s="275"/>
      <c r="NOE1495" s="275"/>
      <c r="NOF1495" s="275"/>
      <c r="NOG1495" s="275"/>
      <c r="NOH1495" s="275"/>
      <c r="NOI1495" s="275"/>
      <c r="NOJ1495" s="275"/>
      <c r="NOK1495" s="275"/>
      <c r="NOL1495" s="275"/>
      <c r="NOM1495" s="275"/>
      <c r="NON1495" s="275"/>
      <c r="NOO1495" s="275"/>
      <c r="NOP1495" s="275"/>
      <c r="NOQ1495" s="275"/>
      <c r="NOR1495" s="275"/>
      <c r="NOS1495" s="275"/>
      <c r="NOT1495" s="275"/>
      <c r="NOU1495" s="275"/>
      <c r="NOV1495" s="275"/>
      <c r="NOW1495" s="275"/>
      <c r="NOX1495" s="275"/>
      <c r="NOY1495" s="275"/>
      <c r="NOZ1495" s="275"/>
      <c r="NPA1495" s="275"/>
      <c r="NPB1495" s="275"/>
      <c r="NPC1495" s="275"/>
      <c r="NPD1495" s="275"/>
      <c r="NPE1495" s="275"/>
      <c r="NPF1495" s="275"/>
      <c r="NPG1495" s="275"/>
      <c r="NPH1495" s="275"/>
      <c r="NPI1495" s="275"/>
      <c r="NPJ1495" s="275"/>
      <c r="NPK1495" s="275"/>
      <c r="NPL1495" s="275"/>
      <c r="NPM1495" s="275"/>
      <c r="NPN1495" s="275"/>
      <c r="NPO1495" s="275"/>
      <c r="NPP1495" s="275"/>
      <c r="NPQ1495" s="275"/>
      <c r="NPR1495" s="275"/>
      <c r="NPS1495" s="275"/>
      <c r="NPT1495" s="275"/>
      <c r="NPU1495" s="275"/>
      <c r="NPV1495" s="275"/>
      <c r="NPW1495" s="275"/>
      <c r="NPX1495" s="275"/>
      <c r="NPY1495" s="275"/>
      <c r="NPZ1495" s="275"/>
      <c r="NQA1495" s="275"/>
      <c r="NQB1495" s="275"/>
      <c r="NQC1495" s="275"/>
      <c r="NQD1495" s="275"/>
      <c r="NQE1495" s="275"/>
      <c r="NQF1495" s="275"/>
      <c r="NQG1495" s="275"/>
      <c r="NQH1495" s="275"/>
      <c r="NQI1495" s="275"/>
      <c r="NQJ1495" s="275"/>
      <c r="NQK1495" s="275"/>
      <c r="NQL1495" s="275"/>
      <c r="NQM1495" s="275"/>
      <c r="NQN1495" s="275"/>
      <c r="NQO1495" s="275"/>
      <c r="NQP1495" s="275"/>
      <c r="NQQ1495" s="275"/>
      <c r="NQR1495" s="275"/>
      <c r="NQS1495" s="275"/>
      <c r="NQT1495" s="275"/>
      <c r="NQU1495" s="275"/>
      <c r="NQV1495" s="275"/>
      <c r="NQW1495" s="275"/>
      <c r="NQX1495" s="275"/>
      <c r="NQY1495" s="275"/>
      <c r="NQZ1495" s="275"/>
      <c r="NRA1495" s="275"/>
      <c r="NRB1495" s="275"/>
      <c r="NRC1495" s="275"/>
      <c r="NRD1495" s="275"/>
      <c r="NRE1495" s="275"/>
      <c r="NRF1495" s="275"/>
      <c r="NRG1495" s="275"/>
      <c r="NRH1495" s="275"/>
      <c r="NRI1495" s="275"/>
      <c r="NRJ1495" s="275"/>
      <c r="NRK1495" s="275"/>
      <c r="NRL1495" s="275"/>
      <c r="NRM1495" s="275"/>
      <c r="NRN1495" s="275"/>
      <c r="NRO1495" s="275"/>
      <c r="NRP1495" s="275"/>
      <c r="NRQ1495" s="275"/>
      <c r="NRR1495" s="275"/>
      <c r="NRS1495" s="275"/>
      <c r="NRT1495" s="275"/>
      <c r="NRU1495" s="275"/>
      <c r="NRV1495" s="275"/>
      <c r="NRW1495" s="275"/>
      <c r="NRX1495" s="275"/>
      <c r="NRY1495" s="275"/>
      <c r="NRZ1495" s="275"/>
      <c r="NSA1495" s="275"/>
      <c r="NSB1495" s="275"/>
      <c r="NSC1495" s="275"/>
      <c r="NSD1495" s="275"/>
      <c r="NSE1495" s="275"/>
      <c r="NSF1495" s="275"/>
      <c r="NSG1495" s="275"/>
      <c r="NSH1495" s="275"/>
      <c r="NSI1495" s="275"/>
      <c r="NSJ1495" s="275"/>
      <c r="NSK1495" s="275"/>
      <c r="NSL1495" s="275"/>
      <c r="NSM1495" s="275"/>
      <c r="NSN1495" s="275"/>
      <c r="NSO1495" s="275"/>
      <c r="NSP1495" s="275"/>
      <c r="NSQ1495" s="275"/>
      <c r="NSR1495" s="275"/>
      <c r="NSS1495" s="275"/>
      <c r="NST1495" s="275"/>
      <c r="NSU1495" s="275"/>
      <c r="NSV1495" s="275"/>
      <c r="NSW1495" s="275"/>
      <c r="NSX1495" s="275"/>
      <c r="NSY1495" s="275"/>
      <c r="NSZ1495" s="275"/>
      <c r="NTA1495" s="275"/>
      <c r="NTB1495" s="275"/>
      <c r="NTC1495" s="275"/>
      <c r="NTD1495" s="275"/>
      <c r="NTE1495" s="275"/>
      <c r="NTF1495" s="275"/>
      <c r="NTG1495" s="275"/>
      <c r="NTH1495" s="275"/>
      <c r="NTI1495" s="275"/>
      <c r="NTJ1495" s="275"/>
      <c r="NTK1495" s="275"/>
      <c r="NTL1495" s="275"/>
      <c r="NTM1495" s="275"/>
      <c r="NTN1495" s="275"/>
      <c r="NTO1495" s="275"/>
      <c r="NTP1495" s="275"/>
      <c r="NTQ1495" s="275"/>
      <c r="NTR1495" s="275"/>
      <c r="NTS1495" s="275"/>
      <c r="NTT1495" s="275"/>
      <c r="NTU1495" s="275"/>
      <c r="NTV1495" s="275"/>
      <c r="NTW1495" s="275"/>
      <c r="NTX1495" s="275"/>
      <c r="NTY1495" s="275"/>
      <c r="NTZ1495" s="275"/>
      <c r="NUA1495" s="275"/>
      <c r="NUB1495" s="275"/>
      <c r="NUC1495" s="275"/>
      <c r="NUD1495" s="275"/>
      <c r="NUE1495" s="275"/>
      <c r="NUF1495" s="275"/>
      <c r="NUG1495" s="275"/>
      <c r="NUH1495" s="275"/>
      <c r="NUI1495" s="275"/>
      <c r="NUJ1495" s="275"/>
      <c r="NUK1495" s="275"/>
      <c r="NUL1495" s="275"/>
      <c r="NUM1495" s="275"/>
      <c r="NUN1495" s="275"/>
      <c r="NUO1495" s="275"/>
      <c r="NUP1495" s="275"/>
      <c r="NUQ1495" s="275"/>
      <c r="NUR1495" s="275"/>
      <c r="NUS1495" s="275"/>
      <c r="NUT1495" s="275"/>
      <c r="NUU1495" s="275"/>
      <c r="NUV1495" s="275"/>
      <c r="NUW1495" s="275"/>
      <c r="NUX1495" s="275"/>
      <c r="NUY1495" s="275"/>
      <c r="NUZ1495" s="275"/>
      <c r="NVA1495" s="275"/>
      <c r="NVB1495" s="275"/>
      <c r="NVC1495" s="275"/>
      <c r="NVD1495" s="275"/>
      <c r="NVE1495" s="275"/>
      <c r="NVF1495" s="275"/>
      <c r="NVG1495" s="275"/>
      <c r="NVH1495" s="275"/>
      <c r="NVI1495" s="275"/>
      <c r="NVJ1495" s="275"/>
      <c r="NVK1495" s="275"/>
      <c r="NVL1495" s="275"/>
      <c r="NVM1495" s="275"/>
      <c r="NVN1495" s="275"/>
      <c r="NVO1495" s="275"/>
      <c r="NVP1495" s="275"/>
      <c r="NVQ1495" s="275"/>
      <c r="NVR1495" s="275"/>
      <c r="NVS1495" s="275"/>
      <c r="NVT1495" s="275"/>
      <c r="NVU1495" s="275"/>
      <c r="NVV1495" s="275"/>
      <c r="NVW1495" s="275"/>
      <c r="NVX1495" s="275"/>
      <c r="NVY1495" s="275"/>
      <c r="NVZ1495" s="275"/>
      <c r="NWA1495" s="275"/>
      <c r="NWB1495" s="275"/>
      <c r="NWC1495" s="275"/>
      <c r="NWD1495" s="275"/>
      <c r="NWE1495" s="275"/>
      <c r="NWF1495" s="275"/>
      <c r="NWG1495" s="275"/>
      <c r="NWH1495" s="275"/>
      <c r="NWI1495" s="275"/>
      <c r="NWJ1495" s="275"/>
      <c r="NWK1495" s="275"/>
      <c r="NWL1495" s="275"/>
      <c r="NWM1495" s="275"/>
      <c r="NWN1495" s="275"/>
      <c r="NWO1495" s="275"/>
      <c r="NWP1495" s="275"/>
      <c r="NWQ1495" s="275"/>
      <c r="NWR1495" s="275"/>
      <c r="NWS1495" s="275"/>
      <c r="NWT1495" s="275"/>
      <c r="NWU1495" s="275"/>
      <c r="NWV1495" s="275"/>
      <c r="NWW1495" s="275"/>
      <c r="NWX1495" s="275"/>
      <c r="NWY1495" s="275"/>
      <c r="NWZ1495" s="275"/>
      <c r="NXA1495" s="275"/>
      <c r="NXB1495" s="275"/>
      <c r="NXC1495" s="275"/>
      <c r="NXD1495" s="275"/>
      <c r="NXE1495" s="275"/>
      <c r="NXF1495" s="275"/>
      <c r="NXG1495" s="275"/>
      <c r="NXH1495" s="275"/>
      <c r="NXI1495" s="275"/>
      <c r="NXJ1495" s="275"/>
      <c r="NXK1495" s="275"/>
      <c r="NXL1495" s="275"/>
      <c r="NXM1495" s="275"/>
      <c r="NXN1495" s="275"/>
      <c r="NXO1495" s="275"/>
      <c r="NXP1495" s="275"/>
      <c r="NXQ1495" s="275"/>
      <c r="NXR1495" s="275"/>
      <c r="NXS1495" s="275"/>
      <c r="NXT1495" s="275"/>
      <c r="NXU1495" s="275"/>
      <c r="NXV1495" s="275"/>
      <c r="NXW1495" s="275"/>
      <c r="NXX1495" s="275"/>
      <c r="NXY1495" s="275"/>
      <c r="NXZ1495" s="275"/>
      <c r="NYA1495" s="275"/>
      <c r="NYB1495" s="275"/>
      <c r="NYC1495" s="275"/>
      <c r="NYD1495" s="275"/>
      <c r="NYE1495" s="275"/>
      <c r="NYF1495" s="275"/>
      <c r="NYG1495" s="275"/>
      <c r="NYH1495" s="275"/>
      <c r="NYI1495" s="275"/>
      <c r="NYJ1495" s="275"/>
      <c r="NYK1495" s="275"/>
      <c r="NYL1495" s="275"/>
      <c r="NYM1495" s="275"/>
      <c r="NYN1495" s="275"/>
      <c r="NYO1495" s="275"/>
      <c r="NYP1495" s="275"/>
      <c r="NYQ1495" s="275"/>
      <c r="NYR1495" s="275"/>
      <c r="NYS1495" s="275"/>
      <c r="NYT1495" s="275"/>
      <c r="NYU1495" s="275"/>
      <c r="NYV1495" s="275"/>
      <c r="NYW1495" s="275"/>
      <c r="NYX1495" s="275"/>
      <c r="NYY1495" s="275"/>
      <c r="NYZ1495" s="275"/>
      <c r="NZA1495" s="275"/>
      <c r="NZB1495" s="275"/>
      <c r="NZC1495" s="275"/>
      <c r="NZD1495" s="275"/>
      <c r="NZE1495" s="275"/>
      <c r="NZF1495" s="275"/>
      <c r="NZG1495" s="275"/>
      <c r="NZH1495" s="275"/>
      <c r="NZI1495" s="275"/>
      <c r="NZJ1495" s="275"/>
      <c r="NZK1495" s="275"/>
      <c r="NZL1495" s="275"/>
      <c r="NZM1495" s="275"/>
      <c r="NZN1495" s="275"/>
      <c r="NZO1495" s="275"/>
      <c r="NZP1495" s="275"/>
      <c r="NZQ1495" s="275"/>
      <c r="NZR1495" s="275"/>
      <c r="NZS1495" s="275"/>
      <c r="NZT1495" s="275"/>
      <c r="NZU1495" s="275"/>
      <c r="NZV1495" s="275"/>
      <c r="NZW1495" s="275"/>
      <c r="NZX1495" s="275"/>
      <c r="NZY1495" s="275"/>
      <c r="NZZ1495" s="275"/>
      <c r="OAA1495" s="275"/>
      <c r="OAB1495" s="275"/>
      <c r="OAC1495" s="275"/>
      <c r="OAD1495" s="275"/>
      <c r="OAE1495" s="275"/>
      <c r="OAF1495" s="275"/>
      <c r="OAG1495" s="275"/>
      <c r="OAH1495" s="275"/>
      <c r="OAI1495" s="275"/>
      <c r="OAJ1495" s="275"/>
      <c r="OAK1495" s="275"/>
      <c r="OAL1495" s="275"/>
      <c r="OAM1495" s="275"/>
      <c r="OAN1495" s="275"/>
      <c r="OAO1495" s="275"/>
      <c r="OAP1495" s="275"/>
      <c r="OAQ1495" s="275"/>
      <c r="OAR1495" s="275"/>
      <c r="OAS1495" s="275"/>
      <c r="OAT1495" s="275"/>
      <c r="OAU1495" s="275"/>
      <c r="OAV1495" s="275"/>
      <c r="OAW1495" s="275"/>
      <c r="OAX1495" s="275"/>
      <c r="OAY1495" s="275"/>
      <c r="OAZ1495" s="275"/>
      <c r="OBA1495" s="275"/>
      <c r="OBB1495" s="275"/>
      <c r="OBC1495" s="275"/>
      <c r="OBD1495" s="275"/>
      <c r="OBE1495" s="275"/>
      <c r="OBF1495" s="275"/>
      <c r="OBG1495" s="275"/>
      <c r="OBH1495" s="275"/>
      <c r="OBI1495" s="275"/>
      <c r="OBJ1495" s="275"/>
      <c r="OBK1495" s="275"/>
      <c r="OBL1495" s="275"/>
      <c r="OBM1495" s="275"/>
      <c r="OBN1495" s="275"/>
      <c r="OBO1495" s="275"/>
      <c r="OBP1495" s="275"/>
      <c r="OBQ1495" s="275"/>
      <c r="OBR1495" s="275"/>
      <c r="OBS1495" s="275"/>
      <c r="OBT1495" s="275"/>
      <c r="OBU1495" s="275"/>
      <c r="OBV1495" s="275"/>
      <c r="OBW1495" s="275"/>
      <c r="OBX1495" s="275"/>
      <c r="OBY1495" s="275"/>
      <c r="OBZ1495" s="275"/>
      <c r="OCA1495" s="275"/>
      <c r="OCB1495" s="275"/>
      <c r="OCC1495" s="275"/>
      <c r="OCD1495" s="275"/>
      <c r="OCE1495" s="275"/>
      <c r="OCF1495" s="275"/>
      <c r="OCG1495" s="275"/>
      <c r="OCH1495" s="275"/>
      <c r="OCI1495" s="275"/>
      <c r="OCJ1495" s="275"/>
      <c r="OCK1495" s="275"/>
      <c r="OCL1495" s="275"/>
      <c r="OCM1495" s="275"/>
      <c r="OCN1495" s="275"/>
      <c r="OCO1495" s="275"/>
      <c r="OCP1495" s="275"/>
      <c r="OCQ1495" s="275"/>
      <c r="OCR1495" s="275"/>
      <c r="OCS1495" s="275"/>
      <c r="OCT1495" s="275"/>
      <c r="OCU1495" s="275"/>
      <c r="OCV1495" s="275"/>
      <c r="OCW1495" s="275"/>
      <c r="OCX1495" s="275"/>
      <c r="OCY1495" s="275"/>
      <c r="OCZ1495" s="275"/>
      <c r="ODA1495" s="275"/>
      <c r="ODB1495" s="275"/>
      <c r="ODC1495" s="275"/>
      <c r="ODD1495" s="275"/>
      <c r="ODE1495" s="275"/>
      <c r="ODF1495" s="275"/>
      <c r="ODG1495" s="275"/>
      <c r="ODH1495" s="275"/>
      <c r="ODI1495" s="275"/>
      <c r="ODJ1495" s="275"/>
      <c r="ODK1495" s="275"/>
      <c r="ODL1495" s="275"/>
      <c r="ODM1495" s="275"/>
      <c r="ODN1495" s="275"/>
      <c r="ODO1495" s="275"/>
      <c r="ODP1495" s="275"/>
      <c r="ODQ1495" s="275"/>
      <c r="ODR1495" s="275"/>
      <c r="ODS1495" s="275"/>
      <c r="ODT1495" s="275"/>
      <c r="ODU1495" s="275"/>
      <c r="ODV1495" s="275"/>
      <c r="ODW1495" s="275"/>
      <c r="ODX1495" s="275"/>
      <c r="ODY1495" s="275"/>
      <c r="ODZ1495" s="275"/>
      <c r="OEA1495" s="275"/>
      <c r="OEB1495" s="275"/>
      <c r="OEC1495" s="275"/>
      <c r="OED1495" s="275"/>
      <c r="OEE1495" s="275"/>
      <c r="OEF1495" s="275"/>
      <c r="OEG1495" s="275"/>
      <c r="OEH1495" s="275"/>
      <c r="OEI1495" s="275"/>
      <c r="OEJ1495" s="275"/>
      <c r="OEK1495" s="275"/>
      <c r="OEL1495" s="275"/>
      <c r="OEM1495" s="275"/>
      <c r="OEN1495" s="275"/>
      <c r="OEO1495" s="275"/>
      <c r="OEP1495" s="275"/>
      <c r="OEQ1495" s="275"/>
      <c r="OER1495" s="275"/>
      <c r="OES1495" s="275"/>
      <c r="OET1495" s="275"/>
      <c r="OEU1495" s="275"/>
      <c r="OEV1495" s="275"/>
      <c r="OEW1495" s="275"/>
      <c r="OEX1495" s="275"/>
      <c r="OEY1495" s="275"/>
      <c r="OEZ1495" s="275"/>
      <c r="OFA1495" s="275"/>
      <c r="OFB1495" s="275"/>
      <c r="OFC1495" s="275"/>
      <c r="OFD1495" s="275"/>
      <c r="OFE1495" s="275"/>
      <c r="OFF1495" s="275"/>
      <c r="OFG1495" s="275"/>
      <c r="OFH1495" s="275"/>
      <c r="OFI1495" s="275"/>
      <c r="OFJ1495" s="275"/>
      <c r="OFK1495" s="275"/>
      <c r="OFL1495" s="275"/>
      <c r="OFM1495" s="275"/>
      <c r="OFN1495" s="275"/>
      <c r="OFO1495" s="275"/>
      <c r="OFP1495" s="275"/>
      <c r="OFQ1495" s="275"/>
      <c r="OFR1495" s="275"/>
      <c r="OFS1495" s="275"/>
      <c r="OFT1495" s="275"/>
      <c r="OFU1495" s="275"/>
      <c r="OFV1495" s="275"/>
      <c r="OFW1495" s="275"/>
      <c r="OFX1495" s="275"/>
      <c r="OFY1495" s="275"/>
      <c r="OFZ1495" s="275"/>
      <c r="OGA1495" s="275"/>
      <c r="OGB1495" s="275"/>
      <c r="OGC1495" s="275"/>
      <c r="OGD1495" s="275"/>
      <c r="OGE1495" s="275"/>
      <c r="OGF1495" s="275"/>
      <c r="OGG1495" s="275"/>
      <c r="OGH1495" s="275"/>
      <c r="OGI1495" s="275"/>
      <c r="OGJ1495" s="275"/>
      <c r="OGK1495" s="275"/>
      <c r="OGL1495" s="275"/>
      <c r="OGM1495" s="275"/>
      <c r="OGN1495" s="275"/>
      <c r="OGO1495" s="275"/>
      <c r="OGP1495" s="275"/>
      <c r="OGQ1495" s="275"/>
      <c r="OGR1495" s="275"/>
      <c r="OGS1495" s="275"/>
      <c r="OGT1495" s="275"/>
      <c r="OGU1495" s="275"/>
      <c r="OGV1495" s="275"/>
      <c r="OGW1495" s="275"/>
      <c r="OGX1495" s="275"/>
      <c r="OGY1495" s="275"/>
      <c r="OGZ1495" s="275"/>
      <c r="OHA1495" s="275"/>
      <c r="OHB1495" s="275"/>
      <c r="OHC1495" s="275"/>
      <c r="OHD1495" s="275"/>
      <c r="OHE1495" s="275"/>
      <c r="OHF1495" s="275"/>
      <c r="OHG1495" s="275"/>
      <c r="OHH1495" s="275"/>
      <c r="OHI1495" s="275"/>
      <c r="OHJ1495" s="275"/>
      <c r="OHK1495" s="275"/>
      <c r="OHL1495" s="275"/>
      <c r="OHM1495" s="275"/>
      <c r="OHN1495" s="275"/>
      <c r="OHO1495" s="275"/>
      <c r="OHP1495" s="275"/>
      <c r="OHQ1495" s="275"/>
      <c r="OHR1495" s="275"/>
      <c r="OHS1495" s="275"/>
      <c r="OHT1495" s="275"/>
      <c r="OHU1495" s="275"/>
      <c r="OHV1495" s="275"/>
      <c r="OHW1495" s="275"/>
      <c r="OHX1495" s="275"/>
      <c r="OHY1495" s="275"/>
      <c r="OHZ1495" s="275"/>
      <c r="OIA1495" s="275"/>
      <c r="OIB1495" s="275"/>
      <c r="OIC1495" s="275"/>
      <c r="OID1495" s="275"/>
      <c r="OIE1495" s="275"/>
      <c r="OIF1495" s="275"/>
      <c r="OIG1495" s="275"/>
      <c r="OIH1495" s="275"/>
      <c r="OII1495" s="275"/>
      <c r="OIJ1495" s="275"/>
      <c r="OIK1495" s="275"/>
      <c r="OIL1495" s="275"/>
      <c r="OIM1495" s="275"/>
      <c r="OIN1495" s="275"/>
      <c r="OIO1495" s="275"/>
      <c r="OIP1495" s="275"/>
      <c r="OIQ1495" s="275"/>
      <c r="OIR1495" s="275"/>
      <c r="OIS1495" s="275"/>
      <c r="OIT1495" s="275"/>
      <c r="OIU1495" s="275"/>
      <c r="OIV1495" s="275"/>
      <c r="OIW1495" s="275"/>
      <c r="OIX1495" s="275"/>
      <c r="OIY1495" s="275"/>
      <c r="OIZ1495" s="275"/>
      <c r="OJA1495" s="275"/>
      <c r="OJB1495" s="275"/>
      <c r="OJC1495" s="275"/>
      <c r="OJD1495" s="275"/>
      <c r="OJE1495" s="275"/>
      <c r="OJF1495" s="275"/>
      <c r="OJG1495" s="275"/>
      <c r="OJH1495" s="275"/>
      <c r="OJI1495" s="275"/>
      <c r="OJJ1495" s="275"/>
      <c r="OJK1495" s="275"/>
      <c r="OJL1495" s="275"/>
      <c r="OJM1495" s="275"/>
      <c r="OJN1495" s="275"/>
      <c r="OJO1495" s="275"/>
      <c r="OJP1495" s="275"/>
      <c r="OJQ1495" s="275"/>
      <c r="OJR1495" s="275"/>
      <c r="OJS1495" s="275"/>
      <c r="OJT1495" s="275"/>
      <c r="OJU1495" s="275"/>
      <c r="OJV1495" s="275"/>
      <c r="OJW1495" s="275"/>
      <c r="OJX1495" s="275"/>
      <c r="OJY1495" s="275"/>
      <c r="OJZ1495" s="275"/>
      <c r="OKA1495" s="275"/>
      <c r="OKB1495" s="275"/>
      <c r="OKC1495" s="275"/>
      <c r="OKD1495" s="275"/>
      <c r="OKE1495" s="275"/>
      <c r="OKF1495" s="275"/>
      <c r="OKG1495" s="275"/>
      <c r="OKH1495" s="275"/>
      <c r="OKI1495" s="275"/>
      <c r="OKJ1495" s="275"/>
      <c r="OKK1495" s="275"/>
      <c r="OKL1495" s="275"/>
      <c r="OKM1495" s="275"/>
      <c r="OKN1495" s="275"/>
      <c r="OKO1495" s="275"/>
      <c r="OKP1495" s="275"/>
      <c r="OKQ1495" s="275"/>
      <c r="OKR1495" s="275"/>
      <c r="OKS1495" s="275"/>
      <c r="OKT1495" s="275"/>
      <c r="OKU1495" s="275"/>
      <c r="OKV1495" s="275"/>
      <c r="OKW1495" s="275"/>
      <c r="OKX1495" s="275"/>
      <c r="OKY1495" s="275"/>
      <c r="OKZ1495" s="275"/>
      <c r="OLA1495" s="275"/>
      <c r="OLB1495" s="275"/>
      <c r="OLC1495" s="275"/>
      <c r="OLD1495" s="275"/>
      <c r="OLE1495" s="275"/>
      <c r="OLF1495" s="275"/>
      <c r="OLG1495" s="275"/>
      <c r="OLH1495" s="275"/>
      <c r="OLI1495" s="275"/>
      <c r="OLJ1495" s="275"/>
      <c r="OLK1495" s="275"/>
      <c r="OLL1495" s="275"/>
      <c r="OLM1495" s="275"/>
      <c r="OLN1495" s="275"/>
      <c r="OLO1495" s="275"/>
      <c r="OLP1495" s="275"/>
      <c r="OLQ1495" s="275"/>
      <c r="OLR1495" s="275"/>
      <c r="OLS1495" s="275"/>
      <c r="OLT1495" s="275"/>
      <c r="OLU1495" s="275"/>
      <c r="OLV1495" s="275"/>
      <c r="OLW1495" s="275"/>
      <c r="OLX1495" s="275"/>
      <c r="OLY1495" s="275"/>
      <c r="OLZ1495" s="275"/>
      <c r="OMA1495" s="275"/>
      <c r="OMB1495" s="275"/>
      <c r="OMC1495" s="275"/>
      <c r="OMD1495" s="275"/>
      <c r="OME1495" s="275"/>
      <c r="OMF1495" s="275"/>
      <c r="OMG1495" s="275"/>
      <c r="OMH1495" s="275"/>
      <c r="OMI1495" s="275"/>
      <c r="OMJ1495" s="275"/>
      <c r="OMK1495" s="275"/>
      <c r="OML1495" s="275"/>
      <c r="OMM1495" s="275"/>
      <c r="OMN1495" s="275"/>
      <c r="OMO1495" s="275"/>
      <c r="OMP1495" s="275"/>
      <c r="OMQ1495" s="275"/>
      <c r="OMR1495" s="275"/>
      <c r="OMS1495" s="275"/>
      <c r="OMT1495" s="275"/>
      <c r="OMU1495" s="275"/>
      <c r="OMV1495" s="275"/>
      <c r="OMW1495" s="275"/>
      <c r="OMX1495" s="275"/>
      <c r="OMY1495" s="275"/>
      <c r="OMZ1495" s="275"/>
      <c r="ONA1495" s="275"/>
      <c r="ONB1495" s="275"/>
      <c r="ONC1495" s="275"/>
      <c r="OND1495" s="275"/>
      <c r="ONE1495" s="275"/>
      <c r="ONF1495" s="275"/>
      <c r="ONG1495" s="275"/>
      <c r="ONH1495" s="275"/>
      <c r="ONI1495" s="275"/>
      <c r="ONJ1495" s="275"/>
      <c r="ONK1495" s="275"/>
      <c r="ONL1495" s="275"/>
      <c r="ONM1495" s="275"/>
      <c r="ONN1495" s="275"/>
      <c r="ONO1495" s="275"/>
      <c r="ONP1495" s="275"/>
      <c r="ONQ1495" s="275"/>
      <c r="ONR1495" s="275"/>
      <c r="ONS1495" s="275"/>
      <c r="ONT1495" s="275"/>
      <c r="ONU1495" s="275"/>
      <c r="ONV1495" s="275"/>
      <c r="ONW1495" s="275"/>
      <c r="ONX1495" s="275"/>
      <c r="ONY1495" s="275"/>
      <c r="ONZ1495" s="275"/>
      <c r="OOA1495" s="275"/>
      <c r="OOB1495" s="275"/>
      <c r="OOC1495" s="275"/>
      <c r="OOD1495" s="275"/>
      <c r="OOE1495" s="275"/>
      <c r="OOF1495" s="275"/>
      <c r="OOG1495" s="275"/>
      <c r="OOH1495" s="275"/>
      <c r="OOI1495" s="275"/>
      <c r="OOJ1495" s="275"/>
      <c r="OOK1495" s="275"/>
      <c r="OOL1495" s="275"/>
      <c r="OOM1495" s="275"/>
      <c r="OON1495" s="275"/>
      <c r="OOO1495" s="275"/>
      <c r="OOP1495" s="275"/>
      <c r="OOQ1495" s="275"/>
      <c r="OOR1495" s="275"/>
      <c r="OOS1495" s="275"/>
      <c r="OOT1495" s="275"/>
      <c r="OOU1495" s="275"/>
      <c r="OOV1495" s="275"/>
      <c r="OOW1495" s="275"/>
      <c r="OOX1495" s="275"/>
      <c r="OOY1495" s="275"/>
      <c r="OOZ1495" s="275"/>
      <c r="OPA1495" s="275"/>
      <c r="OPB1495" s="275"/>
      <c r="OPC1495" s="275"/>
      <c r="OPD1495" s="275"/>
      <c r="OPE1495" s="275"/>
      <c r="OPF1495" s="275"/>
      <c r="OPG1495" s="275"/>
      <c r="OPH1495" s="275"/>
      <c r="OPI1495" s="275"/>
      <c r="OPJ1495" s="275"/>
      <c r="OPK1495" s="275"/>
      <c r="OPL1495" s="275"/>
      <c r="OPM1495" s="275"/>
      <c r="OPN1495" s="275"/>
      <c r="OPO1495" s="275"/>
      <c r="OPP1495" s="275"/>
      <c r="OPQ1495" s="275"/>
      <c r="OPR1495" s="275"/>
      <c r="OPS1495" s="275"/>
      <c r="OPT1495" s="275"/>
      <c r="OPU1495" s="275"/>
      <c r="OPV1495" s="275"/>
      <c r="OPW1495" s="275"/>
      <c r="OPX1495" s="275"/>
      <c r="OPY1495" s="275"/>
      <c r="OPZ1495" s="275"/>
      <c r="OQA1495" s="275"/>
      <c r="OQB1495" s="275"/>
      <c r="OQC1495" s="275"/>
      <c r="OQD1495" s="275"/>
      <c r="OQE1495" s="275"/>
      <c r="OQF1495" s="275"/>
      <c r="OQG1495" s="275"/>
      <c r="OQH1495" s="275"/>
      <c r="OQI1495" s="275"/>
      <c r="OQJ1495" s="275"/>
      <c r="OQK1495" s="275"/>
      <c r="OQL1495" s="275"/>
      <c r="OQM1495" s="275"/>
      <c r="OQN1495" s="275"/>
      <c r="OQO1495" s="275"/>
      <c r="OQP1495" s="275"/>
      <c r="OQQ1495" s="275"/>
      <c r="OQR1495" s="275"/>
      <c r="OQS1495" s="275"/>
      <c r="OQT1495" s="275"/>
      <c r="OQU1495" s="275"/>
      <c r="OQV1495" s="275"/>
      <c r="OQW1495" s="275"/>
      <c r="OQX1495" s="275"/>
      <c r="OQY1495" s="275"/>
      <c r="OQZ1495" s="275"/>
      <c r="ORA1495" s="275"/>
      <c r="ORB1495" s="275"/>
      <c r="ORC1495" s="275"/>
      <c r="ORD1495" s="275"/>
      <c r="ORE1495" s="275"/>
      <c r="ORF1495" s="275"/>
      <c r="ORG1495" s="275"/>
      <c r="ORH1495" s="275"/>
      <c r="ORI1495" s="275"/>
      <c r="ORJ1495" s="275"/>
      <c r="ORK1495" s="275"/>
      <c r="ORL1495" s="275"/>
      <c r="ORM1495" s="275"/>
      <c r="ORN1495" s="275"/>
      <c r="ORO1495" s="275"/>
      <c r="ORP1495" s="275"/>
      <c r="ORQ1495" s="275"/>
      <c r="ORR1495" s="275"/>
      <c r="ORS1495" s="275"/>
      <c r="ORT1495" s="275"/>
      <c r="ORU1495" s="275"/>
      <c r="ORV1495" s="275"/>
      <c r="ORW1495" s="275"/>
      <c r="ORX1495" s="275"/>
      <c r="ORY1495" s="275"/>
      <c r="ORZ1495" s="275"/>
      <c r="OSA1495" s="275"/>
      <c r="OSB1495" s="275"/>
      <c r="OSC1495" s="275"/>
      <c r="OSD1495" s="275"/>
      <c r="OSE1495" s="275"/>
      <c r="OSF1495" s="275"/>
      <c r="OSG1495" s="275"/>
      <c r="OSH1495" s="275"/>
      <c r="OSI1495" s="275"/>
      <c r="OSJ1495" s="275"/>
      <c r="OSK1495" s="275"/>
      <c r="OSL1495" s="275"/>
      <c r="OSM1495" s="275"/>
      <c r="OSN1495" s="275"/>
      <c r="OSO1495" s="275"/>
      <c r="OSP1495" s="275"/>
      <c r="OSQ1495" s="275"/>
      <c r="OSR1495" s="275"/>
      <c r="OSS1495" s="275"/>
      <c r="OST1495" s="275"/>
      <c r="OSU1495" s="275"/>
      <c r="OSV1495" s="275"/>
      <c r="OSW1495" s="275"/>
      <c r="OSX1495" s="275"/>
      <c r="OSY1495" s="275"/>
      <c r="OSZ1495" s="275"/>
      <c r="OTA1495" s="275"/>
      <c r="OTB1495" s="275"/>
      <c r="OTC1495" s="275"/>
      <c r="OTD1495" s="275"/>
      <c r="OTE1495" s="275"/>
      <c r="OTF1495" s="275"/>
      <c r="OTG1495" s="275"/>
      <c r="OTH1495" s="275"/>
      <c r="OTI1495" s="275"/>
      <c r="OTJ1495" s="275"/>
      <c r="OTK1495" s="275"/>
      <c r="OTL1495" s="275"/>
      <c r="OTM1495" s="275"/>
      <c r="OTN1495" s="275"/>
      <c r="OTO1495" s="275"/>
      <c r="OTP1495" s="275"/>
      <c r="OTQ1495" s="275"/>
      <c r="OTR1495" s="275"/>
      <c r="OTS1495" s="275"/>
      <c r="OTT1495" s="275"/>
      <c r="OTU1495" s="275"/>
      <c r="OTV1495" s="275"/>
      <c r="OTW1495" s="275"/>
      <c r="OTX1495" s="275"/>
      <c r="OTY1495" s="275"/>
      <c r="OTZ1495" s="275"/>
      <c r="OUA1495" s="275"/>
      <c r="OUB1495" s="275"/>
      <c r="OUC1495" s="275"/>
      <c r="OUD1495" s="275"/>
      <c r="OUE1495" s="275"/>
      <c r="OUF1495" s="275"/>
      <c r="OUG1495" s="275"/>
      <c r="OUH1495" s="275"/>
      <c r="OUI1495" s="275"/>
      <c r="OUJ1495" s="275"/>
      <c r="OUK1495" s="275"/>
      <c r="OUL1495" s="275"/>
      <c r="OUM1495" s="275"/>
      <c r="OUN1495" s="275"/>
      <c r="OUO1495" s="275"/>
      <c r="OUP1495" s="275"/>
      <c r="OUQ1495" s="275"/>
      <c r="OUR1495" s="275"/>
      <c r="OUS1495" s="275"/>
      <c r="OUT1495" s="275"/>
      <c r="OUU1495" s="275"/>
      <c r="OUV1495" s="275"/>
      <c r="OUW1495" s="275"/>
      <c r="OUX1495" s="275"/>
      <c r="OUY1495" s="275"/>
      <c r="OUZ1495" s="275"/>
      <c r="OVA1495" s="275"/>
      <c r="OVB1495" s="275"/>
      <c r="OVC1495" s="275"/>
      <c r="OVD1495" s="275"/>
      <c r="OVE1495" s="275"/>
      <c r="OVF1495" s="275"/>
      <c r="OVG1495" s="275"/>
      <c r="OVH1495" s="275"/>
      <c r="OVI1495" s="275"/>
      <c r="OVJ1495" s="275"/>
      <c r="OVK1495" s="275"/>
      <c r="OVL1495" s="275"/>
      <c r="OVM1495" s="275"/>
      <c r="OVN1495" s="275"/>
      <c r="OVO1495" s="275"/>
      <c r="OVP1495" s="275"/>
      <c r="OVQ1495" s="275"/>
      <c r="OVR1495" s="275"/>
      <c r="OVS1495" s="275"/>
      <c r="OVT1495" s="275"/>
      <c r="OVU1495" s="275"/>
      <c r="OVV1495" s="275"/>
      <c r="OVW1495" s="275"/>
      <c r="OVX1495" s="275"/>
      <c r="OVY1495" s="275"/>
      <c r="OVZ1495" s="275"/>
      <c r="OWA1495" s="275"/>
      <c r="OWB1495" s="275"/>
      <c r="OWC1495" s="275"/>
      <c r="OWD1495" s="275"/>
      <c r="OWE1495" s="275"/>
      <c r="OWF1495" s="275"/>
      <c r="OWG1495" s="275"/>
      <c r="OWH1495" s="275"/>
      <c r="OWI1495" s="275"/>
      <c r="OWJ1495" s="275"/>
      <c r="OWK1495" s="275"/>
      <c r="OWL1495" s="275"/>
      <c r="OWM1495" s="275"/>
      <c r="OWN1495" s="275"/>
      <c r="OWO1495" s="275"/>
      <c r="OWP1495" s="275"/>
      <c r="OWQ1495" s="275"/>
      <c r="OWR1495" s="275"/>
      <c r="OWS1495" s="275"/>
      <c r="OWT1495" s="275"/>
      <c r="OWU1495" s="275"/>
      <c r="OWV1495" s="275"/>
      <c r="OWW1495" s="275"/>
      <c r="OWX1495" s="275"/>
      <c r="OWY1495" s="275"/>
      <c r="OWZ1495" s="275"/>
      <c r="OXA1495" s="275"/>
      <c r="OXB1495" s="275"/>
      <c r="OXC1495" s="275"/>
      <c r="OXD1495" s="275"/>
      <c r="OXE1495" s="275"/>
      <c r="OXF1495" s="275"/>
      <c r="OXG1495" s="275"/>
      <c r="OXH1495" s="275"/>
      <c r="OXI1495" s="275"/>
      <c r="OXJ1495" s="275"/>
      <c r="OXK1495" s="275"/>
      <c r="OXL1495" s="275"/>
      <c r="OXM1495" s="275"/>
      <c r="OXN1495" s="275"/>
      <c r="OXO1495" s="275"/>
      <c r="OXP1495" s="275"/>
      <c r="OXQ1495" s="275"/>
      <c r="OXR1495" s="275"/>
      <c r="OXS1495" s="275"/>
      <c r="OXT1495" s="275"/>
      <c r="OXU1495" s="275"/>
      <c r="OXV1495" s="275"/>
      <c r="OXW1495" s="275"/>
      <c r="OXX1495" s="275"/>
      <c r="OXY1495" s="275"/>
      <c r="OXZ1495" s="275"/>
      <c r="OYA1495" s="275"/>
      <c r="OYB1495" s="275"/>
      <c r="OYC1495" s="275"/>
      <c r="OYD1495" s="275"/>
      <c r="OYE1495" s="275"/>
      <c r="OYF1495" s="275"/>
      <c r="OYG1495" s="275"/>
      <c r="OYH1495" s="275"/>
      <c r="OYI1495" s="275"/>
      <c r="OYJ1495" s="275"/>
      <c r="OYK1495" s="275"/>
      <c r="OYL1495" s="275"/>
      <c r="OYM1495" s="275"/>
      <c r="OYN1495" s="275"/>
      <c r="OYO1495" s="275"/>
      <c r="OYP1495" s="275"/>
      <c r="OYQ1495" s="275"/>
      <c r="OYR1495" s="275"/>
      <c r="OYS1495" s="275"/>
      <c r="OYT1495" s="275"/>
      <c r="OYU1495" s="275"/>
      <c r="OYV1495" s="275"/>
      <c r="OYW1495" s="275"/>
      <c r="OYX1495" s="275"/>
      <c r="OYY1495" s="275"/>
      <c r="OYZ1495" s="275"/>
      <c r="OZA1495" s="275"/>
      <c r="OZB1495" s="275"/>
      <c r="OZC1495" s="275"/>
      <c r="OZD1495" s="275"/>
      <c r="OZE1495" s="275"/>
      <c r="OZF1495" s="275"/>
      <c r="OZG1495" s="275"/>
      <c r="OZH1495" s="275"/>
      <c r="OZI1495" s="275"/>
      <c r="OZJ1495" s="275"/>
      <c r="OZK1495" s="275"/>
      <c r="OZL1495" s="275"/>
      <c r="OZM1495" s="275"/>
      <c r="OZN1495" s="275"/>
      <c r="OZO1495" s="275"/>
      <c r="OZP1495" s="275"/>
      <c r="OZQ1495" s="275"/>
      <c r="OZR1495" s="275"/>
      <c r="OZS1495" s="275"/>
      <c r="OZT1495" s="275"/>
      <c r="OZU1495" s="275"/>
      <c r="OZV1495" s="275"/>
      <c r="OZW1495" s="275"/>
      <c r="OZX1495" s="275"/>
      <c r="OZY1495" s="275"/>
      <c r="OZZ1495" s="275"/>
      <c r="PAA1495" s="275"/>
      <c r="PAB1495" s="275"/>
      <c r="PAC1495" s="275"/>
      <c r="PAD1495" s="275"/>
      <c r="PAE1495" s="275"/>
      <c r="PAF1495" s="275"/>
      <c r="PAG1495" s="275"/>
      <c r="PAH1495" s="275"/>
      <c r="PAI1495" s="275"/>
      <c r="PAJ1495" s="275"/>
      <c r="PAK1495" s="275"/>
      <c r="PAL1495" s="275"/>
      <c r="PAM1495" s="275"/>
      <c r="PAN1495" s="275"/>
      <c r="PAO1495" s="275"/>
      <c r="PAP1495" s="275"/>
      <c r="PAQ1495" s="275"/>
      <c r="PAR1495" s="275"/>
      <c r="PAS1495" s="275"/>
      <c r="PAT1495" s="275"/>
      <c r="PAU1495" s="275"/>
      <c r="PAV1495" s="275"/>
      <c r="PAW1495" s="275"/>
      <c r="PAX1495" s="275"/>
      <c r="PAY1495" s="275"/>
      <c r="PAZ1495" s="275"/>
      <c r="PBA1495" s="275"/>
      <c r="PBB1495" s="275"/>
      <c r="PBC1495" s="275"/>
      <c r="PBD1495" s="275"/>
      <c r="PBE1495" s="275"/>
      <c r="PBF1495" s="275"/>
      <c r="PBG1495" s="275"/>
      <c r="PBH1495" s="275"/>
      <c r="PBI1495" s="275"/>
      <c r="PBJ1495" s="275"/>
      <c r="PBK1495" s="275"/>
      <c r="PBL1495" s="275"/>
      <c r="PBM1495" s="275"/>
      <c r="PBN1495" s="275"/>
      <c r="PBO1495" s="275"/>
      <c r="PBP1495" s="275"/>
      <c r="PBQ1495" s="275"/>
      <c r="PBR1495" s="275"/>
      <c r="PBS1495" s="275"/>
      <c r="PBT1495" s="275"/>
      <c r="PBU1495" s="275"/>
      <c r="PBV1495" s="275"/>
      <c r="PBW1495" s="275"/>
      <c r="PBX1495" s="275"/>
      <c r="PBY1495" s="275"/>
      <c r="PBZ1495" s="275"/>
      <c r="PCA1495" s="275"/>
      <c r="PCB1495" s="275"/>
      <c r="PCC1495" s="275"/>
      <c r="PCD1495" s="275"/>
      <c r="PCE1495" s="275"/>
      <c r="PCF1495" s="275"/>
      <c r="PCG1495" s="275"/>
      <c r="PCH1495" s="275"/>
      <c r="PCI1495" s="275"/>
      <c r="PCJ1495" s="275"/>
      <c r="PCK1495" s="275"/>
      <c r="PCL1495" s="275"/>
      <c r="PCM1495" s="275"/>
      <c r="PCN1495" s="275"/>
      <c r="PCO1495" s="275"/>
      <c r="PCP1495" s="275"/>
      <c r="PCQ1495" s="275"/>
      <c r="PCR1495" s="275"/>
      <c r="PCS1495" s="275"/>
      <c r="PCT1495" s="275"/>
      <c r="PCU1495" s="275"/>
      <c r="PCV1495" s="275"/>
      <c r="PCW1495" s="275"/>
      <c r="PCX1495" s="275"/>
      <c r="PCY1495" s="275"/>
      <c r="PCZ1495" s="275"/>
      <c r="PDA1495" s="275"/>
      <c r="PDB1495" s="275"/>
      <c r="PDC1495" s="275"/>
      <c r="PDD1495" s="275"/>
      <c r="PDE1495" s="275"/>
      <c r="PDF1495" s="275"/>
      <c r="PDG1495" s="275"/>
      <c r="PDH1495" s="275"/>
      <c r="PDI1495" s="275"/>
      <c r="PDJ1495" s="275"/>
      <c r="PDK1495" s="275"/>
      <c r="PDL1495" s="275"/>
      <c r="PDM1495" s="275"/>
      <c r="PDN1495" s="275"/>
      <c r="PDO1495" s="275"/>
      <c r="PDP1495" s="275"/>
      <c r="PDQ1495" s="275"/>
      <c r="PDR1495" s="275"/>
      <c r="PDS1495" s="275"/>
      <c r="PDT1495" s="275"/>
      <c r="PDU1495" s="275"/>
      <c r="PDV1495" s="275"/>
      <c r="PDW1495" s="275"/>
      <c r="PDX1495" s="275"/>
      <c r="PDY1495" s="275"/>
      <c r="PDZ1495" s="275"/>
      <c r="PEA1495" s="275"/>
      <c r="PEB1495" s="275"/>
      <c r="PEC1495" s="275"/>
      <c r="PED1495" s="275"/>
      <c r="PEE1495" s="275"/>
      <c r="PEF1495" s="275"/>
      <c r="PEG1495" s="275"/>
      <c r="PEH1495" s="275"/>
      <c r="PEI1495" s="275"/>
      <c r="PEJ1495" s="275"/>
      <c r="PEK1495" s="275"/>
      <c r="PEL1495" s="275"/>
      <c r="PEM1495" s="275"/>
      <c r="PEN1495" s="275"/>
      <c r="PEO1495" s="275"/>
      <c r="PEP1495" s="275"/>
      <c r="PEQ1495" s="275"/>
      <c r="PER1495" s="275"/>
      <c r="PES1495" s="275"/>
      <c r="PET1495" s="275"/>
      <c r="PEU1495" s="275"/>
      <c r="PEV1495" s="275"/>
      <c r="PEW1495" s="275"/>
      <c r="PEX1495" s="275"/>
      <c r="PEY1495" s="275"/>
      <c r="PEZ1495" s="275"/>
      <c r="PFA1495" s="275"/>
      <c r="PFB1495" s="275"/>
      <c r="PFC1495" s="275"/>
      <c r="PFD1495" s="275"/>
      <c r="PFE1495" s="275"/>
      <c r="PFF1495" s="275"/>
      <c r="PFG1495" s="275"/>
      <c r="PFH1495" s="275"/>
      <c r="PFI1495" s="275"/>
      <c r="PFJ1495" s="275"/>
      <c r="PFK1495" s="275"/>
      <c r="PFL1495" s="275"/>
      <c r="PFM1495" s="275"/>
      <c r="PFN1495" s="275"/>
      <c r="PFO1495" s="275"/>
      <c r="PFP1495" s="275"/>
      <c r="PFQ1495" s="275"/>
      <c r="PFR1495" s="275"/>
      <c r="PFS1495" s="275"/>
      <c r="PFT1495" s="275"/>
      <c r="PFU1495" s="275"/>
      <c r="PFV1495" s="275"/>
      <c r="PFW1495" s="275"/>
      <c r="PFX1495" s="275"/>
      <c r="PFY1495" s="275"/>
      <c r="PFZ1495" s="275"/>
      <c r="PGA1495" s="275"/>
      <c r="PGB1495" s="275"/>
      <c r="PGC1495" s="275"/>
      <c r="PGD1495" s="275"/>
      <c r="PGE1495" s="275"/>
      <c r="PGF1495" s="275"/>
      <c r="PGG1495" s="275"/>
      <c r="PGH1495" s="275"/>
      <c r="PGI1495" s="275"/>
      <c r="PGJ1495" s="275"/>
      <c r="PGK1495" s="275"/>
      <c r="PGL1495" s="275"/>
      <c r="PGM1495" s="275"/>
      <c r="PGN1495" s="275"/>
      <c r="PGO1495" s="275"/>
      <c r="PGP1495" s="275"/>
      <c r="PGQ1495" s="275"/>
      <c r="PGR1495" s="275"/>
      <c r="PGS1495" s="275"/>
      <c r="PGT1495" s="275"/>
      <c r="PGU1495" s="275"/>
      <c r="PGV1495" s="275"/>
      <c r="PGW1495" s="275"/>
      <c r="PGX1495" s="275"/>
      <c r="PGY1495" s="275"/>
      <c r="PGZ1495" s="275"/>
      <c r="PHA1495" s="275"/>
      <c r="PHB1495" s="275"/>
      <c r="PHC1495" s="275"/>
      <c r="PHD1495" s="275"/>
      <c r="PHE1495" s="275"/>
      <c r="PHF1495" s="275"/>
      <c r="PHG1495" s="275"/>
      <c r="PHH1495" s="275"/>
      <c r="PHI1495" s="275"/>
      <c r="PHJ1495" s="275"/>
      <c r="PHK1495" s="275"/>
      <c r="PHL1495" s="275"/>
      <c r="PHM1495" s="275"/>
      <c r="PHN1495" s="275"/>
      <c r="PHO1495" s="275"/>
      <c r="PHP1495" s="275"/>
      <c r="PHQ1495" s="275"/>
      <c r="PHR1495" s="275"/>
      <c r="PHS1495" s="275"/>
      <c r="PHT1495" s="275"/>
      <c r="PHU1495" s="275"/>
      <c r="PHV1495" s="275"/>
      <c r="PHW1495" s="275"/>
      <c r="PHX1495" s="275"/>
      <c r="PHY1495" s="275"/>
      <c r="PHZ1495" s="275"/>
      <c r="PIA1495" s="275"/>
      <c r="PIB1495" s="275"/>
      <c r="PIC1495" s="275"/>
      <c r="PID1495" s="275"/>
      <c r="PIE1495" s="275"/>
      <c r="PIF1495" s="275"/>
      <c r="PIG1495" s="275"/>
      <c r="PIH1495" s="275"/>
      <c r="PII1495" s="275"/>
      <c r="PIJ1495" s="275"/>
      <c r="PIK1495" s="275"/>
      <c r="PIL1495" s="275"/>
      <c r="PIM1495" s="275"/>
      <c r="PIN1495" s="275"/>
      <c r="PIO1495" s="275"/>
      <c r="PIP1495" s="275"/>
      <c r="PIQ1495" s="275"/>
      <c r="PIR1495" s="275"/>
      <c r="PIS1495" s="275"/>
      <c r="PIT1495" s="275"/>
      <c r="PIU1495" s="275"/>
      <c r="PIV1495" s="275"/>
      <c r="PIW1495" s="275"/>
      <c r="PIX1495" s="275"/>
      <c r="PIY1495" s="275"/>
      <c r="PIZ1495" s="275"/>
      <c r="PJA1495" s="275"/>
      <c r="PJB1495" s="275"/>
      <c r="PJC1495" s="275"/>
      <c r="PJD1495" s="275"/>
      <c r="PJE1495" s="275"/>
      <c r="PJF1495" s="275"/>
      <c r="PJG1495" s="275"/>
      <c r="PJH1495" s="275"/>
      <c r="PJI1495" s="275"/>
      <c r="PJJ1495" s="275"/>
      <c r="PJK1495" s="275"/>
      <c r="PJL1495" s="275"/>
      <c r="PJM1495" s="275"/>
      <c r="PJN1495" s="275"/>
      <c r="PJO1495" s="275"/>
      <c r="PJP1495" s="275"/>
      <c r="PJQ1495" s="275"/>
      <c r="PJR1495" s="275"/>
      <c r="PJS1495" s="275"/>
      <c r="PJT1495" s="275"/>
      <c r="PJU1495" s="275"/>
      <c r="PJV1495" s="275"/>
      <c r="PJW1495" s="275"/>
      <c r="PJX1495" s="275"/>
      <c r="PJY1495" s="275"/>
      <c r="PJZ1495" s="275"/>
      <c r="PKA1495" s="275"/>
      <c r="PKB1495" s="275"/>
      <c r="PKC1495" s="275"/>
      <c r="PKD1495" s="275"/>
      <c r="PKE1495" s="275"/>
      <c r="PKF1495" s="275"/>
      <c r="PKG1495" s="275"/>
      <c r="PKH1495" s="275"/>
      <c r="PKI1495" s="275"/>
      <c r="PKJ1495" s="275"/>
      <c r="PKK1495" s="275"/>
      <c r="PKL1495" s="275"/>
      <c r="PKM1495" s="275"/>
      <c r="PKN1495" s="275"/>
      <c r="PKO1495" s="275"/>
      <c r="PKP1495" s="275"/>
      <c r="PKQ1495" s="275"/>
      <c r="PKR1495" s="275"/>
      <c r="PKS1495" s="275"/>
      <c r="PKT1495" s="275"/>
      <c r="PKU1495" s="275"/>
      <c r="PKV1495" s="275"/>
      <c r="PKW1495" s="275"/>
      <c r="PKX1495" s="275"/>
      <c r="PKY1495" s="275"/>
      <c r="PKZ1495" s="275"/>
      <c r="PLA1495" s="275"/>
      <c r="PLB1495" s="275"/>
      <c r="PLC1495" s="275"/>
      <c r="PLD1495" s="275"/>
      <c r="PLE1495" s="275"/>
      <c r="PLF1495" s="275"/>
      <c r="PLG1495" s="275"/>
      <c r="PLH1495" s="275"/>
      <c r="PLI1495" s="275"/>
      <c r="PLJ1495" s="275"/>
      <c r="PLK1495" s="275"/>
      <c r="PLL1495" s="275"/>
      <c r="PLM1495" s="275"/>
      <c r="PLN1495" s="275"/>
      <c r="PLO1495" s="275"/>
      <c r="PLP1495" s="275"/>
      <c r="PLQ1495" s="275"/>
      <c r="PLR1495" s="275"/>
      <c r="PLS1495" s="275"/>
      <c r="PLT1495" s="275"/>
      <c r="PLU1495" s="275"/>
      <c r="PLV1495" s="275"/>
      <c r="PLW1495" s="275"/>
      <c r="PLX1495" s="275"/>
      <c r="PLY1495" s="275"/>
      <c r="PLZ1495" s="275"/>
      <c r="PMA1495" s="275"/>
      <c r="PMB1495" s="275"/>
      <c r="PMC1495" s="275"/>
      <c r="PMD1495" s="275"/>
      <c r="PME1495" s="275"/>
      <c r="PMF1495" s="275"/>
      <c r="PMG1495" s="275"/>
      <c r="PMH1495" s="275"/>
      <c r="PMI1495" s="275"/>
      <c r="PMJ1495" s="275"/>
      <c r="PMK1495" s="275"/>
      <c r="PML1495" s="275"/>
      <c r="PMM1495" s="275"/>
      <c r="PMN1495" s="275"/>
      <c r="PMO1495" s="275"/>
      <c r="PMP1495" s="275"/>
      <c r="PMQ1495" s="275"/>
      <c r="PMR1495" s="275"/>
      <c r="PMS1495" s="275"/>
      <c r="PMT1495" s="275"/>
      <c r="PMU1495" s="275"/>
      <c r="PMV1495" s="275"/>
      <c r="PMW1495" s="275"/>
      <c r="PMX1495" s="275"/>
      <c r="PMY1495" s="275"/>
      <c r="PMZ1495" s="275"/>
      <c r="PNA1495" s="275"/>
      <c r="PNB1495" s="275"/>
      <c r="PNC1495" s="275"/>
      <c r="PND1495" s="275"/>
      <c r="PNE1495" s="275"/>
      <c r="PNF1495" s="275"/>
      <c r="PNG1495" s="275"/>
      <c r="PNH1495" s="275"/>
      <c r="PNI1495" s="275"/>
      <c r="PNJ1495" s="275"/>
      <c r="PNK1495" s="275"/>
      <c r="PNL1495" s="275"/>
      <c r="PNM1495" s="275"/>
      <c r="PNN1495" s="275"/>
      <c r="PNO1495" s="275"/>
      <c r="PNP1495" s="275"/>
      <c r="PNQ1495" s="275"/>
      <c r="PNR1495" s="275"/>
      <c r="PNS1495" s="275"/>
      <c r="PNT1495" s="275"/>
      <c r="PNU1495" s="275"/>
      <c r="PNV1495" s="275"/>
      <c r="PNW1495" s="275"/>
      <c r="PNX1495" s="275"/>
      <c r="PNY1495" s="275"/>
      <c r="PNZ1495" s="275"/>
      <c r="POA1495" s="275"/>
      <c r="POB1495" s="275"/>
      <c r="POC1495" s="275"/>
      <c r="POD1495" s="275"/>
      <c r="POE1495" s="275"/>
      <c r="POF1495" s="275"/>
      <c r="POG1495" s="275"/>
      <c r="POH1495" s="275"/>
      <c r="POI1495" s="275"/>
      <c r="POJ1495" s="275"/>
      <c r="POK1495" s="275"/>
      <c r="POL1495" s="275"/>
      <c r="POM1495" s="275"/>
      <c r="PON1495" s="275"/>
      <c r="POO1495" s="275"/>
      <c r="POP1495" s="275"/>
      <c r="POQ1495" s="275"/>
      <c r="POR1495" s="275"/>
      <c r="POS1495" s="275"/>
      <c r="POT1495" s="275"/>
      <c r="POU1495" s="275"/>
      <c r="POV1495" s="275"/>
      <c r="POW1495" s="275"/>
      <c r="POX1495" s="275"/>
      <c r="POY1495" s="275"/>
      <c r="POZ1495" s="275"/>
      <c r="PPA1495" s="275"/>
      <c r="PPB1495" s="275"/>
      <c r="PPC1495" s="275"/>
      <c r="PPD1495" s="275"/>
      <c r="PPE1495" s="275"/>
      <c r="PPF1495" s="275"/>
      <c r="PPG1495" s="275"/>
      <c r="PPH1495" s="275"/>
      <c r="PPI1495" s="275"/>
      <c r="PPJ1495" s="275"/>
      <c r="PPK1495" s="275"/>
      <c r="PPL1495" s="275"/>
      <c r="PPM1495" s="275"/>
      <c r="PPN1495" s="275"/>
      <c r="PPO1495" s="275"/>
      <c r="PPP1495" s="275"/>
      <c r="PPQ1495" s="275"/>
      <c r="PPR1495" s="275"/>
      <c r="PPS1495" s="275"/>
      <c r="PPT1495" s="275"/>
      <c r="PPU1495" s="275"/>
      <c r="PPV1495" s="275"/>
      <c r="PPW1495" s="275"/>
      <c r="PPX1495" s="275"/>
      <c r="PPY1495" s="275"/>
      <c r="PPZ1495" s="275"/>
      <c r="PQA1495" s="275"/>
      <c r="PQB1495" s="275"/>
      <c r="PQC1495" s="275"/>
      <c r="PQD1495" s="275"/>
      <c r="PQE1495" s="275"/>
      <c r="PQF1495" s="275"/>
      <c r="PQG1495" s="275"/>
      <c r="PQH1495" s="275"/>
      <c r="PQI1495" s="275"/>
      <c r="PQJ1495" s="275"/>
      <c r="PQK1495" s="275"/>
      <c r="PQL1495" s="275"/>
      <c r="PQM1495" s="275"/>
      <c r="PQN1495" s="275"/>
      <c r="PQO1495" s="275"/>
      <c r="PQP1495" s="275"/>
      <c r="PQQ1495" s="275"/>
      <c r="PQR1495" s="275"/>
      <c r="PQS1495" s="275"/>
      <c r="PQT1495" s="275"/>
      <c r="PQU1495" s="275"/>
      <c r="PQV1495" s="275"/>
      <c r="PQW1495" s="275"/>
      <c r="PQX1495" s="275"/>
      <c r="PQY1495" s="275"/>
      <c r="PQZ1495" s="275"/>
      <c r="PRA1495" s="275"/>
      <c r="PRB1495" s="275"/>
      <c r="PRC1495" s="275"/>
      <c r="PRD1495" s="275"/>
      <c r="PRE1495" s="275"/>
      <c r="PRF1495" s="275"/>
      <c r="PRG1495" s="275"/>
      <c r="PRH1495" s="275"/>
      <c r="PRI1495" s="275"/>
      <c r="PRJ1495" s="275"/>
      <c r="PRK1495" s="275"/>
      <c r="PRL1495" s="275"/>
      <c r="PRM1495" s="275"/>
      <c r="PRN1495" s="275"/>
      <c r="PRO1495" s="275"/>
      <c r="PRP1495" s="275"/>
      <c r="PRQ1495" s="275"/>
      <c r="PRR1495" s="275"/>
      <c r="PRS1495" s="275"/>
      <c r="PRT1495" s="275"/>
      <c r="PRU1495" s="275"/>
      <c r="PRV1495" s="275"/>
      <c r="PRW1495" s="275"/>
      <c r="PRX1495" s="275"/>
      <c r="PRY1495" s="275"/>
      <c r="PRZ1495" s="275"/>
      <c r="PSA1495" s="275"/>
      <c r="PSB1495" s="275"/>
      <c r="PSC1495" s="275"/>
      <c r="PSD1495" s="275"/>
      <c r="PSE1495" s="275"/>
      <c r="PSF1495" s="275"/>
      <c r="PSG1495" s="275"/>
      <c r="PSH1495" s="275"/>
      <c r="PSI1495" s="275"/>
      <c r="PSJ1495" s="275"/>
      <c r="PSK1495" s="275"/>
      <c r="PSL1495" s="275"/>
      <c r="PSM1495" s="275"/>
      <c r="PSN1495" s="275"/>
      <c r="PSO1495" s="275"/>
      <c r="PSP1495" s="275"/>
      <c r="PSQ1495" s="275"/>
      <c r="PSR1495" s="275"/>
      <c r="PSS1495" s="275"/>
      <c r="PST1495" s="275"/>
      <c r="PSU1495" s="275"/>
      <c r="PSV1495" s="275"/>
      <c r="PSW1495" s="275"/>
      <c r="PSX1495" s="275"/>
      <c r="PSY1495" s="275"/>
      <c r="PSZ1495" s="275"/>
      <c r="PTA1495" s="275"/>
      <c r="PTB1495" s="275"/>
      <c r="PTC1495" s="275"/>
      <c r="PTD1495" s="275"/>
      <c r="PTE1495" s="275"/>
      <c r="PTF1495" s="275"/>
      <c r="PTG1495" s="275"/>
      <c r="PTH1495" s="275"/>
      <c r="PTI1495" s="275"/>
      <c r="PTJ1495" s="275"/>
      <c r="PTK1495" s="275"/>
      <c r="PTL1495" s="275"/>
      <c r="PTM1495" s="275"/>
      <c r="PTN1495" s="275"/>
      <c r="PTO1495" s="275"/>
      <c r="PTP1495" s="275"/>
      <c r="PTQ1495" s="275"/>
      <c r="PTR1495" s="275"/>
      <c r="PTS1495" s="275"/>
      <c r="PTT1495" s="275"/>
      <c r="PTU1495" s="275"/>
      <c r="PTV1495" s="275"/>
      <c r="PTW1495" s="275"/>
      <c r="PTX1495" s="275"/>
      <c r="PTY1495" s="275"/>
      <c r="PTZ1495" s="275"/>
      <c r="PUA1495" s="275"/>
      <c r="PUB1495" s="275"/>
      <c r="PUC1495" s="275"/>
      <c r="PUD1495" s="275"/>
      <c r="PUE1495" s="275"/>
      <c r="PUF1495" s="275"/>
      <c r="PUG1495" s="275"/>
      <c r="PUH1495" s="275"/>
      <c r="PUI1495" s="275"/>
      <c r="PUJ1495" s="275"/>
      <c r="PUK1495" s="275"/>
      <c r="PUL1495" s="275"/>
      <c r="PUM1495" s="275"/>
      <c r="PUN1495" s="275"/>
      <c r="PUO1495" s="275"/>
      <c r="PUP1495" s="275"/>
      <c r="PUQ1495" s="275"/>
      <c r="PUR1495" s="275"/>
      <c r="PUS1495" s="275"/>
      <c r="PUT1495" s="275"/>
      <c r="PUU1495" s="275"/>
      <c r="PUV1495" s="275"/>
      <c r="PUW1495" s="275"/>
      <c r="PUX1495" s="275"/>
      <c r="PUY1495" s="275"/>
      <c r="PUZ1495" s="275"/>
      <c r="PVA1495" s="275"/>
      <c r="PVB1495" s="275"/>
      <c r="PVC1495" s="275"/>
      <c r="PVD1495" s="275"/>
      <c r="PVE1495" s="275"/>
      <c r="PVF1495" s="275"/>
      <c r="PVG1495" s="275"/>
      <c r="PVH1495" s="275"/>
      <c r="PVI1495" s="275"/>
      <c r="PVJ1495" s="275"/>
      <c r="PVK1495" s="275"/>
      <c r="PVL1495" s="275"/>
      <c r="PVM1495" s="275"/>
      <c r="PVN1495" s="275"/>
      <c r="PVO1495" s="275"/>
      <c r="PVP1495" s="275"/>
      <c r="PVQ1495" s="275"/>
      <c r="PVR1495" s="275"/>
      <c r="PVS1495" s="275"/>
      <c r="PVT1495" s="275"/>
      <c r="PVU1495" s="275"/>
      <c r="PVV1495" s="275"/>
      <c r="PVW1495" s="275"/>
      <c r="PVX1495" s="275"/>
      <c r="PVY1495" s="275"/>
      <c r="PVZ1495" s="275"/>
      <c r="PWA1495" s="275"/>
      <c r="PWB1495" s="275"/>
      <c r="PWC1495" s="275"/>
      <c r="PWD1495" s="275"/>
      <c r="PWE1495" s="275"/>
      <c r="PWF1495" s="275"/>
      <c r="PWG1495" s="275"/>
      <c r="PWH1495" s="275"/>
      <c r="PWI1495" s="275"/>
      <c r="PWJ1495" s="275"/>
      <c r="PWK1495" s="275"/>
      <c r="PWL1495" s="275"/>
      <c r="PWM1495" s="275"/>
      <c r="PWN1495" s="275"/>
      <c r="PWO1495" s="275"/>
      <c r="PWP1495" s="275"/>
      <c r="PWQ1495" s="275"/>
      <c r="PWR1495" s="275"/>
      <c r="PWS1495" s="275"/>
      <c r="PWT1495" s="275"/>
      <c r="PWU1495" s="275"/>
      <c r="PWV1495" s="275"/>
      <c r="PWW1495" s="275"/>
      <c r="PWX1495" s="275"/>
      <c r="PWY1495" s="275"/>
      <c r="PWZ1495" s="275"/>
      <c r="PXA1495" s="275"/>
      <c r="PXB1495" s="275"/>
      <c r="PXC1495" s="275"/>
      <c r="PXD1495" s="275"/>
      <c r="PXE1495" s="275"/>
      <c r="PXF1495" s="275"/>
      <c r="PXG1495" s="275"/>
      <c r="PXH1495" s="275"/>
      <c r="PXI1495" s="275"/>
      <c r="PXJ1495" s="275"/>
      <c r="PXK1495" s="275"/>
      <c r="PXL1495" s="275"/>
      <c r="PXM1495" s="275"/>
      <c r="PXN1495" s="275"/>
      <c r="PXO1495" s="275"/>
      <c r="PXP1495" s="275"/>
      <c r="PXQ1495" s="275"/>
      <c r="PXR1495" s="275"/>
      <c r="PXS1495" s="275"/>
      <c r="PXT1495" s="275"/>
      <c r="PXU1495" s="275"/>
      <c r="PXV1495" s="275"/>
      <c r="PXW1495" s="275"/>
      <c r="PXX1495" s="275"/>
      <c r="PXY1495" s="275"/>
      <c r="PXZ1495" s="275"/>
      <c r="PYA1495" s="275"/>
      <c r="PYB1495" s="275"/>
      <c r="PYC1495" s="275"/>
      <c r="PYD1495" s="275"/>
      <c r="PYE1495" s="275"/>
      <c r="PYF1495" s="275"/>
      <c r="PYG1495" s="275"/>
      <c r="PYH1495" s="275"/>
      <c r="PYI1495" s="275"/>
      <c r="PYJ1495" s="275"/>
      <c r="PYK1495" s="275"/>
      <c r="PYL1495" s="275"/>
      <c r="PYM1495" s="275"/>
      <c r="PYN1495" s="275"/>
      <c r="PYO1495" s="275"/>
      <c r="PYP1495" s="275"/>
      <c r="PYQ1495" s="275"/>
      <c r="PYR1495" s="275"/>
      <c r="PYS1495" s="275"/>
      <c r="PYT1495" s="275"/>
      <c r="PYU1495" s="275"/>
      <c r="PYV1495" s="275"/>
      <c r="PYW1495" s="275"/>
      <c r="PYX1495" s="275"/>
      <c r="PYY1495" s="275"/>
      <c r="PYZ1495" s="275"/>
      <c r="PZA1495" s="275"/>
      <c r="PZB1495" s="275"/>
      <c r="PZC1495" s="275"/>
      <c r="PZD1495" s="275"/>
      <c r="PZE1495" s="275"/>
      <c r="PZF1495" s="275"/>
      <c r="PZG1495" s="275"/>
      <c r="PZH1495" s="275"/>
      <c r="PZI1495" s="275"/>
      <c r="PZJ1495" s="275"/>
      <c r="PZK1495" s="275"/>
      <c r="PZL1495" s="275"/>
      <c r="PZM1495" s="275"/>
      <c r="PZN1495" s="275"/>
      <c r="PZO1495" s="275"/>
      <c r="PZP1495" s="275"/>
      <c r="PZQ1495" s="275"/>
      <c r="PZR1495" s="275"/>
      <c r="PZS1495" s="275"/>
      <c r="PZT1495" s="275"/>
      <c r="PZU1495" s="275"/>
      <c r="PZV1495" s="275"/>
      <c r="PZW1495" s="275"/>
      <c r="PZX1495" s="275"/>
      <c r="PZY1495" s="275"/>
      <c r="PZZ1495" s="275"/>
      <c r="QAA1495" s="275"/>
      <c r="QAB1495" s="275"/>
      <c r="QAC1495" s="275"/>
      <c r="QAD1495" s="275"/>
      <c r="QAE1495" s="275"/>
      <c r="QAF1495" s="275"/>
      <c r="QAG1495" s="275"/>
      <c r="QAH1495" s="275"/>
      <c r="QAI1495" s="275"/>
      <c r="QAJ1495" s="275"/>
      <c r="QAK1495" s="275"/>
      <c r="QAL1495" s="275"/>
      <c r="QAM1495" s="275"/>
      <c r="QAN1495" s="275"/>
      <c r="QAO1495" s="275"/>
      <c r="QAP1495" s="275"/>
      <c r="QAQ1495" s="275"/>
      <c r="QAR1495" s="275"/>
      <c r="QAS1495" s="275"/>
      <c r="QAT1495" s="275"/>
      <c r="QAU1495" s="275"/>
      <c r="QAV1495" s="275"/>
      <c r="QAW1495" s="275"/>
      <c r="QAX1495" s="275"/>
      <c r="QAY1495" s="275"/>
      <c r="QAZ1495" s="275"/>
      <c r="QBA1495" s="275"/>
      <c r="QBB1495" s="275"/>
      <c r="QBC1495" s="275"/>
      <c r="QBD1495" s="275"/>
      <c r="QBE1495" s="275"/>
      <c r="QBF1495" s="275"/>
      <c r="QBG1495" s="275"/>
      <c r="QBH1495" s="275"/>
      <c r="QBI1495" s="275"/>
      <c r="QBJ1495" s="275"/>
      <c r="QBK1495" s="275"/>
      <c r="QBL1495" s="275"/>
      <c r="QBM1495" s="275"/>
      <c r="QBN1495" s="275"/>
      <c r="QBO1495" s="275"/>
      <c r="QBP1495" s="275"/>
      <c r="QBQ1495" s="275"/>
      <c r="QBR1495" s="275"/>
      <c r="QBS1495" s="275"/>
      <c r="QBT1495" s="275"/>
      <c r="QBU1495" s="275"/>
      <c r="QBV1495" s="275"/>
      <c r="QBW1495" s="275"/>
      <c r="QBX1495" s="275"/>
      <c r="QBY1495" s="275"/>
      <c r="QBZ1495" s="275"/>
      <c r="QCA1495" s="275"/>
      <c r="QCB1495" s="275"/>
      <c r="QCC1495" s="275"/>
      <c r="QCD1495" s="275"/>
      <c r="QCE1495" s="275"/>
      <c r="QCF1495" s="275"/>
      <c r="QCG1495" s="275"/>
      <c r="QCH1495" s="275"/>
      <c r="QCI1495" s="275"/>
      <c r="QCJ1495" s="275"/>
      <c r="QCK1495" s="275"/>
      <c r="QCL1495" s="275"/>
      <c r="QCM1495" s="275"/>
      <c r="QCN1495" s="275"/>
      <c r="QCO1495" s="275"/>
      <c r="QCP1495" s="275"/>
      <c r="QCQ1495" s="275"/>
      <c r="QCR1495" s="275"/>
      <c r="QCS1495" s="275"/>
      <c r="QCT1495" s="275"/>
      <c r="QCU1495" s="275"/>
      <c r="QCV1495" s="275"/>
      <c r="QCW1495" s="275"/>
      <c r="QCX1495" s="275"/>
      <c r="QCY1495" s="275"/>
      <c r="QCZ1495" s="275"/>
      <c r="QDA1495" s="275"/>
      <c r="QDB1495" s="275"/>
      <c r="QDC1495" s="275"/>
      <c r="QDD1495" s="275"/>
      <c r="QDE1495" s="275"/>
      <c r="QDF1495" s="275"/>
      <c r="QDG1495" s="275"/>
      <c r="QDH1495" s="275"/>
      <c r="QDI1495" s="275"/>
      <c r="QDJ1495" s="275"/>
      <c r="QDK1495" s="275"/>
      <c r="QDL1495" s="275"/>
      <c r="QDM1495" s="275"/>
      <c r="QDN1495" s="275"/>
      <c r="QDO1495" s="275"/>
      <c r="QDP1495" s="275"/>
      <c r="QDQ1495" s="275"/>
      <c r="QDR1495" s="275"/>
      <c r="QDS1495" s="275"/>
      <c r="QDT1495" s="275"/>
      <c r="QDU1495" s="275"/>
      <c r="QDV1495" s="275"/>
      <c r="QDW1495" s="275"/>
      <c r="QDX1495" s="275"/>
      <c r="QDY1495" s="275"/>
      <c r="QDZ1495" s="275"/>
      <c r="QEA1495" s="275"/>
      <c r="QEB1495" s="275"/>
      <c r="QEC1495" s="275"/>
      <c r="QED1495" s="275"/>
      <c r="QEE1495" s="275"/>
      <c r="QEF1495" s="275"/>
      <c r="QEG1495" s="275"/>
      <c r="QEH1495" s="275"/>
      <c r="QEI1495" s="275"/>
      <c r="QEJ1495" s="275"/>
      <c r="QEK1495" s="275"/>
      <c r="QEL1495" s="275"/>
      <c r="QEM1495" s="275"/>
      <c r="QEN1495" s="275"/>
      <c r="QEO1495" s="275"/>
      <c r="QEP1495" s="275"/>
      <c r="QEQ1495" s="275"/>
      <c r="QER1495" s="275"/>
      <c r="QES1495" s="275"/>
      <c r="QET1495" s="275"/>
      <c r="QEU1495" s="275"/>
      <c r="QEV1495" s="275"/>
      <c r="QEW1495" s="275"/>
      <c r="QEX1495" s="275"/>
      <c r="QEY1495" s="275"/>
      <c r="QEZ1495" s="275"/>
      <c r="QFA1495" s="275"/>
      <c r="QFB1495" s="275"/>
      <c r="QFC1495" s="275"/>
      <c r="QFD1495" s="275"/>
      <c r="QFE1495" s="275"/>
      <c r="QFF1495" s="275"/>
      <c r="QFG1495" s="275"/>
      <c r="QFH1495" s="275"/>
      <c r="QFI1495" s="275"/>
      <c r="QFJ1495" s="275"/>
      <c r="QFK1495" s="275"/>
      <c r="QFL1495" s="275"/>
      <c r="QFM1495" s="275"/>
      <c r="QFN1495" s="275"/>
      <c r="QFO1495" s="275"/>
      <c r="QFP1495" s="275"/>
      <c r="QFQ1495" s="275"/>
      <c r="QFR1495" s="275"/>
      <c r="QFS1495" s="275"/>
      <c r="QFT1495" s="275"/>
      <c r="QFU1495" s="275"/>
      <c r="QFV1495" s="275"/>
      <c r="QFW1495" s="275"/>
      <c r="QFX1495" s="275"/>
      <c r="QFY1495" s="275"/>
      <c r="QFZ1495" s="275"/>
      <c r="QGA1495" s="275"/>
      <c r="QGB1495" s="275"/>
      <c r="QGC1495" s="275"/>
      <c r="QGD1495" s="275"/>
      <c r="QGE1495" s="275"/>
      <c r="QGF1495" s="275"/>
      <c r="QGG1495" s="275"/>
      <c r="QGH1495" s="275"/>
      <c r="QGI1495" s="275"/>
      <c r="QGJ1495" s="275"/>
      <c r="QGK1495" s="275"/>
      <c r="QGL1495" s="275"/>
      <c r="QGM1495" s="275"/>
      <c r="QGN1495" s="275"/>
      <c r="QGO1495" s="275"/>
      <c r="QGP1495" s="275"/>
      <c r="QGQ1495" s="275"/>
      <c r="QGR1495" s="275"/>
      <c r="QGS1495" s="275"/>
      <c r="QGT1495" s="275"/>
      <c r="QGU1495" s="275"/>
      <c r="QGV1495" s="275"/>
      <c r="QGW1495" s="275"/>
      <c r="QGX1495" s="275"/>
      <c r="QGY1495" s="275"/>
      <c r="QGZ1495" s="275"/>
      <c r="QHA1495" s="275"/>
      <c r="QHB1495" s="275"/>
      <c r="QHC1495" s="275"/>
      <c r="QHD1495" s="275"/>
      <c r="QHE1495" s="275"/>
      <c r="QHF1495" s="275"/>
      <c r="QHG1495" s="275"/>
      <c r="QHH1495" s="275"/>
      <c r="QHI1495" s="275"/>
      <c r="QHJ1495" s="275"/>
      <c r="QHK1495" s="275"/>
      <c r="QHL1495" s="275"/>
      <c r="QHM1495" s="275"/>
      <c r="QHN1495" s="275"/>
      <c r="QHO1495" s="275"/>
      <c r="QHP1495" s="275"/>
      <c r="QHQ1495" s="275"/>
      <c r="QHR1495" s="275"/>
      <c r="QHS1495" s="275"/>
      <c r="QHT1495" s="275"/>
      <c r="QHU1495" s="275"/>
      <c r="QHV1495" s="275"/>
      <c r="QHW1495" s="275"/>
      <c r="QHX1495" s="275"/>
      <c r="QHY1495" s="275"/>
      <c r="QHZ1495" s="275"/>
      <c r="QIA1495" s="275"/>
      <c r="QIB1495" s="275"/>
      <c r="QIC1495" s="275"/>
      <c r="QID1495" s="275"/>
      <c r="QIE1495" s="275"/>
      <c r="QIF1495" s="275"/>
      <c r="QIG1495" s="275"/>
      <c r="QIH1495" s="275"/>
      <c r="QII1495" s="275"/>
      <c r="QIJ1495" s="275"/>
      <c r="QIK1495" s="275"/>
      <c r="QIL1495" s="275"/>
      <c r="QIM1495" s="275"/>
      <c r="QIN1495" s="275"/>
      <c r="QIO1495" s="275"/>
      <c r="QIP1495" s="275"/>
      <c r="QIQ1495" s="275"/>
      <c r="QIR1495" s="275"/>
      <c r="QIS1495" s="275"/>
      <c r="QIT1495" s="275"/>
      <c r="QIU1495" s="275"/>
      <c r="QIV1495" s="275"/>
      <c r="QIW1495" s="275"/>
      <c r="QIX1495" s="275"/>
      <c r="QIY1495" s="275"/>
      <c r="QIZ1495" s="275"/>
      <c r="QJA1495" s="275"/>
      <c r="QJB1495" s="275"/>
      <c r="QJC1495" s="275"/>
      <c r="QJD1495" s="275"/>
      <c r="QJE1495" s="275"/>
      <c r="QJF1495" s="275"/>
      <c r="QJG1495" s="275"/>
      <c r="QJH1495" s="275"/>
      <c r="QJI1495" s="275"/>
      <c r="QJJ1495" s="275"/>
      <c r="QJK1495" s="275"/>
      <c r="QJL1495" s="275"/>
      <c r="QJM1495" s="275"/>
      <c r="QJN1495" s="275"/>
      <c r="QJO1495" s="275"/>
      <c r="QJP1495" s="275"/>
      <c r="QJQ1495" s="275"/>
      <c r="QJR1495" s="275"/>
      <c r="QJS1495" s="275"/>
      <c r="QJT1495" s="275"/>
      <c r="QJU1495" s="275"/>
      <c r="QJV1495" s="275"/>
      <c r="QJW1495" s="275"/>
      <c r="QJX1495" s="275"/>
      <c r="QJY1495" s="275"/>
      <c r="QJZ1495" s="275"/>
      <c r="QKA1495" s="275"/>
      <c r="QKB1495" s="275"/>
      <c r="QKC1495" s="275"/>
      <c r="QKD1495" s="275"/>
      <c r="QKE1495" s="275"/>
      <c r="QKF1495" s="275"/>
      <c r="QKG1495" s="275"/>
      <c r="QKH1495" s="275"/>
      <c r="QKI1495" s="275"/>
      <c r="QKJ1495" s="275"/>
      <c r="QKK1495" s="275"/>
      <c r="QKL1495" s="275"/>
      <c r="QKM1495" s="275"/>
      <c r="QKN1495" s="275"/>
      <c r="QKO1495" s="275"/>
      <c r="QKP1495" s="275"/>
      <c r="QKQ1495" s="275"/>
      <c r="QKR1495" s="275"/>
      <c r="QKS1495" s="275"/>
      <c r="QKT1495" s="275"/>
      <c r="QKU1495" s="275"/>
      <c r="QKV1495" s="275"/>
      <c r="QKW1495" s="275"/>
      <c r="QKX1495" s="275"/>
      <c r="QKY1495" s="275"/>
      <c r="QKZ1495" s="275"/>
      <c r="QLA1495" s="275"/>
      <c r="QLB1495" s="275"/>
      <c r="QLC1495" s="275"/>
      <c r="QLD1495" s="275"/>
      <c r="QLE1495" s="275"/>
      <c r="QLF1495" s="275"/>
      <c r="QLG1495" s="275"/>
      <c r="QLH1495" s="275"/>
      <c r="QLI1495" s="275"/>
      <c r="QLJ1495" s="275"/>
      <c r="QLK1495" s="275"/>
      <c r="QLL1495" s="275"/>
      <c r="QLM1495" s="275"/>
      <c r="QLN1495" s="275"/>
      <c r="QLO1495" s="275"/>
      <c r="QLP1495" s="275"/>
      <c r="QLQ1495" s="275"/>
      <c r="QLR1495" s="275"/>
      <c r="QLS1495" s="275"/>
      <c r="QLT1495" s="275"/>
      <c r="QLU1495" s="275"/>
      <c r="QLV1495" s="275"/>
      <c r="QLW1495" s="275"/>
      <c r="QLX1495" s="275"/>
      <c r="QLY1495" s="275"/>
      <c r="QLZ1495" s="275"/>
      <c r="QMA1495" s="275"/>
      <c r="QMB1495" s="275"/>
      <c r="QMC1495" s="275"/>
      <c r="QMD1495" s="275"/>
      <c r="QME1495" s="275"/>
      <c r="QMF1495" s="275"/>
      <c r="QMG1495" s="275"/>
      <c r="QMH1495" s="275"/>
      <c r="QMI1495" s="275"/>
      <c r="QMJ1495" s="275"/>
      <c r="QMK1495" s="275"/>
      <c r="QML1495" s="275"/>
      <c r="QMM1495" s="275"/>
      <c r="QMN1495" s="275"/>
      <c r="QMO1495" s="275"/>
      <c r="QMP1495" s="275"/>
      <c r="QMQ1495" s="275"/>
      <c r="QMR1495" s="275"/>
      <c r="QMS1495" s="275"/>
      <c r="QMT1495" s="275"/>
      <c r="QMU1495" s="275"/>
      <c r="QMV1495" s="275"/>
      <c r="QMW1495" s="275"/>
      <c r="QMX1495" s="275"/>
      <c r="QMY1495" s="275"/>
      <c r="QMZ1495" s="275"/>
      <c r="QNA1495" s="275"/>
      <c r="QNB1495" s="275"/>
      <c r="QNC1495" s="275"/>
      <c r="QND1495" s="275"/>
      <c r="QNE1495" s="275"/>
      <c r="QNF1495" s="275"/>
      <c r="QNG1495" s="275"/>
      <c r="QNH1495" s="275"/>
      <c r="QNI1495" s="275"/>
      <c r="QNJ1495" s="275"/>
      <c r="QNK1495" s="275"/>
      <c r="QNL1495" s="275"/>
      <c r="QNM1495" s="275"/>
      <c r="QNN1495" s="275"/>
      <c r="QNO1495" s="275"/>
      <c r="QNP1495" s="275"/>
      <c r="QNQ1495" s="275"/>
      <c r="QNR1495" s="275"/>
      <c r="QNS1495" s="275"/>
      <c r="QNT1495" s="275"/>
      <c r="QNU1495" s="275"/>
      <c r="QNV1495" s="275"/>
      <c r="QNW1495" s="275"/>
      <c r="QNX1495" s="275"/>
      <c r="QNY1495" s="275"/>
      <c r="QNZ1495" s="275"/>
      <c r="QOA1495" s="275"/>
      <c r="QOB1495" s="275"/>
      <c r="QOC1495" s="275"/>
      <c r="QOD1495" s="275"/>
      <c r="QOE1495" s="275"/>
      <c r="QOF1495" s="275"/>
      <c r="QOG1495" s="275"/>
      <c r="QOH1495" s="275"/>
      <c r="QOI1495" s="275"/>
      <c r="QOJ1495" s="275"/>
      <c r="QOK1495" s="275"/>
      <c r="QOL1495" s="275"/>
      <c r="QOM1495" s="275"/>
      <c r="QON1495" s="275"/>
      <c r="QOO1495" s="275"/>
      <c r="QOP1495" s="275"/>
      <c r="QOQ1495" s="275"/>
      <c r="QOR1495" s="275"/>
      <c r="QOS1495" s="275"/>
      <c r="QOT1495" s="275"/>
      <c r="QOU1495" s="275"/>
      <c r="QOV1495" s="275"/>
      <c r="QOW1495" s="275"/>
      <c r="QOX1495" s="275"/>
      <c r="QOY1495" s="275"/>
      <c r="QOZ1495" s="275"/>
      <c r="QPA1495" s="275"/>
      <c r="QPB1495" s="275"/>
      <c r="QPC1495" s="275"/>
      <c r="QPD1495" s="275"/>
      <c r="QPE1495" s="275"/>
      <c r="QPF1495" s="275"/>
      <c r="QPG1495" s="275"/>
      <c r="QPH1495" s="275"/>
      <c r="QPI1495" s="275"/>
      <c r="QPJ1495" s="275"/>
      <c r="QPK1495" s="275"/>
      <c r="QPL1495" s="275"/>
      <c r="QPM1495" s="275"/>
      <c r="QPN1495" s="275"/>
      <c r="QPO1495" s="275"/>
      <c r="QPP1495" s="275"/>
      <c r="QPQ1495" s="275"/>
      <c r="QPR1495" s="275"/>
      <c r="QPS1495" s="275"/>
      <c r="QPT1495" s="275"/>
      <c r="QPU1495" s="275"/>
      <c r="QPV1495" s="275"/>
      <c r="QPW1495" s="275"/>
      <c r="QPX1495" s="275"/>
      <c r="QPY1495" s="275"/>
      <c r="QPZ1495" s="275"/>
      <c r="QQA1495" s="275"/>
      <c r="QQB1495" s="275"/>
      <c r="QQC1495" s="275"/>
      <c r="QQD1495" s="275"/>
      <c r="QQE1495" s="275"/>
      <c r="QQF1495" s="275"/>
      <c r="QQG1495" s="275"/>
      <c r="QQH1495" s="275"/>
      <c r="QQI1495" s="275"/>
      <c r="QQJ1495" s="275"/>
      <c r="QQK1495" s="275"/>
      <c r="QQL1495" s="275"/>
      <c r="QQM1495" s="275"/>
      <c r="QQN1495" s="275"/>
      <c r="QQO1495" s="275"/>
      <c r="QQP1495" s="275"/>
      <c r="QQQ1495" s="275"/>
      <c r="QQR1495" s="275"/>
      <c r="QQS1495" s="275"/>
      <c r="QQT1495" s="275"/>
      <c r="QQU1495" s="275"/>
      <c r="QQV1495" s="275"/>
      <c r="QQW1495" s="275"/>
      <c r="QQX1495" s="275"/>
      <c r="QQY1495" s="275"/>
      <c r="QQZ1495" s="275"/>
      <c r="QRA1495" s="275"/>
      <c r="QRB1495" s="275"/>
      <c r="QRC1495" s="275"/>
      <c r="QRD1495" s="275"/>
      <c r="QRE1495" s="275"/>
      <c r="QRF1495" s="275"/>
      <c r="QRG1495" s="275"/>
      <c r="QRH1495" s="275"/>
      <c r="QRI1495" s="275"/>
      <c r="QRJ1495" s="275"/>
      <c r="QRK1495" s="275"/>
      <c r="QRL1495" s="275"/>
      <c r="QRM1495" s="275"/>
      <c r="QRN1495" s="275"/>
      <c r="QRO1495" s="275"/>
      <c r="QRP1495" s="275"/>
      <c r="QRQ1495" s="275"/>
      <c r="QRR1495" s="275"/>
      <c r="QRS1495" s="275"/>
      <c r="QRT1495" s="275"/>
      <c r="QRU1495" s="275"/>
      <c r="QRV1495" s="275"/>
      <c r="QRW1495" s="275"/>
      <c r="QRX1495" s="275"/>
      <c r="QRY1495" s="275"/>
      <c r="QRZ1495" s="275"/>
      <c r="QSA1495" s="275"/>
      <c r="QSB1495" s="275"/>
      <c r="QSC1495" s="275"/>
      <c r="QSD1495" s="275"/>
      <c r="QSE1495" s="275"/>
      <c r="QSF1495" s="275"/>
      <c r="QSG1495" s="275"/>
      <c r="QSH1495" s="275"/>
      <c r="QSI1495" s="275"/>
      <c r="QSJ1495" s="275"/>
      <c r="QSK1495" s="275"/>
      <c r="QSL1495" s="275"/>
      <c r="QSM1495" s="275"/>
      <c r="QSN1495" s="275"/>
      <c r="QSO1495" s="275"/>
      <c r="QSP1495" s="275"/>
      <c r="QSQ1495" s="275"/>
      <c r="QSR1495" s="275"/>
      <c r="QSS1495" s="275"/>
      <c r="QST1495" s="275"/>
      <c r="QSU1495" s="275"/>
      <c r="QSV1495" s="275"/>
      <c r="QSW1495" s="275"/>
      <c r="QSX1495" s="275"/>
      <c r="QSY1495" s="275"/>
      <c r="QSZ1495" s="275"/>
      <c r="QTA1495" s="275"/>
      <c r="QTB1495" s="275"/>
      <c r="QTC1495" s="275"/>
      <c r="QTD1495" s="275"/>
      <c r="QTE1495" s="275"/>
      <c r="QTF1495" s="275"/>
      <c r="QTG1495" s="275"/>
      <c r="QTH1495" s="275"/>
      <c r="QTI1495" s="275"/>
      <c r="QTJ1495" s="275"/>
      <c r="QTK1495" s="275"/>
      <c r="QTL1495" s="275"/>
      <c r="QTM1495" s="275"/>
      <c r="QTN1495" s="275"/>
      <c r="QTO1495" s="275"/>
      <c r="QTP1495" s="275"/>
      <c r="QTQ1495" s="275"/>
      <c r="QTR1495" s="275"/>
      <c r="QTS1495" s="275"/>
      <c r="QTT1495" s="275"/>
      <c r="QTU1495" s="275"/>
      <c r="QTV1495" s="275"/>
      <c r="QTW1495" s="275"/>
      <c r="QTX1495" s="275"/>
      <c r="QTY1495" s="275"/>
      <c r="QTZ1495" s="275"/>
      <c r="QUA1495" s="275"/>
      <c r="QUB1495" s="275"/>
      <c r="QUC1495" s="275"/>
      <c r="QUD1495" s="275"/>
      <c r="QUE1495" s="275"/>
      <c r="QUF1495" s="275"/>
      <c r="QUG1495" s="275"/>
      <c r="QUH1495" s="275"/>
      <c r="QUI1495" s="275"/>
      <c r="QUJ1495" s="275"/>
      <c r="QUK1495" s="275"/>
      <c r="QUL1495" s="275"/>
      <c r="QUM1495" s="275"/>
      <c r="QUN1495" s="275"/>
      <c r="QUO1495" s="275"/>
      <c r="QUP1495" s="275"/>
      <c r="QUQ1495" s="275"/>
      <c r="QUR1495" s="275"/>
      <c r="QUS1495" s="275"/>
      <c r="QUT1495" s="275"/>
      <c r="QUU1495" s="275"/>
      <c r="QUV1495" s="275"/>
      <c r="QUW1495" s="275"/>
      <c r="QUX1495" s="275"/>
      <c r="QUY1495" s="275"/>
      <c r="QUZ1495" s="275"/>
      <c r="QVA1495" s="275"/>
      <c r="QVB1495" s="275"/>
      <c r="QVC1495" s="275"/>
      <c r="QVD1495" s="275"/>
      <c r="QVE1495" s="275"/>
      <c r="QVF1495" s="275"/>
      <c r="QVG1495" s="275"/>
      <c r="QVH1495" s="275"/>
      <c r="QVI1495" s="275"/>
      <c r="QVJ1495" s="275"/>
      <c r="QVK1495" s="275"/>
      <c r="QVL1495" s="275"/>
      <c r="QVM1495" s="275"/>
      <c r="QVN1495" s="275"/>
      <c r="QVO1495" s="275"/>
      <c r="QVP1495" s="275"/>
      <c r="QVQ1495" s="275"/>
      <c r="QVR1495" s="275"/>
      <c r="QVS1495" s="275"/>
      <c r="QVT1495" s="275"/>
      <c r="QVU1495" s="275"/>
      <c r="QVV1495" s="275"/>
      <c r="QVW1495" s="275"/>
      <c r="QVX1495" s="275"/>
      <c r="QVY1495" s="275"/>
      <c r="QVZ1495" s="275"/>
      <c r="QWA1495" s="275"/>
      <c r="QWB1495" s="275"/>
      <c r="QWC1495" s="275"/>
      <c r="QWD1495" s="275"/>
      <c r="QWE1495" s="275"/>
      <c r="QWF1495" s="275"/>
      <c r="QWG1495" s="275"/>
      <c r="QWH1495" s="275"/>
      <c r="QWI1495" s="275"/>
      <c r="QWJ1495" s="275"/>
      <c r="QWK1495" s="275"/>
      <c r="QWL1495" s="275"/>
      <c r="QWM1495" s="275"/>
      <c r="QWN1495" s="275"/>
      <c r="QWO1495" s="275"/>
      <c r="QWP1495" s="275"/>
      <c r="QWQ1495" s="275"/>
      <c r="QWR1495" s="275"/>
      <c r="QWS1495" s="275"/>
      <c r="QWT1495" s="275"/>
      <c r="QWU1495" s="275"/>
      <c r="QWV1495" s="275"/>
      <c r="QWW1495" s="275"/>
      <c r="QWX1495" s="275"/>
      <c r="QWY1495" s="275"/>
      <c r="QWZ1495" s="275"/>
      <c r="QXA1495" s="275"/>
      <c r="QXB1495" s="275"/>
      <c r="QXC1495" s="275"/>
      <c r="QXD1495" s="275"/>
      <c r="QXE1495" s="275"/>
      <c r="QXF1495" s="275"/>
      <c r="QXG1495" s="275"/>
      <c r="QXH1495" s="275"/>
      <c r="QXI1495" s="275"/>
      <c r="QXJ1495" s="275"/>
      <c r="QXK1495" s="275"/>
      <c r="QXL1495" s="275"/>
      <c r="QXM1495" s="275"/>
      <c r="QXN1495" s="275"/>
      <c r="QXO1495" s="275"/>
      <c r="QXP1495" s="275"/>
      <c r="QXQ1495" s="275"/>
      <c r="QXR1495" s="275"/>
      <c r="QXS1495" s="275"/>
      <c r="QXT1495" s="275"/>
      <c r="QXU1495" s="275"/>
      <c r="QXV1495" s="275"/>
      <c r="QXW1495" s="275"/>
      <c r="QXX1495" s="275"/>
      <c r="QXY1495" s="275"/>
      <c r="QXZ1495" s="275"/>
      <c r="QYA1495" s="275"/>
      <c r="QYB1495" s="275"/>
      <c r="QYC1495" s="275"/>
      <c r="QYD1495" s="275"/>
      <c r="QYE1495" s="275"/>
      <c r="QYF1495" s="275"/>
      <c r="QYG1495" s="275"/>
      <c r="QYH1495" s="275"/>
      <c r="QYI1495" s="275"/>
      <c r="QYJ1495" s="275"/>
      <c r="QYK1495" s="275"/>
      <c r="QYL1495" s="275"/>
      <c r="QYM1495" s="275"/>
      <c r="QYN1495" s="275"/>
      <c r="QYO1495" s="275"/>
      <c r="QYP1495" s="275"/>
      <c r="QYQ1495" s="275"/>
      <c r="QYR1495" s="275"/>
      <c r="QYS1495" s="275"/>
      <c r="QYT1495" s="275"/>
      <c r="QYU1495" s="275"/>
      <c r="QYV1495" s="275"/>
      <c r="QYW1495" s="275"/>
      <c r="QYX1495" s="275"/>
      <c r="QYY1495" s="275"/>
      <c r="QYZ1495" s="275"/>
      <c r="QZA1495" s="275"/>
      <c r="QZB1495" s="275"/>
      <c r="QZC1495" s="275"/>
      <c r="QZD1495" s="275"/>
      <c r="QZE1495" s="275"/>
      <c r="QZF1495" s="275"/>
      <c r="QZG1495" s="275"/>
      <c r="QZH1495" s="275"/>
      <c r="QZI1495" s="275"/>
      <c r="QZJ1495" s="275"/>
      <c r="QZK1495" s="275"/>
      <c r="QZL1495" s="275"/>
      <c r="QZM1495" s="275"/>
      <c r="QZN1495" s="275"/>
      <c r="QZO1495" s="275"/>
      <c r="QZP1495" s="275"/>
      <c r="QZQ1495" s="275"/>
      <c r="QZR1495" s="275"/>
      <c r="QZS1495" s="275"/>
      <c r="QZT1495" s="275"/>
      <c r="QZU1495" s="275"/>
      <c r="QZV1495" s="275"/>
      <c r="QZW1495" s="275"/>
      <c r="QZX1495" s="275"/>
      <c r="QZY1495" s="275"/>
      <c r="QZZ1495" s="275"/>
      <c r="RAA1495" s="275"/>
      <c r="RAB1495" s="275"/>
      <c r="RAC1495" s="275"/>
      <c r="RAD1495" s="275"/>
      <c r="RAE1495" s="275"/>
      <c r="RAF1495" s="275"/>
      <c r="RAG1495" s="275"/>
      <c r="RAH1495" s="275"/>
      <c r="RAI1495" s="275"/>
      <c r="RAJ1495" s="275"/>
      <c r="RAK1495" s="275"/>
      <c r="RAL1495" s="275"/>
      <c r="RAM1495" s="275"/>
      <c r="RAN1495" s="275"/>
      <c r="RAO1495" s="275"/>
      <c r="RAP1495" s="275"/>
      <c r="RAQ1495" s="275"/>
      <c r="RAR1495" s="275"/>
      <c r="RAS1495" s="275"/>
      <c r="RAT1495" s="275"/>
      <c r="RAU1495" s="275"/>
      <c r="RAV1495" s="275"/>
      <c r="RAW1495" s="275"/>
      <c r="RAX1495" s="275"/>
      <c r="RAY1495" s="275"/>
      <c r="RAZ1495" s="275"/>
      <c r="RBA1495" s="275"/>
      <c r="RBB1495" s="275"/>
      <c r="RBC1495" s="275"/>
      <c r="RBD1495" s="275"/>
      <c r="RBE1495" s="275"/>
      <c r="RBF1495" s="275"/>
      <c r="RBG1495" s="275"/>
      <c r="RBH1495" s="275"/>
      <c r="RBI1495" s="275"/>
      <c r="RBJ1495" s="275"/>
      <c r="RBK1495" s="275"/>
      <c r="RBL1495" s="275"/>
      <c r="RBM1495" s="275"/>
      <c r="RBN1495" s="275"/>
      <c r="RBO1495" s="275"/>
      <c r="RBP1495" s="275"/>
      <c r="RBQ1495" s="275"/>
      <c r="RBR1495" s="275"/>
      <c r="RBS1495" s="275"/>
      <c r="RBT1495" s="275"/>
      <c r="RBU1495" s="275"/>
      <c r="RBV1495" s="275"/>
      <c r="RBW1495" s="275"/>
      <c r="RBX1495" s="275"/>
      <c r="RBY1495" s="275"/>
      <c r="RBZ1495" s="275"/>
      <c r="RCA1495" s="275"/>
      <c r="RCB1495" s="275"/>
      <c r="RCC1495" s="275"/>
      <c r="RCD1495" s="275"/>
      <c r="RCE1495" s="275"/>
      <c r="RCF1495" s="275"/>
      <c r="RCG1495" s="275"/>
      <c r="RCH1495" s="275"/>
      <c r="RCI1495" s="275"/>
      <c r="RCJ1495" s="275"/>
      <c r="RCK1495" s="275"/>
      <c r="RCL1495" s="275"/>
      <c r="RCM1495" s="275"/>
      <c r="RCN1495" s="275"/>
      <c r="RCO1495" s="275"/>
      <c r="RCP1495" s="275"/>
      <c r="RCQ1495" s="275"/>
      <c r="RCR1495" s="275"/>
      <c r="RCS1495" s="275"/>
      <c r="RCT1495" s="275"/>
      <c r="RCU1495" s="275"/>
      <c r="RCV1495" s="275"/>
      <c r="RCW1495" s="275"/>
      <c r="RCX1495" s="275"/>
      <c r="RCY1495" s="275"/>
      <c r="RCZ1495" s="275"/>
      <c r="RDA1495" s="275"/>
      <c r="RDB1495" s="275"/>
      <c r="RDC1495" s="275"/>
      <c r="RDD1495" s="275"/>
      <c r="RDE1495" s="275"/>
      <c r="RDF1495" s="275"/>
      <c r="RDG1495" s="275"/>
      <c r="RDH1495" s="275"/>
      <c r="RDI1495" s="275"/>
      <c r="RDJ1495" s="275"/>
      <c r="RDK1495" s="275"/>
      <c r="RDL1495" s="275"/>
      <c r="RDM1495" s="275"/>
      <c r="RDN1495" s="275"/>
      <c r="RDO1495" s="275"/>
      <c r="RDP1495" s="275"/>
      <c r="RDQ1495" s="275"/>
      <c r="RDR1495" s="275"/>
      <c r="RDS1495" s="275"/>
      <c r="RDT1495" s="275"/>
      <c r="RDU1495" s="275"/>
      <c r="RDV1495" s="275"/>
      <c r="RDW1495" s="275"/>
      <c r="RDX1495" s="275"/>
      <c r="RDY1495" s="275"/>
      <c r="RDZ1495" s="275"/>
      <c r="REA1495" s="275"/>
      <c r="REB1495" s="275"/>
      <c r="REC1495" s="275"/>
      <c r="RED1495" s="275"/>
      <c r="REE1495" s="275"/>
      <c r="REF1495" s="275"/>
      <c r="REG1495" s="275"/>
      <c r="REH1495" s="275"/>
      <c r="REI1495" s="275"/>
      <c r="REJ1495" s="275"/>
      <c r="REK1495" s="275"/>
      <c r="REL1495" s="275"/>
      <c r="REM1495" s="275"/>
      <c r="REN1495" s="275"/>
      <c r="REO1495" s="275"/>
      <c r="REP1495" s="275"/>
      <c r="REQ1495" s="275"/>
      <c r="RER1495" s="275"/>
      <c r="RES1495" s="275"/>
      <c r="RET1495" s="275"/>
      <c r="REU1495" s="275"/>
      <c r="REV1495" s="275"/>
      <c r="REW1495" s="275"/>
      <c r="REX1495" s="275"/>
      <c r="REY1495" s="275"/>
      <c r="REZ1495" s="275"/>
      <c r="RFA1495" s="275"/>
      <c r="RFB1495" s="275"/>
      <c r="RFC1495" s="275"/>
      <c r="RFD1495" s="275"/>
      <c r="RFE1495" s="275"/>
      <c r="RFF1495" s="275"/>
      <c r="RFG1495" s="275"/>
      <c r="RFH1495" s="275"/>
      <c r="RFI1495" s="275"/>
      <c r="RFJ1495" s="275"/>
      <c r="RFK1495" s="275"/>
      <c r="RFL1495" s="275"/>
      <c r="RFM1495" s="275"/>
      <c r="RFN1495" s="275"/>
      <c r="RFO1495" s="275"/>
      <c r="RFP1495" s="275"/>
      <c r="RFQ1495" s="275"/>
      <c r="RFR1495" s="275"/>
      <c r="RFS1495" s="275"/>
      <c r="RFT1495" s="275"/>
      <c r="RFU1495" s="275"/>
      <c r="RFV1495" s="275"/>
      <c r="RFW1495" s="275"/>
      <c r="RFX1495" s="275"/>
      <c r="RFY1495" s="275"/>
      <c r="RFZ1495" s="275"/>
      <c r="RGA1495" s="275"/>
      <c r="RGB1495" s="275"/>
      <c r="RGC1495" s="275"/>
      <c r="RGD1495" s="275"/>
      <c r="RGE1495" s="275"/>
      <c r="RGF1495" s="275"/>
      <c r="RGG1495" s="275"/>
      <c r="RGH1495" s="275"/>
      <c r="RGI1495" s="275"/>
      <c r="RGJ1495" s="275"/>
      <c r="RGK1495" s="275"/>
      <c r="RGL1495" s="275"/>
      <c r="RGM1495" s="275"/>
      <c r="RGN1495" s="275"/>
      <c r="RGO1495" s="275"/>
      <c r="RGP1495" s="275"/>
      <c r="RGQ1495" s="275"/>
      <c r="RGR1495" s="275"/>
      <c r="RGS1495" s="275"/>
      <c r="RGT1495" s="275"/>
      <c r="RGU1495" s="275"/>
      <c r="RGV1495" s="275"/>
      <c r="RGW1495" s="275"/>
      <c r="RGX1495" s="275"/>
      <c r="RGY1495" s="275"/>
      <c r="RGZ1495" s="275"/>
      <c r="RHA1495" s="275"/>
      <c r="RHB1495" s="275"/>
      <c r="RHC1495" s="275"/>
      <c r="RHD1495" s="275"/>
      <c r="RHE1495" s="275"/>
      <c r="RHF1495" s="275"/>
      <c r="RHG1495" s="275"/>
      <c r="RHH1495" s="275"/>
      <c r="RHI1495" s="275"/>
      <c r="RHJ1495" s="275"/>
      <c r="RHK1495" s="275"/>
      <c r="RHL1495" s="275"/>
      <c r="RHM1495" s="275"/>
      <c r="RHN1495" s="275"/>
      <c r="RHO1495" s="275"/>
      <c r="RHP1495" s="275"/>
      <c r="RHQ1495" s="275"/>
      <c r="RHR1495" s="275"/>
      <c r="RHS1495" s="275"/>
      <c r="RHT1495" s="275"/>
      <c r="RHU1495" s="275"/>
      <c r="RHV1495" s="275"/>
      <c r="RHW1495" s="275"/>
      <c r="RHX1495" s="275"/>
      <c r="RHY1495" s="275"/>
      <c r="RHZ1495" s="275"/>
      <c r="RIA1495" s="275"/>
      <c r="RIB1495" s="275"/>
      <c r="RIC1495" s="275"/>
      <c r="RID1495" s="275"/>
      <c r="RIE1495" s="275"/>
      <c r="RIF1495" s="275"/>
      <c r="RIG1495" s="275"/>
      <c r="RIH1495" s="275"/>
      <c r="RII1495" s="275"/>
      <c r="RIJ1495" s="275"/>
      <c r="RIK1495" s="275"/>
      <c r="RIL1495" s="275"/>
      <c r="RIM1495" s="275"/>
      <c r="RIN1495" s="275"/>
      <c r="RIO1495" s="275"/>
      <c r="RIP1495" s="275"/>
      <c r="RIQ1495" s="275"/>
      <c r="RIR1495" s="275"/>
      <c r="RIS1495" s="275"/>
      <c r="RIT1495" s="275"/>
      <c r="RIU1495" s="275"/>
      <c r="RIV1495" s="275"/>
      <c r="RIW1495" s="275"/>
      <c r="RIX1495" s="275"/>
      <c r="RIY1495" s="275"/>
      <c r="RIZ1495" s="275"/>
      <c r="RJA1495" s="275"/>
      <c r="RJB1495" s="275"/>
      <c r="RJC1495" s="275"/>
      <c r="RJD1495" s="275"/>
      <c r="RJE1495" s="275"/>
      <c r="RJF1495" s="275"/>
      <c r="RJG1495" s="275"/>
      <c r="RJH1495" s="275"/>
      <c r="RJI1495" s="275"/>
      <c r="RJJ1495" s="275"/>
      <c r="RJK1495" s="275"/>
      <c r="RJL1495" s="275"/>
      <c r="RJM1495" s="275"/>
      <c r="RJN1495" s="275"/>
      <c r="RJO1495" s="275"/>
      <c r="RJP1495" s="275"/>
      <c r="RJQ1495" s="275"/>
      <c r="RJR1495" s="275"/>
      <c r="RJS1495" s="275"/>
      <c r="RJT1495" s="275"/>
      <c r="RJU1495" s="275"/>
      <c r="RJV1495" s="275"/>
      <c r="RJW1495" s="275"/>
      <c r="RJX1495" s="275"/>
      <c r="RJY1495" s="275"/>
      <c r="RJZ1495" s="275"/>
      <c r="RKA1495" s="275"/>
      <c r="RKB1495" s="275"/>
      <c r="RKC1495" s="275"/>
      <c r="RKD1495" s="275"/>
      <c r="RKE1495" s="275"/>
      <c r="RKF1495" s="275"/>
      <c r="RKG1495" s="275"/>
      <c r="RKH1495" s="275"/>
      <c r="RKI1495" s="275"/>
      <c r="RKJ1495" s="275"/>
      <c r="RKK1495" s="275"/>
      <c r="RKL1495" s="275"/>
      <c r="RKM1495" s="275"/>
      <c r="RKN1495" s="275"/>
      <c r="RKO1495" s="275"/>
      <c r="RKP1495" s="275"/>
      <c r="RKQ1495" s="275"/>
      <c r="RKR1495" s="275"/>
      <c r="RKS1495" s="275"/>
      <c r="RKT1495" s="275"/>
      <c r="RKU1495" s="275"/>
      <c r="RKV1495" s="275"/>
      <c r="RKW1495" s="275"/>
      <c r="RKX1495" s="275"/>
      <c r="RKY1495" s="275"/>
      <c r="RKZ1495" s="275"/>
      <c r="RLA1495" s="275"/>
      <c r="RLB1495" s="275"/>
      <c r="RLC1495" s="275"/>
      <c r="RLD1495" s="275"/>
      <c r="RLE1495" s="275"/>
      <c r="RLF1495" s="275"/>
      <c r="RLG1495" s="275"/>
      <c r="RLH1495" s="275"/>
      <c r="RLI1495" s="275"/>
      <c r="RLJ1495" s="275"/>
      <c r="RLK1495" s="275"/>
      <c r="RLL1495" s="275"/>
      <c r="RLM1495" s="275"/>
      <c r="RLN1495" s="275"/>
      <c r="RLO1495" s="275"/>
      <c r="RLP1495" s="275"/>
      <c r="RLQ1495" s="275"/>
      <c r="RLR1495" s="275"/>
      <c r="RLS1495" s="275"/>
      <c r="RLT1495" s="275"/>
      <c r="RLU1495" s="275"/>
      <c r="RLV1495" s="275"/>
      <c r="RLW1495" s="275"/>
      <c r="RLX1495" s="275"/>
      <c r="RLY1495" s="275"/>
      <c r="RLZ1495" s="275"/>
      <c r="RMA1495" s="275"/>
      <c r="RMB1495" s="275"/>
      <c r="RMC1495" s="275"/>
      <c r="RMD1495" s="275"/>
      <c r="RME1495" s="275"/>
      <c r="RMF1495" s="275"/>
      <c r="RMG1495" s="275"/>
      <c r="RMH1495" s="275"/>
      <c r="RMI1495" s="275"/>
      <c r="RMJ1495" s="275"/>
      <c r="RMK1495" s="275"/>
      <c r="RML1495" s="275"/>
      <c r="RMM1495" s="275"/>
      <c r="RMN1495" s="275"/>
      <c r="RMO1495" s="275"/>
      <c r="RMP1495" s="275"/>
      <c r="RMQ1495" s="275"/>
      <c r="RMR1495" s="275"/>
      <c r="RMS1495" s="275"/>
      <c r="RMT1495" s="275"/>
      <c r="RMU1495" s="275"/>
      <c r="RMV1495" s="275"/>
      <c r="RMW1495" s="275"/>
      <c r="RMX1495" s="275"/>
      <c r="RMY1495" s="275"/>
      <c r="RMZ1495" s="275"/>
      <c r="RNA1495" s="275"/>
      <c r="RNB1495" s="275"/>
      <c r="RNC1495" s="275"/>
      <c r="RND1495" s="275"/>
      <c r="RNE1495" s="275"/>
      <c r="RNF1495" s="275"/>
      <c r="RNG1495" s="275"/>
      <c r="RNH1495" s="275"/>
      <c r="RNI1495" s="275"/>
      <c r="RNJ1495" s="275"/>
      <c r="RNK1495" s="275"/>
      <c r="RNL1495" s="275"/>
      <c r="RNM1495" s="275"/>
      <c r="RNN1495" s="275"/>
      <c r="RNO1495" s="275"/>
      <c r="RNP1495" s="275"/>
      <c r="RNQ1495" s="275"/>
      <c r="RNR1495" s="275"/>
      <c r="RNS1495" s="275"/>
      <c r="RNT1495" s="275"/>
      <c r="RNU1495" s="275"/>
      <c r="RNV1495" s="275"/>
      <c r="RNW1495" s="275"/>
      <c r="RNX1495" s="275"/>
      <c r="RNY1495" s="275"/>
      <c r="RNZ1495" s="275"/>
      <c r="ROA1495" s="275"/>
      <c r="ROB1495" s="275"/>
      <c r="ROC1495" s="275"/>
      <c r="ROD1495" s="275"/>
      <c r="ROE1495" s="275"/>
      <c r="ROF1495" s="275"/>
      <c r="ROG1495" s="275"/>
      <c r="ROH1495" s="275"/>
      <c r="ROI1495" s="275"/>
      <c r="ROJ1495" s="275"/>
      <c r="ROK1495" s="275"/>
      <c r="ROL1495" s="275"/>
      <c r="ROM1495" s="275"/>
      <c r="RON1495" s="275"/>
      <c r="ROO1495" s="275"/>
      <c r="ROP1495" s="275"/>
      <c r="ROQ1495" s="275"/>
      <c r="ROR1495" s="275"/>
      <c r="ROS1495" s="275"/>
      <c r="ROT1495" s="275"/>
      <c r="ROU1495" s="275"/>
      <c r="ROV1495" s="275"/>
      <c r="ROW1495" s="275"/>
      <c r="ROX1495" s="275"/>
      <c r="ROY1495" s="275"/>
      <c r="ROZ1495" s="275"/>
      <c r="RPA1495" s="275"/>
      <c r="RPB1495" s="275"/>
      <c r="RPC1495" s="275"/>
      <c r="RPD1495" s="275"/>
      <c r="RPE1495" s="275"/>
      <c r="RPF1495" s="275"/>
      <c r="RPG1495" s="275"/>
      <c r="RPH1495" s="275"/>
      <c r="RPI1495" s="275"/>
      <c r="RPJ1495" s="275"/>
      <c r="RPK1495" s="275"/>
      <c r="RPL1495" s="275"/>
      <c r="RPM1495" s="275"/>
      <c r="RPN1495" s="275"/>
      <c r="RPO1495" s="275"/>
      <c r="RPP1495" s="275"/>
      <c r="RPQ1495" s="275"/>
      <c r="RPR1495" s="275"/>
      <c r="RPS1495" s="275"/>
      <c r="RPT1495" s="275"/>
      <c r="RPU1495" s="275"/>
      <c r="RPV1495" s="275"/>
      <c r="RPW1495" s="275"/>
      <c r="RPX1495" s="275"/>
      <c r="RPY1495" s="275"/>
      <c r="RPZ1495" s="275"/>
      <c r="RQA1495" s="275"/>
      <c r="RQB1495" s="275"/>
      <c r="RQC1495" s="275"/>
      <c r="RQD1495" s="275"/>
      <c r="RQE1495" s="275"/>
      <c r="RQF1495" s="275"/>
      <c r="RQG1495" s="275"/>
      <c r="RQH1495" s="275"/>
      <c r="RQI1495" s="275"/>
      <c r="RQJ1495" s="275"/>
      <c r="RQK1495" s="275"/>
      <c r="RQL1495" s="275"/>
      <c r="RQM1495" s="275"/>
      <c r="RQN1495" s="275"/>
      <c r="RQO1495" s="275"/>
      <c r="RQP1495" s="275"/>
      <c r="RQQ1495" s="275"/>
      <c r="RQR1495" s="275"/>
      <c r="RQS1495" s="275"/>
      <c r="RQT1495" s="275"/>
      <c r="RQU1495" s="275"/>
      <c r="RQV1495" s="275"/>
      <c r="RQW1495" s="275"/>
      <c r="RQX1495" s="275"/>
      <c r="RQY1495" s="275"/>
      <c r="RQZ1495" s="275"/>
      <c r="RRA1495" s="275"/>
      <c r="RRB1495" s="275"/>
      <c r="RRC1495" s="275"/>
      <c r="RRD1495" s="275"/>
      <c r="RRE1495" s="275"/>
      <c r="RRF1495" s="275"/>
      <c r="RRG1495" s="275"/>
      <c r="RRH1495" s="275"/>
      <c r="RRI1495" s="275"/>
      <c r="RRJ1495" s="275"/>
      <c r="RRK1495" s="275"/>
      <c r="RRL1495" s="275"/>
      <c r="RRM1495" s="275"/>
      <c r="RRN1495" s="275"/>
      <c r="RRO1495" s="275"/>
      <c r="RRP1495" s="275"/>
      <c r="RRQ1495" s="275"/>
      <c r="RRR1495" s="275"/>
      <c r="RRS1495" s="275"/>
      <c r="RRT1495" s="275"/>
      <c r="RRU1495" s="275"/>
      <c r="RRV1495" s="275"/>
      <c r="RRW1495" s="275"/>
      <c r="RRX1495" s="275"/>
      <c r="RRY1495" s="275"/>
      <c r="RRZ1495" s="275"/>
      <c r="RSA1495" s="275"/>
      <c r="RSB1495" s="275"/>
      <c r="RSC1495" s="275"/>
      <c r="RSD1495" s="275"/>
      <c r="RSE1495" s="275"/>
      <c r="RSF1495" s="275"/>
      <c r="RSG1495" s="275"/>
      <c r="RSH1495" s="275"/>
      <c r="RSI1495" s="275"/>
      <c r="RSJ1495" s="275"/>
      <c r="RSK1495" s="275"/>
      <c r="RSL1495" s="275"/>
      <c r="RSM1495" s="275"/>
      <c r="RSN1495" s="275"/>
      <c r="RSO1495" s="275"/>
      <c r="RSP1495" s="275"/>
      <c r="RSQ1495" s="275"/>
      <c r="RSR1495" s="275"/>
      <c r="RSS1495" s="275"/>
      <c r="RST1495" s="275"/>
      <c r="RSU1495" s="275"/>
      <c r="RSV1495" s="275"/>
      <c r="RSW1495" s="275"/>
      <c r="RSX1495" s="275"/>
      <c r="RSY1495" s="275"/>
      <c r="RSZ1495" s="275"/>
      <c r="RTA1495" s="275"/>
      <c r="RTB1495" s="275"/>
      <c r="RTC1495" s="275"/>
      <c r="RTD1495" s="275"/>
      <c r="RTE1495" s="275"/>
      <c r="RTF1495" s="275"/>
      <c r="RTG1495" s="275"/>
      <c r="RTH1495" s="275"/>
      <c r="RTI1495" s="275"/>
      <c r="RTJ1495" s="275"/>
      <c r="RTK1495" s="275"/>
      <c r="RTL1495" s="275"/>
      <c r="RTM1495" s="275"/>
      <c r="RTN1495" s="275"/>
      <c r="RTO1495" s="275"/>
      <c r="RTP1495" s="275"/>
      <c r="RTQ1495" s="275"/>
      <c r="RTR1495" s="275"/>
      <c r="RTS1495" s="275"/>
      <c r="RTT1495" s="275"/>
      <c r="RTU1495" s="275"/>
      <c r="RTV1495" s="275"/>
      <c r="RTW1495" s="275"/>
      <c r="RTX1495" s="275"/>
      <c r="RTY1495" s="275"/>
      <c r="RTZ1495" s="275"/>
      <c r="RUA1495" s="275"/>
      <c r="RUB1495" s="275"/>
      <c r="RUC1495" s="275"/>
      <c r="RUD1495" s="275"/>
      <c r="RUE1495" s="275"/>
      <c r="RUF1495" s="275"/>
      <c r="RUG1495" s="275"/>
      <c r="RUH1495" s="275"/>
      <c r="RUI1495" s="275"/>
      <c r="RUJ1495" s="275"/>
      <c r="RUK1495" s="275"/>
      <c r="RUL1495" s="275"/>
      <c r="RUM1495" s="275"/>
      <c r="RUN1495" s="275"/>
      <c r="RUO1495" s="275"/>
      <c r="RUP1495" s="275"/>
      <c r="RUQ1495" s="275"/>
      <c r="RUR1495" s="275"/>
      <c r="RUS1495" s="275"/>
      <c r="RUT1495" s="275"/>
      <c r="RUU1495" s="275"/>
      <c r="RUV1495" s="275"/>
      <c r="RUW1495" s="275"/>
      <c r="RUX1495" s="275"/>
      <c r="RUY1495" s="275"/>
      <c r="RUZ1495" s="275"/>
      <c r="RVA1495" s="275"/>
      <c r="RVB1495" s="275"/>
      <c r="RVC1495" s="275"/>
      <c r="RVD1495" s="275"/>
      <c r="RVE1495" s="275"/>
      <c r="RVF1495" s="275"/>
      <c r="RVG1495" s="275"/>
      <c r="RVH1495" s="275"/>
      <c r="RVI1495" s="275"/>
      <c r="RVJ1495" s="275"/>
      <c r="RVK1495" s="275"/>
      <c r="RVL1495" s="275"/>
      <c r="RVM1495" s="275"/>
      <c r="RVN1495" s="275"/>
      <c r="RVO1495" s="275"/>
      <c r="RVP1495" s="275"/>
      <c r="RVQ1495" s="275"/>
      <c r="RVR1495" s="275"/>
      <c r="RVS1495" s="275"/>
      <c r="RVT1495" s="275"/>
      <c r="RVU1495" s="275"/>
      <c r="RVV1495" s="275"/>
      <c r="RVW1495" s="275"/>
      <c r="RVX1495" s="275"/>
      <c r="RVY1495" s="275"/>
      <c r="RVZ1495" s="275"/>
      <c r="RWA1495" s="275"/>
      <c r="RWB1495" s="275"/>
      <c r="RWC1495" s="275"/>
      <c r="RWD1495" s="275"/>
      <c r="RWE1495" s="275"/>
      <c r="RWF1495" s="275"/>
      <c r="RWG1495" s="275"/>
      <c r="RWH1495" s="275"/>
      <c r="RWI1495" s="275"/>
      <c r="RWJ1495" s="275"/>
      <c r="RWK1495" s="275"/>
      <c r="RWL1495" s="275"/>
      <c r="RWM1495" s="275"/>
      <c r="RWN1495" s="275"/>
      <c r="RWO1495" s="275"/>
      <c r="RWP1495" s="275"/>
      <c r="RWQ1495" s="275"/>
      <c r="RWR1495" s="275"/>
      <c r="RWS1495" s="275"/>
      <c r="RWT1495" s="275"/>
      <c r="RWU1495" s="275"/>
      <c r="RWV1495" s="275"/>
      <c r="RWW1495" s="275"/>
      <c r="RWX1495" s="275"/>
      <c r="RWY1495" s="275"/>
      <c r="RWZ1495" s="275"/>
      <c r="RXA1495" s="275"/>
      <c r="RXB1495" s="275"/>
      <c r="RXC1495" s="275"/>
      <c r="RXD1495" s="275"/>
      <c r="RXE1495" s="275"/>
      <c r="RXF1495" s="275"/>
      <c r="RXG1495" s="275"/>
      <c r="RXH1495" s="275"/>
      <c r="RXI1495" s="275"/>
      <c r="RXJ1495" s="275"/>
      <c r="RXK1495" s="275"/>
      <c r="RXL1495" s="275"/>
      <c r="RXM1495" s="275"/>
      <c r="RXN1495" s="275"/>
      <c r="RXO1495" s="275"/>
      <c r="RXP1495" s="275"/>
      <c r="RXQ1495" s="275"/>
      <c r="RXR1495" s="275"/>
      <c r="RXS1495" s="275"/>
      <c r="RXT1495" s="275"/>
      <c r="RXU1495" s="275"/>
      <c r="RXV1495" s="275"/>
      <c r="RXW1495" s="275"/>
      <c r="RXX1495" s="275"/>
      <c r="RXY1495" s="275"/>
      <c r="RXZ1495" s="275"/>
      <c r="RYA1495" s="275"/>
      <c r="RYB1495" s="275"/>
      <c r="RYC1495" s="275"/>
      <c r="RYD1495" s="275"/>
      <c r="RYE1495" s="275"/>
      <c r="RYF1495" s="275"/>
      <c r="RYG1495" s="275"/>
      <c r="RYH1495" s="275"/>
      <c r="RYI1495" s="275"/>
      <c r="RYJ1495" s="275"/>
      <c r="RYK1495" s="275"/>
      <c r="RYL1495" s="275"/>
      <c r="RYM1495" s="275"/>
      <c r="RYN1495" s="275"/>
      <c r="RYO1495" s="275"/>
      <c r="RYP1495" s="275"/>
      <c r="RYQ1495" s="275"/>
      <c r="RYR1495" s="275"/>
      <c r="RYS1495" s="275"/>
      <c r="RYT1495" s="275"/>
      <c r="RYU1495" s="275"/>
      <c r="RYV1495" s="275"/>
      <c r="RYW1495" s="275"/>
      <c r="RYX1495" s="275"/>
      <c r="RYY1495" s="275"/>
      <c r="RYZ1495" s="275"/>
      <c r="RZA1495" s="275"/>
      <c r="RZB1495" s="275"/>
      <c r="RZC1495" s="275"/>
      <c r="RZD1495" s="275"/>
      <c r="RZE1495" s="275"/>
      <c r="RZF1495" s="275"/>
      <c r="RZG1495" s="275"/>
      <c r="RZH1495" s="275"/>
      <c r="RZI1495" s="275"/>
      <c r="RZJ1495" s="275"/>
      <c r="RZK1495" s="275"/>
      <c r="RZL1495" s="275"/>
      <c r="RZM1495" s="275"/>
      <c r="RZN1495" s="275"/>
      <c r="RZO1495" s="275"/>
      <c r="RZP1495" s="275"/>
      <c r="RZQ1495" s="275"/>
      <c r="RZR1495" s="275"/>
      <c r="RZS1495" s="275"/>
      <c r="RZT1495" s="275"/>
      <c r="RZU1495" s="275"/>
      <c r="RZV1495" s="275"/>
      <c r="RZW1495" s="275"/>
      <c r="RZX1495" s="275"/>
      <c r="RZY1495" s="275"/>
      <c r="RZZ1495" s="275"/>
      <c r="SAA1495" s="275"/>
      <c r="SAB1495" s="275"/>
      <c r="SAC1495" s="275"/>
      <c r="SAD1495" s="275"/>
      <c r="SAE1495" s="275"/>
      <c r="SAF1495" s="275"/>
      <c r="SAG1495" s="275"/>
      <c r="SAH1495" s="275"/>
      <c r="SAI1495" s="275"/>
      <c r="SAJ1495" s="275"/>
      <c r="SAK1495" s="275"/>
      <c r="SAL1495" s="275"/>
      <c r="SAM1495" s="275"/>
      <c r="SAN1495" s="275"/>
      <c r="SAO1495" s="275"/>
      <c r="SAP1495" s="275"/>
      <c r="SAQ1495" s="275"/>
      <c r="SAR1495" s="275"/>
      <c r="SAS1495" s="275"/>
      <c r="SAT1495" s="275"/>
      <c r="SAU1495" s="275"/>
      <c r="SAV1495" s="275"/>
      <c r="SAW1495" s="275"/>
      <c r="SAX1495" s="275"/>
      <c r="SAY1495" s="275"/>
      <c r="SAZ1495" s="275"/>
      <c r="SBA1495" s="275"/>
      <c r="SBB1495" s="275"/>
      <c r="SBC1495" s="275"/>
      <c r="SBD1495" s="275"/>
      <c r="SBE1495" s="275"/>
      <c r="SBF1495" s="275"/>
      <c r="SBG1495" s="275"/>
      <c r="SBH1495" s="275"/>
      <c r="SBI1495" s="275"/>
      <c r="SBJ1495" s="275"/>
      <c r="SBK1495" s="275"/>
      <c r="SBL1495" s="275"/>
      <c r="SBM1495" s="275"/>
      <c r="SBN1495" s="275"/>
      <c r="SBO1495" s="275"/>
      <c r="SBP1495" s="275"/>
      <c r="SBQ1495" s="275"/>
      <c r="SBR1495" s="275"/>
      <c r="SBS1495" s="275"/>
      <c r="SBT1495" s="275"/>
      <c r="SBU1495" s="275"/>
      <c r="SBV1495" s="275"/>
      <c r="SBW1495" s="275"/>
      <c r="SBX1495" s="275"/>
      <c r="SBY1495" s="275"/>
      <c r="SBZ1495" s="275"/>
      <c r="SCA1495" s="275"/>
      <c r="SCB1495" s="275"/>
      <c r="SCC1495" s="275"/>
      <c r="SCD1495" s="275"/>
      <c r="SCE1495" s="275"/>
      <c r="SCF1495" s="275"/>
      <c r="SCG1495" s="275"/>
      <c r="SCH1495" s="275"/>
      <c r="SCI1495" s="275"/>
      <c r="SCJ1495" s="275"/>
      <c r="SCK1495" s="275"/>
      <c r="SCL1495" s="275"/>
      <c r="SCM1495" s="275"/>
      <c r="SCN1495" s="275"/>
      <c r="SCO1495" s="275"/>
      <c r="SCP1495" s="275"/>
      <c r="SCQ1495" s="275"/>
      <c r="SCR1495" s="275"/>
      <c r="SCS1495" s="275"/>
      <c r="SCT1495" s="275"/>
      <c r="SCU1495" s="275"/>
      <c r="SCV1495" s="275"/>
      <c r="SCW1495" s="275"/>
      <c r="SCX1495" s="275"/>
      <c r="SCY1495" s="275"/>
      <c r="SCZ1495" s="275"/>
      <c r="SDA1495" s="275"/>
      <c r="SDB1495" s="275"/>
      <c r="SDC1495" s="275"/>
      <c r="SDD1495" s="275"/>
      <c r="SDE1495" s="275"/>
      <c r="SDF1495" s="275"/>
      <c r="SDG1495" s="275"/>
      <c r="SDH1495" s="275"/>
      <c r="SDI1495" s="275"/>
      <c r="SDJ1495" s="275"/>
      <c r="SDK1495" s="275"/>
      <c r="SDL1495" s="275"/>
      <c r="SDM1495" s="275"/>
      <c r="SDN1495" s="275"/>
      <c r="SDO1495" s="275"/>
      <c r="SDP1495" s="275"/>
      <c r="SDQ1495" s="275"/>
      <c r="SDR1495" s="275"/>
      <c r="SDS1495" s="275"/>
      <c r="SDT1495" s="275"/>
      <c r="SDU1495" s="275"/>
      <c r="SDV1495" s="275"/>
      <c r="SDW1495" s="275"/>
      <c r="SDX1495" s="275"/>
      <c r="SDY1495" s="275"/>
      <c r="SDZ1495" s="275"/>
      <c r="SEA1495" s="275"/>
      <c r="SEB1495" s="275"/>
      <c r="SEC1495" s="275"/>
      <c r="SED1495" s="275"/>
      <c r="SEE1495" s="275"/>
      <c r="SEF1495" s="275"/>
      <c r="SEG1495" s="275"/>
      <c r="SEH1495" s="275"/>
      <c r="SEI1495" s="275"/>
      <c r="SEJ1495" s="275"/>
      <c r="SEK1495" s="275"/>
      <c r="SEL1495" s="275"/>
      <c r="SEM1495" s="275"/>
      <c r="SEN1495" s="275"/>
      <c r="SEO1495" s="275"/>
      <c r="SEP1495" s="275"/>
      <c r="SEQ1495" s="275"/>
      <c r="SER1495" s="275"/>
      <c r="SES1495" s="275"/>
      <c r="SET1495" s="275"/>
      <c r="SEU1495" s="275"/>
      <c r="SEV1495" s="275"/>
      <c r="SEW1495" s="275"/>
      <c r="SEX1495" s="275"/>
      <c r="SEY1495" s="275"/>
      <c r="SEZ1495" s="275"/>
      <c r="SFA1495" s="275"/>
      <c r="SFB1495" s="275"/>
      <c r="SFC1495" s="275"/>
      <c r="SFD1495" s="275"/>
      <c r="SFE1495" s="275"/>
      <c r="SFF1495" s="275"/>
      <c r="SFG1495" s="275"/>
      <c r="SFH1495" s="275"/>
      <c r="SFI1495" s="275"/>
      <c r="SFJ1495" s="275"/>
      <c r="SFK1495" s="275"/>
      <c r="SFL1495" s="275"/>
      <c r="SFM1495" s="275"/>
      <c r="SFN1495" s="275"/>
      <c r="SFO1495" s="275"/>
      <c r="SFP1495" s="275"/>
      <c r="SFQ1495" s="275"/>
      <c r="SFR1495" s="275"/>
      <c r="SFS1495" s="275"/>
      <c r="SFT1495" s="275"/>
      <c r="SFU1495" s="275"/>
      <c r="SFV1495" s="275"/>
      <c r="SFW1495" s="275"/>
      <c r="SFX1495" s="275"/>
      <c r="SFY1495" s="275"/>
      <c r="SFZ1495" s="275"/>
      <c r="SGA1495" s="275"/>
      <c r="SGB1495" s="275"/>
      <c r="SGC1495" s="275"/>
      <c r="SGD1495" s="275"/>
      <c r="SGE1495" s="275"/>
      <c r="SGF1495" s="275"/>
      <c r="SGG1495" s="275"/>
      <c r="SGH1495" s="275"/>
      <c r="SGI1495" s="275"/>
      <c r="SGJ1495" s="275"/>
      <c r="SGK1495" s="275"/>
      <c r="SGL1495" s="275"/>
      <c r="SGM1495" s="275"/>
      <c r="SGN1495" s="275"/>
      <c r="SGO1495" s="275"/>
      <c r="SGP1495" s="275"/>
      <c r="SGQ1495" s="275"/>
      <c r="SGR1495" s="275"/>
      <c r="SGS1495" s="275"/>
      <c r="SGT1495" s="275"/>
      <c r="SGU1495" s="275"/>
      <c r="SGV1495" s="275"/>
      <c r="SGW1495" s="275"/>
      <c r="SGX1495" s="275"/>
      <c r="SGY1495" s="275"/>
      <c r="SGZ1495" s="275"/>
      <c r="SHA1495" s="275"/>
      <c r="SHB1495" s="275"/>
      <c r="SHC1495" s="275"/>
      <c r="SHD1495" s="275"/>
      <c r="SHE1495" s="275"/>
      <c r="SHF1495" s="275"/>
      <c r="SHG1495" s="275"/>
      <c r="SHH1495" s="275"/>
      <c r="SHI1495" s="275"/>
      <c r="SHJ1495" s="275"/>
      <c r="SHK1495" s="275"/>
      <c r="SHL1495" s="275"/>
      <c r="SHM1495" s="275"/>
      <c r="SHN1495" s="275"/>
      <c r="SHO1495" s="275"/>
      <c r="SHP1495" s="275"/>
      <c r="SHQ1495" s="275"/>
      <c r="SHR1495" s="275"/>
      <c r="SHS1495" s="275"/>
      <c r="SHT1495" s="275"/>
      <c r="SHU1495" s="275"/>
      <c r="SHV1495" s="275"/>
      <c r="SHW1495" s="275"/>
      <c r="SHX1495" s="275"/>
      <c r="SHY1495" s="275"/>
      <c r="SHZ1495" s="275"/>
      <c r="SIA1495" s="275"/>
      <c r="SIB1495" s="275"/>
      <c r="SIC1495" s="275"/>
      <c r="SID1495" s="275"/>
      <c r="SIE1495" s="275"/>
      <c r="SIF1495" s="275"/>
      <c r="SIG1495" s="275"/>
      <c r="SIH1495" s="275"/>
      <c r="SII1495" s="275"/>
      <c r="SIJ1495" s="275"/>
      <c r="SIK1495" s="275"/>
      <c r="SIL1495" s="275"/>
      <c r="SIM1495" s="275"/>
      <c r="SIN1495" s="275"/>
      <c r="SIO1495" s="275"/>
      <c r="SIP1495" s="275"/>
      <c r="SIQ1495" s="275"/>
      <c r="SIR1495" s="275"/>
      <c r="SIS1495" s="275"/>
      <c r="SIT1495" s="275"/>
      <c r="SIU1495" s="275"/>
      <c r="SIV1495" s="275"/>
      <c r="SIW1495" s="275"/>
      <c r="SIX1495" s="275"/>
      <c r="SIY1495" s="275"/>
      <c r="SIZ1495" s="275"/>
      <c r="SJA1495" s="275"/>
      <c r="SJB1495" s="275"/>
      <c r="SJC1495" s="275"/>
      <c r="SJD1495" s="275"/>
      <c r="SJE1495" s="275"/>
      <c r="SJF1495" s="275"/>
      <c r="SJG1495" s="275"/>
      <c r="SJH1495" s="275"/>
      <c r="SJI1495" s="275"/>
      <c r="SJJ1495" s="275"/>
      <c r="SJK1495" s="275"/>
      <c r="SJL1495" s="275"/>
      <c r="SJM1495" s="275"/>
      <c r="SJN1495" s="275"/>
      <c r="SJO1495" s="275"/>
      <c r="SJP1495" s="275"/>
      <c r="SJQ1495" s="275"/>
      <c r="SJR1495" s="275"/>
      <c r="SJS1495" s="275"/>
      <c r="SJT1495" s="275"/>
      <c r="SJU1495" s="275"/>
      <c r="SJV1495" s="275"/>
      <c r="SJW1495" s="275"/>
      <c r="SJX1495" s="275"/>
      <c r="SJY1495" s="275"/>
      <c r="SJZ1495" s="275"/>
      <c r="SKA1495" s="275"/>
      <c r="SKB1495" s="275"/>
      <c r="SKC1495" s="275"/>
      <c r="SKD1495" s="275"/>
      <c r="SKE1495" s="275"/>
      <c r="SKF1495" s="275"/>
      <c r="SKG1495" s="275"/>
      <c r="SKH1495" s="275"/>
      <c r="SKI1495" s="275"/>
      <c r="SKJ1495" s="275"/>
      <c r="SKK1495" s="275"/>
      <c r="SKL1495" s="275"/>
      <c r="SKM1495" s="275"/>
      <c r="SKN1495" s="275"/>
      <c r="SKO1495" s="275"/>
      <c r="SKP1495" s="275"/>
      <c r="SKQ1495" s="275"/>
      <c r="SKR1495" s="275"/>
      <c r="SKS1495" s="275"/>
      <c r="SKT1495" s="275"/>
      <c r="SKU1495" s="275"/>
      <c r="SKV1495" s="275"/>
      <c r="SKW1495" s="275"/>
      <c r="SKX1495" s="275"/>
      <c r="SKY1495" s="275"/>
      <c r="SKZ1495" s="275"/>
      <c r="SLA1495" s="275"/>
      <c r="SLB1495" s="275"/>
      <c r="SLC1495" s="275"/>
      <c r="SLD1495" s="275"/>
      <c r="SLE1495" s="275"/>
      <c r="SLF1495" s="275"/>
      <c r="SLG1495" s="275"/>
      <c r="SLH1495" s="275"/>
      <c r="SLI1495" s="275"/>
      <c r="SLJ1495" s="275"/>
      <c r="SLK1495" s="275"/>
      <c r="SLL1495" s="275"/>
      <c r="SLM1495" s="275"/>
      <c r="SLN1495" s="275"/>
      <c r="SLO1495" s="275"/>
      <c r="SLP1495" s="275"/>
      <c r="SLQ1495" s="275"/>
      <c r="SLR1495" s="275"/>
      <c r="SLS1495" s="275"/>
      <c r="SLT1495" s="275"/>
      <c r="SLU1495" s="275"/>
      <c r="SLV1495" s="275"/>
      <c r="SLW1495" s="275"/>
      <c r="SLX1495" s="275"/>
      <c r="SLY1495" s="275"/>
      <c r="SLZ1495" s="275"/>
      <c r="SMA1495" s="275"/>
      <c r="SMB1495" s="275"/>
      <c r="SMC1495" s="275"/>
      <c r="SMD1495" s="275"/>
      <c r="SME1495" s="275"/>
      <c r="SMF1495" s="275"/>
      <c r="SMG1495" s="275"/>
      <c r="SMH1495" s="275"/>
      <c r="SMI1495" s="275"/>
      <c r="SMJ1495" s="275"/>
      <c r="SMK1495" s="275"/>
      <c r="SML1495" s="275"/>
      <c r="SMM1495" s="275"/>
      <c r="SMN1495" s="275"/>
      <c r="SMO1495" s="275"/>
      <c r="SMP1495" s="275"/>
      <c r="SMQ1495" s="275"/>
      <c r="SMR1495" s="275"/>
      <c r="SMS1495" s="275"/>
      <c r="SMT1495" s="275"/>
      <c r="SMU1495" s="275"/>
      <c r="SMV1495" s="275"/>
      <c r="SMW1495" s="275"/>
      <c r="SMX1495" s="275"/>
      <c r="SMY1495" s="275"/>
      <c r="SMZ1495" s="275"/>
      <c r="SNA1495" s="275"/>
      <c r="SNB1495" s="275"/>
      <c r="SNC1495" s="275"/>
      <c r="SND1495" s="275"/>
      <c r="SNE1495" s="275"/>
      <c r="SNF1495" s="275"/>
      <c r="SNG1495" s="275"/>
      <c r="SNH1495" s="275"/>
      <c r="SNI1495" s="275"/>
      <c r="SNJ1495" s="275"/>
      <c r="SNK1495" s="275"/>
      <c r="SNL1495" s="275"/>
      <c r="SNM1495" s="275"/>
      <c r="SNN1495" s="275"/>
      <c r="SNO1495" s="275"/>
      <c r="SNP1495" s="275"/>
      <c r="SNQ1495" s="275"/>
      <c r="SNR1495" s="275"/>
      <c r="SNS1495" s="275"/>
      <c r="SNT1495" s="275"/>
      <c r="SNU1495" s="275"/>
      <c r="SNV1495" s="275"/>
      <c r="SNW1495" s="275"/>
      <c r="SNX1495" s="275"/>
      <c r="SNY1495" s="275"/>
      <c r="SNZ1495" s="275"/>
      <c r="SOA1495" s="275"/>
      <c r="SOB1495" s="275"/>
      <c r="SOC1495" s="275"/>
      <c r="SOD1495" s="275"/>
      <c r="SOE1495" s="275"/>
      <c r="SOF1495" s="275"/>
      <c r="SOG1495" s="275"/>
      <c r="SOH1495" s="275"/>
      <c r="SOI1495" s="275"/>
      <c r="SOJ1495" s="275"/>
      <c r="SOK1495" s="275"/>
      <c r="SOL1495" s="275"/>
      <c r="SOM1495" s="275"/>
      <c r="SON1495" s="275"/>
      <c r="SOO1495" s="275"/>
      <c r="SOP1495" s="275"/>
      <c r="SOQ1495" s="275"/>
      <c r="SOR1495" s="275"/>
      <c r="SOS1495" s="275"/>
      <c r="SOT1495" s="275"/>
      <c r="SOU1495" s="275"/>
      <c r="SOV1495" s="275"/>
      <c r="SOW1495" s="275"/>
      <c r="SOX1495" s="275"/>
      <c r="SOY1495" s="275"/>
      <c r="SOZ1495" s="275"/>
      <c r="SPA1495" s="275"/>
      <c r="SPB1495" s="275"/>
      <c r="SPC1495" s="275"/>
      <c r="SPD1495" s="275"/>
      <c r="SPE1495" s="275"/>
      <c r="SPF1495" s="275"/>
      <c r="SPG1495" s="275"/>
      <c r="SPH1495" s="275"/>
      <c r="SPI1495" s="275"/>
      <c r="SPJ1495" s="275"/>
      <c r="SPK1495" s="275"/>
      <c r="SPL1495" s="275"/>
      <c r="SPM1495" s="275"/>
      <c r="SPN1495" s="275"/>
      <c r="SPO1495" s="275"/>
      <c r="SPP1495" s="275"/>
      <c r="SPQ1495" s="275"/>
      <c r="SPR1495" s="275"/>
      <c r="SPS1495" s="275"/>
      <c r="SPT1495" s="275"/>
      <c r="SPU1495" s="275"/>
      <c r="SPV1495" s="275"/>
      <c r="SPW1495" s="275"/>
      <c r="SPX1495" s="275"/>
      <c r="SPY1495" s="275"/>
      <c r="SPZ1495" s="275"/>
      <c r="SQA1495" s="275"/>
      <c r="SQB1495" s="275"/>
      <c r="SQC1495" s="275"/>
      <c r="SQD1495" s="275"/>
      <c r="SQE1495" s="275"/>
      <c r="SQF1495" s="275"/>
      <c r="SQG1495" s="275"/>
      <c r="SQH1495" s="275"/>
      <c r="SQI1495" s="275"/>
      <c r="SQJ1495" s="275"/>
      <c r="SQK1495" s="275"/>
      <c r="SQL1495" s="275"/>
      <c r="SQM1495" s="275"/>
      <c r="SQN1495" s="275"/>
      <c r="SQO1495" s="275"/>
      <c r="SQP1495" s="275"/>
      <c r="SQQ1495" s="275"/>
      <c r="SQR1495" s="275"/>
      <c r="SQS1495" s="275"/>
      <c r="SQT1495" s="275"/>
      <c r="SQU1495" s="275"/>
      <c r="SQV1495" s="275"/>
      <c r="SQW1495" s="275"/>
      <c r="SQX1495" s="275"/>
      <c r="SQY1495" s="275"/>
      <c r="SQZ1495" s="275"/>
      <c r="SRA1495" s="275"/>
      <c r="SRB1495" s="275"/>
      <c r="SRC1495" s="275"/>
      <c r="SRD1495" s="275"/>
      <c r="SRE1495" s="275"/>
      <c r="SRF1495" s="275"/>
      <c r="SRG1495" s="275"/>
      <c r="SRH1495" s="275"/>
      <c r="SRI1495" s="275"/>
      <c r="SRJ1495" s="275"/>
      <c r="SRK1495" s="275"/>
      <c r="SRL1495" s="275"/>
      <c r="SRM1495" s="275"/>
      <c r="SRN1495" s="275"/>
      <c r="SRO1495" s="275"/>
      <c r="SRP1495" s="275"/>
      <c r="SRQ1495" s="275"/>
      <c r="SRR1495" s="275"/>
      <c r="SRS1495" s="275"/>
      <c r="SRT1495" s="275"/>
      <c r="SRU1495" s="275"/>
      <c r="SRV1495" s="275"/>
      <c r="SRW1495" s="275"/>
      <c r="SRX1495" s="275"/>
      <c r="SRY1495" s="275"/>
      <c r="SRZ1495" s="275"/>
      <c r="SSA1495" s="275"/>
      <c r="SSB1495" s="275"/>
      <c r="SSC1495" s="275"/>
      <c r="SSD1495" s="275"/>
      <c r="SSE1495" s="275"/>
      <c r="SSF1495" s="275"/>
      <c r="SSG1495" s="275"/>
      <c r="SSH1495" s="275"/>
      <c r="SSI1495" s="275"/>
      <c r="SSJ1495" s="275"/>
      <c r="SSK1495" s="275"/>
      <c r="SSL1495" s="275"/>
      <c r="SSM1495" s="275"/>
      <c r="SSN1495" s="275"/>
      <c r="SSO1495" s="275"/>
      <c r="SSP1495" s="275"/>
      <c r="SSQ1495" s="275"/>
      <c r="SSR1495" s="275"/>
      <c r="SSS1495" s="275"/>
      <c r="SST1495" s="275"/>
      <c r="SSU1495" s="275"/>
      <c r="SSV1495" s="275"/>
      <c r="SSW1495" s="275"/>
      <c r="SSX1495" s="275"/>
      <c r="SSY1495" s="275"/>
      <c r="SSZ1495" s="275"/>
      <c r="STA1495" s="275"/>
      <c r="STB1495" s="275"/>
      <c r="STC1495" s="275"/>
      <c r="STD1495" s="275"/>
      <c r="STE1495" s="275"/>
      <c r="STF1495" s="275"/>
      <c r="STG1495" s="275"/>
      <c r="STH1495" s="275"/>
      <c r="STI1495" s="275"/>
      <c r="STJ1495" s="275"/>
      <c r="STK1495" s="275"/>
      <c r="STL1495" s="275"/>
      <c r="STM1495" s="275"/>
      <c r="STN1495" s="275"/>
      <c r="STO1495" s="275"/>
      <c r="STP1495" s="275"/>
      <c r="STQ1495" s="275"/>
      <c r="STR1495" s="275"/>
      <c r="STS1495" s="275"/>
      <c r="STT1495" s="275"/>
      <c r="STU1495" s="275"/>
      <c r="STV1495" s="275"/>
      <c r="STW1495" s="275"/>
      <c r="STX1495" s="275"/>
      <c r="STY1495" s="275"/>
      <c r="STZ1495" s="275"/>
      <c r="SUA1495" s="275"/>
      <c r="SUB1495" s="275"/>
      <c r="SUC1495" s="275"/>
      <c r="SUD1495" s="275"/>
      <c r="SUE1495" s="275"/>
      <c r="SUF1495" s="275"/>
      <c r="SUG1495" s="275"/>
      <c r="SUH1495" s="275"/>
      <c r="SUI1495" s="275"/>
      <c r="SUJ1495" s="275"/>
      <c r="SUK1495" s="275"/>
      <c r="SUL1495" s="275"/>
      <c r="SUM1495" s="275"/>
      <c r="SUN1495" s="275"/>
      <c r="SUO1495" s="275"/>
      <c r="SUP1495" s="275"/>
      <c r="SUQ1495" s="275"/>
      <c r="SUR1495" s="275"/>
      <c r="SUS1495" s="275"/>
      <c r="SUT1495" s="275"/>
      <c r="SUU1495" s="275"/>
      <c r="SUV1495" s="275"/>
      <c r="SUW1495" s="275"/>
      <c r="SUX1495" s="275"/>
      <c r="SUY1495" s="275"/>
      <c r="SUZ1495" s="275"/>
      <c r="SVA1495" s="275"/>
      <c r="SVB1495" s="275"/>
      <c r="SVC1495" s="275"/>
      <c r="SVD1495" s="275"/>
      <c r="SVE1495" s="275"/>
      <c r="SVF1495" s="275"/>
      <c r="SVG1495" s="275"/>
      <c r="SVH1495" s="275"/>
      <c r="SVI1495" s="275"/>
      <c r="SVJ1495" s="275"/>
      <c r="SVK1495" s="275"/>
      <c r="SVL1495" s="275"/>
      <c r="SVM1495" s="275"/>
      <c r="SVN1495" s="275"/>
      <c r="SVO1495" s="275"/>
      <c r="SVP1495" s="275"/>
      <c r="SVQ1495" s="275"/>
      <c r="SVR1495" s="275"/>
      <c r="SVS1495" s="275"/>
      <c r="SVT1495" s="275"/>
      <c r="SVU1495" s="275"/>
      <c r="SVV1495" s="275"/>
      <c r="SVW1495" s="275"/>
      <c r="SVX1495" s="275"/>
      <c r="SVY1495" s="275"/>
      <c r="SVZ1495" s="275"/>
      <c r="SWA1495" s="275"/>
      <c r="SWB1495" s="275"/>
      <c r="SWC1495" s="275"/>
      <c r="SWD1495" s="275"/>
      <c r="SWE1495" s="275"/>
      <c r="SWF1495" s="275"/>
      <c r="SWG1495" s="275"/>
      <c r="SWH1495" s="275"/>
      <c r="SWI1495" s="275"/>
      <c r="SWJ1495" s="275"/>
      <c r="SWK1495" s="275"/>
      <c r="SWL1495" s="275"/>
      <c r="SWM1495" s="275"/>
      <c r="SWN1495" s="275"/>
      <c r="SWO1495" s="275"/>
      <c r="SWP1495" s="275"/>
      <c r="SWQ1495" s="275"/>
      <c r="SWR1495" s="275"/>
      <c r="SWS1495" s="275"/>
      <c r="SWT1495" s="275"/>
      <c r="SWU1495" s="275"/>
      <c r="SWV1495" s="275"/>
      <c r="SWW1495" s="275"/>
      <c r="SWX1495" s="275"/>
      <c r="SWY1495" s="275"/>
      <c r="SWZ1495" s="275"/>
      <c r="SXA1495" s="275"/>
      <c r="SXB1495" s="275"/>
      <c r="SXC1495" s="275"/>
      <c r="SXD1495" s="275"/>
      <c r="SXE1495" s="275"/>
      <c r="SXF1495" s="275"/>
      <c r="SXG1495" s="275"/>
      <c r="SXH1495" s="275"/>
      <c r="SXI1495" s="275"/>
      <c r="SXJ1495" s="275"/>
      <c r="SXK1495" s="275"/>
      <c r="SXL1495" s="275"/>
      <c r="SXM1495" s="275"/>
      <c r="SXN1495" s="275"/>
      <c r="SXO1495" s="275"/>
      <c r="SXP1495" s="275"/>
      <c r="SXQ1495" s="275"/>
      <c r="SXR1495" s="275"/>
      <c r="SXS1495" s="275"/>
      <c r="SXT1495" s="275"/>
      <c r="SXU1495" s="275"/>
      <c r="SXV1495" s="275"/>
      <c r="SXW1495" s="275"/>
      <c r="SXX1495" s="275"/>
      <c r="SXY1495" s="275"/>
      <c r="SXZ1495" s="275"/>
      <c r="SYA1495" s="275"/>
      <c r="SYB1495" s="275"/>
      <c r="SYC1495" s="275"/>
      <c r="SYD1495" s="275"/>
      <c r="SYE1495" s="275"/>
      <c r="SYF1495" s="275"/>
      <c r="SYG1495" s="275"/>
      <c r="SYH1495" s="275"/>
      <c r="SYI1495" s="275"/>
      <c r="SYJ1495" s="275"/>
      <c r="SYK1495" s="275"/>
      <c r="SYL1495" s="275"/>
      <c r="SYM1495" s="275"/>
      <c r="SYN1495" s="275"/>
      <c r="SYO1495" s="275"/>
      <c r="SYP1495" s="275"/>
      <c r="SYQ1495" s="275"/>
      <c r="SYR1495" s="275"/>
      <c r="SYS1495" s="275"/>
      <c r="SYT1495" s="275"/>
      <c r="SYU1495" s="275"/>
      <c r="SYV1495" s="275"/>
      <c r="SYW1495" s="275"/>
      <c r="SYX1495" s="275"/>
      <c r="SYY1495" s="275"/>
      <c r="SYZ1495" s="275"/>
      <c r="SZA1495" s="275"/>
      <c r="SZB1495" s="275"/>
      <c r="SZC1495" s="275"/>
      <c r="SZD1495" s="275"/>
      <c r="SZE1495" s="275"/>
      <c r="SZF1495" s="275"/>
      <c r="SZG1495" s="275"/>
      <c r="SZH1495" s="275"/>
      <c r="SZI1495" s="275"/>
      <c r="SZJ1495" s="275"/>
      <c r="SZK1495" s="275"/>
      <c r="SZL1495" s="275"/>
      <c r="SZM1495" s="275"/>
      <c r="SZN1495" s="275"/>
      <c r="SZO1495" s="275"/>
      <c r="SZP1495" s="275"/>
      <c r="SZQ1495" s="275"/>
      <c r="SZR1495" s="275"/>
      <c r="SZS1495" s="275"/>
      <c r="SZT1495" s="275"/>
      <c r="SZU1495" s="275"/>
      <c r="SZV1495" s="275"/>
      <c r="SZW1495" s="275"/>
      <c r="SZX1495" s="275"/>
      <c r="SZY1495" s="275"/>
      <c r="SZZ1495" s="275"/>
      <c r="TAA1495" s="275"/>
      <c r="TAB1495" s="275"/>
      <c r="TAC1495" s="275"/>
      <c r="TAD1495" s="275"/>
      <c r="TAE1495" s="275"/>
      <c r="TAF1495" s="275"/>
      <c r="TAG1495" s="275"/>
      <c r="TAH1495" s="275"/>
      <c r="TAI1495" s="275"/>
      <c r="TAJ1495" s="275"/>
      <c r="TAK1495" s="275"/>
      <c r="TAL1495" s="275"/>
      <c r="TAM1495" s="275"/>
      <c r="TAN1495" s="275"/>
      <c r="TAO1495" s="275"/>
      <c r="TAP1495" s="275"/>
      <c r="TAQ1495" s="275"/>
      <c r="TAR1495" s="275"/>
      <c r="TAS1495" s="275"/>
      <c r="TAT1495" s="275"/>
      <c r="TAU1495" s="275"/>
      <c r="TAV1495" s="275"/>
      <c r="TAW1495" s="275"/>
      <c r="TAX1495" s="275"/>
      <c r="TAY1495" s="275"/>
      <c r="TAZ1495" s="275"/>
      <c r="TBA1495" s="275"/>
      <c r="TBB1495" s="275"/>
      <c r="TBC1495" s="275"/>
      <c r="TBD1495" s="275"/>
      <c r="TBE1495" s="275"/>
      <c r="TBF1495" s="275"/>
      <c r="TBG1495" s="275"/>
      <c r="TBH1495" s="275"/>
      <c r="TBI1495" s="275"/>
      <c r="TBJ1495" s="275"/>
      <c r="TBK1495" s="275"/>
      <c r="TBL1495" s="275"/>
      <c r="TBM1495" s="275"/>
      <c r="TBN1495" s="275"/>
      <c r="TBO1495" s="275"/>
      <c r="TBP1495" s="275"/>
      <c r="TBQ1495" s="275"/>
      <c r="TBR1495" s="275"/>
      <c r="TBS1495" s="275"/>
      <c r="TBT1495" s="275"/>
      <c r="TBU1495" s="275"/>
      <c r="TBV1495" s="275"/>
      <c r="TBW1495" s="275"/>
      <c r="TBX1495" s="275"/>
      <c r="TBY1495" s="275"/>
      <c r="TBZ1495" s="275"/>
      <c r="TCA1495" s="275"/>
      <c r="TCB1495" s="275"/>
      <c r="TCC1495" s="275"/>
      <c r="TCD1495" s="275"/>
      <c r="TCE1495" s="275"/>
      <c r="TCF1495" s="275"/>
      <c r="TCG1495" s="275"/>
      <c r="TCH1495" s="275"/>
      <c r="TCI1495" s="275"/>
      <c r="TCJ1495" s="275"/>
      <c r="TCK1495" s="275"/>
      <c r="TCL1495" s="275"/>
      <c r="TCM1495" s="275"/>
      <c r="TCN1495" s="275"/>
      <c r="TCO1495" s="275"/>
      <c r="TCP1495" s="275"/>
      <c r="TCQ1495" s="275"/>
      <c r="TCR1495" s="275"/>
      <c r="TCS1495" s="275"/>
      <c r="TCT1495" s="275"/>
      <c r="TCU1495" s="275"/>
      <c r="TCV1495" s="275"/>
      <c r="TCW1495" s="275"/>
      <c r="TCX1495" s="275"/>
      <c r="TCY1495" s="275"/>
      <c r="TCZ1495" s="275"/>
      <c r="TDA1495" s="275"/>
      <c r="TDB1495" s="275"/>
      <c r="TDC1495" s="275"/>
      <c r="TDD1495" s="275"/>
      <c r="TDE1495" s="275"/>
      <c r="TDF1495" s="275"/>
      <c r="TDG1495" s="275"/>
      <c r="TDH1495" s="275"/>
      <c r="TDI1495" s="275"/>
      <c r="TDJ1495" s="275"/>
      <c r="TDK1495" s="275"/>
      <c r="TDL1495" s="275"/>
      <c r="TDM1495" s="275"/>
      <c r="TDN1495" s="275"/>
      <c r="TDO1495" s="275"/>
      <c r="TDP1495" s="275"/>
      <c r="TDQ1495" s="275"/>
      <c r="TDR1495" s="275"/>
      <c r="TDS1495" s="275"/>
      <c r="TDT1495" s="275"/>
      <c r="TDU1495" s="275"/>
      <c r="TDV1495" s="275"/>
      <c r="TDW1495" s="275"/>
      <c r="TDX1495" s="275"/>
      <c r="TDY1495" s="275"/>
      <c r="TDZ1495" s="275"/>
      <c r="TEA1495" s="275"/>
      <c r="TEB1495" s="275"/>
      <c r="TEC1495" s="275"/>
      <c r="TED1495" s="275"/>
      <c r="TEE1495" s="275"/>
      <c r="TEF1495" s="275"/>
      <c r="TEG1495" s="275"/>
      <c r="TEH1495" s="275"/>
      <c r="TEI1495" s="275"/>
      <c r="TEJ1495" s="275"/>
      <c r="TEK1495" s="275"/>
      <c r="TEL1495" s="275"/>
      <c r="TEM1495" s="275"/>
      <c r="TEN1495" s="275"/>
      <c r="TEO1495" s="275"/>
      <c r="TEP1495" s="275"/>
      <c r="TEQ1495" s="275"/>
      <c r="TER1495" s="275"/>
      <c r="TES1495" s="275"/>
      <c r="TET1495" s="275"/>
      <c r="TEU1495" s="275"/>
      <c r="TEV1495" s="275"/>
      <c r="TEW1495" s="275"/>
      <c r="TEX1495" s="275"/>
      <c r="TEY1495" s="275"/>
      <c r="TEZ1495" s="275"/>
      <c r="TFA1495" s="275"/>
      <c r="TFB1495" s="275"/>
      <c r="TFC1495" s="275"/>
      <c r="TFD1495" s="275"/>
      <c r="TFE1495" s="275"/>
      <c r="TFF1495" s="275"/>
      <c r="TFG1495" s="275"/>
      <c r="TFH1495" s="275"/>
      <c r="TFI1495" s="275"/>
      <c r="TFJ1495" s="275"/>
      <c r="TFK1495" s="275"/>
      <c r="TFL1495" s="275"/>
      <c r="TFM1495" s="275"/>
      <c r="TFN1495" s="275"/>
      <c r="TFO1495" s="275"/>
      <c r="TFP1495" s="275"/>
      <c r="TFQ1495" s="275"/>
      <c r="TFR1495" s="275"/>
      <c r="TFS1495" s="275"/>
      <c r="TFT1495" s="275"/>
      <c r="TFU1495" s="275"/>
      <c r="TFV1495" s="275"/>
      <c r="TFW1495" s="275"/>
      <c r="TFX1495" s="275"/>
      <c r="TFY1495" s="275"/>
      <c r="TFZ1495" s="275"/>
      <c r="TGA1495" s="275"/>
      <c r="TGB1495" s="275"/>
      <c r="TGC1495" s="275"/>
      <c r="TGD1495" s="275"/>
      <c r="TGE1495" s="275"/>
      <c r="TGF1495" s="275"/>
      <c r="TGG1495" s="275"/>
      <c r="TGH1495" s="275"/>
      <c r="TGI1495" s="275"/>
      <c r="TGJ1495" s="275"/>
      <c r="TGK1495" s="275"/>
      <c r="TGL1495" s="275"/>
      <c r="TGM1495" s="275"/>
      <c r="TGN1495" s="275"/>
      <c r="TGO1495" s="275"/>
      <c r="TGP1495" s="275"/>
      <c r="TGQ1495" s="275"/>
      <c r="TGR1495" s="275"/>
      <c r="TGS1495" s="275"/>
      <c r="TGT1495" s="275"/>
      <c r="TGU1495" s="275"/>
      <c r="TGV1495" s="275"/>
      <c r="TGW1495" s="275"/>
      <c r="TGX1495" s="275"/>
      <c r="TGY1495" s="275"/>
      <c r="TGZ1495" s="275"/>
      <c r="THA1495" s="275"/>
      <c r="THB1495" s="275"/>
      <c r="THC1495" s="275"/>
      <c r="THD1495" s="275"/>
      <c r="THE1495" s="275"/>
      <c r="THF1495" s="275"/>
      <c r="THG1495" s="275"/>
      <c r="THH1495" s="275"/>
      <c r="THI1495" s="275"/>
      <c r="THJ1495" s="275"/>
      <c r="THK1495" s="275"/>
      <c r="THL1495" s="275"/>
      <c r="THM1495" s="275"/>
      <c r="THN1495" s="275"/>
      <c r="THO1495" s="275"/>
      <c r="THP1495" s="275"/>
      <c r="THQ1495" s="275"/>
      <c r="THR1495" s="275"/>
      <c r="THS1495" s="275"/>
      <c r="THT1495" s="275"/>
      <c r="THU1495" s="275"/>
      <c r="THV1495" s="275"/>
      <c r="THW1495" s="275"/>
      <c r="THX1495" s="275"/>
      <c r="THY1495" s="275"/>
      <c r="THZ1495" s="275"/>
      <c r="TIA1495" s="275"/>
      <c r="TIB1495" s="275"/>
      <c r="TIC1495" s="275"/>
      <c r="TID1495" s="275"/>
      <c r="TIE1495" s="275"/>
      <c r="TIF1495" s="275"/>
      <c r="TIG1495" s="275"/>
      <c r="TIH1495" s="275"/>
      <c r="TII1495" s="275"/>
      <c r="TIJ1495" s="275"/>
      <c r="TIK1495" s="275"/>
      <c r="TIL1495" s="275"/>
      <c r="TIM1495" s="275"/>
      <c r="TIN1495" s="275"/>
      <c r="TIO1495" s="275"/>
      <c r="TIP1495" s="275"/>
      <c r="TIQ1495" s="275"/>
      <c r="TIR1495" s="275"/>
      <c r="TIS1495" s="275"/>
      <c r="TIT1495" s="275"/>
      <c r="TIU1495" s="275"/>
      <c r="TIV1495" s="275"/>
      <c r="TIW1495" s="275"/>
      <c r="TIX1495" s="275"/>
      <c r="TIY1495" s="275"/>
      <c r="TIZ1495" s="275"/>
      <c r="TJA1495" s="275"/>
      <c r="TJB1495" s="275"/>
      <c r="TJC1495" s="275"/>
      <c r="TJD1495" s="275"/>
      <c r="TJE1495" s="275"/>
      <c r="TJF1495" s="275"/>
      <c r="TJG1495" s="275"/>
      <c r="TJH1495" s="275"/>
      <c r="TJI1495" s="275"/>
      <c r="TJJ1495" s="275"/>
      <c r="TJK1495" s="275"/>
      <c r="TJL1495" s="275"/>
      <c r="TJM1495" s="275"/>
      <c r="TJN1495" s="275"/>
      <c r="TJO1495" s="275"/>
      <c r="TJP1495" s="275"/>
      <c r="TJQ1495" s="275"/>
      <c r="TJR1495" s="275"/>
      <c r="TJS1495" s="275"/>
      <c r="TJT1495" s="275"/>
      <c r="TJU1495" s="275"/>
      <c r="TJV1495" s="275"/>
      <c r="TJW1495" s="275"/>
      <c r="TJX1495" s="275"/>
      <c r="TJY1495" s="275"/>
      <c r="TJZ1495" s="275"/>
      <c r="TKA1495" s="275"/>
      <c r="TKB1495" s="275"/>
      <c r="TKC1495" s="275"/>
      <c r="TKD1495" s="275"/>
      <c r="TKE1495" s="275"/>
      <c r="TKF1495" s="275"/>
      <c r="TKG1495" s="275"/>
      <c r="TKH1495" s="275"/>
      <c r="TKI1495" s="275"/>
      <c r="TKJ1495" s="275"/>
      <c r="TKK1495" s="275"/>
      <c r="TKL1495" s="275"/>
      <c r="TKM1495" s="275"/>
      <c r="TKN1495" s="275"/>
      <c r="TKO1495" s="275"/>
      <c r="TKP1495" s="275"/>
      <c r="TKQ1495" s="275"/>
      <c r="TKR1495" s="275"/>
      <c r="TKS1495" s="275"/>
      <c r="TKT1495" s="275"/>
      <c r="TKU1495" s="275"/>
      <c r="TKV1495" s="275"/>
      <c r="TKW1495" s="275"/>
      <c r="TKX1495" s="275"/>
      <c r="TKY1495" s="275"/>
      <c r="TKZ1495" s="275"/>
      <c r="TLA1495" s="275"/>
      <c r="TLB1495" s="275"/>
      <c r="TLC1495" s="275"/>
      <c r="TLD1495" s="275"/>
      <c r="TLE1495" s="275"/>
      <c r="TLF1495" s="275"/>
      <c r="TLG1495" s="275"/>
      <c r="TLH1495" s="275"/>
      <c r="TLI1495" s="275"/>
      <c r="TLJ1495" s="275"/>
      <c r="TLK1495" s="275"/>
      <c r="TLL1495" s="275"/>
      <c r="TLM1495" s="275"/>
      <c r="TLN1495" s="275"/>
      <c r="TLO1495" s="275"/>
      <c r="TLP1495" s="275"/>
      <c r="TLQ1495" s="275"/>
      <c r="TLR1495" s="275"/>
      <c r="TLS1495" s="275"/>
      <c r="TLT1495" s="275"/>
      <c r="TLU1495" s="275"/>
      <c r="TLV1495" s="275"/>
      <c r="TLW1495" s="275"/>
      <c r="TLX1495" s="275"/>
      <c r="TLY1495" s="275"/>
      <c r="TLZ1495" s="275"/>
      <c r="TMA1495" s="275"/>
      <c r="TMB1495" s="275"/>
      <c r="TMC1495" s="275"/>
      <c r="TMD1495" s="275"/>
      <c r="TME1495" s="275"/>
      <c r="TMF1495" s="275"/>
      <c r="TMG1495" s="275"/>
      <c r="TMH1495" s="275"/>
      <c r="TMI1495" s="275"/>
      <c r="TMJ1495" s="275"/>
      <c r="TMK1495" s="275"/>
      <c r="TML1495" s="275"/>
      <c r="TMM1495" s="275"/>
      <c r="TMN1495" s="275"/>
      <c r="TMO1495" s="275"/>
      <c r="TMP1495" s="275"/>
      <c r="TMQ1495" s="275"/>
      <c r="TMR1495" s="275"/>
      <c r="TMS1495" s="275"/>
      <c r="TMT1495" s="275"/>
      <c r="TMU1495" s="275"/>
      <c r="TMV1495" s="275"/>
      <c r="TMW1495" s="275"/>
      <c r="TMX1495" s="275"/>
      <c r="TMY1495" s="275"/>
      <c r="TMZ1495" s="275"/>
      <c r="TNA1495" s="275"/>
      <c r="TNB1495" s="275"/>
      <c r="TNC1495" s="275"/>
      <c r="TND1495" s="275"/>
      <c r="TNE1495" s="275"/>
      <c r="TNF1495" s="275"/>
      <c r="TNG1495" s="275"/>
      <c r="TNH1495" s="275"/>
      <c r="TNI1495" s="275"/>
      <c r="TNJ1495" s="275"/>
      <c r="TNK1495" s="275"/>
      <c r="TNL1495" s="275"/>
      <c r="TNM1495" s="275"/>
      <c r="TNN1495" s="275"/>
      <c r="TNO1495" s="275"/>
      <c r="TNP1495" s="275"/>
      <c r="TNQ1495" s="275"/>
      <c r="TNR1495" s="275"/>
      <c r="TNS1495" s="275"/>
      <c r="TNT1495" s="275"/>
      <c r="TNU1495" s="275"/>
      <c r="TNV1495" s="275"/>
      <c r="TNW1495" s="275"/>
      <c r="TNX1495" s="275"/>
      <c r="TNY1495" s="275"/>
      <c r="TNZ1495" s="275"/>
      <c r="TOA1495" s="275"/>
      <c r="TOB1495" s="275"/>
      <c r="TOC1495" s="275"/>
      <c r="TOD1495" s="275"/>
      <c r="TOE1495" s="275"/>
      <c r="TOF1495" s="275"/>
      <c r="TOG1495" s="275"/>
      <c r="TOH1495" s="275"/>
      <c r="TOI1495" s="275"/>
      <c r="TOJ1495" s="275"/>
      <c r="TOK1495" s="275"/>
      <c r="TOL1495" s="275"/>
      <c r="TOM1495" s="275"/>
      <c r="TON1495" s="275"/>
      <c r="TOO1495" s="275"/>
      <c r="TOP1495" s="275"/>
      <c r="TOQ1495" s="275"/>
      <c r="TOR1495" s="275"/>
      <c r="TOS1495" s="275"/>
      <c r="TOT1495" s="275"/>
      <c r="TOU1495" s="275"/>
      <c r="TOV1495" s="275"/>
      <c r="TOW1495" s="275"/>
      <c r="TOX1495" s="275"/>
      <c r="TOY1495" s="275"/>
      <c r="TOZ1495" s="275"/>
      <c r="TPA1495" s="275"/>
      <c r="TPB1495" s="275"/>
      <c r="TPC1495" s="275"/>
      <c r="TPD1495" s="275"/>
      <c r="TPE1495" s="275"/>
      <c r="TPF1495" s="275"/>
      <c r="TPG1495" s="275"/>
      <c r="TPH1495" s="275"/>
      <c r="TPI1495" s="275"/>
      <c r="TPJ1495" s="275"/>
      <c r="TPK1495" s="275"/>
      <c r="TPL1495" s="275"/>
      <c r="TPM1495" s="275"/>
      <c r="TPN1495" s="275"/>
      <c r="TPO1495" s="275"/>
      <c r="TPP1495" s="275"/>
      <c r="TPQ1495" s="275"/>
      <c r="TPR1495" s="275"/>
      <c r="TPS1495" s="275"/>
      <c r="TPT1495" s="275"/>
      <c r="TPU1495" s="275"/>
      <c r="TPV1495" s="275"/>
      <c r="TPW1495" s="275"/>
      <c r="TPX1495" s="275"/>
      <c r="TPY1495" s="275"/>
      <c r="TPZ1495" s="275"/>
      <c r="TQA1495" s="275"/>
      <c r="TQB1495" s="275"/>
      <c r="TQC1495" s="275"/>
      <c r="TQD1495" s="275"/>
      <c r="TQE1495" s="275"/>
      <c r="TQF1495" s="275"/>
      <c r="TQG1495" s="275"/>
      <c r="TQH1495" s="275"/>
      <c r="TQI1495" s="275"/>
      <c r="TQJ1495" s="275"/>
      <c r="TQK1495" s="275"/>
      <c r="TQL1495" s="275"/>
      <c r="TQM1495" s="275"/>
      <c r="TQN1495" s="275"/>
      <c r="TQO1495" s="275"/>
      <c r="TQP1495" s="275"/>
      <c r="TQQ1495" s="275"/>
      <c r="TQR1495" s="275"/>
      <c r="TQS1495" s="275"/>
      <c r="TQT1495" s="275"/>
      <c r="TQU1495" s="275"/>
      <c r="TQV1495" s="275"/>
      <c r="TQW1495" s="275"/>
      <c r="TQX1495" s="275"/>
      <c r="TQY1495" s="275"/>
      <c r="TQZ1495" s="275"/>
      <c r="TRA1495" s="275"/>
      <c r="TRB1495" s="275"/>
      <c r="TRC1495" s="275"/>
      <c r="TRD1495" s="275"/>
      <c r="TRE1495" s="275"/>
      <c r="TRF1495" s="275"/>
      <c r="TRG1495" s="275"/>
      <c r="TRH1495" s="275"/>
      <c r="TRI1495" s="275"/>
      <c r="TRJ1495" s="275"/>
      <c r="TRK1495" s="275"/>
      <c r="TRL1495" s="275"/>
      <c r="TRM1495" s="275"/>
      <c r="TRN1495" s="275"/>
      <c r="TRO1495" s="275"/>
      <c r="TRP1495" s="275"/>
      <c r="TRQ1495" s="275"/>
      <c r="TRR1495" s="275"/>
      <c r="TRS1495" s="275"/>
      <c r="TRT1495" s="275"/>
      <c r="TRU1495" s="275"/>
      <c r="TRV1495" s="275"/>
      <c r="TRW1495" s="275"/>
      <c r="TRX1495" s="275"/>
      <c r="TRY1495" s="275"/>
      <c r="TRZ1495" s="275"/>
      <c r="TSA1495" s="275"/>
      <c r="TSB1495" s="275"/>
      <c r="TSC1495" s="275"/>
      <c r="TSD1495" s="275"/>
      <c r="TSE1495" s="275"/>
      <c r="TSF1495" s="275"/>
      <c r="TSG1495" s="275"/>
      <c r="TSH1495" s="275"/>
      <c r="TSI1495" s="275"/>
      <c r="TSJ1495" s="275"/>
      <c r="TSK1495" s="275"/>
      <c r="TSL1495" s="275"/>
      <c r="TSM1495" s="275"/>
      <c r="TSN1495" s="275"/>
      <c r="TSO1495" s="275"/>
      <c r="TSP1495" s="275"/>
      <c r="TSQ1495" s="275"/>
      <c r="TSR1495" s="275"/>
      <c r="TSS1495" s="275"/>
      <c r="TST1495" s="275"/>
      <c r="TSU1495" s="275"/>
      <c r="TSV1495" s="275"/>
      <c r="TSW1495" s="275"/>
      <c r="TSX1495" s="275"/>
      <c r="TSY1495" s="275"/>
      <c r="TSZ1495" s="275"/>
      <c r="TTA1495" s="275"/>
      <c r="TTB1495" s="275"/>
      <c r="TTC1495" s="275"/>
      <c r="TTD1495" s="275"/>
      <c r="TTE1495" s="275"/>
      <c r="TTF1495" s="275"/>
      <c r="TTG1495" s="275"/>
      <c r="TTH1495" s="275"/>
      <c r="TTI1495" s="275"/>
      <c r="TTJ1495" s="275"/>
      <c r="TTK1495" s="275"/>
      <c r="TTL1495" s="275"/>
      <c r="TTM1495" s="275"/>
      <c r="TTN1495" s="275"/>
      <c r="TTO1495" s="275"/>
      <c r="TTP1495" s="275"/>
      <c r="TTQ1495" s="275"/>
      <c r="TTR1495" s="275"/>
      <c r="TTS1495" s="275"/>
      <c r="TTT1495" s="275"/>
      <c r="TTU1495" s="275"/>
      <c r="TTV1495" s="275"/>
      <c r="TTW1495" s="275"/>
      <c r="TTX1495" s="275"/>
      <c r="TTY1495" s="275"/>
      <c r="TTZ1495" s="275"/>
      <c r="TUA1495" s="275"/>
      <c r="TUB1495" s="275"/>
      <c r="TUC1495" s="275"/>
      <c r="TUD1495" s="275"/>
      <c r="TUE1495" s="275"/>
      <c r="TUF1495" s="275"/>
      <c r="TUG1495" s="275"/>
      <c r="TUH1495" s="275"/>
      <c r="TUI1495" s="275"/>
      <c r="TUJ1495" s="275"/>
      <c r="TUK1495" s="275"/>
      <c r="TUL1495" s="275"/>
      <c r="TUM1495" s="275"/>
      <c r="TUN1495" s="275"/>
      <c r="TUO1495" s="275"/>
      <c r="TUP1495" s="275"/>
      <c r="TUQ1495" s="275"/>
      <c r="TUR1495" s="275"/>
      <c r="TUS1495" s="275"/>
      <c r="TUT1495" s="275"/>
      <c r="TUU1495" s="275"/>
      <c r="TUV1495" s="275"/>
      <c r="TUW1495" s="275"/>
      <c r="TUX1495" s="275"/>
      <c r="TUY1495" s="275"/>
      <c r="TUZ1495" s="275"/>
      <c r="TVA1495" s="275"/>
      <c r="TVB1495" s="275"/>
      <c r="TVC1495" s="275"/>
      <c r="TVD1495" s="275"/>
      <c r="TVE1495" s="275"/>
      <c r="TVF1495" s="275"/>
      <c r="TVG1495" s="275"/>
      <c r="TVH1495" s="275"/>
      <c r="TVI1495" s="275"/>
      <c r="TVJ1495" s="275"/>
      <c r="TVK1495" s="275"/>
      <c r="TVL1495" s="275"/>
      <c r="TVM1495" s="275"/>
      <c r="TVN1495" s="275"/>
      <c r="TVO1495" s="275"/>
      <c r="TVP1495" s="275"/>
      <c r="TVQ1495" s="275"/>
      <c r="TVR1495" s="275"/>
      <c r="TVS1495" s="275"/>
      <c r="TVT1495" s="275"/>
      <c r="TVU1495" s="275"/>
      <c r="TVV1495" s="275"/>
      <c r="TVW1495" s="275"/>
      <c r="TVX1495" s="275"/>
      <c r="TVY1495" s="275"/>
      <c r="TVZ1495" s="275"/>
      <c r="TWA1495" s="275"/>
      <c r="TWB1495" s="275"/>
      <c r="TWC1495" s="275"/>
      <c r="TWD1495" s="275"/>
      <c r="TWE1495" s="275"/>
      <c r="TWF1495" s="275"/>
      <c r="TWG1495" s="275"/>
      <c r="TWH1495" s="275"/>
      <c r="TWI1495" s="275"/>
      <c r="TWJ1495" s="275"/>
      <c r="TWK1495" s="275"/>
      <c r="TWL1495" s="275"/>
      <c r="TWM1495" s="275"/>
      <c r="TWN1495" s="275"/>
      <c r="TWO1495" s="275"/>
      <c r="TWP1495" s="275"/>
      <c r="TWQ1495" s="275"/>
      <c r="TWR1495" s="275"/>
      <c r="TWS1495" s="275"/>
      <c r="TWT1495" s="275"/>
      <c r="TWU1495" s="275"/>
      <c r="TWV1495" s="275"/>
      <c r="TWW1495" s="275"/>
      <c r="TWX1495" s="275"/>
      <c r="TWY1495" s="275"/>
      <c r="TWZ1495" s="275"/>
      <c r="TXA1495" s="275"/>
      <c r="TXB1495" s="275"/>
      <c r="TXC1495" s="275"/>
      <c r="TXD1495" s="275"/>
      <c r="TXE1495" s="275"/>
      <c r="TXF1495" s="275"/>
      <c r="TXG1495" s="275"/>
      <c r="TXH1495" s="275"/>
      <c r="TXI1495" s="275"/>
      <c r="TXJ1495" s="275"/>
      <c r="TXK1495" s="275"/>
      <c r="TXL1495" s="275"/>
      <c r="TXM1495" s="275"/>
      <c r="TXN1495" s="275"/>
      <c r="TXO1495" s="275"/>
      <c r="TXP1495" s="275"/>
      <c r="TXQ1495" s="275"/>
      <c r="TXR1495" s="275"/>
      <c r="TXS1495" s="275"/>
      <c r="TXT1495" s="275"/>
      <c r="TXU1495" s="275"/>
      <c r="TXV1495" s="275"/>
      <c r="TXW1495" s="275"/>
      <c r="TXX1495" s="275"/>
      <c r="TXY1495" s="275"/>
      <c r="TXZ1495" s="275"/>
      <c r="TYA1495" s="275"/>
      <c r="TYB1495" s="275"/>
      <c r="TYC1495" s="275"/>
      <c r="TYD1495" s="275"/>
      <c r="TYE1495" s="275"/>
      <c r="TYF1495" s="275"/>
      <c r="TYG1495" s="275"/>
      <c r="TYH1495" s="275"/>
      <c r="TYI1495" s="275"/>
      <c r="TYJ1495" s="275"/>
      <c r="TYK1495" s="275"/>
      <c r="TYL1495" s="275"/>
      <c r="TYM1495" s="275"/>
      <c r="TYN1495" s="275"/>
      <c r="TYO1495" s="275"/>
      <c r="TYP1495" s="275"/>
      <c r="TYQ1495" s="275"/>
      <c r="TYR1495" s="275"/>
      <c r="TYS1495" s="275"/>
      <c r="TYT1495" s="275"/>
      <c r="TYU1495" s="275"/>
      <c r="TYV1495" s="275"/>
      <c r="TYW1495" s="275"/>
      <c r="TYX1495" s="275"/>
      <c r="TYY1495" s="275"/>
      <c r="TYZ1495" s="275"/>
      <c r="TZA1495" s="275"/>
      <c r="TZB1495" s="275"/>
      <c r="TZC1495" s="275"/>
      <c r="TZD1495" s="275"/>
      <c r="TZE1495" s="275"/>
      <c r="TZF1495" s="275"/>
      <c r="TZG1495" s="275"/>
      <c r="TZH1495" s="275"/>
      <c r="TZI1495" s="275"/>
      <c r="TZJ1495" s="275"/>
      <c r="TZK1495" s="275"/>
      <c r="TZL1495" s="275"/>
      <c r="TZM1495" s="275"/>
      <c r="TZN1495" s="275"/>
      <c r="TZO1495" s="275"/>
      <c r="TZP1495" s="275"/>
      <c r="TZQ1495" s="275"/>
      <c r="TZR1495" s="275"/>
      <c r="TZS1495" s="275"/>
      <c r="TZT1495" s="275"/>
      <c r="TZU1495" s="275"/>
      <c r="TZV1495" s="275"/>
      <c r="TZW1495" s="275"/>
      <c r="TZX1495" s="275"/>
      <c r="TZY1495" s="275"/>
      <c r="TZZ1495" s="275"/>
      <c r="UAA1495" s="275"/>
      <c r="UAB1495" s="275"/>
      <c r="UAC1495" s="275"/>
      <c r="UAD1495" s="275"/>
      <c r="UAE1495" s="275"/>
      <c r="UAF1495" s="275"/>
      <c r="UAG1495" s="275"/>
      <c r="UAH1495" s="275"/>
      <c r="UAI1495" s="275"/>
      <c r="UAJ1495" s="275"/>
      <c r="UAK1495" s="275"/>
      <c r="UAL1495" s="275"/>
      <c r="UAM1495" s="275"/>
      <c r="UAN1495" s="275"/>
      <c r="UAO1495" s="275"/>
      <c r="UAP1495" s="275"/>
      <c r="UAQ1495" s="275"/>
      <c r="UAR1495" s="275"/>
      <c r="UAS1495" s="275"/>
      <c r="UAT1495" s="275"/>
      <c r="UAU1495" s="275"/>
      <c r="UAV1495" s="275"/>
      <c r="UAW1495" s="275"/>
      <c r="UAX1495" s="275"/>
      <c r="UAY1495" s="275"/>
      <c r="UAZ1495" s="275"/>
      <c r="UBA1495" s="275"/>
      <c r="UBB1495" s="275"/>
      <c r="UBC1495" s="275"/>
      <c r="UBD1495" s="275"/>
      <c r="UBE1495" s="275"/>
      <c r="UBF1495" s="275"/>
      <c r="UBG1495" s="275"/>
      <c r="UBH1495" s="275"/>
      <c r="UBI1495" s="275"/>
      <c r="UBJ1495" s="275"/>
      <c r="UBK1495" s="275"/>
      <c r="UBL1495" s="275"/>
      <c r="UBM1495" s="275"/>
      <c r="UBN1495" s="275"/>
      <c r="UBO1495" s="275"/>
      <c r="UBP1495" s="275"/>
      <c r="UBQ1495" s="275"/>
      <c r="UBR1495" s="275"/>
      <c r="UBS1495" s="275"/>
      <c r="UBT1495" s="275"/>
      <c r="UBU1495" s="275"/>
      <c r="UBV1495" s="275"/>
      <c r="UBW1495" s="275"/>
      <c r="UBX1495" s="275"/>
      <c r="UBY1495" s="275"/>
      <c r="UBZ1495" s="275"/>
      <c r="UCA1495" s="275"/>
      <c r="UCB1495" s="275"/>
      <c r="UCC1495" s="275"/>
      <c r="UCD1495" s="275"/>
      <c r="UCE1495" s="275"/>
      <c r="UCF1495" s="275"/>
      <c r="UCG1495" s="275"/>
      <c r="UCH1495" s="275"/>
      <c r="UCI1495" s="275"/>
      <c r="UCJ1495" s="275"/>
      <c r="UCK1495" s="275"/>
      <c r="UCL1495" s="275"/>
      <c r="UCM1495" s="275"/>
      <c r="UCN1495" s="275"/>
      <c r="UCO1495" s="275"/>
      <c r="UCP1495" s="275"/>
      <c r="UCQ1495" s="275"/>
      <c r="UCR1495" s="275"/>
      <c r="UCS1495" s="275"/>
      <c r="UCT1495" s="275"/>
      <c r="UCU1495" s="275"/>
      <c r="UCV1495" s="275"/>
      <c r="UCW1495" s="275"/>
      <c r="UCX1495" s="275"/>
      <c r="UCY1495" s="275"/>
      <c r="UCZ1495" s="275"/>
      <c r="UDA1495" s="275"/>
      <c r="UDB1495" s="275"/>
      <c r="UDC1495" s="275"/>
      <c r="UDD1495" s="275"/>
      <c r="UDE1495" s="275"/>
      <c r="UDF1495" s="275"/>
      <c r="UDG1495" s="275"/>
      <c r="UDH1495" s="275"/>
      <c r="UDI1495" s="275"/>
      <c r="UDJ1495" s="275"/>
      <c r="UDK1495" s="275"/>
      <c r="UDL1495" s="275"/>
      <c r="UDM1495" s="275"/>
      <c r="UDN1495" s="275"/>
      <c r="UDO1495" s="275"/>
      <c r="UDP1495" s="275"/>
      <c r="UDQ1495" s="275"/>
      <c r="UDR1495" s="275"/>
      <c r="UDS1495" s="275"/>
      <c r="UDT1495" s="275"/>
      <c r="UDU1495" s="275"/>
      <c r="UDV1495" s="275"/>
      <c r="UDW1495" s="275"/>
      <c r="UDX1495" s="275"/>
      <c r="UDY1495" s="275"/>
      <c r="UDZ1495" s="275"/>
      <c r="UEA1495" s="275"/>
      <c r="UEB1495" s="275"/>
      <c r="UEC1495" s="275"/>
      <c r="UED1495" s="275"/>
      <c r="UEE1495" s="275"/>
      <c r="UEF1495" s="275"/>
      <c r="UEG1495" s="275"/>
      <c r="UEH1495" s="275"/>
      <c r="UEI1495" s="275"/>
      <c r="UEJ1495" s="275"/>
      <c r="UEK1495" s="275"/>
      <c r="UEL1495" s="275"/>
      <c r="UEM1495" s="275"/>
      <c r="UEN1495" s="275"/>
      <c r="UEO1495" s="275"/>
      <c r="UEP1495" s="275"/>
      <c r="UEQ1495" s="275"/>
      <c r="UER1495" s="275"/>
      <c r="UES1495" s="275"/>
      <c r="UET1495" s="275"/>
      <c r="UEU1495" s="275"/>
      <c r="UEV1495" s="275"/>
      <c r="UEW1495" s="275"/>
      <c r="UEX1495" s="275"/>
      <c r="UEY1495" s="275"/>
      <c r="UEZ1495" s="275"/>
      <c r="UFA1495" s="275"/>
      <c r="UFB1495" s="275"/>
      <c r="UFC1495" s="275"/>
      <c r="UFD1495" s="275"/>
      <c r="UFE1495" s="275"/>
      <c r="UFF1495" s="275"/>
      <c r="UFG1495" s="275"/>
      <c r="UFH1495" s="275"/>
      <c r="UFI1495" s="275"/>
      <c r="UFJ1495" s="275"/>
      <c r="UFK1495" s="275"/>
      <c r="UFL1495" s="275"/>
      <c r="UFM1495" s="275"/>
      <c r="UFN1495" s="275"/>
      <c r="UFO1495" s="275"/>
      <c r="UFP1495" s="275"/>
      <c r="UFQ1495" s="275"/>
      <c r="UFR1495" s="275"/>
      <c r="UFS1495" s="275"/>
      <c r="UFT1495" s="275"/>
      <c r="UFU1495" s="275"/>
      <c r="UFV1495" s="275"/>
      <c r="UFW1495" s="275"/>
      <c r="UFX1495" s="275"/>
      <c r="UFY1495" s="275"/>
      <c r="UFZ1495" s="275"/>
      <c r="UGA1495" s="275"/>
      <c r="UGB1495" s="275"/>
      <c r="UGC1495" s="275"/>
      <c r="UGD1495" s="275"/>
      <c r="UGE1495" s="275"/>
      <c r="UGF1495" s="275"/>
      <c r="UGG1495" s="275"/>
      <c r="UGH1495" s="275"/>
      <c r="UGI1495" s="275"/>
      <c r="UGJ1495" s="275"/>
      <c r="UGK1495" s="275"/>
      <c r="UGL1495" s="275"/>
      <c r="UGM1495" s="275"/>
      <c r="UGN1495" s="275"/>
      <c r="UGO1495" s="275"/>
      <c r="UGP1495" s="275"/>
      <c r="UGQ1495" s="275"/>
      <c r="UGR1495" s="275"/>
      <c r="UGS1495" s="275"/>
      <c r="UGT1495" s="275"/>
      <c r="UGU1495" s="275"/>
      <c r="UGV1495" s="275"/>
      <c r="UGW1495" s="275"/>
      <c r="UGX1495" s="275"/>
      <c r="UGY1495" s="275"/>
      <c r="UGZ1495" s="275"/>
      <c r="UHA1495" s="275"/>
      <c r="UHB1495" s="275"/>
      <c r="UHC1495" s="275"/>
      <c r="UHD1495" s="275"/>
      <c r="UHE1495" s="275"/>
      <c r="UHF1495" s="275"/>
      <c r="UHG1495" s="275"/>
      <c r="UHH1495" s="275"/>
      <c r="UHI1495" s="275"/>
      <c r="UHJ1495" s="275"/>
      <c r="UHK1495" s="275"/>
      <c r="UHL1495" s="275"/>
      <c r="UHM1495" s="275"/>
      <c r="UHN1495" s="275"/>
      <c r="UHO1495" s="275"/>
      <c r="UHP1495" s="275"/>
      <c r="UHQ1495" s="275"/>
      <c r="UHR1495" s="275"/>
      <c r="UHS1495" s="275"/>
      <c r="UHT1495" s="275"/>
      <c r="UHU1495" s="275"/>
      <c r="UHV1495" s="275"/>
      <c r="UHW1495" s="275"/>
      <c r="UHX1495" s="275"/>
      <c r="UHY1495" s="275"/>
      <c r="UHZ1495" s="275"/>
      <c r="UIA1495" s="275"/>
      <c r="UIB1495" s="275"/>
      <c r="UIC1495" s="275"/>
      <c r="UID1495" s="275"/>
      <c r="UIE1495" s="275"/>
      <c r="UIF1495" s="275"/>
      <c r="UIG1495" s="275"/>
      <c r="UIH1495" s="275"/>
      <c r="UII1495" s="275"/>
      <c r="UIJ1495" s="275"/>
      <c r="UIK1495" s="275"/>
      <c r="UIL1495" s="275"/>
      <c r="UIM1495" s="275"/>
      <c r="UIN1495" s="275"/>
      <c r="UIO1495" s="275"/>
      <c r="UIP1495" s="275"/>
      <c r="UIQ1495" s="275"/>
      <c r="UIR1495" s="275"/>
      <c r="UIS1495" s="275"/>
      <c r="UIT1495" s="275"/>
      <c r="UIU1495" s="275"/>
      <c r="UIV1495" s="275"/>
      <c r="UIW1495" s="275"/>
      <c r="UIX1495" s="275"/>
      <c r="UIY1495" s="275"/>
      <c r="UIZ1495" s="275"/>
      <c r="UJA1495" s="275"/>
      <c r="UJB1495" s="275"/>
      <c r="UJC1495" s="275"/>
      <c r="UJD1495" s="275"/>
      <c r="UJE1495" s="275"/>
      <c r="UJF1495" s="275"/>
      <c r="UJG1495" s="275"/>
      <c r="UJH1495" s="275"/>
      <c r="UJI1495" s="275"/>
      <c r="UJJ1495" s="275"/>
      <c r="UJK1495" s="275"/>
      <c r="UJL1495" s="275"/>
      <c r="UJM1495" s="275"/>
      <c r="UJN1495" s="275"/>
      <c r="UJO1495" s="275"/>
      <c r="UJP1495" s="275"/>
      <c r="UJQ1495" s="275"/>
      <c r="UJR1495" s="275"/>
      <c r="UJS1495" s="275"/>
      <c r="UJT1495" s="275"/>
      <c r="UJU1495" s="275"/>
      <c r="UJV1495" s="275"/>
      <c r="UJW1495" s="275"/>
      <c r="UJX1495" s="275"/>
      <c r="UJY1495" s="275"/>
      <c r="UJZ1495" s="275"/>
      <c r="UKA1495" s="275"/>
      <c r="UKB1495" s="275"/>
      <c r="UKC1495" s="275"/>
      <c r="UKD1495" s="275"/>
      <c r="UKE1495" s="275"/>
      <c r="UKF1495" s="275"/>
      <c r="UKG1495" s="275"/>
      <c r="UKH1495" s="275"/>
      <c r="UKI1495" s="275"/>
      <c r="UKJ1495" s="275"/>
      <c r="UKK1495" s="275"/>
      <c r="UKL1495" s="275"/>
      <c r="UKM1495" s="275"/>
      <c r="UKN1495" s="275"/>
      <c r="UKO1495" s="275"/>
      <c r="UKP1495" s="275"/>
      <c r="UKQ1495" s="275"/>
      <c r="UKR1495" s="275"/>
      <c r="UKS1495" s="275"/>
      <c r="UKT1495" s="275"/>
      <c r="UKU1495" s="275"/>
      <c r="UKV1495" s="275"/>
      <c r="UKW1495" s="275"/>
      <c r="UKX1495" s="275"/>
      <c r="UKY1495" s="275"/>
      <c r="UKZ1495" s="275"/>
      <c r="ULA1495" s="275"/>
      <c r="ULB1495" s="275"/>
      <c r="ULC1495" s="275"/>
      <c r="ULD1495" s="275"/>
      <c r="ULE1495" s="275"/>
      <c r="ULF1495" s="275"/>
      <c r="ULG1495" s="275"/>
      <c r="ULH1495" s="275"/>
      <c r="ULI1495" s="275"/>
      <c r="ULJ1495" s="275"/>
      <c r="ULK1495" s="275"/>
      <c r="ULL1495" s="275"/>
      <c r="ULM1495" s="275"/>
      <c r="ULN1495" s="275"/>
      <c r="ULO1495" s="275"/>
      <c r="ULP1495" s="275"/>
      <c r="ULQ1495" s="275"/>
      <c r="ULR1495" s="275"/>
      <c r="ULS1495" s="275"/>
      <c r="ULT1495" s="275"/>
      <c r="ULU1495" s="275"/>
      <c r="ULV1495" s="275"/>
      <c r="ULW1495" s="275"/>
      <c r="ULX1495" s="275"/>
      <c r="ULY1495" s="275"/>
      <c r="ULZ1495" s="275"/>
      <c r="UMA1495" s="275"/>
      <c r="UMB1495" s="275"/>
      <c r="UMC1495" s="275"/>
      <c r="UMD1495" s="275"/>
      <c r="UME1495" s="275"/>
      <c r="UMF1495" s="275"/>
      <c r="UMG1495" s="275"/>
      <c r="UMH1495" s="275"/>
      <c r="UMI1495" s="275"/>
      <c r="UMJ1495" s="275"/>
      <c r="UMK1495" s="275"/>
      <c r="UML1495" s="275"/>
      <c r="UMM1495" s="275"/>
      <c r="UMN1495" s="275"/>
      <c r="UMO1495" s="275"/>
      <c r="UMP1495" s="275"/>
      <c r="UMQ1495" s="275"/>
      <c r="UMR1495" s="275"/>
      <c r="UMS1495" s="275"/>
      <c r="UMT1495" s="275"/>
      <c r="UMU1495" s="275"/>
      <c r="UMV1495" s="275"/>
      <c r="UMW1495" s="275"/>
      <c r="UMX1495" s="275"/>
      <c r="UMY1495" s="275"/>
      <c r="UMZ1495" s="275"/>
      <c r="UNA1495" s="275"/>
      <c r="UNB1495" s="275"/>
      <c r="UNC1495" s="275"/>
      <c r="UND1495" s="275"/>
      <c r="UNE1495" s="275"/>
      <c r="UNF1495" s="275"/>
      <c r="UNG1495" s="275"/>
      <c r="UNH1495" s="275"/>
      <c r="UNI1495" s="275"/>
      <c r="UNJ1495" s="275"/>
      <c r="UNK1495" s="275"/>
      <c r="UNL1495" s="275"/>
      <c r="UNM1495" s="275"/>
      <c r="UNN1495" s="275"/>
      <c r="UNO1495" s="275"/>
      <c r="UNP1495" s="275"/>
      <c r="UNQ1495" s="275"/>
      <c r="UNR1495" s="275"/>
      <c r="UNS1495" s="275"/>
      <c r="UNT1495" s="275"/>
      <c r="UNU1495" s="275"/>
      <c r="UNV1495" s="275"/>
      <c r="UNW1495" s="275"/>
      <c r="UNX1495" s="275"/>
      <c r="UNY1495" s="275"/>
      <c r="UNZ1495" s="275"/>
      <c r="UOA1495" s="275"/>
      <c r="UOB1495" s="275"/>
      <c r="UOC1495" s="275"/>
      <c r="UOD1495" s="275"/>
      <c r="UOE1495" s="275"/>
      <c r="UOF1495" s="275"/>
      <c r="UOG1495" s="275"/>
      <c r="UOH1495" s="275"/>
      <c r="UOI1495" s="275"/>
      <c r="UOJ1495" s="275"/>
      <c r="UOK1495" s="275"/>
      <c r="UOL1495" s="275"/>
      <c r="UOM1495" s="275"/>
      <c r="UON1495" s="275"/>
      <c r="UOO1495" s="275"/>
      <c r="UOP1495" s="275"/>
      <c r="UOQ1495" s="275"/>
      <c r="UOR1495" s="275"/>
      <c r="UOS1495" s="275"/>
      <c r="UOT1495" s="275"/>
      <c r="UOU1495" s="275"/>
      <c r="UOV1495" s="275"/>
      <c r="UOW1495" s="275"/>
      <c r="UOX1495" s="275"/>
      <c r="UOY1495" s="275"/>
      <c r="UOZ1495" s="275"/>
      <c r="UPA1495" s="275"/>
      <c r="UPB1495" s="275"/>
      <c r="UPC1495" s="275"/>
      <c r="UPD1495" s="275"/>
      <c r="UPE1495" s="275"/>
      <c r="UPF1495" s="275"/>
      <c r="UPG1495" s="275"/>
      <c r="UPH1495" s="275"/>
      <c r="UPI1495" s="275"/>
      <c r="UPJ1495" s="275"/>
      <c r="UPK1495" s="275"/>
      <c r="UPL1495" s="275"/>
      <c r="UPM1495" s="275"/>
      <c r="UPN1495" s="275"/>
      <c r="UPO1495" s="275"/>
      <c r="UPP1495" s="275"/>
      <c r="UPQ1495" s="275"/>
      <c r="UPR1495" s="275"/>
      <c r="UPS1495" s="275"/>
      <c r="UPT1495" s="275"/>
      <c r="UPU1495" s="275"/>
      <c r="UPV1495" s="275"/>
      <c r="UPW1495" s="275"/>
      <c r="UPX1495" s="275"/>
      <c r="UPY1495" s="275"/>
      <c r="UPZ1495" s="275"/>
      <c r="UQA1495" s="275"/>
      <c r="UQB1495" s="275"/>
      <c r="UQC1495" s="275"/>
      <c r="UQD1495" s="275"/>
      <c r="UQE1495" s="275"/>
      <c r="UQF1495" s="275"/>
      <c r="UQG1495" s="275"/>
      <c r="UQH1495" s="275"/>
      <c r="UQI1495" s="275"/>
      <c r="UQJ1495" s="275"/>
      <c r="UQK1495" s="275"/>
      <c r="UQL1495" s="275"/>
      <c r="UQM1495" s="275"/>
      <c r="UQN1495" s="275"/>
      <c r="UQO1495" s="275"/>
      <c r="UQP1495" s="275"/>
      <c r="UQQ1495" s="275"/>
      <c r="UQR1495" s="275"/>
      <c r="UQS1495" s="275"/>
      <c r="UQT1495" s="275"/>
      <c r="UQU1495" s="275"/>
      <c r="UQV1495" s="275"/>
      <c r="UQW1495" s="275"/>
      <c r="UQX1495" s="275"/>
      <c r="UQY1495" s="275"/>
      <c r="UQZ1495" s="275"/>
      <c r="URA1495" s="275"/>
      <c r="URB1495" s="275"/>
      <c r="URC1495" s="275"/>
      <c r="URD1495" s="275"/>
      <c r="URE1495" s="275"/>
      <c r="URF1495" s="275"/>
      <c r="URG1495" s="275"/>
      <c r="URH1495" s="275"/>
      <c r="URI1495" s="275"/>
      <c r="URJ1495" s="275"/>
      <c r="URK1495" s="275"/>
      <c r="URL1495" s="275"/>
      <c r="URM1495" s="275"/>
      <c r="URN1495" s="275"/>
      <c r="URO1495" s="275"/>
      <c r="URP1495" s="275"/>
      <c r="URQ1495" s="275"/>
      <c r="URR1495" s="275"/>
      <c r="URS1495" s="275"/>
      <c r="URT1495" s="275"/>
      <c r="URU1495" s="275"/>
      <c r="URV1495" s="275"/>
      <c r="URW1495" s="275"/>
      <c r="URX1495" s="275"/>
      <c r="URY1495" s="275"/>
      <c r="URZ1495" s="275"/>
      <c r="USA1495" s="275"/>
      <c r="USB1495" s="275"/>
      <c r="USC1495" s="275"/>
      <c r="USD1495" s="275"/>
      <c r="USE1495" s="275"/>
      <c r="USF1495" s="275"/>
      <c r="USG1495" s="275"/>
      <c r="USH1495" s="275"/>
      <c r="USI1495" s="275"/>
      <c r="USJ1495" s="275"/>
      <c r="USK1495" s="275"/>
      <c r="USL1495" s="275"/>
      <c r="USM1495" s="275"/>
      <c r="USN1495" s="275"/>
      <c r="USO1495" s="275"/>
      <c r="USP1495" s="275"/>
      <c r="USQ1495" s="275"/>
      <c r="USR1495" s="275"/>
      <c r="USS1495" s="275"/>
      <c r="UST1495" s="275"/>
      <c r="USU1495" s="275"/>
      <c r="USV1495" s="275"/>
      <c r="USW1495" s="275"/>
      <c r="USX1495" s="275"/>
      <c r="USY1495" s="275"/>
      <c r="USZ1495" s="275"/>
      <c r="UTA1495" s="275"/>
      <c r="UTB1495" s="275"/>
      <c r="UTC1495" s="275"/>
      <c r="UTD1495" s="275"/>
      <c r="UTE1495" s="275"/>
      <c r="UTF1495" s="275"/>
      <c r="UTG1495" s="275"/>
      <c r="UTH1495" s="275"/>
      <c r="UTI1495" s="275"/>
      <c r="UTJ1495" s="275"/>
      <c r="UTK1495" s="275"/>
      <c r="UTL1495" s="275"/>
      <c r="UTM1495" s="275"/>
      <c r="UTN1495" s="275"/>
      <c r="UTO1495" s="275"/>
      <c r="UTP1495" s="275"/>
      <c r="UTQ1495" s="275"/>
      <c r="UTR1495" s="275"/>
      <c r="UTS1495" s="275"/>
      <c r="UTT1495" s="275"/>
      <c r="UTU1495" s="275"/>
      <c r="UTV1495" s="275"/>
      <c r="UTW1495" s="275"/>
      <c r="UTX1495" s="275"/>
      <c r="UTY1495" s="275"/>
      <c r="UTZ1495" s="275"/>
      <c r="UUA1495" s="275"/>
      <c r="UUB1495" s="275"/>
      <c r="UUC1495" s="275"/>
      <c r="UUD1495" s="275"/>
      <c r="UUE1495" s="275"/>
      <c r="UUF1495" s="275"/>
      <c r="UUG1495" s="275"/>
      <c r="UUH1495" s="275"/>
      <c r="UUI1495" s="275"/>
      <c r="UUJ1495" s="275"/>
      <c r="UUK1495" s="275"/>
      <c r="UUL1495" s="275"/>
      <c r="UUM1495" s="275"/>
      <c r="UUN1495" s="275"/>
      <c r="UUO1495" s="275"/>
      <c r="UUP1495" s="275"/>
      <c r="UUQ1495" s="275"/>
      <c r="UUR1495" s="275"/>
      <c r="UUS1495" s="275"/>
      <c r="UUT1495" s="275"/>
      <c r="UUU1495" s="275"/>
      <c r="UUV1495" s="275"/>
      <c r="UUW1495" s="275"/>
      <c r="UUX1495" s="275"/>
      <c r="UUY1495" s="275"/>
      <c r="UUZ1495" s="275"/>
      <c r="UVA1495" s="275"/>
      <c r="UVB1495" s="275"/>
      <c r="UVC1495" s="275"/>
      <c r="UVD1495" s="275"/>
      <c r="UVE1495" s="275"/>
      <c r="UVF1495" s="275"/>
      <c r="UVG1495" s="275"/>
      <c r="UVH1495" s="275"/>
      <c r="UVI1495" s="275"/>
      <c r="UVJ1495" s="275"/>
      <c r="UVK1495" s="275"/>
      <c r="UVL1495" s="275"/>
      <c r="UVM1495" s="275"/>
      <c r="UVN1495" s="275"/>
      <c r="UVO1495" s="275"/>
      <c r="UVP1495" s="275"/>
      <c r="UVQ1495" s="275"/>
      <c r="UVR1495" s="275"/>
      <c r="UVS1495" s="275"/>
      <c r="UVT1495" s="275"/>
      <c r="UVU1495" s="275"/>
      <c r="UVV1495" s="275"/>
      <c r="UVW1495" s="275"/>
      <c r="UVX1495" s="275"/>
      <c r="UVY1495" s="275"/>
      <c r="UVZ1495" s="275"/>
      <c r="UWA1495" s="275"/>
      <c r="UWB1495" s="275"/>
      <c r="UWC1495" s="275"/>
      <c r="UWD1495" s="275"/>
      <c r="UWE1495" s="275"/>
      <c r="UWF1495" s="275"/>
      <c r="UWG1495" s="275"/>
      <c r="UWH1495" s="275"/>
      <c r="UWI1495" s="275"/>
      <c r="UWJ1495" s="275"/>
      <c r="UWK1495" s="275"/>
      <c r="UWL1495" s="275"/>
      <c r="UWM1495" s="275"/>
      <c r="UWN1495" s="275"/>
      <c r="UWO1495" s="275"/>
      <c r="UWP1495" s="275"/>
      <c r="UWQ1495" s="275"/>
      <c r="UWR1495" s="275"/>
      <c r="UWS1495" s="275"/>
      <c r="UWT1495" s="275"/>
      <c r="UWU1495" s="275"/>
      <c r="UWV1495" s="275"/>
      <c r="UWW1495" s="275"/>
      <c r="UWX1495" s="275"/>
      <c r="UWY1495" s="275"/>
      <c r="UWZ1495" s="275"/>
      <c r="UXA1495" s="275"/>
      <c r="UXB1495" s="275"/>
      <c r="UXC1495" s="275"/>
      <c r="UXD1495" s="275"/>
      <c r="UXE1495" s="275"/>
      <c r="UXF1495" s="275"/>
      <c r="UXG1495" s="275"/>
      <c r="UXH1495" s="275"/>
      <c r="UXI1495" s="275"/>
      <c r="UXJ1495" s="275"/>
      <c r="UXK1495" s="275"/>
      <c r="UXL1495" s="275"/>
      <c r="UXM1495" s="275"/>
      <c r="UXN1495" s="275"/>
      <c r="UXO1495" s="275"/>
      <c r="UXP1495" s="275"/>
      <c r="UXQ1495" s="275"/>
      <c r="UXR1495" s="275"/>
      <c r="UXS1495" s="275"/>
      <c r="UXT1495" s="275"/>
      <c r="UXU1495" s="275"/>
      <c r="UXV1495" s="275"/>
      <c r="UXW1495" s="275"/>
      <c r="UXX1495" s="275"/>
      <c r="UXY1495" s="275"/>
      <c r="UXZ1495" s="275"/>
      <c r="UYA1495" s="275"/>
      <c r="UYB1495" s="275"/>
      <c r="UYC1495" s="275"/>
      <c r="UYD1495" s="275"/>
      <c r="UYE1495" s="275"/>
      <c r="UYF1495" s="275"/>
      <c r="UYG1495" s="275"/>
      <c r="UYH1495" s="275"/>
      <c r="UYI1495" s="275"/>
      <c r="UYJ1495" s="275"/>
      <c r="UYK1495" s="275"/>
      <c r="UYL1495" s="275"/>
      <c r="UYM1495" s="275"/>
      <c r="UYN1495" s="275"/>
      <c r="UYO1495" s="275"/>
      <c r="UYP1495" s="275"/>
      <c r="UYQ1495" s="275"/>
      <c r="UYR1495" s="275"/>
      <c r="UYS1495" s="275"/>
      <c r="UYT1495" s="275"/>
      <c r="UYU1495" s="275"/>
      <c r="UYV1495" s="275"/>
      <c r="UYW1495" s="275"/>
      <c r="UYX1495" s="275"/>
      <c r="UYY1495" s="275"/>
      <c r="UYZ1495" s="275"/>
      <c r="UZA1495" s="275"/>
      <c r="UZB1495" s="275"/>
      <c r="UZC1495" s="275"/>
      <c r="UZD1495" s="275"/>
      <c r="UZE1495" s="275"/>
      <c r="UZF1495" s="275"/>
      <c r="UZG1495" s="275"/>
      <c r="UZH1495" s="275"/>
      <c r="UZI1495" s="275"/>
      <c r="UZJ1495" s="275"/>
      <c r="UZK1495" s="275"/>
      <c r="UZL1495" s="275"/>
      <c r="UZM1495" s="275"/>
      <c r="UZN1495" s="275"/>
      <c r="UZO1495" s="275"/>
      <c r="UZP1495" s="275"/>
      <c r="UZQ1495" s="275"/>
      <c r="UZR1495" s="275"/>
      <c r="UZS1495" s="275"/>
      <c r="UZT1495" s="275"/>
      <c r="UZU1495" s="275"/>
      <c r="UZV1495" s="275"/>
      <c r="UZW1495" s="275"/>
      <c r="UZX1495" s="275"/>
      <c r="UZY1495" s="275"/>
      <c r="UZZ1495" s="275"/>
      <c r="VAA1495" s="275"/>
      <c r="VAB1495" s="275"/>
      <c r="VAC1495" s="275"/>
      <c r="VAD1495" s="275"/>
      <c r="VAE1495" s="275"/>
      <c r="VAF1495" s="275"/>
      <c r="VAG1495" s="275"/>
      <c r="VAH1495" s="275"/>
      <c r="VAI1495" s="275"/>
      <c r="VAJ1495" s="275"/>
      <c r="VAK1495" s="275"/>
      <c r="VAL1495" s="275"/>
      <c r="VAM1495" s="275"/>
      <c r="VAN1495" s="275"/>
      <c r="VAO1495" s="275"/>
      <c r="VAP1495" s="275"/>
      <c r="VAQ1495" s="275"/>
      <c r="VAR1495" s="275"/>
      <c r="VAS1495" s="275"/>
      <c r="VAT1495" s="275"/>
      <c r="VAU1495" s="275"/>
      <c r="VAV1495" s="275"/>
      <c r="VAW1495" s="275"/>
      <c r="VAX1495" s="275"/>
      <c r="VAY1495" s="275"/>
      <c r="VAZ1495" s="275"/>
      <c r="VBA1495" s="275"/>
      <c r="VBB1495" s="275"/>
      <c r="VBC1495" s="275"/>
      <c r="VBD1495" s="275"/>
      <c r="VBE1495" s="275"/>
      <c r="VBF1495" s="275"/>
      <c r="VBG1495" s="275"/>
      <c r="VBH1495" s="275"/>
      <c r="VBI1495" s="275"/>
      <c r="VBJ1495" s="275"/>
      <c r="VBK1495" s="275"/>
      <c r="VBL1495" s="275"/>
      <c r="VBM1495" s="275"/>
      <c r="VBN1495" s="275"/>
      <c r="VBO1495" s="275"/>
      <c r="VBP1495" s="275"/>
      <c r="VBQ1495" s="275"/>
      <c r="VBR1495" s="275"/>
      <c r="VBS1495" s="275"/>
      <c r="VBT1495" s="275"/>
      <c r="VBU1495" s="275"/>
      <c r="VBV1495" s="275"/>
      <c r="VBW1495" s="275"/>
      <c r="VBX1495" s="275"/>
      <c r="VBY1495" s="275"/>
      <c r="VBZ1495" s="275"/>
      <c r="VCA1495" s="275"/>
      <c r="VCB1495" s="275"/>
      <c r="VCC1495" s="275"/>
      <c r="VCD1495" s="275"/>
      <c r="VCE1495" s="275"/>
      <c r="VCF1495" s="275"/>
      <c r="VCG1495" s="275"/>
      <c r="VCH1495" s="275"/>
      <c r="VCI1495" s="275"/>
      <c r="VCJ1495" s="275"/>
      <c r="VCK1495" s="275"/>
      <c r="VCL1495" s="275"/>
      <c r="VCM1495" s="275"/>
      <c r="VCN1495" s="275"/>
      <c r="VCO1495" s="275"/>
      <c r="VCP1495" s="275"/>
      <c r="VCQ1495" s="275"/>
      <c r="VCR1495" s="275"/>
      <c r="VCS1495" s="275"/>
      <c r="VCT1495" s="275"/>
      <c r="VCU1495" s="275"/>
      <c r="VCV1495" s="275"/>
      <c r="VCW1495" s="275"/>
      <c r="VCX1495" s="275"/>
      <c r="VCY1495" s="275"/>
      <c r="VCZ1495" s="275"/>
      <c r="VDA1495" s="275"/>
      <c r="VDB1495" s="275"/>
      <c r="VDC1495" s="275"/>
      <c r="VDD1495" s="275"/>
      <c r="VDE1495" s="275"/>
      <c r="VDF1495" s="275"/>
      <c r="VDG1495" s="275"/>
      <c r="VDH1495" s="275"/>
      <c r="VDI1495" s="275"/>
      <c r="VDJ1495" s="275"/>
      <c r="VDK1495" s="275"/>
      <c r="VDL1495" s="275"/>
      <c r="VDM1495" s="275"/>
      <c r="VDN1495" s="275"/>
      <c r="VDO1495" s="275"/>
      <c r="VDP1495" s="275"/>
      <c r="VDQ1495" s="275"/>
      <c r="VDR1495" s="275"/>
      <c r="VDS1495" s="275"/>
      <c r="VDT1495" s="275"/>
      <c r="VDU1495" s="275"/>
      <c r="VDV1495" s="275"/>
      <c r="VDW1495" s="275"/>
      <c r="VDX1495" s="275"/>
      <c r="VDY1495" s="275"/>
      <c r="VDZ1495" s="275"/>
      <c r="VEA1495" s="275"/>
      <c r="VEB1495" s="275"/>
      <c r="VEC1495" s="275"/>
      <c r="VED1495" s="275"/>
      <c r="VEE1495" s="275"/>
      <c r="VEF1495" s="275"/>
      <c r="VEG1495" s="275"/>
      <c r="VEH1495" s="275"/>
      <c r="VEI1495" s="275"/>
      <c r="VEJ1495" s="275"/>
      <c r="VEK1495" s="275"/>
      <c r="VEL1495" s="275"/>
      <c r="VEM1495" s="275"/>
      <c r="VEN1495" s="275"/>
      <c r="VEO1495" s="275"/>
      <c r="VEP1495" s="275"/>
      <c r="VEQ1495" s="275"/>
      <c r="VER1495" s="275"/>
      <c r="VES1495" s="275"/>
      <c r="VET1495" s="275"/>
      <c r="VEU1495" s="275"/>
      <c r="VEV1495" s="275"/>
      <c r="VEW1495" s="275"/>
      <c r="VEX1495" s="275"/>
      <c r="VEY1495" s="275"/>
      <c r="VEZ1495" s="275"/>
      <c r="VFA1495" s="275"/>
      <c r="VFB1495" s="275"/>
      <c r="VFC1495" s="275"/>
      <c r="VFD1495" s="275"/>
      <c r="VFE1495" s="275"/>
      <c r="VFF1495" s="275"/>
      <c r="VFG1495" s="275"/>
      <c r="VFH1495" s="275"/>
      <c r="VFI1495" s="275"/>
      <c r="VFJ1495" s="275"/>
      <c r="VFK1495" s="275"/>
      <c r="VFL1495" s="275"/>
      <c r="VFM1495" s="275"/>
      <c r="VFN1495" s="275"/>
      <c r="VFO1495" s="275"/>
      <c r="VFP1495" s="275"/>
      <c r="VFQ1495" s="275"/>
      <c r="VFR1495" s="275"/>
      <c r="VFS1495" s="275"/>
      <c r="VFT1495" s="275"/>
      <c r="VFU1495" s="275"/>
      <c r="VFV1495" s="275"/>
      <c r="VFW1495" s="275"/>
      <c r="VFX1495" s="275"/>
      <c r="VFY1495" s="275"/>
      <c r="VFZ1495" s="275"/>
      <c r="VGA1495" s="275"/>
      <c r="VGB1495" s="275"/>
      <c r="VGC1495" s="275"/>
      <c r="VGD1495" s="275"/>
      <c r="VGE1495" s="275"/>
      <c r="VGF1495" s="275"/>
      <c r="VGG1495" s="275"/>
      <c r="VGH1495" s="275"/>
      <c r="VGI1495" s="275"/>
      <c r="VGJ1495" s="275"/>
      <c r="VGK1495" s="275"/>
      <c r="VGL1495" s="275"/>
      <c r="VGM1495" s="275"/>
      <c r="VGN1495" s="275"/>
      <c r="VGO1495" s="275"/>
      <c r="VGP1495" s="275"/>
      <c r="VGQ1495" s="275"/>
      <c r="VGR1495" s="275"/>
      <c r="VGS1495" s="275"/>
      <c r="VGT1495" s="275"/>
      <c r="VGU1495" s="275"/>
      <c r="VGV1495" s="275"/>
      <c r="VGW1495" s="275"/>
      <c r="VGX1495" s="275"/>
      <c r="VGY1495" s="275"/>
      <c r="VGZ1495" s="275"/>
      <c r="VHA1495" s="275"/>
      <c r="VHB1495" s="275"/>
      <c r="VHC1495" s="275"/>
      <c r="VHD1495" s="275"/>
      <c r="VHE1495" s="275"/>
      <c r="VHF1495" s="275"/>
      <c r="VHG1495" s="275"/>
      <c r="VHH1495" s="275"/>
      <c r="VHI1495" s="275"/>
      <c r="VHJ1495" s="275"/>
      <c r="VHK1495" s="275"/>
      <c r="VHL1495" s="275"/>
      <c r="VHM1495" s="275"/>
      <c r="VHN1495" s="275"/>
      <c r="VHO1495" s="275"/>
      <c r="VHP1495" s="275"/>
      <c r="VHQ1495" s="275"/>
      <c r="VHR1495" s="275"/>
      <c r="VHS1495" s="275"/>
      <c r="VHT1495" s="275"/>
      <c r="VHU1495" s="275"/>
      <c r="VHV1495" s="275"/>
      <c r="VHW1495" s="275"/>
      <c r="VHX1495" s="275"/>
      <c r="VHY1495" s="275"/>
      <c r="VHZ1495" s="275"/>
      <c r="VIA1495" s="275"/>
      <c r="VIB1495" s="275"/>
      <c r="VIC1495" s="275"/>
      <c r="VID1495" s="275"/>
      <c r="VIE1495" s="275"/>
      <c r="VIF1495" s="275"/>
      <c r="VIG1495" s="275"/>
      <c r="VIH1495" s="275"/>
      <c r="VII1495" s="275"/>
      <c r="VIJ1495" s="275"/>
      <c r="VIK1495" s="275"/>
      <c r="VIL1495" s="275"/>
      <c r="VIM1495" s="275"/>
      <c r="VIN1495" s="275"/>
      <c r="VIO1495" s="275"/>
      <c r="VIP1495" s="275"/>
      <c r="VIQ1495" s="275"/>
      <c r="VIR1495" s="275"/>
      <c r="VIS1495" s="275"/>
      <c r="VIT1495" s="275"/>
      <c r="VIU1495" s="275"/>
      <c r="VIV1495" s="275"/>
      <c r="VIW1495" s="275"/>
      <c r="VIX1495" s="275"/>
      <c r="VIY1495" s="275"/>
      <c r="VIZ1495" s="275"/>
      <c r="VJA1495" s="275"/>
      <c r="VJB1495" s="275"/>
      <c r="VJC1495" s="275"/>
      <c r="VJD1495" s="275"/>
      <c r="VJE1495" s="275"/>
      <c r="VJF1495" s="275"/>
      <c r="VJG1495" s="275"/>
      <c r="VJH1495" s="275"/>
      <c r="VJI1495" s="275"/>
      <c r="VJJ1495" s="275"/>
      <c r="VJK1495" s="275"/>
      <c r="VJL1495" s="275"/>
      <c r="VJM1495" s="275"/>
      <c r="VJN1495" s="275"/>
      <c r="VJO1495" s="275"/>
      <c r="VJP1495" s="275"/>
      <c r="VJQ1495" s="275"/>
      <c r="VJR1495" s="275"/>
      <c r="VJS1495" s="275"/>
      <c r="VJT1495" s="275"/>
      <c r="VJU1495" s="275"/>
      <c r="VJV1495" s="275"/>
      <c r="VJW1495" s="275"/>
      <c r="VJX1495" s="275"/>
      <c r="VJY1495" s="275"/>
      <c r="VJZ1495" s="275"/>
      <c r="VKA1495" s="275"/>
      <c r="VKB1495" s="275"/>
      <c r="VKC1495" s="275"/>
      <c r="VKD1495" s="275"/>
      <c r="VKE1495" s="275"/>
      <c r="VKF1495" s="275"/>
      <c r="VKG1495" s="275"/>
      <c r="VKH1495" s="275"/>
      <c r="VKI1495" s="275"/>
      <c r="VKJ1495" s="275"/>
      <c r="VKK1495" s="275"/>
      <c r="VKL1495" s="275"/>
      <c r="VKM1495" s="275"/>
      <c r="VKN1495" s="275"/>
      <c r="VKO1495" s="275"/>
      <c r="VKP1495" s="275"/>
      <c r="VKQ1495" s="275"/>
      <c r="VKR1495" s="275"/>
      <c r="VKS1495" s="275"/>
      <c r="VKT1495" s="275"/>
      <c r="VKU1495" s="275"/>
      <c r="VKV1495" s="275"/>
      <c r="VKW1495" s="275"/>
      <c r="VKX1495" s="275"/>
      <c r="VKY1495" s="275"/>
      <c r="VKZ1495" s="275"/>
      <c r="VLA1495" s="275"/>
      <c r="VLB1495" s="275"/>
      <c r="VLC1495" s="275"/>
      <c r="VLD1495" s="275"/>
      <c r="VLE1495" s="275"/>
      <c r="VLF1495" s="275"/>
      <c r="VLG1495" s="275"/>
      <c r="VLH1495" s="275"/>
      <c r="VLI1495" s="275"/>
      <c r="VLJ1495" s="275"/>
      <c r="VLK1495" s="275"/>
      <c r="VLL1495" s="275"/>
      <c r="VLM1495" s="275"/>
      <c r="VLN1495" s="275"/>
      <c r="VLO1495" s="275"/>
      <c r="VLP1495" s="275"/>
      <c r="VLQ1495" s="275"/>
      <c r="VLR1495" s="275"/>
      <c r="VLS1495" s="275"/>
      <c r="VLT1495" s="275"/>
      <c r="VLU1495" s="275"/>
      <c r="VLV1495" s="275"/>
      <c r="VLW1495" s="275"/>
      <c r="VLX1495" s="275"/>
      <c r="VLY1495" s="275"/>
      <c r="VLZ1495" s="275"/>
      <c r="VMA1495" s="275"/>
      <c r="VMB1495" s="275"/>
      <c r="VMC1495" s="275"/>
      <c r="VMD1495" s="275"/>
      <c r="VME1495" s="275"/>
      <c r="VMF1495" s="275"/>
      <c r="VMG1495" s="275"/>
      <c r="VMH1495" s="275"/>
      <c r="VMI1495" s="275"/>
      <c r="VMJ1495" s="275"/>
      <c r="VMK1495" s="275"/>
      <c r="VML1495" s="275"/>
      <c r="VMM1495" s="275"/>
      <c r="VMN1495" s="275"/>
      <c r="VMO1495" s="275"/>
      <c r="VMP1495" s="275"/>
      <c r="VMQ1495" s="275"/>
      <c r="VMR1495" s="275"/>
      <c r="VMS1495" s="275"/>
      <c r="VMT1495" s="275"/>
      <c r="VMU1495" s="275"/>
      <c r="VMV1495" s="275"/>
      <c r="VMW1495" s="275"/>
      <c r="VMX1495" s="275"/>
      <c r="VMY1495" s="275"/>
      <c r="VMZ1495" s="275"/>
      <c r="VNA1495" s="275"/>
      <c r="VNB1495" s="275"/>
      <c r="VNC1495" s="275"/>
      <c r="VND1495" s="275"/>
      <c r="VNE1495" s="275"/>
      <c r="VNF1495" s="275"/>
      <c r="VNG1495" s="275"/>
      <c r="VNH1495" s="275"/>
      <c r="VNI1495" s="275"/>
      <c r="VNJ1495" s="275"/>
      <c r="VNK1495" s="275"/>
      <c r="VNL1495" s="275"/>
      <c r="VNM1495" s="275"/>
      <c r="VNN1495" s="275"/>
      <c r="VNO1495" s="275"/>
      <c r="VNP1495" s="275"/>
      <c r="VNQ1495" s="275"/>
      <c r="VNR1495" s="275"/>
      <c r="VNS1495" s="275"/>
      <c r="VNT1495" s="275"/>
      <c r="VNU1495" s="275"/>
      <c r="VNV1495" s="275"/>
      <c r="VNW1495" s="275"/>
      <c r="VNX1495" s="275"/>
      <c r="VNY1495" s="275"/>
      <c r="VNZ1495" s="275"/>
      <c r="VOA1495" s="275"/>
      <c r="VOB1495" s="275"/>
      <c r="VOC1495" s="275"/>
      <c r="VOD1495" s="275"/>
      <c r="VOE1495" s="275"/>
      <c r="VOF1495" s="275"/>
      <c r="VOG1495" s="275"/>
      <c r="VOH1495" s="275"/>
      <c r="VOI1495" s="275"/>
      <c r="VOJ1495" s="275"/>
      <c r="VOK1495" s="275"/>
      <c r="VOL1495" s="275"/>
      <c r="VOM1495" s="275"/>
      <c r="VON1495" s="275"/>
      <c r="VOO1495" s="275"/>
      <c r="VOP1495" s="275"/>
      <c r="VOQ1495" s="275"/>
      <c r="VOR1495" s="275"/>
      <c r="VOS1495" s="275"/>
      <c r="VOT1495" s="275"/>
      <c r="VOU1495" s="275"/>
      <c r="VOV1495" s="275"/>
      <c r="VOW1495" s="275"/>
      <c r="VOX1495" s="275"/>
      <c r="VOY1495" s="275"/>
      <c r="VOZ1495" s="275"/>
      <c r="VPA1495" s="275"/>
      <c r="VPB1495" s="275"/>
      <c r="VPC1495" s="275"/>
      <c r="VPD1495" s="275"/>
      <c r="VPE1495" s="275"/>
      <c r="VPF1495" s="275"/>
      <c r="VPG1495" s="275"/>
      <c r="VPH1495" s="275"/>
      <c r="VPI1495" s="275"/>
      <c r="VPJ1495" s="275"/>
      <c r="VPK1495" s="275"/>
      <c r="VPL1495" s="275"/>
      <c r="VPM1495" s="275"/>
      <c r="VPN1495" s="275"/>
      <c r="VPO1495" s="275"/>
      <c r="VPP1495" s="275"/>
      <c r="VPQ1495" s="275"/>
      <c r="VPR1495" s="275"/>
      <c r="VPS1495" s="275"/>
      <c r="VPT1495" s="275"/>
      <c r="VPU1495" s="275"/>
      <c r="VPV1495" s="275"/>
      <c r="VPW1495" s="275"/>
      <c r="VPX1495" s="275"/>
      <c r="VPY1495" s="275"/>
      <c r="VPZ1495" s="275"/>
      <c r="VQA1495" s="275"/>
      <c r="VQB1495" s="275"/>
      <c r="VQC1495" s="275"/>
      <c r="VQD1495" s="275"/>
      <c r="VQE1495" s="275"/>
      <c r="VQF1495" s="275"/>
      <c r="VQG1495" s="275"/>
      <c r="VQH1495" s="275"/>
      <c r="VQI1495" s="275"/>
      <c r="VQJ1495" s="275"/>
      <c r="VQK1495" s="275"/>
      <c r="VQL1495" s="275"/>
      <c r="VQM1495" s="275"/>
      <c r="VQN1495" s="275"/>
      <c r="VQO1495" s="275"/>
      <c r="VQP1495" s="275"/>
      <c r="VQQ1495" s="275"/>
      <c r="VQR1495" s="275"/>
      <c r="VQS1495" s="275"/>
      <c r="VQT1495" s="275"/>
      <c r="VQU1495" s="275"/>
      <c r="VQV1495" s="275"/>
      <c r="VQW1495" s="275"/>
      <c r="VQX1495" s="275"/>
      <c r="VQY1495" s="275"/>
      <c r="VQZ1495" s="275"/>
      <c r="VRA1495" s="275"/>
      <c r="VRB1495" s="275"/>
      <c r="VRC1495" s="275"/>
      <c r="VRD1495" s="275"/>
      <c r="VRE1495" s="275"/>
      <c r="VRF1495" s="275"/>
      <c r="VRG1495" s="275"/>
      <c r="VRH1495" s="275"/>
      <c r="VRI1495" s="275"/>
      <c r="VRJ1495" s="275"/>
      <c r="VRK1495" s="275"/>
      <c r="VRL1495" s="275"/>
      <c r="VRM1495" s="275"/>
      <c r="VRN1495" s="275"/>
      <c r="VRO1495" s="275"/>
      <c r="VRP1495" s="275"/>
      <c r="VRQ1495" s="275"/>
      <c r="VRR1495" s="275"/>
      <c r="VRS1495" s="275"/>
      <c r="VRT1495" s="275"/>
      <c r="VRU1495" s="275"/>
      <c r="VRV1495" s="275"/>
      <c r="VRW1495" s="275"/>
      <c r="VRX1495" s="275"/>
      <c r="VRY1495" s="275"/>
      <c r="VRZ1495" s="275"/>
      <c r="VSA1495" s="275"/>
      <c r="VSB1495" s="275"/>
      <c r="VSC1495" s="275"/>
      <c r="VSD1495" s="275"/>
      <c r="VSE1495" s="275"/>
      <c r="VSF1495" s="275"/>
      <c r="VSG1495" s="275"/>
      <c r="VSH1495" s="275"/>
      <c r="VSI1495" s="275"/>
      <c r="VSJ1495" s="275"/>
      <c r="VSK1495" s="275"/>
      <c r="VSL1495" s="275"/>
      <c r="VSM1495" s="275"/>
      <c r="VSN1495" s="275"/>
      <c r="VSO1495" s="275"/>
      <c r="VSP1495" s="275"/>
      <c r="VSQ1495" s="275"/>
      <c r="VSR1495" s="275"/>
      <c r="VSS1495" s="275"/>
      <c r="VST1495" s="275"/>
      <c r="VSU1495" s="275"/>
      <c r="VSV1495" s="275"/>
      <c r="VSW1495" s="275"/>
      <c r="VSX1495" s="275"/>
      <c r="VSY1495" s="275"/>
      <c r="VSZ1495" s="275"/>
      <c r="VTA1495" s="275"/>
      <c r="VTB1495" s="275"/>
      <c r="VTC1495" s="275"/>
      <c r="VTD1495" s="275"/>
      <c r="VTE1495" s="275"/>
      <c r="VTF1495" s="275"/>
      <c r="VTG1495" s="275"/>
      <c r="VTH1495" s="275"/>
      <c r="VTI1495" s="275"/>
      <c r="VTJ1495" s="275"/>
      <c r="VTK1495" s="275"/>
      <c r="VTL1495" s="275"/>
      <c r="VTM1495" s="275"/>
      <c r="VTN1495" s="275"/>
      <c r="VTO1495" s="275"/>
      <c r="VTP1495" s="275"/>
      <c r="VTQ1495" s="275"/>
      <c r="VTR1495" s="275"/>
      <c r="VTS1495" s="275"/>
      <c r="VTT1495" s="275"/>
      <c r="VTU1495" s="275"/>
      <c r="VTV1495" s="275"/>
      <c r="VTW1495" s="275"/>
      <c r="VTX1495" s="275"/>
      <c r="VTY1495" s="275"/>
      <c r="VTZ1495" s="275"/>
      <c r="VUA1495" s="275"/>
      <c r="VUB1495" s="275"/>
      <c r="VUC1495" s="275"/>
      <c r="VUD1495" s="275"/>
      <c r="VUE1495" s="275"/>
      <c r="VUF1495" s="275"/>
      <c r="VUG1495" s="275"/>
      <c r="VUH1495" s="275"/>
      <c r="VUI1495" s="275"/>
      <c r="VUJ1495" s="275"/>
      <c r="VUK1495" s="275"/>
      <c r="VUL1495" s="275"/>
      <c r="VUM1495" s="275"/>
      <c r="VUN1495" s="275"/>
      <c r="VUO1495" s="275"/>
      <c r="VUP1495" s="275"/>
      <c r="VUQ1495" s="275"/>
      <c r="VUR1495" s="275"/>
      <c r="VUS1495" s="275"/>
      <c r="VUT1495" s="275"/>
      <c r="VUU1495" s="275"/>
      <c r="VUV1495" s="275"/>
      <c r="VUW1495" s="275"/>
      <c r="VUX1495" s="275"/>
      <c r="VUY1495" s="275"/>
      <c r="VUZ1495" s="275"/>
      <c r="VVA1495" s="275"/>
      <c r="VVB1495" s="275"/>
      <c r="VVC1495" s="275"/>
      <c r="VVD1495" s="275"/>
      <c r="VVE1495" s="275"/>
      <c r="VVF1495" s="275"/>
      <c r="VVG1495" s="275"/>
      <c r="VVH1495" s="275"/>
      <c r="VVI1495" s="275"/>
      <c r="VVJ1495" s="275"/>
      <c r="VVK1495" s="275"/>
      <c r="VVL1495" s="275"/>
      <c r="VVM1495" s="275"/>
      <c r="VVN1495" s="275"/>
      <c r="VVO1495" s="275"/>
      <c r="VVP1495" s="275"/>
      <c r="VVQ1495" s="275"/>
      <c r="VVR1495" s="275"/>
      <c r="VVS1495" s="275"/>
      <c r="VVT1495" s="275"/>
      <c r="VVU1495" s="275"/>
      <c r="VVV1495" s="275"/>
      <c r="VVW1495" s="275"/>
      <c r="VVX1495" s="275"/>
      <c r="VVY1495" s="275"/>
      <c r="VVZ1495" s="275"/>
      <c r="VWA1495" s="275"/>
      <c r="VWB1495" s="275"/>
      <c r="VWC1495" s="275"/>
      <c r="VWD1495" s="275"/>
      <c r="VWE1495" s="275"/>
      <c r="VWF1495" s="275"/>
      <c r="VWG1495" s="275"/>
      <c r="VWH1495" s="275"/>
      <c r="VWI1495" s="275"/>
      <c r="VWJ1495" s="275"/>
      <c r="VWK1495" s="275"/>
      <c r="VWL1495" s="275"/>
      <c r="VWM1495" s="275"/>
      <c r="VWN1495" s="275"/>
      <c r="VWO1495" s="275"/>
      <c r="VWP1495" s="275"/>
      <c r="VWQ1495" s="275"/>
      <c r="VWR1495" s="275"/>
      <c r="VWS1495" s="275"/>
      <c r="VWT1495" s="275"/>
      <c r="VWU1495" s="275"/>
      <c r="VWV1495" s="275"/>
      <c r="VWW1495" s="275"/>
      <c r="VWX1495" s="275"/>
      <c r="VWY1495" s="275"/>
      <c r="VWZ1495" s="275"/>
      <c r="VXA1495" s="275"/>
      <c r="VXB1495" s="275"/>
      <c r="VXC1495" s="275"/>
      <c r="VXD1495" s="275"/>
      <c r="VXE1495" s="275"/>
      <c r="VXF1495" s="275"/>
      <c r="VXG1495" s="275"/>
      <c r="VXH1495" s="275"/>
      <c r="VXI1495" s="275"/>
      <c r="VXJ1495" s="275"/>
      <c r="VXK1495" s="275"/>
      <c r="VXL1495" s="275"/>
      <c r="VXM1495" s="275"/>
      <c r="VXN1495" s="275"/>
      <c r="VXO1495" s="275"/>
      <c r="VXP1495" s="275"/>
      <c r="VXQ1495" s="275"/>
      <c r="VXR1495" s="275"/>
      <c r="VXS1495" s="275"/>
      <c r="VXT1495" s="275"/>
      <c r="VXU1495" s="275"/>
      <c r="VXV1495" s="275"/>
      <c r="VXW1495" s="275"/>
      <c r="VXX1495" s="275"/>
      <c r="VXY1495" s="275"/>
      <c r="VXZ1495" s="275"/>
      <c r="VYA1495" s="275"/>
      <c r="VYB1495" s="275"/>
      <c r="VYC1495" s="275"/>
      <c r="VYD1495" s="275"/>
      <c r="VYE1495" s="275"/>
      <c r="VYF1495" s="275"/>
      <c r="VYG1495" s="275"/>
      <c r="VYH1495" s="275"/>
      <c r="VYI1495" s="275"/>
      <c r="VYJ1495" s="275"/>
      <c r="VYK1495" s="275"/>
      <c r="VYL1495" s="275"/>
      <c r="VYM1495" s="275"/>
      <c r="VYN1495" s="275"/>
      <c r="VYO1495" s="275"/>
      <c r="VYP1495" s="275"/>
      <c r="VYQ1495" s="275"/>
      <c r="VYR1495" s="275"/>
      <c r="VYS1495" s="275"/>
      <c r="VYT1495" s="275"/>
      <c r="VYU1495" s="275"/>
      <c r="VYV1495" s="275"/>
      <c r="VYW1495" s="275"/>
      <c r="VYX1495" s="275"/>
      <c r="VYY1495" s="275"/>
      <c r="VYZ1495" s="275"/>
      <c r="VZA1495" s="275"/>
      <c r="VZB1495" s="275"/>
      <c r="VZC1495" s="275"/>
      <c r="VZD1495" s="275"/>
      <c r="VZE1495" s="275"/>
      <c r="VZF1495" s="275"/>
      <c r="VZG1495" s="275"/>
      <c r="VZH1495" s="275"/>
      <c r="VZI1495" s="275"/>
      <c r="VZJ1495" s="275"/>
      <c r="VZK1495" s="275"/>
      <c r="VZL1495" s="275"/>
      <c r="VZM1495" s="275"/>
      <c r="VZN1495" s="275"/>
      <c r="VZO1495" s="275"/>
      <c r="VZP1495" s="275"/>
      <c r="VZQ1495" s="275"/>
      <c r="VZR1495" s="275"/>
      <c r="VZS1495" s="275"/>
      <c r="VZT1495" s="275"/>
      <c r="VZU1495" s="275"/>
      <c r="VZV1495" s="275"/>
      <c r="VZW1495" s="275"/>
      <c r="VZX1495" s="275"/>
      <c r="VZY1495" s="275"/>
      <c r="VZZ1495" s="275"/>
      <c r="WAA1495" s="275"/>
      <c r="WAB1495" s="275"/>
      <c r="WAC1495" s="275"/>
      <c r="WAD1495" s="275"/>
      <c r="WAE1495" s="275"/>
      <c r="WAF1495" s="275"/>
      <c r="WAG1495" s="275"/>
      <c r="WAH1495" s="275"/>
      <c r="WAI1495" s="275"/>
      <c r="WAJ1495" s="275"/>
      <c r="WAK1495" s="275"/>
      <c r="WAL1495" s="275"/>
      <c r="WAM1495" s="275"/>
      <c r="WAN1495" s="275"/>
      <c r="WAO1495" s="275"/>
      <c r="WAP1495" s="275"/>
      <c r="WAQ1495" s="275"/>
      <c r="WAR1495" s="275"/>
      <c r="WAS1495" s="275"/>
      <c r="WAT1495" s="275"/>
      <c r="WAU1495" s="275"/>
      <c r="WAV1495" s="275"/>
      <c r="WAW1495" s="275"/>
      <c r="WAX1495" s="275"/>
      <c r="WAY1495" s="275"/>
      <c r="WAZ1495" s="275"/>
      <c r="WBA1495" s="275"/>
      <c r="WBB1495" s="275"/>
      <c r="WBC1495" s="275"/>
      <c r="WBD1495" s="275"/>
      <c r="WBE1495" s="275"/>
      <c r="WBF1495" s="275"/>
      <c r="WBG1495" s="275"/>
      <c r="WBH1495" s="275"/>
      <c r="WBI1495" s="275"/>
      <c r="WBJ1495" s="275"/>
      <c r="WBK1495" s="275"/>
      <c r="WBL1495" s="275"/>
      <c r="WBM1495" s="275"/>
      <c r="WBN1495" s="275"/>
      <c r="WBO1495" s="275"/>
      <c r="WBP1495" s="275"/>
      <c r="WBQ1495" s="275"/>
      <c r="WBR1495" s="275"/>
      <c r="WBS1495" s="275"/>
      <c r="WBT1495" s="275"/>
      <c r="WBU1495" s="275"/>
      <c r="WBV1495" s="275"/>
      <c r="WBW1495" s="275"/>
      <c r="WBX1495" s="275"/>
      <c r="WBY1495" s="275"/>
      <c r="WBZ1495" s="275"/>
      <c r="WCA1495" s="275"/>
      <c r="WCB1495" s="275"/>
      <c r="WCC1495" s="275"/>
      <c r="WCD1495" s="275"/>
      <c r="WCE1495" s="275"/>
      <c r="WCF1495" s="275"/>
      <c r="WCG1495" s="275"/>
      <c r="WCH1495" s="275"/>
      <c r="WCI1495" s="275"/>
      <c r="WCJ1495" s="275"/>
      <c r="WCK1495" s="275"/>
      <c r="WCL1495" s="275"/>
      <c r="WCM1495" s="275"/>
      <c r="WCN1495" s="275"/>
      <c r="WCO1495" s="275"/>
      <c r="WCP1495" s="275"/>
      <c r="WCQ1495" s="275"/>
      <c r="WCR1495" s="275"/>
      <c r="WCS1495" s="275"/>
      <c r="WCT1495" s="275"/>
      <c r="WCU1495" s="275"/>
      <c r="WCV1495" s="275"/>
      <c r="WCW1495" s="275"/>
      <c r="WCX1495" s="275"/>
      <c r="WCY1495" s="275"/>
      <c r="WCZ1495" s="275"/>
      <c r="WDA1495" s="275"/>
      <c r="WDB1495" s="275"/>
      <c r="WDC1495" s="275"/>
      <c r="WDD1495" s="275"/>
      <c r="WDE1495" s="275"/>
      <c r="WDF1495" s="275"/>
      <c r="WDG1495" s="275"/>
      <c r="WDH1495" s="275"/>
      <c r="WDI1495" s="275"/>
      <c r="WDJ1495" s="275"/>
      <c r="WDK1495" s="275"/>
      <c r="WDL1495" s="275"/>
      <c r="WDM1495" s="275"/>
      <c r="WDN1495" s="275"/>
      <c r="WDO1495" s="275"/>
      <c r="WDP1495" s="275"/>
      <c r="WDQ1495" s="275"/>
      <c r="WDR1495" s="275"/>
      <c r="WDS1495" s="275"/>
      <c r="WDT1495" s="275"/>
      <c r="WDU1495" s="275"/>
      <c r="WDV1495" s="275"/>
      <c r="WDW1495" s="275"/>
      <c r="WDX1495" s="275"/>
      <c r="WDY1495" s="275"/>
      <c r="WDZ1495" s="275"/>
      <c r="WEA1495" s="275"/>
      <c r="WEB1495" s="275"/>
      <c r="WEC1495" s="275"/>
      <c r="WED1495" s="275"/>
      <c r="WEE1495" s="275"/>
      <c r="WEF1495" s="275"/>
      <c r="WEG1495" s="275"/>
      <c r="WEH1495" s="275"/>
      <c r="WEI1495" s="275"/>
      <c r="WEJ1495" s="275"/>
      <c r="WEK1495" s="275"/>
      <c r="WEL1495" s="275"/>
      <c r="WEM1495" s="275"/>
      <c r="WEN1495" s="275"/>
      <c r="WEO1495" s="275"/>
      <c r="WEP1495" s="275"/>
      <c r="WEQ1495" s="275"/>
      <c r="WER1495" s="275"/>
      <c r="WES1495" s="275"/>
      <c r="WET1495" s="275"/>
      <c r="WEU1495" s="275"/>
      <c r="WEV1495" s="275"/>
      <c r="WEW1495" s="275"/>
      <c r="WEX1495" s="275"/>
      <c r="WEY1495" s="275"/>
      <c r="WEZ1495" s="275"/>
      <c r="WFA1495" s="275"/>
      <c r="WFB1495" s="275"/>
      <c r="WFC1495" s="275"/>
      <c r="WFD1495" s="275"/>
      <c r="WFE1495" s="275"/>
      <c r="WFF1495" s="275"/>
      <c r="WFG1495" s="275"/>
      <c r="WFH1495" s="275"/>
      <c r="WFI1495" s="275"/>
      <c r="WFJ1495" s="275"/>
      <c r="WFK1495" s="275"/>
      <c r="WFL1495" s="275"/>
      <c r="WFM1495" s="275"/>
      <c r="WFN1495" s="275"/>
      <c r="WFO1495" s="275"/>
      <c r="WFP1495" s="275"/>
      <c r="WFQ1495" s="275"/>
      <c r="WFR1495" s="275"/>
      <c r="WFS1495" s="275"/>
      <c r="WFT1495" s="275"/>
      <c r="WFU1495" s="275"/>
      <c r="WFV1495" s="275"/>
      <c r="WFW1495" s="275"/>
      <c r="WFX1495" s="275"/>
      <c r="WFY1495" s="275"/>
      <c r="WFZ1495" s="275"/>
      <c r="WGA1495" s="275"/>
      <c r="WGB1495" s="275"/>
      <c r="WGC1495" s="275"/>
      <c r="WGD1495" s="275"/>
      <c r="WGE1495" s="275"/>
      <c r="WGF1495" s="275"/>
      <c r="WGG1495" s="275"/>
      <c r="WGH1495" s="275"/>
      <c r="WGI1495" s="275"/>
      <c r="WGJ1495" s="275"/>
      <c r="WGK1495" s="275"/>
      <c r="WGL1495" s="275"/>
      <c r="WGM1495" s="275"/>
      <c r="WGN1495" s="275"/>
      <c r="WGO1495" s="275"/>
      <c r="WGP1495" s="275"/>
      <c r="WGQ1495" s="275"/>
      <c r="WGR1495" s="275"/>
      <c r="WGS1495" s="275"/>
      <c r="WGT1495" s="275"/>
      <c r="WGU1495" s="275"/>
      <c r="WGV1495" s="275"/>
      <c r="WGW1495" s="275"/>
      <c r="WGX1495" s="275"/>
      <c r="WGY1495" s="275"/>
      <c r="WGZ1495" s="275"/>
      <c r="WHA1495" s="275"/>
      <c r="WHB1495" s="275"/>
      <c r="WHC1495" s="275"/>
      <c r="WHD1495" s="275"/>
      <c r="WHE1495" s="275"/>
      <c r="WHF1495" s="275"/>
      <c r="WHG1495" s="275"/>
      <c r="WHH1495" s="275"/>
      <c r="WHI1495" s="275"/>
      <c r="WHJ1495" s="275"/>
      <c r="WHK1495" s="275"/>
      <c r="WHL1495" s="275"/>
      <c r="WHM1495" s="275"/>
      <c r="WHN1495" s="275"/>
      <c r="WHO1495" s="275"/>
      <c r="WHP1495" s="275"/>
      <c r="WHQ1495" s="275"/>
      <c r="WHR1495" s="275"/>
      <c r="WHS1495" s="275"/>
      <c r="WHT1495" s="275"/>
      <c r="WHU1495" s="275"/>
      <c r="WHV1495" s="275"/>
      <c r="WHW1495" s="275"/>
      <c r="WHX1495" s="275"/>
      <c r="WHY1495" s="275"/>
      <c r="WHZ1495" s="275"/>
      <c r="WIA1495" s="275"/>
      <c r="WIB1495" s="275"/>
      <c r="WIC1495" s="275"/>
      <c r="WID1495" s="275"/>
      <c r="WIE1495" s="275"/>
      <c r="WIF1495" s="275"/>
      <c r="WIG1495" s="275"/>
      <c r="WIH1495" s="275"/>
      <c r="WII1495" s="275"/>
      <c r="WIJ1495" s="275"/>
      <c r="WIK1495" s="275"/>
      <c r="WIL1495" s="275"/>
      <c r="WIM1495" s="275"/>
      <c r="WIN1495" s="275"/>
      <c r="WIO1495" s="275"/>
      <c r="WIP1495" s="275"/>
      <c r="WIQ1495" s="275"/>
      <c r="WIR1495" s="275"/>
      <c r="WIS1495" s="275"/>
      <c r="WIT1495" s="275"/>
      <c r="WIU1495" s="275"/>
      <c r="WIV1495" s="275"/>
      <c r="WIW1495" s="275"/>
      <c r="WIX1495" s="275"/>
      <c r="WIY1495" s="275"/>
      <c r="WIZ1495" s="275"/>
      <c r="WJA1495" s="275"/>
      <c r="WJB1495" s="275"/>
      <c r="WJC1495" s="275"/>
      <c r="WJD1495" s="275"/>
      <c r="WJE1495" s="275"/>
      <c r="WJF1495" s="275"/>
      <c r="WJG1495" s="275"/>
      <c r="WJH1495" s="275"/>
      <c r="WJI1495" s="275"/>
      <c r="WJJ1495" s="275"/>
      <c r="WJK1495" s="275"/>
      <c r="WJL1495" s="275"/>
      <c r="WJM1495" s="275"/>
      <c r="WJN1495" s="275"/>
      <c r="WJO1495" s="275"/>
      <c r="WJP1495" s="275"/>
      <c r="WJQ1495" s="275"/>
      <c r="WJR1495" s="275"/>
      <c r="WJS1495" s="275"/>
      <c r="WJT1495" s="275"/>
      <c r="WJU1495" s="275"/>
      <c r="WJV1495" s="275"/>
      <c r="WJW1495" s="275"/>
      <c r="WJX1495" s="275"/>
      <c r="WJY1495" s="275"/>
      <c r="WJZ1495" s="275"/>
      <c r="WKA1495" s="275"/>
      <c r="WKB1495" s="275"/>
      <c r="WKC1495" s="275"/>
      <c r="WKD1495" s="275"/>
      <c r="WKE1495" s="275"/>
      <c r="WKF1495" s="275"/>
      <c r="WKG1495" s="275"/>
      <c r="WKH1495" s="275"/>
      <c r="WKI1495" s="275"/>
      <c r="WKJ1495" s="275"/>
      <c r="WKK1495" s="275"/>
      <c r="WKL1495" s="275"/>
      <c r="WKM1495" s="275"/>
      <c r="WKN1495" s="275"/>
      <c r="WKO1495" s="275"/>
      <c r="WKP1495" s="275"/>
      <c r="WKQ1495" s="275"/>
      <c r="WKR1495" s="275"/>
      <c r="WKS1495" s="275"/>
      <c r="WKT1495" s="275"/>
      <c r="WKU1495" s="275"/>
      <c r="WKV1495" s="275"/>
      <c r="WKW1495" s="275"/>
      <c r="WKX1495" s="275"/>
      <c r="WKY1495" s="275"/>
      <c r="WKZ1495" s="275"/>
      <c r="WLA1495" s="275"/>
      <c r="WLB1495" s="275"/>
      <c r="WLC1495" s="275"/>
      <c r="WLD1495" s="275"/>
      <c r="WLE1495" s="275"/>
      <c r="WLF1495" s="275"/>
      <c r="WLG1495" s="275"/>
      <c r="WLH1495" s="275"/>
      <c r="WLI1495" s="275"/>
      <c r="WLJ1495" s="275"/>
      <c r="WLK1495" s="275"/>
      <c r="WLL1495" s="275"/>
      <c r="WLM1495" s="275"/>
      <c r="WLN1495" s="275"/>
      <c r="WLO1495" s="275"/>
      <c r="WLP1495" s="275"/>
      <c r="WLQ1495" s="275"/>
      <c r="WLR1495" s="275"/>
      <c r="WLS1495" s="275"/>
      <c r="WLT1495" s="275"/>
      <c r="WLU1495" s="275"/>
      <c r="WLV1495" s="275"/>
      <c r="WLW1495" s="275"/>
      <c r="WLX1495" s="275"/>
      <c r="WLY1495" s="275"/>
      <c r="WLZ1495" s="275"/>
      <c r="WMA1495" s="275"/>
      <c r="WMB1495" s="275"/>
      <c r="WMC1495" s="275"/>
      <c r="WMD1495" s="275"/>
      <c r="WME1495" s="275"/>
      <c r="WMF1495" s="275"/>
      <c r="WMG1495" s="275"/>
      <c r="WMH1495" s="275"/>
      <c r="WMI1495" s="275"/>
      <c r="WMJ1495" s="275"/>
      <c r="WMK1495" s="275"/>
      <c r="WML1495" s="275"/>
      <c r="WMM1495" s="275"/>
      <c r="WMN1495" s="275"/>
      <c r="WMO1495" s="275"/>
      <c r="WMP1495" s="275"/>
      <c r="WMQ1495" s="275"/>
      <c r="WMR1495" s="275"/>
      <c r="WMS1495" s="275"/>
      <c r="WMT1495" s="275"/>
      <c r="WMU1495" s="275"/>
      <c r="WMV1495" s="275"/>
      <c r="WMW1495" s="275"/>
      <c r="WMX1495" s="275"/>
      <c r="WMY1495" s="275"/>
      <c r="WMZ1495" s="275"/>
      <c r="WNA1495" s="275"/>
      <c r="WNB1495" s="275"/>
      <c r="WNC1495" s="275"/>
      <c r="WND1495" s="275"/>
      <c r="WNE1495" s="275"/>
      <c r="WNF1495" s="275"/>
      <c r="WNG1495" s="275"/>
      <c r="WNH1495" s="275"/>
      <c r="WNI1495" s="275"/>
      <c r="WNJ1495" s="275"/>
      <c r="WNK1495" s="275"/>
      <c r="WNL1495" s="275"/>
      <c r="WNM1495" s="275"/>
      <c r="WNN1495" s="275"/>
      <c r="WNO1495" s="275"/>
      <c r="WNP1495" s="275"/>
      <c r="WNQ1495" s="275"/>
      <c r="WNR1495" s="275"/>
      <c r="WNS1495" s="275"/>
      <c r="WNT1495" s="275"/>
      <c r="WNU1495" s="275"/>
      <c r="WNV1495" s="275"/>
      <c r="WNW1495" s="275"/>
      <c r="WNX1495" s="275"/>
      <c r="WNY1495" s="275"/>
      <c r="WNZ1495" s="275"/>
      <c r="WOA1495" s="275"/>
      <c r="WOB1495" s="275"/>
      <c r="WOC1495" s="275"/>
      <c r="WOD1495" s="275"/>
      <c r="WOE1495" s="275"/>
      <c r="WOF1495" s="275"/>
      <c r="WOG1495" s="275"/>
      <c r="WOH1495" s="275"/>
      <c r="WOI1495" s="275"/>
      <c r="WOJ1495" s="275"/>
      <c r="WOK1495" s="275"/>
      <c r="WOL1495" s="275"/>
      <c r="WOM1495" s="275"/>
      <c r="WON1495" s="275"/>
      <c r="WOO1495" s="275"/>
      <c r="WOP1495" s="275"/>
      <c r="WOQ1495" s="275"/>
      <c r="WOR1495" s="275"/>
      <c r="WOS1495" s="275"/>
      <c r="WOT1495" s="275"/>
      <c r="WOU1495" s="275"/>
      <c r="WOV1495" s="275"/>
      <c r="WOW1495" s="275"/>
      <c r="WOX1495" s="275"/>
      <c r="WOY1495" s="275"/>
      <c r="WOZ1495" s="275"/>
      <c r="WPA1495" s="275"/>
      <c r="WPB1495" s="275"/>
      <c r="WPC1495" s="275"/>
      <c r="WPD1495" s="275"/>
      <c r="WPE1495" s="275"/>
      <c r="WPF1495" s="275"/>
      <c r="WPG1495" s="275"/>
      <c r="WPH1495" s="275"/>
      <c r="WPI1495" s="275"/>
      <c r="WPJ1495" s="275"/>
      <c r="WPK1495" s="275"/>
      <c r="WPL1495" s="275"/>
      <c r="WPM1495" s="275"/>
      <c r="WPN1495" s="275"/>
      <c r="WPO1495" s="275"/>
      <c r="WPP1495" s="275"/>
      <c r="WPQ1495" s="275"/>
      <c r="WPR1495" s="275"/>
      <c r="WPS1495" s="275"/>
      <c r="WPT1495" s="275"/>
      <c r="WPU1495" s="275"/>
      <c r="WPV1495" s="275"/>
      <c r="WPW1495" s="275"/>
      <c r="WPX1495" s="275"/>
      <c r="WPY1495" s="275"/>
      <c r="WPZ1495" s="275"/>
      <c r="WQA1495" s="275"/>
      <c r="WQB1495" s="275"/>
      <c r="WQC1495" s="275"/>
      <c r="WQD1495" s="275"/>
      <c r="WQE1495" s="275"/>
      <c r="WQF1495" s="275"/>
      <c r="WQG1495" s="275"/>
      <c r="WQH1495" s="275"/>
      <c r="WQI1495" s="275"/>
      <c r="WQJ1495" s="275"/>
      <c r="WQK1495" s="275"/>
      <c r="WQL1495" s="275"/>
      <c r="WQM1495" s="275"/>
      <c r="WQN1495" s="275"/>
      <c r="WQO1495" s="275"/>
      <c r="WQP1495" s="275"/>
      <c r="WQQ1495" s="275"/>
      <c r="WQR1495" s="275"/>
      <c r="WQS1495" s="275"/>
      <c r="WQT1495" s="275"/>
      <c r="WQU1495" s="275"/>
      <c r="WQV1495" s="275"/>
      <c r="WQW1495" s="275"/>
      <c r="WQX1495" s="275"/>
      <c r="WQY1495" s="275"/>
      <c r="WQZ1495" s="275"/>
      <c r="WRA1495" s="275"/>
      <c r="WRB1495" s="275"/>
      <c r="WRC1495" s="275"/>
      <c r="WRD1495" s="275"/>
      <c r="WRE1495" s="275"/>
      <c r="WRF1495" s="275"/>
      <c r="WRG1495" s="275"/>
      <c r="WRH1495" s="275"/>
      <c r="WRI1495" s="275"/>
      <c r="WRJ1495" s="275"/>
      <c r="WRK1495" s="275"/>
      <c r="WRL1495" s="275"/>
      <c r="WRM1495" s="275"/>
      <c r="WRN1495" s="275"/>
      <c r="WRO1495" s="275"/>
      <c r="WRP1495" s="275"/>
      <c r="WRQ1495" s="275"/>
      <c r="WRR1495" s="275"/>
      <c r="WRS1495" s="275"/>
      <c r="WRT1495" s="275"/>
      <c r="WRU1495" s="275"/>
      <c r="WRV1495" s="275"/>
      <c r="WRW1495" s="275"/>
      <c r="WRX1495" s="275"/>
      <c r="WRY1495" s="275"/>
      <c r="WRZ1495" s="275"/>
      <c r="WSA1495" s="275"/>
      <c r="WSB1495" s="275"/>
      <c r="WSC1495" s="275"/>
      <c r="WSD1495" s="275"/>
      <c r="WSE1495" s="275"/>
      <c r="WSF1495" s="275"/>
      <c r="WSG1495" s="275"/>
      <c r="WSH1495" s="275"/>
      <c r="WSI1495" s="275"/>
      <c r="WSJ1495" s="275"/>
      <c r="WSK1495" s="275"/>
      <c r="WSL1495" s="275"/>
      <c r="WSM1495" s="275"/>
      <c r="WSN1495" s="275"/>
      <c r="WSO1495" s="275"/>
      <c r="WSP1495" s="275"/>
      <c r="WSQ1495" s="275"/>
      <c r="WSR1495" s="275"/>
      <c r="WSS1495" s="275"/>
      <c r="WST1495" s="275"/>
      <c r="WSU1495" s="275"/>
      <c r="WSV1495" s="275"/>
      <c r="WSW1495" s="275"/>
      <c r="WSX1495" s="275"/>
      <c r="WSY1495" s="275"/>
      <c r="WSZ1495" s="275"/>
      <c r="WTA1495" s="275"/>
      <c r="WTB1495" s="275"/>
      <c r="WTC1495" s="275"/>
      <c r="WTD1495" s="275"/>
      <c r="WTE1495" s="275"/>
      <c r="WTF1495" s="275"/>
      <c r="WTG1495" s="275"/>
      <c r="WTH1495" s="275"/>
      <c r="WTI1495" s="275"/>
      <c r="WTJ1495" s="275"/>
      <c r="WTK1495" s="275"/>
      <c r="WTL1495" s="275"/>
      <c r="WTM1495" s="275"/>
      <c r="WTN1495" s="275"/>
      <c r="WTO1495" s="275"/>
      <c r="WTP1495" s="275"/>
      <c r="WTQ1495" s="275"/>
      <c r="WTR1495" s="275"/>
      <c r="WTS1495" s="275"/>
      <c r="WTT1495" s="275"/>
      <c r="WTU1495" s="275"/>
      <c r="WTV1495" s="275"/>
      <c r="WTW1495" s="275"/>
      <c r="WTX1495" s="275"/>
      <c r="WTY1495" s="275"/>
      <c r="WTZ1495" s="275"/>
      <c r="WUA1495" s="275"/>
      <c r="WUB1495" s="275"/>
      <c r="WUC1495" s="275"/>
      <c r="WUD1495" s="275"/>
      <c r="WUE1495" s="275"/>
      <c r="WUF1495" s="275"/>
      <c r="WUG1495" s="275"/>
      <c r="WUH1495" s="275"/>
      <c r="WUI1495" s="275"/>
      <c r="WUJ1495" s="275"/>
      <c r="WUK1495" s="275"/>
      <c r="WUL1495" s="275"/>
      <c r="WUM1495" s="275"/>
      <c r="WUN1495" s="275"/>
      <c r="WUO1495" s="275"/>
      <c r="WUP1495" s="275"/>
      <c r="WUQ1495" s="275"/>
      <c r="WUR1495" s="275"/>
      <c r="WUS1495" s="275"/>
      <c r="WUT1495" s="275"/>
      <c r="WUU1495" s="275"/>
      <c r="WUV1495" s="275"/>
      <c r="WUW1495" s="275"/>
      <c r="WUX1495" s="275"/>
      <c r="WUY1495" s="275"/>
      <c r="WUZ1495" s="275"/>
      <c r="WVA1495" s="275"/>
      <c r="WVB1495" s="275"/>
      <c r="WVC1495" s="275"/>
      <c r="WVD1495" s="275"/>
      <c r="WVE1495" s="275"/>
      <c r="WVF1495" s="275"/>
      <c r="WVG1495" s="275"/>
      <c r="WVH1495" s="275"/>
      <c r="WVI1495" s="275"/>
      <c r="WVJ1495" s="275"/>
      <c r="WVK1495" s="275"/>
      <c r="WVL1495" s="275"/>
      <c r="WVM1495" s="275"/>
      <c r="WVN1495" s="275"/>
      <c r="WVO1495" s="275"/>
      <c r="WVP1495" s="275"/>
      <c r="WVQ1495" s="275"/>
      <c r="WVR1495" s="275"/>
      <c r="WVS1495" s="275"/>
      <c r="WVT1495" s="275"/>
      <c r="WVU1495" s="275"/>
      <c r="WVV1495" s="275"/>
      <c r="WVW1495" s="275"/>
      <c r="WVX1495" s="275"/>
      <c r="WVY1495" s="275"/>
      <c r="WVZ1495" s="275"/>
      <c r="WWA1495" s="275"/>
      <c r="WWB1495" s="275"/>
      <c r="WWC1495" s="275"/>
      <c r="WWD1495" s="275"/>
      <c r="WWE1495" s="275"/>
      <c r="WWF1495" s="275"/>
      <c r="WWG1495" s="275"/>
      <c r="WWH1495" s="275"/>
      <c r="WWI1495" s="275"/>
      <c r="WWJ1495" s="275"/>
      <c r="WWK1495" s="275"/>
      <c r="WWL1495" s="275"/>
      <c r="WWM1495" s="275"/>
      <c r="WWN1495" s="275"/>
      <c r="WWO1495" s="275"/>
      <c r="WWP1495" s="275"/>
      <c r="WWQ1495" s="275"/>
      <c r="WWR1495" s="275"/>
      <c r="WWS1495" s="275"/>
      <c r="WWT1495" s="275"/>
      <c r="WWU1495" s="275"/>
      <c r="WWV1495" s="275"/>
      <c r="WWW1495" s="275"/>
      <c r="WWX1495" s="275"/>
      <c r="WWY1495" s="275"/>
      <c r="WWZ1495" s="275"/>
      <c r="WXA1495" s="275"/>
      <c r="WXB1495" s="275"/>
      <c r="WXC1495" s="275"/>
      <c r="WXD1495" s="275"/>
      <c r="WXE1495" s="275"/>
      <c r="WXF1495" s="275"/>
      <c r="WXG1495" s="275"/>
      <c r="WXH1495" s="275"/>
      <c r="WXI1495" s="275"/>
      <c r="WXJ1495" s="275"/>
      <c r="WXK1495" s="275"/>
      <c r="WXL1495" s="275"/>
      <c r="WXM1495" s="275"/>
      <c r="WXN1495" s="275"/>
      <c r="WXO1495" s="275"/>
      <c r="WXP1495" s="275"/>
      <c r="WXQ1495" s="275"/>
      <c r="WXR1495" s="275"/>
      <c r="WXS1495" s="275"/>
      <c r="WXT1495" s="275"/>
      <c r="WXU1495" s="275"/>
      <c r="WXV1495" s="275"/>
      <c r="WXW1495" s="275"/>
      <c r="WXX1495" s="275"/>
      <c r="WXY1495" s="275"/>
      <c r="WXZ1495" s="275"/>
      <c r="WYA1495" s="275"/>
      <c r="WYB1495" s="275"/>
      <c r="WYC1495" s="275"/>
      <c r="WYD1495" s="275"/>
      <c r="WYE1495" s="275"/>
      <c r="WYF1495" s="275"/>
      <c r="WYG1495" s="275"/>
      <c r="WYH1495" s="275"/>
      <c r="WYI1495" s="275"/>
      <c r="WYJ1495" s="275"/>
      <c r="WYK1495" s="275"/>
      <c r="WYL1495" s="275"/>
      <c r="WYM1495" s="275"/>
      <c r="WYN1495" s="275"/>
      <c r="WYO1495" s="275"/>
      <c r="WYP1495" s="275"/>
      <c r="WYQ1495" s="275"/>
      <c r="WYR1495" s="275"/>
      <c r="WYS1495" s="275"/>
      <c r="WYT1495" s="275"/>
      <c r="WYU1495" s="275"/>
      <c r="WYV1495" s="275"/>
      <c r="WYW1495" s="275"/>
      <c r="WYX1495" s="275"/>
      <c r="WYY1495" s="275"/>
      <c r="WYZ1495" s="275"/>
      <c r="WZA1495" s="275"/>
      <c r="WZB1495" s="275"/>
      <c r="WZC1495" s="275"/>
      <c r="WZD1495" s="275"/>
      <c r="WZE1495" s="275"/>
      <c r="WZF1495" s="275"/>
      <c r="WZG1495" s="275"/>
      <c r="WZH1495" s="275"/>
      <c r="WZI1495" s="275"/>
      <c r="WZJ1495" s="275"/>
      <c r="WZK1495" s="275"/>
      <c r="WZL1495" s="275"/>
      <c r="WZM1495" s="275"/>
      <c r="WZN1495" s="275"/>
      <c r="WZO1495" s="275"/>
      <c r="WZP1495" s="275"/>
      <c r="WZQ1495" s="275"/>
      <c r="WZR1495" s="275"/>
      <c r="WZS1495" s="275"/>
      <c r="WZT1495" s="275"/>
      <c r="WZU1495" s="275"/>
      <c r="WZV1495" s="275"/>
      <c r="WZW1495" s="275"/>
      <c r="WZX1495" s="275"/>
      <c r="WZY1495" s="275"/>
      <c r="WZZ1495" s="275"/>
      <c r="XAA1495" s="275"/>
      <c r="XAB1495" s="275"/>
      <c r="XAC1495" s="275"/>
      <c r="XAD1495" s="275"/>
      <c r="XAE1495" s="275"/>
      <c r="XAF1495" s="275"/>
      <c r="XAG1495" s="275"/>
      <c r="XAH1495" s="275"/>
      <c r="XAI1495" s="275"/>
      <c r="XAJ1495" s="275"/>
      <c r="XAK1495" s="275"/>
      <c r="XAL1495" s="275"/>
      <c r="XAM1495" s="275"/>
      <c r="XAN1495" s="275"/>
      <c r="XAO1495" s="275"/>
      <c r="XAP1495" s="275"/>
      <c r="XAQ1495" s="275"/>
      <c r="XAR1495" s="275"/>
      <c r="XAS1495" s="275"/>
      <c r="XAT1495" s="275"/>
      <c r="XAU1495" s="275"/>
      <c r="XAV1495" s="275"/>
      <c r="XAW1495" s="275"/>
      <c r="XAX1495" s="275"/>
      <c r="XAY1495" s="275"/>
      <c r="XAZ1495" s="275"/>
      <c r="XBA1495" s="275"/>
      <c r="XBB1495" s="275"/>
      <c r="XBC1495" s="275"/>
      <c r="XBD1495" s="275"/>
      <c r="XBE1495" s="275"/>
      <c r="XBF1495" s="275"/>
      <c r="XBG1495" s="275"/>
      <c r="XBH1495" s="275"/>
      <c r="XBI1495" s="275"/>
      <c r="XBJ1495" s="275"/>
      <c r="XBK1495" s="275"/>
      <c r="XBL1495" s="275"/>
      <c r="XBM1495" s="275"/>
      <c r="XBN1495" s="275"/>
      <c r="XBO1495" s="275"/>
      <c r="XBP1495" s="275"/>
      <c r="XBQ1495" s="275"/>
      <c r="XBR1495" s="275"/>
      <c r="XBS1495" s="275"/>
      <c r="XBT1495" s="275"/>
      <c r="XBU1495" s="275"/>
      <c r="XBV1495" s="275"/>
      <c r="XBW1495" s="275"/>
      <c r="XBX1495" s="275"/>
      <c r="XBY1495" s="275"/>
      <c r="XBZ1495" s="275"/>
      <c r="XCA1495" s="275"/>
      <c r="XCB1495" s="275"/>
      <c r="XCC1495" s="275"/>
      <c r="XCD1495" s="275"/>
      <c r="XCE1495" s="275"/>
      <c r="XCF1495" s="275"/>
      <c r="XCG1495" s="275"/>
      <c r="XCH1495" s="275"/>
      <c r="XCI1495" s="275"/>
      <c r="XCJ1495" s="275"/>
      <c r="XCK1495" s="275"/>
      <c r="XCL1495" s="275"/>
      <c r="XCM1495" s="275"/>
      <c r="XCN1495" s="275"/>
      <c r="XCO1495" s="275"/>
      <c r="XCP1495" s="275"/>
      <c r="XCQ1495" s="275"/>
      <c r="XCR1495" s="275"/>
      <c r="XCS1495" s="275"/>
      <c r="XCT1495" s="275"/>
      <c r="XCU1495" s="275"/>
      <c r="XCV1495" s="275"/>
      <c r="XCW1495" s="275"/>
      <c r="XCX1495" s="275"/>
      <c r="XCY1495" s="275"/>
      <c r="XCZ1495" s="275"/>
      <c r="XDA1495" s="275"/>
      <c r="XDB1495" s="275"/>
      <c r="XDC1495" s="275"/>
      <c r="XDD1495" s="275"/>
      <c r="XDE1495" s="275"/>
      <c r="XDF1495" s="275"/>
      <c r="XDG1495" s="275"/>
      <c r="XDH1495" s="275"/>
      <c r="XDI1495" s="275"/>
      <c r="XDJ1495" s="275"/>
      <c r="XDK1495" s="275"/>
      <c r="XDL1495" s="275"/>
      <c r="XDM1495" s="275"/>
      <c r="XDN1495" s="275"/>
      <c r="XDO1495" s="275"/>
      <c r="XDP1495" s="275"/>
      <c r="XDQ1495" s="275"/>
      <c r="XDR1495" s="275"/>
      <c r="XDS1495" s="275"/>
      <c r="XDT1495" s="275"/>
      <c r="XDU1495" s="275"/>
      <c r="XDV1495" s="275"/>
      <c r="XDW1495" s="275"/>
      <c r="XDX1495" s="275"/>
      <c r="XDY1495" s="275"/>
      <c r="XDZ1495" s="275"/>
      <c r="XEA1495" s="275"/>
      <c r="XEB1495" s="275"/>
      <c r="XEC1495" s="275"/>
      <c r="XED1495" s="275"/>
      <c r="XEE1495" s="275"/>
      <c r="XEF1495" s="275"/>
      <c r="XEG1495" s="275"/>
      <c r="XEH1495" s="275"/>
      <c r="XEI1495" s="275"/>
      <c r="XEJ1495" s="275"/>
      <c r="XEK1495" s="275"/>
      <c r="XEL1495" s="275"/>
      <c r="XEM1495" s="275"/>
      <c r="XEN1495" s="275"/>
      <c r="XEO1495" s="275"/>
      <c r="XEP1495" s="275"/>
      <c r="XEQ1495" s="275"/>
      <c r="XER1495" s="275"/>
      <c r="XES1495" s="275"/>
      <c r="XET1495" s="275"/>
      <c r="XEU1495" s="275"/>
      <c r="XEV1495" s="275"/>
      <c r="XEW1495" s="275"/>
      <c r="XEX1495" s="275"/>
      <c r="XEY1495" s="275"/>
      <c r="XEZ1495" s="275"/>
      <c r="XFA1495" s="275"/>
      <c r="XFB1495" s="275"/>
      <c r="XFC1495" s="275"/>
      <c r="XFD1495" s="275"/>
    </row>
    <row r="1496" spans="1:16384" x14ac:dyDescent="0.3">
      <c r="A1496" s="60"/>
      <c r="B1496" s="60"/>
      <c r="C1496" s="232"/>
      <c r="D1496" s="233"/>
      <c r="E1496" s="234"/>
      <c r="F1496" s="235"/>
      <c r="G1496" s="236"/>
      <c r="H1496" s="235"/>
      <c r="I1496" s="236"/>
      <c r="J1496" s="237"/>
      <c r="K1496" s="193"/>
      <c r="L1496" s="203"/>
      <c r="M1496" s="194"/>
      <c r="N1496" s="188"/>
      <c r="O1496" s="188"/>
      <c r="P1496" s="188"/>
      <c r="Q1496" s="189"/>
      <c r="R1496" s="204"/>
      <c r="S1496" s="124"/>
      <c r="T1496" s="248"/>
      <c r="U1496" s="248"/>
      <c r="V1496" s="244"/>
      <c r="W1496" s="190"/>
      <c r="X1496" s="190"/>
      <c r="Y1496" s="10"/>
      <c r="Z1496" s="185"/>
      <c r="AA1496" s="48"/>
      <c r="AB1496" s="48"/>
      <c r="AC1496" s="48"/>
      <c r="AD1496" s="48"/>
      <c r="AE1496" s="48"/>
      <c r="AF1496" s="48"/>
      <c r="AG1496" s="48"/>
      <c r="AH1496" s="194"/>
      <c r="AI1496" s="431"/>
      <c r="AJ1496" s="275"/>
      <c r="AK1496" s="275"/>
      <c r="AL1496" s="275"/>
      <c r="AM1496" s="275"/>
      <c r="AN1496" s="275"/>
      <c r="AO1496" s="275"/>
      <c r="AP1496" s="275"/>
      <c r="AQ1496" s="275"/>
      <c r="AR1496" s="275"/>
      <c r="AS1496" s="275"/>
      <c r="AT1496" s="275"/>
      <c r="AU1496" s="275"/>
      <c r="AV1496" s="275"/>
      <c r="AW1496" s="275"/>
      <c r="AX1496" s="275"/>
      <c r="AY1496" s="275"/>
      <c r="AZ1496" s="275"/>
      <c r="BA1496" s="275"/>
      <c r="BB1496" s="275"/>
      <c r="BC1496" s="275"/>
      <c r="BD1496" s="275"/>
      <c r="BE1496" s="275"/>
      <c r="BF1496" s="275"/>
      <c r="BG1496" s="275"/>
      <c r="BH1496" s="275"/>
      <c r="BI1496" s="275"/>
      <c r="BJ1496" s="275"/>
      <c r="BK1496" s="275"/>
      <c r="BL1496" s="275"/>
      <c r="BM1496" s="275"/>
      <c r="BN1496" s="275"/>
      <c r="BO1496" s="275"/>
      <c r="BP1496" s="275"/>
      <c r="BQ1496" s="275"/>
      <c r="BR1496" s="275"/>
      <c r="BS1496" s="275"/>
      <c r="BT1496" s="275"/>
      <c r="BU1496" s="275"/>
      <c r="BV1496" s="275"/>
      <c r="BW1496" s="275"/>
      <c r="BX1496" s="275"/>
      <c r="BY1496" s="275"/>
      <c r="BZ1496" s="275"/>
      <c r="CA1496" s="275"/>
      <c r="CB1496" s="275"/>
      <c r="CC1496" s="275"/>
      <c r="CD1496" s="275"/>
      <c r="CE1496" s="275"/>
      <c r="CF1496" s="275"/>
      <c r="CG1496" s="275"/>
      <c r="CH1496" s="275"/>
      <c r="CI1496" s="275"/>
      <c r="CJ1496" s="275"/>
      <c r="CK1496" s="275"/>
      <c r="CL1496" s="275"/>
      <c r="CM1496" s="275"/>
      <c r="CN1496" s="275"/>
      <c r="CO1496" s="275"/>
      <c r="CP1496" s="275"/>
      <c r="CQ1496" s="275"/>
      <c r="CR1496" s="275"/>
      <c r="CS1496" s="275"/>
      <c r="CT1496" s="275"/>
      <c r="CU1496" s="275"/>
      <c r="CV1496" s="275"/>
      <c r="CW1496" s="275"/>
      <c r="CX1496" s="275"/>
      <c r="CY1496" s="275"/>
      <c r="CZ1496" s="275"/>
      <c r="DA1496" s="275"/>
      <c r="DB1496" s="275"/>
      <c r="DC1496" s="275"/>
      <c r="DD1496" s="275"/>
      <c r="DE1496" s="275"/>
      <c r="DF1496" s="275"/>
      <c r="DG1496" s="275"/>
      <c r="DH1496" s="275"/>
      <c r="DI1496" s="275"/>
      <c r="DJ1496" s="275"/>
      <c r="DK1496" s="275"/>
      <c r="DL1496" s="275"/>
      <c r="DM1496" s="275"/>
      <c r="DN1496" s="275"/>
      <c r="DO1496" s="275"/>
      <c r="DP1496" s="275"/>
      <c r="DQ1496" s="275"/>
      <c r="DR1496" s="275"/>
      <c r="DS1496" s="275"/>
      <c r="DT1496" s="275"/>
      <c r="DU1496" s="275"/>
      <c r="DV1496" s="275"/>
      <c r="DW1496" s="275"/>
      <c r="DX1496" s="275"/>
      <c r="DY1496" s="275"/>
      <c r="DZ1496" s="275"/>
      <c r="EA1496" s="275"/>
      <c r="EB1496" s="275"/>
      <c r="EC1496" s="275"/>
      <c r="ED1496" s="275"/>
      <c r="EE1496" s="275"/>
      <c r="EF1496" s="275"/>
      <c r="EG1496" s="275"/>
      <c r="EH1496" s="275"/>
      <c r="EI1496" s="275"/>
      <c r="EJ1496" s="275"/>
      <c r="EK1496" s="275"/>
      <c r="EL1496" s="275"/>
      <c r="EM1496" s="275"/>
      <c r="EN1496" s="275"/>
      <c r="EO1496" s="275"/>
      <c r="EP1496" s="275"/>
      <c r="EQ1496" s="275"/>
      <c r="ER1496" s="275"/>
      <c r="ES1496" s="275"/>
      <c r="ET1496" s="275"/>
      <c r="EU1496" s="275"/>
      <c r="EV1496" s="275"/>
      <c r="EW1496" s="275"/>
      <c r="EX1496" s="275"/>
      <c r="EY1496" s="275"/>
      <c r="EZ1496" s="275"/>
      <c r="FA1496" s="275"/>
      <c r="FB1496" s="275"/>
      <c r="FC1496" s="275"/>
      <c r="FD1496" s="275"/>
      <c r="FE1496" s="275"/>
      <c r="FF1496" s="275"/>
      <c r="FG1496" s="275"/>
      <c r="FH1496" s="275"/>
      <c r="FI1496" s="275"/>
      <c r="FJ1496" s="275"/>
      <c r="FK1496" s="275"/>
      <c r="FL1496" s="275"/>
      <c r="FM1496" s="275"/>
      <c r="FN1496" s="275"/>
      <c r="FO1496" s="275"/>
      <c r="FP1496" s="275"/>
      <c r="FQ1496" s="275"/>
      <c r="FR1496" s="275"/>
      <c r="FS1496" s="275"/>
      <c r="FT1496" s="275"/>
      <c r="FU1496" s="275"/>
      <c r="FV1496" s="275"/>
      <c r="FW1496" s="275"/>
      <c r="FX1496" s="275"/>
      <c r="FY1496" s="275"/>
      <c r="FZ1496" s="275"/>
      <c r="GA1496" s="275"/>
      <c r="GB1496" s="275"/>
      <c r="GC1496" s="275"/>
      <c r="GD1496" s="275"/>
      <c r="GE1496" s="275"/>
      <c r="GF1496" s="275"/>
      <c r="GG1496" s="275"/>
      <c r="GH1496" s="275"/>
      <c r="GI1496" s="275"/>
      <c r="GJ1496" s="275"/>
      <c r="GK1496" s="275"/>
      <c r="GL1496" s="275"/>
      <c r="GM1496" s="275"/>
      <c r="GN1496" s="275"/>
      <c r="GO1496" s="275"/>
      <c r="GP1496" s="275"/>
      <c r="GQ1496" s="275"/>
      <c r="GR1496" s="275"/>
      <c r="GS1496" s="275"/>
      <c r="GT1496" s="275"/>
      <c r="GU1496" s="275"/>
      <c r="GV1496" s="275"/>
      <c r="GW1496" s="275"/>
      <c r="GX1496" s="275"/>
      <c r="GY1496" s="275"/>
      <c r="GZ1496" s="275"/>
      <c r="HA1496" s="275"/>
      <c r="HB1496" s="275"/>
      <c r="HC1496" s="275"/>
      <c r="HD1496" s="275"/>
      <c r="HE1496" s="275"/>
      <c r="HF1496" s="275"/>
      <c r="HG1496" s="275"/>
      <c r="HH1496" s="275"/>
      <c r="HI1496" s="275"/>
      <c r="HJ1496" s="275"/>
      <c r="HK1496" s="275"/>
      <c r="HL1496" s="275"/>
      <c r="HM1496" s="275"/>
      <c r="HN1496" s="275"/>
      <c r="HO1496" s="275"/>
      <c r="HP1496" s="275"/>
      <c r="HQ1496" s="275"/>
      <c r="HR1496" s="275"/>
      <c r="HS1496" s="275"/>
      <c r="HT1496" s="275"/>
      <c r="HU1496" s="275"/>
      <c r="HV1496" s="275"/>
      <c r="HW1496" s="275"/>
      <c r="HX1496" s="275"/>
      <c r="HY1496" s="275"/>
      <c r="HZ1496" s="275"/>
      <c r="IA1496" s="275"/>
      <c r="IB1496" s="275"/>
      <c r="IC1496" s="275"/>
      <c r="ID1496" s="275"/>
      <c r="IE1496" s="275"/>
      <c r="IF1496" s="275"/>
      <c r="IG1496" s="275"/>
      <c r="IH1496" s="275"/>
      <c r="II1496" s="275"/>
      <c r="IJ1496" s="275"/>
      <c r="IK1496" s="275"/>
      <c r="IL1496" s="275"/>
      <c r="IM1496" s="275"/>
      <c r="IN1496" s="275"/>
      <c r="IO1496" s="275"/>
      <c r="IP1496" s="275"/>
      <c r="IQ1496" s="275"/>
      <c r="IR1496" s="275"/>
      <c r="IS1496" s="275"/>
      <c r="IT1496" s="275"/>
      <c r="IU1496" s="275"/>
      <c r="IV1496" s="275"/>
      <c r="IW1496" s="275"/>
      <c r="IX1496" s="275"/>
      <c r="IY1496" s="275"/>
      <c r="IZ1496" s="275"/>
      <c r="JA1496" s="275"/>
      <c r="JB1496" s="275"/>
      <c r="JC1496" s="275"/>
      <c r="JD1496" s="275"/>
      <c r="JE1496" s="275"/>
      <c r="JF1496" s="275"/>
      <c r="JG1496" s="275"/>
      <c r="JH1496" s="275"/>
      <c r="JI1496" s="275"/>
      <c r="JJ1496" s="275"/>
      <c r="JK1496" s="275"/>
      <c r="JL1496" s="275"/>
      <c r="JM1496" s="275"/>
      <c r="JN1496" s="275"/>
      <c r="JO1496" s="275"/>
      <c r="JP1496" s="275"/>
      <c r="JQ1496" s="275"/>
      <c r="JR1496" s="275"/>
      <c r="JS1496" s="275"/>
      <c r="JT1496" s="275"/>
      <c r="JU1496" s="275"/>
      <c r="JV1496" s="275"/>
      <c r="JW1496" s="275"/>
      <c r="JX1496" s="275"/>
      <c r="JY1496" s="275"/>
      <c r="JZ1496" s="275"/>
      <c r="KA1496" s="275"/>
      <c r="KB1496" s="275"/>
      <c r="KC1496" s="275"/>
      <c r="KD1496" s="275"/>
      <c r="KE1496" s="275"/>
      <c r="KF1496" s="275"/>
      <c r="KG1496" s="275"/>
      <c r="KH1496" s="275"/>
      <c r="KI1496" s="275"/>
      <c r="KJ1496" s="275"/>
      <c r="KK1496" s="275"/>
      <c r="KL1496" s="275"/>
      <c r="KM1496" s="275"/>
      <c r="KN1496" s="275"/>
      <c r="KO1496" s="275"/>
      <c r="KP1496" s="275"/>
      <c r="KQ1496" s="275"/>
      <c r="KR1496" s="275"/>
      <c r="KS1496" s="275"/>
      <c r="KT1496" s="275"/>
      <c r="KU1496" s="275"/>
      <c r="KV1496" s="275"/>
      <c r="KW1496" s="275"/>
      <c r="KX1496" s="275"/>
      <c r="KY1496" s="275"/>
      <c r="KZ1496" s="275"/>
      <c r="LA1496" s="275"/>
      <c r="LB1496" s="275"/>
      <c r="LC1496" s="275"/>
      <c r="LD1496" s="275"/>
      <c r="LE1496" s="275"/>
      <c r="LF1496" s="275"/>
      <c r="LG1496" s="275"/>
      <c r="LH1496" s="275"/>
      <c r="LI1496" s="275"/>
      <c r="LJ1496" s="275"/>
      <c r="LK1496" s="275"/>
      <c r="LL1496" s="275"/>
      <c r="LM1496" s="275"/>
      <c r="LN1496" s="275"/>
      <c r="LO1496" s="275"/>
      <c r="LP1496" s="275"/>
      <c r="LQ1496" s="275"/>
      <c r="LR1496" s="275"/>
      <c r="LS1496" s="275"/>
      <c r="LT1496" s="275"/>
      <c r="LU1496" s="275"/>
      <c r="LV1496" s="275"/>
      <c r="LW1496" s="275"/>
      <c r="LX1496" s="275"/>
      <c r="LY1496" s="275"/>
      <c r="LZ1496" s="275"/>
      <c r="MA1496" s="275"/>
      <c r="MB1496" s="275"/>
      <c r="MC1496" s="275"/>
      <c r="MD1496" s="275"/>
      <c r="ME1496" s="275"/>
      <c r="MF1496" s="275"/>
      <c r="MG1496" s="275"/>
      <c r="MH1496" s="275"/>
      <c r="MI1496" s="275"/>
      <c r="MJ1496" s="275"/>
      <c r="MK1496" s="275"/>
      <c r="ML1496" s="275"/>
      <c r="MM1496" s="275"/>
      <c r="MN1496" s="275"/>
      <c r="MO1496" s="275"/>
      <c r="MP1496" s="275"/>
      <c r="MQ1496" s="275"/>
      <c r="MR1496" s="275"/>
      <c r="MS1496" s="275"/>
      <c r="MT1496" s="275"/>
      <c r="MU1496" s="275"/>
      <c r="MV1496" s="275"/>
      <c r="MW1496" s="275"/>
      <c r="MX1496" s="275"/>
      <c r="MY1496" s="275"/>
      <c r="MZ1496" s="275"/>
      <c r="NA1496" s="275"/>
      <c r="NB1496" s="275"/>
      <c r="NC1496" s="275"/>
      <c r="ND1496" s="275"/>
      <c r="NE1496" s="275"/>
      <c r="NF1496" s="275"/>
      <c r="NG1496" s="275"/>
      <c r="NH1496" s="275"/>
      <c r="NI1496" s="275"/>
      <c r="NJ1496" s="275"/>
      <c r="NK1496" s="275"/>
      <c r="NL1496" s="275"/>
      <c r="NM1496" s="275"/>
      <c r="NN1496" s="275"/>
      <c r="NO1496" s="275"/>
      <c r="NP1496" s="275"/>
      <c r="NQ1496" s="275"/>
      <c r="NR1496" s="275"/>
      <c r="NS1496" s="275"/>
      <c r="NT1496" s="275"/>
      <c r="NU1496" s="275"/>
      <c r="NV1496" s="275"/>
      <c r="NW1496" s="275"/>
      <c r="NX1496" s="275"/>
      <c r="NY1496" s="275"/>
      <c r="NZ1496" s="275"/>
      <c r="OA1496" s="275"/>
      <c r="OB1496" s="275"/>
      <c r="OC1496" s="275"/>
      <c r="OD1496" s="275"/>
      <c r="OE1496" s="275"/>
      <c r="OF1496" s="275"/>
      <c r="OG1496" s="275"/>
      <c r="OH1496" s="275"/>
      <c r="OI1496" s="275"/>
      <c r="OJ1496" s="275"/>
      <c r="OK1496" s="275"/>
      <c r="OL1496" s="275"/>
      <c r="OM1496" s="275"/>
      <c r="ON1496" s="275"/>
      <c r="OO1496" s="275"/>
      <c r="OP1496" s="275"/>
      <c r="OQ1496" s="275"/>
      <c r="OR1496" s="275"/>
      <c r="OS1496" s="275"/>
      <c r="OT1496" s="275"/>
      <c r="OU1496" s="275"/>
      <c r="OV1496" s="275"/>
      <c r="OW1496" s="275"/>
      <c r="OX1496" s="275"/>
      <c r="OY1496" s="275"/>
      <c r="OZ1496" s="275"/>
      <c r="PA1496" s="275"/>
      <c r="PB1496" s="275"/>
      <c r="PC1496" s="275"/>
      <c r="PD1496" s="275"/>
      <c r="PE1496" s="275"/>
      <c r="PF1496" s="275"/>
      <c r="PG1496" s="275"/>
      <c r="PH1496" s="275"/>
      <c r="PI1496" s="275"/>
      <c r="PJ1496" s="275"/>
      <c r="PK1496" s="275"/>
      <c r="PL1496" s="275"/>
      <c r="PM1496" s="275"/>
      <c r="PN1496" s="275"/>
      <c r="PO1496" s="275"/>
      <c r="PP1496" s="275"/>
      <c r="PQ1496" s="275"/>
      <c r="PR1496" s="275"/>
      <c r="PS1496" s="275"/>
      <c r="PT1496" s="275"/>
      <c r="PU1496" s="275"/>
      <c r="PV1496" s="275"/>
      <c r="PW1496" s="275"/>
      <c r="PX1496" s="275"/>
      <c r="PY1496" s="275"/>
      <c r="PZ1496" s="275"/>
      <c r="QA1496" s="275"/>
      <c r="QB1496" s="275"/>
      <c r="QC1496" s="275"/>
      <c r="QD1496" s="275"/>
      <c r="QE1496" s="275"/>
      <c r="QF1496" s="275"/>
      <c r="QG1496" s="275"/>
      <c r="QH1496" s="275"/>
      <c r="QI1496" s="275"/>
      <c r="QJ1496" s="275"/>
      <c r="QK1496" s="275"/>
      <c r="QL1496" s="275"/>
      <c r="QM1496" s="275"/>
      <c r="QN1496" s="275"/>
      <c r="QO1496" s="275"/>
      <c r="QP1496" s="275"/>
      <c r="QQ1496" s="275"/>
      <c r="QR1496" s="275"/>
      <c r="QS1496" s="275"/>
      <c r="QT1496" s="275"/>
      <c r="QU1496" s="275"/>
      <c r="QV1496" s="275"/>
      <c r="QW1496" s="275"/>
      <c r="QX1496" s="275"/>
      <c r="QY1496" s="275"/>
      <c r="QZ1496" s="275"/>
      <c r="RA1496" s="275"/>
      <c r="RB1496" s="275"/>
      <c r="RC1496" s="275"/>
      <c r="RD1496" s="275"/>
      <c r="RE1496" s="275"/>
      <c r="RF1496" s="275"/>
      <c r="RG1496" s="275"/>
      <c r="RH1496" s="275"/>
      <c r="RI1496" s="275"/>
      <c r="RJ1496" s="275"/>
      <c r="RK1496" s="275"/>
      <c r="RL1496" s="275"/>
      <c r="RM1496" s="275"/>
      <c r="RN1496" s="275"/>
      <c r="RO1496" s="275"/>
      <c r="RP1496" s="275"/>
      <c r="RQ1496" s="275"/>
      <c r="RR1496" s="275"/>
      <c r="RS1496" s="275"/>
      <c r="RT1496" s="275"/>
      <c r="RU1496" s="275"/>
      <c r="RV1496" s="275"/>
      <c r="RW1496" s="275"/>
      <c r="RX1496" s="275"/>
      <c r="RY1496" s="275"/>
      <c r="RZ1496" s="275"/>
      <c r="SA1496" s="275"/>
      <c r="SB1496" s="275"/>
      <c r="SC1496" s="275"/>
      <c r="SD1496" s="275"/>
      <c r="SE1496" s="275"/>
      <c r="SF1496" s="275"/>
      <c r="SG1496" s="275"/>
      <c r="SH1496" s="275"/>
      <c r="SI1496" s="275"/>
      <c r="SJ1496" s="275"/>
      <c r="SK1496" s="275"/>
      <c r="SL1496" s="275"/>
      <c r="SM1496" s="275"/>
      <c r="SN1496" s="275"/>
      <c r="SO1496" s="275"/>
      <c r="SP1496" s="275"/>
      <c r="SQ1496" s="275"/>
      <c r="SR1496" s="275"/>
      <c r="SS1496" s="275"/>
      <c r="ST1496" s="275"/>
      <c r="SU1496" s="275"/>
      <c r="SV1496" s="275"/>
      <c r="SW1496" s="275"/>
      <c r="SX1496" s="275"/>
      <c r="SY1496" s="275"/>
      <c r="SZ1496" s="275"/>
      <c r="TA1496" s="275"/>
      <c r="TB1496" s="275"/>
      <c r="TC1496" s="275"/>
      <c r="TD1496" s="275"/>
      <c r="TE1496" s="275"/>
      <c r="TF1496" s="275"/>
      <c r="TG1496" s="275"/>
      <c r="TH1496" s="275"/>
      <c r="TI1496" s="275"/>
      <c r="TJ1496" s="275"/>
      <c r="TK1496" s="275"/>
      <c r="TL1496" s="275"/>
      <c r="TM1496" s="275"/>
      <c r="TN1496" s="275"/>
      <c r="TO1496" s="275"/>
      <c r="TP1496" s="275"/>
      <c r="TQ1496" s="275"/>
      <c r="TR1496" s="275"/>
      <c r="TS1496" s="275"/>
      <c r="TT1496" s="275"/>
      <c r="TU1496" s="275"/>
      <c r="TV1496" s="275"/>
      <c r="TW1496" s="275"/>
      <c r="TX1496" s="275"/>
      <c r="TY1496" s="275"/>
      <c r="TZ1496" s="275"/>
      <c r="UA1496" s="275"/>
      <c r="UB1496" s="275"/>
      <c r="UC1496" s="275"/>
      <c r="UD1496" s="275"/>
      <c r="UE1496" s="275"/>
      <c r="UF1496" s="275"/>
      <c r="UG1496" s="275"/>
      <c r="UH1496" s="275"/>
      <c r="UI1496" s="275"/>
      <c r="UJ1496" s="275"/>
      <c r="UK1496" s="275"/>
      <c r="UL1496" s="275"/>
      <c r="UM1496" s="275"/>
      <c r="UN1496" s="275"/>
      <c r="UO1496" s="275"/>
      <c r="UP1496" s="275"/>
      <c r="UQ1496" s="275"/>
      <c r="UR1496" s="275"/>
      <c r="US1496" s="275"/>
      <c r="UT1496" s="275"/>
      <c r="UU1496" s="275"/>
      <c r="UV1496" s="275"/>
      <c r="UW1496" s="275"/>
      <c r="UX1496" s="275"/>
      <c r="UY1496" s="275"/>
      <c r="UZ1496" s="275"/>
      <c r="VA1496" s="275"/>
      <c r="VB1496" s="275"/>
      <c r="VC1496" s="275"/>
      <c r="VD1496" s="275"/>
      <c r="VE1496" s="275"/>
      <c r="VF1496" s="275"/>
      <c r="VG1496" s="275"/>
      <c r="VH1496" s="275"/>
      <c r="VI1496" s="275"/>
      <c r="VJ1496" s="275"/>
      <c r="VK1496" s="275"/>
      <c r="VL1496" s="275"/>
      <c r="VM1496" s="275"/>
      <c r="VN1496" s="275"/>
      <c r="VO1496" s="275"/>
      <c r="VP1496" s="275"/>
      <c r="VQ1496" s="275"/>
      <c r="VR1496" s="275"/>
      <c r="VS1496" s="275"/>
      <c r="VT1496" s="275"/>
      <c r="VU1496" s="275"/>
      <c r="VV1496" s="275"/>
      <c r="VW1496" s="275"/>
      <c r="VX1496" s="275"/>
      <c r="VY1496" s="275"/>
      <c r="VZ1496" s="275"/>
      <c r="WA1496" s="275"/>
      <c r="WB1496" s="275"/>
      <c r="WC1496" s="275"/>
      <c r="WD1496" s="275"/>
      <c r="WE1496" s="275"/>
      <c r="WF1496" s="275"/>
      <c r="WG1496" s="275"/>
      <c r="WH1496" s="275"/>
      <c r="WI1496" s="275"/>
      <c r="WJ1496" s="275"/>
      <c r="WK1496" s="275"/>
      <c r="WL1496" s="275"/>
      <c r="WM1496" s="275"/>
      <c r="WN1496" s="275"/>
      <c r="WO1496" s="275"/>
      <c r="WP1496" s="275"/>
      <c r="WQ1496" s="275"/>
      <c r="WR1496" s="275"/>
      <c r="WS1496" s="275"/>
      <c r="WT1496" s="275"/>
      <c r="WU1496" s="275"/>
      <c r="WV1496" s="275"/>
      <c r="WW1496" s="275"/>
      <c r="WX1496" s="275"/>
      <c r="WY1496" s="275"/>
      <c r="WZ1496" s="275"/>
      <c r="XA1496" s="275"/>
      <c r="XB1496" s="275"/>
      <c r="XC1496" s="275"/>
      <c r="XD1496" s="275"/>
      <c r="XE1496" s="275"/>
      <c r="XF1496" s="275"/>
      <c r="XG1496" s="275"/>
      <c r="XH1496" s="275"/>
      <c r="XI1496" s="275"/>
      <c r="XJ1496" s="275"/>
      <c r="XK1496" s="275"/>
      <c r="XL1496" s="275"/>
      <c r="XM1496" s="275"/>
      <c r="XN1496" s="275"/>
      <c r="XO1496" s="275"/>
      <c r="XP1496" s="275"/>
      <c r="XQ1496" s="275"/>
      <c r="XR1496" s="275"/>
      <c r="XS1496" s="275"/>
      <c r="XT1496" s="275"/>
      <c r="XU1496" s="275"/>
      <c r="XV1496" s="275"/>
      <c r="XW1496" s="275"/>
      <c r="XX1496" s="275"/>
      <c r="XY1496" s="275"/>
      <c r="XZ1496" s="275"/>
      <c r="YA1496" s="275"/>
      <c r="YB1496" s="275"/>
      <c r="YC1496" s="275"/>
      <c r="YD1496" s="275"/>
      <c r="YE1496" s="275"/>
      <c r="YF1496" s="275"/>
      <c r="YG1496" s="275"/>
      <c r="YH1496" s="275"/>
      <c r="YI1496" s="275"/>
      <c r="YJ1496" s="275"/>
      <c r="YK1496" s="275"/>
      <c r="YL1496" s="275"/>
      <c r="YM1496" s="275"/>
      <c r="YN1496" s="275"/>
      <c r="YO1496" s="275"/>
      <c r="YP1496" s="275"/>
      <c r="YQ1496" s="275"/>
      <c r="YR1496" s="275"/>
      <c r="YS1496" s="275"/>
      <c r="YT1496" s="275"/>
      <c r="YU1496" s="275"/>
      <c r="YV1496" s="275"/>
      <c r="YW1496" s="275"/>
      <c r="YX1496" s="275"/>
      <c r="YY1496" s="275"/>
      <c r="YZ1496" s="275"/>
      <c r="ZA1496" s="275"/>
      <c r="ZB1496" s="275"/>
      <c r="ZC1496" s="275"/>
      <c r="ZD1496" s="275"/>
      <c r="ZE1496" s="275"/>
      <c r="ZF1496" s="275"/>
      <c r="ZG1496" s="275"/>
      <c r="ZH1496" s="275"/>
      <c r="ZI1496" s="275"/>
      <c r="ZJ1496" s="275"/>
      <c r="ZK1496" s="275"/>
      <c r="ZL1496" s="275"/>
      <c r="ZM1496" s="275"/>
      <c r="ZN1496" s="275"/>
      <c r="ZO1496" s="275"/>
      <c r="ZP1496" s="275"/>
      <c r="ZQ1496" s="275"/>
      <c r="ZR1496" s="275"/>
      <c r="ZS1496" s="275"/>
      <c r="ZT1496" s="275"/>
      <c r="ZU1496" s="275"/>
      <c r="ZV1496" s="275"/>
      <c r="ZW1496" s="275"/>
      <c r="ZX1496" s="275"/>
      <c r="ZY1496" s="275"/>
      <c r="ZZ1496" s="275"/>
      <c r="AAA1496" s="275"/>
      <c r="AAB1496" s="275"/>
      <c r="AAC1496" s="275"/>
      <c r="AAD1496" s="275"/>
      <c r="AAE1496" s="275"/>
      <c r="AAF1496" s="275"/>
      <c r="AAG1496" s="275"/>
      <c r="AAH1496" s="275"/>
      <c r="AAI1496" s="275"/>
      <c r="AAJ1496" s="275"/>
      <c r="AAK1496" s="275"/>
      <c r="AAL1496" s="275"/>
      <c r="AAM1496" s="275"/>
      <c r="AAN1496" s="275"/>
      <c r="AAO1496" s="275"/>
      <c r="AAP1496" s="275"/>
      <c r="AAQ1496" s="275"/>
      <c r="AAR1496" s="275"/>
      <c r="AAS1496" s="275"/>
      <c r="AAT1496" s="275"/>
      <c r="AAU1496" s="275"/>
      <c r="AAV1496" s="275"/>
      <c r="AAW1496" s="275"/>
      <c r="AAX1496" s="275"/>
      <c r="AAY1496" s="275"/>
      <c r="AAZ1496" s="275"/>
      <c r="ABA1496" s="275"/>
      <c r="ABB1496" s="275"/>
      <c r="ABC1496" s="275"/>
      <c r="ABD1496" s="275"/>
      <c r="ABE1496" s="275"/>
      <c r="ABF1496" s="275"/>
      <c r="ABG1496" s="275"/>
      <c r="ABH1496" s="275"/>
      <c r="ABI1496" s="275"/>
      <c r="ABJ1496" s="275"/>
      <c r="ABK1496" s="275"/>
      <c r="ABL1496" s="275"/>
      <c r="ABM1496" s="275"/>
      <c r="ABN1496" s="275"/>
      <c r="ABO1496" s="275"/>
      <c r="ABP1496" s="275"/>
      <c r="ABQ1496" s="275"/>
      <c r="ABR1496" s="275"/>
      <c r="ABS1496" s="275"/>
      <c r="ABT1496" s="275"/>
      <c r="ABU1496" s="275"/>
      <c r="ABV1496" s="275"/>
      <c r="ABW1496" s="275"/>
      <c r="ABX1496" s="275"/>
      <c r="ABY1496" s="275"/>
      <c r="ABZ1496" s="275"/>
      <c r="ACA1496" s="275"/>
      <c r="ACB1496" s="275"/>
      <c r="ACC1496" s="275"/>
      <c r="ACD1496" s="275"/>
      <c r="ACE1496" s="275"/>
      <c r="ACF1496" s="275"/>
      <c r="ACG1496" s="275"/>
      <c r="ACH1496" s="275"/>
      <c r="ACI1496" s="275"/>
      <c r="ACJ1496" s="275"/>
      <c r="ACK1496" s="275"/>
      <c r="ACL1496" s="275"/>
      <c r="ACM1496" s="275"/>
      <c r="ACN1496" s="275"/>
      <c r="ACO1496" s="275"/>
      <c r="ACP1496" s="275"/>
      <c r="ACQ1496" s="275"/>
      <c r="ACR1496" s="275"/>
      <c r="ACS1496" s="275"/>
      <c r="ACT1496" s="275"/>
      <c r="ACU1496" s="275"/>
      <c r="ACV1496" s="275"/>
      <c r="ACW1496" s="275"/>
      <c r="ACX1496" s="275"/>
      <c r="ACY1496" s="275"/>
      <c r="ACZ1496" s="275"/>
      <c r="ADA1496" s="275"/>
      <c r="ADB1496" s="275"/>
      <c r="ADC1496" s="275"/>
      <c r="ADD1496" s="275"/>
      <c r="ADE1496" s="275"/>
      <c r="ADF1496" s="275"/>
      <c r="ADG1496" s="275"/>
      <c r="ADH1496" s="275"/>
      <c r="ADI1496" s="275"/>
      <c r="ADJ1496" s="275"/>
      <c r="ADK1496" s="275"/>
      <c r="ADL1496" s="275"/>
      <c r="ADM1496" s="275"/>
      <c r="ADN1496" s="275"/>
      <c r="ADO1496" s="275"/>
      <c r="ADP1496" s="275"/>
      <c r="ADQ1496" s="275"/>
      <c r="ADR1496" s="275"/>
      <c r="ADS1496" s="275"/>
      <c r="ADT1496" s="275"/>
      <c r="ADU1496" s="275"/>
      <c r="ADV1496" s="275"/>
      <c r="ADW1496" s="275"/>
      <c r="ADX1496" s="275"/>
      <c r="ADY1496" s="275"/>
      <c r="ADZ1496" s="275"/>
      <c r="AEA1496" s="275"/>
      <c r="AEB1496" s="275"/>
      <c r="AEC1496" s="275"/>
      <c r="AED1496" s="275"/>
      <c r="AEE1496" s="275"/>
      <c r="AEF1496" s="275"/>
      <c r="AEG1496" s="275"/>
      <c r="AEH1496" s="275"/>
      <c r="AEI1496" s="275"/>
      <c r="AEJ1496" s="275"/>
      <c r="AEK1496" s="275"/>
      <c r="AEL1496" s="275"/>
      <c r="AEM1496" s="275"/>
      <c r="AEN1496" s="275"/>
      <c r="AEO1496" s="275"/>
      <c r="AEP1496" s="275"/>
      <c r="AEQ1496" s="275"/>
      <c r="AER1496" s="275"/>
      <c r="AES1496" s="275"/>
      <c r="AET1496" s="275"/>
      <c r="AEU1496" s="275"/>
      <c r="AEV1496" s="275"/>
      <c r="AEW1496" s="275"/>
      <c r="AEX1496" s="275"/>
      <c r="AEY1496" s="275"/>
      <c r="AEZ1496" s="275"/>
      <c r="AFA1496" s="275"/>
      <c r="AFB1496" s="275"/>
      <c r="AFC1496" s="275"/>
      <c r="AFD1496" s="275"/>
      <c r="AFE1496" s="275"/>
      <c r="AFF1496" s="275"/>
      <c r="AFG1496" s="275"/>
      <c r="AFH1496" s="275"/>
      <c r="AFI1496" s="275"/>
      <c r="AFJ1496" s="275"/>
      <c r="AFK1496" s="275"/>
      <c r="AFL1496" s="275"/>
      <c r="AFM1496" s="275"/>
      <c r="AFN1496" s="275"/>
      <c r="AFO1496" s="275"/>
      <c r="AFP1496" s="275"/>
      <c r="AFQ1496" s="275"/>
      <c r="AFR1496" s="275"/>
      <c r="AFS1496" s="275"/>
      <c r="AFT1496" s="275"/>
      <c r="AFU1496" s="275"/>
      <c r="AFV1496" s="275"/>
      <c r="AFW1496" s="275"/>
      <c r="AFX1496" s="275"/>
      <c r="AFY1496" s="275"/>
      <c r="AFZ1496" s="275"/>
      <c r="AGA1496" s="275"/>
      <c r="AGB1496" s="275"/>
      <c r="AGC1496" s="275"/>
      <c r="AGD1496" s="275"/>
      <c r="AGE1496" s="275"/>
      <c r="AGF1496" s="275"/>
      <c r="AGG1496" s="275"/>
      <c r="AGH1496" s="275"/>
      <c r="AGI1496" s="275"/>
      <c r="AGJ1496" s="275"/>
      <c r="AGK1496" s="275"/>
      <c r="AGL1496" s="275"/>
      <c r="AGM1496" s="275"/>
      <c r="AGN1496" s="275"/>
      <c r="AGO1496" s="275"/>
      <c r="AGP1496" s="275"/>
      <c r="AGQ1496" s="275"/>
      <c r="AGR1496" s="275"/>
      <c r="AGS1496" s="275"/>
      <c r="AGT1496" s="275"/>
      <c r="AGU1496" s="275"/>
      <c r="AGV1496" s="275"/>
      <c r="AGW1496" s="275"/>
      <c r="AGX1496" s="275"/>
      <c r="AGY1496" s="275"/>
      <c r="AGZ1496" s="275"/>
      <c r="AHA1496" s="275"/>
      <c r="AHB1496" s="275"/>
      <c r="AHC1496" s="275"/>
      <c r="AHD1496" s="275"/>
      <c r="AHE1496" s="275"/>
      <c r="AHF1496" s="275"/>
      <c r="AHG1496" s="275"/>
      <c r="AHH1496" s="275"/>
      <c r="AHI1496" s="275"/>
      <c r="AHJ1496" s="275"/>
      <c r="AHK1496" s="275"/>
      <c r="AHL1496" s="275"/>
      <c r="AHM1496" s="275"/>
      <c r="AHN1496" s="275"/>
      <c r="AHO1496" s="275"/>
      <c r="AHP1496" s="275"/>
      <c r="AHQ1496" s="275"/>
      <c r="AHR1496" s="275"/>
      <c r="AHS1496" s="275"/>
      <c r="AHT1496" s="275"/>
      <c r="AHU1496" s="275"/>
      <c r="AHV1496" s="275"/>
      <c r="AHW1496" s="275"/>
      <c r="AHX1496" s="275"/>
      <c r="AHY1496" s="275"/>
      <c r="AHZ1496" s="275"/>
      <c r="AIA1496" s="275"/>
      <c r="AIB1496" s="275"/>
      <c r="AIC1496" s="275"/>
      <c r="AID1496" s="275"/>
      <c r="AIE1496" s="275"/>
      <c r="AIF1496" s="275"/>
      <c r="AIG1496" s="275"/>
      <c r="AIH1496" s="275"/>
      <c r="AII1496" s="275"/>
      <c r="AIJ1496" s="275"/>
      <c r="AIK1496" s="275"/>
      <c r="AIL1496" s="275"/>
      <c r="AIM1496" s="275"/>
      <c r="AIN1496" s="275"/>
      <c r="AIO1496" s="275"/>
      <c r="AIP1496" s="275"/>
      <c r="AIQ1496" s="275"/>
      <c r="AIR1496" s="275"/>
      <c r="AIS1496" s="275"/>
      <c r="AIT1496" s="275"/>
      <c r="AIU1496" s="275"/>
      <c r="AIV1496" s="275"/>
      <c r="AIW1496" s="275"/>
      <c r="AIX1496" s="275"/>
      <c r="AIY1496" s="275"/>
      <c r="AIZ1496" s="275"/>
      <c r="AJA1496" s="275"/>
      <c r="AJB1496" s="275"/>
      <c r="AJC1496" s="275"/>
      <c r="AJD1496" s="275"/>
      <c r="AJE1496" s="275"/>
      <c r="AJF1496" s="275"/>
      <c r="AJG1496" s="275"/>
      <c r="AJH1496" s="275"/>
      <c r="AJI1496" s="275"/>
      <c r="AJJ1496" s="275"/>
      <c r="AJK1496" s="275"/>
      <c r="AJL1496" s="275"/>
      <c r="AJM1496" s="275"/>
      <c r="AJN1496" s="275"/>
      <c r="AJO1496" s="275"/>
      <c r="AJP1496" s="275"/>
      <c r="AJQ1496" s="275"/>
      <c r="AJR1496" s="275"/>
      <c r="AJS1496" s="275"/>
      <c r="AJT1496" s="275"/>
      <c r="AJU1496" s="275"/>
      <c r="AJV1496" s="275"/>
      <c r="AJW1496" s="275"/>
      <c r="AJX1496" s="275"/>
      <c r="AJY1496" s="275"/>
      <c r="AJZ1496" s="275"/>
      <c r="AKA1496" s="275"/>
      <c r="AKB1496" s="275"/>
      <c r="AKC1496" s="275"/>
      <c r="AKD1496" s="275"/>
      <c r="AKE1496" s="275"/>
      <c r="AKF1496" s="275"/>
      <c r="AKG1496" s="275"/>
      <c r="AKH1496" s="275"/>
      <c r="AKI1496" s="275"/>
      <c r="AKJ1496" s="275"/>
      <c r="AKK1496" s="275"/>
      <c r="AKL1496" s="275"/>
      <c r="AKM1496" s="275"/>
      <c r="AKN1496" s="275"/>
      <c r="AKO1496" s="275"/>
      <c r="AKP1496" s="275"/>
      <c r="AKQ1496" s="275"/>
      <c r="AKR1496" s="275"/>
      <c r="AKS1496" s="275"/>
      <c r="AKT1496" s="275"/>
      <c r="AKU1496" s="275"/>
      <c r="AKV1496" s="275"/>
      <c r="AKW1496" s="275"/>
      <c r="AKX1496" s="275"/>
      <c r="AKY1496" s="275"/>
      <c r="AKZ1496" s="275"/>
      <c r="ALA1496" s="275"/>
      <c r="ALB1496" s="275"/>
      <c r="ALC1496" s="275"/>
      <c r="ALD1496" s="275"/>
      <c r="ALE1496" s="275"/>
      <c r="ALF1496" s="275"/>
      <c r="ALG1496" s="275"/>
      <c r="ALH1496" s="275"/>
      <c r="ALI1496" s="275"/>
      <c r="ALJ1496" s="275"/>
      <c r="ALK1496" s="275"/>
      <c r="ALL1496" s="275"/>
      <c r="ALM1496" s="275"/>
      <c r="ALN1496" s="275"/>
      <c r="ALO1496" s="275"/>
      <c r="ALP1496" s="275"/>
      <c r="ALQ1496" s="275"/>
      <c r="ALR1496" s="275"/>
      <c r="ALS1496" s="275"/>
      <c r="ALT1496" s="275"/>
      <c r="ALU1496" s="275"/>
      <c r="ALV1496" s="275"/>
      <c r="ALW1496" s="275"/>
      <c r="ALX1496" s="275"/>
      <c r="ALY1496" s="275"/>
      <c r="ALZ1496" s="275"/>
      <c r="AMA1496" s="275"/>
      <c r="AMB1496" s="275"/>
      <c r="AMC1496" s="275"/>
      <c r="AMD1496" s="275"/>
      <c r="AME1496" s="275"/>
      <c r="AMF1496" s="275"/>
      <c r="AMG1496" s="275"/>
      <c r="AMH1496" s="275"/>
      <c r="AMI1496" s="275"/>
      <c r="AMJ1496" s="275"/>
      <c r="AMK1496" s="275"/>
      <c r="AML1496" s="275"/>
      <c r="AMM1496" s="275"/>
      <c r="AMN1496" s="275"/>
      <c r="AMO1496" s="275"/>
      <c r="AMP1496" s="275"/>
      <c r="AMQ1496" s="275"/>
      <c r="AMR1496" s="275"/>
      <c r="AMS1496" s="275"/>
      <c r="AMT1496" s="275"/>
      <c r="AMU1496" s="275"/>
      <c r="AMV1496" s="275"/>
      <c r="AMW1496" s="275"/>
      <c r="AMX1496" s="275"/>
      <c r="AMY1496" s="275"/>
      <c r="AMZ1496" s="275"/>
      <c r="ANA1496" s="275"/>
      <c r="ANB1496" s="275"/>
      <c r="ANC1496" s="275"/>
      <c r="AND1496" s="275"/>
      <c r="ANE1496" s="275"/>
      <c r="ANF1496" s="275"/>
      <c r="ANG1496" s="275"/>
      <c r="ANH1496" s="275"/>
      <c r="ANI1496" s="275"/>
      <c r="ANJ1496" s="275"/>
      <c r="ANK1496" s="275"/>
      <c r="ANL1496" s="275"/>
      <c r="ANM1496" s="275"/>
      <c r="ANN1496" s="275"/>
      <c r="ANO1496" s="275"/>
      <c r="ANP1496" s="275"/>
      <c r="ANQ1496" s="275"/>
      <c r="ANR1496" s="275"/>
      <c r="ANS1496" s="275"/>
      <c r="ANT1496" s="275"/>
      <c r="ANU1496" s="275"/>
      <c r="ANV1496" s="275"/>
      <c r="ANW1496" s="275"/>
      <c r="ANX1496" s="275"/>
      <c r="ANY1496" s="275"/>
      <c r="ANZ1496" s="275"/>
      <c r="AOA1496" s="275"/>
      <c r="AOB1496" s="275"/>
      <c r="AOC1496" s="275"/>
      <c r="AOD1496" s="275"/>
      <c r="AOE1496" s="275"/>
      <c r="AOF1496" s="275"/>
      <c r="AOG1496" s="275"/>
      <c r="AOH1496" s="275"/>
      <c r="AOI1496" s="275"/>
      <c r="AOJ1496" s="275"/>
      <c r="AOK1496" s="275"/>
      <c r="AOL1496" s="275"/>
      <c r="AOM1496" s="275"/>
      <c r="AON1496" s="275"/>
      <c r="AOO1496" s="275"/>
      <c r="AOP1496" s="275"/>
      <c r="AOQ1496" s="275"/>
      <c r="AOR1496" s="275"/>
      <c r="AOS1496" s="275"/>
      <c r="AOT1496" s="275"/>
      <c r="AOU1496" s="275"/>
      <c r="AOV1496" s="275"/>
      <c r="AOW1496" s="275"/>
      <c r="AOX1496" s="275"/>
      <c r="AOY1496" s="275"/>
      <c r="AOZ1496" s="275"/>
      <c r="APA1496" s="275"/>
      <c r="APB1496" s="275"/>
      <c r="APC1496" s="275"/>
      <c r="APD1496" s="275"/>
      <c r="APE1496" s="275"/>
      <c r="APF1496" s="275"/>
      <c r="APG1496" s="275"/>
      <c r="APH1496" s="275"/>
      <c r="API1496" s="275"/>
      <c r="APJ1496" s="275"/>
      <c r="APK1496" s="275"/>
      <c r="APL1496" s="275"/>
      <c r="APM1496" s="275"/>
      <c r="APN1496" s="275"/>
      <c r="APO1496" s="275"/>
      <c r="APP1496" s="275"/>
      <c r="APQ1496" s="275"/>
      <c r="APR1496" s="275"/>
      <c r="APS1496" s="275"/>
      <c r="APT1496" s="275"/>
      <c r="APU1496" s="275"/>
      <c r="APV1496" s="275"/>
      <c r="APW1496" s="275"/>
      <c r="APX1496" s="275"/>
      <c r="APY1496" s="275"/>
      <c r="APZ1496" s="275"/>
      <c r="AQA1496" s="275"/>
      <c r="AQB1496" s="275"/>
      <c r="AQC1496" s="275"/>
      <c r="AQD1496" s="275"/>
      <c r="AQE1496" s="275"/>
      <c r="AQF1496" s="275"/>
      <c r="AQG1496" s="275"/>
      <c r="AQH1496" s="275"/>
      <c r="AQI1496" s="275"/>
      <c r="AQJ1496" s="275"/>
      <c r="AQK1496" s="275"/>
      <c r="AQL1496" s="275"/>
      <c r="AQM1496" s="275"/>
      <c r="AQN1496" s="275"/>
      <c r="AQO1496" s="275"/>
      <c r="AQP1496" s="275"/>
      <c r="AQQ1496" s="275"/>
      <c r="AQR1496" s="275"/>
      <c r="AQS1496" s="275"/>
      <c r="AQT1496" s="275"/>
      <c r="AQU1496" s="275"/>
      <c r="AQV1496" s="275"/>
      <c r="AQW1496" s="275"/>
      <c r="AQX1496" s="275"/>
      <c r="AQY1496" s="275"/>
      <c r="AQZ1496" s="275"/>
      <c r="ARA1496" s="275"/>
      <c r="ARB1496" s="275"/>
      <c r="ARC1496" s="275"/>
      <c r="ARD1496" s="275"/>
      <c r="ARE1496" s="275"/>
      <c r="ARF1496" s="275"/>
      <c r="ARG1496" s="275"/>
      <c r="ARH1496" s="275"/>
      <c r="ARI1496" s="275"/>
      <c r="ARJ1496" s="275"/>
      <c r="ARK1496" s="275"/>
      <c r="ARL1496" s="275"/>
      <c r="ARM1496" s="275"/>
      <c r="ARN1496" s="275"/>
      <c r="ARO1496" s="275"/>
      <c r="ARP1496" s="275"/>
      <c r="ARQ1496" s="275"/>
      <c r="ARR1496" s="275"/>
      <c r="ARS1496" s="275"/>
      <c r="ART1496" s="275"/>
      <c r="ARU1496" s="275"/>
      <c r="ARV1496" s="275"/>
      <c r="ARW1496" s="275"/>
      <c r="ARX1496" s="275"/>
      <c r="ARY1496" s="275"/>
      <c r="ARZ1496" s="275"/>
      <c r="ASA1496" s="275"/>
      <c r="ASB1496" s="275"/>
      <c r="ASC1496" s="275"/>
      <c r="ASD1496" s="275"/>
      <c r="ASE1496" s="275"/>
      <c r="ASF1496" s="275"/>
      <c r="ASG1496" s="275"/>
      <c r="ASH1496" s="275"/>
      <c r="ASI1496" s="275"/>
      <c r="ASJ1496" s="275"/>
      <c r="ASK1496" s="275"/>
      <c r="ASL1496" s="275"/>
      <c r="ASM1496" s="275"/>
      <c r="ASN1496" s="275"/>
      <c r="ASO1496" s="275"/>
      <c r="ASP1496" s="275"/>
      <c r="ASQ1496" s="275"/>
      <c r="ASR1496" s="275"/>
      <c r="ASS1496" s="275"/>
      <c r="AST1496" s="275"/>
      <c r="ASU1496" s="275"/>
      <c r="ASV1496" s="275"/>
      <c r="ASW1496" s="275"/>
      <c r="ASX1496" s="275"/>
      <c r="ASY1496" s="275"/>
      <c r="ASZ1496" s="275"/>
      <c r="ATA1496" s="275"/>
      <c r="ATB1496" s="275"/>
      <c r="ATC1496" s="275"/>
      <c r="ATD1496" s="275"/>
      <c r="ATE1496" s="275"/>
      <c r="ATF1496" s="275"/>
      <c r="ATG1496" s="275"/>
      <c r="ATH1496" s="275"/>
      <c r="ATI1496" s="275"/>
      <c r="ATJ1496" s="275"/>
      <c r="ATK1496" s="275"/>
      <c r="ATL1496" s="275"/>
      <c r="ATM1496" s="275"/>
      <c r="ATN1496" s="275"/>
      <c r="ATO1496" s="275"/>
      <c r="ATP1496" s="275"/>
      <c r="ATQ1496" s="275"/>
      <c r="ATR1496" s="275"/>
      <c r="ATS1496" s="275"/>
      <c r="ATT1496" s="275"/>
      <c r="ATU1496" s="275"/>
      <c r="ATV1496" s="275"/>
      <c r="ATW1496" s="275"/>
      <c r="ATX1496" s="275"/>
      <c r="ATY1496" s="275"/>
      <c r="ATZ1496" s="275"/>
      <c r="AUA1496" s="275"/>
      <c r="AUB1496" s="275"/>
      <c r="AUC1496" s="275"/>
      <c r="AUD1496" s="275"/>
      <c r="AUE1496" s="275"/>
      <c r="AUF1496" s="275"/>
      <c r="AUG1496" s="275"/>
      <c r="AUH1496" s="275"/>
      <c r="AUI1496" s="275"/>
      <c r="AUJ1496" s="275"/>
      <c r="AUK1496" s="275"/>
      <c r="AUL1496" s="275"/>
      <c r="AUM1496" s="275"/>
      <c r="AUN1496" s="275"/>
      <c r="AUO1496" s="275"/>
      <c r="AUP1496" s="275"/>
      <c r="AUQ1496" s="275"/>
      <c r="AUR1496" s="275"/>
      <c r="AUS1496" s="275"/>
      <c r="AUT1496" s="275"/>
      <c r="AUU1496" s="275"/>
      <c r="AUV1496" s="275"/>
      <c r="AUW1496" s="275"/>
      <c r="AUX1496" s="275"/>
      <c r="AUY1496" s="275"/>
      <c r="AUZ1496" s="275"/>
      <c r="AVA1496" s="275"/>
      <c r="AVB1496" s="275"/>
      <c r="AVC1496" s="275"/>
      <c r="AVD1496" s="275"/>
      <c r="AVE1496" s="275"/>
      <c r="AVF1496" s="275"/>
      <c r="AVG1496" s="275"/>
      <c r="AVH1496" s="275"/>
      <c r="AVI1496" s="275"/>
      <c r="AVJ1496" s="275"/>
      <c r="AVK1496" s="275"/>
      <c r="AVL1496" s="275"/>
      <c r="AVM1496" s="275"/>
      <c r="AVN1496" s="275"/>
      <c r="AVO1496" s="275"/>
      <c r="AVP1496" s="275"/>
      <c r="AVQ1496" s="275"/>
      <c r="AVR1496" s="275"/>
      <c r="AVS1496" s="275"/>
      <c r="AVT1496" s="275"/>
      <c r="AVU1496" s="275"/>
      <c r="AVV1496" s="275"/>
      <c r="AVW1496" s="275"/>
      <c r="AVX1496" s="275"/>
      <c r="AVY1496" s="275"/>
      <c r="AVZ1496" s="275"/>
      <c r="AWA1496" s="275"/>
      <c r="AWB1496" s="275"/>
      <c r="AWC1496" s="275"/>
      <c r="AWD1496" s="275"/>
      <c r="AWE1496" s="275"/>
      <c r="AWF1496" s="275"/>
      <c r="AWG1496" s="275"/>
      <c r="AWH1496" s="275"/>
      <c r="AWI1496" s="275"/>
      <c r="AWJ1496" s="275"/>
      <c r="AWK1496" s="275"/>
      <c r="AWL1496" s="275"/>
      <c r="AWM1496" s="275"/>
      <c r="AWN1496" s="275"/>
      <c r="AWO1496" s="275"/>
      <c r="AWP1496" s="275"/>
      <c r="AWQ1496" s="275"/>
      <c r="AWR1496" s="275"/>
      <c r="AWS1496" s="275"/>
      <c r="AWT1496" s="275"/>
      <c r="AWU1496" s="275"/>
      <c r="AWV1496" s="275"/>
      <c r="AWW1496" s="275"/>
      <c r="AWX1496" s="275"/>
      <c r="AWY1496" s="275"/>
      <c r="AWZ1496" s="275"/>
      <c r="AXA1496" s="275"/>
      <c r="AXB1496" s="275"/>
      <c r="AXC1496" s="275"/>
      <c r="AXD1496" s="275"/>
      <c r="AXE1496" s="275"/>
      <c r="AXF1496" s="275"/>
      <c r="AXG1496" s="275"/>
      <c r="AXH1496" s="275"/>
      <c r="AXI1496" s="275"/>
      <c r="AXJ1496" s="275"/>
      <c r="AXK1496" s="275"/>
      <c r="AXL1496" s="275"/>
      <c r="AXM1496" s="275"/>
      <c r="AXN1496" s="275"/>
      <c r="AXO1496" s="275"/>
      <c r="AXP1496" s="275"/>
      <c r="AXQ1496" s="275"/>
      <c r="AXR1496" s="275"/>
      <c r="AXS1496" s="275"/>
      <c r="AXT1496" s="275"/>
      <c r="AXU1496" s="275"/>
      <c r="AXV1496" s="275"/>
      <c r="AXW1496" s="275"/>
      <c r="AXX1496" s="275"/>
      <c r="AXY1496" s="275"/>
      <c r="AXZ1496" s="275"/>
      <c r="AYA1496" s="275"/>
      <c r="AYB1496" s="275"/>
      <c r="AYC1496" s="275"/>
      <c r="AYD1496" s="275"/>
      <c r="AYE1496" s="275"/>
      <c r="AYF1496" s="275"/>
      <c r="AYG1496" s="275"/>
      <c r="AYH1496" s="275"/>
      <c r="AYI1496" s="275"/>
      <c r="AYJ1496" s="275"/>
      <c r="AYK1496" s="275"/>
      <c r="AYL1496" s="275"/>
      <c r="AYM1496" s="275"/>
      <c r="AYN1496" s="275"/>
      <c r="AYO1496" s="275"/>
      <c r="AYP1496" s="275"/>
      <c r="AYQ1496" s="275"/>
      <c r="AYR1496" s="275"/>
      <c r="AYS1496" s="275"/>
      <c r="AYT1496" s="275"/>
      <c r="AYU1496" s="275"/>
      <c r="AYV1496" s="275"/>
      <c r="AYW1496" s="275"/>
      <c r="AYX1496" s="275"/>
      <c r="AYY1496" s="275"/>
      <c r="AYZ1496" s="275"/>
      <c r="AZA1496" s="275"/>
      <c r="AZB1496" s="275"/>
      <c r="AZC1496" s="275"/>
      <c r="AZD1496" s="275"/>
      <c r="AZE1496" s="275"/>
      <c r="AZF1496" s="275"/>
      <c r="AZG1496" s="275"/>
      <c r="AZH1496" s="275"/>
      <c r="AZI1496" s="275"/>
      <c r="AZJ1496" s="275"/>
      <c r="AZK1496" s="275"/>
      <c r="AZL1496" s="275"/>
      <c r="AZM1496" s="275"/>
      <c r="AZN1496" s="275"/>
      <c r="AZO1496" s="275"/>
      <c r="AZP1496" s="275"/>
      <c r="AZQ1496" s="275"/>
      <c r="AZR1496" s="275"/>
      <c r="AZS1496" s="275"/>
      <c r="AZT1496" s="275"/>
      <c r="AZU1496" s="275"/>
      <c r="AZV1496" s="275"/>
      <c r="AZW1496" s="275"/>
      <c r="AZX1496" s="275"/>
      <c r="AZY1496" s="275"/>
      <c r="AZZ1496" s="275"/>
      <c r="BAA1496" s="275"/>
      <c r="BAB1496" s="275"/>
      <c r="BAC1496" s="275"/>
      <c r="BAD1496" s="275"/>
      <c r="BAE1496" s="275"/>
      <c r="BAF1496" s="275"/>
      <c r="BAG1496" s="275"/>
      <c r="BAH1496" s="275"/>
      <c r="BAI1496" s="275"/>
      <c r="BAJ1496" s="275"/>
      <c r="BAK1496" s="275"/>
      <c r="BAL1496" s="275"/>
      <c r="BAM1496" s="275"/>
      <c r="BAN1496" s="275"/>
      <c r="BAO1496" s="275"/>
      <c r="BAP1496" s="275"/>
      <c r="BAQ1496" s="275"/>
      <c r="BAR1496" s="275"/>
      <c r="BAS1496" s="275"/>
      <c r="BAT1496" s="275"/>
      <c r="BAU1496" s="275"/>
      <c r="BAV1496" s="275"/>
      <c r="BAW1496" s="275"/>
      <c r="BAX1496" s="275"/>
      <c r="BAY1496" s="275"/>
      <c r="BAZ1496" s="275"/>
      <c r="BBA1496" s="275"/>
      <c r="BBB1496" s="275"/>
      <c r="BBC1496" s="275"/>
      <c r="BBD1496" s="275"/>
      <c r="BBE1496" s="275"/>
      <c r="BBF1496" s="275"/>
      <c r="BBG1496" s="275"/>
      <c r="BBH1496" s="275"/>
      <c r="BBI1496" s="275"/>
      <c r="BBJ1496" s="275"/>
      <c r="BBK1496" s="275"/>
      <c r="BBL1496" s="275"/>
      <c r="BBM1496" s="275"/>
      <c r="BBN1496" s="275"/>
      <c r="BBO1496" s="275"/>
      <c r="BBP1496" s="275"/>
      <c r="BBQ1496" s="275"/>
      <c r="BBR1496" s="275"/>
      <c r="BBS1496" s="275"/>
      <c r="BBT1496" s="275"/>
      <c r="BBU1496" s="275"/>
      <c r="BBV1496" s="275"/>
      <c r="BBW1496" s="275"/>
      <c r="BBX1496" s="275"/>
      <c r="BBY1496" s="275"/>
      <c r="BBZ1496" s="275"/>
      <c r="BCA1496" s="275"/>
      <c r="BCB1496" s="275"/>
      <c r="BCC1496" s="275"/>
      <c r="BCD1496" s="275"/>
      <c r="BCE1496" s="275"/>
      <c r="BCF1496" s="275"/>
      <c r="BCG1496" s="275"/>
      <c r="BCH1496" s="275"/>
      <c r="BCI1496" s="275"/>
      <c r="BCJ1496" s="275"/>
      <c r="BCK1496" s="275"/>
      <c r="BCL1496" s="275"/>
      <c r="BCM1496" s="275"/>
      <c r="BCN1496" s="275"/>
      <c r="BCO1496" s="275"/>
      <c r="BCP1496" s="275"/>
      <c r="BCQ1496" s="275"/>
      <c r="BCR1496" s="275"/>
      <c r="BCS1496" s="275"/>
      <c r="BCT1496" s="275"/>
      <c r="BCU1496" s="275"/>
      <c r="BCV1496" s="275"/>
      <c r="BCW1496" s="275"/>
      <c r="BCX1496" s="275"/>
      <c r="BCY1496" s="275"/>
      <c r="BCZ1496" s="275"/>
      <c r="BDA1496" s="275"/>
      <c r="BDB1496" s="275"/>
      <c r="BDC1496" s="275"/>
      <c r="BDD1496" s="275"/>
      <c r="BDE1496" s="275"/>
      <c r="BDF1496" s="275"/>
      <c r="BDG1496" s="275"/>
      <c r="BDH1496" s="275"/>
      <c r="BDI1496" s="275"/>
      <c r="BDJ1496" s="275"/>
      <c r="BDK1496" s="275"/>
      <c r="BDL1496" s="275"/>
      <c r="BDM1496" s="275"/>
      <c r="BDN1496" s="275"/>
      <c r="BDO1496" s="275"/>
      <c r="BDP1496" s="275"/>
      <c r="BDQ1496" s="275"/>
      <c r="BDR1496" s="275"/>
      <c r="BDS1496" s="275"/>
      <c r="BDT1496" s="275"/>
      <c r="BDU1496" s="275"/>
      <c r="BDV1496" s="275"/>
      <c r="BDW1496" s="275"/>
      <c r="BDX1496" s="275"/>
      <c r="BDY1496" s="275"/>
      <c r="BDZ1496" s="275"/>
      <c r="BEA1496" s="275"/>
      <c r="BEB1496" s="275"/>
      <c r="BEC1496" s="275"/>
      <c r="BED1496" s="275"/>
      <c r="BEE1496" s="275"/>
      <c r="BEF1496" s="275"/>
      <c r="BEG1496" s="275"/>
      <c r="BEH1496" s="275"/>
      <c r="BEI1496" s="275"/>
      <c r="BEJ1496" s="275"/>
      <c r="BEK1496" s="275"/>
      <c r="BEL1496" s="275"/>
      <c r="BEM1496" s="275"/>
      <c r="BEN1496" s="275"/>
      <c r="BEO1496" s="275"/>
      <c r="BEP1496" s="275"/>
      <c r="BEQ1496" s="275"/>
      <c r="BER1496" s="275"/>
      <c r="BES1496" s="275"/>
      <c r="BET1496" s="275"/>
      <c r="BEU1496" s="275"/>
      <c r="BEV1496" s="275"/>
      <c r="BEW1496" s="275"/>
      <c r="BEX1496" s="275"/>
      <c r="BEY1496" s="275"/>
      <c r="BEZ1496" s="275"/>
      <c r="BFA1496" s="275"/>
      <c r="BFB1496" s="275"/>
      <c r="BFC1496" s="275"/>
      <c r="BFD1496" s="275"/>
      <c r="BFE1496" s="275"/>
      <c r="BFF1496" s="275"/>
      <c r="BFG1496" s="275"/>
      <c r="BFH1496" s="275"/>
      <c r="BFI1496" s="275"/>
      <c r="BFJ1496" s="275"/>
      <c r="BFK1496" s="275"/>
      <c r="BFL1496" s="275"/>
      <c r="BFM1496" s="275"/>
      <c r="BFN1496" s="275"/>
      <c r="BFO1496" s="275"/>
      <c r="BFP1496" s="275"/>
      <c r="BFQ1496" s="275"/>
      <c r="BFR1496" s="275"/>
      <c r="BFS1496" s="275"/>
      <c r="BFT1496" s="275"/>
      <c r="BFU1496" s="275"/>
      <c r="BFV1496" s="275"/>
      <c r="BFW1496" s="275"/>
      <c r="BFX1496" s="275"/>
      <c r="BFY1496" s="275"/>
      <c r="BFZ1496" s="275"/>
      <c r="BGA1496" s="275"/>
      <c r="BGB1496" s="275"/>
      <c r="BGC1496" s="275"/>
      <c r="BGD1496" s="275"/>
      <c r="BGE1496" s="275"/>
      <c r="BGF1496" s="275"/>
      <c r="BGG1496" s="275"/>
      <c r="BGH1496" s="275"/>
      <c r="BGI1496" s="275"/>
      <c r="BGJ1496" s="275"/>
      <c r="BGK1496" s="275"/>
      <c r="BGL1496" s="275"/>
      <c r="BGM1496" s="275"/>
      <c r="BGN1496" s="275"/>
      <c r="BGO1496" s="275"/>
      <c r="BGP1496" s="275"/>
      <c r="BGQ1496" s="275"/>
      <c r="BGR1496" s="275"/>
      <c r="BGS1496" s="275"/>
      <c r="BGT1496" s="275"/>
      <c r="BGU1496" s="275"/>
      <c r="BGV1496" s="275"/>
      <c r="BGW1496" s="275"/>
      <c r="BGX1496" s="275"/>
      <c r="BGY1496" s="275"/>
      <c r="BGZ1496" s="275"/>
      <c r="BHA1496" s="275"/>
      <c r="BHB1496" s="275"/>
      <c r="BHC1496" s="275"/>
      <c r="BHD1496" s="275"/>
      <c r="BHE1496" s="275"/>
      <c r="BHF1496" s="275"/>
      <c r="BHG1496" s="275"/>
      <c r="BHH1496" s="275"/>
      <c r="BHI1496" s="275"/>
      <c r="BHJ1496" s="275"/>
      <c r="BHK1496" s="275"/>
      <c r="BHL1496" s="275"/>
      <c r="BHM1496" s="275"/>
      <c r="BHN1496" s="275"/>
      <c r="BHO1496" s="275"/>
      <c r="BHP1496" s="275"/>
      <c r="BHQ1496" s="275"/>
      <c r="BHR1496" s="275"/>
      <c r="BHS1496" s="275"/>
      <c r="BHT1496" s="275"/>
      <c r="BHU1496" s="275"/>
      <c r="BHV1496" s="275"/>
      <c r="BHW1496" s="275"/>
      <c r="BHX1496" s="275"/>
      <c r="BHY1496" s="275"/>
      <c r="BHZ1496" s="275"/>
      <c r="BIA1496" s="275"/>
      <c r="BIB1496" s="275"/>
      <c r="BIC1496" s="275"/>
      <c r="BID1496" s="275"/>
      <c r="BIE1496" s="275"/>
      <c r="BIF1496" s="275"/>
      <c r="BIG1496" s="275"/>
      <c r="BIH1496" s="275"/>
      <c r="BII1496" s="275"/>
      <c r="BIJ1496" s="275"/>
      <c r="BIK1496" s="275"/>
      <c r="BIL1496" s="275"/>
      <c r="BIM1496" s="275"/>
      <c r="BIN1496" s="275"/>
      <c r="BIO1496" s="275"/>
      <c r="BIP1496" s="275"/>
      <c r="BIQ1496" s="275"/>
      <c r="BIR1496" s="275"/>
      <c r="BIS1496" s="275"/>
      <c r="BIT1496" s="275"/>
      <c r="BIU1496" s="275"/>
      <c r="BIV1496" s="275"/>
      <c r="BIW1496" s="275"/>
      <c r="BIX1496" s="275"/>
      <c r="BIY1496" s="275"/>
      <c r="BIZ1496" s="275"/>
      <c r="BJA1496" s="275"/>
      <c r="BJB1496" s="275"/>
      <c r="BJC1496" s="275"/>
      <c r="BJD1496" s="275"/>
      <c r="BJE1496" s="275"/>
      <c r="BJF1496" s="275"/>
      <c r="BJG1496" s="275"/>
      <c r="BJH1496" s="275"/>
      <c r="BJI1496" s="275"/>
      <c r="BJJ1496" s="275"/>
      <c r="BJK1496" s="275"/>
      <c r="BJL1496" s="275"/>
      <c r="BJM1496" s="275"/>
      <c r="BJN1496" s="275"/>
      <c r="BJO1496" s="275"/>
      <c r="BJP1496" s="275"/>
      <c r="BJQ1496" s="275"/>
      <c r="BJR1496" s="275"/>
      <c r="BJS1496" s="275"/>
      <c r="BJT1496" s="275"/>
      <c r="BJU1496" s="275"/>
      <c r="BJV1496" s="275"/>
      <c r="BJW1496" s="275"/>
      <c r="BJX1496" s="275"/>
      <c r="BJY1496" s="275"/>
      <c r="BJZ1496" s="275"/>
      <c r="BKA1496" s="275"/>
      <c r="BKB1496" s="275"/>
      <c r="BKC1496" s="275"/>
      <c r="BKD1496" s="275"/>
      <c r="BKE1496" s="275"/>
      <c r="BKF1496" s="275"/>
      <c r="BKG1496" s="275"/>
      <c r="BKH1496" s="275"/>
      <c r="BKI1496" s="275"/>
      <c r="BKJ1496" s="275"/>
      <c r="BKK1496" s="275"/>
      <c r="BKL1496" s="275"/>
      <c r="BKM1496" s="275"/>
      <c r="BKN1496" s="275"/>
      <c r="BKO1496" s="275"/>
      <c r="BKP1496" s="275"/>
      <c r="BKQ1496" s="275"/>
      <c r="BKR1496" s="275"/>
      <c r="BKS1496" s="275"/>
      <c r="BKT1496" s="275"/>
      <c r="BKU1496" s="275"/>
      <c r="BKV1496" s="275"/>
      <c r="BKW1496" s="275"/>
      <c r="BKX1496" s="275"/>
      <c r="BKY1496" s="275"/>
      <c r="BKZ1496" s="275"/>
      <c r="BLA1496" s="275"/>
      <c r="BLB1496" s="275"/>
      <c r="BLC1496" s="275"/>
      <c r="BLD1496" s="275"/>
      <c r="BLE1496" s="275"/>
      <c r="BLF1496" s="275"/>
      <c r="BLG1496" s="275"/>
      <c r="BLH1496" s="275"/>
      <c r="BLI1496" s="275"/>
      <c r="BLJ1496" s="275"/>
      <c r="BLK1496" s="275"/>
      <c r="BLL1496" s="275"/>
      <c r="BLM1496" s="275"/>
      <c r="BLN1496" s="275"/>
      <c r="BLO1496" s="275"/>
      <c r="BLP1496" s="275"/>
      <c r="BLQ1496" s="275"/>
      <c r="BLR1496" s="275"/>
      <c r="BLS1496" s="275"/>
      <c r="BLT1496" s="275"/>
      <c r="BLU1496" s="275"/>
      <c r="BLV1496" s="275"/>
      <c r="BLW1496" s="275"/>
      <c r="BLX1496" s="275"/>
      <c r="BLY1496" s="275"/>
      <c r="BLZ1496" s="275"/>
      <c r="BMA1496" s="275"/>
      <c r="BMB1496" s="275"/>
      <c r="BMC1496" s="275"/>
      <c r="BMD1496" s="275"/>
      <c r="BME1496" s="275"/>
      <c r="BMF1496" s="275"/>
      <c r="BMG1496" s="275"/>
      <c r="BMH1496" s="275"/>
      <c r="BMI1496" s="275"/>
      <c r="BMJ1496" s="275"/>
      <c r="BMK1496" s="275"/>
      <c r="BML1496" s="275"/>
      <c r="BMM1496" s="275"/>
      <c r="BMN1496" s="275"/>
      <c r="BMO1496" s="275"/>
      <c r="BMP1496" s="275"/>
      <c r="BMQ1496" s="275"/>
      <c r="BMR1496" s="275"/>
      <c r="BMS1496" s="275"/>
      <c r="BMT1496" s="275"/>
      <c r="BMU1496" s="275"/>
      <c r="BMV1496" s="275"/>
      <c r="BMW1496" s="275"/>
      <c r="BMX1496" s="275"/>
      <c r="BMY1496" s="275"/>
      <c r="BMZ1496" s="275"/>
      <c r="BNA1496" s="275"/>
      <c r="BNB1496" s="275"/>
      <c r="BNC1496" s="275"/>
      <c r="BND1496" s="275"/>
      <c r="BNE1496" s="275"/>
      <c r="BNF1496" s="275"/>
      <c r="BNG1496" s="275"/>
      <c r="BNH1496" s="275"/>
      <c r="BNI1496" s="275"/>
      <c r="BNJ1496" s="275"/>
      <c r="BNK1496" s="275"/>
      <c r="BNL1496" s="275"/>
      <c r="BNM1496" s="275"/>
      <c r="BNN1496" s="275"/>
      <c r="BNO1496" s="275"/>
      <c r="BNP1496" s="275"/>
      <c r="BNQ1496" s="275"/>
      <c r="BNR1496" s="275"/>
      <c r="BNS1496" s="275"/>
      <c r="BNT1496" s="275"/>
      <c r="BNU1496" s="275"/>
      <c r="BNV1496" s="275"/>
      <c r="BNW1496" s="275"/>
      <c r="BNX1496" s="275"/>
      <c r="BNY1496" s="275"/>
      <c r="BNZ1496" s="275"/>
      <c r="BOA1496" s="275"/>
      <c r="BOB1496" s="275"/>
      <c r="BOC1496" s="275"/>
      <c r="BOD1496" s="275"/>
      <c r="BOE1496" s="275"/>
      <c r="BOF1496" s="275"/>
      <c r="BOG1496" s="275"/>
      <c r="BOH1496" s="275"/>
      <c r="BOI1496" s="275"/>
      <c r="BOJ1496" s="275"/>
      <c r="BOK1496" s="275"/>
      <c r="BOL1496" s="275"/>
      <c r="BOM1496" s="275"/>
      <c r="BON1496" s="275"/>
      <c r="BOO1496" s="275"/>
      <c r="BOP1496" s="275"/>
      <c r="BOQ1496" s="275"/>
      <c r="BOR1496" s="275"/>
      <c r="BOS1496" s="275"/>
      <c r="BOT1496" s="275"/>
      <c r="BOU1496" s="275"/>
      <c r="BOV1496" s="275"/>
      <c r="BOW1496" s="275"/>
      <c r="BOX1496" s="275"/>
      <c r="BOY1496" s="275"/>
      <c r="BOZ1496" s="275"/>
      <c r="BPA1496" s="275"/>
      <c r="BPB1496" s="275"/>
      <c r="BPC1496" s="275"/>
      <c r="BPD1496" s="275"/>
      <c r="BPE1496" s="275"/>
      <c r="BPF1496" s="275"/>
      <c r="BPG1496" s="275"/>
      <c r="BPH1496" s="275"/>
      <c r="BPI1496" s="275"/>
      <c r="BPJ1496" s="275"/>
      <c r="BPK1496" s="275"/>
      <c r="BPL1496" s="275"/>
      <c r="BPM1496" s="275"/>
      <c r="BPN1496" s="275"/>
      <c r="BPO1496" s="275"/>
      <c r="BPP1496" s="275"/>
      <c r="BPQ1496" s="275"/>
      <c r="BPR1496" s="275"/>
      <c r="BPS1496" s="275"/>
      <c r="BPT1496" s="275"/>
      <c r="BPU1496" s="275"/>
      <c r="BPV1496" s="275"/>
      <c r="BPW1496" s="275"/>
      <c r="BPX1496" s="275"/>
      <c r="BPY1496" s="275"/>
      <c r="BPZ1496" s="275"/>
      <c r="BQA1496" s="275"/>
      <c r="BQB1496" s="275"/>
      <c r="BQC1496" s="275"/>
      <c r="BQD1496" s="275"/>
      <c r="BQE1496" s="275"/>
      <c r="BQF1496" s="275"/>
      <c r="BQG1496" s="275"/>
      <c r="BQH1496" s="275"/>
      <c r="BQI1496" s="275"/>
      <c r="BQJ1496" s="275"/>
      <c r="BQK1496" s="275"/>
      <c r="BQL1496" s="275"/>
      <c r="BQM1496" s="275"/>
      <c r="BQN1496" s="275"/>
      <c r="BQO1496" s="275"/>
      <c r="BQP1496" s="275"/>
      <c r="BQQ1496" s="275"/>
      <c r="BQR1496" s="275"/>
      <c r="BQS1496" s="275"/>
      <c r="BQT1496" s="275"/>
      <c r="BQU1496" s="275"/>
      <c r="BQV1496" s="275"/>
      <c r="BQW1496" s="275"/>
      <c r="BQX1496" s="275"/>
      <c r="BQY1496" s="275"/>
      <c r="BQZ1496" s="275"/>
      <c r="BRA1496" s="275"/>
      <c r="BRB1496" s="275"/>
      <c r="BRC1496" s="275"/>
      <c r="BRD1496" s="275"/>
      <c r="BRE1496" s="275"/>
      <c r="BRF1496" s="275"/>
      <c r="BRG1496" s="275"/>
      <c r="BRH1496" s="275"/>
      <c r="BRI1496" s="275"/>
      <c r="BRJ1496" s="275"/>
      <c r="BRK1496" s="275"/>
      <c r="BRL1496" s="275"/>
      <c r="BRM1496" s="275"/>
      <c r="BRN1496" s="275"/>
      <c r="BRO1496" s="275"/>
      <c r="BRP1496" s="275"/>
      <c r="BRQ1496" s="275"/>
      <c r="BRR1496" s="275"/>
      <c r="BRS1496" s="275"/>
      <c r="BRT1496" s="275"/>
      <c r="BRU1496" s="275"/>
      <c r="BRV1496" s="275"/>
      <c r="BRW1496" s="275"/>
      <c r="BRX1496" s="275"/>
      <c r="BRY1496" s="275"/>
      <c r="BRZ1496" s="275"/>
      <c r="BSA1496" s="275"/>
      <c r="BSB1496" s="275"/>
      <c r="BSC1496" s="275"/>
      <c r="BSD1496" s="275"/>
      <c r="BSE1496" s="275"/>
      <c r="BSF1496" s="275"/>
      <c r="BSG1496" s="275"/>
      <c r="BSH1496" s="275"/>
      <c r="BSI1496" s="275"/>
      <c r="BSJ1496" s="275"/>
      <c r="BSK1496" s="275"/>
      <c r="BSL1496" s="275"/>
      <c r="BSM1496" s="275"/>
      <c r="BSN1496" s="275"/>
      <c r="BSO1496" s="275"/>
      <c r="BSP1496" s="275"/>
      <c r="BSQ1496" s="275"/>
      <c r="BSR1496" s="275"/>
      <c r="BSS1496" s="275"/>
      <c r="BST1496" s="275"/>
      <c r="BSU1496" s="275"/>
      <c r="BSV1496" s="275"/>
      <c r="BSW1496" s="275"/>
      <c r="BSX1496" s="275"/>
      <c r="BSY1496" s="275"/>
      <c r="BSZ1496" s="275"/>
      <c r="BTA1496" s="275"/>
      <c r="BTB1496" s="275"/>
      <c r="BTC1496" s="275"/>
      <c r="BTD1496" s="275"/>
      <c r="BTE1496" s="275"/>
      <c r="BTF1496" s="275"/>
      <c r="BTG1496" s="275"/>
      <c r="BTH1496" s="275"/>
      <c r="BTI1496" s="275"/>
      <c r="BTJ1496" s="275"/>
      <c r="BTK1496" s="275"/>
      <c r="BTL1496" s="275"/>
      <c r="BTM1496" s="275"/>
      <c r="BTN1496" s="275"/>
      <c r="BTO1496" s="275"/>
      <c r="BTP1496" s="275"/>
      <c r="BTQ1496" s="275"/>
      <c r="BTR1496" s="275"/>
      <c r="BTS1496" s="275"/>
      <c r="BTT1496" s="275"/>
      <c r="BTU1496" s="275"/>
      <c r="BTV1496" s="275"/>
      <c r="BTW1496" s="275"/>
      <c r="BTX1496" s="275"/>
      <c r="BTY1496" s="275"/>
      <c r="BTZ1496" s="275"/>
      <c r="BUA1496" s="275"/>
      <c r="BUB1496" s="275"/>
      <c r="BUC1496" s="275"/>
      <c r="BUD1496" s="275"/>
      <c r="BUE1496" s="275"/>
      <c r="BUF1496" s="275"/>
      <c r="BUG1496" s="275"/>
      <c r="BUH1496" s="275"/>
      <c r="BUI1496" s="275"/>
      <c r="BUJ1496" s="275"/>
      <c r="BUK1496" s="275"/>
      <c r="BUL1496" s="275"/>
      <c r="BUM1496" s="275"/>
      <c r="BUN1496" s="275"/>
      <c r="BUO1496" s="275"/>
      <c r="BUP1496" s="275"/>
      <c r="BUQ1496" s="275"/>
      <c r="BUR1496" s="275"/>
      <c r="BUS1496" s="275"/>
      <c r="BUT1496" s="275"/>
      <c r="BUU1496" s="275"/>
      <c r="BUV1496" s="275"/>
      <c r="BUW1496" s="275"/>
      <c r="BUX1496" s="275"/>
      <c r="BUY1496" s="275"/>
      <c r="BUZ1496" s="275"/>
      <c r="BVA1496" s="275"/>
      <c r="BVB1496" s="275"/>
      <c r="BVC1496" s="275"/>
      <c r="BVD1496" s="275"/>
      <c r="BVE1496" s="275"/>
      <c r="BVF1496" s="275"/>
      <c r="BVG1496" s="275"/>
      <c r="BVH1496" s="275"/>
      <c r="BVI1496" s="275"/>
      <c r="BVJ1496" s="275"/>
      <c r="BVK1496" s="275"/>
      <c r="BVL1496" s="275"/>
      <c r="BVM1496" s="275"/>
      <c r="BVN1496" s="275"/>
      <c r="BVO1496" s="275"/>
      <c r="BVP1496" s="275"/>
      <c r="BVQ1496" s="275"/>
      <c r="BVR1496" s="275"/>
      <c r="BVS1496" s="275"/>
      <c r="BVT1496" s="275"/>
      <c r="BVU1496" s="275"/>
      <c r="BVV1496" s="275"/>
      <c r="BVW1496" s="275"/>
      <c r="BVX1496" s="275"/>
      <c r="BVY1496" s="275"/>
      <c r="BVZ1496" s="275"/>
      <c r="BWA1496" s="275"/>
      <c r="BWB1496" s="275"/>
      <c r="BWC1496" s="275"/>
      <c r="BWD1496" s="275"/>
      <c r="BWE1496" s="275"/>
      <c r="BWF1496" s="275"/>
      <c r="BWG1496" s="275"/>
      <c r="BWH1496" s="275"/>
      <c r="BWI1496" s="275"/>
      <c r="BWJ1496" s="275"/>
      <c r="BWK1496" s="275"/>
      <c r="BWL1496" s="275"/>
      <c r="BWM1496" s="275"/>
      <c r="BWN1496" s="275"/>
      <c r="BWO1496" s="275"/>
      <c r="BWP1496" s="275"/>
      <c r="BWQ1496" s="275"/>
      <c r="BWR1496" s="275"/>
      <c r="BWS1496" s="275"/>
      <c r="BWT1496" s="275"/>
      <c r="BWU1496" s="275"/>
      <c r="BWV1496" s="275"/>
      <c r="BWW1496" s="275"/>
      <c r="BWX1496" s="275"/>
      <c r="BWY1496" s="275"/>
      <c r="BWZ1496" s="275"/>
      <c r="BXA1496" s="275"/>
      <c r="BXB1496" s="275"/>
      <c r="BXC1496" s="275"/>
      <c r="BXD1496" s="275"/>
      <c r="BXE1496" s="275"/>
      <c r="BXF1496" s="275"/>
      <c r="BXG1496" s="275"/>
      <c r="BXH1496" s="275"/>
      <c r="BXI1496" s="275"/>
      <c r="BXJ1496" s="275"/>
      <c r="BXK1496" s="275"/>
      <c r="BXL1496" s="275"/>
      <c r="BXM1496" s="275"/>
      <c r="BXN1496" s="275"/>
      <c r="BXO1496" s="275"/>
      <c r="BXP1496" s="275"/>
      <c r="BXQ1496" s="275"/>
      <c r="BXR1496" s="275"/>
      <c r="BXS1496" s="275"/>
      <c r="BXT1496" s="275"/>
      <c r="BXU1496" s="275"/>
      <c r="BXV1496" s="275"/>
      <c r="BXW1496" s="275"/>
      <c r="BXX1496" s="275"/>
      <c r="BXY1496" s="275"/>
      <c r="BXZ1496" s="275"/>
      <c r="BYA1496" s="275"/>
      <c r="BYB1496" s="275"/>
      <c r="BYC1496" s="275"/>
      <c r="BYD1496" s="275"/>
      <c r="BYE1496" s="275"/>
      <c r="BYF1496" s="275"/>
      <c r="BYG1496" s="275"/>
      <c r="BYH1496" s="275"/>
      <c r="BYI1496" s="275"/>
      <c r="BYJ1496" s="275"/>
      <c r="BYK1496" s="275"/>
      <c r="BYL1496" s="275"/>
      <c r="BYM1496" s="275"/>
      <c r="BYN1496" s="275"/>
      <c r="BYO1496" s="275"/>
      <c r="BYP1496" s="275"/>
      <c r="BYQ1496" s="275"/>
      <c r="BYR1496" s="275"/>
      <c r="BYS1496" s="275"/>
      <c r="BYT1496" s="275"/>
      <c r="BYU1496" s="275"/>
      <c r="BYV1496" s="275"/>
      <c r="BYW1496" s="275"/>
      <c r="BYX1496" s="275"/>
      <c r="BYY1496" s="275"/>
      <c r="BYZ1496" s="275"/>
      <c r="BZA1496" s="275"/>
      <c r="BZB1496" s="275"/>
      <c r="BZC1496" s="275"/>
      <c r="BZD1496" s="275"/>
      <c r="BZE1496" s="275"/>
      <c r="BZF1496" s="275"/>
      <c r="BZG1496" s="275"/>
      <c r="BZH1496" s="275"/>
      <c r="BZI1496" s="275"/>
      <c r="BZJ1496" s="275"/>
      <c r="BZK1496" s="275"/>
      <c r="BZL1496" s="275"/>
      <c r="BZM1496" s="275"/>
      <c r="BZN1496" s="275"/>
      <c r="BZO1496" s="275"/>
      <c r="BZP1496" s="275"/>
      <c r="BZQ1496" s="275"/>
      <c r="BZR1496" s="275"/>
      <c r="BZS1496" s="275"/>
      <c r="BZT1496" s="275"/>
      <c r="BZU1496" s="275"/>
      <c r="BZV1496" s="275"/>
      <c r="BZW1496" s="275"/>
      <c r="BZX1496" s="275"/>
      <c r="BZY1496" s="275"/>
      <c r="BZZ1496" s="275"/>
      <c r="CAA1496" s="275"/>
      <c r="CAB1496" s="275"/>
      <c r="CAC1496" s="275"/>
      <c r="CAD1496" s="275"/>
      <c r="CAE1496" s="275"/>
      <c r="CAF1496" s="275"/>
      <c r="CAG1496" s="275"/>
      <c r="CAH1496" s="275"/>
      <c r="CAI1496" s="275"/>
      <c r="CAJ1496" s="275"/>
      <c r="CAK1496" s="275"/>
      <c r="CAL1496" s="275"/>
      <c r="CAM1496" s="275"/>
      <c r="CAN1496" s="275"/>
      <c r="CAO1496" s="275"/>
      <c r="CAP1496" s="275"/>
      <c r="CAQ1496" s="275"/>
      <c r="CAR1496" s="275"/>
      <c r="CAS1496" s="275"/>
      <c r="CAT1496" s="275"/>
      <c r="CAU1496" s="275"/>
      <c r="CAV1496" s="275"/>
      <c r="CAW1496" s="275"/>
      <c r="CAX1496" s="275"/>
      <c r="CAY1496" s="275"/>
      <c r="CAZ1496" s="275"/>
      <c r="CBA1496" s="275"/>
      <c r="CBB1496" s="275"/>
      <c r="CBC1496" s="275"/>
      <c r="CBD1496" s="275"/>
      <c r="CBE1496" s="275"/>
      <c r="CBF1496" s="275"/>
      <c r="CBG1496" s="275"/>
      <c r="CBH1496" s="275"/>
      <c r="CBI1496" s="275"/>
      <c r="CBJ1496" s="275"/>
      <c r="CBK1496" s="275"/>
      <c r="CBL1496" s="275"/>
      <c r="CBM1496" s="275"/>
      <c r="CBN1496" s="275"/>
      <c r="CBO1496" s="275"/>
      <c r="CBP1496" s="275"/>
      <c r="CBQ1496" s="275"/>
      <c r="CBR1496" s="275"/>
      <c r="CBS1496" s="275"/>
      <c r="CBT1496" s="275"/>
      <c r="CBU1496" s="275"/>
      <c r="CBV1496" s="275"/>
      <c r="CBW1496" s="275"/>
      <c r="CBX1496" s="275"/>
      <c r="CBY1496" s="275"/>
      <c r="CBZ1496" s="275"/>
      <c r="CCA1496" s="275"/>
      <c r="CCB1496" s="275"/>
      <c r="CCC1496" s="275"/>
      <c r="CCD1496" s="275"/>
      <c r="CCE1496" s="275"/>
      <c r="CCF1496" s="275"/>
      <c r="CCG1496" s="275"/>
      <c r="CCH1496" s="275"/>
      <c r="CCI1496" s="275"/>
      <c r="CCJ1496" s="275"/>
      <c r="CCK1496" s="275"/>
      <c r="CCL1496" s="275"/>
      <c r="CCM1496" s="275"/>
      <c r="CCN1496" s="275"/>
      <c r="CCO1496" s="275"/>
      <c r="CCP1496" s="275"/>
      <c r="CCQ1496" s="275"/>
      <c r="CCR1496" s="275"/>
      <c r="CCS1496" s="275"/>
      <c r="CCT1496" s="275"/>
      <c r="CCU1496" s="275"/>
      <c r="CCV1496" s="275"/>
      <c r="CCW1496" s="275"/>
      <c r="CCX1496" s="275"/>
      <c r="CCY1496" s="275"/>
      <c r="CCZ1496" s="275"/>
      <c r="CDA1496" s="275"/>
      <c r="CDB1496" s="275"/>
      <c r="CDC1496" s="275"/>
      <c r="CDD1496" s="275"/>
      <c r="CDE1496" s="275"/>
      <c r="CDF1496" s="275"/>
      <c r="CDG1496" s="275"/>
      <c r="CDH1496" s="275"/>
      <c r="CDI1496" s="275"/>
      <c r="CDJ1496" s="275"/>
      <c r="CDK1496" s="275"/>
      <c r="CDL1496" s="275"/>
      <c r="CDM1496" s="275"/>
      <c r="CDN1496" s="275"/>
      <c r="CDO1496" s="275"/>
      <c r="CDP1496" s="275"/>
      <c r="CDQ1496" s="275"/>
      <c r="CDR1496" s="275"/>
      <c r="CDS1496" s="275"/>
      <c r="CDT1496" s="275"/>
      <c r="CDU1496" s="275"/>
      <c r="CDV1496" s="275"/>
      <c r="CDW1496" s="275"/>
      <c r="CDX1496" s="275"/>
      <c r="CDY1496" s="275"/>
      <c r="CDZ1496" s="275"/>
      <c r="CEA1496" s="275"/>
      <c r="CEB1496" s="275"/>
      <c r="CEC1496" s="275"/>
      <c r="CED1496" s="275"/>
      <c r="CEE1496" s="275"/>
      <c r="CEF1496" s="275"/>
      <c r="CEG1496" s="275"/>
      <c r="CEH1496" s="275"/>
      <c r="CEI1496" s="275"/>
      <c r="CEJ1496" s="275"/>
      <c r="CEK1496" s="275"/>
      <c r="CEL1496" s="275"/>
      <c r="CEM1496" s="275"/>
      <c r="CEN1496" s="275"/>
      <c r="CEO1496" s="275"/>
      <c r="CEP1496" s="275"/>
      <c r="CEQ1496" s="275"/>
      <c r="CER1496" s="275"/>
      <c r="CES1496" s="275"/>
      <c r="CET1496" s="275"/>
      <c r="CEU1496" s="275"/>
      <c r="CEV1496" s="275"/>
      <c r="CEW1496" s="275"/>
      <c r="CEX1496" s="275"/>
      <c r="CEY1496" s="275"/>
      <c r="CEZ1496" s="275"/>
      <c r="CFA1496" s="275"/>
      <c r="CFB1496" s="275"/>
      <c r="CFC1496" s="275"/>
      <c r="CFD1496" s="275"/>
      <c r="CFE1496" s="275"/>
      <c r="CFF1496" s="275"/>
      <c r="CFG1496" s="275"/>
      <c r="CFH1496" s="275"/>
      <c r="CFI1496" s="275"/>
      <c r="CFJ1496" s="275"/>
      <c r="CFK1496" s="275"/>
      <c r="CFL1496" s="275"/>
      <c r="CFM1496" s="275"/>
      <c r="CFN1496" s="275"/>
      <c r="CFO1496" s="275"/>
      <c r="CFP1496" s="275"/>
      <c r="CFQ1496" s="275"/>
      <c r="CFR1496" s="275"/>
      <c r="CFS1496" s="275"/>
      <c r="CFT1496" s="275"/>
      <c r="CFU1496" s="275"/>
      <c r="CFV1496" s="275"/>
      <c r="CFW1496" s="275"/>
      <c r="CFX1496" s="275"/>
      <c r="CFY1496" s="275"/>
      <c r="CFZ1496" s="275"/>
      <c r="CGA1496" s="275"/>
      <c r="CGB1496" s="275"/>
      <c r="CGC1496" s="275"/>
      <c r="CGD1496" s="275"/>
      <c r="CGE1496" s="275"/>
      <c r="CGF1496" s="275"/>
      <c r="CGG1496" s="275"/>
      <c r="CGH1496" s="275"/>
      <c r="CGI1496" s="275"/>
      <c r="CGJ1496" s="275"/>
      <c r="CGK1496" s="275"/>
      <c r="CGL1496" s="275"/>
      <c r="CGM1496" s="275"/>
      <c r="CGN1496" s="275"/>
      <c r="CGO1496" s="275"/>
      <c r="CGP1496" s="275"/>
      <c r="CGQ1496" s="275"/>
      <c r="CGR1496" s="275"/>
      <c r="CGS1496" s="275"/>
      <c r="CGT1496" s="275"/>
      <c r="CGU1496" s="275"/>
      <c r="CGV1496" s="275"/>
      <c r="CGW1496" s="275"/>
      <c r="CGX1496" s="275"/>
      <c r="CGY1496" s="275"/>
      <c r="CGZ1496" s="275"/>
      <c r="CHA1496" s="275"/>
      <c r="CHB1496" s="275"/>
      <c r="CHC1496" s="275"/>
      <c r="CHD1496" s="275"/>
      <c r="CHE1496" s="275"/>
      <c r="CHF1496" s="275"/>
      <c r="CHG1496" s="275"/>
      <c r="CHH1496" s="275"/>
      <c r="CHI1496" s="275"/>
      <c r="CHJ1496" s="275"/>
      <c r="CHK1496" s="275"/>
      <c r="CHL1496" s="275"/>
      <c r="CHM1496" s="275"/>
      <c r="CHN1496" s="275"/>
      <c r="CHO1496" s="275"/>
      <c r="CHP1496" s="275"/>
      <c r="CHQ1496" s="275"/>
      <c r="CHR1496" s="275"/>
      <c r="CHS1496" s="275"/>
      <c r="CHT1496" s="275"/>
      <c r="CHU1496" s="275"/>
      <c r="CHV1496" s="275"/>
      <c r="CHW1496" s="275"/>
      <c r="CHX1496" s="275"/>
      <c r="CHY1496" s="275"/>
      <c r="CHZ1496" s="275"/>
      <c r="CIA1496" s="275"/>
      <c r="CIB1496" s="275"/>
      <c r="CIC1496" s="275"/>
      <c r="CID1496" s="275"/>
      <c r="CIE1496" s="275"/>
      <c r="CIF1496" s="275"/>
      <c r="CIG1496" s="275"/>
      <c r="CIH1496" s="275"/>
      <c r="CII1496" s="275"/>
      <c r="CIJ1496" s="275"/>
      <c r="CIK1496" s="275"/>
      <c r="CIL1496" s="275"/>
      <c r="CIM1496" s="275"/>
      <c r="CIN1496" s="275"/>
      <c r="CIO1496" s="275"/>
      <c r="CIP1496" s="275"/>
      <c r="CIQ1496" s="275"/>
      <c r="CIR1496" s="275"/>
      <c r="CIS1496" s="275"/>
      <c r="CIT1496" s="275"/>
      <c r="CIU1496" s="275"/>
      <c r="CIV1496" s="275"/>
      <c r="CIW1496" s="275"/>
      <c r="CIX1496" s="275"/>
      <c r="CIY1496" s="275"/>
      <c r="CIZ1496" s="275"/>
      <c r="CJA1496" s="275"/>
      <c r="CJB1496" s="275"/>
      <c r="CJC1496" s="275"/>
      <c r="CJD1496" s="275"/>
      <c r="CJE1496" s="275"/>
      <c r="CJF1496" s="275"/>
      <c r="CJG1496" s="275"/>
      <c r="CJH1496" s="275"/>
      <c r="CJI1496" s="275"/>
      <c r="CJJ1496" s="275"/>
      <c r="CJK1496" s="275"/>
      <c r="CJL1496" s="275"/>
      <c r="CJM1496" s="275"/>
      <c r="CJN1496" s="275"/>
      <c r="CJO1496" s="275"/>
      <c r="CJP1496" s="275"/>
      <c r="CJQ1496" s="275"/>
      <c r="CJR1496" s="275"/>
      <c r="CJS1496" s="275"/>
      <c r="CJT1496" s="275"/>
      <c r="CJU1496" s="275"/>
      <c r="CJV1496" s="275"/>
      <c r="CJW1496" s="275"/>
      <c r="CJX1496" s="275"/>
      <c r="CJY1496" s="275"/>
      <c r="CJZ1496" s="275"/>
      <c r="CKA1496" s="275"/>
      <c r="CKB1496" s="275"/>
      <c r="CKC1496" s="275"/>
      <c r="CKD1496" s="275"/>
      <c r="CKE1496" s="275"/>
      <c r="CKF1496" s="275"/>
      <c r="CKG1496" s="275"/>
      <c r="CKH1496" s="275"/>
      <c r="CKI1496" s="275"/>
      <c r="CKJ1496" s="275"/>
      <c r="CKK1496" s="275"/>
      <c r="CKL1496" s="275"/>
      <c r="CKM1496" s="275"/>
      <c r="CKN1496" s="275"/>
      <c r="CKO1496" s="275"/>
      <c r="CKP1496" s="275"/>
      <c r="CKQ1496" s="275"/>
      <c r="CKR1496" s="275"/>
      <c r="CKS1496" s="275"/>
      <c r="CKT1496" s="275"/>
      <c r="CKU1496" s="275"/>
      <c r="CKV1496" s="275"/>
      <c r="CKW1496" s="275"/>
      <c r="CKX1496" s="275"/>
      <c r="CKY1496" s="275"/>
      <c r="CKZ1496" s="275"/>
      <c r="CLA1496" s="275"/>
      <c r="CLB1496" s="275"/>
      <c r="CLC1496" s="275"/>
      <c r="CLD1496" s="275"/>
      <c r="CLE1496" s="275"/>
      <c r="CLF1496" s="275"/>
      <c r="CLG1496" s="275"/>
      <c r="CLH1496" s="275"/>
      <c r="CLI1496" s="275"/>
      <c r="CLJ1496" s="275"/>
      <c r="CLK1496" s="275"/>
      <c r="CLL1496" s="275"/>
      <c r="CLM1496" s="275"/>
      <c r="CLN1496" s="275"/>
      <c r="CLO1496" s="275"/>
      <c r="CLP1496" s="275"/>
      <c r="CLQ1496" s="275"/>
      <c r="CLR1496" s="275"/>
      <c r="CLS1496" s="275"/>
      <c r="CLT1496" s="275"/>
      <c r="CLU1496" s="275"/>
      <c r="CLV1496" s="275"/>
      <c r="CLW1496" s="275"/>
      <c r="CLX1496" s="275"/>
      <c r="CLY1496" s="275"/>
      <c r="CLZ1496" s="275"/>
      <c r="CMA1496" s="275"/>
      <c r="CMB1496" s="275"/>
      <c r="CMC1496" s="275"/>
      <c r="CMD1496" s="275"/>
      <c r="CME1496" s="275"/>
      <c r="CMF1496" s="275"/>
      <c r="CMG1496" s="275"/>
      <c r="CMH1496" s="275"/>
      <c r="CMI1496" s="275"/>
      <c r="CMJ1496" s="275"/>
      <c r="CMK1496" s="275"/>
      <c r="CML1496" s="275"/>
      <c r="CMM1496" s="275"/>
      <c r="CMN1496" s="275"/>
      <c r="CMO1496" s="275"/>
      <c r="CMP1496" s="275"/>
      <c r="CMQ1496" s="275"/>
      <c r="CMR1496" s="275"/>
      <c r="CMS1496" s="275"/>
      <c r="CMT1496" s="275"/>
      <c r="CMU1496" s="275"/>
      <c r="CMV1496" s="275"/>
      <c r="CMW1496" s="275"/>
      <c r="CMX1496" s="275"/>
      <c r="CMY1496" s="275"/>
      <c r="CMZ1496" s="275"/>
      <c r="CNA1496" s="275"/>
      <c r="CNB1496" s="275"/>
      <c r="CNC1496" s="275"/>
      <c r="CND1496" s="275"/>
      <c r="CNE1496" s="275"/>
      <c r="CNF1496" s="275"/>
      <c r="CNG1496" s="275"/>
      <c r="CNH1496" s="275"/>
      <c r="CNI1496" s="275"/>
      <c r="CNJ1496" s="275"/>
      <c r="CNK1496" s="275"/>
      <c r="CNL1496" s="275"/>
      <c r="CNM1496" s="275"/>
      <c r="CNN1496" s="275"/>
      <c r="CNO1496" s="275"/>
      <c r="CNP1496" s="275"/>
      <c r="CNQ1496" s="275"/>
      <c r="CNR1496" s="275"/>
      <c r="CNS1496" s="275"/>
      <c r="CNT1496" s="275"/>
      <c r="CNU1496" s="275"/>
      <c r="CNV1496" s="275"/>
      <c r="CNW1496" s="275"/>
      <c r="CNX1496" s="275"/>
      <c r="CNY1496" s="275"/>
      <c r="CNZ1496" s="275"/>
      <c r="COA1496" s="275"/>
      <c r="COB1496" s="275"/>
      <c r="COC1496" s="275"/>
      <c r="COD1496" s="275"/>
      <c r="COE1496" s="275"/>
      <c r="COF1496" s="275"/>
      <c r="COG1496" s="275"/>
      <c r="COH1496" s="275"/>
      <c r="COI1496" s="275"/>
      <c r="COJ1496" s="275"/>
      <c r="COK1496" s="275"/>
      <c r="COL1496" s="275"/>
      <c r="COM1496" s="275"/>
      <c r="CON1496" s="275"/>
      <c r="COO1496" s="275"/>
      <c r="COP1496" s="275"/>
      <c r="COQ1496" s="275"/>
      <c r="COR1496" s="275"/>
      <c r="COS1496" s="275"/>
      <c r="COT1496" s="275"/>
      <c r="COU1496" s="275"/>
      <c r="COV1496" s="275"/>
      <c r="COW1496" s="275"/>
      <c r="COX1496" s="275"/>
      <c r="COY1496" s="275"/>
      <c r="COZ1496" s="275"/>
      <c r="CPA1496" s="275"/>
      <c r="CPB1496" s="275"/>
      <c r="CPC1496" s="275"/>
      <c r="CPD1496" s="275"/>
      <c r="CPE1496" s="275"/>
      <c r="CPF1496" s="275"/>
      <c r="CPG1496" s="275"/>
      <c r="CPH1496" s="275"/>
      <c r="CPI1496" s="275"/>
      <c r="CPJ1496" s="275"/>
      <c r="CPK1496" s="275"/>
      <c r="CPL1496" s="275"/>
      <c r="CPM1496" s="275"/>
      <c r="CPN1496" s="275"/>
      <c r="CPO1496" s="275"/>
      <c r="CPP1496" s="275"/>
      <c r="CPQ1496" s="275"/>
      <c r="CPR1496" s="275"/>
      <c r="CPS1496" s="275"/>
      <c r="CPT1496" s="275"/>
      <c r="CPU1496" s="275"/>
      <c r="CPV1496" s="275"/>
      <c r="CPW1496" s="275"/>
      <c r="CPX1496" s="275"/>
      <c r="CPY1496" s="275"/>
      <c r="CPZ1496" s="275"/>
      <c r="CQA1496" s="275"/>
      <c r="CQB1496" s="275"/>
      <c r="CQC1496" s="275"/>
      <c r="CQD1496" s="275"/>
      <c r="CQE1496" s="275"/>
      <c r="CQF1496" s="275"/>
      <c r="CQG1496" s="275"/>
      <c r="CQH1496" s="275"/>
      <c r="CQI1496" s="275"/>
      <c r="CQJ1496" s="275"/>
      <c r="CQK1496" s="275"/>
      <c r="CQL1496" s="275"/>
      <c r="CQM1496" s="275"/>
      <c r="CQN1496" s="275"/>
      <c r="CQO1496" s="275"/>
      <c r="CQP1496" s="275"/>
      <c r="CQQ1496" s="275"/>
      <c r="CQR1496" s="275"/>
      <c r="CQS1496" s="275"/>
      <c r="CQT1496" s="275"/>
      <c r="CQU1496" s="275"/>
      <c r="CQV1496" s="275"/>
      <c r="CQW1496" s="275"/>
      <c r="CQX1496" s="275"/>
      <c r="CQY1496" s="275"/>
      <c r="CQZ1496" s="275"/>
      <c r="CRA1496" s="275"/>
      <c r="CRB1496" s="275"/>
      <c r="CRC1496" s="275"/>
      <c r="CRD1496" s="275"/>
      <c r="CRE1496" s="275"/>
      <c r="CRF1496" s="275"/>
      <c r="CRG1496" s="275"/>
      <c r="CRH1496" s="275"/>
      <c r="CRI1496" s="275"/>
      <c r="CRJ1496" s="275"/>
      <c r="CRK1496" s="275"/>
      <c r="CRL1496" s="275"/>
      <c r="CRM1496" s="275"/>
      <c r="CRN1496" s="275"/>
      <c r="CRO1496" s="275"/>
      <c r="CRP1496" s="275"/>
      <c r="CRQ1496" s="275"/>
      <c r="CRR1496" s="275"/>
      <c r="CRS1496" s="275"/>
      <c r="CRT1496" s="275"/>
      <c r="CRU1496" s="275"/>
      <c r="CRV1496" s="275"/>
      <c r="CRW1496" s="275"/>
      <c r="CRX1496" s="275"/>
      <c r="CRY1496" s="275"/>
      <c r="CRZ1496" s="275"/>
      <c r="CSA1496" s="275"/>
      <c r="CSB1496" s="275"/>
      <c r="CSC1496" s="275"/>
      <c r="CSD1496" s="275"/>
      <c r="CSE1496" s="275"/>
      <c r="CSF1496" s="275"/>
      <c r="CSG1496" s="275"/>
      <c r="CSH1496" s="275"/>
      <c r="CSI1496" s="275"/>
      <c r="CSJ1496" s="275"/>
      <c r="CSK1496" s="275"/>
      <c r="CSL1496" s="275"/>
      <c r="CSM1496" s="275"/>
      <c r="CSN1496" s="275"/>
      <c r="CSO1496" s="275"/>
      <c r="CSP1496" s="275"/>
      <c r="CSQ1496" s="275"/>
      <c r="CSR1496" s="275"/>
      <c r="CSS1496" s="275"/>
      <c r="CST1496" s="275"/>
      <c r="CSU1496" s="275"/>
      <c r="CSV1496" s="275"/>
      <c r="CSW1496" s="275"/>
      <c r="CSX1496" s="275"/>
      <c r="CSY1496" s="275"/>
      <c r="CSZ1496" s="275"/>
      <c r="CTA1496" s="275"/>
      <c r="CTB1496" s="275"/>
      <c r="CTC1496" s="275"/>
      <c r="CTD1496" s="275"/>
      <c r="CTE1496" s="275"/>
      <c r="CTF1496" s="275"/>
      <c r="CTG1496" s="275"/>
      <c r="CTH1496" s="275"/>
      <c r="CTI1496" s="275"/>
      <c r="CTJ1496" s="275"/>
      <c r="CTK1496" s="275"/>
      <c r="CTL1496" s="275"/>
      <c r="CTM1496" s="275"/>
      <c r="CTN1496" s="275"/>
      <c r="CTO1496" s="275"/>
      <c r="CTP1496" s="275"/>
      <c r="CTQ1496" s="275"/>
      <c r="CTR1496" s="275"/>
      <c r="CTS1496" s="275"/>
      <c r="CTT1496" s="275"/>
      <c r="CTU1496" s="275"/>
      <c r="CTV1496" s="275"/>
      <c r="CTW1496" s="275"/>
      <c r="CTX1496" s="275"/>
      <c r="CTY1496" s="275"/>
      <c r="CTZ1496" s="275"/>
      <c r="CUA1496" s="275"/>
      <c r="CUB1496" s="275"/>
      <c r="CUC1496" s="275"/>
      <c r="CUD1496" s="275"/>
      <c r="CUE1496" s="275"/>
      <c r="CUF1496" s="275"/>
      <c r="CUG1496" s="275"/>
      <c r="CUH1496" s="275"/>
      <c r="CUI1496" s="275"/>
      <c r="CUJ1496" s="275"/>
      <c r="CUK1496" s="275"/>
      <c r="CUL1496" s="275"/>
      <c r="CUM1496" s="275"/>
      <c r="CUN1496" s="275"/>
      <c r="CUO1496" s="275"/>
      <c r="CUP1496" s="275"/>
      <c r="CUQ1496" s="275"/>
      <c r="CUR1496" s="275"/>
      <c r="CUS1496" s="275"/>
      <c r="CUT1496" s="275"/>
      <c r="CUU1496" s="275"/>
      <c r="CUV1496" s="275"/>
      <c r="CUW1496" s="275"/>
      <c r="CUX1496" s="275"/>
      <c r="CUY1496" s="275"/>
      <c r="CUZ1496" s="275"/>
      <c r="CVA1496" s="275"/>
      <c r="CVB1496" s="275"/>
      <c r="CVC1496" s="275"/>
      <c r="CVD1496" s="275"/>
      <c r="CVE1496" s="275"/>
      <c r="CVF1496" s="275"/>
      <c r="CVG1496" s="275"/>
      <c r="CVH1496" s="275"/>
      <c r="CVI1496" s="275"/>
      <c r="CVJ1496" s="275"/>
      <c r="CVK1496" s="275"/>
      <c r="CVL1496" s="275"/>
      <c r="CVM1496" s="275"/>
      <c r="CVN1496" s="275"/>
      <c r="CVO1496" s="275"/>
      <c r="CVP1496" s="275"/>
      <c r="CVQ1496" s="275"/>
      <c r="CVR1496" s="275"/>
      <c r="CVS1496" s="275"/>
      <c r="CVT1496" s="275"/>
      <c r="CVU1496" s="275"/>
      <c r="CVV1496" s="275"/>
      <c r="CVW1496" s="275"/>
      <c r="CVX1496" s="275"/>
      <c r="CVY1496" s="275"/>
      <c r="CVZ1496" s="275"/>
      <c r="CWA1496" s="275"/>
      <c r="CWB1496" s="275"/>
      <c r="CWC1496" s="275"/>
      <c r="CWD1496" s="275"/>
      <c r="CWE1496" s="275"/>
      <c r="CWF1496" s="275"/>
      <c r="CWG1496" s="275"/>
      <c r="CWH1496" s="275"/>
      <c r="CWI1496" s="275"/>
      <c r="CWJ1496" s="275"/>
      <c r="CWK1496" s="275"/>
      <c r="CWL1496" s="275"/>
      <c r="CWM1496" s="275"/>
      <c r="CWN1496" s="275"/>
      <c r="CWO1496" s="275"/>
      <c r="CWP1496" s="275"/>
      <c r="CWQ1496" s="275"/>
      <c r="CWR1496" s="275"/>
      <c r="CWS1496" s="275"/>
      <c r="CWT1496" s="275"/>
      <c r="CWU1496" s="275"/>
      <c r="CWV1496" s="275"/>
      <c r="CWW1496" s="275"/>
      <c r="CWX1496" s="275"/>
      <c r="CWY1496" s="275"/>
      <c r="CWZ1496" s="275"/>
      <c r="CXA1496" s="275"/>
      <c r="CXB1496" s="275"/>
      <c r="CXC1496" s="275"/>
      <c r="CXD1496" s="275"/>
      <c r="CXE1496" s="275"/>
      <c r="CXF1496" s="275"/>
      <c r="CXG1496" s="275"/>
      <c r="CXH1496" s="275"/>
      <c r="CXI1496" s="275"/>
      <c r="CXJ1496" s="275"/>
      <c r="CXK1496" s="275"/>
      <c r="CXL1496" s="275"/>
      <c r="CXM1496" s="275"/>
      <c r="CXN1496" s="275"/>
      <c r="CXO1496" s="275"/>
      <c r="CXP1496" s="275"/>
      <c r="CXQ1496" s="275"/>
      <c r="CXR1496" s="275"/>
      <c r="CXS1496" s="275"/>
      <c r="CXT1496" s="275"/>
      <c r="CXU1496" s="275"/>
      <c r="CXV1496" s="275"/>
      <c r="CXW1496" s="275"/>
      <c r="CXX1496" s="275"/>
      <c r="CXY1496" s="275"/>
      <c r="CXZ1496" s="275"/>
      <c r="CYA1496" s="275"/>
      <c r="CYB1496" s="275"/>
      <c r="CYC1496" s="275"/>
      <c r="CYD1496" s="275"/>
      <c r="CYE1496" s="275"/>
      <c r="CYF1496" s="275"/>
      <c r="CYG1496" s="275"/>
      <c r="CYH1496" s="275"/>
      <c r="CYI1496" s="275"/>
      <c r="CYJ1496" s="275"/>
      <c r="CYK1496" s="275"/>
      <c r="CYL1496" s="275"/>
      <c r="CYM1496" s="275"/>
      <c r="CYN1496" s="275"/>
      <c r="CYO1496" s="275"/>
      <c r="CYP1496" s="275"/>
      <c r="CYQ1496" s="275"/>
      <c r="CYR1496" s="275"/>
      <c r="CYS1496" s="275"/>
      <c r="CYT1496" s="275"/>
      <c r="CYU1496" s="275"/>
      <c r="CYV1496" s="275"/>
      <c r="CYW1496" s="275"/>
      <c r="CYX1496" s="275"/>
      <c r="CYY1496" s="275"/>
      <c r="CYZ1496" s="275"/>
      <c r="CZA1496" s="275"/>
      <c r="CZB1496" s="275"/>
      <c r="CZC1496" s="275"/>
      <c r="CZD1496" s="275"/>
      <c r="CZE1496" s="275"/>
      <c r="CZF1496" s="275"/>
      <c r="CZG1496" s="275"/>
      <c r="CZH1496" s="275"/>
      <c r="CZI1496" s="275"/>
      <c r="CZJ1496" s="275"/>
      <c r="CZK1496" s="275"/>
      <c r="CZL1496" s="275"/>
      <c r="CZM1496" s="275"/>
      <c r="CZN1496" s="275"/>
      <c r="CZO1496" s="275"/>
      <c r="CZP1496" s="275"/>
      <c r="CZQ1496" s="275"/>
      <c r="CZR1496" s="275"/>
      <c r="CZS1496" s="275"/>
      <c r="CZT1496" s="275"/>
      <c r="CZU1496" s="275"/>
      <c r="CZV1496" s="275"/>
      <c r="CZW1496" s="275"/>
      <c r="CZX1496" s="275"/>
      <c r="CZY1496" s="275"/>
      <c r="CZZ1496" s="275"/>
      <c r="DAA1496" s="275"/>
      <c r="DAB1496" s="275"/>
      <c r="DAC1496" s="275"/>
      <c r="DAD1496" s="275"/>
      <c r="DAE1496" s="275"/>
      <c r="DAF1496" s="275"/>
      <c r="DAG1496" s="275"/>
      <c r="DAH1496" s="275"/>
      <c r="DAI1496" s="275"/>
      <c r="DAJ1496" s="275"/>
      <c r="DAK1496" s="275"/>
      <c r="DAL1496" s="275"/>
      <c r="DAM1496" s="275"/>
      <c r="DAN1496" s="275"/>
      <c r="DAO1496" s="275"/>
      <c r="DAP1496" s="275"/>
      <c r="DAQ1496" s="275"/>
      <c r="DAR1496" s="275"/>
      <c r="DAS1496" s="275"/>
      <c r="DAT1496" s="275"/>
      <c r="DAU1496" s="275"/>
      <c r="DAV1496" s="275"/>
      <c r="DAW1496" s="275"/>
      <c r="DAX1496" s="275"/>
      <c r="DAY1496" s="275"/>
      <c r="DAZ1496" s="275"/>
      <c r="DBA1496" s="275"/>
      <c r="DBB1496" s="275"/>
      <c r="DBC1496" s="275"/>
      <c r="DBD1496" s="275"/>
      <c r="DBE1496" s="275"/>
      <c r="DBF1496" s="275"/>
      <c r="DBG1496" s="275"/>
      <c r="DBH1496" s="275"/>
      <c r="DBI1496" s="275"/>
      <c r="DBJ1496" s="275"/>
      <c r="DBK1496" s="275"/>
      <c r="DBL1496" s="275"/>
      <c r="DBM1496" s="275"/>
      <c r="DBN1496" s="275"/>
      <c r="DBO1496" s="275"/>
      <c r="DBP1496" s="275"/>
      <c r="DBQ1496" s="275"/>
      <c r="DBR1496" s="275"/>
      <c r="DBS1496" s="275"/>
      <c r="DBT1496" s="275"/>
      <c r="DBU1496" s="275"/>
      <c r="DBV1496" s="275"/>
      <c r="DBW1496" s="275"/>
      <c r="DBX1496" s="275"/>
      <c r="DBY1496" s="275"/>
      <c r="DBZ1496" s="275"/>
      <c r="DCA1496" s="275"/>
      <c r="DCB1496" s="275"/>
      <c r="DCC1496" s="275"/>
      <c r="DCD1496" s="275"/>
      <c r="DCE1496" s="275"/>
      <c r="DCF1496" s="275"/>
      <c r="DCG1496" s="275"/>
      <c r="DCH1496" s="275"/>
      <c r="DCI1496" s="275"/>
      <c r="DCJ1496" s="275"/>
      <c r="DCK1496" s="275"/>
      <c r="DCL1496" s="275"/>
      <c r="DCM1496" s="275"/>
      <c r="DCN1496" s="275"/>
      <c r="DCO1496" s="275"/>
      <c r="DCP1496" s="275"/>
      <c r="DCQ1496" s="275"/>
      <c r="DCR1496" s="275"/>
      <c r="DCS1496" s="275"/>
      <c r="DCT1496" s="275"/>
      <c r="DCU1496" s="275"/>
      <c r="DCV1496" s="275"/>
      <c r="DCW1496" s="275"/>
      <c r="DCX1496" s="275"/>
      <c r="DCY1496" s="275"/>
      <c r="DCZ1496" s="275"/>
      <c r="DDA1496" s="275"/>
      <c r="DDB1496" s="275"/>
      <c r="DDC1496" s="275"/>
      <c r="DDD1496" s="275"/>
      <c r="DDE1496" s="275"/>
      <c r="DDF1496" s="275"/>
      <c r="DDG1496" s="275"/>
      <c r="DDH1496" s="275"/>
      <c r="DDI1496" s="275"/>
      <c r="DDJ1496" s="275"/>
      <c r="DDK1496" s="275"/>
      <c r="DDL1496" s="275"/>
      <c r="DDM1496" s="275"/>
      <c r="DDN1496" s="275"/>
      <c r="DDO1496" s="275"/>
      <c r="DDP1496" s="275"/>
      <c r="DDQ1496" s="275"/>
      <c r="DDR1496" s="275"/>
      <c r="DDS1496" s="275"/>
      <c r="DDT1496" s="275"/>
      <c r="DDU1496" s="275"/>
      <c r="DDV1496" s="275"/>
      <c r="DDW1496" s="275"/>
      <c r="DDX1496" s="275"/>
      <c r="DDY1496" s="275"/>
      <c r="DDZ1496" s="275"/>
      <c r="DEA1496" s="275"/>
      <c r="DEB1496" s="275"/>
      <c r="DEC1496" s="275"/>
      <c r="DED1496" s="275"/>
      <c r="DEE1496" s="275"/>
      <c r="DEF1496" s="275"/>
      <c r="DEG1496" s="275"/>
      <c r="DEH1496" s="275"/>
      <c r="DEI1496" s="275"/>
      <c r="DEJ1496" s="275"/>
      <c r="DEK1496" s="275"/>
      <c r="DEL1496" s="275"/>
      <c r="DEM1496" s="275"/>
      <c r="DEN1496" s="275"/>
      <c r="DEO1496" s="275"/>
      <c r="DEP1496" s="275"/>
      <c r="DEQ1496" s="275"/>
      <c r="DER1496" s="275"/>
      <c r="DES1496" s="275"/>
      <c r="DET1496" s="275"/>
      <c r="DEU1496" s="275"/>
      <c r="DEV1496" s="275"/>
      <c r="DEW1496" s="275"/>
      <c r="DEX1496" s="275"/>
      <c r="DEY1496" s="275"/>
      <c r="DEZ1496" s="275"/>
      <c r="DFA1496" s="275"/>
      <c r="DFB1496" s="275"/>
      <c r="DFC1496" s="275"/>
      <c r="DFD1496" s="275"/>
      <c r="DFE1496" s="275"/>
      <c r="DFF1496" s="275"/>
      <c r="DFG1496" s="275"/>
      <c r="DFH1496" s="275"/>
      <c r="DFI1496" s="275"/>
      <c r="DFJ1496" s="275"/>
      <c r="DFK1496" s="275"/>
      <c r="DFL1496" s="275"/>
      <c r="DFM1496" s="275"/>
      <c r="DFN1496" s="275"/>
      <c r="DFO1496" s="275"/>
      <c r="DFP1496" s="275"/>
      <c r="DFQ1496" s="275"/>
      <c r="DFR1496" s="275"/>
      <c r="DFS1496" s="275"/>
      <c r="DFT1496" s="275"/>
      <c r="DFU1496" s="275"/>
      <c r="DFV1496" s="275"/>
      <c r="DFW1496" s="275"/>
      <c r="DFX1496" s="275"/>
      <c r="DFY1496" s="275"/>
      <c r="DFZ1496" s="275"/>
      <c r="DGA1496" s="275"/>
      <c r="DGB1496" s="275"/>
      <c r="DGC1496" s="275"/>
      <c r="DGD1496" s="275"/>
      <c r="DGE1496" s="275"/>
      <c r="DGF1496" s="275"/>
      <c r="DGG1496" s="275"/>
      <c r="DGH1496" s="275"/>
      <c r="DGI1496" s="275"/>
      <c r="DGJ1496" s="275"/>
      <c r="DGK1496" s="275"/>
      <c r="DGL1496" s="275"/>
      <c r="DGM1496" s="275"/>
      <c r="DGN1496" s="275"/>
      <c r="DGO1496" s="275"/>
      <c r="DGP1496" s="275"/>
      <c r="DGQ1496" s="275"/>
      <c r="DGR1496" s="275"/>
      <c r="DGS1496" s="275"/>
      <c r="DGT1496" s="275"/>
      <c r="DGU1496" s="275"/>
      <c r="DGV1496" s="275"/>
      <c r="DGW1496" s="275"/>
      <c r="DGX1496" s="275"/>
      <c r="DGY1496" s="275"/>
      <c r="DGZ1496" s="275"/>
      <c r="DHA1496" s="275"/>
      <c r="DHB1496" s="275"/>
      <c r="DHC1496" s="275"/>
      <c r="DHD1496" s="275"/>
      <c r="DHE1496" s="275"/>
      <c r="DHF1496" s="275"/>
      <c r="DHG1496" s="275"/>
      <c r="DHH1496" s="275"/>
      <c r="DHI1496" s="275"/>
      <c r="DHJ1496" s="275"/>
      <c r="DHK1496" s="275"/>
      <c r="DHL1496" s="275"/>
      <c r="DHM1496" s="275"/>
      <c r="DHN1496" s="275"/>
      <c r="DHO1496" s="275"/>
      <c r="DHP1496" s="275"/>
      <c r="DHQ1496" s="275"/>
      <c r="DHR1496" s="275"/>
      <c r="DHS1496" s="275"/>
      <c r="DHT1496" s="275"/>
      <c r="DHU1496" s="275"/>
      <c r="DHV1496" s="275"/>
      <c r="DHW1496" s="275"/>
      <c r="DHX1496" s="275"/>
      <c r="DHY1496" s="275"/>
      <c r="DHZ1496" s="275"/>
      <c r="DIA1496" s="275"/>
      <c r="DIB1496" s="275"/>
      <c r="DIC1496" s="275"/>
      <c r="DID1496" s="275"/>
      <c r="DIE1496" s="275"/>
      <c r="DIF1496" s="275"/>
      <c r="DIG1496" s="275"/>
      <c r="DIH1496" s="275"/>
      <c r="DII1496" s="275"/>
      <c r="DIJ1496" s="275"/>
      <c r="DIK1496" s="275"/>
      <c r="DIL1496" s="275"/>
      <c r="DIM1496" s="275"/>
      <c r="DIN1496" s="275"/>
      <c r="DIO1496" s="275"/>
      <c r="DIP1496" s="275"/>
      <c r="DIQ1496" s="275"/>
      <c r="DIR1496" s="275"/>
      <c r="DIS1496" s="275"/>
      <c r="DIT1496" s="275"/>
      <c r="DIU1496" s="275"/>
      <c r="DIV1496" s="275"/>
      <c r="DIW1496" s="275"/>
      <c r="DIX1496" s="275"/>
      <c r="DIY1496" s="275"/>
      <c r="DIZ1496" s="275"/>
      <c r="DJA1496" s="275"/>
      <c r="DJB1496" s="275"/>
      <c r="DJC1496" s="275"/>
      <c r="DJD1496" s="275"/>
      <c r="DJE1496" s="275"/>
      <c r="DJF1496" s="275"/>
      <c r="DJG1496" s="275"/>
      <c r="DJH1496" s="275"/>
      <c r="DJI1496" s="275"/>
      <c r="DJJ1496" s="275"/>
      <c r="DJK1496" s="275"/>
      <c r="DJL1496" s="275"/>
      <c r="DJM1496" s="275"/>
      <c r="DJN1496" s="275"/>
      <c r="DJO1496" s="275"/>
      <c r="DJP1496" s="275"/>
      <c r="DJQ1496" s="275"/>
      <c r="DJR1496" s="275"/>
      <c r="DJS1496" s="275"/>
      <c r="DJT1496" s="275"/>
      <c r="DJU1496" s="275"/>
      <c r="DJV1496" s="275"/>
      <c r="DJW1496" s="275"/>
      <c r="DJX1496" s="275"/>
      <c r="DJY1496" s="275"/>
      <c r="DJZ1496" s="275"/>
      <c r="DKA1496" s="275"/>
      <c r="DKB1496" s="275"/>
      <c r="DKC1496" s="275"/>
      <c r="DKD1496" s="275"/>
      <c r="DKE1496" s="275"/>
      <c r="DKF1496" s="275"/>
      <c r="DKG1496" s="275"/>
      <c r="DKH1496" s="275"/>
      <c r="DKI1496" s="275"/>
      <c r="DKJ1496" s="275"/>
      <c r="DKK1496" s="275"/>
      <c r="DKL1496" s="275"/>
      <c r="DKM1496" s="275"/>
      <c r="DKN1496" s="275"/>
      <c r="DKO1496" s="275"/>
      <c r="DKP1496" s="275"/>
      <c r="DKQ1496" s="275"/>
      <c r="DKR1496" s="275"/>
      <c r="DKS1496" s="275"/>
      <c r="DKT1496" s="275"/>
      <c r="DKU1496" s="275"/>
      <c r="DKV1496" s="275"/>
      <c r="DKW1496" s="275"/>
      <c r="DKX1496" s="275"/>
      <c r="DKY1496" s="275"/>
      <c r="DKZ1496" s="275"/>
      <c r="DLA1496" s="275"/>
      <c r="DLB1496" s="275"/>
      <c r="DLC1496" s="275"/>
      <c r="DLD1496" s="275"/>
      <c r="DLE1496" s="275"/>
      <c r="DLF1496" s="275"/>
      <c r="DLG1496" s="275"/>
      <c r="DLH1496" s="275"/>
      <c r="DLI1496" s="275"/>
      <c r="DLJ1496" s="275"/>
      <c r="DLK1496" s="275"/>
      <c r="DLL1496" s="275"/>
      <c r="DLM1496" s="275"/>
      <c r="DLN1496" s="275"/>
      <c r="DLO1496" s="275"/>
      <c r="DLP1496" s="275"/>
      <c r="DLQ1496" s="275"/>
      <c r="DLR1496" s="275"/>
      <c r="DLS1496" s="275"/>
      <c r="DLT1496" s="275"/>
      <c r="DLU1496" s="275"/>
      <c r="DLV1496" s="275"/>
      <c r="DLW1496" s="275"/>
      <c r="DLX1496" s="275"/>
      <c r="DLY1496" s="275"/>
      <c r="DLZ1496" s="275"/>
      <c r="DMA1496" s="275"/>
      <c r="DMB1496" s="275"/>
      <c r="DMC1496" s="275"/>
      <c r="DMD1496" s="275"/>
      <c r="DME1496" s="275"/>
      <c r="DMF1496" s="275"/>
      <c r="DMG1496" s="275"/>
      <c r="DMH1496" s="275"/>
      <c r="DMI1496" s="275"/>
      <c r="DMJ1496" s="275"/>
      <c r="DMK1496" s="275"/>
      <c r="DML1496" s="275"/>
      <c r="DMM1496" s="275"/>
      <c r="DMN1496" s="275"/>
      <c r="DMO1496" s="275"/>
      <c r="DMP1496" s="275"/>
      <c r="DMQ1496" s="275"/>
      <c r="DMR1496" s="275"/>
      <c r="DMS1496" s="275"/>
      <c r="DMT1496" s="275"/>
      <c r="DMU1496" s="275"/>
      <c r="DMV1496" s="275"/>
      <c r="DMW1496" s="275"/>
      <c r="DMX1496" s="275"/>
      <c r="DMY1496" s="275"/>
      <c r="DMZ1496" s="275"/>
      <c r="DNA1496" s="275"/>
      <c r="DNB1496" s="275"/>
      <c r="DNC1496" s="275"/>
      <c r="DND1496" s="275"/>
      <c r="DNE1496" s="275"/>
      <c r="DNF1496" s="275"/>
      <c r="DNG1496" s="275"/>
      <c r="DNH1496" s="275"/>
      <c r="DNI1496" s="275"/>
      <c r="DNJ1496" s="275"/>
      <c r="DNK1496" s="275"/>
      <c r="DNL1496" s="275"/>
      <c r="DNM1496" s="275"/>
      <c r="DNN1496" s="275"/>
      <c r="DNO1496" s="275"/>
      <c r="DNP1496" s="275"/>
      <c r="DNQ1496" s="275"/>
      <c r="DNR1496" s="275"/>
      <c r="DNS1496" s="275"/>
      <c r="DNT1496" s="275"/>
      <c r="DNU1496" s="275"/>
      <c r="DNV1496" s="275"/>
      <c r="DNW1496" s="275"/>
      <c r="DNX1496" s="275"/>
      <c r="DNY1496" s="275"/>
      <c r="DNZ1496" s="275"/>
      <c r="DOA1496" s="275"/>
      <c r="DOB1496" s="275"/>
      <c r="DOC1496" s="275"/>
      <c r="DOD1496" s="275"/>
      <c r="DOE1496" s="275"/>
      <c r="DOF1496" s="275"/>
      <c r="DOG1496" s="275"/>
      <c r="DOH1496" s="275"/>
      <c r="DOI1496" s="275"/>
      <c r="DOJ1496" s="275"/>
      <c r="DOK1496" s="275"/>
      <c r="DOL1496" s="275"/>
      <c r="DOM1496" s="275"/>
      <c r="DON1496" s="275"/>
      <c r="DOO1496" s="275"/>
      <c r="DOP1496" s="275"/>
      <c r="DOQ1496" s="275"/>
      <c r="DOR1496" s="275"/>
      <c r="DOS1496" s="275"/>
      <c r="DOT1496" s="275"/>
      <c r="DOU1496" s="275"/>
      <c r="DOV1496" s="275"/>
      <c r="DOW1496" s="275"/>
      <c r="DOX1496" s="275"/>
      <c r="DOY1496" s="275"/>
      <c r="DOZ1496" s="275"/>
      <c r="DPA1496" s="275"/>
      <c r="DPB1496" s="275"/>
      <c r="DPC1496" s="275"/>
      <c r="DPD1496" s="275"/>
      <c r="DPE1496" s="275"/>
      <c r="DPF1496" s="275"/>
      <c r="DPG1496" s="275"/>
      <c r="DPH1496" s="275"/>
      <c r="DPI1496" s="275"/>
      <c r="DPJ1496" s="275"/>
      <c r="DPK1496" s="275"/>
      <c r="DPL1496" s="275"/>
      <c r="DPM1496" s="275"/>
      <c r="DPN1496" s="275"/>
      <c r="DPO1496" s="275"/>
      <c r="DPP1496" s="275"/>
      <c r="DPQ1496" s="275"/>
      <c r="DPR1496" s="275"/>
      <c r="DPS1496" s="275"/>
      <c r="DPT1496" s="275"/>
      <c r="DPU1496" s="275"/>
      <c r="DPV1496" s="275"/>
      <c r="DPW1496" s="275"/>
      <c r="DPX1496" s="275"/>
      <c r="DPY1496" s="275"/>
      <c r="DPZ1496" s="275"/>
      <c r="DQA1496" s="275"/>
      <c r="DQB1496" s="275"/>
      <c r="DQC1496" s="275"/>
      <c r="DQD1496" s="275"/>
      <c r="DQE1496" s="275"/>
      <c r="DQF1496" s="275"/>
      <c r="DQG1496" s="275"/>
      <c r="DQH1496" s="275"/>
      <c r="DQI1496" s="275"/>
      <c r="DQJ1496" s="275"/>
      <c r="DQK1496" s="275"/>
      <c r="DQL1496" s="275"/>
      <c r="DQM1496" s="275"/>
      <c r="DQN1496" s="275"/>
      <c r="DQO1496" s="275"/>
      <c r="DQP1496" s="275"/>
      <c r="DQQ1496" s="275"/>
      <c r="DQR1496" s="275"/>
      <c r="DQS1496" s="275"/>
      <c r="DQT1496" s="275"/>
      <c r="DQU1496" s="275"/>
      <c r="DQV1496" s="275"/>
      <c r="DQW1496" s="275"/>
      <c r="DQX1496" s="275"/>
      <c r="DQY1496" s="275"/>
      <c r="DQZ1496" s="275"/>
      <c r="DRA1496" s="275"/>
      <c r="DRB1496" s="275"/>
      <c r="DRC1496" s="275"/>
      <c r="DRD1496" s="275"/>
      <c r="DRE1496" s="275"/>
      <c r="DRF1496" s="275"/>
      <c r="DRG1496" s="275"/>
      <c r="DRH1496" s="275"/>
      <c r="DRI1496" s="275"/>
      <c r="DRJ1496" s="275"/>
      <c r="DRK1496" s="275"/>
      <c r="DRL1496" s="275"/>
      <c r="DRM1496" s="275"/>
      <c r="DRN1496" s="275"/>
      <c r="DRO1496" s="275"/>
      <c r="DRP1496" s="275"/>
      <c r="DRQ1496" s="275"/>
      <c r="DRR1496" s="275"/>
      <c r="DRS1496" s="275"/>
      <c r="DRT1496" s="275"/>
      <c r="DRU1496" s="275"/>
      <c r="DRV1496" s="275"/>
      <c r="DRW1496" s="275"/>
      <c r="DRX1496" s="275"/>
      <c r="DRY1496" s="275"/>
      <c r="DRZ1496" s="275"/>
      <c r="DSA1496" s="275"/>
      <c r="DSB1496" s="275"/>
      <c r="DSC1496" s="275"/>
      <c r="DSD1496" s="275"/>
      <c r="DSE1496" s="275"/>
      <c r="DSF1496" s="275"/>
      <c r="DSG1496" s="275"/>
      <c r="DSH1496" s="275"/>
      <c r="DSI1496" s="275"/>
      <c r="DSJ1496" s="275"/>
      <c r="DSK1496" s="275"/>
      <c r="DSL1496" s="275"/>
      <c r="DSM1496" s="275"/>
      <c r="DSN1496" s="275"/>
      <c r="DSO1496" s="275"/>
      <c r="DSP1496" s="275"/>
      <c r="DSQ1496" s="275"/>
      <c r="DSR1496" s="275"/>
      <c r="DSS1496" s="275"/>
      <c r="DST1496" s="275"/>
      <c r="DSU1496" s="275"/>
      <c r="DSV1496" s="275"/>
      <c r="DSW1496" s="275"/>
      <c r="DSX1496" s="275"/>
      <c r="DSY1496" s="275"/>
      <c r="DSZ1496" s="275"/>
      <c r="DTA1496" s="275"/>
      <c r="DTB1496" s="275"/>
      <c r="DTC1496" s="275"/>
      <c r="DTD1496" s="275"/>
      <c r="DTE1496" s="275"/>
      <c r="DTF1496" s="275"/>
      <c r="DTG1496" s="275"/>
      <c r="DTH1496" s="275"/>
      <c r="DTI1496" s="275"/>
      <c r="DTJ1496" s="275"/>
      <c r="DTK1496" s="275"/>
      <c r="DTL1496" s="275"/>
      <c r="DTM1496" s="275"/>
      <c r="DTN1496" s="275"/>
      <c r="DTO1496" s="275"/>
      <c r="DTP1496" s="275"/>
      <c r="DTQ1496" s="275"/>
      <c r="DTR1496" s="275"/>
      <c r="DTS1496" s="275"/>
      <c r="DTT1496" s="275"/>
      <c r="DTU1496" s="275"/>
      <c r="DTV1496" s="275"/>
      <c r="DTW1496" s="275"/>
      <c r="DTX1496" s="275"/>
      <c r="DTY1496" s="275"/>
      <c r="DTZ1496" s="275"/>
      <c r="DUA1496" s="275"/>
      <c r="DUB1496" s="275"/>
      <c r="DUC1496" s="275"/>
      <c r="DUD1496" s="275"/>
      <c r="DUE1496" s="275"/>
      <c r="DUF1496" s="275"/>
      <c r="DUG1496" s="275"/>
      <c r="DUH1496" s="275"/>
      <c r="DUI1496" s="275"/>
      <c r="DUJ1496" s="275"/>
      <c r="DUK1496" s="275"/>
      <c r="DUL1496" s="275"/>
      <c r="DUM1496" s="275"/>
      <c r="DUN1496" s="275"/>
      <c r="DUO1496" s="275"/>
      <c r="DUP1496" s="275"/>
      <c r="DUQ1496" s="275"/>
      <c r="DUR1496" s="275"/>
      <c r="DUS1496" s="275"/>
      <c r="DUT1496" s="275"/>
      <c r="DUU1496" s="275"/>
      <c r="DUV1496" s="275"/>
      <c r="DUW1496" s="275"/>
      <c r="DUX1496" s="275"/>
      <c r="DUY1496" s="275"/>
      <c r="DUZ1496" s="275"/>
      <c r="DVA1496" s="275"/>
      <c r="DVB1496" s="275"/>
      <c r="DVC1496" s="275"/>
      <c r="DVD1496" s="275"/>
      <c r="DVE1496" s="275"/>
      <c r="DVF1496" s="275"/>
      <c r="DVG1496" s="275"/>
      <c r="DVH1496" s="275"/>
      <c r="DVI1496" s="275"/>
      <c r="DVJ1496" s="275"/>
      <c r="DVK1496" s="275"/>
      <c r="DVL1496" s="275"/>
      <c r="DVM1496" s="275"/>
      <c r="DVN1496" s="275"/>
      <c r="DVO1496" s="275"/>
      <c r="DVP1496" s="275"/>
      <c r="DVQ1496" s="275"/>
      <c r="DVR1496" s="275"/>
      <c r="DVS1496" s="275"/>
      <c r="DVT1496" s="275"/>
      <c r="DVU1496" s="275"/>
      <c r="DVV1496" s="275"/>
      <c r="DVW1496" s="275"/>
      <c r="DVX1496" s="275"/>
      <c r="DVY1496" s="275"/>
      <c r="DVZ1496" s="275"/>
      <c r="DWA1496" s="275"/>
      <c r="DWB1496" s="275"/>
      <c r="DWC1496" s="275"/>
      <c r="DWD1496" s="275"/>
      <c r="DWE1496" s="275"/>
      <c r="DWF1496" s="275"/>
      <c r="DWG1496" s="275"/>
      <c r="DWH1496" s="275"/>
      <c r="DWI1496" s="275"/>
      <c r="DWJ1496" s="275"/>
      <c r="DWK1496" s="275"/>
      <c r="DWL1496" s="275"/>
      <c r="DWM1496" s="275"/>
      <c r="DWN1496" s="275"/>
      <c r="DWO1496" s="275"/>
      <c r="DWP1496" s="275"/>
      <c r="DWQ1496" s="275"/>
      <c r="DWR1496" s="275"/>
      <c r="DWS1496" s="275"/>
      <c r="DWT1496" s="275"/>
      <c r="DWU1496" s="275"/>
      <c r="DWV1496" s="275"/>
      <c r="DWW1496" s="275"/>
      <c r="DWX1496" s="275"/>
      <c r="DWY1496" s="275"/>
      <c r="DWZ1496" s="275"/>
      <c r="DXA1496" s="275"/>
      <c r="DXB1496" s="275"/>
      <c r="DXC1496" s="275"/>
      <c r="DXD1496" s="275"/>
      <c r="DXE1496" s="275"/>
      <c r="DXF1496" s="275"/>
      <c r="DXG1496" s="275"/>
      <c r="DXH1496" s="275"/>
      <c r="DXI1496" s="275"/>
      <c r="DXJ1496" s="275"/>
      <c r="DXK1496" s="275"/>
      <c r="DXL1496" s="275"/>
      <c r="DXM1496" s="275"/>
      <c r="DXN1496" s="275"/>
      <c r="DXO1496" s="275"/>
      <c r="DXP1496" s="275"/>
      <c r="DXQ1496" s="275"/>
      <c r="DXR1496" s="275"/>
      <c r="DXS1496" s="275"/>
      <c r="DXT1496" s="275"/>
      <c r="DXU1496" s="275"/>
      <c r="DXV1496" s="275"/>
      <c r="DXW1496" s="275"/>
      <c r="DXX1496" s="275"/>
      <c r="DXY1496" s="275"/>
      <c r="DXZ1496" s="275"/>
      <c r="DYA1496" s="275"/>
      <c r="DYB1496" s="275"/>
      <c r="DYC1496" s="275"/>
      <c r="DYD1496" s="275"/>
      <c r="DYE1496" s="275"/>
      <c r="DYF1496" s="275"/>
      <c r="DYG1496" s="275"/>
      <c r="DYH1496" s="275"/>
      <c r="DYI1496" s="275"/>
      <c r="DYJ1496" s="275"/>
      <c r="DYK1496" s="275"/>
      <c r="DYL1496" s="275"/>
      <c r="DYM1496" s="275"/>
      <c r="DYN1496" s="275"/>
      <c r="DYO1496" s="275"/>
      <c r="DYP1496" s="275"/>
      <c r="DYQ1496" s="275"/>
      <c r="DYR1496" s="275"/>
      <c r="DYS1496" s="275"/>
      <c r="DYT1496" s="275"/>
      <c r="DYU1496" s="275"/>
      <c r="DYV1496" s="275"/>
      <c r="DYW1496" s="275"/>
      <c r="DYX1496" s="275"/>
      <c r="DYY1496" s="275"/>
      <c r="DYZ1496" s="275"/>
      <c r="DZA1496" s="275"/>
      <c r="DZB1496" s="275"/>
      <c r="DZC1496" s="275"/>
      <c r="DZD1496" s="275"/>
      <c r="DZE1496" s="275"/>
      <c r="DZF1496" s="275"/>
      <c r="DZG1496" s="275"/>
      <c r="DZH1496" s="275"/>
      <c r="DZI1496" s="275"/>
      <c r="DZJ1496" s="275"/>
      <c r="DZK1496" s="275"/>
      <c r="DZL1496" s="275"/>
      <c r="DZM1496" s="275"/>
      <c r="DZN1496" s="275"/>
      <c r="DZO1496" s="275"/>
      <c r="DZP1496" s="275"/>
      <c r="DZQ1496" s="275"/>
      <c r="DZR1496" s="275"/>
      <c r="DZS1496" s="275"/>
      <c r="DZT1496" s="275"/>
      <c r="DZU1496" s="275"/>
      <c r="DZV1496" s="275"/>
      <c r="DZW1496" s="275"/>
      <c r="DZX1496" s="275"/>
      <c r="DZY1496" s="275"/>
      <c r="DZZ1496" s="275"/>
      <c r="EAA1496" s="275"/>
      <c r="EAB1496" s="275"/>
      <c r="EAC1496" s="275"/>
      <c r="EAD1496" s="275"/>
      <c r="EAE1496" s="275"/>
      <c r="EAF1496" s="275"/>
      <c r="EAG1496" s="275"/>
      <c r="EAH1496" s="275"/>
      <c r="EAI1496" s="275"/>
      <c r="EAJ1496" s="275"/>
      <c r="EAK1496" s="275"/>
      <c r="EAL1496" s="275"/>
      <c r="EAM1496" s="275"/>
      <c r="EAN1496" s="275"/>
      <c r="EAO1496" s="275"/>
      <c r="EAP1496" s="275"/>
      <c r="EAQ1496" s="275"/>
      <c r="EAR1496" s="275"/>
      <c r="EAS1496" s="275"/>
      <c r="EAT1496" s="275"/>
      <c r="EAU1496" s="275"/>
      <c r="EAV1496" s="275"/>
      <c r="EAW1496" s="275"/>
      <c r="EAX1496" s="275"/>
      <c r="EAY1496" s="275"/>
      <c r="EAZ1496" s="275"/>
      <c r="EBA1496" s="275"/>
      <c r="EBB1496" s="275"/>
      <c r="EBC1496" s="275"/>
      <c r="EBD1496" s="275"/>
      <c r="EBE1496" s="275"/>
      <c r="EBF1496" s="275"/>
      <c r="EBG1496" s="275"/>
      <c r="EBH1496" s="275"/>
      <c r="EBI1496" s="275"/>
      <c r="EBJ1496" s="275"/>
      <c r="EBK1496" s="275"/>
      <c r="EBL1496" s="275"/>
      <c r="EBM1496" s="275"/>
      <c r="EBN1496" s="275"/>
      <c r="EBO1496" s="275"/>
      <c r="EBP1496" s="275"/>
      <c r="EBQ1496" s="275"/>
      <c r="EBR1496" s="275"/>
      <c r="EBS1496" s="275"/>
      <c r="EBT1496" s="275"/>
      <c r="EBU1496" s="275"/>
      <c r="EBV1496" s="275"/>
      <c r="EBW1496" s="275"/>
      <c r="EBX1496" s="275"/>
      <c r="EBY1496" s="275"/>
      <c r="EBZ1496" s="275"/>
      <c r="ECA1496" s="275"/>
      <c r="ECB1496" s="275"/>
      <c r="ECC1496" s="275"/>
      <c r="ECD1496" s="275"/>
      <c r="ECE1496" s="275"/>
      <c r="ECF1496" s="275"/>
      <c r="ECG1496" s="275"/>
      <c r="ECH1496" s="275"/>
      <c r="ECI1496" s="275"/>
      <c r="ECJ1496" s="275"/>
      <c r="ECK1496" s="275"/>
      <c r="ECL1496" s="275"/>
      <c r="ECM1496" s="275"/>
      <c r="ECN1496" s="275"/>
      <c r="ECO1496" s="275"/>
      <c r="ECP1496" s="275"/>
      <c r="ECQ1496" s="275"/>
      <c r="ECR1496" s="275"/>
      <c r="ECS1496" s="275"/>
      <c r="ECT1496" s="275"/>
      <c r="ECU1496" s="275"/>
      <c r="ECV1496" s="275"/>
      <c r="ECW1496" s="275"/>
      <c r="ECX1496" s="275"/>
      <c r="ECY1496" s="275"/>
      <c r="ECZ1496" s="275"/>
      <c r="EDA1496" s="275"/>
      <c r="EDB1496" s="275"/>
      <c r="EDC1496" s="275"/>
      <c r="EDD1496" s="275"/>
      <c r="EDE1496" s="275"/>
      <c r="EDF1496" s="275"/>
      <c r="EDG1496" s="275"/>
      <c r="EDH1496" s="275"/>
      <c r="EDI1496" s="275"/>
      <c r="EDJ1496" s="275"/>
      <c r="EDK1496" s="275"/>
      <c r="EDL1496" s="275"/>
      <c r="EDM1496" s="275"/>
      <c r="EDN1496" s="275"/>
      <c r="EDO1496" s="275"/>
      <c r="EDP1496" s="275"/>
      <c r="EDQ1496" s="275"/>
      <c r="EDR1496" s="275"/>
      <c r="EDS1496" s="275"/>
      <c r="EDT1496" s="275"/>
      <c r="EDU1496" s="275"/>
      <c r="EDV1496" s="275"/>
      <c r="EDW1496" s="275"/>
      <c r="EDX1496" s="275"/>
      <c r="EDY1496" s="275"/>
      <c r="EDZ1496" s="275"/>
      <c r="EEA1496" s="275"/>
      <c r="EEB1496" s="275"/>
      <c r="EEC1496" s="275"/>
      <c r="EED1496" s="275"/>
      <c r="EEE1496" s="275"/>
      <c r="EEF1496" s="275"/>
      <c r="EEG1496" s="275"/>
      <c r="EEH1496" s="275"/>
      <c r="EEI1496" s="275"/>
      <c r="EEJ1496" s="275"/>
      <c r="EEK1496" s="275"/>
      <c r="EEL1496" s="275"/>
      <c r="EEM1496" s="275"/>
      <c r="EEN1496" s="275"/>
      <c r="EEO1496" s="275"/>
      <c r="EEP1496" s="275"/>
      <c r="EEQ1496" s="275"/>
      <c r="EER1496" s="275"/>
      <c r="EES1496" s="275"/>
      <c r="EET1496" s="275"/>
      <c r="EEU1496" s="275"/>
      <c r="EEV1496" s="275"/>
      <c r="EEW1496" s="275"/>
      <c r="EEX1496" s="275"/>
      <c r="EEY1496" s="275"/>
      <c r="EEZ1496" s="275"/>
      <c r="EFA1496" s="275"/>
      <c r="EFB1496" s="275"/>
      <c r="EFC1496" s="275"/>
      <c r="EFD1496" s="275"/>
      <c r="EFE1496" s="275"/>
      <c r="EFF1496" s="275"/>
      <c r="EFG1496" s="275"/>
      <c r="EFH1496" s="275"/>
      <c r="EFI1496" s="275"/>
      <c r="EFJ1496" s="275"/>
      <c r="EFK1496" s="275"/>
      <c r="EFL1496" s="275"/>
      <c r="EFM1496" s="275"/>
      <c r="EFN1496" s="275"/>
      <c r="EFO1496" s="275"/>
      <c r="EFP1496" s="275"/>
      <c r="EFQ1496" s="275"/>
      <c r="EFR1496" s="275"/>
      <c r="EFS1496" s="275"/>
      <c r="EFT1496" s="275"/>
      <c r="EFU1496" s="275"/>
      <c r="EFV1496" s="275"/>
      <c r="EFW1496" s="275"/>
      <c r="EFX1496" s="275"/>
      <c r="EFY1496" s="275"/>
      <c r="EFZ1496" s="275"/>
      <c r="EGA1496" s="275"/>
      <c r="EGB1496" s="275"/>
      <c r="EGC1496" s="275"/>
      <c r="EGD1496" s="275"/>
      <c r="EGE1496" s="275"/>
      <c r="EGF1496" s="275"/>
      <c r="EGG1496" s="275"/>
      <c r="EGH1496" s="275"/>
      <c r="EGI1496" s="275"/>
      <c r="EGJ1496" s="275"/>
      <c r="EGK1496" s="275"/>
      <c r="EGL1496" s="275"/>
      <c r="EGM1496" s="275"/>
      <c r="EGN1496" s="275"/>
      <c r="EGO1496" s="275"/>
      <c r="EGP1496" s="275"/>
      <c r="EGQ1496" s="275"/>
      <c r="EGR1496" s="275"/>
      <c r="EGS1496" s="275"/>
      <c r="EGT1496" s="275"/>
      <c r="EGU1496" s="275"/>
      <c r="EGV1496" s="275"/>
      <c r="EGW1496" s="275"/>
      <c r="EGX1496" s="275"/>
      <c r="EGY1496" s="275"/>
      <c r="EGZ1496" s="275"/>
      <c r="EHA1496" s="275"/>
      <c r="EHB1496" s="275"/>
      <c r="EHC1496" s="275"/>
      <c r="EHD1496" s="275"/>
      <c r="EHE1496" s="275"/>
      <c r="EHF1496" s="275"/>
      <c r="EHG1496" s="275"/>
      <c r="EHH1496" s="275"/>
      <c r="EHI1496" s="275"/>
      <c r="EHJ1496" s="275"/>
      <c r="EHK1496" s="275"/>
      <c r="EHL1496" s="275"/>
      <c r="EHM1496" s="275"/>
      <c r="EHN1496" s="275"/>
      <c r="EHO1496" s="275"/>
      <c r="EHP1496" s="275"/>
      <c r="EHQ1496" s="275"/>
      <c r="EHR1496" s="275"/>
      <c r="EHS1496" s="275"/>
      <c r="EHT1496" s="275"/>
      <c r="EHU1496" s="275"/>
      <c r="EHV1496" s="275"/>
      <c r="EHW1496" s="275"/>
      <c r="EHX1496" s="275"/>
      <c r="EHY1496" s="275"/>
      <c r="EHZ1496" s="275"/>
      <c r="EIA1496" s="275"/>
      <c r="EIB1496" s="275"/>
      <c r="EIC1496" s="275"/>
      <c r="EID1496" s="275"/>
      <c r="EIE1496" s="275"/>
      <c r="EIF1496" s="275"/>
      <c r="EIG1496" s="275"/>
      <c r="EIH1496" s="275"/>
      <c r="EII1496" s="275"/>
      <c r="EIJ1496" s="275"/>
      <c r="EIK1496" s="275"/>
      <c r="EIL1496" s="275"/>
      <c r="EIM1496" s="275"/>
      <c r="EIN1496" s="275"/>
      <c r="EIO1496" s="275"/>
      <c r="EIP1496" s="275"/>
      <c r="EIQ1496" s="275"/>
      <c r="EIR1496" s="275"/>
      <c r="EIS1496" s="275"/>
      <c r="EIT1496" s="275"/>
      <c r="EIU1496" s="275"/>
      <c r="EIV1496" s="275"/>
      <c r="EIW1496" s="275"/>
      <c r="EIX1496" s="275"/>
      <c r="EIY1496" s="275"/>
      <c r="EIZ1496" s="275"/>
      <c r="EJA1496" s="275"/>
      <c r="EJB1496" s="275"/>
      <c r="EJC1496" s="275"/>
      <c r="EJD1496" s="275"/>
      <c r="EJE1496" s="275"/>
      <c r="EJF1496" s="275"/>
      <c r="EJG1496" s="275"/>
      <c r="EJH1496" s="275"/>
      <c r="EJI1496" s="275"/>
      <c r="EJJ1496" s="275"/>
      <c r="EJK1496" s="275"/>
      <c r="EJL1496" s="275"/>
      <c r="EJM1496" s="275"/>
      <c r="EJN1496" s="275"/>
      <c r="EJO1496" s="275"/>
      <c r="EJP1496" s="275"/>
      <c r="EJQ1496" s="275"/>
      <c r="EJR1496" s="275"/>
      <c r="EJS1496" s="275"/>
      <c r="EJT1496" s="275"/>
      <c r="EJU1496" s="275"/>
      <c r="EJV1496" s="275"/>
      <c r="EJW1496" s="275"/>
      <c r="EJX1496" s="275"/>
      <c r="EJY1496" s="275"/>
      <c r="EJZ1496" s="275"/>
      <c r="EKA1496" s="275"/>
      <c r="EKB1496" s="275"/>
      <c r="EKC1496" s="275"/>
      <c r="EKD1496" s="275"/>
      <c r="EKE1496" s="275"/>
      <c r="EKF1496" s="275"/>
      <c r="EKG1496" s="275"/>
      <c r="EKH1496" s="275"/>
      <c r="EKI1496" s="275"/>
      <c r="EKJ1496" s="275"/>
      <c r="EKK1496" s="275"/>
      <c r="EKL1496" s="275"/>
      <c r="EKM1496" s="275"/>
      <c r="EKN1496" s="275"/>
      <c r="EKO1496" s="275"/>
      <c r="EKP1496" s="275"/>
      <c r="EKQ1496" s="275"/>
      <c r="EKR1496" s="275"/>
      <c r="EKS1496" s="275"/>
      <c r="EKT1496" s="275"/>
      <c r="EKU1496" s="275"/>
      <c r="EKV1496" s="275"/>
      <c r="EKW1496" s="275"/>
      <c r="EKX1496" s="275"/>
      <c r="EKY1496" s="275"/>
      <c r="EKZ1496" s="275"/>
      <c r="ELA1496" s="275"/>
      <c r="ELB1496" s="275"/>
      <c r="ELC1496" s="275"/>
      <c r="ELD1496" s="275"/>
      <c r="ELE1496" s="275"/>
      <c r="ELF1496" s="275"/>
      <c r="ELG1496" s="275"/>
      <c r="ELH1496" s="275"/>
      <c r="ELI1496" s="275"/>
      <c r="ELJ1496" s="275"/>
      <c r="ELK1496" s="275"/>
      <c r="ELL1496" s="275"/>
      <c r="ELM1496" s="275"/>
      <c r="ELN1496" s="275"/>
      <c r="ELO1496" s="275"/>
      <c r="ELP1496" s="275"/>
      <c r="ELQ1496" s="275"/>
      <c r="ELR1496" s="275"/>
      <c r="ELS1496" s="275"/>
      <c r="ELT1496" s="275"/>
      <c r="ELU1496" s="275"/>
      <c r="ELV1496" s="275"/>
      <c r="ELW1496" s="275"/>
      <c r="ELX1496" s="275"/>
      <c r="ELY1496" s="275"/>
      <c r="ELZ1496" s="275"/>
      <c r="EMA1496" s="275"/>
      <c r="EMB1496" s="275"/>
      <c r="EMC1496" s="275"/>
      <c r="EMD1496" s="275"/>
      <c r="EME1496" s="275"/>
      <c r="EMF1496" s="275"/>
      <c r="EMG1496" s="275"/>
      <c r="EMH1496" s="275"/>
      <c r="EMI1496" s="275"/>
      <c r="EMJ1496" s="275"/>
      <c r="EMK1496" s="275"/>
      <c r="EML1496" s="275"/>
      <c r="EMM1496" s="275"/>
      <c r="EMN1496" s="275"/>
      <c r="EMO1496" s="275"/>
      <c r="EMP1496" s="275"/>
      <c r="EMQ1496" s="275"/>
      <c r="EMR1496" s="275"/>
      <c r="EMS1496" s="275"/>
      <c r="EMT1496" s="275"/>
      <c r="EMU1496" s="275"/>
      <c r="EMV1496" s="275"/>
      <c r="EMW1496" s="275"/>
      <c r="EMX1496" s="275"/>
      <c r="EMY1496" s="275"/>
      <c r="EMZ1496" s="275"/>
      <c r="ENA1496" s="275"/>
      <c r="ENB1496" s="275"/>
      <c r="ENC1496" s="275"/>
      <c r="END1496" s="275"/>
      <c r="ENE1496" s="275"/>
      <c r="ENF1496" s="275"/>
      <c r="ENG1496" s="275"/>
      <c r="ENH1496" s="275"/>
      <c r="ENI1496" s="275"/>
      <c r="ENJ1496" s="275"/>
      <c r="ENK1496" s="275"/>
      <c r="ENL1496" s="275"/>
      <c r="ENM1496" s="275"/>
      <c r="ENN1496" s="275"/>
      <c r="ENO1496" s="275"/>
      <c r="ENP1496" s="275"/>
      <c r="ENQ1496" s="275"/>
      <c r="ENR1496" s="275"/>
      <c r="ENS1496" s="275"/>
      <c r="ENT1496" s="275"/>
      <c r="ENU1496" s="275"/>
      <c r="ENV1496" s="275"/>
      <c r="ENW1496" s="275"/>
      <c r="ENX1496" s="275"/>
      <c r="ENY1496" s="275"/>
      <c r="ENZ1496" s="275"/>
      <c r="EOA1496" s="275"/>
      <c r="EOB1496" s="275"/>
      <c r="EOC1496" s="275"/>
      <c r="EOD1496" s="275"/>
      <c r="EOE1496" s="275"/>
      <c r="EOF1496" s="275"/>
      <c r="EOG1496" s="275"/>
      <c r="EOH1496" s="275"/>
      <c r="EOI1496" s="275"/>
      <c r="EOJ1496" s="275"/>
      <c r="EOK1496" s="275"/>
      <c r="EOL1496" s="275"/>
      <c r="EOM1496" s="275"/>
      <c r="EON1496" s="275"/>
      <c r="EOO1496" s="275"/>
      <c r="EOP1496" s="275"/>
      <c r="EOQ1496" s="275"/>
      <c r="EOR1496" s="275"/>
      <c r="EOS1496" s="275"/>
      <c r="EOT1496" s="275"/>
      <c r="EOU1496" s="275"/>
      <c r="EOV1496" s="275"/>
      <c r="EOW1496" s="275"/>
      <c r="EOX1496" s="275"/>
      <c r="EOY1496" s="275"/>
      <c r="EOZ1496" s="275"/>
      <c r="EPA1496" s="275"/>
      <c r="EPB1496" s="275"/>
      <c r="EPC1496" s="275"/>
      <c r="EPD1496" s="275"/>
      <c r="EPE1496" s="275"/>
      <c r="EPF1496" s="275"/>
      <c r="EPG1496" s="275"/>
      <c r="EPH1496" s="275"/>
      <c r="EPI1496" s="275"/>
      <c r="EPJ1496" s="275"/>
      <c r="EPK1496" s="275"/>
      <c r="EPL1496" s="275"/>
      <c r="EPM1496" s="275"/>
      <c r="EPN1496" s="275"/>
      <c r="EPO1496" s="275"/>
      <c r="EPP1496" s="275"/>
      <c r="EPQ1496" s="275"/>
      <c r="EPR1496" s="275"/>
      <c r="EPS1496" s="275"/>
      <c r="EPT1496" s="275"/>
      <c r="EPU1496" s="275"/>
      <c r="EPV1496" s="275"/>
      <c r="EPW1496" s="275"/>
      <c r="EPX1496" s="275"/>
      <c r="EPY1496" s="275"/>
      <c r="EPZ1496" s="275"/>
      <c r="EQA1496" s="275"/>
      <c r="EQB1496" s="275"/>
      <c r="EQC1496" s="275"/>
      <c r="EQD1496" s="275"/>
      <c r="EQE1496" s="275"/>
      <c r="EQF1496" s="275"/>
      <c r="EQG1496" s="275"/>
      <c r="EQH1496" s="275"/>
      <c r="EQI1496" s="275"/>
      <c r="EQJ1496" s="275"/>
      <c r="EQK1496" s="275"/>
      <c r="EQL1496" s="275"/>
      <c r="EQM1496" s="275"/>
      <c r="EQN1496" s="275"/>
      <c r="EQO1496" s="275"/>
      <c r="EQP1496" s="275"/>
      <c r="EQQ1496" s="275"/>
      <c r="EQR1496" s="275"/>
      <c r="EQS1496" s="275"/>
      <c r="EQT1496" s="275"/>
      <c r="EQU1496" s="275"/>
      <c r="EQV1496" s="275"/>
      <c r="EQW1496" s="275"/>
      <c r="EQX1496" s="275"/>
      <c r="EQY1496" s="275"/>
      <c r="EQZ1496" s="275"/>
      <c r="ERA1496" s="275"/>
      <c r="ERB1496" s="275"/>
      <c r="ERC1496" s="275"/>
      <c r="ERD1496" s="275"/>
      <c r="ERE1496" s="275"/>
      <c r="ERF1496" s="275"/>
      <c r="ERG1496" s="275"/>
      <c r="ERH1496" s="275"/>
      <c r="ERI1496" s="275"/>
      <c r="ERJ1496" s="275"/>
      <c r="ERK1496" s="275"/>
      <c r="ERL1496" s="275"/>
      <c r="ERM1496" s="275"/>
      <c r="ERN1496" s="275"/>
      <c r="ERO1496" s="275"/>
      <c r="ERP1496" s="275"/>
      <c r="ERQ1496" s="275"/>
      <c r="ERR1496" s="275"/>
      <c r="ERS1496" s="275"/>
      <c r="ERT1496" s="275"/>
      <c r="ERU1496" s="275"/>
      <c r="ERV1496" s="275"/>
      <c r="ERW1496" s="275"/>
      <c r="ERX1496" s="275"/>
      <c r="ERY1496" s="275"/>
      <c r="ERZ1496" s="275"/>
      <c r="ESA1496" s="275"/>
      <c r="ESB1496" s="275"/>
      <c r="ESC1496" s="275"/>
      <c r="ESD1496" s="275"/>
      <c r="ESE1496" s="275"/>
      <c r="ESF1496" s="275"/>
      <c r="ESG1496" s="275"/>
      <c r="ESH1496" s="275"/>
      <c r="ESI1496" s="275"/>
      <c r="ESJ1496" s="275"/>
      <c r="ESK1496" s="275"/>
      <c r="ESL1496" s="275"/>
      <c r="ESM1496" s="275"/>
      <c r="ESN1496" s="275"/>
      <c r="ESO1496" s="275"/>
      <c r="ESP1496" s="275"/>
      <c r="ESQ1496" s="275"/>
      <c r="ESR1496" s="275"/>
      <c r="ESS1496" s="275"/>
      <c r="EST1496" s="275"/>
      <c r="ESU1496" s="275"/>
      <c r="ESV1496" s="275"/>
      <c r="ESW1496" s="275"/>
      <c r="ESX1496" s="275"/>
      <c r="ESY1496" s="275"/>
      <c r="ESZ1496" s="275"/>
      <c r="ETA1496" s="275"/>
      <c r="ETB1496" s="275"/>
      <c r="ETC1496" s="275"/>
      <c r="ETD1496" s="275"/>
      <c r="ETE1496" s="275"/>
      <c r="ETF1496" s="275"/>
      <c r="ETG1496" s="275"/>
      <c r="ETH1496" s="275"/>
      <c r="ETI1496" s="275"/>
      <c r="ETJ1496" s="275"/>
      <c r="ETK1496" s="275"/>
      <c r="ETL1496" s="275"/>
      <c r="ETM1496" s="275"/>
      <c r="ETN1496" s="275"/>
      <c r="ETO1496" s="275"/>
      <c r="ETP1496" s="275"/>
      <c r="ETQ1496" s="275"/>
      <c r="ETR1496" s="275"/>
      <c r="ETS1496" s="275"/>
      <c r="ETT1496" s="275"/>
      <c r="ETU1496" s="275"/>
      <c r="ETV1496" s="275"/>
      <c r="ETW1496" s="275"/>
      <c r="ETX1496" s="275"/>
      <c r="ETY1496" s="275"/>
      <c r="ETZ1496" s="275"/>
      <c r="EUA1496" s="275"/>
      <c r="EUB1496" s="275"/>
      <c r="EUC1496" s="275"/>
      <c r="EUD1496" s="275"/>
      <c r="EUE1496" s="275"/>
      <c r="EUF1496" s="275"/>
      <c r="EUG1496" s="275"/>
      <c r="EUH1496" s="275"/>
      <c r="EUI1496" s="275"/>
      <c r="EUJ1496" s="275"/>
      <c r="EUK1496" s="275"/>
      <c r="EUL1496" s="275"/>
      <c r="EUM1496" s="275"/>
      <c r="EUN1496" s="275"/>
      <c r="EUO1496" s="275"/>
      <c r="EUP1496" s="275"/>
      <c r="EUQ1496" s="275"/>
      <c r="EUR1496" s="275"/>
      <c r="EUS1496" s="275"/>
      <c r="EUT1496" s="275"/>
      <c r="EUU1496" s="275"/>
      <c r="EUV1496" s="275"/>
      <c r="EUW1496" s="275"/>
      <c r="EUX1496" s="275"/>
      <c r="EUY1496" s="275"/>
      <c r="EUZ1496" s="275"/>
      <c r="EVA1496" s="275"/>
      <c r="EVB1496" s="275"/>
      <c r="EVC1496" s="275"/>
      <c r="EVD1496" s="275"/>
      <c r="EVE1496" s="275"/>
      <c r="EVF1496" s="275"/>
      <c r="EVG1496" s="275"/>
      <c r="EVH1496" s="275"/>
      <c r="EVI1496" s="275"/>
      <c r="EVJ1496" s="275"/>
      <c r="EVK1496" s="275"/>
      <c r="EVL1496" s="275"/>
      <c r="EVM1496" s="275"/>
      <c r="EVN1496" s="275"/>
      <c r="EVO1496" s="275"/>
      <c r="EVP1496" s="275"/>
      <c r="EVQ1496" s="275"/>
      <c r="EVR1496" s="275"/>
      <c r="EVS1496" s="275"/>
      <c r="EVT1496" s="275"/>
      <c r="EVU1496" s="275"/>
      <c r="EVV1496" s="275"/>
      <c r="EVW1496" s="275"/>
      <c r="EVX1496" s="275"/>
      <c r="EVY1496" s="275"/>
      <c r="EVZ1496" s="275"/>
      <c r="EWA1496" s="275"/>
      <c r="EWB1496" s="275"/>
      <c r="EWC1496" s="275"/>
      <c r="EWD1496" s="275"/>
      <c r="EWE1496" s="275"/>
      <c r="EWF1496" s="275"/>
      <c r="EWG1496" s="275"/>
      <c r="EWH1496" s="275"/>
      <c r="EWI1496" s="275"/>
      <c r="EWJ1496" s="275"/>
      <c r="EWK1496" s="275"/>
      <c r="EWL1496" s="275"/>
      <c r="EWM1496" s="275"/>
      <c r="EWN1496" s="275"/>
      <c r="EWO1496" s="275"/>
      <c r="EWP1496" s="275"/>
      <c r="EWQ1496" s="275"/>
      <c r="EWR1496" s="275"/>
      <c r="EWS1496" s="275"/>
      <c r="EWT1496" s="275"/>
      <c r="EWU1496" s="275"/>
      <c r="EWV1496" s="275"/>
      <c r="EWW1496" s="275"/>
      <c r="EWX1496" s="275"/>
      <c r="EWY1496" s="275"/>
      <c r="EWZ1496" s="275"/>
      <c r="EXA1496" s="275"/>
      <c r="EXB1496" s="275"/>
      <c r="EXC1496" s="275"/>
      <c r="EXD1496" s="275"/>
      <c r="EXE1496" s="275"/>
      <c r="EXF1496" s="275"/>
      <c r="EXG1496" s="275"/>
      <c r="EXH1496" s="275"/>
      <c r="EXI1496" s="275"/>
      <c r="EXJ1496" s="275"/>
      <c r="EXK1496" s="275"/>
      <c r="EXL1496" s="275"/>
      <c r="EXM1496" s="275"/>
      <c r="EXN1496" s="275"/>
      <c r="EXO1496" s="275"/>
      <c r="EXP1496" s="275"/>
      <c r="EXQ1496" s="275"/>
      <c r="EXR1496" s="275"/>
      <c r="EXS1496" s="275"/>
      <c r="EXT1496" s="275"/>
      <c r="EXU1496" s="275"/>
      <c r="EXV1496" s="275"/>
      <c r="EXW1496" s="275"/>
      <c r="EXX1496" s="275"/>
      <c r="EXY1496" s="275"/>
      <c r="EXZ1496" s="275"/>
      <c r="EYA1496" s="275"/>
      <c r="EYB1496" s="275"/>
      <c r="EYC1496" s="275"/>
      <c r="EYD1496" s="275"/>
      <c r="EYE1496" s="275"/>
      <c r="EYF1496" s="275"/>
      <c r="EYG1496" s="275"/>
      <c r="EYH1496" s="275"/>
      <c r="EYI1496" s="275"/>
      <c r="EYJ1496" s="275"/>
      <c r="EYK1496" s="275"/>
      <c r="EYL1496" s="275"/>
      <c r="EYM1496" s="275"/>
      <c r="EYN1496" s="275"/>
      <c r="EYO1496" s="275"/>
      <c r="EYP1496" s="275"/>
      <c r="EYQ1496" s="275"/>
      <c r="EYR1496" s="275"/>
      <c r="EYS1496" s="275"/>
      <c r="EYT1496" s="275"/>
      <c r="EYU1496" s="275"/>
      <c r="EYV1496" s="275"/>
      <c r="EYW1496" s="275"/>
      <c r="EYX1496" s="275"/>
      <c r="EYY1496" s="275"/>
      <c r="EYZ1496" s="275"/>
      <c r="EZA1496" s="275"/>
      <c r="EZB1496" s="275"/>
      <c r="EZC1496" s="275"/>
      <c r="EZD1496" s="275"/>
      <c r="EZE1496" s="275"/>
      <c r="EZF1496" s="275"/>
      <c r="EZG1496" s="275"/>
      <c r="EZH1496" s="275"/>
      <c r="EZI1496" s="275"/>
      <c r="EZJ1496" s="275"/>
      <c r="EZK1496" s="275"/>
      <c r="EZL1496" s="275"/>
      <c r="EZM1496" s="275"/>
      <c r="EZN1496" s="275"/>
      <c r="EZO1496" s="275"/>
      <c r="EZP1496" s="275"/>
      <c r="EZQ1496" s="275"/>
      <c r="EZR1496" s="275"/>
      <c r="EZS1496" s="275"/>
      <c r="EZT1496" s="275"/>
      <c r="EZU1496" s="275"/>
      <c r="EZV1496" s="275"/>
      <c r="EZW1496" s="275"/>
      <c r="EZX1496" s="275"/>
      <c r="EZY1496" s="275"/>
      <c r="EZZ1496" s="275"/>
      <c r="FAA1496" s="275"/>
      <c r="FAB1496" s="275"/>
      <c r="FAC1496" s="275"/>
      <c r="FAD1496" s="275"/>
      <c r="FAE1496" s="275"/>
      <c r="FAF1496" s="275"/>
      <c r="FAG1496" s="275"/>
      <c r="FAH1496" s="275"/>
      <c r="FAI1496" s="275"/>
      <c r="FAJ1496" s="275"/>
      <c r="FAK1496" s="275"/>
      <c r="FAL1496" s="275"/>
      <c r="FAM1496" s="275"/>
      <c r="FAN1496" s="275"/>
      <c r="FAO1496" s="275"/>
      <c r="FAP1496" s="275"/>
      <c r="FAQ1496" s="275"/>
      <c r="FAR1496" s="275"/>
      <c r="FAS1496" s="275"/>
      <c r="FAT1496" s="275"/>
      <c r="FAU1496" s="275"/>
      <c r="FAV1496" s="275"/>
      <c r="FAW1496" s="275"/>
      <c r="FAX1496" s="275"/>
      <c r="FAY1496" s="275"/>
      <c r="FAZ1496" s="275"/>
      <c r="FBA1496" s="275"/>
      <c r="FBB1496" s="275"/>
      <c r="FBC1496" s="275"/>
      <c r="FBD1496" s="275"/>
      <c r="FBE1496" s="275"/>
      <c r="FBF1496" s="275"/>
      <c r="FBG1496" s="275"/>
      <c r="FBH1496" s="275"/>
      <c r="FBI1496" s="275"/>
      <c r="FBJ1496" s="275"/>
      <c r="FBK1496" s="275"/>
      <c r="FBL1496" s="275"/>
      <c r="FBM1496" s="275"/>
      <c r="FBN1496" s="275"/>
      <c r="FBO1496" s="275"/>
      <c r="FBP1496" s="275"/>
      <c r="FBQ1496" s="275"/>
      <c r="FBR1496" s="275"/>
      <c r="FBS1496" s="275"/>
      <c r="FBT1496" s="275"/>
      <c r="FBU1496" s="275"/>
      <c r="FBV1496" s="275"/>
      <c r="FBW1496" s="275"/>
      <c r="FBX1496" s="275"/>
      <c r="FBY1496" s="275"/>
      <c r="FBZ1496" s="275"/>
      <c r="FCA1496" s="275"/>
      <c r="FCB1496" s="275"/>
      <c r="FCC1496" s="275"/>
      <c r="FCD1496" s="275"/>
      <c r="FCE1496" s="275"/>
      <c r="FCF1496" s="275"/>
      <c r="FCG1496" s="275"/>
      <c r="FCH1496" s="275"/>
      <c r="FCI1496" s="275"/>
      <c r="FCJ1496" s="275"/>
      <c r="FCK1496" s="275"/>
      <c r="FCL1496" s="275"/>
      <c r="FCM1496" s="275"/>
      <c r="FCN1496" s="275"/>
      <c r="FCO1496" s="275"/>
      <c r="FCP1496" s="275"/>
      <c r="FCQ1496" s="275"/>
      <c r="FCR1496" s="275"/>
      <c r="FCS1496" s="275"/>
      <c r="FCT1496" s="275"/>
      <c r="FCU1496" s="275"/>
      <c r="FCV1496" s="275"/>
      <c r="FCW1496" s="275"/>
      <c r="FCX1496" s="275"/>
      <c r="FCY1496" s="275"/>
      <c r="FCZ1496" s="275"/>
      <c r="FDA1496" s="275"/>
      <c r="FDB1496" s="275"/>
      <c r="FDC1496" s="275"/>
      <c r="FDD1496" s="275"/>
      <c r="FDE1496" s="275"/>
      <c r="FDF1496" s="275"/>
      <c r="FDG1496" s="275"/>
      <c r="FDH1496" s="275"/>
      <c r="FDI1496" s="275"/>
      <c r="FDJ1496" s="275"/>
      <c r="FDK1496" s="275"/>
      <c r="FDL1496" s="275"/>
      <c r="FDM1496" s="275"/>
      <c r="FDN1496" s="275"/>
      <c r="FDO1496" s="275"/>
      <c r="FDP1496" s="275"/>
      <c r="FDQ1496" s="275"/>
      <c r="FDR1496" s="275"/>
      <c r="FDS1496" s="275"/>
      <c r="FDT1496" s="275"/>
      <c r="FDU1496" s="275"/>
      <c r="FDV1496" s="275"/>
      <c r="FDW1496" s="275"/>
      <c r="FDX1496" s="275"/>
      <c r="FDY1496" s="275"/>
      <c r="FDZ1496" s="275"/>
      <c r="FEA1496" s="275"/>
      <c r="FEB1496" s="275"/>
      <c r="FEC1496" s="275"/>
      <c r="FED1496" s="275"/>
      <c r="FEE1496" s="275"/>
      <c r="FEF1496" s="275"/>
      <c r="FEG1496" s="275"/>
      <c r="FEH1496" s="275"/>
      <c r="FEI1496" s="275"/>
      <c r="FEJ1496" s="275"/>
      <c r="FEK1496" s="275"/>
      <c r="FEL1496" s="275"/>
      <c r="FEM1496" s="275"/>
      <c r="FEN1496" s="275"/>
      <c r="FEO1496" s="275"/>
      <c r="FEP1496" s="275"/>
      <c r="FEQ1496" s="275"/>
      <c r="FER1496" s="275"/>
      <c r="FES1496" s="275"/>
      <c r="FET1496" s="275"/>
      <c r="FEU1496" s="275"/>
      <c r="FEV1496" s="275"/>
      <c r="FEW1496" s="275"/>
      <c r="FEX1496" s="275"/>
      <c r="FEY1496" s="275"/>
      <c r="FEZ1496" s="275"/>
      <c r="FFA1496" s="275"/>
      <c r="FFB1496" s="275"/>
      <c r="FFC1496" s="275"/>
      <c r="FFD1496" s="275"/>
      <c r="FFE1496" s="275"/>
      <c r="FFF1496" s="275"/>
      <c r="FFG1496" s="275"/>
      <c r="FFH1496" s="275"/>
      <c r="FFI1496" s="275"/>
      <c r="FFJ1496" s="275"/>
      <c r="FFK1496" s="275"/>
      <c r="FFL1496" s="275"/>
      <c r="FFM1496" s="275"/>
      <c r="FFN1496" s="275"/>
      <c r="FFO1496" s="275"/>
      <c r="FFP1496" s="275"/>
      <c r="FFQ1496" s="275"/>
      <c r="FFR1496" s="275"/>
      <c r="FFS1496" s="275"/>
      <c r="FFT1496" s="275"/>
      <c r="FFU1496" s="275"/>
      <c r="FFV1496" s="275"/>
      <c r="FFW1496" s="275"/>
      <c r="FFX1496" s="275"/>
      <c r="FFY1496" s="275"/>
      <c r="FFZ1496" s="275"/>
      <c r="FGA1496" s="275"/>
      <c r="FGB1496" s="275"/>
      <c r="FGC1496" s="275"/>
      <c r="FGD1496" s="275"/>
      <c r="FGE1496" s="275"/>
      <c r="FGF1496" s="275"/>
      <c r="FGG1496" s="275"/>
      <c r="FGH1496" s="275"/>
      <c r="FGI1496" s="275"/>
      <c r="FGJ1496" s="275"/>
      <c r="FGK1496" s="275"/>
      <c r="FGL1496" s="275"/>
      <c r="FGM1496" s="275"/>
      <c r="FGN1496" s="275"/>
      <c r="FGO1496" s="275"/>
      <c r="FGP1496" s="275"/>
      <c r="FGQ1496" s="275"/>
      <c r="FGR1496" s="275"/>
      <c r="FGS1496" s="275"/>
      <c r="FGT1496" s="275"/>
      <c r="FGU1496" s="275"/>
      <c r="FGV1496" s="275"/>
      <c r="FGW1496" s="275"/>
      <c r="FGX1496" s="275"/>
      <c r="FGY1496" s="275"/>
      <c r="FGZ1496" s="275"/>
      <c r="FHA1496" s="275"/>
      <c r="FHB1496" s="275"/>
      <c r="FHC1496" s="275"/>
      <c r="FHD1496" s="275"/>
      <c r="FHE1496" s="275"/>
      <c r="FHF1496" s="275"/>
      <c r="FHG1496" s="275"/>
      <c r="FHH1496" s="275"/>
      <c r="FHI1496" s="275"/>
      <c r="FHJ1496" s="275"/>
      <c r="FHK1496" s="275"/>
      <c r="FHL1496" s="275"/>
      <c r="FHM1496" s="275"/>
      <c r="FHN1496" s="275"/>
      <c r="FHO1496" s="275"/>
      <c r="FHP1496" s="275"/>
      <c r="FHQ1496" s="275"/>
      <c r="FHR1496" s="275"/>
      <c r="FHS1496" s="275"/>
      <c r="FHT1496" s="275"/>
      <c r="FHU1496" s="275"/>
      <c r="FHV1496" s="275"/>
      <c r="FHW1496" s="275"/>
      <c r="FHX1496" s="275"/>
      <c r="FHY1496" s="275"/>
      <c r="FHZ1496" s="275"/>
      <c r="FIA1496" s="275"/>
      <c r="FIB1496" s="275"/>
      <c r="FIC1496" s="275"/>
      <c r="FID1496" s="275"/>
      <c r="FIE1496" s="275"/>
      <c r="FIF1496" s="275"/>
      <c r="FIG1496" s="275"/>
      <c r="FIH1496" s="275"/>
      <c r="FII1496" s="275"/>
      <c r="FIJ1496" s="275"/>
      <c r="FIK1496" s="275"/>
      <c r="FIL1496" s="275"/>
      <c r="FIM1496" s="275"/>
      <c r="FIN1496" s="275"/>
      <c r="FIO1496" s="275"/>
      <c r="FIP1496" s="275"/>
      <c r="FIQ1496" s="275"/>
      <c r="FIR1496" s="275"/>
      <c r="FIS1496" s="275"/>
      <c r="FIT1496" s="275"/>
      <c r="FIU1496" s="275"/>
      <c r="FIV1496" s="275"/>
      <c r="FIW1496" s="275"/>
      <c r="FIX1496" s="275"/>
      <c r="FIY1496" s="275"/>
      <c r="FIZ1496" s="275"/>
      <c r="FJA1496" s="275"/>
      <c r="FJB1496" s="275"/>
      <c r="FJC1496" s="275"/>
      <c r="FJD1496" s="275"/>
      <c r="FJE1496" s="275"/>
      <c r="FJF1496" s="275"/>
      <c r="FJG1496" s="275"/>
      <c r="FJH1496" s="275"/>
      <c r="FJI1496" s="275"/>
      <c r="FJJ1496" s="275"/>
      <c r="FJK1496" s="275"/>
      <c r="FJL1496" s="275"/>
      <c r="FJM1496" s="275"/>
      <c r="FJN1496" s="275"/>
      <c r="FJO1496" s="275"/>
      <c r="FJP1496" s="275"/>
      <c r="FJQ1496" s="275"/>
      <c r="FJR1496" s="275"/>
      <c r="FJS1496" s="275"/>
      <c r="FJT1496" s="275"/>
      <c r="FJU1496" s="275"/>
      <c r="FJV1496" s="275"/>
      <c r="FJW1496" s="275"/>
      <c r="FJX1496" s="275"/>
      <c r="FJY1496" s="275"/>
      <c r="FJZ1496" s="275"/>
      <c r="FKA1496" s="275"/>
      <c r="FKB1496" s="275"/>
      <c r="FKC1496" s="275"/>
      <c r="FKD1496" s="275"/>
      <c r="FKE1496" s="275"/>
      <c r="FKF1496" s="275"/>
      <c r="FKG1496" s="275"/>
      <c r="FKH1496" s="275"/>
      <c r="FKI1496" s="275"/>
      <c r="FKJ1496" s="275"/>
      <c r="FKK1496" s="275"/>
      <c r="FKL1496" s="275"/>
      <c r="FKM1496" s="275"/>
      <c r="FKN1496" s="275"/>
      <c r="FKO1496" s="275"/>
      <c r="FKP1496" s="275"/>
      <c r="FKQ1496" s="275"/>
      <c r="FKR1496" s="275"/>
      <c r="FKS1496" s="275"/>
      <c r="FKT1496" s="275"/>
      <c r="FKU1496" s="275"/>
      <c r="FKV1496" s="275"/>
      <c r="FKW1496" s="275"/>
      <c r="FKX1496" s="275"/>
      <c r="FKY1496" s="275"/>
      <c r="FKZ1496" s="275"/>
      <c r="FLA1496" s="275"/>
      <c r="FLB1496" s="275"/>
      <c r="FLC1496" s="275"/>
      <c r="FLD1496" s="275"/>
      <c r="FLE1496" s="275"/>
      <c r="FLF1496" s="275"/>
      <c r="FLG1496" s="275"/>
      <c r="FLH1496" s="275"/>
      <c r="FLI1496" s="275"/>
      <c r="FLJ1496" s="275"/>
      <c r="FLK1496" s="275"/>
      <c r="FLL1496" s="275"/>
      <c r="FLM1496" s="275"/>
      <c r="FLN1496" s="275"/>
      <c r="FLO1496" s="275"/>
      <c r="FLP1496" s="275"/>
      <c r="FLQ1496" s="275"/>
      <c r="FLR1496" s="275"/>
      <c r="FLS1496" s="275"/>
      <c r="FLT1496" s="275"/>
      <c r="FLU1496" s="275"/>
      <c r="FLV1496" s="275"/>
      <c r="FLW1496" s="275"/>
      <c r="FLX1496" s="275"/>
      <c r="FLY1496" s="275"/>
      <c r="FLZ1496" s="275"/>
      <c r="FMA1496" s="275"/>
      <c r="FMB1496" s="275"/>
      <c r="FMC1496" s="275"/>
      <c r="FMD1496" s="275"/>
      <c r="FME1496" s="275"/>
      <c r="FMF1496" s="275"/>
      <c r="FMG1496" s="275"/>
      <c r="FMH1496" s="275"/>
      <c r="FMI1496" s="275"/>
      <c r="FMJ1496" s="275"/>
      <c r="FMK1496" s="275"/>
      <c r="FML1496" s="275"/>
      <c r="FMM1496" s="275"/>
      <c r="FMN1496" s="275"/>
      <c r="FMO1496" s="275"/>
      <c r="FMP1496" s="275"/>
      <c r="FMQ1496" s="275"/>
      <c r="FMR1496" s="275"/>
      <c r="FMS1496" s="275"/>
      <c r="FMT1496" s="275"/>
      <c r="FMU1496" s="275"/>
      <c r="FMV1496" s="275"/>
      <c r="FMW1496" s="275"/>
      <c r="FMX1496" s="275"/>
      <c r="FMY1496" s="275"/>
      <c r="FMZ1496" s="275"/>
      <c r="FNA1496" s="275"/>
      <c r="FNB1496" s="275"/>
      <c r="FNC1496" s="275"/>
      <c r="FND1496" s="275"/>
      <c r="FNE1496" s="275"/>
      <c r="FNF1496" s="275"/>
      <c r="FNG1496" s="275"/>
      <c r="FNH1496" s="275"/>
      <c r="FNI1496" s="275"/>
      <c r="FNJ1496" s="275"/>
      <c r="FNK1496" s="275"/>
      <c r="FNL1496" s="275"/>
      <c r="FNM1496" s="275"/>
      <c r="FNN1496" s="275"/>
      <c r="FNO1496" s="275"/>
      <c r="FNP1496" s="275"/>
      <c r="FNQ1496" s="275"/>
      <c r="FNR1496" s="275"/>
      <c r="FNS1496" s="275"/>
      <c r="FNT1496" s="275"/>
      <c r="FNU1496" s="275"/>
      <c r="FNV1496" s="275"/>
      <c r="FNW1496" s="275"/>
      <c r="FNX1496" s="275"/>
      <c r="FNY1496" s="275"/>
      <c r="FNZ1496" s="275"/>
      <c r="FOA1496" s="275"/>
      <c r="FOB1496" s="275"/>
      <c r="FOC1496" s="275"/>
      <c r="FOD1496" s="275"/>
      <c r="FOE1496" s="275"/>
      <c r="FOF1496" s="275"/>
      <c r="FOG1496" s="275"/>
      <c r="FOH1496" s="275"/>
      <c r="FOI1496" s="275"/>
      <c r="FOJ1496" s="275"/>
      <c r="FOK1496" s="275"/>
      <c r="FOL1496" s="275"/>
      <c r="FOM1496" s="275"/>
      <c r="FON1496" s="275"/>
      <c r="FOO1496" s="275"/>
      <c r="FOP1496" s="275"/>
      <c r="FOQ1496" s="275"/>
      <c r="FOR1496" s="275"/>
      <c r="FOS1496" s="275"/>
      <c r="FOT1496" s="275"/>
      <c r="FOU1496" s="275"/>
      <c r="FOV1496" s="275"/>
      <c r="FOW1496" s="275"/>
      <c r="FOX1496" s="275"/>
      <c r="FOY1496" s="275"/>
      <c r="FOZ1496" s="275"/>
      <c r="FPA1496" s="275"/>
      <c r="FPB1496" s="275"/>
      <c r="FPC1496" s="275"/>
      <c r="FPD1496" s="275"/>
      <c r="FPE1496" s="275"/>
      <c r="FPF1496" s="275"/>
      <c r="FPG1496" s="275"/>
      <c r="FPH1496" s="275"/>
      <c r="FPI1496" s="275"/>
      <c r="FPJ1496" s="275"/>
      <c r="FPK1496" s="275"/>
      <c r="FPL1496" s="275"/>
      <c r="FPM1496" s="275"/>
      <c r="FPN1496" s="275"/>
      <c r="FPO1496" s="275"/>
      <c r="FPP1496" s="275"/>
      <c r="FPQ1496" s="275"/>
      <c r="FPR1496" s="275"/>
      <c r="FPS1496" s="275"/>
      <c r="FPT1496" s="275"/>
      <c r="FPU1496" s="275"/>
      <c r="FPV1496" s="275"/>
      <c r="FPW1496" s="275"/>
      <c r="FPX1496" s="275"/>
      <c r="FPY1496" s="275"/>
      <c r="FPZ1496" s="275"/>
      <c r="FQA1496" s="275"/>
      <c r="FQB1496" s="275"/>
      <c r="FQC1496" s="275"/>
      <c r="FQD1496" s="275"/>
      <c r="FQE1496" s="275"/>
      <c r="FQF1496" s="275"/>
      <c r="FQG1496" s="275"/>
      <c r="FQH1496" s="275"/>
      <c r="FQI1496" s="275"/>
      <c r="FQJ1496" s="275"/>
      <c r="FQK1496" s="275"/>
      <c r="FQL1496" s="275"/>
      <c r="FQM1496" s="275"/>
      <c r="FQN1496" s="275"/>
      <c r="FQO1496" s="275"/>
      <c r="FQP1496" s="275"/>
      <c r="FQQ1496" s="275"/>
      <c r="FQR1496" s="275"/>
      <c r="FQS1496" s="275"/>
      <c r="FQT1496" s="275"/>
      <c r="FQU1496" s="275"/>
      <c r="FQV1496" s="275"/>
      <c r="FQW1496" s="275"/>
      <c r="FQX1496" s="275"/>
      <c r="FQY1496" s="275"/>
      <c r="FQZ1496" s="275"/>
      <c r="FRA1496" s="275"/>
      <c r="FRB1496" s="275"/>
      <c r="FRC1496" s="275"/>
      <c r="FRD1496" s="275"/>
      <c r="FRE1496" s="275"/>
      <c r="FRF1496" s="275"/>
      <c r="FRG1496" s="275"/>
      <c r="FRH1496" s="275"/>
      <c r="FRI1496" s="275"/>
      <c r="FRJ1496" s="275"/>
      <c r="FRK1496" s="275"/>
      <c r="FRL1496" s="275"/>
      <c r="FRM1496" s="275"/>
      <c r="FRN1496" s="275"/>
      <c r="FRO1496" s="275"/>
      <c r="FRP1496" s="275"/>
      <c r="FRQ1496" s="275"/>
      <c r="FRR1496" s="275"/>
      <c r="FRS1496" s="275"/>
      <c r="FRT1496" s="275"/>
      <c r="FRU1496" s="275"/>
      <c r="FRV1496" s="275"/>
      <c r="FRW1496" s="275"/>
      <c r="FRX1496" s="275"/>
      <c r="FRY1496" s="275"/>
      <c r="FRZ1496" s="275"/>
      <c r="FSA1496" s="275"/>
      <c r="FSB1496" s="275"/>
      <c r="FSC1496" s="275"/>
      <c r="FSD1496" s="275"/>
      <c r="FSE1496" s="275"/>
      <c r="FSF1496" s="275"/>
      <c r="FSG1496" s="275"/>
      <c r="FSH1496" s="275"/>
      <c r="FSI1496" s="275"/>
      <c r="FSJ1496" s="275"/>
      <c r="FSK1496" s="275"/>
      <c r="FSL1496" s="275"/>
      <c r="FSM1496" s="275"/>
      <c r="FSN1496" s="275"/>
      <c r="FSO1496" s="275"/>
      <c r="FSP1496" s="275"/>
      <c r="FSQ1496" s="275"/>
      <c r="FSR1496" s="275"/>
      <c r="FSS1496" s="275"/>
      <c r="FST1496" s="275"/>
      <c r="FSU1496" s="275"/>
      <c r="FSV1496" s="275"/>
      <c r="FSW1496" s="275"/>
      <c r="FSX1496" s="275"/>
      <c r="FSY1496" s="275"/>
      <c r="FSZ1496" s="275"/>
      <c r="FTA1496" s="275"/>
      <c r="FTB1496" s="275"/>
      <c r="FTC1496" s="275"/>
      <c r="FTD1496" s="275"/>
      <c r="FTE1496" s="275"/>
      <c r="FTF1496" s="275"/>
      <c r="FTG1496" s="275"/>
      <c r="FTH1496" s="275"/>
      <c r="FTI1496" s="275"/>
      <c r="FTJ1496" s="275"/>
      <c r="FTK1496" s="275"/>
      <c r="FTL1496" s="275"/>
      <c r="FTM1496" s="275"/>
      <c r="FTN1496" s="275"/>
      <c r="FTO1496" s="275"/>
      <c r="FTP1496" s="275"/>
      <c r="FTQ1496" s="275"/>
      <c r="FTR1496" s="275"/>
      <c r="FTS1496" s="275"/>
      <c r="FTT1496" s="275"/>
      <c r="FTU1496" s="275"/>
      <c r="FTV1496" s="275"/>
      <c r="FTW1496" s="275"/>
      <c r="FTX1496" s="275"/>
      <c r="FTY1496" s="275"/>
      <c r="FTZ1496" s="275"/>
      <c r="FUA1496" s="275"/>
      <c r="FUB1496" s="275"/>
      <c r="FUC1496" s="275"/>
      <c r="FUD1496" s="275"/>
      <c r="FUE1496" s="275"/>
      <c r="FUF1496" s="275"/>
      <c r="FUG1496" s="275"/>
      <c r="FUH1496" s="275"/>
      <c r="FUI1496" s="275"/>
      <c r="FUJ1496" s="275"/>
      <c r="FUK1496" s="275"/>
      <c r="FUL1496" s="275"/>
      <c r="FUM1496" s="275"/>
      <c r="FUN1496" s="275"/>
      <c r="FUO1496" s="275"/>
      <c r="FUP1496" s="275"/>
      <c r="FUQ1496" s="275"/>
      <c r="FUR1496" s="275"/>
      <c r="FUS1496" s="275"/>
      <c r="FUT1496" s="275"/>
      <c r="FUU1496" s="275"/>
      <c r="FUV1496" s="275"/>
      <c r="FUW1496" s="275"/>
      <c r="FUX1496" s="275"/>
      <c r="FUY1496" s="275"/>
      <c r="FUZ1496" s="275"/>
      <c r="FVA1496" s="275"/>
      <c r="FVB1496" s="275"/>
      <c r="FVC1496" s="275"/>
      <c r="FVD1496" s="275"/>
      <c r="FVE1496" s="275"/>
      <c r="FVF1496" s="275"/>
      <c r="FVG1496" s="275"/>
      <c r="FVH1496" s="275"/>
      <c r="FVI1496" s="275"/>
      <c r="FVJ1496" s="275"/>
      <c r="FVK1496" s="275"/>
      <c r="FVL1496" s="275"/>
      <c r="FVM1496" s="275"/>
      <c r="FVN1496" s="275"/>
      <c r="FVO1496" s="275"/>
      <c r="FVP1496" s="275"/>
      <c r="FVQ1496" s="275"/>
      <c r="FVR1496" s="275"/>
      <c r="FVS1496" s="275"/>
      <c r="FVT1496" s="275"/>
      <c r="FVU1496" s="275"/>
      <c r="FVV1496" s="275"/>
      <c r="FVW1496" s="275"/>
      <c r="FVX1496" s="275"/>
      <c r="FVY1496" s="275"/>
      <c r="FVZ1496" s="275"/>
      <c r="FWA1496" s="275"/>
      <c r="FWB1496" s="275"/>
      <c r="FWC1496" s="275"/>
      <c r="FWD1496" s="275"/>
      <c r="FWE1496" s="275"/>
      <c r="FWF1496" s="275"/>
      <c r="FWG1496" s="275"/>
      <c r="FWH1496" s="275"/>
      <c r="FWI1496" s="275"/>
      <c r="FWJ1496" s="275"/>
      <c r="FWK1496" s="275"/>
      <c r="FWL1496" s="275"/>
      <c r="FWM1496" s="275"/>
      <c r="FWN1496" s="275"/>
      <c r="FWO1496" s="275"/>
      <c r="FWP1496" s="275"/>
      <c r="FWQ1496" s="275"/>
      <c r="FWR1496" s="275"/>
      <c r="FWS1496" s="275"/>
      <c r="FWT1496" s="275"/>
      <c r="FWU1496" s="275"/>
      <c r="FWV1496" s="275"/>
      <c r="FWW1496" s="275"/>
      <c r="FWX1496" s="275"/>
      <c r="FWY1496" s="275"/>
      <c r="FWZ1496" s="275"/>
      <c r="FXA1496" s="275"/>
      <c r="FXB1496" s="275"/>
      <c r="FXC1496" s="275"/>
      <c r="FXD1496" s="275"/>
      <c r="FXE1496" s="275"/>
      <c r="FXF1496" s="275"/>
      <c r="FXG1496" s="275"/>
      <c r="FXH1496" s="275"/>
      <c r="FXI1496" s="275"/>
      <c r="FXJ1496" s="275"/>
      <c r="FXK1496" s="275"/>
      <c r="FXL1496" s="275"/>
      <c r="FXM1496" s="275"/>
      <c r="FXN1496" s="275"/>
      <c r="FXO1496" s="275"/>
      <c r="FXP1496" s="275"/>
      <c r="FXQ1496" s="275"/>
      <c r="FXR1496" s="275"/>
      <c r="FXS1496" s="275"/>
      <c r="FXT1496" s="275"/>
      <c r="FXU1496" s="275"/>
      <c r="FXV1496" s="275"/>
      <c r="FXW1496" s="275"/>
      <c r="FXX1496" s="275"/>
      <c r="FXY1496" s="275"/>
      <c r="FXZ1496" s="275"/>
      <c r="FYA1496" s="275"/>
      <c r="FYB1496" s="275"/>
      <c r="FYC1496" s="275"/>
      <c r="FYD1496" s="275"/>
      <c r="FYE1496" s="275"/>
      <c r="FYF1496" s="275"/>
      <c r="FYG1496" s="275"/>
      <c r="FYH1496" s="275"/>
      <c r="FYI1496" s="275"/>
      <c r="FYJ1496" s="275"/>
      <c r="FYK1496" s="275"/>
      <c r="FYL1496" s="275"/>
      <c r="FYM1496" s="275"/>
      <c r="FYN1496" s="275"/>
      <c r="FYO1496" s="275"/>
      <c r="FYP1496" s="275"/>
      <c r="FYQ1496" s="275"/>
      <c r="FYR1496" s="275"/>
      <c r="FYS1496" s="275"/>
      <c r="FYT1496" s="275"/>
      <c r="FYU1496" s="275"/>
      <c r="FYV1496" s="275"/>
      <c r="FYW1496" s="275"/>
      <c r="FYX1496" s="275"/>
      <c r="FYY1496" s="275"/>
      <c r="FYZ1496" s="275"/>
      <c r="FZA1496" s="275"/>
      <c r="FZB1496" s="275"/>
      <c r="FZC1496" s="275"/>
      <c r="FZD1496" s="275"/>
      <c r="FZE1496" s="275"/>
      <c r="FZF1496" s="275"/>
      <c r="FZG1496" s="275"/>
      <c r="FZH1496" s="275"/>
      <c r="FZI1496" s="275"/>
      <c r="FZJ1496" s="275"/>
      <c r="FZK1496" s="275"/>
      <c r="FZL1496" s="275"/>
      <c r="FZM1496" s="275"/>
      <c r="FZN1496" s="275"/>
      <c r="FZO1496" s="275"/>
      <c r="FZP1496" s="275"/>
      <c r="FZQ1496" s="275"/>
      <c r="FZR1496" s="275"/>
      <c r="FZS1496" s="275"/>
      <c r="FZT1496" s="275"/>
      <c r="FZU1496" s="275"/>
      <c r="FZV1496" s="275"/>
      <c r="FZW1496" s="275"/>
      <c r="FZX1496" s="275"/>
      <c r="FZY1496" s="275"/>
      <c r="FZZ1496" s="275"/>
      <c r="GAA1496" s="275"/>
      <c r="GAB1496" s="275"/>
      <c r="GAC1496" s="275"/>
      <c r="GAD1496" s="275"/>
      <c r="GAE1496" s="275"/>
      <c r="GAF1496" s="275"/>
      <c r="GAG1496" s="275"/>
      <c r="GAH1496" s="275"/>
      <c r="GAI1496" s="275"/>
      <c r="GAJ1496" s="275"/>
      <c r="GAK1496" s="275"/>
      <c r="GAL1496" s="275"/>
      <c r="GAM1496" s="275"/>
      <c r="GAN1496" s="275"/>
      <c r="GAO1496" s="275"/>
      <c r="GAP1496" s="275"/>
      <c r="GAQ1496" s="275"/>
      <c r="GAR1496" s="275"/>
      <c r="GAS1496" s="275"/>
      <c r="GAT1496" s="275"/>
      <c r="GAU1496" s="275"/>
      <c r="GAV1496" s="275"/>
      <c r="GAW1496" s="275"/>
      <c r="GAX1496" s="275"/>
      <c r="GAY1496" s="275"/>
      <c r="GAZ1496" s="275"/>
      <c r="GBA1496" s="275"/>
      <c r="GBB1496" s="275"/>
      <c r="GBC1496" s="275"/>
      <c r="GBD1496" s="275"/>
      <c r="GBE1496" s="275"/>
      <c r="GBF1496" s="275"/>
      <c r="GBG1496" s="275"/>
      <c r="GBH1496" s="275"/>
      <c r="GBI1496" s="275"/>
      <c r="GBJ1496" s="275"/>
      <c r="GBK1496" s="275"/>
      <c r="GBL1496" s="275"/>
      <c r="GBM1496" s="275"/>
      <c r="GBN1496" s="275"/>
      <c r="GBO1496" s="275"/>
      <c r="GBP1496" s="275"/>
      <c r="GBQ1496" s="275"/>
      <c r="GBR1496" s="275"/>
      <c r="GBS1496" s="275"/>
      <c r="GBT1496" s="275"/>
      <c r="GBU1496" s="275"/>
      <c r="GBV1496" s="275"/>
      <c r="GBW1496" s="275"/>
      <c r="GBX1496" s="275"/>
      <c r="GBY1496" s="275"/>
      <c r="GBZ1496" s="275"/>
      <c r="GCA1496" s="275"/>
      <c r="GCB1496" s="275"/>
      <c r="GCC1496" s="275"/>
      <c r="GCD1496" s="275"/>
      <c r="GCE1496" s="275"/>
      <c r="GCF1496" s="275"/>
      <c r="GCG1496" s="275"/>
      <c r="GCH1496" s="275"/>
      <c r="GCI1496" s="275"/>
      <c r="GCJ1496" s="275"/>
      <c r="GCK1496" s="275"/>
      <c r="GCL1496" s="275"/>
      <c r="GCM1496" s="275"/>
      <c r="GCN1496" s="275"/>
      <c r="GCO1496" s="275"/>
      <c r="GCP1496" s="275"/>
      <c r="GCQ1496" s="275"/>
      <c r="GCR1496" s="275"/>
      <c r="GCS1496" s="275"/>
      <c r="GCT1496" s="275"/>
      <c r="GCU1496" s="275"/>
      <c r="GCV1496" s="275"/>
      <c r="GCW1496" s="275"/>
      <c r="GCX1496" s="275"/>
      <c r="GCY1496" s="275"/>
      <c r="GCZ1496" s="275"/>
      <c r="GDA1496" s="275"/>
      <c r="GDB1496" s="275"/>
      <c r="GDC1496" s="275"/>
      <c r="GDD1496" s="275"/>
      <c r="GDE1496" s="275"/>
      <c r="GDF1496" s="275"/>
      <c r="GDG1496" s="275"/>
      <c r="GDH1496" s="275"/>
      <c r="GDI1496" s="275"/>
      <c r="GDJ1496" s="275"/>
      <c r="GDK1496" s="275"/>
      <c r="GDL1496" s="275"/>
      <c r="GDM1496" s="275"/>
      <c r="GDN1496" s="275"/>
      <c r="GDO1496" s="275"/>
      <c r="GDP1496" s="275"/>
      <c r="GDQ1496" s="275"/>
      <c r="GDR1496" s="275"/>
      <c r="GDS1496" s="275"/>
      <c r="GDT1496" s="275"/>
      <c r="GDU1496" s="275"/>
      <c r="GDV1496" s="275"/>
      <c r="GDW1496" s="275"/>
      <c r="GDX1496" s="275"/>
      <c r="GDY1496" s="275"/>
      <c r="GDZ1496" s="275"/>
      <c r="GEA1496" s="275"/>
      <c r="GEB1496" s="275"/>
      <c r="GEC1496" s="275"/>
      <c r="GED1496" s="275"/>
      <c r="GEE1496" s="275"/>
      <c r="GEF1496" s="275"/>
      <c r="GEG1496" s="275"/>
      <c r="GEH1496" s="275"/>
      <c r="GEI1496" s="275"/>
      <c r="GEJ1496" s="275"/>
      <c r="GEK1496" s="275"/>
      <c r="GEL1496" s="275"/>
      <c r="GEM1496" s="275"/>
      <c r="GEN1496" s="275"/>
      <c r="GEO1496" s="275"/>
      <c r="GEP1496" s="275"/>
      <c r="GEQ1496" s="275"/>
      <c r="GER1496" s="275"/>
      <c r="GES1496" s="275"/>
      <c r="GET1496" s="275"/>
      <c r="GEU1496" s="275"/>
      <c r="GEV1496" s="275"/>
      <c r="GEW1496" s="275"/>
      <c r="GEX1496" s="275"/>
      <c r="GEY1496" s="275"/>
      <c r="GEZ1496" s="275"/>
      <c r="GFA1496" s="275"/>
      <c r="GFB1496" s="275"/>
      <c r="GFC1496" s="275"/>
      <c r="GFD1496" s="275"/>
      <c r="GFE1496" s="275"/>
      <c r="GFF1496" s="275"/>
      <c r="GFG1496" s="275"/>
      <c r="GFH1496" s="275"/>
      <c r="GFI1496" s="275"/>
      <c r="GFJ1496" s="275"/>
      <c r="GFK1496" s="275"/>
      <c r="GFL1496" s="275"/>
      <c r="GFM1496" s="275"/>
      <c r="GFN1496" s="275"/>
      <c r="GFO1496" s="275"/>
      <c r="GFP1496" s="275"/>
      <c r="GFQ1496" s="275"/>
      <c r="GFR1496" s="275"/>
      <c r="GFS1496" s="275"/>
      <c r="GFT1496" s="275"/>
      <c r="GFU1496" s="275"/>
      <c r="GFV1496" s="275"/>
      <c r="GFW1496" s="275"/>
      <c r="GFX1496" s="275"/>
      <c r="GFY1496" s="275"/>
      <c r="GFZ1496" s="275"/>
      <c r="GGA1496" s="275"/>
      <c r="GGB1496" s="275"/>
      <c r="GGC1496" s="275"/>
      <c r="GGD1496" s="275"/>
      <c r="GGE1496" s="275"/>
      <c r="GGF1496" s="275"/>
      <c r="GGG1496" s="275"/>
      <c r="GGH1496" s="275"/>
      <c r="GGI1496" s="275"/>
      <c r="GGJ1496" s="275"/>
      <c r="GGK1496" s="275"/>
      <c r="GGL1496" s="275"/>
      <c r="GGM1496" s="275"/>
      <c r="GGN1496" s="275"/>
      <c r="GGO1496" s="275"/>
      <c r="GGP1496" s="275"/>
      <c r="GGQ1496" s="275"/>
      <c r="GGR1496" s="275"/>
      <c r="GGS1496" s="275"/>
      <c r="GGT1496" s="275"/>
      <c r="GGU1496" s="275"/>
      <c r="GGV1496" s="275"/>
      <c r="GGW1496" s="275"/>
      <c r="GGX1496" s="275"/>
      <c r="GGY1496" s="275"/>
      <c r="GGZ1496" s="275"/>
      <c r="GHA1496" s="275"/>
      <c r="GHB1496" s="275"/>
      <c r="GHC1496" s="275"/>
      <c r="GHD1496" s="275"/>
      <c r="GHE1496" s="275"/>
      <c r="GHF1496" s="275"/>
      <c r="GHG1496" s="275"/>
      <c r="GHH1496" s="275"/>
      <c r="GHI1496" s="275"/>
      <c r="GHJ1496" s="275"/>
      <c r="GHK1496" s="275"/>
      <c r="GHL1496" s="275"/>
      <c r="GHM1496" s="275"/>
      <c r="GHN1496" s="275"/>
      <c r="GHO1496" s="275"/>
      <c r="GHP1496" s="275"/>
      <c r="GHQ1496" s="275"/>
      <c r="GHR1496" s="275"/>
      <c r="GHS1496" s="275"/>
      <c r="GHT1496" s="275"/>
      <c r="GHU1496" s="275"/>
      <c r="GHV1496" s="275"/>
      <c r="GHW1496" s="275"/>
      <c r="GHX1496" s="275"/>
      <c r="GHY1496" s="275"/>
      <c r="GHZ1496" s="275"/>
      <c r="GIA1496" s="275"/>
      <c r="GIB1496" s="275"/>
      <c r="GIC1496" s="275"/>
      <c r="GID1496" s="275"/>
      <c r="GIE1496" s="275"/>
      <c r="GIF1496" s="275"/>
      <c r="GIG1496" s="275"/>
      <c r="GIH1496" s="275"/>
      <c r="GII1496" s="275"/>
      <c r="GIJ1496" s="275"/>
      <c r="GIK1496" s="275"/>
      <c r="GIL1496" s="275"/>
      <c r="GIM1496" s="275"/>
      <c r="GIN1496" s="275"/>
      <c r="GIO1496" s="275"/>
      <c r="GIP1496" s="275"/>
      <c r="GIQ1496" s="275"/>
      <c r="GIR1496" s="275"/>
      <c r="GIS1496" s="275"/>
      <c r="GIT1496" s="275"/>
      <c r="GIU1496" s="275"/>
      <c r="GIV1496" s="275"/>
      <c r="GIW1496" s="275"/>
      <c r="GIX1496" s="275"/>
      <c r="GIY1496" s="275"/>
      <c r="GIZ1496" s="275"/>
      <c r="GJA1496" s="275"/>
      <c r="GJB1496" s="275"/>
      <c r="GJC1496" s="275"/>
      <c r="GJD1496" s="275"/>
      <c r="GJE1496" s="275"/>
      <c r="GJF1496" s="275"/>
      <c r="GJG1496" s="275"/>
      <c r="GJH1496" s="275"/>
      <c r="GJI1496" s="275"/>
      <c r="GJJ1496" s="275"/>
      <c r="GJK1496" s="275"/>
      <c r="GJL1496" s="275"/>
      <c r="GJM1496" s="275"/>
      <c r="GJN1496" s="275"/>
      <c r="GJO1496" s="275"/>
      <c r="GJP1496" s="275"/>
      <c r="GJQ1496" s="275"/>
      <c r="GJR1496" s="275"/>
      <c r="GJS1496" s="275"/>
      <c r="GJT1496" s="275"/>
      <c r="GJU1496" s="275"/>
      <c r="GJV1496" s="275"/>
      <c r="GJW1496" s="275"/>
      <c r="GJX1496" s="275"/>
      <c r="GJY1496" s="275"/>
      <c r="GJZ1496" s="275"/>
      <c r="GKA1496" s="275"/>
      <c r="GKB1496" s="275"/>
      <c r="GKC1496" s="275"/>
      <c r="GKD1496" s="275"/>
      <c r="GKE1496" s="275"/>
      <c r="GKF1496" s="275"/>
      <c r="GKG1496" s="275"/>
      <c r="GKH1496" s="275"/>
      <c r="GKI1496" s="275"/>
      <c r="GKJ1496" s="275"/>
      <c r="GKK1496" s="275"/>
      <c r="GKL1496" s="275"/>
      <c r="GKM1496" s="275"/>
      <c r="GKN1496" s="275"/>
      <c r="GKO1496" s="275"/>
      <c r="GKP1496" s="275"/>
      <c r="GKQ1496" s="275"/>
      <c r="GKR1496" s="275"/>
      <c r="GKS1496" s="275"/>
      <c r="GKT1496" s="275"/>
      <c r="GKU1496" s="275"/>
      <c r="GKV1496" s="275"/>
      <c r="GKW1496" s="275"/>
      <c r="GKX1496" s="275"/>
      <c r="GKY1496" s="275"/>
      <c r="GKZ1496" s="275"/>
      <c r="GLA1496" s="275"/>
      <c r="GLB1496" s="275"/>
      <c r="GLC1496" s="275"/>
      <c r="GLD1496" s="275"/>
      <c r="GLE1496" s="275"/>
      <c r="GLF1496" s="275"/>
      <c r="GLG1496" s="275"/>
      <c r="GLH1496" s="275"/>
      <c r="GLI1496" s="275"/>
      <c r="GLJ1496" s="275"/>
      <c r="GLK1496" s="275"/>
      <c r="GLL1496" s="275"/>
      <c r="GLM1496" s="275"/>
      <c r="GLN1496" s="275"/>
      <c r="GLO1496" s="275"/>
      <c r="GLP1496" s="275"/>
      <c r="GLQ1496" s="275"/>
      <c r="GLR1496" s="275"/>
      <c r="GLS1496" s="275"/>
      <c r="GLT1496" s="275"/>
      <c r="GLU1496" s="275"/>
      <c r="GLV1496" s="275"/>
      <c r="GLW1496" s="275"/>
      <c r="GLX1496" s="275"/>
      <c r="GLY1496" s="275"/>
      <c r="GLZ1496" s="275"/>
      <c r="GMA1496" s="275"/>
      <c r="GMB1496" s="275"/>
      <c r="GMC1496" s="275"/>
      <c r="GMD1496" s="275"/>
      <c r="GME1496" s="275"/>
      <c r="GMF1496" s="275"/>
      <c r="GMG1496" s="275"/>
      <c r="GMH1496" s="275"/>
      <c r="GMI1496" s="275"/>
      <c r="GMJ1496" s="275"/>
      <c r="GMK1496" s="275"/>
      <c r="GML1496" s="275"/>
      <c r="GMM1496" s="275"/>
      <c r="GMN1496" s="275"/>
      <c r="GMO1496" s="275"/>
      <c r="GMP1496" s="275"/>
      <c r="GMQ1496" s="275"/>
      <c r="GMR1496" s="275"/>
      <c r="GMS1496" s="275"/>
      <c r="GMT1496" s="275"/>
      <c r="GMU1496" s="275"/>
      <c r="GMV1496" s="275"/>
      <c r="GMW1496" s="275"/>
      <c r="GMX1496" s="275"/>
      <c r="GMY1496" s="275"/>
      <c r="GMZ1496" s="275"/>
      <c r="GNA1496" s="275"/>
      <c r="GNB1496" s="275"/>
      <c r="GNC1496" s="275"/>
      <c r="GND1496" s="275"/>
      <c r="GNE1496" s="275"/>
      <c r="GNF1496" s="275"/>
      <c r="GNG1496" s="275"/>
      <c r="GNH1496" s="275"/>
      <c r="GNI1496" s="275"/>
      <c r="GNJ1496" s="275"/>
      <c r="GNK1496" s="275"/>
      <c r="GNL1496" s="275"/>
      <c r="GNM1496" s="275"/>
      <c r="GNN1496" s="275"/>
      <c r="GNO1496" s="275"/>
      <c r="GNP1496" s="275"/>
      <c r="GNQ1496" s="275"/>
      <c r="GNR1496" s="275"/>
      <c r="GNS1496" s="275"/>
      <c r="GNT1496" s="275"/>
      <c r="GNU1496" s="275"/>
      <c r="GNV1496" s="275"/>
      <c r="GNW1496" s="275"/>
      <c r="GNX1496" s="275"/>
      <c r="GNY1496" s="275"/>
      <c r="GNZ1496" s="275"/>
      <c r="GOA1496" s="275"/>
      <c r="GOB1496" s="275"/>
      <c r="GOC1496" s="275"/>
      <c r="GOD1496" s="275"/>
      <c r="GOE1496" s="275"/>
      <c r="GOF1496" s="275"/>
      <c r="GOG1496" s="275"/>
      <c r="GOH1496" s="275"/>
      <c r="GOI1496" s="275"/>
      <c r="GOJ1496" s="275"/>
      <c r="GOK1496" s="275"/>
      <c r="GOL1496" s="275"/>
      <c r="GOM1496" s="275"/>
      <c r="GON1496" s="275"/>
      <c r="GOO1496" s="275"/>
      <c r="GOP1496" s="275"/>
      <c r="GOQ1496" s="275"/>
      <c r="GOR1496" s="275"/>
      <c r="GOS1496" s="275"/>
      <c r="GOT1496" s="275"/>
      <c r="GOU1496" s="275"/>
      <c r="GOV1496" s="275"/>
      <c r="GOW1496" s="275"/>
      <c r="GOX1496" s="275"/>
      <c r="GOY1496" s="275"/>
      <c r="GOZ1496" s="275"/>
      <c r="GPA1496" s="275"/>
      <c r="GPB1496" s="275"/>
      <c r="GPC1496" s="275"/>
      <c r="GPD1496" s="275"/>
      <c r="GPE1496" s="275"/>
      <c r="GPF1496" s="275"/>
      <c r="GPG1496" s="275"/>
      <c r="GPH1496" s="275"/>
      <c r="GPI1496" s="275"/>
      <c r="GPJ1496" s="275"/>
      <c r="GPK1496" s="275"/>
      <c r="GPL1496" s="275"/>
      <c r="GPM1496" s="275"/>
      <c r="GPN1496" s="275"/>
      <c r="GPO1496" s="275"/>
      <c r="GPP1496" s="275"/>
      <c r="GPQ1496" s="275"/>
      <c r="GPR1496" s="275"/>
      <c r="GPS1496" s="275"/>
      <c r="GPT1496" s="275"/>
      <c r="GPU1496" s="275"/>
      <c r="GPV1496" s="275"/>
      <c r="GPW1496" s="275"/>
      <c r="GPX1496" s="275"/>
      <c r="GPY1496" s="275"/>
      <c r="GPZ1496" s="275"/>
      <c r="GQA1496" s="275"/>
      <c r="GQB1496" s="275"/>
      <c r="GQC1496" s="275"/>
      <c r="GQD1496" s="275"/>
      <c r="GQE1496" s="275"/>
      <c r="GQF1496" s="275"/>
      <c r="GQG1496" s="275"/>
      <c r="GQH1496" s="275"/>
      <c r="GQI1496" s="275"/>
      <c r="GQJ1496" s="275"/>
      <c r="GQK1496" s="275"/>
      <c r="GQL1496" s="275"/>
      <c r="GQM1496" s="275"/>
      <c r="GQN1496" s="275"/>
      <c r="GQO1496" s="275"/>
      <c r="GQP1496" s="275"/>
      <c r="GQQ1496" s="275"/>
      <c r="GQR1496" s="275"/>
      <c r="GQS1496" s="275"/>
      <c r="GQT1496" s="275"/>
      <c r="GQU1496" s="275"/>
      <c r="GQV1496" s="275"/>
      <c r="GQW1496" s="275"/>
      <c r="GQX1496" s="275"/>
      <c r="GQY1496" s="275"/>
      <c r="GQZ1496" s="275"/>
      <c r="GRA1496" s="275"/>
      <c r="GRB1496" s="275"/>
      <c r="GRC1496" s="275"/>
      <c r="GRD1496" s="275"/>
      <c r="GRE1496" s="275"/>
      <c r="GRF1496" s="275"/>
      <c r="GRG1496" s="275"/>
      <c r="GRH1496" s="275"/>
      <c r="GRI1496" s="275"/>
      <c r="GRJ1496" s="275"/>
      <c r="GRK1496" s="275"/>
      <c r="GRL1496" s="275"/>
      <c r="GRM1496" s="275"/>
      <c r="GRN1496" s="275"/>
      <c r="GRO1496" s="275"/>
      <c r="GRP1496" s="275"/>
      <c r="GRQ1496" s="275"/>
      <c r="GRR1496" s="275"/>
      <c r="GRS1496" s="275"/>
      <c r="GRT1496" s="275"/>
      <c r="GRU1496" s="275"/>
      <c r="GRV1496" s="275"/>
      <c r="GRW1496" s="275"/>
      <c r="GRX1496" s="275"/>
      <c r="GRY1496" s="275"/>
      <c r="GRZ1496" s="275"/>
      <c r="GSA1496" s="275"/>
      <c r="GSB1496" s="275"/>
      <c r="GSC1496" s="275"/>
      <c r="GSD1496" s="275"/>
      <c r="GSE1496" s="275"/>
      <c r="GSF1496" s="275"/>
      <c r="GSG1496" s="275"/>
      <c r="GSH1496" s="275"/>
      <c r="GSI1496" s="275"/>
      <c r="GSJ1496" s="275"/>
      <c r="GSK1496" s="275"/>
      <c r="GSL1496" s="275"/>
      <c r="GSM1496" s="275"/>
      <c r="GSN1496" s="275"/>
      <c r="GSO1496" s="275"/>
      <c r="GSP1496" s="275"/>
      <c r="GSQ1496" s="275"/>
      <c r="GSR1496" s="275"/>
      <c r="GSS1496" s="275"/>
      <c r="GST1496" s="275"/>
      <c r="GSU1496" s="275"/>
      <c r="GSV1496" s="275"/>
      <c r="GSW1496" s="275"/>
      <c r="GSX1496" s="275"/>
      <c r="GSY1496" s="275"/>
      <c r="GSZ1496" s="275"/>
      <c r="GTA1496" s="275"/>
      <c r="GTB1496" s="275"/>
      <c r="GTC1496" s="275"/>
      <c r="GTD1496" s="275"/>
      <c r="GTE1496" s="275"/>
      <c r="GTF1496" s="275"/>
      <c r="GTG1496" s="275"/>
      <c r="GTH1496" s="275"/>
      <c r="GTI1496" s="275"/>
      <c r="GTJ1496" s="275"/>
      <c r="GTK1496" s="275"/>
      <c r="GTL1496" s="275"/>
      <c r="GTM1496" s="275"/>
      <c r="GTN1496" s="275"/>
      <c r="GTO1496" s="275"/>
      <c r="GTP1496" s="275"/>
      <c r="GTQ1496" s="275"/>
      <c r="GTR1496" s="275"/>
      <c r="GTS1496" s="275"/>
      <c r="GTT1496" s="275"/>
      <c r="GTU1496" s="275"/>
      <c r="GTV1496" s="275"/>
      <c r="GTW1496" s="275"/>
      <c r="GTX1496" s="275"/>
      <c r="GTY1496" s="275"/>
      <c r="GTZ1496" s="275"/>
      <c r="GUA1496" s="275"/>
      <c r="GUB1496" s="275"/>
      <c r="GUC1496" s="275"/>
      <c r="GUD1496" s="275"/>
      <c r="GUE1496" s="275"/>
      <c r="GUF1496" s="275"/>
      <c r="GUG1496" s="275"/>
      <c r="GUH1496" s="275"/>
      <c r="GUI1496" s="275"/>
      <c r="GUJ1496" s="275"/>
      <c r="GUK1496" s="275"/>
      <c r="GUL1496" s="275"/>
      <c r="GUM1496" s="275"/>
      <c r="GUN1496" s="275"/>
      <c r="GUO1496" s="275"/>
      <c r="GUP1496" s="275"/>
      <c r="GUQ1496" s="275"/>
      <c r="GUR1496" s="275"/>
      <c r="GUS1496" s="275"/>
      <c r="GUT1496" s="275"/>
      <c r="GUU1496" s="275"/>
      <c r="GUV1496" s="275"/>
      <c r="GUW1496" s="275"/>
      <c r="GUX1496" s="275"/>
      <c r="GUY1496" s="275"/>
      <c r="GUZ1496" s="275"/>
      <c r="GVA1496" s="275"/>
      <c r="GVB1496" s="275"/>
      <c r="GVC1496" s="275"/>
      <c r="GVD1496" s="275"/>
      <c r="GVE1496" s="275"/>
      <c r="GVF1496" s="275"/>
      <c r="GVG1496" s="275"/>
      <c r="GVH1496" s="275"/>
      <c r="GVI1496" s="275"/>
      <c r="GVJ1496" s="275"/>
      <c r="GVK1496" s="275"/>
      <c r="GVL1496" s="275"/>
      <c r="GVM1496" s="275"/>
      <c r="GVN1496" s="275"/>
      <c r="GVO1496" s="275"/>
      <c r="GVP1496" s="275"/>
      <c r="GVQ1496" s="275"/>
      <c r="GVR1496" s="275"/>
      <c r="GVS1496" s="275"/>
      <c r="GVT1496" s="275"/>
      <c r="GVU1496" s="275"/>
      <c r="GVV1496" s="275"/>
      <c r="GVW1496" s="275"/>
      <c r="GVX1496" s="275"/>
      <c r="GVY1496" s="275"/>
      <c r="GVZ1496" s="275"/>
      <c r="GWA1496" s="275"/>
      <c r="GWB1496" s="275"/>
      <c r="GWC1496" s="275"/>
      <c r="GWD1496" s="275"/>
      <c r="GWE1496" s="275"/>
      <c r="GWF1496" s="275"/>
      <c r="GWG1496" s="275"/>
      <c r="GWH1496" s="275"/>
      <c r="GWI1496" s="275"/>
      <c r="GWJ1496" s="275"/>
      <c r="GWK1496" s="275"/>
      <c r="GWL1496" s="275"/>
      <c r="GWM1496" s="275"/>
      <c r="GWN1496" s="275"/>
      <c r="GWO1496" s="275"/>
      <c r="GWP1496" s="275"/>
      <c r="GWQ1496" s="275"/>
      <c r="GWR1496" s="275"/>
      <c r="GWS1496" s="275"/>
      <c r="GWT1496" s="275"/>
      <c r="GWU1496" s="275"/>
      <c r="GWV1496" s="275"/>
      <c r="GWW1496" s="275"/>
      <c r="GWX1496" s="275"/>
      <c r="GWY1496" s="275"/>
      <c r="GWZ1496" s="275"/>
      <c r="GXA1496" s="275"/>
      <c r="GXB1496" s="275"/>
      <c r="GXC1496" s="275"/>
      <c r="GXD1496" s="275"/>
      <c r="GXE1496" s="275"/>
      <c r="GXF1496" s="275"/>
      <c r="GXG1496" s="275"/>
      <c r="GXH1496" s="275"/>
      <c r="GXI1496" s="275"/>
      <c r="GXJ1496" s="275"/>
      <c r="GXK1496" s="275"/>
      <c r="GXL1496" s="275"/>
      <c r="GXM1496" s="275"/>
      <c r="GXN1496" s="275"/>
      <c r="GXO1496" s="275"/>
      <c r="GXP1496" s="275"/>
      <c r="GXQ1496" s="275"/>
      <c r="GXR1496" s="275"/>
      <c r="GXS1496" s="275"/>
      <c r="GXT1496" s="275"/>
      <c r="GXU1496" s="275"/>
      <c r="GXV1496" s="275"/>
      <c r="GXW1496" s="275"/>
      <c r="GXX1496" s="275"/>
      <c r="GXY1496" s="275"/>
      <c r="GXZ1496" s="275"/>
      <c r="GYA1496" s="275"/>
      <c r="GYB1496" s="275"/>
      <c r="GYC1496" s="275"/>
      <c r="GYD1496" s="275"/>
      <c r="GYE1496" s="275"/>
      <c r="GYF1496" s="275"/>
      <c r="GYG1496" s="275"/>
      <c r="GYH1496" s="275"/>
      <c r="GYI1496" s="275"/>
      <c r="GYJ1496" s="275"/>
      <c r="GYK1496" s="275"/>
      <c r="GYL1496" s="275"/>
      <c r="GYM1496" s="275"/>
      <c r="GYN1496" s="275"/>
      <c r="GYO1496" s="275"/>
      <c r="GYP1496" s="275"/>
      <c r="GYQ1496" s="275"/>
      <c r="GYR1496" s="275"/>
      <c r="GYS1496" s="275"/>
      <c r="GYT1496" s="275"/>
      <c r="GYU1496" s="275"/>
      <c r="GYV1496" s="275"/>
      <c r="GYW1496" s="275"/>
      <c r="GYX1496" s="275"/>
      <c r="GYY1496" s="275"/>
      <c r="GYZ1496" s="275"/>
      <c r="GZA1496" s="275"/>
      <c r="GZB1496" s="275"/>
      <c r="GZC1496" s="275"/>
      <c r="GZD1496" s="275"/>
      <c r="GZE1496" s="275"/>
      <c r="GZF1496" s="275"/>
      <c r="GZG1496" s="275"/>
      <c r="GZH1496" s="275"/>
      <c r="GZI1496" s="275"/>
      <c r="GZJ1496" s="275"/>
      <c r="GZK1496" s="275"/>
      <c r="GZL1496" s="275"/>
      <c r="GZM1496" s="275"/>
      <c r="GZN1496" s="275"/>
      <c r="GZO1496" s="275"/>
      <c r="GZP1496" s="275"/>
      <c r="GZQ1496" s="275"/>
      <c r="GZR1496" s="275"/>
      <c r="GZS1496" s="275"/>
      <c r="GZT1496" s="275"/>
      <c r="GZU1496" s="275"/>
      <c r="GZV1496" s="275"/>
      <c r="GZW1496" s="275"/>
      <c r="GZX1496" s="275"/>
      <c r="GZY1496" s="275"/>
      <c r="GZZ1496" s="275"/>
      <c r="HAA1496" s="275"/>
      <c r="HAB1496" s="275"/>
      <c r="HAC1496" s="275"/>
      <c r="HAD1496" s="275"/>
      <c r="HAE1496" s="275"/>
      <c r="HAF1496" s="275"/>
      <c r="HAG1496" s="275"/>
      <c r="HAH1496" s="275"/>
      <c r="HAI1496" s="275"/>
      <c r="HAJ1496" s="275"/>
      <c r="HAK1496" s="275"/>
      <c r="HAL1496" s="275"/>
      <c r="HAM1496" s="275"/>
      <c r="HAN1496" s="275"/>
      <c r="HAO1496" s="275"/>
      <c r="HAP1496" s="275"/>
      <c r="HAQ1496" s="275"/>
      <c r="HAR1496" s="275"/>
      <c r="HAS1496" s="275"/>
      <c r="HAT1496" s="275"/>
      <c r="HAU1496" s="275"/>
      <c r="HAV1496" s="275"/>
      <c r="HAW1496" s="275"/>
      <c r="HAX1496" s="275"/>
      <c r="HAY1496" s="275"/>
      <c r="HAZ1496" s="275"/>
      <c r="HBA1496" s="275"/>
      <c r="HBB1496" s="275"/>
      <c r="HBC1496" s="275"/>
      <c r="HBD1496" s="275"/>
      <c r="HBE1496" s="275"/>
      <c r="HBF1496" s="275"/>
      <c r="HBG1496" s="275"/>
      <c r="HBH1496" s="275"/>
      <c r="HBI1496" s="275"/>
      <c r="HBJ1496" s="275"/>
      <c r="HBK1496" s="275"/>
      <c r="HBL1496" s="275"/>
      <c r="HBM1496" s="275"/>
      <c r="HBN1496" s="275"/>
      <c r="HBO1496" s="275"/>
      <c r="HBP1496" s="275"/>
      <c r="HBQ1496" s="275"/>
      <c r="HBR1496" s="275"/>
      <c r="HBS1496" s="275"/>
      <c r="HBT1496" s="275"/>
      <c r="HBU1496" s="275"/>
      <c r="HBV1496" s="275"/>
      <c r="HBW1496" s="275"/>
      <c r="HBX1496" s="275"/>
      <c r="HBY1496" s="275"/>
      <c r="HBZ1496" s="275"/>
      <c r="HCA1496" s="275"/>
      <c r="HCB1496" s="275"/>
      <c r="HCC1496" s="275"/>
      <c r="HCD1496" s="275"/>
      <c r="HCE1496" s="275"/>
      <c r="HCF1496" s="275"/>
      <c r="HCG1496" s="275"/>
      <c r="HCH1496" s="275"/>
      <c r="HCI1496" s="275"/>
      <c r="HCJ1496" s="275"/>
      <c r="HCK1496" s="275"/>
      <c r="HCL1496" s="275"/>
      <c r="HCM1496" s="275"/>
      <c r="HCN1496" s="275"/>
      <c r="HCO1496" s="275"/>
      <c r="HCP1496" s="275"/>
      <c r="HCQ1496" s="275"/>
      <c r="HCR1496" s="275"/>
      <c r="HCS1496" s="275"/>
      <c r="HCT1496" s="275"/>
      <c r="HCU1496" s="275"/>
      <c r="HCV1496" s="275"/>
      <c r="HCW1496" s="275"/>
      <c r="HCX1496" s="275"/>
      <c r="HCY1496" s="275"/>
      <c r="HCZ1496" s="275"/>
      <c r="HDA1496" s="275"/>
      <c r="HDB1496" s="275"/>
      <c r="HDC1496" s="275"/>
      <c r="HDD1496" s="275"/>
      <c r="HDE1496" s="275"/>
      <c r="HDF1496" s="275"/>
      <c r="HDG1496" s="275"/>
      <c r="HDH1496" s="275"/>
      <c r="HDI1496" s="275"/>
      <c r="HDJ1496" s="275"/>
      <c r="HDK1496" s="275"/>
      <c r="HDL1496" s="275"/>
      <c r="HDM1496" s="275"/>
      <c r="HDN1496" s="275"/>
      <c r="HDO1496" s="275"/>
      <c r="HDP1496" s="275"/>
      <c r="HDQ1496" s="275"/>
      <c r="HDR1496" s="275"/>
      <c r="HDS1496" s="275"/>
      <c r="HDT1496" s="275"/>
      <c r="HDU1496" s="275"/>
      <c r="HDV1496" s="275"/>
      <c r="HDW1496" s="275"/>
      <c r="HDX1496" s="275"/>
      <c r="HDY1496" s="275"/>
      <c r="HDZ1496" s="275"/>
      <c r="HEA1496" s="275"/>
      <c r="HEB1496" s="275"/>
      <c r="HEC1496" s="275"/>
      <c r="HED1496" s="275"/>
      <c r="HEE1496" s="275"/>
      <c r="HEF1496" s="275"/>
      <c r="HEG1496" s="275"/>
      <c r="HEH1496" s="275"/>
      <c r="HEI1496" s="275"/>
      <c r="HEJ1496" s="275"/>
      <c r="HEK1496" s="275"/>
      <c r="HEL1496" s="275"/>
      <c r="HEM1496" s="275"/>
      <c r="HEN1496" s="275"/>
      <c r="HEO1496" s="275"/>
      <c r="HEP1496" s="275"/>
      <c r="HEQ1496" s="275"/>
      <c r="HER1496" s="275"/>
      <c r="HES1496" s="275"/>
      <c r="HET1496" s="275"/>
      <c r="HEU1496" s="275"/>
      <c r="HEV1496" s="275"/>
      <c r="HEW1496" s="275"/>
      <c r="HEX1496" s="275"/>
      <c r="HEY1496" s="275"/>
      <c r="HEZ1496" s="275"/>
      <c r="HFA1496" s="275"/>
      <c r="HFB1496" s="275"/>
      <c r="HFC1496" s="275"/>
      <c r="HFD1496" s="275"/>
      <c r="HFE1496" s="275"/>
      <c r="HFF1496" s="275"/>
      <c r="HFG1496" s="275"/>
      <c r="HFH1496" s="275"/>
      <c r="HFI1496" s="275"/>
      <c r="HFJ1496" s="275"/>
      <c r="HFK1496" s="275"/>
      <c r="HFL1496" s="275"/>
      <c r="HFM1496" s="275"/>
      <c r="HFN1496" s="275"/>
      <c r="HFO1496" s="275"/>
      <c r="HFP1496" s="275"/>
      <c r="HFQ1496" s="275"/>
      <c r="HFR1496" s="275"/>
      <c r="HFS1496" s="275"/>
      <c r="HFT1496" s="275"/>
      <c r="HFU1496" s="275"/>
      <c r="HFV1496" s="275"/>
      <c r="HFW1496" s="275"/>
      <c r="HFX1496" s="275"/>
      <c r="HFY1496" s="275"/>
      <c r="HFZ1496" s="275"/>
      <c r="HGA1496" s="275"/>
      <c r="HGB1496" s="275"/>
      <c r="HGC1496" s="275"/>
      <c r="HGD1496" s="275"/>
      <c r="HGE1496" s="275"/>
      <c r="HGF1496" s="275"/>
      <c r="HGG1496" s="275"/>
      <c r="HGH1496" s="275"/>
      <c r="HGI1496" s="275"/>
      <c r="HGJ1496" s="275"/>
      <c r="HGK1496" s="275"/>
      <c r="HGL1496" s="275"/>
      <c r="HGM1496" s="275"/>
      <c r="HGN1496" s="275"/>
      <c r="HGO1496" s="275"/>
      <c r="HGP1496" s="275"/>
      <c r="HGQ1496" s="275"/>
      <c r="HGR1496" s="275"/>
      <c r="HGS1496" s="275"/>
      <c r="HGT1496" s="275"/>
      <c r="HGU1496" s="275"/>
      <c r="HGV1496" s="275"/>
      <c r="HGW1496" s="275"/>
      <c r="HGX1496" s="275"/>
      <c r="HGY1496" s="275"/>
      <c r="HGZ1496" s="275"/>
      <c r="HHA1496" s="275"/>
      <c r="HHB1496" s="275"/>
      <c r="HHC1496" s="275"/>
      <c r="HHD1496" s="275"/>
      <c r="HHE1496" s="275"/>
      <c r="HHF1496" s="275"/>
      <c r="HHG1496" s="275"/>
      <c r="HHH1496" s="275"/>
      <c r="HHI1496" s="275"/>
      <c r="HHJ1496" s="275"/>
      <c r="HHK1496" s="275"/>
      <c r="HHL1496" s="275"/>
      <c r="HHM1496" s="275"/>
      <c r="HHN1496" s="275"/>
      <c r="HHO1496" s="275"/>
      <c r="HHP1496" s="275"/>
      <c r="HHQ1496" s="275"/>
      <c r="HHR1496" s="275"/>
      <c r="HHS1496" s="275"/>
      <c r="HHT1496" s="275"/>
      <c r="HHU1496" s="275"/>
      <c r="HHV1496" s="275"/>
      <c r="HHW1496" s="275"/>
      <c r="HHX1496" s="275"/>
      <c r="HHY1496" s="275"/>
      <c r="HHZ1496" s="275"/>
      <c r="HIA1496" s="275"/>
      <c r="HIB1496" s="275"/>
      <c r="HIC1496" s="275"/>
      <c r="HID1496" s="275"/>
      <c r="HIE1496" s="275"/>
      <c r="HIF1496" s="275"/>
      <c r="HIG1496" s="275"/>
      <c r="HIH1496" s="275"/>
      <c r="HII1496" s="275"/>
      <c r="HIJ1496" s="275"/>
      <c r="HIK1496" s="275"/>
      <c r="HIL1496" s="275"/>
      <c r="HIM1496" s="275"/>
      <c r="HIN1496" s="275"/>
      <c r="HIO1496" s="275"/>
      <c r="HIP1496" s="275"/>
      <c r="HIQ1496" s="275"/>
      <c r="HIR1496" s="275"/>
      <c r="HIS1496" s="275"/>
      <c r="HIT1496" s="275"/>
      <c r="HIU1496" s="275"/>
      <c r="HIV1496" s="275"/>
      <c r="HIW1496" s="275"/>
      <c r="HIX1496" s="275"/>
      <c r="HIY1496" s="275"/>
      <c r="HIZ1496" s="275"/>
      <c r="HJA1496" s="275"/>
      <c r="HJB1496" s="275"/>
      <c r="HJC1496" s="275"/>
      <c r="HJD1496" s="275"/>
      <c r="HJE1496" s="275"/>
      <c r="HJF1496" s="275"/>
      <c r="HJG1496" s="275"/>
      <c r="HJH1496" s="275"/>
      <c r="HJI1496" s="275"/>
      <c r="HJJ1496" s="275"/>
      <c r="HJK1496" s="275"/>
      <c r="HJL1496" s="275"/>
      <c r="HJM1496" s="275"/>
      <c r="HJN1496" s="275"/>
      <c r="HJO1496" s="275"/>
      <c r="HJP1496" s="275"/>
      <c r="HJQ1496" s="275"/>
      <c r="HJR1496" s="275"/>
      <c r="HJS1496" s="275"/>
      <c r="HJT1496" s="275"/>
      <c r="HJU1496" s="275"/>
      <c r="HJV1496" s="275"/>
      <c r="HJW1496" s="275"/>
      <c r="HJX1496" s="275"/>
      <c r="HJY1496" s="275"/>
      <c r="HJZ1496" s="275"/>
      <c r="HKA1496" s="275"/>
      <c r="HKB1496" s="275"/>
      <c r="HKC1496" s="275"/>
      <c r="HKD1496" s="275"/>
      <c r="HKE1496" s="275"/>
      <c r="HKF1496" s="275"/>
      <c r="HKG1496" s="275"/>
      <c r="HKH1496" s="275"/>
      <c r="HKI1496" s="275"/>
      <c r="HKJ1496" s="275"/>
      <c r="HKK1496" s="275"/>
      <c r="HKL1496" s="275"/>
      <c r="HKM1496" s="275"/>
      <c r="HKN1496" s="275"/>
      <c r="HKO1496" s="275"/>
      <c r="HKP1496" s="275"/>
      <c r="HKQ1496" s="275"/>
      <c r="HKR1496" s="275"/>
      <c r="HKS1496" s="275"/>
      <c r="HKT1496" s="275"/>
      <c r="HKU1496" s="275"/>
      <c r="HKV1496" s="275"/>
      <c r="HKW1496" s="275"/>
      <c r="HKX1496" s="275"/>
      <c r="HKY1496" s="275"/>
      <c r="HKZ1496" s="275"/>
      <c r="HLA1496" s="275"/>
      <c r="HLB1496" s="275"/>
      <c r="HLC1496" s="275"/>
      <c r="HLD1496" s="275"/>
      <c r="HLE1496" s="275"/>
      <c r="HLF1496" s="275"/>
      <c r="HLG1496" s="275"/>
      <c r="HLH1496" s="275"/>
      <c r="HLI1496" s="275"/>
      <c r="HLJ1496" s="275"/>
      <c r="HLK1496" s="275"/>
      <c r="HLL1496" s="275"/>
      <c r="HLM1496" s="275"/>
      <c r="HLN1496" s="275"/>
      <c r="HLO1496" s="275"/>
      <c r="HLP1496" s="275"/>
      <c r="HLQ1496" s="275"/>
      <c r="HLR1496" s="275"/>
      <c r="HLS1496" s="275"/>
      <c r="HLT1496" s="275"/>
      <c r="HLU1496" s="275"/>
      <c r="HLV1496" s="275"/>
      <c r="HLW1496" s="275"/>
      <c r="HLX1496" s="275"/>
      <c r="HLY1496" s="275"/>
      <c r="HLZ1496" s="275"/>
      <c r="HMA1496" s="275"/>
      <c r="HMB1496" s="275"/>
      <c r="HMC1496" s="275"/>
      <c r="HMD1496" s="275"/>
      <c r="HME1496" s="275"/>
      <c r="HMF1496" s="275"/>
      <c r="HMG1496" s="275"/>
      <c r="HMH1496" s="275"/>
      <c r="HMI1496" s="275"/>
      <c r="HMJ1496" s="275"/>
      <c r="HMK1496" s="275"/>
      <c r="HML1496" s="275"/>
      <c r="HMM1496" s="275"/>
      <c r="HMN1496" s="275"/>
      <c r="HMO1496" s="275"/>
      <c r="HMP1496" s="275"/>
      <c r="HMQ1496" s="275"/>
      <c r="HMR1496" s="275"/>
      <c r="HMS1496" s="275"/>
      <c r="HMT1496" s="275"/>
      <c r="HMU1496" s="275"/>
      <c r="HMV1496" s="275"/>
      <c r="HMW1496" s="275"/>
      <c r="HMX1496" s="275"/>
      <c r="HMY1496" s="275"/>
      <c r="HMZ1496" s="275"/>
      <c r="HNA1496" s="275"/>
      <c r="HNB1496" s="275"/>
      <c r="HNC1496" s="275"/>
      <c r="HND1496" s="275"/>
      <c r="HNE1496" s="275"/>
      <c r="HNF1496" s="275"/>
      <c r="HNG1496" s="275"/>
      <c r="HNH1496" s="275"/>
      <c r="HNI1496" s="275"/>
      <c r="HNJ1496" s="275"/>
      <c r="HNK1496" s="275"/>
      <c r="HNL1496" s="275"/>
      <c r="HNM1496" s="275"/>
      <c r="HNN1496" s="275"/>
      <c r="HNO1496" s="275"/>
      <c r="HNP1496" s="275"/>
      <c r="HNQ1496" s="275"/>
      <c r="HNR1496" s="275"/>
      <c r="HNS1496" s="275"/>
      <c r="HNT1496" s="275"/>
      <c r="HNU1496" s="275"/>
      <c r="HNV1496" s="275"/>
      <c r="HNW1496" s="275"/>
      <c r="HNX1496" s="275"/>
      <c r="HNY1496" s="275"/>
      <c r="HNZ1496" s="275"/>
      <c r="HOA1496" s="275"/>
      <c r="HOB1496" s="275"/>
      <c r="HOC1496" s="275"/>
      <c r="HOD1496" s="275"/>
      <c r="HOE1496" s="275"/>
      <c r="HOF1496" s="275"/>
      <c r="HOG1496" s="275"/>
      <c r="HOH1496" s="275"/>
      <c r="HOI1496" s="275"/>
      <c r="HOJ1496" s="275"/>
      <c r="HOK1496" s="275"/>
      <c r="HOL1496" s="275"/>
      <c r="HOM1496" s="275"/>
      <c r="HON1496" s="275"/>
      <c r="HOO1496" s="275"/>
      <c r="HOP1496" s="275"/>
      <c r="HOQ1496" s="275"/>
      <c r="HOR1496" s="275"/>
      <c r="HOS1496" s="275"/>
      <c r="HOT1496" s="275"/>
      <c r="HOU1496" s="275"/>
      <c r="HOV1496" s="275"/>
      <c r="HOW1496" s="275"/>
      <c r="HOX1496" s="275"/>
      <c r="HOY1496" s="275"/>
      <c r="HOZ1496" s="275"/>
      <c r="HPA1496" s="275"/>
      <c r="HPB1496" s="275"/>
      <c r="HPC1496" s="275"/>
      <c r="HPD1496" s="275"/>
      <c r="HPE1496" s="275"/>
      <c r="HPF1496" s="275"/>
      <c r="HPG1496" s="275"/>
      <c r="HPH1496" s="275"/>
      <c r="HPI1496" s="275"/>
      <c r="HPJ1496" s="275"/>
      <c r="HPK1496" s="275"/>
      <c r="HPL1496" s="275"/>
      <c r="HPM1496" s="275"/>
      <c r="HPN1496" s="275"/>
      <c r="HPO1496" s="275"/>
      <c r="HPP1496" s="275"/>
      <c r="HPQ1496" s="275"/>
      <c r="HPR1496" s="275"/>
      <c r="HPS1496" s="275"/>
      <c r="HPT1496" s="275"/>
      <c r="HPU1496" s="275"/>
      <c r="HPV1496" s="275"/>
      <c r="HPW1496" s="275"/>
      <c r="HPX1496" s="275"/>
      <c r="HPY1496" s="275"/>
      <c r="HPZ1496" s="275"/>
      <c r="HQA1496" s="275"/>
      <c r="HQB1496" s="275"/>
      <c r="HQC1496" s="275"/>
      <c r="HQD1496" s="275"/>
      <c r="HQE1496" s="275"/>
      <c r="HQF1496" s="275"/>
      <c r="HQG1496" s="275"/>
      <c r="HQH1496" s="275"/>
      <c r="HQI1496" s="275"/>
      <c r="HQJ1496" s="275"/>
      <c r="HQK1496" s="275"/>
      <c r="HQL1496" s="275"/>
      <c r="HQM1496" s="275"/>
      <c r="HQN1496" s="275"/>
      <c r="HQO1496" s="275"/>
      <c r="HQP1496" s="275"/>
      <c r="HQQ1496" s="275"/>
      <c r="HQR1496" s="275"/>
      <c r="HQS1496" s="275"/>
      <c r="HQT1496" s="275"/>
      <c r="HQU1496" s="275"/>
      <c r="HQV1496" s="275"/>
      <c r="HQW1496" s="275"/>
      <c r="HQX1496" s="275"/>
      <c r="HQY1496" s="275"/>
      <c r="HQZ1496" s="275"/>
      <c r="HRA1496" s="275"/>
      <c r="HRB1496" s="275"/>
      <c r="HRC1496" s="275"/>
      <c r="HRD1496" s="275"/>
      <c r="HRE1496" s="275"/>
      <c r="HRF1496" s="275"/>
      <c r="HRG1496" s="275"/>
      <c r="HRH1496" s="275"/>
      <c r="HRI1496" s="275"/>
      <c r="HRJ1496" s="275"/>
      <c r="HRK1496" s="275"/>
      <c r="HRL1496" s="275"/>
      <c r="HRM1496" s="275"/>
      <c r="HRN1496" s="275"/>
      <c r="HRO1496" s="275"/>
      <c r="HRP1496" s="275"/>
      <c r="HRQ1496" s="275"/>
      <c r="HRR1496" s="275"/>
      <c r="HRS1496" s="275"/>
      <c r="HRT1496" s="275"/>
      <c r="HRU1496" s="275"/>
      <c r="HRV1496" s="275"/>
      <c r="HRW1496" s="275"/>
      <c r="HRX1496" s="275"/>
      <c r="HRY1496" s="275"/>
      <c r="HRZ1496" s="275"/>
      <c r="HSA1496" s="275"/>
      <c r="HSB1496" s="275"/>
      <c r="HSC1496" s="275"/>
      <c r="HSD1496" s="275"/>
      <c r="HSE1496" s="275"/>
      <c r="HSF1496" s="275"/>
      <c r="HSG1496" s="275"/>
      <c r="HSH1496" s="275"/>
      <c r="HSI1496" s="275"/>
      <c r="HSJ1496" s="275"/>
      <c r="HSK1496" s="275"/>
      <c r="HSL1496" s="275"/>
      <c r="HSM1496" s="275"/>
      <c r="HSN1496" s="275"/>
      <c r="HSO1496" s="275"/>
      <c r="HSP1496" s="275"/>
      <c r="HSQ1496" s="275"/>
      <c r="HSR1496" s="275"/>
      <c r="HSS1496" s="275"/>
      <c r="HST1496" s="275"/>
      <c r="HSU1496" s="275"/>
      <c r="HSV1496" s="275"/>
      <c r="HSW1496" s="275"/>
      <c r="HSX1496" s="275"/>
      <c r="HSY1496" s="275"/>
      <c r="HSZ1496" s="275"/>
      <c r="HTA1496" s="275"/>
      <c r="HTB1496" s="275"/>
      <c r="HTC1496" s="275"/>
      <c r="HTD1496" s="275"/>
      <c r="HTE1496" s="275"/>
      <c r="HTF1496" s="275"/>
      <c r="HTG1496" s="275"/>
      <c r="HTH1496" s="275"/>
      <c r="HTI1496" s="275"/>
      <c r="HTJ1496" s="275"/>
      <c r="HTK1496" s="275"/>
      <c r="HTL1496" s="275"/>
      <c r="HTM1496" s="275"/>
      <c r="HTN1496" s="275"/>
      <c r="HTO1496" s="275"/>
      <c r="HTP1496" s="275"/>
      <c r="HTQ1496" s="275"/>
      <c r="HTR1496" s="275"/>
      <c r="HTS1496" s="275"/>
      <c r="HTT1496" s="275"/>
      <c r="HTU1496" s="275"/>
      <c r="HTV1496" s="275"/>
      <c r="HTW1496" s="275"/>
      <c r="HTX1496" s="275"/>
      <c r="HTY1496" s="275"/>
      <c r="HTZ1496" s="275"/>
      <c r="HUA1496" s="275"/>
      <c r="HUB1496" s="275"/>
      <c r="HUC1496" s="275"/>
      <c r="HUD1496" s="275"/>
      <c r="HUE1496" s="275"/>
      <c r="HUF1496" s="275"/>
      <c r="HUG1496" s="275"/>
      <c r="HUH1496" s="275"/>
      <c r="HUI1496" s="275"/>
      <c r="HUJ1496" s="275"/>
      <c r="HUK1496" s="275"/>
      <c r="HUL1496" s="275"/>
      <c r="HUM1496" s="275"/>
      <c r="HUN1496" s="275"/>
      <c r="HUO1496" s="275"/>
      <c r="HUP1496" s="275"/>
      <c r="HUQ1496" s="275"/>
      <c r="HUR1496" s="275"/>
      <c r="HUS1496" s="275"/>
      <c r="HUT1496" s="275"/>
      <c r="HUU1496" s="275"/>
      <c r="HUV1496" s="275"/>
      <c r="HUW1496" s="275"/>
      <c r="HUX1496" s="275"/>
      <c r="HUY1496" s="275"/>
      <c r="HUZ1496" s="275"/>
      <c r="HVA1496" s="275"/>
      <c r="HVB1496" s="275"/>
      <c r="HVC1496" s="275"/>
      <c r="HVD1496" s="275"/>
      <c r="HVE1496" s="275"/>
      <c r="HVF1496" s="275"/>
      <c r="HVG1496" s="275"/>
      <c r="HVH1496" s="275"/>
      <c r="HVI1496" s="275"/>
      <c r="HVJ1496" s="275"/>
      <c r="HVK1496" s="275"/>
      <c r="HVL1496" s="275"/>
      <c r="HVM1496" s="275"/>
      <c r="HVN1496" s="275"/>
      <c r="HVO1496" s="275"/>
      <c r="HVP1496" s="275"/>
      <c r="HVQ1496" s="275"/>
      <c r="HVR1496" s="275"/>
      <c r="HVS1496" s="275"/>
      <c r="HVT1496" s="275"/>
      <c r="HVU1496" s="275"/>
      <c r="HVV1496" s="275"/>
      <c r="HVW1496" s="275"/>
      <c r="HVX1496" s="275"/>
      <c r="HVY1496" s="275"/>
      <c r="HVZ1496" s="275"/>
      <c r="HWA1496" s="275"/>
      <c r="HWB1496" s="275"/>
      <c r="HWC1496" s="275"/>
      <c r="HWD1496" s="275"/>
      <c r="HWE1496" s="275"/>
      <c r="HWF1496" s="275"/>
      <c r="HWG1496" s="275"/>
      <c r="HWH1496" s="275"/>
      <c r="HWI1496" s="275"/>
      <c r="HWJ1496" s="275"/>
      <c r="HWK1496" s="275"/>
      <c r="HWL1496" s="275"/>
      <c r="HWM1496" s="275"/>
      <c r="HWN1496" s="275"/>
      <c r="HWO1496" s="275"/>
      <c r="HWP1496" s="275"/>
      <c r="HWQ1496" s="275"/>
      <c r="HWR1496" s="275"/>
      <c r="HWS1496" s="275"/>
      <c r="HWT1496" s="275"/>
      <c r="HWU1496" s="275"/>
      <c r="HWV1496" s="275"/>
      <c r="HWW1496" s="275"/>
      <c r="HWX1496" s="275"/>
      <c r="HWY1496" s="275"/>
      <c r="HWZ1496" s="275"/>
      <c r="HXA1496" s="275"/>
      <c r="HXB1496" s="275"/>
      <c r="HXC1496" s="275"/>
      <c r="HXD1496" s="275"/>
      <c r="HXE1496" s="275"/>
      <c r="HXF1496" s="275"/>
      <c r="HXG1496" s="275"/>
      <c r="HXH1496" s="275"/>
      <c r="HXI1496" s="275"/>
      <c r="HXJ1496" s="275"/>
      <c r="HXK1496" s="275"/>
      <c r="HXL1496" s="275"/>
      <c r="HXM1496" s="275"/>
      <c r="HXN1496" s="275"/>
      <c r="HXO1496" s="275"/>
      <c r="HXP1496" s="275"/>
      <c r="HXQ1496" s="275"/>
      <c r="HXR1496" s="275"/>
      <c r="HXS1496" s="275"/>
      <c r="HXT1496" s="275"/>
      <c r="HXU1496" s="275"/>
      <c r="HXV1496" s="275"/>
      <c r="HXW1496" s="275"/>
      <c r="HXX1496" s="275"/>
      <c r="HXY1496" s="275"/>
      <c r="HXZ1496" s="275"/>
      <c r="HYA1496" s="275"/>
      <c r="HYB1496" s="275"/>
      <c r="HYC1496" s="275"/>
      <c r="HYD1496" s="275"/>
      <c r="HYE1496" s="275"/>
      <c r="HYF1496" s="275"/>
      <c r="HYG1496" s="275"/>
      <c r="HYH1496" s="275"/>
      <c r="HYI1496" s="275"/>
      <c r="HYJ1496" s="275"/>
      <c r="HYK1496" s="275"/>
      <c r="HYL1496" s="275"/>
      <c r="HYM1496" s="275"/>
      <c r="HYN1496" s="275"/>
      <c r="HYO1496" s="275"/>
      <c r="HYP1496" s="275"/>
      <c r="HYQ1496" s="275"/>
      <c r="HYR1496" s="275"/>
      <c r="HYS1496" s="275"/>
      <c r="HYT1496" s="275"/>
      <c r="HYU1496" s="275"/>
      <c r="HYV1496" s="275"/>
      <c r="HYW1496" s="275"/>
      <c r="HYX1496" s="275"/>
      <c r="HYY1496" s="275"/>
      <c r="HYZ1496" s="275"/>
      <c r="HZA1496" s="275"/>
      <c r="HZB1496" s="275"/>
      <c r="HZC1496" s="275"/>
      <c r="HZD1496" s="275"/>
      <c r="HZE1496" s="275"/>
      <c r="HZF1496" s="275"/>
      <c r="HZG1496" s="275"/>
      <c r="HZH1496" s="275"/>
      <c r="HZI1496" s="275"/>
      <c r="HZJ1496" s="275"/>
      <c r="HZK1496" s="275"/>
      <c r="HZL1496" s="275"/>
      <c r="HZM1496" s="275"/>
      <c r="HZN1496" s="275"/>
      <c r="HZO1496" s="275"/>
      <c r="HZP1496" s="275"/>
      <c r="HZQ1496" s="275"/>
      <c r="HZR1496" s="275"/>
      <c r="HZS1496" s="275"/>
      <c r="HZT1496" s="275"/>
      <c r="HZU1496" s="275"/>
      <c r="HZV1496" s="275"/>
      <c r="HZW1496" s="275"/>
      <c r="HZX1496" s="275"/>
      <c r="HZY1496" s="275"/>
      <c r="HZZ1496" s="275"/>
      <c r="IAA1496" s="275"/>
      <c r="IAB1496" s="275"/>
      <c r="IAC1496" s="275"/>
      <c r="IAD1496" s="275"/>
      <c r="IAE1496" s="275"/>
      <c r="IAF1496" s="275"/>
      <c r="IAG1496" s="275"/>
      <c r="IAH1496" s="275"/>
      <c r="IAI1496" s="275"/>
      <c r="IAJ1496" s="275"/>
      <c r="IAK1496" s="275"/>
      <c r="IAL1496" s="275"/>
      <c r="IAM1496" s="275"/>
      <c r="IAN1496" s="275"/>
      <c r="IAO1496" s="275"/>
      <c r="IAP1496" s="275"/>
      <c r="IAQ1496" s="275"/>
      <c r="IAR1496" s="275"/>
      <c r="IAS1496" s="275"/>
      <c r="IAT1496" s="275"/>
      <c r="IAU1496" s="275"/>
      <c r="IAV1496" s="275"/>
      <c r="IAW1496" s="275"/>
      <c r="IAX1496" s="275"/>
      <c r="IAY1496" s="275"/>
      <c r="IAZ1496" s="275"/>
      <c r="IBA1496" s="275"/>
      <c r="IBB1496" s="275"/>
      <c r="IBC1496" s="275"/>
      <c r="IBD1496" s="275"/>
      <c r="IBE1496" s="275"/>
      <c r="IBF1496" s="275"/>
      <c r="IBG1496" s="275"/>
      <c r="IBH1496" s="275"/>
      <c r="IBI1496" s="275"/>
      <c r="IBJ1496" s="275"/>
      <c r="IBK1496" s="275"/>
      <c r="IBL1496" s="275"/>
      <c r="IBM1496" s="275"/>
      <c r="IBN1496" s="275"/>
      <c r="IBO1496" s="275"/>
      <c r="IBP1496" s="275"/>
      <c r="IBQ1496" s="275"/>
      <c r="IBR1496" s="275"/>
      <c r="IBS1496" s="275"/>
      <c r="IBT1496" s="275"/>
      <c r="IBU1496" s="275"/>
      <c r="IBV1496" s="275"/>
      <c r="IBW1496" s="275"/>
      <c r="IBX1496" s="275"/>
      <c r="IBY1496" s="275"/>
      <c r="IBZ1496" s="275"/>
      <c r="ICA1496" s="275"/>
      <c r="ICB1496" s="275"/>
      <c r="ICC1496" s="275"/>
      <c r="ICD1496" s="275"/>
      <c r="ICE1496" s="275"/>
      <c r="ICF1496" s="275"/>
      <c r="ICG1496" s="275"/>
      <c r="ICH1496" s="275"/>
      <c r="ICI1496" s="275"/>
      <c r="ICJ1496" s="275"/>
      <c r="ICK1496" s="275"/>
      <c r="ICL1496" s="275"/>
      <c r="ICM1496" s="275"/>
      <c r="ICN1496" s="275"/>
      <c r="ICO1496" s="275"/>
      <c r="ICP1496" s="275"/>
      <c r="ICQ1496" s="275"/>
      <c r="ICR1496" s="275"/>
      <c r="ICS1496" s="275"/>
      <c r="ICT1496" s="275"/>
      <c r="ICU1496" s="275"/>
      <c r="ICV1496" s="275"/>
      <c r="ICW1496" s="275"/>
      <c r="ICX1496" s="275"/>
      <c r="ICY1496" s="275"/>
      <c r="ICZ1496" s="275"/>
      <c r="IDA1496" s="275"/>
      <c r="IDB1496" s="275"/>
      <c r="IDC1496" s="275"/>
      <c r="IDD1496" s="275"/>
      <c r="IDE1496" s="275"/>
      <c r="IDF1496" s="275"/>
      <c r="IDG1496" s="275"/>
      <c r="IDH1496" s="275"/>
      <c r="IDI1496" s="275"/>
      <c r="IDJ1496" s="275"/>
      <c r="IDK1496" s="275"/>
      <c r="IDL1496" s="275"/>
      <c r="IDM1496" s="275"/>
      <c r="IDN1496" s="275"/>
      <c r="IDO1496" s="275"/>
      <c r="IDP1496" s="275"/>
      <c r="IDQ1496" s="275"/>
      <c r="IDR1496" s="275"/>
      <c r="IDS1496" s="275"/>
      <c r="IDT1496" s="275"/>
      <c r="IDU1496" s="275"/>
      <c r="IDV1496" s="275"/>
      <c r="IDW1496" s="275"/>
      <c r="IDX1496" s="275"/>
      <c r="IDY1496" s="275"/>
      <c r="IDZ1496" s="275"/>
      <c r="IEA1496" s="275"/>
      <c r="IEB1496" s="275"/>
      <c r="IEC1496" s="275"/>
      <c r="IED1496" s="275"/>
      <c r="IEE1496" s="275"/>
      <c r="IEF1496" s="275"/>
      <c r="IEG1496" s="275"/>
      <c r="IEH1496" s="275"/>
      <c r="IEI1496" s="275"/>
      <c r="IEJ1496" s="275"/>
      <c r="IEK1496" s="275"/>
      <c r="IEL1496" s="275"/>
      <c r="IEM1496" s="275"/>
      <c r="IEN1496" s="275"/>
      <c r="IEO1496" s="275"/>
      <c r="IEP1496" s="275"/>
      <c r="IEQ1496" s="275"/>
      <c r="IER1496" s="275"/>
      <c r="IES1496" s="275"/>
      <c r="IET1496" s="275"/>
      <c r="IEU1496" s="275"/>
      <c r="IEV1496" s="275"/>
      <c r="IEW1496" s="275"/>
      <c r="IEX1496" s="275"/>
      <c r="IEY1496" s="275"/>
      <c r="IEZ1496" s="275"/>
      <c r="IFA1496" s="275"/>
      <c r="IFB1496" s="275"/>
      <c r="IFC1496" s="275"/>
      <c r="IFD1496" s="275"/>
      <c r="IFE1496" s="275"/>
      <c r="IFF1496" s="275"/>
      <c r="IFG1496" s="275"/>
      <c r="IFH1496" s="275"/>
      <c r="IFI1496" s="275"/>
      <c r="IFJ1496" s="275"/>
      <c r="IFK1496" s="275"/>
      <c r="IFL1496" s="275"/>
      <c r="IFM1496" s="275"/>
      <c r="IFN1496" s="275"/>
      <c r="IFO1496" s="275"/>
      <c r="IFP1496" s="275"/>
      <c r="IFQ1496" s="275"/>
      <c r="IFR1496" s="275"/>
      <c r="IFS1496" s="275"/>
      <c r="IFT1496" s="275"/>
      <c r="IFU1496" s="275"/>
      <c r="IFV1496" s="275"/>
      <c r="IFW1496" s="275"/>
      <c r="IFX1496" s="275"/>
      <c r="IFY1496" s="275"/>
      <c r="IFZ1496" s="275"/>
      <c r="IGA1496" s="275"/>
      <c r="IGB1496" s="275"/>
      <c r="IGC1496" s="275"/>
      <c r="IGD1496" s="275"/>
      <c r="IGE1496" s="275"/>
      <c r="IGF1496" s="275"/>
      <c r="IGG1496" s="275"/>
      <c r="IGH1496" s="275"/>
      <c r="IGI1496" s="275"/>
      <c r="IGJ1496" s="275"/>
      <c r="IGK1496" s="275"/>
      <c r="IGL1496" s="275"/>
      <c r="IGM1496" s="275"/>
      <c r="IGN1496" s="275"/>
      <c r="IGO1496" s="275"/>
      <c r="IGP1496" s="275"/>
      <c r="IGQ1496" s="275"/>
      <c r="IGR1496" s="275"/>
      <c r="IGS1496" s="275"/>
      <c r="IGT1496" s="275"/>
      <c r="IGU1496" s="275"/>
      <c r="IGV1496" s="275"/>
      <c r="IGW1496" s="275"/>
      <c r="IGX1496" s="275"/>
      <c r="IGY1496" s="275"/>
      <c r="IGZ1496" s="275"/>
      <c r="IHA1496" s="275"/>
      <c r="IHB1496" s="275"/>
      <c r="IHC1496" s="275"/>
      <c r="IHD1496" s="275"/>
      <c r="IHE1496" s="275"/>
      <c r="IHF1496" s="275"/>
      <c r="IHG1496" s="275"/>
      <c r="IHH1496" s="275"/>
      <c r="IHI1496" s="275"/>
      <c r="IHJ1496" s="275"/>
      <c r="IHK1496" s="275"/>
      <c r="IHL1496" s="275"/>
      <c r="IHM1496" s="275"/>
      <c r="IHN1496" s="275"/>
      <c r="IHO1496" s="275"/>
      <c r="IHP1496" s="275"/>
      <c r="IHQ1496" s="275"/>
      <c r="IHR1496" s="275"/>
      <c r="IHS1496" s="275"/>
      <c r="IHT1496" s="275"/>
      <c r="IHU1496" s="275"/>
      <c r="IHV1496" s="275"/>
      <c r="IHW1496" s="275"/>
      <c r="IHX1496" s="275"/>
      <c r="IHY1496" s="275"/>
      <c r="IHZ1496" s="275"/>
      <c r="IIA1496" s="275"/>
      <c r="IIB1496" s="275"/>
      <c r="IIC1496" s="275"/>
      <c r="IID1496" s="275"/>
      <c r="IIE1496" s="275"/>
      <c r="IIF1496" s="275"/>
      <c r="IIG1496" s="275"/>
      <c r="IIH1496" s="275"/>
      <c r="III1496" s="275"/>
      <c r="IIJ1496" s="275"/>
      <c r="IIK1496" s="275"/>
      <c r="IIL1496" s="275"/>
      <c r="IIM1496" s="275"/>
      <c r="IIN1496" s="275"/>
      <c r="IIO1496" s="275"/>
      <c r="IIP1496" s="275"/>
      <c r="IIQ1496" s="275"/>
      <c r="IIR1496" s="275"/>
      <c r="IIS1496" s="275"/>
      <c r="IIT1496" s="275"/>
      <c r="IIU1496" s="275"/>
      <c r="IIV1496" s="275"/>
      <c r="IIW1496" s="275"/>
      <c r="IIX1496" s="275"/>
      <c r="IIY1496" s="275"/>
      <c r="IIZ1496" s="275"/>
      <c r="IJA1496" s="275"/>
      <c r="IJB1496" s="275"/>
      <c r="IJC1496" s="275"/>
      <c r="IJD1496" s="275"/>
      <c r="IJE1496" s="275"/>
      <c r="IJF1496" s="275"/>
      <c r="IJG1496" s="275"/>
      <c r="IJH1496" s="275"/>
      <c r="IJI1496" s="275"/>
      <c r="IJJ1496" s="275"/>
      <c r="IJK1496" s="275"/>
      <c r="IJL1496" s="275"/>
      <c r="IJM1496" s="275"/>
      <c r="IJN1496" s="275"/>
      <c r="IJO1496" s="275"/>
      <c r="IJP1496" s="275"/>
      <c r="IJQ1496" s="275"/>
      <c r="IJR1496" s="275"/>
      <c r="IJS1496" s="275"/>
      <c r="IJT1496" s="275"/>
      <c r="IJU1496" s="275"/>
      <c r="IJV1496" s="275"/>
      <c r="IJW1496" s="275"/>
      <c r="IJX1496" s="275"/>
      <c r="IJY1496" s="275"/>
      <c r="IJZ1496" s="275"/>
      <c r="IKA1496" s="275"/>
      <c r="IKB1496" s="275"/>
      <c r="IKC1496" s="275"/>
      <c r="IKD1496" s="275"/>
      <c r="IKE1496" s="275"/>
      <c r="IKF1496" s="275"/>
      <c r="IKG1496" s="275"/>
      <c r="IKH1496" s="275"/>
      <c r="IKI1496" s="275"/>
      <c r="IKJ1496" s="275"/>
      <c r="IKK1496" s="275"/>
      <c r="IKL1496" s="275"/>
      <c r="IKM1496" s="275"/>
      <c r="IKN1496" s="275"/>
      <c r="IKO1496" s="275"/>
      <c r="IKP1496" s="275"/>
      <c r="IKQ1496" s="275"/>
      <c r="IKR1496" s="275"/>
      <c r="IKS1496" s="275"/>
      <c r="IKT1496" s="275"/>
      <c r="IKU1496" s="275"/>
      <c r="IKV1496" s="275"/>
      <c r="IKW1496" s="275"/>
      <c r="IKX1496" s="275"/>
      <c r="IKY1496" s="275"/>
      <c r="IKZ1496" s="275"/>
      <c r="ILA1496" s="275"/>
      <c r="ILB1496" s="275"/>
      <c r="ILC1496" s="275"/>
      <c r="ILD1496" s="275"/>
      <c r="ILE1496" s="275"/>
      <c r="ILF1496" s="275"/>
      <c r="ILG1496" s="275"/>
      <c r="ILH1496" s="275"/>
      <c r="ILI1496" s="275"/>
      <c r="ILJ1496" s="275"/>
      <c r="ILK1496" s="275"/>
      <c r="ILL1496" s="275"/>
      <c r="ILM1496" s="275"/>
      <c r="ILN1496" s="275"/>
      <c r="ILO1496" s="275"/>
      <c r="ILP1496" s="275"/>
      <c r="ILQ1496" s="275"/>
      <c r="ILR1496" s="275"/>
      <c r="ILS1496" s="275"/>
      <c r="ILT1496" s="275"/>
      <c r="ILU1496" s="275"/>
      <c r="ILV1496" s="275"/>
      <c r="ILW1496" s="275"/>
      <c r="ILX1496" s="275"/>
      <c r="ILY1496" s="275"/>
      <c r="ILZ1496" s="275"/>
      <c r="IMA1496" s="275"/>
      <c r="IMB1496" s="275"/>
      <c r="IMC1496" s="275"/>
      <c r="IMD1496" s="275"/>
      <c r="IME1496" s="275"/>
      <c r="IMF1496" s="275"/>
      <c r="IMG1496" s="275"/>
      <c r="IMH1496" s="275"/>
      <c r="IMI1496" s="275"/>
      <c r="IMJ1496" s="275"/>
      <c r="IMK1496" s="275"/>
      <c r="IML1496" s="275"/>
      <c r="IMM1496" s="275"/>
      <c r="IMN1496" s="275"/>
      <c r="IMO1496" s="275"/>
      <c r="IMP1496" s="275"/>
      <c r="IMQ1496" s="275"/>
      <c r="IMR1496" s="275"/>
      <c r="IMS1496" s="275"/>
      <c r="IMT1496" s="275"/>
      <c r="IMU1496" s="275"/>
      <c r="IMV1496" s="275"/>
      <c r="IMW1496" s="275"/>
      <c r="IMX1496" s="275"/>
      <c r="IMY1496" s="275"/>
      <c r="IMZ1496" s="275"/>
      <c r="INA1496" s="275"/>
      <c r="INB1496" s="275"/>
      <c r="INC1496" s="275"/>
      <c r="IND1496" s="275"/>
      <c r="INE1496" s="275"/>
      <c r="INF1496" s="275"/>
      <c r="ING1496" s="275"/>
      <c r="INH1496" s="275"/>
      <c r="INI1496" s="275"/>
      <c r="INJ1496" s="275"/>
      <c r="INK1496" s="275"/>
      <c r="INL1496" s="275"/>
      <c r="INM1496" s="275"/>
      <c r="INN1496" s="275"/>
      <c r="INO1496" s="275"/>
      <c r="INP1496" s="275"/>
      <c r="INQ1496" s="275"/>
      <c r="INR1496" s="275"/>
      <c r="INS1496" s="275"/>
      <c r="INT1496" s="275"/>
      <c r="INU1496" s="275"/>
      <c r="INV1496" s="275"/>
      <c r="INW1496" s="275"/>
      <c r="INX1496" s="275"/>
      <c r="INY1496" s="275"/>
      <c r="INZ1496" s="275"/>
      <c r="IOA1496" s="275"/>
      <c r="IOB1496" s="275"/>
      <c r="IOC1496" s="275"/>
      <c r="IOD1496" s="275"/>
      <c r="IOE1496" s="275"/>
      <c r="IOF1496" s="275"/>
      <c r="IOG1496" s="275"/>
      <c r="IOH1496" s="275"/>
      <c r="IOI1496" s="275"/>
      <c r="IOJ1496" s="275"/>
      <c r="IOK1496" s="275"/>
      <c r="IOL1496" s="275"/>
      <c r="IOM1496" s="275"/>
      <c r="ION1496" s="275"/>
      <c r="IOO1496" s="275"/>
      <c r="IOP1496" s="275"/>
      <c r="IOQ1496" s="275"/>
      <c r="IOR1496" s="275"/>
      <c r="IOS1496" s="275"/>
      <c r="IOT1496" s="275"/>
      <c r="IOU1496" s="275"/>
      <c r="IOV1496" s="275"/>
      <c r="IOW1496" s="275"/>
      <c r="IOX1496" s="275"/>
      <c r="IOY1496" s="275"/>
      <c r="IOZ1496" s="275"/>
      <c r="IPA1496" s="275"/>
      <c r="IPB1496" s="275"/>
      <c r="IPC1496" s="275"/>
      <c r="IPD1496" s="275"/>
      <c r="IPE1496" s="275"/>
      <c r="IPF1496" s="275"/>
      <c r="IPG1496" s="275"/>
      <c r="IPH1496" s="275"/>
      <c r="IPI1496" s="275"/>
      <c r="IPJ1496" s="275"/>
      <c r="IPK1496" s="275"/>
      <c r="IPL1496" s="275"/>
      <c r="IPM1496" s="275"/>
      <c r="IPN1496" s="275"/>
      <c r="IPO1496" s="275"/>
      <c r="IPP1496" s="275"/>
      <c r="IPQ1496" s="275"/>
      <c r="IPR1496" s="275"/>
      <c r="IPS1496" s="275"/>
      <c r="IPT1496" s="275"/>
      <c r="IPU1496" s="275"/>
      <c r="IPV1496" s="275"/>
      <c r="IPW1496" s="275"/>
      <c r="IPX1496" s="275"/>
      <c r="IPY1496" s="275"/>
      <c r="IPZ1496" s="275"/>
      <c r="IQA1496" s="275"/>
      <c r="IQB1496" s="275"/>
      <c r="IQC1496" s="275"/>
      <c r="IQD1496" s="275"/>
      <c r="IQE1496" s="275"/>
      <c r="IQF1496" s="275"/>
      <c r="IQG1496" s="275"/>
      <c r="IQH1496" s="275"/>
      <c r="IQI1496" s="275"/>
      <c r="IQJ1496" s="275"/>
      <c r="IQK1496" s="275"/>
      <c r="IQL1496" s="275"/>
      <c r="IQM1496" s="275"/>
      <c r="IQN1496" s="275"/>
      <c r="IQO1496" s="275"/>
      <c r="IQP1496" s="275"/>
      <c r="IQQ1496" s="275"/>
      <c r="IQR1496" s="275"/>
      <c r="IQS1496" s="275"/>
      <c r="IQT1496" s="275"/>
      <c r="IQU1496" s="275"/>
      <c r="IQV1496" s="275"/>
      <c r="IQW1496" s="275"/>
      <c r="IQX1496" s="275"/>
      <c r="IQY1496" s="275"/>
      <c r="IQZ1496" s="275"/>
      <c r="IRA1496" s="275"/>
      <c r="IRB1496" s="275"/>
      <c r="IRC1496" s="275"/>
      <c r="IRD1496" s="275"/>
      <c r="IRE1496" s="275"/>
      <c r="IRF1496" s="275"/>
      <c r="IRG1496" s="275"/>
      <c r="IRH1496" s="275"/>
      <c r="IRI1496" s="275"/>
      <c r="IRJ1496" s="275"/>
      <c r="IRK1496" s="275"/>
      <c r="IRL1496" s="275"/>
      <c r="IRM1496" s="275"/>
      <c r="IRN1496" s="275"/>
      <c r="IRO1496" s="275"/>
      <c r="IRP1496" s="275"/>
      <c r="IRQ1496" s="275"/>
      <c r="IRR1496" s="275"/>
      <c r="IRS1496" s="275"/>
      <c r="IRT1496" s="275"/>
      <c r="IRU1496" s="275"/>
      <c r="IRV1496" s="275"/>
      <c r="IRW1496" s="275"/>
      <c r="IRX1496" s="275"/>
      <c r="IRY1496" s="275"/>
      <c r="IRZ1496" s="275"/>
      <c r="ISA1496" s="275"/>
      <c r="ISB1496" s="275"/>
      <c r="ISC1496" s="275"/>
      <c r="ISD1496" s="275"/>
      <c r="ISE1496" s="275"/>
      <c r="ISF1496" s="275"/>
      <c r="ISG1496" s="275"/>
      <c r="ISH1496" s="275"/>
      <c r="ISI1496" s="275"/>
      <c r="ISJ1496" s="275"/>
      <c r="ISK1496" s="275"/>
      <c r="ISL1496" s="275"/>
      <c r="ISM1496" s="275"/>
      <c r="ISN1496" s="275"/>
      <c r="ISO1496" s="275"/>
      <c r="ISP1496" s="275"/>
      <c r="ISQ1496" s="275"/>
      <c r="ISR1496" s="275"/>
      <c r="ISS1496" s="275"/>
      <c r="IST1496" s="275"/>
      <c r="ISU1496" s="275"/>
      <c r="ISV1496" s="275"/>
      <c r="ISW1496" s="275"/>
      <c r="ISX1496" s="275"/>
      <c r="ISY1496" s="275"/>
      <c r="ISZ1496" s="275"/>
      <c r="ITA1496" s="275"/>
      <c r="ITB1496" s="275"/>
      <c r="ITC1496" s="275"/>
      <c r="ITD1496" s="275"/>
      <c r="ITE1496" s="275"/>
      <c r="ITF1496" s="275"/>
      <c r="ITG1496" s="275"/>
      <c r="ITH1496" s="275"/>
      <c r="ITI1496" s="275"/>
      <c r="ITJ1496" s="275"/>
      <c r="ITK1496" s="275"/>
      <c r="ITL1496" s="275"/>
      <c r="ITM1496" s="275"/>
      <c r="ITN1496" s="275"/>
      <c r="ITO1496" s="275"/>
      <c r="ITP1496" s="275"/>
      <c r="ITQ1496" s="275"/>
      <c r="ITR1496" s="275"/>
      <c r="ITS1496" s="275"/>
      <c r="ITT1496" s="275"/>
      <c r="ITU1496" s="275"/>
      <c r="ITV1496" s="275"/>
      <c r="ITW1496" s="275"/>
      <c r="ITX1496" s="275"/>
      <c r="ITY1496" s="275"/>
      <c r="ITZ1496" s="275"/>
      <c r="IUA1496" s="275"/>
      <c r="IUB1496" s="275"/>
      <c r="IUC1496" s="275"/>
      <c r="IUD1496" s="275"/>
      <c r="IUE1496" s="275"/>
      <c r="IUF1496" s="275"/>
      <c r="IUG1496" s="275"/>
      <c r="IUH1496" s="275"/>
      <c r="IUI1496" s="275"/>
      <c r="IUJ1496" s="275"/>
      <c r="IUK1496" s="275"/>
      <c r="IUL1496" s="275"/>
      <c r="IUM1496" s="275"/>
      <c r="IUN1496" s="275"/>
      <c r="IUO1496" s="275"/>
      <c r="IUP1496" s="275"/>
      <c r="IUQ1496" s="275"/>
      <c r="IUR1496" s="275"/>
      <c r="IUS1496" s="275"/>
      <c r="IUT1496" s="275"/>
      <c r="IUU1496" s="275"/>
      <c r="IUV1496" s="275"/>
      <c r="IUW1496" s="275"/>
      <c r="IUX1496" s="275"/>
      <c r="IUY1496" s="275"/>
      <c r="IUZ1496" s="275"/>
      <c r="IVA1496" s="275"/>
      <c r="IVB1496" s="275"/>
      <c r="IVC1496" s="275"/>
      <c r="IVD1496" s="275"/>
      <c r="IVE1496" s="275"/>
      <c r="IVF1496" s="275"/>
      <c r="IVG1496" s="275"/>
      <c r="IVH1496" s="275"/>
      <c r="IVI1496" s="275"/>
      <c r="IVJ1496" s="275"/>
      <c r="IVK1496" s="275"/>
      <c r="IVL1496" s="275"/>
      <c r="IVM1496" s="275"/>
      <c r="IVN1496" s="275"/>
      <c r="IVO1496" s="275"/>
      <c r="IVP1496" s="275"/>
      <c r="IVQ1496" s="275"/>
      <c r="IVR1496" s="275"/>
      <c r="IVS1496" s="275"/>
      <c r="IVT1496" s="275"/>
      <c r="IVU1496" s="275"/>
      <c r="IVV1496" s="275"/>
      <c r="IVW1496" s="275"/>
      <c r="IVX1496" s="275"/>
      <c r="IVY1496" s="275"/>
      <c r="IVZ1496" s="275"/>
      <c r="IWA1496" s="275"/>
      <c r="IWB1496" s="275"/>
      <c r="IWC1496" s="275"/>
      <c r="IWD1496" s="275"/>
      <c r="IWE1496" s="275"/>
      <c r="IWF1496" s="275"/>
      <c r="IWG1496" s="275"/>
      <c r="IWH1496" s="275"/>
      <c r="IWI1496" s="275"/>
      <c r="IWJ1496" s="275"/>
      <c r="IWK1496" s="275"/>
      <c r="IWL1496" s="275"/>
      <c r="IWM1496" s="275"/>
      <c r="IWN1496" s="275"/>
      <c r="IWO1496" s="275"/>
      <c r="IWP1496" s="275"/>
      <c r="IWQ1496" s="275"/>
      <c r="IWR1496" s="275"/>
      <c r="IWS1496" s="275"/>
      <c r="IWT1496" s="275"/>
      <c r="IWU1496" s="275"/>
      <c r="IWV1496" s="275"/>
      <c r="IWW1496" s="275"/>
      <c r="IWX1496" s="275"/>
      <c r="IWY1496" s="275"/>
      <c r="IWZ1496" s="275"/>
      <c r="IXA1496" s="275"/>
      <c r="IXB1496" s="275"/>
      <c r="IXC1496" s="275"/>
      <c r="IXD1496" s="275"/>
      <c r="IXE1496" s="275"/>
      <c r="IXF1496" s="275"/>
      <c r="IXG1496" s="275"/>
      <c r="IXH1496" s="275"/>
      <c r="IXI1496" s="275"/>
      <c r="IXJ1496" s="275"/>
      <c r="IXK1496" s="275"/>
      <c r="IXL1496" s="275"/>
      <c r="IXM1496" s="275"/>
      <c r="IXN1496" s="275"/>
      <c r="IXO1496" s="275"/>
      <c r="IXP1496" s="275"/>
      <c r="IXQ1496" s="275"/>
      <c r="IXR1496" s="275"/>
      <c r="IXS1496" s="275"/>
      <c r="IXT1496" s="275"/>
      <c r="IXU1496" s="275"/>
      <c r="IXV1496" s="275"/>
      <c r="IXW1496" s="275"/>
      <c r="IXX1496" s="275"/>
      <c r="IXY1496" s="275"/>
      <c r="IXZ1496" s="275"/>
      <c r="IYA1496" s="275"/>
      <c r="IYB1496" s="275"/>
      <c r="IYC1496" s="275"/>
      <c r="IYD1496" s="275"/>
      <c r="IYE1496" s="275"/>
      <c r="IYF1496" s="275"/>
      <c r="IYG1496" s="275"/>
      <c r="IYH1496" s="275"/>
      <c r="IYI1496" s="275"/>
      <c r="IYJ1496" s="275"/>
      <c r="IYK1496" s="275"/>
      <c r="IYL1496" s="275"/>
      <c r="IYM1496" s="275"/>
      <c r="IYN1496" s="275"/>
      <c r="IYO1496" s="275"/>
      <c r="IYP1496" s="275"/>
      <c r="IYQ1496" s="275"/>
      <c r="IYR1496" s="275"/>
      <c r="IYS1496" s="275"/>
      <c r="IYT1496" s="275"/>
      <c r="IYU1496" s="275"/>
      <c r="IYV1496" s="275"/>
      <c r="IYW1496" s="275"/>
      <c r="IYX1496" s="275"/>
      <c r="IYY1496" s="275"/>
      <c r="IYZ1496" s="275"/>
      <c r="IZA1496" s="275"/>
      <c r="IZB1496" s="275"/>
      <c r="IZC1496" s="275"/>
      <c r="IZD1496" s="275"/>
      <c r="IZE1496" s="275"/>
      <c r="IZF1496" s="275"/>
      <c r="IZG1496" s="275"/>
      <c r="IZH1496" s="275"/>
      <c r="IZI1496" s="275"/>
      <c r="IZJ1496" s="275"/>
      <c r="IZK1496" s="275"/>
      <c r="IZL1496" s="275"/>
      <c r="IZM1496" s="275"/>
      <c r="IZN1496" s="275"/>
      <c r="IZO1496" s="275"/>
      <c r="IZP1496" s="275"/>
      <c r="IZQ1496" s="275"/>
      <c r="IZR1496" s="275"/>
      <c r="IZS1496" s="275"/>
      <c r="IZT1496" s="275"/>
      <c r="IZU1496" s="275"/>
      <c r="IZV1496" s="275"/>
      <c r="IZW1496" s="275"/>
      <c r="IZX1496" s="275"/>
      <c r="IZY1496" s="275"/>
      <c r="IZZ1496" s="275"/>
      <c r="JAA1496" s="275"/>
      <c r="JAB1496" s="275"/>
      <c r="JAC1496" s="275"/>
      <c r="JAD1496" s="275"/>
      <c r="JAE1496" s="275"/>
      <c r="JAF1496" s="275"/>
      <c r="JAG1496" s="275"/>
      <c r="JAH1496" s="275"/>
      <c r="JAI1496" s="275"/>
      <c r="JAJ1496" s="275"/>
      <c r="JAK1496" s="275"/>
      <c r="JAL1496" s="275"/>
      <c r="JAM1496" s="275"/>
      <c r="JAN1496" s="275"/>
      <c r="JAO1496" s="275"/>
      <c r="JAP1496" s="275"/>
      <c r="JAQ1496" s="275"/>
      <c r="JAR1496" s="275"/>
      <c r="JAS1496" s="275"/>
      <c r="JAT1496" s="275"/>
      <c r="JAU1496" s="275"/>
      <c r="JAV1496" s="275"/>
      <c r="JAW1496" s="275"/>
      <c r="JAX1496" s="275"/>
      <c r="JAY1496" s="275"/>
      <c r="JAZ1496" s="275"/>
      <c r="JBA1496" s="275"/>
      <c r="JBB1496" s="275"/>
      <c r="JBC1496" s="275"/>
      <c r="JBD1496" s="275"/>
      <c r="JBE1496" s="275"/>
      <c r="JBF1496" s="275"/>
      <c r="JBG1496" s="275"/>
      <c r="JBH1496" s="275"/>
      <c r="JBI1496" s="275"/>
      <c r="JBJ1496" s="275"/>
      <c r="JBK1496" s="275"/>
      <c r="JBL1496" s="275"/>
      <c r="JBM1496" s="275"/>
      <c r="JBN1496" s="275"/>
      <c r="JBO1496" s="275"/>
      <c r="JBP1496" s="275"/>
      <c r="JBQ1496" s="275"/>
      <c r="JBR1496" s="275"/>
      <c r="JBS1496" s="275"/>
      <c r="JBT1496" s="275"/>
      <c r="JBU1496" s="275"/>
      <c r="JBV1496" s="275"/>
      <c r="JBW1496" s="275"/>
      <c r="JBX1496" s="275"/>
      <c r="JBY1496" s="275"/>
      <c r="JBZ1496" s="275"/>
      <c r="JCA1496" s="275"/>
      <c r="JCB1496" s="275"/>
      <c r="JCC1496" s="275"/>
      <c r="JCD1496" s="275"/>
      <c r="JCE1496" s="275"/>
      <c r="JCF1496" s="275"/>
      <c r="JCG1496" s="275"/>
      <c r="JCH1496" s="275"/>
      <c r="JCI1496" s="275"/>
      <c r="JCJ1496" s="275"/>
      <c r="JCK1496" s="275"/>
      <c r="JCL1496" s="275"/>
      <c r="JCM1496" s="275"/>
      <c r="JCN1496" s="275"/>
      <c r="JCO1496" s="275"/>
      <c r="JCP1496" s="275"/>
      <c r="JCQ1496" s="275"/>
      <c r="JCR1496" s="275"/>
      <c r="JCS1496" s="275"/>
      <c r="JCT1496" s="275"/>
      <c r="JCU1496" s="275"/>
      <c r="JCV1496" s="275"/>
      <c r="JCW1496" s="275"/>
      <c r="JCX1496" s="275"/>
      <c r="JCY1496" s="275"/>
      <c r="JCZ1496" s="275"/>
      <c r="JDA1496" s="275"/>
      <c r="JDB1496" s="275"/>
      <c r="JDC1496" s="275"/>
      <c r="JDD1496" s="275"/>
      <c r="JDE1496" s="275"/>
      <c r="JDF1496" s="275"/>
      <c r="JDG1496" s="275"/>
      <c r="JDH1496" s="275"/>
      <c r="JDI1496" s="275"/>
      <c r="JDJ1496" s="275"/>
      <c r="JDK1496" s="275"/>
      <c r="JDL1496" s="275"/>
      <c r="JDM1496" s="275"/>
      <c r="JDN1496" s="275"/>
      <c r="JDO1496" s="275"/>
      <c r="JDP1496" s="275"/>
      <c r="JDQ1496" s="275"/>
      <c r="JDR1496" s="275"/>
      <c r="JDS1496" s="275"/>
      <c r="JDT1496" s="275"/>
      <c r="JDU1496" s="275"/>
      <c r="JDV1496" s="275"/>
      <c r="JDW1496" s="275"/>
      <c r="JDX1496" s="275"/>
      <c r="JDY1496" s="275"/>
      <c r="JDZ1496" s="275"/>
      <c r="JEA1496" s="275"/>
      <c r="JEB1496" s="275"/>
      <c r="JEC1496" s="275"/>
      <c r="JED1496" s="275"/>
      <c r="JEE1496" s="275"/>
      <c r="JEF1496" s="275"/>
      <c r="JEG1496" s="275"/>
      <c r="JEH1496" s="275"/>
      <c r="JEI1496" s="275"/>
      <c r="JEJ1496" s="275"/>
      <c r="JEK1496" s="275"/>
      <c r="JEL1496" s="275"/>
      <c r="JEM1496" s="275"/>
      <c r="JEN1496" s="275"/>
      <c r="JEO1496" s="275"/>
      <c r="JEP1496" s="275"/>
      <c r="JEQ1496" s="275"/>
      <c r="JER1496" s="275"/>
      <c r="JES1496" s="275"/>
      <c r="JET1496" s="275"/>
      <c r="JEU1496" s="275"/>
      <c r="JEV1496" s="275"/>
      <c r="JEW1496" s="275"/>
      <c r="JEX1496" s="275"/>
      <c r="JEY1496" s="275"/>
      <c r="JEZ1496" s="275"/>
      <c r="JFA1496" s="275"/>
      <c r="JFB1496" s="275"/>
      <c r="JFC1496" s="275"/>
      <c r="JFD1496" s="275"/>
      <c r="JFE1496" s="275"/>
      <c r="JFF1496" s="275"/>
      <c r="JFG1496" s="275"/>
      <c r="JFH1496" s="275"/>
      <c r="JFI1496" s="275"/>
      <c r="JFJ1496" s="275"/>
      <c r="JFK1496" s="275"/>
      <c r="JFL1496" s="275"/>
      <c r="JFM1496" s="275"/>
      <c r="JFN1496" s="275"/>
      <c r="JFO1496" s="275"/>
      <c r="JFP1496" s="275"/>
      <c r="JFQ1496" s="275"/>
      <c r="JFR1496" s="275"/>
      <c r="JFS1496" s="275"/>
      <c r="JFT1496" s="275"/>
      <c r="JFU1496" s="275"/>
      <c r="JFV1496" s="275"/>
      <c r="JFW1496" s="275"/>
      <c r="JFX1496" s="275"/>
      <c r="JFY1496" s="275"/>
      <c r="JFZ1496" s="275"/>
      <c r="JGA1496" s="275"/>
      <c r="JGB1496" s="275"/>
      <c r="JGC1496" s="275"/>
      <c r="JGD1496" s="275"/>
      <c r="JGE1496" s="275"/>
      <c r="JGF1496" s="275"/>
      <c r="JGG1496" s="275"/>
      <c r="JGH1496" s="275"/>
      <c r="JGI1496" s="275"/>
      <c r="JGJ1496" s="275"/>
      <c r="JGK1496" s="275"/>
      <c r="JGL1496" s="275"/>
      <c r="JGM1496" s="275"/>
      <c r="JGN1496" s="275"/>
      <c r="JGO1496" s="275"/>
      <c r="JGP1496" s="275"/>
      <c r="JGQ1496" s="275"/>
      <c r="JGR1496" s="275"/>
      <c r="JGS1496" s="275"/>
      <c r="JGT1496" s="275"/>
      <c r="JGU1496" s="275"/>
      <c r="JGV1496" s="275"/>
      <c r="JGW1496" s="275"/>
      <c r="JGX1496" s="275"/>
      <c r="JGY1496" s="275"/>
      <c r="JGZ1496" s="275"/>
      <c r="JHA1496" s="275"/>
      <c r="JHB1496" s="275"/>
      <c r="JHC1496" s="275"/>
      <c r="JHD1496" s="275"/>
      <c r="JHE1496" s="275"/>
      <c r="JHF1496" s="275"/>
      <c r="JHG1496" s="275"/>
      <c r="JHH1496" s="275"/>
      <c r="JHI1496" s="275"/>
      <c r="JHJ1496" s="275"/>
      <c r="JHK1496" s="275"/>
      <c r="JHL1496" s="275"/>
      <c r="JHM1496" s="275"/>
      <c r="JHN1496" s="275"/>
      <c r="JHO1496" s="275"/>
      <c r="JHP1496" s="275"/>
      <c r="JHQ1496" s="275"/>
      <c r="JHR1496" s="275"/>
      <c r="JHS1496" s="275"/>
      <c r="JHT1496" s="275"/>
      <c r="JHU1496" s="275"/>
      <c r="JHV1496" s="275"/>
      <c r="JHW1496" s="275"/>
      <c r="JHX1496" s="275"/>
      <c r="JHY1496" s="275"/>
      <c r="JHZ1496" s="275"/>
      <c r="JIA1496" s="275"/>
      <c r="JIB1496" s="275"/>
      <c r="JIC1496" s="275"/>
      <c r="JID1496" s="275"/>
      <c r="JIE1496" s="275"/>
      <c r="JIF1496" s="275"/>
      <c r="JIG1496" s="275"/>
      <c r="JIH1496" s="275"/>
      <c r="JII1496" s="275"/>
      <c r="JIJ1496" s="275"/>
      <c r="JIK1496" s="275"/>
      <c r="JIL1496" s="275"/>
      <c r="JIM1496" s="275"/>
      <c r="JIN1496" s="275"/>
      <c r="JIO1496" s="275"/>
      <c r="JIP1496" s="275"/>
      <c r="JIQ1496" s="275"/>
      <c r="JIR1496" s="275"/>
      <c r="JIS1496" s="275"/>
      <c r="JIT1496" s="275"/>
      <c r="JIU1496" s="275"/>
      <c r="JIV1496" s="275"/>
      <c r="JIW1496" s="275"/>
      <c r="JIX1496" s="275"/>
      <c r="JIY1496" s="275"/>
      <c r="JIZ1496" s="275"/>
      <c r="JJA1496" s="275"/>
      <c r="JJB1496" s="275"/>
      <c r="JJC1496" s="275"/>
      <c r="JJD1496" s="275"/>
      <c r="JJE1496" s="275"/>
      <c r="JJF1496" s="275"/>
      <c r="JJG1496" s="275"/>
      <c r="JJH1496" s="275"/>
      <c r="JJI1496" s="275"/>
      <c r="JJJ1496" s="275"/>
      <c r="JJK1496" s="275"/>
      <c r="JJL1496" s="275"/>
      <c r="JJM1496" s="275"/>
      <c r="JJN1496" s="275"/>
      <c r="JJO1496" s="275"/>
      <c r="JJP1496" s="275"/>
      <c r="JJQ1496" s="275"/>
      <c r="JJR1496" s="275"/>
      <c r="JJS1496" s="275"/>
      <c r="JJT1496" s="275"/>
      <c r="JJU1496" s="275"/>
      <c r="JJV1496" s="275"/>
      <c r="JJW1496" s="275"/>
      <c r="JJX1496" s="275"/>
      <c r="JJY1496" s="275"/>
      <c r="JJZ1496" s="275"/>
      <c r="JKA1496" s="275"/>
      <c r="JKB1496" s="275"/>
      <c r="JKC1496" s="275"/>
      <c r="JKD1496" s="275"/>
      <c r="JKE1496" s="275"/>
      <c r="JKF1496" s="275"/>
      <c r="JKG1496" s="275"/>
      <c r="JKH1496" s="275"/>
      <c r="JKI1496" s="275"/>
      <c r="JKJ1496" s="275"/>
      <c r="JKK1496" s="275"/>
      <c r="JKL1496" s="275"/>
      <c r="JKM1496" s="275"/>
      <c r="JKN1496" s="275"/>
      <c r="JKO1496" s="275"/>
      <c r="JKP1496" s="275"/>
      <c r="JKQ1496" s="275"/>
      <c r="JKR1496" s="275"/>
      <c r="JKS1496" s="275"/>
      <c r="JKT1496" s="275"/>
      <c r="JKU1496" s="275"/>
      <c r="JKV1496" s="275"/>
      <c r="JKW1496" s="275"/>
      <c r="JKX1496" s="275"/>
      <c r="JKY1496" s="275"/>
      <c r="JKZ1496" s="275"/>
      <c r="JLA1496" s="275"/>
      <c r="JLB1496" s="275"/>
      <c r="JLC1496" s="275"/>
      <c r="JLD1496" s="275"/>
      <c r="JLE1496" s="275"/>
      <c r="JLF1496" s="275"/>
      <c r="JLG1496" s="275"/>
      <c r="JLH1496" s="275"/>
      <c r="JLI1496" s="275"/>
      <c r="JLJ1496" s="275"/>
      <c r="JLK1496" s="275"/>
      <c r="JLL1496" s="275"/>
      <c r="JLM1496" s="275"/>
      <c r="JLN1496" s="275"/>
      <c r="JLO1496" s="275"/>
      <c r="JLP1496" s="275"/>
      <c r="JLQ1496" s="275"/>
      <c r="JLR1496" s="275"/>
      <c r="JLS1496" s="275"/>
      <c r="JLT1496" s="275"/>
      <c r="JLU1496" s="275"/>
      <c r="JLV1496" s="275"/>
      <c r="JLW1496" s="275"/>
      <c r="JLX1496" s="275"/>
      <c r="JLY1496" s="275"/>
      <c r="JLZ1496" s="275"/>
      <c r="JMA1496" s="275"/>
      <c r="JMB1496" s="275"/>
      <c r="JMC1496" s="275"/>
      <c r="JMD1496" s="275"/>
      <c r="JME1496" s="275"/>
      <c r="JMF1496" s="275"/>
      <c r="JMG1496" s="275"/>
      <c r="JMH1496" s="275"/>
      <c r="JMI1496" s="275"/>
      <c r="JMJ1496" s="275"/>
      <c r="JMK1496" s="275"/>
      <c r="JML1496" s="275"/>
      <c r="JMM1496" s="275"/>
      <c r="JMN1496" s="275"/>
      <c r="JMO1496" s="275"/>
      <c r="JMP1496" s="275"/>
      <c r="JMQ1496" s="275"/>
      <c r="JMR1496" s="275"/>
      <c r="JMS1496" s="275"/>
      <c r="JMT1496" s="275"/>
      <c r="JMU1496" s="275"/>
      <c r="JMV1496" s="275"/>
      <c r="JMW1496" s="275"/>
      <c r="JMX1496" s="275"/>
      <c r="JMY1496" s="275"/>
      <c r="JMZ1496" s="275"/>
      <c r="JNA1496" s="275"/>
      <c r="JNB1496" s="275"/>
      <c r="JNC1496" s="275"/>
      <c r="JND1496" s="275"/>
      <c r="JNE1496" s="275"/>
      <c r="JNF1496" s="275"/>
      <c r="JNG1496" s="275"/>
      <c r="JNH1496" s="275"/>
      <c r="JNI1496" s="275"/>
      <c r="JNJ1496" s="275"/>
      <c r="JNK1496" s="275"/>
      <c r="JNL1496" s="275"/>
      <c r="JNM1496" s="275"/>
      <c r="JNN1496" s="275"/>
      <c r="JNO1496" s="275"/>
      <c r="JNP1496" s="275"/>
      <c r="JNQ1496" s="275"/>
      <c r="JNR1496" s="275"/>
      <c r="JNS1496" s="275"/>
      <c r="JNT1496" s="275"/>
      <c r="JNU1496" s="275"/>
      <c r="JNV1496" s="275"/>
      <c r="JNW1496" s="275"/>
      <c r="JNX1496" s="275"/>
      <c r="JNY1496" s="275"/>
      <c r="JNZ1496" s="275"/>
      <c r="JOA1496" s="275"/>
      <c r="JOB1496" s="275"/>
      <c r="JOC1496" s="275"/>
      <c r="JOD1496" s="275"/>
      <c r="JOE1496" s="275"/>
      <c r="JOF1496" s="275"/>
      <c r="JOG1496" s="275"/>
      <c r="JOH1496" s="275"/>
      <c r="JOI1496" s="275"/>
      <c r="JOJ1496" s="275"/>
      <c r="JOK1496" s="275"/>
      <c r="JOL1496" s="275"/>
      <c r="JOM1496" s="275"/>
      <c r="JON1496" s="275"/>
      <c r="JOO1496" s="275"/>
      <c r="JOP1496" s="275"/>
      <c r="JOQ1496" s="275"/>
      <c r="JOR1496" s="275"/>
      <c r="JOS1496" s="275"/>
      <c r="JOT1496" s="275"/>
      <c r="JOU1496" s="275"/>
      <c r="JOV1496" s="275"/>
      <c r="JOW1496" s="275"/>
      <c r="JOX1496" s="275"/>
      <c r="JOY1496" s="275"/>
      <c r="JOZ1496" s="275"/>
      <c r="JPA1496" s="275"/>
      <c r="JPB1496" s="275"/>
      <c r="JPC1496" s="275"/>
      <c r="JPD1496" s="275"/>
      <c r="JPE1496" s="275"/>
      <c r="JPF1496" s="275"/>
      <c r="JPG1496" s="275"/>
      <c r="JPH1496" s="275"/>
      <c r="JPI1496" s="275"/>
      <c r="JPJ1496" s="275"/>
      <c r="JPK1496" s="275"/>
      <c r="JPL1496" s="275"/>
      <c r="JPM1496" s="275"/>
      <c r="JPN1496" s="275"/>
      <c r="JPO1496" s="275"/>
      <c r="JPP1496" s="275"/>
      <c r="JPQ1496" s="275"/>
      <c r="JPR1496" s="275"/>
      <c r="JPS1496" s="275"/>
      <c r="JPT1496" s="275"/>
      <c r="JPU1496" s="275"/>
      <c r="JPV1496" s="275"/>
      <c r="JPW1496" s="275"/>
      <c r="JPX1496" s="275"/>
      <c r="JPY1496" s="275"/>
      <c r="JPZ1496" s="275"/>
      <c r="JQA1496" s="275"/>
      <c r="JQB1496" s="275"/>
      <c r="JQC1496" s="275"/>
      <c r="JQD1496" s="275"/>
      <c r="JQE1496" s="275"/>
      <c r="JQF1496" s="275"/>
      <c r="JQG1496" s="275"/>
      <c r="JQH1496" s="275"/>
      <c r="JQI1496" s="275"/>
      <c r="JQJ1496" s="275"/>
      <c r="JQK1496" s="275"/>
      <c r="JQL1496" s="275"/>
      <c r="JQM1496" s="275"/>
      <c r="JQN1496" s="275"/>
      <c r="JQO1496" s="275"/>
      <c r="JQP1496" s="275"/>
      <c r="JQQ1496" s="275"/>
      <c r="JQR1496" s="275"/>
      <c r="JQS1496" s="275"/>
      <c r="JQT1496" s="275"/>
      <c r="JQU1496" s="275"/>
      <c r="JQV1496" s="275"/>
      <c r="JQW1496" s="275"/>
      <c r="JQX1496" s="275"/>
      <c r="JQY1496" s="275"/>
      <c r="JQZ1496" s="275"/>
      <c r="JRA1496" s="275"/>
      <c r="JRB1496" s="275"/>
      <c r="JRC1496" s="275"/>
      <c r="JRD1496" s="275"/>
      <c r="JRE1496" s="275"/>
      <c r="JRF1496" s="275"/>
      <c r="JRG1496" s="275"/>
      <c r="JRH1496" s="275"/>
      <c r="JRI1496" s="275"/>
      <c r="JRJ1496" s="275"/>
      <c r="JRK1496" s="275"/>
      <c r="JRL1496" s="275"/>
      <c r="JRM1496" s="275"/>
      <c r="JRN1496" s="275"/>
      <c r="JRO1496" s="275"/>
      <c r="JRP1496" s="275"/>
      <c r="JRQ1496" s="275"/>
      <c r="JRR1496" s="275"/>
      <c r="JRS1496" s="275"/>
      <c r="JRT1496" s="275"/>
      <c r="JRU1496" s="275"/>
      <c r="JRV1496" s="275"/>
      <c r="JRW1496" s="275"/>
      <c r="JRX1496" s="275"/>
      <c r="JRY1496" s="275"/>
      <c r="JRZ1496" s="275"/>
      <c r="JSA1496" s="275"/>
      <c r="JSB1496" s="275"/>
      <c r="JSC1496" s="275"/>
      <c r="JSD1496" s="275"/>
      <c r="JSE1496" s="275"/>
      <c r="JSF1496" s="275"/>
      <c r="JSG1496" s="275"/>
      <c r="JSH1496" s="275"/>
      <c r="JSI1496" s="275"/>
      <c r="JSJ1496" s="275"/>
      <c r="JSK1496" s="275"/>
      <c r="JSL1496" s="275"/>
      <c r="JSM1496" s="275"/>
      <c r="JSN1496" s="275"/>
      <c r="JSO1496" s="275"/>
      <c r="JSP1496" s="275"/>
      <c r="JSQ1496" s="275"/>
      <c r="JSR1496" s="275"/>
      <c r="JSS1496" s="275"/>
      <c r="JST1496" s="275"/>
      <c r="JSU1496" s="275"/>
      <c r="JSV1496" s="275"/>
      <c r="JSW1496" s="275"/>
      <c r="JSX1496" s="275"/>
      <c r="JSY1496" s="275"/>
      <c r="JSZ1496" s="275"/>
      <c r="JTA1496" s="275"/>
      <c r="JTB1496" s="275"/>
      <c r="JTC1496" s="275"/>
      <c r="JTD1496" s="275"/>
      <c r="JTE1496" s="275"/>
      <c r="JTF1496" s="275"/>
      <c r="JTG1496" s="275"/>
      <c r="JTH1496" s="275"/>
      <c r="JTI1496" s="275"/>
      <c r="JTJ1496" s="275"/>
      <c r="JTK1496" s="275"/>
      <c r="JTL1496" s="275"/>
      <c r="JTM1496" s="275"/>
      <c r="JTN1496" s="275"/>
      <c r="JTO1496" s="275"/>
      <c r="JTP1496" s="275"/>
      <c r="JTQ1496" s="275"/>
      <c r="JTR1496" s="275"/>
      <c r="JTS1496" s="275"/>
      <c r="JTT1496" s="275"/>
      <c r="JTU1496" s="275"/>
      <c r="JTV1496" s="275"/>
      <c r="JTW1496" s="275"/>
      <c r="JTX1496" s="275"/>
      <c r="JTY1496" s="275"/>
      <c r="JTZ1496" s="275"/>
      <c r="JUA1496" s="275"/>
      <c r="JUB1496" s="275"/>
      <c r="JUC1496" s="275"/>
      <c r="JUD1496" s="275"/>
      <c r="JUE1496" s="275"/>
      <c r="JUF1496" s="275"/>
      <c r="JUG1496" s="275"/>
      <c r="JUH1496" s="275"/>
      <c r="JUI1496" s="275"/>
      <c r="JUJ1496" s="275"/>
      <c r="JUK1496" s="275"/>
      <c r="JUL1496" s="275"/>
      <c r="JUM1496" s="275"/>
      <c r="JUN1496" s="275"/>
      <c r="JUO1496" s="275"/>
      <c r="JUP1496" s="275"/>
      <c r="JUQ1496" s="275"/>
      <c r="JUR1496" s="275"/>
      <c r="JUS1496" s="275"/>
      <c r="JUT1496" s="275"/>
      <c r="JUU1496" s="275"/>
      <c r="JUV1496" s="275"/>
      <c r="JUW1496" s="275"/>
      <c r="JUX1496" s="275"/>
      <c r="JUY1496" s="275"/>
      <c r="JUZ1496" s="275"/>
      <c r="JVA1496" s="275"/>
      <c r="JVB1496" s="275"/>
      <c r="JVC1496" s="275"/>
      <c r="JVD1496" s="275"/>
      <c r="JVE1496" s="275"/>
      <c r="JVF1496" s="275"/>
      <c r="JVG1496" s="275"/>
      <c r="JVH1496" s="275"/>
      <c r="JVI1496" s="275"/>
      <c r="JVJ1496" s="275"/>
      <c r="JVK1496" s="275"/>
      <c r="JVL1496" s="275"/>
      <c r="JVM1496" s="275"/>
      <c r="JVN1496" s="275"/>
      <c r="JVO1496" s="275"/>
      <c r="JVP1496" s="275"/>
      <c r="JVQ1496" s="275"/>
      <c r="JVR1496" s="275"/>
      <c r="JVS1496" s="275"/>
      <c r="JVT1496" s="275"/>
      <c r="JVU1496" s="275"/>
      <c r="JVV1496" s="275"/>
      <c r="JVW1496" s="275"/>
      <c r="JVX1496" s="275"/>
      <c r="JVY1496" s="275"/>
      <c r="JVZ1496" s="275"/>
      <c r="JWA1496" s="275"/>
      <c r="JWB1496" s="275"/>
      <c r="JWC1496" s="275"/>
      <c r="JWD1496" s="275"/>
      <c r="JWE1496" s="275"/>
      <c r="JWF1496" s="275"/>
      <c r="JWG1496" s="275"/>
      <c r="JWH1496" s="275"/>
      <c r="JWI1496" s="275"/>
      <c r="JWJ1496" s="275"/>
      <c r="JWK1496" s="275"/>
      <c r="JWL1496" s="275"/>
      <c r="JWM1496" s="275"/>
      <c r="JWN1496" s="275"/>
      <c r="JWO1496" s="275"/>
      <c r="JWP1496" s="275"/>
      <c r="JWQ1496" s="275"/>
      <c r="JWR1496" s="275"/>
      <c r="JWS1496" s="275"/>
      <c r="JWT1496" s="275"/>
      <c r="JWU1496" s="275"/>
      <c r="JWV1496" s="275"/>
      <c r="JWW1496" s="275"/>
      <c r="JWX1496" s="275"/>
      <c r="JWY1496" s="275"/>
      <c r="JWZ1496" s="275"/>
      <c r="JXA1496" s="275"/>
      <c r="JXB1496" s="275"/>
      <c r="JXC1496" s="275"/>
      <c r="JXD1496" s="275"/>
      <c r="JXE1496" s="275"/>
      <c r="JXF1496" s="275"/>
      <c r="JXG1496" s="275"/>
      <c r="JXH1496" s="275"/>
      <c r="JXI1496" s="275"/>
      <c r="JXJ1496" s="275"/>
      <c r="JXK1496" s="275"/>
      <c r="JXL1496" s="275"/>
      <c r="JXM1496" s="275"/>
      <c r="JXN1496" s="275"/>
      <c r="JXO1496" s="275"/>
      <c r="JXP1496" s="275"/>
      <c r="JXQ1496" s="275"/>
      <c r="JXR1496" s="275"/>
      <c r="JXS1496" s="275"/>
      <c r="JXT1496" s="275"/>
      <c r="JXU1496" s="275"/>
      <c r="JXV1496" s="275"/>
      <c r="JXW1496" s="275"/>
      <c r="JXX1496" s="275"/>
      <c r="JXY1496" s="275"/>
      <c r="JXZ1496" s="275"/>
      <c r="JYA1496" s="275"/>
      <c r="JYB1496" s="275"/>
      <c r="JYC1496" s="275"/>
      <c r="JYD1496" s="275"/>
      <c r="JYE1496" s="275"/>
      <c r="JYF1496" s="275"/>
      <c r="JYG1496" s="275"/>
      <c r="JYH1496" s="275"/>
      <c r="JYI1496" s="275"/>
      <c r="JYJ1496" s="275"/>
      <c r="JYK1496" s="275"/>
      <c r="JYL1496" s="275"/>
      <c r="JYM1496" s="275"/>
      <c r="JYN1496" s="275"/>
      <c r="JYO1496" s="275"/>
      <c r="JYP1496" s="275"/>
      <c r="JYQ1496" s="275"/>
      <c r="JYR1496" s="275"/>
      <c r="JYS1496" s="275"/>
      <c r="JYT1496" s="275"/>
      <c r="JYU1496" s="275"/>
      <c r="JYV1496" s="275"/>
      <c r="JYW1496" s="275"/>
      <c r="JYX1496" s="275"/>
      <c r="JYY1496" s="275"/>
      <c r="JYZ1496" s="275"/>
      <c r="JZA1496" s="275"/>
      <c r="JZB1496" s="275"/>
      <c r="JZC1496" s="275"/>
      <c r="JZD1496" s="275"/>
      <c r="JZE1496" s="275"/>
      <c r="JZF1496" s="275"/>
      <c r="JZG1496" s="275"/>
      <c r="JZH1496" s="275"/>
      <c r="JZI1496" s="275"/>
      <c r="JZJ1496" s="275"/>
      <c r="JZK1496" s="275"/>
      <c r="JZL1496" s="275"/>
      <c r="JZM1496" s="275"/>
      <c r="JZN1496" s="275"/>
      <c r="JZO1496" s="275"/>
      <c r="JZP1496" s="275"/>
      <c r="JZQ1496" s="275"/>
      <c r="JZR1496" s="275"/>
      <c r="JZS1496" s="275"/>
      <c r="JZT1496" s="275"/>
      <c r="JZU1496" s="275"/>
      <c r="JZV1496" s="275"/>
      <c r="JZW1496" s="275"/>
      <c r="JZX1496" s="275"/>
      <c r="JZY1496" s="275"/>
      <c r="JZZ1496" s="275"/>
      <c r="KAA1496" s="275"/>
      <c r="KAB1496" s="275"/>
      <c r="KAC1496" s="275"/>
      <c r="KAD1496" s="275"/>
      <c r="KAE1496" s="275"/>
      <c r="KAF1496" s="275"/>
      <c r="KAG1496" s="275"/>
      <c r="KAH1496" s="275"/>
      <c r="KAI1496" s="275"/>
      <c r="KAJ1496" s="275"/>
      <c r="KAK1496" s="275"/>
      <c r="KAL1496" s="275"/>
      <c r="KAM1496" s="275"/>
      <c r="KAN1496" s="275"/>
      <c r="KAO1496" s="275"/>
      <c r="KAP1496" s="275"/>
      <c r="KAQ1496" s="275"/>
      <c r="KAR1496" s="275"/>
      <c r="KAS1496" s="275"/>
      <c r="KAT1496" s="275"/>
      <c r="KAU1496" s="275"/>
      <c r="KAV1496" s="275"/>
      <c r="KAW1496" s="275"/>
      <c r="KAX1496" s="275"/>
      <c r="KAY1496" s="275"/>
      <c r="KAZ1496" s="275"/>
      <c r="KBA1496" s="275"/>
      <c r="KBB1496" s="275"/>
      <c r="KBC1496" s="275"/>
      <c r="KBD1496" s="275"/>
      <c r="KBE1496" s="275"/>
      <c r="KBF1496" s="275"/>
      <c r="KBG1496" s="275"/>
      <c r="KBH1496" s="275"/>
      <c r="KBI1496" s="275"/>
      <c r="KBJ1496" s="275"/>
      <c r="KBK1496" s="275"/>
      <c r="KBL1496" s="275"/>
      <c r="KBM1496" s="275"/>
      <c r="KBN1496" s="275"/>
      <c r="KBO1496" s="275"/>
      <c r="KBP1496" s="275"/>
      <c r="KBQ1496" s="275"/>
      <c r="KBR1496" s="275"/>
      <c r="KBS1496" s="275"/>
      <c r="KBT1496" s="275"/>
      <c r="KBU1496" s="275"/>
      <c r="KBV1496" s="275"/>
      <c r="KBW1496" s="275"/>
      <c r="KBX1496" s="275"/>
      <c r="KBY1496" s="275"/>
      <c r="KBZ1496" s="275"/>
      <c r="KCA1496" s="275"/>
      <c r="KCB1496" s="275"/>
      <c r="KCC1496" s="275"/>
      <c r="KCD1496" s="275"/>
      <c r="KCE1496" s="275"/>
      <c r="KCF1496" s="275"/>
      <c r="KCG1496" s="275"/>
      <c r="KCH1496" s="275"/>
      <c r="KCI1496" s="275"/>
      <c r="KCJ1496" s="275"/>
      <c r="KCK1496" s="275"/>
      <c r="KCL1496" s="275"/>
      <c r="KCM1496" s="275"/>
      <c r="KCN1496" s="275"/>
      <c r="KCO1496" s="275"/>
      <c r="KCP1496" s="275"/>
      <c r="KCQ1496" s="275"/>
      <c r="KCR1496" s="275"/>
      <c r="KCS1496" s="275"/>
      <c r="KCT1496" s="275"/>
      <c r="KCU1496" s="275"/>
      <c r="KCV1496" s="275"/>
      <c r="KCW1496" s="275"/>
      <c r="KCX1496" s="275"/>
      <c r="KCY1496" s="275"/>
      <c r="KCZ1496" s="275"/>
      <c r="KDA1496" s="275"/>
      <c r="KDB1496" s="275"/>
      <c r="KDC1496" s="275"/>
      <c r="KDD1496" s="275"/>
      <c r="KDE1496" s="275"/>
      <c r="KDF1496" s="275"/>
      <c r="KDG1496" s="275"/>
      <c r="KDH1496" s="275"/>
      <c r="KDI1496" s="275"/>
      <c r="KDJ1496" s="275"/>
      <c r="KDK1496" s="275"/>
      <c r="KDL1496" s="275"/>
      <c r="KDM1496" s="275"/>
      <c r="KDN1496" s="275"/>
      <c r="KDO1496" s="275"/>
      <c r="KDP1496" s="275"/>
      <c r="KDQ1496" s="275"/>
      <c r="KDR1496" s="275"/>
      <c r="KDS1496" s="275"/>
      <c r="KDT1496" s="275"/>
      <c r="KDU1496" s="275"/>
      <c r="KDV1496" s="275"/>
      <c r="KDW1496" s="275"/>
      <c r="KDX1496" s="275"/>
      <c r="KDY1496" s="275"/>
      <c r="KDZ1496" s="275"/>
      <c r="KEA1496" s="275"/>
      <c r="KEB1496" s="275"/>
      <c r="KEC1496" s="275"/>
      <c r="KED1496" s="275"/>
      <c r="KEE1496" s="275"/>
      <c r="KEF1496" s="275"/>
      <c r="KEG1496" s="275"/>
      <c r="KEH1496" s="275"/>
      <c r="KEI1496" s="275"/>
      <c r="KEJ1496" s="275"/>
      <c r="KEK1496" s="275"/>
      <c r="KEL1496" s="275"/>
      <c r="KEM1496" s="275"/>
      <c r="KEN1496" s="275"/>
      <c r="KEO1496" s="275"/>
      <c r="KEP1496" s="275"/>
      <c r="KEQ1496" s="275"/>
      <c r="KER1496" s="275"/>
      <c r="KES1496" s="275"/>
      <c r="KET1496" s="275"/>
      <c r="KEU1496" s="275"/>
      <c r="KEV1496" s="275"/>
      <c r="KEW1496" s="275"/>
      <c r="KEX1496" s="275"/>
      <c r="KEY1496" s="275"/>
      <c r="KEZ1496" s="275"/>
      <c r="KFA1496" s="275"/>
      <c r="KFB1496" s="275"/>
      <c r="KFC1496" s="275"/>
      <c r="KFD1496" s="275"/>
      <c r="KFE1496" s="275"/>
      <c r="KFF1496" s="275"/>
      <c r="KFG1496" s="275"/>
      <c r="KFH1496" s="275"/>
      <c r="KFI1496" s="275"/>
      <c r="KFJ1496" s="275"/>
      <c r="KFK1496" s="275"/>
      <c r="KFL1496" s="275"/>
      <c r="KFM1496" s="275"/>
      <c r="KFN1496" s="275"/>
      <c r="KFO1496" s="275"/>
      <c r="KFP1496" s="275"/>
      <c r="KFQ1496" s="275"/>
      <c r="KFR1496" s="275"/>
      <c r="KFS1496" s="275"/>
      <c r="KFT1496" s="275"/>
      <c r="KFU1496" s="275"/>
      <c r="KFV1496" s="275"/>
      <c r="KFW1496" s="275"/>
      <c r="KFX1496" s="275"/>
      <c r="KFY1496" s="275"/>
      <c r="KFZ1496" s="275"/>
      <c r="KGA1496" s="275"/>
      <c r="KGB1496" s="275"/>
      <c r="KGC1496" s="275"/>
      <c r="KGD1496" s="275"/>
      <c r="KGE1496" s="275"/>
      <c r="KGF1496" s="275"/>
      <c r="KGG1496" s="275"/>
      <c r="KGH1496" s="275"/>
      <c r="KGI1496" s="275"/>
      <c r="KGJ1496" s="275"/>
      <c r="KGK1496" s="275"/>
      <c r="KGL1496" s="275"/>
      <c r="KGM1496" s="275"/>
      <c r="KGN1496" s="275"/>
      <c r="KGO1496" s="275"/>
      <c r="KGP1496" s="275"/>
      <c r="KGQ1496" s="275"/>
      <c r="KGR1496" s="275"/>
      <c r="KGS1496" s="275"/>
      <c r="KGT1496" s="275"/>
      <c r="KGU1496" s="275"/>
      <c r="KGV1496" s="275"/>
      <c r="KGW1496" s="275"/>
      <c r="KGX1496" s="275"/>
      <c r="KGY1496" s="275"/>
      <c r="KGZ1496" s="275"/>
      <c r="KHA1496" s="275"/>
      <c r="KHB1496" s="275"/>
      <c r="KHC1496" s="275"/>
      <c r="KHD1496" s="275"/>
      <c r="KHE1496" s="275"/>
      <c r="KHF1496" s="275"/>
      <c r="KHG1496" s="275"/>
      <c r="KHH1496" s="275"/>
      <c r="KHI1496" s="275"/>
      <c r="KHJ1496" s="275"/>
      <c r="KHK1496" s="275"/>
      <c r="KHL1496" s="275"/>
      <c r="KHM1496" s="275"/>
      <c r="KHN1496" s="275"/>
      <c r="KHO1496" s="275"/>
      <c r="KHP1496" s="275"/>
      <c r="KHQ1496" s="275"/>
      <c r="KHR1496" s="275"/>
      <c r="KHS1496" s="275"/>
      <c r="KHT1496" s="275"/>
      <c r="KHU1496" s="275"/>
      <c r="KHV1496" s="275"/>
      <c r="KHW1496" s="275"/>
      <c r="KHX1496" s="275"/>
      <c r="KHY1496" s="275"/>
      <c r="KHZ1496" s="275"/>
      <c r="KIA1496" s="275"/>
      <c r="KIB1496" s="275"/>
      <c r="KIC1496" s="275"/>
      <c r="KID1496" s="275"/>
      <c r="KIE1496" s="275"/>
      <c r="KIF1496" s="275"/>
      <c r="KIG1496" s="275"/>
      <c r="KIH1496" s="275"/>
      <c r="KII1496" s="275"/>
      <c r="KIJ1496" s="275"/>
      <c r="KIK1496" s="275"/>
      <c r="KIL1496" s="275"/>
      <c r="KIM1496" s="275"/>
      <c r="KIN1496" s="275"/>
      <c r="KIO1496" s="275"/>
      <c r="KIP1496" s="275"/>
      <c r="KIQ1496" s="275"/>
      <c r="KIR1496" s="275"/>
      <c r="KIS1496" s="275"/>
      <c r="KIT1496" s="275"/>
      <c r="KIU1496" s="275"/>
      <c r="KIV1496" s="275"/>
      <c r="KIW1496" s="275"/>
      <c r="KIX1496" s="275"/>
      <c r="KIY1496" s="275"/>
      <c r="KIZ1496" s="275"/>
      <c r="KJA1496" s="275"/>
      <c r="KJB1496" s="275"/>
      <c r="KJC1496" s="275"/>
      <c r="KJD1496" s="275"/>
      <c r="KJE1496" s="275"/>
      <c r="KJF1496" s="275"/>
      <c r="KJG1496" s="275"/>
      <c r="KJH1496" s="275"/>
      <c r="KJI1496" s="275"/>
      <c r="KJJ1496" s="275"/>
      <c r="KJK1496" s="275"/>
      <c r="KJL1496" s="275"/>
      <c r="KJM1496" s="275"/>
      <c r="KJN1496" s="275"/>
      <c r="KJO1496" s="275"/>
      <c r="KJP1496" s="275"/>
      <c r="KJQ1496" s="275"/>
      <c r="KJR1496" s="275"/>
      <c r="KJS1496" s="275"/>
      <c r="KJT1496" s="275"/>
      <c r="KJU1496" s="275"/>
      <c r="KJV1496" s="275"/>
      <c r="KJW1496" s="275"/>
      <c r="KJX1496" s="275"/>
      <c r="KJY1496" s="275"/>
      <c r="KJZ1496" s="275"/>
      <c r="KKA1496" s="275"/>
      <c r="KKB1496" s="275"/>
      <c r="KKC1496" s="275"/>
      <c r="KKD1496" s="275"/>
      <c r="KKE1496" s="275"/>
      <c r="KKF1496" s="275"/>
      <c r="KKG1496" s="275"/>
      <c r="KKH1496" s="275"/>
      <c r="KKI1496" s="275"/>
      <c r="KKJ1496" s="275"/>
      <c r="KKK1496" s="275"/>
      <c r="KKL1496" s="275"/>
      <c r="KKM1496" s="275"/>
      <c r="KKN1496" s="275"/>
      <c r="KKO1496" s="275"/>
      <c r="KKP1496" s="275"/>
      <c r="KKQ1496" s="275"/>
      <c r="KKR1496" s="275"/>
      <c r="KKS1496" s="275"/>
      <c r="KKT1496" s="275"/>
      <c r="KKU1496" s="275"/>
      <c r="KKV1496" s="275"/>
      <c r="KKW1496" s="275"/>
      <c r="KKX1496" s="275"/>
      <c r="KKY1496" s="275"/>
      <c r="KKZ1496" s="275"/>
      <c r="KLA1496" s="275"/>
      <c r="KLB1496" s="275"/>
      <c r="KLC1496" s="275"/>
      <c r="KLD1496" s="275"/>
      <c r="KLE1496" s="275"/>
      <c r="KLF1496" s="275"/>
      <c r="KLG1496" s="275"/>
      <c r="KLH1496" s="275"/>
      <c r="KLI1496" s="275"/>
      <c r="KLJ1496" s="275"/>
      <c r="KLK1496" s="275"/>
      <c r="KLL1496" s="275"/>
      <c r="KLM1496" s="275"/>
      <c r="KLN1496" s="275"/>
      <c r="KLO1496" s="275"/>
      <c r="KLP1496" s="275"/>
      <c r="KLQ1496" s="275"/>
      <c r="KLR1496" s="275"/>
      <c r="KLS1496" s="275"/>
      <c r="KLT1496" s="275"/>
      <c r="KLU1496" s="275"/>
      <c r="KLV1496" s="275"/>
      <c r="KLW1496" s="275"/>
      <c r="KLX1496" s="275"/>
      <c r="KLY1496" s="275"/>
      <c r="KLZ1496" s="275"/>
      <c r="KMA1496" s="275"/>
      <c r="KMB1496" s="275"/>
      <c r="KMC1496" s="275"/>
      <c r="KMD1496" s="275"/>
      <c r="KME1496" s="275"/>
      <c r="KMF1496" s="275"/>
      <c r="KMG1496" s="275"/>
      <c r="KMH1496" s="275"/>
      <c r="KMI1496" s="275"/>
      <c r="KMJ1496" s="275"/>
      <c r="KMK1496" s="275"/>
      <c r="KML1496" s="275"/>
      <c r="KMM1496" s="275"/>
      <c r="KMN1496" s="275"/>
      <c r="KMO1496" s="275"/>
      <c r="KMP1496" s="275"/>
      <c r="KMQ1496" s="275"/>
      <c r="KMR1496" s="275"/>
      <c r="KMS1496" s="275"/>
      <c r="KMT1496" s="275"/>
      <c r="KMU1496" s="275"/>
      <c r="KMV1496" s="275"/>
      <c r="KMW1496" s="275"/>
      <c r="KMX1496" s="275"/>
      <c r="KMY1496" s="275"/>
      <c r="KMZ1496" s="275"/>
      <c r="KNA1496" s="275"/>
      <c r="KNB1496" s="275"/>
      <c r="KNC1496" s="275"/>
      <c r="KND1496" s="275"/>
      <c r="KNE1496" s="275"/>
      <c r="KNF1496" s="275"/>
      <c r="KNG1496" s="275"/>
      <c r="KNH1496" s="275"/>
      <c r="KNI1496" s="275"/>
      <c r="KNJ1496" s="275"/>
      <c r="KNK1496" s="275"/>
      <c r="KNL1496" s="275"/>
      <c r="KNM1496" s="275"/>
      <c r="KNN1496" s="275"/>
      <c r="KNO1496" s="275"/>
      <c r="KNP1496" s="275"/>
      <c r="KNQ1496" s="275"/>
      <c r="KNR1496" s="275"/>
      <c r="KNS1496" s="275"/>
      <c r="KNT1496" s="275"/>
      <c r="KNU1496" s="275"/>
      <c r="KNV1496" s="275"/>
      <c r="KNW1496" s="275"/>
      <c r="KNX1496" s="275"/>
      <c r="KNY1496" s="275"/>
      <c r="KNZ1496" s="275"/>
      <c r="KOA1496" s="275"/>
      <c r="KOB1496" s="275"/>
      <c r="KOC1496" s="275"/>
      <c r="KOD1496" s="275"/>
      <c r="KOE1496" s="275"/>
      <c r="KOF1496" s="275"/>
      <c r="KOG1496" s="275"/>
      <c r="KOH1496" s="275"/>
      <c r="KOI1496" s="275"/>
      <c r="KOJ1496" s="275"/>
      <c r="KOK1496" s="275"/>
      <c r="KOL1496" s="275"/>
      <c r="KOM1496" s="275"/>
      <c r="KON1496" s="275"/>
      <c r="KOO1496" s="275"/>
      <c r="KOP1496" s="275"/>
      <c r="KOQ1496" s="275"/>
      <c r="KOR1496" s="275"/>
      <c r="KOS1496" s="275"/>
      <c r="KOT1496" s="275"/>
      <c r="KOU1496" s="275"/>
      <c r="KOV1496" s="275"/>
      <c r="KOW1496" s="275"/>
      <c r="KOX1496" s="275"/>
      <c r="KOY1496" s="275"/>
      <c r="KOZ1496" s="275"/>
      <c r="KPA1496" s="275"/>
      <c r="KPB1496" s="275"/>
      <c r="KPC1496" s="275"/>
      <c r="KPD1496" s="275"/>
      <c r="KPE1496" s="275"/>
      <c r="KPF1496" s="275"/>
      <c r="KPG1496" s="275"/>
      <c r="KPH1496" s="275"/>
      <c r="KPI1496" s="275"/>
      <c r="KPJ1496" s="275"/>
      <c r="KPK1496" s="275"/>
      <c r="KPL1496" s="275"/>
      <c r="KPM1496" s="275"/>
      <c r="KPN1496" s="275"/>
      <c r="KPO1496" s="275"/>
      <c r="KPP1496" s="275"/>
      <c r="KPQ1496" s="275"/>
      <c r="KPR1496" s="275"/>
      <c r="KPS1496" s="275"/>
      <c r="KPT1496" s="275"/>
      <c r="KPU1496" s="275"/>
      <c r="KPV1496" s="275"/>
      <c r="KPW1496" s="275"/>
      <c r="KPX1496" s="275"/>
      <c r="KPY1496" s="275"/>
      <c r="KPZ1496" s="275"/>
      <c r="KQA1496" s="275"/>
      <c r="KQB1496" s="275"/>
      <c r="KQC1496" s="275"/>
      <c r="KQD1496" s="275"/>
      <c r="KQE1496" s="275"/>
      <c r="KQF1496" s="275"/>
      <c r="KQG1496" s="275"/>
      <c r="KQH1496" s="275"/>
      <c r="KQI1496" s="275"/>
      <c r="KQJ1496" s="275"/>
      <c r="KQK1496" s="275"/>
      <c r="KQL1496" s="275"/>
      <c r="KQM1496" s="275"/>
      <c r="KQN1496" s="275"/>
      <c r="KQO1496" s="275"/>
      <c r="KQP1496" s="275"/>
      <c r="KQQ1496" s="275"/>
      <c r="KQR1496" s="275"/>
      <c r="KQS1496" s="275"/>
      <c r="KQT1496" s="275"/>
      <c r="KQU1496" s="275"/>
      <c r="KQV1496" s="275"/>
      <c r="KQW1496" s="275"/>
      <c r="KQX1496" s="275"/>
      <c r="KQY1496" s="275"/>
      <c r="KQZ1496" s="275"/>
      <c r="KRA1496" s="275"/>
      <c r="KRB1496" s="275"/>
      <c r="KRC1496" s="275"/>
      <c r="KRD1496" s="275"/>
      <c r="KRE1496" s="275"/>
      <c r="KRF1496" s="275"/>
      <c r="KRG1496" s="275"/>
      <c r="KRH1496" s="275"/>
      <c r="KRI1496" s="275"/>
      <c r="KRJ1496" s="275"/>
      <c r="KRK1496" s="275"/>
      <c r="KRL1496" s="275"/>
      <c r="KRM1496" s="275"/>
      <c r="KRN1496" s="275"/>
      <c r="KRO1496" s="275"/>
      <c r="KRP1496" s="275"/>
      <c r="KRQ1496" s="275"/>
      <c r="KRR1496" s="275"/>
      <c r="KRS1496" s="275"/>
      <c r="KRT1496" s="275"/>
      <c r="KRU1496" s="275"/>
      <c r="KRV1496" s="275"/>
      <c r="KRW1496" s="275"/>
      <c r="KRX1496" s="275"/>
      <c r="KRY1496" s="275"/>
      <c r="KRZ1496" s="275"/>
      <c r="KSA1496" s="275"/>
      <c r="KSB1496" s="275"/>
      <c r="KSC1496" s="275"/>
      <c r="KSD1496" s="275"/>
      <c r="KSE1496" s="275"/>
      <c r="KSF1496" s="275"/>
      <c r="KSG1496" s="275"/>
      <c r="KSH1496" s="275"/>
      <c r="KSI1496" s="275"/>
      <c r="KSJ1496" s="275"/>
      <c r="KSK1496" s="275"/>
      <c r="KSL1496" s="275"/>
      <c r="KSM1496" s="275"/>
      <c r="KSN1496" s="275"/>
      <c r="KSO1496" s="275"/>
      <c r="KSP1496" s="275"/>
      <c r="KSQ1496" s="275"/>
      <c r="KSR1496" s="275"/>
      <c r="KSS1496" s="275"/>
      <c r="KST1496" s="275"/>
      <c r="KSU1496" s="275"/>
      <c r="KSV1496" s="275"/>
      <c r="KSW1496" s="275"/>
      <c r="KSX1496" s="275"/>
      <c r="KSY1496" s="275"/>
      <c r="KSZ1496" s="275"/>
      <c r="KTA1496" s="275"/>
      <c r="KTB1496" s="275"/>
      <c r="KTC1496" s="275"/>
      <c r="KTD1496" s="275"/>
      <c r="KTE1496" s="275"/>
      <c r="KTF1496" s="275"/>
      <c r="KTG1496" s="275"/>
      <c r="KTH1496" s="275"/>
      <c r="KTI1496" s="275"/>
      <c r="KTJ1496" s="275"/>
      <c r="KTK1496" s="275"/>
      <c r="KTL1496" s="275"/>
      <c r="KTM1496" s="275"/>
      <c r="KTN1496" s="275"/>
      <c r="KTO1496" s="275"/>
      <c r="KTP1496" s="275"/>
      <c r="KTQ1496" s="275"/>
      <c r="KTR1496" s="275"/>
      <c r="KTS1496" s="275"/>
      <c r="KTT1496" s="275"/>
      <c r="KTU1496" s="275"/>
      <c r="KTV1496" s="275"/>
      <c r="KTW1496" s="275"/>
      <c r="KTX1496" s="275"/>
      <c r="KTY1496" s="275"/>
      <c r="KTZ1496" s="275"/>
      <c r="KUA1496" s="275"/>
      <c r="KUB1496" s="275"/>
      <c r="KUC1496" s="275"/>
      <c r="KUD1496" s="275"/>
      <c r="KUE1496" s="275"/>
      <c r="KUF1496" s="275"/>
      <c r="KUG1496" s="275"/>
      <c r="KUH1496" s="275"/>
      <c r="KUI1496" s="275"/>
      <c r="KUJ1496" s="275"/>
      <c r="KUK1496" s="275"/>
      <c r="KUL1496" s="275"/>
      <c r="KUM1496" s="275"/>
      <c r="KUN1496" s="275"/>
      <c r="KUO1496" s="275"/>
      <c r="KUP1496" s="275"/>
      <c r="KUQ1496" s="275"/>
      <c r="KUR1496" s="275"/>
      <c r="KUS1496" s="275"/>
      <c r="KUT1496" s="275"/>
      <c r="KUU1496" s="275"/>
      <c r="KUV1496" s="275"/>
      <c r="KUW1496" s="275"/>
      <c r="KUX1496" s="275"/>
      <c r="KUY1496" s="275"/>
      <c r="KUZ1496" s="275"/>
      <c r="KVA1496" s="275"/>
      <c r="KVB1496" s="275"/>
      <c r="KVC1496" s="275"/>
      <c r="KVD1496" s="275"/>
      <c r="KVE1496" s="275"/>
      <c r="KVF1496" s="275"/>
      <c r="KVG1496" s="275"/>
      <c r="KVH1496" s="275"/>
      <c r="KVI1496" s="275"/>
      <c r="KVJ1496" s="275"/>
      <c r="KVK1496" s="275"/>
      <c r="KVL1496" s="275"/>
      <c r="KVM1496" s="275"/>
      <c r="KVN1496" s="275"/>
      <c r="KVO1496" s="275"/>
      <c r="KVP1496" s="275"/>
      <c r="KVQ1496" s="275"/>
      <c r="KVR1496" s="275"/>
      <c r="KVS1496" s="275"/>
      <c r="KVT1496" s="275"/>
      <c r="KVU1496" s="275"/>
      <c r="KVV1496" s="275"/>
      <c r="KVW1496" s="275"/>
      <c r="KVX1496" s="275"/>
      <c r="KVY1496" s="275"/>
      <c r="KVZ1496" s="275"/>
      <c r="KWA1496" s="275"/>
      <c r="KWB1496" s="275"/>
      <c r="KWC1496" s="275"/>
      <c r="KWD1496" s="275"/>
      <c r="KWE1496" s="275"/>
      <c r="KWF1496" s="275"/>
      <c r="KWG1496" s="275"/>
      <c r="KWH1496" s="275"/>
      <c r="KWI1496" s="275"/>
      <c r="KWJ1496" s="275"/>
      <c r="KWK1496" s="275"/>
      <c r="KWL1496" s="275"/>
      <c r="KWM1496" s="275"/>
      <c r="KWN1496" s="275"/>
      <c r="KWO1496" s="275"/>
      <c r="KWP1496" s="275"/>
      <c r="KWQ1496" s="275"/>
      <c r="KWR1496" s="275"/>
      <c r="KWS1496" s="275"/>
      <c r="KWT1496" s="275"/>
      <c r="KWU1496" s="275"/>
      <c r="KWV1496" s="275"/>
      <c r="KWW1496" s="275"/>
      <c r="KWX1496" s="275"/>
      <c r="KWY1496" s="275"/>
      <c r="KWZ1496" s="275"/>
      <c r="KXA1496" s="275"/>
      <c r="KXB1496" s="275"/>
      <c r="KXC1496" s="275"/>
      <c r="KXD1496" s="275"/>
      <c r="KXE1496" s="275"/>
      <c r="KXF1496" s="275"/>
      <c r="KXG1496" s="275"/>
      <c r="KXH1496" s="275"/>
      <c r="KXI1496" s="275"/>
      <c r="KXJ1496" s="275"/>
      <c r="KXK1496" s="275"/>
      <c r="KXL1496" s="275"/>
      <c r="KXM1496" s="275"/>
      <c r="KXN1496" s="275"/>
      <c r="KXO1496" s="275"/>
      <c r="KXP1496" s="275"/>
      <c r="KXQ1496" s="275"/>
      <c r="KXR1496" s="275"/>
      <c r="KXS1496" s="275"/>
      <c r="KXT1496" s="275"/>
      <c r="KXU1496" s="275"/>
      <c r="KXV1496" s="275"/>
      <c r="KXW1496" s="275"/>
      <c r="KXX1496" s="275"/>
      <c r="KXY1496" s="275"/>
      <c r="KXZ1496" s="275"/>
      <c r="KYA1496" s="275"/>
      <c r="KYB1496" s="275"/>
      <c r="KYC1496" s="275"/>
      <c r="KYD1496" s="275"/>
      <c r="KYE1496" s="275"/>
      <c r="KYF1496" s="275"/>
      <c r="KYG1496" s="275"/>
      <c r="KYH1496" s="275"/>
      <c r="KYI1496" s="275"/>
      <c r="KYJ1496" s="275"/>
      <c r="KYK1496" s="275"/>
      <c r="KYL1496" s="275"/>
      <c r="KYM1496" s="275"/>
      <c r="KYN1496" s="275"/>
      <c r="KYO1496" s="275"/>
      <c r="KYP1496" s="275"/>
      <c r="KYQ1496" s="275"/>
      <c r="KYR1496" s="275"/>
      <c r="KYS1496" s="275"/>
      <c r="KYT1496" s="275"/>
      <c r="KYU1496" s="275"/>
      <c r="KYV1496" s="275"/>
      <c r="KYW1496" s="275"/>
      <c r="KYX1496" s="275"/>
      <c r="KYY1496" s="275"/>
      <c r="KYZ1496" s="275"/>
      <c r="KZA1496" s="275"/>
      <c r="KZB1496" s="275"/>
      <c r="KZC1496" s="275"/>
      <c r="KZD1496" s="275"/>
      <c r="KZE1496" s="275"/>
      <c r="KZF1496" s="275"/>
      <c r="KZG1496" s="275"/>
      <c r="KZH1496" s="275"/>
      <c r="KZI1496" s="275"/>
      <c r="KZJ1496" s="275"/>
      <c r="KZK1496" s="275"/>
      <c r="KZL1496" s="275"/>
      <c r="KZM1496" s="275"/>
      <c r="KZN1496" s="275"/>
      <c r="KZO1496" s="275"/>
      <c r="KZP1496" s="275"/>
      <c r="KZQ1496" s="275"/>
      <c r="KZR1496" s="275"/>
      <c r="KZS1496" s="275"/>
      <c r="KZT1496" s="275"/>
      <c r="KZU1496" s="275"/>
      <c r="KZV1496" s="275"/>
      <c r="KZW1496" s="275"/>
      <c r="KZX1496" s="275"/>
      <c r="KZY1496" s="275"/>
      <c r="KZZ1496" s="275"/>
      <c r="LAA1496" s="275"/>
      <c r="LAB1496" s="275"/>
      <c r="LAC1496" s="275"/>
      <c r="LAD1496" s="275"/>
      <c r="LAE1496" s="275"/>
      <c r="LAF1496" s="275"/>
      <c r="LAG1496" s="275"/>
      <c r="LAH1496" s="275"/>
      <c r="LAI1496" s="275"/>
      <c r="LAJ1496" s="275"/>
      <c r="LAK1496" s="275"/>
      <c r="LAL1496" s="275"/>
      <c r="LAM1496" s="275"/>
      <c r="LAN1496" s="275"/>
      <c r="LAO1496" s="275"/>
      <c r="LAP1496" s="275"/>
      <c r="LAQ1496" s="275"/>
      <c r="LAR1496" s="275"/>
      <c r="LAS1496" s="275"/>
      <c r="LAT1496" s="275"/>
      <c r="LAU1496" s="275"/>
      <c r="LAV1496" s="275"/>
      <c r="LAW1496" s="275"/>
      <c r="LAX1496" s="275"/>
      <c r="LAY1496" s="275"/>
      <c r="LAZ1496" s="275"/>
      <c r="LBA1496" s="275"/>
      <c r="LBB1496" s="275"/>
      <c r="LBC1496" s="275"/>
      <c r="LBD1496" s="275"/>
      <c r="LBE1496" s="275"/>
      <c r="LBF1496" s="275"/>
      <c r="LBG1496" s="275"/>
      <c r="LBH1496" s="275"/>
      <c r="LBI1496" s="275"/>
      <c r="LBJ1496" s="275"/>
      <c r="LBK1496" s="275"/>
      <c r="LBL1496" s="275"/>
      <c r="LBM1496" s="275"/>
      <c r="LBN1496" s="275"/>
      <c r="LBO1496" s="275"/>
      <c r="LBP1496" s="275"/>
      <c r="LBQ1496" s="275"/>
      <c r="LBR1496" s="275"/>
      <c r="LBS1496" s="275"/>
      <c r="LBT1496" s="275"/>
      <c r="LBU1496" s="275"/>
      <c r="LBV1496" s="275"/>
      <c r="LBW1496" s="275"/>
      <c r="LBX1496" s="275"/>
      <c r="LBY1496" s="275"/>
      <c r="LBZ1496" s="275"/>
      <c r="LCA1496" s="275"/>
      <c r="LCB1496" s="275"/>
      <c r="LCC1496" s="275"/>
      <c r="LCD1496" s="275"/>
      <c r="LCE1496" s="275"/>
      <c r="LCF1496" s="275"/>
      <c r="LCG1496" s="275"/>
      <c r="LCH1496" s="275"/>
      <c r="LCI1496" s="275"/>
      <c r="LCJ1496" s="275"/>
      <c r="LCK1496" s="275"/>
      <c r="LCL1496" s="275"/>
      <c r="LCM1496" s="275"/>
      <c r="LCN1496" s="275"/>
      <c r="LCO1496" s="275"/>
      <c r="LCP1496" s="275"/>
      <c r="LCQ1496" s="275"/>
      <c r="LCR1496" s="275"/>
      <c r="LCS1496" s="275"/>
      <c r="LCT1496" s="275"/>
      <c r="LCU1496" s="275"/>
      <c r="LCV1496" s="275"/>
      <c r="LCW1496" s="275"/>
      <c r="LCX1496" s="275"/>
      <c r="LCY1496" s="275"/>
      <c r="LCZ1496" s="275"/>
      <c r="LDA1496" s="275"/>
      <c r="LDB1496" s="275"/>
      <c r="LDC1496" s="275"/>
      <c r="LDD1496" s="275"/>
      <c r="LDE1496" s="275"/>
      <c r="LDF1496" s="275"/>
      <c r="LDG1496" s="275"/>
      <c r="LDH1496" s="275"/>
      <c r="LDI1496" s="275"/>
      <c r="LDJ1496" s="275"/>
      <c r="LDK1496" s="275"/>
      <c r="LDL1496" s="275"/>
      <c r="LDM1496" s="275"/>
      <c r="LDN1496" s="275"/>
      <c r="LDO1496" s="275"/>
      <c r="LDP1496" s="275"/>
      <c r="LDQ1496" s="275"/>
      <c r="LDR1496" s="275"/>
      <c r="LDS1496" s="275"/>
      <c r="LDT1496" s="275"/>
      <c r="LDU1496" s="275"/>
      <c r="LDV1496" s="275"/>
      <c r="LDW1496" s="275"/>
      <c r="LDX1496" s="275"/>
      <c r="LDY1496" s="275"/>
      <c r="LDZ1496" s="275"/>
      <c r="LEA1496" s="275"/>
      <c r="LEB1496" s="275"/>
      <c r="LEC1496" s="275"/>
      <c r="LED1496" s="275"/>
      <c r="LEE1496" s="275"/>
      <c r="LEF1496" s="275"/>
      <c r="LEG1496" s="275"/>
      <c r="LEH1496" s="275"/>
      <c r="LEI1496" s="275"/>
      <c r="LEJ1496" s="275"/>
      <c r="LEK1496" s="275"/>
      <c r="LEL1496" s="275"/>
      <c r="LEM1496" s="275"/>
      <c r="LEN1496" s="275"/>
      <c r="LEO1496" s="275"/>
      <c r="LEP1496" s="275"/>
      <c r="LEQ1496" s="275"/>
      <c r="LER1496" s="275"/>
      <c r="LES1496" s="275"/>
      <c r="LET1496" s="275"/>
      <c r="LEU1496" s="275"/>
      <c r="LEV1496" s="275"/>
      <c r="LEW1496" s="275"/>
      <c r="LEX1496" s="275"/>
      <c r="LEY1496" s="275"/>
      <c r="LEZ1496" s="275"/>
      <c r="LFA1496" s="275"/>
      <c r="LFB1496" s="275"/>
      <c r="LFC1496" s="275"/>
      <c r="LFD1496" s="275"/>
      <c r="LFE1496" s="275"/>
      <c r="LFF1496" s="275"/>
      <c r="LFG1496" s="275"/>
      <c r="LFH1496" s="275"/>
      <c r="LFI1496" s="275"/>
      <c r="LFJ1496" s="275"/>
      <c r="LFK1496" s="275"/>
      <c r="LFL1496" s="275"/>
      <c r="LFM1496" s="275"/>
      <c r="LFN1496" s="275"/>
      <c r="LFO1496" s="275"/>
      <c r="LFP1496" s="275"/>
      <c r="LFQ1496" s="275"/>
      <c r="LFR1496" s="275"/>
      <c r="LFS1496" s="275"/>
      <c r="LFT1496" s="275"/>
      <c r="LFU1496" s="275"/>
      <c r="LFV1496" s="275"/>
      <c r="LFW1496" s="275"/>
      <c r="LFX1496" s="275"/>
      <c r="LFY1496" s="275"/>
      <c r="LFZ1496" s="275"/>
      <c r="LGA1496" s="275"/>
      <c r="LGB1496" s="275"/>
      <c r="LGC1496" s="275"/>
      <c r="LGD1496" s="275"/>
      <c r="LGE1496" s="275"/>
      <c r="LGF1496" s="275"/>
      <c r="LGG1496" s="275"/>
      <c r="LGH1496" s="275"/>
      <c r="LGI1496" s="275"/>
      <c r="LGJ1496" s="275"/>
      <c r="LGK1496" s="275"/>
      <c r="LGL1496" s="275"/>
      <c r="LGM1496" s="275"/>
      <c r="LGN1496" s="275"/>
      <c r="LGO1496" s="275"/>
      <c r="LGP1496" s="275"/>
      <c r="LGQ1496" s="275"/>
      <c r="LGR1496" s="275"/>
      <c r="LGS1496" s="275"/>
      <c r="LGT1496" s="275"/>
      <c r="LGU1496" s="275"/>
      <c r="LGV1496" s="275"/>
      <c r="LGW1496" s="275"/>
      <c r="LGX1496" s="275"/>
      <c r="LGY1496" s="275"/>
      <c r="LGZ1496" s="275"/>
      <c r="LHA1496" s="275"/>
      <c r="LHB1496" s="275"/>
      <c r="LHC1496" s="275"/>
      <c r="LHD1496" s="275"/>
      <c r="LHE1496" s="275"/>
      <c r="LHF1496" s="275"/>
      <c r="LHG1496" s="275"/>
      <c r="LHH1496" s="275"/>
      <c r="LHI1496" s="275"/>
      <c r="LHJ1496" s="275"/>
      <c r="LHK1496" s="275"/>
      <c r="LHL1496" s="275"/>
      <c r="LHM1496" s="275"/>
      <c r="LHN1496" s="275"/>
      <c r="LHO1496" s="275"/>
      <c r="LHP1496" s="275"/>
      <c r="LHQ1496" s="275"/>
      <c r="LHR1496" s="275"/>
      <c r="LHS1496" s="275"/>
      <c r="LHT1496" s="275"/>
      <c r="LHU1496" s="275"/>
      <c r="LHV1496" s="275"/>
      <c r="LHW1496" s="275"/>
      <c r="LHX1496" s="275"/>
      <c r="LHY1496" s="275"/>
      <c r="LHZ1496" s="275"/>
      <c r="LIA1496" s="275"/>
      <c r="LIB1496" s="275"/>
      <c r="LIC1496" s="275"/>
      <c r="LID1496" s="275"/>
      <c r="LIE1496" s="275"/>
      <c r="LIF1496" s="275"/>
      <c r="LIG1496" s="275"/>
      <c r="LIH1496" s="275"/>
      <c r="LII1496" s="275"/>
      <c r="LIJ1496" s="275"/>
      <c r="LIK1496" s="275"/>
      <c r="LIL1496" s="275"/>
      <c r="LIM1496" s="275"/>
      <c r="LIN1496" s="275"/>
      <c r="LIO1496" s="275"/>
      <c r="LIP1496" s="275"/>
      <c r="LIQ1496" s="275"/>
      <c r="LIR1496" s="275"/>
      <c r="LIS1496" s="275"/>
      <c r="LIT1496" s="275"/>
      <c r="LIU1496" s="275"/>
      <c r="LIV1496" s="275"/>
      <c r="LIW1496" s="275"/>
      <c r="LIX1496" s="275"/>
      <c r="LIY1496" s="275"/>
      <c r="LIZ1496" s="275"/>
      <c r="LJA1496" s="275"/>
      <c r="LJB1496" s="275"/>
      <c r="LJC1496" s="275"/>
      <c r="LJD1496" s="275"/>
      <c r="LJE1496" s="275"/>
      <c r="LJF1496" s="275"/>
      <c r="LJG1496" s="275"/>
      <c r="LJH1496" s="275"/>
      <c r="LJI1496" s="275"/>
      <c r="LJJ1496" s="275"/>
      <c r="LJK1496" s="275"/>
      <c r="LJL1496" s="275"/>
      <c r="LJM1496" s="275"/>
      <c r="LJN1496" s="275"/>
      <c r="LJO1496" s="275"/>
      <c r="LJP1496" s="275"/>
      <c r="LJQ1496" s="275"/>
      <c r="LJR1496" s="275"/>
      <c r="LJS1496" s="275"/>
      <c r="LJT1496" s="275"/>
      <c r="LJU1496" s="275"/>
      <c r="LJV1496" s="275"/>
      <c r="LJW1496" s="275"/>
      <c r="LJX1496" s="275"/>
      <c r="LJY1496" s="275"/>
      <c r="LJZ1496" s="275"/>
      <c r="LKA1496" s="275"/>
      <c r="LKB1496" s="275"/>
      <c r="LKC1496" s="275"/>
      <c r="LKD1496" s="275"/>
      <c r="LKE1496" s="275"/>
      <c r="LKF1496" s="275"/>
      <c r="LKG1496" s="275"/>
      <c r="LKH1496" s="275"/>
      <c r="LKI1496" s="275"/>
      <c r="LKJ1496" s="275"/>
      <c r="LKK1496" s="275"/>
      <c r="LKL1496" s="275"/>
      <c r="LKM1496" s="275"/>
      <c r="LKN1496" s="275"/>
      <c r="LKO1496" s="275"/>
      <c r="LKP1496" s="275"/>
      <c r="LKQ1496" s="275"/>
      <c r="LKR1496" s="275"/>
      <c r="LKS1496" s="275"/>
      <c r="LKT1496" s="275"/>
      <c r="LKU1496" s="275"/>
      <c r="LKV1496" s="275"/>
      <c r="LKW1496" s="275"/>
      <c r="LKX1496" s="275"/>
      <c r="LKY1496" s="275"/>
      <c r="LKZ1496" s="275"/>
      <c r="LLA1496" s="275"/>
      <c r="LLB1496" s="275"/>
      <c r="LLC1496" s="275"/>
      <c r="LLD1496" s="275"/>
      <c r="LLE1496" s="275"/>
      <c r="LLF1496" s="275"/>
      <c r="LLG1496" s="275"/>
      <c r="LLH1496" s="275"/>
      <c r="LLI1496" s="275"/>
      <c r="LLJ1496" s="275"/>
      <c r="LLK1496" s="275"/>
      <c r="LLL1496" s="275"/>
      <c r="LLM1496" s="275"/>
      <c r="LLN1496" s="275"/>
      <c r="LLO1496" s="275"/>
      <c r="LLP1496" s="275"/>
      <c r="LLQ1496" s="275"/>
      <c r="LLR1496" s="275"/>
      <c r="LLS1496" s="275"/>
      <c r="LLT1496" s="275"/>
      <c r="LLU1496" s="275"/>
      <c r="LLV1496" s="275"/>
      <c r="LLW1496" s="275"/>
      <c r="LLX1496" s="275"/>
      <c r="LLY1496" s="275"/>
      <c r="LLZ1496" s="275"/>
      <c r="LMA1496" s="275"/>
      <c r="LMB1496" s="275"/>
      <c r="LMC1496" s="275"/>
      <c r="LMD1496" s="275"/>
      <c r="LME1496" s="275"/>
      <c r="LMF1496" s="275"/>
      <c r="LMG1496" s="275"/>
      <c r="LMH1496" s="275"/>
      <c r="LMI1496" s="275"/>
      <c r="LMJ1496" s="275"/>
      <c r="LMK1496" s="275"/>
      <c r="LML1496" s="275"/>
      <c r="LMM1496" s="275"/>
      <c r="LMN1496" s="275"/>
      <c r="LMO1496" s="275"/>
      <c r="LMP1496" s="275"/>
      <c r="LMQ1496" s="275"/>
      <c r="LMR1496" s="275"/>
      <c r="LMS1496" s="275"/>
      <c r="LMT1496" s="275"/>
      <c r="LMU1496" s="275"/>
      <c r="LMV1496" s="275"/>
      <c r="LMW1496" s="275"/>
      <c r="LMX1496" s="275"/>
      <c r="LMY1496" s="275"/>
      <c r="LMZ1496" s="275"/>
      <c r="LNA1496" s="275"/>
      <c r="LNB1496" s="275"/>
      <c r="LNC1496" s="275"/>
      <c r="LND1496" s="275"/>
      <c r="LNE1496" s="275"/>
      <c r="LNF1496" s="275"/>
      <c r="LNG1496" s="275"/>
      <c r="LNH1496" s="275"/>
      <c r="LNI1496" s="275"/>
      <c r="LNJ1496" s="275"/>
      <c r="LNK1496" s="275"/>
      <c r="LNL1496" s="275"/>
      <c r="LNM1496" s="275"/>
      <c r="LNN1496" s="275"/>
      <c r="LNO1496" s="275"/>
      <c r="LNP1496" s="275"/>
      <c r="LNQ1496" s="275"/>
      <c r="LNR1496" s="275"/>
      <c r="LNS1496" s="275"/>
      <c r="LNT1496" s="275"/>
      <c r="LNU1496" s="275"/>
      <c r="LNV1496" s="275"/>
      <c r="LNW1496" s="275"/>
      <c r="LNX1496" s="275"/>
      <c r="LNY1496" s="275"/>
      <c r="LNZ1496" s="275"/>
      <c r="LOA1496" s="275"/>
      <c r="LOB1496" s="275"/>
      <c r="LOC1496" s="275"/>
      <c r="LOD1496" s="275"/>
      <c r="LOE1496" s="275"/>
      <c r="LOF1496" s="275"/>
      <c r="LOG1496" s="275"/>
      <c r="LOH1496" s="275"/>
      <c r="LOI1496" s="275"/>
      <c r="LOJ1496" s="275"/>
      <c r="LOK1496" s="275"/>
      <c r="LOL1496" s="275"/>
      <c r="LOM1496" s="275"/>
      <c r="LON1496" s="275"/>
      <c r="LOO1496" s="275"/>
      <c r="LOP1496" s="275"/>
      <c r="LOQ1496" s="275"/>
      <c r="LOR1496" s="275"/>
      <c r="LOS1496" s="275"/>
      <c r="LOT1496" s="275"/>
      <c r="LOU1496" s="275"/>
      <c r="LOV1496" s="275"/>
      <c r="LOW1496" s="275"/>
      <c r="LOX1496" s="275"/>
      <c r="LOY1496" s="275"/>
      <c r="LOZ1496" s="275"/>
      <c r="LPA1496" s="275"/>
      <c r="LPB1496" s="275"/>
      <c r="LPC1496" s="275"/>
      <c r="LPD1496" s="275"/>
      <c r="LPE1496" s="275"/>
      <c r="LPF1496" s="275"/>
      <c r="LPG1496" s="275"/>
      <c r="LPH1496" s="275"/>
      <c r="LPI1496" s="275"/>
      <c r="LPJ1496" s="275"/>
      <c r="LPK1496" s="275"/>
      <c r="LPL1496" s="275"/>
      <c r="LPM1496" s="275"/>
      <c r="LPN1496" s="275"/>
      <c r="LPO1496" s="275"/>
      <c r="LPP1496" s="275"/>
      <c r="LPQ1496" s="275"/>
      <c r="LPR1496" s="275"/>
      <c r="LPS1496" s="275"/>
      <c r="LPT1496" s="275"/>
      <c r="LPU1496" s="275"/>
      <c r="LPV1496" s="275"/>
      <c r="LPW1496" s="275"/>
      <c r="LPX1496" s="275"/>
      <c r="LPY1496" s="275"/>
      <c r="LPZ1496" s="275"/>
      <c r="LQA1496" s="275"/>
      <c r="LQB1496" s="275"/>
      <c r="LQC1496" s="275"/>
      <c r="LQD1496" s="275"/>
      <c r="LQE1496" s="275"/>
      <c r="LQF1496" s="275"/>
      <c r="LQG1496" s="275"/>
      <c r="LQH1496" s="275"/>
      <c r="LQI1496" s="275"/>
      <c r="LQJ1496" s="275"/>
      <c r="LQK1496" s="275"/>
      <c r="LQL1496" s="275"/>
      <c r="LQM1496" s="275"/>
      <c r="LQN1496" s="275"/>
      <c r="LQO1496" s="275"/>
      <c r="LQP1496" s="275"/>
      <c r="LQQ1496" s="275"/>
      <c r="LQR1496" s="275"/>
      <c r="LQS1496" s="275"/>
      <c r="LQT1496" s="275"/>
      <c r="LQU1496" s="275"/>
      <c r="LQV1496" s="275"/>
      <c r="LQW1496" s="275"/>
      <c r="LQX1496" s="275"/>
      <c r="LQY1496" s="275"/>
      <c r="LQZ1496" s="275"/>
      <c r="LRA1496" s="275"/>
      <c r="LRB1496" s="275"/>
      <c r="LRC1496" s="275"/>
      <c r="LRD1496" s="275"/>
      <c r="LRE1496" s="275"/>
      <c r="LRF1496" s="275"/>
      <c r="LRG1496" s="275"/>
      <c r="LRH1496" s="275"/>
      <c r="LRI1496" s="275"/>
      <c r="LRJ1496" s="275"/>
      <c r="LRK1496" s="275"/>
      <c r="LRL1496" s="275"/>
      <c r="LRM1496" s="275"/>
      <c r="LRN1496" s="275"/>
      <c r="LRO1496" s="275"/>
      <c r="LRP1496" s="275"/>
      <c r="LRQ1496" s="275"/>
      <c r="LRR1496" s="275"/>
      <c r="LRS1496" s="275"/>
      <c r="LRT1496" s="275"/>
      <c r="LRU1496" s="275"/>
      <c r="LRV1496" s="275"/>
      <c r="LRW1496" s="275"/>
      <c r="LRX1496" s="275"/>
      <c r="LRY1496" s="275"/>
      <c r="LRZ1496" s="275"/>
      <c r="LSA1496" s="275"/>
      <c r="LSB1496" s="275"/>
      <c r="LSC1496" s="275"/>
      <c r="LSD1496" s="275"/>
      <c r="LSE1496" s="275"/>
      <c r="LSF1496" s="275"/>
      <c r="LSG1496" s="275"/>
      <c r="LSH1496" s="275"/>
      <c r="LSI1496" s="275"/>
      <c r="LSJ1496" s="275"/>
      <c r="LSK1496" s="275"/>
      <c r="LSL1496" s="275"/>
      <c r="LSM1496" s="275"/>
      <c r="LSN1496" s="275"/>
      <c r="LSO1496" s="275"/>
      <c r="LSP1496" s="275"/>
      <c r="LSQ1496" s="275"/>
      <c r="LSR1496" s="275"/>
      <c r="LSS1496" s="275"/>
      <c r="LST1496" s="275"/>
      <c r="LSU1496" s="275"/>
      <c r="LSV1496" s="275"/>
      <c r="LSW1496" s="275"/>
      <c r="LSX1496" s="275"/>
      <c r="LSY1496" s="275"/>
      <c r="LSZ1496" s="275"/>
      <c r="LTA1496" s="275"/>
      <c r="LTB1496" s="275"/>
      <c r="LTC1496" s="275"/>
      <c r="LTD1496" s="275"/>
      <c r="LTE1496" s="275"/>
      <c r="LTF1496" s="275"/>
      <c r="LTG1496" s="275"/>
      <c r="LTH1496" s="275"/>
      <c r="LTI1496" s="275"/>
      <c r="LTJ1496" s="275"/>
      <c r="LTK1496" s="275"/>
      <c r="LTL1496" s="275"/>
      <c r="LTM1496" s="275"/>
      <c r="LTN1496" s="275"/>
      <c r="LTO1496" s="275"/>
      <c r="LTP1496" s="275"/>
      <c r="LTQ1496" s="275"/>
      <c r="LTR1496" s="275"/>
      <c r="LTS1496" s="275"/>
      <c r="LTT1496" s="275"/>
      <c r="LTU1496" s="275"/>
      <c r="LTV1496" s="275"/>
      <c r="LTW1496" s="275"/>
      <c r="LTX1496" s="275"/>
      <c r="LTY1496" s="275"/>
      <c r="LTZ1496" s="275"/>
      <c r="LUA1496" s="275"/>
      <c r="LUB1496" s="275"/>
      <c r="LUC1496" s="275"/>
      <c r="LUD1496" s="275"/>
      <c r="LUE1496" s="275"/>
      <c r="LUF1496" s="275"/>
      <c r="LUG1496" s="275"/>
      <c r="LUH1496" s="275"/>
      <c r="LUI1496" s="275"/>
      <c r="LUJ1496" s="275"/>
      <c r="LUK1496" s="275"/>
      <c r="LUL1496" s="275"/>
      <c r="LUM1496" s="275"/>
      <c r="LUN1496" s="275"/>
      <c r="LUO1496" s="275"/>
      <c r="LUP1496" s="275"/>
      <c r="LUQ1496" s="275"/>
      <c r="LUR1496" s="275"/>
      <c r="LUS1496" s="275"/>
      <c r="LUT1496" s="275"/>
      <c r="LUU1496" s="275"/>
      <c r="LUV1496" s="275"/>
      <c r="LUW1496" s="275"/>
      <c r="LUX1496" s="275"/>
      <c r="LUY1496" s="275"/>
      <c r="LUZ1496" s="275"/>
      <c r="LVA1496" s="275"/>
      <c r="LVB1496" s="275"/>
      <c r="LVC1496" s="275"/>
      <c r="LVD1496" s="275"/>
      <c r="LVE1496" s="275"/>
      <c r="LVF1496" s="275"/>
      <c r="LVG1496" s="275"/>
      <c r="LVH1496" s="275"/>
      <c r="LVI1496" s="275"/>
      <c r="LVJ1496" s="275"/>
      <c r="LVK1496" s="275"/>
      <c r="LVL1496" s="275"/>
      <c r="LVM1496" s="275"/>
      <c r="LVN1496" s="275"/>
      <c r="LVO1496" s="275"/>
      <c r="LVP1496" s="275"/>
      <c r="LVQ1496" s="275"/>
      <c r="LVR1496" s="275"/>
      <c r="LVS1496" s="275"/>
      <c r="LVT1496" s="275"/>
      <c r="LVU1496" s="275"/>
      <c r="LVV1496" s="275"/>
      <c r="LVW1496" s="275"/>
      <c r="LVX1496" s="275"/>
      <c r="LVY1496" s="275"/>
      <c r="LVZ1496" s="275"/>
      <c r="LWA1496" s="275"/>
      <c r="LWB1496" s="275"/>
      <c r="LWC1496" s="275"/>
      <c r="LWD1496" s="275"/>
      <c r="LWE1496" s="275"/>
      <c r="LWF1496" s="275"/>
      <c r="LWG1496" s="275"/>
      <c r="LWH1496" s="275"/>
      <c r="LWI1496" s="275"/>
      <c r="LWJ1496" s="275"/>
      <c r="LWK1496" s="275"/>
      <c r="LWL1496" s="275"/>
      <c r="LWM1496" s="275"/>
      <c r="LWN1496" s="275"/>
      <c r="LWO1496" s="275"/>
      <c r="LWP1496" s="275"/>
      <c r="LWQ1496" s="275"/>
      <c r="LWR1496" s="275"/>
      <c r="LWS1496" s="275"/>
      <c r="LWT1496" s="275"/>
      <c r="LWU1496" s="275"/>
      <c r="LWV1496" s="275"/>
      <c r="LWW1496" s="275"/>
      <c r="LWX1496" s="275"/>
      <c r="LWY1496" s="275"/>
      <c r="LWZ1496" s="275"/>
      <c r="LXA1496" s="275"/>
      <c r="LXB1496" s="275"/>
      <c r="LXC1496" s="275"/>
      <c r="LXD1496" s="275"/>
      <c r="LXE1496" s="275"/>
      <c r="LXF1496" s="275"/>
      <c r="LXG1496" s="275"/>
      <c r="LXH1496" s="275"/>
      <c r="LXI1496" s="275"/>
      <c r="LXJ1496" s="275"/>
      <c r="LXK1496" s="275"/>
      <c r="LXL1496" s="275"/>
      <c r="LXM1496" s="275"/>
      <c r="LXN1496" s="275"/>
      <c r="LXO1496" s="275"/>
      <c r="LXP1496" s="275"/>
      <c r="LXQ1496" s="275"/>
      <c r="LXR1496" s="275"/>
      <c r="LXS1496" s="275"/>
      <c r="LXT1496" s="275"/>
      <c r="LXU1496" s="275"/>
      <c r="LXV1496" s="275"/>
      <c r="LXW1496" s="275"/>
      <c r="LXX1496" s="275"/>
      <c r="LXY1496" s="275"/>
      <c r="LXZ1496" s="275"/>
      <c r="LYA1496" s="275"/>
      <c r="LYB1496" s="275"/>
      <c r="LYC1496" s="275"/>
      <c r="LYD1496" s="275"/>
      <c r="LYE1496" s="275"/>
      <c r="LYF1496" s="275"/>
      <c r="LYG1496" s="275"/>
      <c r="LYH1496" s="275"/>
      <c r="LYI1496" s="275"/>
      <c r="LYJ1496" s="275"/>
      <c r="LYK1496" s="275"/>
      <c r="LYL1496" s="275"/>
      <c r="LYM1496" s="275"/>
      <c r="LYN1496" s="275"/>
      <c r="LYO1496" s="275"/>
      <c r="LYP1496" s="275"/>
      <c r="LYQ1496" s="275"/>
      <c r="LYR1496" s="275"/>
      <c r="LYS1496" s="275"/>
      <c r="LYT1496" s="275"/>
      <c r="LYU1496" s="275"/>
      <c r="LYV1496" s="275"/>
      <c r="LYW1496" s="275"/>
      <c r="LYX1496" s="275"/>
      <c r="LYY1496" s="275"/>
      <c r="LYZ1496" s="275"/>
      <c r="LZA1496" s="275"/>
      <c r="LZB1496" s="275"/>
      <c r="LZC1496" s="275"/>
      <c r="LZD1496" s="275"/>
      <c r="LZE1496" s="275"/>
      <c r="LZF1496" s="275"/>
      <c r="LZG1496" s="275"/>
      <c r="LZH1496" s="275"/>
      <c r="LZI1496" s="275"/>
      <c r="LZJ1496" s="275"/>
      <c r="LZK1496" s="275"/>
      <c r="LZL1496" s="275"/>
      <c r="LZM1496" s="275"/>
      <c r="LZN1496" s="275"/>
      <c r="LZO1496" s="275"/>
      <c r="LZP1496" s="275"/>
      <c r="LZQ1496" s="275"/>
      <c r="LZR1496" s="275"/>
      <c r="LZS1496" s="275"/>
      <c r="LZT1496" s="275"/>
      <c r="LZU1496" s="275"/>
      <c r="LZV1496" s="275"/>
      <c r="LZW1496" s="275"/>
      <c r="LZX1496" s="275"/>
      <c r="LZY1496" s="275"/>
      <c r="LZZ1496" s="275"/>
      <c r="MAA1496" s="275"/>
      <c r="MAB1496" s="275"/>
      <c r="MAC1496" s="275"/>
      <c r="MAD1496" s="275"/>
      <c r="MAE1496" s="275"/>
      <c r="MAF1496" s="275"/>
      <c r="MAG1496" s="275"/>
      <c r="MAH1496" s="275"/>
      <c r="MAI1496" s="275"/>
      <c r="MAJ1496" s="275"/>
      <c r="MAK1496" s="275"/>
      <c r="MAL1496" s="275"/>
      <c r="MAM1496" s="275"/>
      <c r="MAN1496" s="275"/>
      <c r="MAO1496" s="275"/>
      <c r="MAP1496" s="275"/>
      <c r="MAQ1496" s="275"/>
      <c r="MAR1496" s="275"/>
      <c r="MAS1496" s="275"/>
      <c r="MAT1496" s="275"/>
      <c r="MAU1496" s="275"/>
      <c r="MAV1496" s="275"/>
      <c r="MAW1496" s="275"/>
      <c r="MAX1496" s="275"/>
      <c r="MAY1496" s="275"/>
      <c r="MAZ1496" s="275"/>
      <c r="MBA1496" s="275"/>
      <c r="MBB1496" s="275"/>
      <c r="MBC1496" s="275"/>
      <c r="MBD1496" s="275"/>
      <c r="MBE1496" s="275"/>
      <c r="MBF1496" s="275"/>
      <c r="MBG1496" s="275"/>
      <c r="MBH1496" s="275"/>
      <c r="MBI1496" s="275"/>
      <c r="MBJ1496" s="275"/>
      <c r="MBK1496" s="275"/>
      <c r="MBL1496" s="275"/>
      <c r="MBM1496" s="275"/>
      <c r="MBN1496" s="275"/>
      <c r="MBO1496" s="275"/>
      <c r="MBP1496" s="275"/>
      <c r="MBQ1496" s="275"/>
      <c r="MBR1496" s="275"/>
      <c r="MBS1496" s="275"/>
      <c r="MBT1496" s="275"/>
      <c r="MBU1496" s="275"/>
      <c r="MBV1496" s="275"/>
      <c r="MBW1496" s="275"/>
      <c r="MBX1496" s="275"/>
      <c r="MBY1496" s="275"/>
      <c r="MBZ1496" s="275"/>
      <c r="MCA1496" s="275"/>
      <c r="MCB1496" s="275"/>
      <c r="MCC1496" s="275"/>
      <c r="MCD1496" s="275"/>
      <c r="MCE1496" s="275"/>
      <c r="MCF1496" s="275"/>
      <c r="MCG1496" s="275"/>
      <c r="MCH1496" s="275"/>
      <c r="MCI1496" s="275"/>
      <c r="MCJ1496" s="275"/>
      <c r="MCK1496" s="275"/>
      <c r="MCL1496" s="275"/>
      <c r="MCM1496" s="275"/>
      <c r="MCN1496" s="275"/>
      <c r="MCO1496" s="275"/>
      <c r="MCP1496" s="275"/>
      <c r="MCQ1496" s="275"/>
      <c r="MCR1496" s="275"/>
      <c r="MCS1496" s="275"/>
      <c r="MCT1496" s="275"/>
      <c r="MCU1496" s="275"/>
      <c r="MCV1496" s="275"/>
      <c r="MCW1496" s="275"/>
      <c r="MCX1496" s="275"/>
      <c r="MCY1496" s="275"/>
      <c r="MCZ1496" s="275"/>
      <c r="MDA1496" s="275"/>
      <c r="MDB1496" s="275"/>
      <c r="MDC1496" s="275"/>
      <c r="MDD1496" s="275"/>
      <c r="MDE1496" s="275"/>
      <c r="MDF1496" s="275"/>
      <c r="MDG1496" s="275"/>
      <c r="MDH1496" s="275"/>
      <c r="MDI1496" s="275"/>
      <c r="MDJ1496" s="275"/>
      <c r="MDK1496" s="275"/>
      <c r="MDL1496" s="275"/>
      <c r="MDM1496" s="275"/>
      <c r="MDN1496" s="275"/>
      <c r="MDO1496" s="275"/>
      <c r="MDP1496" s="275"/>
      <c r="MDQ1496" s="275"/>
      <c r="MDR1496" s="275"/>
      <c r="MDS1496" s="275"/>
      <c r="MDT1496" s="275"/>
      <c r="MDU1496" s="275"/>
      <c r="MDV1496" s="275"/>
      <c r="MDW1496" s="275"/>
      <c r="MDX1496" s="275"/>
      <c r="MDY1496" s="275"/>
      <c r="MDZ1496" s="275"/>
      <c r="MEA1496" s="275"/>
      <c r="MEB1496" s="275"/>
      <c r="MEC1496" s="275"/>
      <c r="MED1496" s="275"/>
      <c r="MEE1496" s="275"/>
      <c r="MEF1496" s="275"/>
      <c r="MEG1496" s="275"/>
      <c r="MEH1496" s="275"/>
      <c r="MEI1496" s="275"/>
      <c r="MEJ1496" s="275"/>
      <c r="MEK1496" s="275"/>
      <c r="MEL1496" s="275"/>
      <c r="MEM1496" s="275"/>
      <c r="MEN1496" s="275"/>
      <c r="MEO1496" s="275"/>
      <c r="MEP1496" s="275"/>
      <c r="MEQ1496" s="275"/>
      <c r="MER1496" s="275"/>
      <c r="MES1496" s="275"/>
      <c r="MET1496" s="275"/>
      <c r="MEU1496" s="275"/>
      <c r="MEV1496" s="275"/>
      <c r="MEW1496" s="275"/>
      <c r="MEX1496" s="275"/>
      <c r="MEY1496" s="275"/>
      <c r="MEZ1496" s="275"/>
      <c r="MFA1496" s="275"/>
      <c r="MFB1496" s="275"/>
      <c r="MFC1496" s="275"/>
      <c r="MFD1496" s="275"/>
      <c r="MFE1496" s="275"/>
      <c r="MFF1496" s="275"/>
      <c r="MFG1496" s="275"/>
      <c r="MFH1496" s="275"/>
      <c r="MFI1496" s="275"/>
      <c r="MFJ1496" s="275"/>
      <c r="MFK1496" s="275"/>
      <c r="MFL1496" s="275"/>
      <c r="MFM1496" s="275"/>
      <c r="MFN1496" s="275"/>
      <c r="MFO1496" s="275"/>
      <c r="MFP1496" s="275"/>
      <c r="MFQ1496" s="275"/>
      <c r="MFR1496" s="275"/>
      <c r="MFS1496" s="275"/>
      <c r="MFT1496" s="275"/>
      <c r="MFU1496" s="275"/>
      <c r="MFV1496" s="275"/>
      <c r="MFW1496" s="275"/>
      <c r="MFX1496" s="275"/>
      <c r="MFY1496" s="275"/>
      <c r="MFZ1496" s="275"/>
      <c r="MGA1496" s="275"/>
      <c r="MGB1496" s="275"/>
      <c r="MGC1496" s="275"/>
      <c r="MGD1496" s="275"/>
      <c r="MGE1496" s="275"/>
      <c r="MGF1496" s="275"/>
      <c r="MGG1496" s="275"/>
      <c r="MGH1496" s="275"/>
      <c r="MGI1496" s="275"/>
      <c r="MGJ1496" s="275"/>
      <c r="MGK1496" s="275"/>
      <c r="MGL1496" s="275"/>
      <c r="MGM1496" s="275"/>
      <c r="MGN1496" s="275"/>
      <c r="MGO1496" s="275"/>
      <c r="MGP1496" s="275"/>
      <c r="MGQ1496" s="275"/>
      <c r="MGR1496" s="275"/>
      <c r="MGS1496" s="275"/>
      <c r="MGT1496" s="275"/>
      <c r="MGU1496" s="275"/>
      <c r="MGV1496" s="275"/>
      <c r="MGW1496" s="275"/>
      <c r="MGX1496" s="275"/>
      <c r="MGY1496" s="275"/>
      <c r="MGZ1496" s="275"/>
      <c r="MHA1496" s="275"/>
      <c r="MHB1496" s="275"/>
      <c r="MHC1496" s="275"/>
      <c r="MHD1496" s="275"/>
      <c r="MHE1496" s="275"/>
      <c r="MHF1496" s="275"/>
      <c r="MHG1496" s="275"/>
      <c r="MHH1496" s="275"/>
      <c r="MHI1496" s="275"/>
      <c r="MHJ1496" s="275"/>
      <c r="MHK1496" s="275"/>
      <c r="MHL1496" s="275"/>
      <c r="MHM1496" s="275"/>
      <c r="MHN1496" s="275"/>
      <c r="MHO1496" s="275"/>
      <c r="MHP1496" s="275"/>
      <c r="MHQ1496" s="275"/>
      <c r="MHR1496" s="275"/>
      <c r="MHS1496" s="275"/>
      <c r="MHT1496" s="275"/>
      <c r="MHU1496" s="275"/>
      <c r="MHV1496" s="275"/>
      <c r="MHW1496" s="275"/>
      <c r="MHX1496" s="275"/>
      <c r="MHY1496" s="275"/>
      <c r="MHZ1496" s="275"/>
      <c r="MIA1496" s="275"/>
      <c r="MIB1496" s="275"/>
      <c r="MIC1496" s="275"/>
      <c r="MID1496" s="275"/>
      <c r="MIE1496" s="275"/>
      <c r="MIF1496" s="275"/>
      <c r="MIG1496" s="275"/>
      <c r="MIH1496" s="275"/>
      <c r="MII1496" s="275"/>
      <c r="MIJ1496" s="275"/>
      <c r="MIK1496" s="275"/>
      <c r="MIL1496" s="275"/>
      <c r="MIM1496" s="275"/>
      <c r="MIN1496" s="275"/>
      <c r="MIO1496" s="275"/>
      <c r="MIP1496" s="275"/>
      <c r="MIQ1496" s="275"/>
      <c r="MIR1496" s="275"/>
      <c r="MIS1496" s="275"/>
      <c r="MIT1496" s="275"/>
      <c r="MIU1496" s="275"/>
      <c r="MIV1496" s="275"/>
      <c r="MIW1496" s="275"/>
      <c r="MIX1496" s="275"/>
      <c r="MIY1496" s="275"/>
      <c r="MIZ1496" s="275"/>
      <c r="MJA1496" s="275"/>
      <c r="MJB1496" s="275"/>
      <c r="MJC1496" s="275"/>
      <c r="MJD1496" s="275"/>
      <c r="MJE1496" s="275"/>
      <c r="MJF1496" s="275"/>
      <c r="MJG1496" s="275"/>
      <c r="MJH1496" s="275"/>
      <c r="MJI1496" s="275"/>
      <c r="MJJ1496" s="275"/>
      <c r="MJK1496" s="275"/>
      <c r="MJL1496" s="275"/>
      <c r="MJM1496" s="275"/>
      <c r="MJN1496" s="275"/>
      <c r="MJO1496" s="275"/>
      <c r="MJP1496" s="275"/>
      <c r="MJQ1496" s="275"/>
      <c r="MJR1496" s="275"/>
      <c r="MJS1496" s="275"/>
      <c r="MJT1496" s="275"/>
      <c r="MJU1496" s="275"/>
      <c r="MJV1496" s="275"/>
      <c r="MJW1496" s="275"/>
      <c r="MJX1496" s="275"/>
      <c r="MJY1496" s="275"/>
      <c r="MJZ1496" s="275"/>
      <c r="MKA1496" s="275"/>
      <c r="MKB1496" s="275"/>
      <c r="MKC1496" s="275"/>
      <c r="MKD1496" s="275"/>
      <c r="MKE1496" s="275"/>
      <c r="MKF1496" s="275"/>
      <c r="MKG1496" s="275"/>
      <c r="MKH1496" s="275"/>
      <c r="MKI1496" s="275"/>
      <c r="MKJ1496" s="275"/>
      <c r="MKK1496" s="275"/>
      <c r="MKL1496" s="275"/>
      <c r="MKM1496" s="275"/>
      <c r="MKN1496" s="275"/>
      <c r="MKO1496" s="275"/>
      <c r="MKP1496" s="275"/>
      <c r="MKQ1496" s="275"/>
      <c r="MKR1496" s="275"/>
      <c r="MKS1496" s="275"/>
      <c r="MKT1496" s="275"/>
      <c r="MKU1496" s="275"/>
      <c r="MKV1496" s="275"/>
      <c r="MKW1496" s="275"/>
      <c r="MKX1496" s="275"/>
      <c r="MKY1496" s="275"/>
      <c r="MKZ1496" s="275"/>
      <c r="MLA1496" s="275"/>
      <c r="MLB1496" s="275"/>
      <c r="MLC1496" s="275"/>
      <c r="MLD1496" s="275"/>
      <c r="MLE1496" s="275"/>
      <c r="MLF1496" s="275"/>
      <c r="MLG1496" s="275"/>
      <c r="MLH1496" s="275"/>
      <c r="MLI1496" s="275"/>
      <c r="MLJ1496" s="275"/>
      <c r="MLK1496" s="275"/>
      <c r="MLL1496" s="275"/>
      <c r="MLM1496" s="275"/>
      <c r="MLN1496" s="275"/>
      <c r="MLO1496" s="275"/>
      <c r="MLP1496" s="275"/>
      <c r="MLQ1496" s="275"/>
      <c r="MLR1496" s="275"/>
      <c r="MLS1496" s="275"/>
      <c r="MLT1496" s="275"/>
      <c r="MLU1496" s="275"/>
      <c r="MLV1496" s="275"/>
      <c r="MLW1496" s="275"/>
      <c r="MLX1496" s="275"/>
      <c r="MLY1496" s="275"/>
      <c r="MLZ1496" s="275"/>
      <c r="MMA1496" s="275"/>
      <c r="MMB1496" s="275"/>
      <c r="MMC1496" s="275"/>
      <c r="MMD1496" s="275"/>
      <c r="MME1496" s="275"/>
      <c r="MMF1496" s="275"/>
      <c r="MMG1496" s="275"/>
      <c r="MMH1496" s="275"/>
      <c r="MMI1496" s="275"/>
      <c r="MMJ1496" s="275"/>
      <c r="MMK1496" s="275"/>
      <c r="MML1496" s="275"/>
      <c r="MMM1496" s="275"/>
      <c r="MMN1496" s="275"/>
      <c r="MMO1496" s="275"/>
      <c r="MMP1496" s="275"/>
      <c r="MMQ1496" s="275"/>
      <c r="MMR1496" s="275"/>
      <c r="MMS1496" s="275"/>
      <c r="MMT1496" s="275"/>
      <c r="MMU1496" s="275"/>
      <c r="MMV1496" s="275"/>
      <c r="MMW1496" s="275"/>
      <c r="MMX1496" s="275"/>
      <c r="MMY1496" s="275"/>
      <c r="MMZ1496" s="275"/>
      <c r="MNA1496" s="275"/>
      <c r="MNB1496" s="275"/>
      <c r="MNC1496" s="275"/>
      <c r="MND1496" s="275"/>
      <c r="MNE1496" s="275"/>
      <c r="MNF1496" s="275"/>
      <c r="MNG1496" s="275"/>
      <c r="MNH1496" s="275"/>
      <c r="MNI1496" s="275"/>
      <c r="MNJ1496" s="275"/>
      <c r="MNK1496" s="275"/>
      <c r="MNL1496" s="275"/>
      <c r="MNM1496" s="275"/>
      <c r="MNN1496" s="275"/>
      <c r="MNO1496" s="275"/>
      <c r="MNP1496" s="275"/>
      <c r="MNQ1496" s="275"/>
      <c r="MNR1496" s="275"/>
      <c r="MNS1496" s="275"/>
      <c r="MNT1496" s="275"/>
      <c r="MNU1496" s="275"/>
      <c r="MNV1496" s="275"/>
      <c r="MNW1496" s="275"/>
      <c r="MNX1496" s="275"/>
      <c r="MNY1496" s="275"/>
      <c r="MNZ1496" s="275"/>
      <c r="MOA1496" s="275"/>
      <c r="MOB1496" s="275"/>
      <c r="MOC1496" s="275"/>
      <c r="MOD1496" s="275"/>
      <c r="MOE1496" s="275"/>
      <c r="MOF1496" s="275"/>
      <c r="MOG1496" s="275"/>
      <c r="MOH1496" s="275"/>
      <c r="MOI1496" s="275"/>
      <c r="MOJ1496" s="275"/>
      <c r="MOK1496" s="275"/>
      <c r="MOL1496" s="275"/>
      <c r="MOM1496" s="275"/>
      <c r="MON1496" s="275"/>
      <c r="MOO1496" s="275"/>
      <c r="MOP1496" s="275"/>
      <c r="MOQ1496" s="275"/>
      <c r="MOR1496" s="275"/>
      <c r="MOS1496" s="275"/>
      <c r="MOT1496" s="275"/>
      <c r="MOU1496" s="275"/>
      <c r="MOV1496" s="275"/>
      <c r="MOW1496" s="275"/>
      <c r="MOX1496" s="275"/>
      <c r="MOY1496" s="275"/>
      <c r="MOZ1496" s="275"/>
      <c r="MPA1496" s="275"/>
      <c r="MPB1496" s="275"/>
      <c r="MPC1496" s="275"/>
      <c r="MPD1496" s="275"/>
      <c r="MPE1496" s="275"/>
      <c r="MPF1496" s="275"/>
      <c r="MPG1496" s="275"/>
      <c r="MPH1496" s="275"/>
      <c r="MPI1496" s="275"/>
      <c r="MPJ1496" s="275"/>
      <c r="MPK1496" s="275"/>
      <c r="MPL1496" s="275"/>
      <c r="MPM1496" s="275"/>
      <c r="MPN1496" s="275"/>
      <c r="MPO1496" s="275"/>
      <c r="MPP1496" s="275"/>
      <c r="MPQ1496" s="275"/>
      <c r="MPR1496" s="275"/>
      <c r="MPS1496" s="275"/>
      <c r="MPT1496" s="275"/>
      <c r="MPU1496" s="275"/>
      <c r="MPV1496" s="275"/>
      <c r="MPW1496" s="275"/>
      <c r="MPX1496" s="275"/>
      <c r="MPY1496" s="275"/>
      <c r="MPZ1496" s="275"/>
      <c r="MQA1496" s="275"/>
      <c r="MQB1496" s="275"/>
      <c r="MQC1496" s="275"/>
      <c r="MQD1496" s="275"/>
      <c r="MQE1496" s="275"/>
      <c r="MQF1496" s="275"/>
      <c r="MQG1496" s="275"/>
      <c r="MQH1496" s="275"/>
      <c r="MQI1496" s="275"/>
      <c r="MQJ1496" s="275"/>
      <c r="MQK1496" s="275"/>
      <c r="MQL1496" s="275"/>
      <c r="MQM1496" s="275"/>
      <c r="MQN1496" s="275"/>
      <c r="MQO1496" s="275"/>
      <c r="MQP1496" s="275"/>
      <c r="MQQ1496" s="275"/>
      <c r="MQR1496" s="275"/>
      <c r="MQS1496" s="275"/>
      <c r="MQT1496" s="275"/>
      <c r="MQU1496" s="275"/>
      <c r="MQV1496" s="275"/>
      <c r="MQW1496" s="275"/>
      <c r="MQX1496" s="275"/>
      <c r="MQY1496" s="275"/>
      <c r="MQZ1496" s="275"/>
      <c r="MRA1496" s="275"/>
      <c r="MRB1496" s="275"/>
      <c r="MRC1496" s="275"/>
      <c r="MRD1496" s="275"/>
      <c r="MRE1496" s="275"/>
      <c r="MRF1496" s="275"/>
      <c r="MRG1496" s="275"/>
      <c r="MRH1496" s="275"/>
      <c r="MRI1496" s="275"/>
      <c r="MRJ1496" s="275"/>
      <c r="MRK1496" s="275"/>
      <c r="MRL1496" s="275"/>
      <c r="MRM1496" s="275"/>
      <c r="MRN1496" s="275"/>
      <c r="MRO1496" s="275"/>
      <c r="MRP1496" s="275"/>
      <c r="MRQ1496" s="275"/>
      <c r="MRR1496" s="275"/>
      <c r="MRS1496" s="275"/>
      <c r="MRT1496" s="275"/>
      <c r="MRU1496" s="275"/>
      <c r="MRV1496" s="275"/>
      <c r="MRW1496" s="275"/>
      <c r="MRX1496" s="275"/>
      <c r="MRY1496" s="275"/>
      <c r="MRZ1496" s="275"/>
      <c r="MSA1496" s="275"/>
      <c r="MSB1496" s="275"/>
      <c r="MSC1496" s="275"/>
      <c r="MSD1496" s="275"/>
      <c r="MSE1496" s="275"/>
      <c r="MSF1496" s="275"/>
      <c r="MSG1496" s="275"/>
      <c r="MSH1496" s="275"/>
      <c r="MSI1496" s="275"/>
      <c r="MSJ1496" s="275"/>
      <c r="MSK1496" s="275"/>
      <c r="MSL1496" s="275"/>
      <c r="MSM1496" s="275"/>
      <c r="MSN1496" s="275"/>
      <c r="MSO1496" s="275"/>
      <c r="MSP1496" s="275"/>
      <c r="MSQ1496" s="275"/>
      <c r="MSR1496" s="275"/>
      <c r="MSS1496" s="275"/>
      <c r="MST1496" s="275"/>
      <c r="MSU1496" s="275"/>
      <c r="MSV1496" s="275"/>
      <c r="MSW1496" s="275"/>
      <c r="MSX1496" s="275"/>
      <c r="MSY1496" s="275"/>
      <c r="MSZ1496" s="275"/>
      <c r="MTA1496" s="275"/>
      <c r="MTB1496" s="275"/>
      <c r="MTC1496" s="275"/>
      <c r="MTD1496" s="275"/>
      <c r="MTE1496" s="275"/>
      <c r="MTF1496" s="275"/>
      <c r="MTG1496" s="275"/>
      <c r="MTH1496" s="275"/>
      <c r="MTI1496" s="275"/>
      <c r="MTJ1496" s="275"/>
      <c r="MTK1496" s="275"/>
      <c r="MTL1496" s="275"/>
      <c r="MTM1496" s="275"/>
      <c r="MTN1496" s="275"/>
      <c r="MTO1496" s="275"/>
      <c r="MTP1496" s="275"/>
      <c r="MTQ1496" s="275"/>
      <c r="MTR1496" s="275"/>
      <c r="MTS1496" s="275"/>
      <c r="MTT1496" s="275"/>
      <c r="MTU1496" s="275"/>
      <c r="MTV1496" s="275"/>
      <c r="MTW1496" s="275"/>
      <c r="MTX1496" s="275"/>
      <c r="MTY1496" s="275"/>
      <c r="MTZ1496" s="275"/>
      <c r="MUA1496" s="275"/>
      <c r="MUB1496" s="275"/>
      <c r="MUC1496" s="275"/>
      <c r="MUD1496" s="275"/>
      <c r="MUE1496" s="275"/>
      <c r="MUF1496" s="275"/>
      <c r="MUG1496" s="275"/>
      <c r="MUH1496" s="275"/>
      <c r="MUI1496" s="275"/>
      <c r="MUJ1496" s="275"/>
      <c r="MUK1496" s="275"/>
      <c r="MUL1496" s="275"/>
      <c r="MUM1496" s="275"/>
      <c r="MUN1496" s="275"/>
      <c r="MUO1496" s="275"/>
      <c r="MUP1496" s="275"/>
      <c r="MUQ1496" s="275"/>
      <c r="MUR1496" s="275"/>
      <c r="MUS1496" s="275"/>
      <c r="MUT1496" s="275"/>
      <c r="MUU1496" s="275"/>
      <c r="MUV1496" s="275"/>
      <c r="MUW1496" s="275"/>
      <c r="MUX1496" s="275"/>
      <c r="MUY1496" s="275"/>
      <c r="MUZ1496" s="275"/>
      <c r="MVA1496" s="275"/>
      <c r="MVB1496" s="275"/>
      <c r="MVC1496" s="275"/>
      <c r="MVD1496" s="275"/>
      <c r="MVE1496" s="275"/>
      <c r="MVF1496" s="275"/>
      <c r="MVG1496" s="275"/>
      <c r="MVH1496" s="275"/>
      <c r="MVI1496" s="275"/>
      <c r="MVJ1496" s="275"/>
      <c r="MVK1496" s="275"/>
      <c r="MVL1496" s="275"/>
      <c r="MVM1496" s="275"/>
      <c r="MVN1496" s="275"/>
      <c r="MVO1496" s="275"/>
      <c r="MVP1496" s="275"/>
      <c r="MVQ1496" s="275"/>
      <c r="MVR1496" s="275"/>
      <c r="MVS1496" s="275"/>
      <c r="MVT1496" s="275"/>
      <c r="MVU1496" s="275"/>
      <c r="MVV1496" s="275"/>
      <c r="MVW1496" s="275"/>
      <c r="MVX1496" s="275"/>
      <c r="MVY1496" s="275"/>
      <c r="MVZ1496" s="275"/>
      <c r="MWA1496" s="275"/>
      <c r="MWB1496" s="275"/>
      <c r="MWC1496" s="275"/>
      <c r="MWD1496" s="275"/>
      <c r="MWE1496" s="275"/>
      <c r="MWF1496" s="275"/>
      <c r="MWG1496" s="275"/>
      <c r="MWH1496" s="275"/>
      <c r="MWI1496" s="275"/>
      <c r="MWJ1496" s="275"/>
      <c r="MWK1496" s="275"/>
      <c r="MWL1496" s="275"/>
      <c r="MWM1496" s="275"/>
      <c r="MWN1496" s="275"/>
      <c r="MWO1496" s="275"/>
      <c r="MWP1496" s="275"/>
      <c r="MWQ1496" s="275"/>
      <c r="MWR1496" s="275"/>
      <c r="MWS1496" s="275"/>
      <c r="MWT1496" s="275"/>
      <c r="MWU1496" s="275"/>
      <c r="MWV1496" s="275"/>
      <c r="MWW1496" s="275"/>
      <c r="MWX1496" s="275"/>
      <c r="MWY1496" s="275"/>
      <c r="MWZ1496" s="275"/>
      <c r="MXA1496" s="275"/>
      <c r="MXB1496" s="275"/>
      <c r="MXC1496" s="275"/>
      <c r="MXD1496" s="275"/>
      <c r="MXE1496" s="275"/>
      <c r="MXF1496" s="275"/>
      <c r="MXG1496" s="275"/>
      <c r="MXH1496" s="275"/>
      <c r="MXI1496" s="275"/>
      <c r="MXJ1496" s="275"/>
      <c r="MXK1496" s="275"/>
      <c r="MXL1496" s="275"/>
      <c r="MXM1496" s="275"/>
      <c r="MXN1496" s="275"/>
      <c r="MXO1496" s="275"/>
      <c r="MXP1496" s="275"/>
      <c r="MXQ1496" s="275"/>
      <c r="MXR1496" s="275"/>
      <c r="MXS1496" s="275"/>
      <c r="MXT1496" s="275"/>
      <c r="MXU1496" s="275"/>
      <c r="MXV1496" s="275"/>
      <c r="MXW1496" s="275"/>
      <c r="MXX1496" s="275"/>
      <c r="MXY1496" s="275"/>
      <c r="MXZ1496" s="275"/>
      <c r="MYA1496" s="275"/>
      <c r="MYB1496" s="275"/>
      <c r="MYC1496" s="275"/>
      <c r="MYD1496" s="275"/>
      <c r="MYE1496" s="275"/>
      <c r="MYF1496" s="275"/>
      <c r="MYG1496" s="275"/>
      <c r="MYH1496" s="275"/>
      <c r="MYI1496" s="275"/>
      <c r="MYJ1496" s="275"/>
      <c r="MYK1496" s="275"/>
      <c r="MYL1496" s="275"/>
      <c r="MYM1496" s="275"/>
      <c r="MYN1496" s="275"/>
      <c r="MYO1496" s="275"/>
      <c r="MYP1496" s="275"/>
      <c r="MYQ1496" s="275"/>
      <c r="MYR1496" s="275"/>
      <c r="MYS1496" s="275"/>
      <c r="MYT1496" s="275"/>
      <c r="MYU1496" s="275"/>
      <c r="MYV1496" s="275"/>
      <c r="MYW1496" s="275"/>
      <c r="MYX1496" s="275"/>
      <c r="MYY1496" s="275"/>
      <c r="MYZ1496" s="275"/>
      <c r="MZA1496" s="275"/>
      <c r="MZB1496" s="275"/>
      <c r="MZC1496" s="275"/>
      <c r="MZD1496" s="275"/>
      <c r="MZE1496" s="275"/>
      <c r="MZF1496" s="275"/>
      <c r="MZG1496" s="275"/>
      <c r="MZH1496" s="275"/>
      <c r="MZI1496" s="275"/>
      <c r="MZJ1496" s="275"/>
      <c r="MZK1496" s="275"/>
      <c r="MZL1496" s="275"/>
      <c r="MZM1496" s="275"/>
      <c r="MZN1496" s="275"/>
      <c r="MZO1496" s="275"/>
      <c r="MZP1496" s="275"/>
      <c r="MZQ1496" s="275"/>
      <c r="MZR1496" s="275"/>
      <c r="MZS1496" s="275"/>
      <c r="MZT1496" s="275"/>
      <c r="MZU1496" s="275"/>
      <c r="MZV1496" s="275"/>
      <c r="MZW1496" s="275"/>
      <c r="MZX1496" s="275"/>
      <c r="MZY1496" s="275"/>
      <c r="MZZ1496" s="275"/>
      <c r="NAA1496" s="275"/>
      <c r="NAB1496" s="275"/>
      <c r="NAC1496" s="275"/>
      <c r="NAD1496" s="275"/>
      <c r="NAE1496" s="275"/>
      <c r="NAF1496" s="275"/>
      <c r="NAG1496" s="275"/>
      <c r="NAH1496" s="275"/>
      <c r="NAI1496" s="275"/>
      <c r="NAJ1496" s="275"/>
      <c r="NAK1496" s="275"/>
      <c r="NAL1496" s="275"/>
      <c r="NAM1496" s="275"/>
      <c r="NAN1496" s="275"/>
      <c r="NAO1496" s="275"/>
      <c r="NAP1496" s="275"/>
      <c r="NAQ1496" s="275"/>
      <c r="NAR1496" s="275"/>
      <c r="NAS1496" s="275"/>
      <c r="NAT1496" s="275"/>
      <c r="NAU1496" s="275"/>
      <c r="NAV1496" s="275"/>
      <c r="NAW1496" s="275"/>
      <c r="NAX1496" s="275"/>
      <c r="NAY1496" s="275"/>
      <c r="NAZ1496" s="275"/>
      <c r="NBA1496" s="275"/>
      <c r="NBB1496" s="275"/>
      <c r="NBC1496" s="275"/>
      <c r="NBD1496" s="275"/>
      <c r="NBE1496" s="275"/>
      <c r="NBF1496" s="275"/>
      <c r="NBG1496" s="275"/>
      <c r="NBH1496" s="275"/>
      <c r="NBI1496" s="275"/>
      <c r="NBJ1496" s="275"/>
      <c r="NBK1496" s="275"/>
      <c r="NBL1496" s="275"/>
      <c r="NBM1496" s="275"/>
      <c r="NBN1496" s="275"/>
      <c r="NBO1496" s="275"/>
      <c r="NBP1496" s="275"/>
      <c r="NBQ1496" s="275"/>
      <c r="NBR1496" s="275"/>
      <c r="NBS1496" s="275"/>
      <c r="NBT1496" s="275"/>
      <c r="NBU1496" s="275"/>
      <c r="NBV1496" s="275"/>
      <c r="NBW1496" s="275"/>
      <c r="NBX1496" s="275"/>
      <c r="NBY1496" s="275"/>
      <c r="NBZ1496" s="275"/>
      <c r="NCA1496" s="275"/>
      <c r="NCB1496" s="275"/>
      <c r="NCC1496" s="275"/>
      <c r="NCD1496" s="275"/>
      <c r="NCE1496" s="275"/>
      <c r="NCF1496" s="275"/>
      <c r="NCG1496" s="275"/>
      <c r="NCH1496" s="275"/>
      <c r="NCI1496" s="275"/>
      <c r="NCJ1496" s="275"/>
      <c r="NCK1496" s="275"/>
      <c r="NCL1496" s="275"/>
      <c r="NCM1496" s="275"/>
      <c r="NCN1496" s="275"/>
      <c r="NCO1496" s="275"/>
      <c r="NCP1496" s="275"/>
      <c r="NCQ1496" s="275"/>
      <c r="NCR1496" s="275"/>
      <c r="NCS1496" s="275"/>
      <c r="NCT1496" s="275"/>
      <c r="NCU1496" s="275"/>
      <c r="NCV1496" s="275"/>
      <c r="NCW1496" s="275"/>
      <c r="NCX1496" s="275"/>
      <c r="NCY1496" s="275"/>
      <c r="NCZ1496" s="275"/>
      <c r="NDA1496" s="275"/>
      <c r="NDB1496" s="275"/>
      <c r="NDC1496" s="275"/>
      <c r="NDD1496" s="275"/>
      <c r="NDE1496" s="275"/>
      <c r="NDF1496" s="275"/>
      <c r="NDG1496" s="275"/>
      <c r="NDH1496" s="275"/>
      <c r="NDI1496" s="275"/>
      <c r="NDJ1496" s="275"/>
      <c r="NDK1496" s="275"/>
      <c r="NDL1496" s="275"/>
      <c r="NDM1496" s="275"/>
      <c r="NDN1496" s="275"/>
      <c r="NDO1496" s="275"/>
      <c r="NDP1496" s="275"/>
      <c r="NDQ1496" s="275"/>
      <c r="NDR1496" s="275"/>
      <c r="NDS1496" s="275"/>
      <c r="NDT1496" s="275"/>
      <c r="NDU1496" s="275"/>
      <c r="NDV1496" s="275"/>
      <c r="NDW1496" s="275"/>
      <c r="NDX1496" s="275"/>
      <c r="NDY1496" s="275"/>
      <c r="NDZ1496" s="275"/>
      <c r="NEA1496" s="275"/>
      <c r="NEB1496" s="275"/>
      <c r="NEC1496" s="275"/>
      <c r="NED1496" s="275"/>
      <c r="NEE1496" s="275"/>
      <c r="NEF1496" s="275"/>
      <c r="NEG1496" s="275"/>
      <c r="NEH1496" s="275"/>
      <c r="NEI1496" s="275"/>
      <c r="NEJ1496" s="275"/>
      <c r="NEK1496" s="275"/>
      <c r="NEL1496" s="275"/>
      <c r="NEM1496" s="275"/>
      <c r="NEN1496" s="275"/>
      <c r="NEO1496" s="275"/>
      <c r="NEP1496" s="275"/>
      <c r="NEQ1496" s="275"/>
      <c r="NER1496" s="275"/>
      <c r="NES1496" s="275"/>
      <c r="NET1496" s="275"/>
      <c r="NEU1496" s="275"/>
      <c r="NEV1496" s="275"/>
      <c r="NEW1496" s="275"/>
      <c r="NEX1496" s="275"/>
      <c r="NEY1496" s="275"/>
      <c r="NEZ1496" s="275"/>
      <c r="NFA1496" s="275"/>
      <c r="NFB1496" s="275"/>
      <c r="NFC1496" s="275"/>
      <c r="NFD1496" s="275"/>
      <c r="NFE1496" s="275"/>
      <c r="NFF1496" s="275"/>
      <c r="NFG1496" s="275"/>
      <c r="NFH1496" s="275"/>
      <c r="NFI1496" s="275"/>
      <c r="NFJ1496" s="275"/>
      <c r="NFK1496" s="275"/>
      <c r="NFL1496" s="275"/>
      <c r="NFM1496" s="275"/>
      <c r="NFN1496" s="275"/>
      <c r="NFO1496" s="275"/>
      <c r="NFP1496" s="275"/>
      <c r="NFQ1496" s="275"/>
      <c r="NFR1496" s="275"/>
      <c r="NFS1496" s="275"/>
      <c r="NFT1496" s="275"/>
      <c r="NFU1496" s="275"/>
      <c r="NFV1496" s="275"/>
      <c r="NFW1496" s="275"/>
      <c r="NFX1496" s="275"/>
      <c r="NFY1496" s="275"/>
      <c r="NFZ1496" s="275"/>
      <c r="NGA1496" s="275"/>
      <c r="NGB1496" s="275"/>
      <c r="NGC1496" s="275"/>
      <c r="NGD1496" s="275"/>
      <c r="NGE1496" s="275"/>
      <c r="NGF1496" s="275"/>
      <c r="NGG1496" s="275"/>
      <c r="NGH1496" s="275"/>
      <c r="NGI1496" s="275"/>
      <c r="NGJ1496" s="275"/>
      <c r="NGK1496" s="275"/>
      <c r="NGL1496" s="275"/>
      <c r="NGM1496" s="275"/>
      <c r="NGN1496" s="275"/>
      <c r="NGO1496" s="275"/>
      <c r="NGP1496" s="275"/>
      <c r="NGQ1496" s="275"/>
      <c r="NGR1496" s="275"/>
      <c r="NGS1496" s="275"/>
      <c r="NGT1496" s="275"/>
      <c r="NGU1496" s="275"/>
      <c r="NGV1496" s="275"/>
      <c r="NGW1496" s="275"/>
      <c r="NGX1496" s="275"/>
      <c r="NGY1496" s="275"/>
      <c r="NGZ1496" s="275"/>
      <c r="NHA1496" s="275"/>
      <c r="NHB1496" s="275"/>
      <c r="NHC1496" s="275"/>
      <c r="NHD1496" s="275"/>
      <c r="NHE1496" s="275"/>
      <c r="NHF1496" s="275"/>
      <c r="NHG1496" s="275"/>
      <c r="NHH1496" s="275"/>
      <c r="NHI1496" s="275"/>
      <c r="NHJ1496" s="275"/>
      <c r="NHK1496" s="275"/>
      <c r="NHL1496" s="275"/>
      <c r="NHM1496" s="275"/>
      <c r="NHN1496" s="275"/>
      <c r="NHO1496" s="275"/>
      <c r="NHP1496" s="275"/>
      <c r="NHQ1496" s="275"/>
      <c r="NHR1496" s="275"/>
      <c r="NHS1496" s="275"/>
      <c r="NHT1496" s="275"/>
      <c r="NHU1496" s="275"/>
      <c r="NHV1496" s="275"/>
      <c r="NHW1496" s="275"/>
      <c r="NHX1496" s="275"/>
      <c r="NHY1496" s="275"/>
      <c r="NHZ1496" s="275"/>
      <c r="NIA1496" s="275"/>
      <c r="NIB1496" s="275"/>
      <c r="NIC1496" s="275"/>
      <c r="NID1496" s="275"/>
      <c r="NIE1496" s="275"/>
      <c r="NIF1496" s="275"/>
      <c r="NIG1496" s="275"/>
      <c r="NIH1496" s="275"/>
      <c r="NII1496" s="275"/>
      <c r="NIJ1496" s="275"/>
      <c r="NIK1496" s="275"/>
      <c r="NIL1496" s="275"/>
      <c r="NIM1496" s="275"/>
      <c r="NIN1496" s="275"/>
      <c r="NIO1496" s="275"/>
      <c r="NIP1496" s="275"/>
      <c r="NIQ1496" s="275"/>
      <c r="NIR1496" s="275"/>
      <c r="NIS1496" s="275"/>
      <c r="NIT1496" s="275"/>
      <c r="NIU1496" s="275"/>
      <c r="NIV1496" s="275"/>
      <c r="NIW1496" s="275"/>
      <c r="NIX1496" s="275"/>
      <c r="NIY1496" s="275"/>
      <c r="NIZ1496" s="275"/>
      <c r="NJA1496" s="275"/>
      <c r="NJB1496" s="275"/>
      <c r="NJC1496" s="275"/>
      <c r="NJD1496" s="275"/>
      <c r="NJE1496" s="275"/>
      <c r="NJF1496" s="275"/>
      <c r="NJG1496" s="275"/>
      <c r="NJH1496" s="275"/>
      <c r="NJI1496" s="275"/>
      <c r="NJJ1496" s="275"/>
      <c r="NJK1496" s="275"/>
      <c r="NJL1496" s="275"/>
      <c r="NJM1496" s="275"/>
      <c r="NJN1496" s="275"/>
      <c r="NJO1496" s="275"/>
      <c r="NJP1496" s="275"/>
      <c r="NJQ1496" s="275"/>
      <c r="NJR1496" s="275"/>
      <c r="NJS1496" s="275"/>
      <c r="NJT1496" s="275"/>
      <c r="NJU1496" s="275"/>
      <c r="NJV1496" s="275"/>
      <c r="NJW1496" s="275"/>
      <c r="NJX1496" s="275"/>
      <c r="NJY1496" s="275"/>
      <c r="NJZ1496" s="275"/>
      <c r="NKA1496" s="275"/>
      <c r="NKB1496" s="275"/>
      <c r="NKC1496" s="275"/>
      <c r="NKD1496" s="275"/>
      <c r="NKE1496" s="275"/>
      <c r="NKF1496" s="275"/>
      <c r="NKG1496" s="275"/>
      <c r="NKH1496" s="275"/>
      <c r="NKI1496" s="275"/>
      <c r="NKJ1496" s="275"/>
      <c r="NKK1496" s="275"/>
      <c r="NKL1496" s="275"/>
      <c r="NKM1496" s="275"/>
      <c r="NKN1496" s="275"/>
      <c r="NKO1496" s="275"/>
      <c r="NKP1496" s="275"/>
      <c r="NKQ1496" s="275"/>
      <c r="NKR1496" s="275"/>
      <c r="NKS1496" s="275"/>
      <c r="NKT1496" s="275"/>
      <c r="NKU1496" s="275"/>
      <c r="NKV1496" s="275"/>
      <c r="NKW1496" s="275"/>
      <c r="NKX1496" s="275"/>
      <c r="NKY1496" s="275"/>
      <c r="NKZ1496" s="275"/>
      <c r="NLA1496" s="275"/>
      <c r="NLB1496" s="275"/>
      <c r="NLC1496" s="275"/>
      <c r="NLD1496" s="275"/>
      <c r="NLE1496" s="275"/>
      <c r="NLF1496" s="275"/>
      <c r="NLG1496" s="275"/>
      <c r="NLH1496" s="275"/>
      <c r="NLI1496" s="275"/>
      <c r="NLJ1496" s="275"/>
      <c r="NLK1496" s="275"/>
      <c r="NLL1496" s="275"/>
      <c r="NLM1496" s="275"/>
      <c r="NLN1496" s="275"/>
      <c r="NLO1496" s="275"/>
      <c r="NLP1496" s="275"/>
      <c r="NLQ1496" s="275"/>
      <c r="NLR1496" s="275"/>
      <c r="NLS1496" s="275"/>
      <c r="NLT1496" s="275"/>
      <c r="NLU1496" s="275"/>
      <c r="NLV1496" s="275"/>
      <c r="NLW1496" s="275"/>
      <c r="NLX1496" s="275"/>
      <c r="NLY1496" s="275"/>
      <c r="NLZ1496" s="275"/>
      <c r="NMA1496" s="275"/>
      <c r="NMB1496" s="275"/>
      <c r="NMC1496" s="275"/>
      <c r="NMD1496" s="275"/>
      <c r="NME1496" s="275"/>
      <c r="NMF1496" s="275"/>
      <c r="NMG1496" s="275"/>
      <c r="NMH1496" s="275"/>
      <c r="NMI1496" s="275"/>
      <c r="NMJ1496" s="275"/>
      <c r="NMK1496" s="275"/>
      <c r="NML1496" s="275"/>
      <c r="NMM1496" s="275"/>
      <c r="NMN1496" s="275"/>
      <c r="NMO1496" s="275"/>
      <c r="NMP1496" s="275"/>
      <c r="NMQ1496" s="275"/>
      <c r="NMR1496" s="275"/>
      <c r="NMS1496" s="275"/>
      <c r="NMT1496" s="275"/>
      <c r="NMU1496" s="275"/>
      <c r="NMV1496" s="275"/>
      <c r="NMW1496" s="275"/>
      <c r="NMX1496" s="275"/>
      <c r="NMY1496" s="275"/>
      <c r="NMZ1496" s="275"/>
      <c r="NNA1496" s="275"/>
      <c r="NNB1496" s="275"/>
      <c r="NNC1496" s="275"/>
      <c r="NND1496" s="275"/>
      <c r="NNE1496" s="275"/>
      <c r="NNF1496" s="275"/>
      <c r="NNG1496" s="275"/>
      <c r="NNH1496" s="275"/>
      <c r="NNI1496" s="275"/>
      <c r="NNJ1496" s="275"/>
      <c r="NNK1496" s="275"/>
      <c r="NNL1496" s="275"/>
      <c r="NNM1496" s="275"/>
      <c r="NNN1496" s="275"/>
      <c r="NNO1496" s="275"/>
      <c r="NNP1496" s="275"/>
      <c r="NNQ1496" s="275"/>
      <c r="NNR1496" s="275"/>
      <c r="NNS1496" s="275"/>
      <c r="NNT1496" s="275"/>
      <c r="NNU1496" s="275"/>
      <c r="NNV1496" s="275"/>
      <c r="NNW1496" s="275"/>
      <c r="NNX1496" s="275"/>
      <c r="NNY1496" s="275"/>
      <c r="NNZ1496" s="275"/>
      <c r="NOA1496" s="275"/>
      <c r="NOB1496" s="275"/>
      <c r="NOC1496" s="275"/>
      <c r="NOD1496" s="275"/>
      <c r="NOE1496" s="275"/>
      <c r="NOF1496" s="275"/>
      <c r="NOG1496" s="275"/>
      <c r="NOH1496" s="275"/>
      <c r="NOI1496" s="275"/>
      <c r="NOJ1496" s="275"/>
      <c r="NOK1496" s="275"/>
      <c r="NOL1496" s="275"/>
      <c r="NOM1496" s="275"/>
      <c r="NON1496" s="275"/>
      <c r="NOO1496" s="275"/>
      <c r="NOP1496" s="275"/>
      <c r="NOQ1496" s="275"/>
      <c r="NOR1496" s="275"/>
      <c r="NOS1496" s="275"/>
      <c r="NOT1496" s="275"/>
      <c r="NOU1496" s="275"/>
      <c r="NOV1496" s="275"/>
      <c r="NOW1496" s="275"/>
      <c r="NOX1496" s="275"/>
      <c r="NOY1496" s="275"/>
      <c r="NOZ1496" s="275"/>
      <c r="NPA1496" s="275"/>
      <c r="NPB1496" s="275"/>
      <c r="NPC1496" s="275"/>
      <c r="NPD1496" s="275"/>
      <c r="NPE1496" s="275"/>
      <c r="NPF1496" s="275"/>
      <c r="NPG1496" s="275"/>
      <c r="NPH1496" s="275"/>
      <c r="NPI1496" s="275"/>
      <c r="NPJ1496" s="275"/>
      <c r="NPK1496" s="275"/>
      <c r="NPL1496" s="275"/>
      <c r="NPM1496" s="275"/>
      <c r="NPN1496" s="275"/>
      <c r="NPO1496" s="275"/>
      <c r="NPP1496" s="275"/>
      <c r="NPQ1496" s="275"/>
      <c r="NPR1496" s="275"/>
      <c r="NPS1496" s="275"/>
      <c r="NPT1496" s="275"/>
      <c r="NPU1496" s="275"/>
      <c r="NPV1496" s="275"/>
      <c r="NPW1496" s="275"/>
      <c r="NPX1496" s="275"/>
      <c r="NPY1496" s="275"/>
      <c r="NPZ1496" s="275"/>
      <c r="NQA1496" s="275"/>
      <c r="NQB1496" s="275"/>
      <c r="NQC1496" s="275"/>
      <c r="NQD1496" s="275"/>
      <c r="NQE1496" s="275"/>
      <c r="NQF1496" s="275"/>
      <c r="NQG1496" s="275"/>
      <c r="NQH1496" s="275"/>
      <c r="NQI1496" s="275"/>
      <c r="NQJ1496" s="275"/>
      <c r="NQK1496" s="275"/>
      <c r="NQL1496" s="275"/>
      <c r="NQM1496" s="275"/>
      <c r="NQN1496" s="275"/>
      <c r="NQO1496" s="275"/>
      <c r="NQP1496" s="275"/>
      <c r="NQQ1496" s="275"/>
      <c r="NQR1496" s="275"/>
      <c r="NQS1496" s="275"/>
      <c r="NQT1496" s="275"/>
      <c r="NQU1496" s="275"/>
      <c r="NQV1496" s="275"/>
      <c r="NQW1496" s="275"/>
      <c r="NQX1496" s="275"/>
      <c r="NQY1496" s="275"/>
      <c r="NQZ1496" s="275"/>
      <c r="NRA1496" s="275"/>
      <c r="NRB1496" s="275"/>
      <c r="NRC1496" s="275"/>
      <c r="NRD1496" s="275"/>
      <c r="NRE1496" s="275"/>
      <c r="NRF1496" s="275"/>
      <c r="NRG1496" s="275"/>
      <c r="NRH1496" s="275"/>
      <c r="NRI1496" s="275"/>
      <c r="NRJ1496" s="275"/>
      <c r="NRK1496" s="275"/>
      <c r="NRL1496" s="275"/>
      <c r="NRM1496" s="275"/>
      <c r="NRN1496" s="275"/>
      <c r="NRO1496" s="275"/>
      <c r="NRP1496" s="275"/>
      <c r="NRQ1496" s="275"/>
      <c r="NRR1496" s="275"/>
      <c r="NRS1496" s="275"/>
      <c r="NRT1496" s="275"/>
      <c r="NRU1496" s="275"/>
      <c r="NRV1496" s="275"/>
      <c r="NRW1496" s="275"/>
      <c r="NRX1496" s="275"/>
      <c r="NRY1496" s="275"/>
      <c r="NRZ1496" s="275"/>
      <c r="NSA1496" s="275"/>
      <c r="NSB1496" s="275"/>
      <c r="NSC1496" s="275"/>
      <c r="NSD1496" s="275"/>
      <c r="NSE1496" s="275"/>
      <c r="NSF1496" s="275"/>
      <c r="NSG1496" s="275"/>
      <c r="NSH1496" s="275"/>
      <c r="NSI1496" s="275"/>
      <c r="NSJ1496" s="275"/>
      <c r="NSK1496" s="275"/>
      <c r="NSL1496" s="275"/>
      <c r="NSM1496" s="275"/>
      <c r="NSN1496" s="275"/>
      <c r="NSO1496" s="275"/>
      <c r="NSP1496" s="275"/>
      <c r="NSQ1496" s="275"/>
      <c r="NSR1496" s="275"/>
      <c r="NSS1496" s="275"/>
      <c r="NST1496" s="275"/>
      <c r="NSU1496" s="275"/>
      <c r="NSV1496" s="275"/>
      <c r="NSW1496" s="275"/>
      <c r="NSX1496" s="275"/>
      <c r="NSY1496" s="275"/>
      <c r="NSZ1496" s="275"/>
      <c r="NTA1496" s="275"/>
      <c r="NTB1496" s="275"/>
      <c r="NTC1496" s="275"/>
      <c r="NTD1496" s="275"/>
      <c r="NTE1496" s="275"/>
      <c r="NTF1496" s="275"/>
      <c r="NTG1496" s="275"/>
      <c r="NTH1496" s="275"/>
      <c r="NTI1496" s="275"/>
      <c r="NTJ1496" s="275"/>
      <c r="NTK1496" s="275"/>
      <c r="NTL1496" s="275"/>
      <c r="NTM1496" s="275"/>
      <c r="NTN1496" s="275"/>
      <c r="NTO1496" s="275"/>
      <c r="NTP1496" s="275"/>
      <c r="NTQ1496" s="275"/>
      <c r="NTR1496" s="275"/>
      <c r="NTS1496" s="275"/>
      <c r="NTT1496" s="275"/>
      <c r="NTU1496" s="275"/>
      <c r="NTV1496" s="275"/>
      <c r="NTW1496" s="275"/>
      <c r="NTX1496" s="275"/>
      <c r="NTY1496" s="275"/>
      <c r="NTZ1496" s="275"/>
      <c r="NUA1496" s="275"/>
      <c r="NUB1496" s="275"/>
      <c r="NUC1496" s="275"/>
      <c r="NUD1496" s="275"/>
      <c r="NUE1496" s="275"/>
      <c r="NUF1496" s="275"/>
      <c r="NUG1496" s="275"/>
      <c r="NUH1496" s="275"/>
      <c r="NUI1496" s="275"/>
      <c r="NUJ1496" s="275"/>
      <c r="NUK1496" s="275"/>
      <c r="NUL1496" s="275"/>
      <c r="NUM1496" s="275"/>
      <c r="NUN1496" s="275"/>
      <c r="NUO1496" s="275"/>
      <c r="NUP1496" s="275"/>
      <c r="NUQ1496" s="275"/>
      <c r="NUR1496" s="275"/>
      <c r="NUS1496" s="275"/>
      <c r="NUT1496" s="275"/>
      <c r="NUU1496" s="275"/>
      <c r="NUV1496" s="275"/>
      <c r="NUW1496" s="275"/>
      <c r="NUX1496" s="275"/>
      <c r="NUY1496" s="275"/>
      <c r="NUZ1496" s="275"/>
      <c r="NVA1496" s="275"/>
      <c r="NVB1496" s="275"/>
      <c r="NVC1496" s="275"/>
      <c r="NVD1496" s="275"/>
      <c r="NVE1496" s="275"/>
      <c r="NVF1496" s="275"/>
      <c r="NVG1496" s="275"/>
      <c r="NVH1496" s="275"/>
      <c r="NVI1496" s="275"/>
      <c r="NVJ1496" s="275"/>
      <c r="NVK1496" s="275"/>
      <c r="NVL1496" s="275"/>
      <c r="NVM1496" s="275"/>
      <c r="NVN1496" s="275"/>
      <c r="NVO1496" s="275"/>
      <c r="NVP1496" s="275"/>
      <c r="NVQ1496" s="275"/>
      <c r="NVR1496" s="275"/>
      <c r="NVS1496" s="275"/>
      <c r="NVT1496" s="275"/>
      <c r="NVU1496" s="275"/>
      <c r="NVV1496" s="275"/>
      <c r="NVW1496" s="275"/>
      <c r="NVX1496" s="275"/>
      <c r="NVY1496" s="275"/>
      <c r="NVZ1496" s="275"/>
      <c r="NWA1496" s="275"/>
      <c r="NWB1496" s="275"/>
      <c r="NWC1496" s="275"/>
      <c r="NWD1496" s="275"/>
      <c r="NWE1496" s="275"/>
      <c r="NWF1496" s="275"/>
      <c r="NWG1496" s="275"/>
      <c r="NWH1496" s="275"/>
      <c r="NWI1496" s="275"/>
      <c r="NWJ1496" s="275"/>
      <c r="NWK1496" s="275"/>
      <c r="NWL1496" s="275"/>
      <c r="NWM1496" s="275"/>
      <c r="NWN1496" s="275"/>
      <c r="NWO1496" s="275"/>
      <c r="NWP1496" s="275"/>
      <c r="NWQ1496" s="275"/>
      <c r="NWR1496" s="275"/>
      <c r="NWS1496" s="275"/>
      <c r="NWT1496" s="275"/>
      <c r="NWU1496" s="275"/>
      <c r="NWV1496" s="275"/>
      <c r="NWW1496" s="275"/>
      <c r="NWX1496" s="275"/>
      <c r="NWY1496" s="275"/>
      <c r="NWZ1496" s="275"/>
      <c r="NXA1496" s="275"/>
      <c r="NXB1496" s="275"/>
      <c r="NXC1496" s="275"/>
      <c r="NXD1496" s="275"/>
      <c r="NXE1496" s="275"/>
      <c r="NXF1496" s="275"/>
      <c r="NXG1496" s="275"/>
      <c r="NXH1496" s="275"/>
      <c r="NXI1496" s="275"/>
      <c r="NXJ1496" s="275"/>
      <c r="NXK1496" s="275"/>
      <c r="NXL1496" s="275"/>
      <c r="NXM1496" s="275"/>
      <c r="NXN1496" s="275"/>
      <c r="NXO1496" s="275"/>
      <c r="NXP1496" s="275"/>
      <c r="NXQ1496" s="275"/>
      <c r="NXR1496" s="275"/>
      <c r="NXS1496" s="275"/>
      <c r="NXT1496" s="275"/>
      <c r="NXU1496" s="275"/>
      <c r="NXV1496" s="275"/>
      <c r="NXW1496" s="275"/>
      <c r="NXX1496" s="275"/>
      <c r="NXY1496" s="275"/>
      <c r="NXZ1496" s="275"/>
      <c r="NYA1496" s="275"/>
      <c r="NYB1496" s="275"/>
      <c r="NYC1496" s="275"/>
      <c r="NYD1496" s="275"/>
      <c r="NYE1496" s="275"/>
      <c r="NYF1496" s="275"/>
      <c r="NYG1496" s="275"/>
      <c r="NYH1496" s="275"/>
      <c r="NYI1496" s="275"/>
      <c r="NYJ1496" s="275"/>
      <c r="NYK1496" s="275"/>
      <c r="NYL1496" s="275"/>
      <c r="NYM1496" s="275"/>
      <c r="NYN1496" s="275"/>
      <c r="NYO1496" s="275"/>
      <c r="NYP1496" s="275"/>
      <c r="NYQ1496" s="275"/>
      <c r="NYR1496" s="275"/>
      <c r="NYS1496" s="275"/>
      <c r="NYT1496" s="275"/>
      <c r="NYU1496" s="275"/>
      <c r="NYV1496" s="275"/>
      <c r="NYW1496" s="275"/>
      <c r="NYX1496" s="275"/>
      <c r="NYY1496" s="275"/>
      <c r="NYZ1496" s="275"/>
      <c r="NZA1496" s="275"/>
      <c r="NZB1496" s="275"/>
      <c r="NZC1496" s="275"/>
      <c r="NZD1496" s="275"/>
      <c r="NZE1496" s="275"/>
      <c r="NZF1496" s="275"/>
      <c r="NZG1496" s="275"/>
      <c r="NZH1496" s="275"/>
      <c r="NZI1496" s="275"/>
      <c r="NZJ1496" s="275"/>
      <c r="NZK1496" s="275"/>
      <c r="NZL1496" s="275"/>
      <c r="NZM1496" s="275"/>
      <c r="NZN1496" s="275"/>
      <c r="NZO1496" s="275"/>
      <c r="NZP1496" s="275"/>
      <c r="NZQ1496" s="275"/>
      <c r="NZR1496" s="275"/>
      <c r="NZS1496" s="275"/>
      <c r="NZT1496" s="275"/>
      <c r="NZU1496" s="275"/>
      <c r="NZV1496" s="275"/>
      <c r="NZW1496" s="275"/>
      <c r="NZX1496" s="275"/>
      <c r="NZY1496" s="275"/>
      <c r="NZZ1496" s="275"/>
      <c r="OAA1496" s="275"/>
      <c r="OAB1496" s="275"/>
      <c r="OAC1496" s="275"/>
      <c r="OAD1496" s="275"/>
      <c r="OAE1496" s="275"/>
      <c r="OAF1496" s="275"/>
      <c r="OAG1496" s="275"/>
      <c r="OAH1496" s="275"/>
      <c r="OAI1496" s="275"/>
      <c r="OAJ1496" s="275"/>
      <c r="OAK1496" s="275"/>
      <c r="OAL1496" s="275"/>
      <c r="OAM1496" s="275"/>
      <c r="OAN1496" s="275"/>
      <c r="OAO1496" s="275"/>
      <c r="OAP1496" s="275"/>
      <c r="OAQ1496" s="275"/>
      <c r="OAR1496" s="275"/>
      <c r="OAS1496" s="275"/>
      <c r="OAT1496" s="275"/>
      <c r="OAU1496" s="275"/>
      <c r="OAV1496" s="275"/>
      <c r="OAW1496" s="275"/>
      <c r="OAX1496" s="275"/>
      <c r="OAY1496" s="275"/>
      <c r="OAZ1496" s="275"/>
      <c r="OBA1496" s="275"/>
      <c r="OBB1496" s="275"/>
      <c r="OBC1496" s="275"/>
      <c r="OBD1496" s="275"/>
      <c r="OBE1496" s="275"/>
      <c r="OBF1496" s="275"/>
      <c r="OBG1496" s="275"/>
      <c r="OBH1496" s="275"/>
      <c r="OBI1496" s="275"/>
      <c r="OBJ1496" s="275"/>
      <c r="OBK1496" s="275"/>
      <c r="OBL1496" s="275"/>
      <c r="OBM1496" s="275"/>
      <c r="OBN1496" s="275"/>
      <c r="OBO1496" s="275"/>
      <c r="OBP1496" s="275"/>
      <c r="OBQ1496" s="275"/>
      <c r="OBR1496" s="275"/>
      <c r="OBS1496" s="275"/>
      <c r="OBT1496" s="275"/>
      <c r="OBU1496" s="275"/>
      <c r="OBV1496" s="275"/>
      <c r="OBW1496" s="275"/>
      <c r="OBX1496" s="275"/>
      <c r="OBY1496" s="275"/>
      <c r="OBZ1496" s="275"/>
      <c r="OCA1496" s="275"/>
      <c r="OCB1496" s="275"/>
      <c r="OCC1496" s="275"/>
      <c r="OCD1496" s="275"/>
      <c r="OCE1496" s="275"/>
      <c r="OCF1496" s="275"/>
      <c r="OCG1496" s="275"/>
      <c r="OCH1496" s="275"/>
      <c r="OCI1496" s="275"/>
      <c r="OCJ1496" s="275"/>
      <c r="OCK1496" s="275"/>
      <c r="OCL1496" s="275"/>
      <c r="OCM1496" s="275"/>
      <c r="OCN1496" s="275"/>
      <c r="OCO1496" s="275"/>
      <c r="OCP1496" s="275"/>
      <c r="OCQ1496" s="275"/>
      <c r="OCR1496" s="275"/>
      <c r="OCS1496" s="275"/>
      <c r="OCT1496" s="275"/>
      <c r="OCU1496" s="275"/>
      <c r="OCV1496" s="275"/>
      <c r="OCW1496" s="275"/>
      <c r="OCX1496" s="275"/>
      <c r="OCY1496" s="275"/>
      <c r="OCZ1496" s="275"/>
      <c r="ODA1496" s="275"/>
      <c r="ODB1496" s="275"/>
      <c r="ODC1496" s="275"/>
      <c r="ODD1496" s="275"/>
      <c r="ODE1496" s="275"/>
      <c r="ODF1496" s="275"/>
      <c r="ODG1496" s="275"/>
      <c r="ODH1496" s="275"/>
      <c r="ODI1496" s="275"/>
      <c r="ODJ1496" s="275"/>
      <c r="ODK1496" s="275"/>
      <c r="ODL1496" s="275"/>
      <c r="ODM1496" s="275"/>
      <c r="ODN1496" s="275"/>
      <c r="ODO1496" s="275"/>
      <c r="ODP1496" s="275"/>
      <c r="ODQ1496" s="275"/>
      <c r="ODR1496" s="275"/>
      <c r="ODS1496" s="275"/>
      <c r="ODT1496" s="275"/>
      <c r="ODU1496" s="275"/>
      <c r="ODV1496" s="275"/>
      <c r="ODW1496" s="275"/>
      <c r="ODX1496" s="275"/>
      <c r="ODY1496" s="275"/>
      <c r="ODZ1496" s="275"/>
      <c r="OEA1496" s="275"/>
      <c r="OEB1496" s="275"/>
      <c r="OEC1496" s="275"/>
      <c r="OED1496" s="275"/>
      <c r="OEE1496" s="275"/>
      <c r="OEF1496" s="275"/>
      <c r="OEG1496" s="275"/>
      <c r="OEH1496" s="275"/>
      <c r="OEI1496" s="275"/>
      <c r="OEJ1496" s="275"/>
      <c r="OEK1496" s="275"/>
      <c r="OEL1496" s="275"/>
      <c r="OEM1496" s="275"/>
      <c r="OEN1496" s="275"/>
      <c r="OEO1496" s="275"/>
      <c r="OEP1496" s="275"/>
      <c r="OEQ1496" s="275"/>
      <c r="OER1496" s="275"/>
      <c r="OES1496" s="275"/>
      <c r="OET1496" s="275"/>
      <c r="OEU1496" s="275"/>
      <c r="OEV1496" s="275"/>
      <c r="OEW1496" s="275"/>
      <c r="OEX1496" s="275"/>
      <c r="OEY1496" s="275"/>
      <c r="OEZ1496" s="275"/>
      <c r="OFA1496" s="275"/>
      <c r="OFB1496" s="275"/>
      <c r="OFC1496" s="275"/>
      <c r="OFD1496" s="275"/>
      <c r="OFE1496" s="275"/>
      <c r="OFF1496" s="275"/>
      <c r="OFG1496" s="275"/>
      <c r="OFH1496" s="275"/>
      <c r="OFI1496" s="275"/>
      <c r="OFJ1496" s="275"/>
      <c r="OFK1496" s="275"/>
      <c r="OFL1496" s="275"/>
      <c r="OFM1496" s="275"/>
      <c r="OFN1496" s="275"/>
      <c r="OFO1496" s="275"/>
      <c r="OFP1496" s="275"/>
      <c r="OFQ1496" s="275"/>
      <c r="OFR1496" s="275"/>
      <c r="OFS1496" s="275"/>
      <c r="OFT1496" s="275"/>
      <c r="OFU1496" s="275"/>
      <c r="OFV1496" s="275"/>
      <c r="OFW1496" s="275"/>
      <c r="OFX1496" s="275"/>
      <c r="OFY1496" s="275"/>
      <c r="OFZ1496" s="275"/>
      <c r="OGA1496" s="275"/>
      <c r="OGB1496" s="275"/>
      <c r="OGC1496" s="275"/>
      <c r="OGD1496" s="275"/>
      <c r="OGE1496" s="275"/>
      <c r="OGF1496" s="275"/>
      <c r="OGG1496" s="275"/>
      <c r="OGH1496" s="275"/>
      <c r="OGI1496" s="275"/>
      <c r="OGJ1496" s="275"/>
      <c r="OGK1496" s="275"/>
      <c r="OGL1496" s="275"/>
      <c r="OGM1496" s="275"/>
      <c r="OGN1496" s="275"/>
      <c r="OGO1496" s="275"/>
      <c r="OGP1496" s="275"/>
      <c r="OGQ1496" s="275"/>
      <c r="OGR1496" s="275"/>
      <c r="OGS1496" s="275"/>
      <c r="OGT1496" s="275"/>
      <c r="OGU1496" s="275"/>
      <c r="OGV1496" s="275"/>
      <c r="OGW1496" s="275"/>
      <c r="OGX1496" s="275"/>
      <c r="OGY1496" s="275"/>
      <c r="OGZ1496" s="275"/>
      <c r="OHA1496" s="275"/>
      <c r="OHB1496" s="275"/>
      <c r="OHC1496" s="275"/>
      <c r="OHD1496" s="275"/>
      <c r="OHE1496" s="275"/>
      <c r="OHF1496" s="275"/>
      <c r="OHG1496" s="275"/>
      <c r="OHH1496" s="275"/>
      <c r="OHI1496" s="275"/>
      <c r="OHJ1496" s="275"/>
      <c r="OHK1496" s="275"/>
      <c r="OHL1496" s="275"/>
      <c r="OHM1496" s="275"/>
      <c r="OHN1496" s="275"/>
      <c r="OHO1496" s="275"/>
      <c r="OHP1496" s="275"/>
      <c r="OHQ1496" s="275"/>
      <c r="OHR1496" s="275"/>
      <c r="OHS1496" s="275"/>
      <c r="OHT1496" s="275"/>
      <c r="OHU1496" s="275"/>
      <c r="OHV1496" s="275"/>
      <c r="OHW1496" s="275"/>
      <c r="OHX1496" s="275"/>
      <c r="OHY1496" s="275"/>
      <c r="OHZ1496" s="275"/>
      <c r="OIA1496" s="275"/>
      <c r="OIB1496" s="275"/>
      <c r="OIC1496" s="275"/>
      <c r="OID1496" s="275"/>
      <c r="OIE1496" s="275"/>
      <c r="OIF1496" s="275"/>
      <c r="OIG1496" s="275"/>
      <c r="OIH1496" s="275"/>
      <c r="OII1496" s="275"/>
      <c r="OIJ1496" s="275"/>
      <c r="OIK1496" s="275"/>
      <c r="OIL1496" s="275"/>
      <c r="OIM1496" s="275"/>
      <c r="OIN1496" s="275"/>
      <c r="OIO1496" s="275"/>
      <c r="OIP1496" s="275"/>
      <c r="OIQ1496" s="275"/>
      <c r="OIR1496" s="275"/>
      <c r="OIS1496" s="275"/>
      <c r="OIT1496" s="275"/>
      <c r="OIU1496" s="275"/>
      <c r="OIV1496" s="275"/>
      <c r="OIW1496" s="275"/>
      <c r="OIX1496" s="275"/>
      <c r="OIY1496" s="275"/>
      <c r="OIZ1496" s="275"/>
      <c r="OJA1496" s="275"/>
      <c r="OJB1496" s="275"/>
      <c r="OJC1496" s="275"/>
      <c r="OJD1496" s="275"/>
      <c r="OJE1496" s="275"/>
      <c r="OJF1496" s="275"/>
      <c r="OJG1496" s="275"/>
      <c r="OJH1496" s="275"/>
      <c r="OJI1496" s="275"/>
      <c r="OJJ1496" s="275"/>
      <c r="OJK1496" s="275"/>
      <c r="OJL1496" s="275"/>
      <c r="OJM1496" s="275"/>
      <c r="OJN1496" s="275"/>
      <c r="OJO1496" s="275"/>
      <c r="OJP1496" s="275"/>
      <c r="OJQ1496" s="275"/>
      <c r="OJR1496" s="275"/>
      <c r="OJS1496" s="275"/>
      <c r="OJT1496" s="275"/>
      <c r="OJU1496" s="275"/>
      <c r="OJV1496" s="275"/>
      <c r="OJW1496" s="275"/>
      <c r="OJX1496" s="275"/>
      <c r="OJY1496" s="275"/>
      <c r="OJZ1496" s="275"/>
      <c r="OKA1496" s="275"/>
      <c r="OKB1496" s="275"/>
      <c r="OKC1496" s="275"/>
      <c r="OKD1496" s="275"/>
      <c r="OKE1496" s="275"/>
      <c r="OKF1496" s="275"/>
      <c r="OKG1496" s="275"/>
      <c r="OKH1496" s="275"/>
      <c r="OKI1496" s="275"/>
      <c r="OKJ1496" s="275"/>
      <c r="OKK1496" s="275"/>
      <c r="OKL1496" s="275"/>
      <c r="OKM1496" s="275"/>
      <c r="OKN1496" s="275"/>
      <c r="OKO1496" s="275"/>
      <c r="OKP1496" s="275"/>
      <c r="OKQ1496" s="275"/>
      <c r="OKR1496" s="275"/>
      <c r="OKS1496" s="275"/>
      <c r="OKT1496" s="275"/>
      <c r="OKU1496" s="275"/>
      <c r="OKV1496" s="275"/>
      <c r="OKW1496" s="275"/>
      <c r="OKX1496" s="275"/>
      <c r="OKY1496" s="275"/>
      <c r="OKZ1496" s="275"/>
      <c r="OLA1496" s="275"/>
      <c r="OLB1496" s="275"/>
      <c r="OLC1496" s="275"/>
      <c r="OLD1496" s="275"/>
      <c r="OLE1496" s="275"/>
      <c r="OLF1496" s="275"/>
      <c r="OLG1496" s="275"/>
      <c r="OLH1496" s="275"/>
      <c r="OLI1496" s="275"/>
      <c r="OLJ1496" s="275"/>
      <c r="OLK1496" s="275"/>
      <c r="OLL1496" s="275"/>
      <c r="OLM1496" s="275"/>
      <c r="OLN1496" s="275"/>
      <c r="OLO1496" s="275"/>
      <c r="OLP1496" s="275"/>
      <c r="OLQ1496" s="275"/>
      <c r="OLR1496" s="275"/>
      <c r="OLS1496" s="275"/>
      <c r="OLT1496" s="275"/>
      <c r="OLU1496" s="275"/>
      <c r="OLV1496" s="275"/>
      <c r="OLW1496" s="275"/>
      <c r="OLX1496" s="275"/>
      <c r="OLY1496" s="275"/>
      <c r="OLZ1496" s="275"/>
      <c r="OMA1496" s="275"/>
      <c r="OMB1496" s="275"/>
      <c r="OMC1496" s="275"/>
      <c r="OMD1496" s="275"/>
      <c r="OME1496" s="275"/>
      <c r="OMF1496" s="275"/>
      <c r="OMG1496" s="275"/>
      <c r="OMH1496" s="275"/>
      <c r="OMI1496" s="275"/>
      <c r="OMJ1496" s="275"/>
      <c r="OMK1496" s="275"/>
      <c r="OML1496" s="275"/>
      <c r="OMM1496" s="275"/>
      <c r="OMN1496" s="275"/>
      <c r="OMO1496" s="275"/>
      <c r="OMP1496" s="275"/>
      <c r="OMQ1496" s="275"/>
      <c r="OMR1496" s="275"/>
      <c r="OMS1496" s="275"/>
      <c r="OMT1496" s="275"/>
      <c r="OMU1496" s="275"/>
      <c r="OMV1496" s="275"/>
      <c r="OMW1496" s="275"/>
      <c r="OMX1496" s="275"/>
      <c r="OMY1496" s="275"/>
      <c r="OMZ1496" s="275"/>
      <c r="ONA1496" s="275"/>
      <c r="ONB1496" s="275"/>
      <c r="ONC1496" s="275"/>
      <c r="OND1496" s="275"/>
      <c r="ONE1496" s="275"/>
      <c r="ONF1496" s="275"/>
      <c r="ONG1496" s="275"/>
      <c r="ONH1496" s="275"/>
      <c r="ONI1496" s="275"/>
      <c r="ONJ1496" s="275"/>
      <c r="ONK1496" s="275"/>
      <c r="ONL1496" s="275"/>
      <c r="ONM1496" s="275"/>
      <c r="ONN1496" s="275"/>
      <c r="ONO1496" s="275"/>
      <c r="ONP1496" s="275"/>
      <c r="ONQ1496" s="275"/>
      <c r="ONR1496" s="275"/>
      <c r="ONS1496" s="275"/>
      <c r="ONT1496" s="275"/>
      <c r="ONU1496" s="275"/>
      <c r="ONV1496" s="275"/>
      <c r="ONW1496" s="275"/>
      <c r="ONX1496" s="275"/>
      <c r="ONY1496" s="275"/>
      <c r="ONZ1496" s="275"/>
      <c r="OOA1496" s="275"/>
      <c r="OOB1496" s="275"/>
      <c r="OOC1496" s="275"/>
      <c r="OOD1496" s="275"/>
      <c r="OOE1496" s="275"/>
      <c r="OOF1496" s="275"/>
      <c r="OOG1496" s="275"/>
      <c r="OOH1496" s="275"/>
      <c r="OOI1496" s="275"/>
      <c r="OOJ1496" s="275"/>
      <c r="OOK1496" s="275"/>
      <c r="OOL1496" s="275"/>
      <c r="OOM1496" s="275"/>
      <c r="OON1496" s="275"/>
      <c r="OOO1496" s="275"/>
      <c r="OOP1496" s="275"/>
      <c r="OOQ1496" s="275"/>
      <c r="OOR1496" s="275"/>
      <c r="OOS1496" s="275"/>
      <c r="OOT1496" s="275"/>
      <c r="OOU1496" s="275"/>
      <c r="OOV1496" s="275"/>
      <c r="OOW1496" s="275"/>
      <c r="OOX1496" s="275"/>
      <c r="OOY1496" s="275"/>
      <c r="OOZ1496" s="275"/>
      <c r="OPA1496" s="275"/>
      <c r="OPB1496" s="275"/>
      <c r="OPC1496" s="275"/>
      <c r="OPD1496" s="275"/>
      <c r="OPE1496" s="275"/>
      <c r="OPF1496" s="275"/>
      <c r="OPG1496" s="275"/>
      <c r="OPH1496" s="275"/>
      <c r="OPI1496" s="275"/>
      <c r="OPJ1496" s="275"/>
      <c r="OPK1496" s="275"/>
      <c r="OPL1496" s="275"/>
      <c r="OPM1496" s="275"/>
      <c r="OPN1496" s="275"/>
      <c r="OPO1496" s="275"/>
      <c r="OPP1496" s="275"/>
      <c r="OPQ1496" s="275"/>
      <c r="OPR1496" s="275"/>
      <c r="OPS1496" s="275"/>
      <c r="OPT1496" s="275"/>
      <c r="OPU1496" s="275"/>
      <c r="OPV1496" s="275"/>
      <c r="OPW1496" s="275"/>
      <c r="OPX1496" s="275"/>
      <c r="OPY1496" s="275"/>
      <c r="OPZ1496" s="275"/>
      <c r="OQA1496" s="275"/>
      <c r="OQB1496" s="275"/>
      <c r="OQC1496" s="275"/>
      <c r="OQD1496" s="275"/>
      <c r="OQE1496" s="275"/>
      <c r="OQF1496" s="275"/>
      <c r="OQG1496" s="275"/>
      <c r="OQH1496" s="275"/>
      <c r="OQI1496" s="275"/>
      <c r="OQJ1496" s="275"/>
      <c r="OQK1496" s="275"/>
      <c r="OQL1496" s="275"/>
      <c r="OQM1496" s="275"/>
      <c r="OQN1496" s="275"/>
      <c r="OQO1496" s="275"/>
      <c r="OQP1496" s="275"/>
      <c r="OQQ1496" s="275"/>
      <c r="OQR1496" s="275"/>
      <c r="OQS1496" s="275"/>
      <c r="OQT1496" s="275"/>
      <c r="OQU1496" s="275"/>
      <c r="OQV1496" s="275"/>
      <c r="OQW1496" s="275"/>
      <c r="OQX1496" s="275"/>
      <c r="OQY1496" s="275"/>
      <c r="OQZ1496" s="275"/>
      <c r="ORA1496" s="275"/>
      <c r="ORB1496" s="275"/>
      <c r="ORC1496" s="275"/>
      <c r="ORD1496" s="275"/>
      <c r="ORE1496" s="275"/>
      <c r="ORF1496" s="275"/>
      <c r="ORG1496" s="275"/>
      <c r="ORH1496" s="275"/>
      <c r="ORI1496" s="275"/>
      <c r="ORJ1496" s="275"/>
      <c r="ORK1496" s="275"/>
      <c r="ORL1496" s="275"/>
      <c r="ORM1496" s="275"/>
      <c r="ORN1496" s="275"/>
      <c r="ORO1496" s="275"/>
      <c r="ORP1496" s="275"/>
      <c r="ORQ1496" s="275"/>
      <c r="ORR1496" s="275"/>
      <c r="ORS1496" s="275"/>
      <c r="ORT1496" s="275"/>
      <c r="ORU1496" s="275"/>
      <c r="ORV1496" s="275"/>
      <c r="ORW1496" s="275"/>
      <c r="ORX1496" s="275"/>
      <c r="ORY1496" s="275"/>
      <c r="ORZ1496" s="275"/>
      <c r="OSA1496" s="275"/>
      <c r="OSB1496" s="275"/>
      <c r="OSC1496" s="275"/>
      <c r="OSD1496" s="275"/>
      <c r="OSE1496" s="275"/>
      <c r="OSF1496" s="275"/>
      <c r="OSG1496" s="275"/>
      <c r="OSH1496" s="275"/>
      <c r="OSI1496" s="275"/>
      <c r="OSJ1496" s="275"/>
      <c r="OSK1496" s="275"/>
      <c r="OSL1496" s="275"/>
      <c r="OSM1496" s="275"/>
      <c r="OSN1496" s="275"/>
      <c r="OSO1496" s="275"/>
      <c r="OSP1496" s="275"/>
      <c r="OSQ1496" s="275"/>
      <c r="OSR1496" s="275"/>
      <c r="OSS1496" s="275"/>
      <c r="OST1496" s="275"/>
      <c r="OSU1496" s="275"/>
      <c r="OSV1496" s="275"/>
      <c r="OSW1496" s="275"/>
      <c r="OSX1496" s="275"/>
      <c r="OSY1496" s="275"/>
      <c r="OSZ1496" s="275"/>
      <c r="OTA1496" s="275"/>
      <c r="OTB1496" s="275"/>
      <c r="OTC1496" s="275"/>
      <c r="OTD1496" s="275"/>
      <c r="OTE1496" s="275"/>
      <c r="OTF1496" s="275"/>
      <c r="OTG1496" s="275"/>
      <c r="OTH1496" s="275"/>
      <c r="OTI1496" s="275"/>
      <c r="OTJ1496" s="275"/>
      <c r="OTK1496" s="275"/>
      <c r="OTL1496" s="275"/>
      <c r="OTM1496" s="275"/>
      <c r="OTN1496" s="275"/>
      <c r="OTO1496" s="275"/>
      <c r="OTP1496" s="275"/>
      <c r="OTQ1496" s="275"/>
      <c r="OTR1496" s="275"/>
      <c r="OTS1496" s="275"/>
      <c r="OTT1496" s="275"/>
      <c r="OTU1496" s="275"/>
      <c r="OTV1496" s="275"/>
      <c r="OTW1496" s="275"/>
      <c r="OTX1496" s="275"/>
      <c r="OTY1496" s="275"/>
      <c r="OTZ1496" s="275"/>
      <c r="OUA1496" s="275"/>
      <c r="OUB1496" s="275"/>
      <c r="OUC1496" s="275"/>
      <c r="OUD1496" s="275"/>
      <c r="OUE1496" s="275"/>
      <c r="OUF1496" s="275"/>
      <c r="OUG1496" s="275"/>
      <c r="OUH1496" s="275"/>
      <c r="OUI1496" s="275"/>
      <c r="OUJ1496" s="275"/>
      <c r="OUK1496" s="275"/>
      <c r="OUL1496" s="275"/>
      <c r="OUM1496" s="275"/>
      <c r="OUN1496" s="275"/>
      <c r="OUO1496" s="275"/>
      <c r="OUP1496" s="275"/>
      <c r="OUQ1496" s="275"/>
      <c r="OUR1496" s="275"/>
      <c r="OUS1496" s="275"/>
      <c r="OUT1496" s="275"/>
      <c r="OUU1496" s="275"/>
      <c r="OUV1496" s="275"/>
      <c r="OUW1496" s="275"/>
      <c r="OUX1496" s="275"/>
      <c r="OUY1496" s="275"/>
      <c r="OUZ1496" s="275"/>
      <c r="OVA1496" s="275"/>
      <c r="OVB1496" s="275"/>
      <c r="OVC1496" s="275"/>
      <c r="OVD1496" s="275"/>
      <c r="OVE1496" s="275"/>
      <c r="OVF1496" s="275"/>
      <c r="OVG1496" s="275"/>
      <c r="OVH1496" s="275"/>
      <c r="OVI1496" s="275"/>
      <c r="OVJ1496" s="275"/>
      <c r="OVK1496" s="275"/>
      <c r="OVL1496" s="275"/>
      <c r="OVM1496" s="275"/>
      <c r="OVN1496" s="275"/>
      <c r="OVO1496" s="275"/>
      <c r="OVP1496" s="275"/>
      <c r="OVQ1496" s="275"/>
      <c r="OVR1496" s="275"/>
      <c r="OVS1496" s="275"/>
      <c r="OVT1496" s="275"/>
      <c r="OVU1496" s="275"/>
      <c r="OVV1496" s="275"/>
      <c r="OVW1496" s="275"/>
      <c r="OVX1496" s="275"/>
      <c r="OVY1496" s="275"/>
      <c r="OVZ1496" s="275"/>
      <c r="OWA1496" s="275"/>
      <c r="OWB1496" s="275"/>
      <c r="OWC1496" s="275"/>
      <c r="OWD1496" s="275"/>
      <c r="OWE1496" s="275"/>
      <c r="OWF1496" s="275"/>
      <c r="OWG1496" s="275"/>
      <c r="OWH1496" s="275"/>
      <c r="OWI1496" s="275"/>
      <c r="OWJ1496" s="275"/>
      <c r="OWK1496" s="275"/>
      <c r="OWL1496" s="275"/>
      <c r="OWM1496" s="275"/>
      <c r="OWN1496" s="275"/>
      <c r="OWO1496" s="275"/>
      <c r="OWP1496" s="275"/>
      <c r="OWQ1496" s="275"/>
      <c r="OWR1496" s="275"/>
      <c r="OWS1496" s="275"/>
      <c r="OWT1496" s="275"/>
      <c r="OWU1496" s="275"/>
      <c r="OWV1496" s="275"/>
      <c r="OWW1496" s="275"/>
      <c r="OWX1496" s="275"/>
      <c r="OWY1496" s="275"/>
      <c r="OWZ1496" s="275"/>
      <c r="OXA1496" s="275"/>
      <c r="OXB1496" s="275"/>
      <c r="OXC1496" s="275"/>
      <c r="OXD1496" s="275"/>
      <c r="OXE1496" s="275"/>
      <c r="OXF1496" s="275"/>
      <c r="OXG1496" s="275"/>
      <c r="OXH1496" s="275"/>
      <c r="OXI1496" s="275"/>
      <c r="OXJ1496" s="275"/>
      <c r="OXK1496" s="275"/>
      <c r="OXL1496" s="275"/>
      <c r="OXM1496" s="275"/>
      <c r="OXN1496" s="275"/>
      <c r="OXO1496" s="275"/>
      <c r="OXP1496" s="275"/>
      <c r="OXQ1496" s="275"/>
      <c r="OXR1496" s="275"/>
      <c r="OXS1496" s="275"/>
      <c r="OXT1496" s="275"/>
      <c r="OXU1496" s="275"/>
      <c r="OXV1496" s="275"/>
      <c r="OXW1496" s="275"/>
      <c r="OXX1496" s="275"/>
      <c r="OXY1496" s="275"/>
      <c r="OXZ1496" s="275"/>
      <c r="OYA1496" s="275"/>
      <c r="OYB1496" s="275"/>
      <c r="OYC1496" s="275"/>
      <c r="OYD1496" s="275"/>
      <c r="OYE1496" s="275"/>
      <c r="OYF1496" s="275"/>
      <c r="OYG1496" s="275"/>
      <c r="OYH1496" s="275"/>
      <c r="OYI1496" s="275"/>
      <c r="OYJ1496" s="275"/>
      <c r="OYK1496" s="275"/>
      <c r="OYL1496" s="275"/>
      <c r="OYM1496" s="275"/>
      <c r="OYN1496" s="275"/>
      <c r="OYO1496" s="275"/>
      <c r="OYP1496" s="275"/>
      <c r="OYQ1496" s="275"/>
      <c r="OYR1496" s="275"/>
      <c r="OYS1496" s="275"/>
      <c r="OYT1496" s="275"/>
      <c r="OYU1496" s="275"/>
      <c r="OYV1496" s="275"/>
      <c r="OYW1496" s="275"/>
      <c r="OYX1496" s="275"/>
      <c r="OYY1496" s="275"/>
      <c r="OYZ1496" s="275"/>
      <c r="OZA1496" s="275"/>
      <c r="OZB1496" s="275"/>
      <c r="OZC1496" s="275"/>
      <c r="OZD1496" s="275"/>
      <c r="OZE1496" s="275"/>
      <c r="OZF1496" s="275"/>
      <c r="OZG1496" s="275"/>
      <c r="OZH1496" s="275"/>
      <c r="OZI1496" s="275"/>
      <c r="OZJ1496" s="275"/>
      <c r="OZK1496" s="275"/>
      <c r="OZL1496" s="275"/>
      <c r="OZM1496" s="275"/>
      <c r="OZN1496" s="275"/>
      <c r="OZO1496" s="275"/>
      <c r="OZP1496" s="275"/>
      <c r="OZQ1496" s="275"/>
      <c r="OZR1496" s="275"/>
      <c r="OZS1496" s="275"/>
      <c r="OZT1496" s="275"/>
      <c r="OZU1496" s="275"/>
      <c r="OZV1496" s="275"/>
      <c r="OZW1496" s="275"/>
      <c r="OZX1496" s="275"/>
      <c r="OZY1496" s="275"/>
      <c r="OZZ1496" s="275"/>
      <c r="PAA1496" s="275"/>
      <c r="PAB1496" s="275"/>
      <c r="PAC1496" s="275"/>
      <c r="PAD1496" s="275"/>
      <c r="PAE1496" s="275"/>
      <c r="PAF1496" s="275"/>
      <c r="PAG1496" s="275"/>
      <c r="PAH1496" s="275"/>
      <c r="PAI1496" s="275"/>
      <c r="PAJ1496" s="275"/>
      <c r="PAK1496" s="275"/>
      <c r="PAL1496" s="275"/>
      <c r="PAM1496" s="275"/>
      <c r="PAN1496" s="275"/>
      <c r="PAO1496" s="275"/>
      <c r="PAP1496" s="275"/>
      <c r="PAQ1496" s="275"/>
      <c r="PAR1496" s="275"/>
      <c r="PAS1496" s="275"/>
      <c r="PAT1496" s="275"/>
      <c r="PAU1496" s="275"/>
      <c r="PAV1496" s="275"/>
      <c r="PAW1496" s="275"/>
      <c r="PAX1496" s="275"/>
      <c r="PAY1496" s="275"/>
      <c r="PAZ1496" s="275"/>
      <c r="PBA1496" s="275"/>
      <c r="PBB1496" s="275"/>
      <c r="PBC1496" s="275"/>
      <c r="PBD1496" s="275"/>
      <c r="PBE1496" s="275"/>
      <c r="PBF1496" s="275"/>
      <c r="PBG1496" s="275"/>
      <c r="PBH1496" s="275"/>
      <c r="PBI1496" s="275"/>
      <c r="PBJ1496" s="275"/>
      <c r="PBK1496" s="275"/>
      <c r="PBL1496" s="275"/>
      <c r="PBM1496" s="275"/>
      <c r="PBN1496" s="275"/>
      <c r="PBO1496" s="275"/>
      <c r="PBP1496" s="275"/>
      <c r="PBQ1496" s="275"/>
      <c r="PBR1496" s="275"/>
      <c r="PBS1496" s="275"/>
      <c r="PBT1496" s="275"/>
      <c r="PBU1496" s="275"/>
      <c r="PBV1496" s="275"/>
      <c r="PBW1496" s="275"/>
      <c r="PBX1496" s="275"/>
      <c r="PBY1496" s="275"/>
      <c r="PBZ1496" s="275"/>
      <c r="PCA1496" s="275"/>
      <c r="PCB1496" s="275"/>
      <c r="PCC1496" s="275"/>
      <c r="PCD1496" s="275"/>
      <c r="PCE1496" s="275"/>
      <c r="PCF1496" s="275"/>
      <c r="PCG1496" s="275"/>
      <c r="PCH1496" s="275"/>
      <c r="PCI1496" s="275"/>
      <c r="PCJ1496" s="275"/>
      <c r="PCK1496" s="275"/>
      <c r="PCL1496" s="275"/>
      <c r="PCM1496" s="275"/>
      <c r="PCN1496" s="275"/>
      <c r="PCO1496" s="275"/>
      <c r="PCP1496" s="275"/>
      <c r="PCQ1496" s="275"/>
      <c r="PCR1496" s="275"/>
      <c r="PCS1496" s="275"/>
      <c r="PCT1496" s="275"/>
      <c r="PCU1496" s="275"/>
      <c r="PCV1496" s="275"/>
      <c r="PCW1496" s="275"/>
      <c r="PCX1496" s="275"/>
      <c r="PCY1496" s="275"/>
      <c r="PCZ1496" s="275"/>
      <c r="PDA1496" s="275"/>
      <c r="PDB1496" s="275"/>
      <c r="PDC1496" s="275"/>
      <c r="PDD1496" s="275"/>
      <c r="PDE1496" s="275"/>
      <c r="PDF1496" s="275"/>
      <c r="PDG1496" s="275"/>
      <c r="PDH1496" s="275"/>
      <c r="PDI1496" s="275"/>
      <c r="PDJ1496" s="275"/>
      <c r="PDK1496" s="275"/>
      <c r="PDL1496" s="275"/>
      <c r="PDM1496" s="275"/>
      <c r="PDN1496" s="275"/>
      <c r="PDO1496" s="275"/>
      <c r="PDP1496" s="275"/>
      <c r="PDQ1496" s="275"/>
      <c r="PDR1496" s="275"/>
      <c r="PDS1496" s="275"/>
      <c r="PDT1496" s="275"/>
      <c r="PDU1496" s="275"/>
      <c r="PDV1496" s="275"/>
      <c r="PDW1496" s="275"/>
      <c r="PDX1496" s="275"/>
      <c r="PDY1496" s="275"/>
      <c r="PDZ1496" s="275"/>
      <c r="PEA1496" s="275"/>
      <c r="PEB1496" s="275"/>
      <c r="PEC1496" s="275"/>
      <c r="PED1496" s="275"/>
      <c r="PEE1496" s="275"/>
      <c r="PEF1496" s="275"/>
      <c r="PEG1496" s="275"/>
      <c r="PEH1496" s="275"/>
      <c r="PEI1496" s="275"/>
      <c r="PEJ1496" s="275"/>
      <c r="PEK1496" s="275"/>
      <c r="PEL1496" s="275"/>
      <c r="PEM1496" s="275"/>
      <c r="PEN1496" s="275"/>
      <c r="PEO1496" s="275"/>
      <c r="PEP1496" s="275"/>
      <c r="PEQ1496" s="275"/>
      <c r="PER1496" s="275"/>
      <c r="PES1496" s="275"/>
      <c r="PET1496" s="275"/>
      <c r="PEU1496" s="275"/>
      <c r="PEV1496" s="275"/>
      <c r="PEW1496" s="275"/>
      <c r="PEX1496" s="275"/>
      <c r="PEY1496" s="275"/>
      <c r="PEZ1496" s="275"/>
      <c r="PFA1496" s="275"/>
      <c r="PFB1496" s="275"/>
      <c r="PFC1496" s="275"/>
      <c r="PFD1496" s="275"/>
      <c r="PFE1496" s="275"/>
      <c r="PFF1496" s="275"/>
      <c r="PFG1496" s="275"/>
      <c r="PFH1496" s="275"/>
      <c r="PFI1496" s="275"/>
      <c r="PFJ1496" s="275"/>
      <c r="PFK1496" s="275"/>
      <c r="PFL1496" s="275"/>
      <c r="PFM1496" s="275"/>
      <c r="PFN1496" s="275"/>
      <c r="PFO1496" s="275"/>
      <c r="PFP1496" s="275"/>
      <c r="PFQ1496" s="275"/>
      <c r="PFR1496" s="275"/>
      <c r="PFS1496" s="275"/>
      <c r="PFT1496" s="275"/>
      <c r="PFU1496" s="275"/>
      <c r="PFV1496" s="275"/>
      <c r="PFW1496" s="275"/>
      <c r="PFX1496" s="275"/>
      <c r="PFY1496" s="275"/>
      <c r="PFZ1496" s="275"/>
      <c r="PGA1496" s="275"/>
      <c r="PGB1496" s="275"/>
      <c r="PGC1496" s="275"/>
      <c r="PGD1496" s="275"/>
      <c r="PGE1496" s="275"/>
      <c r="PGF1496" s="275"/>
      <c r="PGG1496" s="275"/>
      <c r="PGH1496" s="275"/>
      <c r="PGI1496" s="275"/>
      <c r="PGJ1496" s="275"/>
      <c r="PGK1496" s="275"/>
      <c r="PGL1496" s="275"/>
      <c r="PGM1496" s="275"/>
      <c r="PGN1496" s="275"/>
      <c r="PGO1496" s="275"/>
      <c r="PGP1496" s="275"/>
      <c r="PGQ1496" s="275"/>
      <c r="PGR1496" s="275"/>
      <c r="PGS1496" s="275"/>
      <c r="PGT1496" s="275"/>
      <c r="PGU1496" s="275"/>
      <c r="PGV1496" s="275"/>
      <c r="PGW1496" s="275"/>
      <c r="PGX1496" s="275"/>
      <c r="PGY1496" s="275"/>
      <c r="PGZ1496" s="275"/>
      <c r="PHA1496" s="275"/>
      <c r="PHB1496" s="275"/>
      <c r="PHC1496" s="275"/>
      <c r="PHD1496" s="275"/>
      <c r="PHE1496" s="275"/>
      <c r="PHF1496" s="275"/>
      <c r="PHG1496" s="275"/>
      <c r="PHH1496" s="275"/>
      <c r="PHI1496" s="275"/>
      <c r="PHJ1496" s="275"/>
      <c r="PHK1496" s="275"/>
      <c r="PHL1496" s="275"/>
      <c r="PHM1496" s="275"/>
      <c r="PHN1496" s="275"/>
      <c r="PHO1496" s="275"/>
      <c r="PHP1496" s="275"/>
      <c r="PHQ1496" s="275"/>
      <c r="PHR1496" s="275"/>
      <c r="PHS1496" s="275"/>
      <c r="PHT1496" s="275"/>
      <c r="PHU1496" s="275"/>
      <c r="PHV1496" s="275"/>
      <c r="PHW1496" s="275"/>
      <c r="PHX1496" s="275"/>
      <c r="PHY1496" s="275"/>
      <c r="PHZ1496" s="275"/>
      <c r="PIA1496" s="275"/>
      <c r="PIB1496" s="275"/>
      <c r="PIC1496" s="275"/>
      <c r="PID1496" s="275"/>
      <c r="PIE1496" s="275"/>
      <c r="PIF1496" s="275"/>
      <c r="PIG1496" s="275"/>
      <c r="PIH1496" s="275"/>
      <c r="PII1496" s="275"/>
      <c r="PIJ1496" s="275"/>
      <c r="PIK1496" s="275"/>
      <c r="PIL1496" s="275"/>
      <c r="PIM1496" s="275"/>
      <c r="PIN1496" s="275"/>
      <c r="PIO1496" s="275"/>
      <c r="PIP1496" s="275"/>
      <c r="PIQ1496" s="275"/>
      <c r="PIR1496" s="275"/>
      <c r="PIS1496" s="275"/>
      <c r="PIT1496" s="275"/>
      <c r="PIU1496" s="275"/>
      <c r="PIV1496" s="275"/>
      <c r="PIW1496" s="275"/>
      <c r="PIX1496" s="275"/>
      <c r="PIY1496" s="275"/>
      <c r="PIZ1496" s="275"/>
      <c r="PJA1496" s="275"/>
      <c r="PJB1496" s="275"/>
      <c r="PJC1496" s="275"/>
      <c r="PJD1496" s="275"/>
      <c r="PJE1496" s="275"/>
      <c r="PJF1496" s="275"/>
      <c r="PJG1496" s="275"/>
      <c r="PJH1496" s="275"/>
      <c r="PJI1496" s="275"/>
      <c r="PJJ1496" s="275"/>
      <c r="PJK1496" s="275"/>
      <c r="PJL1496" s="275"/>
      <c r="PJM1496" s="275"/>
      <c r="PJN1496" s="275"/>
      <c r="PJO1496" s="275"/>
      <c r="PJP1496" s="275"/>
      <c r="PJQ1496" s="275"/>
      <c r="PJR1496" s="275"/>
      <c r="PJS1496" s="275"/>
      <c r="PJT1496" s="275"/>
      <c r="PJU1496" s="275"/>
      <c r="PJV1496" s="275"/>
      <c r="PJW1496" s="275"/>
      <c r="PJX1496" s="275"/>
      <c r="PJY1496" s="275"/>
      <c r="PJZ1496" s="275"/>
      <c r="PKA1496" s="275"/>
      <c r="PKB1496" s="275"/>
      <c r="PKC1496" s="275"/>
      <c r="PKD1496" s="275"/>
      <c r="PKE1496" s="275"/>
      <c r="PKF1496" s="275"/>
      <c r="PKG1496" s="275"/>
      <c r="PKH1496" s="275"/>
      <c r="PKI1496" s="275"/>
      <c r="PKJ1496" s="275"/>
      <c r="PKK1496" s="275"/>
      <c r="PKL1496" s="275"/>
      <c r="PKM1496" s="275"/>
      <c r="PKN1496" s="275"/>
      <c r="PKO1496" s="275"/>
      <c r="PKP1496" s="275"/>
      <c r="PKQ1496" s="275"/>
      <c r="PKR1496" s="275"/>
      <c r="PKS1496" s="275"/>
      <c r="PKT1496" s="275"/>
      <c r="PKU1496" s="275"/>
      <c r="PKV1496" s="275"/>
      <c r="PKW1496" s="275"/>
      <c r="PKX1496" s="275"/>
      <c r="PKY1496" s="275"/>
      <c r="PKZ1496" s="275"/>
      <c r="PLA1496" s="275"/>
      <c r="PLB1496" s="275"/>
      <c r="PLC1496" s="275"/>
      <c r="PLD1496" s="275"/>
      <c r="PLE1496" s="275"/>
      <c r="PLF1496" s="275"/>
      <c r="PLG1496" s="275"/>
      <c r="PLH1496" s="275"/>
      <c r="PLI1496" s="275"/>
      <c r="PLJ1496" s="275"/>
      <c r="PLK1496" s="275"/>
      <c r="PLL1496" s="275"/>
      <c r="PLM1496" s="275"/>
      <c r="PLN1496" s="275"/>
      <c r="PLO1496" s="275"/>
      <c r="PLP1496" s="275"/>
      <c r="PLQ1496" s="275"/>
      <c r="PLR1496" s="275"/>
      <c r="PLS1496" s="275"/>
      <c r="PLT1496" s="275"/>
      <c r="PLU1496" s="275"/>
      <c r="PLV1496" s="275"/>
      <c r="PLW1496" s="275"/>
      <c r="PLX1496" s="275"/>
      <c r="PLY1496" s="275"/>
      <c r="PLZ1496" s="275"/>
      <c r="PMA1496" s="275"/>
      <c r="PMB1496" s="275"/>
      <c r="PMC1496" s="275"/>
      <c r="PMD1496" s="275"/>
      <c r="PME1496" s="275"/>
      <c r="PMF1496" s="275"/>
      <c r="PMG1496" s="275"/>
      <c r="PMH1496" s="275"/>
      <c r="PMI1496" s="275"/>
      <c r="PMJ1496" s="275"/>
      <c r="PMK1496" s="275"/>
      <c r="PML1496" s="275"/>
      <c r="PMM1496" s="275"/>
      <c r="PMN1496" s="275"/>
      <c r="PMO1496" s="275"/>
      <c r="PMP1496" s="275"/>
      <c r="PMQ1496" s="275"/>
      <c r="PMR1496" s="275"/>
      <c r="PMS1496" s="275"/>
      <c r="PMT1496" s="275"/>
      <c r="PMU1496" s="275"/>
      <c r="PMV1496" s="275"/>
      <c r="PMW1496" s="275"/>
      <c r="PMX1496" s="275"/>
      <c r="PMY1496" s="275"/>
      <c r="PMZ1496" s="275"/>
      <c r="PNA1496" s="275"/>
      <c r="PNB1496" s="275"/>
      <c r="PNC1496" s="275"/>
      <c r="PND1496" s="275"/>
      <c r="PNE1496" s="275"/>
      <c r="PNF1496" s="275"/>
      <c r="PNG1496" s="275"/>
      <c r="PNH1496" s="275"/>
      <c r="PNI1496" s="275"/>
      <c r="PNJ1496" s="275"/>
      <c r="PNK1496" s="275"/>
      <c r="PNL1496" s="275"/>
      <c r="PNM1496" s="275"/>
      <c r="PNN1496" s="275"/>
      <c r="PNO1496" s="275"/>
      <c r="PNP1496" s="275"/>
      <c r="PNQ1496" s="275"/>
      <c r="PNR1496" s="275"/>
      <c r="PNS1496" s="275"/>
      <c r="PNT1496" s="275"/>
      <c r="PNU1496" s="275"/>
      <c r="PNV1496" s="275"/>
      <c r="PNW1496" s="275"/>
      <c r="PNX1496" s="275"/>
      <c r="PNY1496" s="275"/>
      <c r="PNZ1496" s="275"/>
      <c r="POA1496" s="275"/>
      <c r="POB1496" s="275"/>
      <c r="POC1496" s="275"/>
      <c r="POD1496" s="275"/>
      <c r="POE1496" s="275"/>
      <c r="POF1496" s="275"/>
      <c r="POG1496" s="275"/>
      <c r="POH1496" s="275"/>
      <c r="POI1496" s="275"/>
      <c r="POJ1496" s="275"/>
      <c r="POK1496" s="275"/>
      <c r="POL1496" s="275"/>
      <c r="POM1496" s="275"/>
      <c r="PON1496" s="275"/>
      <c r="POO1496" s="275"/>
      <c r="POP1496" s="275"/>
      <c r="POQ1496" s="275"/>
      <c r="POR1496" s="275"/>
      <c r="POS1496" s="275"/>
      <c r="POT1496" s="275"/>
      <c r="POU1496" s="275"/>
      <c r="POV1496" s="275"/>
      <c r="POW1496" s="275"/>
      <c r="POX1496" s="275"/>
      <c r="POY1496" s="275"/>
      <c r="POZ1496" s="275"/>
      <c r="PPA1496" s="275"/>
      <c r="PPB1496" s="275"/>
      <c r="PPC1496" s="275"/>
      <c r="PPD1496" s="275"/>
      <c r="PPE1496" s="275"/>
      <c r="PPF1496" s="275"/>
      <c r="PPG1496" s="275"/>
      <c r="PPH1496" s="275"/>
      <c r="PPI1496" s="275"/>
      <c r="PPJ1496" s="275"/>
      <c r="PPK1496" s="275"/>
      <c r="PPL1496" s="275"/>
      <c r="PPM1496" s="275"/>
      <c r="PPN1496" s="275"/>
      <c r="PPO1496" s="275"/>
      <c r="PPP1496" s="275"/>
      <c r="PPQ1496" s="275"/>
      <c r="PPR1496" s="275"/>
      <c r="PPS1496" s="275"/>
      <c r="PPT1496" s="275"/>
      <c r="PPU1496" s="275"/>
      <c r="PPV1496" s="275"/>
      <c r="PPW1496" s="275"/>
      <c r="PPX1496" s="275"/>
      <c r="PPY1496" s="275"/>
      <c r="PPZ1496" s="275"/>
      <c r="PQA1496" s="275"/>
      <c r="PQB1496" s="275"/>
      <c r="PQC1496" s="275"/>
      <c r="PQD1496" s="275"/>
      <c r="PQE1496" s="275"/>
      <c r="PQF1496" s="275"/>
      <c r="PQG1496" s="275"/>
      <c r="PQH1496" s="275"/>
      <c r="PQI1496" s="275"/>
      <c r="PQJ1496" s="275"/>
      <c r="PQK1496" s="275"/>
      <c r="PQL1496" s="275"/>
      <c r="PQM1496" s="275"/>
      <c r="PQN1496" s="275"/>
      <c r="PQO1496" s="275"/>
      <c r="PQP1496" s="275"/>
      <c r="PQQ1496" s="275"/>
      <c r="PQR1496" s="275"/>
      <c r="PQS1496" s="275"/>
      <c r="PQT1496" s="275"/>
      <c r="PQU1496" s="275"/>
      <c r="PQV1496" s="275"/>
      <c r="PQW1496" s="275"/>
      <c r="PQX1496" s="275"/>
      <c r="PQY1496" s="275"/>
      <c r="PQZ1496" s="275"/>
      <c r="PRA1496" s="275"/>
      <c r="PRB1496" s="275"/>
      <c r="PRC1496" s="275"/>
      <c r="PRD1496" s="275"/>
      <c r="PRE1496" s="275"/>
      <c r="PRF1496" s="275"/>
      <c r="PRG1496" s="275"/>
      <c r="PRH1496" s="275"/>
      <c r="PRI1496" s="275"/>
      <c r="PRJ1496" s="275"/>
      <c r="PRK1496" s="275"/>
      <c r="PRL1496" s="275"/>
      <c r="PRM1496" s="275"/>
      <c r="PRN1496" s="275"/>
      <c r="PRO1496" s="275"/>
      <c r="PRP1496" s="275"/>
      <c r="PRQ1496" s="275"/>
      <c r="PRR1496" s="275"/>
      <c r="PRS1496" s="275"/>
      <c r="PRT1496" s="275"/>
      <c r="PRU1496" s="275"/>
      <c r="PRV1496" s="275"/>
      <c r="PRW1496" s="275"/>
      <c r="PRX1496" s="275"/>
      <c r="PRY1496" s="275"/>
      <c r="PRZ1496" s="275"/>
      <c r="PSA1496" s="275"/>
      <c r="PSB1496" s="275"/>
      <c r="PSC1496" s="275"/>
      <c r="PSD1496" s="275"/>
      <c r="PSE1496" s="275"/>
      <c r="PSF1496" s="275"/>
      <c r="PSG1496" s="275"/>
      <c r="PSH1496" s="275"/>
      <c r="PSI1496" s="275"/>
      <c r="PSJ1496" s="275"/>
      <c r="PSK1496" s="275"/>
      <c r="PSL1496" s="275"/>
      <c r="PSM1496" s="275"/>
      <c r="PSN1496" s="275"/>
      <c r="PSO1496" s="275"/>
      <c r="PSP1496" s="275"/>
      <c r="PSQ1496" s="275"/>
      <c r="PSR1496" s="275"/>
      <c r="PSS1496" s="275"/>
      <c r="PST1496" s="275"/>
      <c r="PSU1496" s="275"/>
      <c r="PSV1496" s="275"/>
      <c r="PSW1496" s="275"/>
      <c r="PSX1496" s="275"/>
      <c r="PSY1496" s="275"/>
      <c r="PSZ1496" s="275"/>
      <c r="PTA1496" s="275"/>
      <c r="PTB1496" s="275"/>
      <c r="PTC1496" s="275"/>
      <c r="PTD1496" s="275"/>
      <c r="PTE1496" s="275"/>
      <c r="PTF1496" s="275"/>
      <c r="PTG1496" s="275"/>
      <c r="PTH1496" s="275"/>
      <c r="PTI1496" s="275"/>
      <c r="PTJ1496" s="275"/>
      <c r="PTK1496" s="275"/>
      <c r="PTL1496" s="275"/>
      <c r="PTM1496" s="275"/>
      <c r="PTN1496" s="275"/>
      <c r="PTO1496" s="275"/>
      <c r="PTP1496" s="275"/>
      <c r="PTQ1496" s="275"/>
      <c r="PTR1496" s="275"/>
      <c r="PTS1496" s="275"/>
      <c r="PTT1496" s="275"/>
      <c r="PTU1496" s="275"/>
      <c r="PTV1496" s="275"/>
      <c r="PTW1496" s="275"/>
      <c r="PTX1496" s="275"/>
      <c r="PTY1496" s="275"/>
      <c r="PTZ1496" s="275"/>
      <c r="PUA1496" s="275"/>
      <c r="PUB1496" s="275"/>
      <c r="PUC1496" s="275"/>
      <c r="PUD1496" s="275"/>
      <c r="PUE1496" s="275"/>
      <c r="PUF1496" s="275"/>
      <c r="PUG1496" s="275"/>
      <c r="PUH1496" s="275"/>
      <c r="PUI1496" s="275"/>
      <c r="PUJ1496" s="275"/>
      <c r="PUK1496" s="275"/>
      <c r="PUL1496" s="275"/>
      <c r="PUM1496" s="275"/>
      <c r="PUN1496" s="275"/>
      <c r="PUO1496" s="275"/>
      <c r="PUP1496" s="275"/>
      <c r="PUQ1496" s="275"/>
      <c r="PUR1496" s="275"/>
      <c r="PUS1496" s="275"/>
      <c r="PUT1496" s="275"/>
      <c r="PUU1496" s="275"/>
      <c r="PUV1496" s="275"/>
      <c r="PUW1496" s="275"/>
      <c r="PUX1496" s="275"/>
      <c r="PUY1496" s="275"/>
      <c r="PUZ1496" s="275"/>
      <c r="PVA1496" s="275"/>
      <c r="PVB1496" s="275"/>
      <c r="PVC1496" s="275"/>
      <c r="PVD1496" s="275"/>
      <c r="PVE1496" s="275"/>
      <c r="PVF1496" s="275"/>
      <c r="PVG1496" s="275"/>
      <c r="PVH1496" s="275"/>
      <c r="PVI1496" s="275"/>
      <c r="PVJ1496" s="275"/>
      <c r="PVK1496" s="275"/>
      <c r="PVL1496" s="275"/>
      <c r="PVM1496" s="275"/>
      <c r="PVN1496" s="275"/>
      <c r="PVO1496" s="275"/>
      <c r="PVP1496" s="275"/>
      <c r="PVQ1496" s="275"/>
      <c r="PVR1496" s="275"/>
      <c r="PVS1496" s="275"/>
      <c r="PVT1496" s="275"/>
      <c r="PVU1496" s="275"/>
      <c r="PVV1496" s="275"/>
      <c r="PVW1496" s="275"/>
      <c r="PVX1496" s="275"/>
      <c r="PVY1496" s="275"/>
      <c r="PVZ1496" s="275"/>
      <c r="PWA1496" s="275"/>
      <c r="PWB1496" s="275"/>
      <c r="PWC1496" s="275"/>
      <c r="PWD1496" s="275"/>
      <c r="PWE1496" s="275"/>
      <c r="PWF1496" s="275"/>
      <c r="PWG1496" s="275"/>
      <c r="PWH1496" s="275"/>
      <c r="PWI1496" s="275"/>
      <c r="PWJ1496" s="275"/>
      <c r="PWK1496" s="275"/>
      <c r="PWL1496" s="275"/>
      <c r="PWM1496" s="275"/>
      <c r="PWN1496" s="275"/>
      <c r="PWO1496" s="275"/>
      <c r="PWP1496" s="275"/>
      <c r="PWQ1496" s="275"/>
      <c r="PWR1496" s="275"/>
      <c r="PWS1496" s="275"/>
      <c r="PWT1496" s="275"/>
      <c r="PWU1496" s="275"/>
      <c r="PWV1496" s="275"/>
      <c r="PWW1496" s="275"/>
      <c r="PWX1496" s="275"/>
      <c r="PWY1496" s="275"/>
      <c r="PWZ1496" s="275"/>
      <c r="PXA1496" s="275"/>
      <c r="PXB1496" s="275"/>
      <c r="PXC1496" s="275"/>
      <c r="PXD1496" s="275"/>
      <c r="PXE1496" s="275"/>
      <c r="PXF1496" s="275"/>
      <c r="PXG1496" s="275"/>
      <c r="PXH1496" s="275"/>
      <c r="PXI1496" s="275"/>
      <c r="PXJ1496" s="275"/>
      <c r="PXK1496" s="275"/>
      <c r="PXL1496" s="275"/>
      <c r="PXM1496" s="275"/>
      <c r="PXN1496" s="275"/>
      <c r="PXO1496" s="275"/>
      <c r="PXP1496" s="275"/>
      <c r="PXQ1496" s="275"/>
      <c r="PXR1496" s="275"/>
      <c r="PXS1496" s="275"/>
      <c r="PXT1496" s="275"/>
      <c r="PXU1496" s="275"/>
      <c r="PXV1496" s="275"/>
      <c r="PXW1496" s="275"/>
      <c r="PXX1496" s="275"/>
      <c r="PXY1496" s="275"/>
      <c r="PXZ1496" s="275"/>
      <c r="PYA1496" s="275"/>
      <c r="PYB1496" s="275"/>
      <c r="PYC1496" s="275"/>
      <c r="PYD1496" s="275"/>
      <c r="PYE1496" s="275"/>
      <c r="PYF1496" s="275"/>
      <c r="PYG1496" s="275"/>
      <c r="PYH1496" s="275"/>
      <c r="PYI1496" s="275"/>
      <c r="PYJ1496" s="275"/>
      <c r="PYK1496" s="275"/>
      <c r="PYL1496" s="275"/>
      <c r="PYM1496" s="275"/>
      <c r="PYN1496" s="275"/>
      <c r="PYO1496" s="275"/>
      <c r="PYP1496" s="275"/>
      <c r="PYQ1496" s="275"/>
      <c r="PYR1496" s="275"/>
      <c r="PYS1496" s="275"/>
      <c r="PYT1496" s="275"/>
      <c r="PYU1496" s="275"/>
      <c r="PYV1496" s="275"/>
      <c r="PYW1496" s="275"/>
      <c r="PYX1496" s="275"/>
      <c r="PYY1496" s="275"/>
      <c r="PYZ1496" s="275"/>
      <c r="PZA1496" s="275"/>
      <c r="PZB1496" s="275"/>
      <c r="PZC1496" s="275"/>
      <c r="PZD1496" s="275"/>
      <c r="PZE1496" s="275"/>
      <c r="PZF1496" s="275"/>
      <c r="PZG1496" s="275"/>
      <c r="PZH1496" s="275"/>
      <c r="PZI1496" s="275"/>
      <c r="PZJ1496" s="275"/>
      <c r="PZK1496" s="275"/>
      <c r="PZL1496" s="275"/>
      <c r="PZM1496" s="275"/>
      <c r="PZN1496" s="275"/>
      <c r="PZO1496" s="275"/>
      <c r="PZP1496" s="275"/>
      <c r="PZQ1496" s="275"/>
      <c r="PZR1496" s="275"/>
      <c r="PZS1496" s="275"/>
      <c r="PZT1496" s="275"/>
      <c r="PZU1496" s="275"/>
      <c r="PZV1496" s="275"/>
      <c r="PZW1496" s="275"/>
      <c r="PZX1496" s="275"/>
      <c r="PZY1496" s="275"/>
      <c r="PZZ1496" s="275"/>
      <c r="QAA1496" s="275"/>
      <c r="QAB1496" s="275"/>
      <c r="QAC1496" s="275"/>
      <c r="QAD1496" s="275"/>
      <c r="QAE1496" s="275"/>
      <c r="QAF1496" s="275"/>
      <c r="QAG1496" s="275"/>
      <c r="QAH1496" s="275"/>
      <c r="QAI1496" s="275"/>
      <c r="QAJ1496" s="275"/>
      <c r="QAK1496" s="275"/>
      <c r="QAL1496" s="275"/>
      <c r="QAM1496" s="275"/>
      <c r="QAN1496" s="275"/>
      <c r="QAO1496" s="275"/>
      <c r="QAP1496" s="275"/>
      <c r="QAQ1496" s="275"/>
      <c r="QAR1496" s="275"/>
      <c r="QAS1496" s="275"/>
      <c r="QAT1496" s="275"/>
      <c r="QAU1496" s="275"/>
      <c r="QAV1496" s="275"/>
      <c r="QAW1496" s="275"/>
      <c r="QAX1496" s="275"/>
      <c r="QAY1496" s="275"/>
      <c r="QAZ1496" s="275"/>
      <c r="QBA1496" s="275"/>
      <c r="QBB1496" s="275"/>
      <c r="QBC1496" s="275"/>
      <c r="QBD1496" s="275"/>
      <c r="QBE1496" s="275"/>
      <c r="QBF1496" s="275"/>
      <c r="QBG1496" s="275"/>
      <c r="QBH1496" s="275"/>
      <c r="QBI1496" s="275"/>
      <c r="QBJ1496" s="275"/>
      <c r="QBK1496" s="275"/>
      <c r="QBL1496" s="275"/>
      <c r="QBM1496" s="275"/>
      <c r="QBN1496" s="275"/>
      <c r="QBO1496" s="275"/>
      <c r="QBP1496" s="275"/>
      <c r="QBQ1496" s="275"/>
      <c r="QBR1496" s="275"/>
      <c r="QBS1496" s="275"/>
      <c r="QBT1496" s="275"/>
      <c r="QBU1496" s="275"/>
      <c r="QBV1496" s="275"/>
      <c r="QBW1496" s="275"/>
      <c r="QBX1496" s="275"/>
      <c r="QBY1496" s="275"/>
      <c r="QBZ1496" s="275"/>
      <c r="QCA1496" s="275"/>
      <c r="QCB1496" s="275"/>
      <c r="QCC1496" s="275"/>
      <c r="QCD1496" s="275"/>
      <c r="QCE1496" s="275"/>
      <c r="QCF1496" s="275"/>
      <c r="QCG1496" s="275"/>
      <c r="QCH1496" s="275"/>
      <c r="QCI1496" s="275"/>
      <c r="QCJ1496" s="275"/>
      <c r="QCK1496" s="275"/>
      <c r="QCL1496" s="275"/>
      <c r="QCM1496" s="275"/>
      <c r="QCN1496" s="275"/>
      <c r="QCO1496" s="275"/>
      <c r="QCP1496" s="275"/>
      <c r="QCQ1496" s="275"/>
      <c r="QCR1496" s="275"/>
      <c r="QCS1496" s="275"/>
      <c r="QCT1496" s="275"/>
      <c r="QCU1496" s="275"/>
      <c r="QCV1496" s="275"/>
      <c r="QCW1496" s="275"/>
      <c r="QCX1496" s="275"/>
      <c r="QCY1496" s="275"/>
      <c r="QCZ1496" s="275"/>
      <c r="QDA1496" s="275"/>
      <c r="QDB1496" s="275"/>
      <c r="QDC1496" s="275"/>
      <c r="QDD1496" s="275"/>
      <c r="QDE1496" s="275"/>
      <c r="QDF1496" s="275"/>
      <c r="QDG1496" s="275"/>
      <c r="QDH1496" s="275"/>
      <c r="QDI1496" s="275"/>
      <c r="QDJ1496" s="275"/>
      <c r="QDK1496" s="275"/>
      <c r="QDL1496" s="275"/>
      <c r="QDM1496" s="275"/>
      <c r="QDN1496" s="275"/>
      <c r="QDO1496" s="275"/>
      <c r="QDP1496" s="275"/>
      <c r="QDQ1496" s="275"/>
      <c r="QDR1496" s="275"/>
      <c r="QDS1496" s="275"/>
      <c r="QDT1496" s="275"/>
      <c r="QDU1496" s="275"/>
      <c r="QDV1496" s="275"/>
      <c r="QDW1496" s="275"/>
      <c r="QDX1496" s="275"/>
      <c r="QDY1496" s="275"/>
      <c r="QDZ1496" s="275"/>
      <c r="QEA1496" s="275"/>
      <c r="QEB1496" s="275"/>
      <c r="QEC1496" s="275"/>
      <c r="QED1496" s="275"/>
      <c r="QEE1496" s="275"/>
      <c r="QEF1496" s="275"/>
      <c r="QEG1496" s="275"/>
      <c r="QEH1496" s="275"/>
      <c r="QEI1496" s="275"/>
      <c r="QEJ1496" s="275"/>
      <c r="QEK1496" s="275"/>
      <c r="QEL1496" s="275"/>
      <c r="QEM1496" s="275"/>
      <c r="QEN1496" s="275"/>
      <c r="QEO1496" s="275"/>
      <c r="QEP1496" s="275"/>
      <c r="QEQ1496" s="275"/>
      <c r="QER1496" s="275"/>
      <c r="QES1496" s="275"/>
      <c r="QET1496" s="275"/>
      <c r="QEU1496" s="275"/>
      <c r="QEV1496" s="275"/>
      <c r="QEW1496" s="275"/>
      <c r="QEX1496" s="275"/>
      <c r="QEY1496" s="275"/>
      <c r="QEZ1496" s="275"/>
      <c r="QFA1496" s="275"/>
      <c r="QFB1496" s="275"/>
      <c r="QFC1496" s="275"/>
      <c r="QFD1496" s="275"/>
      <c r="QFE1496" s="275"/>
      <c r="QFF1496" s="275"/>
      <c r="QFG1496" s="275"/>
      <c r="QFH1496" s="275"/>
      <c r="QFI1496" s="275"/>
      <c r="QFJ1496" s="275"/>
      <c r="QFK1496" s="275"/>
      <c r="QFL1496" s="275"/>
      <c r="QFM1496" s="275"/>
      <c r="QFN1496" s="275"/>
      <c r="QFO1496" s="275"/>
      <c r="QFP1496" s="275"/>
      <c r="QFQ1496" s="275"/>
      <c r="QFR1496" s="275"/>
      <c r="QFS1496" s="275"/>
      <c r="QFT1496" s="275"/>
      <c r="QFU1496" s="275"/>
      <c r="QFV1496" s="275"/>
      <c r="QFW1496" s="275"/>
      <c r="QFX1496" s="275"/>
      <c r="QFY1496" s="275"/>
      <c r="QFZ1496" s="275"/>
      <c r="QGA1496" s="275"/>
      <c r="QGB1496" s="275"/>
      <c r="QGC1496" s="275"/>
      <c r="QGD1496" s="275"/>
      <c r="QGE1496" s="275"/>
      <c r="QGF1496" s="275"/>
      <c r="QGG1496" s="275"/>
      <c r="QGH1496" s="275"/>
      <c r="QGI1496" s="275"/>
      <c r="QGJ1496" s="275"/>
      <c r="QGK1496" s="275"/>
      <c r="QGL1496" s="275"/>
      <c r="QGM1496" s="275"/>
      <c r="QGN1496" s="275"/>
      <c r="QGO1496" s="275"/>
      <c r="QGP1496" s="275"/>
      <c r="QGQ1496" s="275"/>
      <c r="QGR1496" s="275"/>
      <c r="QGS1496" s="275"/>
      <c r="QGT1496" s="275"/>
      <c r="QGU1496" s="275"/>
      <c r="QGV1496" s="275"/>
      <c r="QGW1496" s="275"/>
      <c r="QGX1496" s="275"/>
      <c r="QGY1496" s="275"/>
      <c r="QGZ1496" s="275"/>
      <c r="QHA1496" s="275"/>
      <c r="QHB1496" s="275"/>
      <c r="QHC1496" s="275"/>
      <c r="QHD1496" s="275"/>
      <c r="QHE1496" s="275"/>
      <c r="QHF1496" s="275"/>
      <c r="QHG1496" s="275"/>
      <c r="QHH1496" s="275"/>
      <c r="QHI1496" s="275"/>
      <c r="QHJ1496" s="275"/>
      <c r="QHK1496" s="275"/>
      <c r="QHL1496" s="275"/>
      <c r="QHM1496" s="275"/>
      <c r="QHN1496" s="275"/>
      <c r="QHO1496" s="275"/>
      <c r="QHP1496" s="275"/>
      <c r="QHQ1496" s="275"/>
      <c r="QHR1496" s="275"/>
      <c r="QHS1496" s="275"/>
      <c r="QHT1496" s="275"/>
      <c r="QHU1496" s="275"/>
      <c r="QHV1496" s="275"/>
      <c r="QHW1496" s="275"/>
      <c r="QHX1496" s="275"/>
      <c r="QHY1496" s="275"/>
      <c r="QHZ1496" s="275"/>
      <c r="QIA1496" s="275"/>
      <c r="QIB1496" s="275"/>
      <c r="QIC1496" s="275"/>
      <c r="QID1496" s="275"/>
      <c r="QIE1496" s="275"/>
      <c r="QIF1496" s="275"/>
      <c r="QIG1496" s="275"/>
      <c r="QIH1496" s="275"/>
      <c r="QII1496" s="275"/>
      <c r="QIJ1496" s="275"/>
      <c r="QIK1496" s="275"/>
      <c r="QIL1496" s="275"/>
      <c r="QIM1496" s="275"/>
      <c r="QIN1496" s="275"/>
      <c r="QIO1496" s="275"/>
      <c r="QIP1496" s="275"/>
      <c r="QIQ1496" s="275"/>
      <c r="QIR1496" s="275"/>
      <c r="QIS1496" s="275"/>
      <c r="QIT1496" s="275"/>
      <c r="QIU1496" s="275"/>
      <c r="QIV1496" s="275"/>
      <c r="QIW1496" s="275"/>
      <c r="QIX1496" s="275"/>
      <c r="QIY1496" s="275"/>
      <c r="QIZ1496" s="275"/>
      <c r="QJA1496" s="275"/>
      <c r="QJB1496" s="275"/>
      <c r="QJC1496" s="275"/>
      <c r="QJD1496" s="275"/>
      <c r="QJE1496" s="275"/>
      <c r="QJF1496" s="275"/>
      <c r="QJG1496" s="275"/>
      <c r="QJH1496" s="275"/>
      <c r="QJI1496" s="275"/>
      <c r="QJJ1496" s="275"/>
      <c r="QJK1496" s="275"/>
      <c r="QJL1496" s="275"/>
      <c r="QJM1496" s="275"/>
      <c r="QJN1496" s="275"/>
      <c r="QJO1496" s="275"/>
      <c r="QJP1496" s="275"/>
      <c r="QJQ1496" s="275"/>
      <c r="QJR1496" s="275"/>
      <c r="QJS1496" s="275"/>
      <c r="QJT1496" s="275"/>
      <c r="QJU1496" s="275"/>
      <c r="QJV1496" s="275"/>
      <c r="QJW1496" s="275"/>
      <c r="QJX1496" s="275"/>
      <c r="QJY1496" s="275"/>
      <c r="QJZ1496" s="275"/>
      <c r="QKA1496" s="275"/>
      <c r="QKB1496" s="275"/>
      <c r="QKC1496" s="275"/>
      <c r="QKD1496" s="275"/>
      <c r="QKE1496" s="275"/>
      <c r="QKF1496" s="275"/>
      <c r="QKG1496" s="275"/>
      <c r="QKH1496" s="275"/>
      <c r="QKI1496" s="275"/>
      <c r="QKJ1496" s="275"/>
      <c r="QKK1496" s="275"/>
      <c r="QKL1496" s="275"/>
      <c r="QKM1496" s="275"/>
      <c r="QKN1496" s="275"/>
      <c r="QKO1496" s="275"/>
      <c r="QKP1496" s="275"/>
      <c r="QKQ1496" s="275"/>
      <c r="QKR1496" s="275"/>
      <c r="QKS1496" s="275"/>
      <c r="QKT1496" s="275"/>
      <c r="QKU1496" s="275"/>
      <c r="QKV1496" s="275"/>
      <c r="QKW1496" s="275"/>
      <c r="QKX1496" s="275"/>
      <c r="QKY1496" s="275"/>
      <c r="QKZ1496" s="275"/>
      <c r="QLA1496" s="275"/>
      <c r="QLB1496" s="275"/>
      <c r="QLC1496" s="275"/>
      <c r="QLD1496" s="275"/>
      <c r="QLE1496" s="275"/>
      <c r="QLF1496" s="275"/>
      <c r="QLG1496" s="275"/>
      <c r="QLH1496" s="275"/>
      <c r="QLI1496" s="275"/>
      <c r="QLJ1496" s="275"/>
      <c r="QLK1496" s="275"/>
      <c r="QLL1496" s="275"/>
      <c r="QLM1496" s="275"/>
      <c r="QLN1496" s="275"/>
      <c r="QLO1496" s="275"/>
      <c r="QLP1496" s="275"/>
      <c r="QLQ1496" s="275"/>
      <c r="QLR1496" s="275"/>
      <c r="QLS1496" s="275"/>
      <c r="QLT1496" s="275"/>
      <c r="QLU1496" s="275"/>
      <c r="QLV1496" s="275"/>
      <c r="QLW1496" s="275"/>
      <c r="QLX1496" s="275"/>
      <c r="QLY1496" s="275"/>
      <c r="QLZ1496" s="275"/>
      <c r="QMA1496" s="275"/>
      <c r="QMB1496" s="275"/>
      <c r="QMC1496" s="275"/>
      <c r="QMD1496" s="275"/>
      <c r="QME1496" s="275"/>
      <c r="QMF1496" s="275"/>
      <c r="QMG1496" s="275"/>
      <c r="QMH1496" s="275"/>
      <c r="QMI1496" s="275"/>
      <c r="QMJ1496" s="275"/>
      <c r="QMK1496" s="275"/>
      <c r="QML1496" s="275"/>
      <c r="QMM1496" s="275"/>
      <c r="QMN1496" s="275"/>
      <c r="QMO1496" s="275"/>
      <c r="QMP1496" s="275"/>
      <c r="QMQ1496" s="275"/>
      <c r="QMR1496" s="275"/>
      <c r="QMS1496" s="275"/>
      <c r="QMT1496" s="275"/>
      <c r="QMU1496" s="275"/>
      <c r="QMV1496" s="275"/>
      <c r="QMW1496" s="275"/>
      <c r="QMX1496" s="275"/>
      <c r="QMY1496" s="275"/>
      <c r="QMZ1496" s="275"/>
      <c r="QNA1496" s="275"/>
      <c r="QNB1496" s="275"/>
      <c r="QNC1496" s="275"/>
      <c r="QND1496" s="275"/>
      <c r="QNE1496" s="275"/>
      <c r="QNF1496" s="275"/>
      <c r="QNG1496" s="275"/>
      <c r="QNH1496" s="275"/>
      <c r="QNI1496" s="275"/>
      <c r="QNJ1496" s="275"/>
      <c r="QNK1496" s="275"/>
      <c r="QNL1496" s="275"/>
      <c r="QNM1496" s="275"/>
      <c r="QNN1496" s="275"/>
      <c r="QNO1496" s="275"/>
      <c r="QNP1496" s="275"/>
      <c r="QNQ1496" s="275"/>
      <c r="QNR1496" s="275"/>
      <c r="QNS1496" s="275"/>
      <c r="QNT1496" s="275"/>
      <c r="QNU1496" s="275"/>
      <c r="QNV1496" s="275"/>
      <c r="QNW1496" s="275"/>
      <c r="QNX1496" s="275"/>
      <c r="QNY1496" s="275"/>
      <c r="QNZ1496" s="275"/>
      <c r="QOA1496" s="275"/>
      <c r="QOB1496" s="275"/>
      <c r="QOC1496" s="275"/>
      <c r="QOD1496" s="275"/>
      <c r="QOE1496" s="275"/>
      <c r="QOF1496" s="275"/>
      <c r="QOG1496" s="275"/>
      <c r="QOH1496" s="275"/>
      <c r="QOI1496" s="275"/>
      <c r="QOJ1496" s="275"/>
      <c r="QOK1496" s="275"/>
      <c r="QOL1496" s="275"/>
      <c r="QOM1496" s="275"/>
      <c r="QON1496" s="275"/>
      <c r="QOO1496" s="275"/>
      <c r="QOP1496" s="275"/>
      <c r="QOQ1496" s="275"/>
      <c r="QOR1496" s="275"/>
      <c r="QOS1496" s="275"/>
      <c r="QOT1496" s="275"/>
      <c r="QOU1496" s="275"/>
      <c r="QOV1496" s="275"/>
      <c r="QOW1496" s="275"/>
      <c r="QOX1496" s="275"/>
      <c r="QOY1496" s="275"/>
      <c r="QOZ1496" s="275"/>
      <c r="QPA1496" s="275"/>
      <c r="QPB1496" s="275"/>
      <c r="QPC1496" s="275"/>
      <c r="QPD1496" s="275"/>
      <c r="QPE1496" s="275"/>
      <c r="QPF1496" s="275"/>
      <c r="QPG1496" s="275"/>
      <c r="QPH1496" s="275"/>
      <c r="QPI1496" s="275"/>
      <c r="QPJ1496" s="275"/>
      <c r="QPK1496" s="275"/>
      <c r="QPL1496" s="275"/>
      <c r="QPM1496" s="275"/>
      <c r="QPN1496" s="275"/>
      <c r="QPO1496" s="275"/>
      <c r="QPP1496" s="275"/>
      <c r="QPQ1496" s="275"/>
      <c r="QPR1496" s="275"/>
      <c r="QPS1496" s="275"/>
      <c r="QPT1496" s="275"/>
      <c r="QPU1496" s="275"/>
      <c r="QPV1496" s="275"/>
      <c r="QPW1496" s="275"/>
      <c r="QPX1496" s="275"/>
      <c r="QPY1496" s="275"/>
      <c r="QPZ1496" s="275"/>
      <c r="QQA1496" s="275"/>
      <c r="QQB1496" s="275"/>
      <c r="QQC1496" s="275"/>
      <c r="QQD1496" s="275"/>
      <c r="QQE1496" s="275"/>
      <c r="QQF1496" s="275"/>
      <c r="QQG1496" s="275"/>
      <c r="QQH1496" s="275"/>
      <c r="QQI1496" s="275"/>
      <c r="QQJ1496" s="275"/>
      <c r="QQK1496" s="275"/>
      <c r="QQL1496" s="275"/>
      <c r="QQM1496" s="275"/>
      <c r="QQN1496" s="275"/>
      <c r="QQO1496" s="275"/>
      <c r="QQP1496" s="275"/>
      <c r="QQQ1496" s="275"/>
      <c r="QQR1496" s="275"/>
      <c r="QQS1496" s="275"/>
      <c r="QQT1496" s="275"/>
      <c r="QQU1496" s="275"/>
      <c r="QQV1496" s="275"/>
      <c r="QQW1496" s="275"/>
      <c r="QQX1496" s="275"/>
      <c r="QQY1496" s="275"/>
      <c r="QQZ1496" s="275"/>
      <c r="QRA1496" s="275"/>
      <c r="QRB1496" s="275"/>
      <c r="QRC1496" s="275"/>
      <c r="QRD1496" s="275"/>
      <c r="QRE1496" s="275"/>
      <c r="QRF1496" s="275"/>
      <c r="QRG1496" s="275"/>
      <c r="QRH1496" s="275"/>
      <c r="QRI1496" s="275"/>
      <c r="QRJ1496" s="275"/>
      <c r="QRK1496" s="275"/>
      <c r="QRL1496" s="275"/>
      <c r="QRM1496" s="275"/>
      <c r="QRN1496" s="275"/>
      <c r="QRO1496" s="275"/>
      <c r="QRP1496" s="275"/>
      <c r="QRQ1496" s="275"/>
      <c r="QRR1496" s="275"/>
      <c r="QRS1496" s="275"/>
      <c r="QRT1496" s="275"/>
      <c r="QRU1496" s="275"/>
      <c r="QRV1496" s="275"/>
      <c r="QRW1496" s="275"/>
      <c r="QRX1496" s="275"/>
      <c r="QRY1496" s="275"/>
      <c r="QRZ1496" s="275"/>
      <c r="QSA1496" s="275"/>
      <c r="QSB1496" s="275"/>
      <c r="QSC1496" s="275"/>
      <c r="QSD1496" s="275"/>
      <c r="QSE1496" s="275"/>
      <c r="QSF1496" s="275"/>
      <c r="QSG1496" s="275"/>
      <c r="QSH1496" s="275"/>
      <c r="QSI1496" s="275"/>
      <c r="QSJ1496" s="275"/>
      <c r="QSK1496" s="275"/>
      <c r="QSL1496" s="275"/>
      <c r="QSM1496" s="275"/>
      <c r="QSN1496" s="275"/>
      <c r="QSO1496" s="275"/>
      <c r="QSP1496" s="275"/>
      <c r="QSQ1496" s="275"/>
      <c r="QSR1496" s="275"/>
      <c r="QSS1496" s="275"/>
      <c r="QST1496" s="275"/>
      <c r="QSU1496" s="275"/>
      <c r="QSV1496" s="275"/>
      <c r="QSW1496" s="275"/>
      <c r="QSX1496" s="275"/>
      <c r="QSY1496" s="275"/>
      <c r="QSZ1496" s="275"/>
      <c r="QTA1496" s="275"/>
      <c r="QTB1496" s="275"/>
      <c r="QTC1496" s="275"/>
      <c r="QTD1496" s="275"/>
      <c r="QTE1496" s="275"/>
      <c r="QTF1496" s="275"/>
      <c r="QTG1496" s="275"/>
      <c r="QTH1496" s="275"/>
      <c r="QTI1496" s="275"/>
      <c r="QTJ1496" s="275"/>
      <c r="QTK1496" s="275"/>
      <c r="QTL1496" s="275"/>
      <c r="QTM1496" s="275"/>
      <c r="QTN1496" s="275"/>
      <c r="QTO1496" s="275"/>
      <c r="QTP1496" s="275"/>
      <c r="QTQ1496" s="275"/>
      <c r="QTR1496" s="275"/>
      <c r="QTS1496" s="275"/>
      <c r="QTT1496" s="275"/>
      <c r="QTU1496" s="275"/>
      <c r="QTV1496" s="275"/>
      <c r="QTW1496" s="275"/>
      <c r="QTX1496" s="275"/>
      <c r="QTY1496" s="275"/>
      <c r="QTZ1496" s="275"/>
      <c r="QUA1496" s="275"/>
      <c r="QUB1496" s="275"/>
      <c r="QUC1496" s="275"/>
      <c r="QUD1496" s="275"/>
      <c r="QUE1496" s="275"/>
      <c r="QUF1496" s="275"/>
      <c r="QUG1496" s="275"/>
      <c r="QUH1496" s="275"/>
      <c r="QUI1496" s="275"/>
      <c r="QUJ1496" s="275"/>
      <c r="QUK1496" s="275"/>
      <c r="QUL1496" s="275"/>
      <c r="QUM1496" s="275"/>
      <c r="QUN1496" s="275"/>
      <c r="QUO1496" s="275"/>
      <c r="QUP1496" s="275"/>
      <c r="QUQ1496" s="275"/>
      <c r="QUR1496" s="275"/>
      <c r="QUS1496" s="275"/>
      <c r="QUT1496" s="275"/>
      <c r="QUU1496" s="275"/>
      <c r="QUV1496" s="275"/>
      <c r="QUW1496" s="275"/>
      <c r="QUX1496" s="275"/>
      <c r="QUY1496" s="275"/>
      <c r="QUZ1496" s="275"/>
      <c r="QVA1496" s="275"/>
      <c r="QVB1496" s="275"/>
      <c r="QVC1496" s="275"/>
      <c r="QVD1496" s="275"/>
      <c r="QVE1496" s="275"/>
      <c r="QVF1496" s="275"/>
      <c r="QVG1496" s="275"/>
      <c r="QVH1496" s="275"/>
      <c r="QVI1496" s="275"/>
      <c r="QVJ1496" s="275"/>
      <c r="QVK1496" s="275"/>
      <c r="QVL1496" s="275"/>
      <c r="QVM1496" s="275"/>
      <c r="QVN1496" s="275"/>
      <c r="QVO1496" s="275"/>
      <c r="QVP1496" s="275"/>
      <c r="QVQ1496" s="275"/>
      <c r="QVR1496" s="275"/>
      <c r="QVS1496" s="275"/>
      <c r="QVT1496" s="275"/>
      <c r="QVU1496" s="275"/>
      <c r="QVV1496" s="275"/>
      <c r="QVW1496" s="275"/>
      <c r="QVX1496" s="275"/>
      <c r="QVY1496" s="275"/>
      <c r="QVZ1496" s="275"/>
      <c r="QWA1496" s="275"/>
      <c r="QWB1496" s="275"/>
      <c r="QWC1496" s="275"/>
      <c r="QWD1496" s="275"/>
      <c r="QWE1496" s="275"/>
      <c r="QWF1496" s="275"/>
      <c r="QWG1496" s="275"/>
      <c r="QWH1496" s="275"/>
      <c r="QWI1496" s="275"/>
      <c r="QWJ1496" s="275"/>
      <c r="QWK1496" s="275"/>
      <c r="QWL1496" s="275"/>
      <c r="QWM1496" s="275"/>
      <c r="QWN1496" s="275"/>
      <c r="QWO1496" s="275"/>
      <c r="QWP1496" s="275"/>
      <c r="QWQ1496" s="275"/>
      <c r="QWR1496" s="275"/>
      <c r="QWS1496" s="275"/>
      <c r="QWT1496" s="275"/>
      <c r="QWU1496" s="275"/>
      <c r="QWV1496" s="275"/>
      <c r="QWW1496" s="275"/>
      <c r="QWX1496" s="275"/>
      <c r="QWY1496" s="275"/>
      <c r="QWZ1496" s="275"/>
      <c r="QXA1496" s="275"/>
      <c r="QXB1496" s="275"/>
      <c r="QXC1496" s="275"/>
      <c r="QXD1496" s="275"/>
      <c r="QXE1496" s="275"/>
      <c r="QXF1496" s="275"/>
      <c r="QXG1496" s="275"/>
      <c r="QXH1496" s="275"/>
      <c r="QXI1496" s="275"/>
      <c r="QXJ1496" s="275"/>
      <c r="QXK1496" s="275"/>
      <c r="QXL1496" s="275"/>
      <c r="QXM1496" s="275"/>
      <c r="QXN1496" s="275"/>
      <c r="QXO1496" s="275"/>
      <c r="QXP1496" s="275"/>
      <c r="QXQ1496" s="275"/>
      <c r="QXR1496" s="275"/>
      <c r="QXS1496" s="275"/>
      <c r="QXT1496" s="275"/>
      <c r="QXU1496" s="275"/>
      <c r="QXV1496" s="275"/>
      <c r="QXW1496" s="275"/>
      <c r="QXX1496" s="275"/>
      <c r="QXY1496" s="275"/>
      <c r="QXZ1496" s="275"/>
      <c r="QYA1496" s="275"/>
      <c r="QYB1496" s="275"/>
      <c r="QYC1496" s="275"/>
      <c r="QYD1496" s="275"/>
      <c r="QYE1496" s="275"/>
      <c r="QYF1496" s="275"/>
      <c r="QYG1496" s="275"/>
      <c r="QYH1496" s="275"/>
      <c r="QYI1496" s="275"/>
      <c r="QYJ1496" s="275"/>
      <c r="QYK1496" s="275"/>
      <c r="QYL1496" s="275"/>
      <c r="QYM1496" s="275"/>
      <c r="QYN1496" s="275"/>
      <c r="QYO1496" s="275"/>
      <c r="QYP1496" s="275"/>
      <c r="QYQ1496" s="275"/>
      <c r="QYR1496" s="275"/>
      <c r="QYS1496" s="275"/>
      <c r="QYT1496" s="275"/>
      <c r="QYU1496" s="275"/>
      <c r="QYV1496" s="275"/>
      <c r="QYW1496" s="275"/>
      <c r="QYX1496" s="275"/>
      <c r="QYY1496" s="275"/>
      <c r="QYZ1496" s="275"/>
      <c r="QZA1496" s="275"/>
      <c r="QZB1496" s="275"/>
      <c r="QZC1496" s="275"/>
      <c r="QZD1496" s="275"/>
      <c r="QZE1496" s="275"/>
      <c r="QZF1496" s="275"/>
      <c r="QZG1496" s="275"/>
      <c r="QZH1496" s="275"/>
      <c r="QZI1496" s="275"/>
      <c r="QZJ1496" s="275"/>
      <c r="QZK1496" s="275"/>
      <c r="QZL1496" s="275"/>
      <c r="QZM1496" s="275"/>
      <c r="QZN1496" s="275"/>
      <c r="QZO1496" s="275"/>
      <c r="QZP1496" s="275"/>
      <c r="QZQ1496" s="275"/>
      <c r="QZR1496" s="275"/>
      <c r="QZS1496" s="275"/>
      <c r="QZT1496" s="275"/>
      <c r="QZU1496" s="275"/>
      <c r="QZV1496" s="275"/>
      <c r="QZW1496" s="275"/>
      <c r="QZX1496" s="275"/>
      <c r="QZY1496" s="275"/>
      <c r="QZZ1496" s="275"/>
      <c r="RAA1496" s="275"/>
      <c r="RAB1496" s="275"/>
      <c r="RAC1496" s="275"/>
      <c r="RAD1496" s="275"/>
      <c r="RAE1496" s="275"/>
      <c r="RAF1496" s="275"/>
      <c r="RAG1496" s="275"/>
      <c r="RAH1496" s="275"/>
      <c r="RAI1496" s="275"/>
      <c r="RAJ1496" s="275"/>
      <c r="RAK1496" s="275"/>
      <c r="RAL1496" s="275"/>
      <c r="RAM1496" s="275"/>
      <c r="RAN1496" s="275"/>
      <c r="RAO1496" s="275"/>
      <c r="RAP1496" s="275"/>
      <c r="RAQ1496" s="275"/>
      <c r="RAR1496" s="275"/>
      <c r="RAS1496" s="275"/>
      <c r="RAT1496" s="275"/>
      <c r="RAU1496" s="275"/>
      <c r="RAV1496" s="275"/>
      <c r="RAW1496" s="275"/>
      <c r="RAX1496" s="275"/>
      <c r="RAY1496" s="275"/>
      <c r="RAZ1496" s="275"/>
      <c r="RBA1496" s="275"/>
      <c r="RBB1496" s="275"/>
      <c r="RBC1496" s="275"/>
      <c r="RBD1496" s="275"/>
      <c r="RBE1496" s="275"/>
      <c r="RBF1496" s="275"/>
      <c r="RBG1496" s="275"/>
      <c r="RBH1496" s="275"/>
      <c r="RBI1496" s="275"/>
      <c r="RBJ1496" s="275"/>
      <c r="RBK1496" s="275"/>
      <c r="RBL1496" s="275"/>
      <c r="RBM1496" s="275"/>
      <c r="RBN1496" s="275"/>
      <c r="RBO1496" s="275"/>
      <c r="RBP1496" s="275"/>
      <c r="RBQ1496" s="275"/>
      <c r="RBR1496" s="275"/>
      <c r="RBS1496" s="275"/>
      <c r="RBT1496" s="275"/>
      <c r="RBU1496" s="275"/>
      <c r="RBV1496" s="275"/>
      <c r="RBW1496" s="275"/>
      <c r="RBX1496" s="275"/>
      <c r="RBY1496" s="275"/>
      <c r="RBZ1496" s="275"/>
      <c r="RCA1496" s="275"/>
      <c r="RCB1496" s="275"/>
      <c r="RCC1496" s="275"/>
      <c r="RCD1496" s="275"/>
      <c r="RCE1496" s="275"/>
      <c r="RCF1496" s="275"/>
      <c r="RCG1496" s="275"/>
      <c r="RCH1496" s="275"/>
      <c r="RCI1496" s="275"/>
      <c r="RCJ1496" s="275"/>
      <c r="RCK1496" s="275"/>
      <c r="RCL1496" s="275"/>
      <c r="RCM1496" s="275"/>
      <c r="RCN1496" s="275"/>
      <c r="RCO1496" s="275"/>
      <c r="RCP1496" s="275"/>
      <c r="RCQ1496" s="275"/>
      <c r="RCR1496" s="275"/>
      <c r="RCS1496" s="275"/>
      <c r="RCT1496" s="275"/>
      <c r="RCU1496" s="275"/>
      <c r="RCV1496" s="275"/>
      <c r="RCW1496" s="275"/>
      <c r="RCX1496" s="275"/>
      <c r="RCY1496" s="275"/>
      <c r="RCZ1496" s="275"/>
      <c r="RDA1496" s="275"/>
      <c r="RDB1496" s="275"/>
      <c r="RDC1496" s="275"/>
      <c r="RDD1496" s="275"/>
      <c r="RDE1496" s="275"/>
      <c r="RDF1496" s="275"/>
      <c r="RDG1496" s="275"/>
      <c r="RDH1496" s="275"/>
      <c r="RDI1496" s="275"/>
      <c r="RDJ1496" s="275"/>
      <c r="RDK1496" s="275"/>
      <c r="RDL1496" s="275"/>
      <c r="RDM1496" s="275"/>
      <c r="RDN1496" s="275"/>
      <c r="RDO1496" s="275"/>
      <c r="RDP1496" s="275"/>
      <c r="RDQ1496" s="275"/>
      <c r="RDR1496" s="275"/>
      <c r="RDS1496" s="275"/>
      <c r="RDT1496" s="275"/>
      <c r="RDU1496" s="275"/>
      <c r="RDV1496" s="275"/>
      <c r="RDW1496" s="275"/>
      <c r="RDX1496" s="275"/>
      <c r="RDY1496" s="275"/>
      <c r="RDZ1496" s="275"/>
      <c r="REA1496" s="275"/>
      <c r="REB1496" s="275"/>
      <c r="REC1496" s="275"/>
      <c r="RED1496" s="275"/>
      <c r="REE1496" s="275"/>
      <c r="REF1496" s="275"/>
      <c r="REG1496" s="275"/>
      <c r="REH1496" s="275"/>
      <c r="REI1496" s="275"/>
      <c r="REJ1496" s="275"/>
      <c r="REK1496" s="275"/>
      <c r="REL1496" s="275"/>
      <c r="REM1496" s="275"/>
      <c r="REN1496" s="275"/>
      <c r="REO1496" s="275"/>
      <c r="REP1496" s="275"/>
      <c r="REQ1496" s="275"/>
      <c r="RER1496" s="275"/>
      <c r="RES1496" s="275"/>
      <c r="RET1496" s="275"/>
      <c r="REU1496" s="275"/>
      <c r="REV1496" s="275"/>
      <c r="REW1496" s="275"/>
      <c r="REX1496" s="275"/>
      <c r="REY1496" s="275"/>
      <c r="REZ1496" s="275"/>
      <c r="RFA1496" s="275"/>
      <c r="RFB1496" s="275"/>
      <c r="RFC1496" s="275"/>
      <c r="RFD1496" s="275"/>
      <c r="RFE1496" s="275"/>
      <c r="RFF1496" s="275"/>
      <c r="RFG1496" s="275"/>
      <c r="RFH1496" s="275"/>
      <c r="RFI1496" s="275"/>
      <c r="RFJ1496" s="275"/>
      <c r="RFK1496" s="275"/>
      <c r="RFL1496" s="275"/>
      <c r="RFM1496" s="275"/>
      <c r="RFN1496" s="275"/>
      <c r="RFO1496" s="275"/>
      <c r="RFP1496" s="275"/>
      <c r="RFQ1496" s="275"/>
      <c r="RFR1496" s="275"/>
      <c r="RFS1496" s="275"/>
      <c r="RFT1496" s="275"/>
      <c r="RFU1496" s="275"/>
      <c r="RFV1496" s="275"/>
      <c r="RFW1496" s="275"/>
      <c r="RFX1496" s="275"/>
      <c r="RFY1496" s="275"/>
      <c r="RFZ1496" s="275"/>
      <c r="RGA1496" s="275"/>
      <c r="RGB1496" s="275"/>
      <c r="RGC1496" s="275"/>
      <c r="RGD1496" s="275"/>
      <c r="RGE1496" s="275"/>
      <c r="RGF1496" s="275"/>
      <c r="RGG1496" s="275"/>
      <c r="RGH1496" s="275"/>
      <c r="RGI1496" s="275"/>
      <c r="RGJ1496" s="275"/>
      <c r="RGK1496" s="275"/>
      <c r="RGL1496" s="275"/>
      <c r="RGM1496" s="275"/>
      <c r="RGN1496" s="275"/>
      <c r="RGO1496" s="275"/>
      <c r="RGP1496" s="275"/>
      <c r="RGQ1496" s="275"/>
      <c r="RGR1496" s="275"/>
      <c r="RGS1496" s="275"/>
      <c r="RGT1496" s="275"/>
      <c r="RGU1496" s="275"/>
      <c r="RGV1496" s="275"/>
      <c r="RGW1496" s="275"/>
      <c r="RGX1496" s="275"/>
      <c r="RGY1496" s="275"/>
      <c r="RGZ1496" s="275"/>
      <c r="RHA1496" s="275"/>
      <c r="RHB1496" s="275"/>
      <c r="RHC1496" s="275"/>
      <c r="RHD1496" s="275"/>
      <c r="RHE1496" s="275"/>
      <c r="RHF1496" s="275"/>
      <c r="RHG1496" s="275"/>
      <c r="RHH1496" s="275"/>
      <c r="RHI1496" s="275"/>
      <c r="RHJ1496" s="275"/>
      <c r="RHK1496" s="275"/>
      <c r="RHL1496" s="275"/>
      <c r="RHM1496" s="275"/>
      <c r="RHN1496" s="275"/>
      <c r="RHO1496" s="275"/>
      <c r="RHP1496" s="275"/>
      <c r="RHQ1496" s="275"/>
      <c r="RHR1496" s="275"/>
      <c r="RHS1496" s="275"/>
      <c r="RHT1496" s="275"/>
      <c r="RHU1496" s="275"/>
      <c r="RHV1496" s="275"/>
      <c r="RHW1496" s="275"/>
      <c r="RHX1496" s="275"/>
      <c r="RHY1496" s="275"/>
      <c r="RHZ1496" s="275"/>
      <c r="RIA1496" s="275"/>
      <c r="RIB1496" s="275"/>
      <c r="RIC1496" s="275"/>
      <c r="RID1496" s="275"/>
      <c r="RIE1496" s="275"/>
      <c r="RIF1496" s="275"/>
      <c r="RIG1496" s="275"/>
      <c r="RIH1496" s="275"/>
      <c r="RII1496" s="275"/>
      <c r="RIJ1496" s="275"/>
      <c r="RIK1496" s="275"/>
      <c r="RIL1496" s="275"/>
      <c r="RIM1496" s="275"/>
      <c r="RIN1496" s="275"/>
      <c r="RIO1496" s="275"/>
      <c r="RIP1496" s="275"/>
      <c r="RIQ1496" s="275"/>
      <c r="RIR1496" s="275"/>
      <c r="RIS1496" s="275"/>
      <c r="RIT1496" s="275"/>
      <c r="RIU1496" s="275"/>
      <c r="RIV1496" s="275"/>
      <c r="RIW1496" s="275"/>
      <c r="RIX1496" s="275"/>
      <c r="RIY1496" s="275"/>
      <c r="RIZ1496" s="275"/>
      <c r="RJA1496" s="275"/>
      <c r="RJB1496" s="275"/>
      <c r="RJC1496" s="275"/>
      <c r="RJD1496" s="275"/>
      <c r="RJE1496" s="275"/>
      <c r="RJF1496" s="275"/>
      <c r="RJG1496" s="275"/>
      <c r="RJH1496" s="275"/>
      <c r="RJI1496" s="275"/>
      <c r="RJJ1496" s="275"/>
      <c r="RJK1496" s="275"/>
      <c r="RJL1496" s="275"/>
      <c r="RJM1496" s="275"/>
      <c r="RJN1496" s="275"/>
      <c r="RJO1496" s="275"/>
      <c r="RJP1496" s="275"/>
      <c r="RJQ1496" s="275"/>
      <c r="RJR1496" s="275"/>
      <c r="RJS1496" s="275"/>
      <c r="RJT1496" s="275"/>
      <c r="RJU1496" s="275"/>
      <c r="RJV1496" s="275"/>
      <c r="RJW1496" s="275"/>
      <c r="RJX1496" s="275"/>
      <c r="RJY1496" s="275"/>
      <c r="RJZ1496" s="275"/>
      <c r="RKA1496" s="275"/>
      <c r="RKB1496" s="275"/>
      <c r="RKC1496" s="275"/>
      <c r="RKD1496" s="275"/>
      <c r="RKE1496" s="275"/>
      <c r="RKF1496" s="275"/>
      <c r="RKG1496" s="275"/>
      <c r="RKH1496" s="275"/>
      <c r="RKI1496" s="275"/>
      <c r="RKJ1496" s="275"/>
      <c r="RKK1496" s="275"/>
      <c r="RKL1496" s="275"/>
      <c r="RKM1496" s="275"/>
      <c r="RKN1496" s="275"/>
      <c r="RKO1496" s="275"/>
      <c r="RKP1496" s="275"/>
      <c r="RKQ1496" s="275"/>
      <c r="RKR1496" s="275"/>
      <c r="RKS1496" s="275"/>
      <c r="RKT1496" s="275"/>
      <c r="RKU1496" s="275"/>
      <c r="RKV1496" s="275"/>
      <c r="RKW1496" s="275"/>
      <c r="RKX1496" s="275"/>
      <c r="RKY1496" s="275"/>
      <c r="RKZ1496" s="275"/>
      <c r="RLA1496" s="275"/>
      <c r="RLB1496" s="275"/>
      <c r="RLC1496" s="275"/>
      <c r="RLD1496" s="275"/>
      <c r="RLE1496" s="275"/>
      <c r="RLF1496" s="275"/>
      <c r="RLG1496" s="275"/>
      <c r="RLH1496" s="275"/>
      <c r="RLI1496" s="275"/>
      <c r="RLJ1496" s="275"/>
      <c r="RLK1496" s="275"/>
      <c r="RLL1496" s="275"/>
      <c r="RLM1496" s="275"/>
      <c r="RLN1496" s="275"/>
      <c r="RLO1496" s="275"/>
      <c r="RLP1496" s="275"/>
      <c r="RLQ1496" s="275"/>
      <c r="RLR1496" s="275"/>
      <c r="RLS1496" s="275"/>
      <c r="RLT1496" s="275"/>
      <c r="RLU1496" s="275"/>
      <c r="RLV1496" s="275"/>
      <c r="RLW1496" s="275"/>
      <c r="RLX1496" s="275"/>
      <c r="RLY1496" s="275"/>
      <c r="RLZ1496" s="275"/>
      <c r="RMA1496" s="275"/>
      <c r="RMB1496" s="275"/>
      <c r="RMC1496" s="275"/>
      <c r="RMD1496" s="275"/>
      <c r="RME1496" s="275"/>
      <c r="RMF1496" s="275"/>
      <c r="RMG1496" s="275"/>
      <c r="RMH1496" s="275"/>
      <c r="RMI1496" s="275"/>
      <c r="RMJ1496" s="275"/>
      <c r="RMK1496" s="275"/>
      <c r="RML1496" s="275"/>
      <c r="RMM1496" s="275"/>
      <c r="RMN1496" s="275"/>
      <c r="RMO1496" s="275"/>
      <c r="RMP1496" s="275"/>
      <c r="RMQ1496" s="275"/>
      <c r="RMR1496" s="275"/>
      <c r="RMS1496" s="275"/>
      <c r="RMT1496" s="275"/>
      <c r="RMU1496" s="275"/>
      <c r="RMV1496" s="275"/>
      <c r="RMW1496" s="275"/>
      <c r="RMX1496" s="275"/>
      <c r="RMY1496" s="275"/>
      <c r="RMZ1496" s="275"/>
      <c r="RNA1496" s="275"/>
      <c r="RNB1496" s="275"/>
      <c r="RNC1496" s="275"/>
      <c r="RND1496" s="275"/>
      <c r="RNE1496" s="275"/>
      <c r="RNF1496" s="275"/>
      <c r="RNG1496" s="275"/>
      <c r="RNH1496" s="275"/>
      <c r="RNI1496" s="275"/>
      <c r="RNJ1496" s="275"/>
      <c r="RNK1496" s="275"/>
      <c r="RNL1496" s="275"/>
      <c r="RNM1496" s="275"/>
      <c r="RNN1496" s="275"/>
      <c r="RNO1496" s="275"/>
      <c r="RNP1496" s="275"/>
      <c r="RNQ1496" s="275"/>
      <c r="RNR1496" s="275"/>
      <c r="RNS1496" s="275"/>
      <c r="RNT1496" s="275"/>
      <c r="RNU1496" s="275"/>
      <c r="RNV1496" s="275"/>
      <c r="RNW1496" s="275"/>
      <c r="RNX1496" s="275"/>
      <c r="RNY1496" s="275"/>
      <c r="RNZ1496" s="275"/>
      <c r="ROA1496" s="275"/>
      <c r="ROB1496" s="275"/>
      <c r="ROC1496" s="275"/>
      <c r="ROD1496" s="275"/>
      <c r="ROE1496" s="275"/>
      <c r="ROF1496" s="275"/>
      <c r="ROG1496" s="275"/>
      <c r="ROH1496" s="275"/>
      <c r="ROI1496" s="275"/>
      <c r="ROJ1496" s="275"/>
      <c r="ROK1496" s="275"/>
      <c r="ROL1496" s="275"/>
      <c r="ROM1496" s="275"/>
      <c r="RON1496" s="275"/>
      <c r="ROO1496" s="275"/>
      <c r="ROP1496" s="275"/>
      <c r="ROQ1496" s="275"/>
      <c r="ROR1496" s="275"/>
      <c r="ROS1496" s="275"/>
      <c r="ROT1496" s="275"/>
      <c r="ROU1496" s="275"/>
      <c r="ROV1496" s="275"/>
      <c r="ROW1496" s="275"/>
      <c r="ROX1496" s="275"/>
      <c r="ROY1496" s="275"/>
      <c r="ROZ1496" s="275"/>
      <c r="RPA1496" s="275"/>
      <c r="RPB1496" s="275"/>
      <c r="RPC1496" s="275"/>
      <c r="RPD1496" s="275"/>
      <c r="RPE1496" s="275"/>
      <c r="RPF1496" s="275"/>
      <c r="RPG1496" s="275"/>
      <c r="RPH1496" s="275"/>
      <c r="RPI1496" s="275"/>
      <c r="RPJ1496" s="275"/>
      <c r="RPK1496" s="275"/>
      <c r="RPL1496" s="275"/>
      <c r="RPM1496" s="275"/>
      <c r="RPN1496" s="275"/>
      <c r="RPO1496" s="275"/>
      <c r="RPP1496" s="275"/>
      <c r="RPQ1496" s="275"/>
      <c r="RPR1496" s="275"/>
      <c r="RPS1496" s="275"/>
      <c r="RPT1496" s="275"/>
      <c r="RPU1496" s="275"/>
      <c r="RPV1496" s="275"/>
      <c r="RPW1496" s="275"/>
      <c r="RPX1496" s="275"/>
      <c r="RPY1496" s="275"/>
      <c r="RPZ1496" s="275"/>
      <c r="RQA1496" s="275"/>
      <c r="RQB1496" s="275"/>
      <c r="RQC1496" s="275"/>
      <c r="RQD1496" s="275"/>
      <c r="RQE1496" s="275"/>
      <c r="RQF1496" s="275"/>
      <c r="RQG1496" s="275"/>
      <c r="RQH1496" s="275"/>
      <c r="RQI1496" s="275"/>
      <c r="RQJ1496" s="275"/>
      <c r="RQK1496" s="275"/>
      <c r="RQL1496" s="275"/>
      <c r="RQM1496" s="275"/>
      <c r="RQN1496" s="275"/>
      <c r="RQO1496" s="275"/>
      <c r="RQP1496" s="275"/>
      <c r="RQQ1496" s="275"/>
      <c r="RQR1496" s="275"/>
      <c r="RQS1496" s="275"/>
      <c r="RQT1496" s="275"/>
      <c r="RQU1496" s="275"/>
      <c r="RQV1496" s="275"/>
      <c r="RQW1496" s="275"/>
      <c r="RQX1496" s="275"/>
      <c r="RQY1496" s="275"/>
      <c r="RQZ1496" s="275"/>
      <c r="RRA1496" s="275"/>
      <c r="RRB1496" s="275"/>
      <c r="RRC1496" s="275"/>
      <c r="RRD1496" s="275"/>
      <c r="RRE1496" s="275"/>
      <c r="RRF1496" s="275"/>
      <c r="RRG1496" s="275"/>
      <c r="RRH1496" s="275"/>
      <c r="RRI1496" s="275"/>
      <c r="RRJ1496" s="275"/>
      <c r="RRK1496" s="275"/>
      <c r="RRL1496" s="275"/>
      <c r="RRM1496" s="275"/>
      <c r="RRN1496" s="275"/>
      <c r="RRO1496" s="275"/>
      <c r="RRP1496" s="275"/>
      <c r="RRQ1496" s="275"/>
      <c r="RRR1496" s="275"/>
      <c r="RRS1496" s="275"/>
      <c r="RRT1496" s="275"/>
      <c r="RRU1496" s="275"/>
      <c r="RRV1496" s="275"/>
      <c r="RRW1496" s="275"/>
      <c r="RRX1496" s="275"/>
      <c r="RRY1496" s="275"/>
      <c r="RRZ1496" s="275"/>
      <c r="RSA1496" s="275"/>
      <c r="RSB1496" s="275"/>
      <c r="RSC1496" s="275"/>
      <c r="RSD1496" s="275"/>
      <c r="RSE1496" s="275"/>
      <c r="RSF1496" s="275"/>
      <c r="RSG1496" s="275"/>
      <c r="RSH1496" s="275"/>
      <c r="RSI1496" s="275"/>
      <c r="RSJ1496" s="275"/>
      <c r="RSK1496" s="275"/>
      <c r="RSL1496" s="275"/>
      <c r="RSM1496" s="275"/>
      <c r="RSN1496" s="275"/>
      <c r="RSO1496" s="275"/>
      <c r="RSP1496" s="275"/>
      <c r="RSQ1496" s="275"/>
      <c r="RSR1496" s="275"/>
      <c r="RSS1496" s="275"/>
      <c r="RST1496" s="275"/>
      <c r="RSU1496" s="275"/>
      <c r="RSV1496" s="275"/>
      <c r="RSW1496" s="275"/>
      <c r="RSX1496" s="275"/>
      <c r="RSY1496" s="275"/>
      <c r="RSZ1496" s="275"/>
      <c r="RTA1496" s="275"/>
      <c r="RTB1496" s="275"/>
      <c r="RTC1496" s="275"/>
      <c r="RTD1496" s="275"/>
      <c r="RTE1496" s="275"/>
      <c r="RTF1496" s="275"/>
      <c r="RTG1496" s="275"/>
      <c r="RTH1496" s="275"/>
      <c r="RTI1496" s="275"/>
      <c r="RTJ1496" s="275"/>
      <c r="RTK1496" s="275"/>
      <c r="RTL1496" s="275"/>
      <c r="RTM1496" s="275"/>
      <c r="RTN1496" s="275"/>
      <c r="RTO1496" s="275"/>
      <c r="RTP1496" s="275"/>
      <c r="RTQ1496" s="275"/>
      <c r="RTR1496" s="275"/>
      <c r="RTS1496" s="275"/>
      <c r="RTT1496" s="275"/>
      <c r="RTU1496" s="275"/>
      <c r="RTV1496" s="275"/>
      <c r="RTW1496" s="275"/>
      <c r="RTX1496" s="275"/>
      <c r="RTY1496" s="275"/>
      <c r="RTZ1496" s="275"/>
      <c r="RUA1496" s="275"/>
      <c r="RUB1496" s="275"/>
      <c r="RUC1496" s="275"/>
      <c r="RUD1496" s="275"/>
      <c r="RUE1496" s="275"/>
      <c r="RUF1496" s="275"/>
      <c r="RUG1496" s="275"/>
      <c r="RUH1496" s="275"/>
      <c r="RUI1496" s="275"/>
      <c r="RUJ1496" s="275"/>
      <c r="RUK1496" s="275"/>
      <c r="RUL1496" s="275"/>
      <c r="RUM1496" s="275"/>
      <c r="RUN1496" s="275"/>
      <c r="RUO1496" s="275"/>
      <c r="RUP1496" s="275"/>
      <c r="RUQ1496" s="275"/>
      <c r="RUR1496" s="275"/>
      <c r="RUS1496" s="275"/>
      <c r="RUT1496" s="275"/>
      <c r="RUU1496" s="275"/>
      <c r="RUV1496" s="275"/>
      <c r="RUW1496" s="275"/>
      <c r="RUX1496" s="275"/>
      <c r="RUY1496" s="275"/>
      <c r="RUZ1496" s="275"/>
      <c r="RVA1496" s="275"/>
      <c r="RVB1496" s="275"/>
      <c r="RVC1496" s="275"/>
      <c r="RVD1496" s="275"/>
      <c r="RVE1496" s="275"/>
      <c r="RVF1496" s="275"/>
      <c r="RVG1496" s="275"/>
      <c r="RVH1496" s="275"/>
      <c r="RVI1496" s="275"/>
      <c r="RVJ1496" s="275"/>
      <c r="RVK1496" s="275"/>
      <c r="RVL1496" s="275"/>
      <c r="RVM1496" s="275"/>
      <c r="RVN1496" s="275"/>
      <c r="RVO1496" s="275"/>
      <c r="RVP1496" s="275"/>
      <c r="RVQ1496" s="275"/>
      <c r="RVR1496" s="275"/>
      <c r="RVS1496" s="275"/>
      <c r="RVT1496" s="275"/>
      <c r="RVU1496" s="275"/>
      <c r="RVV1496" s="275"/>
      <c r="RVW1496" s="275"/>
      <c r="RVX1496" s="275"/>
      <c r="RVY1496" s="275"/>
      <c r="RVZ1496" s="275"/>
      <c r="RWA1496" s="275"/>
      <c r="RWB1496" s="275"/>
      <c r="RWC1496" s="275"/>
      <c r="RWD1496" s="275"/>
      <c r="RWE1496" s="275"/>
      <c r="RWF1496" s="275"/>
      <c r="RWG1496" s="275"/>
      <c r="RWH1496" s="275"/>
      <c r="RWI1496" s="275"/>
      <c r="RWJ1496" s="275"/>
      <c r="RWK1496" s="275"/>
      <c r="RWL1496" s="275"/>
      <c r="RWM1496" s="275"/>
      <c r="RWN1496" s="275"/>
      <c r="RWO1496" s="275"/>
      <c r="RWP1496" s="275"/>
      <c r="RWQ1496" s="275"/>
      <c r="RWR1496" s="275"/>
      <c r="RWS1496" s="275"/>
      <c r="RWT1496" s="275"/>
      <c r="RWU1496" s="275"/>
      <c r="RWV1496" s="275"/>
      <c r="RWW1496" s="275"/>
      <c r="RWX1496" s="275"/>
      <c r="RWY1496" s="275"/>
      <c r="RWZ1496" s="275"/>
      <c r="RXA1496" s="275"/>
      <c r="RXB1496" s="275"/>
      <c r="RXC1496" s="275"/>
      <c r="RXD1496" s="275"/>
      <c r="RXE1496" s="275"/>
      <c r="RXF1496" s="275"/>
      <c r="RXG1496" s="275"/>
      <c r="RXH1496" s="275"/>
      <c r="RXI1496" s="275"/>
      <c r="RXJ1496" s="275"/>
      <c r="RXK1496" s="275"/>
      <c r="RXL1496" s="275"/>
      <c r="RXM1496" s="275"/>
      <c r="RXN1496" s="275"/>
      <c r="RXO1496" s="275"/>
      <c r="RXP1496" s="275"/>
      <c r="RXQ1496" s="275"/>
      <c r="RXR1496" s="275"/>
      <c r="RXS1496" s="275"/>
      <c r="RXT1496" s="275"/>
      <c r="RXU1496" s="275"/>
      <c r="RXV1496" s="275"/>
      <c r="RXW1496" s="275"/>
      <c r="RXX1496" s="275"/>
      <c r="RXY1496" s="275"/>
      <c r="RXZ1496" s="275"/>
      <c r="RYA1496" s="275"/>
      <c r="RYB1496" s="275"/>
      <c r="RYC1496" s="275"/>
      <c r="RYD1496" s="275"/>
      <c r="RYE1496" s="275"/>
      <c r="RYF1496" s="275"/>
      <c r="RYG1496" s="275"/>
      <c r="RYH1496" s="275"/>
      <c r="RYI1496" s="275"/>
      <c r="RYJ1496" s="275"/>
      <c r="RYK1496" s="275"/>
      <c r="RYL1496" s="275"/>
      <c r="RYM1496" s="275"/>
      <c r="RYN1496" s="275"/>
      <c r="RYO1496" s="275"/>
      <c r="RYP1496" s="275"/>
      <c r="RYQ1496" s="275"/>
      <c r="RYR1496" s="275"/>
      <c r="RYS1496" s="275"/>
      <c r="RYT1496" s="275"/>
      <c r="RYU1496" s="275"/>
      <c r="RYV1496" s="275"/>
      <c r="RYW1496" s="275"/>
      <c r="RYX1496" s="275"/>
      <c r="RYY1496" s="275"/>
      <c r="RYZ1496" s="275"/>
      <c r="RZA1496" s="275"/>
      <c r="RZB1496" s="275"/>
      <c r="RZC1496" s="275"/>
      <c r="RZD1496" s="275"/>
      <c r="RZE1496" s="275"/>
      <c r="RZF1496" s="275"/>
      <c r="RZG1496" s="275"/>
      <c r="RZH1496" s="275"/>
      <c r="RZI1496" s="275"/>
      <c r="RZJ1496" s="275"/>
      <c r="RZK1496" s="275"/>
      <c r="RZL1496" s="275"/>
      <c r="RZM1496" s="275"/>
      <c r="RZN1496" s="275"/>
      <c r="RZO1496" s="275"/>
      <c r="RZP1496" s="275"/>
      <c r="RZQ1496" s="275"/>
      <c r="RZR1496" s="275"/>
      <c r="RZS1496" s="275"/>
      <c r="RZT1496" s="275"/>
      <c r="RZU1496" s="275"/>
      <c r="RZV1496" s="275"/>
      <c r="RZW1496" s="275"/>
      <c r="RZX1496" s="275"/>
      <c r="RZY1496" s="275"/>
      <c r="RZZ1496" s="275"/>
      <c r="SAA1496" s="275"/>
      <c r="SAB1496" s="275"/>
      <c r="SAC1496" s="275"/>
      <c r="SAD1496" s="275"/>
      <c r="SAE1496" s="275"/>
      <c r="SAF1496" s="275"/>
      <c r="SAG1496" s="275"/>
      <c r="SAH1496" s="275"/>
      <c r="SAI1496" s="275"/>
      <c r="SAJ1496" s="275"/>
      <c r="SAK1496" s="275"/>
      <c r="SAL1496" s="275"/>
      <c r="SAM1496" s="275"/>
      <c r="SAN1496" s="275"/>
      <c r="SAO1496" s="275"/>
      <c r="SAP1496" s="275"/>
      <c r="SAQ1496" s="275"/>
      <c r="SAR1496" s="275"/>
      <c r="SAS1496" s="275"/>
      <c r="SAT1496" s="275"/>
      <c r="SAU1496" s="275"/>
      <c r="SAV1496" s="275"/>
      <c r="SAW1496" s="275"/>
      <c r="SAX1496" s="275"/>
      <c r="SAY1496" s="275"/>
      <c r="SAZ1496" s="275"/>
      <c r="SBA1496" s="275"/>
      <c r="SBB1496" s="275"/>
      <c r="SBC1496" s="275"/>
      <c r="SBD1496" s="275"/>
      <c r="SBE1496" s="275"/>
      <c r="SBF1496" s="275"/>
      <c r="SBG1496" s="275"/>
      <c r="SBH1496" s="275"/>
      <c r="SBI1496" s="275"/>
      <c r="SBJ1496" s="275"/>
      <c r="SBK1496" s="275"/>
      <c r="SBL1496" s="275"/>
      <c r="SBM1496" s="275"/>
      <c r="SBN1496" s="275"/>
      <c r="SBO1496" s="275"/>
      <c r="SBP1496" s="275"/>
      <c r="SBQ1496" s="275"/>
      <c r="SBR1496" s="275"/>
      <c r="SBS1496" s="275"/>
      <c r="SBT1496" s="275"/>
      <c r="SBU1496" s="275"/>
      <c r="SBV1496" s="275"/>
      <c r="SBW1496" s="275"/>
      <c r="SBX1496" s="275"/>
      <c r="SBY1496" s="275"/>
      <c r="SBZ1496" s="275"/>
      <c r="SCA1496" s="275"/>
      <c r="SCB1496" s="275"/>
      <c r="SCC1496" s="275"/>
      <c r="SCD1496" s="275"/>
      <c r="SCE1496" s="275"/>
      <c r="SCF1496" s="275"/>
      <c r="SCG1496" s="275"/>
      <c r="SCH1496" s="275"/>
      <c r="SCI1496" s="275"/>
      <c r="SCJ1496" s="275"/>
      <c r="SCK1496" s="275"/>
      <c r="SCL1496" s="275"/>
      <c r="SCM1496" s="275"/>
      <c r="SCN1496" s="275"/>
      <c r="SCO1496" s="275"/>
      <c r="SCP1496" s="275"/>
      <c r="SCQ1496" s="275"/>
      <c r="SCR1496" s="275"/>
      <c r="SCS1496" s="275"/>
      <c r="SCT1496" s="275"/>
      <c r="SCU1496" s="275"/>
      <c r="SCV1496" s="275"/>
      <c r="SCW1496" s="275"/>
      <c r="SCX1496" s="275"/>
      <c r="SCY1496" s="275"/>
      <c r="SCZ1496" s="275"/>
      <c r="SDA1496" s="275"/>
      <c r="SDB1496" s="275"/>
      <c r="SDC1496" s="275"/>
      <c r="SDD1496" s="275"/>
      <c r="SDE1496" s="275"/>
      <c r="SDF1496" s="275"/>
      <c r="SDG1496" s="275"/>
      <c r="SDH1496" s="275"/>
      <c r="SDI1496" s="275"/>
      <c r="SDJ1496" s="275"/>
      <c r="SDK1496" s="275"/>
      <c r="SDL1496" s="275"/>
      <c r="SDM1496" s="275"/>
      <c r="SDN1496" s="275"/>
      <c r="SDO1496" s="275"/>
      <c r="SDP1496" s="275"/>
      <c r="SDQ1496" s="275"/>
      <c r="SDR1496" s="275"/>
      <c r="SDS1496" s="275"/>
      <c r="SDT1496" s="275"/>
      <c r="SDU1496" s="275"/>
      <c r="SDV1496" s="275"/>
      <c r="SDW1496" s="275"/>
      <c r="SDX1496" s="275"/>
      <c r="SDY1496" s="275"/>
      <c r="SDZ1496" s="275"/>
      <c r="SEA1496" s="275"/>
      <c r="SEB1496" s="275"/>
      <c r="SEC1496" s="275"/>
      <c r="SED1496" s="275"/>
      <c r="SEE1496" s="275"/>
      <c r="SEF1496" s="275"/>
      <c r="SEG1496" s="275"/>
      <c r="SEH1496" s="275"/>
      <c r="SEI1496" s="275"/>
      <c r="SEJ1496" s="275"/>
      <c r="SEK1496" s="275"/>
      <c r="SEL1496" s="275"/>
      <c r="SEM1496" s="275"/>
      <c r="SEN1496" s="275"/>
      <c r="SEO1496" s="275"/>
      <c r="SEP1496" s="275"/>
      <c r="SEQ1496" s="275"/>
      <c r="SER1496" s="275"/>
      <c r="SES1496" s="275"/>
      <c r="SET1496" s="275"/>
      <c r="SEU1496" s="275"/>
      <c r="SEV1496" s="275"/>
      <c r="SEW1496" s="275"/>
      <c r="SEX1496" s="275"/>
      <c r="SEY1496" s="275"/>
      <c r="SEZ1496" s="275"/>
      <c r="SFA1496" s="275"/>
      <c r="SFB1496" s="275"/>
      <c r="SFC1496" s="275"/>
      <c r="SFD1496" s="275"/>
      <c r="SFE1496" s="275"/>
      <c r="SFF1496" s="275"/>
      <c r="SFG1496" s="275"/>
      <c r="SFH1496" s="275"/>
      <c r="SFI1496" s="275"/>
      <c r="SFJ1496" s="275"/>
      <c r="SFK1496" s="275"/>
      <c r="SFL1496" s="275"/>
      <c r="SFM1496" s="275"/>
      <c r="SFN1496" s="275"/>
      <c r="SFO1496" s="275"/>
      <c r="SFP1496" s="275"/>
      <c r="SFQ1496" s="275"/>
      <c r="SFR1496" s="275"/>
      <c r="SFS1496" s="275"/>
      <c r="SFT1496" s="275"/>
      <c r="SFU1496" s="275"/>
      <c r="SFV1496" s="275"/>
      <c r="SFW1496" s="275"/>
      <c r="SFX1496" s="275"/>
      <c r="SFY1496" s="275"/>
      <c r="SFZ1496" s="275"/>
      <c r="SGA1496" s="275"/>
      <c r="SGB1496" s="275"/>
      <c r="SGC1496" s="275"/>
      <c r="SGD1496" s="275"/>
      <c r="SGE1496" s="275"/>
      <c r="SGF1496" s="275"/>
      <c r="SGG1496" s="275"/>
      <c r="SGH1496" s="275"/>
      <c r="SGI1496" s="275"/>
      <c r="SGJ1496" s="275"/>
      <c r="SGK1496" s="275"/>
      <c r="SGL1496" s="275"/>
      <c r="SGM1496" s="275"/>
      <c r="SGN1496" s="275"/>
      <c r="SGO1496" s="275"/>
      <c r="SGP1496" s="275"/>
      <c r="SGQ1496" s="275"/>
      <c r="SGR1496" s="275"/>
      <c r="SGS1496" s="275"/>
      <c r="SGT1496" s="275"/>
      <c r="SGU1496" s="275"/>
      <c r="SGV1496" s="275"/>
      <c r="SGW1496" s="275"/>
      <c r="SGX1496" s="275"/>
      <c r="SGY1496" s="275"/>
      <c r="SGZ1496" s="275"/>
      <c r="SHA1496" s="275"/>
      <c r="SHB1496" s="275"/>
      <c r="SHC1496" s="275"/>
      <c r="SHD1496" s="275"/>
      <c r="SHE1496" s="275"/>
      <c r="SHF1496" s="275"/>
      <c r="SHG1496" s="275"/>
      <c r="SHH1496" s="275"/>
      <c r="SHI1496" s="275"/>
      <c r="SHJ1496" s="275"/>
      <c r="SHK1496" s="275"/>
      <c r="SHL1496" s="275"/>
      <c r="SHM1496" s="275"/>
      <c r="SHN1496" s="275"/>
      <c r="SHO1496" s="275"/>
      <c r="SHP1496" s="275"/>
      <c r="SHQ1496" s="275"/>
      <c r="SHR1496" s="275"/>
      <c r="SHS1496" s="275"/>
      <c r="SHT1496" s="275"/>
      <c r="SHU1496" s="275"/>
      <c r="SHV1496" s="275"/>
      <c r="SHW1496" s="275"/>
      <c r="SHX1496" s="275"/>
      <c r="SHY1496" s="275"/>
      <c r="SHZ1496" s="275"/>
      <c r="SIA1496" s="275"/>
      <c r="SIB1496" s="275"/>
      <c r="SIC1496" s="275"/>
      <c r="SID1496" s="275"/>
      <c r="SIE1496" s="275"/>
      <c r="SIF1496" s="275"/>
      <c r="SIG1496" s="275"/>
      <c r="SIH1496" s="275"/>
      <c r="SII1496" s="275"/>
      <c r="SIJ1496" s="275"/>
      <c r="SIK1496" s="275"/>
      <c r="SIL1496" s="275"/>
      <c r="SIM1496" s="275"/>
      <c r="SIN1496" s="275"/>
      <c r="SIO1496" s="275"/>
      <c r="SIP1496" s="275"/>
      <c r="SIQ1496" s="275"/>
      <c r="SIR1496" s="275"/>
      <c r="SIS1496" s="275"/>
      <c r="SIT1496" s="275"/>
      <c r="SIU1496" s="275"/>
      <c r="SIV1496" s="275"/>
      <c r="SIW1496" s="275"/>
      <c r="SIX1496" s="275"/>
      <c r="SIY1496" s="275"/>
      <c r="SIZ1496" s="275"/>
      <c r="SJA1496" s="275"/>
      <c r="SJB1496" s="275"/>
      <c r="SJC1496" s="275"/>
      <c r="SJD1496" s="275"/>
      <c r="SJE1496" s="275"/>
      <c r="SJF1496" s="275"/>
      <c r="SJG1496" s="275"/>
      <c r="SJH1496" s="275"/>
      <c r="SJI1496" s="275"/>
      <c r="SJJ1496" s="275"/>
      <c r="SJK1496" s="275"/>
      <c r="SJL1496" s="275"/>
      <c r="SJM1496" s="275"/>
      <c r="SJN1496" s="275"/>
      <c r="SJO1496" s="275"/>
      <c r="SJP1496" s="275"/>
      <c r="SJQ1496" s="275"/>
      <c r="SJR1496" s="275"/>
      <c r="SJS1496" s="275"/>
      <c r="SJT1496" s="275"/>
      <c r="SJU1496" s="275"/>
      <c r="SJV1496" s="275"/>
      <c r="SJW1496" s="275"/>
      <c r="SJX1496" s="275"/>
      <c r="SJY1496" s="275"/>
      <c r="SJZ1496" s="275"/>
      <c r="SKA1496" s="275"/>
      <c r="SKB1496" s="275"/>
      <c r="SKC1496" s="275"/>
      <c r="SKD1496" s="275"/>
      <c r="SKE1496" s="275"/>
      <c r="SKF1496" s="275"/>
      <c r="SKG1496" s="275"/>
      <c r="SKH1496" s="275"/>
      <c r="SKI1496" s="275"/>
      <c r="SKJ1496" s="275"/>
      <c r="SKK1496" s="275"/>
      <c r="SKL1496" s="275"/>
      <c r="SKM1496" s="275"/>
      <c r="SKN1496" s="275"/>
      <c r="SKO1496" s="275"/>
      <c r="SKP1496" s="275"/>
      <c r="SKQ1496" s="275"/>
      <c r="SKR1496" s="275"/>
      <c r="SKS1496" s="275"/>
      <c r="SKT1496" s="275"/>
      <c r="SKU1496" s="275"/>
      <c r="SKV1496" s="275"/>
      <c r="SKW1496" s="275"/>
      <c r="SKX1496" s="275"/>
      <c r="SKY1496" s="275"/>
      <c r="SKZ1496" s="275"/>
      <c r="SLA1496" s="275"/>
      <c r="SLB1496" s="275"/>
      <c r="SLC1496" s="275"/>
      <c r="SLD1496" s="275"/>
      <c r="SLE1496" s="275"/>
      <c r="SLF1496" s="275"/>
      <c r="SLG1496" s="275"/>
      <c r="SLH1496" s="275"/>
      <c r="SLI1496" s="275"/>
      <c r="SLJ1496" s="275"/>
      <c r="SLK1496" s="275"/>
      <c r="SLL1496" s="275"/>
      <c r="SLM1496" s="275"/>
      <c r="SLN1496" s="275"/>
      <c r="SLO1496" s="275"/>
      <c r="SLP1496" s="275"/>
      <c r="SLQ1496" s="275"/>
      <c r="SLR1496" s="275"/>
      <c r="SLS1496" s="275"/>
      <c r="SLT1496" s="275"/>
      <c r="SLU1496" s="275"/>
      <c r="SLV1496" s="275"/>
      <c r="SLW1496" s="275"/>
      <c r="SLX1496" s="275"/>
      <c r="SLY1496" s="275"/>
      <c r="SLZ1496" s="275"/>
      <c r="SMA1496" s="275"/>
      <c r="SMB1496" s="275"/>
      <c r="SMC1496" s="275"/>
      <c r="SMD1496" s="275"/>
      <c r="SME1496" s="275"/>
      <c r="SMF1496" s="275"/>
      <c r="SMG1496" s="275"/>
      <c r="SMH1496" s="275"/>
      <c r="SMI1496" s="275"/>
      <c r="SMJ1496" s="275"/>
      <c r="SMK1496" s="275"/>
      <c r="SML1496" s="275"/>
      <c r="SMM1496" s="275"/>
      <c r="SMN1496" s="275"/>
      <c r="SMO1496" s="275"/>
      <c r="SMP1496" s="275"/>
      <c r="SMQ1496" s="275"/>
      <c r="SMR1496" s="275"/>
      <c r="SMS1496" s="275"/>
      <c r="SMT1496" s="275"/>
      <c r="SMU1496" s="275"/>
      <c r="SMV1496" s="275"/>
      <c r="SMW1496" s="275"/>
      <c r="SMX1496" s="275"/>
      <c r="SMY1496" s="275"/>
      <c r="SMZ1496" s="275"/>
      <c r="SNA1496" s="275"/>
      <c r="SNB1496" s="275"/>
      <c r="SNC1496" s="275"/>
      <c r="SND1496" s="275"/>
      <c r="SNE1496" s="275"/>
      <c r="SNF1496" s="275"/>
      <c r="SNG1496" s="275"/>
      <c r="SNH1496" s="275"/>
      <c r="SNI1496" s="275"/>
      <c r="SNJ1496" s="275"/>
      <c r="SNK1496" s="275"/>
      <c r="SNL1496" s="275"/>
      <c r="SNM1496" s="275"/>
      <c r="SNN1496" s="275"/>
      <c r="SNO1496" s="275"/>
      <c r="SNP1496" s="275"/>
      <c r="SNQ1496" s="275"/>
      <c r="SNR1496" s="275"/>
      <c r="SNS1496" s="275"/>
      <c r="SNT1496" s="275"/>
      <c r="SNU1496" s="275"/>
      <c r="SNV1496" s="275"/>
      <c r="SNW1496" s="275"/>
      <c r="SNX1496" s="275"/>
      <c r="SNY1496" s="275"/>
      <c r="SNZ1496" s="275"/>
      <c r="SOA1496" s="275"/>
      <c r="SOB1496" s="275"/>
      <c r="SOC1496" s="275"/>
      <c r="SOD1496" s="275"/>
      <c r="SOE1496" s="275"/>
      <c r="SOF1496" s="275"/>
      <c r="SOG1496" s="275"/>
      <c r="SOH1496" s="275"/>
      <c r="SOI1496" s="275"/>
      <c r="SOJ1496" s="275"/>
      <c r="SOK1496" s="275"/>
      <c r="SOL1496" s="275"/>
      <c r="SOM1496" s="275"/>
      <c r="SON1496" s="275"/>
      <c r="SOO1496" s="275"/>
      <c r="SOP1496" s="275"/>
      <c r="SOQ1496" s="275"/>
      <c r="SOR1496" s="275"/>
      <c r="SOS1496" s="275"/>
      <c r="SOT1496" s="275"/>
      <c r="SOU1496" s="275"/>
      <c r="SOV1496" s="275"/>
      <c r="SOW1496" s="275"/>
      <c r="SOX1496" s="275"/>
      <c r="SOY1496" s="275"/>
      <c r="SOZ1496" s="275"/>
      <c r="SPA1496" s="275"/>
      <c r="SPB1496" s="275"/>
      <c r="SPC1496" s="275"/>
      <c r="SPD1496" s="275"/>
      <c r="SPE1496" s="275"/>
      <c r="SPF1496" s="275"/>
      <c r="SPG1496" s="275"/>
      <c r="SPH1496" s="275"/>
      <c r="SPI1496" s="275"/>
      <c r="SPJ1496" s="275"/>
      <c r="SPK1496" s="275"/>
      <c r="SPL1496" s="275"/>
      <c r="SPM1496" s="275"/>
      <c r="SPN1496" s="275"/>
      <c r="SPO1496" s="275"/>
      <c r="SPP1496" s="275"/>
      <c r="SPQ1496" s="275"/>
      <c r="SPR1496" s="275"/>
      <c r="SPS1496" s="275"/>
      <c r="SPT1496" s="275"/>
      <c r="SPU1496" s="275"/>
      <c r="SPV1496" s="275"/>
      <c r="SPW1496" s="275"/>
      <c r="SPX1496" s="275"/>
      <c r="SPY1496" s="275"/>
      <c r="SPZ1496" s="275"/>
      <c r="SQA1496" s="275"/>
      <c r="SQB1496" s="275"/>
      <c r="SQC1496" s="275"/>
      <c r="SQD1496" s="275"/>
      <c r="SQE1496" s="275"/>
      <c r="SQF1496" s="275"/>
      <c r="SQG1496" s="275"/>
      <c r="SQH1496" s="275"/>
      <c r="SQI1496" s="275"/>
      <c r="SQJ1496" s="275"/>
      <c r="SQK1496" s="275"/>
      <c r="SQL1496" s="275"/>
      <c r="SQM1496" s="275"/>
      <c r="SQN1496" s="275"/>
      <c r="SQO1496" s="275"/>
      <c r="SQP1496" s="275"/>
      <c r="SQQ1496" s="275"/>
      <c r="SQR1496" s="275"/>
      <c r="SQS1496" s="275"/>
      <c r="SQT1496" s="275"/>
      <c r="SQU1496" s="275"/>
      <c r="SQV1496" s="275"/>
      <c r="SQW1496" s="275"/>
      <c r="SQX1496" s="275"/>
      <c r="SQY1496" s="275"/>
      <c r="SQZ1496" s="275"/>
      <c r="SRA1496" s="275"/>
      <c r="SRB1496" s="275"/>
      <c r="SRC1496" s="275"/>
      <c r="SRD1496" s="275"/>
      <c r="SRE1496" s="275"/>
      <c r="SRF1496" s="275"/>
      <c r="SRG1496" s="275"/>
      <c r="SRH1496" s="275"/>
      <c r="SRI1496" s="275"/>
      <c r="SRJ1496" s="275"/>
      <c r="SRK1496" s="275"/>
      <c r="SRL1496" s="275"/>
      <c r="SRM1496" s="275"/>
      <c r="SRN1496" s="275"/>
      <c r="SRO1496" s="275"/>
      <c r="SRP1496" s="275"/>
      <c r="SRQ1496" s="275"/>
      <c r="SRR1496" s="275"/>
      <c r="SRS1496" s="275"/>
      <c r="SRT1496" s="275"/>
      <c r="SRU1496" s="275"/>
      <c r="SRV1496" s="275"/>
      <c r="SRW1496" s="275"/>
      <c r="SRX1496" s="275"/>
      <c r="SRY1496" s="275"/>
      <c r="SRZ1496" s="275"/>
      <c r="SSA1496" s="275"/>
      <c r="SSB1496" s="275"/>
      <c r="SSC1496" s="275"/>
      <c r="SSD1496" s="275"/>
      <c r="SSE1496" s="275"/>
      <c r="SSF1496" s="275"/>
      <c r="SSG1496" s="275"/>
      <c r="SSH1496" s="275"/>
      <c r="SSI1496" s="275"/>
      <c r="SSJ1496" s="275"/>
      <c r="SSK1496" s="275"/>
      <c r="SSL1496" s="275"/>
      <c r="SSM1496" s="275"/>
      <c r="SSN1496" s="275"/>
      <c r="SSO1496" s="275"/>
      <c r="SSP1496" s="275"/>
      <c r="SSQ1496" s="275"/>
      <c r="SSR1496" s="275"/>
      <c r="SSS1496" s="275"/>
      <c r="SST1496" s="275"/>
      <c r="SSU1496" s="275"/>
      <c r="SSV1496" s="275"/>
      <c r="SSW1496" s="275"/>
      <c r="SSX1496" s="275"/>
      <c r="SSY1496" s="275"/>
      <c r="SSZ1496" s="275"/>
      <c r="STA1496" s="275"/>
      <c r="STB1496" s="275"/>
      <c r="STC1496" s="275"/>
      <c r="STD1496" s="275"/>
      <c r="STE1496" s="275"/>
      <c r="STF1496" s="275"/>
      <c r="STG1496" s="275"/>
      <c r="STH1496" s="275"/>
      <c r="STI1496" s="275"/>
      <c r="STJ1496" s="275"/>
      <c r="STK1496" s="275"/>
      <c r="STL1496" s="275"/>
      <c r="STM1496" s="275"/>
      <c r="STN1496" s="275"/>
      <c r="STO1496" s="275"/>
      <c r="STP1496" s="275"/>
      <c r="STQ1496" s="275"/>
      <c r="STR1496" s="275"/>
      <c r="STS1496" s="275"/>
      <c r="STT1496" s="275"/>
      <c r="STU1496" s="275"/>
      <c r="STV1496" s="275"/>
      <c r="STW1496" s="275"/>
      <c r="STX1496" s="275"/>
      <c r="STY1496" s="275"/>
      <c r="STZ1496" s="275"/>
      <c r="SUA1496" s="275"/>
      <c r="SUB1496" s="275"/>
      <c r="SUC1496" s="275"/>
      <c r="SUD1496" s="275"/>
      <c r="SUE1496" s="275"/>
      <c r="SUF1496" s="275"/>
      <c r="SUG1496" s="275"/>
      <c r="SUH1496" s="275"/>
      <c r="SUI1496" s="275"/>
      <c r="SUJ1496" s="275"/>
      <c r="SUK1496" s="275"/>
      <c r="SUL1496" s="275"/>
      <c r="SUM1496" s="275"/>
      <c r="SUN1496" s="275"/>
      <c r="SUO1496" s="275"/>
      <c r="SUP1496" s="275"/>
      <c r="SUQ1496" s="275"/>
      <c r="SUR1496" s="275"/>
      <c r="SUS1496" s="275"/>
      <c r="SUT1496" s="275"/>
      <c r="SUU1496" s="275"/>
      <c r="SUV1496" s="275"/>
      <c r="SUW1496" s="275"/>
      <c r="SUX1496" s="275"/>
      <c r="SUY1496" s="275"/>
      <c r="SUZ1496" s="275"/>
      <c r="SVA1496" s="275"/>
      <c r="SVB1496" s="275"/>
      <c r="SVC1496" s="275"/>
      <c r="SVD1496" s="275"/>
      <c r="SVE1496" s="275"/>
      <c r="SVF1496" s="275"/>
      <c r="SVG1496" s="275"/>
      <c r="SVH1496" s="275"/>
      <c r="SVI1496" s="275"/>
      <c r="SVJ1496" s="275"/>
      <c r="SVK1496" s="275"/>
      <c r="SVL1496" s="275"/>
      <c r="SVM1496" s="275"/>
      <c r="SVN1496" s="275"/>
      <c r="SVO1496" s="275"/>
      <c r="SVP1496" s="275"/>
      <c r="SVQ1496" s="275"/>
      <c r="SVR1496" s="275"/>
      <c r="SVS1496" s="275"/>
      <c r="SVT1496" s="275"/>
      <c r="SVU1496" s="275"/>
      <c r="SVV1496" s="275"/>
      <c r="SVW1496" s="275"/>
      <c r="SVX1496" s="275"/>
      <c r="SVY1496" s="275"/>
      <c r="SVZ1496" s="275"/>
      <c r="SWA1496" s="275"/>
      <c r="SWB1496" s="275"/>
      <c r="SWC1496" s="275"/>
      <c r="SWD1496" s="275"/>
      <c r="SWE1496" s="275"/>
      <c r="SWF1496" s="275"/>
      <c r="SWG1496" s="275"/>
      <c r="SWH1496" s="275"/>
      <c r="SWI1496" s="275"/>
      <c r="SWJ1496" s="275"/>
      <c r="SWK1496" s="275"/>
      <c r="SWL1496" s="275"/>
      <c r="SWM1496" s="275"/>
      <c r="SWN1496" s="275"/>
      <c r="SWO1496" s="275"/>
      <c r="SWP1496" s="275"/>
      <c r="SWQ1496" s="275"/>
      <c r="SWR1496" s="275"/>
      <c r="SWS1496" s="275"/>
      <c r="SWT1496" s="275"/>
      <c r="SWU1496" s="275"/>
      <c r="SWV1496" s="275"/>
      <c r="SWW1496" s="275"/>
      <c r="SWX1496" s="275"/>
      <c r="SWY1496" s="275"/>
      <c r="SWZ1496" s="275"/>
      <c r="SXA1496" s="275"/>
      <c r="SXB1496" s="275"/>
      <c r="SXC1496" s="275"/>
      <c r="SXD1496" s="275"/>
      <c r="SXE1496" s="275"/>
      <c r="SXF1496" s="275"/>
      <c r="SXG1496" s="275"/>
      <c r="SXH1496" s="275"/>
      <c r="SXI1496" s="275"/>
      <c r="SXJ1496" s="275"/>
      <c r="SXK1496" s="275"/>
      <c r="SXL1496" s="275"/>
      <c r="SXM1496" s="275"/>
      <c r="SXN1496" s="275"/>
      <c r="SXO1496" s="275"/>
      <c r="SXP1496" s="275"/>
      <c r="SXQ1496" s="275"/>
      <c r="SXR1496" s="275"/>
      <c r="SXS1496" s="275"/>
      <c r="SXT1496" s="275"/>
      <c r="SXU1496" s="275"/>
      <c r="SXV1496" s="275"/>
      <c r="SXW1496" s="275"/>
      <c r="SXX1496" s="275"/>
      <c r="SXY1496" s="275"/>
      <c r="SXZ1496" s="275"/>
      <c r="SYA1496" s="275"/>
      <c r="SYB1496" s="275"/>
      <c r="SYC1496" s="275"/>
      <c r="SYD1496" s="275"/>
      <c r="SYE1496" s="275"/>
      <c r="SYF1496" s="275"/>
      <c r="SYG1496" s="275"/>
      <c r="SYH1496" s="275"/>
      <c r="SYI1496" s="275"/>
      <c r="SYJ1496" s="275"/>
      <c r="SYK1496" s="275"/>
      <c r="SYL1496" s="275"/>
      <c r="SYM1496" s="275"/>
      <c r="SYN1496" s="275"/>
      <c r="SYO1496" s="275"/>
      <c r="SYP1496" s="275"/>
      <c r="SYQ1496" s="275"/>
      <c r="SYR1496" s="275"/>
      <c r="SYS1496" s="275"/>
      <c r="SYT1496" s="275"/>
      <c r="SYU1496" s="275"/>
      <c r="SYV1496" s="275"/>
      <c r="SYW1496" s="275"/>
      <c r="SYX1496" s="275"/>
      <c r="SYY1496" s="275"/>
      <c r="SYZ1496" s="275"/>
      <c r="SZA1496" s="275"/>
      <c r="SZB1496" s="275"/>
      <c r="SZC1496" s="275"/>
      <c r="SZD1496" s="275"/>
      <c r="SZE1496" s="275"/>
      <c r="SZF1496" s="275"/>
      <c r="SZG1496" s="275"/>
      <c r="SZH1496" s="275"/>
      <c r="SZI1496" s="275"/>
      <c r="SZJ1496" s="275"/>
      <c r="SZK1496" s="275"/>
      <c r="SZL1496" s="275"/>
      <c r="SZM1496" s="275"/>
      <c r="SZN1496" s="275"/>
      <c r="SZO1496" s="275"/>
      <c r="SZP1496" s="275"/>
      <c r="SZQ1496" s="275"/>
      <c r="SZR1496" s="275"/>
      <c r="SZS1496" s="275"/>
      <c r="SZT1496" s="275"/>
      <c r="SZU1496" s="275"/>
      <c r="SZV1496" s="275"/>
      <c r="SZW1496" s="275"/>
      <c r="SZX1496" s="275"/>
      <c r="SZY1496" s="275"/>
      <c r="SZZ1496" s="275"/>
      <c r="TAA1496" s="275"/>
      <c r="TAB1496" s="275"/>
      <c r="TAC1496" s="275"/>
      <c r="TAD1496" s="275"/>
      <c r="TAE1496" s="275"/>
      <c r="TAF1496" s="275"/>
      <c r="TAG1496" s="275"/>
      <c r="TAH1496" s="275"/>
      <c r="TAI1496" s="275"/>
      <c r="TAJ1496" s="275"/>
      <c r="TAK1496" s="275"/>
      <c r="TAL1496" s="275"/>
      <c r="TAM1496" s="275"/>
      <c r="TAN1496" s="275"/>
      <c r="TAO1496" s="275"/>
      <c r="TAP1496" s="275"/>
      <c r="TAQ1496" s="275"/>
      <c r="TAR1496" s="275"/>
      <c r="TAS1496" s="275"/>
      <c r="TAT1496" s="275"/>
      <c r="TAU1496" s="275"/>
      <c r="TAV1496" s="275"/>
      <c r="TAW1496" s="275"/>
      <c r="TAX1496" s="275"/>
      <c r="TAY1496" s="275"/>
      <c r="TAZ1496" s="275"/>
      <c r="TBA1496" s="275"/>
      <c r="TBB1496" s="275"/>
      <c r="TBC1496" s="275"/>
      <c r="TBD1496" s="275"/>
      <c r="TBE1496" s="275"/>
      <c r="TBF1496" s="275"/>
      <c r="TBG1496" s="275"/>
      <c r="TBH1496" s="275"/>
      <c r="TBI1496" s="275"/>
      <c r="TBJ1496" s="275"/>
      <c r="TBK1496" s="275"/>
      <c r="TBL1496" s="275"/>
      <c r="TBM1496" s="275"/>
      <c r="TBN1496" s="275"/>
      <c r="TBO1496" s="275"/>
      <c r="TBP1496" s="275"/>
      <c r="TBQ1496" s="275"/>
      <c r="TBR1496" s="275"/>
      <c r="TBS1496" s="275"/>
      <c r="TBT1496" s="275"/>
      <c r="TBU1496" s="275"/>
      <c r="TBV1496" s="275"/>
      <c r="TBW1496" s="275"/>
      <c r="TBX1496" s="275"/>
      <c r="TBY1496" s="275"/>
      <c r="TBZ1496" s="275"/>
      <c r="TCA1496" s="275"/>
      <c r="TCB1496" s="275"/>
      <c r="TCC1496" s="275"/>
      <c r="TCD1496" s="275"/>
      <c r="TCE1496" s="275"/>
      <c r="TCF1496" s="275"/>
      <c r="TCG1496" s="275"/>
      <c r="TCH1496" s="275"/>
      <c r="TCI1496" s="275"/>
      <c r="TCJ1496" s="275"/>
      <c r="TCK1496" s="275"/>
      <c r="TCL1496" s="275"/>
      <c r="TCM1496" s="275"/>
      <c r="TCN1496" s="275"/>
      <c r="TCO1496" s="275"/>
      <c r="TCP1496" s="275"/>
      <c r="TCQ1496" s="275"/>
      <c r="TCR1496" s="275"/>
      <c r="TCS1496" s="275"/>
      <c r="TCT1496" s="275"/>
      <c r="TCU1496" s="275"/>
      <c r="TCV1496" s="275"/>
      <c r="TCW1496" s="275"/>
      <c r="TCX1496" s="275"/>
      <c r="TCY1496" s="275"/>
      <c r="TCZ1496" s="275"/>
      <c r="TDA1496" s="275"/>
      <c r="TDB1496" s="275"/>
      <c r="TDC1496" s="275"/>
      <c r="TDD1496" s="275"/>
      <c r="TDE1496" s="275"/>
      <c r="TDF1496" s="275"/>
      <c r="TDG1496" s="275"/>
      <c r="TDH1496" s="275"/>
      <c r="TDI1496" s="275"/>
      <c r="TDJ1496" s="275"/>
      <c r="TDK1496" s="275"/>
      <c r="TDL1496" s="275"/>
      <c r="TDM1496" s="275"/>
      <c r="TDN1496" s="275"/>
      <c r="TDO1496" s="275"/>
      <c r="TDP1496" s="275"/>
      <c r="TDQ1496" s="275"/>
      <c r="TDR1496" s="275"/>
      <c r="TDS1496" s="275"/>
      <c r="TDT1496" s="275"/>
      <c r="TDU1496" s="275"/>
      <c r="TDV1496" s="275"/>
      <c r="TDW1496" s="275"/>
      <c r="TDX1496" s="275"/>
      <c r="TDY1496" s="275"/>
      <c r="TDZ1496" s="275"/>
      <c r="TEA1496" s="275"/>
      <c r="TEB1496" s="275"/>
      <c r="TEC1496" s="275"/>
      <c r="TED1496" s="275"/>
      <c r="TEE1496" s="275"/>
      <c r="TEF1496" s="275"/>
      <c r="TEG1496" s="275"/>
      <c r="TEH1496" s="275"/>
      <c r="TEI1496" s="275"/>
      <c r="TEJ1496" s="275"/>
      <c r="TEK1496" s="275"/>
      <c r="TEL1496" s="275"/>
      <c r="TEM1496" s="275"/>
      <c r="TEN1496" s="275"/>
      <c r="TEO1496" s="275"/>
      <c r="TEP1496" s="275"/>
      <c r="TEQ1496" s="275"/>
      <c r="TER1496" s="275"/>
      <c r="TES1496" s="275"/>
      <c r="TET1496" s="275"/>
      <c r="TEU1496" s="275"/>
      <c r="TEV1496" s="275"/>
      <c r="TEW1496" s="275"/>
      <c r="TEX1496" s="275"/>
      <c r="TEY1496" s="275"/>
      <c r="TEZ1496" s="275"/>
      <c r="TFA1496" s="275"/>
      <c r="TFB1496" s="275"/>
      <c r="TFC1496" s="275"/>
      <c r="TFD1496" s="275"/>
      <c r="TFE1496" s="275"/>
      <c r="TFF1496" s="275"/>
      <c r="TFG1496" s="275"/>
      <c r="TFH1496" s="275"/>
      <c r="TFI1496" s="275"/>
      <c r="TFJ1496" s="275"/>
      <c r="TFK1496" s="275"/>
      <c r="TFL1496" s="275"/>
      <c r="TFM1496" s="275"/>
      <c r="TFN1496" s="275"/>
      <c r="TFO1496" s="275"/>
      <c r="TFP1496" s="275"/>
      <c r="TFQ1496" s="275"/>
      <c r="TFR1496" s="275"/>
      <c r="TFS1496" s="275"/>
      <c r="TFT1496" s="275"/>
      <c r="TFU1496" s="275"/>
      <c r="TFV1496" s="275"/>
      <c r="TFW1496" s="275"/>
      <c r="TFX1496" s="275"/>
      <c r="TFY1496" s="275"/>
      <c r="TFZ1496" s="275"/>
      <c r="TGA1496" s="275"/>
      <c r="TGB1496" s="275"/>
      <c r="TGC1496" s="275"/>
      <c r="TGD1496" s="275"/>
      <c r="TGE1496" s="275"/>
      <c r="TGF1496" s="275"/>
      <c r="TGG1496" s="275"/>
      <c r="TGH1496" s="275"/>
      <c r="TGI1496" s="275"/>
      <c r="TGJ1496" s="275"/>
      <c r="TGK1496" s="275"/>
      <c r="TGL1496" s="275"/>
      <c r="TGM1496" s="275"/>
      <c r="TGN1496" s="275"/>
      <c r="TGO1496" s="275"/>
      <c r="TGP1496" s="275"/>
      <c r="TGQ1496" s="275"/>
      <c r="TGR1496" s="275"/>
      <c r="TGS1496" s="275"/>
      <c r="TGT1496" s="275"/>
      <c r="TGU1496" s="275"/>
      <c r="TGV1496" s="275"/>
      <c r="TGW1496" s="275"/>
      <c r="TGX1496" s="275"/>
      <c r="TGY1496" s="275"/>
      <c r="TGZ1496" s="275"/>
      <c r="THA1496" s="275"/>
      <c r="THB1496" s="275"/>
      <c r="THC1496" s="275"/>
      <c r="THD1496" s="275"/>
      <c r="THE1496" s="275"/>
      <c r="THF1496" s="275"/>
      <c r="THG1496" s="275"/>
      <c r="THH1496" s="275"/>
      <c r="THI1496" s="275"/>
      <c r="THJ1496" s="275"/>
      <c r="THK1496" s="275"/>
      <c r="THL1496" s="275"/>
      <c r="THM1496" s="275"/>
      <c r="THN1496" s="275"/>
      <c r="THO1496" s="275"/>
      <c r="THP1496" s="275"/>
      <c r="THQ1496" s="275"/>
      <c r="THR1496" s="275"/>
      <c r="THS1496" s="275"/>
      <c r="THT1496" s="275"/>
      <c r="THU1496" s="275"/>
      <c r="THV1496" s="275"/>
      <c r="THW1496" s="275"/>
      <c r="THX1496" s="275"/>
      <c r="THY1496" s="275"/>
      <c r="THZ1496" s="275"/>
      <c r="TIA1496" s="275"/>
      <c r="TIB1496" s="275"/>
      <c r="TIC1496" s="275"/>
      <c r="TID1496" s="275"/>
      <c r="TIE1496" s="275"/>
      <c r="TIF1496" s="275"/>
      <c r="TIG1496" s="275"/>
      <c r="TIH1496" s="275"/>
      <c r="TII1496" s="275"/>
      <c r="TIJ1496" s="275"/>
      <c r="TIK1496" s="275"/>
      <c r="TIL1496" s="275"/>
      <c r="TIM1496" s="275"/>
      <c r="TIN1496" s="275"/>
      <c r="TIO1496" s="275"/>
      <c r="TIP1496" s="275"/>
      <c r="TIQ1496" s="275"/>
      <c r="TIR1496" s="275"/>
      <c r="TIS1496" s="275"/>
      <c r="TIT1496" s="275"/>
      <c r="TIU1496" s="275"/>
      <c r="TIV1496" s="275"/>
      <c r="TIW1496" s="275"/>
      <c r="TIX1496" s="275"/>
      <c r="TIY1496" s="275"/>
      <c r="TIZ1496" s="275"/>
      <c r="TJA1496" s="275"/>
      <c r="TJB1496" s="275"/>
      <c r="TJC1496" s="275"/>
      <c r="TJD1496" s="275"/>
      <c r="TJE1496" s="275"/>
      <c r="TJF1496" s="275"/>
      <c r="TJG1496" s="275"/>
      <c r="TJH1496" s="275"/>
      <c r="TJI1496" s="275"/>
      <c r="TJJ1496" s="275"/>
      <c r="TJK1496" s="275"/>
      <c r="TJL1496" s="275"/>
      <c r="TJM1496" s="275"/>
      <c r="TJN1496" s="275"/>
      <c r="TJO1496" s="275"/>
      <c r="TJP1496" s="275"/>
      <c r="TJQ1496" s="275"/>
      <c r="TJR1496" s="275"/>
      <c r="TJS1496" s="275"/>
      <c r="TJT1496" s="275"/>
      <c r="TJU1496" s="275"/>
      <c r="TJV1496" s="275"/>
      <c r="TJW1496" s="275"/>
      <c r="TJX1496" s="275"/>
      <c r="TJY1496" s="275"/>
      <c r="TJZ1496" s="275"/>
      <c r="TKA1496" s="275"/>
      <c r="TKB1496" s="275"/>
      <c r="TKC1496" s="275"/>
      <c r="TKD1496" s="275"/>
      <c r="TKE1496" s="275"/>
      <c r="TKF1496" s="275"/>
      <c r="TKG1496" s="275"/>
      <c r="TKH1496" s="275"/>
      <c r="TKI1496" s="275"/>
      <c r="TKJ1496" s="275"/>
      <c r="TKK1496" s="275"/>
      <c r="TKL1496" s="275"/>
      <c r="TKM1496" s="275"/>
      <c r="TKN1496" s="275"/>
      <c r="TKO1496" s="275"/>
      <c r="TKP1496" s="275"/>
      <c r="TKQ1496" s="275"/>
      <c r="TKR1496" s="275"/>
      <c r="TKS1496" s="275"/>
      <c r="TKT1496" s="275"/>
      <c r="TKU1496" s="275"/>
      <c r="TKV1496" s="275"/>
      <c r="TKW1496" s="275"/>
      <c r="TKX1496" s="275"/>
      <c r="TKY1496" s="275"/>
      <c r="TKZ1496" s="275"/>
      <c r="TLA1496" s="275"/>
      <c r="TLB1496" s="275"/>
      <c r="TLC1496" s="275"/>
      <c r="TLD1496" s="275"/>
      <c r="TLE1496" s="275"/>
      <c r="TLF1496" s="275"/>
      <c r="TLG1496" s="275"/>
      <c r="TLH1496" s="275"/>
      <c r="TLI1496" s="275"/>
      <c r="TLJ1496" s="275"/>
      <c r="TLK1496" s="275"/>
      <c r="TLL1496" s="275"/>
      <c r="TLM1496" s="275"/>
      <c r="TLN1496" s="275"/>
      <c r="TLO1496" s="275"/>
      <c r="TLP1496" s="275"/>
      <c r="TLQ1496" s="275"/>
      <c r="TLR1496" s="275"/>
      <c r="TLS1496" s="275"/>
      <c r="TLT1496" s="275"/>
      <c r="TLU1496" s="275"/>
      <c r="TLV1496" s="275"/>
      <c r="TLW1496" s="275"/>
      <c r="TLX1496" s="275"/>
      <c r="TLY1496" s="275"/>
      <c r="TLZ1496" s="275"/>
      <c r="TMA1496" s="275"/>
      <c r="TMB1496" s="275"/>
      <c r="TMC1496" s="275"/>
      <c r="TMD1496" s="275"/>
      <c r="TME1496" s="275"/>
      <c r="TMF1496" s="275"/>
      <c r="TMG1496" s="275"/>
      <c r="TMH1496" s="275"/>
      <c r="TMI1496" s="275"/>
      <c r="TMJ1496" s="275"/>
      <c r="TMK1496" s="275"/>
      <c r="TML1496" s="275"/>
      <c r="TMM1496" s="275"/>
      <c r="TMN1496" s="275"/>
      <c r="TMO1496" s="275"/>
      <c r="TMP1496" s="275"/>
      <c r="TMQ1496" s="275"/>
      <c r="TMR1496" s="275"/>
      <c r="TMS1496" s="275"/>
      <c r="TMT1496" s="275"/>
      <c r="TMU1496" s="275"/>
      <c r="TMV1496" s="275"/>
      <c r="TMW1496" s="275"/>
      <c r="TMX1496" s="275"/>
      <c r="TMY1496" s="275"/>
      <c r="TMZ1496" s="275"/>
      <c r="TNA1496" s="275"/>
      <c r="TNB1496" s="275"/>
      <c r="TNC1496" s="275"/>
      <c r="TND1496" s="275"/>
      <c r="TNE1496" s="275"/>
      <c r="TNF1496" s="275"/>
      <c r="TNG1496" s="275"/>
      <c r="TNH1496" s="275"/>
      <c r="TNI1496" s="275"/>
      <c r="TNJ1496" s="275"/>
      <c r="TNK1496" s="275"/>
      <c r="TNL1496" s="275"/>
      <c r="TNM1496" s="275"/>
      <c r="TNN1496" s="275"/>
      <c r="TNO1496" s="275"/>
      <c r="TNP1496" s="275"/>
      <c r="TNQ1496" s="275"/>
      <c r="TNR1496" s="275"/>
      <c r="TNS1496" s="275"/>
      <c r="TNT1496" s="275"/>
      <c r="TNU1496" s="275"/>
      <c r="TNV1496" s="275"/>
      <c r="TNW1496" s="275"/>
      <c r="TNX1496" s="275"/>
      <c r="TNY1496" s="275"/>
      <c r="TNZ1496" s="275"/>
      <c r="TOA1496" s="275"/>
      <c r="TOB1496" s="275"/>
      <c r="TOC1496" s="275"/>
      <c r="TOD1496" s="275"/>
      <c r="TOE1496" s="275"/>
      <c r="TOF1496" s="275"/>
      <c r="TOG1496" s="275"/>
      <c r="TOH1496" s="275"/>
      <c r="TOI1496" s="275"/>
      <c r="TOJ1496" s="275"/>
      <c r="TOK1496" s="275"/>
      <c r="TOL1496" s="275"/>
      <c r="TOM1496" s="275"/>
      <c r="TON1496" s="275"/>
      <c r="TOO1496" s="275"/>
      <c r="TOP1496" s="275"/>
      <c r="TOQ1496" s="275"/>
      <c r="TOR1496" s="275"/>
      <c r="TOS1496" s="275"/>
      <c r="TOT1496" s="275"/>
      <c r="TOU1496" s="275"/>
      <c r="TOV1496" s="275"/>
      <c r="TOW1496" s="275"/>
      <c r="TOX1496" s="275"/>
      <c r="TOY1496" s="275"/>
      <c r="TOZ1496" s="275"/>
      <c r="TPA1496" s="275"/>
      <c r="TPB1496" s="275"/>
      <c r="TPC1496" s="275"/>
      <c r="TPD1496" s="275"/>
      <c r="TPE1496" s="275"/>
      <c r="TPF1496" s="275"/>
      <c r="TPG1496" s="275"/>
      <c r="TPH1496" s="275"/>
      <c r="TPI1496" s="275"/>
      <c r="TPJ1496" s="275"/>
      <c r="TPK1496" s="275"/>
      <c r="TPL1496" s="275"/>
      <c r="TPM1496" s="275"/>
      <c r="TPN1496" s="275"/>
      <c r="TPO1496" s="275"/>
      <c r="TPP1496" s="275"/>
      <c r="TPQ1496" s="275"/>
      <c r="TPR1496" s="275"/>
      <c r="TPS1496" s="275"/>
      <c r="TPT1496" s="275"/>
      <c r="TPU1496" s="275"/>
      <c r="TPV1496" s="275"/>
      <c r="TPW1496" s="275"/>
      <c r="TPX1496" s="275"/>
      <c r="TPY1496" s="275"/>
      <c r="TPZ1496" s="275"/>
      <c r="TQA1496" s="275"/>
      <c r="TQB1496" s="275"/>
      <c r="TQC1496" s="275"/>
      <c r="TQD1496" s="275"/>
      <c r="TQE1496" s="275"/>
      <c r="TQF1496" s="275"/>
      <c r="TQG1496" s="275"/>
      <c r="TQH1496" s="275"/>
      <c r="TQI1496" s="275"/>
      <c r="TQJ1496" s="275"/>
      <c r="TQK1496" s="275"/>
      <c r="TQL1496" s="275"/>
      <c r="TQM1496" s="275"/>
      <c r="TQN1496" s="275"/>
      <c r="TQO1496" s="275"/>
      <c r="TQP1496" s="275"/>
      <c r="TQQ1496" s="275"/>
      <c r="TQR1496" s="275"/>
      <c r="TQS1496" s="275"/>
      <c r="TQT1496" s="275"/>
      <c r="TQU1496" s="275"/>
      <c r="TQV1496" s="275"/>
      <c r="TQW1496" s="275"/>
      <c r="TQX1496" s="275"/>
      <c r="TQY1496" s="275"/>
      <c r="TQZ1496" s="275"/>
      <c r="TRA1496" s="275"/>
      <c r="TRB1496" s="275"/>
      <c r="TRC1496" s="275"/>
      <c r="TRD1496" s="275"/>
      <c r="TRE1496" s="275"/>
      <c r="TRF1496" s="275"/>
      <c r="TRG1496" s="275"/>
      <c r="TRH1496" s="275"/>
      <c r="TRI1496" s="275"/>
      <c r="TRJ1496" s="275"/>
      <c r="TRK1496" s="275"/>
      <c r="TRL1496" s="275"/>
      <c r="TRM1496" s="275"/>
      <c r="TRN1496" s="275"/>
      <c r="TRO1496" s="275"/>
      <c r="TRP1496" s="275"/>
      <c r="TRQ1496" s="275"/>
      <c r="TRR1496" s="275"/>
      <c r="TRS1496" s="275"/>
      <c r="TRT1496" s="275"/>
      <c r="TRU1496" s="275"/>
      <c r="TRV1496" s="275"/>
      <c r="TRW1496" s="275"/>
      <c r="TRX1496" s="275"/>
      <c r="TRY1496" s="275"/>
      <c r="TRZ1496" s="275"/>
      <c r="TSA1496" s="275"/>
      <c r="TSB1496" s="275"/>
      <c r="TSC1496" s="275"/>
      <c r="TSD1496" s="275"/>
      <c r="TSE1496" s="275"/>
      <c r="TSF1496" s="275"/>
      <c r="TSG1496" s="275"/>
      <c r="TSH1496" s="275"/>
      <c r="TSI1496" s="275"/>
      <c r="TSJ1496" s="275"/>
      <c r="TSK1496" s="275"/>
      <c r="TSL1496" s="275"/>
      <c r="TSM1496" s="275"/>
      <c r="TSN1496" s="275"/>
      <c r="TSO1496" s="275"/>
      <c r="TSP1496" s="275"/>
      <c r="TSQ1496" s="275"/>
      <c r="TSR1496" s="275"/>
      <c r="TSS1496" s="275"/>
      <c r="TST1496" s="275"/>
      <c r="TSU1496" s="275"/>
      <c r="TSV1496" s="275"/>
      <c r="TSW1496" s="275"/>
      <c r="TSX1496" s="275"/>
      <c r="TSY1496" s="275"/>
      <c r="TSZ1496" s="275"/>
      <c r="TTA1496" s="275"/>
      <c r="TTB1496" s="275"/>
      <c r="TTC1496" s="275"/>
      <c r="TTD1496" s="275"/>
      <c r="TTE1496" s="275"/>
      <c r="TTF1496" s="275"/>
      <c r="TTG1496" s="275"/>
      <c r="TTH1496" s="275"/>
      <c r="TTI1496" s="275"/>
      <c r="TTJ1496" s="275"/>
      <c r="TTK1496" s="275"/>
      <c r="TTL1496" s="275"/>
      <c r="TTM1496" s="275"/>
      <c r="TTN1496" s="275"/>
      <c r="TTO1496" s="275"/>
      <c r="TTP1496" s="275"/>
      <c r="TTQ1496" s="275"/>
      <c r="TTR1496" s="275"/>
      <c r="TTS1496" s="275"/>
      <c r="TTT1496" s="275"/>
      <c r="TTU1496" s="275"/>
      <c r="TTV1496" s="275"/>
      <c r="TTW1496" s="275"/>
      <c r="TTX1496" s="275"/>
      <c r="TTY1496" s="275"/>
      <c r="TTZ1496" s="275"/>
      <c r="TUA1496" s="275"/>
      <c r="TUB1496" s="275"/>
      <c r="TUC1496" s="275"/>
      <c r="TUD1496" s="275"/>
      <c r="TUE1496" s="275"/>
      <c r="TUF1496" s="275"/>
      <c r="TUG1496" s="275"/>
      <c r="TUH1496" s="275"/>
      <c r="TUI1496" s="275"/>
      <c r="TUJ1496" s="275"/>
      <c r="TUK1496" s="275"/>
      <c r="TUL1496" s="275"/>
      <c r="TUM1496" s="275"/>
      <c r="TUN1496" s="275"/>
      <c r="TUO1496" s="275"/>
      <c r="TUP1496" s="275"/>
      <c r="TUQ1496" s="275"/>
      <c r="TUR1496" s="275"/>
      <c r="TUS1496" s="275"/>
      <c r="TUT1496" s="275"/>
      <c r="TUU1496" s="275"/>
      <c r="TUV1496" s="275"/>
      <c r="TUW1496" s="275"/>
      <c r="TUX1496" s="275"/>
      <c r="TUY1496" s="275"/>
      <c r="TUZ1496" s="275"/>
      <c r="TVA1496" s="275"/>
      <c r="TVB1496" s="275"/>
      <c r="TVC1496" s="275"/>
      <c r="TVD1496" s="275"/>
      <c r="TVE1496" s="275"/>
      <c r="TVF1496" s="275"/>
      <c r="TVG1496" s="275"/>
      <c r="TVH1496" s="275"/>
      <c r="TVI1496" s="275"/>
      <c r="TVJ1496" s="275"/>
      <c r="TVK1496" s="275"/>
      <c r="TVL1496" s="275"/>
      <c r="TVM1496" s="275"/>
      <c r="TVN1496" s="275"/>
      <c r="TVO1496" s="275"/>
      <c r="TVP1496" s="275"/>
      <c r="TVQ1496" s="275"/>
      <c r="TVR1496" s="275"/>
      <c r="TVS1496" s="275"/>
      <c r="TVT1496" s="275"/>
      <c r="TVU1496" s="275"/>
      <c r="TVV1496" s="275"/>
      <c r="TVW1496" s="275"/>
      <c r="TVX1496" s="275"/>
      <c r="TVY1496" s="275"/>
      <c r="TVZ1496" s="275"/>
      <c r="TWA1496" s="275"/>
      <c r="TWB1496" s="275"/>
      <c r="TWC1496" s="275"/>
      <c r="TWD1496" s="275"/>
      <c r="TWE1496" s="275"/>
      <c r="TWF1496" s="275"/>
      <c r="TWG1496" s="275"/>
      <c r="TWH1496" s="275"/>
      <c r="TWI1496" s="275"/>
      <c r="TWJ1496" s="275"/>
      <c r="TWK1496" s="275"/>
      <c r="TWL1496" s="275"/>
      <c r="TWM1496" s="275"/>
      <c r="TWN1496" s="275"/>
      <c r="TWO1496" s="275"/>
      <c r="TWP1496" s="275"/>
      <c r="TWQ1496" s="275"/>
      <c r="TWR1496" s="275"/>
      <c r="TWS1496" s="275"/>
      <c r="TWT1496" s="275"/>
      <c r="TWU1496" s="275"/>
      <c r="TWV1496" s="275"/>
      <c r="TWW1496" s="275"/>
      <c r="TWX1496" s="275"/>
      <c r="TWY1496" s="275"/>
      <c r="TWZ1496" s="275"/>
      <c r="TXA1496" s="275"/>
      <c r="TXB1496" s="275"/>
      <c r="TXC1496" s="275"/>
      <c r="TXD1496" s="275"/>
      <c r="TXE1496" s="275"/>
      <c r="TXF1496" s="275"/>
      <c r="TXG1496" s="275"/>
      <c r="TXH1496" s="275"/>
      <c r="TXI1496" s="275"/>
      <c r="TXJ1496" s="275"/>
      <c r="TXK1496" s="275"/>
      <c r="TXL1496" s="275"/>
      <c r="TXM1496" s="275"/>
      <c r="TXN1496" s="275"/>
      <c r="TXO1496" s="275"/>
      <c r="TXP1496" s="275"/>
      <c r="TXQ1496" s="275"/>
      <c r="TXR1496" s="275"/>
      <c r="TXS1496" s="275"/>
      <c r="TXT1496" s="275"/>
      <c r="TXU1496" s="275"/>
      <c r="TXV1496" s="275"/>
      <c r="TXW1496" s="275"/>
      <c r="TXX1496" s="275"/>
      <c r="TXY1496" s="275"/>
      <c r="TXZ1496" s="275"/>
      <c r="TYA1496" s="275"/>
      <c r="TYB1496" s="275"/>
      <c r="TYC1496" s="275"/>
      <c r="TYD1496" s="275"/>
      <c r="TYE1496" s="275"/>
      <c r="TYF1496" s="275"/>
      <c r="TYG1496" s="275"/>
      <c r="TYH1496" s="275"/>
      <c r="TYI1496" s="275"/>
      <c r="TYJ1496" s="275"/>
      <c r="TYK1496" s="275"/>
      <c r="TYL1496" s="275"/>
      <c r="TYM1496" s="275"/>
      <c r="TYN1496" s="275"/>
      <c r="TYO1496" s="275"/>
      <c r="TYP1496" s="275"/>
      <c r="TYQ1496" s="275"/>
      <c r="TYR1496" s="275"/>
      <c r="TYS1496" s="275"/>
      <c r="TYT1496" s="275"/>
      <c r="TYU1496" s="275"/>
      <c r="TYV1496" s="275"/>
      <c r="TYW1496" s="275"/>
      <c r="TYX1496" s="275"/>
      <c r="TYY1496" s="275"/>
      <c r="TYZ1496" s="275"/>
      <c r="TZA1496" s="275"/>
      <c r="TZB1496" s="275"/>
      <c r="TZC1496" s="275"/>
      <c r="TZD1496" s="275"/>
      <c r="TZE1496" s="275"/>
      <c r="TZF1496" s="275"/>
      <c r="TZG1496" s="275"/>
      <c r="TZH1496" s="275"/>
      <c r="TZI1496" s="275"/>
      <c r="TZJ1496" s="275"/>
      <c r="TZK1496" s="275"/>
      <c r="TZL1496" s="275"/>
      <c r="TZM1496" s="275"/>
      <c r="TZN1496" s="275"/>
      <c r="TZO1496" s="275"/>
      <c r="TZP1496" s="275"/>
      <c r="TZQ1496" s="275"/>
      <c r="TZR1496" s="275"/>
      <c r="TZS1496" s="275"/>
      <c r="TZT1496" s="275"/>
      <c r="TZU1496" s="275"/>
      <c r="TZV1496" s="275"/>
      <c r="TZW1496" s="275"/>
      <c r="TZX1496" s="275"/>
      <c r="TZY1496" s="275"/>
      <c r="TZZ1496" s="275"/>
      <c r="UAA1496" s="275"/>
      <c r="UAB1496" s="275"/>
      <c r="UAC1496" s="275"/>
      <c r="UAD1496" s="275"/>
      <c r="UAE1496" s="275"/>
      <c r="UAF1496" s="275"/>
      <c r="UAG1496" s="275"/>
      <c r="UAH1496" s="275"/>
      <c r="UAI1496" s="275"/>
      <c r="UAJ1496" s="275"/>
      <c r="UAK1496" s="275"/>
      <c r="UAL1496" s="275"/>
      <c r="UAM1496" s="275"/>
      <c r="UAN1496" s="275"/>
      <c r="UAO1496" s="275"/>
      <c r="UAP1496" s="275"/>
      <c r="UAQ1496" s="275"/>
      <c r="UAR1496" s="275"/>
      <c r="UAS1496" s="275"/>
      <c r="UAT1496" s="275"/>
      <c r="UAU1496" s="275"/>
      <c r="UAV1496" s="275"/>
      <c r="UAW1496" s="275"/>
      <c r="UAX1496" s="275"/>
      <c r="UAY1496" s="275"/>
      <c r="UAZ1496" s="275"/>
      <c r="UBA1496" s="275"/>
      <c r="UBB1496" s="275"/>
      <c r="UBC1496" s="275"/>
      <c r="UBD1496" s="275"/>
      <c r="UBE1496" s="275"/>
      <c r="UBF1496" s="275"/>
      <c r="UBG1496" s="275"/>
      <c r="UBH1496" s="275"/>
      <c r="UBI1496" s="275"/>
      <c r="UBJ1496" s="275"/>
      <c r="UBK1496" s="275"/>
      <c r="UBL1496" s="275"/>
      <c r="UBM1496" s="275"/>
      <c r="UBN1496" s="275"/>
      <c r="UBO1496" s="275"/>
      <c r="UBP1496" s="275"/>
      <c r="UBQ1496" s="275"/>
      <c r="UBR1496" s="275"/>
      <c r="UBS1496" s="275"/>
      <c r="UBT1496" s="275"/>
      <c r="UBU1496" s="275"/>
      <c r="UBV1496" s="275"/>
      <c r="UBW1496" s="275"/>
      <c r="UBX1496" s="275"/>
      <c r="UBY1496" s="275"/>
      <c r="UBZ1496" s="275"/>
      <c r="UCA1496" s="275"/>
      <c r="UCB1496" s="275"/>
      <c r="UCC1496" s="275"/>
      <c r="UCD1496" s="275"/>
      <c r="UCE1496" s="275"/>
      <c r="UCF1496" s="275"/>
      <c r="UCG1496" s="275"/>
      <c r="UCH1496" s="275"/>
      <c r="UCI1496" s="275"/>
      <c r="UCJ1496" s="275"/>
      <c r="UCK1496" s="275"/>
      <c r="UCL1496" s="275"/>
      <c r="UCM1496" s="275"/>
      <c r="UCN1496" s="275"/>
      <c r="UCO1496" s="275"/>
      <c r="UCP1496" s="275"/>
      <c r="UCQ1496" s="275"/>
      <c r="UCR1496" s="275"/>
      <c r="UCS1496" s="275"/>
      <c r="UCT1496" s="275"/>
      <c r="UCU1496" s="275"/>
      <c r="UCV1496" s="275"/>
      <c r="UCW1496" s="275"/>
      <c r="UCX1496" s="275"/>
      <c r="UCY1496" s="275"/>
      <c r="UCZ1496" s="275"/>
      <c r="UDA1496" s="275"/>
      <c r="UDB1496" s="275"/>
      <c r="UDC1496" s="275"/>
      <c r="UDD1496" s="275"/>
      <c r="UDE1496" s="275"/>
      <c r="UDF1496" s="275"/>
      <c r="UDG1496" s="275"/>
      <c r="UDH1496" s="275"/>
      <c r="UDI1496" s="275"/>
      <c r="UDJ1496" s="275"/>
      <c r="UDK1496" s="275"/>
      <c r="UDL1496" s="275"/>
      <c r="UDM1496" s="275"/>
      <c r="UDN1496" s="275"/>
      <c r="UDO1496" s="275"/>
      <c r="UDP1496" s="275"/>
      <c r="UDQ1496" s="275"/>
      <c r="UDR1496" s="275"/>
      <c r="UDS1496" s="275"/>
      <c r="UDT1496" s="275"/>
      <c r="UDU1496" s="275"/>
      <c r="UDV1496" s="275"/>
      <c r="UDW1496" s="275"/>
      <c r="UDX1496" s="275"/>
      <c r="UDY1496" s="275"/>
      <c r="UDZ1496" s="275"/>
      <c r="UEA1496" s="275"/>
      <c r="UEB1496" s="275"/>
      <c r="UEC1496" s="275"/>
      <c r="UED1496" s="275"/>
      <c r="UEE1496" s="275"/>
      <c r="UEF1496" s="275"/>
      <c r="UEG1496" s="275"/>
      <c r="UEH1496" s="275"/>
      <c r="UEI1496" s="275"/>
      <c r="UEJ1496" s="275"/>
      <c r="UEK1496" s="275"/>
      <c r="UEL1496" s="275"/>
      <c r="UEM1496" s="275"/>
      <c r="UEN1496" s="275"/>
      <c r="UEO1496" s="275"/>
      <c r="UEP1496" s="275"/>
      <c r="UEQ1496" s="275"/>
      <c r="UER1496" s="275"/>
      <c r="UES1496" s="275"/>
      <c r="UET1496" s="275"/>
      <c r="UEU1496" s="275"/>
      <c r="UEV1496" s="275"/>
      <c r="UEW1496" s="275"/>
      <c r="UEX1496" s="275"/>
      <c r="UEY1496" s="275"/>
      <c r="UEZ1496" s="275"/>
      <c r="UFA1496" s="275"/>
      <c r="UFB1496" s="275"/>
      <c r="UFC1496" s="275"/>
      <c r="UFD1496" s="275"/>
      <c r="UFE1496" s="275"/>
      <c r="UFF1496" s="275"/>
      <c r="UFG1496" s="275"/>
      <c r="UFH1496" s="275"/>
      <c r="UFI1496" s="275"/>
      <c r="UFJ1496" s="275"/>
      <c r="UFK1496" s="275"/>
      <c r="UFL1496" s="275"/>
      <c r="UFM1496" s="275"/>
      <c r="UFN1496" s="275"/>
      <c r="UFO1496" s="275"/>
      <c r="UFP1496" s="275"/>
      <c r="UFQ1496" s="275"/>
      <c r="UFR1496" s="275"/>
      <c r="UFS1496" s="275"/>
      <c r="UFT1496" s="275"/>
      <c r="UFU1496" s="275"/>
      <c r="UFV1496" s="275"/>
      <c r="UFW1496" s="275"/>
      <c r="UFX1496" s="275"/>
      <c r="UFY1496" s="275"/>
      <c r="UFZ1496" s="275"/>
      <c r="UGA1496" s="275"/>
      <c r="UGB1496" s="275"/>
      <c r="UGC1496" s="275"/>
      <c r="UGD1496" s="275"/>
      <c r="UGE1496" s="275"/>
      <c r="UGF1496" s="275"/>
      <c r="UGG1496" s="275"/>
      <c r="UGH1496" s="275"/>
      <c r="UGI1496" s="275"/>
      <c r="UGJ1496" s="275"/>
      <c r="UGK1496" s="275"/>
      <c r="UGL1496" s="275"/>
      <c r="UGM1496" s="275"/>
      <c r="UGN1496" s="275"/>
      <c r="UGO1496" s="275"/>
      <c r="UGP1496" s="275"/>
      <c r="UGQ1496" s="275"/>
      <c r="UGR1496" s="275"/>
      <c r="UGS1496" s="275"/>
      <c r="UGT1496" s="275"/>
      <c r="UGU1496" s="275"/>
      <c r="UGV1496" s="275"/>
      <c r="UGW1496" s="275"/>
      <c r="UGX1496" s="275"/>
      <c r="UGY1496" s="275"/>
      <c r="UGZ1496" s="275"/>
      <c r="UHA1496" s="275"/>
      <c r="UHB1496" s="275"/>
      <c r="UHC1496" s="275"/>
      <c r="UHD1496" s="275"/>
      <c r="UHE1496" s="275"/>
      <c r="UHF1496" s="275"/>
      <c r="UHG1496" s="275"/>
      <c r="UHH1496" s="275"/>
      <c r="UHI1496" s="275"/>
      <c r="UHJ1496" s="275"/>
      <c r="UHK1496" s="275"/>
      <c r="UHL1496" s="275"/>
      <c r="UHM1496" s="275"/>
      <c r="UHN1496" s="275"/>
      <c r="UHO1496" s="275"/>
      <c r="UHP1496" s="275"/>
      <c r="UHQ1496" s="275"/>
      <c r="UHR1496" s="275"/>
      <c r="UHS1496" s="275"/>
      <c r="UHT1496" s="275"/>
      <c r="UHU1496" s="275"/>
      <c r="UHV1496" s="275"/>
      <c r="UHW1496" s="275"/>
      <c r="UHX1496" s="275"/>
      <c r="UHY1496" s="275"/>
      <c r="UHZ1496" s="275"/>
      <c r="UIA1496" s="275"/>
      <c r="UIB1496" s="275"/>
      <c r="UIC1496" s="275"/>
      <c r="UID1496" s="275"/>
      <c r="UIE1496" s="275"/>
      <c r="UIF1496" s="275"/>
      <c r="UIG1496" s="275"/>
      <c r="UIH1496" s="275"/>
      <c r="UII1496" s="275"/>
      <c r="UIJ1496" s="275"/>
      <c r="UIK1496" s="275"/>
      <c r="UIL1496" s="275"/>
      <c r="UIM1496" s="275"/>
      <c r="UIN1496" s="275"/>
      <c r="UIO1496" s="275"/>
      <c r="UIP1496" s="275"/>
      <c r="UIQ1496" s="275"/>
      <c r="UIR1496" s="275"/>
      <c r="UIS1496" s="275"/>
      <c r="UIT1496" s="275"/>
      <c r="UIU1496" s="275"/>
      <c r="UIV1496" s="275"/>
      <c r="UIW1496" s="275"/>
      <c r="UIX1496" s="275"/>
      <c r="UIY1496" s="275"/>
      <c r="UIZ1496" s="275"/>
      <c r="UJA1496" s="275"/>
      <c r="UJB1496" s="275"/>
      <c r="UJC1496" s="275"/>
      <c r="UJD1496" s="275"/>
      <c r="UJE1496" s="275"/>
      <c r="UJF1496" s="275"/>
      <c r="UJG1496" s="275"/>
      <c r="UJH1496" s="275"/>
      <c r="UJI1496" s="275"/>
      <c r="UJJ1496" s="275"/>
      <c r="UJK1496" s="275"/>
      <c r="UJL1496" s="275"/>
      <c r="UJM1496" s="275"/>
      <c r="UJN1496" s="275"/>
      <c r="UJO1496" s="275"/>
      <c r="UJP1496" s="275"/>
      <c r="UJQ1496" s="275"/>
      <c r="UJR1496" s="275"/>
      <c r="UJS1496" s="275"/>
      <c r="UJT1496" s="275"/>
      <c r="UJU1496" s="275"/>
      <c r="UJV1496" s="275"/>
      <c r="UJW1496" s="275"/>
      <c r="UJX1496" s="275"/>
      <c r="UJY1496" s="275"/>
      <c r="UJZ1496" s="275"/>
      <c r="UKA1496" s="275"/>
      <c r="UKB1496" s="275"/>
      <c r="UKC1496" s="275"/>
      <c r="UKD1496" s="275"/>
      <c r="UKE1496" s="275"/>
      <c r="UKF1496" s="275"/>
      <c r="UKG1496" s="275"/>
      <c r="UKH1496" s="275"/>
      <c r="UKI1496" s="275"/>
      <c r="UKJ1496" s="275"/>
      <c r="UKK1496" s="275"/>
      <c r="UKL1496" s="275"/>
      <c r="UKM1496" s="275"/>
      <c r="UKN1496" s="275"/>
      <c r="UKO1496" s="275"/>
      <c r="UKP1496" s="275"/>
      <c r="UKQ1496" s="275"/>
      <c r="UKR1496" s="275"/>
      <c r="UKS1496" s="275"/>
      <c r="UKT1496" s="275"/>
      <c r="UKU1496" s="275"/>
      <c r="UKV1496" s="275"/>
      <c r="UKW1496" s="275"/>
      <c r="UKX1496" s="275"/>
      <c r="UKY1496" s="275"/>
      <c r="UKZ1496" s="275"/>
      <c r="ULA1496" s="275"/>
      <c r="ULB1496" s="275"/>
      <c r="ULC1496" s="275"/>
      <c r="ULD1496" s="275"/>
      <c r="ULE1496" s="275"/>
      <c r="ULF1496" s="275"/>
      <c r="ULG1496" s="275"/>
      <c r="ULH1496" s="275"/>
      <c r="ULI1496" s="275"/>
      <c r="ULJ1496" s="275"/>
      <c r="ULK1496" s="275"/>
      <c r="ULL1496" s="275"/>
      <c r="ULM1496" s="275"/>
      <c r="ULN1496" s="275"/>
      <c r="ULO1496" s="275"/>
      <c r="ULP1496" s="275"/>
      <c r="ULQ1496" s="275"/>
      <c r="ULR1496" s="275"/>
      <c r="ULS1496" s="275"/>
      <c r="ULT1496" s="275"/>
      <c r="ULU1496" s="275"/>
      <c r="ULV1496" s="275"/>
      <c r="ULW1496" s="275"/>
      <c r="ULX1496" s="275"/>
      <c r="ULY1496" s="275"/>
      <c r="ULZ1496" s="275"/>
      <c r="UMA1496" s="275"/>
      <c r="UMB1496" s="275"/>
      <c r="UMC1496" s="275"/>
      <c r="UMD1496" s="275"/>
      <c r="UME1496" s="275"/>
      <c r="UMF1496" s="275"/>
      <c r="UMG1496" s="275"/>
      <c r="UMH1496" s="275"/>
      <c r="UMI1496" s="275"/>
      <c r="UMJ1496" s="275"/>
      <c r="UMK1496" s="275"/>
      <c r="UML1496" s="275"/>
      <c r="UMM1496" s="275"/>
      <c r="UMN1496" s="275"/>
      <c r="UMO1496" s="275"/>
      <c r="UMP1496" s="275"/>
      <c r="UMQ1496" s="275"/>
      <c r="UMR1496" s="275"/>
      <c r="UMS1496" s="275"/>
      <c r="UMT1496" s="275"/>
      <c r="UMU1496" s="275"/>
      <c r="UMV1496" s="275"/>
      <c r="UMW1496" s="275"/>
      <c r="UMX1496" s="275"/>
      <c r="UMY1496" s="275"/>
      <c r="UMZ1496" s="275"/>
      <c r="UNA1496" s="275"/>
      <c r="UNB1496" s="275"/>
      <c r="UNC1496" s="275"/>
      <c r="UND1496" s="275"/>
      <c r="UNE1496" s="275"/>
      <c r="UNF1496" s="275"/>
      <c r="UNG1496" s="275"/>
      <c r="UNH1496" s="275"/>
      <c r="UNI1496" s="275"/>
      <c r="UNJ1496" s="275"/>
      <c r="UNK1496" s="275"/>
      <c r="UNL1496" s="275"/>
      <c r="UNM1496" s="275"/>
      <c r="UNN1496" s="275"/>
      <c r="UNO1496" s="275"/>
      <c r="UNP1496" s="275"/>
      <c r="UNQ1496" s="275"/>
      <c r="UNR1496" s="275"/>
      <c r="UNS1496" s="275"/>
      <c r="UNT1496" s="275"/>
      <c r="UNU1496" s="275"/>
      <c r="UNV1496" s="275"/>
      <c r="UNW1496" s="275"/>
      <c r="UNX1496" s="275"/>
      <c r="UNY1496" s="275"/>
      <c r="UNZ1496" s="275"/>
      <c r="UOA1496" s="275"/>
      <c r="UOB1496" s="275"/>
      <c r="UOC1496" s="275"/>
      <c r="UOD1496" s="275"/>
      <c r="UOE1496" s="275"/>
      <c r="UOF1496" s="275"/>
      <c r="UOG1496" s="275"/>
      <c r="UOH1496" s="275"/>
      <c r="UOI1496" s="275"/>
      <c r="UOJ1496" s="275"/>
      <c r="UOK1496" s="275"/>
      <c r="UOL1496" s="275"/>
      <c r="UOM1496" s="275"/>
      <c r="UON1496" s="275"/>
      <c r="UOO1496" s="275"/>
      <c r="UOP1496" s="275"/>
      <c r="UOQ1496" s="275"/>
      <c r="UOR1496" s="275"/>
      <c r="UOS1496" s="275"/>
      <c r="UOT1496" s="275"/>
      <c r="UOU1496" s="275"/>
      <c r="UOV1496" s="275"/>
      <c r="UOW1496" s="275"/>
      <c r="UOX1496" s="275"/>
      <c r="UOY1496" s="275"/>
      <c r="UOZ1496" s="275"/>
      <c r="UPA1496" s="275"/>
      <c r="UPB1496" s="275"/>
      <c r="UPC1496" s="275"/>
      <c r="UPD1496" s="275"/>
      <c r="UPE1496" s="275"/>
      <c r="UPF1496" s="275"/>
      <c r="UPG1496" s="275"/>
      <c r="UPH1496" s="275"/>
      <c r="UPI1496" s="275"/>
      <c r="UPJ1496" s="275"/>
      <c r="UPK1496" s="275"/>
      <c r="UPL1496" s="275"/>
      <c r="UPM1496" s="275"/>
      <c r="UPN1496" s="275"/>
      <c r="UPO1496" s="275"/>
      <c r="UPP1496" s="275"/>
      <c r="UPQ1496" s="275"/>
      <c r="UPR1496" s="275"/>
      <c r="UPS1496" s="275"/>
      <c r="UPT1496" s="275"/>
      <c r="UPU1496" s="275"/>
      <c r="UPV1496" s="275"/>
      <c r="UPW1496" s="275"/>
      <c r="UPX1496" s="275"/>
      <c r="UPY1496" s="275"/>
      <c r="UPZ1496" s="275"/>
      <c r="UQA1496" s="275"/>
      <c r="UQB1496" s="275"/>
      <c r="UQC1496" s="275"/>
      <c r="UQD1496" s="275"/>
      <c r="UQE1496" s="275"/>
      <c r="UQF1496" s="275"/>
      <c r="UQG1496" s="275"/>
      <c r="UQH1496" s="275"/>
      <c r="UQI1496" s="275"/>
      <c r="UQJ1496" s="275"/>
      <c r="UQK1496" s="275"/>
      <c r="UQL1496" s="275"/>
      <c r="UQM1496" s="275"/>
      <c r="UQN1496" s="275"/>
      <c r="UQO1496" s="275"/>
      <c r="UQP1496" s="275"/>
      <c r="UQQ1496" s="275"/>
      <c r="UQR1496" s="275"/>
      <c r="UQS1496" s="275"/>
      <c r="UQT1496" s="275"/>
      <c r="UQU1496" s="275"/>
      <c r="UQV1496" s="275"/>
      <c r="UQW1496" s="275"/>
      <c r="UQX1496" s="275"/>
      <c r="UQY1496" s="275"/>
      <c r="UQZ1496" s="275"/>
      <c r="URA1496" s="275"/>
      <c r="URB1496" s="275"/>
      <c r="URC1496" s="275"/>
      <c r="URD1496" s="275"/>
      <c r="URE1496" s="275"/>
      <c r="URF1496" s="275"/>
      <c r="URG1496" s="275"/>
      <c r="URH1496" s="275"/>
      <c r="URI1496" s="275"/>
      <c r="URJ1496" s="275"/>
      <c r="URK1496" s="275"/>
      <c r="URL1496" s="275"/>
      <c r="URM1496" s="275"/>
      <c r="URN1496" s="275"/>
      <c r="URO1496" s="275"/>
      <c r="URP1496" s="275"/>
      <c r="URQ1496" s="275"/>
      <c r="URR1496" s="275"/>
      <c r="URS1496" s="275"/>
      <c r="URT1496" s="275"/>
      <c r="URU1496" s="275"/>
      <c r="URV1496" s="275"/>
      <c r="URW1496" s="275"/>
      <c r="URX1496" s="275"/>
      <c r="URY1496" s="275"/>
      <c r="URZ1496" s="275"/>
      <c r="USA1496" s="275"/>
      <c r="USB1496" s="275"/>
      <c r="USC1496" s="275"/>
      <c r="USD1496" s="275"/>
      <c r="USE1496" s="275"/>
      <c r="USF1496" s="275"/>
      <c r="USG1496" s="275"/>
      <c r="USH1496" s="275"/>
      <c r="USI1496" s="275"/>
      <c r="USJ1496" s="275"/>
      <c r="USK1496" s="275"/>
      <c r="USL1496" s="275"/>
      <c r="USM1496" s="275"/>
      <c r="USN1496" s="275"/>
      <c r="USO1496" s="275"/>
      <c r="USP1496" s="275"/>
      <c r="USQ1496" s="275"/>
      <c r="USR1496" s="275"/>
      <c r="USS1496" s="275"/>
      <c r="UST1496" s="275"/>
      <c r="USU1496" s="275"/>
      <c r="USV1496" s="275"/>
      <c r="USW1496" s="275"/>
      <c r="USX1496" s="275"/>
      <c r="USY1496" s="275"/>
      <c r="USZ1496" s="275"/>
      <c r="UTA1496" s="275"/>
      <c r="UTB1496" s="275"/>
      <c r="UTC1496" s="275"/>
      <c r="UTD1496" s="275"/>
      <c r="UTE1496" s="275"/>
      <c r="UTF1496" s="275"/>
      <c r="UTG1496" s="275"/>
      <c r="UTH1496" s="275"/>
      <c r="UTI1496" s="275"/>
      <c r="UTJ1496" s="275"/>
      <c r="UTK1496" s="275"/>
      <c r="UTL1496" s="275"/>
      <c r="UTM1496" s="275"/>
      <c r="UTN1496" s="275"/>
      <c r="UTO1496" s="275"/>
      <c r="UTP1496" s="275"/>
      <c r="UTQ1496" s="275"/>
      <c r="UTR1496" s="275"/>
      <c r="UTS1496" s="275"/>
      <c r="UTT1496" s="275"/>
      <c r="UTU1496" s="275"/>
      <c r="UTV1496" s="275"/>
      <c r="UTW1496" s="275"/>
      <c r="UTX1496" s="275"/>
      <c r="UTY1496" s="275"/>
      <c r="UTZ1496" s="275"/>
      <c r="UUA1496" s="275"/>
      <c r="UUB1496" s="275"/>
      <c r="UUC1496" s="275"/>
      <c r="UUD1496" s="275"/>
      <c r="UUE1496" s="275"/>
      <c r="UUF1496" s="275"/>
      <c r="UUG1496" s="275"/>
      <c r="UUH1496" s="275"/>
      <c r="UUI1496" s="275"/>
      <c r="UUJ1496" s="275"/>
      <c r="UUK1496" s="275"/>
      <c r="UUL1496" s="275"/>
      <c r="UUM1496" s="275"/>
      <c r="UUN1496" s="275"/>
      <c r="UUO1496" s="275"/>
      <c r="UUP1496" s="275"/>
      <c r="UUQ1496" s="275"/>
      <c r="UUR1496" s="275"/>
      <c r="UUS1496" s="275"/>
      <c r="UUT1496" s="275"/>
      <c r="UUU1496" s="275"/>
      <c r="UUV1496" s="275"/>
      <c r="UUW1496" s="275"/>
      <c r="UUX1496" s="275"/>
      <c r="UUY1496" s="275"/>
      <c r="UUZ1496" s="275"/>
      <c r="UVA1496" s="275"/>
      <c r="UVB1496" s="275"/>
      <c r="UVC1496" s="275"/>
      <c r="UVD1496" s="275"/>
      <c r="UVE1496" s="275"/>
      <c r="UVF1496" s="275"/>
      <c r="UVG1496" s="275"/>
      <c r="UVH1496" s="275"/>
      <c r="UVI1496" s="275"/>
      <c r="UVJ1496" s="275"/>
      <c r="UVK1496" s="275"/>
      <c r="UVL1496" s="275"/>
      <c r="UVM1496" s="275"/>
      <c r="UVN1496" s="275"/>
      <c r="UVO1496" s="275"/>
      <c r="UVP1496" s="275"/>
      <c r="UVQ1496" s="275"/>
      <c r="UVR1496" s="275"/>
      <c r="UVS1496" s="275"/>
      <c r="UVT1496" s="275"/>
      <c r="UVU1496" s="275"/>
      <c r="UVV1496" s="275"/>
      <c r="UVW1496" s="275"/>
      <c r="UVX1496" s="275"/>
      <c r="UVY1496" s="275"/>
      <c r="UVZ1496" s="275"/>
      <c r="UWA1496" s="275"/>
      <c r="UWB1496" s="275"/>
      <c r="UWC1496" s="275"/>
      <c r="UWD1496" s="275"/>
      <c r="UWE1496" s="275"/>
      <c r="UWF1496" s="275"/>
      <c r="UWG1496" s="275"/>
      <c r="UWH1496" s="275"/>
      <c r="UWI1496" s="275"/>
      <c r="UWJ1496" s="275"/>
      <c r="UWK1496" s="275"/>
      <c r="UWL1496" s="275"/>
      <c r="UWM1496" s="275"/>
      <c r="UWN1496" s="275"/>
      <c r="UWO1496" s="275"/>
      <c r="UWP1496" s="275"/>
      <c r="UWQ1496" s="275"/>
      <c r="UWR1496" s="275"/>
      <c r="UWS1496" s="275"/>
      <c r="UWT1496" s="275"/>
      <c r="UWU1496" s="275"/>
      <c r="UWV1496" s="275"/>
      <c r="UWW1496" s="275"/>
      <c r="UWX1496" s="275"/>
      <c r="UWY1496" s="275"/>
      <c r="UWZ1496" s="275"/>
      <c r="UXA1496" s="275"/>
      <c r="UXB1496" s="275"/>
      <c r="UXC1496" s="275"/>
      <c r="UXD1496" s="275"/>
      <c r="UXE1496" s="275"/>
      <c r="UXF1496" s="275"/>
      <c r="UXG1496" s="275"/>
      <c r="UXH1496" s="275"/>
      <c r="UXI1496" s="275"/>
      <c r="UXJ1496" s="275"/>
      <c r="UXK1496" s="275"/>
      <c r="UXL1496" s="275"/>
      <c r="UXM1496" s="275"/>
      <c r="UXN1496" s="275"/>
      <c r="UXO1496" s="275"/>
      <c r="UXP1496" s="275"/>
      <c r="UXQ1496" s="275"/>
      <c r="UXR1496" s="275"/>
      <c r="UXS1496" s="275"/>
      <c r="UXT1496" s="275"/>
      <c r="UXU1496" s="275"/>
      <c r="UXV1496" s="275"/>
      <c r="UXW1496" s="275"/>
      <c r="UXX1496" s="275"/>
      <c r="UXY1496" s="275"/>
      <c r="UXZ1496" s="275"/>
      <c r="UYA1496" s="275"/>
      <c r="UYB1496" s="275"/>
      <c r="UYC1496" s="275"/>
      <c r="UYD1496" s="275"/>
      <c r="UYE1496" s="275"/>
      <c r="UYF1496" s="275"/>
      <c r="UYG1496" s="275"/>
      <c r="UYH1496" s="275"/>
      <c r="UYI1496" s="275"/>
      <c r="UYJ1496" s="275"/>
      <c r="UYK1496" s="275"/>
      <c r="UYL1496" s="275"/>
      <c r="UYM1496" s="275"/>
      <c r="UYN1496" s="275"/>
      <c r="UYO1496" s="275"/>
      <c r="UYP1496" s="275"/>
      <c r="UYQ1496" s="275"/>
      <c r="UYR1496" s="275"/>
      <c r="UYS1496" s="275"/>
      <c r="UYT1496" s="275"/>
      <c r="UYU1496" s="275"/>
      <c r="UYV1496" s="275"/>
      <c r="UYW1496" s="275"/>
      <c r="UYX1496" s="275"/>
      <c r="UYY1496" s="275"/>
      <c r="UYZ1496" s="275"/>
      <c r="UZA1496" s="275"/>
      <c r="UZB1496" s="275"/>
      <c r="UZC1496" s="275"/>
      <c r="UZD1496" s="275"/>
      <c r="UZE1496" s="275"/>
      <c r="UZF1496" s="275"/>
      <c r="UZG1496" s="275"/>
      <c r="UZH1496" s="275"/>
      <c r="UZI1496" s="275"/>
      <c r="UZJ1496" s="275"/>
      <c r="UZK1496" s="275"/>
      <c r="UZL1496" s="275"/>
      <c r="UZM1496" s="275"/>
      <c r="UZN1496" s="275"/>
      <c r="UZO1496" s="275"/>
      <c r="UZP1496" s="275"/>
      <c r="UZQ1496" s="275"/>
      <c r="UZR1496" s="275"/>
      <c r="UZS1496" s="275"/>
      <c r="UZT1496" s="275"/>
      <c r="UZU1496" s="275"/>
      <c r="UZV1496" s="275"/>
      <c r="UZW1496" s="275"/>
      <c r="UZX1496" s="275"/>
      <c r="UZY1496" s="275"/>
      <c r="UZZ1496" s="275"/>
      <c r="VAA1496" s="275"/>
      <c r="VAB1496" s="275"/>
      <c r="VAC1496" s="275"/>
      <c r="VAD1496" s="275"/>
      <c r="VAE1496" s="275"/>
      <c r="VAF1496" s="275"/>
      <c r="VAG1496" s="275"/>
      <c r="VAH1496" s="275"/>
      <c r="VAI1496" s="275"/>
      <c r="VAJ1496" s="275"/>
      <c r="VAK1496" s="275"/>
      <c r="VAL1496" s="275"/>
      <c r="VAM1496" s="275"/>
      <c r="VAN1496" s="275"/>
      <c r="VAO1496" s="275"/>
      <c r="VAP1496" s="275"/>
      <c r="VAQ1496" s="275"/>
      <c r="VAR1496" s="275"/>
      <c r="VAS1496" s="275"/>
      <c r="VAT1496" s="275"/>
      <c r="VAU1496" s="275"/>
      <c r="VAV1496" s="275"/>
      <c r="VAW1496" s="275"/>
      <c r="VAX1496" s="275"/>
      <c r="VAY1496" s="275"/>
      <c r="VAZ1496" s="275"/>
      <c r="VBA1496" s="275"/>
      <c r="VBB1496" s="275"/>
      <c r="VBC1496" s="275"/>
      <c r="VBD1496" s="275"/>
      <c r="VBE1496" s="275"/>
      <c r="VBF1496" s="275"/>
      <c r="VBG1496" s="275"/>
      <c r="VBH1496" s="275"/>
      <c r="VBI1496" s="275"/>
      <c r="VBJ1496" s="275"/>
      <c r="VBK1496" s="275"/>
      <c r="VBL1496" s="275"/>
      <c r="VBM1496" s="275"/>
      <c r="VBN1496" s="275"/>
      <c r="VBO1496" s="275"/>
      <c r="VBP1496" s="275"/>
      <c r="VBQ1496" s="275"/>
      <c r="VBR1496" s="275"/>
      <c r="VBS1496" s="275"/>
      <c r="VBT1496" s="275"/>
      <c r="VBU1496" s="275"/>
      <c r="VBV1496" s="275"/>
      <c r="VBW1496" s="275"/>
      <c r="VBX1496" s="275"/>
      <c r="VBY1496" s="275"/>
      <c r="VBZ1496" s="275"/>
      <c r="VCA1496" s="275"/>
      <c r="VCB1496" s="275"/>
      <c r="VCC1496" s="275"/>
      <c r="VCD1496" s="275"/>
      <c r="VCE1496" s="275"/>
      <c r="VCF1496" s="275"/>
      <c r="VCG1496" s="275"/>
      <c r="VCH1496" s="275"/>
      <c r="VCI1496" s="275"/>
      <c r="VCJ1496" s="275"/>
      <c r="VCK1496" s="275"/>
      <c r="VCL1496" s="275"/>
      <c r="VCM1496" s="275"/>
      <c r="VCN1496" s="275"/>
      <c r="VCO1496" s="275"/>
      <c r="VCP1496" s="275"/>
      <c r="VCQ1496" s="275"/>
      <c r="VCR1496" s="275"/>
      <c r="VCS1496" s="275"/>
      <c r="VCT1496" s="275"/>
      <c r="VCU1496" s="275"/>
      <c r="VCV1496" s="275"/>
      <c r="VCW1496" s="275"/>
      <c r="VCX1496" s="275"/>
      <c r="VCY1496" s="275"/>
      <c r="VCZ1496" s="275"/>
      <c r="VDA1496" s="275"/>
      <c r="VDB1496" s="275"/>
      <c r="VDC1496" s="275"/>
      <c r="VDD1496" s="275"/>
      <c r="VDE1496" s="275"/>
      <c r="VDF1496" s="275"/>
      <c r="VDG1496" s="275"/>
      <c r="VDH1496" s="275"/>
      <c r="VDI1496" s="275"/>
      <c r="VDJ1496" s="275"/>
      <c r="VDK1496" s="275"/>
      <c r="VDL1496" s="275"/>
      <c r="VDM1496" s="275"/>
      <c r="VDN1496" s="275"/>
      <c r="VDO1496" s="275"/>
      <c r="VDP1496" s="275"/>
      <c r="VDQ1496" s="275"/>
      <c r="VDR1496" s="275"/>
      <c r="VDS1496" s="275"/>
      <c r="VDT1496" s="275"/>
      <c r="VDU1496" s="275"/>
      <c r="VDV1496" s="275"/>
      <c r="VDW1496" s="275"/>
      <c r="VDX1496" s="275"/>
      <c r="VDY1496" s="275"/>
      <c r="VDZ1496" s="275"/>
      <c r="VEA1496" s="275"/>
      <c r="VEB1496" s="275"/>
      <c r="VEC1496" s="275"/>
      <c r="VED1496" s="275"/>
      <c r="VEE1496" s="275"/>
      <c r="VEF1496" s="275"/>
      <c r="VEG1496" s="275"/>
      <c r="VEH1496" s="275"/>
      <c r="VEI1496" s="275"/>
      <c r="VEJ1496" s="275"/>
      <c r="VEK1496" s="275"/>
      <c r="VEL1496" s="275"/>
      <c r="VEM1496" s="275"/>
      <c r="VEN1496" s="275"/>
      <c r="VEO1496" s="275"/>
      <c r="VEP1496" s="275"/>
      <c r="VEQ1496" s="275"/>
      <c r="VER1496" s="275"/>
      <c r="VES1496" s="275"/>
      <c r="VET1496" s="275"/>
      <c r="VEU1496" s="275"/>
      <c r="VEV1496" s="275"/>
      <c r="VEW1496" s="275"/>
      <c r="VEX1496" s="275"/>
      <c r="VEY1496" s="275"/>
      <c r="VEZ1496" s="275"/>
      <c r="VFA1496" s="275"/>
      <c r="VFB1496" s="275"/>
      <c r="VFC1496" s="275"/>
      <c r="VFD1496" s="275"/>
      <c r="VFE1496" s="275"/>
      <c r="VFF1496" s="275"/>
      <c r="VFG1496" s="275"/>
      <c r="VFH1496" s="275"/>
      <c r="VFI1496" s="275"/>
      <c r="VFJ1496" s="275"/>
      <c r="VFK1496" s="275"/>
      <c r="VFL1496" s="275"/>
      <c r="VFM1496" s="275"/>
      <c r="VFN1496" s="275"/>
      <c r="VFO1496" s="275"/>
      <c r="VFP1496" s="275"/>
      <c r="VFQ1496" s="275"/>
      <c r="VFR1496" s="275"/>
      <c r="VFS1496" s="275"/>
      <c r="VFT1496" s="275"/>
      <c r="VFU1496" s="275"/>
      <c r="VFV1496" s="275"/>
      <c r="VFW1496" s="275"/>
      <c r="VFX1496" s="275"/>
      <c r="VFY1496" s="275"/>
      <c r="VFZ1496" s="275"/>
      <c r="VGA1496" s="275"/>
      <c r="VGB1496" s="275"/>
      <c r="VGC1496" s="275"/>
      <c r="VGD1496" s="275"/>
      <c r="VGE1496" s="275"/>
      <c r="VGF1496" s="275"/>
      <c r="VGG1496" s="275"/>
      <c r="VGH1496" s="275"/>
      <c r="VGI1496" s="275"/>
      <c r="VGJ1496" s="275"/>
      <c r="VGK1496" s="275"/>
      <c r="VGL1496" s="275"/>
      <c r="VGM1496" s="275"/>
      <c r="VGN1496" s="275"/>
      <c r="VGO1496" s="275"/>
      <c r="VGP1496" s="275"/>
      <c r="VGQ1496" s="275"/>
      <c r="VGR1496" s="275"/>
      <c r="VGS1496" s="275"/>
      <c r="VGT1496" s="275"/>
      <c r="VGU1496" s="275"/>
      <c r="VGV1496" s="275"/>
      <c r="VGW1496" s="275"/>
      <c r="VGX1496" s="275"/>
      <c r="VGY1496" s="275"/>
      <c r="VGZ1496" s="275"/>
      <c r="VHA1496" s="275"/>
      <c r="VHB1496" s="275"/>
      <c r="VHC1496" s="275"/>
      <c r="VHD1496" s="275"/>
      <c r="VHE1496" s="275"/>
      <c r="VHF1496" s="275"/>
      <c r="VHG1496" s="275"/>
      <c r="VHH1496" s="275"/>
      <c r="VHI1496" s="275"/>
      <c r="VHJ1496" s="275"/>
      <c r="VHK1496" s="275"/>
      <c r="VHL1496" s="275"/>
      <c r="VHM1496" s="275"/>
      <c r="VHN1496" s="275"/>
      <c r="VHO1496" s="275"/>
      <c r="VHP1496" s="275"/>
      <c r="VHQ1496" s="275"/>
      <c r="VHR1496" s="275"/>
      <c r="VHS1496" s="275"/>
      <c r="VHT1496" s="275"/>
      <c r="VHU1496" s="275"/>
      <c r="VHV1496" s="275"/>
      <c r="VHW1496" s="275"/>
      <c r="VHX1496" s="275"/>
      <c r="VHY1496" s="275"/>
      <c r="VHZ1496" s="275"/>
      <c r="VIA1496" s="275"/>
      <c r="VIB1496" s="275"/>
      <c r="VIC1496" s="275"/>
      <c r="VID1496" s="275"/>
      <c r="VIE1496" s="275"/>
      <c r="VIF1496" s="275"/>
      <c r="VIG1496" s="275"/>
      <c r="VIH1496" s="275"/>
      <c r="VII1496" s="275"/>
      <c r="VIJ1496" s="275"/>
      <c r="VIK1496" s="275"/>
      <c r="VIL1496" s="275"/>
      <c r="VIM1496" s="275"/>
      <c r="VIN1496" s="275"/>
      <c r="VIO1496" s="275"/>
      <c r="VIP1496" s="275"/>
      <c r="VIQ1496" s="275"/>
      <c r="VIR1496" s="275"/>
      <c r="VIS1496" s="275"/>
      <c r="VIT1496" s="275"/>
      <c r="VIU1496" s="275"/>
      <c r="VIV1496" s="275"/>
      <c r="VIW1496" s="275"/>
      <c r="VIX1496" s="275"/>
      <c r="VIY1496" s="275"/>
      <c r="VIZ1496" s="275"/>
      <c r="VJA1496" s="275"/>
      <c r="VJB1496" s="275"/>
      <c r="VJC1496" s="275"/>
      <c r="VJD1496" s="275"/>
      <c r="VJE1496" s="275"/>
      <c r="VJF1496" s="275"/>
      <c r="VJG1496" s="275"/>
      <c r="VJH1496" s="275"/>
      <c r="VJI1496" s="275"/>
      <c r="VJJ1496" s="275"/>
      <c r="VJK1496" s="275"/>
      <c r="VJL1496" s="275"/>
      <c r="VJM1496" s="275"/>
      <c r="VJN1496" s="275"/>
      <c r="VJO1496" s="275"/>
      <c r="VJP1496" s="275"/>
      <c r="VJQ1496" s="275"/>
      <c r="VJR1496" s="275"/>
      <c r="VJS1496" s="275"/>
      <c r="VJT1496" s="275"/>
      <c r="VJU1496" s="275"/>
      <c r="VJV1496" s="275"/>
      <c r="VJW1496" s="275"/>
      <c r="VJX1496" s="275"/>
      <c r="VJY1496" s="275"/>
      <c r="VJZ1496" s="275"/>
      <c r="VKA1496" s="275"/>
      <c r="VKB1496" s="275"/>
      <c r="VKC1496" s="275"/>
      <c r="VKD1496" s="275"/>
      <c r="VKE1496" s="275"/>
      <c r="VKF1496" s="275"/>
      <c r="VKG1496" s="275"/>
      <c r="VKH1496" s="275"/>
      <c r="VKI1496" s="275"/>
      <c r="VKJ1496" s="275"/>
      <c r="VKK1496" s="275"/>
      <c r="VKL1496" s="275"/>
      <c r="VKM1496" s="275"/>
      <c r="VKN1496" s="275"/>
      <c r="VKO1496" s="275"/>
      <c r="VKP1496" s="275"/>
      <c r="VKQ1496" s="275"/>
      <c r="VKR1496" s="275"/>
      <c r="VKS1496" s="275"/>
      <c r="VKT1496" s="275"/>
      <c r="VKU1496" s="275"/>
      <c r="VKV1496" s="275"/>
      <c r="VKW1496" s="275"/>
      <c r="VKX1496" s="275"/>
      <c r="VKY1496" s="275"/>
      <c r="VKZ1496" s="275"/>
      <c r="VLA1496" s="275"/>
      <c r="VLB1496" s="275"/>
      <c r="VLC1496" s="275"/>
      <c r="VLD1496" s="275"/>
      <c r="VLE1496" s="275"/>
      <c r="VLF1496" s="275"/>
      <c r="VLG1496" s="275"/>
      <c r="VLH1496" s="275"/>
      <c r="VLI1496" s="275"/>
      <c r="VLJ1496" s="275"/>
      <c r="VLK1496" s="275"/>
      <c r="VLL1496" s="275"/>
      <c r="VLM1496" s="275"/>
      <c r="VLN1496" s="275"/>
      <c r="VLO1496" s="275"/>
      <c r="VLP1496" s="275"/>
      <c r="VLQ1496" s="275"/>
      <c r="VLR1496" s="275"/>
      <c r="VLS1496" s="275"/>
      <c r="VLT1496" s="275"/>
      <c r="VLU1496" s="275"/>
      <c r="VLV1496" s="275"/>
      <c r="VLW1496" s="275"/>
      <c r="VLX1496" s="275"/>
      <c r="VLY1496" s="275"/>
      <c r="VLZ1496" s="275"/>
      <c r="VMA1496" s="275"/>
      <c r="VMB1496" s="275"/>
      <c r="VMC1496" s="275"/>
      <c r="VMD1496" s="275"/>
      <c r="VME1496" s="275"/>
      <c r="VMF1496" s="275"/>
      <c r="VMG1496" s="275"/>
      <c r="VMH1496" s="275"/>
      <c r="VMI1496" s="275"/>
      <c r="VMJ1496" s="275"/>
      <c r="VMK1496" s="275"/>
      <c r="VML1496" s="275"/>
      <c r="VMM1496" s="275"/>
      <c r="VMN1496" s="275"/>
      <c r="VMO1496" s="275"/>
      <c r="VMP1496" s="275"/>
      <c r="VMQ1496" s="275"/>
      <c r="VMR1496" s="275"/>
      <c r="VMS1496" s="275"/>
      <c r="VMT1496" s="275"/>
      <c r="VMU1496" s="275"/>
      <c r="VMV1496" s="275"/>
      <c r="VMW1496" s="275"/>
      <c r="VMX1496" s="275"/>
      <c r="VMY1496" s="275"/>
      <c r="VMZ1496" s="275"/>
      <c r="VNA1496" s="275"/>
      <c r="VNB1496" s="275"/>
      <c r="VNC1496" s="275"/>
      <c r="VND1496" s="275"/>
      <c r="VNE1496" s="275"/>
      <c r="VNF1496" s="275"/>
      <c r="VNG1496" s="275"/>
      <c r="VNH1496" s="275"/>
      <c r="VNI1496" s="275"/>
      <c r="VNJ1496" s="275"/>
      <c r="VNK1496" s="275"/>
      <c r="VNL1496" s="275"/>
      <c r="VNM1496" s="275"/>
      <c r="VNN1496" s="275"/>
      <c r="VNO1496" s="275"/>
      <c r="VNP1496" s="275"/>
      <c r="VNQ1496" s="275"/>
      <c r="VNR1496" s="275"/>
      <c r="VNS1496" s="275"/>
      <c r="VNT1496" s="275"/>
      <c r="VNU1496" s="275"/>
      <c r="VNV1496" s="275"/>
      <c r="VNW1496" s="275"/>
      <c r="VNX1496" s="275"/>
      <c r="VNY1496" s="275"/>
      <c r="VNZ1496" s="275"/>
      <c r="VOA1496" s="275"/>
      <c r="VOB1496" s="275"/>
      <c r="VOC1496" s="275"/>
      <c r="VOD1496" s="275"/>
      <c r="VOE1496" s="275"/>
      <c r="VOF1496" s="275"/>
      <c r="VOG1496" s="275"/>
      <c r="VOH1496" s="275"/>
      <c r="VOI1496" s="275"/>
      <c r="VOJ1496" s="275"/>
      <c r="VOK1496" s="275"/>
      <c r="VOL1496" s="275"/>
      <c r="VOM1496" s="275"/>
      <c r="VON1496" s="275"/>
      <c r="VOO1496" s="275"/>
      <c r="VOP1496" s="275"/>
      <c r="VOQ1496" s="275"/>
      <c r="VOR1496" s="275"/>
      <c r="VOS1496" s="275"/>
      <c r="VOT1496" s="275"/>
      <c r="VOU1496" s="275"/>
      <c r="VOV1496" s="275"/>
      <c r="VOW1496" s="275"/>
      <c r="VOX1496" s="275"/>
      <c r="VOY1496" s="275"/>
      <c r="VOZ1496" s="275"/>
      <c r="VPA1496" s="275"/>
      <c r="VPB1496" s="275"/>
      <c r="VPC1496" s="275"/>
      <c r="VPD1496" s="275"/>
      <c r="VPE1496" s="275"/>
      <c r="VPF1496" s="275"/>
      <c r="VPG1496" s="275"/>
      <c r="VPH1496" s="275"/>
      <c r="VPI1496" s="275"/>
      <c r="VPJ1496" s="275"/>
      <c r="VPK1496" s="275"/>
      <c r="VPL1496" s="275"/>
      <c r="VPM1496" s="275"/>
      <c r="VPN1496" s="275"/>
      <c r="VPO1496" s="275"/>
      <c r="VPP1496" s="275"/>
      <c r="VPQ1496" s="275"/>
      <c r="VPR1496" s="275"/>
      <c r="VPS1496" s="275"/>
      <c r="VPT1496" s="275"/>
      <c r="VPU1496" s="275"/>
      <c r="VPV1496" s="275"/>
      <c r="VPW1496" s="275"/>
      <c r="VPX1496" s="275"/>
      <c r="VPY1496" s="275"/>
      <c r="VPZ1496" s="275"/>
      <c r="VQA1496" s="275"/>
      <c r="VQB1496" s="275"/>
      <c r="VQC1496" s="275"/>
      <c r="VQD1496" s="275"/>
      <c r="VQE1496" s="275"/>
      <c r="VQF1496" s="275"/>
      <c r="VQG1496" s="275"/>
      <c r="VQH1496" s="275"/>
      <c r="VQI1496" s="275"/>
      <c r="VQJ1496" s="275"/>
      <c r="VQK1496" s="275"/>
      <c r="VQL1496" s="275"/>
      <c r="VQM1496" s="275"/>
      <c r="VQN1496" s="275"/>
      <c r="VQO1496" s="275"/>
      <c r="VQP1496" s="275"/>
      <c r="VQQ1496" s="275"/>
      <c r="VQR1496" s="275"/>
      <c r="VQS1496" s="275"/>
      <c r="VQT1496" s="275"/>
      <c r="VQU1496" s="275"/>
      <c r="VQV1496" s="275"/>
      <c r="VQW1496" s="275"/>
      <c r="VQX1496" s="275"/>
      <c r="VQY1496" s="275"/>
      <c r="VQZ1496" s="275"/>
      <c r="VRA1496" s="275"/>
      <c r="VRB1496" s="275"/>
      <c r="VRC1496" s="275"/>
      <c r="VRD1496" s="275"/>
      <c r="VRE1496" s="275"/>
      <c r="VRF1496" s="275"/>
      <c r="VRG1496" s="275"/>
      <c r="VRH1496" s="275"/>
      <c r="VRI1496" s="275"/>
      <c r="VRJ1496" s="275"/>
      <c r="VRK1496" s="275"/>
      <c r="VRL1496" s="275"/>
      <c r="VRM1496" s="275"/>
      <c r="VRN1496" s="275"/>
      <c r="VRO1496" s="275"/>
      <c r="VRP1496" s="275"/>
      <c r="VRQ1496" s="275"/>
      <c r="VRR1496" s="275"/>
      <c r="VRS1496" s="275"/>
      <c r="VRT1496" s="275"/>
      <c r="VRU1496" s="275"/>
      <c r="VRV1496" s="275"/>
      <c r="VRW1496" s="275"/>
      <c r="VRX1496" s="275"/>
      <c r="VRY1496" s="275"/>
      <c r="VRZ1496" s="275"/>
      <c r="VSA1496" s="275"/>
      <c r="VSB1496" s="275"/>
      <c r="VSC1496" s="275"/>
      <c r="VSD1496" s="275"/>
      <c r="VSE1496" s="275"/>
      <c r="VSF1496" s="275"/>
      <c r="VSG1496" s="275"/>
      <c r="VSH1496" s="275"/>
      <c r="VSI1496" s="275"/>
      <c r="VSJ1496" s="275"/>
      <c r="VSK1496" s="275"/>
      <c r="VSL1496" s="275"/>
      <c r="VSM1496" s="275"/>
      <c r="VSN1496" s="275"/>
      <c r="VSO1496" s="275"/>
      <c r="VSP1496" s="275"/>
      <c r="VSQ1496" s="275"/>
      <c r="VSR1496" s="275"/>
      <c r="VSS1496" s="275"/>
      <c r="VST1496" s="275"/>
      <c r="VSU1496" s="275"/>
      <c r="VSV1496" s="275"/>
      <c r="VSW1496" s="275"/>
      <c r="VSX1496" s="275"/>
      <c r="VSY1496" s="275"/>
      <c r="VSZ1496" s="275"/>
      <c r="VTA1496" s="275"/>
      <c r="VTB1496" s="275"/>
      <c r="VTC1496" s="275"/>
      <c r="VTD1496" s="275"/>
      <c r="VTE1496" s="275"/>
      <c r="VTF1496" s="275"/>
      <c r="VTG1496" s="275"/>
      <c r="VTH1496" s="275"/>
      <c r="VTI1496" s="275"/>
      <c r="VTJ1496" s="275"/>
      <c r="VTK1496" s="275"/>
      <c r="VTL1496" s="275"/>
      <c r="VTM1496" s="275"/>
      <c r="VTN1496" s="275"/>
      <c r="VTO1496" s="275"/>
      <c r="VTP1496" s="275"/>
      <c r="VTQ1496" s="275"/>
      <c r="VTR1496" s="275"/>
      <c r="VTS1496" s="275"/>
      <c r="VTT1496" s="275"/>
      <c r="VTU1496" s="275"/>
      <c r="VTV1496" s="275"/>
      <c r="VTW1496" s="275"/>
      <c r="VTX1496" s="275"/>
      <c r="VTY1496" s="275"/>
      <c r="VTZ1496" s="275"/>
      <c r="VUA1496" s="275"/>
      <c r="VUB1496" s="275"/>
      <c r="VUC1496" s="275"/>
      <c r="VUD1496" s="275"/>
      <c r="VUE1496" s="275"/>
      <c r="VUF1496" s="275"/>
      <c r="VUG1496" s="275"/>
      <c r="VUH1496" s="275"/>
      <c r="VUI1496" s="275"/>
      <c r="VUJ1496" s="275"/>
      <c r="VUK1496" s="275"/>
      <c r="VUL1496" s="275"/>
      <c r="VUM1496" s="275"/>
      <c r="VUN1496" s="275"/>
      <c r="VUO1496" s="275"/>
      <c r="VUP1496" s="275"/>
      <c r="VUQ1496" s="275"/>
      <c r="VUR1496" s="275"/>
      <c r="VUS1496" s="275"/>
      <c r="VUT1496" s="275"/>
      <c r="VUU1496" s="275"/>
      <c r="VUV1496" s="275"/>
      <c r="VUW1496" s="275"/>
      <c r="VUX1496" s="275"/>
      <c r="VUY1496" s="275"/>
      <c r="VUZ1496" s="275"/>
      <c r="VVA1496" s="275"/>
      <c r="VVB1496" s="275"/>
      <c r="VVC1496" s="275"/>
      <c r="VVD1496" s="275"/>
      <c r="VVE1496" s="275"/>
      <c r="VVF1496" s="275"/>
      <c r="VVG1496" s="275"/>
      <c r="VVH1496" s="275"/>
      <c r="VVI1496" s="275"/>
      <c r="VVJ1496" s="275"/>
      <c r="VVK1496" s="275"/>
      <c r="VVL1496" s="275"/>
      <c r="VVM1496" s="275"/>
      <c r="VVN1496" s="275"/>
      <c r="VVO1496" s="275"/>
      <c r="VVP1496" s="275"/>
      <c r="VVQ1496" s="275"/>
      <c r="VVR1496" s="275"/>
      <c r="VVS1496" s="275"/>
      <c r="VVT1496" s="275"/>
      <c r="VVU1496" s="275"/>
      <c r="VVV1496" s="275"/>
      <c r="VVW1496" s="275"/>
      <c r="VVX1496" s="275"/>
      <c r="VVY1496" s="275"/>
      <c r="VVZ1496" s="275"/>
      <c r="VWA1496" s="275"/>
      <c r="VWB1496" s="275"/>
      <c r="VWC1496" s="275"/>
      <c r="VWD1496" s="275"/>
      <c r="VWE1496" s="275"/>
      <c r="VWF1496" s="275"/>
      <c r="VWG1496" s="275"/>
      <c r="VWH1496" s="275"/>
      <c r="VWI1496" s="275"/>
      <c r="VWJ1496" s="275"/>
      <c r="VWK1496" s="275"/>
      <c r="VWL1496" s="275"/>
      <c r="VWM1496" s="275"/>
      <c r="VWN1496" s="275"/>
      <c r="VWO1496" s="275"/>
      <c r="VWP1496" s="275"/>
      <c r="VWQ1496" s="275"/>
      <c r="VWR1496" s="275"/>
      <c r="VWS1496" s="275"/>
      <c r="VWT1496" s="275"/>
      <c r="VWU1496" s="275"/>
      <c r="VWV1496" s="275"/>
      <c r="VWW1496" s="275"/>
      <c r="VWX1496" s="275"/>
      <c r="VWY1496" s="275"/>
      <c r="VWZ1496" s="275"/>
      <c r="VXA1496" s="275"/>
      <c r="VXB1496" s="275"/>
      <c r="VXC1496" s="275"/>
      <c r="VXD1496" s="275"/>
      <c r="VXE1496" s="275"/>
      <c r="VXF1496" s="275"/>
      <c r="VXG1496" s="275"/>
      <c r="VXH1496" s="275"/>
      <c r="VXI1496" s="275"/>
      <c r="VXJ1496" s="275"/>
      <c r="VXK1496" s="275"/>
      <c r="VXL1496" s="275"/>
      <c r="VXM1496" s="275"/>
      <c r="VXN1496" s="275"/>
      <c r="VXO1496" s="275"/>
      <c r="VXP1496" s="275"/>
      <c r="VXQ1496" s="275"/>
      <c r="VXR1496" s="275"/>
      <c r="VXS1496" s="275"/>
      <c r="VXT1496" s="275"/>
      <c r="VXU1496" s="275"/>
      <c r="VXV1496" s="275"/>
      <c r="VXW1496" s="275"/>
      <c r="VXX1496" s="275"/>
      <c r="VXY1496" s="275"/>
      <c r="VXZ1496" s="275"/>
      <c r="VYA1496" s="275"/>
      <c r="VYB1496" s="275"/>
      <c r="VYC1496" s="275"/>
      <c r="VYD1496" s="275"/>
      <c r="VYE1496" s="275"/>
      <c r="VYF1496" s="275"/>
      <c r="VYG1496" s="275"/>
      <c r="VYH1496" s="275"/>
      <c r="VYI1496" s="275"/>
      <c r="VYJ1496" s="275"/>
      <c r="VYK1496" s="275"/>
      <c r="VYL1496" s="275"/>
      <c r="VYM1496" s="275"/>
      <c r="VYN1496" s="275"/>
      <c r="VYO1496" s="275"/>
      <c r="VYP1496" s="275"/>
      <c r="VYQ1496" s="275"/>
      <c r="VYR1496" s="275"/>
      <c r="VYS1496" s="275"/>
      <c r="VYT1496" s="275"/>
      <c r="VYU1496" s="275"/>
      <c r="VYV1496" s="275"/>
      <c r="VYW1496" s="275"/>
      <c r="VYX1496" s="275"/>
      <c r="VYY1496" s="275"/>
      <c r="VYZ1496" s="275"/>
      <c r="VZA1496" s="275"/>
      <c r="VZB1496" s="275"/>
      <c r="VZC1496" s="275"/>
      <c r="VZD1496" s="275"/>
      <c r="VZE1496" s="275"/>
      <c r="VZF1496" s="275"/>
      <c r="VZG1496" s="275"/>
      <c r="VZH1496" s="275"/>
      <c r="VZI1496" s="275"/>
      <c r="VZJ1496" s="275"/>
      <c r="VZK1496" s="275"/>
      <c r="VZL1496" s="275"/>
      <c r="VZM1496" s="275"/>
      <c r="VZN1496" s="275"/>
      <c r="VZO1496" s="275"/>
      <c r="VZP1496" s="275"/>
      <c r="VZQ1496" s="275"/>
      <c r="VZR1496" s="275"/>
      <c r="VZS1496" s="275"/>
      <c r="VZT1496" s="275"/>
      <c r="VZU1496" s="275"/>
      <c r="VZV1496" s="275"/>
      <c r="VZW1496" s="275"/>
      <c r="VZX1496" s="275"/>
      <c r="VZY1496" s="275"/>
      <c r="VZZ1496" s="275"/>
      <c r="WAA1496" s="275"/>
      <c r="WAB1496" s="275"/>
      <c r="WAC1496" s="275"/>
      <c r="WAD1496" s="275"/>
      <c r="WAE1496" s="275"/>
      <c r="WAF1496" s="275"/>
      <c r="WAG1496" s="275"/>
      <c r="WAH1496" s="275"/>
      <c r="WAI1496" s="275"/>
      <c r="WAJ1496" s="275"/>
      <c r="WAK1496" s="275"/>
      <c r="WAL1496" s="275"/>
      <c r="WAM1496" s="275"/>
      <c r="WAN1496" s="275"/>
      <c r="WAO1496" s="275"/>
      <c r="WAP1496" s="275"/>
      <c r="WAQ1496" s="275"/>
      <c r="WAR1496" s="275"/>
      <c r="WAS1496" s="275"/>
      <c r="WAT1496" s="275"/>
      <c r="WAU1496" s="275"/>
      <c r="WAV1496" s="275"/>
      <c r="WAW1496" s="275"/>
      <c r="WAX1496" s="275"/>
      <c r="WAY1496" s="275"/>
      <c r="WAZ1496" s="275"/>
      <c r="WBA1496" s="275"/>
      <c r="WBB1496" s="275"/>
      <c r="WBC1496" s="275"/>
      <c r="WBD1496" s="275"/>
      <c r="WBE1496" s="275"/>
      <c r="WBF1496" s="275"/>
      <c r="WBG1496" s="275"/>
      <c r="WBH1496" s="275"/>
      <c r="WBI1496" s="275"/>
      <c r="WBJ1496" s="275"/>
      <c r="WBK1496" s="275"/>
      <c r="WBL1496" s="275"/>
      <c r="WBM1496" s="275"/>
      <c r="WBN1496" s="275"/>
      <c r="WBO1496" s="275"/>
      <c r="WBP1496" s="275"/>
      <c r="WBQ1496" s="275"/>
      <c r="WBR1496" s="275"/>
      <c r="WBS1496" s="275"/>
      <c r="WBT1496" s="275"/>
      <c r="WBU1496" s="275"/>
      <c r="WBV1496" s="275"/>
      <c r="WBW1496" s="275"/>
      <c r="WBX1496" s="275"/>
      <c r="WBY1496" s="275"/>
      <c r="WBZ1496" s="275"/>
      <c r="WCA1496" s="275"/>
      <c r="WCB1496" s="275"/>
      <c r="WCC1496" s="275"/>
      <c r="WCD1496" s="275"/>
      <c r="WCE1496" s="275"/>
      <c r="WCF1496" s="275"/>
      <c r="WCG1496" s="275"/>
      <c r="WCH1496" s="275"/>
      <c r="WCI1496" s="275"/>
      <c r="WCJ1496" s="275"/>
      <c r="WCK1496" s="275"/>
      <c r="WCL1496" s="275"/>
      <c r="WCM1496" s="275"/>
      <c r="WCN1496" s="275"/>
      <c r="WCO1496" s="275"/>
      <c r="WCP1496" s="275"/>
      <c r="WCQ1496" s="275"/>
      <c r="WCR1496" s="275"/>
      <c r="WCS1496" s="275"/>
      <c r="WCT1496" s="275"/>
      <c r="WCU1496" s="275"/>
      <c r="WCV1496" s="275"/>
      <c r="WCW1496" s="275"/>
      <c r="WCX1496" s="275"/>
      <c r="WCY1496" s="275"/>
      <c r="WCZ1496" s="275"/>
      <c r="WDA1496" s="275"/>
      <c r="WDB1496" s="275"/>
      <c r="WDC1496" s="275"/>
      <c r="WDD1496" s="275"/>
      <c r="WDE1496" s="275"/>
      <c r="WDF1496" s="275"/>
      <c r="WDG1496" s="275"/>
      <c r="WDH1496" s="275"/>
      <c r="WDI1496" s="275"/>
      <c r="WDJ1496" s="275"/>
      <c r="WDK1496" s="275"/>
      <c r="WDL1496" s="275"/>
      <c r="WDM1496" s="275"/>
      <c r="WDN1496" s="275"/>
      <c r="WDO1496" s="275"/>
      <c r="WDP1496" s="275"/>
      <c r="WDQ1496" s="275"/>
      <c r="WDR1496" s="275"/>
      <c r="WDS1496" s="275"/>
      <c r="WDT1496" s="275"/>
      <c r="WDU1496" s="275"/>
      <c r="WDV1496" s="275"/>
      <c r="WDW1496" s="275"/>
      <c r="WDX1496" s="275"/>
      <c r="WDY1496" s="275"/>
      <c r="WDZ1496" s="275"/>
      <c r="WEA1496" s="275"/>
      <c r="WEB1496" s="275"/>
      <c r="WEC1496" s="275"/>
      <c r="WED1496" s="275"/>
      <c r="WEE1496" s="275"/>
      <c r="WEF1496" s="275"/>
      <c r="WEG1496" s="275"/>
      <c r="WEH1496" s="275"/>
      <c r="WEI1496" s="275"/>
      <c r="WEJ1496" s="275"/>
      <c r="WEK1496" s="275"/>
      <c r="WEL1496" s="275"/>
      <c r="WEM1496" s="275"/>
      <c r="WEN1496" s="275"/>
      <c r="WEO1496" s="275"/>
      <c r="WEP1496" s="275"/>
      <c r="WEQ1496" s="275"/>
      <c r="WER1496" s="275"/>
      <c r="WES1496" s="275"/>
      <c r="WET1496" s="275"/>
      <c r="WEU1496" s="275"/>
      <c r="WEV1496" s="275"/>
      <c r="WEW1496" s="275"/>
      <c r="WEX1496" s="275"/>
      <c r="WEY1496" s="275"/>
      <c r="WEZ1496" s="275"/>
      <c r="WFA1496" s="275"/>
      <c r="WFB1496" s="275"/>
      <c r="WFC1496" s="275"/>
      <c r="WFD1496" s="275"/>
      <c r="WFE1496" s="275"/>
      <c r="WFF1496" s="275"/>
      <c r="WFG1496" s="275"/>
      <c r="WFH1496" s="275"/>
      <c r="WFI1496" s="275"/>
      <c r="WFJ1496" s="275"/>
      <c r="WFK1496" s="275"/>
      <c r="WFL1496" s="275"/>
      <c r="WFM1496" s="275"/>
      <c r="WFN1496" s="275"/>
      <c r="WFO1496" s="275"/>
      <c r="WFP1496" s="275"/>
      <c r="WFQ1496" s="275"/>
      <c r="WFR1496" s="275"/>
      <c r="WFS1496" s="275"/>
      <c r="WFT1496" s="275"/>
      <c r="WFU1496" s="275"/>
      <c r="WFV1496" s="275"/>
      <c r="WFW1496" s="275"/>
      <c r="WFX1496" s="275"/>
      <c r="WFY1496" s="275"/>
      <c r="WFZ1496" s="275"/>
      <c r="WGA1496" s="275"/>
      <c r="WGB1496" s="275"/>
      <c r="WGC1496" s="275"/>
      <c r="WGD1496" s="275"/>
      <c r="WGE1496" s="275"/>
      <c r="WGF1496" s="275"/>
      <c r="WGG1496" s="275"/>
      <c r="WGH1496" s="275"/>
      <c r="WGI1496" s="275"/>
      <c r="WGJ1496" s="275"/>
      <c r="WGK1496" s="275"/>
      <c r="WGL1496" s="275"/>
      <c r="WGM1496" s="275"/>
      <c r="WGN1496" s="275"/>
      <c r="WGO1496" s="275"/>
      <c r="WGP1496" s="275"/>
      <c r="WGQ1496" s="275"/>
      <c r="WGR1496" s="275"/>
      <c r="WGS1496" s="275"/>
      <c r="WGT1496" s="275"/>
      <c r="WGU1496" s="275"/>
      <c r="WGV1496" s="275"/>
      <c r="WGW1496" s="275"/>
      <c r="WGX1496" s="275"/>
      <c r="WGY1496" s="275"/>
      <c r="WGZ1496" s="275"/>
      <c r="WHA1496" s="275"/>
      <c r="WHB1496" s="275"/>
      <c r="WHC1496" s="275"/>
      <c r="WHD1496" s="275"/>
      <c r="WHE1496" s="275"/>
      <c r="WHF1496" s="275"/>
      <c r="WHG1496" s="275"/>
      <c r="WHH1496" s="275"/>
      <c r="WHI1496" s="275"/>
      <c r="WHJ1496" s="275"/>
      <c r="WHK1496" s="275"/>
      <c r="WHL1496" s="275"/>
      <c r="WHM1496" s="275"/>
      <c r="WHN1496" s="275"/>
      <c r="WHO1496" s="275"/>
      <c r="WHP1496" s="275"/>
      <c r="WHQ1496" s="275"/>
      <c r="WHR1496" s="275"/>
      <c r="WHS1496" s="275"/>
      <c r="WHT1496" s="275"/>
      <c r="WHU1496" s="275"/>
      <c r="WHV1496" s="275"/>
      <c r="WHW1496" s="275"/>
      <c r="WHX1496" s="275"/>
      <c r="WHY1496" s="275"/>
      <c r="WHZ1496" s="275"/>
      <c r="WIA1496" s="275"/>
      <c r="WIB1496" s="275"/>
      <c r="WIC1496" s="275"/>
      <c r="WID1496" s="275"/>
      <c r="WIE1496" s="275"/>
      <c r="WIF1496" s="275"/>
      <c r="WIG1496" s="275"/>
      <c r="WIH1496" s="275"/>
      <c r="WII1496" s="275"/>
      <c r="WIJ1496" s="275"/>
      <c r="WIK1496" s="275"/>
      <c r="WIL1496" s="275"/>
      <c r="WIM1496" s="275"/>
      <c r="WIN1496" s="275"/>
      <c r="WIO1496" s="275"/>
      <c r="WIP1496" s="275"/>
      <c r="WIQ1496" s="275"/>
      <c r="WIR1496" s="275"/>
      <c r="WIS1496" s="275"/>
      <c r="WIT1496" s="275"/>
      <c r="WIU1496" s="275"/>
      <c r="WIV1496" s="275"/>
      <c r="WIW1496" s="275"/>
      <c r="WIX1496" s="275"/>
      <c r="WIY1496" s="275"/>
      <c r="WIZ1496" s="275"/>
      <c r="WJA1496" s="275"/>
      <c r="WJB1496" s="275"/>
      <c r="WJC1496" s="275"/>
      <c r="WJD1496" s="275"/>
      <c r="WJE1496" s="275"/>
      <c r="WJF1496" s="275"/>
      <c r="WJG1496" s="275"/>
      <c r="WJH1496" s="275"/>
      <c r="WJI1496" s="275"/>
      <c r="WJJ1496" s="275"/>
      <c r="WJK1496" s="275"/>
      <c r="WJL1496" s="275"/>
      <c r="WJM1496" s="275"/>
      <c r="WJN1496" s="275"/>
      <c r="WJO1496" s="275"/>
      <c r="WJP1496" s="275"/>
      <c r="WJQ1496" s="275"/>
      <c r="WJR1496" s="275"/>
      <c r="WJS1496" s="275"/>
      <c r="WJT1496" s="275"/>
      <c r="WJU1496" s="275"/>
      <c r="WJV1496" s="275"/>
      <c r="WJW1496" s="275"/>
      <c r="WJX1496" s="275"/>
      <c r="WJY1496" s="275"/>
      <c r="WJZ1496" s="275"/>
      <c r="WKA1496" s="275"/>
      <c r="WKB1496" s="275"/>
      <c r="WKC1496" s="275"/>
      <c r="WKD1496" s="275"/>
      <c r="WKE1496" s="275"/>
      <c r="WKF1496" s="275"/>
      <c r="WKG1496" s="275"/>
      <c r="WKH1496" s="275"/>
      <c r="WKI1496" s="275"/>
      <c r="WKJ1496" s="275"/>
      <c r="WKK1496" s="275"/>
      <c r="WKL1496" s="275"/>
      <c r="WKM1496" s="275"/>
      <c r="WKN1496" s="275"/>
      <c r="WKO1496" s="275"/>
      <c r="WKP1496" s="275"/>
      <c r="WKQ1496" s="275"/>
      <c r="WKR1496" s="275"/>
      <c r="WKS1496" s="275"/>
      <c r="WKT1496" s="275"/>
      <c r="WKU1496" s="275"/>
      <c r="WKV1496" s="275"/>
      <c r="WKW1496" s="275"/>
      <c r="WKX1496" s="275"/>
      <c r="WKY1496" s="275"/>
      <c r="WKZ1496" s="275"/>
      <c r="WLA1496" s="275"/>
      <c r="WLB1496" s="275"/>
      <c r="WLC1496" s="275"/>
      <c r="WLD1496" s="275"/>
      <c r="WLE1496" s="275"/>
      <c r="WLF1496" s="275"/>
      <c r="WLG1496" s="275"/>
      <c r="WLH1496" s="275"/>
      <c r="WLI1496" s="275"/>
      <c r="WLJ1496" s="275"/>
      <c r="WLK1496" s="275"/>
      <c r="WLL1496" s="275"/>
      <c r="WLM1496" s="275"/>
      <c r="WLN1496" s="275"/>
      <c r="WLO1496" s="275"/>
      <c r="WLP1496" s="275"/>
      <c r="WLQ1496" s="275"/>
      <c r="WLR1496" s="275"/>
      <c r="WLS1496" s="275"/>
      <c r="WLT1496" s="275"/>
      <c r="WLU1496" s="275"/>
      <c r="WLV1496" s="275"/>
      <c r="WLW1496" s="275"/>
      <c r="WLX1496" s="275"/>
      <c r="WLY1496" s="275"/>
      <c r="WLZ1496" s="275"/>
      <c r="WMA1496" s="275"/>
      <c r="WMB1496" s="275"/>
      <c r="WMC1496" s="275"/>
      <c r="WMD1496" s="275"/>
      <c r="WME1496" s="275"/>
      <c r="WMF1496" s="275"/>
      <c r="WMG1496" s="275"/>
      <c r="WMH1496" s="275"/>
      <c r="WMI1496" s="275"/>
      <c r="WMJ1496" s="275"/>
      <c r="WMK1496" s="275"/>
      <c r="WML1496" s="275"/>
      <c r="WMM1496" s="275"/>
      <c r="WMN1496" s="275"/>
      <c r="WMO1496" s="275"/>
      <c r="WMP1496" s="275"/>
      <c r="WMQ1496" s="275"/>
      <c r="WMR1496" s="275"/>
      <c r="WMS1496" s="275"/>
      <c r="WMT1496" s="275"/>
      <c r="WMU1496" s="275"/>
      <c r="WMV1496" s="275"/>
      <c r="WMW1496" s="275"/>
      <c r="WMX1496" s="275"/>
      <c r="WMY1496" s="275"/>
      <c r="WMZ1496" s="275"/>
      <c r="WNA1496" s="275"/>
      <c r="WNB1496" s="275"/>
      <c r="WNC1496" s="275"/>
      <c r="WND1496" s="275"/>
      <c r="WNE1496" s="275"/>
      <c r="WNF1496" s="275"/>
      <c r="WNG1496" s="275"/>
      <c r="WNH1496" s="275"/>
      <c r="WNI1496" s="275"/>
      <c r="WNJ1496" s="275"/>
      <c r="WNK1496" s="275"/>
      <c r="WNL1496" s="275"/>
      <c r="WNM1496" s="275"/>
      <c r="WNN1496" s="275"/>
      <c r="WNO1496" s="275"/>
      <c r="WNP1496" s="275"/>
      <c r="WNQ1496" s="275"/>
      <c r="WNR1496" s="275"/>
      <c r="WNS1496" s="275"/>
      <c r="WNT1496" s="275"/>
      <c r="WNU1496" s="275"/>
      <c r="WNV1496" s="275"/>
      <c r="WNW1496" s="275"/>
      <c r="WNX1496" s="275"/>
      <c r="WNY1496" s="275"/>
      <c r="WNZ1496" s="275"/>
      <c r="WOA1496" s="275"/>
      <c r="WOB1496" s="275"/>
      <c r="WOC1496" s="275"/>
      <c r="WOD1496" s="275"/>
      <c r="WOE1496" s="275"/>
      <c r="WOF1496" s="275"/>
      <c r="WOG1496" s="275"/>
      <c r="WOH1496" s="275"/>
      <c r="WOI1496" s="275"/>
      <c r="WOJ1496" s="275"/>
      <c r="WOK1496" s="275"/>
      <c r="WOL1496" s="275"/>
      <c r="WOM1496" s="275"/>
      <c r="WON1496" s="275"/>
      <c r="WOO1496" s="275"/>
      <c r="WOP1496" s="275"/>
      <c r="WOQ1496" s="275"/>
      <c r="WOR1496" s="275"/>
      <c r="WOS1496" s="275"/>
      <c r="WOT1496" s="275"/>
      <c r="WOU1496" s="275"/>
      <c r="WOV1496" s="275"/>
      <c r="WOW1496" s="275"/>
      <c r="WOX1496" s="275"/>
      <c r="WOY1496" s="275"/>
      <c r="WOZ1496" s="275"/>
      <c r="WPA1496" s="275"/>
      <c r="WPB1496" s="275"/>
      <c r="WPC1496" s="275"/>
      <c r="WPD1496" s="275"/>
      <c r="WPE1496" s="275"/>
      <c r="WPF1496" s="275"/>
      <c r="WPG1496" s="275"/>
      <c r="WPH1496" s="275"/>
      <c r="WPI1496" s="275"/>
      <c r="WPJ1496" s="275"/>
      <c r="WPK1496" s="275"/>
      <c r="WPL1496" s="275"/>
      <c r="WPM1496" s="275"/>
      <c r="WPN1496" s="275"/>
      <c r="WPO1496" s="275"/>
      <c r="WPP1496" s="275"/>
      <c r="WPQ1496" s="275"/>
      <c r="WPR1496" s="275"/>
      <c r="WPS1496" s="275"/>
      <c r="WPT1496" s="275"/>
      <c r="WPU1496" s="275"/>
      <c r="WPV1496" s="275"/>
      <c r="WPW1496" s="275"/>
      <c r="WPX1496" s="275"/>
      <c r="WPY1496" s="275"/>
      <c r="WPZ1496" s="275"/>
      <c r="WQA1496" s="275"/>
      <c r="WQB1496" s="275"/>
      <c r="WQC1496" s="275"/>
      <c r="WQD1496" s="275"/>
      <c r="WQE1496" s="275"/>
      <c r="WQF1496" s="275"/>
      <c r="WQG1496" s="275"/>
      <c r="WQH1496" s="275"/>
      <c r="WQI1496" s="275"/>
      <c r="WQJ1496" s="275"/>
      <c r="WQK1496" s="275"/>
      <c r="WQL1496" s="275"/>
      <c r="WQM1496" s="275"/>
      <c r="WQN1496" s="275"/>
      <c r="WQO1496" s="275"/>
      <c r="WQP1496" s="275"/>
      <c r="WQQ1496" s="275"/>
      <c r="WQR1496" s="275"/>
      <c r="WQS1496" s="275"/>
      <c r="WQT1496" s="275"/>
      <c r="WQU1496" s="275"/>
      <c r="WQV1496" s="275"/>
      <c r="WQW1496" s="275"/>
      <c r="WQX1496" s="275"/>
      <c r="WQY1496" s="275"/>
      <c r="WQZ1496" s="275"/>
      <c r="WRA1496" s="275"/>
      <c r="WRB1496" s="275"/>
      <c r="WRC1496" s="275"/>
      <c r="WRD1496" s="275"/>
      <c r="WRE1496" s="275"/>
      <c r="WRF1496" s="275"/>
      <c r="WRG1496" s="275"/>
      <c r="WRH1496" s="275"/>
      <c r="WRI1496" s="275"/>
      <c r="WRJ1496" s="275"/>
      <c r="WRK1496" s="275"/>
      <c r="WRL1496" s="275"/>
      <c r="WRM1496" s="275"/>
      <c r="WRN1496" s="275"/>
      <c r="WRO1496" s="275"/>
      <c r="WRP1496" s="275"/>
      <c r="WRQ1496" s="275"/>
      <c r="WRR1496" s="275"/>
      <c r="WRS1496" s="275"/>
      <c r="WRT1496" s="275"/>
      <c r="WRU1496" s="275"/>
      <c r="WRV1496" s="275"/>
      <c r="WRW1496" s="275"/>
      <c r="WRX1496" s="275"/>
      <c r="WRY1496" s="275"/>
      <c r="WRZ1496" s="275"/>
      <c r="WSA1496" s="275"/>
      <c r="WSB1496" s="275"/>
      <c r="WSC1496" s="275"/>
      <c r="WSD1496" s="275"/>
      <c r="WSE1496" s="275"/>
      <c r="WSF1496" s="275"/>
      <c r="WSG1496" s="275"/>
      <c r="WSH1496" s="275"/>
      <c r="WSI1496" s="275"/>
      <c r="WSJ1496" s="275"/>
      <c r="WSK1496" s="275"/>
      <c r="WSL1496" s="275"/>
      <c r="WSM1496" s="275"/>
      <c r="WSN1496" s="275"/>
      <c r="WSO1496" s="275"/>
      <c r="WSP1496" s="275"/>
      <c r="WSQ1496" s="275"/>
      <c r="WSR1496" s="275"/>
      <c r="WSS1496" s="275"/>
      <c r="WST1496" s="275"/>
      <c r="WSU1496" s="275"/>
      <c r="WSV1496" s="275"/>
      <c r="WSW1496" s="275"/>
      <c r="WSX1496" s="275"/>
      <c r="WSY1496" s="275"/>
      <c r="WSZ1496" s="275"/>
      <c r="WTA1496" s="275"/>
      <c r="WTB1496" s="275"/>
      <c r="WTC1496" s="275"/>
      <c r="WTD1496" s="275"/>
      <c r="WTE1496" s="275"/>
      <c r="WTF1496" s="275"/>
      <c r="WTG1496" s="275"/>
      <c r="WTH1496" s="275"/>
      <c r="WTI1496" s="275"/>
      <c r="WTJ1496" s="275"/>
      <c r="WTK1496" s="275"/>
      <c r="WTL1496" s="275"/>
      <c r="WTM1496" s="275"/>
      <c r="WTN1496" s="275"/>
      <c r="WTO1496" s="275"/>
      <c r="WTP1496" s="275"/>
      <c r="WTQ1496" s="275"/>
      <c r="WTR1496" s="275"/>
      <c r="WTS1496" s="275"/>
      <c r="WTT1496" s="275"/>
      <c r="WTU1496" s="275"/>
      <c r="WTV1496" s="275"/>
      <c r="WTW1496" s="275"/>
      <c r="WTX1496" s="275"/>
      <c r="WTY1496" s="275"/>
      <c r="WTZ1496" s="275"/>
      <c r="WUA1496" s="275"/>
      <c r="WUB1496" s="275"/>
      <c r="WUC1496" s="275"/>
      <c r="WUD1496" s="275"/>
      <c r="WUE1496" s="275"/>
      <c r="WUF1496" s="275"/>
      <c r="WUG1496" s="275"/>
      <c r="WUH1496" s="275"/>
      <c r="WUI1496" s="275"/>
      <c r="WUJ1496" s="275"/>
      <c r="WUK1496" s="275"/>
      <c r="WUL1496" s="275"/>
      <c r="WUM1496" s="275"/>
      <c r="WUN1496" s="275"/>
      <c r="WUO1496" s="275"/>
      <c r="WUP1496" s="275"/>
      <c r="WUQ1496" s="275"/>
      <c r="WUR1496" s="275"/>
      <c r="WUS1496" s="275"/>
      <c r="WUT1496" s="275"/>
      <c r="WUU1496" s="275"/>
      <c r="WUV1496" s="275"/>
      <c r="WUW1496" s="275"/>
      <c r="WUX1496" s="275"/>
      <c r="WUY1496" s="275"/>
      <c r="WUZ1496" s="275"/>
      <c r="WVA1496" s="275"/>
      <c r="WVB1496" s="275"/>
      <c r="WVC1496" s="275"/>
      <c r="WVD1496" s="275"/>
      <c r="WVE1496" s="275"/>
      <c r="WVF1496" s="275"/>
      <c r="WVG1496" s="275"/>
      <c r="WVH1496" s="275"/>
      <c r="WVI1496" s="275"/>
      <c r="WVJ1496" s="275"/>
      <c r="WVK1496" s="275"/>
      <c r="WVL1496" s="275"/>
      <c r="WVM1496" s="275"/>
      <c r="WVN1496" s="275"/>
      <c r="WVO1496" s="275"/>
      <c r="WVP1496" s="275"/>
      <c r="WVQ1496" s="275"/>
      <c r="WVR1496" s="275"/>
      <c r="WVS1496" s="275"/>
      <c r="WVT1496" s="275"/>
      <c r="WVU1496" s="275"/>
      <c r="WVV1496" s="275"/>
      <c r="WVW1496" s="275"/>
      <c r="WVX1496" s="275"/>
      <c r="WVY1496" s="275"/>
      <c r="WVZ1496" s="275"/>
      <c r="WWA1496" s="275"/>
      <c r="WWB1496" s="275"/>
      <c r="WWC1496" s="275"/>
      <c r="WWD1496" s="275"/>
      <c r="WWE1496" s="275"/>
      <c r="WWF1496" s="275"/>
      <c r="WWG1496" s="275"/>
      <c r="WWH1496" s="275"/>
      <c r="WWI1496" s="275"/>
      <c r="WWJ1496" s="275"/>
      <c r="WWK1496" s="275"/>
      <c r="WWL1496" s="275"/>
      <c r="WWM1496" s="275"/>
      <c r="WWN1496" s="275"/>
      <c r="WWO1496" s="275"/>
      <c r="WWP1496" s="275"/>
      <c r="WWQ1496" s="275"/>
      <c r="WWR1496" s="275"/>
      <c r="WWS1496" s="275"/>
      <c r="WWT1496" s="275"/>
      <c r="WWU1496" s="275"/>
      <c r="WWV1496" s="275"/>
      <c r="WWW1496" s="275"/>
      <c r="WWX1496" s="275"/>
      <c r="WWY1496" s="275"/>
      <c r="WWZ1496" s="275"/>
      <c r="WXA1496" s="275"/>
      <c r="WXB1496" s="275"/>
      <c r="WXC1496" s="275"/>
      <c r="WXD1496" s="275"/>
      <c r="WXE1496" s="275"/>
      <c r="WXF1496" s="275"/>
      <c r="WXG1496" s="275"/>
      <c r="WXH1496" s="275"/>
      <c r="WXI1496" s="275"/>
      <c r="WXJ1496" s="275"/>
      <c r="WXK1496" s="275"/>
      <c r="WXL1496" s="275"/>
      <c r="WXM1496" s="275"/>
      <c r="WXN1496" s="275"/>
      <c r="WXO1496" s="275"/>
      <c r="WXP1496" s="275"/>
      <c r="WXQ1496" s="275"/>
      <c r="WXR1496" s="275"/>
      <c r="WXS1496" s="275"/>
      <c r="WXT1496" s="275"/>
      <c r="WXU1496" s="275"/>
      <c r="WXV1496" s="275"/>
      <c r="WXW1496" s="275"/>
      <c r="WXX1496" s="275"/>
      <c r="WXY1496" s="275"/>
      <c r="WXZ1496" s="275"/>
      <c r="WYA1496" s="275"/>
      <c r="WYB1496" s="275"/>
      <c r="WYC1496" s="275"/>
      <c r="WYD1496" s="275"/>
      <c r="WYE1496" s="275"/>
      <c r="WYF1496" s="275"/>
      <c r="WYG1496" s="275"/>
      <c r="WYH1496" s="275"/>
      <c r="WYI1496" s="275"/>
      <c r="WYJ1496" s="275"/>
      <c r="WYK1496" s="275"/>
      <c r="WYL1496" s="275"/>
      <c r="WYM1496" s="275"/>
      <c r="WYN1496" s="275"/>
      <c r="WYO1496" s="275"/>
      <c r="WYP1496" s="275"/>
      <c r="WYQ1496" s="275"/>
      <c r="WYR1496" s="275"/>
      <c r="WYS1496" s="275"/>
      <c r="WYT1496" s="275"/>
      <c r="WYU1496" s="275"/>
      <c r="WYV1496" s="275"/>
      <c r="WYW1496" s="275"/>
      <c r="WYX1496" s="275"/>
      <c r="WYY1496" s="275"/>
      <c r="WYZ1496" s="275"/>
      <c r="WZA1496" s="275"/>
      <c r="WZB1496" s="275"/>
      <c r="WZC1496" s="275"/>
      <c r="WZD1496" s="275"/>
      <c r="WZE1496" s="275"/>
      <c r="WZF1496" s="275"/>
      <c r="WZG1496" s="275"/>
      <c r="WZH1496" s="275"/>
      <c r="WZI1496" s="275"/>
      <c r="WZJ1496" s="275"/>
      <c r="WZK1496" s="275"/>
      <c r="WZL1496" s="275"/>
      <c r="WZM1496" s="275"/>
      <c r="WZN1496" s="275"/>
      <c r="WZO1496" s="275"/>
      <c r="WZP1496" s="275"/>
      <c r="WZQ1496" s="275"/>
      <c r="WZR1496" s="275"/>
      <c r="WZS1496" s="275"/>
      <c r="WZT1496" s="275"/>
      <c r="WZU1496" s="275"/>
      <c r="WZV1496" s="275"/>
      <c r="WZW1496" s="275"/>
      <c r="WZX1496" s="275"/>
      <c r="WZY1496" s="275"/>
      <c r="WZZ1496" s="275"/>
      <c r="XAA1496" s="275"/>
      <c r="XAB1496" s="275"/>
      <c r="XAC1496" s="275"/>
      <c r="XAD1496" s="275"/>
      <c r="XAE1496" s="275"/>
      <c r="XAF1496" s="275"/>
      <c r="XAG1496" s="275"/>
      <c r="XAH1496" s="275"/>
      <c r="XAI1496" s="275"/>
      <c r="XAJ1496" s="275"/>
      <c r="XAK1496" s="275"/>
      <c r="XAL1496" s="275"/>
      <c r="XAM1496" s="275"/>
      <c r="XAN1496" s="275"/>
      <c r="XAO1496" s="275"/>
      <c r="XAP1496" s="275"/>
      <c r="XAQ1496" s="275"/>
      <c r="XAR1496" s="275"/>
      <c r="XAS1496" s="275"/>
      <c r="XAT1496" s="275"/>
      <c r="XAU1496" s="275"/>
      <c r="XAV1496" s="275"/>
      <c r="XAW1496" s="275"/>
      <c r="XAX1496" s="275"/>
      <c r="XAY1496" s="275"/>
      <c r="XAZ1496" s="275"/>
      <c r="XBA1496" s="275"/>
      <c r="XBB1496" s="275"/>
      <c r="XBC1496" s="275"/>
      <c r="XBD1496" s="275"/>
      <c r="XBE1496" s="275"/>
      <c r="XBF1496" s="275"/>
      <c r="XBG1496" s="275"/>
      <c r="XBH1496" s="275"/>
      <c r="XBI1496" s="275"/>
      <c r="XBJ1496" s="275"/>
      <c r="XBK1496" s="275"/>
      <c r="XBL1496" s="275"/>
      <c r="XBM1496" s="275"/>
      <c r="XBN1496" s="275"/>
      <c r="XBO1496" s="275"/>
      <c r="XBP1496" s="275"/>
      <c r="XBQ1496" s="275"/>
      <c r="XBR1496" s="275"/>
      <c r="XBS1496" s="275"/>
      <c r="XBT1496" s="275"/>
      <c r="XBU1496" s="275"/>
      <c r="XBV1496" s="275"/>
      <c r="XBW1496" s="275"/>
      <c r="XBX1496" s="275"/>
      <c r="XBY1496" s="275"/>
      <c r="XBZ1496" s="275"/>
      <c r="XCA1496" s="275"/>
      <c r="XCB1496" s="275"/>
      <c r="XCC1496" s="275"/>
      <c r="XCD1496" s="275"/>
      <c r="XCE1496" s="275"/>
      <c r="XCF1496" s="275"/>
      <c r="XCG1496" s="275"/>
      <c r="XCH1496" s="275"/>
      <c r="XCI1496" s="275"/>
      <c r="XCJ1496" s="275"/>
      <c r="XCK1496" s="275"/>
      <c r="XCL1496" s="275"/>
      <c r="XCM1496" s="275"/>
      <c r="XCN1496" s="275"/>
      <c r="XCO1496" s="275"/>
      <c r="XCP1496" s="275"/>
      <c r="XCQ1496" s="275"/>
      <c r="XCR1496" s="275"/>
      <c r="XCS1496" s="275"/>
      <c r="XCT1496" s="275"/>
      <c r="XCU1496" s="275"/>
      <c r="XCV1496" s="275"/>
      <c r="XCW1496" s="275"/>
      <c r="XCX1496" s="275"/>
      <c r="XCY1496" s="275"/>
      <c r="XCZ1496" s="275"/>
      <c r="XDA1496" s="275"/>
      <c r="XDB1496" s="275"/>
      <c r="XDC1496" s="275"/>
      <c r="XDD1496" s="275"/>
      <c r="XDE1496" s="275"/>
      <c r="XDF1496" s="275"/>
      <c r="XDG1496" s="275"/>
      <c r="XDH1496" s="275"/>
      <c r="XDI1496" s="275"/>
      <c r="XDJ1496" s="275"/>
      <c r="XDK1496" s="275"/>
      <c r="XDL1496" s="275"/>
      <c r="XDM1496" s="275"/>
      <c r="XDN1496" s="275"/>
      <c r="XDO1496" s="275"/>
      <c r="XDP1496" s="275"/>
      <c r="XDQ1496" s="275"/>
      <c r="XDR1496" s="275"/>
      <c r="XDS1496" s="275"/>
      <c r="XDT1496" s="275"/>
      <c r="XDU1496" s="275"/>
      <c r="XDV1496" s="275"/>
      <c r="XDW1496" s="275"/>
      <c r="XDX1496" s="275"/>
      <c r="XDY1496" s="275"/>
      <c r="XDZ1496" s="275"/>
      <c r="XEA1496" s="275"/>
      <c r="XEB1496" s="275"/>
      <c r="XEC1496" s="275"/>
      <c r="XED1496" s="275"/>
      <c r="XEE1496" s="275"/>
      <c r="XEF1496" s="275"/>
      <c r="XEG1496" s="275"/>
      <c r="XEH1496" s="275"/>
      <c r="XEI1496" s="275"/>
      <c r="XEJ1496" s="275"/>
      <c r="XEK1496" s="275"/>
      <c r="XEL1496" s="275"/>
      <c r="XEM1496" s="275"/>
      <c r="XEN1496" s="275"/>
      <c r="XEO1496" s="275"/>
      <c r="XEP1496" s="275"/>
      <c r="XEQ1496" s="275"/>
      <c r="XER1496" s="275"/>
      <c r="XES1496" s="275"/>
      <c r="XET1496" s="275"/>
      <c r="XEU1496" s="275"/>
      <c r="XEV1496" s="275"/>
      <c r="XEW1496" s="275"/>
      <c r="XEX1496" s="275"/>
      <c r="XEY1496" s="275"/>
      <c r="XEZ1496" s="275"/>
      <c r="XFA1496" s="275"/>
      <c r="XFB1496" s="275"/>
      <c r="XFC1496" s="275"/>
      <c r="XFD1496" s="275"/>
    </row>
    <row r="1497" spans="1:16384" x14ac:dyDescent="0.3">
      <c r="A1497" s="60"/>
      <c r="B1497" s="60"/>
      <c r="C1497" s="232"/>
      <c r="D1497" s="233"/>
      <c r="E1497" s="234"/>
      <c r="F1497" s="235"/>
      <c r="G1497" s="236"/>
      <c r="H1497" s="235"/>
      <c r="I1497" s="236"/>
      <c r="J1497" s="237"/>
      <c r="K1497" s="193"/>
      <c r="L1497" s="203"/>
      <c r="M1497" s="194"/>
      <c r="N1497" s="188"/>
      <c r="O1497" s="188"/>
      <c r="P1497" s="188"/>
      <c r="Q1497" s="189"/>
      <c r="R1497" s="204"/>
      <c r="S1497" s="124"/>
      <c r="T1497" s="248"/>
      <c r="U1497" s="248"/>
      <c r="V1497" s="244"/>
      <c r="W1497" s="190"/>
      <c r="X1497" s="190"/>
      <c r="Y1497" s="10"/>
      <c r="Z1497" s="185"/>
      <c r="AA1497" s="48"/>
      <c r="AB1497" s="48"/>
      <c r="AC1497" s="48"/>
      <c r="AD1497" s="48"/>
      <c r="AE1497" s="48"/>
      <c r="AF1497" s="48"/>
      <c r="AG1497" s="48"/>
      <c r="AH1497" s="194"/>
      <c r="AI1497" s="431"/>
      <c r="AJ1497" s="275"/>
      <c r="AK1497" s="275"/>
      <c r="AL1497" s="275"/>
      <c r="AM1497" s="275"/>
      <c r="AN1497" s="275"/>
      <c r="AO1497" s="275"/>
      <c r="AP1497" s="275"/>
      <c r="AQ1497" s="275"/>
      <c r="AR1497" s="275"/>
      <c r="AS1497" s="275"/>
      <c r="AT1497" s="275"/>
      <c r="AU1497" s="275"/>
      <c r="AV1497" s="275"/>
      <c r="AW1497" s="275"/>
      <c r="AX1497" s="275"/>
      <c r="AY1497" s="275"/>
      <c r="AZ1497" s="275"/>
      <c r="BA1497" s="275"/>
      <c r="BB1497" s="275"/>
      <c r="BC1497" s="275"/>
      <c r="BD1497" s="275"/>
      <c r="BE1497" s="275"/>
      <c r="BF1497" s="275"/>
      <c r="BG1497" s="275"/>
      <c r="BH1497" s="275"/>
      <c r="BI1497" s="275"/>
      <c r="BJ1497" s="275"/>
      <c r="BK1497" s="275"/>
      <c r="BL1497" s="275"/>
      <c r="BM1497" s="275"/>
      <c r="BN1497" s="275"/>
      <c r="BO1497" s="275"/>
      <c r="BP1497" s="275"/>
      <c r="BQ1497" s="275"/>
      <c r="BR1497" s="275"/>
      <c r="BS1497" s="275"/>
      <c r="BT1497" s="275"/>
      <c r="BU1497" s="275"/>
      <c r="BV1497" s="275"/>
      <c r="BW1497" s="275"/>
      <c r="BX1497" s="275"/>
      <c r="BY1497" s="275"/>
      <c r="BZ1497" s="275"/>
      <c r="CA1497" s="275"/>
      <c r="CB1497" s="275"/>
      <c r="CC1497" s="275"/>
      <c r="CD1497" s="275"/>
      <c r="CE1497" s="275"/>
      <c r="CF1497" s="275"/>
      <c r="CG1497" s="275"/>
      <c r="CH1497" s="275"/>
      <c r="CI1497" s="275"/>
      <c r="CJ1497" s="275"/>
      <c r="CK1497" s="275"/>
      <c r="CL1497" s="275"/>
      <c r="CM1497" s="275"/>
      <c r="CN1497" s="275"/>
      <c r="CO1497" s="275"/>
      <c r="CP1497" s="275"/>
      <c r="CQ1497" s="275"/>
      <c r="CR1497" s="275"/>
      <c r="CS1497" s="275"/>
      <c r="CT1497" s="275"/>
      <c r="CU1497" s="275"/>
      <c r="CV1497" s="275"/>
      <c r="CW1497" s="275"/>
      <c r="CX1497" s="275"/>
      <c r="CY1497" s="275"/>
      <c r="CZ1497" s="275"/>
      <c r="DA1497" s="275"/>
      <c r="DB1497" s="275"/>
      <c r="DC1497" s="275"/>
      <c r="DD1497" s="275"/>
      <c r="DE1497" s="275"/>
      <c r="DF1497" s="275"/>
      <c r="DG1497" s="275"/>
      <c r="DH1497" s="275"/>
      <c r="DI1497" s="275"/>
      <c r="DJ1497" s="275"/>
      <c r="DK1497" s="275"/>
      <c r="DL1497" s="275"/>
      <c r="DM1497" s="275"/>
      <c r="DN1497" s="275"/>
      <c r="DO1497" s="275"/>
      <c r="DP1497" s="275"/>
      <c r="DQ1497" s="275"/>
      <c r="DR1497" s="275"/>
      <c r="DS1497" s="275"/>
      <c r="DT1497" s="275"/>
      <c r="DU1497" s="275"/>
      <c r="DV1497" s="275"/>
      <c r="DW1497" s="275"/>
      <c r="DX1497" s="275"/>
      <c r="DY1497" s="275"/>
      <c r="DZ1497" s="275"/>
      <c r="EA1497" s="275"/>
      <c r="EB1497" s="275"/>
      <c r="EC1497" s="275"/>
      <c r="ED1497" s="275"/>
      <c r="EE1497" s="275"/>
      <c r="EF1497" s="275"/>
      <c r="EG1497" s="275"/>
      <c r="EH1497" s="275"/>
      <c r="EI1497" s="275"/>
      <c r="EJ1497" s="275"/>
      <c r="EK1497" s="275"/>
      <c r="EL1497" s="275"/>
      <c r="EM1497" s="275"/>
      <c r="EN1497" s="275"/>
      <c r="EO1497" s="275"/>
      <c r="EP1497" s="275"/>
      <c r="EQ1497" s="275"/>
      <c r="ER1497" s="275"/>
      <c r="ES1497" s="275"/>
      <c r="ET1497" s="275"/>
      <c r="EU1497" s="275"/>
      <c r="EV1497" s="275"/>
      <c r="EW1497" s="275"/>
      <c r="EX1497" s="275"/>
      <c r="EY1497" s="275"/>
      <c r="EZ1497" s="275"/>
      <c r="FA1497" s="275"/>
      <c r="FB1497" s="275"/>
      <c r="FC1497" s="275"/>
      <c r="FD1497" s="275"/>
      <c r="FE1497" s="275"/>
      <c r="FF1497" s="275"/>
      <c r="FG1497" s="275"/>
      <c r="FH1497" s="275"/>
      <c r="FI1497" s="275"/>
      <c r="FJ1497" s="275"/>
      <c r="FK1497" s="275"/>
      <c r="FL1497" s="275"/>
      <c r="FM1497" s="275"/>
      <c r="FN1497" s="275"/>
      <c r="FO1497" s="275"/>
      <c r="FP1497" s="275"/>
      <c r="FQ1497" s="275"/>
      <c r="FR1497" s="275"/>
      <c r="FS1497" s="275"/>
      <c r="FT1497" s="275"/>
      <c r="FU1497" s="275"/>
      <c r="FV1497" s="275"/>
      <c r="FW1497" s="275"/>
      <c r="FX1497" s="275"/>
      <c r="FY1497" s="275"/>
      <c r="FZ1497" s="275"/>
      <c r="GA1497" s="275"/>
      <c r="GB1497" s="275"/>
      <c r="GC1497" s="275"/>
      <c r="GD1497" s="275"/>
      <c r="GE1497" s="275"/>
      <c r="GF1497" s="275"/>
      <c r="GG1497" s="275"/>
      <c r="GH1497" s="275"/>
      <c r="GI1497" s="275"/>
      <c r="GJ1497" s="275"/>
      <c r="GK1497" s="275"/>
      <c r="GL1497" s="275"/>
      <c r="GM1497" s="275"/>
      <c r="GN1497" s="275"/>
      <c r="GO1497" s="275"/>
      <c r="GP1497" s="275"/>
      <c r="GQ1497" s="275"/>
      <c r="GR1497" s="275"/>
      <c r="GS1497" s="275"/>
      <c r="GT1497" s="275"/>
      <c r="GU1497" s="275"/>
      <c r="GV1497" s="275"/>
      <c r="GW1497" s="275"/>
      <c r="GX1497" s="275"/>
      <c r="GY1497" s="275"/>
      <c r="GZ1497" s="275"/>
      <c r="HA1497" s="275"/>
      <c r="HB1497" s="275"/>
      <c r="HC1497" s="275"/>
      <c r="HD1497" s="275"/>
      <c r="HE1497" s="275"/>
      <c r="HF1497" s="275"/>
      <c r="HG1497" s="275"/>
      <c r="HH1497" s="275"/>
      <c r="HI1497" s="275"/>
      <c r="HJ1497" s="275"/>
      <c r="HK1497" s="275"/>
      <c r="HL1497" s="275"/>
      <c r="HM1497" s="275"/>
      <c r="HN1497" s="275"/>
      <c r="HO1497" s="275"/>
      <c r="HP1497" s="275"/>
      <c r="HQ1497" s="275"/>
      <c r="HR1497" s="275"/>
      <c r="HS1497" s="275"/>
      <c r="HT1497" s="275"/>
      <c r="HU1497" s="275"/>
      <c r="HV1497" s="275"/>
      <c r="HW1497" s="275"/>
      <c r="HX1497" s="275"/>
      <c r="HY1497" s="275"/>
      <c r="HZ1497" s="275"/>
      <c r="IA1497" s="275"/>
      <c r="IB1497" s="275"/>
      <c r="IC1497" s="275"/>
      <c r="ID1497" s="275"/>
      <c r="IE1497" s="275"/>
      <c r="IF1497" s="275"/>
      <c r="IG1497" s="275"/>
      <c r="IH1497" s="275"/>
      <c r="II1497" s="275"/>
      <c r="IJ1497" s="275"/>
      <c r="IK1497" s="275"/>
      <c r="IL1497" s="275"/>
      <c r="IM1497" s="275"/>
      <c r="IN1497" s="275"/>
      <c r="IO1497" s="275"/>
      <c r="IP1497" s="275"/>
      <c r="IQ1497" s="275"/>
      <c r="IR1497" s="275"/>
      <c r="IS1497" s="275"/>
      <c r="IT1497" s="275"/>
      <c r="IU1497" s="275"/>
      <c r="IV1497" s="275"/>
      <c r="IW1497" s="275"/>
      <c r="IX1497" s="275"/>
      <c r="IY1497" s="275"/>
      <c r="IZ1497" s="275"/>
      <c r="JA1497" s="275"/>
      <c r="JB1497" s="275"/>
      <c r="JC1497" s="275"/>
      <c r="JD1497" s="275"/>
      <c r="JE1497" s="275"/>
      <c r="JF1497" s="275"/>
      <c r="JG1497" s="275"/>
      <c r="JH1497" s="275"/>
      <c r="JI1497" s="275"/>
      <c r="JJ1497" s="275"/>
      <c r="JK1497" s="275"/>
      <c r="JL1497" s="275"/>
      <c r="JM1497" s="275"/>
      <c r="JN1497" s="275"/>
      <c r="JO1497" s="275"/>
      <c r="JP1497" s="275"/>
      <c r="JQ1497" s="275"/>
      <c r="JR1497" s="275"/>
      <c r="JS1497" s="275"/>
      <c r="JT1497" s="275"/>
      <c r="JU1497" s="275"/>
      <c r="JV1497" s="275"/>
      <c r="JW1497" s="275"/>
      <c r="JX1497" s="275"/>
      <c r="JY1497" s="275"/>
      <c r="JZ1497" s="275"/>
      <c r="KA1497" s="275"/>
      <c r="KB1497" s="275"/>
      <c r="KC1497" s="275"/>
      <c r="KD1497" s="275"/>
      <c r="KE1497" s="275"/>
      <c r="KF1497" s="275"/>
      <c r="KG1497" s="275"/>
      <c r="KH1497" s="275"/>
      <c r="KI1497" s="275"/>
      <c r="KJ1497" s="275"/>
      <c r="KK1497" s="275"/>
      <c r="KL1497" s="275"/>
      <c r="KM1497" s="275"/>
      <c r="KN1497" s="275"/>
      <c r="KO1497" s="275"/>
      <c r="KP1497" s="275"/>
      <c r="KQ1497" s="275"/>
      <c r="KR1497" s="275"/>
      <c r="KS1497" s="275"/>
      <c r="KT1497" s="275"/>
      <c r="KU1497" s="275"/>
      <c r="KV1497" s="275"/>
      <c r="KW1497" s="275"/>
      <c r="KX1497" s="275"/>
      <c r="KY1497" s="275"/>
      <c r="KZ1497" s="275"/>
      <c r="LA1497" s="275"/>
      <c r="LB1497" s="275"/>
      <c r="LC1497" s="275"/>
      <c r="LD1497" s="275"/>
      <c r="LE1497" s="275"/>
      <c r="LF1497" s="275"/>
      <c r="LG1497" s="275"/>
      <c r="LH1497" s="275"/>
      <c r="LI1497" s="275"/>
      <c r="LJ1497" s="275"/>
      <c r="LK1497" s="275"/>
      <c r="LL1497" s="275"/>
      <c r="LM1497" s="275"/>
      <c r="LN1497" s="275"/>
      <c r="LO1497" s="275"/>
      <c r="LP1497" s="275"/>
      <c r="LQ1497" s="275"/>
      <c r="LR1497" s="275"/>
      <c r="LS1497" s="275"/>
      <c r="LT1497" s="275"/>
      <c r="LU1497" s="275"/>
      <c r="LV1497" s="275"/>
      <c r="LW1497" s="275"/>
      <c r="LX1497" s="275"/>
      <c r="LY1497" s="275"/>
      <c r="LZ1497" s="275"/>
      <c r="MA1497" s="275"/>
      <c r="MB1497" s="275"/>
      <c r="MC1497" s="275"/>
      <c r="MD1497" s="275"/>
      <c r="ME1497" s="275"/>
      <c r="MF1497" s="275"/>
      <c r="MG1497" s="275"/>
      <c r="MH1497" s="275"/>
      <c r="MI1497" s="275"/>
      <c r="MJ1497" s="275"/>
      <c r="MK1497" s="275"/>
      <c r="ML1497" s="275"/>
      <c r="MM1497" s="275"/>
      <c r="MN1497" s="275"/>
      <c r="MO1497" s="275"/>
      <c r="MP1497" s="275"/>
      <c r="MQ1497" s="275"/>
      <c r="MR1497" s="275"/>
      <c r="MS1497" s="275"/>
      <c r="MT1497" s="275"/>
      <c r="MU1497" s="275"/>
      <c r="MV1497" s="275"/>
      <c r="MW1497" s="275"/>
      <c r="MX1497" s="275"/>
      <c r="MY1497" s="275"/>
      <c r="MZ1497" s="275"/>
      <c r="NA1497" s="275"/>
      <c r="NB1497" s="275"/>
      <c r="NC1497" s="275"/>
      <c r="ND1497" s="275"/>
      <c r="NE1497" s="275"/>
      <c r="NF1497" s="275"/>
      <c r="NG1497" s="275"/>
      <c r="NH1497" s="275"/>
      <c r="NI1497" s="275"/>
      <c r="NJ1497" s="275"/>
      <c r="NK1497" s="275"/>
      <c r="NL1497" s="275"/>
      <c r="NM1497" s="275"/>
      <c r="NN1497" s="275"/>
      <c r="NO1497" s="275"/>
      <c r="NP1497" s="275"/>
      <c r="NQ1497" s="275"/>
      <c r="NR1497" s="275"/>
      <c r="NS1497" s="275"/>
      <c r="NT1497" s="275"/>
      <c r="NU1497" s="275"/>
      <c r="NV1497" s="275"/>
      <c r="NW1497" s="275"/>
      <c r="NX1497" s="275"/>
      <c r="NY1497" s="275"/>
      <c r="NZ1497" s="275"/>
      <c r="OA1497" s="275"/>
      <c r="OB1497" s="275"/>
      <c r="OC1497" s="275"/>
      <c r="OD1497" s="275"/>
      <c r="OE1497" s="275"/>
      <c r="OF1497" s="275"/>
      <c r="OG1497" s="275"/>
      <c r="OH1497" s="275"/>
      <c r="OI1497" s="275"/>
      <c r="OJ1497" s="275"/>
      <c r="OK1497" s="275"/>
      <c r="OL1497" s="275"/>
      <c r="OM1497" s="275"/>
      <c r="ON1497" s="275"/>
      <c r="OO1497" s="275"/>
      <c r="OP1497" s="275"/>
      <c r="OQ1497" s="275"/>
      <c r="OR1497" s="275"/>
      <c r="OS1497" s="275"/>
      <c r="OT1497" s="275"/>
      <c r="OU1497" s="275"/>
      <c r="OV1497" s="275"/>
      <c r="OW1497" s="275"/>
      <c r="OX1497" s="275"/>
      <c r="OY1497" s="275"/>
      <c r="OZ1497" s="275"/>
      <c r="PA1497" s="275"/>
      <c r="PB1497" s="275"/>
      <c r="PC1497" s="275"/>
      <c r="PD1497" s="275"/>
      <c r="PE1497" s="275"/>
      <c r="PF1497" s="275"/>
      <c r="PG1497" s="275"/>
      <c r="PH1497" s="275"/>
      <c r="PI1497" s="275"/>
      <c r="PJ1497" s="275"/>
      <c r="PK1497" s="275"/>
      <c r="PL1497" s="275"/>
      <c r="PM1497" s="275"/>
      <c r="PN1497" s="275"/>
      <c r="PO1497" s="275"/>
      <c r="PP1497" s="275"/>
      <c r="PQ1497" s="275"/>
      <c r="PR1497" s="275"/>
      <c r="PS1497" s="275"/>
      <c r="PT1497" s="275"/>
      <c r="PU1497" s="275"/>
      <c r="PV1497" s="275"/>
      <c r="PW1497" s="275"/>
      <c r="PX1497" s="275"/>
      <c r="PY1497" s="275"/>
      <c r="PZ1497" s="275"/>
      <c r="QA1497" s="275"/>
      <c r="QB1497" s="275"/>
      <c r="QC1497" s="275"/>
      <c r="QD1497" s="275"/>
      <c r="QE1497" s="275"/>
      <c r="QF1497" s="275"/>
      <c r="QG1497" s="275"/>
      <c r="QH1497" s="275"/>
      <c r="QI1497" s="275"/>
      <c r="QJ1497" s="275"/>
      <c r="QK1497" s="275"/>
      <c r="QL1497" s="275"/>
      <c r="QM1497" s="275"/>
      <c r="QN1497" s="275"/>
      <c r="QO1497" s="275"/>
      <c r="QP1497" s="275"/>
      <c r="QQ1497" s="275"/>
      <c r="QR1497" s="275"/>
      <c r="QS1497" s="275"/>
      <c r="QT1497" s="275"/>
      <c r="QU1497" s="275"/>
      <c r="QV1497" s="275"/>
      <c r="QW1497" s="275"/>
      <c r="QX1497" s="275"/>
      <c r="QY1497" s="275"/>
      <c r="QZ1497" s="275"/>
      <c r="RA1497" s="275"/>
      <c r="RB1497" s="275"/>
      <c r="RC1497" s="275"/>
      <c r="RD1497" s="275"/>
      <c r="RE1497" s="275"/>
      <c r="RF1497" s="275"/>
      <c r="RG1497" s="275"/>
      <c r="RH1497" s="275"/>
      <c r="RI1497" s="275"/>
      <c r="RJ1497" s="275"/>
      <c r="RK1497" s="275"/>
      <c r="RL1497" s="275"/>
      <c r="RM1497" s="275"/>
      <c r="RN1497" s="275"/>
      <c r="RO1497" s="275"/>
      <c r="RP1497" s="275"/>
      <c r="RQ1497" s="275"/>
      <c r="RR1497" s="275"/>
      <c r="RS1497" s="275"/>
      <c r="RT1497" s="275"/>
      <c r="RU1497" s="275"/>
      <c r="RV1497" s="275"/>
      <c r="RW1497" s="275"/>
      <c r="RX1497" s="275"/>
      <c r="RY1497" s="275"/>
      <c r="RZ1497" s="275"/>
      <c r="SA1497" s="275"/>
      <c r="SB1497" s="275"/>
      <c r="SC1497" s="275"/>
      <c r="SD1497" s="275"/>
      <c r="SE1497" s="275"/>
      <c r="SF1497" s="275"/>
      <c r="SG1497" s="275"/>
      <c r="SH1497" s="275"/>
      <c r="SI1497" s="275"/>
      <c r="SJ1497" s="275"/>
      <c r="SK1497" s="275"/>
      <c r="SL1497" s="275"/>
      <c r="SM1497" s="275"/>
      <c r="SN1497" s="275"/>
      <c r="SO1497" s="275"/>
      <c r="SP1497" s="275"/>
      <c r="SQ1497" s="275"/>
      <c r="SR1497" s="275"/>
      <c r="SS1497" s="275"/>
      <c r="ST1497" s="275"/>
      <c r="SU1497" s="275"/>
      <c r="SV1497" s="275"/>
      <c r="SW1497" s="275"/>
      <c r="SX1497" s="275"/>
      <c r="SY1497" s="275"/>
      <c r="SZ1497" s="275"/>
      <c r="TA1497" s="275"/>
      <c r="TB1497" s="275"/>
      <c r="TC1497" s="275"/>
      <c r="TD1497" s="275"/>
      <c r="TE1497" s="275"/>
      <c r="TF1497" s="275"/>
      <c r="TG1497" s="275"/>
      <c r="TH1497" s="275"/>
      <c r="TI1497" s="275"/>
      <c r="TJ1497" s="275"/>
      <c r="TK1497" s="275"/>
      <c r="TL1497" s="275"/>
      <c r="TM1497" s="275"/>
      <c r="TN1497" s="275"/>
      <c r="TO1497" s="275"/>
      <c r="TP1497" s="275"/>
      <c r="TQ1497" s="275"/>
      <c r="TR1497" s="275"/>
      <c r="TS1497" s="275"/>
      <c r="TT1497" s="275"/>
      <c r="TU1497" s="275"/>
      <c r="TV1497" s="275"/>
      <c r="TW1497" s="275"/>
      <c r="TX1497" s="275"/>
      <c r="TY1497" s="275"/>
      <c r="TZ1497" s="275"/>
      <c r="UA1497" s="275"/>
      <c r="UB1497" s="275"/>
      <c r="UC1497" s="275"/>
      <c r="UD1497" s="275"/>
      <c r="UE1497" s="275"/>
      <c r="UF1497" s="275"/>
      <c r="UG1497" s="275"/>
      <c r="UH1497" s="275"/>
      <c r="UI1497" s="275"/>
      <c r="UJ1497" s="275"/>
      <c r="UK1497" s="275"/>
      <c r="UL1497" s="275"/>
      <c r="UM1497" s="275"/>
      <c r="UN1497" s="275"/>
      <c r="UO1497" s="275"/>
      <c r="UP1497" s="275"/>
      <c r="UQ1497" s="275"/>
      <c r="UR1497" s="275"/>
      <c r="US1497" s="275"/>
      <c r="UT1497" s="275"/>
      <c r="UU1497" s="275"/>
      <c r="UV1497" s="275"/>
      <c r="UW1497" s="275"/>
      <c r="UX1497" s="275"/>
      <c r="UY1497" s="275"/>
      <c r="UZ1497" s="275"/>
      <c r="VA1497" s="275"/>
      <c r="VB1497" s="275"/>
      <c r="VC1497" s="275"/>
      <c r="VD1497" s="275"/>
      <c r="VE1497" s="275"/>
      <c r="VF1497" s="275"/>
      <c r="VG1497" s="275"/>
      <c r="VH1497" s="275"/>
      <c r="VI1497" s="275"/>
      <c r="VJ1497" s="275"/>
      <c r="VK1497" s="275"/>
      <c r="VL1497" s="275"/>
      <c r="VM1497" s="275"/>
      <c r="VN1497" s="275"/>
      <c r="VO1497" s="275"/>
      <c r="VP1497" s="275"/>
      <c r="VQ1497" s="275"/>
      <c r="VR1497" s="275"/>
      <c r="VS1497" s="275"/>
      <c r="VT1497" s="275"/>
      <c r="VU1497" s="275"/>
      <c r="VV1497" s="275"/>
      <c r="VW1497" s="275"/>
      <c r="VX1497" s="275"/>
      <c r="VY1497" s="275"/>
      <c r="VZ1497" s="275"/>
      <c r="WA1497" s="275"/>
      <c r="WB1497" s="275"/>
      <c r="WC1497" s="275"/>
      <c r="WD1497" s="275"/>
      <c r="WE1497" s="275"/>
      <c r="WF1497" s="275"/>
      <c r="WG1497" s="275"/>
      <c r="WH1497" s="275"/>
      <c r="WI1497" s="275"/>
      <c r="WJ1497" s="275"/>
      <c r="WK1497" s="275"/>
      <c r="WL1497" s="275"/>
      <c r="WM1497" s="275"/>
      <c r="WN1497" s="275"/>
      <c r="WO1497" s="275"/>
      <c r="WP1497" s="275"/>
      <c r="WQ1497" s="275"/>
      <c r="WR1497" s="275"/>
      <c r="WS1497" s="275"/>
      <c r="WT1497" s="275"/>
      <c r="WU1497" s="275"/>
      <c r="WV1497" s="275"/>
      <c r="WW1497" s="275"/>
      <c r="WX1497" s="275"/>
      <c r="WY1497" s="275"/>
      <c r="WZ1497" s="275"/>
      <c r="XA1497" s="275"/>
      <c r="XB1497" s="275"/>
      <c r="XC1497" s="275"/>
      <c r="XD1497" s="275"/>
      <c r="XE1497" s="275"/>
      <c r="XF1497" s="275"/>
      <c r="XG1497" s="275"/>
      <c r="XH1497" s="275"/>
      <c r="XI1497" s="275"/>
      <c r="XJ1497" s="275"/>
      <c r="XK1497" s="275"/>
      <c r="XL1497" s="275"/>
      <c r="XM1497" s="275"/>
      <c r="XN1497" s="275"/>
      <c r="XO1497" s="275"/>
      <c r="XP1497" s="275"/>
      <c r="XQ1497" s="275"/>
      <c r="XR1497" s="275"/>
      <c r="XS1497" s="275"/>
      <c r="XT1497" s="275"/>
      <c r="XU1497" s="275"/>
      <c r="XV1497" s="275"/>
      <c r="XW1497" s="275"/>
      <c r="XX1497" s="275"/>
      <c r="XY1497" s="275"/>
      <c r="XZ1497" s="275"/>
      <c r="YA1497" s="275"/>
      <c r="YB1497" s="275"/>
      <c r="YC1497" s="275"/>
      <c r="YD1497" s="275"/>
      <c r="YE1497" s="275"/>
      <c r="YF1497" s="275"/>
      <c r="YG1497" s="275"/>
      <c r="YH1497" s="275"/>
      <c r="YI1497" s="275"/>
      <c r="YJ1497" s="275"/>
      <c r="YK1497" s="275"/>
      <c r="YL1497" s="275"/>
      <c r="YM1497" s="275"/>
      <c r="YN1497" s="275"/>
      <c r="YO1497" s="275"/>
      <c r="YP1497" s="275"/>
      <c r="YQ1497" s="275"/>
      <c r="YR1497" s="275"/>
      <c r="YS1497" s="275"/>
      <c r="YT1497" s="275"/>
      <c r="YU1497" s="275"/>
      <c r="YV1497" s="275"/>
      <c r="YW1497" s="275"/>
      <c r="YX1497" s="275"/>
      <c r="YY1497" s="275"/>
      <c r="YZ1497" s="275"/>
      <c r="ZA1497" s="275"/>
      <c r="ZB1497" s="275"/>
      <c r="ZC1497" s="275"/>
      <c r="ZD1497" s="275"/>
      <c r="ZE1497" s="275"/>
      <c r="ZF1497" s="275"/>
      <c r="ZG1497" s="275"/>
      <c r="ZH1497" s="275"/>
      <c r="ZI1497" s="275"/>
      <c r="ZJ1497" s="275"/>
      <c r="ZK1497" s="275"/>
      <c r="ZL1497" s="275"/>
      <c r="ZM1497" s="275"/>
      <c r="ZN1497" s="275"/>
      <c r="ZO1497" s="275"/>
      <c r="ZP1497" s="275"/>
      <c r="ZQ1497" s="275"/>
      <c r="ZR1497" s="275"/>
      <c r="ZS1497" s="275"/>
      <c r="ZT1497" s="275"/>
      <c r="ZU1497" s="275"/>
      <c r="ZV1497" s="275"/>
      <c r="ZW1497" s="275"/>
      <c r="ZX1497" s="275"/>
      <c r="ZY1497" s="275"/>
      <c r="ZZ1497" s="275"/>
      <c r="AAA1497" s="275"/>
      <c r="AAB1497" s="275"/>
      <c r="AAC1497" s="275"/>
      <c r="AAD1497" s="275"/>
      <c r="AAE1497" s="275"/>
      <c r="AAF1497" s="275"/>
      <c r="AAG1497" s="275"/>
      <c r="AAH1497" s="275"/>
      <c r="AAI1497" s="275"/>
      <c r="AAJ1497" s="275"/>
      <c r="AAK1497" s="275"/>
      <c r="AAL1497" s="275"/>
      <c r="AAM1497" s="275"/>
      <c r="AAN1497" s="275"/>
      <c r="AAO1497" s="275"/>
      <c r="AAP1497" s="275"/>
      <c r="AAQ1497" s="275"/>
      <c r="AAR1497" s="275"/>
      <c r="AAS1497" s="275"/>
      <c r="AAT1497" s="275"/>
      <c r="AAU1497" s="275"/>
      <c r="AAV1497" s="275"/>
      <c r="AAW1497" s="275"/>
      <c r="AAX1497" s="275"/>
      <c r="AAY1497" s="275"/>
      <c r="AAZ1497" s="275"/>
      <c r="ABA1497" s="275"/>
      <c r="ABB1497" s="275"/>
      <c r="ABC1497" s="275"/>
      <c r="ABD1497" s="275"/>
      <c r="ABE1497" s="275"/>
      <c r="ABF1497" s="275"/>
      <c r="ABG1497" s="275"/>
      <c r="ABH1497" s="275"/>
      <c r="ABI1497" s="275"/>
      <c r="ABJ1497" s="275"/>
      <c r="ABK1497" s="275"/>
      <c r="ABL1497" s="275"/>
      <c r="ABM1497" s="275"/>
      <c r="ABN1497" s="275"/>
      <c r="ABO1497" s="275"/>
      <c r="ABP1497" s="275"/>
      <c r="ABQ1497" s="275"/>
      <c r="ABR1497" s="275"/>
      <c r="ABS1497" s="275"/>
      <c r="ABT1497" s="275"/>
      <c r="ABU1497" s="275"/>
      <c r="ABV1497" s="275"/>
      <c r="ABW1497" s="275"/>
      <c r="ABX1497" s="275"/>
      <c r="ABY1497" s="275"/>
      <c r="ABZ1497" s="275"/>
      <c r="ACA1497" s="275"/>
      <c r="ACB1497" s="275"/>
      <c r="ACC1497" s="275"/>
      <c r="ACD1497" s="275"/>
      <c r="ACE1497" s="275"/>
      <c r="ACF1497" s="275"/>
      <c r="ACG1497" s="275"/>
      <c r="ACH1497" s="275"/>
      <c r="ACI1497" s="275"/>
      <c r="ACJ1497" s="275"/>
      <c r="ACK1497" s="275"/>
      <c r="ACL1497" s="275"/>
      <c r="ACM1497" s="275"/>
      <c r="ACN1497" s="275"/>
      <c r="ACO1497" s="275"/>
      <c r="ACP1497" s="275"/>
      <c r="ACQ1497" s="275"/>
      <c r="ACR1497" s="275"/>
      <c r="ACS1497" s="275"/>
      <c r="ACT1497" s="275"/>
      <c r="ACU1497" s="275"/>
      <c r="ACV1497" s="275"/>
      <c r="ACW1497" s="275"/>
      <c r="ACX1497" s="275"/>
      <c r="ACY1497" s="275"/>
      <c r="ACZ1497" s="275"/>
      <c r="ADA1497" s="275"/>
      <c r="ADB1497" s="275"/>
      <c r="ADC1497" s="275"/>
      <c r="ADD1497" s="275"/>
      <c r="ADE1497" s="275"/>
      <c r="ADF1497" s="275"/>
      <c r="ADG1497" s="275"/>
      <c r="ADH1497" s="275"/>
      <c r="ADI1497" s="275"/>
      <c r="ADJ1497" s="275"/>
      <c r="ADK1497" s="275"/>
      <c r="ADL1497" s="275"/>
      <c r="ADM1497" s="275"/>
      <c r="ADN1497" s="275"/>
      <c r="ADO1497" s="275"/>
      <c r="ADP1497" s="275"/>
      <c r="ADQ1497" s="275"/>
      <c r="ADR1497" s="275"/>
      <c r="ADS1497" s="275"/>
      <c r="ADT1497" s="275"/>
      <c r="ADU1497" s="275"/>
      <c r="ADV1497" s="275"/>
      <c r="ADW1497" s="275"/>
      <c r="ADX1497" s="275"/>
      <c r="ADY1497" s="275"/>
      <c r="ADZ1497" s="275"/>
      <c r="AEA1497" s="275"/>
      <c r="AEB1497" s="275"/>
      <c r="AEC1497" s="275"/>
      <c r="AED1497" s="275"/>
      <c r="AEE1497" s="275"/>
      <c r="AEF1497" s="275"/>
      <c r="AEG1497" s="275"/>
      <c r="AEH1497" s="275"/>
      <c r="AEI1497" s="275"/>
      <c r="AEJ1497" s="275"/>
      <c r="AEK1497" s="275"/>
      <c r="AEL1497" s="275"/>
      <c r="AEM1497" s="275"/>
      <c r="AEN1497" s="275"/>
      <c r="AEO1497" s="275"/>
      <c r="AEP1497" s="275"/>
      <c r="AEQ1497" s="275"/>
      <c r="AER1497" s="275"/>
      <c r="AES1497" s="275"/>
      <c r="AET1497" s="275"/>
      <c r="AEU1497" s="275"/>
      <c r="AEV1497" s="275"/>
      <c r="AEW1497" s="275"/>
      <c r="AEX1497" s="275"/>
      <c r="AEY1497" s="275"/>
      <c r="AEZ1497" s="275"/>
      <c r="AFA1497" s="275"/>
      <c r="AFB1497" s="275"/>
      <c r="AFC1497" s="275"/>
      <c r="AFD1497" s="275"/>
      <c r="AFE1497" s="275"/>
      <c r="AFF1497" s="275"/>
      <c r="AFG1497" s="275"/>
      <c r="AFH1497" s="275"/>
      <c r="AFI1497" s="275"/>
      <c r="AFJ1497" s="275"/>
      <c r="AFK1497" s="275"/>
      <c r="AFL1497" s="275"/>
      <c r="AFM1497" s="275"/>
      <c r="AFN1497" s="275"/>
      <c r="AFO1497" s="275"/>
      <c r="AFP1497" s="275"/>
      <c r="AFQ1497" s="275"/>
      <c r="AFR1497" s="275"/>
      <c r="AFS1497" s="275"/>
      <c r="AFT1497" s="275"/>
      <c r="AFU1497" s="275"/>
      <c r="AFV1497" s="275"/>
      <c r="AFW1497" s="275"/>
      <c r="AFX1497" s="275"/>
      <c r="AFY1497" s="275"/>
      <c r="AFZ1497" s="275"/>
      <c r="AGA1497" s="275"/>
      <c r="AGB1497" s="275"/>
      <c r="AGC1497" s="275"/>
      <c r="AGD1497" s="275"/>
      <c r="AGE1497" s="275"/>
      <c r="AGF1497" s="275"/>
      <c r="AGG1497" s="275"/>
      <c r="AGH1497" s="275"/>
      <c r="AGI1497" s="275"/>
      <c r="AGJ1497" s="275"/>
      <c r="AGK1497" s="275"/>
      <c r="AGL1497" s="275"/>
      <c r="AGM1497" s="275"/>
      <c r="AGN1497" s="275"/>
      <c r="AGO1497" s="275"/>
      <c r="AGP1497" s="275"/>
      <c r="AGQ1497" s="275"/>
      <c r="AGR1497" s="275"/>
      <c r="AGS1497" s="275"/>
      <c r="AGT1497" s="275"/>
      <c r="AGU1497" s="275"/>
      <c r="AGV1497" s="275"/>
      <c r="AGW1497" s="275"/>
      <c r="AGX1497" s="275"/>
      <c r="AGY1497" s="275"/>
      <c r="AGZ1497" s="275"/>
      <c r="AHA1497" s="275"/>
      <c r="AHB1497" s="275"/>
      <c r="AHC1497" s="275"/>
      <c r="AHD1497" s="275"/>
      <c r="AHE1497" s="275"/>
      <c r="AHF1497" s="275"/>
      <c r="AHG1497" s="275"/>
      <c r="AHH1497" s="275"/>
      <c r="AHI1497" s="275"/>
      <c r="AHJ1497" s="275"/>
      <c r="AHK1497" s="275"/>
      <c r="AHL1497" s="275"/>
      <c r="AHM1497" s="275"/>
      <c r="AHN1497" s="275"/>
      <c r="AHO1497" s="275"/>
      <c r="AHP1497" s="275"/>
      <c r="AHQ1497" s="275"/>
      <c r="AHR1497" s="275"/>
      <c r="AHS1497" s="275"/>
      <c r="AHT1497" s="275"/>
      <c r="AHU1497" s="275"/>
      <c r="AHV1497" s="275"/>
      <c r="AHW1497" s="275"/>
      <c r="AHX1497" s="275"/>
      <c r="AHY1497" s="275"/>
      <c r="AHZ1497" s="275"/>
      <c r="AIA1497" s="275"/>
      <c r="AIB1497" s="275"/>
      <c r="AIC1497" s="275"/>
      <c r="AID1497" s="275"/>
      <c r="AIE1497" s="275"/>
      <c r="AIF1497" s="275"/>
      <c r="AIG1497" s="275"/>
      <c r="AIH1497" s="275"/>
      <c r="AII1497" s="275"/>
      <c r="AIJ1497" s="275"/>
      <c r="AIK1497" s="275"/>
      <c r="AIL1497" s="275"/>
      <c r="AIM1497" s="275"/>
      <c r="AIN1497" s="275"/>
      <c r="AIO1497" s="275"/>
      <c r="AIP1497" s="275"/>
      <c r="AIQ1497" s="275"/>
      <c r="AIR1497" s="275"/>
      <c r="AIS1497" s="275"/>
      <c r="AIT1497" s="275"/>
      <c r="AIU1497" s="275"/>
      <c r="AIV1497" s="275"/>
      <c r="AIW1497" s="275"/>
      <c r="AIX1497" s="275"/>
      <c r="AIY1497" s="275"/>
      <c r="AIZ1497" s="275"/>
      <c r="AJA1497" s="275"/>
      <c r="AJB1497" s="275"/>
      <c r="AJC1497" s="275"/>
      <c r="AJD1497" s="275"/>
      <c r="AJE1497" s="275"/>
      <c r="AJF1497" s="275"/>
      <c r="AJG1497" s="275"/>
      <c r="AJH1497" s="275"/>
      <c r="AJI1497" s="275"/>
      <c r="AJJ1497" s="275"/>
      <c r="AJK1497" s="275"/>
      <c r="AJL1497" s="275"/>
      <c r="AJM1497" s="275"/>
      <c r="AJN1497" s="275"/>
      <c r="AJO1497" s="275"/>
      <c r="AJP1497" s="275"/>
      <c r="AJQ1497" s="275"/>
      <c r="AJR1497" s="275"/>
      <c r="AJS1497" s="275"/>
      <c r="AJT1497" s="275"/>
      <c r="AJU1497" s="275"/>
      <c r="AJV1497" s="275"/>
      <c r="AJW1497" s="275"/>
      <c r="AJX1497" s="275"/>
      <c r="AJY1497" s="275"/>
      <c r="AJZ1497" s="275"/>
      <c r="AKA1497" s="275"/>
      <c r="AKB1497" s="275"/>
      <c r="AKC1497" s="275"/>
      <c r="AKD1497" s="275"/>
      <c r="AKE1497" s="275"/>
      <c r="AKF1497" s="275"/>
      <c r="AKG1497" s="275"/>
      <c r="AKH1497" s="275"/>
      <c r="AKI1497" s="275"/>
      <c r="AKJ1497" s="275"/>
      <c r="AKK1497" s="275"/>
      <c r="AKL1497" s="275"/>
      <c r="AKM1497" s="275"/>
      <c r="AKN1497" s="275"/>
      <c r="AKO1497" s="275"/>
      <c r="AKP1497" s="275"/>
      <c r="AKQ1497" s="275"/>
      <c r="AKR1497" s="275"/>
      <c r="AKS1497" s="275"/>
      <c r="AKT1497" s="275"/>
      <c r="AKU1497" s="275"/>
      <c r="AKV1497" s="275"/>
      <c r="AKW1497" s="275"/>
      <c r="AKX1497" s="275"/>
      <c r="AKY1497" s="275"/>
      <c r="AKZ1497" s="275"/>
      <c r="ALA1497" s="275"/>
      <c r="ALB1497" s="275"/>
      <c r="ALC1497" s="275"/>
      <c r="ALD1497" s="275"/>
      <c r="ALE1497" s="275"/>
      <c r="ALF1497" s="275"/>
      <c r="ALG1497" s="275"/>
      <c r="ALH1497" s="275"/>
      <c r="ALI1497" s="275"/>
      <c r="ALJ1497" s="275"/>
      <c r="ALK1497" s="275"/>
      <c r="ALL1497" s="275"/>
      <c r="ALM1497" s="275"/>
      <c r="ALN1497" s="275"/>
      <c r="ALO1497" s="275"/>
      <c r="ALP1497" s="275"/>
      <c r="ALQ1497" s="275"/>
      <c r="ALR1497" s="275"/>
      <c r="ALS1497" s="275"/>
      <c r="ALT1497" s="275"/>
      <c r="ALU1497" s="275"/>
      <c r="ALV1497" s="275"/>
      <c r="ALW1497" s="275"/>
      <c r="ALX1497" s="275"/>
      <c r="ALY1497" s="275"/>
      <c r="ALZ1497" s="275"/>
      <c r="AMA1497" s="275"/>
      <c r="AMB1497" s="275"/>
      <c r="AMC1497" s="275"/>
      <c r="AMD1497" s="275"/>
      <c r="AME1497" s="275"/>
      <c r="AMF1497" s="275"/>
      <c r="AMG1497" s="275"/>
      <c r="AMH1497" s="275"/>
      <c r="AMI1497" s="275"/>
      <c r="AMJ1497" s="275"/>
      <c r="AMK1497" s="275"/>
      <c r="AML1497" s="275"/>
      <c r="AMM1497" s="275"/>
      <c r="AMN1497" s="275"/>
      <c r="AMO1497" s="275"/>
      <c r="AMP1497" s="275"/>
      <c r="AMQ1497" s="275"/>
      <c r="AMR1497" s="275"/>
      <c r="AMS1497" s="275"/>
      <c r="AMT1497" s="275"/>
      <c r="AMU1497" s="275"/>
      <c r="AMV1497" s="275"/>
      <c r="AMW1497" s="275"/>
      <c r="AMX1497" s="275"/>
      <c r="AMY1497" s="275"/>
      <c r="AMZ1497" s="275"/>
      <c r="ANA1497" s="275"/>
      <c r="ANB1497" s="275"/>
      <c r="ANC1497" s="275"/>
      <c r="AND1497" s="275"/>
      <c r="ANE1497" s="275"/>
      <c r="ANF1497" s="275"/>
      <c r="ANG1497" s="275"/>
      <c r="ANH1497" s="275"/>
      <c r="ANI1497" s="275"/>
      <c r="ANJ1497" s="275"/>
      <c r="ANK1497" s="275"/>
      <c r="ANL1497" s="275"/>
      <c r="ANM1497" s="275"/>
      <c r="ANN1497" s="275"/>
      <c r="ANO1497" s="275"/>
      <c r="ANP1497" s="275"/>
      <c r="ANQ1497" s="275"/>
      <c r="ANR1497" s="275"/>
      <c r="ANS1497" s="275"/>
      <c r="ANT1497" s="275"/>
      <c r="ANU1497" s="275"/>
      <c r="ANV1497" s="275"/>
      <c r="ANW1497" s="275"/>
      <c r="ANX1497" s="275"/>
      <c r="ANY1497" s="275"/>
      <c r="ANZ1497" s="275"/>
      <c r="AOA1497" s="275"/>
      <c r="AOB1497" s="275"/>
      <c r="AOC1497" s="275"/>
      <c r="AOD1497" s="275"/>
      <c r="AOE1497" s="275"/>
      <c r="AOF1497" s="275"/>
      <c r="AOG1497" s="275"/>
      <c r="AOH1497" s="275"/>
      <c r="AOI1497" s="275"/>
      <c r="AOJ1497" s="275"/>
      <c r="AOK1497" s="275"/>
      <c r="AOL1497" s="275"/>
      <c r="AOM1497" s="275"/>
      <c r="AON1497" s="275"/>
      <c r="AOO1497" s="275"/>
      <c r="AOP1497" s="275"/>
      <c r="AOQ1497" s="275"/>
      <c r="AOR1497" s="275"/>
      <c r="AOS1497" s="275"/>
      <c r="AOT1497" s="275"/>
      <c r="AOU1497" s="275"/>
      <c r="AOV1497" s="275"/>
      <c r="AOW1497" s="275"/>
      <c r="AOX1497" s="275"/>
      <c r="AOY1497" s="275"/>
      <c r="AOZ1497" s="275"/>
      <c r="APA1497" s="275"/>
      <c r="APB1497" s="275"/>
      <c r="APC1497" s="275"/>
      <c r="APD1497" s="275"/>
      <c r="APE1497" s="275"/>
      <c r="APF1497" s="275"/>
      <c r="APG1497" s="275"/>
      <c r="APH1497" s="275"/>
      <c r="API1497" s="275"/>
      <c r="APJ1497" s="275"/>
      <c r="APK1497" s="275"/>
      <c r="APL1497" s="275"/>
      <c r="APM1497" s="275"/>
      <c r="APN1497" s="275"/>
      <c r="APO1497" s="275"/>
      <c r="APP1497" s="275"/>
      <c r="APQ1497" s="275"/>
      <c r="APR1497" s="275"/>
      <c r="APS1497" s="275"/>
      <c r="APT1497" s="275"/>
      <c r="APU1497" s="275"/>
      <c r="APV1497" s="275"/>
      <c r="APW1497" s="275"/>
      <c r="APX1497" s="275"/>
      <c r="APY1497" s="275"/>
      <c r="APZ1497" s="275"/>
      <c r="AQA1497" s="275"/>
      <c r="AQB1497" s="275"/>
      <c r="AQC1497" s="275"/>
      <c r="AQD1497" s="275"/>
      <c r="AQE1497" s="275"/>
      <c r="AQF1497" s="275"/>
      <c r="AQG1497" s="275"/>
      <c r="AQH1497" s="275"/>
      <c r="AQI1497" s="275"/>
      <c r="AQJ1497" s="275"/>
      <c r="AQK1497" s="275"/>
      <c r="AQL1497" s="275"/>
      <c r="AQM1497" s="275"/>
      <c r="AQN1497" s="275"/>
      <c r="AQO1497" s="275"/>
      <c r="AQP1497" s="275"/>
      <c r="AQQ1497" s="275"/>
      <c r="AQR1497" s="275"/>
      <c r="AQS1497" s="275"/>
      <c r="AQT1497" s="275"/>
      <c r="AQU1497" s="275"/>
      <c r="AQV1497" s="275"/>
      <c r="AQW1497" s="275"/>
      <c r="AQX1497" s="275"/>
      <c r="AQY1497" s="275"/>
      <c r="AQZ1497" s="275"/>
      <c r="ARA1497" s="275"/>
      <c r="ARB1497" s="275"/>
      <c r="ARC1497" s="275"/>
      <c r="ARD1497" s="275"/>
      <c r="ARE1497" s="275"/>
      <c r="ARF1497" s="275"/>
      <c r="ARG1497" s="275"/>
      <c r="ARH1497" s="275"/>
      <c r="ARI1497" s="275"/>
      <c r="ARJ1497" s="275"/>
      <c r="ARK1497" s="275"/>
      <c r="ARL1497" s="275"/>
      <c r="ARM1497" s="275"/>
      <c r="ARN1497" s="275"/>
      <c r="ARO1497" s="275"/>
      <c r="ARP1497" s="275"/>
      <c r="ARQ1497" s="275"/>
      <c r="ARR1497" s="275"/>
      <c r="ARS1497" s="275"/>
      <c r="ART1497" s="275"/>
      <c r="ARU1497" s="275"/>
      <c r="ARV1497" s="275"/>
      <c r="ARW1497" s="275"/>
      <c r="ARX1497" s="275"/>
      <c r="ARY1497" s="275"/>
      <c r="ARZ1497" s="275"/>
      <c r="ASA1497" s="275"/>
      <c r="ASB1497" s="275"/>
      <c r="ASC1497" s="275"/>
      <c r="ASD1497" s="275"/>
      <c r="ASE1497" s="275"/>
      <c r="ASF1497" s="275"/>
      <c r="ASG1497" s="275"/>
      <c r="ASH1497" s="275"/>
      <c r="ASI1497" s="275"/>
      <c r="ASJ1497" s="275"/>
      <c r="ASK1497" s="275"/>
      <c r="ASL1497" s="275"/>
      <c r="ASM1497" s="275"/>
      <c r="ASN1497" s="275"/>
      <c r="ASO1497" s="275"/>
      <c r="ASP1497" s="275"/>
      <c r="ASQ1497" s="275"/>
      <c r="ASR1497" s="275"/>
      <c r="ASS1497" s="275"/>
      <c r="AST1497" s="275"/>
      <c r="ASU1497" s="275"/>
      <c r="ASV1497" s="275"/>
      <c r="ASW1497" s="275"/>
      <c r="ASX1497" s="275"/>
      <c r="ASY1497" s="275"/>
      <c r="ASZ1497" s="275"/>
      <c r="ATA1497" s="275"/>
      <c r="ATB1497" s="275"/>
      <c r="ATC1497" s="275"/>
      <c r="ATD1497" s="275"/>
      <c r="ATE1497" s="275"/>
      <c r="ATF1497" s="275"/>
      <c r="ATG1497" s="275"/>
      <c r="ATH1497" s="275"/>
      <c r="ATI1497" s="275"/>
      <c r="ATJ1497" s="275"/>
      <c r="ATK1497" s="275"/>
      <c r="ATL1497" s="275"/>
      <c r="ATM1497" s="275"/>
      <c r="ATN1497" s="275"/>
      <c r="ATO1497" s="275"/>
      <c r="ATP1497" s="275"/>
      <c r="ATQ1497" s="275"/>
      <c r="ATR1497" s="275"/>
      <c r="ATS1497" s="275"/>
      <c r="ATT1497" s="275"/>
      <c r="ATU1497" s="275"/>
      <c r="ATV1497" s="275"/>
      <c r="ATW1497" s="275"/>
      <c r="ATX1497" s="275"/>
      <c r="ATY1497" s="275"/>
      <c r="ATZ1497" s="275"/>
      <c r="AUA1497" s="275"/>
      <c r="AUB1497" s="275"/>
      <c r="AUC1497" s="275"/>
      <c r="AUD1497" s="275"/>
      <c r="AUE1497" s="275"/>
      <c r="AUF1497" s="275"/>
      <c r="AUG1497" s="275"/>
      <c r="AUH1497" s="275"/>
      <c r="AUI1497" s="275"/>
      <c r="AUJ1497" s="275"/>
      <c r="AUK1497" s="275"/>
      <c r="AUL1497" s="275"/>
      <c r="AUM1497" s="275"/>
      <c r="AUN1497" s="275"/>
      <c r="AUO1497" s="275"/>
      <c r="AUP1497" s="275"/>
      <c r="AUQ1497" s="275"/>
      <c r="AUR1497" s="275"/>
      <c r="AUS1497" s="275"/>
      <c r="AUT1497" s="275"/>
      <c r="AUU1497" s="275"/>
      <c r="AUV1497" s="275"/>
      <c r="AUW1497" s="275"/>
      <c r="AUX1497" s="275"/>
      <c r="AUY1497" s="275"/>
      <c r="AUZ1497" s="275"/>
      <c r="AVA1497" s="275"/>
      <c r="AVB1497" s="275"/>
      <c r="AVC1497" s="275"/>
      <c r="AVD1497" s="275"/>
      <c r="AVE1497" s="275"/>
      <c r="AVF1497" s="275"/>
      <c r="AVG1497" s="275"/>
      <c r="AVH1497" s="275"/>
      <c r="AVI1497" s="275"/>
      <c r="AVJ1497" s="275"/>
      <c r="AVK1497" s="275"/>
      <c r="AVL1497" s="275"/>
      <c r="AVM1497" s="275"/>
      <c r="AVN1497" s="275"/>
      <c r="AVO1497" s="275"/>
      <c r="AVP1497" s="275"/>
      <c r="AVQ1497" s="275"/>
      <c r="AVR1497" s="275"/>
      <c r="AVS1497" s="275"/>
      <c r="AVT1497" s="275"/>
      <c r="AVU1497" s="275"/>
      <c r="AVV1497" s="275"/>
      <c r="AVW1497" s="275"/>
      <c r="AVX1497" s="275"/>
      <c r="AVY1497" s="275"/>
      <c r="AVZ1497" s="275"/>
      <c r="AWA1497" s="275"/>
      <c r="AWB1497" s="275"/>
      <c r="AWC1497" s="275"/>
      <c r="AWD1497" s="275"/>
      <c r="AWE1497" s="275"/>
      <c r="AWF1497" s="275"/>
      <c r="AWG1497" s="275"/>
      <c r="AWH1497" s="275"/>
      <c r="AWI1497" s="275"/>
      <c r="AWJ1497" s="275"/>
      <c r="AWK1497" s="275"/>
      <c r="AWL1497" s="275"/>
      <c r="AWM1497" s="275"/>
      <c r="AWN1497" s="275"/>
      <c r="AWO1497" s="275"/>
      <c r="AWP1497" s="275"/>
      <c r="AWQ1497" s="275"/>
      <c r="AWR1497" s="275"/>
      <c r="AWS1497" s="275"/>
      <c r="AWT1497" s="275"/>
      <c r="AWU1497" s="275"/>
      <c r="AWV1497" s="275"/>
      <c r="AWW1497" s="275"/>
      <c r="AWX1497" s="275"/>
      <c r="AWY1497" s="275"/>
      <c r="AWZ1497" s="275"/>
      <c r="AXA1497" s="275"/>
      <c r="AXB1497" s="275"/>
      <c r="AXC1497" s="275"/>
      <c r="AXD1497" s="275"/>
      <c r="AXE1497" s="275"/>
      <c r="AXF1497" s="275"/>
      <c r="AXG1497" s="275"/>
      <c r="AXH1497" s="275"/>
      <c r="AXI1497" s="275"/>
      <c r="AXJ1497" s="275"/>
      <c r="AXK1497" s="275"/>
      <c r="AXL1497" s="275"/>
      <c r="AXM1497" s="275"/>
      <c r="AXN1497" s="275"/>
      <c r="AXO1497" s="275"/>
      <c r="AXP1497" s="275"/>
      <c r="AXQ1497" s="275"/>
      <c r="AXR1497" s="275"/>
      <c r="AXS1497" s="275"/>
      <c r="AXT1497" s="275"/>
      <c r="AXU1497" s="275"/>
      <c r="AXV1497" s="275"/>
      <c r="AXW1497" s="275"/>
      <c r="AXX1497" s="275"/>
      <c r="AXY1497" s="275"/>
      <c r="AXZ1497" s="275"/>
      <c r="AYA1497" s="275"/>
      <c r="AYB1497" s="275"/>
      <c r="AYC1497" s="275"/>
      <c r="AYD1497" s="275"/>
      <c r="AYE1497" s="275"/>
      <c r="AYF1497" s="275"/>
      <c r="AYG1497" s="275"/>
      <c r="AYH1497" s="275"/>
      <c r="AYI1497" s="275"/>
      <c r="AYJ1497" s="275"/>
      <c r="AYK1497" s="275"/>
      <c r="AYL1497" s="275"/>
      <c r="AYM1497" s="275"/>
      <c r="AYN1497" s="275"/>
      <c r="AYO1497" s="275"/>
      <c r="AYP1497" s="275"/>
      <c r="AYQ1497" s="275"/>
      <c r="AYR1497" s="275"/>
      <c r="AYS1497" s="275"/>
      <c r="AYT1497" s="275"/>
      <c r="AYU1497" s="275"/>
      <c r="AYV1497" s="275"/>
      <c r="AYW1497" s="275"/>
      <c r="AYX1497" s="275"/>
      <c r="AYY1497" s="275"/>
      <c r="AYZ1497" s="275"/>
      <c r="AZA1497" s="275"/>
      <c r="AZB1497" s="275"/>
      <c r="AZC1497" s="275"/>
      <c r="AZD1497" s="275"/>
      <c r="AZE1497" s="275"/>
      <c r="AZF1497" s="275"/>
      <c r="AZG1497" s="275"/>
      <c r="AZH1497" s="275"/>
      <c r="AZI1497" s="275"/>
      <c r="AZJ1497" s="275"/>
      <c r="AZK1497" s="275"/>
      <c r="AZL1497" s="275"/>
      <c r="AZM1497" s="275"/>
      <c r="AZN1497" s="275"/>
      <c r="AZO1497" s="275"/>
      <c r="AZP1497" s="275"/>
      <c r="AZQ1497" s="275"/>
      <c r="AZR1497" s="275"/>
      <c r="AZS1497" s="275"/>
      <c r="AZT1497" s="275"/>
      <c r="AZU1497" s="275"/>
      <c r="AZV1497" s="275"/>
      <c r="AZW1497" s="275"/>
      <c r="AZX1497" s="275"/>
      <c r="AZY1497" s="275"/>
      <c r="AZZ1497" s="275"/>
      <c r="BAA1497" s="275"/>
      <c r="BAB1497" s="275"/>
      <c r="BAC1497" s="275"/>
      <c r="BAD1497" s="275"/>
      <c r="BAE1497" s="275"/>
      <c r="BAF1497" s="275"/>
      <c r="BAG1497" s="275"/>
      <c r="BAH1497" s="275"/>
      <c r="BAI1497" s="275"/>
      <c r="BAJ1497" s="275"/>
      <c r="BAK1497" s="275"/>
      <c r="BAL1497" s="275"/>
      <c r="BAM1497" s="275"/>
      <c r="BAN1497" s="275"/>
      <c r="BAO1497" s="275"/>
      <c r="BAP1497" s="275"/>
      <c r="BAQ1497" s="275"/>
      <c r="BAR1497" s="275"/>
      <c r="BAS1497" s="275"/>
      <c r="BAT1497" s="275"/>
      <c r="BAU1497" s="275"/>
      <c r="BAV1497" s="275"/>
      <c r="BAW1497" s="275"/>
      <c r="BAX1497" s="275"/>
      <c r="BAY1497" s="275"/>
      <c r="BAZ1497" s="275"/>
      <c r="BBA1497" s="275"/>
      <c r="BBB1497" s="275"/>
      <c r="BBC1497" s="275"/>
      <c r="BBD1497" s="275"/>
      <c r="BBE1497" s="275"/>
      <c r="BBF1497" s="275"/>
      <c r="BBG1497" s="275"/>
      <c r="BBH1497" s="275"/>
      <c r="BBI1497" s="275"/>
      <c r="BBJ1497" s="275"/>
      <c r="BBK1497" s="275"/>
      <c r="BBL1497" s="275"/>
      <c r="BBM1497" s="275"/>
      <c r="BBN1497" s="275"/>
      <c r="BBO1497" s="275"/>
      <c r="BBP1497" s="275"/>
      <c r="BBQ1497" s="275"/>
      <c r="BBR1497" s="275"/>
      <c r="BBS1497" s="275"/>
      <c r="BBT1497" s="275"/>
      <c r="BBU1497" s="275"/>
      <c r="BBV1497" s="275"/>
      <c r="BBW1497" s="275"/>
      <c r="BBX1497" s="275"/>
      <c r="BBY1497" s="275"/>
      <c r="BBZ1497" s="275"/>
      <c r="BCA1497" s="275"/>
      <c r="BCB1497" s="275"/>
      <c r="BCC1497" s="275"/>
      <c r="BCD1497" s="275"/>
      <c r="BCE1497" s="275"/>
      <c r="BCF1497" s="275"/>
      <c r="BCG1497" s="275"/>
      <c r="BCH1497" s="275"/>
      <c r="BCI1497" s="275"/>
      <c r="BCJ1497" s="275"/>
      <c r="BCK1497" s="275"/>
      <c r="BCL1497" s="275"/>
      <c r="BCM1497" s="275"/>
      <c r="BCN1497" s="275"/>
      <c r="BCO1497" s="275"/>
      <c r="BCP1497" s="275"/>
      <c r="BCQ1497" s="275"/>
      <c r="BCR1497" s="275"/>
      <c r="BCS1497" s="275"/>
      <c r="BCT1497" s="275"/>
      <c r="BCU1497" s="275"/>
      <c r="BCV1497" s="275"/>
      <c r="BCW1497" s="275"/>
      <c r="BCX1497" s="275"/>
      <c r="BCY1497" s="275"/>
      <c r="BCZ1497" s="275"/>
      <c r="BDA1497" s="275"/>
      <c r="BDB1497" s="275"/>
      <c r="BDC1497" s="275"/>
      <c r="BDD1497" s="275"/>
      <c r="BDE1497" s="275"/>
      <c r="BDF1497" s="275"/>
      <c r="BDG1497" s="275"/>
      <c r="BDH1497" s="275"/>
      <c r="BDI1497" s="275"/>
      <c r="BDJ1497" s="275"/>
      <c r="BDK1497" s="275"/>
      <c r="BDL1497" s="275"/>
      <c r="BDM1497" s="275"/>
      <c r="BDN1497" s="275"/>
      <c r="BDO1497" s="275"/>
      <c r="BDP1497" s="275"/>
      <c r="BDQ1497" s="275"/>
      <c r="BDR1497" s="275"/>
      <c r="BDS1497" s="275"/>
      <c r="BDT1497" s="275"/>
      <c r="BDU1497" s="275"/>
      <c r="BDV1497" s="275"/>
      <c r="BDW1497" s="275"/>
      <c r="BDX1497" s="275"/>
      <c r="BDY1497" s="275"/>
      <c r="BDZ1497" s="275"/>
      <c r="BEA1497" s="275"/>
      <c r="BEB1497" s="275"/>
      <c r="BEC1497" s="275"/>
      <c r="BED1497" s="275"/>
      <c r="BEE1497" s="275"/>
      <c r="BEF1497" s="275"/>
      <c r="BEG1497" s="275"/>
      <c r="BEH1497" s="275"/>
      <c r="BEI1497" s="275"/>
      <c r="BEJ1497" s="275"/>
      <c r="BEK1497" s="275"/>
      <c r="BEL1497" s="275"/>
      <c r="BEM1497" s="275"/>
      <c r="BEN1497" s="275"/>
      <c r="BEO1497" s="275"/>
      <c r="BEP1497" s="275"/>
      <c r="BEQ1497" s="275"/>
      <c r="BER1497" s="275"/>
      <c r="BES1497" s="275"/>
      <c r="BET1497" s="275"/>
      <c r="BEU1497" s="275"/>
      <c r="BEV1497" s="275"/>
      <c r="BEW1497" s="275"/>
      <c r="BEX1497" s="275"/>
      <c r="BEY1497" s="275"/>
      <c r="BEZ1497" s="275"/>
      <c r="BFA1497" s="275"/>
      <c r="BFB1497" s="275"/>
      <c r="BFC1497" s="275"/>
      <c r="BFD1497" s="275"/>
      <c r="BFE1497" s="275"/>
      <c r="BFF1497" s="275"/>
      <c r="BFG1497" s="275"/>
      <c r="BFH1497" s="275"/>
      <c r="BFI1497" s="275"/>
      <c r="BFJ1497" s="275"/>
      <c r="BFK1497" s="275"/>
      <c r="BFL1497" s="275"/>
      <c r="BFM1497" s="275"/>
      <c r="BFN1497" s="275"/>
      <c r="BFO1497" s="275"/>
      <c r="BFP1497" s="275"/>
      <c r="BFQ1497" s="275"/>
      <c r="BFR1497" s="275"/>
      <c r="BFS1497" s="275"/>
      <c r="BFT1497" s="275"/>
      <c r="BFU1497" s="275"/>
      <c r="BFV1497" s="275"/>
      <c r="BFW1497" s="275"/>
      <c r="BFX1497" s="275"/>
      <c r="BFY1497" s="275"/>
      <c r="BFZ1497" s="275"/>
      <c r="BGA1497" s="275"/>
      <c r="BGB1497" s="275"/>
      <c r="BGC1497" s="275"/>
      <c r="BGD1497" s="275"/>
      <c r="BGE1497" s="275"/>
      <c r="BGF1497" s="275"/>
      <c r="BGG1497" s="275"/>
      <c r="BGH1497" s="275"/>
      <c r="BGI1497" s="275"/>
      <c r="BGJ1497" s="275"/>
      <c r="BGK1497" s="275"/>
      <c r="BGL1497" s="275"/>
      <c r="BGM1497" s="275"/>
      <c r="BGN1497" s="275"/>
      <c r="BGO1497" s="275"/>
      <c r="BGP1497" s="275"/>
      <c r="BGQ1497" s="275"/>
      <c r="BGR1497" s="275"/>
      <c r="BGS1497" s="275"/>
      <c r="BGT1497" s="275"/>
      <c r="BGU1497" s="275"/>
      <c r="BGV1497" s="275"/>
      <c r="BGW1497" s="275"/>
      <c r="BGX1497" s="275"/>
      <c r="BGY1497" s="275"/>
      <c r="BGZ1497" s="275"/>
      <c r="BHA1497" s="275"/>
      <c r="BHB1497" s="275"/>
      <c r="BHC1497" s="275"/>
      <c r="BHD1497" s="275"/>
      <c r="BHE1497" s="275"/>
      <c r="BHF1497" s="275"/>
      <c r="BHG1497" s="275"/>
      <c r="BHH1497" s="275"/>
      <c r="BHI1497" s="275"/>
      <c r="BHJ1497" s="275"/>
      <c r="BHK1497" s="275"/>
      <c r="BHL1497" s="275"/>
      <c r="BHM1497" s="275"/>
      <c r="BHN1497" s="275"/>
      <c r="BHO1497" s="275"/>
      <c r="BHP1497" s="275"/>
      <c r="BHQ1497" s="275"/>
      <c r="BHR1497" s="275"/>
      <c r="BHS1497" s="275"/>
      <c r="BHT1497" s="275"/>
      <c r="BHU1497" s="275"/>
      <c r="BHV1497" s="275"/>
      <c r="BHW1497" s="275"/>
      <c r="BHX1497" s="275"/>
      <c r="BHY1497" s="275"/>
      <c r="BHZ1497" s="275"/>
      <c r="BIA1497" s="275"/>
      <c r="BIB1497" s="275"/>
      <c r="BIC1497" s="275"/>
      <c r="BID1497" s="275"/>
      <c r="BIE1497" s="275"/>
      <c r="BIF1497" s="275"/>
      <c r="BIG1497" s="275"/>
      <c r="BIH1497" s="275"/>
      <c r="BII1497" s="275"/>
      <c r="BIJ1497" s="275"/>
      <c r="BIK1497" s="275"/>
      <c r="BIL1497" s="275"/>
      <c r="BIM1497" s="275"/>
      <c r="BIN1497" s="275"/>
      <c r="BIO1497" s="275"/>
      <c r="BIP1497" s="275"/>
      <c r="BIQ1497" s="275"/>
      <c r="BIR1497" s="275"/>
      <c r="BIS1497" s="275"/>
      <c r="BIT1497" s="275"/>
      <c r="BIU1497" s="275"/>
      <c r="BIV1497" s="275"/>
      <c r="BIW1497" s="275"/>
      <c r="BIX1497" s="275"/>
      <c r="BIY1497" s="275"/>
      <c r="BIZ1497" s="275"/>
      <c r="BJA1497" s="275"/>
      <c r="BJB1497" s="275"/>
      <c r="BJC1497" s="275"/>
      <c r="BJD1497" s="275"/>
      <c r="BJE1497" s="275"/>
      <c r="BJF1497" s="275"/>
      <c r="BJG1497" s="275"/>
      <c r="BJH1497" s="275"/>
      <c r="BJI1497" s="275"/>
      <c r="BJJ1497" s="275"/>
      <c r="BJK1497" s="275"/>
      <c r="BJL1497" s="275"/>
      <c r="BJM1497" s="275"/>
      <c r="BJN1497" s="275"/>
      <c r="BJO1497" s="275"/>
      <c r="BJP1497" s="275"/>
      <c r="BJQ1497" s="275"/>
      <c r="BJR1497" s="275"/>
      <c r="BJS1497" s="275"/>
      <c r="BJT1497" s="275"/>
      <c r="BJU1497" s="275"/>
      <c r="BJV1497" s="275"/>
      <c r="BJW1497" s="275"/>
      <c r="BJX1497" s="275"/>
      <c r="BJY1497" s="275"/>
      <c r="BJZ1497" s="275"/>
      <c r="BKA1497" s="275"/>
      <c r="BKB1497" s="275"/>
      <c r="BKC1497" s="275"/>
      <c r="BKD1497" s="275"/>
      <c r="BKE1497" s="275"/>
      <c r="BKF1497" s="275"/>
      <c r="BKG1497" s="275"/>
      <c r="BKH1497" s="275"/>
      <c r="BKI1497" s="275"/>
      <c r="BKJ1497" s="275"/>
      <c r="BKK1497" s="275"/>
      <c r="BKL1497" s="275"/>
      <c r="BKM1497" s="275"/>
      <c r="BKN1497" s="275"/>
      <c r="BKO1497" s="275"/>
      <c r="BKP1497" s="275"/>
      <c r="BKQ1497" s="275"/>
      <c r="BKR1497" s="275"/>
      <c r="BKS1497" s="275"/>
      <c r="BKT1497" s="275"/>
      <c r="BKU1497" s="275"/>
      <c r="BKV1497" s="275"/>
      <c r="BKW1497" s="275"/>
      <c r="BKX1497" s="275"/>
      <c r="BKY1497" s="275"/>
      <c r="BKZ1497" s="275"/>
      <c r="BLA1497" s="275"/>
      <c r="BLB1497" s="275"/>
      <c r="BLC1497" s="275"/>
      <c r="BLD1497" s="275"/>
      <c r="BLE1497" s="275"/>
      <c r="BLF1497" s="275"/>
      <c r="BLG1497" s="275"/>
      <c r="BLH1497" s="275"/>
      <c r="BLI1497" s="275"/>
      <c r="BLJ1497" s="275"/>
      <c r="BLK1497" s="275"/>
      <c r="BLL1497" s="275"/>
      <c r="BLM1497" s="275"/>
      <c r="BLN1497" s="275"/>
      <c r="BLO1497" s="275"/>
      <c r="BLP1497" s="275"/>
      <c r="BLQ1497" s="275"/>
      <c r="BLR1497" s="275"/>
      <c r="BLS1497" s="275"/>
      <c r="BLT1497" s="275"/>
      <c r="BLU1497" s="275"/>
      <c r="BLV1497" s="275"/>
      <c r="BLW1497" s="275"/>
      <c r="BLX1497" s="275"/>
      <c r="BLY1497" s="275"/>
      <c r="BLZ1497" s="275"/>
      <c r="BMA1497" s="275"/>
      <c r="BMB1497" s="275"/>
      <c r="BMC1497" s="275"/>
      <c r="BMD1497" s="275"/>
      <c r="BME1497" s="275"/>
      <c r="BMF1497" s="275"/>
      <c r="BMG1497" s="275"/>
      <c r="BMH1497" s="275"/>
      <c r="BMI1497" s="275"/>
      <c r="BMJ1497" s="275"/>
      <c r="BMK1497" s="275"/>
      <c r="BML1497" s="275"/>
      <c r="BMM1497" s="275"/>
      <c r="BMN1497" s="275"/>
      <c r="BMO1497" s="275"/>
      <c r="BMP1497" s="275"/>
      <c r="BMQ1497" s="275"/>
      <c r="BMR1497" s="275"/>
      <c r="BMS1497" s="275"/>
      <c r="BMT1497" s="275"/>
      <c r="BMU1497" s="275"/>
      <c r="BMV1497" s="275"/>
      <c r="BMW1497" s="275"/>
      <c r="BMX1497" s="275"/>
      <c r="BMY1497" s="275"/>
      <c r="BMZ1497" s="275"/>
      <c r="BNA1497" s="275"/>
      <c r="BNB1497" s="275"/>
      <c r="BNC1497" s="275"/>
      <c r="BND1497" s="275"/>
      <c r="BNE1497" s="275"/>
      <c r="BNF1497" s="275"/>
      <c r="BNG1497" s="275"/>
      <c r="BNH1497" s="275"/>
      <c r="BNI1497" s="275"/>
      <c r="BNJ1497" s="275"/>
      <c r="BNK1497" s="275"/>
      <c r="BNL1497" s="275"/>
      <c r="BNM1497" s="275"/>
      <c r="BNN1497" s="275"/>
      <c r="BNO1497" s="275"/>
      <c r="BNP1497" s="275"/>
      <c r="BNQ1497" s="275"/>
      <c r="BNR1497" s="275"/>
      <c r="BNS1497" s="275"/>
      <c r="BNT1497" s="275"/>
      <c r="BNU1497" s="275"/>
      <c r="BNV1497" s="275"/>
      <c r="BNW1497" s="275"/>
      <c r="BNX1497" s="275"/>
      <c r="BNY1497" s="275"/>
      <c r="BNZ1497" s="275"/>
      <c r="BOA1497" s="275"/>
      <c r="BOB1497" s="275"/>
      <c r="BOC1497" s="275"/>
      <c r="BOD1497" s="275"/>
      <c r="BOE1497" s="275"/>
      <c r="BOF1497" s="275"/>
      <c r="BOG1497" s="275"/>
      <c r="BOH1497" s="275"/>
      <c r="BOI1497" s="275"/>
      <c r="BOJ1497" s="275"/>
      <c r="BOK1497" s="275"/>
      <c r="BOL1497" s="275"/>
      <c r="BOM1497" s="275"/>
      <c r="BON1497" s="275"/>
      <c r="BOO1497" s="275"/>
      <c r="BOP1497" s="275"/>
      <c r="BOQ1497" s="275"/>
      <c r="BOR1497" s="275"/>
      <c r="BOS1497" s="275"/>
      <c r="BOT1497" s="275"/>
      <c r="BOU1497" s="275"/>
      <c r="BOV1497" s="275"/>
      <c r="BOW1497" s="275"/>
      <c r="BOX1497" s="275"/>
      <c r="BOY1497" s="275"/>
      <c r="BOZ1497" s="275"/>
      <c r="BPA1497" s="275"/>
      <c r="BPB1497" s="275"/>
      <c r="BPC1497" s="275"/>
      <c r="BPD1497" s="275"/>
      <c r="BPE1497" s="275"/>
      <c r="BPF1497" s="275"/>
      <c r="BPG1497" s="275"/>
      <c r="BPH1497" s="275"/>
      <c r="BPI1497" s="275"/>
      <c r="BPJ1497" s="275"/>
      <c r="BPK1497" s="275"/>
      <c r="BPL1497" s="275"/>
      <c r="BPM1497" s="275"/>
      <c r="BPN1497" s="275"/>
      <c r="BPO1497" s="275"/>
      <c r="BPP1497" s="275"/>
      <c r="BPQ1497" s="275"/>
      <c r="BPR1497" s="275"/>
      <c r="BPS1497" s="275"/>
      <c r="BPT1497" s="275"/>
      <c r="BPU1497" s="275"/>
      <c r="BPV1497" s="275"/>
      <c r="BPW1497" s="275"/>
      <c r="BPX1497" s="275"/>
      <c r="BPY1497" s="275"/>
      <c r="BPZ1497" s="275"/>
      <c r="BQA1497" s="275"/>
      <c r="BQB1497" s="275"/>
      <c r="BQC1497" s="275"/>
      <c r="BQD1497" s="275"/>
      <c r="BQE1497" s="275"/>
      <c r="BQF1497" s="275"/>
      <c r="BQG1497" s="275"/>
      <c r="BQH1497" s="275"/>
      <c r="BQI1497" s="275"/>
      <c r="BQJ1497" s="275"/>
      <c r="BQK1497" s="275"/>
      <c r="BQL1497" s="275"/>
      <c r="BQM1497" s="275"/>
      <c r="BQN1497" s="275"/>
      <c r="BQO1497" s="275"/>
      <c r="BQP1497" s="275"/>
      <c r="BQQ1497" s="275"/>
      <c r="BQR1497" s="275"/>
      <c r="BQS1497" s="275"/>
      <c r="BQT1497" s="275"/>
      <c r="BQU1497" s="275"/>
      <c r="BQV1497" s="275"/>
      <c r="BQW1497" s="275"/>
      <c r="BQX1497" s="275"/>
      <c r="BQY1497" s="275"/>
      <c r="BQZ1497" s="275"/>
      <c r="BRA1497" s="275"/>
      <c r="BRB1497" s="275"/>
      <c r="BRC1497" s="275"/>
      <c r="BRD1497" s="275"/>
      <c r="BRE1497" s="275"/>
      <c r="BRF1497" s="275"/>
      <c r="BRG1497" s="275"/>
      <c r="BRH1497" s="275"/>
      <c r="BRI1497" s="275"/>
      <c r="BRJ1497" s="275"/>
      <c r="BRK1497" s="275"/>
      <c r="BRL1497" s="275"/>
      <c r="BRM1497" s="275"/>
      <c r="BRN1497" s="275"/>
      <c r="BRO1497" s="275"/>
      <c r="BRP1497" s="275"/>
      <c r="BRQ1497" s="275"/>
      <c r="BRR1497" s="275"/>
      <c r="BRS1497" s="275"/>
      <c r="BRT1497" s="275"/>
      <c r="BRU1497" s="275"/>
      <c r="BRV1497" s="275"/>
      <c r="BRW1497" s="275"/>
      <c r="BRX1497" s="275"/>
      <c r="BRY1497" s="275"/>
      <c r="BRZ1497" s="275"/>
      <c r="BSA1497" s="275"/>
      <c r="BSB1497" s="275"/>
      <c r="BSC1497" s="275"/>
      <c r="BSD1497" s="275"/>
      <c r="BSE1497" s="275"/>
      <c r="BSF1497" s="275"/>
      <c r="BSG1497" s="275"/>
      <c r="BSH1497" s="275"/>
      <c r="BSI1497" s="275"/>
      <c r="BSJ1497" s="275"/>
      <c r="BSK1497" s="275"/>
      <c r="BSL1497" s="275"/>
      <c r="BSM1497" s="275"/>
      <c r="BSN1497" s="275"/>
      <c r="BSO1497" s="275"/>
      <c r="BSP1497" s="275"/>
      <c r="BSQ1497" s="275"/>
      <c r="BSR1497" s="275"/>
      <c r="BSS1497" s="275"/>
      <c r="BST1497" s="275"/>
      <c r="BSU1497" s="275"/>
      <c r="BSV1497" s="275"/>
      <c r="BSW1497" s="275"/>
      <c r="BSX1497" s="275"/>
      <c r="BSY1497" s="275"/>
      <c r="BSZ1497" s="275"/>
      <c r="BTA1497" s="275"/>
      <c r="BTB1497" s="275"/>
      <c r="BTC1497" s="275"/>
      <c r="BTD1497" s="275"/>
      <c r="BTE1497" s="275"/>
      <c r="BTF1497" s="275"/>
      <c r="BTG1497" s="275"/>
      <c r="BTH1497" s="275"/>
      <c r="BTI1497" s="275"/>
      <c r="BTJ1497" s="275"/>
      <c r="BTK1497" s="275"/>
      <c r="BTL1497" s="275"/>
      <c r="BTM1497" s="275"/>
      <c r="BTN1497" s="275"/>
      <c r="BTO1497" s="275"/>
      <c r="BTP1497" s="275"/>
      <c r="BTQ1497" s="275"/>
      <c r="BTR1497" s="275"/>
      <c r="BTS1497" s="275"/>
      <c r="BTT1497" s="275"/>
      <c r="BTU1497" s="275"/>
      <c r="BTV1497" s="275"/>
      <c r="BTW1497" s="275"/>
      <c r="BTX1497" s="275"/>
      <c r="BTY1497" s="275"/>
      <c r="BTZ1497" s="275"/>
      <c r="BUA1497" s="275"/>
      <c r="BUB1497" s="275"/>
      <c r="BUC1497" s="275"/>
      <c r="BUD1497" s="275"/>
      <c r="BUE1497" s="275"/>
      <c r="BUF1497" s="275"/>
      <c r="BUG1497" s="275"/>
      <c r="BUH1497" s="275"/>
      <c r="BUI1497" s="275"/>
      <c r="BUJ1497" s="275"/>
      <c r="BUK1497" s="275"/>
      <c r="BUL1497" s="275"/>
      <c r="BUM1497" s="275"/>
      <c r="BUN1497" s="275"/>
      <c r="BUO1497" s="275"/>
      <c r="BUP1497" s="275"/>
      <c r="BUQ1497" s="275"/>
      <c r="BUR1497" s="275"/>
      <c r="BUS1497" s="275"/>
      <c r="BUT1497" s="275"/>
      <c r="BUU1497" s="275"/>
      <c r="BUV1497" s="275"/>
      <c r="BUW1497" s="275"/>
      <c r="BUX1497" s="275"/>
      <c r="BUY1497" s="275"/>
      <c r="BUZ1497" s="275"/>
      <c r="BVA1497" s="275"/>
      <c r="BVB1497" s="275"/>
      <c r="BVC1497" s="275"/>
      <c r="BVD1497" s="275"/>
      <c r="BVE1497" s="275"/>
      <c r="BVF1497" s="275"/>
      <c r="BVG1497" s="275"/>
      <c r="BVH1497" s="275"/>
      <c r="BVI1497" s="275"/>
      <c r="BVJ1497" s="275"/>
      <c r="BVK1497" s="275"/>
      <c r="BVL1497" s="275"/>
      <c r="BVM1497" s="275"/>
      <c r="BVN1497" s="275"/>
      <c r="BVO1497" s="275"/>
      <c r="BVP1497" s="275"/>
      <c r="BVQ1497" s="275"/>
      <c r="BVR1497" s="275"/>
      <c r="BVS1497" s="275"/>
      <c r="BVT1497" s="275"/>
      <c r="BVU1497" s="275"/>
      <c r="BVV1497" s="275"/>
      <c r="BVW1497" s="275"/>
      <c r="BVX1497" s="275"/>
      <c r="BVY1497" s="275"/>
      <c r="BVZ1497" s="275"/>
      <c r="BWA1497" s="275"/>
      <c r="BWB1497" s="275"/>
      <c r="BWC1497" s="275"/>
      <c r="BWD1497" s="275"/>
      <c r="BWE1497" s="275"/>
      <c r="BWF1497" s="275"/>
      <c r="BWG1497" s="275"/>
      <c r="BWH1497" s="275"/>
      <c r="BWI1497" s="275"/>
      <c r="BWJ1497" s="275"/>
      <c r="BWK1497" s="275"/>
      <c r="BWL1497" s="275"/>
      <c r="BWM1497" s="275"/>
      <c r="BWN1497" s="275"/>
      <c r="BWO1497" s="275"/>
      <c r="BWP1497" s="275"/>
      <c r="BWQ1497" s="275"/>
      <c r="BWR1497" s="275"/>
      <c r="BWS1497" s="275"/>
      <c r="BWT1497" s="275"/>
      <c r="BWU1497" s="275"/>
      <c r="BWV1497" s="275"/>
      <c r="BWW1497" s="275"/>
      <c r="BWX1497" s="275"/>
      <c r="BWY1497" s="275"/>
      <c r="BWZ1497" s="275"/>
      <c r="BXA1497" s="275"/>
      <c r="BXB1497" s="275"/>
      <c r="BXC1497" s="275"/>
      <c r="BXD1497" s="275"/>
      <c r="BXE1497" s="275"/>
      <c r="BXF1497" s="275"/>
      <c r="BXG1497" s="275"/>
      <c r="BXH1497" s="275"/>
      <c r="BXI1497" s="275"/>
      <c r="BXJ1497" s="275"/>
      <c r="BXK1497" s="275"/>
      <c r="BXL1497" s="275"/>
      <c r="BXM1497" s="275"/>
      <c r="BXN1497" s="275"/>
      <c r="BXO1497" s="275"/>
      <c r="BXP1497" s="275"/>
      <c r="BXQ1497" s="275"/>
      <c r="BXR1497" s="275"/>
      <c r="BXS1497" s="275"/>
      <c r="BXT1497" s="275"/>
      <c r="BXU1497" s="275"/>
      <c r="BXV1497" s="275"/>
      <c r="BXW1497" s="275"/>
      <c r="BXX1497" s="275"/>
      <c r="BXY1497" s="275"/>
      <c r="BXZ1497" s="275"/>
      <c r="BYA1497" s="275"/>
      <c r="BYB1497" s="275"/>
      <c r="BYC1497" s="275"/>
      <c r="BYD1497" s="275"/>
      <c r="BYE1497" s="275"/>
      <c r="BYF1497" s="275"/>
      <c r="BYG1497" s="275"/>
      <c r="BYH1497" s="275"/>
      <c r="BYI1497" s="275"/>
      <c r="BYJ1497" s="275"/>
      <c r="BYK1497" s="275"/>
      <c r="BYL1497" s="275"/>
      <c r="BYM1497" s="275"/>
      <c r="BYN1497" s="275"/>
      <c r="BYO1497" s="275"/>
      <c r="BYP1497" s="275"/>
      <c r="BYQ1497" s="275"/>
      <c r="BYR1497" s="275"/>
      <c r="BYS1497" s="275"/>
      <c r="BYT1497" s="275"/>
      <c r="BYU1497" s="275"/>
      <c r="BYV1497" s="275"/>
      <c r="BYW1497" s="275"/>
      <c r="BYX1497" s="275"/>
      <c r="BYY1497" s="275"/>
      <c r="BYZ1497" s="275"/>
      <c r="BZA1497" s="275"/>
      <c r="BZB1497" s="275"/>
      <c r="BZC1497" s="275"/>
      <c r="BZD1497" s="275"/>
      <c r="BZE1497" s="275"/>
      <c r="BZF1497" s="275"/>
      <c r="BZG1497" s="275"/>
      <c r="BZH1497" s="275"/>
      <c r="BZI1497" s="275"/>
      <c r="BZJ1497" s="275"/>
      <c r="BZK1497" s="275"/>
      <c r="BZL1497" s="275"/>
      <c r="BZM1497" s="275"/>
      <c r="BZN1497" s="275"/>
      <c r="BZO1497" s="275"/>
      <c r="BZP1497" s="275"/>
      <c r="BZQ1497" s="275"/>
      <c r="BZR1497" s="275"/>
      <c r="BZS1497" s="275"/>
      <c r="BZT1497" s="275"/>
      <c r="BZU1497" s="275"/>
      <c r="BZV1497" s="275"/>
      <c r="BZW1497" s="275"/>
      <c r="BZX1497" s="275"/>
      <c r="BZY1497" s="275"/>
      <c r="BZZ1497" s="275"/>
      <c r="CAA1497" s="275"/>
      <c r="CAB1497" s="275"/>
      <c r="CAC1497" s="275"/>
      <c r="CAD1497" s="275"/>
      <c r="CAE1497" s="275"/>
      <c r="CAF1497" s="275"/>
      <c r="CAG1497" s="275"/>
      <c r="CAH1497" s="275"/>
      <c r="CAI1497" s="275"/>
      <c r="CAJ1497" s="275"/>
      <c r="CAK1497" s="275"/>
      <c r="CAL1497" s="275"/>
      <c r="CAM1497" s="275"/>
      <c r="CAN1497" s="275"/>
      <c r="CAO1497" s="275"/>
      <c r="CAP1497" s="275"/>
      <c r="CAQ1497" s="275"/>
      <c r="CAR1497" s="275"/>
      <c r="CAS1497" s="275"/>
      <c r="CAT1497" s="275"/>
      <c r="CAU1497" s="275"/>
      <c r="CAV1497" s="275"/>
      <c r="CAW1497" s="275"/>
      <c r="CAX1497" s="275"/>
      <c r="CAY1497" s="275"/>
      <c r="CAZ1497" s="275"/>
      <c r="CBA1497" s="275"/>
      <c r="CBB1497" s="275"/>
      <c r="CBC1497" s="275"/>
      <c r="CBD1497" s="275"/>
      <c r="CBE1497" s="275"/>
      <c r="CBF1497" s="275"/>
      <c r="CBG1497" s="275"/>
      <c r="CBH1497" s="275"/>
      <c r="CBI1497" s="275"/>
      <c r="CBJ1497" s="275"/>
      <c r="CBK1497" s="275"/>
      <c r="CBL1497" s="275"/>
      <c r="CBM1497" s="275"/>
      <c r="CBN1497" s="275"/>
      <c r="CBO1497" s="275"/>
      <c r="CBP1497" s="275"/>
      <c r="CBQ1497" s="275"/>
      <c r="CBR1497" s="275"/>
      <c r="CBS1497" s="275"/>
      <c r="CBT1497" s="275"/>
      <c r="CBU1497" s="275"/>
      <c r="CBV1497" s="275"/>
      <c r="CBW1497" s="275"/>
      <c r="CBX1497" s="275"/>
      <c r="CBY1497" s="275"/>
      <c r="CBZ1497" s="275"/>
      <c r="CCA1497" s="275"/>
      <c r="CCB1497" s="275"/>
      <c r="CCC1497" s="275"/>
      <c r="CCD1497" s="275"/>
      <c r="CCE1497" s="275"/>
      <c r="CCF1497" s="275"/>
      <c r="CCG1497" s="275"/>
      <c r="CCH1497" s="275"/>
      <c r="CCI1497" s="275"/>
      <c r="CCJ1497" s="275"/>
      <c r="CCK1497" s="275"/>
      <c r="CCL1497" s="275"/>
      <c r="CCM1497" s="275"/>
      <c r="CCN1497" s="275"/>
      <c r="CCO1497" s="275"/>
      <c r="CCP1497" s="275"/>
      <c r="CCQ1497" s="275"/>
      <c r="CCR1497" s="275"/>
      <c r="CCS1497" s="275"/>
      <c r="CCT1497" s="275"/>
      <c r="CCU1497" s="275"/>
      <c r="CCV1497" s="275"/>
      <c r="CCW1497" s="275"/>
      <c r="CCX1497" s="275"/>
      <c r="CCY1497" s="275"/>
      <c r="CCZ1497" s="275"/>
      <c r="CDA1497" s="275"/>
      <c r="CDB1497" s="275"/>
      <c r="CDC1497" s="275"/>
      <c r="CDD1497" s="275"/>
      <c r="CDE1497" s="275"/>
      <c r="CDF1497" s="275"/>
      <c r="CDG1497" s="275"/>
      <c r="CDH1497" s="275"/>
      <c r="CDI1497" s="275"/>
      <c r="CDJ1497" s="275"/>
      <c r="CDK1497" s="275"/>
      <c r="CDL1497" s="275"/>
      <c r="CDM1497" s="275"/>
      <c r="CDN1497" s="275"/>
      <c r="CDO1497" s="275"/>
      <c r="CDP1497" s="275"/>
      <c r="CDQ1497" s="275"/>
      <c r="CDR1497" s="275"/>
      <c r="CDS1497" s="275"/>
      <c r="CDT1497" s="275"/>
      <c r="CDU1497" s="275"/>
      <c r="CDV1497" s="275"/>
      <c r="CDW1497" s="275"/>
      <c r="CDX1497" s="275"/>
      <c r="CDY1497" s="275"/>
      <c r="CDZ1497" s="275"/>
      <c r="CEA1497" s="275"/>
      <c r="CEB1497" s="275"/>
      <c r="CEC1497" s="275"/>
      <c r="CED1497" s="275"/>
      <c r="CEE1497" s="275"/>
      <c r="CEF1497" s="275"/>
      <c r="CEG1497" s="275"/>
      <c r="CEH1497" s="275"/>
      <c r="CEI1497" s="275"/>
      <c r="CEJ1497" s="275"/>
      <c r="CEK1497" s="275"/>
      <c r="CEL1497" s="275"/>
      <c r="CEM1497" s="275"/>
      <c r="CEN1497" s="275"/>
      <c r="CEO1497" s="275"/>
      <c r="CEP1497" s="275"/>
      <c r="CEQ1497" s="275"/>
      <c r="CER1497" s="275"/>
      <c r="CES1497" s="275"/>
      <c r="CET1497" s="275"/>
      <c r="CEU1497" s="275"/>
      <c r="CEV1497" s="275"/>
      <c r="CEW1497" s="275"/>
      <c r="CEX1497" s="275"/>
      <c r="CEY1497" s="275"/>
      <c r="CEZ1497" s="275"/>
      <c r="CFA1497" s="275"/>
      <c r="CFB1497" s="275"/>
      <c r="CFC1497" s="275"/>
      <c r="CFD1497" s="275"/>
      <c r="CFE1497" s="275"/>
      <c r="CFF1497" s="275"/>
      <c r="CFG1497" s="275"/>
      <c r="CFH1497" s="275"/>
      <c r="CFI1497" s="275"/>
      <c r="CFJ1497" s="275"/>
      <c r="CFK1497" s="275"/>
      <c r="CFL1497" s="275"/>
      <c r="CFM1497" s="275"/>
      <c r="CFN1497" s="275"/>
      <c r="CFO1497" s="275"/>
      <c r="CFP1497" s="275"/>
      <c r="CFQ1497" s="275"/>
      <c r="CFR1497" s="275"/>
      <c r="CFS1497" s="275"/>
      <c r="CFT1497" s="275"/>
      <c r="CFU1497" s="275"/>
      <c r="CFV1497" s="275"/>
      <c r="CFW1497" s="275"/>
      <c r="CFX1497" s="275"/>
      <c r="CFY1497" s="275"/>
      <c r="CFZ1497" s="275"/>
      <c r="CGA1497" s="275"/>
      <c r="CGB1497" s="275"/>
      <c r="CGC1497" s="275"/>
      <c r="CGD1497" s="275"/>
      <c r="CGE1497" s="275"/>
      <c r="CGF1497" s="275"/>
      <c r="CGG1497" s="275"/>
      <c r="CGH1497" s="275"/>
      <c r="CGI1497" s="275"/>
      <c r="CGJ1497" s="275"/>
      <c r="CGK1497" s="275"/>
      <c r="CGL1497" s="275"/>
      <c r="CGM1497" s="275"/>
      <c r="CGN1497" s="275"/>
      <c r="CGO1497" s="275"/>
      <c r="CGP1497" s="275"/>
      <c r="CGQ1497" s="275"/>
      <c r="CGR1497" s="275"/>
      <c r="CGS1497" s="275"/>
      <c r="CGT1497" s="275"/>
      <c r="CGU1497" s="275"/>
      <c r="CGV1497" s="275"/>
      <c r="CGW1497" s="275"/>
      <c r="CGX1497" s="275"/>
      <c r="CGY1497" s="275"/>
      <c r="CGZ1497" s="275"/>
      <c r="CHA1497" s="275"/>
      <c r="CHB1497" s="275"/>
      <c r="CHC1497" s="275"/>
      <c r="CHD1497" s="275"/>
      <c r="CHE1497" s="275"/>
      <c r="CHF1497" s="275"/>
      <c r="CHG1497" s="275"/>
      <c r="CHH1497" s="275"/>
      <c r="CHI1497" s="275"/>
      <c r="CHJ1497" s="275"/>
      <c r="CHK1497" s="275"/>
      <c r="CHL1497" s="275"/>
      <c r="CHM1497" s="275"/>
      <c r="CHN1497" s="275"/>
      <c r="CHO1497" s="275"/>
      <c r="CHP1497" s="275"/>
      <c r="CHQ1497" s="275"/>
      <c r="CHR1497" s="275"/>
      <c r="CHS1497" s="275"/>
      <c r="CHT1497" s="275"/>
      <c r="CHU1497" s="275"/>
      <c r="CHV1497" s="275"/>
      <c r="CHW1497" s="275"/>
      <c r="CHX1497" s="275"/>
      <c r="CHY1497" s="275"/>
      <c r="CHZ1497" s="275"/>
      <c r="CIA1497" s="275"/>
      <c r="CIB1497" s="275"/>
      <c r="CIC1497" s="275"/>
      <c r="CID1497" s="275"/>
      <c r="CIE1497" s="275"/>
      <c r="CIF1497" s="275"/>
      <c r="CIG1497" s="275"/>
      <c r="CIH1497" s="275"/>
      <c r="CII1497" s="275"/>
      <c r="CIJ1497" s="275"/>
      <c r="CIK1497" s="275"/>
      <c r="CIL1497" s="275"/>
      <c r="CIM1497" s="275"/>
      <c r="CIN1497" s="275"/>
      <c r="CIO1497" s="275"/>
      <c r="CIP1497" s="275"/>
      <c r="CIQ1497" s="275"/>
      <c r="CIR1497" s="275"/>
      <c r="CIS1497" s="275"/>
      <c r="CIT1497" s="275"/>
      <c r="CIU1497" s="275"/>
      <c r="CIV1497" s="275"/>
      <c r="CIW1497" s="275"/>
      <c r="CIX1497" s="275"/>
      <c r="CIY1497" s="275"/>
      <c r="CIZ1497" s="275"/>
      <c r="CJA1497" s="275"/>
      <c r="CJB1497" s="275"/>
      <c r="CJC1497" s="275"/>
      <c r="CJD1497" s="275"/>
      <c r="CJE1497" s="275"/>
      <c r="CJF1497" s="275"/>
      <c r="CJG1497" s="275"/>
      <c r="CJH1497" s="275"/>
      <c r="CJI1497" s="275"/>
      <c r="CJJ1497" s="275"/>
      <c r="CJK1497" s="275"/>
      <c r="CJL1497" s="275"/>
      <c r="CJM1497" s="275"/>
      <c r="CJN1497" s="275"/>
      <c r="CJO1497" s="275"/>
      <c r="CJP1497" s="275"/>
      <c r="CJQ1497" s="275"/>
      <c r="CJR1497" s="275"/>
      <c r="CJS1497" s="275"/>
      <c r="CJT1497" s="275"/>
      <c r="CJU1497" s="275"/>
      <c r="CJV1497" s="275"/>
      <c r="CJW1497" s="275"/>
      <c r="CJX1497" s="275"/>
      <c r="CJY1497" s="275"/>
      <c r="CJZ1497" s="275"/>
      <c r="CKA1497" s="275"/>
      <c r="CKB1497" s="275"/>
      <c r="CKC1497" s="275"/>
      <c r="CKD1497" s="275"/>
      <c r="CKE1497" s="275"/>
      <c r="CKF1497" s="275"/>
      <c r="CKG1497" s="275"/>
      <c r="CKH1497" s="275"/>
      <c r="CKI1497" s="275"/>
      <c r="CKJ1497" s="275"/>
      <c r="CKK1497" s="275"/>
      <c r="CKL1497" s="275"/>
      <c r="CKM1497" s="275"/>
      <c r="CKN1497" s="275"/>
      <c r="CKO1497" s="275"/>
      <c r="CKP1497" s="275"/>
      <c r="CKQ1497" s="275"/>
      <c r="CKR1497" s="275"/>
      <c r="CKS1497" s="275"/>
      <c r="CKT1497" s="275"/>
      <c r="CKU1497" s="275"/>
      <c r="CKV1497" s="275"/>
      <c r="CKW1497" s="275"/>
      <c r="CKX1497" s="275"/>
      <c r="CKY1497" s="275"/>
      <c r="CKZ1497" s="275"/>
      <c r="CLA1497" s="275"/>
      <c r="CLB1497" s="275"/>
      <c r="CLC1497" s="275"/>
      <c r="CLD1497" s="275"/>
      <c r="CLE1497" s="275"/>
      <c r="CLF1497" s="275"/>
      <c r="CLG1497" s="275"/>
      <c r="CLH1497" s="275"/>
      <c r="CLI1497" s="275"/>
      <c r="CLJ1497" s="275"/>
      <c r="CLK1497" s="275"/>
      <c r="CLL1497" s="275"/>
      <c r="CLM1497" s="275"/>
      <c r="CLN1497" s="275"/>
      <c r="CLO1497" s="275"/>
      <c r="CLP1497" s="275"/>
      <c r="CLQ1497" s="275"/>
      <c r="CLR1497" s="275"/>
      <c r="CLS1497" s="275"/>
      <c r="CLT1497" s="275"/>
      <c r="CLU1497" s="275"/>
      <c r="CLV1497" s="275"/>
      <c r="CLW1497" s="275"/>
      <c r="CLX1497" s="275"/>
      <c r="CLY1497" s="275"/>
      <c r="CLZ1497" s="275"/>
      <c r="CMA1497" s="275"/>
      <c r="CMB1497" s="275"/>
      <c r="CMC1497" s="275"/>
      <c r="CMD1497" s="275"/>
      <c r="CME1497" s="275"/>
      <c r="CMF1497" s="275"/>
      <c r="CMG1497" s="275"/>
      <c r="CMH1497" s="275"/>
      <c r="CMI1497" s="275"/>
      <c r="CMJ1497" s="275"/>
      <c r="CMK1497" s="275"/>
      <c r="CML1497" s="275"/>
      <c r="CMM1497" s="275"/>
      <c r="CMN1497" s="275"/>
      <c r="CMO1497" s="275"/>
      <c r="CMP1497" s="275"/>
      <c r="CMQ1497" s="275"/>
      <c r="CMR1497" s="275"/>
      <c r="CMS1497" s="275"/>
      <c r="CMT1497" s="275"/>
      <c r="CMU1497" s="275"/>
      <c r="CMV1497" s="275"/>
      <c r="CMW1497" s="275"/>
      <c r="CMX1497" s="275"/>
      <c r="CMY1497" s="275"/>
      <c r="CMZ1497" s="275"/>
      <c r="CNA1497" s="275"/>
      <c r="CNB1497" s="275"/>
      <c r="CNC1497" s="275"/>
      <c r="CND1497" s="275"/>
      <c r="CNE1497" s="275"/>
      <c r="CNF1497" s="275"/>
      <c r="CNG1497" s="275"/>
      <c r="CNH1497" s="275"/>
      <c r="CNI1497" s="275"/>
      <c r="CNJ1497" s="275"/>
      <c r="CNK1497" s="275"/>
      <c r="CNL1497" s="275"/>
      <c r="CNM1497" s="275"/>
      <c r="CNN1497" s="275"/>
      <c r="CNO1497" s="275"/>
      <c r="CNP1497" s="275"/>
      <c r="CNQ1497" s="275"/>
      <c r="CNR1497" s="275"/>
      <c r="CNS1497" s="275"/>
      <c r="CNT1497" s="275"/>
      <c r="CNU1497" s="275"/>
      <c r="CNV1497" s="275"/>
      <c r="CNW1497" s="275"/>
      <c r="CNX1497" s="275"/>
      <c r="CNY1497" s="275"/>
      <c r="CNZ1497" s="275"/>
      <c r="COA1497" s="275"/>
      <c r="COB1497" s="275"/>
      <c r="COC1497" s="275"/>
      <c r="COD1497" s="275"/>
      <c r="COE1497" s="275"/>
      <c r="COF1497" s="275"/>
      <c r="COG1497" s="275"/>
      <c r="COH1497" s="275"/>
      <c r="COI1497" s="275"/>
      <c r="COJ1497" s="275"/>
      <c r="COK1497" s="275"/>
      <c r="COL1497" s="275"/>
      <c r="COM1497" s="275"/>
      <c r="CON1497" s="275"/>
      <c r="COO1497" s="275"/>
      <c r="COP1497" s="275"/>
      <c r="COQ1497" s="275"/>
      <c r="COR1497" s="275"/>
      <c r="COS1497" s="275"/>
      <c r="COT1497" s="275"/>
      <c r="COU1497" s="275"/>
      <c r="COV1497" s="275"/>
      <c r="COW1497" s="275"/>
      <c r="COX1497" s="275"/>
      <c r="COY1497" s="275"/>
      <c r="COZ1497" s="275"/>
      <c r="CPA1497" s="275"/>
      <c r="CPB1497" s="275"/>
      <c r="CPC1497" s="275"/>
      <c r="CPD1497" s="275"/>
      <c r="CPE1497" s="275"/>
      <c r="CPF1497" s="275"/>
      <c r="CPG1497" s="275"/>
      <c r="CPH1497" s="275"/>
      <c r="CPI1497" s="275"/>
      <c r="CPJ1497" s="275"/>
      <c r="CPK1497" s="275"/>
      <c r="CPL1497" s="275"/>
      <c r="CPM1497" s="275"/>
      <c r="CPN1497" s="275"/>
      <c r="CPO1497" s="275"/>
      <c r="CPP1497" s="275"/>
      <c r="CPQ1497" s="275"/>
      <c r="CPR1497" s="275"/>
      <c r="CPS1497" s="275"/>
      <c r="CPT1497" s="275"/>
      <c r="CPU1497" s="275"/>
      <c r="CPV1497" s="275"/>
      <c r="CPW1497" s="275"/>
      <c r="CPX1497" s="275"/>
      <c r="CPY1497" s="275"/>
      <c r="CPZ1497" s="275"/>
      <c r="CQA1497" s="275"/>
      <c r="CQB1497" s="275"/>
      <c r="CQC1497" s="275"/>
      <c r="CQD1497" s="275"/>
      <c r="CQE1497" s="275"/>
      <c r="CQF1497" s="275"/>
      <c r="CQG1497" s="275"/>
      <c r="CQH1497" s="275"/>
      <c r="CQI1497" s="275"/>
      <c r="CQJ1497" s="275"/>
      <c r="CQK1497" s="275"/>
      <c r="CQL1497" s="275"/>
      <c r="CQM1497" s="275"/>
      <c r="CQN1497" s="275"/>
      <c r="CQO1497" s="275"/>
      <c r="CQP1497" s="275"/>
      <c r="CQQ1497" s="275"/>
      <c r="CQR1497" s="275"/>
      <c r="CQS1497" s="275"/>
      <c r="CQT1497" s="275"/>
      <c r="CQU1497" s="275"/>
      <c r="CQV1497" s="275"/>
      <c r="CQW1497" s="275"/>
      <c r="CQX1497" s="275"/>
      <c r="CQY1497" s="275"/>
      <c r="CQZ1497" s="275"/>
      <c r="CRA1497" s="275"/>
      <c r="CRB1497" s="275"/>
      <c r="CRC1497" s="275"/>
      <c r="CRD1497" s="275"/>
      <c r="CRE1497" s="275"/>
      <c r="CRF1497" s="275"/>
      <c r="CRG1497" s="275"/>
      <c r="CRH1497" s="275"/>
      <c r="CRI1497" s="275"/>
      <c r="CRJ1497" s="275"/>
      <c r="CRK1497" s="275"/>
      <c r="CRL1497" s="275"/>
      <c r="CRM1497" s="275"/>
      <c r="CRN1497" s="275"/>
      <c r="CRO1497" s="275"/>
      <c r="CRP1497" s="275"/>
      <c r="CRQ1497" s="275"/>
      <c r="CRR1497" s="275"/>
      <c r="CRS1497" s="275"/>
      <c r="CRT1497" s="275"/>
      <c r="CRU1497" s="275"/>
      <c r="CRV1497" s="275"/>
      <c r="CRW1497" s="275"/>
      <c r="CRX1497" s="275"/>
      <c r="CRY1497" s="275"/>
      <c r="CRZ1497" s="275"/>
      <c r="CSA1497" s="275"/>
      <c r="CSB1497" s="275"/>
      <c r="CSC1497" s="275"/>
      <c r="CSD1497" s="275"/>
      <c r="CSE1497" s="275"/>
      <c r="CSF1497" s="275"/>
      <c r="CSG1497" s="275"/>
      <c r="CSH1497" s="275"/>
      <c r="CSI1497" s="275"/>
      <c r="CSJ1497" s="275"/>
      <c r="CSK1497" s="275"/>
      <c r="CSL1497" s="275"/>
      <c r="CSM1497" s="275"/>
      <c r="CSN1497" s="275"/>
      <c r="CSO1497" s="275"/>
      <c r="CSP1497" s="275"/>
      <c r="CSQ1497" s="275"/>
      <c r="CSR1497" s="275"/>
      <c r="CSS1497" s="275"/>
      <c r="CST1497" s="275"/>
      <c r="CSU1497" s="275"/>
      <c r="CSV1497" s="275"/>
      <c r="CSW1497" s="275"/>
      <c r="CSX1497" s="275"/>
      <c r="CSY1497" s="275"/>
      <c r="CSZ1497" s="275"/>
      <c r="CTA1497" s="275"/>
      <c r="CTB1497" s="275"/>
      <c r="CTC1497" s="275"/>
      <c r="CTD1497" s="275"/>
      <c r="CTE1497" s="275"/>
      <c r="CTF1497" s="275"/>
      <c r="CTG1497" s="275"/>
      <c r="CTH1497" s="275"/>
      <c r="CTI1497" s="275"/>
      <c r="CTJ1497" s="275"/>
      <c r="CTK1497" s="275"/>
      <c r="CTL1497" s="275"/>
      <c r="CTM1497" s="275"/>
      <c r="CTN1497" s="275"/>
      <c r="CTO1497" s="275"/>
      <c r="CTP1497" s="275"/>
      <c r="CTQ1497" s="275"/>
      <c r="CTR1497" s="275"/>
      <c r="CTS1497" s="275"/>
      <c r="CTT1497" s="275"/>
      <c r="CTU1497" s="275"/>
      <c r="CTV1497" s="275"/>
      <c r="CTW1497" s="275"/>
      <c r="CTX1497" s="275"/>
      <c r="CTY1497" s="275"/>
      <c r="CTZ1497" s="275"/>
      <c r="CUA1497" s="275"/>
      <c r="CUB1497" s="275"/>
      <c r="CUC1497" s="275"/>
      <c r="CUD1497" s="275"/>
      <c r="CUE1497" s="275"/>
      <c r="CUF1497" s="275"/>
      <c r="CUG1497" s="275"/>
      <c r="CUH1497" s="275"/>
      <c r="CUI1497" s="275"/>
      <c r="CUJ1497" s="275"/>
      <c r="CUK1497" s="275"/>
      <c r="CUL1497" s="275"/>
      <c r="CUM1497" s="275"/>
      <c r="CUN1497" s="275"/>
      <c r="CUO1497" s="275"/>
      <c r="CUP1497" s="275"/>
      <c r="CUQ1497" s="275"/>
      <c r="CUR1497" s="275"/>
      <c r="CUS1497" s="275"/>
      <c r="CUT1497" s="275"/>
      <c r="CUU1497" s="275"/>
      <c r="CUV1497" s="275"/>
      <c r="CUW1497" s="275"/>
      <c r="CUX1497" s="275"/>
      <c r="CUY1497" s="275"/>
      <c r="CUZ1497" s="275"/>
      <c r="CVA1497" s="275"/>
      <c r="CVB1497" s="275"/>
      <c r="CVC1497" s="275"/>
      <c r="CVD1497" s="275"/>
      <c r="CVE1497" s="275"/>
      <c r="CVF1497" s="275"/>
      <c r="CVG1497" s="275"/>
      <c r="CVH1497" s="275"/>
      <c r="CVI1497" s="275"/>
      <c r="CVJ1497" s="275"/>
      <c r="CVK1497" s="275"/>
      <c r="CVL1497" s="275"/>
      <c r="CVM1497" s="275"/>
      <c r="CVN1497" s="275"/>
      <c r="CVO1497" s="275"/>
      <c r="CVP1497" s="275"/>
      <c r="CVQ1497" s="275"/>
      <c r="CVR1497" s="275"/>
      <c r="CVS1497" s="275"/>
      <c r="CVT1497" s="275"/>
      <c r="CVU1497" s="275"/>
      <c r="CVV1497" s="275"/>
      <c r="CVW1497" s="275"/>
      <c r="CVX1497" s="275"/>
      <c r="CVY1497" s="275"/>
      <c r="CVZ1497" s="275"/>
      <c r="CWA1497" s="275"/>
      <c r="CWB1497" s="275"/>
      <c r="CWC1497" s="275"/>
      <c r="CWD1497" s="275"/>
      <c r="CWE1497" s="275"/>
      <c r="CWF1497" s="275"/>
      <c r="CWG1497" s="275"/>
      <c r="CWH1497" s="275"/>
      <c r="CWI1497" s="275"/>
      <c r="CWJ1497" s="275"/>
      <c r="CWK1497" s="275"/>
      <c r="CWL1497" s="275"/>
      <c r="CWM1497" s="275"/>
      <c r="CWN1497" s="275"/>
      <c r="CWO1497" s="275"/>
      <c r="CWP1497" s="275"/>
      <c r="CWQ1497" s="275"/>
      <c r="CWR1497" s="275"/>
      <c r="CWS1497" s="275"/>
      <c r="CWT1497" s="275"/>
      <c r="CWU1497" s="275"/>
      <c r="CWV1497" s="275"/>
      <c r="CWW1497" s="275"/>
      <c r="CWX1497" s="275"/>
      <c r="CWY1497" s="275"/>
      <c r="CWZ1497" s="275"/>
      <c r="CXA1497" s="275"/>
      <c r="CXB1497" s="275"/>
      <c r="CXC1497" s="275"/>
      <c r="CXD1497" s="275"/>
      <c r="CXE1497" s="275"/>
      <c r="CXF1497" s="275"/>
      <c r="CXG1497" s="275"/>
      <c r="CXH1497" s="275"/>
      <c r="CXI1497" s="275"/>
      <c r="CXJ1497" s="275"/>
      <c r="CXK1497" s="275"/>
      <c r="CXL1497" s="275"/>
      <c r="CXM1497" s="275"/>
      <c r="CXN1497" s="275"/>
      <c r="CXO1497" s="275"/>
      <c r="CXP1497" s="275"/>
      <c r="CXQ1497" s="275"/>
      <c r="CXR1497" s="275"/>
      <c r="CXS1497" s="275"/>
      <c r="CXT1497" s="275"/>
      <c r="CXU1497" s="275"/>
      <c r="CXV1497" s="275"/>
      <c r="CXW1497" s="275"/>
      <c r="CXX1497" s="275"/>
      <c r="CXY1497" s="275"/>
      <c r="CXZ1497" s="275"/>
      <c r="CYA1497" s="275"/>
      <c r="CYB1497" s="275"/>
      <c r="CYC1497" s="275"/>
      <c r="CYD1497" s="275"/>
      <c r="CYE1497" s="275"/>
      <c r="CYF1497" s="275"/>
      <c r="CYG1497" s="275"/>
      <c r="CYH1497" s="275"/>
      <c r="CYI1497" s="275"/>
      <c r="CYJ1497" s="275"/>
      <c r="CYK1497" s="275"/>
      <c r="CYL1497" s="275"/>
      <c r="CYM1497" s="275"/>
      <c r="CYN1497" s="275"/>
      <c r="CYO1497" s="275"/>
      <c r="CYP1497" s="275"/>
      <c r="CYQ1497" s="275"/>
      <c r="CYR1497" s="275"/>
      <c r="CYS1497" s="275"/>
      <c r="CYT1497" s="275"/>
      <c r="CYU1497" s="275"/>
      <c r="CYV1497" s="275"/>
      <c r="CYW1497" s="275"/>
      <c r="CYX1497" s="275"/>
      <c r="CYY1497" s="275"/>
      <c r="CYZ1497" s="275"/>
      <c r="CZA1497" s="275"/>
      <c r="CZB1497" s="275"/>
      <c r="CZC1497" s="275"/>
      <c r="CZD1497" s="275"/>
      <c r="CZE1497" s="275"/>
      <c r="CZF1497" s="275"/>
      <c r="CZG1497" s="275"/>
      <c r="CZH1497" s="275"/>
      <c r="CZI1497" s="275"/>
      <c r="CZJ1497" s="275"/>
      <c r="CZK1497" s="275"/>
      <c r="CZL1497" s="275"/>
      <c r="CZM1497" s="275"/>
      <c r="CZN1497" s="275"/>
      <c r="CZO1497" s="275"/>
      <c r="CZP1497" s="275"/>
      <c r="CZQ1497" s="275"/>
      <c r="CZR1497" s="275"/>
      <c r="CZS1497" s="275"/>
      <c r="CZT1497" s="275"/>
      <c r="CZU1497" s="275"/>
      <c r="CZV1497" s="275"/>
      <c r="CZW1497" s="275"/>
      <c r="CZX1497" s="275"/>
      <c r="CZY1497" s="275"/>
      <c r="CZZ1497" s="275"/>
      <c r="DAA1497" s="275"/>
      <c r="DAB1497" s="275"/>
      <c r="DAC1497" s="275"/>
      <c r="DAD1497" s="275"/>
      <c r="DAE1497" s="275"/>
      <c r="DAF1497" s="275"/>
      <c r="DAG1497" s="275"/>
      <c r="DAH1497" s="275"/>
      <c r="DAI1497" s="275"/>
      <c r="DAJ1497" s="275"/>
      <c r="DAK1497" s="275"/>
      <c r="DAL1497" s="275"/>
      <c r="DAM1497" s="275"/>
      <c r="DAN1497" s="275"/>
      <c r="DAO1497" s="275"/>
      <c r="DAP1497" s="275"/>
      <c r="DAQ1497" s="275"/>
      <c r="DAR1497" s="275"/>
      <c r="DAS1497" s="275"/>
      <c r="DAT1497" s="275"/>
      <c r="DAU1497" s="275"/>
      <c r="DAV1497" s="275"/>
      <c r="DAW1497" s="275"/>
      <c r="DAX1497" s="275"/>
      <c r="DAY1497" s="275"/>
      <c r="DAZ1497" s="275"/>
      <c r="DBA1497" s="275"/>
      <c r="DBB1497" s="275"/>
      <c r="DBC1497" s="275"/>
      <c r="DBD1497" s="275"/>
      <c r="DBE1497" s="275"/>
      <c r="DBF1497" s="275"/>
      <c r="DBG1497" s="275"/>
      <c r="DBH1497" s="275"/>
      <c r="DBI1497" s="275"/>
      <c r="DBJ1497" s="275"/>
      <c r="DBK1497" s="275"/>
      <c r="DBL1497" s="275"/>
      <c r="DBM1497" s="275"/>
      <c r="DBN1497" s="275"/>
      <c r="DBO1497" s="275"/>
      <c r="DBP1497" s="275"/>
      <c r="DBQ1497" s="275"/>
      <c r="DBR1497" s="275"/>
      <c r="DBS1497" s="275"/>
      <c r="DBT1497" s="275"/>
      <c r="DBU1497" s="275"/>
      <c r="DBV1497" s="275"/>
      <c r="DBW1497" s="275"/>
      <c r="DBX1497" s="275"/>
      <c r="DBY1497" s="275"/>
      <c r="DBZ1497" s="275"/>
      <c r="DCA1497" s="275"/>
      <c r="DCB1497" s="275"/>
      <c r="DCC1497" s="275"/>
      <c r="DCD1497" s="275"/>
      <c r="DCE1497" s="275"/>
      <c r="DCF1497" s="275"/>
      <c r="DCG1497" s="275"/>
      <c r="DCH1497" s="275"/>
      <c r="DCI1497" s="275"/>
      <c r="DCJ1497" s="275"/>
      <c r="DCK1497" s="275"/>
      <c r="DCL1497" s="275"/>
      <c r="DCM1497" s="275"/>
      <c r="DCN1497" s="275"/>
      <c r="DCO1497" s="275"/>
      <c r="DCP1497" s="275"/>
      <c r="DCQ1497" s="275"/>
      <c r="DCR1497" s="275"/>
      <c r="DCS1497" s="275"/>
      <c r="DCT1497" s="275"/>
      <c r="DCU1497" s="275"/>
      <c r="DCV1497" s="275"/>
      <c r="DCW1497" s="275"/>
      <c r="DCX1497" s="275"/>
      <c r="DCY1497" s="275"/>
      <c r="DCZ1497" s="275"/>
      <c r="DDA1497" s="275"/>
      <c r="DDB1497" s="275"/>
      <c r="DDC1497" s="275"/>
      <c r="DDD1497" s="275"/>
      <c r="DDE1497" s="275"/>
      <c r="DDF1497" s="275"/>
      <c r="DDG1497" s="275"/>
      <c r="DDH1497" s="275"/>
      <c r="DDI1497" s="275"/>
      <c r="DDJ1497" s="275"/>
      <c r="DDK1497" s="275"/>
      <c r="DDL1497" s="275"/>
      <c r="DDM1497" s="275"/>
      <c r="DDN1497" s="275"/>
      <c r="DDO1497" s="275"/>
      <c r="DDP1497" s="275"/>
      <c r="DDQ1497" s="275"/>
      <c r="DDR1497" s="275"/>
      <c r="DDS1497" s="275"/>
      <c r="DDT1497" s="275"/>
      <c r="DDU1497" s="275"/>
      <c r="DDV1497" s="275"/>
      <c r="DDW1497" s="275"/>
      <c r="DDX1497" s="275"/>
      <c r="DDY1497" s="275"/>
      <c r="DDZ1497" s="275"/>
      <c r="DEA1497" s="275"/>
      <c r="DEB1497" s="275"/>
      <c r="DEC1497" s="275"/>
      <c r="DED1497" s="275"/>
      <c r="DEE1497" s="275"/>
      <c r="DEF1497" s="275"/>
      <c r="DEG1497" s="275"/>
      <c r="DEH1497" s="275"/>
      <c r="DEI1497" s="275"/>
      <c r="DEJ1497" s="275"/>
      <c r="DEK1497" s="275"/>
      <c r="DEL1497" s="275"/>
      <c r="DEM1497" s="275"/>
      <c r="DEN1497" s="275"/>
      <c r="DEO1497" s="275"/>
      <c r="DEP1497" s="275"/>
      <c r="DEQ1497" s="275"/>
      <c r="DER1497" s="275"/>
      <c r="DES1497" s="275"/>
      <c r="DET1497" s="275"/>
      <c r="DEU1497" s="275"/>
      <c r="DEV1497" s="275"/>
      <c r="DEW1497" s="275"/>
      <c r="DEX1497" s="275"/>
      <c r="DEY1497" s="275"/>
      <c r="DEZ1497" s="275"/>
      <c r="DFA1497" s="275"/>
      <c r="DFB1497" s="275"/>
      <c r="DFC1497" s="275"/>
      <c r="DFD1497" s="275"/>
      <c r="DFE1497" s="275"/>
      <c r="DFF1497" s="275"/>
      <c r="DFG1497" s="275"/>
      <c r="DFH1497" s="275"/>
      <c r="DFI1497" s="275"/>
      <c r="DFJ1497" s="275"/>
      <c r="DFK1497" s="275"/>
      <c r="DFL1497" s="275"/>
      <c r="DFM1497" s="275"/>
      <c r="DFN1497" s="275"/>
      <c r="DFO1497" s="275"/>
      <c r="DFP1497" s="275"/>
      <c r="DFQ1497" s="275"/>
      <c r="DFR1497" s="275"/>
      <c r="DFS1497" s="275"/>
      <c r="DFT1497" s="275"/>
      <c r="DFU1497" s="275"/>
      <c r="DFV1497" s="275"/>
      <c r="DFW1497" s="275"/>
      <c r="DFX1497" s="275"/>
      <c r="DFY1497" s="275"/>
      <c r="DFZ1497" s="275"/>
      <c r="DGA1497" s="275"/>
      <c r="DGB1497" s="275"/>
      <c r="DGC1497" s="275"/>
      <c r="DGD1497" s="275"/>
      <c r="DGE1497" s="275"/>
      <c r="DGF1497" s="275"/>
      <c r="DGG1497" s="275"/>
      <c r="DGH1497" s="275"/>
      <c r="DGI1497" s="275"/>
      <c r="DGJ1497" s="275"/>
      <c r="DGK1497" s="275"/>
      <c r="DGL1497" s="275"/>
      <c r="DGM1497" s="275"/>
      <c r="DGN1497" s="275"/>
      <c r="DGO1497" s="275"/>
      <c r="DGP1497" s="275"/>
      <c r="DGQ1497" s="275"/>
      <c r="DGR1497" s="275"/>
      <c r="DGS1497" s="275"/>
      <c r="DGT1497" s="275"/>
      <c r="DGU1497" s="275"/>
      <c r="DGV1497" s="275"/>
      <c r="DGW1497" s="275"/>
      <c r="DGX1497" s="275"/>
      <c r="DGY1497" s="275"/>
      <c r="DGZ1497" s="275"/>
      <c r="DHA1497" s="275"/>
      <c r="DHB1497" s="275"/>
      <c r="DHC1497" s="275"/>
      <c r="DHD1497" s="275"/>
      <c r="DHE1497" s="275"/>
      <c r="DHF1497" s="275"/>
      <c r="DHG1497" s="275"/>
      <c r="DHH1497" s="275"/>
      <c r="DHI1497" s="275"/>
      <c r="DHJ1497" s="275"/>
      <c r="DHK1497" s="275"/>
      <c r="DHL1497" s="275"/>
      <c r="DHM1497" s="275"/>
      <c r="DHN1497" s="275"/>
      <c r="DHO1497" s="275"/>
      <c r="DHP1497" s="275"/>
      <c r="DHQ1497" s="275"/>
      <c r="DHR1497" s="275"/>
      <c r="DHS1497" s="275"/>
      <c r="DHT1497" s="275"/>
      <c r="DHU1497" s="275"/>
      <c r="DHV1497" s="275"/>
      <c r="DHW1497" s="275"/>
      <c r="DHX1497" s="275"/>
      <c r="DHY1497" s="275"/>
      <c r="DHZ1497" s="275"/>
      <c r="DIA1497" s="275"/>
      <c r="DIB1497" s="275"/>
      <c r="DIC1497" s="275"/>
      <c r="DID1497" s="275"/>
      <c r="DIE1497" s="275"/>
      <c r="DIF1497" s="275"/>
      <c r="DIG1497" s="275"/>
      <c r="DIH1497" s="275"/>
      <c r="DII1497" s="275"/>
      <c r="DIJ1497" s="275"/>
      <c r="DIK1497" s="275"/>
      <c r="DIL1497" s="275"/>
      <c r="DIM1497" s="275"/>
      <c r="DIN1497" s="275"/>
      <c r="DIO1497" s="275"/>
      <c r="DIP1497" s="275"/>
      <c r="DIQ1497" s="275"/>
      <c r="DIR1497" s="275"/>
      <c r="DIS1497" s="275"/>
      <c r="DIT1497" s="275"/>
      <c r="DIU1497" s="275"/>
      <c r="DIV1497" s="275"/>
      <c r="DIW1497" s="275"/>
      <c r="DIX1497" s="275"/>
      <c r="DIY1497" s="275"/>
      <c r="DIZ1497" s="275"/>
      <c r="DJA1497" s="275"/>
      <c r="DJB1497" s="275"/>
      <c r="DJC1497" s="275"/>
      <c r="DJD1497" s="275"/>
      <c r="DJE1497" s="275"/>
      <c r="DJF1497" s="275"/>
      <c r="DJG1497" s="275"/>
      <c r="DJH1497" s="275"/>
      <c r="DJI1497" s="275"/>
      <c r="DJJ1497" s="275"/>
      <c r="DJK1497" s="275"/>
      <c r="DJL1497" s="275"/>
      <c r="DJM1497" s="275"/>
      <c r="DJN1497" s="275"/>
      <c r="DJO1497" s="275"/>
      <c r="DJP1497" s="275"/>
      <c r="DJQ1497" s="275"/>
      <c r="DJR1497" s="275"/>
      <c r="DJS1497" s="275"/>
      <c r="DJT1497" s="275"/>
      <c r="DJU1497" s="275"/>
      <c r="DJV1497" s="275"/>
      <c r="DJW1497" s="275"/>
      <c r="DJX1497" s="275"/>
      <c r="DJY1497" s="275"/>
      <c r="DJZ1497" s="275"/>
      <c r="DKA1497" s="275"/>
      <c r="DKB1497" s="275"/>
      <c r="DKC1497" s="275"/>
      <c r="DKD1497" s="275"/>
      <c r="DKE1497" s="275"/>
      <c r="DKF1497" s="275"/>
      <c r="DKG1497" s="275"/>
      <c r="DKH1497" s="275"/>
      <c r="DKI1497" s="275"/>
      <c r="DKJ1497" s="275"/>
      <c r="DKK1497" s="275"/>
      <c r="DKL1497" s="275"/>
      <c r="DKM1497" s="275"/>
      <c r="DKN1497" s="275"/>
      <c r="DKO1497" s="275"/>
      <c r="DKP1497" s="275"/>
      <c r="DKQ1497" s="275"/>
      <c r="DKR1497" s="275"/>
      <c r="DKS1497" s="275"/>
      <c r="DKT1497" s="275"/>
      <c r="DKU1497" s="275"/>
      <c r="DKV1497" s="275"/>
      <c r="DKW1497" s="275"/>
      <c r="DKX1497" s="275"/>
      <c r="DKY1497" s="275"/>
      <c r="DKZ1497" s="275"/>
      <c r="DLA1497" s="275"/>
      <c r="DLB1497" s="275"/>
      <c r="DLC1497" s="275"/>
      <c r="DLD1497" s="275"/>
      <c r="DLE1497" s="275"/>
      <c r="DLF1497" s="275"/>
      <c r="DLG1497" s="275"/>
      <c r="DLH1497" s="275"/>
      <c r="DLI1497" s="275"/>
      <c r="DLJ1497" s="275"/>
      <c r="DLK1497" s="275"/>
      <c r="DLL1497" s="275"/>
      <c r="DLM1497" s="275"/>
      <c r="DLN1497" s="275"/>
      <c r="DLO1497" s="275"/>
      <c r="DLP1497" s="275"/>
      <c r="DLQ1497" s="275"/>
      <c r="DLR1497" s="275"/>
      <c r="DLS1497" s="275"/>
      <c r="DLT1497" s="275"/>
      <c r="DLU1497" s="275"/>
      <c r="DLV1497" s="275"/>
      <c r="DLW1497" s="275"/>
      <c r="DLX1497" s="275"/>
      <c r="DLY1497" s="275"/>
      <c r="DLZ1497" s="275"/>
      <c r="DMA1497" s="275"/>
      <c r="DMB1497" s="275"/>
      <c r="DMC1497" s="275"/>
      <c r="DMD1497" s="275"/>
      <c r="DME1497" s="275"/>
      <c r="DMF1497" s="275"/>
      <c r="DMG1497" s="275"/>
      <c r="DMH1497" s="275"/>
      <c r="DMI1497" s="275"/>
      <c r="DMJ1497" s="275"/>
      <c r="DMK1497" s="275"/>
      <c r="DML1497" s="275"/>
      <c r="DMM1497" s="275"/>
      <c r="DMN1497" s="275"/>
      <c r="DMO1497" s="275"/>
      <c r="DMP1497" s="275"/>
      <c r="DMQ1497" s="275"/>
      <c r="DMR1497" s="275"/>
      <c r="DMS1497" s="275"/>
      <c r="DMT1497" s="275"/>
      <c r="DMU1497" s="275"/>
      <c r="DMV1497" s="275"/>
      <c r="DMW1497" s="275"/>
      <c r="DMX1497" s="275"/>
      <c r="DMY1497" s="275"/>
      <c r="DMZ1497" s="275"/>
      <c r="DNA1497" s="275"/>
      <c r="DNB1497" s="275"/>
      <c r="DNC1497" s="275"/>
      <c r="DND1497" s="275"/>
      <c r="DNE1497" s="275"/>
      <c r="DNF1497" s="275"/>
      <c r="DNG1497" s="275"/>
      <c r="DNH1497" s="275"/>
      <c r="DNI1497" s="275"/>
      <c r="DNJ1497" s="275"/>
      <c r="DNK1497" s="275"/>
      <c r="DNL1497" s="275"/>
      <c r="DNM1497" s="275"/>
      <c r="DNN1497" s="275"/>
      <c r="DNO1497" s="275"/>
      <c r="DNP1497" s="275"/>
      <c r="DNQ1497" s="275"/>
      <c r="DNR1497" s="275"/>
      <c r="DNS1497" s="275"/>
      <c r="DNT1497" s="275"/>
      <c r="DNU1497" s="275"/>
      <c r="DNV1497" s="275"/>
      <c r="DNW1497" s="275"/>
      <c r="DNX1497" s="275"/>
      <c r="DNY1497" s="275"/>
      <c r="DNZ1497" s="275"/>
      <c r="DOA1497" s="275"/>
      <c r="DOB1497" s="275"/>
      <c r="DOC1497" s="275"/>
      <c r="DOD1497" s="275"/>
      <c r="DOE1497" s="275"/>
      <c r="DOF1497" s="275"/>
      <c r="DOG1497" s="275"/>
      <c r="DOH1497" s="275"/>
      <c r="DOI1497" s="275"/>
      <c r="DOJ1497" s="275"/>
      <c r="DOK1497" s="275"/>
      <c r="DOL1497" s="275"/>
      <c r="DOM1497" s="275"/>
      <c r="DON1497" s="275"/>
      <c r="DOO1497" s="275"/>
      <c r="DOP1497" s="275"/>
      <c r="DOQ1497" s="275"/>
      <c r="DOR1497" s="275"/>
      <c r="DOS1497" s="275"/>
      <c r="DOT1497" s="275"/>
      <c r="DOU1497" s="275"/>
      <c r="DOV1497" s="275"/>
      <c r="DOW1497" s="275"/>
      <c r="DOX1497" s="275"/>
      <c r="DOY1497" s="275"/>
      <c r="DOZ1497" s="275"/>
      <c r="DPA1497" s="275"/>
      <c r="DPB1497" s="275"/>
      <c r="DPC1497" s="275"/>
      <c r="DPD1497" s="275"/>
      <c r="DPE1497" s="275"/>
      <c r="DPF1497" s="275"/>
      <c r="DPG1497" s="275"/>
      <c r="DPH1497" s="275"/>
      <c r="DPI1497" s="275"/>
      <c r="DPJ1497" s="275"/>
      <c r="DPK1497" s="275"/>
      <c r="DPL1497" s="275"/>
      <c r="DPM1497" s="275"/>
      <c r="DPN1497" s="275"/>
      <c r="DPO1497" s="275"/>
      <c r="DPP1497" s="275"/>
      <c r="DPQ1497" s="275"/>
      <c r="DPR1497" s="275"/>
      <c r="DPS1497" s="275"/>
      <c r="DPT1497" s="275"/>
      <c r="DPU1497" s="275"/>
      <c r="DPV1497" s="275"/>
      <c r="DPW1497" s="275"/>
      <c r="DPX1497" s="275"/>
      <c r="DPY1497" s="275"/>
      <c r="DPZ1497" s="275"/>
      <c r="DQA1497" s="275"/>
      <c r="DQB1497" s="275"/>
      <c r="DQC1497" s="275"/>
      <c r="DQD1497" s="275"/>
      <c r="DQE1497" s="275"/>
      <c r="DQF1497" s="275"/>
      <c r="DQG1497" s="275"/>
      <c r="DQH1497" s="275"/>
      <c r="DQI1497" s="275"/>
      <c r="DQJ1497" s="275"/>
      <c r="DQK1497" s="275"/>
      <c r="DQL1497" s="275"/>
      <c r="DQM1497" s="275"/>
      <c r="DQN1497" s="275"/>
      <c r="DQO1497" s="275"/>
      <c r="DQP1497" s="275"/>
      <c r="DQQ1497" s="275"/>
      <c r="DQR1497" s="275"/>
      <c r="DQS1497" s="275"/>
      <c r="DQT1497" s="275"/>
      <c r="DQU1497" s="275"/>
      <c r="DQV1497" s="275"/>
      <c r="DQW1497" s="275"/>
      <c r="DQX1497" s="275"/>
      <c r="DQY1497" s="275"/>
      <c r="DQZ1497" s="275"/>
      <c r="DRA1497" s="275"/>
      <c r="DRB1497" s="275"/>
      <c r="DRC1497" s="275"/>
      <c r="DRD1497" s="275"/>
      <c r="DRE1497" s="275"/>
      <c r="DRF1497" s="275"/>
      <c r="DRG1497" s="275"/>
      <c r="DRH1497" s="275"/>
      <c r="DRI1497" s="275"/>
      <c r="DRJ1497" s="275"/>
      <c r="DRK1497" s="275"/>
      <c r="DRL1497" s="275"/>
      <c r="DRM1497" s="275"/>
      <c r="DRN1497" s="275"/>
      <c r="DRO1497" s="275"/>
      <c r="DRP1497" s="275"/>
      <c r="DRQ1497" s="275"/>
      <c r="DRR1497" s="275"/>
      <c r="DRS1497" s="275"/>
      <c r="DRT1497" s="275"/>
      <c r="DRU1497" s="275"/>
      <c r="DRV1497" s="275"/>
      <c r="DRW1497" s="275"/>
      <c r="DRX1497" s="275"/>
      <c r="DRY1497" s="275"/>
      <c r="DRZ1497" s="275"/>
      <c r="DSA1497" s="275"/>
      <c r="DSB1497" s="275"/>
      <c r="DSC1497" s="275"/>
      <c r="DSD1497" s="275"/>
      <c r="DSE1497" s="275"/>
      <c r="DSF1497" s="275"/>
      <c r="DSG1497" s="275"/>
      <c r="DSH1497" s="275"/>
      <c r="DSI1497" s="275"/>
      <c r="DSJ1497" s="275"/>
      <c r="DSK1497" s="275"/>
      <c r="DSL1497" s="275"/>
      <c r="DSM1497" s="275"/>
      <c r="DSN1497" s="275"/>
      <c r="DSO1497" s="275"/>
      <c r="DSP1497" s="275"/>
      <c r="DSQ1497" s="275"/>
      <c r="DSR1497" s="275"/>
      <c r="DSS1497" s="275"/>
      <c r="DST1497" s="275"/>
      <c r="DSU1497" s="275"/>
      <c r="DSV1497" s="275"/>
      <c r="DSW1497" s="275"/>
      <c r="DSX1497" s="275"/>
      <c r="DSY1497" s="275"/>
      <c r="DSZ1497" s="275"/>
      <c r="DTA1497" s="275"/>
      <c r="DTB1497" s="275"/>
      <c r="DTC1497" s="275"/>
      <c r="DTD1497" s="275"/>
      <c r="DTE1497" s="275"/>
      <c r="DTF1497" s="275"/>
      <c r="DTG1497" s="275"/>
      <c r="DTH1497" s="275"/>
      <c r="DTI1497" s="275"/>
      <c r="DTJ1497" s="275"/>
      <c r="DTK1497" s="275"/>
      <c r="DTL1497" s="275"/>
      <c r="DTM1497" s="275"/>
      <c r="DTN1497" s="275"/>
      <c r="DTO1497" s="275"/>
      <c r="DTP1497" s="275"/>
      <c r="DTQ1497" s="275"/>
      <c r="DTR1497" s="275"/>
      <c r="DTS1497" s="275"/>
      <c r="DTT1497" s="275"/>
      <c r="DTU1497" s="275"/>
      <c r="DTV1497" s="275"/>
      <c r="DTW1497" s="275"/>
      <c r="DTX1497" s="275"/>
      <c r="DTY1497" s="275"/>
      <c r="DTZ1497" s="275"/>
      <c r="DUA1497" s="275"/>
      <c r="DUB1497" s="275"/>
      <c r="DUC1497" s="275"/>
      <c r="DUD1497" s="275"/>
      <c r="DUE1497" s="275"/>
      <c r="DUF1497" s="275"/>
      <c r="DUG1497" s="275"/>
      <c r="DUH1497" s="275"/>
      <c r="DUI1497" s="275"/>
      <c r="DUJ1497" s="275"/>
      <c r="DUK1497" s="275"/>
      <c r="DUL1497" s="275"/>
      <c r="DUM1497" s="275"/>
      <c r="DUN1497" s="275"/>
      <c r="DUO1497" s="275"/>
      <c r="DUP1497" s="275"/>
      <c r="DUQ1497" s="275"/>
      <c r="DUR1497" s="275"/>
      <c r="DUS1497" s="275"/>
      <c r="DUT1497" s="275"/>
      <c r="DUU1497" s="275"/>
      <c r="DUV1497" s="275"/>
      <c r="DUW1497" s="275"/>
      <c r="DUX1497" s="275"/>
      <c r="DUY1497" s="275"/>
      <c r="DUZ1497" s="275"/>
      <c r="DVA1497" s="275"/>
      <c r="DVB1497" s="275"/>
      <c r="DVC1497" s="275"/>
      <c r="DVD1497" s="275"/>
      <c r="DVE1497" s="275"/>
      <c r="DVF1497" s="275"/>
      <c r="DVG1497" s="275"/>
      <c r="DVH1497" s="275"/>
      <c r="DVI1497" s="275"/>
      <c r="DVJ1497" s="275"/>
      <c r="DVK1497" s="275"/>
      <c r="DVL1497" s="275"/>
      <c r="DVM1497" s="275"/>
      <c r="DVN1497" s="275"/>
      <c r="DVO1497" s="275"/>
      <c r="DVP1497" s="275"/>
      <c r="DVQ1497" s="275"/>
      <c r="DVR1497" s="275"/>
      <c r="DVS1497" s="275"/>
      <c r="DVT1497" s="275"/>
      <c r="DVU1497" s="275"/>
      <c r="DVV1497" s="275"/>
      <c r="DVW1497" s="275"/>
      <c r="DVX1497" s="275"/>
      <c r="DVY1497" s="275"/>
      <c r="DVZ1497" s="275"/>
      <c r="DWA1497" s="275"/>
      <c r="DWB1497" s="275"/>
      <c r="DWC1497" s="275"/>
      <c r="DWD1497" s="275"/>
      <c r="DWE1497" s="275"/>
      <c r="DWF1497" s="275"/>
      <c r="DWG1497" s="275"/>
      <c r="DWH1497" s="275"/>
      <c r="DWI1497" s="275"/>
      <c r="DWJ1497" s="275"/>
      <c r="DWK1497" s="275"/>
      <c r="DWL1497" s="275"/>
      <c r="DWM1497" s="275"/>
      <c r="DWN1497" s="275"/>
      <c r="DWO1497" s="275"/>
      <c r="DWP1497" s="275"/>
      <c r="DWQ1497" s="275"/>
      <c r="DWR1497" s="275"/>
      <c r="DWS1497" s="275"/>
      <c r="DWT1497" s="275"/>
      <c r="DWU1497" s="275"/>
      <c r="DWV1497" s="275"/>
      <c r="DWW1497" s="275"/>
      <c r="DWX1497" s="275"/>
      <c r="DWY1497" s="275"/>
      <c r="DWZ1497" s="275"/>
      <c r="DXA1497" s="275"/>
      <c r="DXB1497" s="275"/>
      <c r="DXC1497" s="275"/>
      <c r="DXD1497" s="275"/>
      <c r="DXE1497" s="275"/>
      <c r="DXF1497" s="275"/>
      <c r="DXG1497" s="275"/>
      <c r="DXH1497" s="275"/>
      <c r="DXI1497" s="275"/>
      <c r="DXJ1497" s="275"/>
      <c r="DXK1497" s="275"/>
      <c r="DXL1497" s="275"/>
      <c r="DXM1497" s="275"/>
      <c r="DXN1497" s="275"/>
      <c r="DXO1497" s="275"/>
      <c r="DXP1497" s="275"/>
      <c r="DXQ1497" s="275"/>
      <c r="DXR1497" s="275"/>
      <c r="DXS1497" s="275"/>
      <c r="DXT1497" s="275"/>
      <c r="DXU1497" s="275"/>
      <c r="DXV1497" s="275"/>
      <c r="DXW1497" s="275"/>
      <c r="DXX1497" s="275"/>
      <c r="DXY1497" s="275"/>
      <c r="DXZ1497" s="275"/>
      <c r="DYA1497" s="275"/>
      <c r="DYB1497" s="275"/>
      <c r="DYC1497" s="275"/>
      <c r="DYD1497" s="275"/>
      <c r="DYE1497" s="275"/>
      <c r="DYF1497" s="275"/>
      <c r="DYG1497" s="275"/>
      <c r="DYH1497" s="275"/>
      <c r="DYI1497" s="275"/>
      <c r="DYJ1497" s="275"/>
      <c r="DYK1497" s="275"/>
      <c r="DYL1497" s="275"/>
      <c r="DYM1497" s="275"/>
      <c r="DYN1497" s="275"/>
      <c r="DYO1497" s="275"/>
      <c r="DYP1497" s="275"/>
      <c r="DYQ1497" s="275"/>
      <c r="DYR1497" s="275"/>
      <c r="DYS1497" s="275"/>
      <c r="DYT1497" s="275"/>
      <c r="DYU1497" s="275"/>
      <c r="DYV1497" s="275"/>
      <c r="DYW1497" s="275"/>
      <c r="DYX1497" s="275"/>
      <c r="DYY1497" s="275"/>
      <c r="DYZ1497" s="275"/>
      <c r="DZA1497" s="275"/>
      <c r="DZB1497" s="275"/>
      <c r="DZC1497" s="275"/>
      <c r="DZD1497" s="275"/>
      <c r="DZE1497" s="275"/>
      <c r="DZF1497" s="275"/>
      <c r="DZG1497" s="275"/>
      <c r="DZH1497" s="275"/>
      <c r="DZI1497" s="275"/>
      <c r="DZJ1497" s="275"/>
      <c r="DZK1497" s="275"/>
      <c r="DZL1497" s="275"/>
      <c r="DZM1497" s="275"/>
      <c r="DZN1497" s="275"/>
      <c r="DZO1497" s="275"/>
      <c r="DZP1497" s="275"/>
      <c r="DZQ1497" s="275"/>
      <c r="DZR1497" s="275"/>
      <c r="DZS1497" s="275"/>
      <c r="DZT1497" s="275"/>
      <c r="DZU1497" s="275"/>
      <c r="DZV1497" s="275"/>
      <c r="DZW1497" s="275"/>
      <c r="DZX1497" s="275"/>
      <c r="DZY1497" s="275"/>
      <c r="DZZ1497" s="275"/>
      <c r="EAA1497" s="275"/>
      <c r="EAB1497" s="275"/>
      <c r="EAC1497" s="275"/>
      <c r="EAD1497" s="275"/>
      <c r="EAE1497" s="275"/>
      <c r="EAF1497" s="275"/>
      <c r="EAG1497" s="275"/>
      <c r="EAH1497" s="275"/>
      <c r="EAI1497" s="275"/>
      <c r="EAJ1497" s="275"/>
      <c r="EAK1497" s="275"/>
      <c r="EAL1497" s="275"/>
      <c r="EAM1497" s="275"/>
      <c r="EAN1497" s="275"/>
      <c r="EAO1497" s="275"/>
      <c r="EAP1497" s="275"/>
      <c r="EAQ1497" s="275"/>
      <c r="EAR1497" s="275"/>
      <c r="EAS1497" s="275"/>
      <c r="EAT1497" s="275"/>
      <c r="EAU1497" s="275"/>
      <c r="EAV1497" s="275"/>
      <c r="EAW1497" s="275"/>
      <c r="EAX1497" s="275"/>
      <c r="EAY1497" s="275"/>
      <c r="EAZ1497" s="275"/>
      <c r="EBA1497" s="275"/>
      <c r="EBB1497" s="275"/>
      <c r="EBC1497" s="275"/>
      <c r="EBD1497" s="275"/>
      <c r="EBE1497" s="275"/>
      <c r="EBF1497" s="275"/>
      <c r="EBG1497" s="275"/>
      <c r="EBH1497" s="275"/>
      <c r="EBI1497" s="275"/>
      <c r="EBJ1497" s="275"/>
      <c r="EBK1497" s="275"/>
      <c r="EBL1497" s="275"/>
      <c r="EBM1497" s="275"/>
      <c r="EBN1497" s="275"/>
      <c r="EBO1497" s="275"/>
      <c r="EBP1497" s="275"/>
      <c r="EBQ1497" s="275"/>
      <c r="EBR1497" s="275"/>
      <c r="EBS1497" s="275"/>
      <c r="EBT1497" s="275"/>
      <c r="EBU1497" s="275"/>
      <c r="EBV1497" s="275"/>
      <c r="EBW1497" s="275"/>
      <c r="EBX1497" s="275"/>
      <c r="EBY1497" s="275"/>
      <c r="EBZ1497" s="275"/>
      <c r="ECA1497" s="275"/>
      <c r="ECB1497" s="275"/>
      <c r="ECC1497" s="275"/>
      <c r="ECD1497" s="275"/>
      <c r="ECE1497" s="275"/>
      <c r="ECF1497" s="275"/>
      <c r="ECG1497" s="275"/>
      <c r="ECH1497" s="275"/>
      <c r="ECI1497" s="275"/>
      <c r="ECJ1497" s="275"/>
      <c r="ECK1497" s="275"/>
      <c r="ECL1497" s="275"/>
      <c r="ECM1497" s="275"/>
      <c r="ECN1497" s="275"/>
      <c r="ECO1497" s="275"/>
      <c r="ECP1497" s="275"/>
      <c r="ECQ1497" s="275"/>
      <c r="ECR1497" s="275"/>
      <c r="ECS1497" s="275"/>
      <c r="ECT1497" s="275"/>
      <c r="ECU1497" s="275"/>
      <c r="ECV1497" s="275"/>
      <c r="ECW1497" s="275"/>
      <c r="ECX1497" s="275"/>
      <c r="ECY1497" s="275"/>
      <c r="ECZ1497" s="275"/>
      <c r="EDA1497" s="275"/>
      <c r="EDB1497" s="275"/>
      <c r="EDC1497" s="275"/>
      <c r="EDD1497" s="275"/>
      <c r="EDE1497" s="275"/>
      <c r="EDF1497" s="275"/>
      <c r="EDG1497" s="275"/>
      <c r="EDH1497" s="275"/>
      <c r="EDI1497" s="275"/>
      <c r="EDJ1497" s="275"/>
      <c r="EDK1497" s="275"/>
      <c r="EDL1497" s="275"/>
      <c r="EDM1497" s="275"/>
      <c r="EDN1497" s="275"/>
      <c r="EDO1497" s="275"/>
      <c r="EDP1497" s="275"/>
      <c r="EDQ1497" s="275"/>
      <c r="EDR1497" s="275"/>
      <c r="EDS1497" s="275"/>
      <c r="EDT1497" s="275"/>
      <c r="EDU1497" s="275"/>
      <c r="EDV1497" s="275"/>
      <c r="EDW1497" s="275"/>
      <c r="EDX1497" s="275"/>
      <c r="EDY1497" s="275"/>
      <c r="EDZ1497" s="275"/>
      <c r="EEA1497" s="275"/>
      <c r="EEB1497" s="275"/>
      <c r="EEC1497" s="275"/>
      <c r="EED1497" s="275"/>
      <c r="EEE1497" s="275"/>
      <c r="EEF1497" s="275"/>
      <c r="EEG1497" s="275"/>
      <c r="EEH1497" s="275"/>
      <c r="EEI1497" s="275"/>
      <c r="EEJ1497" s="275"/>
      <c r="EEK1497" s="275"/>
      <c r="EEL1497" s="275"/>
      <c r="EEM1497" s="275"/>
      <c r="EEN1497" s="275"/>
      <c r="EEO1497" s="275"/>
      <c r="EEP1497" s="275"/>
      <c r="EEQ1497" s="275"/>
      <c r="EER1497" s="275"/>
      <c r="EES1497" s="275"/>
      <c r="EET1497" s="275"/>
      <c r="EEU1497" s="275"/>
      <c r="EEV1497" s="275"/>
      <c r="EEW1497" s="275"/>
      <c r="EEX1497" s="275"/>
      <c r="EEY1497" s="275"/>
      <c r="EEZ1497" s="275"/>
      <c r="EFA1497" s="275"/>
      <c r="EFB1497" s="275"/>
      <c r="EFC1497" s="275"/>
      <c r="EFD1497" s="275"/>
      <c r="EFE1497" s="275"/>
      <c r="EFF1497" s="275"/>
      <c r="EFG1497" s="275"/>
      <c r="EFH1497" s="275"/>
      <c r="EFI1497" s="275"/>
      <c r="EFJ1497" s="275"/>
      <c r="EFK1497" s="275"/>
      <c r="EFL1497" s="275"/>
      <c r="EFM1497" s="275"/>
      <c r="EFN1497" s="275"/>
      <c r="EFO1497" s="275"/>
      <c r="EFP1497" s="275"/>
      <c r="EFQ1497" s="275"/>
      <c r="EFR1497" s="275"/>
      <c r="EFS1497" s="275"/>
      <c r="EFT1497" s="275"/>
      <c r="EFU1497" s="275"/>
      <c r="EFV1497" s="275"/>
      <c r="EFW1497" s="275"/>
      <c r="EFX1497" s="275"/>
      <c r="EFY1497" s="275"/>
      <c r="EFZ1497" s="275"/>
      <c r="EGA1497" s="275"/>
      <c r="EGB1497" s="275"/>
      <c r="EGC1497" s="275"/>
      <c r="EGD1497" s="275"/>
      <c r="EGE1497" s="275"/>
      <c r="EGF1497" s="275"/>
      <c r="EGG1497" s="275"/>
      <c r="EGH1497" s="275"/>
      <c r="EGI1497" s="275"/>
      <c r="EGJ1497" s="275"/>
      <c r="EGK1497" s="275"/>
      <c r="EGL1497" s="275"/>
      <c r="EGM1497" s="275"/>
      <c r="EGN1497" s="275"/>
      <c r="EGO1497" s="275"/>
      <c r="EGP1497" s="275"/>
      <c r="EGQ1497" s="275"/>
      <c r="EGR1497" s="275"/>
      <c r="EGS1497" s="275"/>
      <c r="EGT1497" s="275"/>
      <c r="EGU1497" s="275"/>
      <c r="EGV1497" s="275"/>
      <c r="EGW1497" s="275"/>
      <c r="EGX1497" s="275"/>
      <c r="EGY1497" s="275"/>
      <c r="EGZ1497" s="275"/>
      <c r="EHA1497" s="275"/>
      <c r="EHB1497" s="275"/>
      <c r="EHC1497" s="275"/>
      <c r="EHD1497" s="275"/>
      <c r="EHE1497" s="275"/>
      <c r="EHF1497" s="275"/>
      <c r="EHG1497" s="275"/>
      <c r="EHH1497" s="275"/>
      <c r="EHI1497" s="275"/>
      <c r="EHJ1497" s="275"/>
      <c r="EHK1497" s="275"/>
      <c r="EHL1497" s="275"/>
      <c r="EHM1497" s="275"/>
      <c r="EHN1497" s="275"/>
      <c r="EHO1497" s="275"/>
      <c r="EHP1497" s="275"/>
      <c r="EHQ1497" s="275"/>
      <c r="EHR1497" s="275"/>
      <c r="EHS1497" s="275"/>
      <c r="EHT1497" s="275"/>
      <c r="EHU1497" s="275"/>
      <c r="EHV1497" s="275"/>
      <c r="EHW1497" s="275"/>
      <c r="EHX1497" s="275"/>
      <c r="EHY1497" s="275"/>
      <c r="EHZ1497" s="275"/>
      <c r="EIA1497" s="275"/>
      <c r="EIB1497" s="275"/>
      <c r="EIC1497" s="275"/>
      <c r="EID1497" s="275"/>
      <c r="EIE1497" s="275"/>
      <c r="EIF1497" s="275"/>
      <c r="EIG1497" s="275"/>
      <c r="EIH1497" s="275"/>
      <c r="EII1497" s="275"/>
      <c r="EIJ1497" s="275"/>
      <c r="EIK1497" s="275"/>
      <c r="EIL1497" s="275"/>
      <c r="EIM1497" s="275"/>
      <c r="EIN1497" s="275"/>
      <c r="EIO1497" s="275"/>
      <c r="EIP1497" s="275"/>
      <c r="EIQ1497" s="275"/>
      <c r="EIR1497" s="275"/>
      <c r="EIS1497" s="275"/>
      <c r="EIT1497" s="275"/>
      <c r="EIU1497" s="275"/>
      <c r="EIV1497" s="275"/>
      <c r="EIW1497" s="275"/>
      <c r="EIX1497" s="275"/>
      <c r="EIY1497" s="275"/>
      <c r="EIZ1497" s="275"/>
      <c r="EJA1497" s="275"/>
      <c r="EJB1497" s="275"/>
      <c r="EJC1497" s="275"/>
      <c r="EJD1497" s="275"/>
      <c r="EJE1497" s="275"/>
      <c r="EJF1497" s="275"/>
      <c r="EJG1497" s="275"/>
      <c r="EJH1497" s="275"/>
      <c r="EJI1497" s="275"/>
      <c r="EJJ1497" s="275"/>
      <c r="EJK1497" s="275"/>
      <c r="EJL1497" s="275"/>
      <c r="EJM1497" s="275"/>
      <c r="EJN1497" s="275"/>
      <c r="EJO1497" s="275"/>
      <c r="EJP1497" s="275"/>
      <c r="EJQ1497" s="275"/>
      <c r="EJR1497" s="275"/>
      <c r="EJS1497" s="275"/>
      <c r="EJT1497" s="275"/>
      <c r="EJU1497" s="275"/>
      <c r="EJV1497" s="275"/>
      <c r="EJW1497" s="275"/>
      <c r="EJX1497" s="275"/>
      <c r="EJY1497" s="275"/>
      <c r="EJZ1497" s="275"/>
      <c r="EKA1497" s="275"/>
      <c r="EKB1497" s="275"/>
      <c r="EKC1497" s="275"/>
      <c r="EKD1497" s="275"/>
      <c r="EKE1497" s="275"/>
      <c r="EKF1497" s="275"/>
      <c r="EKG1497" s="275"/>
      <c r="EKH1497" s="275"/>
      <c r="EKI1497" s="275"/>
      <c r="EKJ1497" s="275"/>
      <c r="EKK1497" s="275"/>
      <c r="EKL1497" s="275"/>
      <c r="EKM1497" s="275"/>
      <c r="EKN1497" s="275"/>
      <c r="EKO1497" s="275"/>
      <c r="EKP1497" s="275"/>
      <c r="EKQ1497" s="275"/>
      <c r="EKR1497" s="275"/>
      <c r="EKS1497" s="275"/>
      <c r="EKT1497" s="275"/>
      <c r="EKU1497" s="275"/>
      <c r="EKV1497" s="275"/>
      <c r="EKW1497" s="275"/>
      <c r="EKX1497" s="275"/>
      <c r="EKY1497" s="275"/>
      <c r="EKZ1497" s="275"/>
      <c r="ELA1497" s="275"/>
      <c r="ELB1497" s="275"/>
      <c r="ELC1497" s="275"/>
      <c r="ELD1497" s="275"/>
      <c r="ELE1497" s="275"/>
      <c r="ELF1497" s="275"/>
      <c r="ELG1497" s="275"/>
      <c r="ELH1497" s="275"/>
      <c r="ELI1497" s="275"/>
      <c r="ELJ1497" s="275"/>
      <c r="ELK1497" s="275"/>
      <c r="ELL1497" s="275"/>
      <c r="ELM1497" s="275"/>
      <c r="ELN1497" s="275"/>
      <c r="ELO1497" s="275"/>
      <c r="ELP1497" s="275"/>
      <c r="ELQ1497" s="275"/>
      <c r="ELR1497" s="275"/>
      <c r="ELS1497" s="275"/>
      <c r="ELT1497" s="275"/>
      <c r="ELU1497" s="275"/>
      <c r="ELV1497" s="275"/>
      <c r="ELW1497" s="275"/>
      <c r="ELX1497" s="275"/>
      <c r="ELY1497" s="275"/>
      <c r="ELZ1497" s="275"/>
      <c r="EMA1497" s="275"/>
      <c r="EMB1497" s="275"/>
      <c r="EMC1497" s="275"/>
      <c r="EMD1497" s="275"/>
      <c r="EME1497" s="275"/>
      <c r="EMF1497" s="275"/>
      <c r="EMG1497" s="275"/>
      <c r="EMH1497" s="275"/>
      <c r="EMI1497" s="275"/>
      <c r="EMJ1497" s="275"/>
      <c r="EMK1497" s="275"/>
      <c r="EML1497" s="275"/>
      <c r="EMM1497" s="275"/>
      <c r="EMN1497" s="275"/>
      <c r="EMO1497" s="275"/>
      <c r="EMP1497" s="275"/>
      <c r="EMQ1497" s="275"/>
      <c r="EMR1497" s="275"/>
      <c r="EMS1497" s="275"/>
      <c r="EMT1497" s="275"/>
      <c r="EMU1497" s="275"/>
      <c r="EMV1497" s="275"/>
      <c r="EMW1497" s="275"/>
      <c r="EMX1497" s="275"/>
      <c r="EMY1497" s="275"/>
      <c r="EMZ1497" s="275"/>
      <c r="ENA1497" s="275"/>
      <c r="ENB1497" s="275"/>
      <c r="ENC1497" s="275"/>
      <c r="END1497" s="275"/>
      <c r="ENE1497" s="275"/>
      <c r="ENF1497" s="275"/>
      <c r="ENG1497" s="275"/>
      <c r="ENH1497" s="275"/>
      <c r="ENI1497" s="275"/>
      <c r="ENJ1497" s="275"/>
      <c r="ENK1497" s="275"/>
      <c r="ENL1497" s="275"/>
      <c r="ENM1497" s="275"/>
      <c r="ENN1497" s="275"/>
      <c r="ENO1497" s="275"/>
      <c r="ENP1497" s="275"/>
      <c r="ENQ1497" s="275"/>
      <c r="ENR1497" s="275"/>
      <c r="ENS1497" s="275"/>
      <c r="ENT1497" s="275"/>
      <c r="ENU1497" s="275"/>
      <c r="ENV1497" s="275"/>
      <c r="ENW1497" s="275"/>
      <c r="ENX1497" s="275"/>
      <c r="ENY1497" s="275"/>
      <c r="ENZ1497" s="275"/>
      <c r="EOA1497" s="275"/>
      <c r="EOB1497" s="275"/>
      <c r="EOC1497" s="275"/>
      <c r="EOD1497" s="275"/>
      <c r="EOE1497" s="275"/>
      <c r="EOF1497" s="275"/>
      <c r="EOG1497" s="275"/>
      <c r="EOH1497" s="275"/>
      <c r="EOI1497" s="275"/>
      <c r="EOJ1497" s="275"/>
      <c r="EOK1497" s="275"/>
      <c r="EOL1497" s="275"/>
      <c r="EOM1497" s="275"/>
      <c r="EON1497" s="275"/>
      <c r="EOO1497" s="275"/>
      <c r="EOP1497" s="275"/>
      <c r="EOQ1497" s="275"/>
      <c r="EOR1497" s="275"/>
      <c r="EOS1497" s="275"/>
      <c r="EOT1497" s="275"/>
      <c r="EOU1497" s="275"/>
      <c r="EOV1497" s="275"/>
      <c r="EOW1497" s="275"/>
      <c r="EOX1497" s="275"/>
      <c r="EOY1497" s="275"/>
      <c r="EOZ1497" s="275"/>
      <c r="EPA1497" s="275"/>
      <c r="EPB1497" s="275"/>
      <c r="EPC1497" s="275"/>
      <c r="EPD1497" s="275"/>
      <c r="EPE1497" s="275"/>
      <c r="EPF1497" s="275"/>
      <c r="EPG1497" s="275"/>
      <c r="EPH1497" s="275"/>
      <c r="EPI1497" s="275"/>
      <c r="EPJ1497" s="275"/>
      <c r="EPK1497" s="275"/>
      <c r="EPL1497" s="275"/>
      <c r="EPM1497" s="275"/>
      <c r="EPN1497" s="275"/>
      <c r="EPO1497" s="275"/>
      <c r="EPP1497" s="275"/>
      <c r="EPQ1497" s="275"/>
      <c r="EPR1497" s="275"/>
      <c r="EPS1497" s="275"/>
      <c r="EPT1497" s="275"/>
      <c r="EPU1497" s="275"/>
      <c r="EPV1497" s="275"/>
      <c r="EPW1497" s="275"/>
      <c r="EPX1497" s="275"/>
      <c r="EPY1497" s="275"/>
      <c r="EPZ1497" s="275"/>
      <c r="EQA1497" s="275"/>
      <c r="EQB1497" s="275"/>
      <c r="EQC1497" s="275"/>
      <c r="EQD1497" s="275"/>
      <c r="EQE1497" s="275"/>
      <c r="EQF1497" s="275"/>
      <c r="EQG1497" s="275"/>
      <c r="EQH1497" s="275"/>
      <c r="EQI1497" s="275"/>
      <c r="EQJ1497" s="275"/>
      <c r="EQK1497" s="275"/>
      <c r="EQL1497" s="275"/>
      <c r="EQM1497" s="275"/>
      <c r="EQN1497" s="275"/>
      <c r="EQO1497" s="275"/>
      <c r="EQP1497" s="275"/>
      <c r="EQQ1497" s="275"/>
      <c r="EQR1497" s="275"/>
      <c r="EQS1497" s="275"/>
      <c r="EQT1497" s="275"/>
      <c r="EQU1497" s="275"/>
      <c r="EQV1497" s="275"/>
      <c r="EQW1497" s="275"/>
      <c r="EQX1497" s="275"/>
      <c r="EQY1497" s="275"/>
      <c r="EQZ1497" s="275"/>
      <c r="ERA1497" s="275"/>
      <c r="ERB1497" s="275"/>
      <c r="ERC1497" s="275"/>
      <c r="ERD1497" s="275"/>
      <c r="ERE1497" s="275"/>
      <c r="ERF1497" s="275"/>
      <c r="ERG1497" s="275"/>
      <c r="ERH1497" s="275"/>
      <c r="ERI1497" s="275"/>
      <c r="ERJ1497" s="275"/>
      <c r="ERK1497" s="275"/>
      <c r="ERL1497" s="275"/>
      <c r="ERM1497" s="275"/>
      <c r="ERN1497" s="275"/>
      <c r="ERO1497" s="275"/>
      <c r="ERP1497" s="275"/>
      <c r="ERQ1497" s="275"/>
      <c r="ERR1497" s="275"/>
      <c r="ERS1497" s="275"/>
      <c r="ERT1497" s="275"/>
      <c r="ERU1497" s="275"/>
      <c r="ERV1497" s="275"/>
      <c r="ERW1497" s="275"/>
      <c r="ERX1497" s="275"/>
      <c r="ERY1497" s="275"/>
      <c r="ERZ1497" s="275"/>
      <c r="ESA1497" s="275"/>
      <c r="ESB1497" s="275"/>
      <c r="ESC1497" s="275"/>
      <c r="ESD1497" s="275"/>
      <c r="ESE1497" s="275"/>
      <c r="ESF1497" s="275"/>
      <c r="ESG1497" s="275"/>
      <c r="ESH1497" s="275"/>
      <c r="ESI1497" s="275"/>
      <c r="ESJ1497" s="275"/>
      <c r="ESK1497" s="275"/>
      <c r="ESL1497" s="275"/>
      <c r="ESM1497" s="275"/>
      <c r="ESN1497" s="275"/>
      <c r="ESO1497" s="275"/>
      <c r="ESP1497" s="275"/>
      <c r="ESQ1497" s="275"/>
      <c r="ESR1497" s="275"/>
      <c r="ESS1497" s="275"/>
      <c r="EST1497" s="275"/>
      <c r="ESU1497" s="275"/>
      <c r="ESV1497" s="275"/>
      <c r="ESW1497" s="275"/>
      <c r="ESX1497" s="275"/>
      <c r="ESY1497" s="275"/>
      <c r="ESZ1497" s="275"/>
      <c r="ETA1497" s="275"/>
      <c r="ETB1497" s="275"/>
      <c r="ETC1497" s="275"/>
      <c r="ETD1497" s="275"/>
      <c r="ETE1497" s="275"/>
      <c r="ETF1497" s="275"/>
      <c r="ETG1497" s="275"/>
      <c r="ETH1497" s="275"/>
      <c r="ETI1497" s="275"/>
      <c r="ETJ1497" s="275"/>
      <c r="ETK1497" s="275"/>
      <c r="ETL1497" s="275"/>
      <c r="ETM1497" s="275"/>
      <c r="ETN1497" s="275"/>
      <c r="ETO1497" s="275"/>
      <c r="ETP1497" s="275"/>
      <c r="ETQ1497" s="275"/>
      <c r="ETR1497" s="275"/>
      <c r="ETS1497" s="275"/>
      <c r="ETT1497" s="275"/>
      <c r="ETU1497" s="275"/>
      <c r="ETV1497" s="275"/>
      <c r="ETW1497" s="275"/>
      <c r="ETX1497" s="275"/>
      <c r="ETY1497" s="275"/>
      <c r="ETZ1497" s="275"/>
      <c r="EUA1497" s="275"/>
      <c r="EUB1497" s="275"/>
      <c r="EUC1497" s="275"/>
      <c r="EUD1497" s="275"/>
      <c r="EUE1497" s="275"/>
      <c r="EUF1497" s="275"/>
      <c r="EUG1497" s="275"/>
      <c r="EUH1497" s="275"/>
      <c r="EUI1497" s="275"/>
      <c r="EUJ1497" s="275"/>
      <c r="EUK1497" s="275"/>
      <c r="EUL1497" s="275"/>
      <c r="EUM1497" s="275"/>
      <c r="EUN1497" s="275"/>
      <c r="EUO1497" s="275"/>
      <c r="EUP1497" s="275"/>
      <c r="EUQ1497" s="275"/>
      <c r="EUR1497" s="275"/>
      <c r="EUS1497" s="275"/>
      <c r="EUT1497" s="275"/>
      <c r="EUU1497" s="275"/>
      <c r="EUV1497" s="275"/>
      <c r="EUW1497" s="275"/>
      <c r="EUX1497" s="275"/>
      <c r="EUY1497" s="275"/>
      <c r="EUZ1497" s="275"/>
      <c r="EVA1497" s="275"/>
      <c r="EVB1497" s="275"/>
      <c r="EVC1497" s="275"/>
      <c r="EVD1497" s="275"/>
      <c r="EVE1497" s="275"/>
      <c r="EVF1497" s="275"/>
      <c r="EVG1497" s="275"/>
      <c r="EVH1497" s="275"/>
      <c r="EVI1497" s="275"/>
      <c r="EVJ1497" s="275"/>
      <c r="EVK1497" s="275"/>
      <c r="EVL1497" s="275"/>
      <c r="EVM1497" s="275"/>
      <c r="EVN1497" s="275"/>
      <c r="EVO1497" s="275"/>
      <c r="EVP1497" s="275"/>
      <c r="EVQ1497" s="275"/>
      <c r="EVR1497" s="275"/>
      <c r="EVS1497" s="275"/>
      <c r="EVT1497" s="275"/>
      <c r="EVU1497" s="275"/>
      <c r="EVV1497" s="275"/>
      <c r="EVW1497" s="275"/>
      <c r="EVX1497" s="275"/>
      <c r="EVY1497" s="275"/>
      <c r="EVZ1497" s="275"/>
      <c r="EWA1497" s="275"/>
      <c r="EWB1497" s="275"/>
      <c r="EWC1497" s="275"/>
      <c r="EWD1497" s="275"/>
      <c r="EWE1497" s="275"/>
      <c r="EWF1497" s="275"/>
      <c r="EWG1497" s="275"/>
      <c r="EWH1497" s="275"/>
      <c r="EWI1497" s="275"/>
      <c r="EWJ1497" s="275"/>
      <c r="EWK1497" s="275"/>
      <c r="EWL1497" s="275"/>
      <c r="EWM1497" s="275"/>
      <c r="EWN1497" s="275"/>
      <c r="EWO1497" s="275"/>
      <c r="EWP1497" s="275"/>
      <c r="EWQ1497" s="275"/>
      <c r="EWR1497" s="275"/>
      <c r="EWS1497" s="275"/>
      <c r="EWT1497" s="275"/>
      <c r="EWU1497" s="275"/>
      <c r="EWV1497" s="275"/>
      <c r="EWW1497" s="275"/>
      <c r="EWX1497" s="275"/>
      <c r="EWY1497" s="275"/>
      <c r="EWZ1497" s="275"/>
      <c r="EXA1497" s="275"/>
      <c r="EXB1497" s="275"/>
      <c r="EXC1497" s="275"/>
      <c r="EXD1497" s="275"/>
      <c r="EXE1497" s="275"/>
      <c r="EXF1497" s="275"/>
      <c r="EXG1497" s="275"/>
      <c r="EXH1497" s="275"/>
      <c r="EXI1497" s="275"/>
      <c r="EXJ1497" s="275"/>
      <c r="EXK1497" s="275"/>
      <c r="EXL1497" s="275"/>
      <c r="EXM1497" s="275"/>
      <c r="EXN1497" s="275"/>
      <c r="EXO1497" s="275"/>
      <c r="EXP1497" s="275"/>
      <c r="EXQ1497" s="275"/>
      <c r="EXR1497" s="275"/>
      <c r="EXS1497" s="275"/>
      <c r="EXT1497" s="275"/>
      <c r="EXU1497" s="275"/>
      <c r="EXV1497" s="275"/>
      <c r="EXW1497" s="275"/>
      <c r="EXX1497" s="275"/>
      <c r="EXY1497" s="275"/>
      <c r="EXZ1497" s="275"/>
      <c r="EYA1497" s="275"/>
      <c r="EYB1497" s="275"/>
      <c r="EYC1497" s="275"/>
      <c r="EYD1497" s="275"/>
      <c r="EYE1497" s="275"/>
      <c r="EYF1497" s="275"/>
      <c r="EYG1497" s="275"/>
      <c r="EYH1497" s="275"/>
      <c r="EYI1497" s="275"/>
      <c r="EYJ1497" s="275"/>
      <c r="EYK1497" s="275"/>
      <c r="EYL1497" s="275"/>
      <c r="EYM1497" s="275"/>
      <c r="EYN1497" s="275"/>
      <c r="EYO1497" s="275"/>
      <c r="EYP1497" s="275"/>
      <c r="EYQ1497" s="275"/>
      <c r="EYR1497" s="275"/>
      <c r="EYS1497" s="275"/>
      <c r="EYT1497" s="275"/>
      <c r="EYU1497" s="275"/>
      <c r="EYV1497" s="275"/>
      <c r="EYW1497" s="275"/>
      <c r="EYX1497" s="275"/>
      <c r="EYY1497" s="275"/>
      <c r="EYZ1497" s="275"/>
      <c r="EZA1497" s="275"/>
      <c r="EZB1497" s="275"/>
      <c r="EZC1497" s="275"/>
      <c r="EZD1497" s="275"/>
      <c r="EZE1497" s="275"/>
      <c r="EZF1497" s="275"/>
      <c r="EZG1497" s="275"/>
      <c r="EZH1497" s="275"/>
      <c r="EZI1497" s="275"/>
      <c r="EZJ1497" s="275"/>
      <c r="EZK1497" s="275"/>
      <c r="EZL1497" s="275"/>
      <c r="EZM1497" s="275"/>
      <c r="EZN1497" s="275"/>
      <c r="EZO1497" s="275"/>
      <c r="EZP1497" s="275"/>
      <c r="EZQ1497" s="275"/>
      <c r="EZR1497" s="275"/>
      <c r="EZS1497" s="275"/>
      <c r="EZT1497" s="275"/>
      <c r="EZU1497" s="275"/>
      <c r="EZV1497" s="275"/>
      <c r="EZW1497" s="275"/>
      <c r="EZX1497" s="275"/>
      <c r="EZY1497" s="275"/>
      <c r="EZZ1497" s="275"/>
      <c r="FAA1497" s="275"/>
      <c r="FAB1497" s="275"/>
      <c r="FAC1497" s="275"/>
      <c r="FAD1497" s="275"/>
      <c r="FAE1497" s="275"/>
      <c r="FAF1497" s="275"/>
      <c r="FAG1497" s="275"/>
      <c r="FAH1497" s="275"/>
      <c r="FAI1497" s="275"/>
      <c r="FAJ1497" s="275"/>
      <c r="FAK1497" s="275"/>
      <c r="FAL1497" s="275"/>
      <c r="FAM1497" s="275"/>
      <c r="FAN1497" s="275"/>
      <c r="FAO1497" s="275"/>
      <c r="FAP1497" s="275"/>
      <c r="FAQ1497" s="275"/>
      <c r="FAR1497" s="275"/>
      <c r="FAS1497" s="275"/>
      <c r="FAT1497" s="275"/>
      <c r="FAU1497" s="275"/>
      <c r="FAV1497" s="275"/>
      <c r="FAW1497" s="275"/>
      <c r="FAX1497" s="275"/>
      <c r="FAY1497" s="275"/>
      <c r="FAZ1497" s="275"/>
      <c r="FBA1497" s="275"/>
      <c r="FBB1497" s="275"/>
      <c r="FBC1497" s="275"/>
      <c r="FBD1497" s="275"/>
      <c r="FBE1497" s="275"/>
      <c r="FBF1497" s="275"/>
      <c r="FBG1497" s="275"/>
      <c r="FBH1497" s="275"/>
      <c r="FBI1497" s="275"/>
      <c r="FBJ1497" s="275"/>
      <c r="FBK1497" s="275"/>
      <c r="FBL1497" s="275"/>
      <c r="FBM1497" s="275"/>
      <c r="FBN1497" s="275"/>
      <c r="FBO1497" s="275"/>
      <c r="FBP1497" s="275"/>
      <c r="FBQ1497" s="275"/>
      <c r="FBR1497" s="275"/>
      <c r="FBS1497" s="275"/>
      <c r="FBT1497" s="275"/>
      <c r="FBU1497" s="275"/>
      <c r="FBV1497" s="275"/>
      <c r="FBW1497" s="275"/>
      <c r="FBX1497" s="275"/>
      <c r="FBY1497" s="275"/>
      <c r="FBZ1497" s="275"/>
      <c r="FCA1497" s="275"/>
      <c r="FCB1497" s="275"/>
      <c r="FCC1497" s="275"/>
      <c r="FCD1497" s="275"/>
      <c r="FCE1497" s="275"/>
      <c r="FCF1497" s="275"/>
      <c r="FCG1497" s="275"/>
      <c r="FCH1497" s="275"/>
      <c r="FCI1497" s="275"/>
      <c r="FCJ1497" s="275"/>
      <c r="FCK1497" s="275"/>
      <c r="FCL1497" s="275"/>
      <c r="FCM1497" s="275"/>
      <c r="FCN1497" s="275"/>
      <c r="FCO1497" s="275"/>
      <c r="FCP1497" s="275"/>
      <c r="FCQ1497" s="275"/>
      <c r="FCR1497" s="275"/>
      <c r="FCS1497" s="275"/>
      <c r="FCT1497" s="275"/>
      <c r="FCU1497" s="275"/>
      <c r="FCV1497" s="275"/>
      <c r="FCW1497" s="275"/>
      <c r="FCX1497" s="275"/>
      <c r="FCY1497" s="275"/>
      <c r="FCZ1497" s="275"/>
      <c r="FDA1497" s="275"/>
      <c r="FDB1497" s="275"/>
      <c r="FDC1497" s="275"/>
      <c r="FDD1497" s="275"/>
      <c r="FDE1497" s="275"/>
      <c r="FDF1497" s="275"/>
      <c r="FDG1497" s="275"/>
      <c r="FDH1497" s="275"/>
      <c r="FDI1497" s="275"/>
      <c r="FDJ1497" s="275"/>
      <c r="FDK1497" s="275"/>
      <c r="FDL1497" s="275"/>
      <c r="FDM1497" s="275"/>
      <c r="FDN1497" s="275"/>
      <c r="FDO1497" s="275"/>
      <c r="FDP1497" s="275"/>
      <c r="FDQ1497" s="275"/>
      <c r="FDR1497" s="275"/>
      <c r="FDS1497" s="275"/>
      <c r="FDT1497" s="275"/>
      <c r="FDU1497" s="275"/>
      <c r="FDV1497" s="275"/>
      <c r="FDW1497" s="275"/>
      <c r="FDX1497" s="275"/>
      <c r="FDY1497" s="275"/>
      <c r="FDZ1497" s="275"/>
      <c r="FEA1497" s="275"/>
      <c r="FEB1497" s="275"/>
      <c r="FEC1497" s="275"/>
      <c r="FED1497" s="275"/>
      <c r="FEE1497" s="275"/>
      <c r="FEF1497" s="275"/>
      <c r="FEG1497" s="275"/>
      <c r="FEH1497" s="275"/>
      <c r="FEI1497" s="275"/>
      <c r="FEJ1497" s="275"/>
      <c r="FEK1497" s="275"/>
      <c r="FEL1497" s="275"/>
      <c r="FEM1497" s="275"/>
      <c r="FEN1497" s="275"/>
      <c r="FEO1497" s="275"/>
      <c r="FEP1497" s="275"/>
      <c r="FEQ1497" s="275"/>
      <c r="FER1497" s="275"/>
      <c r="FES1497" s="275"/>
      <c r="FET1497" s="275"/>
      <c r="FEU1497" s="275"/>
      <c r="FEV1497" s="275"/>
      <c r="FEW1497" s="275"/>
      <c r="FEX1497" s="275"/>
      <c r="FEY1497" s="275"/>
      <c r="FEZ1497" s="275"/>
      <c r="FFA1497" s="275"/>
      <c r="FFB1497" s="275"/>
      <c r="FFC1497" s="275"/>
      <c r="FFD1497" s="275"/>
      <c r="FFE1497" s="275"/>
      <c r="FFF1497" s="275"/>
      <c r="FFG1497" s="275"/>
      <c r="FFH1497" s="275"/>
      <c r="FFI1497" s="275"/>
      <c r="FFJ1497" s="275"/>
      <c r="FFK1497" s="275"/>
      <c r="FFL1497" s="275"/>
      <c r="FFM1497" s="275"/>
      <c r="FFN1497" s="275"/>
      <c r="FFO1497" s="275"/>
      <c r="FFP1497" s="275"/>
      <c r="FFQ1497" s="275"/>
      <c r="FFR1497" s="275"/>
      <c r="FFS1497" s="275"/>
      <c r="FFT1497" s="275"/>
      <c r="FFU1497" s="275"/>
      <c r="FFV1497" s="275"/>
      <c r="FFW1497" s="275"/>
      <c r="FFX1497" s="275"/>
      <c r="FFY1497" s="275"/>
      <c r="FFZ1497" s="275"/>
      <c r="FGA1497" s="275"/>
      <c r="FGB1497" s="275"/>
      <c r="FGC1497" s="275"/>
      <c r="FGD1497" s="275"/>
      <c r="FGE1497" s="275"/>
      <c r="FGF1497" s="275"/>
      <c r="FGG1497" s="275"/>
      <c r="FGH1497" s="275"/>
      <c r="FGI1497" s="275"/>
      <c r="FGJ1497" s="275"/>
      <c r="FGK1497" s="275"/>
      <c r="FGL1497" s="275"/>
      <c r="FGM1497" s="275"/>
      <c r="FGN1497" s="275"/>
      <c r="FGO1497" s="275"/>
      <c r="FGP1497" s="275"/>
      <c r="FGQ1497" s="275"/>
      <c r="FGR1497" s="275"/>
      <c r="FGS1497" s="275"/>
      <c r="FGT1497" s="275"/>
      <c r="FGU1497" s="275"/>
      <c r="FGV1497" s="275"/>
      <c r="FGW1497" s="275"/>
      <c r="FGX1497" s="275"/>
      <c r="FGY1497" s="275"/>
      <c r="FGZ1497" s="275"/>
      <c r="FHA1497" s="275"/>
      <c r="FHB1497" s="275"/>
      <c r="FHC1497" s="275"/>
      <c r="FHD1497" s="275"/>
      <c r="FHE1497" s="275"/>
      <c r="FHF1497" s="275"/>
      <c r="FHG1497" s="275"/>
      <c r="FHH1497" s="275"/>
      <c r="FHI1497" s="275"/>
      <c r="FHJ1497" s="275"/>
      <c r="FHK1497" s="275"/>
      <c r="FHL1497" s="275"/>
      <c r="FHM1497" s="275"/>
      <c r="FHN1497" s="275"/>
      <c r="FHO1497" s="275"/>
      <c r="FHP1497" s="275"/>
      <c r="FHQ1497" s="275"/>
      <c r="FHR1497" s="275"/>
      <c r="FHS1497" s="275"/>
      <c r="FHT1497" s="275"/>
      <c r="FHU1497" s="275"/>
      <c r="FHV1497" s="275"/>
      <c r="FHW1497" s="275"/>
      <c r="FHX1497" s="275"/>
      <c r="FHY1497" s="275"/>
      <c r="FHZ1497" s="275"/>
      <c r="FIA1497" s="275"/>
      <c r="FIB1497" s="275"/>
      <c r="FIC1497" s="275"/>
      <c r="FID1497" s="275"/>
      <c r="FIE1497" s="275"/>
      <c r="FIF1497" s="275"/>
      <c r="FIG1497" s="275"/>
      <c r="FIH1497" s="275"/>
      <c r="FII1497" s="275"/>
      <c r="FIJ1497" s="275"/>
      <c r="FIK1497" s="275"/>
      <c r="FIL1497" s="275"/>
      <c r="FIM1497" s="275"/>
      <c r="FIN1497" s="275"/>
      <c r="FIO1497" s="275"/>
      <c r="FIP1497" s="275"/>
      <c r="FIQ1497" s="275"/>
      <c r="FIR1497" s="275"/>
      <c r="FIS1497" s="275"/>
      <c r="FIT1497" s="275"/>
      <c r="FIU1497" s="275"/>
      <c r="FIV1497" s="275"/>
      <c r="FIW1497" s="275"/>
      <c r="FIX1497" s="275"/>
      <c r="FIY1497" s="275"/>
      <c r="FIZ1497" s="275"/>
      <c r="FJA1497" s="275"/>
      <c r="FJB1497" s="275"/>
      <c r="FJC1497" s="275"/>
      <c r="FJD1497" s="275"/>
      <c r="FJE1497" s="275"/>
      <c r="FJF1497" s="275"/>
      <c r="FJG1497" s="275"/>
      <c r="FJH1497" s="275"/>
      <c r="FJI1497" s="275"/>
      <c r="FJJ1497" s="275"/>
      <c r="FJK1497" s="275"/>
      <c r="FJL1497" s="275"/>
      <c r="FJM1497" s="275"/>
      <c r="FJN1497" s="275"/>
      <c r="FJO1497" s="275"/>
      <c r="FJP1497" s="275"/>
      <c r="FJQ1497" s="275"/>
      <c r="FJR1497" s="275"/>
      <c r="FJS1497" s="275"/>
      <c r="FJT1497" s="275"/>
      <c r="FJU1497" s="275"/>
      <c r="FJV1497" s="275"/>
      <c r="FJW1497" s="275"/>
      <c r="FJX1497" s="275"/>
      <c r="FJY1497" s="275"/>
      <c r="FJZ1497" s="275"/>
      <c r="FKA1497" s="275"/>
      <c r="FKB1497" s="275"/>
      <c r="FKC1497" s="275"/>
      <c r="FKD1497" s="275"/>
      <c r="FKE1497" s="275"/>
      <c r="FKF1497" s="275"/>
      <c r="FKG1497" s="275"/>
      <c r="FKH1497" s="275"/>
      <c r="FKI1497" s="275"/>
      <c r="FKJ1497" s="275"/>
      <c r="FKK1497" s="275"/>
      <c r="FKL1497" s="275"/>
      <c r="FKM1497" s="275"/>
      <c r="FKN1497" s="275"/>
      <c r="FKO1497" s="275"/>
      <c r="FKP1497" s="275"/>
      <c r="FKQ1497" s="275"/>
      <c r="FKR1497" s="275"/>
      <c r="FKS1497" s="275"/>
      <c r="FKT1497" s="275"/>
      <c r="FKU1497" s="275"/>
      <c r="FKV1497" s="275"/>
      <c r="FKW1497" s="275"/>
      <c r="FKX1497" s="275"/>
      <c r="FKY1497" s="275"/>
      <c r="FKZ1497" s="275"/>
      <c r="FLA1497" s="275"/>
      <c r="FLB1497" s="275"/>
      <c r="FLC1497" s="275"/>
      <c r="FLD1497" s="275"/>
      <c r="FLE1497" s="275"/>
      <c r="FLF1497" s="275"/>
      <c r="FLG1497" s="275"/>
      <c r="FLH1497" s="275"/>
      <c r="FLI1497" s="275"/>
      <c r="FLJ1497" s="275"/>
      <c r="FLK1497" s="275"/>
      <c r="FLL1497" s="275"/>
      <c r="FLM1497" s="275"/>
      <c r="FLN1497" s="275"/>
      <c r="FLO1497" s="275"/>
      <c r="FLP1497" s="275"/>
      <c r="FLQ1497" s="275"/>
      <c r="FLR1497" s="275"/>
      <c r="FLS1497" s="275"/>
      <c r="FLT1497" s="275"/>
      <c r="FLU1497" s="275"/>
      <c r="FLV1497" s="275"/>
      <c r="FLW1497" s="275"/>
      <c r="FLX1497" s="275"/>
      <c r="FLY1497" s="275"/>
      <c r="FLZ1497" s="275"/>
      <c r="FMA1497" s="275"/>
      <c r="FMB1497" s="275"/>
      <c r="FMC1497" s="275"/>
      <c r="FMD1497" s="275"/>
      <c r="FME1497" s="275"/>
      <c r="FMF1497" s="275"/>
      <c r="FMG1497" s="275"/>
      <c r="FMH1497" s="275"/>
      <c r="FMI1497" s="275"/>
      <c r="FMJ1497" s="275"/>
      <c r="FMK1497" s="275"/>
      <c r="FML1497" s="275"/>
      <c r="FMM1497" s="275"/>
      <c r="FMN1497" s="275"/>
      <c r="FMO1497" s="275"/>
      <c r="FMP1497" s="275"/>
      <c r="FMQ1497" s="275"/>
      <c r="FMR1497" s="275"/>
      <c r="FMS1497" s="275"/>
      <c r="FMT1497" s="275"/>
      <c r="FMU1497" s="275"/>
      <c r="FMV1497" s="275"/>
      <c r="FMW1497" s="275"/>
      <c r="FMX1497" s="275"/>
      <c r="FMY1497" s="275"/>
      <c r="FMZ1497" s="275"/>
      <c r="FNA1497" s="275"/>
      <c r="FNB1497" s="275"/>
      <c r="FNC1497" s="275"/>
      <c r="FND1497" s="275"/>
      <c r="FNE1497" s="275"/>
      <c r="FNF1497" s="275"/>
      <c r="FNG1497" s="275"/>
      <c r="FNH1497" s="275"/>
      <c r="FNI1497" s="275"/>
      <c r="FNJ1497" s="275"/>
      <c r="FNK1497" s="275"/>
      <c r="FNL1497" s="275"/>
      <c r="FNM1497" s="275"/>
      <c r="FNN1497" s="275"/>
      <c r="FNO1497" s="275"/>
      <c r="FNP1497" s="275"/>
      <c r="FNQ1497" s="275"/>
      <c r="FNR1497" s="275"/>
      <c r="FNS1497" s="275"/>
      <c r="FNT1497" s="275"/>
      <c r="FNU1497" s="275"/>
      <c r="FNV1497" s="275"/>
      <c r="FNW1497" s="275"/>
      <c r="FNX1497" s="275"/>
      <c r="FNY1497" s="275"/>
      <c r="FNZ1497" s="275"/>
      <c r="FOA1497" s="275"/>
      <c r="FOB1497" s="275"/>
      <c r="FOC1497" s="275"/>
      <c r="FOD1497" s="275"/>
      <c r="FOE1497" s="275"/>
      <c r="FOF1497" s="275"/>
      <c r="FOG1497" s="275"/>
      <c r="FOH1497" s="275"/>
      <c r="FOI1497" s="275"/>
      <c r="FOJ1497" s="275"/>
      <c r="FOK1497" s="275"/>
      <c r="FOL1497" s="275"/>
      <c r="FOM1497" s="275"/>
      <c r="FON1497" s="275"/>
      <c r="FOO1497" s="275"/>
      <c r="FOP1497" s="275"/>
      <c r="FOQ1497" s="275"/>
      <c r="FOR1497" s="275"/>
      <c r="FOS1497" s="275"/>
      <c r="FOT1497" s="275"/>
      <c r="FOU1497" s="275"/>
      <c r="FOV1497" s="275"/>
      <c r="FOW1497" s="275"/>
      <c r="FOX1497" s="275"/>
      <c r="FOY1497" s="275"/>
      <c r="FOZ1497" s="275"/>
      <c r="FPA1497" s="275"/>
      <c r="FPB1497" s="275"/>
      <c r="FPC1497" s="275"/>
      <c r="FPD1497" s="275"/>
      <c r="FPE1497" s="275"/>
      <c r="FPF1497" s="275"/>
      <c r="FPG1497" s="275"/>
      <c r="FPH1497" s="275"/>
      <c r="FPI1497" s="275"/>
      <c r="FPJ1497" s="275"/>
      <c r="FPK1497" s="275"/>
      <c r="FPL1497" s="275"/>
      <c r="FPM1497" s="275"/>
      <c r="FPN1497" s="275"/>
      <c r="FPO1497" s="275"/>
      <c r="FPP1497" s="275"/>
      <c r="FPQ1497" s="275"/>
      <c r="FPR1497" s="275"/>
      <c r="FPS1497" s="275"/>
      <c r="FPT1497" s="275"/>
      <c r="FPU1497" s="275"/>
      <c r="FPV1497" s="275"/>
      <c r="FPW1497" s="275"/>
      <c r="FPX1497" s="275"/>
      <c r="FPY1497" s="275"/>
      <c r="FPZ1497" s="275"/>
      <c r="FQA1497" s="275"/>
      <c r="FQB1497" s="275"/>
      <c r="FQC1497" s="275"/>
      <c r="FQD1497" s="275"/>
      <c r="FQE1497" s="275"/>
      <c r="FQF1497" s="275"/>
      <c r="FQG1497" s="275"/>
      <c r="FQH1497" s="275"/>
      <c r="FQI1497" s="275"/>
      <c r="FQJ1497" s="275"/>
      <c r="FQK1497" s="275"/>
      <c r="FQL1497" s="275"/>
      <c r="FQM1497" s="275"/>
      <c r="FQN1497" s="275"/>
      <c r="FQO1497" s="275"/>
      <c r="FQP1497" s="275"/>
      <c r="FQQ1497" s="275"/>
      <c r="FQR1497" s="275"/>
      <c r="FQS1497" s="275"/>
      <c r="FQT1497" s="275"/>
      <c r="FQU1497" s="275"/>
      <c r="FQV1497" s="275"/>
      <c r="FQW1497" s="275"/>
      <c r="FQX1497" s="275"/>
      <c r="FQY1497" s="275"/>
      <c r="FQZ1497" s="275"/>
      <c r="FRA1497" s="275"/>
      <c r="FRB1497" s="275"/>
      <c r="FRC1497" s="275"/>
      <c r="FRD1497" s="275"/>
      <c r="FRE1497" s="275"/>
      <c r="FRF1497" s="275"/>
      <c r="FRG1497" s="275"/>
      <c r="FRH1497" s="275"/>
      <c r="FRI1497" s="275"/>
      <c r="FRJ1497" s="275"/>
      <c r="FRK1497" s="275"/>
      <c r="FRL1497" s="275"/>
      <c r="FRM1497" s="275"/>
      <c r="FRN1497" s="275"/>
      <c r="FRO1497" s="275"/>
      <c r="FRP1497" s="275"/>
      <c r="FRQ1497" s="275"/>
      <c r="FRR1497" s="275"/>
      <c r="FRS1497" s="275"/>
      <c r="FRT1497" s="275"/>
      <c r="FRU1497" s="275"/>
      <c r="FRV1497" s="275"/>
      <c r="FRW1497" s="275"/>
      <c r="FRX1497" s="275"/>
      <c r="FRY1497" s="275"/>
      <c r="FRZ1497" s="275"/>
      <c r="FSA1497" s="275"/>
      <c r="FSB1497" s="275"/>
      <c r="FSC1497" s="275"/>
      <c r="FSD1497" s="275"/>
      <c r="FSE1497" s="275"/>
      <c r="FSF1497" s="275"/>
      <c r="FSG1497" s="275"/>
      <c r="FSH1497" s="275"/>
      <c r="FSI1497" s="275"/>
      <c r="FSJ1497" s="275"/>
      <c r="FSK1497" s="275"/>
      <c r="FSL1497" s="275"/>
      <c r="FSM1497" s="275"/>
      <c r="FSN1497" s="275"/>
      <c r="FSO1497" s="275"/>
      <c r="FSP1497" s="275"/>
      <c r="FSQ1497" s="275"/>
      <c r="FSR1497" s="275"/>
      <c r="FSS1497" s="275"/>
      <c r="FST1497" s="275"/>
      <c r="FSU1497" s="275"/>
      <c r="FSV1497" s="275"/>
      <c r="FSW1497" s="275"/>
      <c r="FSX1497" s="275"/>
      <c r="FSY1497" s="275"/>
      <c r="FSZ1497" s="275"/>
      <c r="FTA1497" s="275"/>
      <c r="FTB1497" s="275"/>
      <c r="FTC1497" s="275"/>
      <c r="FTD1497" s="275"/>
      <c r="FTE1497" s="275"/>
      <c r="FTF1497" s="275"/>
      <c r="FTG1497" s="275"/>
      <c r="FTH1497" s="275"/>
      <c r="FTI1497" s="275"/>
      <c r="FTJ1497" s="275"/>
      <c r="FTK1497" s="275"/>
      <c r="FTL1497" s="275"/>
      <c r="FTM1497" s="275"/>
      <c r="FTN1497" s="275"/>
      <c r="FTO1497" s="275"/>
      <c r="FTP1497" s="275"/>
      <c r="FTQ1497" s="275"/>
      <c r="FTR1497" s="275"/>
      <c r="FTS1497" s="275"/>
      <c r="FTT1497" s="275"/>
      <c r="FTU1497" s="275"/>
      <c r="FTV1497" s="275"/>
      <c r="FTW1497" s="275"/>
      <c r="FTX1497" s="275"/>
      <c r="FTY1497" s="275"/>
      <c r="FTZ1497" s="275"/>
      <c r="FUA1497" s="275"/>
      <c r="FUB1497" s="275"/>
      <c r="FUC1497" s="275"/>
      <c r="FUD1497" s="275"/>
      <c r="FUE1497" s="275"/>
      <c r="FUF1497" s="275"/>
      <c r="FUG1497" s="275"/>
      <c r="FUH1497" s="275"/>
      <c r="FUI1497" s="275"/>
      <c r="FUJ1497" s="275"/>
      <c r="FUK1497" s="275"/>
      <c r="FUL1497" s="275"/>
      <c r="FUM1497" s="275"/>
      <c r="FUN1497" s="275"/>
      <c r="FUO1497" s="275"/>
      <c r="FUP1497" s="275"/>
      <c r="FUQ1497" s="275"/>
      <c r="FUR1497" s="275"/>
      <c r="FUS1497" s="275"/>
      <c r="FUT1497" s="275"/>
      <c r="FUU1497" s="275"/>
      <c r="FUV1497" s="275"/>
      <c r="FUW1497" s="275"/>
      <c r="FUX1497" s="275"/>
      <c r="FUY1497" s="275"/>
      <c r="FUZ1497" s="275"/>
      <c r="FVA1497" s="275"/>
      <c r="FVB1497" s="275"/>
      <c r="FVC1497" s="275"/>
      <c r="FVD1497" s="275"/>
      <c r="FVE1497" s="275"/>
      <c r="FVF1497" s="275"/>
      <c r="FVG1497" s="275"/>
      <c r="FVH1497" s="275"/>
      <c r="FVI1497" s="275"/>
      <c r="FVJ1497" s="275"/>
      <c r="FVK1497" s="275"/>
      <c r="FVL1497" s="275"/>
      <c r="FVM1497" s="275"/>
      <c r="FVN1497" s="275"/>
      <c r="FVO1497" s="275"/>
      <c r="FVP1497" s="275"/>
      <c r="FVQ1497" s="275"/>
      <c r="FVR1497" s="275"/>
      <c r="FVS1497" s="275"/>
      <c r="FVT1497" s="275"/>
      <c r="FVU1497" s="275"/>
      <c r="FVV1497" s="275"/>
      <c r="FVW1497" s="275"/>
      <c r="FVX1497" s="275"/>
      <c r="FVY1497" s="275"/>
      <c r="FVZ1497" s="275"/>
      <c r="FWA1497" s="275"/>
      <c r="FWB1497" s="275"/>
      <c r="FWC1497" s="275"/>
      <c r="FWD1497" s="275"/>
      <c r="FWE1497" s="275"/>
      <c r="FWF1497" s="275"/>
      <c r="FWG1497" s="275"/>
      <c r="FWH1497" s="275"/>
      <c r="FWI1497" s="275"/>
      <c r="FWJ1497" s="275"/>
      <c r="FWK1497" s="275"/>
      <c r="FWL1497" s="275"/>
      <c r="FWM1497" s="275"/>
      <c r="FWN1497" s="275"/>
      <c r="FWO1497" s="275"/>
      <c r="FWP1497" s="275"/>
      <c r="FWQ1497" s="275"/>
      <c r="FWR1497" s="275"/>
      <c r="FWS1497" s="275"/>
      <c r="FWT1497" s="275"/>
      <c r="FWU1497" s="275"/>
      <c r="FWV1497" s="275"/>
      <c r="FWW1497" s="275"/>
      <c r="FWX1497" s="275"/>
      <c r="FWY1497" s="275"/>
      <c r="FWZ1497" s="275"/>
      <c r="FXA1497" s="275"/>
      <c r="FXB1497" s="275"/>
      <c r="FXC1497" s="275"/>
      <c r="FXD1497" s="275"/>
      <c r="FXE1497" s="275"/>
      <c r="FXF1497" s="275"/>
      <c r="FXG1497" s="275"/>
      <c r="FXH1497" s="275"/>
      <c r="FXI1497" s="275"/>
      <c r="FXJ1497" s="275"/>
      <c r="FXK1497" s="275"/>
      <c r="FXL1497" s="275"/>
      <c r="FXM1497" s="275"/>
      <c r="FXN1497" s="275"/>
      <c r="FXO1497" s="275"/>
      <c r="FXP1497" s="275"/>
      <c r="FXQ1497" s="275"/>
      <c r="FXR1497" s="275"/>
      <c r="FXS1497" s="275"/>
      <c r="FXT1497" s="275"/>
      <c r="FXU1497" s="275"/>
      <c r="FXV1497" s="275"/>
      <c r="FXW1497" s="275"/>
      <c r="FXX1497" s="275"/>
      <c r="FXY1497" s="275"/>
      <c r="FXZ1497" s="275"/>
      <c r="FYA1497" s="275"/>
      <c r="FYB1497" s="275"/>
      <c r="FYC1497" s="275"/>
      <c r="FYD1497" s="275"/>
      <c r="FYE1497" s="275"/>
      <c r="FYF1497" s="275"/>
      <c r="FYG1497" s="275"/>
      <c r="FYH1497" s="275"/>
      <c r="FYI1497" s="275"/>
      <c r="FYJ1497" s="275"/>
      <c r="FYK1497" s="275"/>
      <c r="FYL1497" s="275"/>
      <c r="FYM1497" s="275"/>
      <c r="FYN1497" s="275"/>
      <c r="FYO1497" s="275"/>
      <c r="FYP1497" s="275"/>
      <c r="FYQ1497" s="275"/>
      <c r="FYR1497" s="275"/>
      <c r="FYS1497" s="275"/>
      <c r="FYT1497" s="275"/>
      <c r="FYU1497" s="275"/>
      <c r="FYV1497" s="275"/>
      <c r="FYW1497" s="275"/>
      <c r="FYX1497" s="275"/>
      <c r="FYY1497" s="275"/>
      <c r="FYZ1497" s="275"/>
      <c r="FZA1497" s="275"/>
      <c r="FZB1497" s="275"/>
      <c r="FZC1497" s="275"/>
      <c r="FZD1497" s="275"/>
      <c r="FZE1497" s="275"/>
      <c r="FZF1497" s="275"/>
      <c r="FZG1497" s="275"/>
      <c r="FZH1497" s="275"/>
      <c r="FZI1497" s="275"/>
      <c r="FZJ1497" s="275"/>
      <c r="FZK1497" s="275"/>
      <c r="FZL1497" s="275"/>
      <c r="FZM1497" s="275"/>
      <c r="FZN1497" s="275"/>
      <c r="FZO1497" s="275"/>
      <c r="FZP1497" s="275"/>
      <c r="FZQ1497" s="275"/>
      <c r="FZR1497" s="275"/>
      <c r="FZS1497" s="275"/>
      <c r="FZT1497" s="275"/>
      <c r="FZU1497" s="275"/>
      <c r="FZV1497" s="275"/>
      <c r="FZW1497" s="275"/>
      <c r="FZX1497" s="275"/>
      <c r="FZY1497" s="275"/>
      <c r="FZZ1497" s="275"/>
      <c r="GAA1497" s="275"/>
      <c r="GAB1497" s="275"/>
      <c r="GAC1497" s="275"/>
      <c r="GAD1497" s="275"/>
      <c r="GAE1497" s="275"/>
      <c r="GAF1497" s="275"/>
      <c r="GAG1497" s="275"/>
      <c r="GAH1497" s="275"/>
      <c r="GAI1497" s="275"/>
      <c r="GAJ1497" s="275"/>
      <c r="GAK1497" s="275"/>
      <c r="GAL1497" s="275"/>
      <c r="GAM1497" s="275"/>
      <c r="GAN1497" s="275"/>
      <c r="GAO1497" s="275"/>
      <c r="GAP1497" s="275"/>
      <c r="GAQ1497" s="275"/>
      <c r="GAR1497" s="275"/>
      <c r="GAS1497" s="275"/>
      <c r="GAT1497" s="275"/>
      <c r="GAU1497" s="275"/>
      <c r="GAV1497" s="275"/>
      <c r="GAW1497" s="275"/>
      <c r="GAX1497" s="275"/>
      <c r="GAY1497" s="275"/>
      <c r="GAZ1497" s="275"/>
      <c r="GBA1497" s="275"/>
      <c r="GBB1497" s="275"/>
      <c r="GBC1497" s="275"/>
      <c r="GBD1497" s="275"/>
      <c r="GBE1497" s="275"/>
      <c r="GBF1497" s="275"/>
      <c r="GBG1497" s="275"/>
      <c r="GBH1497" s="275"/>
      <c r="GBI1497" s="275"/>
      <c r="GBJ1497" s="275"/>
      <c r="GBK1497" s="275"/>
      <c r="GBL1497" s="275"/>
      <c r="GBM1497" s="275"/>
      <c r="GBN1497" s="275"/>
      <c r="GBO1497" s="275"/>
      <c r="GBP1497" s="275"/>
      <c r="GBQ1497" s="275"/>
      <c r="GBR1497" s="275"/>
      <c r="GBS1497" s="275"/>
      <c r="GBT1497" s="275"/>
      <c r="GBU1497" s="275"/>
      <c r="GBV1497" s="275"/>
      <c r="GBW1497" s="275"/>
      <c r="GBX1497" s="275"/>
      <c r="GBY1497" s="275"/>
      <c r="GBZ1497" s="275"/>
      <c r="GCA1497" s="275"/>
      <c r="GCB1497" s="275"/>
      <c r="GCC1497" s="275"/>
      <c r="GCD1497" s="275"/>
      <c r="GCE1497" s="275"/>
      <c r="GCF1497" s="275"/>
      <c r="GCG1497" s="275"/>
      <c r="GCH1497" s="275"/>
      <c r="GCI1497" s="275"/>
      <c r="GCJ1497" s="275"/>
      <c r="GCK1497" s="275"/>
      <c r="GCL1497" s="275"/>
      <c r="GCM1497" s="275"/>
      <c r="GCN1497" s="275"/>
      <c r="GCO1497" s="275"/>
      <c r="GCP1497" s="275"/>
      <c r="GCQ1497" s="275"/>
      <c r="GCR1497" s="275"/>
      <c r="GCS1497" s="275"/>
      <c r="GCT1497" s="275"/>
      <c r="GCU1497" s="275"/>
      <c r="GCV1497" s="275"/>
      <c r="GCW1497" s="275"/>
      <c r="GCX1497" s="275"/>
      <c r="GCY1497" s="275"/>
      <c r="GCZ1497" s="275"/>
      <c r="GDA1497" s="275"/>
      <c r="GDB1497" s="275"/>
      <c r="GDC1497" s="275"/>
      <c r="GDD1497" s="275"/>
      <c r="GDE1497" s="275"/>
      <c r="GDF1497" s="275"/>
      <c r="GDG1497" s="275"/>
      <c r="GDH1497" s="275"/>
      <c r="GDI1497" s="275"/>
      <c r="GDJ1497" s="275"/>
      <c r="GDK1497" s="275"/>
      <c r="GDL1497" s="275"/>
      <c r="GDM1497" s="275"/>
      <c r="GDN1497" s="275"/>
      <c r="GDO1497" s="275"/>
      <c r="GDP1497" s="275"/>
      <c r="GDQ1497" s="275"/>
      <c r="GDR1497" s="275"/>
      <c r="GDS1497" s="275"/>
      <c r="GDT1497" s="275"/>
      <c r="GDU1497" s="275"/>
      <c r="GDV1497" s="275"/>
      <c r="GDW1497" s="275"/>
      <c r="GDX1497" s="275"/>
      <c r="GDY1497" s="275"/>
      <c r="GDZ1497" s="275"/>
      <c r="GEA1497" s="275"/>
      <c r="GEB1497" s="275"/>
      <c r="GEC1497" s="275"/>
      <c r="GED1497" s="275"/>
      <c r="GEE1497" s="275"/>
      <c r="GEF1497" s="275"/>
      <c r="GEG1497" s="275"/>
      <c r="GEH1497" s="275"/>
      <c r="GEI1497" s="275"/>
      <c r="GEJ1497" s="275"/>
      <c r="GEK1497" s="275"/>
      <c r="GEL1497" s="275"/>
      <c r="GEM1497" s="275"/>
      <c r="GEN1497" s="275"/>
      <c r="GEO1497" s="275"/>
      <c r="GEP1497" s="275"/>
      <c r="GEQ1497" s="275"/>
      <c r="GER1497" s="275"/>
      <c r="GES1497" s="275"/>
      <c r="GET1497" s="275"/>
      <c r="GEU1497" s="275"/>
      <c r="GEV1497" s="275"/>
      <c r="GEW1497" s="275"/>
      <c r="GEX1497" s="275"/>
      <c r="GEY1497" s="275"/>
      <c r="GEZ1497" s="275"/>
      <c r="GFA1497" s="275"/>
      <c r="GFB1497" s="275"/>
      <c r="GFC1497" s="275"/>
      <c r="GFD1497" s="275"/>
      <c r="GFE1497" s="275"/>
      <c r="GFF1497" s="275"/>
      <c r="GFG1497" s="275"/>
      <c r="GFH1497" s="275"/>
      <c r="GFI1497" s="275"/>
      <c r="GFJ1497" s="275"/>
      <c r="GFK1497" s="275"/>
      <c r="GFL1497" s="275"/>
      <c r="GFM1497" s="275"/>
      <c r="GFN1497" s="275"/>
      <c r="GFO1497" s="275"/>
      <c r="GFP1497" s="275"/>
      <c r="GFQ1497" s="275"/>
      <c r="GFR1497" s="275"/>
      <c r="GFS1497" s="275"/>
      <c r="GFT1497" s="275"/>
      <c r="GFU1497" s="275"/>
      <c r="GFV1497" s="275"/>
      <c r="GFW1497" s="275"/>
      <c r="GFX1497" s="275"/>
      <c r="GFY1497" s="275"/>
      <c r="GFZ1497" s="275"/>
      <c r="GGA1497" s="275"/>
      <c r="GGB1497" s="275"/>
      <c r="GGC1497" s="275"/>
      <c r="GGD1497" s="275"/>
      <c r="GGE1497" s="275"/>
      <c r="GGF1497" s="275"/>
      <c r="GGG1497" s="275"/>
      <c r="GGH1497" s="275"/>
      <c r="GGI1497" s="275"/>
      <c r="GGJ1497" s="275"/>
      <c r="GGK1497" s="275"/>
      <c r="GGL1497" s="275"/>
      <c r="GGM1497" s="275"/>
      <c r="GGN1497" s="275"/>
      <c r="GGO1497" s="275"/>
      <c r="GGP1497" s="275"/>
      <c r="GGQ1497" s="275"/>
      <c r="GGR1497" s="275"/>
      <c r="GGS1497" s="275"/>
      <c r="GGT1497" s="275"/>
      <c r="GGU1497" s="275"/>
      <c r="GGV1497" s="275"/>
      <c r="GGW1497" s="275"/>
      <c r="GGX1497" s="275"/>
      <c r="GGY1497" s="275"/>
      <c r="GGZ1497" s="275"/>
      <c r="GHA1497" s="275"/>
      <c r="GHB1497" s="275"/>
      <c r="GHC1497" s="275"/>
      <c r="GHD1497" s="275"/>
      <c r="GHE1497" s="275"/>
      <c r="GHF1497" s="275"/>
      <c r="GHG1497" s="275"/>
      <c r="GHH1497" s="275"/>
      <c r="GHI1497" s="275"/>
      <c r="GHJ1497" s="275"/>
      <c r="GHK1497" s="275"/>
      <c r="GHL1497" s="275"/>
      <c r="GHM1497" s="275"/>
      <c r="GHN1497" s="275"/>
      <c r="GHO1497" s="275"/>
      <c r="GHP1497" s="275"/>
      <c r="GHQ1497" s="275"/>
      <c r="GHR1497" s="275"/>
      <c r="GHS1497" s="275"/>
      <c r="GHT1497" s="275"/>
      <c r="GHU1497" s="275"/>
      <c r="GHV1497" s="275"/>
      <c r="GHW1497" s="275"/>
      <c r="GHX1497" s="275"/>
      <c r="GHY1497" s="275"/>
      <c r="GHZ1497" s="275"/>
      <c r="GIA1497" s="275"/>
      <c r="GIB1497" s="275"/>
      <c r="GIC1497" s="275"/>
      <c r="GID1497" s="275"/>
      <c r="GIE1497" s="275"/>
      <c r="GIF1497" s="275"/>
      <c r="GIG1497" s="275"/>
      <c r="GIH1497" s="275"/>
      <c r="GII1497" s="275"/>
      <c r="GIJ1497" s="275"/>
      <c r="GIK1497" s="275"/>
      <c r="GIL1497" s="275"/>
      <c r="GIM1497" s="275"/>
      <c r="GIN1497" s="275"/>
      <c r="GIO1497" s="275"/>
      <c r="GIP1497" s="275"/>
      <c r="GIQ1497" s="275"/>
      <c r="GIR1497" s="275"/>
      <c r="GIS1497" s="275"/>
      <c r="GIT1497" s="275"/>
      <c r="GIU1497" s="275"/>
      <c r="GIV1497" s="275"/>
      <c r="GIW1497" s="275"/>
      <c r="GIX1497" s="275"/>
      <c r="GIY1497" s="275"/>
      <c r="GIZ1497" s="275"/>
      <c r="GJA1497" s="275"/>
      <c r="GJB1497" s="275"/>
      <c r="GJC1497" s="275"/>
      <c r="GJD1497" s="275"/>
      <c r="GJE1497" s="275"/>
      <c r="GJF1497" s="275"/>
      <c r="GJG1497" s="275"/>
      <c r="GJH1497" s="275"/>
      <c r="GJI1497" s="275"/>
      <c r="GJJ1497" s="275"/>
      <c r="GJK1497" s="275"/>
      <c r="GJL1497" s="275"/>
      <c r="GJM1497" s="275"/>
      <c r="GJN1497" s="275"/>
      <c r="GJO1497" s="275"/>
      <c r="GJP1497" s="275"/>
      <c r="GJQ1497" s="275"/>
      <c r="GJR1497" s="275"/>
      <c r="GJS1497" s="275"/>
      <c r="GJT1497" s="275"/>
      <c r="GJU1497" s="275"/>
      <c r="GJV1497" s="275"/>
      <c r="GJW1497" s="275"/>
      <c r="GJX1497" s="275"/>
      <c r="GJY1497" s="275"/>
      <c r="GJZ1497" s="275"/>
      <c r="GKA1497" s="275"/>
      <c r="GKB1497" s="275"/>
      <c r="GKC1497" s="275"/>
      <c r="GKD1497" s="275"/>
      <c r="GKE1497" s="275"/>
      <c r="GKF1497" s="275"/>
      <c r="GKG1497" s="275"/>
      <c r="GKH1497" s="275"/>
      <c r="GKI1497" s="275"/>
      <c r="GKJ1497" s="275"/>
      <c r="GKK1497" s="275"/>
      <c r="GKL1497" s="275"/>
      <c r="GKM1497" s="275"/>
      <c r="GKN1497" s="275"/>
      <c r="GKO1497" s="275"/>
      <c r="GKP1497" s="275"/>
      <c r="GKQ1497" s="275"/>
      <c r="GKR1497" s="275"/>
      <c r="GKS1497" s="275"/>
      <c r="GKT1497" s="275"/>
      <c r="GKU1497" s="275"/>
      <c r="GKV1497" s="275"/>
      <c r="GKW1497" s="275"/>
      <c r="GKX1497" s="275"/>
      <c r="GKY1497" s="275"/>
      <c r="GKZ1497" s="275"/>
      <c r="GLA1497" s="275"/>
      <c r="GLB1497" s="275"/>
      <c r="GLC1497" s="275"/>
      <c r="GLD1497" s="275"/>
      <c r="GLE1497" s="275"/>
      <c r="GLF1497" s="275"/>
      <c r="GLG1497" s="275"/>
      <c r="GLH1497" s="275"/>
      <c r="GLI1497" s="275"/>
      <c r="GLJ1497" s="275"/>
      <c r="GLK1497" s="275"/>
      <c r="GLL1497" s="275"/>
      <c r="GLM1497" s="275"/>
      <c r="GLN1497" s="275"/>
      <c r="GLO1497" s="275"/>
      <c r="GLP1497" s="275"/>
      <c r="GLQ1497" s="275"/>
      <c r="GLR1497" s="275"/>
      <c r="GLS1497" s="275"/>
      <c r="GLT1497" s="275"/>
      <c r="GLU1497" s="275"/>
      <c r="GLV1497" s="275"/>
      <c r="GLW1497" s="275"/>
      <c r="GLX1497" s="275"/>
      <c r="GLY1497" s="275"/>
      <c r="GLZ1497" s="275"/>
      <c r="GMA1497" s="275"/>
      <c r="GMB1497" s="275"/>
      <c r="GMC1497" s="275"/>
      <c r="GMD1497" s="275"/>
      <c r="GME1497" s="275"/>
      <c r="GMF1497" s="275"/>
      <c r="GMG1497" s="275"/>
      <c r="GMH1497" s="275"/>
      <c r="GMI1497" s="275"/>
      <c r="GMJ1497" s="275"/>
      <c r="GMK1497" s="275"/>
      <c r="GML1497" s="275"/>
      <c r="GMM1497" s="275"/>
      <c r="GMN1497" s="275"/>
      <c r="GMO1497" s="275"/>
      <c r="GMP1497" s="275"/>
      <c r="GMQ1497" s="275"/>
      <c r="GMR1497" s="275"/>
      <c r="GMS1497" s="275"/>
      <c r="GMT1497" s="275"/>
      <c r="GMU1497" s="275"/>
      <c r="GMV1497" s="275"/>
      <c r="GMW1497" s="275"/>
      <c r="GMX1497" s="275"/>
      <c r="GMY1497" s="275"/>
      <c r="GMZ1497" s="275"/>
      <c r="GNA1497" s="275"/>
      <c r="GNB1497" s="275"/>
      <c r="GNC1497" s="275"/>
      <c r="GND1497" s="275"/>
      <c r="GNE1497" s="275"/>
      <c r="GNF1497" s="275"/>
      <c r="GNG1497" s="275"/>
      <c r="GNH1497" s="275"/>
      <c r="GNI1497" s="275"/>
      <c r="GNJ1497" s="275"/>
      <c r="GNK1497" s="275"/>
      <c r="GNL1497" s="275"/>
      <c r="GNM1497" s="275"/>
      <c r="GNN1497" s="275"/>
      <c r="GNO1497" s="275"/>
      <c r="GNP1497" s="275"/>
      <c r="GNQ1497" s="275"/>
      <c r="GNR1497" s="275"/>
      <c r="GNS1497" s="275"/>
      <c r="GNT1497" s="275"/>
      <c r="GNU1497" s="275"/>
      <c r="GNV1497" s="275"/>
      <c r="GNW1497" s="275"/>
      <c r="GNX1497" s="275"/>
      <c r="GNY1497" s="275"/>
      <c r="GNZ1497" s="275"/>
      <c r="GOA1497" s="275"/>
      <c r="GOB1497" s="275"/>
      <c r="GOC1497" s="275"/>
      <c r="GOD1497" s="275"/>
      <c r="GOE1497" s="275"/>
      <c r="GOF1497" s="275"/>
      <c r="GOG1497" s="275"/>
      <c r="GOH1497" s="275"/>
      <c r="GOI1497" s="275"/>
      <c r="GOJ1497" s="275"/>
      <c r="GOK1497" s="275"/>
      <c r="GOL1497" s="275"/>
      <c r="GOM1497" s="275"/>
      <c r="GON1497" s="275"/>
      <c r="GOO1497" s="275"/>
      <c r="GOP1497" s="275"/>
      <c r="GOQ1497" s="275"/>
      <c r="GOR1497" s="275"/>
      <c r="GOS1497" s="275"/>
      <c r="GOT1497" s="275"/>
      <c r="GOU1497" s="275"/>
      <c r="GOV1497" s="275"/>
      <c r="GOW1497" s="275"/>
      <c r="GOX1497" s="275"/>
      <c r="GOY1497" s="275"/>
      <c r="GOZ1497" s="275"/>
      <c r="GPA1497" s="275"/>
      <c r="GPB1497" s="275"/>
      <c r="GPC1497" s="275"/>
      <c r="GPD1497" s="275"/>
      <c r="GPE1497" s="275"/>
      <c r="GPF1497" s="275"/>
      <c r="GPG1497" s="275"/>
      <c r="GPH1497" s="275"/>
      <c r="GPI1497" s="275"/>
      <c r="GPJ1497" s="275"/>
      <c r="GPK1497" s="275"/>
      <c r="GPL1497" s="275"/>
      <c r="GPM1497" s="275"/>
      <c r="GPN1497" s="275"/>
      <c r="GPO1497" s="275"/>
      <c r="GPP1497" s="275"/>
      <c r="GPQ1497" s="275"/>
      <c r="GPR1497" s="275"/>
      <c r="GPS1497" s="275"/>
      <c r="GPT1497" s="275"/>
      <c r="GPU1497" s="275"/>
      <c r="GPV1497" s="275"/>
      <c r="GPW1497" s="275"/>
      <c r="GPX1497" s="275"/>
      <c r="GPY1497" s="275"/>
      <c r="GPZ1497" s="275"/>
      <c r="GQA1497" s="275"/>
      <c r="GQB1497" s="275"/>
      <c r="GQC1497" s="275"/>
      <c r="GQD1497" s="275"/>
      <c r="GQE1497" s="275"/>
      <c r="GQF1497" s="275"/>
      <c r="GQG1497" s="275"/>
      <c r="GQH1497" s="275"/>
      <c r="GQI1497" s="275"/>
      <c r="GQJ1497" s="275"/>
      <c r="GQK1497" s="275"/>
      <c r="GQL1497" s="275"/>
      <c r="GQM1497" s="275"/>
      <c r="GQN1497" s="275"/>
      <c r="GQO1497" s="275"/>
      <c r="GQP1497" s="275"/>
      <c r="GQQ1497" s="275"/>
      <c r="GQR1497" s="275"/>
      <c r="GQS1497" s="275"/>
      <c r="GQT1497" s="275"/>
      <c r="GQU1497" s="275"/>
      <c r="GQV1497" s="275"/>
      <c r="GQW1497" s="275"/>
      <c r="GQX1497" s="275"/>
      <c r="GQY1497" s="275"/>
      <c r="GQZ1497" s="275"/>
      <c r="GRA1497" s="275"/>
      <c r="GRB1497" s="275"/>
      <c r="GRC1497" s="275"/>
      <c r="GRD1497" s="275"/>
      <c r="GRE1497" s="275"/>
      <c r="GRF1497" s="275"/>
      <c r="GRG1497" s="275"/>
      <c r="GRH1497" s="275"/>
      <c r="GRI1497" s="275"/>
      <c r="GRJ1497" s="275"/>
      <c r="GRK1497" s="275"/>
      <c r="GRL1497" s="275"/>
      <c r="GRM1497" s="275"/>
      <c r="GRN1497" s="275"/>
      <c r="GRO1497" s="275"/>
      <c r="GRP1497" s="275"/>
      <c r="GRQ1497" s="275"/>
      <c r="GRR1497" s="275"/>
      <c r="GRS1497" s="275"/>
      <c r="GRT1497" s="275"/>
      <c r="GRU1497" s="275"/>
      <c r="GRV1497" s="275"/>
      <c r="GRW1497" s="275"/>
      <c r="GRX1497" s="275"/>
      <c r="GRY1497" s="275"/>
      <c r="GRZ1497" s="275"/>
      <c r="GSA1497" s="275"/>
      <c r="GSB1497" s="275"/>
      <c r="GSC1497" s="275"/>
      <c r="GSD1497" s="275"/>
      <c r="GSE1497" s="275"/>
      <c r="GSF1497" s="275"/>
      <c r="GSG1497" s="275"/>
      <c r="GSH1497" s="275"/>
      <c r="GSI1497" s="275"/>
      <c r="GSJ1497" s="275"/>
      <c r="GSK1497" s="275"/>
      <c r="GSL1497" s="275"/>
      <c r="GSM1497" s="275"/>
      <c r="GSN1497" s="275"/>
      <c r="GSO1497" s="275"/>
      <c r="GSP1497" s="275"/>
      <c r="GSQ1497" s="275"/>
      <c r="GSR1497" s="275"/>
      <c r="GSS1497" s="275"/>
      <c r="GST1497" s="275"/>
      <c r="GSU1497" s="275"/>
      <c r="GSV1497" s="275"/>
      <c r="GSW1497" s="275"/>
      <c r="GSX1497" s="275"/>
      <c r="GSY1497" s="275"/>
      <c r="GSZ1497" s="275"/>
      <c r="GTA1497" s="275"/>
      <c r="GTB1497" s="275"/>
      <c r="GTC1497" s="275"/>
      <c r="GTD1497" s="275"/>
      <c r="GTE1497" s="275"/>
      <c r="GTF1497" s="275"/>
      <c r="GTG1497" s="275"/>
      <c r="GTH1497" s="275"/>
      <c r="GTI1497" s="275"/>
      <c r="GTJ1497" s="275"/>
      <c r="GTK1497" s="275"/>
      <c r="GTL1497" s="275"/>
      <c r="GTM1497" s="275"/>
      <c r="GTN1497" s="275"/>
      <c r="GTO1497" s="275"/>
      <c r="GTP1497" s="275"/>
      <c r="GTQ1497" s="275"/>
      <c r="GTR1497" s="275"/>
      <c r="GTS1497" s="275"/>
      <c r="GTT1497" s="275"/>
      <c r="GTU1497" s="275"/>
      <c r="GTV1497" s="275"/>
      <c r="GTW1497" s="275"/>
      <c r="GTX1497" s="275"/>
      <c r="GTY1497" s="275"/>
      <c r="GTZ1497" s="275"/>
      <c r="GUA1497" s="275"/>
      <c r="GUB1497" s="275"/>
      <c r="GUC1497" s="275"/>
      <c r="GUD1497" s="275"/>
      <c r="GUE1497" s="275"/>
      <c r="GUF1497" s="275"/>
      <c r="GUG1497" s="275"/>
      <c r="GUH1497" s="275"/>
      <c r="GUI1497" s="275"/>
      <c r="GUJ1497" s="275"/>
      <c r="GUK1497" s="275"/>
      <c r="GUL1497" s="275"/>
      <c r="GUM1497" s="275"/>
      <c r="GUN1497" s="275"/>
      <c r="GUO1497" s="275"/>
      <c r="GUP1497" s="275"/>
      <c r="GUQ1497" s="275"/>
      <c r="GUR1497" s="275"/>
      <c r="GUS1497" s="275"/>
      <c r="GUT1497" s="275"/>
      <c r="GUU1497" s="275"/>
      <c r="GUV1497" s="275"/>
      <c r="GUW1497" s="275"/>
      <c r="GUX1497" s="275"/>
      <c r="GUY1497" s="275"/>
      <c r="GUZ1497" s="275"/>
      <c r="GVA1497" s="275"/>
      <c r="GVB1497" s="275"/>
      <c r="GVC1497" s="275"/>
      <c r="GVD1497" s="275"/>
      <c r="GVE1497" s="275"/>
      <c r="GVF1497" s="275"/>
      <c r="GVG1497" s="275"/>
      <c r="GVH1497" s="275"/>
      <c r="GVI1497" s="275"/>
      <c r="GVJ1497" s="275"/>
      <c r="GVK1497" s="275"/>
      <c r="GVL1497" s="275"/>
      <c r="GVM1497" s="275"/>
      <c r="GVN1497" s="275"/>
      <c r="GVO1497" s="275"/>
      <c r="GVP1497" s="275"/>
      <c r="GVQ1497" s="275"/>
      <c r="GVR1497" s="275"/>
      <c r="GVS1497" s="275"/>
      <c r="GVT1497" s="275"/>
      <c r="GVU1497" s="275"/>
      <c r="GVV1497" s="275"/>
      <c r="GVW1497" s="275"/>
      <c r="GVX1497" s="275"/>
      <c r="GVY1497" s="275"/>
      <c r="GVZ1497" s="275"/>
      <c r="GWA1497" s="275"/>
      <c r="GWB1497" s="275"/>
      <c r="GWC1497" s="275"/>
      <c r="GWD1497" s="275"/>
      <c r="GWE1497" s="275"/>
      <c r="GWF1497" s="275"/>
      <c r="GWG1497" s="275"/>
      <c r="GWH1497" s="275"/>
      <c r="GWI1497" s="275"/>
      <c r="GWJ1497" s="275"/>
      <c r="GWK1497" s="275"/>
      <c r="GWL1497" s="275"/>
      <c r="GWM1497" s="275"/>
      <c r="GWN1497" s="275"/>
      <c r="GWO1497" s="275"/>
      <c r="GWP1497" s="275"/>
      <c r="GWQ1497" s="275"/>
      <c r="GWR1497" s="275"/>
      <c r="GWS1497" s="275"/>
      <c r="GWT1497" s="275"/>
      <c r="GWU1497" s="275"/>
      <c r="GWV1497" s="275"/>
      <c r="GWW1497" s="275"/>
      <c r="GWX1497" s="275"/>
      <c r="GWY1497" s="275"/>
      <c r="GWZ1497" s="275"/>
      <c r="GXA1497" s="275"/>
      <c r="GXB1497" s="275"/>
      <c r="GXC1497" s="275"/>
      <c r="GXD1497" s="275"/>
      <c r="GXE1497" s="275"/>
      <c r="GXF1497" s="275"/>
      <c r="GXG1497" s="275"/>
      <c r="GXH1497" s="275"/>
      <c r="GXI1497" s="275"/>
      <c r="GXJ1497" s="275"/>
      <c r="GXK1497" s="275"/>
      <c r="GXL1497" s="275"/>
      <c r="GXM1497" s="275"/>
      <c r="GXN1497" s="275"/>
      <c r="GXO1497" s="275"/>
      <c r="GXP1497" s="275"/>
      <c r="GXQ1497" s="275"/>
      <c r="GXR1497" s="275"/>
      <c r="GXS1497" s="275"/>
      <c r="GXT1497" s="275"/>
      <c r="GXU1497" s="275"/>
      <c r="GXV1497" s="275"/>
      <c r="GXW1497" s="275"/>
      <c r="GXX1497" s="275"/>
      <c r="GXY1497" s="275"/>
      <c r="GXZ1497" s="275"/>
      <c r="GYA1497" s="275"/>
      <c r="GYB1497" s="275"/>
      <c r="GYC1497" s="275"/>
      <c r="GYD1497" s="275"/>
      <c r="GYE1497" s="275"/>
      <c r="GYF1497" s="275"/>
      <c r="GYG1497" s="275"/>
      <c r="GYH1497" s="275"/>
      <c r="GYI1497" s="275"/>
      <c r="GYJ1497" s="275"/>
      <c r="GYK1497" s="275"/>
      <c r="GYL1497" s="275"/>
      <c r="GYM1497" s="275"/>
      <c r="GYN1497" s="275"/>
      <c r="GYO1497" s="275"/>
      <c r="GYP1497" s="275"/>
      <c r="GYQ1497" s="275"/>
      <c r="GYR1497" s="275"/>
      <c r="GYS1497" s="275"/>
      <c r="GYT1497" s="275"/>
      <c r="GYU1497" s="275"/>
      <c r="GYV1497" s="275"/>
      <c r="GYW1497" s="275"/>
      <c r="GYX1497" s="275"/>
      <c r="GYY1497" s="275"/>
      <c r="GYZ1497" s="275"/>
      <c r="GZA1497" s="275"/>
      <c r="GZB1497" s="275"/>
      <c r="GZC1497" s="275"/>
      <c r="GZD1497" s="275"/>
      <c r="GZE1497" s="275"/>
      <c r="GZF1497" s="275"/>
      <c r="GZG1497" s="275"/>
      <c r="GZH1497" s="275"/>
      <c r="GZI1497" s="275"/>
      <c r="GZJ1497" s="275"/>
      <c r="GZK1497" s="275"/>
      <c r="GZL1497" s="275"/>
      <c r="GZM1497" s="275"/>
      <c r="GZN1497" s="275"/>
      <c r="GZO1497" s="275"/>
      <c r="GZP1497" s="275"/>
      <c r="GZQ1497" s="275"/>
      <c r="GZR1497" s="275"/>
      <c r="GZS1497" s="275"/>
      <c r="GZT1497" s="275"/>
      <c r="GZU1497" s="275"/>
      <c r="GZV1497" s="275"/>
      <c r="GZW1497" s="275"/>
      <c r="GZX1497" s="275"/>
      <c r="GZY1497" s="275"/>
      <c r="GZZ1497" s="275"/>
      <c r="HAA1497" s="275"/>
      <c r="HAB1497" s="275"/>
      <c r="HAC1497" s="275"/>
      <c r="HAD1497" s="275"/>
      <c r="HAE1497" s="275"/>
      <c r="HAF1497" s="275"/>
      <c r="HAG1497" s="275"/>
      <c r="HAH1497" s="275"/>
      <c r="HAI1497" s="275"/>
      <c r="HAJ1497" s="275"/>
      <c r="HAK1497" s="275"/>
      <c r="HAL1497" s="275"/>
      <c r="HAM1497" s="275"/>
      <c r="HAN1497" s="275"/>
      <c r="HAO1497" s="275"/>
      <c r="HAP1497" s="275"/>
      <c r="HAQ1497" s="275"/>
      <c r="HAR1497" s="275"/>
      <c r="HAS1497" s="275"/>
      <c r="HAT1497" s="275"/>
      <c r="HAU1497" s="275"/>
      <c r="HAV1497" s="275"/>
      <c r="HAW1497" s="275"/>
      <c r="HAX1497" s="275"/>
      <c r="HAY1497" s="275"/>
      <c r="HAZ1497" s="275"/>
      <c r="HBA1497" s="275"/>
      <c r="HBB1497" s="275"/>
      <c r="HBC1497" s="275"/>
      <c r="HBD1497" s="275"/>
      <c r="HBE1497" s="275"/>
      <c r="HBF1497" s="275"/>
      <c r="HBG1497" s="275"/>
      <c r="HBH1497" s="275"/>
      <c r="HBI1497" s="275"/>
      <c r="HBJ1497" s="275"/>
      <c r="HBK1497" s="275"/>
      <c r="HBL1497" s="275"/>
      <c r="HBM1497" s="275"/>
      <c r="HBN1497" s="275"/>
      <c r="HBO1497" s="275"/>
      <c r="HBP1497" s="275"/>
      <c r="HBQ1497" s="275"/>
      <c r="HBR1497" s="275"/>
      <c r="HBS1497" s="275"/>
      <c r="HBT1497" s="275"/>
      <c r="HBU1497" s="275"/>
      <c r="HBV1497" s="275"/>
      <c r="HBW1497" s="275"/>
      <c r="HBX1497" s="275"/>
      <c r="HBY1497" s="275"/>
      <c r="HBZ1497" s="275"/>
      <c r="HCA1497" s="275"/>
      <c r="HCB1497" s="275"/>
      <c r="HCC1497" s="275"/>
      <c r="HCD1497" s="275"/>
      <c r="HCE1497" s="275"/>
      <c r="HCF1497" s="275"/>
      <c r="HCG1497" s="275"/>
      <c r="HCH1497" s="275"/>
      <c r="HCI1497" s="275"/>
      <c r="HCJ1497" s="275"/>
      <c r="HCK1497" s="275"/>
      <c r="HCL1497" s="275"/>
      <c r="HCM1497" s="275"/>
      <c r="HCN1497" s="275"/>
      <c r="HCO1497" s="275"/>
      <c r="HCP1497" s="275"/>
      <c r="HCQ1497" s="275"/>
      <c r="HCR1497" s="275"/>
      <c r="HCS1497" s="275"/>
      <c r="HCT1497" s="275"/>
      <c r="HCU1497" s="275"/>
      <c r="HCV1497" s="275"/>
      <c r="HCW1497" s="275"/>
      <c r="HCX1497" s="275"/>
      <c r="HCY1497" s="275"/>
      <c r="HCZ1497" s="275"/>
      <c r="HDA1497" s="275"/>
      <c r="HDB1497" s="275"/>
      <c r="HDC1497" s="275"/>
      <c r="HDD1497" s="275"/>
      <c r="HDE1497" s="275"/>
      <c r="HDF1497" s="275"/>
      <c r="HDG1497" s="275"/>
      <c r="HDH1497" s="275"/>
      <c r="HDI1497" s="275"/>
      <c r="HDJ1497" s="275"/>
      <c r="HDK1497" s="275"/>
      <c r="HDL1497" s="275"/>
      <c r="HDM1497" s="275"/>
      <c r="HDN1497" s="275"/>
      <c r="HDO1497" s="275"/>
      <c r="HDP1497" s="275"/>
      <c r="HDQ1497" s="275"/>
      <c r="HDR1497" s="275"/>
      <c r="HDS1497" s="275"/>
      <c r="HDT1497" s="275"/>
      <c r="HDU1497" s="275"/>
      <c r="HDV1497" s="275"/>
      <c r="HDW1497" s="275"/>
      <c r="HDX1497" s="275"/>
      <c r="HDY1497" s="275"/>
      <c r="HDZ1497" s="275"/>
      <c r="HEA1497" s="275"/>
      <c r="HEB1497" s="275"/>
      <c r="HEC1497" s="275"/>
      <c r="HED1497" s="275"/>
      <c r="HEE1497" s="275"/>
      <c r="HEF1497" s="275"/>
      <c r="HEG1497" s="275"/>
      <c r="HEH1497" s="275"/>
      <c r="HEI1497" s="275"/>
      <c r="HEJ1497" s="275"/>
      <c r="HEK1497" s="275"/>
      <c r="HEL1497" s="275"/>
      <c r="HEM1497" s="275"/>
      <c r="HEN1497" s="275"/>
      <c r="HEO1497" s="275"/>
      <c r="HEP1497" s="275"/>
      <c r="HEQ1497" s="275"/>
      <c r="HER1497" s="275"/>
      <c r="HES1497" s="275"/>
      <c r="HET1497" s="275"/>
      <c r="HEU1497" s="275"/>
      <c r="HEV1497" s="275"/>
      <c r="HEW1497" s="275"/>
      <c r="HEX1497" s="275"/>
      <c r="HEY1497" s="275"/>
      <c r="HEZ1497" s="275"/>
      <c r="HFA1497" s="275"/>
      <c r="HFB1497" s="275"/>
      <c r="HFC1497" s="275"/>
      <c r="HFD1497" s="275"/>
      <c r="HFE1497" s="275"/>
      <c r="HFF1497" s="275"/>
      <c r="HFG1497" s="275"/>
      <c r="HFH1497" s="275"/>
      <c r="HFI1497" s="275"/>
      <c r="HFJ1497" s="275"/>
      <c r="HFK1497" s="275"/>
      <c r="HFL1497" s="275"/>
      <c r="HFM1497" s="275"/>
      <c r="HFN1497" s="275"/>
      <c r="HFO1497" s="275"/>
      <c r="HFP1497" s="275"/>
      <c r="HFQ1497" s="275"/>
      <c r="HFR1497" s="275"/>
      <c r="HFS1497" s="275"/>
      <c r="HFT1497" s="275"/>
      <c r="HFU1497" s="275"/>
      <c r="HFV1497" s="275"/>
      <c r="HFW1497" s="275"/>
      <c r="HFX1497" s="275"/>
      <c r="HFY1497" s="275"/>
      <c r="HFZ1497" s="275"/>
      <c r="HGA1497" s="275"/>
      <c r="HGB1497" s="275"/>
      <c r="HGC1497" s="275"/>
      <c r="HGD1497" s="275"/>
      <c r="HGE1497" s="275"/>
      <c r="HGF1497" s="275"/>
      <c r="HGG1497" s="275"/>
      <c r="HGH1497" s="275"/>
      <c r="HGI1497" s="275"/>
      <c r="HGJ1497" s="275"/>
      <c r="HGK1497" s="275"/>
      <c r="HGL1497" s="275"/>
      <c r="HGM1497" s="275"/>
      <c r="HGN1497" s="275"/>
      <c r="HGO1497" s="275"/>
      <c r="HGP1497" s="275"/>
      <c r="HGQ1497" s="275"/>
      <c r="HGR1497" s="275"/>
      <c r="HGS1497" s="275"/>
      <c r="HGT1497" s="275"/>
      <c r="HGU1497" s="275"/>
      <c r="HGV1497" s="275"/>
      <c r="HGW1497" s="275"/>
      <c r="HGX1497" s="275"/>
      <c r="HGY1497" s="275"/>
      <c r="HGZ1497" s="275"/>
      <c r="HHA1497" s="275"/>
      <c r="HHB1497" s="275"/>
      <c r="HHC1497" s="275"/>
      <c r="HHD1497" s="275"/>
      <c r="HHE1497" s="275"/>
      <c r="HHF1497" s="275"/>
      <c r="HHG1497" s="275"/>
      <c r="HHH1497" s="275"/>
      <c r="HHI1497" s="275"/>
      <c r="HHJ1497" s="275"/>
      <c r="HHK1497" s="275"/>
      <c r="HHL1497" s="275"/>
      <c r="HHM1497" s="275"/>
      <c r="HHN1497" s="275"/>
      <c r="HHO1497" s="275"/>
      <c r="HHP1497" s="275"/>
      <c r="HHQ1497" s="275"/>
      <c r="HHR1497" s="275"/>
      <c r="HHS1497" s="275"/>
      <c r="HHT1497" s="275"/>
      <c r="HHU1497" s="275"/>
      <c r="HHV1497" s="275"/>
      <c r="HHW1497" s="275"/>
      <c r="HHX1497" s="275"/>
      <c r="HHY1497" s="275"/>
      <c r="HHZ1497" s="275"/>
      <c r="HIA1497" s="275"/>
      <c r="HIB1497" s="275"/>
      <c r="HIC1497" s="275"/>
      <c r="HID1497" s="275"/>
      <c r="HIE1497" s="275"/>
      <c r="HIF1497" s="275"/>
      <c r="HIG1497" s="275"/>
      <c r="HIH1497" s="275"/>
      <c r="HII1497" s="275"/>
      <c r="HIJ1497" s="275"/>
      <c r="HIK1497" s="275"/>
      <c r="HIL1497" s="275"/>
      <c r="HIM1497" s="275"/>
      <c r="HIN1497" s="275"/>
      <c r="HIO1497" s="275"/>
      <c r="HIP1497" s="275"/>
      <c r="HIQ1497" s="275"/>
      <c r="HIR1497" s="275"/>
      <c r="HIS1497" s="275"/>
      <c r="HIT1497" s="275"/>
      <c r="HIU1497" s="275"/>
      <c r="HIV1497" s="275"/>
      <c r="HIW1497" s="275"/>
      <c r="HIX1497" s="275"/>
      <c r="HIY1497" s="275"/>
      <c r="HIZ1497" s="275"/>
      <c r="HJA1497" s="275"/>
      <c r="HJB1497" s="275"/>
      <c r="HJC1497" s="275"/>
      <c r="HJD1497" s="275"/>
      <c r="HJE1497" s="275"/>
      <c r="HJF1497" s="275"/>
      <c r="HJG1497" s="275"/>
      <c r="HJH1497" s="275"/>
      <c r="HJI1497" s="275"/>
      <c r="HJJ1497" s="275"/>
      <c r="HJK1497" s="275"/>
      <c r="HJL1497" s="275"/>
      <c r="HJM1497" s="275"/>
      <c r="HJN1497" s="275"/>
      <c r="HJO1497" s="275"/>
      <c r="HJP1497" s="275"/>
      <c r="HJQ1497" s="275"/>
      <c r="HJR1497" s="275"/>
      <c r="HJS1497" s="275"/>
      <c r="HJT1497" s="275"/>
      <c r="HJU1497" s="275"/>
      <c r="HJV1497" s="275"/>
      <c r="HJW1497" s="275"/>
      <c r="HJX1497" s="275"/>
      <c r="HJY1497" s="275"/>
      <c r="HJZ1497" s="275"/>
      <c r="HKA1497" s="275"/>
      <c r="HKB1497" s="275"/>
      <c r="HKC1497" s="275"/>
      <c r="HKD1497" s="275"/>
      <c r="HKE1497" s="275"/>
      <c r="HKF1497" s="275"/>
      <c r="HKG1497" s="275"/>
      <c r="HKH1497" s="275"/>
      <c r="HKI1497" s="275"/>
      <c r="HKJ1497" s="275"/>
      <c r="HKK1497" s="275"/>
      <c r="HKL1497" s="275"/>
      <c r="HKM1497" s="275"/>
      <c r="HKN1497" s="275"/>
      <c r="HKO1497" s="275"/>
      <c r="HKP1497" s="275"/>
      <c r="HKQ1497" s="275"/>
      <c r="HKR1497" s="275"/>
      <c r="HKS1497" s="275"/>
      <c r="HKT1497" s="275"/>
      <c r="HKU1497" s="275"/>
      <c r="HKV1497" s="275"/>
      <c r="HKW1497" s="275"/>
      <c r="HKX1497" s="275"/>
      <c r="HKY1497" s="275"/>
      <c r="HKZ1497" s="275"/>
      <c r="HLA1497" s="275"/>
      <c r="HLB1497" s="275"/>
      <c r="HLC1497" s="275"/>
      <c r="HLD1497" s="275"/>
      <c r="HLE1497" s="275"/>
      <c r="HLF1497" s="275"/>
      <c r="HLG1497" s="275"/>
      <c r="HLH1497" s="275"/>
      <c r="HLI1497" s="275"/>
      <c r="HLJ1497" s="275"/>
      <c r="HLK1497" s="275"/>
      <c r="HLL1497" s="275"/>
      <c r="HLM1497" s="275"/>
      <c r="HLN1497" s="275"/>
      <c r="HLO1497" s="275"/>
      <c r="HLP1497" s="275"/>
      <c r="HLQ1497" s="275"/>
      <c r="HLR1497" s="275"/>
      <c r="HLS1497" s="275"/>
      <c r="HLT1497" s="275"/>
      <c r="HLU1497" s="275"/>
      <c r="HLV1497" s="275"/>
      <c r="HLW1497" s="275"/>
      <c r="HLX1497" s="275"/>
      <c r="HLY1497" s="275"/>
      <c r="HLZ1497" s="275"/>
      <c r="HMA1497" s="275"/>
      <c r="HMB1497" s="275"/>
      <c r="HMC1497" s="275"/>
      <c r="HMD1497" s="275"/>
      <c r="HME1497" s="275"/>
      <c r="HMF1497" s="275"/>
      <c r="HMG1497" s="275"/>
      <c r="HMH1497" s="275"/>
      <c r="HMI1497" s="275"/>
      <c r="HMJ1497" s="275"/>
      <c r="HMK1497" s="275"/>
      <c r="HML1497" s="275"/>
      <c r="HMM1497" s="275"/>
      <c r="HMN1497" s="275"/>
      <c r="HMO1497" s="275"/>
      <c r="HMP1497" s="275"/>
      <c r="HMQ1497" s="275"/>
      <c r="HMR1497" s="275"/>
      <c r="HMS1497" s="275"/>
      <c r="HMT1497" s="275"/>
      <c r="HMU1497" s="275"/>
      <c r="HMV1497" s="275"/>
      <c r="HMW1497" s="275"/>
      <c r="HMX1497" s="275"/>
      <c r="HMY1497" s="275"/>
      <c r="HMZ1497" s="275"/>
      <c r="HNA1497" s="275"/>
      <c r="HNB1497" s="275"/>
      <c r="HNC1497" s="275"/>
      <c r="HND1497" s="275"/>
      <c r="HNE1497" s="275"/>
      <c r="HNF1497" s="275"/>
      <c r="HNG1497" s="275"/>
      <c r="HNH1497" s="275"/>
      <c r="HNI1497" s="275"/>
      <c r="HNJ1497" s="275"/>
      <c r="HNK1497" s="275"/>
      <c r="HNL1497" s="275"/>
      <c r="HNM1497" s="275"/>
      <c r="HNN1497" s="275"/>
      <c r="HNO1497" s="275"/>
      <c r="HNP1497" s="275"/>
      <c r="HNQ1497" s="275"/>
      <c r="HNR1497" s="275"/>
      <c r="HNS1497" s="275"/>
      <c r="HNT1497" s="275"/>
      <c r="HNU1497" s="275"/>
      <c r="HNV1497" s="275"/>
      <c r="HNW1497" s="275"/>
      <c r="HNX1497" s="275"/>
      <c r="HNY1497" s="275"/>
      <c r="HNZ1497" s="275"/>
      <c r="HOA1497" s="275"/>
      <c r="HOB1497" s="275"/>
      <c r="HOC1497" s="275"/>
      <c r="HOD1497" s="275"/>
      <c r="HOE1497" s="275"/>
      <c r="HOF1497" s="275"/>
      <c r="HOG1497" s="275"/>
      <c r="HOH1497" s="275"/>
      <c r="HOI1497" s="275"/>
      <c r="HOJ1497" s="275"/>
      <c r="HOK1497" s="275"/>
      <c r="HOL1497" s="275"/>
      <c r="HOM1497" s="275"/>
      <c r="HON1497" s="275"/>
      <c r="HOO1497" s="275"/>
      <c r="HOP1497" s="275"/>
      <c r="HOQ1497" s="275"/>
      <c r="HOR1497" s="275"/>
      <c r="HOS1497" s="275"/>
      <c r="HOT1497" s="275"/>
      <c r="HOU1497" s="275"/>
      <c r="HOV1497" s="275"/>
      <c r="HOW1497" s="275"/>
      <c r="HOX1497" s="275"/>
      <c r="HOY1497" s="275"/>
      <c r="HOZ1497" s="275"/>
      <c r="HPA1497" s="275"/>
      <c r="HPB1497" s="275"/>
      <c r="HPC1497" s="275"/>
      <c r="HPD1497" s="275"/>
      <c r="HPE1497" s="275"/>
      <c r="HPF1497" s="275"/>
      <c r="HPG1497" s="275"/>
      <c r="HPH1497" s="275"/>
      <c r="HPI1497" s="275"/>
      <c r="HPJ1497" s="275"/>
      <c r="HPK1497" s="275"/>
      <c r="HPL1497" s="275"/>
      <c r="HPM1497" s="275"/>
      <c r="HPN1497" s="275"/>
      <c r="HPO1497" s="275"/>
      <c r="HPP1497" s="275"/>
      <c r="HPQ1497" s="275"/>
      <c r="HPR1497" s="275"/>
      <c r="HPS1497" s="275"/>
      <c r="HPT1497" s="275"/>
      <c r="HPU1497" s="275"/>
      <c r="HPV1497" s="275"/>
      <c r="HPW1497" s="275"/>
      <c r="HPX1497" s="275"/>
      <c r="HPY1497" s="275"/>
      <c r="HPZ1497" s="275"/>
      <c r="HQA1497" s="275"/>
      <c r="HQB1497" s="275"/>
      <c r="HQC1497" s="275"/>
      <c r="HQD1497" s="275"/>
      <c r="HQE1497" s="275"/>
      <c r="HQF1497" s="275"/>
      <c r="HQG1497" s="275"/>
      <c r="HQH1497" s="275"/>
      <c r="HQI1497" s="275"/>
      <c r="HQJ1497" s="275"/>
      <c r="HQK1497" s="275"/>
      <c r="HQL1497" s="275"/>
      <c r="HQM1497" s="275"/>
      <c r="HQN1497" s="275"/>
      <c r="HQO1497" s="275"/>
      <c r="HQP1497" s="275"/>
      <c r="HQQ1497" s="275"/>
      <c r="HQR1497" s="275"/>
      <c r="HQS1497" s="275"/>
      <c r="HQT1497" s="275"/>
      <c r="HQU1497" s="275"/>
      <c r="HQV1497" s="275"/>
      <c r="HQW1497" s="275"/>
      <c r="HQX1497" s="275"/>
      <c r="HQY1497" s="275"/>
      <c r="HQZ1497" s="275"/>
      <c r="HRA1497" s="275"/>
      <c r="HRB1497" s="275"/>
      <c r="HRC1497" s="275"/>
      <c r="HRD1497" s="275"/>
      <c r="HRE1497" s="275"/>
      <c r="HRF1497" s="275"/>
      <c r="HRG1497" s="275"/>
      <c r="HRH1497" s="275"/>
      <c r="HRI1497" s="275"/>
      <c r="HRJ1497" s="275"/>
      <c r="HRK1497" s="275"/>
      <c r="HRL1497" s="275"/>
      <c r="HRM1497" s="275"/>
      <c r="HRN1497" s="275"/>
      <c r="HRO1497" s="275"/>
      <c r="HRP1497" s="275"/>
      <c r="HRQ1497" s="275"/>
      <c r="HRR1497" s="275"/>
      <c r="HRS1497" s="275"/>
      <c r="HRT1497" s="275"/>
      <c r="HRU1497" s="275"/>
      <c r="HRV1497" s="275"/>
      <c r="HRW1497" s="275"/>
      <c r="HRX1497" s="275"/>
      <c r="HRY1497" s="275"/>
      <c r="HRZ1497" s="275"/>
      <c r="HSA1497" s="275"/>
      <c r="HSB1497" s="275"/>
      <c r="HSC1497" s="275"/>
      <c r="HSD1497" s="275"/>
      <c r="HSE1497" s="275"/>
      <c r="HSF1497" s="275"/>
      <c r="HSG1497" s="275"/>
      <c r="HSH1497" s="275"/>
      <c r="HSI1497" s="275"/>
      <c r="HSJ1497" s="275"/>
      <c r="HSK1497" s="275"/>
      <c r="HSL1497" s="275"/>
      <c r="HSM1497" s="275"/>
      <c r="HSN1497" s="275"/>
      <c r="HSO1497" s="275"/>
      <c r="HSP1497" s="275"/>
      <c r="HSQ1497" s="275"/>
      <c r="HSR1497" s="275"/>
      <c r="HSS1497" s="275"/>
      <c r="HST1497" s="275"/>
      <c r="HSU1497" s="275"/>
      <c r="HSV1497" s="275"/>
      <c r="HSW1497" s="275"/>
      <c r="HSX1497" s="275"/>
      <c r="HSY1497" s="275"/>
      <c r="HSZ1497" s="275"/>
      <c r="HTA1497" s="275"/>
      <c r="HTB1497" s="275"/>
      <c r="HTC1497" s="275"/>
      <c r="HTD1497" s="275"/>
      <c r="HTE1497" s="275"/>
      <c r="HTF1497" s="275"/>
      <c r="HTG1497" s="275"/>
      <c r="HTH1497" s="275"/>
      <c r="HTI1497" s="275"/>
      <c r="HTJ1497" s="275"/>
      <c r="HTK1497" s="275"/>
      <c r="HTL1497" s="275"/>
      <c r="HTM1497" s="275"/>
      <c r="HTN1497" s="275"/>
      <c r="HTO1497" s="275"/>
      <c r="HTP1497" s="275"/>
      <c r="HTQ1497" s="275"/>
      <c r="HTR1497" s="275"/>
      <c r="HTS1497" s="275"/>
      <c r="HTT1497" s="275"/>
      <c r="HTU1497" s="275"/>
      <c r="HTV1497" s="275"/>
      <c r="HTW1497" s="275"/>
      <c r="HTX1497" s="275"/>
      <c r="HTY1497" s="275"/>
      <c r="HTZ1497" s="275"/>
      <c r="HUA1497" s="275"/>
      <c r="HUB1497" s="275"/>
      <c r="HUC1497" s="275"/>
      <c r="HUD1497" s="275"/>
      <c r="HUE1497" s="275"/>
      <c r="HUF1497" s="275"/>
      <c r="HUG1497" s="275"/>
      <c r="HUH1497" s="275"/>
      <c r="HUI1497" s="275"/>
      <c r="HUJ1497" s="275"/>
      <c r="HUK1497" s="275"/>
      <c r="HUL1497" s="275"/>
      <c r="HUM1497" s="275"/>
      <c r="HUN1497" s="275"/>
      <c r="HUO1497" s="275"/>
      <c r="HUP1497" s="275"/>
      <c r="HUQ1497" s="275"/>
      <c r="HUR1497" s="275"/>
      <c r="HUS1497" s="275"/>
      <c r="HUT1497" s="275"/>
      <c r="HUU1497" s="275"/>
      <c r="HUV1497" s="275"/>
      <c r="HUW1497" s="275"/>
      <c r="HUX1497" s="275"/>
      <c r="HUY1497" s="275"/>
      <c r="HUZ1497" s="275"/>
      <c r="HVA1497" s="275"/>
      <c r="HVB1497" s="275"/>
      <c r="HVC1497" s="275"/>
      <c r="HVD1497" s="275"/>
      <c r="HVE1497" s="275"/>
      <c r="HVF1497" s="275"/>
      <c r="HVG1497" s="275"/>
      <c r="HVH1497" s="275"/>
      <c r="HVI1497" s="275"/>
      <c r="HVJ1497" s="275"/>
      <c r="HVK1497" s="275"/>
      <c r="HVL1497" s="275"/>
      <c r="HVM1497" s="275"/>
      <c r="HVN1497" s="275"/>
      <c r="HVO1497" s="275"/>
      <c r="HVP1497" s="275"/>
      <c r="HVQ1497" s="275"/>
      <c r="HVR1497" s="275"/>
      <c r="HVS1497" s="275"/>
      <c r="HVT1497" s="275"/>
      <c r="HVU1497" s="275"/>
      <c r="HVV1497" s="275"/>
      <c r="HVW1497" s="275"/>
      <c r="HVX1497" s="275"/>
      <c r="HVY1497" s="275"/>
      <c r="HVZ1497" s="275"/>
      <c r="HWA1497" s="275"/>
      <c r="HWB1497" s="275"/>
      <c r="HWC1497" s="275"/>
      <c r="HWD1497" s="275"/>
      <c r="HWE1497" s="275"/>
      <c r="HWF1497" s="275"/>
      <c r="HWG1497" s="275"/>
      <c r="HWH1497" s="275"/>
      <c r="HWI1497" s="275"/>
      <c r="HWJ1497" s="275"/>
      <c r="HWK1497" s="275"/>
      <c r="HWL1497" s="275"/>
      <c r="HWM1497" s="275"/>
      <c r="HWN1497" s="275"/>
      <c r="HWO1497" s="275"/>
      <c r="HWP1497" s="275"/>
      <c r="HWQ1497" s="275"/>
      <c r="HWR1497" s="275"/>
      <c r="HWS1497" s="275"/>
      <c r="HWT1497" s="275"/>
      <c r="HWU1497" s="275"/>
      <c r="HWV1497" s="275"/>
      <c r="HWW1497" s="275"/>
      <c r="HWX1497" s="275"/>
      <c r="HWY1497" s="275"/>
      <c r="HWZ1497" s="275"/>
      <c r="HXA1497" s="275"/>
      <c r="HXB1497" s="275"/>
      <c r="HXC1497" s="275"/>
      <c r="HXD1497" s="275"/>
      <c r="HXE1497" s="275"/>
      <c r="HXF1497" s="275"/>
      <c r="HXG1497" s="275"/>
      <c r="HXH1497" s="275"/>
      <c r="HXI1497" s="275"/>
      <c r="HXJ1497" s="275"/>
      <c r="HXK1497" s="275"/>
      <c r="HXL1497" s="275"/>
      <c r="HXM1497" s="275"/>
      <c r="HXN1497" s="275"/>
      <c r="HXO1497" s="275"/>
      <c r="HXP1497" s="275"/>
      <c r="HXQ1497" s="275"/>
      <c r="HXR1497" s="275"/>
      <c r="HXS1497" s="275"/>
      <c r="HXT1497" s="275"/>
      <c r="HXU1497" s="275"/>
      <c r="HXV1497" s="275"/>
      <c r="HXW1497" s="275"/>
      <c r="HXX1497" s="275"/>
      <c r="HXY1497" s="275"/>
      <c r="HXZ1497" s="275"/>
      <c r="HYA1497" s="275"/>
      <c r="HYB1497" s="275"/>
      <c r="HYC1497" s="275"/>
      <c r="HYD1497" s="275"/>
      <c r="HYE1497" s="275"/>
      <c r="HYF1497" s="275"/>
      <c r="HYG1497" s="275"/>
      <c r="HYH1497" s="275"/>
      <c r="HYI1497" s="275"/>
      <c r="HYJ1497" s="275"/>
      <c r="HYK1497" s="275"/>
      <c r="HYL1497" s="275"/>
      <c r="HYM1497" s="275"/>
      <c r="HYN1497" s="275"/>
      <c r="HYO1497" s="275"/>
      <c r="HYP1497" s="275"/>
      <c r="HYQ1497" s="275"/>
      <c r="HYR1497" s="275"/>
      <c r="HYS1497" s="275"/>
      <c r="HYT1497" s="275"/>
      <c r="HYU1497" s="275"/>
      <c r="HYV1497" s="275"/>
      <c r="HYW1497" s="275"/>
      <c r="HYX1497" s="275"/>
      <c r="HYY1497" s="275"/>
      <c r="HYZ1497" s="275"/>
      <c r="HZA1497" s="275"/>
      <c r="HZB1497" s="275"/>
      <c r="HZC1497" s="275"/>
      <c r="HZD1497" s="275"/>
      <c r="HZE1497" s="275"/>
      <c r="HZF1497" s="275"/>
      <c r="HZG1497" s="275"/>
      <c r="HZH1497" s="275"/>
      <c r="HZI1497" s="275"/>
      <c r="HZJ1497" s="275"/>
      <c r="HZK1497" s="275"/>
      <c r="HZL1497" s="275"/>
      <c r="HZM1497" s="275"/>
      <c r="HZN1497" s="275"/>
      <c r="HZO1497" s="275"/>
      <c r="HZP1497" s="275"/>
      <c r="HZQ1497" s="275"/>
      <c r="HZR1497" s="275"/>
      <c r="HZS1497" s="275"/>
      <c r="HZT1497" s="275"/>
      <c r="HZU1497" s="275"/>
      <c r="HZV1497" s="275"/>
      <c r="HZW1497" s="275"/>
      <c r="HZX1497" s="275"/>
      <c r="HZY1497" s="275"/>
      <c r="HZZ1497" s="275"/>
      <c r="IAA1497" s="275"/>
      <c r="IAB1497" s="275"/>
      <c r="IAC1497" s="275"/>
      <c r="IAD1497" s="275"/>
      <c r="IAE1497" s="275"/>
      <c r="IAF1497" s="275"/>
      <c r="IAG1497" s="275"/>
      <c r="IAH1497" s="275"/>
      <c r="IAI1497" s="275"/>
      <c r="IAJ1497" s="275"/>
      <c r="IAK1497" s="275"/>
      <c r="IAL1497" s="275"/>
      <c r="IAM1497" s="275"/>
      <c r="IAN1497" s="275"/>
      <c r="IAO1497" s="275"/>
      <c r="IAP1497" s="275"/>
      <c r="IAQ1497" s="275"/>
      <c r="IAR1497" s="275"/>
      <c r="IAS1497" s="275"/>
      <c r="IAT1497" s="275"/>
      <c r="IAU1497" s="275"/>
      <c r="IAV1497" s="275"/>
      <c r="IAW1497" s="275"/>
      <c r="IAX1497" s="275"/>
      <c r="IAY1497" s="275"/>
      <c r="IAZ1497" s="275"/>
      <c r="IBA1497" s="275"/>
      <c r="IBB1497" s="275"/>
      <c r="IBC1497" s="275"/>
      <c r="IBD1497" s="275"/>
      <c r="IBE1497" s="275"/>
      <c r="IBF1497" s="275"/>
      <c r="IBG1497" s="275"/>
      <c r="IBH1497" s="275"/>
      <c r="IBI1497" s="275"/>
      <c r="IBJ1497" s="275"/>
      <c r="IBK1497" s="275"/>
      <c r="IBL1497" s="275"/>
      <c r="IBM1497" s="275"/>
      <c r="IBN1497" s="275"/>
      <c r="IBO1497" s="275"/>
      <c r="IBP1497" s="275"/>
      <c r="IBQ1497" s="275"/>
      <c r="IBR1497" s="275"/>
      <c r="IBS1497" s="275"/>
      <c r="IBT1497" s="275"/>
      <c r="IBU1497" s="275"/>
      <c r="IBV1497" s="275"/>
      <c r="IBW1497" s="275"/>
      <c r="IBX1497" s="275"/>
      <c r="IBY1497" s="275"/>
      <c r="IBZ1497" s="275"/>
      <c r="ICA1497" s="275"/>
      <c r="ICB1497" s="275"/>
      <c r="ICC1497" s="275"/>
      <c r="ICD1497" s="275"/>
      <c r="ICE1497" s="275"/>
      <c r="ICF1497" s="275"/>
      <c r="ICG1497" s="275"/>
      <c r="ICH1497" s="275"/>
      <c r="ICI1497" s="275"/>
      <c r="ICJ1497" s="275"/>
      <c r="ICK1497" s="275"/>
      <c r="ICL1497" s="275"/>
      <c r="ICM1497" s="275"/>
      <c r="ICN1497" s="275"/>
      <c r="ICO1497" s="275"/>
      <c r="ICP1497" s="275"/>
      <c r="ICQ1497" s="275"/>
      <c r="ICR1497" s="275"/>
      <c r="ICS1497" s="275"/>
      <c r="ICT1497" s="275"/>
      <c r="ICU1497" s="275"/>
      <c r="ICV1497" s="275"/>
      <c r="ICW1497" s="275"/>
      <c r="ICX1497" s="275"/>
      <c r="ICY1497" s="275"/>
      <c r="ICZ1497" s="275"/>
      <c r="IDA1497" s="275"/>
      <c r="IDB1497" s="275"/>
      <c r="IDC1497" s="275"/>
      <c r="IDD1497" s="275"/>
      <c r="IDE1497" s="275"/>
      <c r="IDF1497" s="275"/>
      <c r="IDG1497" s="275"/>
      <c r="IDH1497" s="275"/>
      <c r="IDI1497" s="275"/>
      <c r="IDJ1497" s="275"/>
      <c r="IDK1497" s="275"/>
      <c r="IDL1497" s="275"/>
      <c r="IDM1497" s="275"/>
      <c r="IDN1497" s="275"/>
      <c r="IDO1497" s="275"/>
      <c r="IDP1497" s="275"/>
      <c r="IDQ1497" s="275"/>
      <c r="IDR1497" s="275"/>
      <c r="IDS1497" s="275"/>
      <c r="IDT1497" s="275"/>
      <c r="IDU1497" s="275"/>
      <c r="IDV1497" s="275"/>
      <c r="IDW1497" s="275"/>
      <c r="IDX1497" s="275"/>
      <c r="IDY1497" s="275"/>
      <c r="IDZ1497" s="275"/>
      <c r="IEA1497" s="275"/>
      <c r="IEB1497" s="275"/>
      <c r="IEC1497" s="275"/>
      <c r="IED1497" s="275"/>
      <c r="IEE1497" s="275"/>
      <c r="IEF1497" s="275"/>
      <c r="IEG1497" s="275"/>
      <c r="IEH1497" s="275"/>
      <c r="IEI1497" s="275"/>
      <c r="IEJ1497" s="275"/>
      <c r="IEK1497" s="275"/>
      <c r="IEL1497" s="275"/>
      <c r="IEM1497" s="275"/>
      <c r="IEN1497" s="275"/>
      <c r="IEO1497" s="275"/>
      <c r="IEP1497" s="275"/>
      <c r="IEQ1497" s="275"/>
      <c r="IER1497" s="275"/>
      <c r="IES1497" s="275"/>
      <c r="IET1497" s="275"/>
      <c r="IEU1497" s="275"/>
      <c r="IEV1497" s="275"/>
      <c r="IEW1497" s="275"/>
      <c r="IEX1497" s="275"/>
      <c r="IEY1497" s="275"/>
      <c r="IEZ1497" s="275"/>
      <c r="IFA1497" s="275"/>
      <c r="IFB1497" s="275"/>
      <c r="IFC1497" s="275"/>
      <c r="IFD1497" s="275"/>
      <c r="IFE1497" s="275"/>
      <c r="IFF1497" s="275"/>
      <c r="IFG1497" s="275"/>
      <c r="IFH1497" s="275"/>
      <c r="IFI1497" s="275"/>
      <c r="IFJ1497" s="275"/>
      <c r="IFK1497" s="275"/>
      <c r="IFL1497" s="275"/>
      <c r="IFM1497" s="275"/>
      <c r="IFN1497" s="275"/>
      <c r="IFO1497" s="275"/>
      <c r="IFP1497" s="275"/>
      <c r="IFQ1497" s="275"/>
      <c r="IFR1497" s="275"/>
      <c r="IFS1497" s="275"/>
      <c r="IFT1497" s="275"/>
      <c r="IFU1497" s="275"/>
      <c r="IFV1497" s="275"/>
      <c r="IFW1497" s="275"/>
      <c r="IFX1497" s="275"/>
      <c r="IFY1497" s="275"/>
      <c r="IFZ1497" s="275"/>
      <c r="IGA1497" s="275"/>
      <c r="IGB1497" s="275"/>
      <c r="IGC1497" s="275"/>
      <c r="IGD1497" s="275"/>
      <c r="IGE1497" s="275"/>
      <c r="IGF1497" s="275"/>
      <c r="IGG1497" s="275"/>
      <c r="IGH1497" s="275"/>
      <c r="IGI1497" s="275"/>
      <c r="IGJ1497" s="275"/>
      <c r="IGK1497" s="275"/>
      <c r="IGL1497" s="275"/>
      <c r="IGM1497" s="275"/>
      <c r="IGN1497" s="275"/>
      <c r="IGO1497" s="275"/>
      <c r="IGP1497" s="275"/>
      <c r="IGQ1497" s="275"/>
      <c r="IGR1497" s="275"/>
      <c r="IGS1497" s="275"/>
      <c r="IGT1497" s="275"/>
      <c r="IGU1497" s="275"/>
      <c r="IGV1497" s="275"/>
      <c r="IGW1497" s="275"/>
      <c r="IGX1497" s="275"/>
      <c r="IGY1497" s="275"/>
      <c r="IGZ1497" s="275"/>
      <c r="IHA1497" s="275"/>
      <c r="IHB1497" s="275"/>
      <c r="IHC1497" s="275"/>
      <c r="IHD1497" s="275"/>
      <c r="IHE1497" s="275"/>
      <c r="IHF1497" s="275"/>
      <c r="IHG1497" s="275"/>
      <c r="IHH1497" s="275"/>
      <c r="IHI1497" s="275"/>
      <c r="IHJ1497" s="275"/>
      <c r="IHK1497" s="275"/>
      <c r="IHL1497" s="275"/>
      <c r="IHM1497" s="275"/>
      <c r="IHN1497" s="275"/>
      <c r="IHO1497" s="275"/>
      <c r="IHP1497" s="275"/>
      <c r="IHQ1497" s="275"/>
      <c r="IHR1497" s="275"/>
      <c r="IHS1497" s="275"/>
      <c r="IHT1497" s="275"/>
      <c r="IHU1497" s="275"/>
      <c r="IHV1497" s="275"/>
      <c r="IHW1497" s="275"/>
      <c r="IHX1497" s="275"/>
      <c r="IHY1497" s="275"/>
      <c r="IHZ1497" s="275"/>
      <c r="IIA1497" s="275"/>
      <c r="IIB1497" s="275"/>
      <c r="IIC1497" s="275"/>
      <c r="IID1497" s="275"/>
      <c r="IIE1497" s="275"/>
      <c r="IIF1497" s="275"/>
      <c r="IIG1497" s="275"/>
      <c r="IIH1497" s="275"/>
      <c r="III1497" s="275"/>
      <c r="IIJ1497" s="275"/>
      <c r="IIK1497" s="275"/>
      <c r="IIL1497" s="275"/>
      <c r="IIM1497" s="275"/>
      <c r="IIN1497" s="275"/>
      <c r="IIO1497" s="275"/>
      <c r="IIP1497" s="275"/>
      <c r="IIQ1497" s="275"/>
      <c r="IIR1497" s="275"/>
      <c r="IIS1497" s="275"/>
      <c r="IIT1497" s="275"/>
      <c r="IIU1497" s="275"/>
      <c r="IIV1497" s="275"/>
      <c r="IIW1497" s="275"/>
      <c r="IIX1497" s="275"/>
      <c r="IIY1497" s="275"/>
      <c r="IIZ1497" s="275"/>
      <c r="IJA1497" s="275"/>
      <c r="IJB1497" s="275"/>
      <c r="IJC1497" s="275"/>
      <c r="IJD1497" s="275"/>
      <c r="IJE1497" s="275"/>
      <c r="IJF1497" s="275"/>
      <c r="IJG1497" s="275"/>
      <c r="IJH1497" s="275"/>
      <c r="IJI1497" s="275"/>
      <c r="IJJ1497" s="275"/>
      <c r="IJK1497" s="275"/>
      <c r="IJL1497" s="275"/>
      <c r="IJM1497" s="275"/>
      <c r="IJN1497" s="275"/>
      <c r="IJO1497" s="275"/>
      <c r="IJP1497" s="275"/>
      <c r="IJQ1497" s="275"/>
      <c r="IJR1497" s="275"/>
      <c r="IJS1497" s="275"/>
      <c r="IJT1497" s="275"/>
      <c r="IJU1497" s="275"/>
      <c r="IJV1497" s="275"/>
      <c r="IJW1497" s="275"/>
      <c r="IJX1497" s="275"/>
      <c r="IJY1497" s="275"/>
      <c r="IJZ1497" s="275"/>
      <c r="IKA1497" s="275"/>
      <c r="IKB1497" s="275"/>
      <c r="IKC1497" s="275"/>
      <c r="IKD1497" s="275"/>
      <c r="IKE1497" s="275"/>
      <c r="IKF1497" s="275"/>
      <c r="IKG1497" s="275"/>
      <c r="IKH1497" s="275"/>
      <c r="IKI1497" s="275"/>
      <c r="IKJ1497" s="275"/>
      <c r="IKK1497" s="275"/>
      <c r="IKL1497" s="275"/>
      <c r="IKM1497" s="275"/>
      <c r="IKN1497" s="275"/>
      <c r="IKO1497" s="275"/>
      <c r="IKP1497" s="275"/>
      <c r="IKQ1497" s="275"/>
      <c r="IKR1497" s="275"/>
      <c r="IKS1497" s="275"/>
      <c r="IKT1497" s="275"/>
      <c r="IKU1497" s="275"/>
      <c r="IKV1497" s="275"/>
      <c r="IKW1497" s="275"/>
      <c r="IKX1497" s="275"/>
      <c r="IKY1497" s="275"/>
      <c r="IKZ1497" s="275"/>
      <c r="ILA1497" s="275"/>
      <c r="ILB1497" s="275"/>
      <c r="ILC1497" s="275"/>
      <c r="ILD1497" s="275"/>
      <c r="ILE1497" s="275"/>
      <c r="ILF1497" s="275"/>
      <c r="ILG1497" s="275"/>
      <c r="ILH1497" s="275"/>
      <c r="ILI1497" s="275"/>
      <c r="ILJ1497" s="275"/>
      <c r="ILK1497" s="275"/>
      <c r="ILL1497" s="275"/>
      <c r="ILM1497" s="275"/>
      <c r="ILN1497" s="275"/>
      <c r="ILO1497" s="275"/>
      <c r="ILP1497" s="275"/>
      <c r="ILQ1497" s="275"/>
      <c r="ILR1497" s="275"/>
      <c r="ILS1497" s="275"/>
      <c r="ILT1497" s="275"/>
      <c r="ILU1497" s="275"/>
      <c r="ILV1497" s="275"/>
      <c r="ILW1497" s="275"/>
      <c r="ILX1497" s="275"/>
      <c r="ILY1497" s="275"/>
      <c r="ILZ1497" s="275"/>
      <c r="IMA1497" s="275"/>
      <c r="IMB1497" s="275"/>
      <c r="IMC1497" s="275"/>
      <c r="IMD1497" s="275"/>
      <c r="IME1497" s="275"/>
      <c r="IMF1497" s="275"/>
      <c r="IMG1497" s="275"/>
      <c r="IMH1497" s="275"/>
      <c r="IMI1497" s="275"/>
      <c r="IMJ1497" s="275"/>
      <c r="IMK1497" s="275"/>
      <c r="IML1497" s="275"/>
      <c r="IMM1497" s="275"/>
      <c r="IMN1497" s="275"/>
      <c r="IMO1497" s="275"/>
      <c r="IMP1497" s="275"/>
      <c r="IMQ1497" s="275"/>
      <c r="IMR1497" s="275"/>
      <c r="IMS1497" s="275"/>
      <c r="IMT1497" s="275"/>
      <c r="IMU1497" s="275"/>
      <c r="IMV1497" s="275"/>
      <c r="IMW1497" s="275"/>
      <c r="IMX1497" s="275"/>
      <c r="IMY1497" s="275"/>
      <c r="IMZ1497" s="275"/>
      <c r="INA1497" s="275"/>
      <c r="INB1497" s="275"/>
      <c r="INC1497" s="275"/>
      <c r="IND1497" s="275"/>
      <c r="INE1497" s="275"/>
      <c r="INF1497" s="275"/>
      <c r="ING1497" s="275"/>
      <c r="INH1497" s="275"/>
      <c r="INI1497" s="275"/>
      <c r="INJ1497" s="275"/>
      <c r="INK1497" s="275"/>
      <c r="INL1497" s="275"/>
      <c r="INM1497" s="275"/>
      <c r="INN1497" s="275"/>
      <c r="INO1497" s="275"/>
      <c r="INP1497" s="275"/>
      <c r="INQ1497" s="275"/>
      <c r="INR1497" s="275"/>
      <c r="INS1497" s="275"/>
      <c r="INT1497" s="275"/>
      <c r="INU1497" s="275"/>
      <c r="INV1497" s="275"/>
      <c r="INW1497" s="275"/>
      <c r="INX1497" s="275"/>
      <c r="INY1497" s="275"/>
      <c r="INZ1497" s="275"/>
      <c r="IOA1497" s="275"/>
      <c r="IOB1497" s="275"/>
      <c r="IOC1497" s="275"/>
      <c r="IOD1497" s="275"/>
      <c r="IOE1497" s="275"/>
      <c r="IOF1497" s="275"/>
      <c r="IOG1497" s="275"/>
      <c r="IOH1497" s="275"/>
      <c r="IOI1497" s="275"/>
      <c r="IOJ1497" s="275"/>
      <c r="IOK1497" s="275"/>
      <c r="IOL1497" s="275"/>
      <c r="IOM1497" s="275"/>
      <c r="ION1497" s="275"/>
      <c r="IOO1497" s="275"/>
      <c r="IOP1497" s="275"/>
      <c r="IOQ1497" s="275"/>
      <c r="IOR1497" s="275"/>
      <c r="IOS1497" s="275"/>
      <c r="IOT1497" s="275"/>
      <c r="IOU1497" s="275"/>
      <c r="IOV1497" s="275"/>
      <c r="IOW1497" s="275"/>
      <c r="IOX1497" s="275"/>
      <c r="IOY1497" s="275"/>
      <c r="IOZ1497" s="275"/>
      <c r="IPA1497" s="275"/>
      <c r="IPB1497" s="275"/>
      <c r="IPC1497" s="275"/>
      <c r="IPD1497" s="275"/>
      <c r="IPE1497" s="275"/>
      <c r="IPF1497" s="275"/>
      <c r="IPG1497" s="275"/>
      <c r="IPH1497" s="275"/>
      <c r="IPI1497" s="275"/>
      <c r="IPJ1497" s="275"/>
      <c r="IPK1497" s="275"/>
      <c r="IPL1497" s="275"/>
      <c r="IPM1497" s="275"/>
      <c r="IPN1497" s="275"/>
      <c r="IPO1497" s="275"/>
      <c r="IPP1497" s="275"/>
      <c r="IPQ1497" s="275"/>
      <c r="IPR1497" s="275"/>
      <c r="IPS1497" s="275"/>
      <c r="IPT1497" s="275"/>
      <c r="IPU1497" s="275"/>
      <c r="IPV1497" s="275"/>
      <c r="IPW1497" s="275"/>
      <c r="IPX1497" s="275"/>
      <c r="IPY1497" s="275"/>
      <c r="IPZ1497" s="275"/>
      <c r="IQA1497" s="275"/>
      <c r="IQB1497" s="275"/>
      <c r="IQC1497" s="275"/>
      <c r="IQD1497" s="275"/>
      <c r="IQE1497" s="275"/>
      <c r="IQF1497" s="275"/>
      <c r="IQG1497" s="275"/>
      <c r="IQH1497" s="275"/>
      <c r="IQI1497" s="275"/>
      <c r="IQJ1497" s="275"/>
      <c r="IQK1497" s="275"/>
      <c r="IQL1497" s="275"/>
      <c r="IQM1497" s="275"/>
      <c r="IQN1497" s="275"/>
      <c r="IQO1497" s="275"/>
      <c r="IQP1497" s="275"/>
      <c r="IQQ1497" s="275"/>
      <c r="IQR1497" s="275"/>
      <c r="IQS1497" s="275"/>
      <c r="IQT1497" s="275"/>
      <c r="IQU1497" s="275"/>
      <c r="IQV1497" s="275"/>
      <c r="IQW1497" s="275"/>
      <c r="IQX1497" s="275"/>
      <c r="IQY1497" s="275"/>
      <c r="IQZ1497" s="275"/>
      <c r="IRA1497" s="275"/>
      <c r="IRB1497" s="275"/>
      <c r="IRC1497" s="275"/>
      <c r="IRD1497" s="275"/>
      <c r="IRE1497" s="275"/>
      <c r="IRF1497" s="275"/>
      <c r="IRG1497" s="275"/>
      <c r="IRH1497" s="275"/>
      <c r="IRI1497" s="275"/>
      <c r="IRJ1497" s="275"/>
      <c r="IRK1497" s="275"/>
      <c r="IRL1497" s="275"/>
      <c r="IRM1497" s="275"/>
      <c r="IRN1497" s="275"/>
      <c r="IRO1497" s="275"/>
      <c r="IRP1497" s="275"/>
      <c r="IRQ1497" s="275"/>
      <c r="IRR1497" s="275"/>
      <c r="IRS1497" s="275"/>
      <c r="IRT1497" s="275"/>
      <c r="IRU1497" s="275"/>
      <c r="IRV1497" s="275"/>
      <c r="IRW1497" s="275"/>
      <c r="IRX1497" s="275"/>
      <c r="IRY1497" s="275"/>
      <c r="IRZ1497" s="275"/>
      <c r="ISA1497" s="275"/>
      <c r="ISB1497" s="275"/>
      <c r="ISC1497" s="275"/>
      <c r="ISD1497" s="275"/>
      <c r="ISE1497" s="275"/>
      <c r="ISF1497" s="275"/>
      <c r="ISG1497" s="275"/>
      <c r="ISH1497" s="275"/>
      <c r="ISI1497" s="275"/>
      <c r="ISJ1497" s="275"/>
      <c r="ISK1497" s="275"/>
      <c r="ISL1497" s="275"/>
      <c r="ISM1497" s="275"/>
      <c r="ISN1497" s="275"/>
      <c r="ISO1497" s="275"/>
      <c r="ISP1497" s="275"/>
      <c r="ISQ1497" s="275"/>
      <c r="ISR1497" s="275"/>
      <c r="ISS1497" s="275"/>
      <c r="IST1497" s="275"/>
      <c r="ISU1497" s="275"/>
      <c r="ISV1497" s="275"/>
      <c r="ISW1497" s="275"/>
      <c r="ISX1497" s="275"/>
      <c r="ISY1497" s="275"/>
      <c r="ISZ1497" s="275"/>
      <c r="ITA1497" s="275"/>
      <c r="ITB1497" s="275"/>
      <c r="ITC1497" s="275"/>
      <c r="ITD1497" s="275"/>
      <c r="ITE1497" s="275"/>
      <c r="ITF1497" s="275"/>
      <c r="ITG1497" s="275"/>
      <c r="ITH1497" s="275"/>
      <c r="ITI1497" s="275"/>
      <c r="ITJ1497" s="275"/>
      <c r="ITK1497" s="275"/>
      <c r="ITL1497" s="275"/>
      <c r="ITM1497" s="275"/>
      <c r="ITN1497" s="275"/>
      <c r="ITO1497" s="275"/>
      <c r="ITP1497" s="275"/>
      <c r="ITQ1497" s="275"/>
      <c r="ITR1497" s="275"/>
      <c r="ITS1497" s="275"/>
      <c r="ITT1497" s="275"/>
      <c r="ITU1497" s="275"/>
      <c r="ITV1497" s="275"/>
      <c r="ITW1497" s="275"/>
      <c r="ITX1497" s="275"/>
      <c r="ITY1497" s="275"/>
      <c r="ITZ1497" s="275"/>
      <c r="IUA1497" s="275"/>
      <c r="IUB1497" s="275"/>
      <c r="IUC1497" s="275"/>
      <c r="IUD1497" s="275"/>
      <c r="IUE1497" s="275"/>
      <c r="IUF1497" s="275"/>
      <c r="IUG1497" s="275"/>
      <c r="IUH1497" s="275"/>
      <c r="IUI1497" s="275"/>
      <c r="IUJ1497" s="275"/>
      <c r="IUK1497" s="275"/>
      <c r="IUL1497" s="275"/>
      <c r="IUM1497" s="275"/>
      <c r="IUN1497" s="275"/>
      <c r="IUO1497" s="275"/>
      <c r="IUP1497" s="275"/>
      <c r="IUQ1497" s="275"/>
      <c r="IUR1497" s="275"/>
      <c r="IUS1497" s="275"/>
      <c r="IUT1497" s="275"/>
      <c r="IUU1497" s="275"/>
      <c r="IUV1497" s="275"/>
      <c r="IUW1497" s="275"/>
      <c r="IUX1497" s="275"/>
      <c r="IUY1497" s="275"/>
      <c r="IUZ1497" s="275"/>
      <c r="IVA1497" s="275"/>
      <c r="IVB1497" s="275"/>
      <c r="IVC1497" s="275"/>
      <c r="IVD1497" s="275"/>
      <c r="IVE1497" s="275"/>
      <c r="IVF1497" s="275"/>
      <c r="IVG1497" s="275"/>
      <c r="IVH1497" s="275"/>
      <c r="IVI1497" s="275"/>
      <c r="IVJ1497" s="275"/>
      <c r="IVK1497" s="275"/>
      <c r="IVL1497" s="275"/>
      <c r="IVM1497" s="275"/>
      <c r="IVN1497" s="275"/>
      <c r="IVO1497" s="275"/>
      <c r="IVP1497" s="275"/>
      <c r="IVQ1497" s="275"/>
      <c r="IVR1497" s="275"/>
      <c r="IVS1497" s="275"/>
      <c r="IVT1497" s="275"/>
      <c r="IVU1497" s="275"/>
      <c r="IVV1497" s="275"/>
      <c r="IVW1497" s="275"/>
      <c r="IVX1497" s="275"/>
      <c r="IVY1497" s="275"/>
      <c r="IVZ1497" s="275"/>
      <c r="IWA1497" s="275"/>
      <c r="IWB1497" s="275"/>
      <c r="IWC1497" s="275"/>
      <c r="IWD1497" s="275"/>
      <c r="IWE1497" s="275"/>
      <c r="IWF1497" s="275"/>
      <c r="IWG1497" s="275"/>
      <c r="IWH1497" s="275"/>
      <c r="IWI1497" s="275"/>
      <c r="IWJ1497" s="275"/>
      <c r="IWK1497" s="275"/>
      <c r="IWL1497" s="275"/>
      <c r="IWM1497" s="275"/>
      <c r="IWN1497" s="275"/>
      <c r="IWO1497" s="275"/>
      <c r="IWP1497" s="275"/>
      <c r="IWQ1497" s="275"/>
      <c r="IWR1497" s="275"/>
      <c r="IWS1497" s="275"/>
      <c r="IWT1497" s="275"/>
      <c r="IWU1497" s="275"/>
      <c r="IWV1497" s="275"/>
      <c r="IWW1497" s="275"/>
      <c r="IWX1497" s="275"/>
      <c r="IWY1497" s="275"/>
      <c r="IWZ1497" s="275"/>
      <c r="IXA1497" s="275"/>
      <c r="IXB1497" s="275"/>
      <c r="IXC1497" s="275"/>
      <c r="IXD1497" s="275"/>
      <c r="IXE1497" s="275"/>
      <c r="IXF1497" s="275"/>
      <c r="IXG1497" s="275"/>
      <c r="IXH1497" s="275"/>
      <c r="IXI1497" s="275"/>
      <c r="IXJ1497" s="275"/>
      <c r="IXK1497" s="275"/>
      <c r="IXL1497" s="275"/>
      <c r="IXM1497" s="275"/>
      <c r="IXN1497" s="275"/>
      <c r="IXO1497" s="275"/>
      <c r="IXP1497" s="275"/>
      <c r="IXQ1497" s="275"/>
      <c r="IXR1497" s="275"/>
      <c r="IXS1497" s="275"/>
      <c r="IXT1497" s="275"/>
      <c r="IXU1497" s="275"/>
      <c r="IXV1497" s="275"/>
      <c r="IXW1497" s="275"/>
      <c r="IXX1497" s="275"/>
      <c r="IXY1497" s="275"/>
      <c r="IXZ1497" s="275"/>
      <c r="IYA1497" s="275"/>
      <c r="IYB1497" s="275"/>
      <c r="IYC1497" s="275"/>
      <c r="IYD1497" s="275"/>
      <c r="IYE1497" s="275"/>
      <c r="IYF1497" s="275"/>
      <c r="IYG1497" s="275"/>
      <c r="IYH1497" s="275"/>
      <c r="IYI1497" s="275"/>
      <c r="IYJ1497" s="275"/>
      <c r="IYK1497" s="275"/>
      <c r="IYL1497" s="275"/>
      <c r="IYM1497" s="275"/>
      <c r="IYN1497" s="275"/>
      <c r="IYO1497" s="275"/>
      <c r="IYP1497" s="275"/>
      <c r="IYQ1497" s="275"/>
      <c r="IYR1497" s="275"/>
      <c r="IYS1497" s="275"/>
      <c r="IYT1497" s="275"/>
      <c r="IYU1497" s="275"/>
      <c r="IYV1497" s="275"/>
      <c r="IYW1497" s="275"/>
      <c r="IYX1497" s="275"/>
      <c r="IYY1497" s="275"/>
      <c r="IYZ1497" s="275"/>
      <c r="IZA1497" s="275"/>
      <c r="IZB1497" s="275"/>
      <c r="IZC1497" s="275"/>
      <c r="IZD1497" s="275"/>
      <c r="IZE1497" s="275"/>
      <c r="IZF1497" s="275"/>
      <c r="IZG1497" s="275"/>
      <c r="IZH1497" s="275"/>
      <c r="IZI1497" s="275"/>
      <c r="IZJ1497" s="275"/>
      <c r="IZK1497" s="275"/>
      <c r="IZL1497" s="275"/>
      <c r="IZM1497" s="275"/>
      <c r="IZN1497" s="275"/>
      <c r="IZO1497" s="275"/>
      <c r="IZP1497" s="275"/>
      <c r="IZQ1497" s="275"/>
      <c r="IZR1497" s="275"/>
      <c r="IZS1497" s="275"/>
      <c r="IZT1497" s="275"/>
      <c r="IZU1497" s="275"/>
      <c r="IZV1497" s="275"/>
      <c r="IZW1497" s="275"/>
      <c r="IZX1497" s="275"/>
      <c r="IZY1497" s="275"/>
      <c r="IZZ1497" s="275"/>
      <c r="JAA1497" s="275"/>
      <c r="JAB1497" s="275"/>
      <c r="JAC1497" s="275"/>
      <c r="JAD1497" s="275"/>
      <c r="JAE1497" s="275"/>
      <c r="JAF1497" s="275"/>
      <c r="JAG1497" s="275"/>
      <c r="JAH1497" s="275"/>
      <c r="JAI1497" s="275"/>
      <c r="JAJ1497" s="275"/>
      <c r="JAK1497" s="275"/>
      <c r="JAL1497" s="275"/>
      <c r="JAM1497" s="275"/>
      <c r="JAN1497" s="275"/>
      <c r="JAO1497" s="275"/>
      <c r="JAP1497" s="275"/>
      <c r="JAQ1497" s="275"/>
      <c r="JAR1497" s="275"/>
      <c r="JAS1497" s="275"/>
      <c r="JAT1497" s="275"/>
      <c r="JAU1497" s="275"/>
      <c r="JAV1497" s="275"/>
      <c r="JAW1497" s="275"/>
      <c r="JAX1497" s="275"/>
      <c r="JAY1497" s="275"/>
      <c r="JAZ1497" s="275"/>
      <c r="JBA1497" s="275"/>
      <c r="JBB1497" s="275"/>
      <c r="JBC1497" s="275"/>
      <c r="JBD1497" s="275"/>
      <c r="JBE1497" s="275"/>
      <c r="JBF1497" s="275"/>
      <c r="JBG1497" s="275"/>
      <c r="JBH1497" s="275"/>
      <c r="JBI1497" s="275"/>
      <c r="JBJ1497" s="275"/>
      <c r="JBK1497" s="275"/>
      <c r="JBL1497" s="275"/>
      <c r="JBM1497" s="275"/>
      <c r="JBN1497" s="275"/>
      <c r="JBO1497" s="275"/>
      <c r="JBP1497" s="275"/>
      <c r="JBQ1497" s="275"/>
      <c r="JBR1497" s="275"/>
      <c r="JBS1497" s="275"/>
      <c r="JBT1497" s="275"/>
      <c r="JBU1497" s="275"/>
      <c r="JBV1497" s="275"/>
      <c r="JBW1497" s="275"/>
      <c r="JBX1497" s="275"/>
      <c r="JBY1497" s="275"/>
      <c r="JBZ1497" s="275"/>
      <c r="JCA1497" s="275"/>
      <c r="JCB1497" s="275"/>
      <c r="JCC1497" s="275"/>
      <c r="JCD1497" s="275"/>
      <c r="JCE1497" s="275"/>
      <c r="JCF1497" s="275"/>
      <c r="JCG1497" s="275"/>
      <c r="JCH1497" s="275"/>
      <c r="JCI1497" s="275"/>
      <c r="JCJ1497" s="275"/>
      <c r="JCK1497" s="275"/>
      <c r="JCL1497" s="275"/>
      <c r="JCM1497" s="275"/>
      <c r="JCN1497" s="275"/>
      <c r="JCO1497" s="275"/>
      <c r="JCP1497" s="275"/>
      <c r="JCQ1497" s="275"/>
      <c r="JCR1497" s="275"/>
      <c r="JCS1497" s="275"/>
      <c r="JCT1497" s="275"/>
      <c r="JCU1497" s="275"/>
      <c r="JCV1497" s="275"/>
      <c r="JCW1497" s="275"/>
      <c r="JCX1497" s="275"/>
      <c r="JCY1497" s="275"/>
      <c r="JCZ1497" s="275"/>
      <c r="JDA1497" s="275"/>
      <c r="JDB1497" s="275"/>
      <c r="JDC1497" s="275"/>
      <c r="JDD1497" s="275"/>
      <c r="JDE1497" s="275"/>
      <c r="JDF1497" s="275"/>
      <c r="JDG1497" s="275"/>
      <c r="JDH1497" s="275"/>
      <c r="JDI1497" s="275"/>
      <c r="JDJ1497" s="275"/>
      <c r="JDK1497" s="275"/>
      <c r="JDL1497" s="275"/>
      <c r="JDM1497" s="275"/>
      <c r="JDN1497" s="275"/>
      <c r="JDO1497" s="275"/>
      <c r="JDP1497" s="275"/>
      <c r="JDQ1497" s="275"/>
      <c r="JDR1497" s="275"/>
      <c r="JDS1497" s="275"/>
      <c r="JDT1497" s="275"/>
      <c r="JDU1497" s="275"/>
      <c r="JDV1497" s="275"/>
      <c r="JDW1497" s="275"/>
      <c r="JDX1497" s="275"/>
      <c r="JDY1497" s="275"/>
      <c r="JDZ1497" s="275"/>
      <c r="JEA1497" s="275"/>
      <c r="JEB1497" s="275"/>
      <c r="JEC1497" s="275"/>
      <c r="JED1497" s="275"/>
      <c r="JEE1497" s="275"/>
      <c r="JEF1497" s="275"/>
      <c r="JEG1497" s="275"/>
      <c r="JEH1497" s="275"/>
      <c r="JEI1497" s="275"/>
      <c r="JEJ1497" s="275"/>
      <c r="JEK1497" s="275"/>
      <c r="JEL1497" s="275"/>
      <c r="JEM1497" s="275"/>
      <c r="JEN1497" s="275"/>
      <c r="JEO1497" s="275"/>
      <c r="JEP1497" s="275"/>
      <c r="JEQ1497" s="275"/>
      <c r="JER1497" s="275"/>
      <c r="JES1497" s="275"/>
      <c r="JET1497" s="275"/>
      <c r="JEU1497" s="275"/>
      <c r="JEV1497" s="275"/>
      <c r="JEW1497" s="275"/>
      <c r="JEX1497" s="275"/>
      <c r="JEY1497" s="275"/>
      <c r="JEZ1497" s="275"/>
      <c r="JFA1497" s="275"/>
      <c r="JFB1497" s="275"/>
      <c r="JFC1497" s="275"/>
      <c r="JFD1497" s="275"/>
      <c r="JFE1497" s="275"/>
      <c r="JFF1497" s="275"/>
      <c r="JFG1497" s="275"/>
      <c r="JFH1497" s="275"/>
      <c r="JFI1497" s="275"/>
      <c r="JFJ1497" s="275"/>
      <c r="JFK1497" s="275"/>
      <c r="JFL1497" s="275"/>
      <c r="JFM1497" s="275"/>
      <c r="JFN1497" s="275"/>
      <c r="JFO1497" s="275"/>
      <c r="JFP1497" s="275"/>
      <c r="JFQ1497" s="275"/>
      <c r="JFR1497" s="275"/>
      <c r="JFS1497" s="275"/>
      <c r="JFT1497" s="275"/>
      <c r="JFU1497" s="275"/>
      <c r="JFV1497" s="275"/>
      <c r="JFW1497" s="275"/>
      <c r="JFX1497" s="275"/>
      <c r="JFY1497" s="275"/>
      <c r="JFZ1497" s="275"/>
      <c r="JGA1497" s="275"/>
      <c r="JGB1497" s="275"/>
      <c r="JGC1497" s="275"/>
      <c r="JGD1497" s="275"/>
      <c r="JGE1497" s="275"/>
      <c r="JGF1497" s="275"/>
      <c r="JGG1497" s="275"/>
      <c r="JGH1497" s="275"/>
      <c r="JGI1497" s="275"/>
      <c r="JGJ1497" s="275"/>
      <c r="JGK1497" s="275"/>
      <c r="JGL1497" s="275"/>
      <c r="JGM1497" s="275"/>
      <c r="JGN1497" s="275"/>
      <c r="JGO1497" s="275"/>
      <c r="JGP1497" s="275"/>
      <c r="JGQ1497" s="275"/>
      <c r="JGR1497" s="275"/>
      <c r="JGS1497" s="275"/>
      <c r="JGT1497" s="275"/>
      <c r="JGU1497" s="275"/>
      <c r="JGV1497" s="275"/>
      <c r="JGW1497" s="275"/>
      <c r="JGX1497" s="275"/>
      <c r="JGY1497" s="275"/>
      <c r="JGZ1497" s="275"/>
      <c r="JHA1497" s="275"/>
      <c r="JHB1497" s="275"/>
      <c r="JHC1497" s="275"/>
      <c r="JHD1497" s="275"/>
      <c r="JHE1497" s="275"/>
      <c r="JHF1497" s="275"/>
      <c r="JHG1497" s="275"/>
      <c r="JHH1497" s="275"/>
      <c r="JHI1497" s="275"/>
      <c r="JHJ1497" s="275"/>
      <c r="JHK1497" s="275"/>
      <c r="JHL1497" s="275"/>
      <c r="JHM1497" s="275"/>
      <c r="JHN1497" s="275"/>
      <c r="JHO1497" s="275"/>
      <c r="JHP1497" s="275"/>
      <c r="JHQ1497" s="275"/>
      <c r="JHR1497" s="275"/>
      <c r="JHS1497" s="275"/>
      <c r="JHT1497" s="275"/>
      <c r="JHU1497" s="275"/>
      <c r="JHV1497" s="275"/>
      <c r="JHW1497" s="275"/>
      <c r="JHX1497" s="275"/>
      <c r="JHY1497" s="275"/>
      <c r="JHZ1497" s="275"/>
      <c r="JIA1497" s="275"/>
      <c r="JIB1497" s="275"/>
      <c r="JIC1497" s="275"/>
      <c r="JID1497" s="275"/>
      <c r="JIE1497" s="275"/>
      <c r="JIF1497" s="275"/>
      <c r="JIG1497" s="275"/>
      <c r="JIH1497" s="275"/>
      <c r="JII1497" s="275"/>
      <c r="JIJ1497" s="275"/>
      <c r="JIK1497" s="275"/>
      <c r="JIL1497" s="275"/>
      <c r="JIM1497" s="275"/>
      <c r="JIN1497" s="275"/>
      <c r="JIO1497" s="275"/>
      <c r="JIP1497" s="275"/>
      <c r="JIQ1497" s="275"/>
      <c r="JIR1497" s="275"/>
      <c r="JIS1497" s="275"/>
      <c r="JIT1497" s="275"/>
      <c r="JIU1497" s="275"/>
      <c r="JIV1497" s="275"/>
      <c r="JIW1497" s="275"/>
      <c r="JIX1497" s="275"/>
      <c r="JIY1497" s="275"/>
      <c r="JIZ1497" s="275"/>
      <c r="JJA1497" s="275"/>
      <c r="JJB1497" s="275"/>
      <c r="JJC1497" s="275"/>
      <c r="JJD1497" s="275"/>
      <c r="JJE1497" s="275"/>
      <c r="JJF1497" s="275"/>
      <c r="JJG1497" s="275"/>
      <c r="JJH1497" s="275"/>
      <c r="JJI1497" s="275"/>
      <c r="JJJ1497" s="275"/>
      <c r="JJK1497" s="275"/>
      <c r="JJL1497" s="275"/>
      <c r="JJM1497" s="275"/>
      <c r="JJN1497" s="275"/>
      <c r="JJO1497" s="275"/>
      <c r="JJP1497" s="275"/>
      <c r="JJQ1497" s="275"/>
      <c r="JJR1497" s="275"/>
      <c r="JJS1497" s="275"/>
      <c r="JJT1497" s="275"/>
      <c r="JJU1497" s="275"/>
      <c r="JJV1497" s="275"/>
      <c r="JJW1497" s="275"/>
      <c r="JJX1497" s="275"/>
      <c r="JJY1497" s="275"/>
      <c r="JJZ1497" s="275"/>
      <c r="JKA1497" s="275"/>
      <c r="JKB1497" s="275"/>
      <c r="JKC1497" s="275"/>
      <c r="JKD1497" s="275"/>
      <c r="JKE1497" s="275"/>
      <c r="JKF1497" s="275"/>
      <c r="JKG1497" s="275"/>
      <c r="JKH1497" s="275"/>
      <c r="JKI1497" s="275"/>
      <c r="JKJ1497" s="275"/>
      <c r="JKK1497" s="275"/>
      <c r="JKL1497" s="275"/>
      <c r="JKM1497" s="275"/>
      <c r="JKN1497" s="275"/>
      <c r="JKO1497" s="275"/>
      <c r="JKP1497" s="275"/>
      <c r="JKQ1497" s="275"/>
      <c r="JKR1497" s="275"/>
      <c r="JKS1497" s="275"/>
      <c r="JKT1497" s="275"/>
      <c r="JKU1497" s="275"/>
      <c r="JKV1497" s="275"/>
      <c r="JKW1497" s="275"/>
      <c r="JKX1497" s="275"/>
      <c r="JKY1497" s="275"/>
      <c r="JKZ1497" s="275"/>
      <c r="JLA1497" s="275"/>
      <c r="JLB1497" s="275"/>
      <c r="JLC1497" s="275"/>
      <c r="JLD1497" s="275"/>
      <c r="JLE1497" s="275"/>
      <c r="JLF1497" s="275"/>
      <c r="JLG1497" s="275"/>
      <c r="JLH1497" s="275"/>
      <c r="JLI1497" s="275"/>
      <c r="JLJ1497" s="275"/>
      <c r="JLK1497" s="275"/>
      <c r="JLL1497" s="275"/>
      <c r="JLM1497" s="275"/>
      <c r="JLN1497" s="275"/>
      <c r="JLO1497" s="275"/>
      <c r="JLP1497" s="275"/>
      <c r="JLQ1497" s="275"/>
      <c r="JLR1497" s="275"/>
      <c r="JLS1497" s="275"/>
      <c r="JLT1497" s="275"/>
      <c r="JLU1497" s="275"/>
      <c r="JLV1497" s="275"/>
      <c r="JLW1497" s="275"/>
      <c r="JLX1497" s="275"/>
      <c r="JLY1497" s="275"/>
      <c r="JLZ1497" s="275"/>
      <c r="JMA1497" s="275"/>
      <c r="JMB1497" s="275"/>
      <c r="JMC1497" s="275"/>
      <c r="JMD1497" s="275"/>
      <c r="JME1497" s="275"/>
      <c r="JMF1497" s="275"/>
      <c r="JMG1497" s="275"/>
      <c r="JMH1497" s="275"/>
      <c r="JMI1497" s="275"/>
      <c r="JMJ1497" s="275"/>
      <c r="JMK1497" s="275"/>
      <c r="JML1497" s="275"/>
      <c r="JMM1497" s="275"/>
      <c r="JMN1497" s="275"/>
      <c r="JMO1497" s="275"/>
      <c r="JMP1497" s="275"/>
      <c r="JMQ1497" s="275"/>
      <c r="JMR1497" s="275"/>
      <c r="JMS1497" s="275"/>
      <c r="JMT1497" s="275"/>
      <c r="JMU1497" s="275"/>
      <c r="JMV1497" s="275"/>
      <c r="JMW1497" s="275"/>
      <c r="JMX1497" s="275"/>
      <c r="JMY1497" s="275"/>
      <c r="JMZ1497" s="275"/>
      <c r="JNA1497" s="275"/>
      <c r="JNB1497" s="275"/>
      <c r="JNC1497" s="275"/>
      <c r="JND1497" s="275"/>
      <c r="JNE1497" s="275"/>
      <c r="JNF1497" s="275"/>
      <c r="JNG1497" s="275"/>
      <c r="JNH1497" s="275"/>
      <c r="JNI1497" s="275"/>
      <c r="JNJ1497" s="275"/>
      <c r="JNK1497" s="275"/>
      <c r="JNL1497" s="275"/>
      <c r="JNM1497" s="275"/>
      <c r="JNN1497" s="275"/>
      <c r="JNO1497" s="275"/>
      <c r="JNP1497" s="275"/>
      <c r="JNQ1497" s="275"/>
      <c r="JNR1497" s="275"/>
      <c r="JNS1497" s="275"/>
      <c r="JNT1497" s="275"/>
      <c r="JNU1497" s="275"/>
      <c r="JNV1497" s="275"/>
      <c r="JNW1497" s="275"/>
      <c r="JNX1497" s="275"/>
      <c r="JNY1497" s="275"/>
      <c r="JNZ1497" s="275"/>
      <c r="JOA1497" s="275"/>
      <c r="JOB1497" s="275"/>
      <c r="JOC1497" s="275"/>
      <c r="JOD1497" s="275"/>
      <c r="JOE1497" s="275"/>
      <c r="JOF1497" s="275"/>
      <c r="JOG1497" s="275"/>
      <c r="JOH1497" s="275"/>
      <c r="JOI1497" s="275"/>
      <c r="JOJ1497" s="275"/>
      <c r="JOK1497" s="275"/>
      <c r="JOL1497" s="275"/>
      <c r="JOM1497" s="275"/>
      <c r="JON1497" s="275"/>
      <c r="JOO1497" s="275"/>
      <c r="JOP1497" s="275"/>
      <c r="JOQ1497" s="275"/>
      <c r="JOR1497" s="275"/>
      <c r="JOS1497" s="275"/>
      <c r="JOT1497" s="275"/>
      <c r="JOU1497" s="275"/>
      <c r="JOV1497" s="275"/>
      <c r="JOW1497" s="275"/>
      <c r="JOX1497" s="275"/>
      <c r="JOY1497" s="275"/>
      <c r="JOZ1497" s="275"/>
      <c r="JPA1497" s="275"/>
      <c r="JPB1497" s="275"/>
      <c r="JPC1497" s="275"/>
      <c r="JPD1497" s="275"/>
      <c r="JPE1497" s="275"/>
      <c r="JPF1497" s="275"/>
      <c r="JPG1497" s="275"/>
      <c r="JPH1497" s="275"/>
      <c r="JPI1497" s="275"/>
      <c r="JPJ1497" s="275"/>
      <c r="JPK1497" s="275"/>
      <c r="JPL1497" s="275"/>
      <c r="JPM1497" s="275"/>
      <c r="JPN1497" s="275"/>
      <c r="JPO1497" s="275"/>
      <c r="JPP1497" s="275"/>
      <c r="JPQ1497" s="275"/>
      <c r="JPR1497" s="275"/>
      <c r="JPS1497" s="275"/>
      <c r="JPT1497" s="275"/>
      <c r="JPU1497" s="275"/>
      <c r="JPV1497" s="275"/>
      <c r="JPW1497" s="275"/>
      <c r="JPX1497" s="275"/>
      <c r="JPY1497" s="275"/>
      <c r="JPZ1497" s="275"/>
      <c r="JQA1497" s="275"/>
      <c r="JQB1497" s="275"/>
      <c r="JQC1497" s="275"/>
      <c r="JQD1497" s="275"/>
      <c r="JQE1497" s="275"/>
      <c r="JQF1497" s="275"/>
      <c r="JQG1497" s="275"/>
      <c r="JQH1497" s="275"/>
      <c r="JQI1497" s="275"/>
      <c r="JQJ1497" s="275"/>
      <c r="JQK1497" s="275"/>
      <c r="JQL1497" s="275"/>
      <c r="JQM1497" s="275"/>
      <c r="JQN1497" s="275"/>
      <c r="JQO1497" s="275"/>
      <c r="JQP1497" s="275"/>
      <c r="JQQ1497" s="275"/>
      <c r="JQR1497" s="275"/>
      <c r="JQS1497" s="275"/>
      <c r="JQT1497" s="275"/>
      <c r="JQU1497" s="275"/>
      <c r="JQV1497" s="275"/>
      <c r="JQW1497" s="275"/>
      <c r="JQX1497" s="275"/>
      <c r="JQY1497" s="275"/>
      <c r="JQZ1497" s="275"/>
      <c r="JRA1497" s="275"/>
      <c r="JRB1497" s="275"/>
      <c r="JRC1497" s="275"/>
      <c r="JRD1497" s="275"/>
      <c r="JRE1497" s="275"/>
      <c r="JRF1497" s="275"/>
      <c r="JRG1497" s="275"/>
      <c r="JRH1497" s="275"/>
      <c r="JRI1497" s="275"/>
      <c r="JRJ1497" s="275"/>
      <c r="JRK1497" s="275"/>
      <c r="JRL1497" s="275"/>
      <c r="JRM1497" s="275"/>
      <c r="JRN1497" s="275"/>
      <c r="JRO1497" s="275"/>
      <c r="JRP1497" s="275"/>
      <c r="JRQ1497" s="275"/>
      <c r="JRR1497" s="275"/>
      <c r="JRS1497" s="275"/>
      <c r="JRT1497" s="275"/>
      <c r="JRU1497" s="275"/>
      <c r="JRV1497" s="275"/>
      <c r="JRW1497" s="275"/>
      <c r="JRX1497" s="275"/>
      <c r="JRY1497" s="275"/>
      <c r="JRZ1497" s="275"/>
      <c r="JSA1497" s="275"/>
      <c r="JSB1497" s="275"/>
      <c r="JSC1497" s="275"/>
      <c r="JSD1497" s="275"/>
      <c r="JSE1497" s="275"/>
      <c r="JSF1497" s="275"/>
      <c r="JSG1497" s="275"/>
      <c r="JSH1497" s="275"/>
      <c r="JSI1497" s="275"/>
      <c r="JSJ1497" s="275"/>
      <c r="JSK1497" s="275"/>
      <c r="JSL1497" s="275"/>
      <c r="JSM1497" s="275"/>
      <c r="JSN1497" s="275"/>
      <c r="JSO1497" s="275"/>
      <c r="JSP1497" s="275"/>
      <c r="JSQ1497" s="275"/>
      <c r="JSR1497" s="275"/>
      <c r="JSS1497" s="275"/>
      <c r="JST1497" s="275"/>
      <c r="JSU1497" s="275"/>
      <c r="JSV1497" s="275"/>
      <c r="JSW1497" s="275"/>
      <c r="JSX1497" s="275"/>
      <c r="JSY1497" s="275"/>
      <c r="JSZ1497" s="275"/>
      <c r="JTA1497" s="275"/>
      <c r="JTB1497" s="275"/>
      <c r="JTC1497" s="275"/>
      <c r="JTD1497" s="275"/>
      <c r="JTE1497" s="275"/>
      <c r="JTF1497" s="275"/>
      <c r="JTG1497" s="275"/>
      <c r="JTH1497" s="275"/>
      <c r="JTI1497" s="275"/>
      <c r="JTJ1497" s="275"/>
      <c r="JTK1497" s="275"/>
      <c r="JTL1497" s="275"/>
      <c r="JTM1497" s="275"/>
      <c r="JTN1497" s="275"/>
      <c r="JTO1497" s="275"/>
      <c r="JTP1497" s="275"/>
      <c r="JTQ1497" s="275"/>
      <c r="JTR1497" s="275"/>
      <c r="JTS1497" s="275"/>
      <c r="JTT1497" s="275"/>
      <c r="JTU1497" s="275"/>
      <c r="JTV1497" s="275"/>
      <c r="JTW1497" s="275"/>
      <c r="JTX1497" s="275"/>
      <c r="JTY1497" s="275"/>
      <c r="JTZ1497" s="275"/>
      <c r="JUA1497" s="275"/>
      <c r="JUB1497" s="275"/>
      <c r="JUC1497" s="275"/>
      <c r="JUD1497" s="275"/>
      <c r="JUE1497" s="275"/>
      <c r="JUF1497" s="275"/>
      <c r="JUG1497" s="275"/>
      <c r="JUH1497" s="275"/>
      <c r="JUI1497" s="275"/>
      <c r="JUJ1497" s="275"/>
      <c r="JUK1497" s="275"/>
      <c r="JUL1497" s="275"/>
      <c r="JUM1497" s="275"/>
      <c r="JUN1497" s="275"/>
      <c r="JUO1497" s="275"/>
      <c r="JUP1497" s="275"/>
      <c r="JUQ1497" s="275"/>
      <c r="JUR1497" s="275"/>
      <c r="JUS1497" s="275"/>
      <c r="JUT1497" s="275"/>
      <c r="JUU1497" s="275"/>
      <c r="JUV1497" s="275"/>
      <c r="JUW1497" s="275"/>
      <c r="JUX1497" s="275"/>
      <c r="JUY1497" s="275"/>
      <c r="JUZ1497" s="275"/>
      <c r="JVA1497" s="275"/>
      <c r="JVB1497" s="275"/>
      <c r="JVC1497" s="275"/>
      <c r="JVD1497" s="275"/>
      <c r="JVE1497" s="275"/>
      <c r="JVF1497" s="275"/>
      <c r="JVG1497" s="275"/>
      <c r="JVH1497" s="275"/>
      <c r="JVI1497" s="275"/>
      <c r="JVJ1497" s="275"/>
      <c r="JVK1497" s="275"/>
      <c r="JVL1497" s="275"/>
      <c r="JVM1497" s="275"/>
      <c r="JVN1497" s="275"/>
      <c r="JVO1497" s="275"/>
      <c r="JVP1497" s="275"/>
      <c r="JVQ1497" s="275"/>
      <c r="JVR1497" s="275"/>
      <c r="JVS1497" s="275"/>
      <c r="JVT1497" s="275"/>
      <c r="JVU1497" s="275"/>
      <c r="JVV1497" s="275"/>
      <c r="JVW1497" s="275"/>
      <c r="JVX1497" s="275"/>
      <c r="JVY1497" s="275"/>
      <c r="JVZ1497" s="275"/>
      <c r="JWA1497" s="275"/>
      <c r="JWB1497" s="275"/>
      <c r="JWC1497" s="275"/>
      <c r="JWD1497" s="275"/>
      <c r="JWE1497" s="275"/>
      <c r="JWF1497" s="275"/>
      <c r="JWG1497" s="275"/>
      <c r="JWH1497" s="275"/>
      <c r="JWI1497" s="275"/>
      <c r="JWJ1497" s="275"/>
      <c r="JWK1497" s="275"/>
      <c r="JWL1497" s="275"/>
      <c r="JWM1497" s="275"/>
      <c r="JWN1497" s="275"/>
      <c r="JWO1497" s="275"/>
      <c r="JWP1497" s="275"/>
      <c r="JWQ1497" s="275"/>
      <c r="JWR1497" s="275"/>
      <c r="JWS1497" s="275"/>
      <c r="JWT1497" s="275"/>
      <c r="JWU1497" s="275"/>
      <c r="JWV1497" s="275"/>
      <c r="JWW1497" s="275"/>
      <c r="JWX1497" s="275"/>
      <c r="JWY1497" s="275"/>
      <c r="JWZ1497" s="275"/>
      <c r="JXA1497" s="275"/>
      <c r="JXB1497" s="275"/>
      <c r="JXC1497" s="275"/>
      <c r="JXD1497" s="275"/>
      <c r="JXE1497" s="275"/>
      <c r="JXF1497" s="275"/>
      <c r="JXG1497" s="275"/>
      <c r="JXH1497" s="275"/>
      <c r="JXI1497" s="275"/>
      <c r="JXJ1497" s="275"/>
      <c r="JXK1497" s="275"/>
      <c r="JXL1497" s="275"/>
      <c r="JXM1497" s="275"/>
      <c r="JXN1497" s="275"/>
      <c r="JXO1497" s="275"/>
      <c r="JXP1497" s="275"/>
      <c r="JXQ1497" s="275"/>
      <c r="JXR1497" s="275"/>
      <c r="JXS1497" s="275"/>
      <c r="JXT1497" s="275"/>
      <c r="JXU1497" s="275"/>
      <c r="JXV1497" s="275"/>
      <c r="JXW1497" s="275"/>
      <c r="JXX1497" s="275"/>
      <c r="JXY1497" s="275"/>
      <c r="JXZ1497" s="275"/>
      <c r="JYA1497" s="275"/>
      <c r="JYB1497" s="275"/>
      <c r="JYC1497" s="275"/>
      <c r="JYD1497" s="275"/>
      <c r="JYE1497" s="275"/>
      <c r="JYF1497" s="275"/>
      <c r="JYG1497" s="275"/>
      <c r="JYH1497" s="275"/>
      <c r="JYI1497" s="275"/>
      <c r="JYJ1497" s="275"/>
      <c r="JYK1497" s="275"/>
      <c r="JYL1497" s="275"/>
      <c r="JYM1497" s="275"/>
      <c r="JYN1497" s="275"/>
      <c r="JYO1497" s="275"/>
      <c r="JYP1497" s="275"/>
      <c r="JYQ1497" s="275"/>
      <c r="JYR1497" s="275"/>
      <c r="JYS1497" s="275"/>
      <c r="JYT1497" s="275"/>
      <c r="JYU1497" s="275"/>
      <c r="JYV1497" s="275"/>
      <c r="JYW1497" s="275"/>
      <c r="JYX1497" s="275"/>
      <c r="JYY1497" s="275"/>
      <c r="JYZ1497" s="275"/>
      <c r="JZA1497" s="275"/>
      <c r="JZB1497" s="275"/>
      <c r="JZC1497" s="275"/>
      <c r="JZD1497" s="275"/>
      <c r="JZE1497" s="275"/>
      <c r="JZF1497" s="275"/>
      <c r="JZG1497" s="275"/>
      <c r="JZH1497" s="275"/>
      <c r="JZI1497" s="275"/>
      <c r="JZJ1497" s="275"/>
      <c r="JZK1497" s="275"/>
      <c r="JZL1497" s="275"/>
      <c r="JZM1497" s="275"/>
      <c r="JZN1497" s="275"/>
      <c r="JZO1497" s="275"/>
      <c r="JZP1497" s="275"/>
      <c r="JZQ1497" s="275"/>
      <c r="JZR1497" s="275"/>
      <c r="JZS1497" s="275"/>
      <c r="JZT1497" s="275"/>
      <c r="JZU1497" s="275"/>
      <c r="JZV1497" s="275"/>
      <c r="JZW1497" s="275"/>
      <c r="JZX1497" s="275"/>
      <c r="JZY1497" s="275"/>
      <c r="JZZ1497" s="275"/>
      <c r="KAA1497" s="275"/>
      <c r="KAB1497" s="275"/>
      <c r="KAC1497" s="275"/>
      <c r="KAD1497" s="275"/>
      <c r="KAE1497" s="275"/>
      <c r="KAF1497" s="275"/>
      <c r="KAG1497" s="275"/>
      <c r="KAH1497" s="275"/>
      <c r="KAI1497" s="275"/>
      <c r="KAJ1497" s="275"/>
      <c r="KAK1497" s="275"/>
      <c r="KAL1497" s="275"/>
      <c r="KAM1497" s="275"/>
      <c r="KAN1497" s="275"/>
      <c r="KAO1497" s="275"/>
      <c r="KAP1497" s="275"/>
      <c r="KAQ1497" s="275"/>
      <c r="KAR1497" s="275"/>
      <c r="KAS1497" s="275"/>
      <c r="KAT1497" s="275"/>
      <c r="KAU1497" s="275"/>
      <c r="KAV1497" s="275"/>
      <c r="KAW1497" s="275"/>
      <c r="KAX1497" s="275"/>
      <c r="KAY1497" s="275"/>
      <c r="KAZ1497" s="275"/>
      <c r="KBA1497" s="275"/>
      <c r="KBB1497" s="275"/>
      <c r="KBC1497" s="275"/>
      <c r="KBD1497" s="275"/>
      <c r="KBE1497" s="275"/>
      <c r="KBF1497" s="275"/>
      <c r="KBG1497" s="275"/>
      <c r="KBH1497" s="275"/>
      <c r="KBI1497" s="275"/>
      <c r="KBJ1497" s="275"/>
      <c r="KBK1497" s="275"/>
      <c r="KBL1497" s="275"/>
      <c r="KBM1497" s="275"/>
      <c r="KBN1497" s="275"/>
      <c r="KBO1497" s="275"/>
      <c r="KBP1497" s="275"/>
      <c r="KBQ1497" s="275"/>
      <c r="KBR1497" s="275"/>
      <c r="KBS1497" s="275"/>
      <c r="KBT1497" s="275"/>
      <c r="KBU1497" s="275"/>
      <c r="KBV1497" s="275"/>
      <c r="KBW1497" s="275"/>
      <c r="KBX1497" s="275"/>
      <c r="KBY1497" s="275"/>
      <c r="KBZ1497" s="275"/>
      <c r="KCA1497" s="275"/>
      <c r="KCB1497" s="275"/>
      <c r="KCC1497" s="275"/>
      <c r="KCD1497" s="275"/>
      <c r="KCE1497" s="275"/>
      <c r="KCF1497" s="275"/>
      <c r="KCG1497" s="275"/>
      <c r="KCH1497" s="275"/>
      <c r="KCI1497" s="275"/>
      <c r="KCJ1497" s="275"/>
      <c r="KCK1497" s="275"/>
      <c r="KCL1497" s="275"/>
      <c r="KCM1497" s="275"/>
      <c r="KCN1497" s="275"/>
      <c r="KCO1497" s="275"/>
      <c r="KCP1497" s="275"/>
      <c r="KCQ1497" s="275"/>
      <c r="KCR1497" s="275"/>
      <c r="KCS1497" s="275"/>
      <c r="KCT1497" s="275"/>
      <c r="KCU1497" s="275"/>
      <c r="KCV1497" s="275"/>
      <c r="KCW1497" s="275"/>
      <c r="KCX1497" s="275"/>
      <c r="KCY1497" s="275"/>
      <c r="KCZ1497" s="275"/>
      <c r="KDA1497" s="275"/>
      <c r="KDB1497" s="275"/>
      <c r="KDC1497" s="275"/>
      <c r="KDD1497" s="275"/>
      <c r="KDE1497" s="275"/>
      <c r="KDF1497" s="275"/>
      <c r="KDG1497" s="275"/>
      <c r="KDH1497" s="275"/>
      <c r="KDI1497" s="275"/>
      <c r="KDJ1497" s="275"/>
      <c r="KDK1497" s="275"/>
      <c r="KDL1497" s="275"/>
      <c r="KDM1497" s="275"/>
      <c r="KDN1497" s="275"/>
      <c r="KDO1497" s="275"/>
      <c r="KDP1497" s="275"/>
      <c r="KDQ1497" s="275"/>
      <c r="KDR1497" s="275"/>
      <c r="KDS1497" s="275"/>
      <c r="KDT1497" s="275"/>
      <c r="KDU1497" s="275"/>
      <c r="KDV1497" s="275"/>
      <c r="KDW1497" s="275"/>
      <c r="KDX1497" s="275"/>
      <c r="KDY1497" s="275"/>
      <c r="KDZ1497" s="275"/>
      <c r="KEA1497" s="275"/>
      <c r="KEB1497" s="275"/>
      <c r="KEC1497" s="275"/>
      <c r="KED1497" s="275"/>
      <c r="KEE1497" s="275"/>
      <c r="KEF1497" s="275"/>
      <c r="KEG1497" s="275"/>
      <c r="KEH1497" s="275"/>
      <c r="KEI1497" s="275"/>
      <c r="KEJ1497" s="275"/>
      <c r="KEK1497" s="275"/>
      <c r="KEL1497" s="275"/>
      <c r="KEM1497" s="275"/>
      <c r="KEN1497" s="275"/>
      <c r="KEO1497" s="275"/>
      <c r="KEP1497" s="275"/>
      <c r="KEQ1497" s="275"/>
      <c r="KER1497" s="275"/>
      <c r="KES1497" s="275"/>
      <c r="KET1497" s="275"/>
      <c r="KEU1497" s="275"/>
      <c r="KEV1497" s="275"/>
      <c r="KEW1497" s="275"/>
      <c r="KEX1497" s="275"/>
      <c r="KEY1497" s="275"/>
      <c r="KEZ1497" s="275"/>
      <c r="KFA1497" s="275"/>
      <c r="KFB1497" s="275"/>
      <c r="KFC1497" s="275"/>
      <c r="KFD1497" s="275"/>
      <c r="KFE1497" s="275"/>
      <c r="KFF1497" s="275"/>
      <c r="KFG1497" s="275"/>
      <c r="KFH1497" s="275"/>
      <c r="KFI1497" s="275"/>
      <c r="KFJ1497" s="275"/>
      <c r="KFK1497" s="275"/>
      <c r="KFL1497" s="275"/>
      <c r="KFM1497" s="275"/>
      <c r="KFN1497" s="275"/>
      <c r="KFO1497" s="275"/>
      <c r="KFP1497" s="275"/>
      <c r="KFQ1497" s="275"/>
      <c r="KFR1497" s="275"/>
      <c r="KFS1497" s="275"/>
      <c r="KFT1497" s="275"/>
      <c r="KFU1497" s="275"/>
      <c r="KFV1497" s="275"/>
      <c r="KFW1497" s="275"/>
      <c r="KFX1497" s="275"/>
      <c r="KFY1497" s="275"/>
      <c r="KFZ1497" s="275"/>
      <c r="KGA1497" s="275"/>
      <c r="KGB1497" s="275"/>
      <c r="KGC1497" s="275"/>
      <c r="KGD1497" s="275"/>
      <c r="KGE1497" s="275"/>
      <c r="KGF1497" s="275"/>
      <c r="KGG1497" s="275"/>
      <c r="KGH1497" s="275"/>
      <c r="KGI1497" s="275"/>
      <c r="KGJ1497" s="275"/>
      <c r="KGK1497" s="275"/>
      <c r="KGL1497" s="275"/>
      <c r="KGM1497" s="275"/>
      <c r="KGN1497" s="275"/>
      <c r="KGO1497" s="275"/>
      <c r="KGP1497" s="275"/>
      <c r="KGQ1497" s="275"/>
      <c r="KGR1497" s="275"/>
      <c r="KGS1497" s="275"/>
      <c r="KGT1497" s="275"/>
      <c r="KGU1497" s="275"/>
      <c r="KGV1497" s="275"/>
      <c r="KGW1497" s="275"/>
      <c r="KGX1497" s="275"/>
      <c r="KGY1497" s="275"/>
      <c r="KGZ1497" s="275"/>
      <c r="KHA1497" s="275"/>
      <c r="KHB1497" s="275"/>
      <c r="KHC1497" s="275"/>
      <c r="KHD1497" s="275"/>
      <c r="KHE1497" s="275"/>
      <c r="KHF1497" s="275"/>
      <c r="KHG1497" s="275"/>
      <c r="KHH1497" s="275"/>
      <c r="KHI1497" s="275"/>
      <c r="KHJ1497" s="275"/>
      <c r="KHK1497" s="275"/>
      <c r="KHL1497" s="275"/>
      <c r="KHM1497" s="275"/>
      <c r="KHN1497" s="275"/>
      <c r="KHO1497" s="275"/>
      <c r="KHP1497" s="275"/>
      <c r="KHQ1497" s="275"/>
      <c r="KHR1497" s="275"/>
      <c r="KHS1497" s="275"/>
      <c r="KHT1497" s="275"/>
      <c r="KHU1497" s="275"/>
      <c r="KHV1497" s="275"/>
      <c r="KHW1497" s="275"/>
      <c r="KHX1497" s="275"/>
      <c r="KHY1497" s="275"/>
      <c r="KHZ1497" s="275"/>
      <c r="KIA1497" s="275"/>
      <c r="KIB1497" s="275"/>
      <c r="KIC1497" s="275"/>
      <c r="KID1497" s="275"/>
      <c r="KIE1497" s="275"/>
      <c r="KIF1497" s="275"/>
      <c r="KIG1497" s="275"/>
      <c r="KIH1497" s="275"/>
      <c r="KII1497" s="275"/>
      <c r="KIJ1497" s="275"/>
      <c r="KIK1497" s="275"/>
      <c r="KIL1497" s="275"/>
      <c r="KIM1497" s="275"/>
      <c r="KIN1497" s="275"/>
      <c r="KIO1497" s="275"/>
      <c r="KIP1497" s="275"/>
      <c r="KIQ1497" s="275"/>
      <c r="KIR1497" s="275"/>
      <c r="KIS1497" s="275"/>
      <c r="KIT1497" s="275"/>
      <c r="KIU1497" s="275"/>
      <c r="KIV1497" s="275"/>
      <c r="KIW1497" s="275"/>
      <c r="KIX1497" s="275"/>
      <c r="KIY1497" s="275"/>
      <c r="KIZ1497" s="275"/>
      <c r="KJA1497" s="275"/>
      <c r="KJB1497" s="275"/>
      <c r="KJC1497" s="275"/>
      <c r="KJD1497" s="275"/>
      <c r="KJE1497" s="275"/>
      <c r="KJF1497" s="275"/>
      <c r="KJG1497" s="275"/>
      <c r="KJH1497" s="275"/>
      <c r="KJI1497" s="275"/>
      <c r="KJJ1497" s="275"/>
      <c r="KJK1497" s="275"/>
      <c r="KJL1497" s="275"/>
      <c r="KJM1497" s="275"/>
      <c r="KJN1497" s="275"/>
      <c r="KJO1497" s="275"/>
      <c r="KJP1497" s="275"/>
      <c r="KJQ1497" s="275"/>
      <c r="KJR1497" s="275"/>
      <c r="KJS1497" s="275"/>
      <c r="KJT1497" s="275"/>
      <c r="KJU1497" s="275"/>
      <c r="KJV1497" s="275"/>
      <c r="KJW1497" s="275"/>
      <c r="KJX1497" s="275"/>
      <c r="KJY1497" s="275"/>
      <c r="KJZ1497" s="275"/>
      <c r="KKA1497" s="275"/>
      <c r="KKB1497" s="275"/>
      <c r="KKC1497" s="275"/>
      <c r="KKD1497" s="275"/>
      <c r="KKE1497" s="275"/>
      <c r="KKF1497" s="275"/>
      <c r="KKG1497" s="275"/>
      <c r="KKH1497" s="275"/>
      <c r="KKI1497" s="275"/>
      <c r="KKJ1497" s="275"/>
      <c r="KKK1497" s="275"/>
      <c r="KKL1497" s="275"/>
      <c r="KKM1497" s="275"/>
      <c r="KKN1497" s="275"/>
      <c r="KKO1497" s="275"/>
      <c r="KKP1497" s="275"/>
      <c r="KKQ1497" s="275"/>
      <c r="KKR1497" s="275"/>
      <c r="KKS1497" s="275"/>
      <c r="KKT1497" s="275"/>
      <c r="KKU1497" s="275"/>
      <c r="KKV1497" s="275"/>
      <c r="KKW1497" s="275"/>
      <c r="KKX1497" s="275"/>
      <c r="KKY1497" s="275"/>
      <c r="KKZ1497" s="275"/>
      <c r="KLA1497" s="275"/>
      <c r="KLB1497" s="275"/>
      <c r="KLC1497" s="275"/>
      <c r="KLD1497" s="275"/>
      <c r="KLE1497" s="275"/>
      <c r="KLF1497" s="275"/>
      <c r="KLG1497" s="275"/>
      <c r="KLH1497" s="275"/>
      <c r="KLI1497" s="275"/>
      <c r="KLJ1497" s="275"/>
      <c r="KLK1497" s="275"/>
      <c r="KLL1497" s="275"/>
      <c r="KLM1497" s="275"/>
      <c r="KLN1497" s="275"/>
      <c r="KLO1497" s="275"/>
      <c r="KLP1497" s="275"/>
      <c r="KLQ1497" s="275"/>
      <c r="KLR1497" s="275"/>
      <c r="KLS1497" s="275"/>
      <c r="KLT1497" s="275"/>
      <c r="KLU1497" s="275"/>
      <c r="KLV1497" s="275"/>
      <c r="KLW1497" s="275"/>
      <c r="KLX1497" s="275"/>
      <c r="KLY1497" s="275"/>
      <c r="KLZ1497" s="275"/>
      <c r="KMA1497" s="275"/>
      <c r="KMB1497" s="275"/>
      <c r="KMC1497" s="275"/>
      <c r="KMD1497" s="275"/>
      <c r="KME1497" s="275"/>
      <c r="KMF1497" s="275"/>
      <c r="KMG1497" s="275"/>
      <c r="KMH1497" s="275"/>
      <c r="KMI1497" s="275"/>
      <c r="KMJ1497" s="275"/>
      <c r="KMK1497" s="275"/>
      <c r="KML1497" s="275"/>
      <c r="KMM1497" s="275"/>
      <c r="KMN1497" s="275"/>
      <c r="KMO1497" s="275"/>
      <c r="KMP1497" s="275"/>
      <c r="KMQ1497" s="275"/>
      <c r="KMR1497" s="275"/>
      <c r="KMS1497" s="275"/>
      <c r="KMT1497" s="275"/>
      <c r="KMU1497" s="275"/>
      <c r="KMV1497" s="275"/>
      <c r="KMW1497" s="275"/>
      <c r="KMX1497" s="275"/>
      <c r="KMY1497" s="275"/>
      <c r="KMZ1497" s="275"/>
      <c r="KNA1497" s="275"/>
      <c r="KNB1497" s="275"/>
      <c r="KNC1497" s="275"/>
      <c r="KND1497" s="275"/>
      <c r="KNE1497" s="275"/>
      <c r="KNF1497" s="275"/>
      <c r="KNG1497" s="275"/>
      <c r="KNH1497" s="275"/>
      <c r="KNI1497" s="275"/>
      <c r="KNJ1497" s="275"/>
      <c r="KNK1497" s="275"/>
      <c r="KNL1497" s="275"/>
      <c r="KNM1497" s="275"/>
      <c r="KNN1497" s="275"/>
      <c r="KNO1497" s="275"/>
      <c r="KNP1497" s="275"/>
      <c r="KNQ1497" s="275"/>
      <c r="KNR1497" s="275"/>
      <c r="KNS1497" s="275"/>
      <c r="KNT1497" s="275"/>
      <c r="KNU1497" s="275"/>
      <c r="KNV1497" s="275"/>
      <c r="KNW1497" s="275"/>
      <c r="KNX1497" s="275"/>
      <c r="KNY1497" s="275"/>
      <c r="KNZ1497" s="275"/>
      <c r="KOA1497" s="275"/>
      <c r="KOB1497" s="275"/>
      <c r="KOC1497" s="275"/>
      <c r="KOD1497" s="275"/>
      <c r="KOE1497" s="275"/>
      <c r="KOF1497" s="275"/>
      <c r="KOG1497" s="275"/>
      <c r="KOH1497" s="275"/>
      <c r="KOI1497" s="275"/>
      <c r="KOJ1497" s="275"/>
      <c r="KOK1497" s="275"/>
      <c r="KOL1497" s="275"/>
      <c r="KOM1497" s="275"/>
      <c r="KON1497" s="275"/>
      <c r="KOO1497" s="275"/>
      <c r="KOP1497" s="275"/>
      <c r="KOQ1497" s="275"/>
      <c r="KOR1497" s="275"/>
      <c r="KOS1497" s="275"/>
      <c r="KOT1497" s="275"/>
      <c r="KOU1497" s="275"/>
      <c r="KOV1497" s="275"/>
      <c r="KOW1497" s="275"/>
      <c r="KOX1497" s="275"/>
      <c r="KOY1497" s="275"/>
      <c r="KOZ1497" s="275"/>
      <c r="KPA1497" s="275"/>
      <c r="KPB1497" s="275"/>
      <c r="KPC1497" s="275"/>
      <c r="KPD1497" s="275"/>
      <c r="KPE1497" s="275"/>
      <c r="KPF1497" s="275"/>
      <c r="KPG1497" s="275"/>
      <c r="KPH1497" s="275"/>
      <c r="KPI1497" s="275"/>
      <c r="KPJ1497" s="275"/>
      <c r="KPK1497" s="275"/>
      <c r="KPL1497" s="275"/>
      <c r="KPM1497" s="275"/>
      <c r="KPN1497" s="275"/>
      <c r="KPO1497" s="275"/>
      <c r="KPP1497" s="275"/>
      <c r="KPQ1497" s="275"/>
      <c r="KPR1497" s="275"/>
      <c r="KPS1497" s="275"/>
      <c r="KPT1497" s="275"/>
      <c r="KPU1497" s="275"/>
      <c r="KPV1497" s="275"/>
      <c r="KPW1497" s="275"/>
      <c r="KPX1497" s="275"/>
      <c r="KPY1497" s="275"/>
      <c r="KPZ1497" s="275"/>
      <c r="KQA1497" s="275"/>
      <c r="KQB1497" s="275"/>
      <c r="KQC1497" s="275"/>
      <c r="KQD1497" s="275"/>
      <c r="KQE1497" s="275"/>
      <c r="KQF1497" s="275"/>
      <c r="KQG1497" s="275"/>
      <c r="KQH1497" s="275"/>
      <c r="KQI1497" s="275"/>
      <c r="KQJ1497" s="275"/>
      <c r="KQK1497" s="275"/>
      <c r="KQL1497" s="275"/>
      <c r="KQM1497" s="275"/>
      <c r="KQN1497" s="275"/>
      <c r="KQO1497" s="275"/>
      <c r="KQP1497" s="275"/>
      <c r="KQQ1497" s="275"/>
      <c r="KQR1497" s="275"/>
      <c r="KQS1497" s="275"/>
      <c r="KQT1497" s="275"/>
      <c r="KQU1497" s="275"/>
      <c r="KQV1497" s="275"/>
      <c r="KQW1497" s="275"/>
      <c r="KQX1497" s="275"/>
      <c r="KQY1497" s="275"/>
      <c r="KQZ1497" s="275"/>
      <c r="KRA1497" s="275"/>
      <c r="KRB1497" s="275"/>
      <c r="KRC1497" s="275"/>
      <c r="KRD1497" s="275"/>
      <c r="KRE1497" s="275"/>
      <c r="KRF1497" s="275"/>
      <c r="KRG1497" s="275"/>
      <c r="KRH1497" s="275"/>
      <c r="KRI1497" s="275"/>
      <c r="KRJ1497" s="275"/>
      <c r="KRK1497" s="275"/>
      <c r="KRL1497" s="275"/>
      <c r="KRM1497" s="275"/>
      <c r="KRN1497" s="275"/>
      <c r="KRO1497" s="275"/>
      <c r="KRP1497" s="275"/>
      <c r="KRQ1497" s="275"/>
      <c r="KRR1497" s="275"/>
      <c r="KRS1497" s="275"/>
      <c r="KRT1497" s="275"/>
      <c r="KRU1497" s="275"/>
      <c r="KRV1497" s="275"/>
      <c r="KRW1497" s="275"/>
      <c r="KRX1497" s="275"/>
      <c r="KRY1497" s="275"/>
      <c r="KRZ1497" s="275"/>
      <c r="KSA1497" s="275"/>
      <c r="KSB1497" s="275"/>
      <c r="KSC1497" s="275"/>
      <c r="KSD1497" s="275"/>
      <c r="KSE1497" s="275"/>
      <c r="KSF1497" s="275"/>
      <c r="KSG1497" s="275"/>
      <c r="KSH1497" s="275"/>
      <c r="KSI1497" s="275"/>
      <c r="KSJ1497" s="275"/>
      <c r="KSK1497" s="275"/>
      <c r="KSL1497" s="275"/>
      <c r="KSM1497" s="275"/>
      <c r="KSN1497" s="275"/>
      <c r="KSO1497" s="275"/>
      <c r="KSP1497" s="275"/>
      <c r="KSQ1497" s="275"/>
      <c r="KSR1497" s="275"/>
      <c r="KSS1497" s="275"/>
      <c r="KST1497" s="275"/>
      <c r="KSU1497" s="275"/>
      <c r="KSV1497" s="275"/>
      <c r="KSW1497" s="275"/>
      <c r="KSX1497" s="275"/>
      <c r="KSY1497" s="275"/>
      <c r="KSZ1497" s="275"/>
      <c r="KTA1497" s="275"/>
      <c r="KTB1497" s="275"/>
      <c r="KTC1497" s="275"/>
      <c r="KTD1497" s="275"/>
      <c r="KTE1497" s="275"/>
      <c r="KTF1497" s="275"/>
      <c r="KTG1497" s="275"/>
      <c r="KTH1497" s="275"/>
      <c r="KTI1497" s="275"/>
      <c r="KTJ1497" s="275"/>
      <c r="KTK1497" s="275"/>
      <c r="KTL1497" s="275"/>
      <c r="KTM1497" s="275"/>
      <c r="KTN1497" s="275"/>
      <c r="KTO1497" s="275"/>
      <c r="KTP1497" s="275"/>
      <c r="KTQ1497" s="275"/>
      <c r="KTR1497" s="275"/>
      <c r="KTS1497" s="275"/>
      <c r="KTT1497" s="275"/>
      <c r="KTU1497" s="275"/>
      <c r="KTV1497" s="275"/>
      <c r="KTW1497" s="275"/>
      <c r="KTX1497" s="275"/>
      <c r="KTY1497" s="275"/>
      <c r="KTZ1497" s="275"/>
      <c r="KUA1497" s="275"/>
      <c r="KUB1497" s="275"/>
      <c r="KUC1497" s="275"/>
      <c r="KUD1497" s="275"/>
      <c r="KUE1497" s="275"/>
      <c r="KUF1497" s="275"/>
      <c r="KUG1497" s="275"/>
      <c r="KUH1497" s="275"/>
      <c r="KUI1497" s="275"/>
      <c r="KUJ1497" s="275"/>
      <c r="KUK1497" s="275"/>
      <c r="KUL1497" s="275"/>
      <c r="KUM1497" s="275"/>
      <c r="KUN1497" s="275"/>
      <c r="KUO1497" s="275"/>
      <c r="KUP1497" s="275"/>
      <c r="KUQ1497" s="275"/>
      <c r="KUR1497" s="275"/>
      <c r="KUS1497" s="275"/>
      <c r="KUT1497" s="275"/>
      <c r="KUU1497" s="275"/>
      <c r="KUV1497" s="275"/>
      <c r="KUW1497" s="275"/>
      <c r="KUX1497" s="275"/>
      <c r="KUY1497" s="275"/>
      <c r="KUZ1497" s="275"/>
      <c r="KVA1497" s="275"/>
      <c r="KVB1497" s="275"/>
      <c r="KVC1497" s="275"/>
      <c r="KVD1497" s="275"/>
      <c r="KVE1497" s="275"/>
      <c r="KVF1497" s="275"/>
      <c r="KVG1497" s="275"/>
      <c r="KVH1497" s="275"/>
      <c r="KVI1497" s="275"/>
      <c r="KVJ1497" s="275"/>
      <c r="KVK1497" s="275"/>
      <c r="KVL1497" s="275"/>
      <c r="KVM1497" s="275"/>
      <c r="KVN1497" s="275"/>
      <c r="KVO1497" s="275"/>
      <c r="KVP1497" s="275"/>
      <c r="KVQ1497" s="275"/>
      <c r="KVR1497" s="275"/>
      <c r="KVS1497" s="275"/>
      <c r="KVT1497" s="275"/>
      <c r="KVU1497" s="275"/>
      <c r="KVV1497" s="275"/>
      <c r="KVW1497" s="275"/>
      <c r="KVX1497" s="275"/>
      <c r="KVY1497" s="275"/>
      <c r="KVZ1497" s="275"/>
      <c r="KWA1497" s="275"/>
      <c r="KWB1497" s="275"/>
      <c r="KWC1497" s="275"/>
      <c r="KWD1497" s="275"/>
      <c r="KWE1497" s="275"/>
      <c r="KWF1497" s="275"/>
      <c r="KWG1497" s="275"/>
      <c r="KWH1497" s="275"/>
      <c r="KWI1497" s="275"/>
      <c r="KWJ1497" s="275"/>
      <c r="KWK1497" s="275"/>
      <c r="KWL1497" s="275"/>
      <c r="KWM1497" s="275"/>
      <c r="KWN1497" s="275"/>
      <c r="KWO1497" s="275"/>
      <c r="KWP1497" s="275"/>
      <c r="KWQ1497" s="275"/>
      <c r="KWR1497" s="275"/>
      <c r="KWS1497" s="275"/>
      <c r="KWT1497" s="275"/>
      <c r="KWU1497" s="275"/>
      <c r="KWV1497" s="275"/>
      <c r="KWW1497" s="275"/>
      <c r="KWX1497" s="275"/>
      <c r="KWY1497" s="275"/>
      <c r="KWZ1497" s="275"/>
      <c r="KXA1497" s="275"/>
      <c r="KXB1497" s="275"/>
      <c r="KXC1497" s="275"/>
      <c r="KXD1497" s="275"/>
      <c r="KXE1497" s="275"/>
      <c r="KXF1497" s="275"/>
      <c r="KXG1497" s="275"/>
      <c r="KXH1497" s="275"/>
      <c r="KXI1497" s="275"/>
      <c r="KXJ1497" s="275"/>
      <c r="KXK1497" s="275"/>
      <c r="KXL1497" s="275"/>
      <c r="KXM1497" s="275"/>
      <c r="KXN1497" s="275"/>
      <c r="KXO1497" s="275"/>
      <c r="KXP1497" s="275"/>
      <c r="KXQ1497" s="275"/>
      <c r="KXR1497" s="275"/>
      <c r="KXS1497" s="275"/>
      <c r="KXT1497" s="275"/>
      <c r="KXU1497" s="275"/>
      <c r="KXV1497" s="275"/>
      <c r="KXW1497" s="275"/>
      <c r="KXX1497" s="275"/>
      <c r="KXY1497" s="275"/>
      <c r="KXZ1497" s="275"/>
      <c r="KYA1497" s="275"/>
      <c r="KYB1497" s="275"/>
      <c r="KYC1497" s="275"/>
      <c r="KYD1497" s="275"/>
      <c r="KYE1497" s="275"/>
      <c r="KYF1497" s="275"/>
      <c r="KYG1497" s="275"/>
      <c r="KYH1497" s="275"/>
      <c r="KYI1497" s="275"/>
      <c r="KYJ1497" s="275"/>
      <c r="KYK1497" s="275"/>
      <c r="KYL1497" s="275"/>
      <c r="KYM1497" s="275"/>
      <c r="KYN1497" s="275"/>
      <c r="KYO1497" s="275"/>
      <c r="KYP1497" s="275"/>
      <c r="KYQ1497" s="275"/>
      <c r="KYR1497" s="275"/>
      <c r="KYS1497" s="275"/>
      <c r="KYT1497" s="275"/>
      <c r="KYU1497" s="275"/>
      <c r="KYV1497" s="275"/>
      <c r="KYW1497" s="275"/>
      <c r="KYX1497" s="275"/>
      <c r="KYY1497" s="275"/>
      <c r="KYZ1497" s="275"/>
      <c r="KZA1497" s="275"/>
      <c r="KZB1497" s="275"/>
      <c r="KZC1497" s="275"/>
      <c r="KZD1497" s="275"/>
      <c r="KZE1497" s="275"/>
      <c r="KZF1497" s="275"/>
      <c r="KZG1497" s="275"/>
      <c r="KZH1497" s="275"/>
      <c r="KZI1497" s="275"/>
      <c r="KZJ1497" s="275"/>
      <c r="KZK1497" s="275"/>
      <c r="KZL1497" s="275"/>
      <c r="KZM1497" s="275"/>
      <c r="KZN1497" s="275"/>
      <c r="KZO1497" s="275"/>
      <c r="KZP1497" s="275"/>
      <c r="KZQ1497" s="275"/>
      <c r="KZR1497" s="275"/>
      <c r="KZS1497" s="275"/>
      <c r="KZT1497" s="275"/>
      <c r="KZU1497" s="275"/>
      <c r="KZV1497" s="275"/>
      <c r="KZW1497" s="275"/>
      <c r="KZX1497" s="275"/>
      <c r="KZY1497" s="275"/>
      <c r="KZZ1497" s="275"/>
      <c r="LAA1497" s="275"/>
      <c r="LAB1497" s="275"/>
      <c r="LAC1497" s="275"/>
      <c r="LAD1497" s="275"/>
      <c r="LAE1497" s="275"/>
      <c r="LAF1497" s="275"/>
      <c r="LAG1497" s="275"/>
      <c r="LAH1497" s="275"/>
      <c r="LAI1497" s="275"/>
      <c r="LAJ1497" s="275"/>
      <c r="LAK1497" s="275"/>
      <c r="LAL1497" s="275"/>
      <c r="LAM1497" s="275"/>
      <c r="LAN1497" s="275"/>
      <c r="LAO1497" s="275"/>
      <c r="LAP1497" s="275"/>
      <c r="LAQ1497" s="275"/>
      <c r="LAR1497" s="275"/>
      <c r="LAS1497" s="275"/>
      <c r="LAT1497" s="275"/>
      <c r="LAU1497" s="275"/>
      <c r="LAV1497" s="275"/>
      <c r="LAW1497" s="275"/>
      <c r="LAX1497" s="275"/>
      <c r="LAY1497" s="275"/>
      <c r="LAZ1497" s="275"/>
      <c r="LBA1497" s="275"/>
      <c r="LBB1497" s="275"/>
      <c r="LBC1497" s="275"/>
      <c r="LBD1497" s="275"/>
      <c r="LBE1497" s="275"/>
      <c r="LBF1497" s="275"/>
      <c r="LBG1497" s="275"/>
      <c r="LBH1497" s="275"/>
      <c r="LBI1497" s="275"/>
      <c r="LBJ1497" s="275"/>
      <c r="LBK1497" s="275"/>
      <c r="LBL1497" s="275"/>
      <c r="LBM1497" s="275"/>
      <c r="LBN1497" s="275"/>
      <c r="LBO1497" s="275"/>
      <c r="LBP1497" s="275"/>
      <c r="LBQ1497" s="275"/>
      <c r="LBR1497" s="275"/>
      <c r="LBS1497" s="275"/>
      <c r="LBT1497" s="275"/>
      <c r="LBU1497" s="275"/>
      <c r="LBV1497" s="275"/>
      <c r="LBW1497" s="275"/>
      <c r="LBX1497" s="275"/>
      <c r="LBY1497" s="275"/>
      <c r="LBZ1497" s="275"/>
      <c r="LCA1497" s="275"/>
      <c r="LCB1497" s="275"/>
      <c r="LCC1497" s="275"/>
      <c r="LCD1497" s="275"/>
      <c r="LCE1497" s="275"/>
      <c r="LCF1497" s="275"/>
      <c r="LCG1497" s="275"/>
      <c r="LCH1497" s="275"/>
      <c r="LCI1497" s="275"/>
      <c r="LCJ1497" s="275"/>
      <c r="LCK1497" s="275"/>
      <c r="LCL1497" s="275"/>
      <c r="LCM1497" s="275"/>
      <c r="LCN1497" s="275"/>
      <c r="LCO1497" s="275"/>
      <c r="LCP1497" s="275"/>
      <c r="LCQ1497" s="275"/>
      <c r="LCR1497" s="275"/>
      <c r="LCS1497" s="275"/>
      <c r="LCT1497" s="275"/>
      <c r="LCU1497" s="275"/>
      <c r="LCV1497" s="275"/>
      <c r="LCW1497" s="275"/>
      <c r="LCX1497" s="275"/>
      <c r="LCY1497" s="275"/>
      <c r="LCZ1497" s="275"/>
      <c r="LDA1497" s="275"/>
      <c r="LDB1497" s="275"/>
      <c r="LDC1497" s="275"/>
      <c r="LDD1497" s="275"/>
      <c r="LDE1497" s="275"/>
      <c r="LDF1497" s="275"/>
      <c r="LDG1497" s="275"/>
      <c r="LDH1497" s="275"/>
      <c r="LDI1497" s="275"/>
      <c r="LDJ1497" s="275"/>
      <c r="LDK1497" s="275"/>
      <c r="LDL1497" s="275"/>
      <c r="LDM1497" s="275"/>
      <c r="LDN1497" s="275"/>
      <c r="LDO1497" s="275"/>
      <c r="LDP1497" s="275"/>
      <c r="LDQ1497" s="275"/>
      <c r="LDR1497" s="275"/>
      <c r="LDS1497" s="275"/>
      <c r="LDT1497" s="275"/>
      <c r="LDU1497" s="275"/>
      <c r="LDV1497" s="275"/>
      <c r="LDW1497" s="275"/>
      <c r="LDX1497" s="275"/>
      <c r="LDY1497" s="275"/>
      <c r="LDZ1497" s="275"/>
      <c r="LEA1497" s="275"/>
      <c r="LEB1497" s="275"/>
      <c r="LEC1497" s="275"/>
      <c r="LED1497" s="275"/>
      <c r="LEE1497" s="275"/>
      <c r="LEF1497" s="275"/>
      <c r="LEG1497" s="275"/>
      <c r="LEH1497" s="275"/>
      <c r="LEI1497" s="275"/>
      <c r="LEJ1497" s="275"/>
      <c r="LEK1497" s="275"/>
      <c r="LEL1497" s="275"/>
      <c r="LEM1497" s="275"/>
      <c r="LEN1497" s="275"/>
      <c r="LEO1497" s="275"/>
      <c r="LEP1497" s="275"/>
      <c r="LEQ1497" s="275"/>
      <c r="LER1497" s="275"/>
      <c r="LES1497" s="275"/>
      <c r="LET1497" s="275"/>
      <c r="LEU1497" s="275"/>
      <c r="LEV1497" s="275"/>
      <c r="LEW1497" s="275"/>
      <c r="LEX1497" s="275"/>
      <c r="LEY1497" s="275"/>
      <c r="LEZ1497" s="275"/>
      <c r="LFA1497" s="275"/>
      <c r="LFB1497" s="275"/>
      <c r="LFC1497" s="275"/>
      <c r="LFD1497" s="275"/>
      <c r="LFE1497" s="275"/>
      <c r="LFF1497" s="275"/>
      <c r="LFG1497" s="275"/>
      <c r="LFH1497" s="275"/>
      <c r="LFI1497" s="275"/>
      <c r="LFJ1497" s="275"/>
      <c r="LFK1497" s="275"/>
      <c r="LFL1497" s="275"/>
      <c r="LFM1497" s="275"/>
      <c r="LFN1497" s="275"/>
      <c r="LFO1497" s="275"/>
      <c r="LFP1497" s="275"/>
      <c r="LFQ1497" s="275"/>
      <c r="LFR1497" s="275"/>
      <c r="LFS1497" s="275"/>
      <c r="LFT1497" s="275"/>
      <c r="LFU1497" s="275"/>
      <c r="LFV1497" s="275"/>
      <c r="LFW1497" s="275"/>
      <c r="LFX1497" s="275"/>
      <c r="LFY1497" s="275"/>
      <c r="LFZ1497" s="275"/>
      <c r="LGA1497" s="275"/>
      <c r="LGB1497" s="275"/>
      <c r="LGC1497" s="275"/>
      <c r="LGD1497" s="275"/>
      <c r="LGE1497" s="275"/>
      <c r="LGF1497" s="275"/>
      <c r="LGG1497" s="275"/>
      <c r="LGH1497" s="275"/>
      <c r="LGI1497" s="275"/>
      <c r="LGJ1497" s="275"/>
      <c r="LGK1497" s="275"/>
      <c r="LGL1497" s="275"/>
      <c r="LGM1497" s="275"/>
      <c r="LGN1497" s="275"/>
      <c r="LGO1497" s="275"/>
      <c r="LGP1497" s="275"/>
      <c r="LGQ1497" s="275"/>
      <c r="LGR1497" s="275"/>
      <c r="LGS1497" s="275"/>
      <c r="LGT1497" s="275"/>
      <c r="LGU1497" s="275"/>
      <c r="LGV1497" s="275"/>
      <c r="LGW1497" s="275"/>
      <c r="LGX1497" s="275"/>
      <c r="LGY1497" s="275"/>
      <c r="LGZ1497" s="275"/>
      <c r="LHA1497" s="275"/>
      <c r="LHB1497" s="275"/>
      <c r="LHC1497" s="275"/>
      <c r="LHD1497" s="275"/>
      <c r="LHE1497" s="275"/>
      <c r="LHF1497" s="275"/>
      <c r="LHG1497" s="275"/>
      <c r="LHH1497" s="275"/>
      <c r="LHI1497" s="275"/>
      <c r="LHJ1497" s="275"/>
      <c r="LHK1497" s="275"/>
      <c r="LHL1497" s="275"/>
      <c r="LHM1497" s="275"/>
      <c r="LHN1497" s="275"/>
      <c r="LHO1497" s="275"/>
      <c r="LHP1497" s="275"/>
      <c r="LHQ1497" s="275"/>
      <c r="LHR1497" s="275"/>
      <c r="LHS1497" s="275"/>
      <c r="LHT1497" s="275"/>
      <c r="LHU1497" s="275"/>
      <c r="LHV1497" s="275"/>
      <c r="LHW1497" s="275"/>
      <c r="LHX1497" s="275"/>
      <c r="LHY1497" s="275"/>
      <c r="LHZ1497" s="275"/>
      <c r="LIA1497" s="275"/>
      <c r="LIB1497" s="275"/>
      <c r="LIC1497" s="275"/>
      <c r="LID1497" s="275"/>
      <c r="LIE1497" s="275"/>
      <c r="LIF1497" s="275"/>
      <c r="LIG1497" s="275"/>
      <c r="LIH1497" s="275"/>
      <c r="LII1497" s="275"/>
      <c r="LIJ1497" s="275"/>
      <c r="LIK1497" s="275"/>
      <c r="LIL1497" s="275"/>
      <c r="LIM1497" s="275"/>
      <c r="LIN1497" s="275"/>
      <c r="LIO1497" s="275"/>
      <c r="LIP1497" s="275"/>
      <c r="LIQ1497" s="275"/>
      <c r="LIR1497" s="275"/>
      <c r="LIS1497" s="275"/>
      <c r="LIT1497" s="275"/>
      <c r="LIU1497" s="275"/>
      <c r="LIV1497" s="275"/>
      <c r="LIW1497" s="275"/>
      <c r="LIX1497" s="275"/>
      <c r="LIY1497" s="275"/>
      <c r="LIZ1497" s="275"/>
      <c r="LJA1497" s="275"/>
      <c r="LJB1497" s="275"/>
      <c r="LJC1497" s="275"/>
      <c r="LJD1497" s="275"/>
      <c r="LJE1497" s="275"/>
      <c r="LJF1497" s="275"/>
      <c r="LJG1497" s="275"/>
      <c r="LJH1497" s="275"/>
      <c r="LJI1497" s="275"/>
      <c r="LJJ1497" s="275"/>
      <c r="LJK1497" s="275"/>
      <c r="LJL1497" s="275"/>
      <c r="LJM1497" s="275"/>
      <c r="LJN1497" s="275"/>
      <c r="LJO1497" s="275"/>
      <c r="LJP1497" s="275"/>
      <c r="LJQ1497" s="275"/>
      <c r="LJR1497" s="275"/>
      <c r="LJS1497" s="275"/>
      <c r="LJT1497" s="275"/>
      <c r="LJU1497" s="275"/>
      <c r="LJV1497" s="275"/>
      <c r="LJW1497" s="275"/>
      <c r="LJX1497" s="275"/>
      <c r="LJY1497" s="275"/>
      <c r="LJZ1497" s="275"/>
      <c r="LKA1497" s="275"/>
      <c r="LKB1497" s="275"/>
      <c r="LKC1497" s="275"/>
      <c r="LKD1497" s="275"/>
      <c r="LKE1497" s="275"/>
      <c r="LKF1497" s="275"/>
      <c r="LKG1497" s="275"/>
      <c r="LKH1497" s="275"/>
      <c r="LKI1497" s="275"/>
      <c r="LKJ1497" s="275"/>
      <c r="LKK1497" s="275"/>
      <c r="LKL1497" s="275"/>
      <c r="LKM1497" s="275"/>
      <c r="LKN1497" s="275"/>
      <c r="LKO1497" s="275"/>
      <c r="LKP1497" s="275"/>
      <c r="LKQ1497" s="275"/>
      <c r="LKR1497" s="275"/>
      <c r="LKS1497" s="275"/>
      <c r="LKT1497" s="275"/>
      <c r="LKU1497" s="275"/>
      <c r="LKV1497" s="275"/>
      <c r="LKW1497" s="275"/>
      <c r="LKX1497" s="275"/>
      <c r="LKY1497" s="275"/>
      <c r="LKZ1497" s="275"/>
      <c r="LLA1497" s="275"/>
      <c r="LLB1497" s="275"/>
      <c r="LLC1497" s="275"/>
      <c r="LLD1497" s="275"/>
      <c r="LLE1497" s="275"/>
      <c r="LLF1497" s="275"/>
      <c r="LLG1497" s="275"/>
      <c r="LLH1497" s="275"/>
      <c r="LLI1497" s="275"/>
      <c r="LLJ1497" s="275"/>
      <c r="LLK1497" s="275"/>
      <c r="LLL1497" s="275"/>
      <c r="LLM1497" s="275"/>
      <c r="LLN1497" s="275"/>
      <c r="LLO1497" s="275"/>
      <c r="LLP1497" s="275"/>
      <c r="LLQ1497" s="275"/>
      <c r="LLR1497" s="275"/>
      <c r="LLS1497" s="275"/>
      <c r="LLT1497" s="275"/>
      <c r="LLU1497" s="275"/>
      <c r="LLV1497" s="275"/>
      <c r="LLW1497" s="275"/>
      <c r="LLX1497" s="275"/>
      <c r="LLY1497" s="275"/>
      <c r="LLZ1497" s="275"/>
      <c r="LMA1497" s="275"/>
      <c r="LMB1497" s="275"/>
      <c r="LMC1497" s="275"/>
      <c r="LMD1497" s="275"/>
      <c r="LME1497" s="275"/>
      <c r="LMF1497" s="275"/>
      <c r="LMG1497" s="275"/>
      <c r="LMH1497" s="275"/>
      <c r="LMI1497" s="275"/>
      <c r="LMJ1497" s="275"/>
      <c r="LMK1497" s="275"/>
      <c r="LML1497" s="275"/>
      <c r="LMM1497" s="275"/>
      <c r="LMN1497" s="275"/>
      <c r="LMO1497" s="275"/>
      <c r="LMP1497" s="275"/>
      <c r="LMQ1497" s="275"/>
      <c r="LMR1497" s="275"/>
      <c r="LMS1497" s="275"/>
      <c r="LMT1497" s="275"/>
      <c r="LMU1497" s="275"/>
      <c r="LMV1497" s="275"/>
      <c r="LMW1497" s="275"/>
      <c r="LMX1497" s="275"/>
      <c r="LMY1497" s="275"/>
      <c r="LMZ1497" s="275"/>
      <c r="LNA1497" s="275"/>
      <c r="LNB1497" s="275"/>
      <c r="LNC1497" s="275"/>
      <c r="LND1497" s="275"/>
      <c r="LNE1497" s="275"/>
      <c r="LNF1497" s="275"/>
      <c r="LNG1497" s="275"/>
      <c r="LNH1497" s="275"/>
      <c r="LNI1497" s="275"/>
      <c r="LNJ1497" s="275"/>
      <c r="LNK1497" s="275"/>
      <c r="LNL1497" s="275"/>
      <c r="LNM1497" s="275"/>
      <c r="LNN1497" s="275"/>
      <c r="LNO1497" s="275"/>
      <c r="LNP1497" s="275"/>
      <c r="LNQ1497" s="275"/>
      <c r="LNR1497" s="275"/>
      <c r="LNS1497" s="275"/>
      <c r="LNT1497" s="275"/>
      <c r="LNU1497" s="275"/>
      <c r="LNV1497" s="275"/>
      <c r="LNW1497" s="275"/>
      <c r="LNX1497" s="275"/>
      <c r="LNY1497" s="275"/>
      <c r="LNZ1497" s="275"/>
      <c r="LOA1497" s="275"/>
      <c r="LOB1497" s="275"/>
      <c r="LOC1497" s="275"/>
      <c r="LOD1497" s="275"/>
      <c r="LOE1497" s="275"/>
      <c r="LOF1497" s="275"/>
      <c r="LOG1497" s="275"/>
      <c r="LOH1497" s="275"/>
      <c r="LOI1497" s="275"/>
      <c r="LOJ1497" s="275"/>
      <c r="LOK1497" s="275"/>
      <c r="LOL1497" s="275"/>
      <c r="LOM1497" s="275"/>
      <c r="LON1497" s="275"/>
      <c r="LOO1497" s="275"/>
      <c r="LOP1497" s="275"/>
      <c r="LOQ1497" s="275"/>
      <c r="LOR1497" s="275"/>
      <c r="LOS1497" s="275"/>
      <c r="LOT1497" s="275"/>
      <c r="LOU1497" s="275"/>
      <c r="LOV1497" s="275"/>
      <c r="LOW1497" s="275"/>
      <c r="LOX1497" s="275"/>
      <c r="LOY1497" s="275"/>
      <c r="LOZ1497" s="275"/>
      <c r="LPA1497" s="275"/>
      <c r="LPB1497" s="275"/>
      <c r="LPC1497" s="275"/>
      <c r="LPD1497" s="275"/>
      <c r="LPE1497" s="275"/>
      <c r="LPF1497" s="275"/>
      <c r="LPG1497" s="275"/>
      <c r="LPH1497" s="275"/>
      <c r="LPI1497" s="275"/>
      <c r="LPJ1497" s="275"/>
      <c r="LPK1497" s="275"/>
      <c r="LPL1497" s="275"/>
      <c r="LPM1497" s="275"/>
      <c r="LPN1497" s="275"/>
      <c r="LPO1497" s="275"/>
      <c r="LPP1497" s="275"/>
      <c r="LPQ1497" s="275"/>
      <c r="LPR1497" s="275"/>
      <c r="LPS1497" s="275"/>
      <c r="LPT1497" s="275"/>
      <c r="LPU1497" s="275"/>
      <c r="LPV1497" s="275"/>
      <c r="LPW1497" s="275"/>
      <c r="LPX1497" s="275"/>
      <c r="LPY1497" s="275"/>
      <c r="LPZ1497" s="275"/>
      <c r="LQA1497" s="275"/>
      <c r="LQB1497" s="275"/>
      <c r="LQC1497" s="275"/>
      <c r="LQD1497" s="275"/>
      <c r="LQE1497" s="275"/>
      <c r="LQF1497" s="275"/>
      <c r="LQG1497" s="275"/>
      <c r="LQH1497" s="275"/>
      <c r="LQI1497" s="275"/>
      <c r="LQJ1497" s="275"/>
      <c r="LQK1497" s="275"/>
      <c r="LQL1497" s="275"/>
      <c r="LQM1497" s="275"/>
      <c r="LQN1497" s="275"/>
      <c r="LQO1497" s="275"/>
      <c r="LQP1497" s="275"/>
      <c r="LQQ1497" s="275"/>
      <c r="LQR1497" s="275"/>
      <c r="LQS1497" s="275"/>
      <c r="LQT1497" s="275"/>
      <c r="LQU1497" s="275"/>
      <c r="LQV1497" s="275"/>
      <c r="LQW1497" s="275"/>
      <c r="LQX1497" s="275"/>
      <c r="LQY1497" s="275"/>
      <c r="LQZ1497" s="275"/>
      <c r="LRA1497" s="275"/>
      <c r="LRB1497" s="275"/>
      <c r="LRC1497" s="275"/>
      <c r="LRD1497" s="275"/>
      <c r="LRE1497" s="275"/>
      <c r="LRF1497" s="275"/>
      <c r="LRG1497" s="275"/>
      <c r="LRH1497" s="275"/>
      <c r="LRI1497" s="275"/>
      <c r="LRJ1497" s="275"/>
      <c r="LRK1497" s="275"/>
      <c r="LRL1497" s="275"/>
      <c r="LRM1497" s="275"/>
      <c r="LRN1497" s="275"/>
      <c r="LRO1497" s="275"/>
      <c r="LRP1497" s="275"/>
      <c r="LRQ1497" s="275"/>
      <c r="LRR1497" s="275"/>
      <c r="LRS1497" s="275"/>
      <c r="LRT1497" s="275"/>
      <c r="LRU1497" s="275"/>
      <c r="LRV1497" s="275"/>
      <c r="LRW1497" s="275"/>
      <c r="LRX1497" s="275"/>
      <c r="LRY1497" s="275"/>
      <c r="LRZ1497" s="275"/>
      <c r="LSA1497" s="275"/>
      <c r="LSB1497" s="275"/>
      <c r="LSC1497" s="275"/>
      <c r="LSD1497" s="275"/>
      <c r="LSE1497" s="275"/>
      <c r="LSF1497" s="275"/>
      <c r="LSG1497" s="275"/>
      <c r="LSH1497" s="275"/>
      <c r="LSI1497" s="275"/>
      <c r="LSJ1497" s="275"/>
      <c r="LSK1497" s="275"/>
      <c r="LSL1497" s="275"/>
      <c r="LSM1497" s="275"/>
      <c r="LSN1497" s="275"/>
      <c r="LSO1497" s="275"/>
      <c r="LSP1497" s="275"/>
      <c r="LSQ1497" s="275"/>
      <c r="LSR1497" s="275"/>
      <c r="LSS1497" s="275"/>
      <c r="LST1497" s="275"/>
      <c r="LSU1497" s="275"/>
      <c r="LSV1497" s="275"/>
      <c r="LSW1497" s="275"/>
      <c r="LSX1497" s="275"/>
      <c r="LSY1497" s="275"/>
      <c r="LSZ1497" s="275"/>
      <c r="LTA1497" s="275"/>
      <c r="LTB1497" s="275"/>
      <c r="LTC1497" s="275"/>
      <c r="LTD1497" s="275"/>
      <c r="LTE1497" s="275"/>
      <c r="LTF1497" s="275"/>
      <c r="LTG1497" s="275"/>
      <c r="LTH1497" s="275"/>
      <c r="LTI1497" s="275"/>
      <c r="LTJ1497" s="275"/>
      <c r="LTK1497" s="275"/>
      <c r="LTL1497" s="275"/>
      <c r="LTM1497" s="275"/>
      <c r="LTN1497" s="275"/>
      <c r="LTO1497" s="275"/>
      <c r="LTP1497" s="275"/>
      <c r="LTQ1497" s="275"/>
      <c r="LTR1497" s="275"/>
      <c r="LTS1497" s="275"/>
      <c r="LTT1497" s="275"/>
      <c r="LTU1497" s="275"/>
      <c r="LTV1497" s="275"/>
      <c r="LTW1497" s="275"/>
      <c r="LTX1497" s="275"/>
      <c r="LTY1497" s="275"/>
      <c r="LTZ1497" s="275"/>
      <c r="LUA1497" s="275"/>
      <c r="LUB1497" s="275"/>
      <c r="LUC1497" s="275"/>
      <c r="LUD1497" s="275"/>
      <c r="LUE1497" s="275"/>
      <c r="LUF1497" s="275"/>
      <c r="LUG1497" s="275"/>
      <c r="LUH1497" s="275"/>
      <c r="LUI1497" s="275"/>
      <c r="LUJ1497" s="275"/>
      <c r="LUK1497" s="275"/>
      <c r="LUL1497" s="275"/>
      <c r="LUM1497" s="275"/>
      <c r="LUN1497" s="275"/>
      <c r="LUO1497" s="275"/>
      <c r="LUP1497" s="275"/>
      <c r="LUQ1497" s="275"/>
      <c r="LUR1497" s="275"/>
      <c r="LUS1497" s="275"/>
      <c r="LUT1497" s="275"/>
      <c r="LUU1497" s="275"/>
      <c r="LUV1497" s="275"/>
      <c r="LUW1497" s="275"/>
      <c r="LUX1497" s="275"/>
      <c r="LUY1497" s="275"/>
      <c r="LUZ1497" s="275"/>
      <c r="LVA1497" s="275"/>
      <c r="LVB1497" s="275"/>
      <c r="LVC1497" s="275"/>
      <c r="LVD1497" s="275"/>
      <c r="LVE1497" s="275"/>
      <c r="LVF1497" s="275"/>
      <c r="LVG1497" s="275"/>
      <c r="LVH1497" s="275"/>
      <c r="LVI1497" s="275"/>
      <c r="LVJ1497" s="275"/>
      <c r="LVK1497" s="275"/>
      <c r="LVL1497" s="275"/>
      <c r="LVM1497" s="275"/>
      <c r="LVN1497" s="275"/>
      <c r="LVO1497" s="275"/>
      <c r="LVP1497" s="275"/>
      <c r="LVQ1497" s="275"/>
      <c r="LVR1497" s="275"/>
      <c r="LVS1497" s="275"/>
      <c r="LVT1497" s="275"/>
      <c r="LVU1497" s="275"/>
      <c r="LVV1497" s="275"/>
      <c r="LVW1497" s="275"/>
      <c r="LVX1497" s="275"/>
      <c r="LVY1497" s="275"/>
      <c r="LVZ1497" s="275"/>
      <c r="LWA1497" s="275"/>
      <c r="LWB1497" s="275"/>
      <c r="LWC1497" s="275"/>
      <c r="LWD1497" s="275"/>
      <c r="LWE1497" s="275"/>
      <c r="LWF1497" s="275"/>
      <c r="LWG1497" s="275"/>
      <c r="LWH1497" s="275"/>
      <c r="LWI1497" s="275"/>
      <c r="LWJ1497" s="275"/>
      <c r="LWK1497" s="275"/>
      <c r="LWL1497" s="275"/>
      <c r="LWM1497" s="275"/>
      <c r="LWN1497" s="275"/>
      <c r="LWO1497" s="275"/>
      <c r="LWP1497" s="275"/>
      <c r="LWQ1497" s="275"/>
      <c r="LWR1497" s="275"/>
      <c r="LWS1497" s="275"/>
      <c r="LWT1497" s="275"/>
      <c r="LWU1497" s="275"/>
      <c r="LWV1497" s="275"/>
      <c r="LWW1497" s="275"/>
      <c r="LWX1497" s="275"/>
      <c r="LWY1497" s="275"/>
      <c r="LWZ1497" s="275"/>
      <c r="LXA1497" s="275"/>
      <c r="LXB1497" s="275"/>
      <c r="LXC1497" s="275"/>
      <c r="LXD1497" s="275"/>
      <c r="LXE1497" s="275"/>
      <c r="LXF1497" s="275"/>
      <c r="LXG1497" s="275"/>
      <c r="LXH1497" s="275"/>
      <c r="LXI1497" s="275"/>
      <c r="LXJ1497" s="275"/>
      <c r="LXK1497" s="275"/>
      <c r="LXL1497" s="275"/>
      <c r="LXM1497" s="275"/>
      <c r="LXN1497" s="275"/>
      <c r="LXO1497" s="275"/>
      <c r="LXP1497" s="275"/>
      <c r="LXQ1497" s="275"/>
      <c r="LXR1497" s="275"/>
      <c r="LXS1497" s="275"/>
      <c r="LXT1497" s="275"/>
      <c r="LXU1497" s="275"/>
      <c r="LXV1497" s="275"/>
      <c r="LXW1497" s="275"/>
      <c r="LXX1497" s="275"/>
      <c r="LXY1497" s="275"/>
      <c r="LXZ1497" s="275"/>
      <c r="LYA1497" s="275"/>
      <c r="LYB1497" s="275"/>
      <c r="LYC1497" s="275"/>
      <c r="LYD1497" s="275"/>
      <c r="LYE1497" s="275"/>
      <c r="LYF1497" s="275"/>
      <c r="LYG1497" s="275"/>
      <c r="LYH1497" s="275"/>
      <c r="LYI1497" s="275"/>
      <c r="LYJ1497" s="275"/>
      <c r="LYK1497" s="275"/>
      <c r="LYL1497" s="275"/>
      <c r="LYM1497" s="275"/>
      <c r="LYN1497" s="275"/>
      <c r="LYO1497" s="275"/>
      <c r="LYP1497" s="275"/>
      <c r="LYQ1497" s="275"/>
      <c r="LYR1497" s="275"/>
      <c r="LYS1497" s="275"/>
      <c r="LYT1497" s="275"/>
      <c r="LYU1497" s="275"/>
      <c r="LYV1497" s="275"/>
      <c r="LYW1497" s="275"/>
      <c r="LYX1497" s="275"/>
      <c r="LYY1497" s="275"/>
      <c r="LYZ1497" s="275"/>
      <c r="LZA1497" s="275"/>
      <c r="LZB1497" s="275"/>
      <c r="LZC1497" s="275"/>
      <c r="LZD1497" s="275"/>
      <c r="LZE1497" s="275"/>
      <c r="LZF1497" s="275"/>
      <c r="LZG1497" s="275"/>
      <c r="LZH1497" s="275"/>
      <c r="LZI1497" s="275"/>
      <c r="LZJ1497" s="275"/>
      <c r="LZK1497" s="275"/>
      <c r="LZL1497" s="275"/>
      <c r="LZM1497" s="275"/>
      <c r="LZN1497" s="275"/>
      <c r="LZO1497" s="275"/>
      <c r="LZP1497" s="275"/>
      <c r="LZQ1497" s="275"/>
      <c r="LZR1497" s="275"/>
      <c r="LZS1497" s="275"/>
      <c r="LZT1497" s="275"/>
      <c r="LZU1497" s="275"/>
      <c r="LZV1497" s="275"/>
      <c r="LZW1497" s="275"/>
      <c r="LZX1497" s="275"/>
      <c r="LZY1497" s="275"/>
      <c r="LZZ1497" s="275"/>
      <c r="MAA1497" s="275"/>
      <c r="MAB1497" s="275"/>
      <c r="MAC1497" s="275"/>
      <c r="MAD1497" s="275"/>
      <c r="MAE1497" s="275"/>
      <c r="MAF1497" s="275"/>
      <c r="MAG1497" s="275"/>
      <c r="MAH1497" s="275"/>
      <c r="MAI1497" s="275"/>
      <c r="MAJ1497" s="275"/>
      <c r="MAK1497" s="275"/>
      <c r="MAL1497" s="275"/>
      <c r="MAM1497" s="275"/>
      <c r="MAN1497" s="275"/>
      <c r="MAO1497" s="275"/>
      <c r="MAP1497" s="275"/>
      <c r="MAQ1497" s="275"/>
      <c r="MAR1497" s="275"/>
      <c r="MAS1497" s="275"/>
      <c r="MAT1497" s="275"/>
      <c r="MAU1497" s="275"/>
      <c r="MAV1497" s="275"/>
      <c r="MAW1497" s="275"/>
      <c r="MAX1497" s="275"/>
      <c r="MAY1497" s="275"/>
      <c r="MAZ1497" s="275"/>
      <c r="MBA1497" s="275"/>
      <c r="MBB1497" s="275"/>
      <c r="MBC1497" s="275"/>
      <c r="MBD1497" s="275"/>
      <c r="MBE1497" s="275"/>
      <c r="MBF1497" s="275"/>
      <c r="MBG1497" s="275"/>
      <c r="MBH1497" s="275"/>
      <c r="MBI1497" s="275"/>
      <c r="MBJ1497" s="275"/>
      <c r="MBK1497" s="275"/>
      <c r="MBL1497" s="275"/>
      <c r="MBM1497" s="275"/>
      <c r="MBN1497" s="275"/>
      <c r="MBO1497" s="275"/>
      <c r="MBP1497" s="275"/>
      <c r="MBQ1497" s="275"/>
      <c r="MBR1497" s="275"/>
      <c r="MBS1497" s="275"/>
      <c r="MBT1497" s="275"/>
      <c r="MBU1497" s="275"/>
      <c r="MBV1497" s="275"/>
      <c r="MBW1497" s="275"/>
      <c r="MBX1497" s="275"/>
      <c r="MBY1497" s="275"/>
      <c r="MBZ1497" s="275"/>
      <c r="MCA1497" s="275"/>
      <c r="MCB1497" s="275"/>
      <c r="MCC1497" s="275"/>
      <c r="MCD1497" s="275"/>
      <c r="MCE1497" s="275"/>
      <c r="MCF1497" s="275"/>
      <c r="MCG1497" s="275"/>
      <c r="MCH1497" s="275"/>
      <c r="MCI1497" s="275"/>
      <c r="MCJ1497" s="275"/>
      <c r="MCK1497" s="275"/>
      <c r="MCL1497" s="275"/>
      <c r="MCM1497" s="275"/>
      <c r="MCN1497" s="275"/>
      <c r="MCO1497" s="275"/>
      <c r="MCP1497" s="275"/>
      <c r="MCQ1497" s="275"/>
      <c r="MCR1497" s="275"/>
      <c r="MCS1497" s="275"/>
      <c r="MCT1497" s="275"/>
      <c r="MCU1497" s="275"/>
      <c r="MCV1497" s="275"/>
      <c r="MCW1497" s="275"/>
      <c r="MCX1497" s="275"/>
      <c r="MCY1497" s="275"/>
      <c r="MCZ1497" s="275"/>
      <c r="MDA1497" s="275"/>
      <c r="MDB1497" s="275"/>
      <c r="MDC1497" s="275"/>
      <c r="MDD1497" s="275"/>
      <c r="MDE1497" s="275"/>
      <c r="MDF1497" s="275"/>
      <c r="MDG1497" s="275"/>
      <c r="MDH1497" s="275"/>
      <c r="MDI1497" s="275"/>
      <c r="MDJ1497" s="275"/>
      <c r="MDK1497" s="275"/>
      <c r="MDL1497" s="275"/>
      <c r="MDM1497" s="275"/>
      <c r="MDN1497" s="275"/>
      <c r="MDO1497" s="275"/>
      <c r="MDP1497" s="275"/>
      <c r="MDQ1497" s="275"/>
      <c r="MDR1497" s="275"/>
      <c r="MDS1497" s="275"/>
      <c r="MDT1497" s="275"/>
      <c r="MDU1497" s="275"/>
      <c r="MDV1497" s="275"/>
      <c r="MDW1497" s="275"/>
      <c r="MDX1497" s="275"/>
      <c r="MDY1497" s="275"/>
      <c r="MDZ1497" s="275"/>
      <c r="MEA1497" s="275"/>
      <c r="MEB1497" s="275"/>
      <c r="MEC1497" s="275"/>
      <c r="MED1497" s="275"/>
      <c r="MEE1497" s="275"/>
      <c r="MEF1497" s="275"/>
      <c r="MEG1497" s="275"/>
      <c r="MEH1497" s="275"/>
      <c r="MEI1497" s="275"/>
      <c r="MEJ1497" s="275"/>
      <c r="MEK1497" s="275"/>
      <c r="MEL1497" s="275"/>
      <c r="MEM1497" s="275"/>
      <c r="MEN1497" s="275"/>
      <c r="MEO1497" s="275"/>
      <c r="MEP1497" s="275"/>
      <c r="MEQ1497" s="275"/>
      <c r="MER1497" s="275"/>
      <c r="MES1497" s="275"/>
      <c r="MET1497" s="275"/>
      <c r="MEU1497" s="275"/>
      <c r="MEV1497" s="275"/>
      <c r="MEW1497" s="275"/>
      <c r="MEX1497" s="275"/>
      <c r="MEY1497" s="275"/>
      <c r="MEZ1497" s="275"/>
      <c r="MFA1497" s="275"/>
      <c r="MFB1497" s="275"/>
      <c r="MFC1497" s="275"/>
      <c r="MFD1497" s="275"/>
      <c r="MFE1497" s="275"/>
      <c r="MFF1497" s="275"/>
      <c r="MFG1497" s="275"/>
      <c r="MFH1497" s="275"/>
      <c r="MFI1497" s="275"/>
      <c r="MFJ1497" s="275"/>
      <c r="MFK1497" s="275"/>
      <c r="MFL1497" s="275"/>
      <c r="MFM1497" s="275"/>
      <c r="MFN1497" s="275"/>
      <c r="MFO1497" s="275"/>
      <c r="MFP1497" s="275"/>
      <c r="MFQ1497" s="275"/>
      <c r="MFR1497" s="275"/>
      <c r="MFS1497" s="275"/>
      <c r="MFT1497" s="275"/>
      <c r="MFU1497" s="275"/>
      <c r="MFV1497" s="275"/>
      <c r="MFW1497" s="275"/>
      <c r="MFX1497" s="275"/>
      <c r="MFY1497" s="275"/>
      <c r="MFZ1497" s="275"/>
      <c r="MGA1497" s="275"/>
      <c r="MGB1497" s="275"/>
      <c r="MGC1497" s="275"/>
      <c r="MGD1497" s="275"/>
      <c r="MGE1497" s="275"/>
      <c r="MGF1497" s="275"/>
      <c r="MGG1497" s="275"/>
      <c r="MGH1497" s="275"/>
      <c r="MGI1497" s="275"/>
      <c r="MGJ1497" s="275"/>
      <c r="MGK1497" s="275"/>
      <c r="MGL1497" s="275"/>
      <c r="MGM1497" s="275"/>
      <c r="MGN1497" s="275"/>
      <c r="MGO1497" s="275"/>
      <c r="MGP1497" s="275"/>
      <c r="MGQ1497" s="275"/>
      <c r="MGR1497" s="275"/>
      <c r="MGS1497" s="275"/>
      <c r="MGT1497" s="275"/>
      <c r="MGU1497" s="275"/>
      <c r="MGV1497" s="275"/>
      <c r="MGW1497" s="275"/>
      <c r="MGX1497" s="275"/>
      <c r="MGY1497" s="275"/>
      <c r="MGZ1497" s="275"/>
      <c r="MHA1497" s="275"/>
      <c r="MHB1497" s="275"/>
      <c r="MHC1497" s="275"/>
      <c r="MHD1497" s="275"/>
      <c r="MHE1497" s="275"/>
      <c r="MHF1497" s="275"/>
      <c r="MHG1497" s="275"/>
      <c r="MHH1497" s="275"/>
      <c r="MHI1497" s="275"/>
      <c r="MHJ1497" s="275"/>
      <c r="MHK1497" s="275"/>
      <c r="MHL1497" s="275"/>
      <c r="MHM1497" s="275"/>
      <c r="MHN1497" s="275"/>
      <c r="MHO1497" s="275"/>
      <c r="MHP1497" s="275"/>
      <c r="MHQ1497" s="275"/>
      <c r="MHR1497" s="275"/>
      <c r="MHS1497" s="275"/>
      <c r="MHT1497" s="275"/>
      <c r="MHU1497" s="275"/>
      <c r="MHV1497" s="275"/>
      <c r="MHW1497" s="275"/>
      <c r="MHX1497" s="275"/>
      <c r="MHY1497" s="275"/>
      <c r="MHZ1497" s="275"/>
      <c r="MIA1497" s="275"/>
      <c r="MIB1497" s="275"/>
      <c r="MIC1497" s="275"/>
      <c r="MID1497" s="275"/>
      <c r="MIE1497" s="275"/>
      <c r="MIF1497" s="275"/>
      <c r="MIG1497" s="275"/>
      <c r="MIH1497" s="275"/>
      <c r="MII1497" s="275"/>
      <c r="MIJ1497" s="275"/>
      <c r="MIK1497" s="275"/>
      <c r="MIL1497" s="275"/>
      <c r="MIM1497" s="275"/>
      <c r="MIN1497" s="275"/>
      <c r="MIO1497" s="275"/>
      <c r="MIP1497" s="275"/>
      <c r="MIQ1497" s="275"/>
      <c r="MIR1497" s="275"/>
      <c r="MIS1497" s="275"/>
      <c r="MIT1497" s="275"/>
      <c r="MIU1497" s="275"/>
      <c r="MIV1497" s="275"/>
      <c r="MIW1497" s="275"/>
      <c r="MIX1497" s="275"/>
      <c r="MIY1497" s="275"/>
      <c r="MIZ1497" s="275"/>
      <c r="MJA1497" s="275"/>
      <c r="MJB1497" s="275"/>
      <c r="MJC1497" s="275"/>
      <c r="MJD1497" s="275"/>
      <c r="MJE1497" s="275"/>
      <c r="MJF1497" s="275"/>
      <c r="MJG1497" s="275"/>
      <c r="MJH1497" s="275"/>
      <c r="MJI1497" s="275"/>
      <c r="MJJ1497" s="275"/>
      <c r="MJK1497" s="275"/>
      <c r="MJL1497" s="275"/>
      <c r="MJM1497" s="275"/>
      <c r="MJN1497" s="275"/>
      <c r="MJO1497" s="275"/>
      <c r="MJP1497" s="275"/>
      <c r="MJQ1497" s="275"/>
      <c r="MJR1497" s="275"/>
      <c r="MJS1497" s="275"/>
      <c r="MJT1497" s="275"/>
      <c r="MJU1497" s="275"/>
      <c r="MJV1497" s="275"/>
      <c r="MJW1497" s="275"/>
      <c r="MJX1497" s="275"/>
      <c r="MJY1497" s="275"/>
      <c r="MJZ1497" s="275"/>
      <c r="MKA1497" s="275"/>
      <c r="MKB1497" s="275"/>
      <c r="MKC1497" s="275"/>
      <c r="MKD1497" s="275"/>
      <c r="MKE1497" s="275"/>
      <c r="MKF1497" s="275"/>
      <c r="MKG1497" s="275"/>
      <c r="MKH1497" s="275"/>
      <c r="MKI1497" s="275"/>
      <c r="MKJ1497" s="275"/>
      <c r="MKK1497" s="275"/>
      <c r="MKL1497" s="275"/>
      <c r="MKM1497" s="275"/>
      <c r="MKN1497" s="275"/>
      <c r="MKO1497" s="275"/>
      <c r="MKP1497" s="275"/>
      <c r="MKQ1497" s="275"/>
      <c r="MKR1497" s="275"/>
      <c r="MKS1497" s="275"/>
      <c r="MKT1497" s="275"/>
      <c r="MKU1497" s="275"/>
      <c r="MKV1497" s="275"/>
      <c r="MKW1497" s="275"/>
      <c r="MKX1497" s="275"/>
      <c r="MKY1497" s="275"/>
      <c r="MKZ1497" s="275"/>
      <c r="MLA1497" s="275"/>
      <c r="MLB1497" s="275"/>
      <c r="MLC1497" s="275"/>
      <c r="MLD1497" s="275"/>
      <c r="MLE1497" s="275"/>
      <c r="MLF1497" s="275"/>
      <c r="MLG1497" s="275"/>
      <c r="MLH1497" s="275"/>
      <c r="MLI1497" s="275"/>
      <c r="MLJ1497" s="275"/>
      <c r="MLK1497" s="275"/>
      <c r="MLL1497" s="275"/>
      <c r="MLM1497" s="275"/>
      <c r="MLN1497" s="275"/>
      <c r="MLO1497" s="275"/>
      <c r="MLP1497" s="275"/>
      <c r="MLQ1497" s="275"/>
      <c r="MLR1497" s="275"/>
      <c r="MLS1497" s="275"/>
      <c r="MLT1497" s="275"/>
      <c r="MLU1497" s="275"/>
      <c r="MLV1497" s="275"/>
      <c r="MLW1497" s="275"/>
      <c r="MLX1497" s="275"/>
      <c r="MLY1497" s="275"/>
      <c r="MLZ1497" s="275"/>
      <c r="MMA1497" s="275"/>
      <c r="MMB1497" s="275"/>
      <c r="MMC1497" s="275"/>
      <c r="MMD1497" s="275"/>
      <c r="MME1497" s="275"/>
      <c r="MMF1497" s="275"/>
      <c r="MMG1497" s="275"/>
      <c r="MMH1497" s="275"/>
      <c r="MMI1497" s="275"/>
      <c r="MMJ1497" s="275"/>
      <c r="MMK1497" s="275"/>
      <c r="MML1497" s="275"/>
      <c r="MMM1497" s="275"/>
      <c r="MMN1497" s="275"/>
      <c r="MMO1497" s="275"/>
      <c r="MMP1497" s="275"/>
      <c r="MMQ1497" s="275"/>
      <c r="MMR1497" s="275"/>
      <c r="MMS1497" s="275"/>
      <c r="MMT1497" s="275"/>
      <c r="MMU1497" s="275"/>
      <c r="MMV1497" s="275"/>
      <c r="MMW1497" s="275"/>
      <c r="MMX1497" s="275"/>
      <c r="MMY1497" s="275"/>
      <c r="MMZ1497" s="275"/>
      <c r="MNA1497" s="275"/>
      <c r="MNB1497" s="275"/>
      <c r="MNC1497" s="275"/>
      <c r="MND1497" s="275"/>
      <c r="MNE1497" s="275"/>
      <c r="MNF1497" s="275"/>
      <c r="MNG1497" s="275"/>
      <c r="MNH1497" s="275"/>
      <c r="MNI1497" s="275"/>
      <c r="MNJ1497" s="275"/>
      <c r="MNK1497" s="275"/>
      <c r="MNL1497" s="275"/>
      <c r="MNM1497" s="275"/>
      <c r="MNN1497" s="275"/>
      <c r="MNO1497" s="275"/>
      <c r="MNP1497" s="275"/>
      <c r="MNQ1497" s="275"/>
      <c r="MNR1497" s="275"/>
      <c r="MNS1497" s="275"/>
      <c r="MNT1497" s="275"/>
      <c r="MNU1497" s="275"/>
      <c r="MNV1497" s="275"/>
      <c r="MNW1497" s="275"/>
      <c r="MNX1497" s="275"/>
      <c r="MNY1497" s="275"/>
      <c r="MNZ1497" s="275"/>
      <c r="MOA1497" s="275"/>
      <c r="MOB1497" s="275"/>
      <c r="MOC1497" s="275"/>
      <c r="MOD1497" s="275"/>
      <c r="MOE1497" s="275"/>
      <c r="MOF1497" s="275"/>
      <c r="MOG1497" s="275"/>
      <c r="MOH1497" s="275"/>
      <c r="MOI1497" s="275"/>
      <c r="MOJ1497" s="275"/>
      <c r="MOK1497" s="275"/>
      <c r="MOL1497" s="275"/>
      <c r="MOM1497" s="275"/>
      <c r="MON1497" s="275"/>
      <c r="MOO1497" s="275"/>
      <c r="MOP1497" s="275"/>
      <c r="MOQ1497" s="275"/>
      <c r="MOR1497" s="275"/>
      <c r="MOS1497" s="275"/>
      <c r="MOT1497" s="275"/>
      <c r="MOU1497" s="275"/>
      <c r="MOV1497" s="275"/>
      <c r="MOW1497" s="275"/>
      <c r="MOX1497" s="275"/>
      <c r="MOY1497" s="275"/>
      <c r="MOZ1497" s="275"/>
      <c r="MPA1497" s="275"/>
      <c r="MPB1497" s="275"/>
      <c r="MPC1497" s="275"/>
      <c r="MPD1497" s="275"/>
      <c r="MPE1497" s="275"/>
      <c r="MPF1497" s="275"/>
      <c r="MPG1497" s="275"/>
      <c r="MPH1497" s="275"/>
      <c r="MPI1497" s="275"/>
      <c r="MPJ1497" s="275"/>
      <c r="MPK1497" s="275"/>
      <c r="MPL1497" s="275"/>
      <c r="MPM1497" s="275"/>
      <c r="MPN1497" s="275"/>
      <c r="MPO1497" s="275"/>
      <c r="MPP1497" s="275"/>
      <c r="MPQ1497" s="275"/>
      <c r="MPR1497" s="275"/>
      <c r="MPS1497" s="275"/>
      <c r="MPT1497" s="275"/>
      <c r="MPU1497" s="275"/>
      <c r="MPV1497" s="275"/>
      <c r="MPW1497" s="275"/>
      <c r="MPX1497" s="275"/>
      <c r="MPY1497" s="275"/>
      <c r="MPZ1497" s="275"/>
      <c r="MQA1497" s="275"/>
      <c r="MQB1497" s="275"/>
      <c r="MQC1497" s="275"/>
      <c r="MQD1497" s="275"/>
      <c r="MQE1497" s="275"/>
      <c r="MQF1497" s="275"/>
      <c r="MQG1497" s="275"/>
      <c r="MQH1497" s="275"/>
      <c r="MQI1497" s="275"/>
      <c r="MQJ1497" s="275"/>
      <c r="MQK1497" s="275"/>
      <c r="MQL1497" s="275"/>
      <c r="MQM1497" s="275"/>
      <c r="MQN1497" s="275"/>
      <c r="MQO1497" s="275"/>
      <c r="MQP1497" s="275"/>
      <c r="MQQ1497" s="275"/>
      <c r="MQR1497" s="275"/>
      <c r="MQS1497" s="275"/>
      <c r="MQT1497" s="275"/>
      <c r="MQU1497" s="275"/>
      <c r="MQV1497" s="275"/>
      <c r="MQW1497" s="275"/>
      <c r="MQX1497" s="275"/>
      <c r="MQY1497" s="275"/>
      <c r="MQZ1497" s="275"/>
      <c r="MRA1497" s="275"/>
      <c r="MRB1497" s="275"/>
      <c r="MRC1497" s="275"/>
      <c r="MRD1497" s="275"/>
      <c r="MRE1497" s="275"/>
      <c r="MRF1497" s="275"/>
      <c r="MRG1497" s="275"/>
      <c r="MRH1497" s="275"/>
      <c r="MRI1497" s="275"/>
      <c r="MRJ1497" s="275"/>
      <c r="MRK1497" s="275"/>
      <c r="MRL1497" s="275"/>
      <c r="MRM1497" s="275"/>
      <c r="MRN1497" s="275"/>
      <c r="MRO1497" s="275"/>
      <c r="MRP1497" s="275"/>
      <c r="MRQ1497" s="275"/>
      <c r="MRR1497" s="275"/>
      <c r="MRS1497" s="275"/>
      <c r="MRT1497" s="275"/>
      <c r="MRU1497" s="275"/>
      <c r="MRV1497" s="275"/>
      <c r="MRW1497" s="275"/>
      <c r="MRX1497" s="275"/>
      <c r="MRY1497" s="275"/>
      <c r="MRZ1497" s="275"/>
      <c r="MSA1497" s="275"/>
      <c r="MSB1497" s="275"/>
      <c r="MSC1497" s="275"/>
      <c r="MSD1497" s="275"/>
      <c r="MSE1497" s="275"/>
      <c r="MSF1497" s="275"/>
      <c r="MSG1497" s="275"/>
      <c r="MSH1497" s="275"/>
      <c r="MSI1497" s="275"/>
      <c r="MSJ1497" s="275"/>
      <c r="MSK1497" s="275"/>
      <c r="MSL1497" s="275"/>
      <c r="MSM1497" s="275"/>
      <c r="MSN1497" s="275"/>
      <c r="MSO1497" s="275"/>
      <c r="MSP1497" s="275"/>
      <c r="MSQ1497" s="275"/>
      <c r="MSR1497" s="275"/>
      <c r="MSS1497" s="275"/>
      <c r="MST1497" s="275"/>
      <c r="MSU1497" s="275"/>
      <c r="MSV1497" s="275"/>
      <c r="MSW1497" s="275"/>
      <c r="MSX1497" s="275"/>
      <c r="MSY1497" s="275"/>
      <c r="MSZ1497" s="275"/>
      <c r="MTA1497" s="275"/>
      <c r="MTB1497" s="275"/>
      <c r="MTC1497" s="275"/>
      <c r="MTD1497" s="275"/>
      <c r="MTE1497" s="275"/>
      <c r="MTF1497" s="275"/>
      <c r="MTG1497" s="275"/>
      <c r="MTH1497" s="275"/>
      <c r="MTI1497" s="275"/>
      <c r="MTJ1497" s="275"/>
      <c r="MTK1497" s="275"/>
      <c r="MTL1497" s="275"/>
      <c r="MTM1497" s="275"/>
      <c r="MTN1497" s="275"/>
      <c r="MTO1497" s="275"/>
      <c r="MTP1497" s="275"/>
      <c r="MTQ1497" s="275"/>
      <c r="MTR1497" s="275"/>
      <c r="MTS1497" s="275"/>
      <c r="MTT1497" s="275"/>
      <c r="MTU1497" s="275"/>
      <c r="MTV1497" s="275"/>
      <c r="MTW1497" s="275"/>
      <c r="MTX1497" s="275"/>
      <c r="MTY1497" s="275"/>
      <c r="MTZ1497" s="275"/>
      <c r="MUA1497" s="275"/>
      <c r="MUB1497" s="275"/>
      <c r="MUC1497" s="275"/>
      <c r="MUD1497" s="275"/>
      <c r="MUE1497" s="275"/>
      <c r="MUF1497" s="275"/>
      <c r="MUG1497" s="275"/>
      <c r="MUH1497" s="275"/>
      <c r="MUI1497" s="275"/>
      <c r="MUJ1497" s="275"/>
      <c r="MUK1497" s="275"/>
      <c r="MUL1497" s="275"/>
      <c r="MUM1497" s="275"/>
      <c r="MUN1497" s="275"/>
      <c r="MUO1497" s="275"/>
      <c r="MUP1497" s="275"/>
      <c r="MUQ1497" s="275"/>
      <c r="MUR1497" s="275"/>
      <c r="MUS1497" s="275"/>
      <c r="MUT1497" s="275"/>
      <c r="MUU1497" s="275"/>
      <c r="MUV1497" s="275"/>
      <c r="MUW1497" s="275"/>
      <c r="MUX1497" s="275"/>
      <c r="MUY1497" s="275"/>
      <c r="MUZ1497" s="275"/>
      <c r="MVA1497" s="275"/>
      <c r="MVB1497" s="275"/>
      <c r="MVC1497" s="275"/>
      <c r="MVD1497" s="275"/>
      <c r="MVE1497" s="275"/>
      <c r="MVF1497" s="275"/>
      <c r="MVG1497" s="275"/>
      <c r="MVH1497" s="275"/>
      <c r="MVI1497" s="275"/>
      <c r="MVJ1497" s="275"/>
      <c r="MVK1497" s="275"/>
      <c r="MVL1497" s="275"/>
      <c r="MVM1497" s="275"/>
      <c r="MVN1497" s="275"/>
      <c r="MVO1497" s="275"/>
      <c r="MVP1497" s="275"/>
      <c r="MVQ1497" s="275"/>
      <c r="MVR1497" s="275"/>
      <c r="MVS1497" s="275"/>
      <c r="MVT1497" s="275"/>
      <c r="MVU1497" s="275"/>
      <c r="MVV1497" s="275"/>
      <c r="MVW1497" s="275"/>
      <c r="MVX1497" s="275"/>
      <c r="MVY1497" s="275"/>
      <c r="MVZ1497" s="275"/>
      <c r="MWA1497" s="275"/>
      <c r="MWB1497" s="275"/>
      <c r="MWC1497" s="275"/>
      <c r="MWD1497" s="275"/>
      <c r="MWE1497" s="275"/>
      <c r="MWF1497" s="275"/>
      <c r="MWG1497" s="275"/>
      <c r="MWH1497" s="275"/>
      <c r="MWI1497" s="275"/>
      <c r="MWJ1497" s="275"/>
      <c r="MWK1497" s="275"/>
      <c r="MWL1497" s="275"/>
      <c r="MWM1497" s="275"/>
      <c r="MWN1497" s="275"/>
      <c r="MWO1497" s="275"/>
      <c r="MWP1497" s="275"/>
      <c r="MWQ1497" s="275"/>
      <c r="MWR1497" s="275"/>
      <c r="MWS1497" s="275"/>
      <c r="MWT1497" s="275"/>
      <c r="MWU1497" s="275"/>
      <c r="MWV1497" s="275"/>
      <c r="MWW1497" s="275"/>
      <c r="MWX1497" s="275"/>
      <c r="MWY1497" s="275"/>
      <c r="MWZ1497" s="275"/>
      <c r="MXA1497" s="275"/>
      <c r="MXB1497" s="275"/>
      <c r="MXC1497" s="275"/>
      <c r="MXD1497" s="275"/>
      <c r="MXE1497" s="275"/>
      <c r="MXF1497" s="275"/>
      <c r="MXG1497" s="275"/>
      <c r="MXH1497" s="275"/>
      <c r="MXI1497" s="275"/>
      <c r="MXJ1497" s="275"/>
      <c r="MXK1497" s="275"/>
      <c r="MXL1497" s="275"/>
      <c r="MXM1497" s="275"/>
      <c r="MXN1497" s="275"/>
      <c r="MXO1497" s="275"/>
      <c r="MXP1497" s="275"/>
      <c r="MXQ1497" s="275"/>
      <c r="MXR1497" s="275"/>
      <c r="MXS1497" s="275"/>
      <c r="MXT1497" s="275"/>
      <c r="MXU1497" s="275"/>
      <c r="MXV1497" s="275"/>
      <c r="MXW1497" s="275"/>
      <c r="MXX1497" s="275"/>
      <c r="MXY1497" s="275"/>
      <c r="MXZ1497" s="275"/>
      <c r="MYA1497" s="275"/>
      <c r="MYB1497" s="275"/>
      <c r="MYC1497" s="275"/>
      <c r="MYD1497" s="275"/>
      <c r="MYE1497" s="275"/>
      <c r="MYF1497" s="275"/>
      <c r="MYG1497" s="275"/>
      <c r="MYH1497" s="275"/>
      <c r="MYI1497" s="275"/>
      <c r="MYJ1497" s="275"/>
      <c r="MYK1497" s="275"/>
      <c r="MYL1497" s="275"/>
      <c r="MYM1497" s="275"/>
      <c r="MYN1497" s="275"/>
      <c r="MYO1497" s="275"/>
      <c r="MYP1497" s="275"/>
      <c r="MYQ1497" s="275"/>
      <c r="MYR1497" s="275"/>
      <c r="MYS1497" s="275"/>
      <c r="MYT1497" s="275"/>
      <c r="MYU1497" s="275"/>
      <c r="MYV1497" s="275"/>
      <c r="MYW1497" s="275"/>
      <c r="MYX1497" s="275"/>
      <c r="MYY1497" s="275"/>
      <c r="MYZ1497" s="275"/>
      <c r="MZA1497" s="275"/>
      <c r="MZB1497" s="275"/>
      <c r="MZC1497" s="275"/>
      <c r="MZD1497" s="275"/>
      <c r="MZE1497" s="275"/>
      <c r="MZF1497" s="275"/>
      <c r="MZG1497" s="275"/>
      <c r="MZH1497" s="275"/>
      <c r="MZI1497" s="275"/>
      <c r="MZJ1497" s="275"/>
      <c r="MZK1497" s="275"/>
      <c r="MZL1497" s="275"/>
      <c r="MZM1497" s="275"/>
      <c r="MZN1497" s="275"/>
      <c r="MZO1497" s="275"/>
      <c r="MZP1497" s="275"/>
      <c r="MZQ1497" s="275"/>
      <c r="MZR1497" s="275"/>
      <c r="MZS1497" s="275"/>
      <c r="MZT1497" s="275"/>
      <c r="MZU1497" s="275"/>
      <c r="MZV1497" s="275"/>
      <c r="MZW1497" s="275"/>
      <c r="MZX1497" s="275"/>
      <c r="MZY1497" s="275"/>
      <c r="MZZ1497" s="275"/>
      <c r="NAA1497" s="275"/>
      <c r="NAB1497" s="275"/>
      <c r="NAC1497" s="275"/>
      <c r="NAD1497" s="275"/>
      <c r="NAE1497" s="275"/>
      <c r="NAF1497" s="275"/>
      <c r="NAG1497" s="275"/>
      <c r="NAH1497" s="275"/>
      <c r="NAI1497" s="275"/>
      <c r="NAJ1497" s="275"/>
      <c r="NAK1497" s="275"/>
      <c r="NAL1497" s="275"/>
      <c r="NAM1497" s="275"/>
      <c r="NAN1497" s="275"/>
      <c r="NAO1497" s="275"/>
      <c r="NAP1497" s="275"/>
      <c r="NAQ1497" s="275"/>
      <c r="NAR1497" s="275"/>
      <c r="NAS1497" s="275"/>
      <c r="NAT1497" s="275"/>
      <c r="NAU1497" s="275"/>
      <c r="NAV1497" s="275"/>
      <c r="NAW1497" s="275"/>
      <c r="NAX1497" s="275"/>
      <c r="NAY1497" s="275"/>
      <c r="NAZ1497" s="275"/>
      <c r="NBA1497" s="275"/>
      <c r="NBB1497" s="275"/>
      <c r="NBC1497" s="275"/>
      <c r="NBD1497" s="275"/>
      <c r="NBE1497" s="275"/>
      <c r="NBF1497" s="275"/>
      <c r="NBG1497" s="275"/>
      <c r="NBH1497" s="275"/>
      <c r="NBI1497" s="275"/>
      <c r="NBJ1497" s="275"/>
      <c r="NBK1497" s="275"/>
      <c r="NBL1497" s="275"/>
      <c r="NBM1497" s="275"/>
      <c r="NBN1497" s="275"/>
      <c r="NBO1497" s="275"/>
      <c r="NBP1497" s="275"/>
      <c r="NBQ1497" s="275"/>
      <c r="NBR1497" s="275"/>
      <c r="NBS1497" s="275"/>
      <c r="NBT1497" s="275"/>
      <c r="NBU1497" s="275"/>
      <c r="NBV1497" s="275"/>
      <c r="NBW1497" s="275"/>
      <c r="NBX1497" s="275"/>
      <c r="NBY1497" s="275"/>
      <c r="NBZ1497" s="275"/>
      <c r="NCA1497" s="275"/>
      <c r="NCB1497" s="275"/>
      <c r="NCC1497" s="275"/>
      <c r="NCD1497" s="275"/>
      <c r="NCE1497" s="275"/>
      <c r="NCF1497" s="275"/>
      <c r="NCG1497" s="275"/>
      <c r="NCH1497" s="275"/>
      <c r="NCI1497" s="275"/>
      <c r="NCJ1497" s="275"/>
      <c r="NCK1497" s="275"/>
      <c r="NCL1497" s="275"/>
      <c r="NCM1497" s="275"/>
      <c r="NCN1497" s="275"/>
      <c r="NCO1497" s="275"/>
      <c r="NCP1497" s="275"/>
      <c r="NCQ1497" s="275"/>
      <c r="NCR1497" s="275"/>
      <c r="NCS1497" s="275"/>
      <c r="NCT1497" s="275"/>
      <c r="NCU1497" s="275"/>
      <c r="NCV1497" s="275"/>
      <c r="NCW1497" s="275"/>
      <c r="NCX1497" s="275"/>
      <c r="NCY1497" s="275"/>
      <c r="NCZ1497" s="275"/>
      <c r="NDA1497" s="275"/>
      <c r="NDB1497" s="275"/>
      <c r="NDC1497" s="275"/>
      <c r="NDD1497" s="275"/>
      <c r="NDE1497" s="275"/>
      <c r="NDF1497" s="275"/>
      <c r="NDG1497" s="275"/>
      <c r="NDH1497" s="275"/>
      <c r="NDI1497" s="275"/>
      <c r="NDJ1497" s="275"/>
      <c r="NDK1497" s="275"/>
      <c r="NDL1497" s="275"/>
      <c r="NDM1497" s="275"/>
      <c r="NDN1497" s="275"/>
      <c r="NDO1497" s="275"/>
      <c r="NDP1497" s="275"/>
      <c r="NDQ1497" s="275"/>
      <c r="NDR1497" s="275"/>
      <c r="NDS1497" s="275"/>
      <c r="NDT1497" s="275"/>
      <c r="NDU1497" s="275"/>
      <c r="NDV1497" s="275"/>
      <c r="NDW1497" s="275"/>
      <c r="NDX1497" s="275"/>
      <c r="NDY1497" s="275"/>
      <c r="NDZ1497" s="275"/>
      <c r="NEA1497" s="275"/>
      <c r="NEB1497" s="275"/>
      <c r="NEC1497" s="275"/>
      <c r="NED1497" s="275"/>
      <c r="NEE1497" s="275"/>
      <c r="NEF1497" s="275"/>
      <c r="NEG1497" s="275"/>
      <c r="NEH1497" s="275"/>
      <c r="NEI1497" s="275"/>
      <c r="NEJ1497" s="275"/>
      <c r="NEK1497" s="275"/>
      <c r="NEL1497" s="275"/>
      <c r="NEM1497" s="275"/>
      <c r="NEN1497" s="275"/>
      <c r="NEO1497" s="275"/>
      <c r="NEP1497" s="275"/>
      <c r="NEQ1497" s="275"/>
      <c r="NER1497" s="275"/>
      <c r="NES1497" s="275"/>
      <c r="NET1497" s="275"/>
      <c r="NEU1497" s="275"/>
      <c r="NEV1497" s="275"/>
      <c r="NEW1497" s="275"/>
      <c r="NEX1497" s="275"/>
      <c r="NEY1497" s="275"/>
      <c r="NEZ1497" s="275"/>
      <c r="NFA1497" s="275"/>
      <c r="NFB1497" s="275"/>
      <c r="NFC1497" s="275"/>
      <c r="NFD1497" s="275"/>
      <c r="NFE1497" s="275"/>
      <c r="NFF1497" s="275"/>
      <c r="NFG1497" s="275"/>
      <c r="NFH1497" s="275"/>
      <c r="NFI1497" s="275"/>
      <c r="NFJ1497" s="275"/>
      <c r="NFK1497" s="275"/>
      <c r="NFL1497" s="275"/>
      <c r="NFM1497" s="275"/>
      <c r="NFN1497" s="275"/>
      <c r="NFO1497" s="275"/>
      <c r="NFP1497" s="275"/>
      <c r="NFQ1497" s="275"/>
      <c r="NFR1497" s="275"/>
      <c r="NFS1497" s="275"/>
      <c r="NFT1497" s="275"/>
      <c r="NFU1497" s="275"/>
      <c r="NFV1497" s="275"/>
      <c r="NFW1497" s="275"/>
      <c r="NFX1497" s="275"/>
      <c r="NFY1497" s="275"/>
      <c r="NFZ1497" s="275"/>
      <c r="NGA1497" s="275"/>
      <c r="NGB1497" s="275"/>
      <c r="NGC1497" s="275"/>
      <c r="NGD1497" s="275"/>
      <c r="NGE1497" s="275"/>
      <c r="NGF1497" s="275"/>
      <c r="NGG1497" s="275"/>
      <c r="NGH1497" s="275"/>
      <c r="NGI1497" s="275"/>
      <c r="NGJ1497" s="275"/>
      <c r="NGK1497" s="275"/>
      <c r="NGL1497" s="275"/>
      <c r="NGM1497" s="275"/>
      <c r="NGN1497" s="275"/>
      <c r="NGO1497" s="275"/>
      <c r="NGP1497" s="275"/>
      <c r="NGQ1497" s="275"/>
      <c r="NGR1497" s="275"/>
      <c r="NGS1497" s="275"/>
      <c r="NGT1497" s="275"/>
      <c r="NGU1497" s="275"/>
      <c r="NGV1497" s="275"/>
      <c r="NGW1497" s="275"/>
      <c r="NGX1497" s="275"/>
      <c r="NGY1497" s="275"/>
      <c r="NGZ1497" s="275"/>
      <c r="NHA1497" s="275"/>
      <c r="NHB1497" s="275"/>
      <c r="NHC1497" s="275"/>
      <c r="NHD1497" s="275"/>
      <c r="NHE1497" s="275"/>
      <c r="NHF1497" s="275"/>
      <c r="NHG1497" s="275"/>
      <c r="NHH1497" s="275"/>
      <c r="NHI1497" s="275"/>
      <c r="NHJ1497" s="275"/>
      <c r="NHK1497" s="275"/>
      <c r="NHL1497" s="275"/>
      <c r="NHM1497" s="275"/>
      <c r="NHN1497" s="275"/>
      <c r="NHO1497" s="275"/>
      <c r="NHP1497" s="275"/>
      <c r="NHQ1497" s="275"/>
      <c r="NHR1497" s="275"/>
      <c r="NHS1497" s="275"/>
      <c r="NHT1497" s="275"/>
      <c r="NHU1497" s="275"/>
      <c r="NHV1497" s="275"/>
      <c r="NHW1497" s="275"/>
      <c r="NHX1497" s="275"/>
      <c r="NHY1497" s="275"/>
      <c r="NHZ1497" s="275"/>
      <c r="NIA1497" s="275"/>
      <c r="NIB1497" s="275"/>
      <c r="NIC1497" s="275"/>
      <c r="NID1497" s="275"/>
      <c r="NIE1497" s="275"/>
      <c r="NIF1497" s="275"/>
      <c r="NIG1497" s="275"/>
      <c r="NIH1497" s="275"/>
      <c r="NII1497" s="275"/>
      <c r="NIJ1497" s="275"/>
      <c r="NIK1497" s="275"/>
      <c r="NIL1497" s="275"/>
      <c r="NIM1497" s="275"/>
      <c r="NIN1497" s="275"/>
      <c r="NIO1497" s="275"/>
      <c r="NIP1497" s="275"/>
      <c r="NIQ1497" s="275"/>
      <c r="NIR1497" s="275"/>
      <c r="NIS1497" s="275"/>
      <c r="NIT1497" s="275"/>
      <c r="NIU1497" s="275"/>
      <c r="NIV1497" s="275"/>
      <c r="NIW1497" s="275"/>
      <c r="NIX1497" s="275"/>
      <c r="NIY1497" s="275"/>
      <c r="NIZ1497" s="275"/>
      <c r="NJA1497" s="275"/>
      <c r="NJB1497" s="275"/>
      <c r="NJC1497" s="275"/>
      <c r="NJD1497" s="275"/>
      <c r="NJE1497" s="275"/>
      <c r="NJF1497" s="275"/>
      <c r="NJG1497" s="275"/>
      <c r="NJH1497" s="275"/>
      <c r="NJI1497" s="275"/>
      <c r="NJJ1497" s="275"/>
      <c r="NJK1497" s="275"/>
      <c r="NJL1497" s="275"/>
      <c r="NJM1497" s="275"/>
      <c r="NJN1497" s="275"/>
      <c r="NJO1497" s="275"/>
      <c r="NJP1497" s="275"/>
      <c r="NJQ1497" s="275"/>
      <c r="NJR1497" s="275"/>
      <c r="NJS1497" s="275"/>
      <c r="NJT1497" s="275"/>
      <c r="NJU1497" s="275"/>
      <c r="NJV1497" s="275"/>
      <c r="NJW1497" s="275"/>
      <c r="NJX1497" s="275"/>
      <c r="NJY1497" s="275"/>
      <c r="NJZ1497" s="275"/>
      <c r="NKA1497" s="275"/>
      <c r="NKB1497" s="275"/>
      <c r="NKC1497" s="275"/>
      <c r="NKD1497" s="275"/>
      <c r="NKE1497" s="275"/>
      <c r="NKF1497" s="275"/>
      <c r="NKG1497" s="275"/>
      <c r="NKH1497" s="275"/>
      <c r="NKI1497" s="275"/>
      <c r="NKJ1497" s="275"/>
      <c r="NKK1497" s="275"/>
      <c r="NKL1497" s="275"/>
      <c r="NKM1497" s="275"/>
      <c r="NKN1497" s="275"/>
      <c r="NKO1497" s="275"/>
      <c r="NKP1497" s="275"/>
      <c r="NKQ1497" s="275"/>
      <c r="NKR1497" s="275"/>
      <c r="NKS1497" s="275"/>
      <c r="NKT1497" s="275"/>
      <c r="NKU1497" s="275"/>
      <c r="NKV1497" s="275"/>
      <c r="NKW1497" s="275"/>
      <c r="NKX1497" s="275"/>
      <c r="NKY1497" s="275"/>
      <c r="NKZ1497" s="275"/>
      <c r="NLA1497" s="275"/>
      <c r="NLB1497" s="275"/>
      <c r="NLC1497" s="275"/>
      <c r="NLD1497" s="275"/>
      <c r="NLE1497" s="275"/>
      <c r="NLF1497" s="275"/>
      <c r="NLG1497" s="275"/>
      <c r="NLH1497" s="275"/>
      <c r="NLI1497" s="275"/>
      <c r="NLJ1497" s="275"/>
      <c r="NLK1497" s="275"/>
      <c r="NLL1497" s="275"/>
      <c r="NLM1497" s="275"/>
      <c r="NLN1497" s="275"/>
      <c r="NLO1497" s="275"/>
      <c r="NLP1497" s="275"/>
      <c r="NLQ1497" s="275"/>
      <c r="NLR1497" s="275"/>
      <c r="NLS1497" s="275"/>
      <c r="NLT1497" s="275"/>
      <c r="NLU1497" s="275"/>
      <c r="NLV1497" s="275"/>
      <c r="NLW1497" s="275"/>
      <c r="NLX1497" s="275"/>
      <c r="NLY1497" s="275"/>
      <c r="NLZ1497" s="275"/>
      <c r="NMA1497" s="275"/>
      <c r="NMB1497" s="275"/>
      <c r="NMC1497" s="275"/>
      <c r="NMD1497" s="275"/>
      <c r="NME1497" s="275"/>
      <c r="NMF1497" s="275"/>
      <c r="NMG1497" s="275"/>
      <c r="NMH1497" s="275"/>
      <c r="NMI1497" s="275"/>
      <c r="NMJ1497" s="275"/>
      <c r="NMK1497" s="275"/>
      <c r="NML1497" s="275"/>
      <c r="NMM1497" s="275"/>
      <c r="NMN1497" s="275"/>
      <c r="NMO1497" s="275"/>
      <c r="NMP1497" s="275"/>
      <c r="NMQ1497" s="275"/>
      <c r="NMR1497" s="275"/>
      <c r="NMS1497" s="275"/>
      <c r="NMT1497" s="275"/>
      <c r="NMU1497" s="275"/>
      <c r="NMV1497" s="275"/>
      <c r="NMW1497" s="275"/>
      <c r="NMX1497" s="275"/>
      <c r="NMY1497" s="275"/>
      <c r="NMZ1497" s="275"/>
      <c r="NNA1497" s="275"/>
      <c r="NNB1497" s="275"/>
      <c r="NNC1497" s="275"/>
      <c r="NND1497" s="275"/>
      <c r="NNE1497" s="275"/>
      <c r="NNF1497" s="275"/>
      <c r="NNG1497" s="275"/>
      <c r="NNH1497" s="275"/>
      <c r="NNI1497" s="275"/>
      <c r="NNJ1497" s="275"/>
      <c r="NNK1497" s="275"/>
      <c r="NNL1497" s="275"/>
      <c r="NNM1497" s="275"/>
      <c r="NNN1497" s="275"/>
      <c r="NNO1497" s="275"/>
      <c r="NNP1497" s="275"/>
      <c r="NNQ1497" s="275"/>
      <c r="NNR1497" s="275"/>
      <c r="NNS1497" s="275"/>
      <c r="NNT1497" s="275"/>
      <c r="NNU1497" s="275"/>
      <c r="NNV1497" s="275"/>
      <c r="NNW1497" s="275"/>
      <c r="NNX1497" s="275"/>
      <c r="NNY1497" s="275"/>
      <c r="NNZ1497" s="275"/>
      <c r="NOA1497" s="275"/>
      <c r="NOB1497" s="275"/>
      <c r="NOC1497" s="275"/>
      <c r="NOD1497" s="275"/>
      <c r="NOE1497" s="275"/>
      <c r="NOF1497" s="275"/>
      <c r="NOG1497" s="275"/>
      <c r="NOH1497" s="275"/>
      <c r="NOI1497" s="275"/>
      <c r="NOJ1497" s="275"/>
      <c r="NOK1497" s="275"/>
      <c r="NOL1497" s="275"/>
      <c r="NOM1497" s="275"/>
      <c r="NON1497" s="275"/>
      <c r="NOO1497" s="275"/>
      <c r="NOP1497" s="275"/>
      <c r="NOQ1497" s="275"/>
      <c r="NOR1497" s="275"/>
      <c r="NOS1497" s="275"/>
      <c r="NOT1497" s="275"/>
      <c r="NOU1497" s="275"/>
      <c r="NOV1497" s="275"/>
      <c r="NOW1497" s="275"/>
      <c r="NOX1497" s="275"/>
      <c r="NOY1497" s="275"/>
      <c r="NOZ1497" s="275"/>
      <c r="NPA1497" s="275"/>
      <c r="NPB1497" s="275"/>
      <c r="NPC1497" s="275"/>
      <c r="NPD1497" s="275"/>
      <c r="NPE1497" s="275"/>
      <c r="NPF1497" s="275"/>
      <c r="NPG1497" s="275"/>
      <c r="NPH1497" s="275"/>
      <c r="NPI1497" s="275"/>
      <c r="NPJ1497" s="275"/>
      <c r="NPK1497" s="275"/>
      <c r="NPL1497" s="275"/>
      <c r="NPM1497" s="275"/>
      <c r="NPN1497" s="275"/>
      <c r="NPO1497" s="275"/>
      <c r="NPP1497" s="275"/>
      <c r="NPQ1497" s="275"/>
      <c r="NPR1497" s="275"/>
      <c r="NPS1497" s="275"/>
      <c r="NPT1497" s="275"/>
      <c r="NPU1497" s="275"/>
      <c r="NPV1497" s="275"/>
      <c r="NPW1497" s="275"/>
      <c r="NPX1497" s="275"/>
      <c r="NPY1497" s="275"/>
      <c r="NPZ1497" s="275"/>
      <c r="NQA1497" s="275"/>
      <c r="NQB1497" s="275"/>
      <c r="NQC1497" s="275"/>
      <c r="NQD1497" s="275"/>
      <c r="NQE1497" s="275"/>
      <c r="NQF1497" s="275"/>
      <c r="NQG1497" s="275"/>
      <c r="NQH1497" s="275"/>
      <c r="NQI1497" s="275"/>
      <c r="NQJ1497" s="275"/>
      <c r="NQK1497" s="275"/>
      <c r="NQL1497" s="275"/>
      <c r="NQM1497" s="275"/>
      <c r="NQN1497" s="275"/>
      <c r="NQO1497" s="275"/>
      <c r="NQP1497" s="275"/>
      <c r="NQQ1497" s="275"/>
      <c r="NQR1497" s="275"/>
      <c r="NQS1497" s="275"/>
      <c r="NQT1497" s="275"/>
      <c r="NQU1497" s="275"/>
      <c r="NQV1497" s="275"/>
      <c r="NQW1497" s="275"/>
      <c r="NQX1497" s="275"/>
      <c r="NQY1497" s="275"/>
      <c r="NQZ1497" s="275"/>
      <c r="NRA1497" s="275"/>
      <c r="NRB1497" s="275"/>
      <c r="NRC1497" s="275"/>
      <c r="NRD1497" s="275"/>
      <c r="NRE1497" s="275"/>
      <c r="NRF1497" s="275"/>
      <c r="NRG1497" s="275"/>
      <c r="NRH1497" s="275"/>
      <c r="NRI1497" s="275"/>
      <c r="NRJ1497" s="275"/>
      <c r="NRK1497" s="275"/>
      <c r="NRL1497" s="275"/>
      <c r="NRM1497" s="275"/>
      <c r="NRN1497" s="275"/>
      <c r="NRO1497" s="275"/>
      <c r="NRP1497" s="275"/>
      <c r="NRQ1497" s="275"/>
      <c r="NRR1497" s="275"/>
      <c r="NRS1497" s="275"/>
      <c r="NRT1497" s="275"/>
      <c r="NRU1497" s="275"/>
      <c r="NRV1497" s="275"/>
      <c r="NRW1497" s="275"/>
      <c r="NRX1497" s="275"/>
      <c r="NRY1497" s="275"/>
      <c r="NRZ1497" s="275"/>
      <c r="NSA1497" s="275"/>
      <c r="NSB1497" s="275"/>
      <c r="NSC1497" s="275"/>
      <c r="NSD1497" s="275"/>
      <c r="NSE1497" s="275"/>
      <c r="NSF1497" s="275"/>
      <c r="NSG1497" s="275"/>
      <c r="NSH1497" s="275"/>
      <c r="NSI1497" s="275"/>
      <c r="NSJ1497" s="275"/>
      <c r="NSK1497" s="275"/>
      <c r="NSL1497" s="275"/>
      <c r="NSM1497" s="275"/>
      <c r="NSN1497" s="275"/>
      <c r="NSO1497" s="275"/>
      <c r="NSP1497" s="275"/>
      <c r="NSQ1497" s="275"/>
      <c r="NSR1497" s="275"/>
      <c r="NSS1497" s="275"/>
      <c r="NST1497" s="275"/>
      <c r="NSU1497" s="275"/>
      <c r="NSV1497" s="275"/>
      <c r="NSW1497" s="275"/>
      <c r="NSX1497" s="275"/>
      <c r="NSY1497" s="275"/>
      <c r="NSZ1497" s="275"/>
      <c r="NTA1497" s="275"/>
      <c r="NTB1497" s="275"/>
      <c r="NTC1497" s="275"/>
      <c r="NTD1497" s="275"/>
      <c r="NTE1497" s="275"/>
      <c r="NTF1497" s="275"/>
      <c r="NTG1497" s="275"/>
      <c r="NTH1497" s="275"/>
      <c r="NTI1497" s="275"/>
      <c r="NTJ1497" s="275"/>
      <c r="NTK1497" s="275"/>
      <c r="NTL1497" s="275"/>
      <c r="NTM1497" s="275"/>
      <c r="NTN1497" s="275"/>
      <c r="NTO1497" s="275"/>
      <c r="NTP1497" s="275"/>
      <c r="NTQ1497" s="275"/>
      <c r="NTR1497" s="275"/>
      <c r="NTS1497" s="275"/>
      <c r="NTT1497" s="275"/>
      <c r="NTU1497" s="275"/>
      <c r="NTV1497" s="275"/>
      <c r="NTW1497" s="275"/>
      <c r="NTX1497" s="275"/>
      <c r="NTY1497" s="275"/>
      <c r="NTZ1497" s="275"/>
      <c r="NUA1497" s="275"/>
      <c r="NUB1497" s="275"/>
      <c r="NUC1497" s="275"/>
      <c r="NUD1497" s="275"/>
      <c r="NUE1497" s="275"/>
      <c r="NUF1497" s="275"/>
      <c r="NUG1497" s="275"/>
      <c r="NUH1497" s="275"/>
      <c r="NUI1497" s="275"/>
      <c r="NUJ1497" s="275"/>
      <c r="NUK1497" s="275"/>
      <c r="NUL1497" s="275"/>
      <c r="NUM1497" s="275"/>
      <c r="NUN1497" s="275"/>
      <c r="NUO1497" s="275"/>
      <c r="NUP1497" s="275"/>
      <c r="NUQ1497" s="275"/>
      <c r="NUR1497" s="275"/>
      <c r="NUS1497" s="275"/>
      <c r="NUT1497" s="275"/>
      <c r="NUU1497" s="275"/>
      <c r="NUV1497" s="275"/>
      <c r="NUW1497" s="275"/>
      <c r="NUX1497" s="275"/>
      <c r="NUY1497" s="275"/>
      <c r="NUZ1497" s="275"/>
      <c r="NVA1497" s="275"/>
      <c r="NVB1497" s="275"/>
      <c r="NVC1497" s="275"/>
      <c r="NVD1497" s="275"/>
      <c r="NVE1497" s="275"/>
      <c r="NVF1497" s="275"/>
      <c r="NVG1497" s="275"/>
      <c r="NVH1497" s="275"/>
      <c r="NVI1497" s="275"/>
      <c r="NVJ1497" s="275"/>
      <c r="NVK1497" s="275"/>
      <c r="NVL1497" s="275"/>
      <c r="NVM1497" s="275"/>
      <c r="NVN1497" s="275"/>
      <c r="NVO1497" s="275"/>
      <c r="NVP1497" s="275"/>
      <c r="NVQ1497" s="275"/>
      <c r="NVR1497" s="275"/>
      <c r="NVS1497" s="275"/>
      <c r="NVT1497" s="275"/>
      <c r="NVU1497" s="275"/>
      <c r="NVV1497" s="275"/>
      <c r="NVW1497" s="275"/>
      <c r="NVX1497" s="275"/>
      <c r="NVY1497" s="275"/>
      <c r="NVZ1497" s="275"/>
      <c r="NWA1497" s="275"/>
      <c r="NWB1497" s="275"/>
      <c r="NWC1497" s="275"/>
      <c r="NWD1497" s="275"/>
      <c r="NWE1497" s="275"/>
      <c r="NWF1497" s="275"/>
      <c r="NWG1497" s="275"/>
      <c r="NWH1497" s="275"/>
      <c r="NWI1497" s="275"/>
      <c r="NWJ1497" s="275"/>
      <c r="NWK1497" s="275"/>
      <c r="NWL1497" s="275"/>
      <c r="NWM1497" s="275"/>
      <c r="NWN1497" s="275"/>
      <c r="NWO1497" s="275"/>
      <c r="NWP1497" s="275"/>
      <c r="NWQ1497" s="275"/>
      <c r="NWR1497" s="275"/>
      <c r="NWS1497" s="275"/>
      <c r="NWT1497" s="275"/>
      <c r="NWU1497" s="275"/>
      <c r="NWV1497" s="275"/>
      <c r="NWW1497" s="275"/>
      <c r="NWX1497" s="275"/>
      <c r="NWY1497" s="275"/>
      <c r="NWZ1497" s="275"/>
      <c r="NXA1497" s="275"/>
      <c r="NXB1497" s="275"/>
      <c r="NXC1497" s="275"/>
      <c r="NXD1497" s="275"/>
      <c r="NXE1497" s="275"/>
      <c r="NXF1497" s="275"/>
      <c r="NXG1497" s="275"/>
      <c r="NXH1497" s="275"/>
      <c r="NXI1497" s="275"/>
      <c r="NXJ1497" s="275"/>
      <c r="NXK1497" s="275"/>
      <c r="NXL1497" s="275"/>
      <c r="NXM1497" s="275"/>
      <c r="NXN1497" s="275"/>
      <c r="NXO1497" s="275"/>
      <c r="NXP1497" s="275"/>
      <c r="NXQ1497" s="275"/>
      <c r="NXR1497" s="275"/>
      <c r="NXS1497" s="275"/>
      <c r="NXT1497" s="275"/>
      <c r="NXU1497" s="275"/>
      <c r="NXV1497" s="275"/>
      <c r="NXW1497" s="275"/>
      <c r="NXX1497" s="275"/>
      <c r="NXY1497" s="275"/>
      <c r="NXZ1497" s="275"/>
      <c r="NYA1497" s="275"/>
      <c r="NYB1497" s="275"/>
      <c r="NYC1497" s="275"/>
      <c r="NYD1497" s="275"/>
      <c r="NYE1497" s="275"/>
      <c r="NYF1497" s="275"/>
      <c r="NYG1497" s="275"/>
      <c r="NYH1497" s="275"/>
      <c r="NYI1497" s="275"/>
      <c r="NYJ1497" s="275"/>
      <c r="NYK1497" s="275"/>
      <c r="NYL1497" s="275"/>
      <c r="NYM1497" s="275"/>
      <c r="NYN1497" s="275"/>
      <c r="NYO1497" s="275"/>
      <c r="NYP1497" s="275"/>
      <c r="NYQ1497" s="275"/>
      <c r="NYR1497" s="275"/>
      <c r="NYS1497" s="275"/>
      <c r="NYT1497" s="275"/>
      <c r="NYU1497" s="275"/>
      <c r="NYV1497" s="275"/>
      <c r="NYW1497" s="275"/>
      <c r="NYX1497" s="275"/>
      <c r="NYY1497" s="275"/>
      <c r="NYZ1497" s="275"/>
      <c r="NZA1497" s="275"/>
      <c r="NZB1497" s="275"/>
      <c r="NZC1497" s="275"/>
      <c r="NZD1497" s="275"/>
      <c r="NZE1497" s="275"/>
      <c r="NZF1497" s="275"/>
      <c r="NZG1497" s="275"/>
      <c r="NZH1497" s="275"/>
      <c r="NZI1497" s="275"/>
      <c r="NZJ1497" s="275"/>
      <c r="NZK1497" s="275"/>
      <c r="NZL1497" s="275"/>
      <c r="NZM1497" s="275"/>
      <c r="NZN1497" s="275"/>
      <c r="NZO1497" s="275"/>
      <c r="NZP1497" s="275"/>
      <c r="NZQ1497" s="275"/>
      <c r="NZR1497" s="275"/>
      <c r="NZS1497" s="275"/>
      <c r="NZT1497" s="275"/>
      <c r="NZU1497" s="275"/>
      <c r="NZV1497" s="275"/>
      <c r="NZW1497" s="275"/>
      <c r="NZX1497" s="275"/>
      <c r="NZY1497" s="275"/>
      <c r="NZZ1497" s="275"/>
      <c r="OAA1497" s="275"/>
      <c r="OAB1497" s="275"/>
      <c r="OAC1497" s="275"/>
      <c r="OAD1497" s="275"/>
      <c r="OAE1497" s="275"/>
      <c r="OAF1497" s="275"/>
      <c r="OAG1497" s="275"/>
      <c r="OAH1497" s="275"/>
      <c r="OAI1497" s="275"/>
      <c r="OAJ1497" s="275"/>
      <c r="OAK1497" s="275"/>
      <c r="OAL1497" s="275"/>
      <c r="OAM1497" s="275"/>
      <c r="OAN1497" s="275"/>
      <c r="OAO1497" s="275"/>
      <c r="OAP1497" s="275"/>
      <c r="OAQ1497" s="275"/>
      <c r="OAR1497" s="275"/>
      <c r="OAS1497" s="275"/>
      <c r="OAT1497" s="275"/>
      <c r="OAU1497" s="275"/>
      <c r="OAV1497" s="275"/>
      <c r="OAW1497" s="275"/>
      <c r="OAX1497" s="275"/>
      <c r="OAY1497" s="275"/>
      <c r="OAZ1497" s="275"/>
      <c r="OBA1497" s="275"/>
      <c r="OBB1497" s="275"/>
      <c r="OBC1497" s="275"/>
      <c r="OBD1497" s="275"/>
      <c r="OBE1497" s="275"/>
      <c r="OBF1497" s="275"/>
      <c r="OBG1497" s="275"/>
      <c r="OBH1497" s="275"/>
      <c r="OBI1497" s="275"/>
      <c r="OBJ1497" s="275"/>
      <c r="OBK1497" s="275"/>
      <c r="OBL1497" s="275"/>
      <c r="OBM1497" s="275"/>
      <c r="OBN1497" s="275"/>
      <c r="OBO1497" s="275"/>
      <c r="OBP1497" s="275"/>
      <c r="OBQ1497" s="275"/>
      <c r="OBR1497" s="275"/>
      <c r="OBS1497" s="275"/>
      <c r="OBT1497" s="275"/>
      <c r="OBU1497" s="275"/>
      <c r="OBV1497" s="275"/>
      <c r="OBW1497" s="275"/>
      <c r="OBX1497" s="275"/>
      <c r="OBY1497" s="275"/>
      <c r="OBZ1497" s="275"/>
      <c r="OCA1497" s="275"/>
      <c r="OCB1497" s="275"/>
      <c r="OCC1497" s="275"/>
      <c r="OCD1497" s="275"/>
      <c r="OCE1497" s="275"/>
      <c r="OCF1497" s="275"/>
      <c r="OCG1497" s="275"/>
      <c r="OCH1497" s="275"/>
      <c r="OCI1497" s="275"/>
      <c r="OCJ1497" s="275"/>
      <c r="OCK1497" s="275"/>
      <c r="OCL1497" s="275"/>
      <c r="OCM1497" s="275"/>
      <c r="OCN1497" s="275"/>
      <c r="OCO1497" s="275"/>
      <c r="OCP1497" s="275"/>
      <c r="OCQ1497" s="275"/>
      <c r="OCR1497" s="275"/>
      <c r="OCS1497" s="275"/>
      <c r="OCT1497" s="275"/>
      <c r="OCU1497" s="275"/>
      <c r="OCV1497" s="275"/>
      <c r="OCW1497" s="275"/>
      <c r="OCX1497" s="275"/>
      <c r="OCY1497" s="275"/>
      <c r="OCZ1497" s="275"/>
      <c r="ODA1497" s="275"/>
      <c r="ODB1497" s="275"/>
      <c r="ODC1497" s="275"/>
      <c r="ODD1497" s="275"/>
      <c r="ODE1497" s="275"/>
      <c r="ODF1497" s="275"/>
      <c r="ODG1497" s="275"/>
      <c r="ODH1497" s="275"/>
      <c r="ODI1497" s="275"/>
      <c r="ODJ1497" s="275"/>
      <c r="ODK1497" s="275"/>
      <c r="ODL1497" s="275"/>
      <c r="ODM1497" s="275"/>
      <c r="ODN1497" s="275"/>
      <c r="ODO1497" s="275"/>
      <c r="ODP1497" s="275"/>
      <c r="ODQ1497" s="275"/>
      <c r="ODR1497" s="275"/>
      <c r="ODS1497" s="275"/>
      <c r="ODT1497" s="275"/>
      <c r="ODU1497" s="275"/>
      <c r="ODV1497" s="275"/>
      <c r="ODW1497" s="275"/>
      <c r="ODX1497" s="275"/>
      <c r="ODY1497" s="275"/>
      <c r="ODZ1497" s="275"/>
      <c r="OEA1497" s="275"/>
      <c r="OEB1497" s="275"/>
      <c r="OEC1497" s="275"/>
      <c r="OED1497" s="275"/>
      <c r="OEE1497" s="275"/>
      <c r="OEF1497" s="275"/>
      <c r="OEG1497" s="275"/>
      <c r="OEH1497" s="275"/>
      <c r="OEI1497" s="275"/>
      <c r="OEJ1497" s="275"/>
      <c r="OEK1497" s="275"/>
      <c r="OEL1497" s="275"/>
      <c r="OEM1497" s="275"/>
      <c r="OEN1497" s="275"/>
      <c r="OEO1497" s="275"/>
      <c r="OEP1497" s="275"/>
      <c r="OEQ1497" s="275"/>
      <c r="OER1497" s="275"/>
      <c r="OES1497" s="275"/>
      <c r="OET1497" s="275"/>
      <c r="OEU1497" s="275"/>
      <c r="OEV1497" s="275"/>
      <c r="OEW1497" s="275"/>
      <c r="OEX1497" s="275"/>
      <c r="OEY1497" s="275"/>
      <c r="OEZ1497" s="275"/>
      <c r="OFA1497" s="275"/>
      <c r="OFB1497" s="275"/>
      <c r="OFC1497" s="275"/>
      <c r="OFD1497" s="275"/>
      <c r="OFE1497" s="275"/>
      <c r="OFF1497" s="275"/>
      <c r="OFG1497" s="275"/>
      <c r="OFH1497" s="275"/>
      <c r="OFI1497" s="275"/>
      <c r="OFJ1497" s="275"/>
      <c r="OFK1497" s="275"/>
      <c r="OFL1497" s="275"/>
      <c r="OFM1497" s="275"/>
      <c r="OFN1497" s="275"/>
      <c r="OFO1497" s="275"/>
      <c r="OFP1497" s="275"/>
      <c r="OFQ1497" s="275"/>
      <c r="OFR1497" s="275"/>
      <c r="OFS1497" s="275"/>
      <c r="OFT1497" s="275"/>
      <c r="OFU1497" s="275"/>
      <c r="OFV1497" s="275"/>
      <c r="OFW1497" s="275"/>
      <c r="OFX1497" s="275"/>
      <c r="OFY1497" s="275"/>
      <c r="OFZ1497" s="275"/>
      <c r="OGA1497" s="275"/>
      <c r="OGB1497" s="275"/>
      <c r="OGC1497" s="275"/>
      <c r="OGD1497" s="275"/>
      <c r="OGE1497" s="275"/>
      <c r="OGF1497" s="275"/>
      <c r="OGG1497" s="275"/>
      <c r="OGH1497" s="275"/>
      <c r="OGI1497" s="275"/>
      <c r="OGJ1497" s="275"/>
      <c r="OGK1497" s="275"/>
      <c r="OGL1497" s="275"/>
      <c r="OGM1497" s="275"/>
      <c r="OGN1497" s="275"/>
      <c r="OGO1497" s="275"/>
      <c r="OGP1497" s="275"/>
      <c r="OGQ1497" s="275"/>
      <c r="OGR1497" s="275"/>
      <c r="OGS1497" s="275"/>
      <c r="OGT1497" s="275"/>
      <c r="OGU1497" s="275"/>
      <c r="OGV1497" s="275"/>
      <c r="OGW1497" s="275"/>
      <c r="OGX1497" s="275"/>
      <c r="OGY1497" s="275"/>
      <c r="OGZ1497" s="275"/>
      <c r="OHA1497" s="275"/>
      <c r="OHB1497" s="275"/>
      <c r="OHC1497" s="275"/>
      <c r="OHD1497" s="275"/>
      <c r="OHE1497" s="275"/>
      <c r="OHF1497" s="275"/>
      <c r="OHG1497" s="275"/>
      <c r="OHH1497" s="275"/>
      <c r="OHI1497" s="275"/>
      <c r="OHJ1497" s="275"/>
      <c r="OHK1497" s="275"/>
      <c r="OHL1497" s="275"/>
      <c r="OHM1497" s="275"/>
      <c r="OHN1497" s="275"/>
      <c r="OHO1497" s="275"/>
      <c r="OHP1497" s="275"/>
      <c r="OHQ1497" s="275"/>
      <c r="OHR1497" s="275"/>
      <c r="OHS1497" s="275"/>
      <c r="OHT1497" s="275"/>
      <c r="OHU1497" s="275"/>
      <c r="OHV1497" s="275"/>
      <c r="OHW1497" s="275"/>
      <c r="OHX1497" s="275"/>
      <c r="OHY1497" s="275"/>
      <c r="OHZ1497" s="275"/>
      <c r="OIA1497" s="275"/>
      <c r="OIB1497" s="275"/>
      <c r="OIC1497" s="275"/>
      <c r="OID1497" s="275"/>
      <c r="OIE1497" s="275"/>
      <c r="OIF1497" s="275"/>
      <c r="OIG1497" s="275"/>
      <c r="OIH1497" s="275"/>
      <c r="OII1497" s="275"/>
      <c r="OIJ1497" s="275"/>
      <c r="OIK1497" s="275"/>
      <c r="OIL1497" s="275"/>
      <c r="OIM1497" s="275"/>
      <c r="OIN1497" s="275"/>
      <c r="OIO1497" s="275"/>
      <c r="OIP1497" s="275"/>
      <c r="OIQ1497" s="275"/>
      <c r="OIR1497" s="275"/>
      <c r="OIS1497" s="275"/>
      <c r="OIT1497" s="275"/>
      <c r="OIU1497" s="275"/>
      <c r="OIV1497" s="275"/>
      <c r="OIW1497" s="275"/>
      <c r="OIX1497" s="275"/>
      <c r="OIY1497" s="275"/>
      <c r="OIZ1497" s="275"/>
      <c r="OJA1497" s="275"/>
      <c r="OJB1497" s="275"/>
      <c r="OJC1497" s="275"/>
      <c r="OJD1497" s="275"/>
      <c r="OJE1497" s="275"/>
      <c r="OJF1497" s="275"/>
      <c r="OJG1497" s="275"/>
      <c r="OJH1497" s="275"/>
      <c r="OJI1497" s="275"/>
      <c r="OJJ1497" s="275"/>
      <c r="OJK1497" s="275"/>
      <c r="OJL1497" s="275"/>
      <c r="OJM1497" s="275"/>
      <c r="OJN1497" s="275"/>
      <c r="OJO1497" s="275"/>
      <c r="OJP1497" s="275"/>
      <c r="OJQ1497" s="275"/>
      <c r="OJR1497" s="275"/>
      <c r="OJS1497" s="275"/>
      <c r="OJT1497" s="275"/>
      <c r="OJU1497" s="275"/>
      <c r="OJV1497" s="275"/>
      <c r="OJW1497" s="275"/>
      <c r="OJX1497" s="275"/>
      <c r="OJY1497" s="275"/>
      <c r="OJZ1497" s="275"/>
      <c r="OKA1497" s="275"/>
      <c r="OKB1497" s="275"/>
      <c r="OKC1497" s="275"/>
      <c r="OKD1497" s="275"/>
      <c r="OKE1497" s="275"/>
      <c r="OKF1497" s="275"/>
      <c r="OKG1497" s="275"/>
      <c r="OKH1497" s="275"/>
      <c r="OKI1497" s="275"/>
      <c r="OKJ1497" s="275"/>
      <c r="OKK1497" s="275"/>
      <c r="OKL1497" s="275"/>
      <c r="OKM1497" s="275"/>
      <c r="OKN1497" s="275"/>
      <c r="OKO1497" s="275"/>
      <c r="OKP1497" s="275"/>
      <c r="OKQ1497" s="275"/>
      <c r="OKR1497" s="275"/>
      <c r="OKS1497" s="275"/>
      <c r="OKT1497" s="275"/>
      <c r="OKU1497" s="275"/>
      <c r="OKV1497" s="275"/>
      <c r="OKW1497" s="275"/>
      <c r="OKX1497" s="275"/>
      <c r="OKY1497" s="275"/>
      <c r="OKZ1497" s="275"/>
      <c r="OLA1497" s="275"/>
      <c r="OLB1497" s="275"/>
      <c r="OLC1497" s="275"/>
      <c r="OLD1497" s="275"/>
      <c r="OLE1497" s="275"/>
      <c r="OLF1497" s="275"/>
      <c r="OLG1497" s="275"/>
      <c r="OLH1497" s="275"/>
      <c r="OLI1497" s="275"/>
      <c r="OLJ1497" s="275"/>
      <c r="OLK1497" s="275"/>
      <c r="OLL1497" s="275"/>
      <c r="OLM1497" s="275"/>
      <c r="OLN1497" s="275"/>
      <c r="OLO1497" s="275"/>
      <c r="OLP1497" s="275"/>
      <c r="OLQ1497" s="275"/>
      <c r="OLR1497" s="275"/>
      <c r="OLS1497" s="275"/>
      <c r="OLT1497" s="275"/>
      <c r="OLU1497" s="275"/>
      <c r="OLV1497" s="275"/>
      <c r="OLW1497" s="275"/>
      <c r="OLX1497" s="275"/>
      <c r="OLY1497" s="275"/>
      <c r="OLZ1497" s="275"/>
      <c r="OMA1497" s="275"/>
      <c r="OMB1497" s="275"/>
      <c r="OMC1497" s="275"/>
      <c r="OMD1497" s="275"/>
      <c r="OME1497" s="275"/>
      <c r="OMF1497" s="275"/>
      <c r="OMG1497" s="275"/>
      <c r="OMH1497" s="275"/>
      <c r="OMI1497" s="275"/>
      <c r="OMJ1497" s="275"/>
      <c r="OMK1497" s="275"/>
      <c r="OML1497" s="275"/>
      <c r="OMM1497" s="275"/>
      <c r="OMN1497" s="275"/>
      <c r="OMO1497" s="275"/>
      <c r="OMP1497" s="275"/>
      <c r="OMQ1497" s="275"/>
      <c r="OMR1497" s="275"/>
      <c r="OMS1497" s="275"/>
      <c r="OMT1497" s="275"/>
      <c r="OMU1497" s="275"/>
      <c r="OMV1497" s="275"/>
      <c r="OMW1497" s="275"/>
      <c r="OMX1497" s="275"/>
      <c r="OMY1497" s="275"/>
      <c r="OMZ1497" s="275"/>
      <c r="ONA1497" s="275"/>
      <c r="ONB1497" s="275"/>
      <c r="ONC1497" s="275"/>
      <c r="OND1497" s="275"/>
      <c r="ONE1497" s="275"/>
      <c r="ONF1497" s="275"/>
      <c r="ONG1497" s="275"/>
      <c r="ONH1497" s="275"/>
      <c r="ONI1497" s="275"/>
      <c r="ONJ1497" s="275"/>
      <c r="ONK1497" s="275"/>
      <c r="ONL1497" s="275"/>
      <c r="ONM1497" s="275"/>
      <c r="ONN1497" s="275"/>
      <c r="ONO1497" s="275"/>
      <c r="ONP1497" s="275"/>
      <c r="ONQ1497" s="275"/>
      <c r="ONR1497" s="275"/>
      <c r="ONS1497" s="275"/>
      <c r="ONT1497" s="275"/>
      <c r="ONU1497" s="275"/>
      <c r="ONV1497" s="275"/>
      <c r="ONW1497" s="275"/>
      <c r="ONX1497" s="275"/>
      <c r="ONY1497" s="275"/>
      <c r="ONZ1497" s="275"/>
      <c r="OOA1497" s="275"/>
      <c r="OOB1497" s="275"/>
      <c r="OOC1497" s="275"/>
      <c r="OOD1497" s="275"/>
      <c r="OOE1497" s="275"/>
      <c r="OOF1497" s="275"/>
      <c r="OOG1497" s="275"/>
      <c r="OOH1497" s="275"/>
      <c r="OOI1497" s="275"/>
      <c r="OOJ1497" s="275"/>
      <c r="OOK1497" s="275"/>
      <c r="OOL1497" s="275"/>
      <c r="OOM1497" s="275"/>
      <c r="OON1497" s="275"/>
      <c r="OOO1497" s="275"/>
      <c r="OOP1497" s="275"/>
      <c r="OOQ1497" s="275"/>
      <c r="OOR1497" s="275"/>
      <c r="OOS1497" s="275"/>
      <c r="OOT1497" s="275"/>
      <c r="OOU1497" s="275"/>
      <c r="OOV1497" s="275"/>
      <c r="OOW1497" s="275"/>
      <c r="OOX1497" s="275"/>
      <c r="OOY1497" s="275"/>
      <c r="OOZ1497" s="275"/>
      <c r="OPA1497" s="275"/>
      <c r="OPB1497" s="275"/>
      <c r="OPC1497" s="275"/>
      <c r="OPD1497" s="275"/>
      <c r="OPE1497" s="275"/>
      <c r="OPF1497" s="275"/>
      <c r="OPG1497" s="275"/>
      <c r="OPH1497" s="275"/>
      <c r="OPI1497" s="275"/>
      <c r="OPJ1497" s="275"/>
      <c r="OPK1497" s="275"/>
      <c r="OPL1497" s="275"/>
      <c r="OPM1497" s="275"/>
      <c r="OPN1497" s="275"/>
      <c r="OPO1497" s="275"/>
      <c r="OPP1497" s="275"/>
      <c r="OPQ1497" s="275"/>
      <c r="OPR1497" s="275"/>
      <c r="OPS1497" s="275"/>
      <c r="OPT1497" s="275"/>
      <c r="OPU1497" s="275"/>
      <c r="OPV1497" s="275"/>
      <c r="OPW1497" s="275"/>
      <c r="OPX1497" s="275"/>
      <c r="OPY1497" s="275"/>
      <c r="OPZ1497" s="275"/>
      <c r="OQA1497" s="275"/>
      <c r="OQB1497" s="275"/>
      <c r="OQC1497" s="275"/>
      <c r="OQD1497" s="275"/>
      <c r="OQE1497" s="275"/>
      <c r="OQF1497" s="275"/>
      <c r="OQG1497" s="275"/>
      <c r="OQH1497" s="275"/>
      <c r="OQI1497" s="275"/>
      <c r="OQJ1497" s="275"/>
      <c r="OQK1497" s="275"/>
      <c r="OQL1497" s="275"/>
      <c r="OQM1497" s="275"/>
      <c r="OQN1497" s="275"/>
      <c r="OQO1497" s="275"/>
      <c r="OQP1497" s="275"/>
      <c r="OQQ1497" s="275"/>
      <c r="OQR1497" s="275"/>
      <c r="OQS1497" s="275"/>
      <c r="OQT1497" s="275"/>
      <c r="OQU1497" s="275"/>
      <c r="OQV1497" s="275"/>
      <c r="OQW1497" s="275"/>
      <c r="OQX1497" s="275"/>
      <c r="OQY1497" s="275"/>
      <c r="OQZ1497" s="275"/>
      <c r="ORA1497" s="275"/>
      <c r="ORB1497" s="275"/>
      <c r="ORC1497" s="275"/>
      <c r="ORD1497" s="275"/>
      <c r="ORE1497" s="275"/>
      <c r="ORF1497" s="275"/>
      <c r="ORG1497" s="275"/>
      <c r="ORH1497" s="275"/>
      <c r="ORI1497" s="275"/>
      <c r="ORJ1497" s="275"/>
      <c r="ORK1497" s="275"/>
      <c r="ORL1497" s="275"/>
      <c r="ORM1497" s="275"/>
      <c r="ORN1497" s="275"/>
      <c r="ORO1497" s="275"/>
      <c r="ORP1497" s="275"/>
      <c r="ORQ1497" s="275"/>
      <c r="ORR1497" s="275"/>
      <c r="ORS1497" s="275"/>
      <c r="ORT1497" s="275"/>
      <c r="ORU1497" s="275"/>
      <c r="ORV1497" s="275"/>
      <c r="ORW1497" s="275"/>
      <c r="ORX1497" s="275"/>
      <c r="ORY1497" s="275"/>
      <c r="ORZ1497" s="275"/>
      <c r="OSA1497" s="275"/>
      <c r="OSB1497" s="275"/>
      <c r="OSC1497" s="275"/>
      <c r="OSD1497" s="275"/>
      <c r="OSE1497" s="275"/>
      <c r="OSF1497" s="275"/>
      <c r="OSG1497" s="275"/>
      <c r="OSH1497" s="275"/>
      <c r="OSI1497" s="275"/>
      <c r="OSJ1497" s="275"/>
      <c r="OSK1497" s="275"/>
      <c r="OSL1497" s="275"/>
      <c r="OSM1497" s="275"/>
      <c r="OSN1497" s="275"/>
      <c r="OSO1497" s="275"/>
      <c r="OSP1497" s="275"/>
      <c r="OSQ1497" s="275"/>
      <c r="OSR1497" s="275"/>
      <c r="OSS1497" s="275"/>
      <c r="OST1497" s="275"/>
      <c r="OSU1497" s="275"/>
      <c r="OSV1497" s="275"/>
      <c r="OSW1497" s="275"/>
      <c r="OSX1497" s="275"/>
      <c r="OSY1497" s="275"/>
      <c r="OSZ1497" s="275"/>
      <c r="OTA1497" s="275"/>
      <c r="OTB1497" s="275"/>
      <c r="OTC1497" s="275"/>
      <c r="OTD1497" s="275"/>
      <c r="OTE1497" s="275"/>
      <c r="OTF1497" s="275"/>
      <c r="OTG1497" s="275"/>
      <c r="OTH1497" s="275"/>
      <c r="OTI1497" s="275"/>
      <c r="OTJ1497" s="275"/>
      <c r="OTK1497" s="275"/>
      <c r="OTL1497" s="275"/>
      <c r="OTM1497" s="275"/>
      <c r="OTN1497" s="275"/>
      <c r="OTO1497" s="275"/>
      <c r="OTP1497" s="275"/>
      <c r="OTQ1497" s="275"/>
      <c r="OTR1497" s="275"/>
      <c r="OTS1497" s="275"/>
      <c r="OTT1497" s="275"/>
      <c r="OTU1497" s="275"/>
      <c r="OTV1497" s="275"/>
      <c r="OTW1497" s="275"/>
      <c r="OTX1497" s="275"/>
      <c r="OTY1497" s="275"/>
      <c r="OTZ1497" s="275"/>
      <c r="OUA1497" s="275"/>
      <c r="OUB1497" s="275"/>
      <c r="OUC1497" s="275"/>
      <c r="OUD1497" s="275"/>
      <c r="OUE1497" s="275"/>
      <c r="OUF1497" s="275"/>
      <c r="OUG1497" s="275"/>
      <c r="OUH1497" s="275"/>
      <c r="OUI1497" s="275"/>
      <c r="OUJ1497" s="275"/>
      <c r="OUK1497" s="275"/>
      <c r="OUL1497" s="275"/>
      <c r="OUM1497" s="275"/>
      <c r="OUN1497" s="275"/>
      <c r="OUO1497" s="275"/>
      <c r="OUP1497" s="275"/>
      <c r="OUQ1497" s="275"/>
      <c r="OUR1497" s="275"/>
      <c r="OUS1497" s="275"/>
      <c r="OUT1497" s="275"/>
      <c r="OUU1497" s="275"/>
      <c r="OUV1497" s="275"/>
      <c r="OUW1497" s="275"/>
      <c r="OUX1497" s="275"/>
      <c r="OUY1497" s="275"/>
      <c r="OUZ1497" s="275"/>
      <c r="OVA1497" s="275"/>
      <c r="OVB1497" s="275"/>
      <c r="OVC1497" s="275"/>
      <c r="OVD1497" s="275"/>
      <c r="OVE1497" s="275"/>
      <c r="OVF1497" s="275"/>
      <c r="OVG1497" s="275"/>
      <c r="OVH1497" s="275"/>
      <c r="OVI1497" s="275"/>
      <c r="OVJ1497" s="275"/>
      <c r="OVK1497" s="275"/>
      <c r="OVL1497" s="275"/>
      <c r="OVM1497" s="275"/>
      <c r="OVN1497" s="275"/>
      <c r="OVO1497" s="275"/>
      <c r="OVP1497" s="275"/>
      <c r="OVQ1497" s="275"/>
      <c r="OVR1497" s="275"/>
      <c r="OVS1497" s="275"/>
      <c r="OVT1497" s="275"/>
      <c r="OVU1497" s="275"/>
      <c r="OVV1497" s="275"/>
      <c r="OVW1497" s="275"/>
      <c r="OVX1497" s="275"/>
      <c r="OVY1497" s="275"/>
      <c r="OVZ1497" s="275"/>
      <c r="OWA1497" s="275"/>
      <c r="OWB1497" s="275"/>
      <c r="OWC1497" s="275"/>
      <c r="OWD1497" s="275"/>
      <c r="OWE1497" s="275"/>
      <c r="OWF1497" s="275"/>
      <c r="OWG1497" s="275"/>
      <c r="OWH1497" s="275"/>
      <c r="OWI1497" s="275"/>
      <c r="OWJ1497" s="275"/>
      <c r="OWK1497" s="275"/>
      <c r="OWL1497" s="275"/>
      <c r="OWM1497" s="275"/>
      <c r="OWN1497" s="275"/>
      <c r="OWO1497" s="275"/>
      <c r="OWP1497" s="275"/>
      <c r="OWQ1497" s="275"/>
      <c r="OWR1497" s="275"/>
      <c r="OWS1497" s="275"/>
      <c r="OWT1497" s="275"/>
      <c r="OWU1497" s="275"/>
      <c r="OWV1497" s="275"/>
      <c r="OWW1497" s="275"/>
      <c r="OWX1497" s="275"/>
      <c r="OWY1497" s="275"/>
      <c r="OWZ1497" s="275"/>
      <c r="OXA1497" s="275"/>
      <c r="OXB1497" s="275"/>
      <c r="OXC1497" s="275"/>
      <c r="OXD1497" s="275"/>
      <c r="OXE1497" s="275"/>
      <c r="OXF1497" s="275"/>
      <c r="OXG1497" s="275"/>
      <c r="OXH1497" s="275"/>
      <c r="OXI1497" s="275"/>
      <c r="OXJ1497" s="275"/>
      <c r="OXK1497" s="275"/>
      <c r="OXL1497" s="275"/>
      <c r="OXM1497" s="275"/>
      <c r="OXN1497" s="275"/>
      <c r="OXO1497" s="275"/>
      <c r="OXP1497" s="275"/>
      <c r="OXQ1497" s="275"/>
      <c r="OXR1497" s="275"/>
      <c r="OXS1497" s="275"/>
      <c r="OXT1497" s="275"/>
      <c r="OXU1497" s="275"/>
      <c r="OXV1497" s="275"/>
      <c r="OXW1497" s="275"/>
      <c r="OXX1497" s="275"/>
      <c r="OXY1497" s="275"/>
      <c r="OXZ1497" s="275"/>
      <c r="OYA1497" s="275"/>
      <c r="OYB1497" s="275"/>
      <c r="OYC1497" s="275"/>
      <c r="OYD1497" s="275"/>
      <c r="OYE1497" s="275"/>
      <c r="OYF1497" s="275"/>
      <c r="OYG1497" s="275"/>
      <c r="OYH1497" s="275"/>
      <c r="OYI1497" s="275"/>
      <c r="OYJ1497" s="275"/>
      <c r="OYK1497" s="275"/>
      <c r="OYL1497" s="275"/>
      <c r="OYM1497" s="275"/>
      <c r="OYN1497" s="275"/>
      <c r="OYO1497" s="275"/>
      <c r="OYP1497" s="275"/>
      <c r="OYQ1497" s="275"/>
      <c r="OYR1497" s="275"/>
      <c r="OYS1497" s="275"/>
      <c r="OYT1497" s="275"/>
      <c r="OYU1497" s="275"/>
      <c r="OYV1497" s="275"/>
      <c r="OYW1497" s="275"/>
      <c r="OYX1497" s="275"/>
      <c r="OYY1497" s="275"/>
      <c r="OYZ1497" s="275"/>
      <c r="OZA1497" s="275"/>
      <c r="OZB1497" s="275"/>
      <c r="OZC1497" s="275"/>
      <c r="OZD1497" s="275"/>
      <c r="OZE1497" s="275"/>
      <c r="OZF1497" s="275"/>
      <c r="OZG1497" s="275"/>
      <c r="OZH1497" s="275"/>
      <c r="OZI1497" s="275"/>
      <c r="OZJ1497" s="275"/>
      <c r="OZK1497" s="275"/>
      <c r="OZL1497" s="275"/>
      <c r="OZM1497" s="275"/>
      <c r="OZN1497" s="275"/>
      <c r="OZO1497" s="275"/>
      <c r="OZP1497" s="275"/>
      <c r="OZQ1497" s="275"/>
      <c r="OZR1497" s="275"/>
      <c r="OZS1497" s="275"/>
      <c r="OZT1497" s="275"/>
      <c r="OZU1497" s="275"/>
      <c r="OZV1497" s="275"/>
      <c r="OZW1497" s="275"/>
      <c r="OZX1497" s="275"/>
      <c r="OZY1497" s="275"/>
      <c r="OZZ1497" s="275"/>
      <c r="PAA1497" s="275"/>
      <c r="PAB1497" s="275"/>
      <c r="PAC1497" s="275"/>
      <c r="PAD1497" s="275"/>
      <c r="PAE1497" s="275"/>
      <c r="PAF1497" s="275"/>
      <c r="PAG1497" s="275"/>
      <c r="PAH1497" s="275"/>
      <c r="PAI1497" s="275"/>
      <c r="PAJ1497" s="275"/>
      <c r="PAK1497" s="275"/>
      <c r="PAL1497" s="275"/>
      <c r="PAM1497" s="275"/>
      <c r="PAN1497" s="275"/>
      <c r="PAO1497" s="275"/>
      <c r="PAP1497" s="275"/>
      <c r="PAQ1497" s="275"/>
      <c r="PAR1497" s="275"/>
      <c r="PAS1497" s="275"/>
      <c r="PAT1497" s="275"/>
      <c r="PAU1497" s="275"/>
      <c r="PAV1497" s="275"/>
      <c r="PAW1497" s="275"/>
      <c r="PAX1497" s="275"/>
      <c r="PAY1497" s="275"/>
      <c r="PAZ1497" s="275"/>
      <c r="PBA1497" s="275"/>
      <c r="PBB1497" s="275"/>
      <c r="PBC1497" s="275"/>
      <c r="PBD1497" s="275"/>
      <c r="PBE1497" s="275"/>
      <c r="PBF1497" s="275"/>
      <c r="PBG1497" s="275"/>
      <c r="PBH1497" s="275"/>
      <c r="PBI1497" s="275"/>
      <c r="PBJ1497" s="275"/>
      <c r="PBK1497" s="275"/>
      <c r="PBL1497" s="275"/>
      <c r="PBM1497" s="275"/>
      <c r="PBN1497" s="275"/>
      <c r="PBO1497" s="275"/>
      <c r="PBP1497" s="275"/>
      <c r="PBQ1497" s="275"/>
      <c r="PBR1497" s="275"/>
      <c r="PBS1497" s="275"/>
      <c r="PBT1497" s="275"/>
      <c r="PBU1497" s="275"/>
      <c r="PBV1497" s="275"/>
      <c r="PBW1497" s="275"/>
      <c r="PBX1497" s="275"/>
      <c r="PBY1497" s="275"/>
      <c r="PBZ1497" s="275"/>
      <c r="PCA1497" s="275"/>
      <c r="PCB1497" s="275"/>
      <c r="PCC1497" s="275"/>
      <c r="PCD1497" s="275"/>
      <c r="PCE1497" s="275"/>
      <c r="PCF1497" s="275"/>
      <c r="PCG1497" s="275"/>
      <c r="PCH1497" s="275"/>
      <c r="PCI1497" s="275"/>
      <c r="PCJ1497" s="275"/>
      <c r="PCK1497" s="275"/>
      <c r="PCL1497" s="275"/>
      <c r="PCM1497" s="275"/>
      <c r="PCN1497" s="275"/>
      <c r="PCO1497" s="275"/>
      <c r="PCP1497" s="275"/>
      <c r="PCQ1497" s="275"/>
      <c r="PCR1497" s="275"/>
      <c r="PCS1497" s="275"/>
      <c r="PCT1497" s="275"/>
      <c r="PCU1497" s="275"/>
      <c r="PCV1497" s="275"/>
      <c r="PCW1497" s="275"/>
      <c r="PCX1497" s="275"/>
      <c r="PCY1497" s="275"/>
      <c r="PCZ1497" s="275"/>
      <c r="PDA1497" s="275"/>
      <c r="PDB1497" s="275"/>
      <c r="PDC1497" s="275"/>
      <c r="PDD1497" s="275"/>
      <c r="PDE1497" s="275"/>
      <c r="PDF1497" s="275"/>
      <c r="PDG1497" s="275"/>
      <c r="PDH1497" s="275"/>
      <c r="PDI1497" s="275"/>
      <c r="PDJ1497" s="275"/>
      <c r="PDK1497" s="275"/>
      <c r="PDL1497" s="275"/>
      <c r="PDM1497" s="275"/>
      <c r="PDN1497" s="275"/>
      <c r="PDO1497" s="275"/>
      <c r="PDP1497" s="275"/>
      <c r="PDQ1497" s="275"/>
      <c r="PDR1497" s="275"/>
      <c r="PDS1497" s="275"/>
      <c r="PDT1497" s="275"/>
      <c r="PDU1497" s="275"/>
      <c r="PDV1497" s="275"/>
      <c r="PDW1497" s="275"/>
      <c r="PDX1497" s="275"/>
      <c r="PDY1497" s="275"/>
      <c r="PDZ1497" s="275"/>
      <c r="PEA1497" s="275"/>
      <c r="PEB1497" s="275"/>
      <c r="PEC1497" s="275"/>
      <c r="PED1497" s="275"/>
      <c r="PEE1497" s="275"/>
      <c r="PEF1497" s="275"/>
      <c r="PEG1497" s="275"/>
      <c r="PEH1497" s="275"/>
      <c r="PEI1497" s="275"/>
      <c r="PEJ1497" s="275"/>
      <c r="PEK1497" s="275"/>
      <c r="PEL1497" s="275"/>
      <c r="PEM1497" s="275"/>
      <c r="PEN1497" s="275"/>
      <c r="PEO1497" s="275"/>
      <c r="PEP1497" s="275"/>
      <c r="PEQ1497" s="275"/>
      <c r="PER1497" s="275"/>
      <c r="PES1497" s="275"/>
      <c r="PET1497" s="275"/>
      <c r="PEU1497" s="275"/>
      <c r="PEV1497" s="275"/>
      <c r="PEW1497" s="275"/>
      <c r="PEX1497" s="275"/>
      <c r="PEY1497" s="275"/>
      <c r="PEZ1497" s="275"/>
      <c r="PFA1497" s="275"/>
      <c r="PFB1497" s="275"/>
      <c r="PFC1497" s="275"/>
      <c r="PFD1497" s="275"/>
      <c r="PFE1497" s="275"/>
      <c r="PFF1497" s="275"/>
      <c r="PFG1497" s="275"/>
      <c r="PFH1497" s="275"/>
      <c r="PFI1497" s="275"/>
      <c r="PFJ1497" s="275"/>
      <c r="PFK1497" s="275"/>
      <c r="PFL1497" s="275"/>
      <c r="PFM1497" s="275"/>
      <c r="PFN1497" s="275"/>
      <c r="PFO1497" s="275"/>
      <c r="PFP1497" s="275"/>
      <c r="PFQ1497" s="275"/>
      <c r="PFR1497" s="275"/>
      <c r="PFS1497" s="275"/>
      <c r="PFT1497" s="275"/>
      <c r="PFU1497" s="275"/>
      <c r="PFV1497" s="275"/>
      <c r="PFW1497" s="275"/>
      <c r="PFX1497" s="275"/>
      <c r="PFY1497" s="275"/>
      <c r="PFZ1497" s="275"/>
      <c r="PGA1497" s="275"/>
      <c r="PGB1497" s="275"/>
      <c r="PGC1497" s="275"/>
      <c r="PGD1497" s="275"/>
      <c r="PGE1497" s="275"/>
      <c r="PGF1497" s="275"/>
      <c r="PGG1497" s="275"/>
      <c r="PGH1497" s="275"/>
      <c r="PGI1497" s="275"/>
      <c r="PGJ1497" s="275"/>
      <c r="PGK1497" s="275"/>
      <c r="PGL1497" s="275"/>
      <c r="PGM1497" s="275"/>
      <c r="PGN1497" s="275"/>
      <c r="PGO1497" s="275"/>
      <c r="PGP1497" s="275"/>
      <c r="PGQ1497" s="275"/>
      <c r="PGR1497" s="275"/>
      <c r="PGS1497" s="275"/>
      <c r="PGT1497" s="275"/>
      <c r="PGU1497" s="275"/>
      <c r="PGV1497" s="275"/>
      <c r="PGW1497" s="275"/>
      <c r="PGX1497" s="275"/>
      <c r="PGY1497" s="275"/>
      <c r="PGZ1497" s="275"/>
      <c r="PHA1497" s="275"/>
      <c r="PHB1497" s="275"/>
      <c r="PHC1497" s="275"/>
      <c r="PHD1497" s="275"/>
      <c r="PHE1497" s="275"/>
      <c r="PHF1497" s="275"/>
      <c r="PHG1497" s="275"/>
      <c r="PHH1497" s="275"/>
      <c r="PHI1497" s="275"/>
      <c r="PHJ1497" s="275"/>
      <c r="PHK1497" s="275"/>
      <c r="PHL1497" s="275"/>
      <c r="PHM1497" s="275"/>
      <c r="PHN1497" s="275"/>
      <c r="PHO1497" s="275"/>
      <c r="PHP1497" s="275"/>
      <c r="PHQ1497" s="275"/>
      <c r="PHR1497" s="275"/>
      <c r="PHS1497" s="275"/>
      <c r="PHT1497" s="275"/>
      <c r="PHU1497" s="275"/>
      <c r="PHV1497" s="275"/>
      <c r="PHW1497" s="275"/>
      <c r="PHX1497" s="275"/>
      <c r="PHY1497" s="275"/>
      <c r="PHZ1497" s="275"/>
      <c r="PIA1497" s="275"/>
      <c r="PIB1497" s="275"/>
      <c r="PIC1497" s="275"/>
      <c r="PID1497" s="275"/>
      <c r="PIE1497" s="275"/>
      <c r="PIF1497" s="275"/>
      <c r="PIG1497" s="275"/>
      <c r="PIH1497" s="275"/>
      <c r="PII1497" s="275"/>
      <c r="PIJ1497" s="275"/>
      <c r="PIK1497" s="275"/>
      <c r="PIL1497" s="275"/>
      <c r="PIM1497" s="275"/>
      <c r="PIN1497" s="275"/>
      <c r="PIO1497" s="275"/>
      <c r="PIP1497" s="275"/>
      <c r="PIQ1497" s="275"/>
      <c r="PIR1497" s="275"/>
      <c r="PIS1497" s="275"/>
      <c r="PIT1497" s="275"/>
      <c r="PIU1497" s="275"/>
      <c r="PIV1497" s="275"/>
      <c r="PIW1497" s="275"/>
      <c r="PIX1497" s="275"/>
      <c r="PIY1497" s="275"/>
      <c r="PIZ1497" s="275"/>
      <c r="PJA1497" s="275"/>
      <c r="PJB1497" s="275"/>
      <c r="PJC1497" s="275"/>
      <c r="PJD1497" s="275"/>
      <c r="PJE1497" s="275"/>
      <c r="PJF1497" s="275"/>
      <c r="PJG1497" s="275"/>
      <c r="PJH1497" s="275"/>
      <c r="PJI1497" s="275"/>
      <c r="PJJ1497" s="275"/>
      <c r="PJK1497" s="275"/>
      <c r="PJL1497" s="275"/>
      <c r="PJM1497" s="275"/>
      <c r="PJN1497" s="275"/>
      <c r="PJO1497" s="275"/>
      <c r="PJP1497" s="275"/>
      <c r="PJQ1497" s="275"/>
      <c r="PJR1497" s="275"/>
      <c r="PJS1497" s="275"/>
      <c r="PJT1497" s="275"/>
      <c r="PJU1497" s="275"/>
      <c r="PJV1497" s="275"/>
      <c r="PJW1497" s="275"/>
      <c r="PJX1497" s="275"/>
      <c r="PJY1497" s="275"/>
      <c r="PJZ1497" s="275"/>
      <c r="PKA1497" s="275"/>
      <c r="PKB1497" s="275"/>
      <c r="PKC1497" s="275"/>
      <c r="PKD1497" s="275"/>
      <c r="PKE1497" s="275"/>
      <c r="PKF1497" s="275"/>
      <c r="PKG1497" s="275"/>
      <c r="PKH1497" s="275"/>
      <c r="PKI1497" s="275"/>
      <c r="PKJ1497" s="275"/>
      <c r="PKK1497" s="275"/>
      <c r="PKL1497" s="275"/>
      <c r="PKM1497" s="275"/>
      <c r="PKN1497" s="275"/>
      <c r="PKO1497" s="275"/>
      <c r="PKP1497" s="275"/>
      <c r="PKQ1497" s="275"/>
      <c r="PKR1497" s="275"/>
      <c r="PKS1497" s="275"/>
      <c r="PKT1497" s="275"/>
      <c r="PKU1497" s="275"/>
      <c r="PKV1497" s="275"/>
      <c r="PKW1497" s="275"/>
      <c r="PKX1497" s="275"/>
      <c r="PKY1497" s="275"/>
      <c r="PKZ1497" s="275"/>
      <c r="PLA1497" s="275"/>
      <c r="PLB1497" s="275"/>
      <c r="PLC1497" s="275"/>
      <c r="PLD1497" s="275"/>
      <c r="PLE1497" s="275"/>
      <c r="PLF1497" s="275"/>
      <c r="PLG1497" s="275"/>
      <c r="PLH1497" s="275"/>
      <c r="PLI1497" s="275"/>
      <c r="PLJ1497" s="275"/>
      <c r="PLK1497" s="275"/>
      <c r="PLL1497" s="275"/>
      <c r="PLM1497" s="275"/>
      <c r="PLN1497" s="275"/>
      <c r="PLO1497" s="275"/>
      <c r="PLP1497" s="275"/>
      <c r="PLQ1497" s="275"/>
      <c r="PLR1497" s="275"/>
      <c r="PLS1497" s="275"/>
      <c r="PLT1497" s="275"/>
      <c r="PLU1497" s="275"/>
      <c r="PLV1497" s="275"/>
      <c r="PLW1497" s="275"/>
      <c r="PLX1497" s="275"/>
      <c r="PLY1497" s="275"/>
      <c r="PLZ1497" s="275"/>
      <c r="PMA1497" s="275"/>
      <c r="PMB1497" s="275"/>
      <c r="PMC1497" s="275"/>
      <c r="PMD1497" s="275"/>
      <c r="PME1497" s="275"/>
      <c r="PMF1497" s="275"/>
      <c r="PMG1497" s="275"/>
      <c r="PMH1497" s="275"/>
      <c r="PMI1497" s="275"/>
      <c r="PMJ1497" s="275"/>
      <c r="PMK1497" s="275"/>
      <c r="PML1497" s="275"/>
      <c r="PMM1497" s="275"/>
      <c r="PMN1497" s="275"/>
      <c r="PMO1497" s="275"/>
      <c r="PMP1497" s="275"/>
      <c r="PMQ1497" s="275"/>
      <c r="PMR1497" s="275"/>
      <c r="PMS1497" s="275"/>
      <c r="PMT1497" s="275"/>
      <c r="PMU1497" s="275"/>
      <c r="PMV1497" s="275"/>
      <c r="PMW1497" s="275"/>
      <c r="PMX1497" s="275"/>
      <c r="PMY1497" s="275"/>
      <c r="PMZ1497" s="275"/>
      <c r="PNA1497" s="275"/>
      <c r="PNB1497" s="275"/>
      <c r="PNC1497" s="275"/>
      <c r="PND1497" s="275"/>
      <c r="PNE1497" s="275"/>
      <c r="PNF1497" s="275"/>
      <c r="PNG1497" s="275"/>
      <c r="PNH1497" s="275"/>
      <c r="PNI1497" s="275"/>
      <c r="PNJ1497" s="275"/>
      <c r="PNK1497" s="275"/>
      <c r="PNL1497" s="275"/>
      <c r="PNM1497" s="275"/>
      <c r="PNN1497" s="275"/>
      <c r="PNO1497" s="275"/>
      <c r="PNP1497" s="275"/>
      <c r="PNQ1497" s="275"/>
      <c r="PNR1497" s="275"/>
      <c r="PNS1497" s="275"/>
      <c r="PNT1497" s="275"/>
      <c r="PNU1497" s="275"/>
      <c r="PNV1497" s="275"/>
      <c r="PNW1497" s="275"/>
      <c r="PNX1497" s="275"/>
      <c r="PNY1497" s="275"/>
      <c r="PNZ1497" s="275"/>
      <c r="POA1497" s="275"/>
      <c r="POB1497" s="275"/>
      <c r="POC1497" s="275"/>
      <c r="POD1497" s="275"/>
      <c r="POE1497" s="275"/>
      <c r="POF1497" s="275"/>
      <c r="POG1497" s="275"/>
      <c r="POH1497" s="275"/>
      <c r="POI1497" s="275"/>
      <c r="POJ1497" s="275"/>
      <c r="POK1497" s="275"/>
      <c r="POL1497" s="275"/>
      <c r="POM1497" s="275"/>
      <c r="PON1497" s="275"/>
      <c r="POO1497" s="275"/>
      <c r="POP1497" s="275"/>
      <c r="POQ1497" s="275"/>
      <c r="POR1497" s="275"/>
      <c r="POS1497" s="275"/>
      <c r="POT1497" s="275"/>
      <c r="POU1497" s="275"/>
      <c r="POV1497" s="275"/>
      <c r="POW1497" s="275"/>
      <c r="POX1497" s="275"/>
      <c r="POY1497" s="275"/>
      <c r="POZ1497" s="275"/>
      <c r="PPA1497" s="275"/>
      <c r="PPB1497" s="275"/>
      <c r="PPC1497" s="275"/>
      <c r="PPD1497" s="275"/>
      <c r="PPE1497" s="275"/>
      <c r="PPF1497" s="275"/>
      <c r="PPG1497" s="275"/>
      <c r="PPH1497" s="275"/>
      <c r="PPI1497" s="275"/>
      <c r="PPJ1497" s="275"/>
      <c r="PPK1497" s="275"/>
      <c r="PPL1497" s="275"/>
      <c r="PPM1497" s="275"/>
      <c r="PPN1497" s="275"/>
      <c r="PPO1497" s="275"/>
      <c r="PPP1497" s="275"/>
      <c r="PPQ1497" s="275"/>
      <c r="PPR1497" s="275"/>
      <c r="PPS1497" s="275"/>
      <c r="PPT1497" s="275"/>
      <c r="PPU1497" s="275"/>
      <c r="PPV1497" s="275"/>
      <c r="PPW1497" s="275"/>
      <c r="PPX1497" s="275"/>
      <c r="PPY1497" s="275"/>
      <c r="PPZ1497" s="275"/>
      <c r="PQA1497" s="275"/>
      <c r="PQB1497" s="275"/>
      <c r="PQC1497" s="275"/>
      <c r="PQD1497" s="275"/>
      <c r="PQE1497" s="275"/>
      <c r="PQF1497" s="275"/>
      <c r="PQG1497" s="275"/>
      <c r="PQH1497" s="275"/>
      <c r="PQI1497" s="275"/>
      <c r="PQJ1497" s="275"/>
      <c r="PQK1497" s="275"/>
      <c r="PQL1497" s="275"/>
      <c r="PQM1497" s="275"/>
      <c r="PQN1497" s="275"/>
      <c r="PQO1497" s="275"/>
      <c r="PQP1497" s="275"/>
      <c r="PQQ1497" s="275"/>
      <c r="PQR1497" s="275"/>
      <c r="PQS1497" s="275"/>
      <c r="PQT1497" s="275"/>
      <c r="PQU1497" s="275"/>
      <c r="PQV1497" s="275"/>
      <c r="PQW1497" s="275"/>
      <c r="PQX1497" s="275"/>
      <c r="PQY1497" s="275"/>
      <c r="PQZ1497" s="275"/>
      <c r="PRA1497" s="275"/>
      <c r="PRB1497" s="275"/>
      <c r="PRC1497" s="275"/>
      <c r="PRD1497" s="275"/>
      <c r="PRE1497" s="275"/>
      <c r="PRF1497" s="275"/>
      <c r="PRG1497" s="275"/>
      <c r="PRH1497" s="275"/>
      <c r="PRI1497" s="275"/>
      <c r="PRJ1497" s="275"/>
      <c r="PRK1497" s="275"/>
      <c r="PRL1497" s="275"/>
      <c r="PRM1497" s="275"/>
      <c r="PRN1497" s="275"/>
      <c r="PRO1497" s="275"/>
      <c r="PRP1497" s="275"/>
      <c r="PRQ1497" s="275"/>
      <c r="PRR1497" s="275"/>
      <c r="PRS1497" s="275"/>
      <c r="PRT1497" s="275"/>
      <c r="PRU1497" s="275"/>
      <c r="PRV1497" s="275"/>
      <c r="PRW1497" s="275"/>
      <c r="PRX1497" s="275"/>
      <c r="PRY1497" s="275"/>
      <c r="PRZ1497" s="275"/>
      <c r="PSA1497" s="275"/>
      <c r="PSB1497" s="275"/>
      <c r="PSC1497" s="275"/>
      <c r="PSD1497" s="275"/>
      <c r="PSE1497" s="275"/>
      <c r="PSF1497" s="275"/>
      <c r="PSG1497" s="275"/>
      <c r="PSH1497" s="275"/>
      <c r="PSI1497" s="275"/>
      <c r="PSJ1497" s="275"/>
      <c r="PSK1497" s="275"/>
      <c r="PSL1497" s="275"/>
      <c r="PSM1497" s="275"/>
      <c r="PSN1497" s="275"/>
      <c r="PSO1497" s="275"/>
      <c r="PSP1497" s="275"/>
      <c r="PSQ1497" s="275"/>
      <c r="PSR1497" s="275"/>
      <c r="PSS1497" s="275"/>
      <c r="PST1497" s="275"/>
      <c r="PSU1497" s="275"/>
      <c r="PSV1497" s="275"/>
      <c r="PSW1497" s="275"/>
      <c r="PSX1497" s="275"/>
      <c r="PSY1497" s="275"/>
      <c r="PSZ1497" s="275"/>
      <c r="PTA1497" s="275"/>
      <c r="PTB1497" s="275"/>
      <c r="PTC1497" s="275"/>
      <c r="PTD1497" s="275"/>
      <c r="PTE1497" s="275"/>
      <c r="PTF1497" s="275"/>
      <c r="PTG1497" s="275"/>
      <c r="PTH1497" s="275"/>
      <c r="PTI1497" s="275"/>
      <c r="PTJ1497" s="275"/>
      <c r="PTK1497" s="275"/>
      <c r="PTL1497" s="275"/>
      <c r="PTM1497" s="275"/>
      <c r="PTN1497" s="275"/>
      <c r="PTO1497" s="275"/>
      <c r="PTP1497" s="275"/>
      <c r="PTQ1497" s="275"/>
      <c r="PTR1497" s="275"/>
      <c r="PTS1497" s="275"/>
      <c r="PTT1497" s="275"/>
      <c r="PTU1497" s="275"/>
      <c r="PTV1497" s="275"/>
      <c r="PTW1497" s="275"/>
      <c r="PTX1497" s="275"/>
      <c r="PTY1497" s="275"/>
      <c r="PTZ1497" s="275"/>
      <c r="PUA1497" s="275"/>
      <c r="PUB1497" s="275"/>
      <c r="PUC1497" s="275"/>
      <c r="PUD1497" s="275"/>
      <c r="PUE1497" s="275"/>
      <c r="PUF1497" s="275"/>
      <c r="PUG1497" s="275"/>
      <c r="PUH1497" s="275"/>
      <c r="PUI1497" s="275"/>
      <c r="PUJ1497" s="275"/>
      <c r="PUK1497" s="275"/>
      <c r="PUL1497" s="275"/>
      <c r="PUM1497" s="275"/>
      <c r="PUN1497" s="275"/>
      <c r="PUO1497" s="275"/>
      <c r="PUP1497" s="275"/>
      <c r="PUQ1497" s="275"/>
      <c r="PUR1497" s="275"/>
      <c r="PUS1497" s="275"/>
      <c r="PUT1497" s="275"/>
      <c r="PUU1497" s="275"/>
      <c r="PUV1497" s="275"/>
      <c r="PUW1497" s="275"/>
      <c r="PUX1497" s="275"/>
      <c r="PUY1497" s="275"/>
      <c r="PUZ1497" s="275"/>
      <c r="PVA1497" s="275"/>
      <c r="PVB1497" s="275"/>
      <c r="PVC1497" s="275"/>
      <c r="PVD1497" s="275"/>
      <c r="PVE1497" s="275"/>
      <c r="PVF1497" s="275"/>
      <c r="PVG1497" s="275"/>
      <c r="PVH1497" s="275"/>
      <c r="PVI1497" s="275"/>
      <c r="PVJ1497" s="275"/>
      <c r="PVK1497" s="275"/>
      <c r="PVL1497" s="275"/>
      <c r="PVM1497" s="275"/>
      <c r="PVN1497" s="275"/>
      <c r="PVO1497" s="275"/>
      <c r="PVP1497" s="275"/>
      <c r="PVQ1497" s="275"/>
      <c r="PVR1497" s="275"/>
      <c r="PVS1497" s="275"/>
      <c r="PVT1497" s="275"/>
      <c r="PVU1497" s="275"/>
      <c r="PVV1497" s="275"/>
      <c r="PVW1497" s="275"/>
      <c r="PVX1497" s="275"/>
      <c r="PVY1497" s="275"/>
      <c r="PVZ1497" s="275"/>
      <c r="PWA1497" s="275"/>
      <c r="PWB1497" s="275"/>
      <c r="PWC1497" s="275"/>
      <c r="PWD1497" s="275"/>
      <c r="PWE1497" s="275"/>
      <c r="PWF1497" s="275"/>
      <c r="PWG1497" s="275"/>
      <c r="PWH1497" s="275"/>
      <c r="PWI1497" s="275"/>
      <c r="PWJ1497" s="275"/>
      <c r="PWK1497" s="275"/>
      <c r="PWL1497" s="275"/>
      <c r="PWM1497" s="275"/>
      <c r="PWN1497" s="275"/>
      <c r="PWO1497" s="275"/>
      <c r="PWP1497" s="275"/>
      <c r="PWQ1497" s="275"/>
      <c r="PWR1497" s="275"/>
      <c r="PWS1497" s="275"/>
      <c r="PWT1497" s="275"/>
      <c r="PWU1497" s="275"/>
      <c r="PWV1497" s="275"/>
      <c r="PWW1497" s="275"/>
      <c r="PWX1497" s="275"/>
      <c r="PWY1497" s="275"/>
      <c r="PWZ1497" s="275"/>
      <c r="PXA1497" s="275"/>
      <c r="PXB1497" s="275"/>
      <c r="PXC1497" s="275"/>
      <c r="PXD1497" s="275"/>
      <c r="PXE1497" s="275"/>
      <c r="PXF1497" s="275"/>
      <c r="PXG1497" s="275"/>
      <c r="PXH1497" s="275"/>
      <c r="PXI1497" s="275"/>
      <c r="PXJ1497" s="275"/>
      <c r="PXK1497" s="275"/>
      <c r="PXL1497" s="275"/>
      <c r="PXM1497" s="275"/>
      <c r="PXN1497" s="275"/>
      <c r="PXO1497" s="275"/>
      <c r="PXP1497" s="275"/>
      <c r="PXQ1497" s="275"/>
      <c r="PXR1497" s="275"/>
      <c r="PXS1497" s="275"/>
      <c r="PXT1497" s="275"/>
      <c r="PXU1497" s="275"/>
      <c r="PXV1497" s="275"/>
      <c r="PXW1497" s="275"/>
      <c r="PXX1497" s="275"/>
      <c r="PXY1497" s="275"/>
      <c r="PXZ1497" s="275"/>
      <c r="PYA1497" s="275"/>
      <c r="PYB1497" s="275"/>
      <c r="PYC1497" s="275"/>
      <c r="PYD1497" s="275"/>
      <c r="PYE1497" s="275"/>
      <c r="PYF1497" s="275"/>
      <c r="PYG1497" s="275"/>
      <c r="PYH1497" s="275"/>
      <c r="PYI1497" s="275"/>
      <c r="PYJ1497" s="275"/>
      <c r="PYK1497" s="275"/>
      <c r="PYL1497" s="275"/>
      <c r="PYM1497" s="275"/>
      <c r="PYN1497" s="275"/>
      <c r="PYO1497" s="275"/>
      <c r="PYP1497" s="275"/>
      <c r="PYQ1497" s="275"/>
      <c r="PYR1497" s="275"/>
      <c r="PYS1497" s="275"/>
      <c r="PYT1497" s="275"/>
      <c r="PYU1497" s="275"/>
      <c r="PYV1497" s="275"/>
      <c r="PYW1497" s="275"/>
      <c r="PYX1497" s="275"/>
      <c r="PYY1497" s="275"/>
      <c r="PYZ1497" s="275"/>
      <c r="PZA1497" s="275"/>
      <c r="PZB1497" s="275"/>
      <c r="PZC1497" s="275"/>
      <c r="PZD1497" s="275"/>
      <c r="PZE1497" s="275"/>
      <c r="PZF1497" s="275"/>
      <c r="PZG1497" s="275"/>
      <c r="PZH1497" s="275"/>
      <c r="PZI1497" s="275"/>
      <c r="PZJ1497" s="275"/>
      <c r="PZK1497" s="275"/>
      <c r="PZL1497" s="275"/>
      <c r="PZM1497" s="275"/>
      <c r="PZN1497" s="275"/>
      <c r="PZO1497" s="275"/>
      <c r="PZP1497" s="275"/>
      <c r="PZQ1497" s="275"/>
      <c r="PZR1497" s="275"/>
      <c r="PZS1497" s="275"/>
      <c r="PZT1497" s="275"/>
      <c r="PZU1497" s="275"/>
      <c r="PZV1497" s="275"/>
      <c r="PZW1497" s="275"/>
      <c r="PZX1497" s="275"/>
      <c r="PZY1497" s="275"/>
      <c r="PZZ1497" s="275"/>
      <c r="QAA1497" s="275"/>
      <c r="QAB1497" s="275"/>
      <c r="QAC1497" s="275"/>
      <c r="QAD1497" s="275"/>
      <c r="QAE1497" s="275"/>
      <c r="QAF1497" s="275"/>
      <c r="QAG1497" s="275"/>
      <c r="QAH1497" s="275"/>
      <c r="QAI1497" s="275"/>
      <c r="QAJ1497" s="275"/>
      <c r="QAK1497" s="275"/>
      <c r="QAL1497" s="275"/>
      <c r="QAM1497" s="275"/>
      <c r="QAN1497" s="275"/>
      <c r="QAO1497" s="275"/>
      <c r="QAP1497" s="275"/>
      <c r="QAQ1497" s="275"/>
      <c r="QAR1497" s="275"/>
      <c r="QAS1497" s="275"/>
      <c r="QAT1497" s="275"/>
      <c r="QAU1497" s="275"/>
      <c r="QAV1497" s="275"/>
      <c r="QAW1497" s="275"/>
      <c r="QAX1497" s="275"/>
      <c r="QAY1497" s="275"/>
      <c r="QAZ1497" s="275"/>
      <c r="QBA1497" s="275"/>
      <c r="QBB1497" s="275"/>
      <c r="QBC1497" s="275"/>
      <c r="QBD1497" s="275"/>
      <c r="QBE1497" s="275"/>
      <c r="QBF1497" s="275"/>
      <c r="QBG1497" s="275"/>
      <c r="QBH1497" s="275"/>
      <c r="QBI1497" s="275"/>
      <c r="QBJ1497" s="275"/>
      <c r="QBK1497" s="275"/>
      <c r="QBL1497" s="275"/>
      <c r="QBM1497" s="275"/>
      <c r="QBN1497" s="275"/>
      <c r="QBO1497" s="275"/>
      <c r="QBP1497" s="275"/>
      <c r="QBQ1497" s="275"/>
      <c r="QBR1497" s="275"/>
      <c r="QBS1497" s="275"/>
      <c r="QBT1497" s="275"/>
      <c r="QBU1497" s="275"/>
      <c r="QBV1497" s="275"/>
      <c r="QBW1497" s="275"/>
      <c r="QBX1497" s="275"/>
      <c r="QBY1497" s="275"/>
      <c r="QBZ1497" s="275"/>
      <c r="QCA1497" s="275"/>
      <c r="QCB1497" s="275"/>
      <c r="QCC1497" s="275"/>
      <c r="QCD1497" s="275"/>
      <c r="QCE1497" s="275"/>
      <c r="QCF1497" s="275"/>
      <c r="QCG1497" s="275"/>
      <c r="QCH1497" s="275"/>
      <c r="QCI1497" s="275"/>
      <c r="QCJ1497" s="275"/>
      <c r="QCK1497" s="275"/>
      <c r="QCL1497" s="275"/>
      <c r="QCM1497" s="275"/>
      <c r="QCN1497" s="275"/>
      <c r="QCO1497" s="275"/>
      <c r="QCP1497" s="275"/>
      <c r="QCQ1497" s="275"/>
      <c r="QCR1497" s="275"/>
      <c r="QCS1497" s="275"/>
      <c r="QCT1497" s="275"/>
      <c r="QCU1497" s="275"/>
      <c r="QCV1497" s="275"/>
      <c r="QCW1497" s="275"/>
      <c r="QCX1497" s="275"/>
      <c r="QCY1497" s="275"/>
      <c r="QCZ1497" s="275"/>
      <c r="QDA1497" s="275"/>
      <c r="QDB1497" s="275"/>
      <c r="QDC1497" s="275"/>
      <c r="QDD1497" s="275"/>
      <c r="QDE1497" s="275"/>
      <c r="QDF1497" s="275"/>
      <c r="QDG1497" s="275"/>
      <c r="QDH1497" s="275"/>
      <c r="QDI1497" s="275"/>
      <c r="QDJ1497" s="275"/>
      <c r="QDK1497" s="275"/>
      <c r="QDL1497" s="275"/>
      <c r="QDM1497" s="275"/>
      <c r="QDN1497" s="275"/>
      <c r="QDO1497" s="275"/>
      <c r="QDP1497" s="275"/>
      <c r="QDQ1497" s="275"/>
      <c r="QDR1497" s="275"/>
      <c r="QDS1497" s="275"/>
      <c r="QDT1497" s="275"/>
      <c r="QDU1497" s="275"/>
      <c r="QDV1497" s="275"/>
      <c r="QDW1497" s="275"/>
      <c r="QDX1497" s="275"/>
      <c r="QDY1497" s="275"/>
      <c r="QDZ1497" s="275"/>
      <c r="QEA1497" s="275"/>
      <c r="QEB1497" s="275"/>
      <c r="QEC1497" s="275"/>
      <c r="QED1497" s="275"/>
      <c r="QEE1497" s="275"/>
      <c r="QEF1497" s="275"/>
      <c r="QEG1497" s="275"/>
      <c r="QEH1497" s="275"/>
      <c r="QEI1497" s="275"/>
      <c r="QEJ1497" s="275"/>
      <c r="QEK1497" s="275"/>
      <c r="QEL1497" s="275"/>
      <c r="QEM1497" s="275"/>
      <c r="QEN1497" s="275"/>
      <c r="QEO1497" s="275"/>
      <c r="QEP1497" s="275"/>
      <c r="QEQ1497" s="275"/>
      <c r="QER1497" s="275"/>
      <c r="QES1497" s="275"/>
      <c r="QET1497" s="275"/>
      <c r="QEU1497" s="275"/>
      <c r="QEV1497" s="275"/>
      <c r="QEW1497" s="275"/>
      <c r="QEX1497" s="275"/>
      <c r="QEY1497" s="275"/>
      <c r="QEZ1497" s="275"/>
      <c r="QFA1497" s="275"/>
      <c r="QFB1497" s="275"/>
      <c r="QFC1497" s="275"/>
      <c r="QFD1497" s="275"/>
      <c r="QFE1497" s="275"/>
      <c r="QFF1497" s="275"/>
      <c r="QFG1497" s="275"/>
      <c r="QFH1497" s="275"/>
      <c r="QFI1497" s="275"/>
      <c r="QFJ1497" s="275"/>
      <c r="QFK1497" s="275"/>
      <c r="QFL1497" s="275"/>
      <c r="QFM1497" s="275"/>
      <c r="QFN1497" s="275"/>
      <c r="QFO1497" s="275"/>
      <c r="QFP1497" s="275"/>
      <c r="QFQ1497" s="275"/>
      <c r="QFR1497" s="275"/>
      <c r="QFS1497" s="275"/>
      <c r="QFT1497" s="275"/>
      <c r="QFU1497" s="275"/>
      <c r="QFV1497" s="275"/>
      <c r="QFW1497" s="275"/>
      <c r="QFX1497" s="275"/>
      <c r="QFY1497" s="275"/>
      <c r="QFZ1497" s="275"/>
      <c r="QGA1497" s="275"/>
      <c r="QGB1497" s="275"/>
      <c r="QGC1497" s="275"/>
      <c r="QGD1497" s="275"/>
      <c r="QGE1497" s="275"/>
      <c r="QGF1497" s="275"/>
      <c r="QGG1497" s="275"/>
      <c r="QGH1497" s="275"/>
      <c r="QGI1497" s="275"/>
      <c r="QGJ1497" s="275"/>
      <c r="QGK1497" s="275"/>
      <c r="QGL1497" s="275"/>
      <c r="QGM1497" s="275"/>
      <c r="QGN1497" s="275"/>
      <c r="QGO1497" s="275"/>
      <c r="QGP1497" s="275"/>
      <c r="QGQ1497" s="275"/>
      <c r="QGR1497" s="275"/>
      <c r="QGS1497" s="275"/>
      <c r="QGT1497" s="275"/>
      <c r="QGU1497" s="275"/>
      <c r="QGV1497" s="275"/>
      <c r="QGW1497" s="275"/>
      <c r="QGX1497" s="275"/>
      <c r="QGY1497" s="275"/>
      <c r="QGZ1497" s="275"/>
      <c r="QHA1497" s="275"/>
      <c r="QHB1497" s="275"/>
      <c r="QHC1497" s="275"/>
      <c r="QHD1497" s="275"/>
      <c r="QHE1497" s="275"/>
      <c r="QHF1497" s="275"/>
      <c r="QHG1497" s="275"/>
      <c r="QHH1497" s="275"/>
      <c r="QHI1497" s="275"/>
      <c r="QHJ1497" s="275"/>
      <c r="QHK1497" s="275"/>
      <c r="QHL1497" s="275"/>
      <c r="QHM1497" s="275"/>
      <c r="QHN1497" s="275"/>
      <c r="QHO1497" s="275"/>
      <c r="QHP1497" s="275"/>
      <c r="QHQ1497" s="275"/>
      <c r="QHR1497" s="275"/>
      <c r="QHS1497" s="275"/>
      <c r="QHT1497" s="275"/>
      <c r="QHU1497" s="275"/>
      <c r="QHV1497" s="275"/>
      <c r="QHW1497" s="275"/>
      <c r="QHX1497" s="275"/>
      <c r="QHY1497" s="275"/>
      <c r="QHZ1497" s="275"/>
      <c r="QIA1497" s="275"/>
      <c r="QIB1497" s="275"/>
      <c r="QIC1497" s="275"/>
      <c r="QID1497" s="275"/>
      <c r="QIE1497" s="275"/>
      <c r="QIF1497" s="275"/>
      <c r="QIG1497" s="275"/>
      <c r="QIH1497" s="275"/>
      <c r="QII1497" s="275"/>
      <c r="QIJ1497" s="275"/>
      <c r="QIK1497" s="275"/>
      <c r="QIL1497" s="275"/>
      <c r="QIM1497" s="275"/>
      <c r="QIN1497" s="275"/>
      <c r="QIO1497" s="275"/>
      <c r="QIP1497" s="275"/>
      <c r="QIQ1497" s="275"/>
      <c r="QIR1497" s="275"/>
      <c r="QIS1497" s="275"/>
      <c r="QIT1497" s="275"/>
      <c r="QIU1497" s="275"/>
      <c r="QIV1497" s="275"/>
      <c r="QIW1497" s="275"/>
      <c r="QIX1497" s="275"/>
      <c r="QIY1497" s="275"/>
      <c r="QIZ1497" s="275"/>
      <c r="QJA1497" s="275"/>
      <c r="QJB1497" s="275"/>
      <c r="QJC1497" s="275"/>
      <c r="QJD1497" s="275"/>
      <c r="QJE1497" s="275"/>
      <c r="QJF1497" s="275"/>
      <c r="QJG1497" s="275"/>
      <c r="QJH1497" s="275"/>
      <c r="QJI1497" s="275"/>
      <c r="QJJ1497" s="275"/>
      <c r="QJK1497" s="275"/>
      <c r="QJL1497" s="275"/>
      <c r="QJM1497" s="275"/>
      <c r="QJN1497" s="275"/>
      <c r="QJO1497" s="275"/>
      <c r="QJP1497" s="275"/>
      <c r="QJQ1497" s="275"/>
      <c r="QJR1497" s="275"/>
      <c r="QJS1497" s="275"/>
      <c r="QJT1497" s="275"/>
      <c r="QJU1497" s="275"/>
      <c r="QJV1497" s="275"/>
      <c r="QJW1497" s="275"/>
      <c r="QJX1497" s="275"/>
      <c r="QJY1497" s="275"/>
      <c r="QJZ1497" s="275"/>
      <c r="QKA1497" s="275"/>
      <c r="QKB1497" s="275"/>
      <c r="QKC1497" s="275"/>
      <c r="QKD1497" s="275"/>
      <c r="QKE1497" s="275"/>
      <c r="QKF1497" s="275"/>
      <c r="QKG1497" s="275"/>
      <c r="QKH1497" s="275"/>
      <c r="QKI1497" s="275"/>
      <c r="QKJ1497" s="275"/>
      <c r="QKK1497" s="275"/>
      <c r="QKL1497" s="275"/>
      <c r="QKM1497" s="275"/>
      <c r="QKN1497" s="275"/>
      <c r="QKO1497" s="275"/>
      <c r="QKP1497" s="275"/>
      <c r="QKQ1497" s="275"/>
      <c r="QKR1497" s="275"/>
      <c r="QKS1497" s="275"/>
      <c r="QKT1497" s="275"/>
      <c r="QKU1497" s="275"/>
      <c r="QKV1497" s="275"/>
      <c r="QKW1497" s="275"/>
      <c r="QKX1497" s="275"/>
      <c r="QKY1497" s="275"/>
      <c r="QKZ1497" s="275"/>
      <c r="QLA1497" s="275"/>
      <c r="QLB1497" s="275"/>
      <c r="QLC1497" s="275"/>
      <c r="QLD1497" s="275"/>
      <c r="QLE1497" s="275"/>
      <c r="QLF1497" s="275"/>
      <c r="QLG1497" s="275"/>
      <c r="QLH1497" s="275"/>
      <c r="QLI1497" s="275"/>
      <c r="QLJ1497" s="275"/>
      <c r="QLK1497" s="275"/>
      <c r="QLL1497" s="275"/>
      <c r="QLM1497" s="275"/>
      <c r="QLN1497" s="275"/>
      <c r="QLO1497" s="275"/>
      <c r="QLP1497" s="275"/>
      <c r="QLQ1497" s="275"/>
      <c r="QLR1497" s="275"/>
      <c r="QLS1497" s="275"/>
      <c r="QLT1497" s="275"/>
      <c r="QLU1497" s="275"/>
      <c r="QLV1497" s="275"/>
      <c r="QLW1497" s="275"/>
      <c r="QLX1497" s="275"/>
      <c r="QLY1497" s="275"/>
      <c r="QLZ1497" s="275"/>
      <c r="QMA1497" s="275"/>
      <c r="QMB1497" s="275"/>
      <c r="QMC1497" s="275"/>
      <c r="QMD1497" s="275"/>
      <c r="QME1497" s="275"/>
      <c r="QMF1497" s="275"/>
      <c r="QMG1497" s="275"/>
      <c r="QMH1497" s="275"/>
      <c r="QMI1497" s="275"/>
      <c r="QMJ1497" s="275"/>
      <c r="QMK1497" s="275"/>
      <c r="QML1497" s="275"/>
      <c r="QMM1497" s="275"/>
      <c r="QMN1497" s="275"/>
      <c r="QMO1497" s="275"/>
      <c r="QMP1497" s="275"/>
      <c r="QMQ1497" s="275"/>
      <c r="QMR1497" s="275"/>
      <c r="QMS1497" s="275"/>
      <c r="QMT1497" s="275"/>
      <c r="QMU1497" s="275"/>
      <c r="QMV1497" s="275"/>
      <c r="QMW1497" s="275"/>
      <c r="QMX1497" s="275"/>
      <c r="QMY1497" s="275"/>
      <c r="QMZ1497" s="275"/>
      <c r="QNA1497" s="275"/>
      <c r="QNB1497" s="275"/>
      <c r="QNC1497" s="275"/>
      <c r="QND1497" s="275"/>
      <c r="QNE1497" s="275"/>
      <c r="QNF1497" s="275"/>
      <c r="QNG1497" s="275"/>
      <c r="QNH1497" s="275"/>
      <c r="QNI1497" s="275"/>
      <c r="QNJ1497" s="275"/>
      <c r="QNK1497" s="275"/>
      <c r="QNL1497" s="275"/>
      <c r="QNM1497" s="275"/>
      <c r="QNN1497" s="275"/>
      <c r="QNO1497" s="275"/>
      <c r="QNP1497" s="275"/>
      <c r="QNQ1497" s="275"/>
      <c r="QNR1497" s="275"/>
      <c r="QNS1497" s="275"/>
      <c r="QNT1497" s="275"/>
      <c r="QNU1497" s="275"/>
      <c r="QNV1497" s="275"/>
      <c r="QNW1497" s="275"/>
      <c r="QNX1497" s="275"/>
      <c r="QNY1497" s="275"/>
      <c r="QNZ1497" s="275"/>
      <c r="QOA1497" s="275"/>
      <c r="QOB1497" s="275"/>
      <c r="QOC1497" s="275"/>
      <c r="QOD1497" s="275"/>
      <c r="QOE1497" s="275"/>
      <c r="QOF1497" s="275"/>
      <c r="QOG1497" s="275"/>
      <c r="QOH1497" s="275"/>
      <c r="QOI1497" s="275"/>
      <c r="QOJ1497" s="275"/>
      <c r="QOK1497" s="275"/>
      <c r="QOL1497" s="275"/>
      <c r="QOM1497" s="275"/>
      <c r="QON1497" s="275"/>
      <c r="QOO1497" s="275"/>
      <c r="QOP1497" s="275"/>
      <c r="QOQ1497" s="275"/>
      <c r="QOR1497" s="275"/>
      <c r="QOS1497" s="275"/>
      <c r="QOT1497" s="275"/>
      <c r="QOU1497" s="275"/>
      <c r="QOV1497" s="275"/>
      <c r="QOW1497" s="275"/>
      <c r="QOX1497" s="275"/>
      <c r="QOY1497" s="275"/>
      <c r="QOZ1497" s="275"/>
      <c r="QPA1497" s="275"/>
      <c r="QPB1497" s="275"/>
      <c r="QPC1497" s="275"/>
      <c r="QPD1497" s="275"/>
      <c r="QPE1497" s="275"/>
      <c r="QPF1497" s="275"/>
      <c r="QPG1497" s="275"/>
      <c r="QPH1497" s="275"/>
      <c r="QPI1497" s="275"/>
      <c r="QPJ1497" s="275"/>
      <c r="QPK1497" s="275"/>
      <c r="QPL1497" s="275"/>
      <c r="QPM1497" s="275"/>
      <c r="QPN1497" s="275"/>
      <c r="QPO1497" s="275"/>
      <c r="QPP1497" s="275"/>
      <c r="QPQ1497" s="275"/>
      <c r="QPR1497" s="275"/>
      <c r="QPS1497" s="275"/>
      <c r="QPT1497" s="275"/>
      <c r="QPU1497" s="275"/>
      <c r="QPV1497" s="275"/>
      <c r="QPW1497" s="275"/>
      <c r="QPX1497" s="275"/>
      <c r="QPY1497" s="275"/>
      <c r="QPZ1497" s="275"/>
      <c r="QQA1497" s="275"/>
      <c r="QQB1497" s="275"/>
      <c r="QQC1497" s="275"/>
      <c r="QQD1497" s="275"/>
      <c r="QQE1497" s="275"/>
      <c r="QQF1497" s="275"/>
      <c r="QQG1497" s="275"/>
      <c r="QQH1497" s="275"/>
      <c r="QQI1497" s="275"/>
      <c r="QQJ1497" s="275"/>
      <c r="QQK1497" s="275"/>
      <c r="QQL1497" s="275"/>
      <c r="QQM1497" s="275"/>
      <c r="QQN1497" s="275"/>
      <c r="QQO1497" s="275"/>
      <c r="QQP1497" s="275"/>
      <c r="QQQ1497" s="275"/>
      <c r="QQR1497" s="275"/>
      <c r="QQS1497" s="275"/>
      <c r="QQT1497" s="275"/>
      <c r="QQU1497" s="275"/>
      <c r="QQV1497" s="275"/>
      <c r="QQW1497" s="275"/>
      <c r="QQX1497" s="275"/>
      <c r="QQY1497" s="275"/>
      <c r="QQZ1497" s="275"/>
      <c r="QRA1497" s="275"/>
      <c r="QRB1497" s="275"/>
      <c r="QRC1497" s="275"/>
      <c r="QRD1497" s="275"/>
      <c r="QRE1497" s="275"/>
      <c r="QRF1497" s="275"/>
      <c r="QRG1497" s="275"/>
      <c r="QRH1497" s="275"/>
      <c r="QRI1497" s="275"/>
      <c r="QRJ1497" s="275"/>
      <c r="QRK1497" s="275"/>
      <c r="QRL1497" s="275"/>
      <c r="QRM1497" s="275"/>
      <c r="QRN1497" s="275"/>
      <c r="QRO1497" s="275"/>
      <c r="QRP1497" s="275"/>
      <c r="QRQ1497" s="275"/>
      <c r="QRR1497" s="275"/>
      <c r="QRS1497" s="275"/>
      <c r="QRT1497" s="275"/>
      <c r="QRU1497" s="275"/>
      <c r="QRV1497" s="275"/>
      <c r="QRW1497" s="275"/>
      <c r="QRX1497" s="275"/>
      <c r="QRY1497" s="275"/>
      <c r="QRZ1497" s="275"/>
      <c r="QSA1497" s="275"/>
      <c r="QSB1497" s="275"/>
      <c r="QSC1497" s="275"/>
      <c r="QSD1497" s="275"/>
      <c r="QSE1497" s="275"/>
      <c r="QSF1497" s="275"/>
      <c r="QSG1497" s="275"/>
      <c r="QSH1497" s="275"/>
      <c r="QSI1497" s="275"/>
      <c r="QSJ1497" s="275"/>
      <c r="QSK1497" s="275"/>
      <c r="QSL1497" s="275"/>
      <c r="QSM1497" s="275"/>
      <c r="QSN1497" s="275"/>
      <c r="QSO1497" s="275"/>
      <c r="QSP1497" s="275"/>
      <c r="QSQ1497" s="275"/>
      <c r="QSR1497" s="275"/>
      <c r="QSS1497" s="275"/>
      <c r="QST1497" s="275"/>
      <c r="QSU1497" s="275"/>
      <c r="QSV1497" s="275"/>
      <c r="QSW1497" s="275"/>
      <c r="QSX1497" s="275"/>
      <c r="QSY1497" s="275"/>
      <c r="QSZ1497" s="275"/>
      <c r="QTA1497" s="275"/>
      <c r="QTB1497" s="275"/>
      <c r="QTC1497" s="275"/>
      <c r="QTD1497" s="275"/>
      <c r="QTE1497" s="275"/>
      <c r="QTF1497" s="275"/>
      <c r="QTG1497" s="275"/>
      <c r="QTH1497" s="275"/>
      <c r="QTI1497" s="275"/>
      <c r="QTJ1497" s="275"/>
      <c r="QTK1497" s="275"/>
      <c r="QTL1497" s="275"/>
      <c r="QTM1497" s="275"/>
      <c r="QTN1497" s="275"/>
      <c r="QTO1497" s="275"/>
      <c r="QTP1497" s="275"/>
      <c r="QTQ1497" s="275"/>
      <c r="QTR1497" s="275"/>
      <c r="QTS1497" s="275"/>
      <c r="QTT1497" s="275"/>
      <c r="QTU1497" s="275"/>
      <c r="QTV1497" s="275"/>
      <c r="QTW1497" s="275"/>
      <c r="QTX1497" s="275"/>
      <c r="QTY1497" s="275"/>
      <c r="QTZ1497" s="275"/>
      <c r="QUA1497" s="275"/>
      <c r="QUB1497" s="275"/>
      <c r="QUC1497" s="275"/>
      <c r="QUD1497" s="275"/>
      <c r="QUE1497" s="275"/>
      <c r="QUF1497" s="275"/>
      <c r="QUG1497" s="275"/>
      <c r="QUH1497" s="275"/>
      <c r="QUI1497" s="275"/>
      <c r="QUJ1497" s="275"/>
      <c r="QUK1497" s="275"/>
      <c r="QUL1497" s="275"/>
      <c r="QUM1497" s="275"/>
      <c r="QUN1497" s="275"/>
      <c r="QUO1497" s="275"/>
      <c r="QUP1497" s="275"/>
      <c r="QUQ1497" s="275"/>
      <c r="QUR1497" s="275"/>
      <c r="QUS1497" s="275"/>
      <c r="QUT1497" s="275"/>
      <c r="QUU1497" s="275"/>
      <c r="QUV1497" s="275"/>
      <c r="QUW1497" s="275"/>
      <c r="QUX1497" s="275"/>
      <c r="QUY1497" s="275"/>
      <c r="QUZ1497" s="275"/>
      <c r="QVA1497" s="275"/>
      <c r="QVB1497" s="275"/>
      <c r="QVC1497" s="275"/>
      <c r="QVD1497" s="275"/>
      <c r="QVE1497" s="275"/>
      <c r="QVF1497" s="275"/>
      <c r="QVG1497" s="275"/>
      <c r="QVH1497" s="275"/>
      <c r="QVI1497" s="275"/>
      <c r="QVJ1497" s="275"/>
      <c r="QVK1497" s="275"/>
      <c r="QVL1497" s="275"/>
      <c r="QVM1497" s="275"/>
      <c r="QVN1497" s="275"/>
      <c r="QVO1497" s="275"/>
      <c r="QVP1497" s="275"/>
      <c r="QVQ1497" s="275"/>
      <c r="QVR1497" s="275"/>
      <c r="QVS1497" s="275"/>
      <c r="QVT1497" s="275"/>
      <c r="QVU1497" s="275"/>
      <c r="QVV1497" s="275"/>
      <c r="QVW1497" s="275"/>
      <c r="QVX1497" s="275"/>
      <c r="QVY1497" s="275"/>
      <c r="QVZ1497" s="275"/>
      <c r="QWA1497" s="275"/>
      <c r="QWB1497" s="275"/>
      <c r="QWC1497" s="275"/>
      <c r="QWD1497" s="275"/>
      <c r="QWE1497" s="275"/>
      <c r="QWF1497" s="275"/>
      <c r="QWG1497" s="275"/>
      <c r="QWH1497" s="275"/>
      <c r="QWI1497" s="275"/>
      <c r="QWJ1497" s="275"/>
      <c r="QWK1497" s="275"/>
      <c r="QWL1497" s="275"/>
      <c r="QWM1497" s="275"/>
      <c r="QWN1497" s="275"/>
      <c r="QWO1497" s="275"/>
      <c r="QWP1497" s="275"/>
      <c r="QWQ1497" s="275"/>
      <c r="QWR1497" s="275"/>
      <c r="QWS1497" s="275"/>
      <c r="QWT1497" s="275"/>
      <c r="QWU1497" s="275"/>
      <c r="QWV1497" s="275"/>
      <c r="QWW1497" s="275"/>
      <c r="QWX1497" s="275"/>
      <c r="QWY1497" s="275"/>
      <c r="QWZ1497" s="275"/>
      <c r="QXA1497" s="275"/>
      <c r="QXB1497" s="275"/>
      <c r="QXC1497" s="275"/>
      <c r="QXD1497" s="275"/>
      <c r="QXE1497" s="275"/>
      <c r="QXF1497" s="275"/>
      <c r="QXG1497" s="275"/>
      <c r="QXH1497" s="275"/>
      <c r="QXI1497" s="275"/>
      <c r="QXJ1497" s="275"/>
      <c r="QXK1497" s="275"/>
      <c r="QXL1497" s="275"/>
      <c r="QXM1497" s="275"/>
      <c r="QXN1497" s="275"/>
      <c r="QXO1497" s="275"/>
      <c r="QXP1497" s="275"/>
      <c r="QXQ1497" s="275"/>
      <c r="QXR1497" s="275"/>
      <c r="QXS1497" s="275"/>
      <c r="QXT1497" s="275"/>
      <c r="QXU1497" s="275"/>
      <c r="QXV1497" s="275"/>
      <c r="QXW1497" s="275"/>
      <c r="QXX1497" s="275"/>
      <c r="QXY1497" s="275"/>
      <c r="QXZ1497" s="275"/>
      <c r="QYA1497" s="275"/>
      <c r="QYB1497" s="275"/>
      <c r="QYC1497" s="275"/>
      <c r="QYD1497" s="275"/>
      <c r="QYE1497" s="275"/>
      <c r="QYF1497" s="275"/>
      <c r="QYG1497" s="275"/>
      <c r="QYH1497" s="275"/>
      <c r="QYI1497" s="275"/>
      <c r="QYJ1497" s="275"/>
      <c r="QYK1497" s="275"/>
      <c r="QYL1497" s="275"/>
      <c r="QYM1497" s="275"/>
      <c r="QYN1497" s="275"/>
      <c r="QYO1497" s="275"/>
      <c r="QYP1497" s="275"/>
      <c r="QYQ1497" s="275"/>
      <c r="QYR1497" s="275"/>
      <c r="QYS1497" s="275"/>
      <c r="QYT1497" s="275"/>
      <c r="QYU1497" s="275"/>
      <c r="QYV1497" s="275"/>
      <c r="QYW1497" s="275"/>
      <c r="QYX1497" s="275"/>
      <c r="QYY1497" s="275"/>
      <c r="QYZ1497" s="275"/>
      <c r="QZA1497" s="275"/>
      <c r="QZB1497" s="275"/>
      <c r="QZC1497" s="275"/>
      <c r="QZD1497" s="275"/>
      <c r="QZE1497" s="275"/>
      <c r="QZF1497" s="275"/>
      <c r="QZG1497" s="275"/>
      <c r="QZH1497" s="275"/>
      <c r="QZI1497" s="275"/>
      <c r="QZJ1497" s="275"/>
      <c r="QZK1497" s="275"/>
      <c r="QZL1497" s="275"/>
      <c r="QZM1497" s="275"/>
      <c r="QZN1497" s="275"/>
      <c r="QZO1497" s="275"/>
      <c r="QZP1497" s="275"/>
      <c r="QZQ1497" s="275"/>
      <c r="QZR1497" s="275"/>
      <c r="QZS1497" s="275"/>
      <c r="QZT1497" s="275"/>
      <c r="QZU1497" s="275"/>
      <c r="QZV1497" s="275"/>
      <c r="QZW1497" s="275"/>
      <c r="QZX1497" s="275"/>
      <c r="QZY1497" s="275"/>
      <c r="QZZ1497" s="275"/>
      <c r="RAA1497" s="275"/>
      <c r="RAB1497" s="275"/>
      <c r="RAC1497" s="275"/>
      <c r="RAD1497" s="275"/>
      <c r="RAE1497" s="275"/>
      <c r="RAF1497" s="275"/>
      <c r="RAG1497" s="275"/>
      <c r="RAH1497" s="275"/>
      <c r="RAI1497" s="275"/>
      <c r="RAJ1497" s="275"/>
      <c r="RAK1497" s="275"/>
      <c r="RAL1497" s="275"/>
      <c r="RAM1497" s="275"/>
      <c r="RAN1497" s="275"/>
      <c r="RAO1497" s="275"/>
      <c r="RAP1497" s="275"/>
      <c r="RAQ1497" s="275"/>
      <c r="RAR1497" s="275"/>
      <c r="RAS1497" s="275"/>
      <c r="RAT1497" s="275"/>
      <c r="RAU1497" s="275"/>
      <c r="RAV1497" s="275"/>
      <c r="RAW1497" s="275"/>
      <c r="RAX1497" s="275"/>
      <c r="RAY1497" s="275"/>
      <c r="RAZ1497" s="275"/>
      <c r="RBA1497" s="275"/>
      <c r="RBB1497" s="275"/>
      <c r="RBC1497" s="275"/>
      <c r="RBD1497" s="275"/>
      <c r="RBE1497" s="275"/>
      <c r="RBF1497" s="275"/>
      <c r="RBG1497" s="275"/>
      <c r="RBH1497" s="275"/>
      <c r="RBI1497" s="275"/>
      <c r="RBJ1497" s="275"/>
      <c r="RBK1497" s="275"/>
      <c r="RBL1497" s="275"/>
      <c r="RBM1497" s="275"/>
      <c r="RBN1497" s="275"/>
      <c r="RBO1497" s="275"/>
      <c r="RBP1497" s="275"/>
      <c r="RBQ1497" s="275"/>
      <c r="RBR1497" s="275"/>
      <c r="RBS1497" s="275"/>
      <c r="RBT1497" s="275"/>
      <c r="RBU1497" s="275"/>
      <c r="RBV1497" s="275"/>
      <c r="RBW1497" s="275"/>
      <c r="RBX1497" s="275"/>
      <c r="RBY1497" s="275"/>
      <c r="RBZ1497" s="275"/>
      <c r="RCA1497" s="275"/>
      <c r="RCB1497" s="275"/>
      <c r="RCC1497" s="275"/>
      <c r="RCD1497" s="275"/>
      <c r="RCE1497" s="275"/>
      <c r="RCF1497" s="275"/>
      <c r="RCG1497" s="275"/>
      <c r="RCH1497" s="275"/>
      <c r="RCI1497" s="275"/>
      <c r="RCJ1497" s="275"/>
      <c r="RCK1497" s="275"/>
      <c r="RCL1497" s="275"/>
      <c r="RCM1497" s="275"/>
      <c r="RCN1497" s="275"/>
      <c r="RCO1497" s="275"/>
      <c r="RCP1497" s="275"/>
      <c r="RCQ1497" s="275"/>
      <c r="RCR1497" s="275"/>
      <c r="RCS1497" s="275"/>
      <c r="RCT1497" s="275"/>
      <c r="RCU1497" s="275"/>
      <c r="RCV1497" s="275"/>
      <c r="RCW1497" s="275"/>
      <c r="RCX1497" s="275"/>
      <c r="RCY1497" s="275"/>
      <c r="RCZ1497" s="275"/>
      <c r="RDA1497" s="275"/>
      <c r="RDB1497" s="275"/>
      <c r="RDC1497" s="275"/>
      <c r="RDD1497" s="275"/>
      <c r="RDE1497" s="275"/>
      <c r="RDF1497" s="275"/>
      <c r="RDG1497" s="275"/>
      <c r="RDH1497" s="275"/>
      <c r="RDI1497" s="275"/>
      <c r="RDJ1497" s="275"/>
      <c r="RDK1497" s="275"/>
      <c r="RDL1497" s="275"/>
      <c r="RDM1497" s="275"/>
      <c r="RDN1497" s="275"/>
      <c r="RDO1497" s="275"/>
      <c r="RDP1497" s="275"/>
      <c r="RDQ1497" s="275"/>
      <c r="RDR1497" s="275"/>
      <c r="RDS1497" s="275"/>
      <c r="RDT1497" s="275"/>
      <c r="RDU1497" s="275"/>
      <c r="RDV1497" s="275"/>
      <c r="RDW1497" s="275"/>
      <c r="RDX1497" s="275"/>
      <c r="RDY1497" s="275"/>
      <c r="RDZ1497" s="275"/>
      <c r="REA1497" s="275"/>
      <c r="REB1497" s="275"/>
      <c r="REC1497" s="275"/>
      <c r="RED1497" s="275"/>
      <c r="REE1497" s="275"/>
      <c r="REF1497" s="275"/>
      <c r="REG1497" s="275"/>
      <c r="REH1497" s="275"/>
      <c r="REI1497" s="275"/>
      <c r="REJ1497" s="275"/>
      <c r="REK1497" s="275"/>
      <c r="REL1497" s="275"/>
      <c r="REM1497" s="275"/>
      <c r="REN1497" s="275"/>
      <c r="REO1497" s="275"/>
      <c r="REP1497" s="275"/>
      <c r="REQ1497" s="275"/>
      <c r="RER1497" s="275"/>
      <c r="RES1497" s="275"/>
      <c r="RET1497" s="275"/>
      <c r="REU1497" s="275"/>
      <c r="REV1497" s="275"/>
      <c r="REW1497" s="275"/>
      <c r="REX1497" s="275"/>
      <c r="REY1497" s="275"/>
      <c r="REZ1497" s="275"/>
      <c r="RFA1497" s="275"/>
      <c r="RFB1497" s="275"/>
      <c r="RFC1497" s="275"/>
      <c r="RFD1497" s="275"/>
      <c r="RFE1497" s="275"/>
      <c r="RFF1497" s="275"/>
      <c r="RFG1497" s="275"/>
      <c r="RFH1497" s="275"/>
      <c r="RFI1497" s="275"/>
      <c r="RFJ1497" s="275"/>
      <c r="RFK1497" s="275"/>
      <c r="RFL1497" s="275"/>
      <c r="RFM1497" s="275"/>
      <c r="RFN1497" s="275"/>
      <c r="RFO1497" s="275"/>
      <c r="RFP1497" s="275"/>
      <c r="RFQ1497" s="275"/>
      <c r="RFR1497" s="275"/>
      <c r="RFS1497" s="275"/>
      <c r="RFT1497" s="275"/>
      <c r="RFU1497" s="275"/>
      <c r="RFV1497" s="275"/>
      <c r="RFW1497" s="275"/>
      <c r="RFX1497" s="275"/>
      <c r="RFY1497" s="275"/>
      <c r="RFZ1497" s="275"/>
      <c r="RGA1497" s="275"/>
      <c r="RGB1497" s="275"/>
      <c r="RGC1497" s="275"/>
      <c r="RGD1497" s="275"/>
      <c r="RGE1497" s="275"/>
      <c r="RGF1497" s="275"/>
      <c r="RGG1497" s="275"/>
      <c r="RGH1497" s="275"/>
      <c r="RGI1497" s="275"/>
      <c r="RGJ1497" s="275"/>
      <c r="RGK1497" s="275"/>
      <c r="RGL1497" s="275"/>
      <c r="RGM1497" s="275"/>
      <c r="RGN1497" s="275"/>
      <c r="RGO1497" s="275"/>
      <c r="RGP1497" s="275"/>
      <c r="RGQ1497" s="275"/>
      <c r="RGR1497" s="275"/>
      <c r="RGS1497" s="275"/>
      <c r="RGT1497" s="275"/>
      <c r="RGU1497" s="275"/>
      <c r="RGV1497" s="275"/>
      <c r="RGW1497" s="275"/>
      <c r="RGX1497" s="275"/>
      <c r="RGY1497" s="275"/>
      <c r="RGZ1497" s="275"/>
      <c r="RHA1497" s="275"/>
      <c r="RHB1497" s="275"/>
      <c r="RHC1497" s="275"/>
      <c r="RHD1497" s="275"/>
      <c r="RHE1497" s="275"/>
      <c r="RHF1497" s="275"/>
      <c r="RHG1497" s="275"/>
      <c r="RHH1497" s="275"/>
      <c r="RHI1497" s="275"/>
      <c r="RHJ1497" s="275"/>
      <c r="RHK1497" s="275"/>
      <c r="RHL1497" s="275"/>
      <c r="RHM1497" s="275"/>
      <c r="RHN1497" s="275"/>
      <c r="RHO1497" s="275"/>
      <c r="RHP1497" s="275"/>
      <c r="RHQ1497" s="275"/>
      <c r="RHR1497" s="275"/>
      <c r="RHS1497" s="275"/>
      <c r="RHT1497" s="275"/>
      <c r="RHU1497" s="275"/>
      <c r="RHV1497" s="275"/>
      <c r="RHW1497" s="275"/>
      <c r="RHX1497" s="275"/>
      <c r="RHY1497" s="275"/>
      <c r="RHZ1497" s="275"/>
      <c r="RIA1497" s="275"/>
      <c r="RIB1497" s="275"/>
      <c r="RIC1497" s="275"/>
      <c r="RID1497" s="275"/>
      <c r="RIE1497" s="275"/>
      <c r="RIF1497" s="275"/>
      <c r="RIG1497" s="275"/>
      <c r="RIH1497" s="275"/>
      <c r="RII1497" s="275"/>
      <c r="RIJ1497" s="275"/>
      <c r="RIK1497" s="275"/>
      <c r="RIL1497" s="275"/>
      <c r="RIM1497" s="275"/>
      <c r="RIN1497" s="275"/>
      <c r="RIO1497" s="275"/>
      <c r="RIP1497" s="275"/>
      <c r="RIQ1497" s="275"/>
      <c r="RIR1497" s="275"/>
      <c r="RIS1497" s="275"/>
      <c r="RIT1497" s="275"/>
      <c r="RIU1497" s="275"/>
      <c r="RIV1497" s="275"/>
      <c r="RIW1497" s="275"/>
      <c r="RIX1497" s="275"/>
      <c r="RIY1497" s="275"/>
      <c r="RIZ1497" s="275"/>
      <c r="RJA1497" s="275"/>
      <c r="RJB1497" s="275"/>
      <c r="RJC1497" s="275"/>
      <c r="RJD1497" s="275"/>
      <c r="RJE1497" s="275"/>
      <c r="RJF1497" s="275"/>
      <c r="RJG1497" s="275"/>
      <c r="RJH1497" s="275"/>
      <c r="RJI1497" s="275"/>
      <c r="RJJ1497" s="275"/>
      <c r="RJK1497" s="275"/>
      <c r="RJL1497" s="275"/>
      <c r="RJM1497" s="275"/>
      <c r="RJN1497" s="275"/>
      <c r="RJO1497" s="275"/>
      <c r="RJP1497" s="275"/>
      <c r="RJQ1497" s="275"/>
      <c r="RJR1497" s="275"/>
      <c r="RJS1497" s="275"/>
      <c r="RJT1497" s="275"/>
      <c r="RJU1497" s="275"/>
      <c r="RJV1497" s="275"/>
      <c r="RJW1497" s="275"/>
      <c r="RJX1497" s="275"/>
      <c r="RJY1497" s="275"/>
      <c r="RJZ1497" s="275"/>
      <c r="RKA1497" s="275"/>
      <c r="RKB1497" s="275"/>
      <c r="RKC1497" s="275"/>
      <c r="RKD1497" s="275"/>
      <c r="RKE1497" s="275"/>
      <c r="RKF1497" s="275"/>
      <c r="RKG1497" s="275"/>
      <c r="RKH1497" s="275"/>
      <c r="RKI1497" s="275"/>
      <c r="RKJ1497" s="275"/>
      <c r="RKK1497" s="275"/>
      <c r="RKL1497" s="275"/>
      <c r="RKM1497" s="275"/>
      <c r="RKN1497" s="275"/>
      <c r="RKO1497" s="275"/>
      <c r="RKP1497" s="275"/>
      <c r="RKQ1497" s="275"/>
      <c r="RKR1497" s="275"/>
      <c r="RKS1497" s="275"/>
      <c r="RKT1497" s="275"/>
      <c r="RKU1497" s="275"/>
      <c r="RKV1497" s="275"/>
      <c r="RKW1497" s="275"/>
      <c r="RKX1497" s="275"/>
      <c r="RKY1497" s="275"/>
      <c r="RKZ1497" s="275"/>
      <c r="RLA1497" s="275"/>
      <c r="RLB1497" s="275"/>
      <c r="RLC1497" s="275"/>
      <c r="RLD1497" s="275"/>
      <c r="RLE1497" s="275"/>
      <c r="RLF1497" s="275"/>
      <c r="RLG1497" s="275"/>
      <c r="RLH1497" s="275"/>
      <c r="RLI1497" s="275"/>
      <c r="RLJ1497" s="275"/>
      <c r="RLK1497" s="275"/>
      <c r="RLL1497" s="275"/>
      <c r="RLM1497" s="275"/>
      <c r="RLN1497" s="275"/>
      <c r="RLO1497" s="275"/>
      <c r="RLP1497" s="275"/>
      <c r="RLQ1497" s="275"/>
      <c r="RLR1497" s="275"/>
      <c r="RLS1497" s="275"/>
      <c r="RLT1497" s="275"/>
      <c r="RLU1497" s="275"/>
      <c r="RLV1497" s="275"/>
      <c r="RLW1497" s="275"/>
      <c r="RLX1497" s="275"/>
      <c r="RLY1497" s="275"/>
      <c r="RLZ1497" s="275"/>
      <c r="RMA1497" s="275"/>
      <c r="RMB1497" s="275"/>
      <c r="RMC1497" s="275"/>
      <c r="RMD1497" s="275"/>
      <c r="RME1497" s="275"/>
      <c r="RMF1497" s="275"/>
      <c r="RMG1497" s="275"/>
      <c r="RMH1497" s="275"/>
      <c r="RMI1497" s="275"/>
      <c r="RMJ1497" s="275"/>
      <c r="RMK1497" s="275"/>
      <c r="RML1497" s="275"/>
      <c r="RMM1497" s="275"/>
      <c r="RMN1497" s="275"/>
      <c r="RMO1497" s="275"/>
      <c r="RMP1497" s="275"/>
      <c r="RMQ1497" s="275"/>
      <c r="RMR1497" s="275"/>
      <c r="RMS1497" s="275"/>
      <c r="RMT1497" s="275"/>
      <c r="RMU1497" s="275"/>
      <c r="RMV1497" s="275"/>
      <c r="RMW1497" s="275"/>
      <c r="RMX1497" s="275"/>
      <c r="RMY1497" s="275"/>
      <c r="RMZ1497" s="275"/>
      <c r="RNA1497" s="275"/>
      <c r="RNB1497" s="275"/>
      <c r="RNC1497" s="275"/>
      <c r="RND1497" s="275"/>
      <c r="RNE1497" s="275"/>
      <c r="RNF1497" s="275"/>
      <c r="RNG1497" s="275"/>
      <c r="RNH1497" s="275"/>
      <c r="RNI1497" s="275"/>
      <c r="RNJ1497" s="275"/>
      <c r="RNK1497" s="275"/>
      <c r="RNL1497" s="275"/>
      <c r="RNM1497" s="275"/>
      <c r="RNN1497" s="275"/>
      <c r="RNO1497" s="275"/>
      <c r="RNP1497" s="275"/>
      <c r="RNQ1497" s="275"/>
      <c r="RNR1497" s="275"/>
      <c r="RNS1497" s="275"/>
      <c r="RNT1497" s="275"/>
      <c r="RNU1497" s="275"/>
      <c r="RNV1497" s="275"/>
      <c r="RNW1497" s="275"/>
      <c r="RNX1497" s="275"/>
      <c r="RNY1497" s="275"/>
      <c r="RNZ1497" s="275"/>
      <c r="ROA1497" s="275"/>
      <c r="ROB1497" s="275"/>
      <c r="ROC1497" s="275"/>
      <c r="ROD1497" s="275"/>
      <c r="ROE1497" s="275"/>
      <c r="ROF1497" s="275"/>
      <c r="ROG1497" s="275"/>
      <c r="ROH1497" s="275"/>
      <c r="ROI1497" s="275"/>
      <c r="ROJ1497" s="275"/>
      <c r="ROK1497" s="275"/>
      <c r="ROL1497" s="275"/>
      <c r="ROM1497" s="275"/>
      <c r="RON1497" s="275"/>
      <c r="ROO1497" s="275"/>
      <c r="ROP1497" s="275"/>
      <c r="ROQ1497" s="275"/>
      <c r="ROR1497" s="275"/>
      <c r="ROS1497" s="275"/>
      <c r="ROT1497" s="275"/>
      <c r="ROU1497" s="275"/>
      <c r="ROV1497" s="275"/>
      <c r="ROW1497" s="275"/>
      <c r="ROX1497" s="275"/>
      <c r="ROY1497" s="275"/>
      <c r="ROZ1497" s="275"/>
      <c r="RPA1497" s="275"/>
      <c r="RPB1497" s="275"/>
      <c r="RPC1497" s="275"/>
      <c r="RPD1497" s="275"/>
      <c r="RPE1497" s="275"/>
      <c r="RPF1497" s="275"/>
      <c r="RPG1497" s="275"/>
      <c r="RPH1497" s="275"/>
      <c r="RPI1497" s="275"/>
      <c r="RPJ1497" s="275"/>
      <c r="RPK1497" s="275"/>
      <c r="RPL1497" s="275"/>
      <c r="RPM1497" s="275"/>
      <c r="RPN1497" s="275"/>
      <c r="RPO1497" s="275"/>
      <c r="RPP1497" s="275"/>
      <c r="RPQ1497" s="275"/>
      <c r="RPR1497" s="275"/>
      <c r="RPS1497" s="275"/>
      <c r="RPT1497" s="275"/>
      <c r="RPU1497" s="275"/>
      <c r="RPV1497" s="275"/>
      <c r="RPW1497" s="275"/>
      <c r="RPX1497" s="275"/>
      <c r="RPY1497" s="275"/>
      <c r="RPZ1497" s="275"/>
      <c r="RQA1497" s="275"/>
      <c r="RQB1497" s="275"/>
      <c r="RQC1497" s="275"/>
      <c r="RQD1497" s="275"/>
      <c r="RQE1497" s="275"/>
      <c r="RQF1497" s="275"/>
      <c r="RQG1497" s="275"/>
      <c r="RQH1497" s="275"/>
      <c r="RQI1497" s="275"/>
      <c r="RQJ1497" s="275"/>
      <c r="RQK1497" s="275"/>
      <c r="RQL1497" s="275"/>
      <c r="RQM1497" s="275"/>
      <c r="RQN1497" s="275"/>
      <c r="RQO1497" s="275"/>
      <c r="RQP1497" s="275"/>
      <c r="RQQ1497" s="275"/>
      <c r="RQR1497" s="275"/>
      <c r="RQS1497" s="275"/>
      <c r="RQT1497" s="275"/>
      <c r="RQU1497" s="275"/>
      <c r="RQV1497" s="275"/>
      <c r="RQW1497" s="275"/>
      <c r="RQX1497" s="275"/>
      <c r="RQY1497" s="275"/>
      <c r="RQZ1497" s="275"/>
      <c r="RRA1497" s="275"/>
      <c r="RRB1497" s="275"/>
      <c r="RRC1497" s="275"/>
      <c r="RRD1497" s="275"/>
      <c r="RRE1497" s="275"/>
      <c r="RRF1497" s="275"/>
      <c r="RRG1497" s="275"/>
      <c r="RRH1497" s="275"/>
      <c r="RRI1497" s="275"/>
      <c r="RRJ1497" s="275"/>
      <c r="RRK1497" s="275"/>
      <c r="RRL1497" s="275"/>
      <c r="RRM1497" s="275"/>
      <c r="RRN1497" s="275"/>
      <c r="RRO1497" s="275"/>
      <c r="RRP1497" s="275"/>
      <c r="RRQ1497" s="275"/>
      <c r="RRR1497" s="275"/>
      <c r="RRS1497" s="275"/>
      <c r="RRT1497" s="275"/>
      <c r="RRU1497" s="275"/>
      <c r="RRV1497" s="275"/>
      <c r="RRW1497" s="275"/>
      <c r="RRX1497" s="275"/>
      <c r="RRY1497" s="275"/>
      <c r="RRZ1497" s="275"/>
      <c r="RSA1497" s="275"/>
      <c r="RSB1497" s="275"/>
      <c r="RSC1497" s="275"/>
      <c r="RSD1497" s="275"/>
      <c r="RSE1497" s="275"/>
      <c r="RSF1497" s="275"/>
      <c r="RSG1497" s="275"/>
      <c r="RSH1497" s="275"/>
      <c r="RSI1497" s="275"/>
      <c r="RSJ1497" s="275"/>
      <c r="RSK1497" s="275"/>
      <c r="RSL1497" s="275"/>
      <c r="RSM1497" s="275"/>
      <c r="RSN1497" s="275"/>
      <c r="RSO1497" s="275"/>
      <c r="RSP1497" s="275"/>
      <c r="RSQ1497" s="275"/>
      <c r="RSR1497" s="275"/>
      <c r="RSS1497" s="275"/>
      <c r="RST1497" s="275"/>
      <c r="RSU1497" s="275"/>
      <c r="RSV1497" s="275"/>
      <c r="RSW1497" s="275"/>
      <c r="RSX1497" s="275"/>
      <c r="RSY1497" s="275"/>
      <c r="RSZ1497" s="275"/>
      <c r="RTA1497" s="275"/>
      <c r="RTB1497" s="275"/>
      <c r="RTC1497" s="275"/>
      <c r="RTD1497" s="275"/>
      <c r="RTE1497" s="275"/>
      <c r="RTF1497" s="275"/>
      <c r="RTG1497" s="275"/>
      <c r="RTH1497" s="275"/>
      <c r="RTI1497" s="275"/>
      <c r="RTJ1497" s="275"/>
      <c r="RTK1497" s="275"/>
      <c r="RTL1497" s="275"/>
      <c r="RTM1497" s="275"/>
      <c r="RTN1497" s="275"/>
      <c r="RTO1497" s="275"/>
      <c r="RTP1497" s="275"/>
      <c r="RTQ1497" s="275"/>
      <c r="RTR1497" s="275"/>
      <c r="RTS1497" s="275"/>
      <c r="RTT1497" s="275"/>
      <c r="RTU1497" s="275"/>
      <c r="RTV1497" s="275"/>
      <c r="RTW1497" s="275"/>
      <c r="RTX1497" s="275"/>
      <c r="RTY1497" s="275"/>
      <c r="RTZ1497" s="275"/>
      <c r="RUA1497" s="275"/>
      <c r="RUB1497" s="275"/>
      <c r="RUC1497" s="275"/>
      <c r="RUD1497" s="275"/>
      <c r="RUE1497" s="275"/>
      <c r="RUF1497" s="275"/>
      <c r="RUG1497" s="275"/>
      <c r="RUH1497" s="275"/>
      <c r="RUI1497" s="275"/>
      <c r="RUJ1497" s="275"/>
      <c r="RUK1497" s="275"/>
      <c r="RUL1497" s="275"/>
      <c r="RUM1497" s="275"/>
      <c r="RUN1497" s="275"/>
      <c r="RUO1497" s="275"/>
      <c r="RUP1497" s="275"/>
      <c r="RUQ1497" s="275"/>
      <c r="RUR1497" s="275"/>
      <c r="RUS1497" s="275"/>
      <c r="RUT1497" s="275"/>
      <c r="RUU1497" s="275"/>
      <c r="RUV1497" s="275"/>
      <c r="RUW1497" s="275"/>
      <c r="RUX1497" s="275"/>
      <c r="RUY1497" s="275"/>
      <c r="RUZ1497" s="275"/>
      <c r="RVA1497" s="275"/>
      <c r="RVB1497" s="275"/>
      <c r="RVC1497" s="275"/>
      <c r="RVD1497" s="275"/>
      <c r="RVE1497" s="275"/>
      <c r="RVF1497" s="275"/>
      <c r="RVG1497" s="275"/>
      <c r="RVH1497" s="275"/>
      <c r="RVI1497" s="275"/>
      <c r="RVJ1497" s="275"/>
      <c r="RVK1497" s="275"/>
      <c r="RVL1497" s="275"/>
      <c r="RVM1497" s="275"/>
      <c r="RVN1497" s="275"/>
      <c r="RVO1497" s="275"/>
      <c r="RVP1497" s="275"/>
      <c r="RVQ1497" s="275"/>
      <c r="RVR1497" s="275"/>
      <c r="RVS1497" s="275"/>
      <c r="RVT1497" s="275"/>
      <c r="RVU1497" s="275"/>
      <c r="RVV1497" s="275"/>
      <c r="RVW1497" s="275"/>
      <c r="RVX1497" s="275"/>
      <c r="RVY1497" s="275"/>
      <c r="RVZ1497" s="275"/>
      <c r="RWA1497" s="275"/>
      <c r="RWB1497" s="275"/>
      <c r="RWC1497" s="275"/>
      <c r="RWD1497" s="275"/>
      <c r="RWE1497" s="275"/>
      <c r="RWF1497" s="275"/>
      <c r="RWG1497" s="275"/>
      <c r="RWH1497" s="275"/>
      <c r="RWI1497" s="275"/>
      <c r="RWJ1497" s="275"/>
      <c r="RWK1497" s="275"/>
      <c r="RWL1497" s="275"/>
      <c r="RWM1497" s="275"/>
      <c r="RWN1497" s="275"/>
      <c r="RWO1497" s="275"/>
      <c r="RWP1497" s="275"/>
      <c r="RWQ1497" s="275"/>
      <c r="RWR1497" s="275"/>
      <c r="RWS1497" s="275"/>
      <c r="RWT1497" s="275"/>
      <c r="RWU1497" s="275"/>
      <c r="RWV1497" s="275"/>
      <c r="RWW1497" s="275"/>
      <c r="RWX1497" s="275"/>
      <c r="RWY1497" s="275"/>
      <c r="RWZ1497" s="275"/>
      <c r="RXA1497" s="275"/>
      <c r="RXB1497" s="275"/>
      <c r="RXC1497" s="275"/>
      <c r="RXD1497" s="275"/>
      <c r="RXE1497" s="275"/>
      <c r="RXF1497" s="275"/>
      <c r="RXG1497" s="275"/>
      <c r="RXH1497" s="275"/>
      <c r="RXI1497" s="275"/>
      <c r="RXJ1497" s="275"/>
      <c r="RXK1497" s="275"/>
      <c r="RXL1497" s="275"/>
      <c r="RXM1497" s="275"/>
      <c r="RXN1497" s="275"/>
      <c r="RXO1497" s="275"/>
      <c r="RXP1497" s="275"/>
      <c r="RXQ1497" s="275"/>
      <c r="RXR1497" s="275"/>
      <c r="RXS1497" s="275"/>
      <c r="RXT1497" s="275"/>
      <c r="RXU1497" s="275"/>
      <c r="RXV1497" s="275"/>
      <c r="RXW1497" s="275"/>
      <c r="RXX1497" s="275"/>
      <c r="RXY1497" s="275"/>
      <c r="RXZ1497" s="275"/>
      <c r="RYA1497" s="275"/>
      <c r="RYB1497" s="275"/>
      <c r="RYC1497" s="275"/>
      <c r="RYD1497" s="275"/>
      <c r="RYE1497" s="275"/>
      <c r="RYF1497" s="275"/>
      <c r="RYG1497" s="275"/>
      <c r="RYH1497" s="275"/>
      <c r="RYI1497" s="275"/>
      <c r="RYJ1497" s="275"/>
      <c r="RYK1497" s="275"/>
      <c r="RYL1497" s="275"/>
      <c r="RYM1497" s="275"/>
      <c r="RYN1497" s="275"/>
      <c r="RYO1497" s="275"/>
      <c r="RYP1497" s="275"/>
      <c r="RYQ1497" s="275"/>
      <c r="RYR1497" s="275"/>
      <c r="RYS1497" s="275"/>
      <c r="RYT1497" s="275"/>
      <c r="RYU1497" s="275"/>
      <c r="RYV1497" s="275"/>
      <c r="RYW1497" s="275"/>
      <c r="RYX1497" s="275"/>
      <c r="RYY1497" s="275"/>
      <c r="RYZ1497" s="275"/>
      <c r="RZA1497" s="275"/>
      <c r="RZB1497" s="275"/>
      <c r="RZC1497" s="275"/>
      <c r="RZD1497" s="275"/>
      <c r="RZE1497" s="275"/>
      <c r="RZF1497" s="275"/>
      <c r="RZG1497" s="275"/>
      <c r="RZH1497" s="275"/>
      <c r="RZI1497" s="275"/>
      <c r="RZJ1497" s="275"/>
      <c r="RZK1497" s="275"/>
      <c r="RZL1497" s="275"/>
      <c r="RZM1497" s="275"/>
      <c r="RZN1497" s="275"/>
      <c r="RZO1497" s="275"/>
      <c r="RZP1497" s="275"/>
      <c r="RZQ1497" s="275"/>
      <c r="RZR1497" s="275"/>
      <c r="RZS1497" s="275"/>
      <c r="RZT1497" s="275"/>
      <c r="RZU1497" s="275"/>
      <c r="RZV1497" s="275"/>
      <c r="RZW1497" s="275"/>
      <c r="RZX1497" s="275"/>
      <c r="RZY1497" s="275"/>
      <c r="RZZ1497" s="275"/>
      <c r="SAA1497" s="275"/>
      <c r="SAB1497" s="275"/>
      <c r="SAC1497" s="275"/>
      <c r="SAD1497" s="275"/>
      <c r="SAE1497" s="275"/>
      <c r="SAF1497" s="275"/>
      <c r="SAG1497" s="275"/>
      <c r="SAH1497" s="275"/>
      <c r="SAI1497" s="275"/>
      <c r="SAJ1497" s="275"/>
      <c r="SAK1497" s="275"/>
      <c r="SAL1497" s="275"/>
      <c r="SAM1497" s="275"/>
      <c r="SAN1497" s="275"/>
      <c r="SAO1497" s="275"/>
      <c r="SAP1497" s="275"/>
      <c r="SAQ1497" s="275"/>
      <c r="SAR1497" s="275"/>
      <c r="SAS1497" s="275"/>
      <c r="SAT1497" s="275"/>
      <c r="SAU1497" s="275"/>
      <c r="SAV1497" s="275"/>
      <c r="SAW1497" s="275"/>
      <c r="SAX1497" s="275"/>
      <c r="SAY1497" s="275"/>
      <c r="SAZ1497" s="275"/>
      <c r="SBA1497" s="275"/>
      <c r="SBB1497" s="275"/>
      <c r="SBC1497" s="275"/>
      <c r="SBD1497" s="275"/>
      <c r="SBE1497" s="275"/>
      <c r="SBF1497" s="275"/>
      <c r="SBG1497" s="275"/>
      <c r="SBH1497" s="275"/>
      <c r="SBI1497" s="275"/>
      <c r="SBJ1497" s="275"/>
      <c r="SBK1497" s="275"/>
      <c r="SBL1497" s="275"/>
      <c r="SBM1497" s="275"/>
      <c r="SBN1497" s="275"/>
      <c r="SBO1497" s="275"/>
      <c r="SBP1497" s="275"/>
      <c r="SBQ1497" s="275"/>
      <c r="SBR1497" s="275"/>
      <c r="SBS1497" s="275"/>
      <c r="SBT1497" s="275"/>
      <c r="SBU1497" s="275"/>
      <c r="SBV1497" s="275"/>
      <c r="SBW1497" s="275"/>
      <c r="SBX1497" s="275"/>
      <c r="SBY1497" s="275"/>
      <c r="SBZ1497" s="275"/>
      <c r="SCA1497" s="275"/>
      <c r="SCB1497" s="275"/>
      <c r="SCC1497" s="275"/>
      <c r="SCD1497" s="275"/>
      <c r="SCE1497" s="275"/>
      <c r="SCF1497" s="275"/>
      <c r="SCG1497" s="275"/>
      <c r="SCH1497" s="275"/>
      <c r="SCI1497" s="275"/>
      <c r="SCJ1497" s="275"/>
      <c r="SCK1497" s="275"/>
      <c r="SCL1497" s="275"/>
      <c r="SCM1497" s="275"/>
      <c r="SCN1497" s="275"/>
      <c r="SCO1497" s="275"/>
      <c r="SCP1497" s="275"/>
      <c r="SCQ1497" s="275"/>
      <c r="SCR1497" s="275"/>
      <c r="SCS1497" s="275"/>
      <c r="SCT1497" s="275"/>
      <c r="SCU1497" s="275"/>
      <c r="SCV1497" s="275"/>
      <c r="SCW1497" s="275"/>
      <c r="SCX1497" s="275"/>
      <c r="SCY1497" s="275"/>
      <c r="SCZ1497" s="275"/>
      <c r="SDA1497" s="275"/>
      <c r="SDB1497" s="275"/>
      <c r="SDC1497" s="275"/>
      <c r="SDD1497" s="275"/>
      <c r="SDE1497" s="275"/>
      <c r="SDF1497" s="275"/>
      <c r="SDG1497" s="275"/>
      <c r="SDH1497" s="275"/>
      <c r="SDI1497" s="275"/>
      <c r="SDJ1497" s="275"/>
      <c r="SDK1497" s="275"/>
      <c r="SDL1497" s="275"/>
      <c r="SDM1497" s="275"/>
      <c r="SDN1497" s="275"/>
      <c r="SDO1497" s="275"/>
      <c r="SDP1497" s="275"/>
      <c r="SDQ1497" s="275"/>
      <c r="SDR1497" s="275"/>
      <c r="SDS1497" s="275"/>
      <c r="SDT1497" s="275"/>
      <c r="SDU1497" s="275"/>
      <c r="SDV1497" s="275"/>
      <c r="SDW1497" s="275"/>
      <c r="SDX1497" s="275"/>
      <c r="SDY1497" s="275"/>
      <c r="SDZ1497" s="275"/>
      <c r="SEA1497" s="275"/>
      <c r="SEB1497" s="275"/>
      <c r="SEC1497" s="275"/>
      <c r="SED1497" s="275"/>
      <c r="SEE1497" s="275"/>
      <c r="SEF1497" s="275"/>
      <c r="SEG1497" s="275"/>
      <c r="SEH1497" s="275"/>
      <c r="SEI1497" s="275"/>
      <c r="SEJ1497" s="275"/>
      <c r="SEK1497" s="275"/>
      <c r="SEL1497" s="275"/>
      <c r="SEM1497" s="275"/>
      <c r="SEN1497" s="275"/>
      <c r="SEO1497" s="275"/>
      <c r="SEP1497" s="275"/>
      <c r="SEQ1497" s="275"/>
      <c r="SER1497" s="275"/>
      <c r="SES1497" s="275"/>
      <c r="SET1497" s="275"/>
      <c r="SEU1497" s="275"/>
      <c r="SEV1497" s="275"/>
      <c r="SEW1497" s="275"/>
      <c r="SEX1497" s="275"/>
      <c r="SEY1497" s="275"/>
      <c r="SEZ1497" s="275"/>
      <c r="SFA1497" s="275"/>
      <c r="SFB1497" s="275"/>
      <c r="SFC1497" s="275"/>
      <c r="SFD1497" s="275"/>
      <c r="SFE1497" s="275"/>
      <c r="SFF1497" s="275"/>
      <c r="SFG1497" s="275"/>
      <c r="SFH1497" s="275"/>
      <c r="SFI1497" s="275"/>
      <c r="SFJ1497" s="275"/>
      <c r="SFK1497" s="275"/>
      <c r="SFL1497" s="275"/>
      <c r="SFM1497" s="275"/>
      <c r="SFN1497" s="275"/>
      <c r="SFO1497" s="275"/>
      <c r="SFP1497" s="275"/>
      <c r="SFQ1497" s="275"/>
      <c r="SFR1497" s="275"/>
      <c r="SFS1497" s="275"/>
      <c r="SFT1497" s="275"/>
      <c r="SFU1497" s="275"/>
      <c r="SFV1497" s="275"/>
      <c r="SFW1497" s="275"/>
      <c r="SFX1497" s="275"/>
      <c r="SFY1497" s="275"/>
      <c r="SFZ1497" s="275"/>
      <c r="SGA1497" s="275"/>
      <c r="SGB1497" s="275"/>
      <c r="SGC1497" s="275"/>
      <c r="SGD1497" s="275"/>
      <c r="SGE1497" s="275"/>
      <c r="SGF1497" s="275"/>
      <c r="SGG1497" s="275"/>
      <c r="SGH1497" s="275"/>
      <c r="SGI1497" s="275"/>
      <c r="SGJ1497" s="275"/>
      <c r="SGK1497" s="275"/>
      <c r="SGL1497" s="275"/>
      <c r="SGM1497" s="275"/>
      <c r="SGN1497" s="275"/>
      <c r="SGO1497" s="275"/>
      <c r="SGP1497" s="275"/>
      <c r="SGQ1497" s="275"/>
      <c r="SGR1497" s="275"/>
      <c r="SGS1497" s="275"/>
      <c r="SGT1497" s="275"/>
      <c r="SGU1497" s="275"/>
      <c r="SGV1497" s="275"/>
      <c r="SGW1497" s="275"/>
      <c r="SGX1497" s="275"/>
      <c r="SGY1497" s="275"/>
      <c r="SGZ1497" s="275"/>
      <c r="SHA1497" s="275"/>
      <c r="SHB1497" s="275"/>
      <c r="SHC1497" s="275"/>
      <c r="SHD1497" s="275"/>
      <c r="SHE1497" s="275"/>
      <c r="SHF1497" s="275"/>
      <c r="SHG1497" s="275"/>
      <c r="SHH1497" s="275"/>
      <c r="SHI1497" s="275"/>
      <c r="SHJ1497" s="275"/>
      <c r="SHK1497" s="275"/>
      <c r="SHL1497" s="275"/>
      <c r="SHM1497" s="275"/>
      <c r="SHN1497" s="275"/>
      <c r="SHO1497" s="275"/>
      <c r="SHP1497" s="275"/>
      <c r="SHQ1497" s="275"/>
      <c r="SHR1497" s="275"/>
      <c r="SHS1497" s="275"/>
      <c r="SHT1497" s="275"/>
      <c r="SHU1497" s="275"/>
      <c r="SHV1497" s="275"/>
      <c r="SHW1497" s="275"/>
      <c r="SHX1497" s="275"/>
      <c r="SHY1497" s="275"/>
      <c r="SHZ1497" s="275"/>
      <c r="SIA1497" s="275"/>
      <c r="SIB1497" s="275"/>
      <c r="SIC1497" s="275"/>
      <c r="SID1497" s="275"/>
      <c r="SIE1497" s="275"/>
      <c r="SIF1497" s="275"/>
      <c r="SIG1497" s="275"/>
      <c r="SIH1497" s="275"/>
      <c r="SII1497" s="275"/>
      <c r="SIJ1497" s="275"/>
      <c r="SIK1497" s="275"/>
      <c r="SIL1497" s="275"/>
      <c r="SIM1497" s="275"/>
      <c r="SIN1497" s="275"/>
      <c r="SIO1497" s="275"/>
      <c r="SIP1497" s="275"/>
      <c r="SIQ1497" s="275"/>
      <c r="SIR1497" s="275"/>
      <c r="SIS1497" s="275"/>
      <c r="SIT1497" s="275"/>
      <c r="SIU1497" s="275"/>
      <c r="SIV1497" s="275"/>
      <c r="SIW1497" s="275"/>
      <c r="SIX1497" s="275"/>
      <c r="SIY1497" s="275"/>
      <c r="SIZ1497" s="275"/>
      <c r="SJA1497" s="275"/>
      <c r="SJB1497" s="275"/>
      <c r="SJC1497" s="275"/>
      <c r="SJD1497" s="275"/>
      <c r="SJE1497" s="275"/>
      <c r="SJF1497" s="275"/>
      <c r="SJG1497" s="275"/>
      <c r="SJH1497" s="275"/>
      <c r="SJI1497" s="275"/>
      <c r="SJJ1497" s="275"/>
      <c r="SJK1497" s="275"/>
      <c r="SJL1497" s="275"/>
      <c r="SJM1497" s="275"/>
      <c r="SJN1497" s="275"/>
      <c r="SJO1497" s="275"/>
      <c r="SJP1497" s="275"/>
      <c r="SJQ1497" s="275"/>
      <c r="SJR1497" s="275"/>
      <c r="SJS1497" s="275"/>
      <c r="SJT1497" s="275"/>
      <c r="SJU1497" s="275"/>
      <c r="SJV1497" s="275"/>
      <c r="SJW1497" s="275"/>
      <c r="SJX1497" s="275"/>
      <c r="SJY1497" s="275"/>
      <c r="SJZ1497" s="275"/>
      <c r="SKA1497" s="275"/>
      <c r="SKB1497" s="275"/>
      <c r="SKC1497" s="275"/>
      <c r="SKD1497" s="275"/>
      <c r="SKE1497" s="275"/>
      <c r="SKF1497" s="275"/>
      <c r="SKG1497" s="275"/>
      <c r="SKH1497" s="275"/>
      <c r="SKI1497" s="275"/>
      <c r="SKJ1497" s="275"/>
      <c r="SKK1497" s="275"/>
      <c r="SKL1497" s="275"/>
      <c r="SKM1497" s="275"/>
      <c r="SKN1497" s="275"/>
      <c r="SKO1497" s="275"/>
      <c r="SKP1497" s="275"/>
      <c r="SKQ1497" s="275"/>
      <c r="SKR1497" s="275"/>
      <c r="SKS1497" s="275"/>
      <c r="SKT1497" s="275"/>
      <c r="SKU1497" s="275"/>
      <c r="SKV1497" s="275"/>
      <c r="SKW1497" s="275"/>
      <c r="SKX1497" s="275"/>
      <c r="SKY1497" s="275"/>
      <c r="SKZ1497" s="275"/>
      <c r="SLA1497" s="275"/>
      <c r="SLB1497" s="275"/>
      <c r="SLC1497" s="275"/>
      <c r="SLD1497" s="275"/>
      <c r="SLE1497" s="275"/>
      <c r="SLF1497" s="275"/>
      <c r="SLG1497" s="275"/>
      <c r="SLH1497" s="275"/>
      <c r="SLI1497" s="275"/>
      <c r="SLJ1497" s="275"/>
      <c r="SLK1497" s="275"/>
      <c r="SLL1497" s="275"/>
      <c r="SLM1497" s="275"/>
      <c r="SLN1497" s="275"/>
      <c r="SLO1497" s="275"/>
      <c r="SLP1497" s="275"/>
      <c r="SLQ1497" s="275"/>
      <c r="SLR1497" s="275"/>
      <c r="SLS1497" s="275"/>
      <c r="SLT1497" s="275"/>
      <c r="SLU1497" s="275"/>
      <c r="SLV1497" s="275"/>
      <c r="SLW1497" s="275"/>
      <c r="SLX1497" s="275"/>
      <c r="SLY1497" s="275"/>
      <c r="SLZ1497" s="275"/>
      <c r="SMA1497" s="275"/>
      <c r="SMB1497" s="275"/>
      <c r="SMC1497" s="275"/>
      <c r="SMD1497" s="275"/>
      <c r="SME1497" s="275"/>
      <c r="SMF1497" s="275"/>
      <c r="SMG1497" s="275"/>
      <c r="SMH1497" s="275"/>
      <c r="SMI1497" s="275"/>
      <c r="SMJ1497" s="275"/>
      <c r="SMK1497" s="275"/>
      <c r="SML1497" s="275"/>
      <c r="SMM1497" s="275"/>
      <c r="SMN1497" s="275"/>
      <c r="SMO1497" s="275"/>
      <c r="SMP1497" s="275"/>
      <c r="SMQ1497" s="275"/>
      <c r="SMR1497" s="275"/>
      <c r="SMS1497" s="275"/>
      <c r="SMT1497" s="275"/>
      <c r="SMU1497" s="275"/>
      <c r="SMV1497" s="275"/>
      <c r="SMW1497" s="275"/>
      <c r="SMX1497" s="275"/>
      <c r="SMY1497" s="275"/>
      <c r="SMZ1497" s="275"/>
      <c r="SNA1497" s="275"/>
      <c r="SNB1497" s="275"/>
      <c r="SNC1497" s="275"/>
      <c r="SND1497" s="275"/>
      <c r="SNE1497" s="275"/>
      <c r="SNF1497" s="275"/>
      <c r="SNG1497" s="275"/>
      <c r="SNH1497" s="275"/>
      <c r="SNI1497" s="275"/>
      <c r="SNJ1497" s="275"/>
      <c r="SNK1497" s="275"/>
      <c r="SNL1497" s="275"/>
      <c r="SNM1497" s="275"/>
      <c r="SNN1497" s="275"/>
      <c r="SNO1497" s="275"/>
      <c r="SNP1497" s="275"/>
      <c r="SNQ1497" s="275"/>
      <c r="SNR1497" s="275"/>
      <c r="SNS1497" s="275"/>
      <c r="SNT1497" s="275"/>
      <c r="SNU1497" s="275"/>
      <c r="SNV1497" s="275"/>
      <c r="SNW1497" s="275"/>
      <c r="SNX1497" s="275"/>
      <c r="SNY1497" s="275"/>
      <c r="SNZ1497" s="275"/>
      <c r="SOA1497" s="275"/>
      <c r="SOB1497" s="275"/>
      <c r="SOC1497" s="275"/>
      <c r="SOD1497" s="275"/>
      <c r="SOE1497" s="275"/>
      <c r="SOF1497" s="275"/>
      <c r="SOG1497" s="275"/>
      <c r="SOH1497" s="275"/>
      <c r="SOI1497" s="275"/>
      <c r="SOJ1497" s="275"/>
      <c r="SOK1497" s="275"/>
      <c r="SOL1497" s="275"/>
      <c r="SOM1497" s="275"/>
      <c r="SON1497" s="275"/>
      <c r="SOO1497" s="275"/>
      <c r="SOP1497" s="275"/>
      <c r="SOQ1497" s="275"/>
      <c r="SOR1497" s="275"/>
      <c r="SOS1497" s="275"/>
      <c r="SOT1497" s="275"/>
      <c r="SOU1497" s="275"/>
      <c r="SOV1497" s="275"/>
      <c r="SOW1497" s="275"/>
      <c r="SOX1497" s="275"/>
      <c r="SOY1497" s="275"/>
      <c r="SOZ1497" s="275"/>
      <c r="SPA1497" s="275"/>
      <c r="SPB1497" s="275"/>
      <c r="SPC1497" s="275"/>
      <c r="SPD1497" s="275"/>
      <c r="SPE1497" s="275"/>
      <c r="SPF1497" s="275"/>
      <c r="SPG1497" s="275"/>
      <c r="SPH1497" s="275"/>
      <c r="SPI1497" s="275"/>
      <c r="SPJ1497" s="275"/>
      <c r="SPK1497" s="275"/>
      <c r="SPL1497" s="275"/>
      <c r="SPM1497" s="275"/>
      <c r="SPN1497" s="275"/>
      <c r="SPO1497" s="275"/>
      <c r="SPP1497" s="275"/>
      <c r="SPQ1497" s="275"/>
      <c r="SPR1497" s="275"/>
      <c r="SPS1497" s="275"/>
      <c r="SPT1497" s="275"/>
      <c r="SPU1497" s="275"/>
      <c r="SPV1497" s="275"/>
      <c r="SPW1497" s="275"/>
      <c r="SPX1497" s="275"/>
      <c r="SPY1497" s="275"/>
      <c r="SPZ1497" s="275"/>
      <c r="SQA1497" s="275"/>
      <c r="SQB1497" s="275"/>
      <c r="SQC1497" s="275"/>
      <c r="SQD1497" s="275"/>
      <c r="SQE1497" s="275"/>
      <c r="SQF1497" s="275"/>
      <c r="SQG1497" s="275"/>
      <c r="SQH1497" s="275"/>
      <c r="SQI1497" s="275"/>
      <c r="SQJ1497" s="275"/>
      <c r="SQK1497" s="275"/>
      <c r="SQL1497" s="275"/>
      <c r="SQM1497" s="275"/>
      <c r="SQN1497" s="275"/>
      <c r="SQO1497" s="275"/>
      <c r="SQP1497" s="275"/>
      <c r="SQQ1497" s="275"/>
      <c r="SQR1497" s="275"/>
      <c r="SQS1497" s="275"/>
      <c r="SQT1497" s="275"/>
      <c r="SQU1497" s="275"/>
      <c r="SQV1497" s="275"/>
      <c r="SQW1497" s="275"/>
      <c r="SQX1497" s="275"/>
      <c r="SQY1497" s="275"/>
      <c r="SQZ1497" s="275"/>
      <c r="SRA1497" s="275"/>
      <c r="SRB1497" s="275"/>
      <c r="SRC1497" s="275"/>
      <c r="SRD1497" s="275"/>
      <c r="SRE1497" s="275"/>
      <c r="SRF1497" s="275"/>
      <c r="SRG1497" s="275"/>
      <c r="SRH1497" s="275"/>
      <c r="SRI1497" s="275"/>
      <c r="SRJ1497" s="275"/>
      <c r="SRK1497" s="275"/>
      <c r="SRL1497" s="275"/>
      <c r="SRM1497" s="275"/>
      <c r="SRN1497" s="275"/>
      <c r="SRO1497" s="275"/>
      <c r="SRP1497" s="275"/>
      <c r="SRQ1497" s="275"/>
      <c r="SRR1497" s="275"/>
      <c r="SRS1497" s="275"/>
      <c r="SRT1497" s="275"/>
      <c r="SRU1497" s="275"/>
      <c r="SRV1497" s="275"/>
      <c r="SRW1497" s="275"/>
      <c r="SRX1497" s="275"/>
      <c r="SRY1497" s="275"/>
      <c r="SRZ1497" s="275"/>
      <c r="SSA1497" s="275"/>
      <c r="SSB1497" s="275"/>
      <c r="SSC1497" s="275"/>
      <c r="SSD1497" s="275"/>
      <c r="SSE1497" s="275"/>
      <c r="SSF1497" s="275"/>
      <c r="SSG1497" s="275"/>
      <c r="SSH1497" s="275"/>
      <c r="SSI1497" s="275"/>
      <c r="SSJ1497" s="275"/>
      <c r="SSK1497" s="275"/>
      <c r="SSL1497" s="275"/>
      <c r="SSM1497" s="275"/>
      <c r="SSN1497" s="275"/>
      <c r="SSO1497" s="275"/>
      <c r="SSP1497" s="275"/>
      <c r="SSQ1497" s="275"/>
      <c r="SSR1497" s="275"/>
      <c r="SSS1497" s="275"/>
      <c r="SST1497" s="275"/>
      <c r="SSU1497" s="275"/>
      <c r="SSV1497" s="275"/>
      <c r="SSW1497" s="275"/>
      <c r="SSX1497" s="275"/>
      <c r="SSY1497" s="275"/>
      <c r="SSZ1497" s="275"/>
      <c r="STA1497" s="275"/>
      <c r="STB1497" s="275"/>
      <c r="STC1497" s="275"/>
      <c r="STD1497" s="275"/>
      <c r="STE1497" s="275"/>
      <c r="STF1497" s="275"/>
      <c r="STG1497" s="275"/>
      <c r="STH1497" s="275"/>
      <c r="STI1497" s="275"/>
      <c r="STJ1497" s="275"/>
      <c r="STK1497" s="275"/>
      <c r="STL1497" s="275"/>
      <c r="STM1497" s="275"/>
      <c r="STN1497" s="275"/>
      <c r="STO1497" s="275"/>
      <c r="STP1497" s="275"/>
      <c r="STQ1497" s="275"/>
      <c r="STR1497" s="275"/>
      <c r="STS1497" s="275"/>
      <c r="STT1497" s="275"/>
      <c r="STU1497" s="275"/>
      <c r="STV1497" s="275"/>
      <c r="STW1497" s="275"/>
      <c r="STX1497" s="275"/>
      <c r="STY1497" s="275"/>
      <c r="STZ1497" s="275"/>
      <c r="SUA1497" s="275"/>
      <c r="SUB1497" s="275"/>
      <c r="SUC1497" s="275"/>
      <c r="SUD1497" s="275"/>
      <c r="SUE1497" s="275"/>
      <c r="SUF1497" s="275"/>
      <c r="SUG1497" s="275"/>
      <c r="SUH1497" s="275"/>
      <c r="SUI1497" s="275"/>
      <c r="SUJ1497" s="275"/>
      <c r="SUK1497" s="275"/>
      <c r="SUL1497" s="275"/>
      <c r="SUM1497" s="275"/>
      <c r="SUN1497" s="275"/>
      <c r="SUO1497" s="275"/>
      <c r="SUP1497" s="275"/>
      <c r="SUQ1497" s="275"/>
      <c r="SUR1497" s="275"/>
      <c r="SUS1497" s="275"/>
      <c r="SUT1497" s="275"/>
      <c r="SUU1497" s="275"/>
      <c r="SUV1497" s="275"/>
      <c r="SUW1497" s="275"/>
      <c r="SUX1497" s="275"/>
      <c r="SUY1497" s="275"/>
      <c r="SUZ1497" s="275"/>
      <c r="SVA1497" s="275"/>
      <c r="SVB1497" s="275"/>
      <c r="SVC1497" s="275"/>
      <c r="SVD1497" s="275"/>
      <c r="SVE1497" s="275"/>
      <c r="SVF1497" s="275"/>
      <c r="SVG1497" s="275"/>
      <c r="SVH1497" s="275"/>
      <c r="SVI1497" s="275"/>
      <c r="SVJ1497" s="275"/>
      <c r="SVK1497" s="275"/>
      <c r="SVL1497" s="275"/>
      <c r="SVM1497" s="275"/>
      <c r="SVN1497" s="275"/>
      <c r="SVO1497" s="275"/>
      <c r="SVP1497" s="275"/>
      <c r="SVQ1497" s="275"/>
      <c r="SVR1497" s="275"/>
      <c r="SVS1497" s="275"/>
      <c r="SVT1497" s="275"/>
      <c r="SVU1497" s="275"/>
      <c r="SVV1497" s="275"/>
      <c r="SVW1497" s="275"/>
      <c r="SVX1497" s="275"/>
      <c r="SVY1497" s="275"/>
      <c r="SVZ1497" s="275"/>
      <c r="SWA1497" s="275"/>
      <c r="SWB1497" s="275"/>
      <c r="SWC1497" s="275"/>
      <c r="SWD1497" s="275"/>
      <c r="SWE1497" s="275"/>
      <c r="SWF1497" s="275"/>
      <c r="SWG1497" s="275"/>
      <c r="SWH1497" s="275"/>
      <c r="SWI1497" s="275"/>
      <c r="SWJ1497" s="275"/>
      <c r="SWK1497" s="275"/>
      <c r="SWL1497" s="275"/>
      <c r="SWM1497" s="275"/>
      <c r="SWN1497" s="275"/>
      <c r="SWO1497" s="275"/>
      <c r="SWP1497" s="275"/>
      <c r="SWQ1497" s="275"/>
      <c r="SWR1497" s="275"/>
      <c r="SWS1497" s="275"/>
      <c r="SWT1497" s="275"/>
      <c r="SWU1497" s="275"/>
      <c r="SWV1497" s="275"/>
      <c r="SWW1497" s="275"/>
      <c r="SWX1497" s="275"/>
      <c r="SWY1497" s="275"/>
      <c r="SWZ1497" s="275"/>
      <c r="SXA1497" s="275"/>
      <c r="SXB1497" s="275"/>
      <c r="SXC1497" s="275"/>
      <c r="SXD1497" s="275"/>
      <c r="SXE1497" s="275"/>
      <c r="SXF1497" s="275"/>
      <c r="SXG1497" s="275"/>
      <c r="SXH1497" s="275"/>
      <c r="SXI1497" s="275"/>
      <c r="SXJ1497" s="275"/>
      <c r="SXK1497" s="275"/>
      <c r="SXL1497" s="275"/>
      <c r="SXM1497" s="275"/>
      <c r="SXN1497" s="275"/>
      <c r="SXO1497" s="275"/>
      <c r="SXP1497" s="275"/>
      <c r="SXQ1497" s="275"/>
      <c r="SXR1497" s="275"/>
      <c r="SXS1497" s="275"/>
      <c r="SXT1497" s="275"/>
      <c r="SXU1497" s="275"/>
      <c r="SXV1497" s="275"/>
      <c r="SXW1497" s="275"/>
      <c r="SXX1497" s="275"/>
      <c r="SXY1497" s="275"/>
      <c r="SXZ1497" s="275"/>
      <c r="SYA1497" s="275"/>
      <c r="SYB1497" s="275"/>
      <c r="SYC1497" s="275"/>
      <c r="SYD1497" s="275"/>
      <c r="SYE1497" s="275"/>
      <c r="SYF1497" s="275"/>
      <c r="SYG1497" s="275"/>
      <c r="SYH1497" s="275"/>
      <c r="SYI1497" s="275"/>
      <c r="SYJ1497" s="275"/>
      <c r="SYK1497" s="275"/>
      <c r="SYL1497" s="275"/>
      <c r="SYM1497" s="275"/>
      <c r="SYN1497" s="275"/>
      <c r="SYO1497" s="275"/>
      <c r="SYP1497" s="275"/>
      <c r="SYQ1497" s="275"/>
      <c r="SYR1497" s="275"/>
      <c r="SYS1497" s="275"/>
      <c r="SYT1497" s="275"/>
      <c r="SYU1497" s="275"/>
      <c r="SYV1497" s="275"/>
      <c r="SYW1497" s="275"/>
      <c r="SYX1497" s="275"/>
      <c r="SYY1497" s="275"/>
      <c r="SYZ1497" s="275"/>
      <c r="SZA1497" s="275"/>
      <c r="SZB1497" s="275"/>
      <c r="SZC1497" s="275"/>
      <c r="SZD1497" s="275"/>
      <c r="SZE1497" s="275"/>
      <c r="SZF1497" s="275"/>
      <c r="SZG1497" s="275"/>
      <c r="SZH1497" s="275"/>
      <c r="SZI1497" s="275"/>
      <c r="SZJ1497" s="275"/>
      <c r="SZK1497" s="275"/>
      <c r="SZL1497" s="275"/>
      <c r="SZM1497" s="275"/>
      <c r="SZN1497" s="275"/>
      <c r="SZO1497" s="275"/>
      <c r="SZP1497" s="275"/>
      <c r="SZQ1497" s="275"/>
      <c r="SZR1497" s="275"/>
      <c r="SZS1497" s="275"/>
      <c r="SZT1497" s="275"/>
      <c r="SZU1497" s="275"/>
      <c r="SZV1497" s="275"/>
      <c r="SZW1497" s="275"/>
      <c r="SZX1497" s="275"/>
      <c r="SZY1497" s="275"/>
      <c r="SZZ1497" s="275"/>
      <c r="TAA1497" s="275"/>
      <c r="TAB1497" s="275"/>
      <c r="TAC1497" s="275"/>
      <c r="TAD1497" s="275"/>
      <c r="TAE1497" s="275"/>
      <c r="TAF1497" s="275"/>
      <c r="TAG1497" s="275"/>
      <c r="TAH1497" s="275"/>
      <c r="TAI1497" s="275"/>
      <c r="TAJ1497" s="275"/>
      <c r="TAK1497" s="275"/>
      <c r="TAL1497" s="275"/>
      <c r="TAM1497" s="275"/>
      <c r="TAN1497" s="275"/>
      <c r="TAO1497" s="275"/>
      <c r="TAP1497" s="275"/>
      <c r="TAQ1497" s="275"/>
      <c r="TAR1497" s="275"/>
      <c r="TAS1497" s="275"/>
      <c r="TAT1497" s="275"/>
      <c r="TAU1497" s="275"/>
      <c r="TAV1497" s="275"/>
      <c r="TAW1497" s="275"/>
      <c r="TAX1497" s="275"/>
      <c r="TAY1497" s="275"/>
      <c r="TAZ1497" s="275"/>
      <c r="TBA1497" s="275"/>
      <c r="TBB1497" s="275"/>
      <c r="TBC1497" s="275"/>
      <c r="TBD1497" s="275"/>
      <c r="TBE1497" s="275"/>
      <c r="TBF1497" s="275"/>
      <c r="TBG1497" s="275"/>
      <c r="TBH1497" s="275"/>
      <c r="TBI1497" s="275"/>
      <c r="TBJ1497" s="275"/>
      <c r="TBK1497" s="275"/>
      <c r="TBL1497" s="275"/>
      <c r="TBM1497" s="275"/>
      <c r="TBN1497" s="275"/>
      <c r="TBO1497" s="275"/>
      <c r="TBP1497" s="275"/>
      <c r="TBQ1497" s="275"/>
      <c r="TBR1497" s="275"/>
      <c r="TBS1497" s="275"/>
      <c r="TBT1497" s="275"/>
      <c r="TBU1497" s="275"/>
      <c r="TBV1497" s="275"/>
      <c r="TBW1497" s="275"/>
      <c r="TBX1497" s="275"/>
      <c r="TBY1497" s="275"/>
      <c r="TBZ1497" s="275"/>
      <c r="TCA1497" s="275"/>
      <c r="TCB1497" s="275"/>
      <c r="TCC1497" s="275"/>
      <c r="TCD1497" s="275"/>
      <c r="TCE1497" s="275"/>
      <c r="TCF1497" s="275"/>
      <c r="TCG1497" s="275"/>
      <c r="TCH1497" s="275"/>
      <c r="TCI1497" s="275"/>
      <c r="TCJ1497" s="275"/>
      <c r="TCK1497" s="275"/>
      <c r="TCL1497" s="275"/>
      <c r="TCM1497" s="275"/>
      <c r="TCN1497" s="275"/>
      <c r="TCO1497" s="275"/>
      <c r="TCP1497" s="275"/>
      <c r="TCQ1497" s="275"/>
      <c r="TCR1497" s="275"/>
      <c r="TCS1497" s="275"/>
      <c r="TCT1497" s="275"/>
      <c r="TCU1497" s="275"/>
      <c r="TCV1497" s="275"/>
      <c r="TCW1497" s="275"/>
      <c r="TCX1497" s="275"/>
      <c r="TCY1497" s="275"/>
      <c r="TCZ1497" s="275"/>
      <c r="TDA1497" s="275"/>
      <c r="TDB1497" s="275"/>
      <c r="TDC1497" s="275"/>
      <c r="TDD1497" s="275"/>
      <c r="TDE1497" s="275"/>
      <c r="TDF1497" s="275"/>
      <c r="TDG1497" s="275"/>
      <c r="TDH1497" s="275"/>
      <c r="TDI1497" s="275"/>
      <c r="TDJ1497" s="275"/>
      <c r="TDK1497" s="275"/>
      <c r="TDL1497" s="275"/>
      <c r="TDM1497" s="275"/>
      <c r="TDN1497" s="275"/>
      <c r="TDO1497" s="275"/>
      <c r="TDP1497" s="275"/>
      <c r="TDQ1497" s="275"/>
      <c r="TDR1497" s="275"/>
      <c r="TDS1497" s="275"/>
      <c r="TDT1497" s="275"/>
      <c r="TDU1497" s="275"/>
      <c r="TDV1497" s="275"/>
      <c r="TDW1497" s="275"/>
      <c r="TDX1497" s="275"/>
      <c r="TDY1497" s="275"/>
      <c r="TDZ1497" s="275"/>
      <c r="TEA1497" s="275"/>
      <c r="TEB1497" s="275"/>
      <c r="TEC1497" s="275"/>
      <c r="TED1497" s="275"/>
      <c r="TEE1497" s="275"/>
      <c r="TEF1497" s="275"/>
      <c r="TEG1497" s="275"/>
      <c r="TEH1497" s="275"/>
      <c r="TEI1497" s="275"/>
      <c r="TEJ1497" s="275"/>
      <c r="TEK1497" s="275"/>
      <c r="TEL1497" s="275"/>
      <c r="TEM1497" s="275"/>
      <c r="TEN1497" s="275"/>
      <c r="TEO1497" s="275"/>
      <c r="TEP1497" s="275"/>
      <c r="TEQ1497" s="275"/>
      <c r="TER1497" s="275"/>
      <c r="TES1497" s="275"/>
      <c r="TET1497" s="275"/>
      <c r="TEU1497" s="275"/>
      <c r="TEV1497" s="275"/>
      <c r="TEW1497" s="275"/>
      <c r="TEX1497" s="275"/>
      <c r="TEY1497" s="275"/>
      <c r="TEZ1497" s="275"/>
      <c r="TFA1497" s="275"/>
      <c r="TFB1497" s="275"/>
      <c r="TFC1497" s="275"/>
      <c r="TFD1497" s="275"/>
      <c r="TFE1497" s="275"/>
      <c r="TFF1497" s="275"/>
      <c r="TFG1497" s="275"/>
      <c r="TFH1497" s="275"/>
      <c r="TFI1497" s="275"/>
      <c r="TFJ1497" s="275"/>
      <c r="TFK1497" s="275"/>
      <c r="TFL1497" s="275"/>
      <c r="TFM1497" s="275"/>
      <c r="TFN1497" s="275"/>
      <c r="TFO1497" s="275"/>
      <c r="TFP1497" s="275"/>
      <c r="TFQ1497" s="275"/>
      <c r="TFR1497" s="275"/>
      <c r="TFS1497" s="275"/>
      <c r="TFT1497" s="275"/>
      <c r="TFU1497" s="275"/>
      <c r="TFV1497" s="275"/>
      <c r="TFW1497" s="275"/>
      <c r="TFX1497" s="275"/>
      <c r="TFY1497" s="275"/>
      <c r="TFZ1497" s="275"/>
      <c r="TGA1497" s="275"/>
      <c r="TGB1497" s="275"/>
      <c r="TGC1497" s="275"/>
      <c r="TGD1497" s="275"/>
      <c r="TGE1497" s="275"/>
      <c r="TGF1497" s="275"/>
      <c r="TGG1497" s="275"/>
      <c r="TGH1497" s="275"/>
      <c r="TGI1497" s="275"/>
      <c r="TGJ1497" s="275"/>
      <c r="TGK1497" s="275"/>
      <c r="TGL1497" s="275"/>
      <c r="TGM1497" s="275"/>
      <c r="TGN1497" s="275"/>
      <c r="TGO1497" s="275"/>
      <c r="TGP1497" s="275"/>
      <c r="TGQ1497" s="275"/>
      <c r="TGR1497" s="275"/>
      <c r="TGS1497" s="275"/>
      <c r="TGT1497" s="275"/>
      <c r="TGU1497" s="275"/>
      <c r="TGV1497" s="275"/>
      <c r="TGW1497" s="275"/>
      <c r="TGX1497" s="275"/>
      <c r="TGY1497" s="275"/>
      <c r="TGZ1497" s="275"/>
      <c r="THA1497" s="275"/>
      <c r="THB1497" s="275"/>
      <c r="THC1497" s="275"/>
      <c r="THD1497" s="275"/>
      <c r="THE1497" s="275"/>
      <c r="THF1497" s="275"/>
      <c r="THG1497" s="275"/>
      <c r="THH1497" s="275"/>
      <c r="THI1497" s="275"/>
      <c r="THJ1497" s="275"/>
      <c r="THK1497" s="275"/>
      <c r="THL1497" s="275"/>
      <c r="THM1497" s="275"/>
      <c r="THN1497" s="275"/>
      <c r="THO1497" s="275"/>
      <c r="THP1497" s="275"/>
      <c r="THQ1497" s="275"/>
      <c r="THR1497" s="275"/>
      <c r="THS1497" s="275"/>
      <c r="THT1497" s="275"/>
      <c r="THU1497" s="275"/>
      <c r="THV1497" s="275"/>
      <c r="THW1497" s="275"/>
      <c r="THX1497" s="275"/>
      <c r="THY1497" s="275"/>
      <c r="THZ1497" s="275"/>
      <c r="TIA1497" s="275"/>
      <c r="TIB1497" s="275"/>
      <c r="TIC1497" s="275"/>
      <c r="TID1497" s="275"/>
      <c r="TIE1497" s="275"/>
      <c r="TIF1497" s="275"/>
      <c r="TIG1497" s="275"/>
      <c r="TIH1497" s="275"/>
      <c r="TII1497" s="275"/>
      <c r="TIJ1497" s="275"/>
      <c r="TIK1497" s="275"/>
      <c r="TIL1497" s="275"/>
      <c r="TIM1497" s="275"/>
      <c r="TIN1497" s="275"/>
      <c r="TIO1497" s="275"/>
      <c r="TIP1497" s="275"/>
      <c r="TIQ1497" s="275"/>
      <c r="TIR1497" s="275"/>
      <c r="TIS1497" s="275"/>
      <c r="TIT1497" s="275"/>
      <c r="TIU1497" s="275"/>
      <c r="TIV1497" s="275"/>
      <c r="TIW1497" s="275"/>
      <c r="TIX1497" s="275"/>
      <c r="TIY1497" s="275"/>
      <c r="TIZ1497" s="275"/>
      <c r="TJA1497" s="275"/>
      <c r="TJB1497" s="275"/>
      <c r="TJC1497" s="275"/>
      <c r="TJD1497" s="275"/>
      <c r="TJE1497" s="275"/>
      <c r="TJF1497" s="275"/>
      <c r="TJG1497" s="275"/>
      <c r="TJH1497" s="275"/>
      <c r="TJI1497" s="275"/>
      <c r="TJJ1497" s="275"/>
      <c r="TJK1497" s="275"/>
      <c r="TJL1497" s="275"/>
      <c r="TJM1497" s="275"/>
      <c r="TJN1497" s="275"/>
      <c r="TJO1497" s="275"/>
      <c r="TJP1497" s="275"/>
      <c r="TJQ1497" s="275"/>
      <c r="TJR1497" s="275"/>
      <c r="TJS1497" s="275"/>
      <c r="TJT1497" s="275"/>
      <c r="TJU1497" s="275"/>
      <c r="TJV1497" s="275"/>
      <c r="TJW1497" s="275"/>
      <c r="TJX1497" s="275"/>
      <c r="TJY1497" s="275"/>
      <c r="TJZ1497" s="275"/>
      <c r="TKA1497" s="275"/>
      <c r="TKB1497" s="275"/>
      <c r="TKC1497" s="275"/>
      <c r="TKD1497" s="275"/>
      <c r="TKE1497" s="275"/>
      <c r="TKF1497" s="275"/>
      <c r="TKG1497" s="275"/>
      <c r="TKH1497" s="275"/>
      <c r="TKI1497" s="275"/>
      <c r="TKJ1497" s="275"/>
      <c r="TKK1497" s="275"/>
      <c r="TKL1497" s="275"/>
      <c r="TKM1497" s="275"/>
      <c r="TKN1497" s="275"/>
      <c r="TKO1497" s="275"/>
      <c r="TKP1497" s="275"/>
      <c r="TKQ1497" s="275"/>
      <c r="TKR1497" s="275"/>
      <c r="TKS1497" s="275"/>
      <c r="TKT1497" s="275"/>
      <c r="TKU1497" s="275"/>
      <c r="TKV1497" s="275"/>
      <c r="TKW1497" s="275"/>
      <c r="TKX1497" s="275"/>
      <c r="TKY1497" s="275"/>
      <c r="TKZ1497" s="275"/>
      <c r="TLA1497" s="275"/>
      <c r="TLB1497" s="275"/>
      <c r="TLC1497" s="275"/>
      <c r="TLD1497" s="275"/>
      <c r="TLE1497" s="275"/>
      <c r="TLF1497" s="275"/>
      <c r="TLG1497" s="275"/>
      <c r="TLH1497" s="275"/>
      <c r="TLI1497" s="275"/>
      <c r="TLJ1497" s="275"/>
      <c r="TLK1497" s="275"/>
      <c r="TLL1497" s="275"/>
      <c r="TLM1497" s="275"/>
      <c r="TLN1497" s="275"/>
      <c r="TLO1497" s="275"/>
      <c r="TLP1497" s="275"/>
      <c r="TLQ1497" s="275"/>
      <c r="TLR1497" s="275"/>
      <c r="TLS1497" s="275"/>
      <c r="TLT1497" s="275"/>
      <c r="TLU1497" s="275"/>
      <c r="TLV1497" s="275"/>
      <c r="TLW1497" s="275"/>
      <c r="TLX1497" s="275"/>
      <c r="TLY1497" s="275"/>
      <c r="TLZ1497" s="275"/>
      <c r="TMA1497" s="275"/>
      <c r="TMB1497" s="275"/>
      <c r="TMC1497" s="275"/>
      <c r="TMD1497" s="275"/>
      <c r="TME1497" s="275"/>
      <c r="TMF1497" s="275"/>
      <c r="TMG1497" s="275"/>
      <c r="TMH1497" s="275"/>
      <c r="TMI1497" s="275"/>
      <c r="TMJ1497" s="275"/>
      <c r="TMK1497" s="275"/>
      <c r="TML1497" s="275"/>
      <c r="TMM1497" s="275"/>
      <c r="TMN1497" s="275"/>
      <c r="TMO1497" s="275"/>
      <c r="TMP1497" s="275"/>
      <c r="TMQ1497" s="275"/>
      <c r="TMR1497" s="275"/>
      <c r="TMS1497" s="275"/>
      <c r="TMT1497" s="275"/>
      <c r="TMU1497" s="275"/>
      <c r="TMV1497" s="275"/>
      <c r="TMW1497" s="275"/>
      <c r="TMX1497" s="275"/>
      <c r="TMY1497" s="275"/>
      <c r="TMZ1497" s="275"/>
      <c r="TNA1497" s="275"/>
      <c r="TNB1497" s="275"/>
      <c r="TNC1497" s="275"/>
      <c r="TND1497" s="275"/>
      <c r="TNE1497" s="275"/>
      <c r="TNF1497" s="275"/>
      <c r="TNG1497" s="275"/>
      <c r="TNH1497" s="275"/>
      <c r="TNI1497" s="275"/>
      <c r="TNJ1497" s="275"/>
      <c r="TNK1497" s="275"/>
      <c r="TNL1497" s="275"/>
      <c r="TNM1497" s="275"/>
      <c r="TNN1497" s="275"/>
      <c r="TNO1497" s="275"/>
      <c r="TNP1497" s="275"/>
      <c r="TNQ1497" s="275"/>
      <c r="TNR1497" s="275"/>
      <c r="TNS1497" s="275"/>
      <c r="TNT1497" s="275"/>
      <c r="TNU1497" s="275"/>
      <c r="TNV1497" s="275"/>
      <c r="TNW1497" s="275"/>
      <c r="TNX1497" s="275"/>
      <c r="TNY1497" s="275"/>
      <c r="TNZ1497" s="275"/>
      <c r="TOA1497" s="275"/>
      <c r="TOB1497" s="275"/>
      <c r="TOC1497" s="275"/>
      <c r="TOD1497" s="275"/>
      <c r="TOE1497" s="275"/>
      <c r="TOF1497" s="275"/>
      <c r="TOG1497" s="275"/>
      <c r="TOH1497" s="275"/>
      <c r="TOI1497" s="275"/>
      <c r="TOJ1497" s="275"/>
      <c r="TOK1497" s="275"/>
      <c r="TOL1497" s="275"/>
      <c r="TOM1497" s="275"/>
      <c r="TON1497" s="275"/>
      <c r="TOO1497" s="275"/>
      <c r="TOP1497" s="275"/>
      <c r="TOQ1497" s="275"/>
      <c r="TOR1497" s="275"/>
      <c r="TOS1497" s="275"/>
      <c r="TOT1497" s="275"/>
      <c r="TOU1497" s="275"/>
      <c r="TOV1497" s="275"/>
      <c r="TOW1497" s="275"/>
      <c r="TOX1497" s="275"/>
      <c r="TOY1497" s="275"/>
      <c r="TOZ1497" s="275"/>
      <c r="TPA1497" s="275"/>
      <c r="TPB1497" s="275"/>
      <c r="TPC1497" s="275"/>
      <c r="TPD1497" s="275"/>
      <c r="TPE1497" s="275"/>
      <c r="TPF1497" s="275"/>
      <c r="TPG1497" s="275"/>
      <c r="TPH1497" s="275"/>
      <c r="TPI1497" s="275"/>
      <c r="TPJ1497" s="275"/>
      <c r="TPK1497" s="275"/>
      <c r="TPL1497" s="275"/>
      <c r="TPM1497" s="275"/>
      <c r="TPN1497" s="275"/>
      <c r="TPO1497" s="275"/>
      <c r="TPP1497" s="275"/>
      <c r="TPQ1497" s="275"/>
      <c r="TPR1497" s="275"/>
      <c r="TPS1497" s="275"/>
      <c r="TPT1497" s="275"/>
      <c r="TPU1497" s="275"/>
      <c r="TPV1497" s="275"/>
      <c r="TPW1497" s="275"/>
      <c r="TPX1497" s="275"/>
      <c r="TPY1497" s="275"/>
      <c r="TPZ1497" s="275"/>
      <c r="TQA1497" s="275"/>
      <c r="TQB1497" s="275"/>
      <c r="TQC1497" s="275"/>
      <c r="TQD1497" s="275"/>
      <c r="TQE1497" s="275"/>
      <c r="TQF1497" s="275"/>
      <c r="TQG1497" s="275"/>
      <c r="TQH1497" s="275"/>
      <c r="TQI1497" s="275"/>
      <c r="TQJ1497" s="275"/>
      <c r="TQK1497" s="275"/>
      <c r="TQL1497" s="275"/>
      <c r="TQM1497" s="275"/>
      <c r="TQN1497" s="275"/>
      <c r="TQO1497" s="275"/>
      <c r="TQP1497" s="275"/>
      <c r="TQQ1497" s="275"/>
      <c r="TQR1497" s="275"/>
      <c r="TQS1497" s="275"/>
      <c r="TQT1497" s="275"/>
      <c r="TQU1497" s="275"/>
      <c r="TQV1497" s="275"/>
      <c r="TQW1497" s="275"/>
      <c r="TQX1497" s="275"/>
      <c r="TQY1497" s="275"/>
      <c r="TQZ1497" s="275"/>
      <c r="TRA1497" s="275"/>
      <c r="TRB1497" s="275"/>
      <c r="TRC1497" s="275"/>
      <c r="TRD1497" s="275"/>
      <c r="TRE1497" s="275"/>
      <c r="TRF1497" s="275"/>
      <c r="TRG1497" s="275"/>
      <c r="TRH1497" s="275"/>
      <c r="TRI1497" s="275"/>
      <c r="TRJ1497" s="275"/>
      <c r="TRK1497" s="275"/>
      <c r="TRL1497" s="275"/>
      <c r="TRM1497" s="275"/>
      <c r="TRN1497" s="275"/>
      <c r="TRO1497" s="275"/>
      <c r="TRP1497" s="275"/>
      <c r="TRQ1497" s="275"/>
      <c r="TRR1497" s="275"/>
      <c r="TRS1497" s="275"/>
      <c r="TRT1497" s="275"/>
      <c r="TRU1497" s="275"/>
      <c r="TRV1497" s="275"/>
      <c r="TRW1497" s="275"/>
      <c r="TRX1497" s="275"/>
      <c r="TRY1497" s="275"/>
      <c r="TRZ1497" s="275"/>
      <c r="TSA1497" s="275"/>
      <c r="TSB1497" s="275"/>
      <c r="TSC1497" s="275"/>
      <c r="TSD1497" s="275"/>
      <c r="TSE1497" s="275"/>
      <c r="TSF1497" s="275"/>
      <c r="TSG1497" s="275"/>
      <c r="TSH1497" s="275"/>
      <c r="TSI1497" s="275"/>
      <c r="TSJ1497" s="275"/>
      <c r="TSK1497" s="275"/>
      <c r="TSL1497" s="275"/>
      <c r="TSM1497" s="275"/>
      <c r="TSN1497" s="275"/>
      <c r="TSO1497" s="275"/>
      <c r="TSP1497" s="275"/>
      <c r="TSQ1497" s="275"/>
      <c r="TSR1497" s="275"/>
      <c r="TSS1497" s="275"/>
      <c r="TST1497" s="275"/>
      <c r="TSU1497" s="275"/>
      <c r="TSV1497" s="275"/>
      <c r="TSW1497" s="275"/>
      <c r="TSX1497" s="275"/>
      <c r="TSY1497" s="275"/>
      <c r="TSZ1497" s="275"/>
      <c r="TTA1497" s="275"/>
      <c r="TTB1497" s="275"/>
      <c r="TTC1497" s="275"/>
      <c r="TTD1497" s="275"/>
      <c r="TTE1497" s="275"/>
      <c r="TTF1497" s="275"/>
      <c r="TTG1497" s="275"/>
      <c r="TTH1497" s="275"/>
      <c r="TTI1497" s="275"/>
      <c r="TTJ1497" s="275"/>
      <c r="TTK1497" s="275"/>
      <c r="TTL1497" s="275"/>
      <c r="TTM1497" s="275"/>
      <c r="TTN1497" s="275"/>
      <c r="TTO1497" s="275"/>
      <c r="TTP1497" s="275"/>
      <c r="TTQ1497" s="275"/>
      <c r="TTR1497" s="275"/>
      <c r="TTS1497" s="275"/>
      <c r="TTT1497" s="275"/>
      <c r="TTU1497" s="275"/>
      <c r="TTV1497" s="275"/>
      <c r="TTW1497" s="275"/>
      <c r="TTX1497" s="275"/>
      <c r="TTY1497" s="275"/>
      <c r="TTZ1497" s="275"/>
      <c r="TUA1497" s="275"/>
      <c r="TUB1497" s="275"/>
      <c r="TUC1497" s="275"/>
      <c r="TUD1497" s="275"/>
      <c r="TUE1497" s="275"/>
      <c r="TUF1497" s="275"/>
      <c r="TUG1497" s="275"/>
      <c r="TUH1497" s="275"/>
      <c r="TUI1497" s="275"/>
      <c r="TUJ1497" s="275"/>
      <c r="TUK1497" s="275"/>
      <c r="TUL1497" s="275"/>
      <c r="TUM1497" s="275"/>
      <c r="TUN1497" s="275"/>
      <c r="TUO1497" s="275"/>
      <c r="TUP1497" s="275"/>
      <c r="TUQ1497" s="275"/>
      <c r="TUR1497" s="275"/>
      <c r="TUS1497" s="275"/>
      <c r="TUT1497" s="275"/>
      <c r="TUU1497" s="275"/>
      <c r="TUV1497" s="275"/>
      <c r="TUW1497" s="275"/>
      <c r="TUX1497" s="275"/>
      <c r="TUY1497" s="275"/>
      <c r="TUZ1497" s="275"/>
      <c r="TVA1497" s="275"/>
      <c r="TVB1497" s="275"/>
      <c r="TVC1497" s="275"/>
      <c r="TVD1497" s="275"/>
      <c r="TVE1497" s="275"/>
      <c r="TVF1497" s="275"/>
      <c r="TVG1497" s="275"/>
      <c r="TVH1497" s="275"/>
      <c r="TVI1497" s="275"/>
      <c r="TVJ1497" s="275"/>
      <c r="TVK1497" s="275"/>
      <c r="TVL1497" s="275"/>
      <c r="TVM1497" s="275"/>
      <c r="TVN1497" s="275"/>
      <c r="TVO1497" s="275"/>
      <c r="TVP1497" s="275"/>
      <c r="TVQ1497" s="275"/>
      <c r="TVR1497" s="275"/>
      <c r="TVS1497" s="275"/>
      <c r="TVT1497" s="275"/>
      <c r="TVU1497" s="275"/>
      <c r="TVV1497" s="275"/>
      <c r="TVW1497" s="275"/>
      <c r="TVX1497" s="275"/>
      <c r="TVY1497" s="275"/>
      <c r="TVZ1497" s="275"/>
      <c r="TWA1497" s="275"/>
      <c r="TWB1497" s="275"/>
      <c r="TWC1497" s="275"/>
      <c r="TWD1497" s="275"/>
      <c r="TWE1497" s="275"/>
      <c r="TWF1497" s="275"/>
      <c r="TWG1497" s="275"/>
      <c r="TWH1497" s="275"/>
      <c r="TWI1497" s="275"/>
      <c r="TWJ1497" s="275"/>
      <c r="TWK1497" s="275"/>
      <c r="TWL1497" s="275"/>
      <c r="TWM1497" s="275"/>
      <c r="TWN1497" s="275"/>
      <c r="TWO1497" s="275"/>
      <c r="TWP1497" s="275"/>
      <c r="TWQ1497" s="275"/>
      <c r="TWR1497" s="275"/>
      <c r="TWS1497" s="275"/>
      <c r="TWT1497" s="275"/>
      <c r="TWU1497" s="275"/>
      <c r="TWV1497" s="275"/>
      <c r="TWW1497" s="275"/>
      <c r="TWX1497" s="275"/>
      <c r="TWY1497" s="275"/>
      <c r="TWZ1497" s="275"/>
      <c r="TXA1497" s="275"/>
      <c r="TXB1497" s="275"/>
      <c r="TXC1497" s="275"/>
      <c r="TXD1497" s="275"/>
      <c r="TXE1497" s="275"/>
      <c r="TXF1497" s="275"/>
      <c r="TXG1497" s="275"/>
      <c r="TXH1497" s="275"/>
      <c r="TXI1497" s="275"/>
      <c r="TXJ1497" s="275"/>
      <c r="TXK1497" s="275"/>
      <c r="TXL1497" s="275"/>
      <c r="TXM1497" s="275"/>
      <c r="TXN1497" s="275"/>
      <c r="TXO1497" s="275"/>
      <c r="TXP1497" s="275"/>
      <c r="TXQ1497" s="275"/>
      <c r="TXR1497" s="275"/>
      <c r="TXS1497" s="275"/>
      <c r="TXT1497" s="275"/>
      <c r="TXU1497" s="275"/>
      <c r="TXV1497" s="275"/>
      <c r="TXW1497" s="275"/>
      <c r="TXX1497" s="275"/>
      <c r="TXY1497" s="275"/>
      <c r="TXZ1497" s="275"/>
      <c r="TYA1497" s="275"/>
      <c r="TYB1497" s="275"/>
      <c r="TYC1497" s="275"/>
      <c r="TYD1497" s="275"/>
      <c r="TYE1497" s="275"/>
      <c r="TYF1497" s="275"/>
      <c r="TYG1497" s="275"/>
      <c r="TYH1497" s="275"/>
      <c r="TYI1497" s="275"/>
      <c r="TYJ1497" s="275"/>
      <c r="TYK1497" s="275"/>
      <c r="TYL1497" s="275"/>
      <c r="TYM1497" s="275"/>
      <c r="TYN1497" s="275"/>
      <c r="TYO1497" s="275"/>
      <c r="TYP1497" s="275"/>
      <c r="TYQ1497" s="275"/>
      <c r="TYR1497" s="275"/>
      <c r="TYS1497" s="275"/>
      <c r="TYT1497" s="275"/>
      <c r="TYU1497" s="275"/>
      <c r="TYV1497" s="275"/>
      <c r="TYW1497" s="275"/>
      <c r="TYX1497" s="275"/>
      <c r="TYY1497" s="275"/>
      <c r="TYZ1497" s="275"/>
      <c r="TZA1497" s="275"/>
      <c r="TZB1497" s="275"/>
      <c r="TZC1497" s="275"/>
      <c r="TZD1497" s="275"/>
      <c r="TZE1497" s="275"/>
      <c r="TZF1497" s="275"/>
      <c r="TZG1497" s="275"/>
      <c r="TZH1497" s="275"/>
      <c r="TZI1497" s="275"/>
      <c r="TZJ1497" s="275"/>
      <c r="TZK1497" s="275"/>
      <c r="TZL1497" s="275"/>
      <c r="TZM1497" s="275"/>
      <c r="TZN1497" s="275"/>
      <c r="TZO1497" s="275"/>
      <c r="TZP1497" s="275"/>
      <c r="TZQ1497" s="275"/>
      <c r="TZR1497" s="275"/>
      <c r="TZS1497" s="275"/>
      <c r="TZT1497" s="275"/>
      <c r="TZU1497" s="275"/>
      <c r="TZV1497" s="275"/>
      <c r="TZW1497" s="275"/>
      <c r="TZX1497" s="275"/>
      <c r="TZY1497" s="275"/>
      <c r="TZZ1497" s="275"/>
      <c r="UAA1497" s="275"/>
      <c r="UAB1497" s="275"/>
      <c r="UAC1497" s="275"/>
      <c r="UAD1497" s="275"/>
      <c r="UAE1497" s="275"/>
      <c r="UAF1497" s="275"/>
      <c r="UAG1497" s="275"/>
      <c r="UAH1497" s="275"/>
      <c r="UAI1497" s="275"/>
      <c r="UAJ1497" s="275"/>
      <c r="UAK1497" s="275"/>
      <c r="UAL1497" s="275"/>
      <c r="UAM1497" s="275"/>
      <c r="UAN1497" s="275"/>
      <c r="UAO1497" s="275"/>
      <c r="UAP1497" s="275"/>
      <c r="UAQ1497" s="275"/>
      <c r="UAR1497" s="275"/>
      <c r="UAS1497" s="275"/>
      <c r="UAT1497" s="275"/>
      <c r="UAU1497" s="275"/>
      <c r="UAV1497" s="275"/>
      <c r="UAW1497" s="275"/>
      <c r="UAX1497" s="275"/>
      <c r="UAY1497" s="275"/>
      <c r="UAZ1497" s="275"/>
      <c r="UBA1497" s="275"/>
      <c r="UBB1497" s="275"/>
      <c r="UBC1497" s="275"/>
      <c r="UBD1497" s="275"/>
      <c r="UBE1497" s="275"/>
      <c r="UBF1497" s="275"/>
      <c r="UBG1497" s="275"/>
      <c r="UBH1497" s="275"/>
      <c r="UBI1497" s="275"/>
      <c r="UBJ1497" s="275"/>
      <c r="UBK1497" s="275"/>
      <c r="UBL1497" s="275"/>
      <c r="UBM1497" s="275"/>
      <c r="UBN1497" s="275"/>
      <c r="UBO1497" s="275"/>
      <c r="UBP1497" s="275"/>
      <c r="UBQ1497" s="275"/>
      <c r="UBR1497" s="275"/>
      <c r="UBS1497" s="275"/>
      <c r="UBT1497" s="275"/>
      <c r="UBU1497" s="275"/>
      <c r="UBV1497" s="275"/>
      <c r="UBW1497" s="275"/>
      <c r="UBX1497" s="275"/>
      <c r="UBY1497" s="275"/>
      <c r="UBZ1497" s="275"/>
      <c r="UCA1497" s="275"/>
      <c r="UCB1497" s="275"/>
      <c r="UCC1497" s="275"/>
      <c r="UCD1497" s="275"/>
      <c r="UCE1497" s="275"/>
      <c r="UCF1497" s="275"/>
      <c r="UCG1497" s="275"/>
      <c r="UCH1497" s="275"/>
      <c r="UCI1497" s="275"/>
      <c r="UCJ1497" s="275"/>
      <c r="UCK1497" s="275"/>
      <c r="UCL1497" s="275"/>
      <c r="UCM1497" s="275"/>
      <c r="UCN1497" s="275"/>
      <c r="UCO1497" s="275"/>
      <c r="UCP1497" s="275"/>
      <c r="UCQ1497" s="275"/>
      <c r="UCR1497" s="275"/>
      <c r="UCS1497" s="275"/>
      <c r="UCT1497" s="275"/>
      <c r="UCU1497" s="275"/>
      <c r="UCV1497" s="275"/>
      <c r="UCW1497" s="275"/>
      <c r="UCX1497" s="275"/>
      <c r="UCY1497" s="275"/>
      <c r="UCZ1497" s="275"/>
      <c r="UDA1497" s="275"/>
      <c r="UDB1497" s="275"/>
      <c r="UDC1497" s="275"/>
      <c r="UDD1497" s="275"/>
      <c r="UDE1497" s="275"/>
      <c r="UDF1497" s="275"/>
      <c r="UDG1497" s="275"/>
      <c r="UDH1497" s="275"/>
      <c r="UDI1497" s="275"/>
      <c r="UDJ1497" s="275"/>
      <c r="UDK1497" s="275"/>
      <c r="UDL1497" s="275"/>
      <c r="UDM1497" s="275"/>
      <c r="UDN1497" s="275"/>
      <c r="UDO1497" s="275"/>
      <c r="UDP1497" s="275"/>
      <c r="UDQ1497" s="275"/>
      <c r="UDR1497" s="275"/>
      <c r="UDS1497" s="275"/>
      <c r="UDT1497" s="275"/>
      <c r="UDU1497" s="275"/>
      <c r="UDV1497" s="275"/>
      <c r="UDW1497" s="275"/>
      <c r="UDX1497" s="275"/>
      <c r="UDY1497" s="275"/>
      <c r="UDZ1497" s="275"/>
      <c r="UEA1497" s="275"/>
      <c r="UEB1497" s="275"/>
      <c r="UEC1497" s="275"/>
      <c r="UED1497" s="275"/>
      <c r="UEE1497" s="275"/>
      <c r="UEF1497" s="275"/>
      <c r="UEG1497" s="275"/>
      <c r="UEH1497" s="275"/>
      <c r="UEI1497" s="275"/>
      <c r="UEJ1497" s="275"/>
      <c r="UEK1497" s="275"/>
      <c r="UEL1497" s="275"/>
      <c r="UEM1497" s="275"/>
      <c r="UEN1497" s="275"/>
      <c r="UEO1497" s="275"/>
      <c r="UEP1497" s="275"/>
      <c r="UEQ1497" s="275"/>
      <c r="UER1497" s="275"/>
      <c r="UES1497" s="275"/>
      <c r="UET1497" s="275"/>
      <c r="UEU1497" s="275"/>
      <c r="UEV1497" s="275"/>
      <c r="UEW1497" s="275"/>
      <c r="UEX1497" s="275"/>
      <c r="UEY1497" s="275"/>
      <c r="UEZ1497" s="275"/>
      <c r="UFA1497" s="275"/>
      <c r="UFB1497" s="275"/>
      <c r="UFC1497" s="275"/>
      <c r="UFD1497" s="275"/>
      <c r="UFE1497" s="275"/>
      <c r="UFF1497" s="275"/>
      <c r="UFG1497" s="275"/>
      <c r="UFH1497" s="275"/>
      <c r="UFI1497" s="275"/>
      <c r="UFJ1497" s="275"/>
      <c r="UFK1497" s="275"/>
      <c r="UFL1497" s="275"/>
      <c r="UFM1497" s="275"/>
      <c r="UFN1497" s="275"/>
      <c r="UFO1497" s="275"/>
      <c r="UFP1497" s="275"/>
      <c r="UFQ1497" s="275"/>
      <c r="UFR1497" s="275"/>
      <c r="UFS1497" s="275"/>
      <c r="UFT1497" s="275"/>
      <c r="UFU1497" s="275"/>
      <c r="UFV1497" s="275"/>
      <c r="UFW1497" s="275"/>
      <c r="UFX1497" s="275"/>
      <c r="UFY1497" s="275"/>
      <c r="UFZ1497" s="275"/>
      <c r="UGA1497" s="275"/>
      <c r="UGB1497" s="275"/>
      <c r="UGC1497" s="275"/>
      <c r="UGD1497" s="275"/>
      <c r="UGE1497" s="275"/>
      <c r="UGF1497" s="275"/>
      <c r="UGG1497" s="275"/>
      <c r="UGH1497" s="275"/>
      <c r="UGI1497" s="275"/>
      <c r="UGJ1497" s="275"/>
      <c r="UGK1497" s="275"/>
      <c r="UGL1497" s="275"/>
      <c r="UGM1497" s="275"/>
      <c r="UGN1497" s="275"/>
      <c r="UGO1497" s="275"/>
      <c r="UGP1497" s="275"/>
      <c r="UGQ1497" s="275"/>
      <c r="UGR1497" s="275"/>
      <c r="UGS1497" s="275"/>
      <c r="UGT1497" s="275"/>
      <c r="UGU1497" s="275"/>
      <c r="UGV1497" s="275"/>
      <c r="UGW1497" s="275"/>
      <c r="UGX1497" s="275"/>
      <c r="UGY1497" s="275"/>
      <c r="UGZ1497" s="275"/>
      <c r="UHA1497" s="275"/>
      <c r="UHB1497" s="275"/>
      <c r="UHC1497" s="275"/>
      <c r="UHD1497" s="275"/>
      <c r="UHE1497" s="275"/>
      <c r="UHF1497" s="275"/>
      <c r="UHG1497" s="275"/>
      <c r="UHH1497" s="275"/>
      <c r="UHI1497" s="275"/>
      <c r="UHJ1497" s="275"/>
      <c r="UHK1497" s="275"/>
      <c r="UHL1497" s="275"/>
      <c r="UHM1497" s="275"/>
      <c r="UHN1497" s="275"/>
      <c r="UHO1497" s="275"/>
      <c r="UHP1497" s="275"/>
      <c r="UHQ1497" s="275"/>
      <c r="UHR1497" s="275"/>
      <c r="UHS1497" s="275"/>
      <c r="UHT1497" s="275"/>
      <c r="UHU1497" s="275"/>
      <c r="UHV1497" s="275"/>
      <c r="UHW1497" s="275"/>
      <c r="UHX1497" s="275"/>
      <c r="UHY1497" s="275"/>
      <c r="UHZ1497" s="275"/>
      <c r="UIA1497" s="275"/>
      <c r="UIB1497" s="275"/>
      <c r="UIC1497" s="275"/>
      <c r="UID1497" s="275"/>
      <c r="UIE1497" s="275"/>
      <c r="UIF1497" s="275"/>
      <c r="UIG1497" s="275"/>
      <c r="UIH1497" s="275"/>
      <c r="UII1497" s="275"/>
      <c r="UIJ1497" s="275"/>
      <c r="UIK1497" s="275"/>
      <c r="UIL1497" s="275"/>
      <c r="UIM1497" s="275"/>
      <c r="UIN1497" s="275"/>
      <c r="UIO1497" s="275"/>
      <c r="UIP1497" s="275"/>
      <c r="UIQ1497" s="275"/>
      <c r="UIR1497" s="275"/>
      <c r="UIS1497" s="275"/>
      <c r="UIT1497" s="275"/>
      <c r="UIU1497" s="275"/>
      <c r="UIV1497" s="275"/>
      <c r="UIW1497" s="275"/>
      <c r="UIX1497" s="275"/>
      <c r="UIY1497" s="275"/>
      <c r="UIZ1497" s="275"/>
      <c r="UJA1497" s="275"/>
      <c r="UJB1497" s="275"/>
      <c r="UJC1497" s="275"/>
      <c r="UJD1497" s="275"/>
      <c r="UJE1497" s="275"/>
      <c r="UJF1497" s="275"/>
      <c r="UJG1497" s="275"/>
      <c r="UJH1497" s="275"/>
      <c r="UJI1497" s="275"/>
      <c r="UJJ1497" s="275"/>
      <c r="UJK1497" s="275"/>
      <c r="UJL1497" s="275"/>
      <c r="UJM1497" s="275"/>
      <c r="UJN1497" s="275"/>
      <c r="UJO1497" s="275"/>
      <c r="UJP1497" s="275"/>
      <c r="UJQ1497" s="275"/>
      <c r="UJR1497" s="275"/>
      <c r="UJS1497" s="275"/>
      <c r="UJT1497" s="275"/>
      <c r="UJU1497" s="275"/>
      <c r="UJV1497" s="275"/>
      <c r="UJW1497" s="275"/>
      <c r="UJX1497" s="275"/>
      <c r="UJY1497" s="275"/>
      <c r="UJZ1497" s="275"/>
      <c r="UKA1497" s="275"/>
      <c r="UKB1497" s="275"/>
      <c r="UKC1497" s="275"/>
      <c r="UKD1497" s="275"/>
      <c r="UKE1497" s="275"/>
      <c r="UKF1497" s="275"/>
      <c r="UKG1497" s="275"/>
      <c r="UKH1497" s="275"/>
      <c r="UKI1497" s="275"/>
      <c r="UKJ1497" s="275"/>
      <c r="UKK1497" s="275"/>
      <c r="UKL1497" s="275"/>
      <c r="UKM1497" s="275"/>
      <c r="UKN1497" s="275"/>
      <c r="UKO1497" s="275"/>
      <c r="UKP1497" s="275"/>
      <c r="UKQ1497" s="275"/>
      <c r="UKR1497" s="275"/>
      <c r="UKS1497" s="275"/>
      <c r="UKT1497" s="275"/>
      <c r="UKU1497" s="275"/>
      <c r="UKV1497" s="275"/>
      <c r="UKW1497" s="275"/>
      <c r="UKX1497" s="275"/>
      <c r="UKY1497" s="275"/>
      <c r="UKZ1497" s="275"/>
      <c r="ULA1497" s="275"/>
      <c r="ULB1497" s="275"/>
      <c r="ULC1497" s="275"/>
      <c r="ULD1497" s="275"/>
      <c r="ULE1497" s="275"/>
      <c r="ULF1497" s="275"/>
      <c r="ULG1497" s="275"/>
      <c r="ULH1497" s="275"/>
      <c r="ULI1497" s="275"/>
      <c r="ULJ1497" s="275"/>
      <c r="ULK1497" s="275"/>
      <c r="ULL1497" s="275"/>
      <c r="ULM1497" s="275"/>
      <c r="ULN1497" s="275"/>
      <c r="ULO1497" s="275"/>
      <c r="ULP1497" s="275"/>
      <c r="ULQ1497" s="275"/>
      <c r="ULR1497" s="275"/>
      <c r="ULS1497" s="275"/>
      <c r="ULT1497" s="275"/>
      <c r="ULU1497" s="275"/>
      <c r="ULV1497" s="275"/>
      <c r="ULW1497" s="275"/>
      <c r="ULX1497" s="275"/>
      <c r="ULY1497" s="275"/>
      <c r="ULZ1497" s="275"/>
      <c r="UMA1497" s="275"/>
      <c r="UMB1497" s="275"/>
      <c r="UMC1497" s="275"/>
      <c r="UMD1497" s="275"/>
      <c r="UME1497" s="275"/>
      <c r="UMF1497" s="275"/>
      <c r="UMG1497" s="275"/>
      <c r="UMH1497" s="275"/>
      <c r="UMI1497" s="275"/>
      <c r="UMJ1497" s="275"/>
      <c r="UMK1497" s="275"/>
      <c r="UML1497" s="275"/>
      <c r="UMM1497" s="275"/>
      <c r="UMN1497" s="275"/>
      <c r="UMO1497" s="275"/>
      <c r="UMP1497" s="275"/>
      <c r="UMQ1497" s="275"/>
      <c r="UMR1497" s="275"/>
      <c r="UMS1497" s="275"/>
      <c r="UMT1497" s="275"/>
      <c r="UMU1497" s="275"/>
      <c r="UMV1497" s="275"/>
      <c r="UMW1497" s="275"/>
      <c r="UMX1497" s="275"/>
      <c r="UMY1497" s="275"/>
      <c r="UMZ1497" s="275"/>
      <c r="UNA1497" s="275"/>
      <c r="UNB1497" s="275"/>
      <c r="UNC1497" s="275"/>
      <c r="UND1497" s="275"/>
      <c r="UNE1497" s="275"/>
      <c r="UNF1497" s="275"/>
      <c r="UNG1497" s="275"/>
      <c r="UNH1497" s="275"/>
      <c r="UNI1497" s="275"/>
      <c r="UNJ1497" s="275"/>
      <c r="UNK1497" s="275"/>
      <c r="UNL1497" s="275"/>
      <c r="UNM1497" s="275"/>
      <c r="UNN1497" s="275"/>
      <c r="UNO1497" s="275"/>
      <c r="UNP1497" s="275"/>
      <c r="UNQ1497" s="275"/>
      <c r="UNR1497" s="275"/>
      <c r="UNS1497" s="275"/>
      <c r="UNT1497" s="275"/>
      <c r="UNU1497" s="275"/>
      <c r="UNV1497" s="275"/>
      <c r="UNW1497" s="275"/>
      <c r="UNX1497" s="275"/>
      <c r="UNY1497" s="275"/>
      <c r="UNZ1497" s="275"/>
      <c r="UOA1497" s="275"/>
      <c r="UOB1497" s="275"/>
      <c r="UOC1497" s="275"/>
      <c r="UOD1497" s="275"/>
      <c r="UOE1497" s="275"/>
      <c r="UOF1497" s="275"/>
      <c r="UOG1497" s="275"/>
      <c r="UOH1497" s="275"/>
      <c r="UOI1497" s="275"/>
      <c r="UOJ1497" s="275"/>
      <c r="UOK1497" s="275"/>
      <c r="UOL1497" s="275"/>
      <c r="UOM1497" s="275"/>
      <c r="UON1497" s="275"/>
      <c r="UOO1497" s="275"/>
      <c r="UOP1497" s="275"/>
      <c r="UOQ1497" s="275"/>
      <c r="UOR1497" s="275"/>
      <c r="UOS1497" s="275"/>
      <c r="UOT1497" s="275"/>
      <c r="UOU1497" s="275"/>
      <c r="UOV1497" s="275"/>
      <c r="UOW1497" s="275"/>
      <c r="UOX1497" s="275"/>
      <c r="UOY1497" s="275"/>
      <c r="UOZ1497" s="275"/>
      <c r="UPA1497" s="275"/>
      <c r="UPB1497" s="275"/>
      <c r="UPC1497" s="275"/>
      <c r="UPD1497" s="275"/>
      <c r="UPE1497" s="275"/>
      <c r="UPF1497" s="275"/>
      <c r="UPG1497" s="275"/>
      <c r="UPH1497" s="275"/>
      <c r="UPI1497" s="275"/>
      <c r="UPJ1497" s="275"/>
      <c r="UPK1497" s="275"/>
      <c r="UPL1497" s="275"/>
      <c r="UPM1497" s="275"/>
      <c r="UPN1497" s="275"/>
      <c r="UPO1497" s="275"/>
      <c r="UPP1497" s="275"/>
      <c r="UPQ1497" s="275"/>
      <c r="UPR1497" s="275"/>
      <c r="UPS1497" s="275"/>
      <c r="UPT1497" s="275"/>
      <c r="UPU1497" s="275"/>
      <c r="UPV1497" s="275"/>
      <c r="UPW1497" s="275"/>
      <c r="UPX1497" s="275"/>
      <c r="UPY1497" s="275"/>
      <c r="UPZ1497" s="275"/>
      <c r="UQA1497" s="275"/>
      <c r="UQB1497" s="275"/>
      <c r="UQC1497" s="275"/>
      <c r="UQD1497" s="275"/>
      <c r="UQE1497" s="275"/>
      <c r="UQF1497" s="275"/>
      <c r="UQG1497" s="275"/>
      <c r="UQH1497" s="275"/>
      <c r="UQI1497" s="275"/>
      <c r="UQJ1497" s="275"/>
      <c r="UQK1497" s="275"/>
      <c r="UQL1497" s="275"/>
      <c r="UQM1497" s="275"/>
      <c r="UQN1497" s="275"/>
      <c r="UQO1497" s="275"/>
      <c r="UQP1497" s="275"/>
      <c r="UQQ1497" s="275"/>
      <c r="UQR1497" s="275"/>
      <c r="UQS1497" s="275"/>
      <c r="UQT1497" s="275"/>
      <c r="UQU1497" s="275"/>
      <c r="UQV1497" s="275"/>
      <c r="UQW1497" s="275"/>
      <c r="UQX1497" s="275"/>
      <c r="UQY1497" s="275"/>
      <c r="UQZ1497" s="275"/>
      <c r="URA1497" s="275"/>
      <c r="URB1497" s="275"/>
      <c r="URC1497" s="275"/>
      <c r="URD1497" s="275"/>
      <c r="URE1497" s="275"/>
      <c r="URF1497" s="275"/>
      <c r="URG1497" s="275"/>
      <c r="URH1497" s="275"/>
      <c r="URI1497" s="275"/>
      <c r="URJ1497" s="275"/>
      <c r="URK1497" s="275"/>
      <c r="URL1497" s="275"/>
      <c r="URM1497" s="275"/>
      <c r="URN1497" s="275"/>
      <c r="URO1497" s="275"/>
      <c r="URP1497" s="275"/>
      <c r="URQ1497" s="275"/>
      <c r="URR1497" s="275"/>
      <c r="URS1497" s="275"/>
      <c r="URT1497" s="275"/>
      <c r="URU1497" s="275"/>
      <c r="URV1497" s="275"/>
      <c r="URW1497" s="275"/>
      <c r="URX1497" s="275"/>
      <c r="URY1497" s="275"/>
      <c r="URZ1497" s="275"/>
      <c r="USA1497" s="275"/>
      <c r="USB1497" s="275"/>
      <c r="USC1497" s="275"/>
      <c r="USD1497" s="275"/>
      <c r="USE1497" s="275"/>
      <c r="USF1497" s="275"/>
      <c r="USG1497" s="275"/>
      <c r="USH1497" s="275"/>
      <c r="USI1497" s="275"/>
      <c r="USJ1497" s="275"/>
      <c r="USK1497" s="275"/>
      <c r="USL1497" s="275"/>
      <c r="USM1497" s="275"/>
      <c r="USN1497" s="275"/>
      <c r="USO1497" s="275"/>
      <c r="USP1497" s="275"/>
      <c r="USQ1497" s="275"/>
      <c r="USR1497" s="275"/>
      <c r="USS1497" s="275"/>
      <c r="UST1497" s="275"/>
      <c r="USU1497" s="275"/>
      <c r="USV1497" s="275"/>
      <c r="USW1497" s="275"/>
      <c r="USX1497" s="275"/>
      <c r="USY1497" s="275"/>
      <c r="USZ1497" s="275"/>
      <c r="UTA1497" s="275"/>
      <c r="UTB1497" s="275"/>
      <c r="UTC1497" s="275"/>
      <c r="UTD1497" s="275"/>
      <c r="UTE1497" s="275"/>
      <c r="UTF1497" s="275"/>
      <c r="UTG1497" s="275"/>
      <c r="UTH1497" s="275"/>
      <c r="UTI1497" s="275"/>
      <c r="UTJ1497" s="275"/>
      <c r="UTK1497" s="275"/>
      <c r="UTL1497" s="275"/>
      <c r="UTM1497" s="275"/>
      <c r="UTN1497" s="275"/>
      <c r="UTO1497" s="275"/>
      <c r="UTP1497" s="275"/>
      <c r="UTQ1497" s="275"/>
      <c r="UTR1497" s="275"/>
      <c r="UTS1497" s="275"/>
      <c r="UTT1497" s="275"/>
      <c r="UTU1497" s="275"/>
      <c r="UTV1497" s="275"/>
      <c r="UTW1497" s="275"/>
      <c r="UTX1497" s="275"/>
      <c r="UTY1497" s="275"/>
      <c r="UTZ1497" s="275"/>
      <c r="UUA1497" s="275"/>
      <c r="UUB1497" s="275"/>
      <c r="UUC1497" s="275"/>
      <c r="UUD1497" s="275"/>
      <c r="UUE1497" s="275"/>
      <c r="UUF1497" s="275"/>
      <c r="UUG1497" s="275"/>
      <c r="UUH1497" s="275"/>
      <c r="UUI1497" s="275"/>
      <c r="UUJ1497" s="275"/>
      <c r="UUK1497" s="275"/>
      <c r="UUL1497" s="275"/>
      <c r="UUM1497" s="275"/>
      <c r="UUN1497" s="275"/>
      <c r="UUO1497" s="275"/>
      <c r="UUP1497" s="275"/>
      <c r="UUQ1497" s="275"/>
      <c r="UUR1497" s="275"/>
      <c r="UUS1497" s="275"/>
      <c r="UUT1497" s="275"/>
      <c r="UUU1497" s="275"/>
      <c r="UUV1497" s="275"/>
      <c r="UUW1497" s="275"/>
      <c r="UUX1497" s="275"/>
      <c r="UUY1497" s="275"/>
      <c r="UUZ1497" s="275"/>
      <c r="UVA1497" s="275"/>
      <c r="UVB1497" s="275"/>
      <c r="UVC1497" s="275"/>
      <c r="UVD1497" s="275"/>
      <c r="UVE1497" s="275"/>
      <c r="UVF1497" s="275"/>
      <c r="UVG1497" s="275"/>
      <c r="UVH1497" s="275"/>
      <c r="UVI1497" s="275"/>
      <c r="UVJ1497" s="275"/>
      <c r="UVK1497" s="275"/>
      <c r="UVL1497" s="275"/>
      <c r="UVM1497" s="275"/>
      <c r="UVN1497" s="275"/>
      <c r="UVO1497" s="275"/>
      <c r="UVP1497" s="275"/>
      <c r="UVQ1497" s="275"/>
      <c r="UVR1497" s="275"/>
      <c r="UVS1497" s="275"/>
      <c r="UVT1497" s="275"/>
      <c r="UVU1497" s="275"/>
      <c r="UVV1497" s="275"/>
      <c r="UVW1497" s="275"/>
      <c r="UVX1497" s="275"/>
      <c r="UVY1497" s="275"/>
      <c r="UVZ1497" s="275"/>
      <c r="UWA1497" s="275"/>
      <c r="UWB1497" s="275"/>
      <c r="UWC1497" s="275"/>
      <c r="UWD1497" s="275"/>
      <c r="UWE1497" s="275"/>
      <c r="UWF1497" s="275"/>
      <c r="UWG1497" s="275"/>
      <c r="UWH1497" s="275"/>
      <c r="UWI1497" s="275"/>
      <c r="UWJ1497" s="275"/>
      <c r="UWK1497" s="275"/>
      <c r="UWL1497" s="275"/>
      <c r="UWM1497" s="275"/>
      <c r="UWN1497" s="275"/>
      <c r="UWO1497" s="275"/>
      <c r="UWP1497" s="275"/>
      <c r="UWQ1497" s="275"/>
      <c r="UWR1497" s="275"/>
      <c r="UWS1497" s="275"/>
      <c r="UWT1497" s="275"/>
      <c r="UWU1497" s="275"/>
      <c r="UWV1497" s="275"/>
      <c r="UWW1497" s="275"/>
      <c r="UWX1497" s="275"/>
      <c r="UWY1497" s="275"/>
      <c r="UWZ1497" s="275"/>
      <c r="UXA1497" s="275"/>
      <c r="UXB1497" s="275"/>
      <c r="UXC1497" s="275"/>
      <c r="UXD1497" s="275"/>
      <c r="UXE1497" s="275"/>
      <c r="UXF1497" s="275"/>
      <c r="UXG1497" s="275"/>
      <c r="UXH1497" s="275"/>
      <c r="UXI1497" s="275"/>
      <c r="UXJ1497" s="275"/>
      <c r="UXK1497" s="275"/>
      <c r="UXL1497" s="275"/>
      <c r="UXM1497" s="275"/>
      <c r="UXN1497" s="275"/>
      <c r="UXO1497" s="275"/>
      <c r="UXP1497" s="275"/>
      <c r="UXQ1497" s="275"/>
      <c r="UXR1497" s="275"/>
      <c r="UXS1497" s="275"/>
      <c r="UXT1497" s="275"/>
      <c r="UXU1497" s="275"/>
      <c r="UXV1497" s="275"/>
      <c r="UXW1497" s="275"/>
      <c r="UXX1497" s="275"/>
      <c r="UXY1497" s="275"/>
      <c r="UXZ1497" s="275"/>
      <c r="UYA1497" s="275"/>
      <c r="UYB1497" s="275"/>
      <c r="UYC1497" s="275"/>
      <c r="UYD1497" s="275"/>
      <c r="UYE1497" s="275"/>
      <c r="UYF1497" s="275"/>
      <c r="UYG1497" s="275"/>
      <c r="UYH1497" s="275"/>
      <c r="UYI1497" s="275"/>
      <c r="UYJ1497" s="275"/>
      <c r="UYK1497" s="275"/>
      <c r="UYL1497" s="275"/>
      <c r="UYM1497" s="275"/>
      <c r="UYN1497" s="275"/>
      <c r="UYO1497" s="275"/>
      <c r="UYP1497" s="275"/>
      <c r="UYQ1497" s="275"/>
      <c r="UYR1497" s="275"/>
      <c r="UYS1497" s="275"/>
      <c r="UYT1497" s="275"/>
      <c r="UYU1497" s="275"/>
      <c r="UYV1497" s="275"/>
      <c r="UYW1497" s="275"/>
      <c r="UYX1497" s="275"/>
      <c r="UYY1497" s="275"/>
      <c r="UYZ1497" s="275"/>
      <c r="UZA1497" s="275"/>
      <c r="UZB1497" s="275"/>
      <c r="UZC1497" s="275"/>
      <c r="UZD1497" s="275"/>
      <c r="UZE1497" s="275"/>
      <c r="UZF1497" s="275"/>
      <c r="UZG1497" s="275"/>
      <c r="UZH1497" s="275"/>
      <c r="UZI1497" s="275"/>
      <c r="UZJ1497" s="275"/>
      <c r="UZK1497" s="275"/>
      <c r="UZL1497" s="275"/>
      <c r="UZM1497" s="275"/>
      <c r="UZN1497" s="275"/>
      <c r="UZO1497" s="275"/>
      <c r="UZP1497" s="275"/>
      <c r="UZQ1497" s="275"/>
      <c r="UZR1497" s="275"/>
      <c r="UZS1497" s="275"/>
      <c r="UZT1497" s="275"/>
      <c r="UZU1497" s="275"/>
      <c r="UZV1497" s="275"/>
      <c r="UZW1497" s="275"/>
      <c r="UZX1497" s="275"/>
      <c r="UZY1497" s="275"/>
      <c r="UZZ1497" s="275"/>
      <c r="VAA1497" s="275"/>
      <c r="VAB1497" s="275"/>
      <c r="VAC1497" s="275"/>
      <c r="VAD1497" s="275"/>
      <c r="VAE1497" s="275"/>
      <c r="VAF1497" s="275"/>
      <c r="VAG1497" s="275"/>
      <c r="VAH1497" s="275"/>
      <c r="VAI1497" s="275"/>
      <c r="VAJ1497" s="275"/>
      <c r="VAK1497" s="275"/>
      <c r="VAL1497" s="275"/>
      <c r="VAM1497" s="275"/>
      <c r="VAN1497" s="275"/>
      <c r="VAO1497" s="275"/>
      <c r="VAP1497" s="275"/>
      <c r="VAQ1497" s="275"/>
      <c r="VAR1497" s="275"/>
      <c r="VAS1497" s="275"/>
      <c r="VAT1497" s="275"/>
      <c r="VAU1497" s="275"/>
      <c r="VAV1497" s="275"/>
      <c r="VAW1497" s="275"/>
      <c r="VAX1497" s="275"/>
      <c r="VAY1497" s="275"/>
      <c r="VAZ1497" s="275"/>
      <c r="VBA1497" s="275"/>
      <c r="VBB1497" s="275"/>
      <c r="VBC1497" s="275"/>
      <c r="VBD1497" s="275"/>
      <c r="VBE1497" s="275"/>
      <c r="VBF1497" s="275"/>
      <c r="VBG1497" s="275"/>
      <c r="VBH1497" s="275"/>
      <c r="VBI1497" s="275"/>
      <c r="VBJ1497" s="275"/>
      <c r="VBK1497" s="275"/>
      <c r="VBL1497" s="275"/>
      <c r="VBM1497" s="275"/>
      <c r="VBN1497" s="275"/>
      <c r="VBO1497" s="275"/>
      <c r="VBP1497" s="275"/>
      <c r="VBQ1497" s="275"/>
      <c r="VBR1497" s="275"/>
      <c r="VBS1497" s="275"/>
      <c r="VBT1497" s="275"/>
      <c r="VBU1497" s="275"/>
      <c r="VBV1497" s="275"/>
      <c r="VBW1497" s="275"/>
      <c r="VBX1497" s="275"/>
      <c r="VBY1497" s="275"/>
      <c r="VBZ1497" s="275"/>
      <c r="VCA1497" s="275"/>
      <c r="VCB1497" s="275"/>
      <c r="VCC1497" s="275"/>
      <c r="VCD1497" s="275"/>
      <c r="VCE1497" s="275"/>
      <c r="VCF1497" s="275"/>
      <c r="VCG1497" s="275"/>
      <c r="VCH1497" s="275"/>
      <c r="VCI1497" s="275"/>
      <c r="VCJ1497" s="275"/>
      <c r="VCK1497" s="275"/>
      <c r="VCL1497" s="275"/>
      <c r="VCM1497" s="275"/>
      <c r="VCN1497" s="275"/>
      <c r="VCO1497" s="275"/>
      <c r="VCP1497" s="275"/>
      <c r="VCQ1497" s="275"/>
      <c r="VCR1497" s="275"/>
      <c r="VCS1497" s="275"/>
      <c r="VCT1497" s="275"/>
      <c r="VCU1497" s="275"/>
      <c r="VCV1497" s="275"/>
      <c r="VCW1497" s="275"/>
      <c r="VCX1497" s="275"/>
      <c r="VCY1497" s="275"/>
      <c r="VCZ1497" s="275"/>
      <c r="VDA1497" s="275"/>
      <c r="VDB1497" s="275"/>
      <c r="VDC1497" s="275"/>
      <c r="VDD1497" s="275"/>
      <c r="VDE1497" s="275"/>
      <c r="VDF1497" s="275"/>
      <c r="VDG1497" s="275"/>
      <c r="VDH1497" s="275"/>
      <c r="VDI1497" s="275"/>
      <c r="VDJ1497" s="275"/>
      <c r="VDK1497" s="275"/>
      <c r="VDL1497" s="275"/>
      <c r="VDM1497" s="275"/>
      <c r="VDN1497" s="275"/>
      <c r="VDO1497" s="275"/>
      <c r="VDP1497" s="275"/>
      <c r="VDQ1497" s="275"/>
      <c r="VDR1497" s="275"/>
      <c r="VDS1497" s="275"/>
      <c r="VDT1497" s="275"/>
      <c r="VDU1497" s="275"/>
      <c r="VDV1497" s="275"/>
      <c r="VDW1497" s="275"/>
      <c r="VDX1497" s="275"/>
      <c r="VDY1497" s="275"/>
      <c r="VDZ1497" s="275"/>
      <c r="VEA1497" s="275"/>
      <c r="VEB1497" s="275"/>
      <c r="VEC1497" s="275"/>
      <c r="VED1497" s="275"/>
      <c r="VEE1497" s="275"/>
      <c r="VEF1497" s="275"/>
      <c r="VEG1497" s="275"/>
      <c r="VEH1497" s="275"/>
      <c r="VEI1497" s="275"/>
      <c r="VEJ1497" s="275"/>
      <c r="VEK1497" s="275"/>
      <c r="VEL1497" s="275"/>
      <c r="VEM1497" s="275"/>
      <c r="VEN1497" s="275"/>
      <c r="VEO1497" s="275"/>
      <c r="VEP1497" s="275"/>
      <c r="VEQ1497" s="275"/>
      <c r="VER1497" s="275"/>
      <c r="VES1497" s="275"/>
      <c r="VET1497" s="275"/>
      <c r="VEU1497" s="275"/>
      <c r="VEV1497" s="275"/>
      <c r="VEW1497" s="275"/>
      <c r="VEX1497" s="275"/>
      <c r="VEY1497" s="275"/>
      <c r="VEZ1497" s="275"/>
      <c r="VFA1497" s="275"/>
      <c r="VFB1497" s="275"/>
      <c r="VFC1497" s="275"/>
      <c r="VFD1497" s="275"/>
      <c r="VFE1497" s="275"/>
      <c r="VFF1497" s="275"/>
      <c r="VFG1497" s="275"/>
      <c r="VFH1497" s="275"/>
      <c r="VFI1497" s="275"/>
      <c r="VFJ1497" s="275"/>
      <c r="VFK1497" s="275"/>
      <c r="VFL1497" s="275"/>
      <c r="VFM1497" s="275"/>
      <c r="VFN1497" s="275"/>
      <c r="VFO1497" s="275"/>
      <c r="VFP1497" s="275"/>
      <c r="VFQ1497" s="275"/>
      <c r="VFR1497" s="275"/>
      <c r="VFS1497" s="275"/>
      <c r="VFT1497" s="275"/>
      <c r="VFU1497" s="275"/>
      <c r="VFV1497" s="275"/>
      <c r="VFW1497" s="275"/>
      <c r="VFX1497" s="275"/>
      <c r="VFY1497" s="275"/>
      <c r="VFZ1497" s="275"/>
      <c r="VGA1497" s="275"/>
      <c r="VGB1497" s="275"/>
      <c r="VGC1497" s="275"/>
      <c r="VGD1497" s="275"/>
      <c r="VGE1497" s="275"/>
      <c r="VGF1497" s="275"/>
      <c r="VGG1497" s="275"/>
      <c r="VGH1497" s="275"/>
      <c r="VGI1497" s="275"/>
      <c r="VGJ1497" s="275"/>
      <c r="VGK1497" s="275"/>
      <c r="VGL1497" s="275"/>
      <c r="VGM1497" s="275"/>
      <c r="VGN1497" s="275"/>
      <c r="VGO1497" s="275"/>
      <c r="VGP1497" s="275"/>
      <c r="VGQ1497" s="275"/>
      <c r="VGR1497" s="275"/>
      <c r="VGS1497" s="275"/>
      <c r="VGT1497" s="275"/>
      <c r="VGU1497" s="275"/>
      <c r="VGV1497" s="275"/>
      <c r="VGW1497" s="275"/>
      <c r="VGX1497" s="275"/>
      <c r="VGY1497" s="275"/>
      <c r="VGZ1497" s="275"/>
      <c r="VHA1497" s="275"/>
      <c r="VHB1497" s="275"/>
      <c r="VHC1497" s="275"/>
      <c r="VHD1497" s="275"/>
      <c r="VHE1497" s="275"/>
      <c r="VHF1497" s="275"/>
      <c r="VHG1497" s="275"/>
      <c r="VHH1497" s="275"/>
      <c r="VHI1497" s="275"/>
      <c r="VHJ1497" s="275"/>
      <c r="VHK1497" s="275"/>
      <c r="VHL1497" s="275"/>
      <c r="VHM1497" s="275"/>
      <c r="VHN1497" s="275"/>
      <c r="VHO1497" s="275"/>
      <c r="VHP1497" s="275"/>
      <c r="VHQ1497" s="275"/>
      <c r="VHR1497" s="275"/>
      <c r="VHS1497" s="275"/>
      <c r="VHT1497" s="275"/>
      <c r="VHU1497" s="275"/>
      <c r="VHV1497" s="275"/>
      <c r="VHW1497" s="275"/>
      <c r="VHX1497" s="275"/>
      <c r="VHY1497" s="275"/>
      <c r="VHZ1497" s="275"/>
      <c r="VIA1497" s="275"/>
      <c r="VIB1497" s="275"/>
      <c r="VIC1497" s="275"/>
      <c r="VID1497" s="275"/>
      <c r="VIE1497" s="275"/>
      <c r="VIF1497" s="275"/>
      <c r="VIG1497" s="275"/>
      <c r="VIH1497" s="275"/>
      <c r="VII1497" s="275"/>
      <c r="VIJ1497" s="275"/>
      <c r="VIK1497" s="275"/>
      <c r="VIL1497" s="275"/>
      <c r="VIM1497" s="275"/>
      <c r="VIN1497" s="275"/>
      <c r="VIO1497" s="275"/>
      <c r="VIP1497" s="275"/>
      <c r="VIQ1497" s="275"/>
      <c r="VIR1497" s="275"/>
      <c r="VIS1497" s="275"/>
      <c r="VIT1497" s="275"/>
      <c r="VIU1497" s="275"/>
      <c r="VIV1497" s="275"/>
      <c r="VIW1497" s="275"/>
      <c r="VIX1497" s="275"/>
      <c r="VIY1497" s="275"/>
      <c r="VIZ1497" s="275"/>
      <c r="VJA1497" s="275"/>
      <c r="VJB1497" s="275"/>
      <c r="VJC1497" s="275"/>
      <c r="VJD1497" s="275"/>
      <c r="VJE1497" s="275"/>
      <c r="VJF1497" s="275"/>
      <c r="VJG1497" s="275"/>
      <c r="VJH1497" s="275"/>
      <c r="VJI1497" s="275"/>
      <c r="VJJ1497" s="275"/>
      <c r="VJK1497" s="275"/>
      <c r="VJL1497" s="275"/>
      <c r="VJM1497" s="275"/>
      <c r="VJN1497" s="275"/>
      <c r="VJO1497" s="275"/>
      <c r="VJP1497" s="275"/>
      <c r="VJQ1497" s="275"/>
      <c r="VJR1497" s="275"/>
      <c r="VJS1497" s="275"/>
      <c r="VJT1497" s="275"/>
      <c r="VJU1497" s="275"/>
      <c r="VJV1497" s="275"/>
      <c r="VJW1497" s="275"/>
      <c r="VJX1497" s="275"/>
      <c r="VJY1497" s="275"/>
      <c r="VJZ1497" s="275"/>
      <c r="VKA1497" s="275"/>
      <c r="VKB1497" s="275"/>
      <c r="VKC1497" s="275"/>
      <c r="VKD1497" s="275"/>
      <c r="VKE1497" s="275"/>
      <c r="VKF1497" s="275"/>
      <c r="VKG1497" s="275"/>
      <c r="VKH1497" s="275"/>
      <c r="VKI1497" s="275"/>
      <c r="VKJ1497" s="275"/>
      <c r="VKK1497" s="275"/>
      <c r="VKL1497" s="275"/>
      <c r="VKM1497" s="275"/>
      <c r="VKN1497" s="275"/>
      <c r="VKO1497" s="275"/>
      <c r="VKP1497" s="275"/>
      <c r="VKQ1497" s="275"/>
      <c r="VKR1497" s="275"/>
      <c r="VKS1497" s="275"/>
      <c r="VKT1497" s="275"/>
      <c r="VKU1497" s="275"/>
      <c r="VKV1497" s="275"/>
      <c r="VKW1497" s="275"/>
      <c r="VKX1497" s="275"/>
      <c r="VKY1497" s="275"/>
      <c r="VKZ1497" s="275"/>
      <c r="VLA1497" s="275"/>
      <c r="VLB1497" s="275"/>
      <c r="VLC1497" s="275"/>
      <c r="VLD1497" s="275"/>
      <c r="VLE1497" s="275"/>
      <c r="VLF1497" s="275"/>
      <c r="VLG1497" s="275"/>
      <c r="VLH1497" s="275"/>
      <c r="VLI1497" s="275"/>
      <c r="VLJ1497" s="275"/>
      <c r="VLK1497" s="275"/>
      <c r="VLL1497" s="275"/>
      <c r="VLM1497" s="275"/>
      <c r="VLN1497" s="275"/>
      <c r="VLO1497" s="275"/>
      <c r="VLP1497" s="275"/>
      <c r="VLQ1497" s="275"/>
      <c r="VLR1497" s="275"/>
      <c r="VLS1497" s="275"/>
      <c r="VLT1497" s="275"/>
      <c r="VLU1497" s="275"/>
      <c r="VLV1497" s="275"/>
      <c r="VLW1497" s="275"/>
      <c r="VLX1497" s="275"/>
      <c r="VLY1497" s="275"/>
      <c r="VLZ1497" s="275"/>
      <c r="VMA1497" s="275"/>
      <c r="VMB1497" s="275"/>
      <c r="VMC1497" s="275"/>
      <c r="VMD1497" s="275"/>
      <c r="VME1497" s="275"/>
      <c r="VMF1497" s="275"/>
      <c r="VMG1497" s="275"/>
      <c r="VMH1497" s="275"/>
      <c r="VMI1497" s="275"/>
      <c r="VMJ1497" s="275"/>
      <c r="VMK1497" s="275"/>
      <c r="VML1497" s="275"/>
      <c r="VMM1497" s="275"/>
      <c r="VMN1497" s="275"/>
      <c r="VMO1497" s="275"/>
      <c r="VMP1497" s="275"/>
      <c r="VMQ1497" s="275"/>
      <c r="VMR1497" s="275"/>
      <c r="VMS1497" s="275"/>
      <c r="VMT1497" s="275"/>
      <c r="VMU1497" s="275"/>
      <c r="VMV1497" s="275"/>
      <c r="VMW1497" s="275"/>
      <c r="VMX1497" s="275"/>
      <c r="VMY1497" s="275"/>
      <c r="VMZ1497" s="275"/>
      <c r="VNA1497" s="275"/>
      <c r="VNB1497" s="275"/>
      <c r="VNC1497" s="275"/>
      <c r="VND1497" s="275"/>
      <c r="VNE1497" s="275"/>
      <c r="VNF1497" s="275"/>
      <c r="VNG1497" s="275"/>
      <c r="VNH1497" s="275"/>
      <c r="VNI1497" s="275"/>
      <c r="VNJ1497" s="275"/>
      <c r="VNK1497" s="275"/>
      <c r="VNL1497" s="275"/>
      <c r="VNM1497" s="275"/>
      <c r="VNN1497" s="275"/>
      <c r="VNO1497" s="275"/>
      <c r="VNP1497" s="275"/>
      <c r="VNQ1497" s="275"/>
      <c r="VNR1497" s="275"/>
      <c r="VNS1497" s="275"/>
      <c r="VNT1497" s="275"/>
      <c r="VNU1497" s="275"/>
      <c r="VNV1497" s="275"/>
      <c r="VNW1497" s="275"/>
      <c r="VNX1497" s="275"/>
      <c r="VNY1497" s="275"/>
      <c r="VNZ1497" s="275"/>
      <c r="VOA1497" s="275"/>
      <c r="VOB1497" s="275"/>
      <c r="VOC1497" s="275"/>
      <c r="VOD1497" s="275"/>
      <c r="VOE1497" s="275"/>
      <c r="VOF1497" s="275"/>
      <c r="VOG1497" s="275"/>
      <c r="VOH1497" s="275"/>
      <c r="VOI1497" s="275"/>
      <c r="VOJ1497" s="275"/>
      <c r="VOK1497" s="275"/>
      <c r="VOL1497" s="275"/>
      <c r="VOM1497" s="275"/>
      <c r="VON1497" s="275"/>
      <c r="VOO1497" s="275"/>
      <c r="VOP1497" s="275"/>
      <c r="VOQ1497" s="275"/>
      <c r="VOR1497" s="275"/>
      <c r="VOS1497" s="275"/>
      <c r="VOT1497" s="275"/>
      <c r="VOU1497" s="275"/>
      <c r="VOV1497" s="275"/>
      <c r="VOW1497" s="275"/>
      <c r="VOX1497" s="275"/>
      <c r="VOY1497" s="275"/>
      <c r="VOZ1497" s="275"/>
      <c r="VPA1497" s="275"/>
      <c r="VPB1497" s="275"/>
      <c r="VPC1497" s="275"/>
      <c r="VPD1497" s="275"/>
      <c r="VPE1497" s="275"/>
      <c r="VPF1497" s="275"/>
      <c r="VPG1497" s="275"/>
      <c r="VPH1497" s="275"/>
      <c r="VPI1497" s="275"/>
      <c r="VPJ1497" s="275"/>
      <c r="VPK1497" s="275"/>
      <c r="VPL1497" s="275"/>
      <c r="VPM1497" s="275"/>
      <c r="VPN1497" s="275"/>
      <c r="VPO1497" s="275"/>
      <c r="VPP1497" s="275"/>
      <c r="VPQ1497" s="275"/>
      <c r="VPR1497" s="275"/>
      <c r="VPS1497" s="275"/>
      <c r="VPT1497" s="275"/>
      <c r="VPU1497" s="275"/>
      <c r="VPV1497" s="275"/>
      <c r="VPW1497" s="275"/>
      <c r="VPX1497" s="275"/>
      <c r="VPY1497" s="275"/>
      <c r="VPZ1497" s="275"/>
      <c r="VQA1497" s="275"/>
      <c r="VQB1497" s="275"/>
      <c r="VQC1497" s="275"/>
      <c r="VQD1497" s="275"/>
      <c r="VQE1497" s="275"/>
      <c r="VQF1497" s="275"/>
      <c r="VQG1497" s="275"/>
      <c r="VQH1497" s="275"/>
      <c r="VQI1497" s="275"/>
      <c r="VQJ1497" s="275"/>
      <c r="VQK1497" s="275"/>
      <c r="VQL1497" s="275"/>
      <c r="VQM1497" s="275"/>
      <c r="VQN1497" s="275"/>
      <c r="VQO1497" s="275"/>
      <c r="VQP1497" s="275"/>
      <c r="VQQ1497" s="275"/>
      <c r="VQR1497" s="275"/>
      <c r="VQS1497" s="275"/>
      <c r="VQT1497" s="275"/>
      <c r="VQU1497" s="275"/>
      <c r="VQV1497" s="275"/>
      <c r="VQW1497" s="275"/>
      <c r="VQX1497" s="275"/>
      <c r="VQY1497" s="275"/>
      <c r="VQZ1497" s="275"/>
      <c r="VRA1497" s="275"/>
      <c r="VRB1497" s="275"/>
      <c r="VRC1497" s="275"/>
      <c r="VRD1497" s="275"/>
      <c r="VRE1497" s="275"/>
      <c r="VRF1497" s="275"/>
      <c r="VRG1497" s="275"/>
      <c r="VRH1497" s="275"/>
      <c r="VRI1497" s="275"/>
      <c r="VRJ1497" s="275"/>
      <c r="VRK1497" s="275"/>
      <c r="VRL1497" s="275"/>
      <c r="VRM1497" s="275"/>
      <c r="VRN1497" s="275"/>
      <c r="VRO1497" s="275"/>
      <c r="VRP1497" s="275"/>
      <c r="VRQ1497" s="275"/>
      <c r="VRR1497" s="275"/>
      <c r="VRS1497" s="275"/>
      <c r="VRT1497" s="275"/>
      <c r="VRU1497" s="275"/>
      <c r="VRV1497" s="275"/>
      <c r="VRW1497" s="275"/>
      <c r="VRX1497" s="275"/>
      <c r="VRY1497" s="275"/>
      <c r="VRZ1497" s="275"/>
      <c r="VSA1497" s="275"/>
      <c r="VSB1497" s="275"/>
      <c r="VSC1497" s="275"/>
      <c r="VSD1497" s="275"/>
      <c r="VSE1497" s="275"/>
      <c r="VSF1497" s="275"/>
      <c r="VSG1497" s="275"/>
      <c r="VSH1497" s="275"/>
      <c r="VSI1497" s="275"/>
      <c r="VSJ1497" s="275"/>
      <c r="VSK1497" s="275"/>
      <c r="VSL1497" s="275"/>
      <c r="VSM1497" s="275"/>
      <c r="VSN1497" s="275"/>
      <c r="VSO1497" s="275"/>
      <c r="VSP1497" s="275"/>
      <c r="VSQ1497" s="275"/>
      <c r="VSR1497" s="275"/>
      <c r="VSS1497" s="275"/>
      <c r="VST1497" s="275"/>
      <c r="VSU1497" s="275"/>
      <c r="VSV1497" s="275"/>
      <c r="VSW1497" s="275"/>
      <c r="VSX1497" s="275"/>
      <c r="VSY1497" s="275"/>
      <c r="VSZ1497" s="275"/>
      <c r="VTA1497" s="275"/>
      <c r="VTB1497" s="275"/>
      <c r="VTC1497" s="275"/>
      <c r="VTD1497" s="275"/>
      <c r="VTE1497" s="275"/>
      <c r="VTF1497" s="275"/>
      <c r="VTG1497" s="275"/>
      <c r="VTH1497" s="275"/>
      <c r="VTI1497" s="275"/>
      <c r="VTJ1497" s="275"/>
      <c r="VTK1497" s="275"/>
      <c r="VTL1497" s="275"/>
      <c r="VTM1497" s="275"/>
      <c r="VTN1497" s="275"/>
      <c r="VTO1497" s="275"/>
      <c r="VTP1497" s="275"/>
      <c r="VTQ1497" s="275"/>
      <c r="VTR1497" s="275"/>
      <c r="VTS1497" s="275"/>
      <c r="VTT1497" s="275"/>
      <c r="VTU1497" s="275"/>
      <c r="VTV1497" s="275"/>
      <c r="VTW1497" s="275"/>
      <c r="VTX1497" s="275"/>
      <c r="VTY1497" s="275"/>
      <c r="VTZ1497" s="275"/>
      <c r="VUA1497" s="275"/>
      <c r="VUB1497" s="275"/>
      <c r="VUC1497" s="275"/>
      <c r="VUD1497" s="275"/>
      <c r="VUE1497" s="275"/>
      <c r="VUF1497" s="275"/>
      <c r="VUG1497" s="275"/>
      <c r="VUH1497" s="275"/>
      <c r="VUI1497" s="275"/>
      <c r="VUJ1497" s="275"/>
      <c r="VUK1497" s="275"/>
      <c r="VUL1497" s="275"/>
      <c r="VUM1497" s="275"/>
      <c r="VUN1497" s="275"/>
      <c r="VUO1497" s="275"/>
      <c r="VUP1497" s="275"/>
      <c r="VUQ1497" s="275"/>
      <c r="VUR1497" s="275"/>
      <c r="VUS1497" s="275"/>
      <c r="VUT1497" s="275"/>
      <c r="VUU1497" s="275"/>
      <c r="VUV1497" s="275"/>
      <c r="VUW1497" s="275"/>
      <c r="VUX1497" s="275"/>
      <c r="VUY1497" s="275"/>
      <c r="VUZ1497" s="275"/>
      <c r="VVA1497" s="275"/>
      <c r="VVB1497" s="275"/>
      <c r="VVC1497" s="275"/>
      <c r="VVD1497" s="275"/>
      <c r="VVE1497" s="275"/>
      <c r="VVF1497" s="275"/>
      <c r="VVG1497" s="275"/>
      <c r="VVH1497" s="275"/>
      <c r="VVI1497" s="275"/>
      <c r="VVJ1497" s="275"/>
      <c r="VVK1497" s="275"/>
      <c r="VVL1497" s="275"/>
      <c r="VVM1497" s="275"/>
      <c r="VVN1497" s="275"/>
      <c r="VVO1497" s="275"/>
      <c r="VVP1497" s="275"/>
      <c r="VVQ1497" s="275"/>
      <c r="VVR1497" s="275"/>
      <c r="VVS1497" s="275"/>
      <c r="VVT1497" s="275"/>
      <c r="VVU1497" s="275"/>
      <c r="VVV1497" s="275"/>
      <c r="VVW1497" s="275"/>
      <c r="VVX1497" s="275"/>
      <c r="VVY1497" s="275"/>
      <c r="VVZ1497" s="275"/>
      <c r="VWA1497" s="275"/>
      <c r="VWB1497" s="275"/>
      <c r="VWC1497" s="275"/>
      <c r="VWD1497" s="275"/>
      <c r="VWE1497" s="275"/>
      <c r="VWF1497" s="275"/>
      <c r="VWG1497" s="275"/>
      <c r="VWH1497" s="275"/>
      <c r="VWI1497" s="275"/>
      <c r="VWJ1497" s="275"/>
      <c r="VWK1497" s="275"/>
      <c r="VWL1497" s="275"/>
      <c r="VWM1497" s="275"/>
      <c r="VWN1497" s="275"/>
      <c r="VWO1497" s="275"/>
      <c r="VWP1497" s="275"/>
      <c r="VWQ1497" s="275"/>
      <c r="VWR1497" s="275"/>
      <c r="VWS1497" s="275"/>
      <c r="VWT1497" s="275"/>
      <c r="VWU1497" s="275"/>
      <c r="VWV1497" s="275"/>
      <c r="VWW1497" s="275"/>
      <c r="VWX1497" s="275"/>
      <c r="VWY1497" s="275"/>
      <c r="VWZ1497" s="275"/>
      <c r="VXA1497" s="275"/>
      <c r="VXB1497" s="275"/>
      <c r="VXC1497" s="275"/>
      <c r="VXD1497" s="275"/>
      <c r="VXE1497" s="275"/>
      <c r="VXF1497" s="275"/>
      <c r="VXG1497" s="275"/>
      <c r="VXH1497" s="275"/>
      <c r="VXI1497" s="275"/>
      <c r="VXJ1497" s="275"/>
      <c r="VXK1497" s="275"/>
      <c r="VXL1497" s="275"/>
      <c r="VXM1497" s="275"/>
      <c r="VXN1497" s="275"/>
      <c r="VXO1497" s="275"/>
      <c r="VXP1497" s="275"/>
      <c r="VXQ1497" s="275"/>
      <c r="VXR1497" s="275"/>
      <c r="VXS1497" s="275"/>
      <c r="VXT1497" s="275"/>
      <c r="VXU1497" s="275"/>
      <c r="VXV1497" s="275"/>
      <c r="VXW1497" s="275"/>
      <c r="VXX1497" s="275"/>
      <c r="VXY1497" s="275"/>
      <c r="VXZ1497" s="275"/>
      <c r="VYA1497" s="275"/>
      <c r="VYB1497" s="275"/>
      <c r="VYC1497" s="275"/>
      <c r="VYD1497" s="275"/>
      <c r="VYE1497" s="275"/>
      <c r="VYF1497" s="275"/>
      <c r="VYG1497" s="275"/>
      <c r="VYH1497" s="275"/>
      <c r="VYI1497" s="275"/>
      <c r="VYJ1497" s="275"/>
      <c r="VYK1497" s="275"/>
      <c r="VYL1497" s="275"/>
      <c r="VYM1497" s="275"/>
      <c r="VYN1497" s="275"/>
      <c r="VYO1497" s="275"/>
      <c r="VYP1497" s="275"/>
      <c r="VYQ1497" s="275"/>
      <c r="VYR1497" s="275"/>
      <c r="VYS1497" s="275"/>
      <c r="VYT1497" s="275"/>
      <c r="VYU1497" s="275"/>
      <c r="VYV1497" s="275"/>
      <c r="VYW1497" s="275"/>
      <c r="VYX1497" s="275"/>
      <c r="VYY1497" s="275"/>
      <c r="VYZ1497" s="275"/>
      <c r="VZA1497" s="275"/>
      <c r="VZB1497" s="275"/>
      <c r="VZC1497" s="275"/>
      <c r="VZD1497" s="275"/>
      <c r="VZE1497" s="275"/>
      <c r="VZF1497" s="275"/>
      <c r="VZG1497" s="275"/>
      <c r="VZH1497" s="275"/>
      <c r="VZI1497" s="275"/>
      <c r="VZJ1497" s="275"/>
      <c r="VZK1497" s="275"/>
      <c r="VZL1497" s="275"/>
      <c r="VZM1497" s="275"/>
      <c r="VZN1497" s="275"/>
      <c r="VZO1497" s="275"/>
      <c r="VZP1497" s="275"/>
      <c r="VZQ1497" s="275"/>
      <c r="VZR1497" s="275"/>
      <c r="VZS1497" s="275"/>
      <c r="VZT1497" s="275"/>
      <c r="VZU1497" s="275"/>
      <c r="VZV1497" s="275"/>
      <c r="VZW1497" s="275"/>
      <c r="VZX1497" s="275"/>
      <c r="VZY1497" s="275"/>
      <c r="VZZ1497" s="275"/>
      <c r="WAA1497" s="275"/>
      <c r="WAB1497" s="275"/>
      <c r="WAC1497" s="275"/>
      <c r="WAD1497" s="275"/>
      <c r="WAE1497" s="275"/>
      <c r="WAF1497" s="275"/>
      <c r="WAG1497" s="275"/>
      <c r="WAH1497" s="275"/>
      <c r="WAI1497" s="275"/>
      <c r="WAJ1497" s="275"/>
      <c r="WAK1497" s="275"/>
      <c r="WAL1497" s="275"/>
      <c r="WAM1497" s="275"/>
      <c r="WAN1497" s="275"/>
      <c r="WAO1497" s="275"/>
      <c r="WAP1497" s="275"/>
      <c r="WAQ1497" s="275"/>
      <c r="WAR1497" s="275"/>
      <c r="WAS1497" s="275"/>
      <c r="WAT1497" s="275"/>
      <c r="WAU1497" s="275"/>
      <c r="WAV1497" s="275"/>
      <c r="WAW1497" s="275"/>
      <c r="WAX1497" s="275"/>
      <c r="WAY1497" s="275"/>
      <c r="WAZ1497" s="275"/>
      <c r="WBA1497" s="275"/>
      <c r="WBB1497" s="275"/>
      <c r="WBC1497" s="275"/>
      <c r="WBD1497" s="275"/>
      <c r="WBE1497" s="275"/>
      <c r="WBF1497" s="275"/>
      <c r="WBG1497" s="275"/>
      <c r="WBH1497" s="275"/>
      <c r="WBI1497" s="275"/>
      <c r="WBJ1497" s="275"/>
      <c r="WBK1497" s="275"/>
      <c r="WBL1497" s="275"/>
      <c r="WBM1497" s="275"/>
      <c r="WBN1497" s="275"/>
      <c r="WBO1497" s="275"/>
      <c r="WBP1497" s="275"/>
      <c r="WBQ1497" s="275"/>
      <c r="WBR1497" s="275"/>
      <c r="WBS1497" s="275"/>
      <c r="WBT1497" s="275"/>
      <c r="WBU1497" s="275"/>
      <c r="WBV1497" s="275"/>
      <c r="WBW1497" s="275"/>
      <c r="WBX1497" s="275"/>
      <c r="WBY1497" s="275"/>
      <c r="WBZ1497" s="275"/>
      <c r="WCA1497" s="275"/>
      <c r="WCB1497" s="275"/>
      <c r="WCC1497" s="275"/>
      <c r="WCD1497" s="275"/>
      <c r="WCE1497" s="275"/>
      <c r="WCF1497" s="275"/>
      <c r="WCG1497" s="275"/>
      <c r="WCH1497" s="275"/>
      <c r="WCI1497" s="275"/>
      <c r="WCJ1497" s="275"/>
      <c r="WCK1497" s="275"/>
      <c r="WCL1497" s="275"/>
      <c r="WCM1497" s="275"/>
      <c r="WCN1497" s="275"/>
      <c r="WCO1497" s="275"/>
      <c r="WCP1497" s="275"/>
      <c r="WCQ1497" s="275"/>
      <c r="WCR1497" s="275"/>
      <c r="WCS1497" s="275"/>
      <c r="WCT1497" s="275"/>
      <c r="WCU1497" s="275"/>
      <c r="WCV1497" s="275"/>
      <c r="WCW1497" s="275"/>
      <c r="WCX1497" s="275"/>
      <c r="WCY1497" s="275"/>
      <c r="WCZ1497" s="275"/>
      <c r="WDA1497" s="275"/>
      <c r="WDB1497" s="275"/>
      <c r="WDC1497" s="275"/>
      <c r="WDD1497" s="275"/>
      <c r="WDE1497" s="275"/>
      <c r="WDF1497" s="275"/>
      <c r="WDG1497" s="275"/>
      <c r="WDH1497" s="275"/>
      <c r="WDI1497" s="275"/>
      <c r="WDJ1497" s="275"/>
      <c r="WDK1497" s="275"/>
      <c r="WDL1497" s="275"/>
      <c r="WDM1497" s="275"/>
      <c r="WDN1497" s="275"/>
      <c r="WDO1497" s="275"/>
      <c r="WDP1497" s="275"/>
      <c r="WDQ1497" s="275"/>
      <c r="WDR1497" s="275"/>
      <c r="WDS1497" s="275"/>
      <c r="WDT1497" s="275"/>
      <c r="WDU1497" s="275"/>
      <c r="WDV1497" s="275"/>
      <c r="WDW1497" s="275"/>
      <c r="WDX1497" s="275"/>
      <c r="WDY1497" s="275"/>
      <c r="WDZ1497" s="275"/>
      <c r="WEA1497" s="275"/>
      <c r="WEB1497" s="275"/>
      <c r="WEC1497" s="275"/>
      <c r="WED1497" s="275"/>
      <c r="WEE1497" s="275"/>
      <c r="WEF1497" s="275"/>
      <c r="WEG1497" s="275"/>
      <c r="WEH1497" s="275"/>
      <c r="WEI1497" s="275"/>
      <c r="WEJ1497" s="275"/>
      <c r="WEK1497" s="275"/>
      <c r="WEL1497" s="275"/>
      <c r="WEM1497" s="275"/>
      <c r="WEN1497" s="275"/>
      <c r="WEO1497" s="275"/>
      <c r="WEP1497" s="275"/>
      <c r="WEQ1497" s="275"/>
      <c r="WER1497" s="275"/>
      <c r="WES1497" s="275"/>
      <c r="WET1497" s="275"/>
      <c r="WEU1497" s="275"/>
      <c r="WEV1497" s="275"/>
      <c r="WEW1497" s="275"/>
      <c r="WEX1497" s="275"/>
      <c r="WEY1497" s="275"/>
      <c r="WEZ1497" s="275"/>
      <c r="WFA1497" s="275"/>
      <c r="WFB1497" s="275"/>
      <c r="WFC1497" s="275"/>
      <c r="WFD1497" s="275"/>
      <c r="WFE1497" s="275"/>
      <c r="WFF1497" s="275"/>
      <c r="WFG1497" s="275"/>
      <c r="WFH1497" s="275"/>
      <c r="WFI1497" s="275"/>
      <c r="WFJ1497" s="275"/>
      <c r="WFK1497" s="275"/>
      <c r="WFL1497" s="275"/>
      <c r="WFM1497" s="275"/>
      <c r="WFN1497" s="275"/>
      <c r="WFO1497" s="275"/>
      <c r="WFP1497" s="275"/>
      <c r="WFQ1497" s="275"/>
      <c r="WFR1497" s="275"/>
      <c r="WFS1497" s="275"/>
      <c r="WFT1497" s="275"/>
      <c r="WFU1497" s="275"/>
      <c r="WFV1497" s="275"/>
      <c r="WFW1497" s="275"/>
      <c r="WFX1497" s="275"/>
      <c r="WFY1497" s="275"/>
      <c r="WFZ1497" s="275"/>
      <c r="WGA1497" s="275"/>
      <c r="WGB1497" s="275"/>
      <c r="WGC1497" s="275"/>
      <c r="WGD1497" s="275"/>
      <c r="WGE1497" s="275"/>
      <c r="WGF1497" s="275"/>
      <c r="WGG1497" s="275"/>
      <c r="WGH1497" s="275"/>
      <c r="WGI1497" s="275"/>
      <c r="WGJ1497" s="275"/>
      <c r="WGK1497" s="275"/>
      <c r="WGL1497" s="275"/>
      <c r="WGM1497" s="275"/>
      <c r="WGN1497" s="275"/>
      <c r="WGO1497" s="275"/>
      <c r="WGP1497" s="275"/>
      <c r="WGQ1497" s="275"/>
      <c r="WGR1497" s="275"/>
      <c r="WGS1497" s="275"/>
      <c r="WGT1497" s="275"/>
      <c r="WGU1497" s="275"/>
      <c r="WGV1497" s="275"/>
      <c r="WGW1497" s="275"/>
      <c r="WGX1497" s="275"/>
      <c r="WGY1497" s="275"/>
      <c r="WGZ1497" s="275"/>
      <c r="WHA1497" s="275"/>
      <c r="WHB1497" s="275"/>
      <c r="WHC1497" s="275"/>
      <c r="WHD1497" s="275"/>
      <c r="WHE1497" s="275"/>
      <c r="WHF1497" s="275"/>
      <c r="WHG1497" s="275"/>
      <c r="WHH1497" s="275"/>
      <c r="WHI1497" s="275"/>
      <c r="WHJ1497" s="275"/>
      <c r="WHK1497" s="275"/>
      <c r="WHL1497" s="275"/>
      <c r="WHM1497" s="275"/>
      <c r="WHN1497" s="275"/>
      <c r="WHO1497" s="275"/>
      <c r="WHP1497" s="275"/>
      <c r="WHQ1497" s="275"/>
      <c r="WHR1497" s="275"/>
      <c r="WHS1497" s="275"/>
      <c r="WHT1497" s="275"/>
      <c r="WHU1497" s="275"/>
      <c r="WHV1497" s="275"/>
      <c r="WHW1497" s="275"/>
      <c r="WHX1497" s="275"/>
      <c r="WHY1497" s="275"/>
      <c r="WHZ1497" s="275"/>
      <c r="WIA1497" s="275"/>
      <c r="WIB1497" s="275"/>
      <c r="WIC1497" s="275"/>
      <c r="WID1497" s="275"/>
      <c r="WIE1497" s="275"/>
      <c r="WIF1497" s="275"/>
      <c r="WIG1497" s="275"/>
      <c r="WIH1497" s="275"/>
      <c r="WII1497" s="275"/>
      <c r="WIJ1497" s="275"/>
      <c r="WIK1497" s="275"/>
      <c r="WIL1497" s="275"/>
      <c r="WIM1497" s="275"/>
      <c r="WIN1497" s="275"/>
      <c r="WIO1497" s="275"/>
      <c r="WIP1497" s="275"/>
      <c r="WIQ1497" s="275"/>
      <c r="WIR1497" s="275"/>
      <c r="WIS1497" s="275"/>
      <c r="WIT1497" s="275"/>
      <c r="WIU1497" s="275"/>
      <c r="WIV1497" s="275"/>
      <c r="WIW1497" s="275"/>
      <c r="WIX1497" s="275"/>
      <c r="WIY1497" s="275"/>
      <c r="WIZ1497" s="275"/>
      <c r="WJA1497" s="275"/>
      <c r="WJB1497" s="275"/>
      <c r="WJC1497" s="275"/>
      <c r="WJD1497" s="275"/>
      <c r="WJE1497" s="275"/>
      <c r="WJF1497" s="275"/>
      <c r="WJG1497" s="275"/>
      <c r="WJH1497" s="275"/>
      <c r="WJI1497" s="275"/>
      <c r="WJJ1497" s="275"/>
      <c r="WJK1497" s="275"/>
      <c r="WJL1497" s="275"/>
      <c r="WJM1497" s="275"/>
      <c r="WJN1497" s="275"/>
      <c r="WJO1497" s="275"/>
      <c r="WJP1497" s="275"/>
      <c r="WJQ1497" s="275"/>
      <c r="WJR1497" s="275"/>
      <c r="WJS1497" s="275"/>
      <c r="WJT1497" s="275"/>
      <c r="WJU1497" s="275"/>
      <c r="WJV1497" s="275"/>
      <c r="WJW1497" s="275"/>
      <c r="WJX1497" s="275"/>
      <c r="WJY1497" s="275"/>
      <c r="WJZ1497" s="275"/>
      <c r="WKA1497" s="275"/>
      <c r="WKB1497" s="275"/>
      <c r="WKC1497" s="275"/>
      <c r="WKD1497" s="275"/>
      <c r="WKE1497" s="275"/>
      <c r="WKF1497" s="275"/>
      <c r="WKG1497" s="275"/>
      <c r="WKH1497" s="275"/>
      <c r="WKI1497" s="275"/>
      <c r="WKJ1497" s="275"/>
      <c r="WKK1497" s="275"/>
      <c r="WKL1497" s="275"/>
      <c r="WKM1497" s="275"/>
      <c r="WKN1497" s="275"/>
      <c r="WKO1497" s="275"/>
      <c r="WKP1497" s="275"/>
      <c r="WKQ1497" s="275"/>
      <c r="WKR1497" s="275"/>
      <c r="WKS1497" s="275"/>
      <c r="WKT1497" s="275"/>
      <c r="WKU1497" s="275"/>
      <c r="WKV1497" s="275"/>
      <c r="WKW1497" s="275"/>
      <c r="WKX1497" s="275"/>
      <c r="WKY1497" s="275"/>
      <c r="WKZ1497" s="275"/>
      <c r="WLA1497" s="275"/>
      <c r="WLB1497" s="275"/>
      <c r="WLC1497" s="275"/>
      <c r="WLD1497" s="275"/>
      <c r="WLE1497" s="275"/>
      <c r="WLF1497" s="275"/>
      <c r="WLG1497" s="275"/>
      <c r="WLH1497" s="275"/>
      <c r="WLI1497" s="275"/>
      <c r="WLJ1497" s="275"/>
      <c r="WLK1497" s="275"/>
      <c r="WLL1497" s="275"/>
      <c r="WLM1497" s="275"/>
      <c r="WLN1497" s="275"/>
      <c r="WLO1497" s="275"/>
      <c r="WLP1497" s="275"/>
      <c r="WLQ1497" s="275"/>
      <c r="WLR1497" s="275"/>
      <c r="WLS1497" s="275"/>
      <c r="WLT1497" s="275"/>
      <c r="WLU1497" s="275"/>
      <c r="WLV1497" s="275"/>
      <c r="WLW1497" s="275"/>
      <c r="WLX1497" s="275"/>
      <c r="WLY1497" s="275"/>
      <c r="WLZ1497" s="275"/>
      <c r="WMA1497" s="275"/>
      <c r="WMB1497" s="275"/>
      <c r="WMC1497" s="275"/>
      <c r="WMD1497" s="275"/>
      <c r="WME1497" s="275"/>
      <c r="WMF1497" s="275"/>
      <c r="WMG1497" s="275"/>
      <c r="WMH1497" s="275"/>
      <c r="WMI1497" s="275"/>
      <c r="WMJ1497" s="275"/>
      <c r="WMK1497" s="275"/>
      <c r="WML1497" s="275"/>
      <c r="WMM1497" s="275"/>
      <c r="WMN1497" s="275"/>
      <c r="WMO1497" s="275"/>
      <c r="WMP1497" s="275"/>
      <c r="WMQ1497" s="275"/>
      <c r="WMR1497" s="275"/>
      <c r="WMS1497" s="275"/>
      <c r="WMT1497" s="275"/>
      <c r="WMU1497" s="275"/>
      <c r="WMV1497" s="275"/>
      <c r="WMW1497" s="275"/>
      <c r="WMX1497" s="275"/>
      <c r="WMY1497" s="275"/>
      <c r="WMZ1497" s="275"/>
      <c r="WNA1497" s="275"/>
      <c r="WNB1497" s="275"/>
      <c r="WNC1497" s="275"/>
      <c r="WND1497" s="275"/>
      <c r="WNE1497" s="275"/>
      <c r="WNF1497" s="275"/>
      <c r="WNG1497" s="275"/>
      <c r="WNH1497" s="275"/>
      <c r="WNI1497" s="275"/>
      <c r="WNJ1497" s="275"/>
      <c r="WNK1497" s="275"/>
      <c r="WNL1497" s="275"/>
      <c r="WNM1497" s="275"/>
      <c r="WNN1497" s="275"/>
      <c r="WNO1497" s="275"/>
      <c r="WNP1497" s="275"/>
      <c r="WNQ1497" s="275"/>
      <c r="WNR1497" s="275"/>
      <c r="WNS1497" s="275"/>
      <c r="WNT1497" s="275"/>
      <c r="WNU1497" s="275"/>
      <c r="WNV1497" s="275"/>
      <c r="WNW1497" s="275"/>
      <c r="WNX1497" s="275"/>
      <c r="WNY1497" s="275"/>
      <c r="WNZ1497" s="275"/>
      <c r="WOA1497" s="275"/>
      <c r="WOB1497" s="275"/>
      <c r="WOC1497" s="275"/>
      <c r="WOD1497" s="275"/>
      <c r="WOE1497" s="275"/>
      <c r="WOF1497" s="275"/>
      <c r="WOG1497" s="275"/>
      <c r="WOH1497" s="275"/>
      <c r="WOI1497" s="275"/>
      <c r="WOJ1497" s="275"/>
      <c r="WOK1497" s="275"/>
      <c r="WOL1497" s="275"/>
      <c r="WOM1497" s="275"/>
      <c r="WON1497" s="275"/>
      <c r="WOO1497" s="275"/>
      <c r="WOP1497" s="275"/>
      <c r="WOQ1497" s="275"/>
      <c r="WOR1497" s="275"/>
      <c r="WOS1497" s="275"/>
      <c r="WOT1497" s="275"/>
      <c r="WOU1497" s="275"/>
      <c r="WOV1497" s="275"/>
      <c r="WOW1497" s="275"/>
      <c r="WOX1497" s="275"/>
      <c r="WOY1497" s="275"/>
      <c r="WOZ1497" s="275"/>
      <c r="WPA1497" s="275"/>
      <c r="WPB1497" s="275"/>
      <c r="WPC1497" s="275"/>
      <c r="WPD1497" s="275"/>
      <c r="WPE1497" s="275"/>
      <c r="WPF1497" s="275"/>
      <c r="WPG1497" s="275"/>
      <c r="WPH1497" s="275"/>
      <c r="WPI1497" s="275"/>
      <c r="WPJ1497" s="275"/>
      <c r="WPK1497" s="275"/>
      <c r="WPL1497" s="275"/>
      <c r="WPM1497" s="275"/>
      <c r="WPN1497" s="275"/>
      <c r="WPO1497" s="275"/>
      <c r="WPP1497" s="275"/>
      <c r="WPQ1497" s="275"/>
      <c r="WPR1497" s="275"/>
      <c r="WPS1497" s="275"/>
      <c r="WPT1497" s="275"/>
      <c r="WPU1497" s="275"/>
      <c r="WPV1497" s="275"/>
      <c r="WPW1497" s="275"/>
      <c r="WPX1497" s="275"/>
      <c r="WPY1497" s="275"/>
      <c r="WPZ1497" s="275"/>
      <c r="WQA1497" s="275"/>
      <c r="WQB1497" s="275"/>
      <c r="WQC1497" s="275"/>
      <c r="WQD1497" s="275"/>
      <c r="WQE1497" s="275"/>
      <c r="WQF1497" s="275"/>
      <c r="WQG1497" s="275"/>
      <c r="WQH1497" s="275"/>
      <c r="WQI1497" s="275"/>
      <c r="WQJ1497" s="275"/>
      <c r="WQK1497" s="275"/>
      <c r="WQL1497" s="275"/>
      <c r="WQM1497" s="275"/>
      <c r="WQN1497" s="275"/>
      <c r="WQO1497" s="275"/>
      <c r="WQP1497" s="275"/>
      <c r="WQQ1497" s="275"/>
      <c r="WQR1497" s="275"/>
      <c r="WQS1497" s="275"/>
      <c r="WQT1497" s="275"/>
      <c r="WQU1497" s="275"/>
      <c r="WQV1497" s="275"/>
      <c r="WQW1497" s="275"/>
      <c r="WQX1497" s="275"/>
      <c r="WQY1497" s="275"/>
      <c r="WQZ1497" s="275"/>
      <c r="WRA1497" s="275"/>
      <c r="WRB1497" s="275"/>
      <c r="WRC1497" s="275"/>
      <c r="WRD1497" s="275"/>
      <c r="WRE1497" s="275"/>
      <c r="WRF1497" s="275"/>
      <c r="WRG1497" s="275"/>
      <c r="WRH1497" s="275"/>
      <c r="WRI1497" s="275"/>
      <c r="WRJ1497" s="275"/>
      <c r="WRK1497" s="275"/>
      <c r="WRL1497" s="275"/>
      <c r="WRM1497" s="275"/>
      <c r="WRN1497" s="275"/>
      <c r="WRO1497" s="275"/>
      <c r="WRP1497" s="275"/>
      <c r="WRQ1497" s="275"/>
      <c r="WRR1497" s="275"/>
      <c r="WRS1497" s="275"/>
      <c r="WRT1497" s="275"/>
      <c r="WRU1497" s="275"/>
      <c r="WRV1497" s="275"/>
      <c r="WRW1497" s="275"/>
      <c r="WRX1497" s="275"/>
      <c r="WRY1497" s="275"/>
      <c r="WRZ1497" s="275"/>
      <c r="WSA1497" s="275"/>
      <c r="WSB1497" s="275"/>
      <c r="WSC1497" s="275"/>
      <c r="WSD1497" s="275"/>
      <c r="WSE1497" s="275"/>
      <c r="WSF1497" s="275"/>
      <c r="WSG1497" s="275"/>
      <c r="WSH1497" s="275"/>
      <c r="WSI1497" s="275"/>
      <c r="WSJ1497" s="275"/>
      <c r="WSK1497" s="275"/>
      <c r="WSL1497" s="275"/>
      <c r="WSM1497" s="275"/>
      <c r="WSN1497" s="275"/>
      <c r="WSO1497" s="275"/>
      <c r="WSP1497" s="275"/>
      <c r="WSQ1497" s="275"/>
      <c r="WSR1497" s="275"/>
      <c r="WSS1497" s="275"/>
      <c r="WST1497" s="275"/>
      <c r="WSU1497" s="275"/>
      <c r="WSV1497" s="275"/>
      <c r="WSW1497" s="275"/>
      <c r="WSX1497" s="275"/>
      <c r="WSY1497" s="275"/>
      <c r="WSZ1497" s="275"/>
      <c r="WTA1497" s="275"/>
      <c r="WTB1497" s="275"/>
      <c r="WTC1497" s="275"/>
      <c r="WTD1497" s="275"/>
      <c r="WTE1497" s="275"/>
      <c r="WTF1497" s="275"/>
      <c r="WTG1497" s="275"/>
      <c r="WTH1497" s="275"/>
      <c r="WTI1497" s="275"/>
      <c r="WTJ1497" s="275"/>
      <c r="WTK1497" s="275"/>
      <c r="WTL1497" s="275"/>
      <c r="WTM1497" s="275"/>
      <c r="WTN1497" s="275"/>
      <c r="WTO1497" s="275"/>
      <c r="WTP1497" s="275"/>
      <c r="WTQ1497" s="275"/>
      <c r="WTR1497" s="275"/>
      <c r="WTS1497" s="275"/>
      <c r="WTT1497" s="275"/>
      <c r="WTU1497" s="275"/>
      <c r="WTV1497" s="275"/>
      <c r="WTW1497" s="275"/>
      <c r="WTX1497" s="275"/>
      <c r="WTY1497" s="275"/>
      <c r="WTZ1497" s="275"/>
      <c r="WUA1497" s="275"/>
      <c r="WUB1497" s="275"/>
      <c r="WUC1497" s="275"/>
      <c r="WUD1497" s="275"/>
      <c r="WUE1497" s="275"/>
      <c r="WUF1497" s="275"/>
      <c r="WUG1497" s="275"/>
      <c r="WUH1497" s="275"/>
      <c r="WUI1497" s="275"/>
      <c r="WUJ1497" s="275"/>
      <c r="WUK1497" s="275"/>
      <c r="WUL1497" s="275"/>
      <c r="WUM1497" s="275"/>
      <c r="WUN1497" s="275"/>
      <c r="WUO1497" s="275"/>
      <c r="WUP1497" s="275"/>
      <c r="WUQ1497" s="275"/>
      <c r="WUR1497" s="275"/>
      <c r="WUS1497" s="275"/>
      <c r="WUT1497" s="275"/>
      <c r="WUU1497" s="275"/>
      <c r="WUV1497" s="275"/>
      <c r="WUW1497" s="275"/>
      <c r="WUX1497" s="275"/>
      <c r="WUY1497" s="275"/>
      <c r="WUZ1497" s="275"/>
      <c r="WVA1497" s="275"/>
      <c r="WVB1497" s="275"/>
      <c r="WVC1497" s="275"/>
      <c r="WVD1497" s="275"/>
      <c r="WVE1497" s="275"/>
      <c r="WVF1497" s="275"/>
      <c r="WVG1497" s="275"/>
      <c r="WVH1497" s="275"/>
      <c r="WVI1497" s="275"/>
      <c r="WVJ1497" s="275"/>
      <c r="WVK1497" s="275"/>
      <c r="WVL1497" s="275"/>
      <c r="WVM1497" s="275"/>
      <c r="WVN1497" s="275"/>
      <c r="WVO1497" s="275"/>
      <c r="WVP1497" s="275"/>
      <c r="WVQ1497" s="275"/>
      <c r="WVR1497" s="275"/>
      <c r="WVS1497" s="275"/>
      <c r="WVT1497" s="275"/>
      <c r="WVU1497" s="275"/>
      <c r="WVV1497" s="275"/>
      <c r="WVW1497" s="275"/>
      <c r="WVX1497" s="275"/>
      <c r="WVY1497" s="275"/>
      <c r="WVZ1497" s="275"/>
      <c r="WWA1497" s="275"/>
      <c r="WWB1497" s="275"/>
      <c r="WWC1497" s="275"/>
      <c r="WWD1497" s="275"/>
      <c r="WWE1497" s="275"/>
      <c r="WWF1497" s="275"/>
      <c r="WWG1497" s="275"/>
      <c r="WWH1497" s="275"/>
      <c r="WWI1497" s="275"/>
      <c r="WWJ1497" s="275"/>
      <c r="WWK1497" s="275"/>
      <c r="WWL1497" s="275"/>
      <c r="WWM1497" s="275"/>
      <c r="WWN1497" s="275"/>
      <c r="WWO1497" s="275"/>
      <c r="WWP1497" s="275"/>
      <c r="WWQ1497" s="275"/>
      <c r="WWR1497" s="275"/>
      <c r="WWS1497" s="275"/>
      <c r="WWT1497" s="275"/>
      <c r="WWU1497" s="275"/>
      <c r="WWV1497" s="275"/>
      <c r="WWW1497" s="275"/>
      <c r="WWX1497" s="275"/>
      <c r="WWY1497" s="275"/>
      <c r="WWZ1497" s="275"/>
      <c r="WXA1497" s="275"/>
      <c r="WXB1497" s="275"/>
      <c r="WXC1497" s="275"/>
      <c r="WXD1497" s="275"/>
      <c r="WXE1497" s="275"/>
      <c r="WXF1497" s="275"/>
      <c r="WXG1497" s="275"/>
      <c r="WXH1497" s="275"/>
      <c r="WXI1497" s="275"/>
      <c r="WXJ1497" s="275"/>
      <c r="WXK1497" s="275"/>
      <c r="WXL1497" s="275"/>
      <c r="WXM1497" s="275"/>
      <c r="WXN1497" s="275"/>
      <c r="WXO1497" s="275"/>
      <c r="WXP1497" s="275"/>
      <c r="WXQ1497" s="275"/>
      <c r="WXR1497" s="275"/>
      <c r="WXS1497" s="275"/>
      <c r="WXT1497" s="275"/>
      <c r="WXU1497" s="275"/>
      <c r="WXV1497" s="275"/>
      <c r="WXW1497" s="275"/>
      <c r="WXX1497" s="275"/>
      <c r="WXY1497" s="275"/>
      <c r="WXZ1497" s="275"/>
      <c r="WYA1497" s="275"/>
      <c r="WYB1497" s="275"/>
      <c r="WYC1497" s="275"/>
      <c r="WYD1497" s="275"/>
      <c r="WYE1497" s="275"/>
      <c r="WYF1497" s="275"/>
      <c r="WYG1497" s="275"/>
      <c r="WYH1497" s="275"/>
      <c r="WYI1497" s="275"/>
      <c r="WYJ1497" s="275"/>
      <c r="WYK1497" s="275"/>
      <c r="WYL1497" s="275"/>
      <c r="WYM1497" s="275"/>
      <c r="WYN1497" s="275"/>
      <c r="WYO1497" s="275"/>
      <c r="WYP1497" s="275"/>
      <c r="WYQ1497" s="275"/>
      <c r="WYR1497" s="275"/>
      <c r="WYS1497" s="275"/>
      <c r="WYT1497" s="275"/>
      <c r="WYU1497" s="275"/>
      <c r="WYV1497" s="275"/>
      <c r="WYW1497" s="275"/>
      <c r="WYX1497" s="275"/>
      <c r="WYY1497" s="275"/>
      <c r="WYZ1497" s="275"/>
      <c r="WZA1497" s="275"/>
      <c r="WZB1497" s="275"/>
      <c r="WZC1497" s="275"/>
      <c r="WZD1497" s="275"/>
      <c r="WZE1497" s="275"/>
      <c r="WZF1497" s="275"/>
      <c r="WZG1497" s="275"/>
      <c r="WZH1497" s="275"/>
      <c r="WZI1497" s="275"/>
      <c r="WZJ1497" s="275"/>
      <c r="WZK1497" s="275"/>
      <c r="WZL1497" s="275"/>
      <c r="WZM1497" s="275"/>
      <c r="WZN1497" s="275"/>
      <c r="WZO1497" s="275"/>
      <c r="WZP1497" s="275"/>
      <c r="WZQ1497" s="275"/>
      <c r="WZR1497" s="275"/>
      <c r="WZS1497" s="275"/>
      <c r="WZT1497" s="275"/>
      <c r="WZU1497" s="275"/>
      <c r="WZV1497" s="275"/>
      <c r="WZW1497" s="275"/>
      <c r="WZX1497" s="275"/>
      <c r="WZY1497" s="275"/>
      <c r="WZZ1497" s="275"/>
      <c r="XAA1497" s="275"/>
      <c r="XAB1497" s="275"/>
      <c r="XAC1497" s="275"/>
      <c r="XAD1497" s="275"/>
      <c r="XAE1497" s="275"/>
      <c r="XAF1497" s="275"/>
      <c r="XAG1497" s="275"/>
      <c r="XAH1497" s="275"/>
      <c r="XAI1497" s="275"/>
      <c r="XAJ1497" s="275"/>
      <c r="XAK1497" s="275"/>
      <c r="XAL1497" s="275"/>
      <c r="XAM1497" s="275"/>
      <c r="XAN1497" s="275"/>
      <c r="XAO1497" s="275"/>
      <c r="XAP1497" s="275"/>
      <c r="XAQ1497" s="275"/>
      <c r="XAR1497" s="275"/>
      <c r="XAS1497" s="275"/>
      <c r="XAT1497" s="275"/>
      <c r="XAU1497" s="275"/>
      <c r="XAV1497" s="275"/>
      <c r="XAW1497" s="275"/>
      <c r="XAX1497" s="275"/>
      <c r="XAY1497" s="275"/>
      <c r="XAZ1497" s="275"/>
      <c r="XBA1497" s="275"/>
      <c r="XBB1497" s="275"/>
      <c r="XBC1497" s="275"/>
      <c r="XBD1497" s="275"/>
      <c r="XBE1497" s="275"/>
      <c r="XBF1497" s="275"/>
      <c r="XBG1497" s="275"/>
      <c r="XBH1497" s="275"/>
      <c r="XBI1497" s="275"/>
      <c r="XBJ1497" s="275"/>
      <c r="XBK1497" s="275"/>
      <c r="XBL1497" s="275"/>
      <c r="XBM1497" s="275"/>
      <c r="XBN1497" s="275"/>
      <c r="XBO1497" s="275"/>
      <c r="XBP1497" s="275"/>
      <c r="XBQ1497" s="275"/>
      <c r="XBR1497" s="275"/>
      <c r="XBS1497" s="275"/>
      <c r="XBT1497" s="275"/>
      <c r="XBU1497" s="275"/>
      <c r="XBV1497" s="275"/>
      <c r="XBW1497" s="275"/>
      <c r="XBX1497" s="275"/>
      <c r="XBY1497" s="275"/>
      <c r="XBZ1497" s="275"/>
      <c r="XCA1497" s="275"/>
      <c r="XCB1497" s="275"/>
      <c r="XCC1497" s="275"/>
      <c r="XCD1497" s="275"/>
      <c r="XCE1497" s="275"/>
      <c r="XCF1497" s="275"/>
      <c r="XCG1497" s="275"/>
      <c r="XCH1497" s="275"/>
      <c r="XCI1497" s="275"/>
      <c r="XCJ1497" s="275"/>
      <c r="XCK1497" s="275"/>
      <c r="XCL1497" s="275"/>
      <c r="XCM1497" s="275"/>
      <c r="XCN1497" s="275"/>
      <c r="XCO1497" s="275"/>
      <c r="XCP1497" s="275"/>
      <c r="XCQ1497" s="275"/>
      <c r="XCR1497" s="275"/>
      <c r="XCS1497" s="275"/>
      <c r="XCT1497" s="275"/>
      <c r="XCU1497" s="275"/>
      <c r="XCV1497" s="275"/>
      <c r="XCW1497" s="275"/>
      <c r="XCX1497" s="275"/>
      <c r="XCY1497" s="275"/>
      <c r="XCZ1497" s="275"/>
      <c r="XDA1497" s="275"/>
      <c r="XDB1497" s="275"/>
      <c r="XDC1497" s="275"/>
      <c r="XDD1497" s="275"/>
      <c r="XDE1497" s="275"/>
      <c r="XDF1497" s="275"/>
      <c r="XDG1497" s="275"/>
      <c r="XDH1497" s="275"/>
      <c r="XDI1497" s="275"/>
      <c r="XDJ1497" s="275"/>
      <c r="XDK1497" s="275"/>
      <c r="XDL1497" s="275"/>
      <c r="XDM1497" s="275"/>
      <c r="XDN1497" s="275"/>
      <c r="XDO1497" s="275"/>
      <c r="XDP1497" s="275"/>
      <c r="XDQ1497" s="275"/>
      <c r="XDR1497" s="275"/>
      <c r="XDS1497" s="275"/>
      <c r="XDT1497" s="275"/>
      <c r="XDU1497" s="275"/>
      <c r="XDV1497" s="275"/>
      <c r="XDW1497" s="275"/>
      <c r="XDX1497" s="275"/>
      <c r="XDY1497" s="275"/>
      <c r="XDZ1497" s="275"/>
      <c r="XEA1497" s="275"/>
      <c r="XEB1497" s="275"/>
      <c r="XEC1497" s="275"/>
      <c r="XED1497" s="275"/>
      <c r="XEE1497" s="275"/>
      <c r="XEF1497" s="275"/>
      <c r="XEG1497" s="275"/>
      <c r="XEH1497" s="275"/>
      <c r="XEI1497" s="275"/>
      <c r="XEJ1497" s="275"/>
      <c r="XEK1497" s="275"/>
      <c r="XEL1497" s="275"/>
      <c r="XEM1497" s="275"/>
      <c r="XEN1497" s="275"/>
      <c r="XEO1497" s="275"/>
      <c r="XEP1497" s="275"/>
      <c r="XEQ1497" s="275"/>
      <c r="XER1497" s="275"/>
      <c r="XES1497" s="275"/>
      <c r="XET1497" s="275"/>
      <c r="XEU1497" s="275"/>
      <c r="XEV1497" s="275"/>
      <c r="XEW1497" s="275"/>
      <c r="XEX1497" s="275"/>
      <c r="XEY1497" s="275"/>
      <c r="XEZ1497" s="275"/>
      <c r="XFA1497" s="275"/>
      <c r="XFB1497" s="275"/>
      <c r="XFC1497" s="275"/>
      <c r="XFD1497" s="275"/>
    </row>
    <row r="1498" spans="1:16384" x14ac:dyDescent="0.3">
      <c r="A1498" s="60"/>
      <c r="B1498" s="60"/>
      <c r="C1498" s="232"/>
      <c r="D1498" s="233"/>
      <c r="E1498" s="234"/>
      <c r="F1498" s="235"/>
      <c r="G1498" s="236"/>
      <c r="H1498" s="235"/>
      <c r="I1498" s="236"/>
      <c r="J1498" s="237"/>
      <c r="K1498" s="193"/>
      <c r="L1498" s="203"/>
      <c r="M1498" s="194"/>
      <c r="N1498" s="188"/>
      <c r="O1498" s="188"/>
      <c r="P1498" s="188"/>
      <c r="Q1498" s="189"/>
      <c r="R1498" s="204"/>
      <c r="S1498" s="124"/>
      <c r="T1498" s="248"/>
      <c r="U1498" s="248"/>
      <c r="V1498" s="244"/>
      <c r="W1498" s="190"/>
      <c r="X1498" s="190"/>
      <c r="Y1498" s="10"/>
      <c r="Z1498" s="185"/>
      <c r="AA1498" s="48"/>
      <c r="AB1498" s="48"/>
      <c r="AC1498" s="48"/>
      <c r="AD1498" s="48"/>
      <c r="AE1498" s="48"/>
      <c r="AF1498" s="48"/>
      <c r="AG1498" s="48"/>
      <c r="AH1498" s="194"/>
      <c r="AI1498" s="431"/>
      <c r="AJ1498" s="275"/>
      <c r="AK1498" s="275"/>
      <c r="AL1498" s="275"/>
      <c r="AM1498" s="275"/>
      <c r="AN1498" s="275"/>
      <c r="AO1498" s="275"/>
      <c r="AP1498" s="275"/>
      <c r="AQ1498" s="275"/>
      <c r="AR1498" s="275"/>
      <c r="AS1498" s="275"/>
      <c r="AT1498" s="275"/>
      <c r="AU1498" s="275"/>
      <c r="AV1498" s="275"/>
      <c r="AW1498" s="275"/>
      <c r="AX1498" s="275"/>
      <c r="AY1498" s="275"/>
      <c r="AZ1498" s="275"/>
      <c r="BA1498" s="275"/>
      <c r="BB1498" s="275"/>
      <c r="BC1498" s="275"/>
      <c r="BD1498" s="275"/>
      <c r="BE1498" s="275"/>
      <c r="BF1498" s="275"/>
      <c r="BG1498" s="275"/>
      <c r="BH1498" s="275"/>
      <c r="BI1498" s="275"/>
      <c r="BJ1498" s="275"/>
      <c r="BK1498" s="275"/>
      <c r="BL1498" s="275"/>
      <c r="BM1498" s="275"/>
      <c r="BN1498" s="275"/>
      <c r="BO1498" s="275"/>
      <c r="BP1498" s="275"/>
      <c r="BQ1498" s="275"/>
      <c r="BR1498" s="275"/>
      <c r="BS1498" s="275"/>
      <c r="BT1498" s="275"/>
      <c r="BU1498" s="275"/>
      <c r="BV1498" s="275"/>
      <c r="BW1498" s="275"/>
      <c r="BX1498" s="275"/>
      <c r="BY1498" s="275"/>
      <c r="BZ1498" s="275"/>
      <c r="CA1498" s="275"/>
      <c r="CB1498" s="275"/>
      <c r="CC1498" s="275"/>
      <c r="CD1498" s="275"/>
      <c r="CE1498" s="275"/>
      <c r="CF1498" s="275"/>
      <c r="CG1498" s="275"/>
      <c r="CH1498" s="275"/>
      <c r="CI1498" s="275"/>
      <c r="CJ1498" s="275"/>
      <c r="CK1498" s="275"/>
      <c r="CL1498" s="275"/>
      <c r="CM1498" s="275"/>
      <c r="CN1498" s="275"/>
      <c r="CO1498" s="275"/>
      <c r="CP1498" s="275"/>
      <c r="CQ1498" s="275"/>
      <c r="CR1498" s="275"/>
      <c r="CS1498" s="275"/>
      <c r="CT1498" s="275"/>
      <c r="CU1498" s="275"/>
      <c r="CV1498" s="275"/>
      <c r="CW1498" s="275"/>
      <c r="CX1498" s="275"/>
      <c r="CY1498" s="275"/>
      <c r="CZ1498" s="275"/>
      <c r="DA1498" s="275"/>
      <c r="DB1498" s="275"/>
      <c r="DC1498" s="275"/>
      <c r="DD1498" s="275"/>
      <c r="DE1498" s="275"/>
      <c r="DF1498" s="275"/>
      <c r="DG1498" s="275"/>
      <c r="DH1498" s="275"/>
      <c r="DI1498" s="275"/>
      <c r="DJ1498" s="275"/>
      <c r="DK1498" s="275"/>
      <c r="DL1498" s="275"/>
      <c r="DM1498" s="275"/>
      <c r="DN1498" s="275"/>
      <c r="DO1498" s="275"/>
      <c r="DP1498" s="275"/>
      <c r="DQ1498" s="275"/>
      <c r="DR1498" s="275"/>
      <c r="DS1498" s="275"/>
      <c r="DT1498" s="275"/>
      <c r="DU1498" s="275"/>
      <c r="DV1498" s="275"/>
      <c r="DW1498" s="275"/>
      <c r="DX1498" s="275"/>
      <c r="DY1498" s="275"/>
      <c r="DZ1498" s="275"/>
      <c r="EA1498" s="275"/>
      <c r="EB1498" s="275"/>
      <c r="EC1498" s="275"/>
      <c r="ED1498" s="275"/>
      <c r="EE1498" s="275"/>
      <c r="EF1498" s="275"/>
      <c r="EG1498" s="275"/>
      <c r="EH1498" s="275"/>
      <c r="EI1498" s="275"/>
      <c r="EJ1498" s="275"/>
      <c r="EK1498" s="275"/>
      <c r="EL1498" s="275"/>
      <c r="EM1498" s="275"/>
      <c r="EN1498" s="275"/>
      <c r="EO1498" s="275"/>
      <c r="EP1498" s="275"/>
      <c r="EQ1498" s="275"/>
      <c r="ER1498" s="275"/>
      <c r="ES1498" s="275"/>
      <c r="ET1498" s="275"/>
      <c r="EU1498" s="275"/>
      <c r="EV1498" s="275"/>
      <c r="EW1498" s="275"/>
      <c r="EX1498" s="275"/>
      <c r="EY1498" s="275"/>
      <c r="EZ1498" s="275"/>
      <c r="FA1498" s="275"/>
      <c r="FB1498" s="275"/>
      <c r="FC1498" s="275"/>
      <c r="FD1498" s="275"/>
      <c r="FE1498" s="275"/>
      <c r="FF1498" s="275"/>
      <c r="FG1498" s="275"/>
      <c r="FH1498" s="275"/>
      <c r="FI1498" s="275"/>
      <c r="FJ1498" s="275"/>
      <c r="FK1498" s="275"/>
      <c r="FL1498" s="275"/>
      <c r="FM1498" s="275"/>
      <c r="FN1498" s="275"/>
      <c r="FO1498" s="275"/>
      <c r="FP1498" s="275"/>
      <c r="FQ1498" s="275"/>
      <c r="FR1498" s="275"/>
      <c r="FS1498" s="275"/>
      <c r="FT1498" s="275"/>
      <c r="FU1498" s="275"/>
      <c r="FV1498" s="275"/>
      <c r="FW1498" s="275"/>
      <c r="FX1498" s="275"/>
      <c r="FY1498" s="275"/>
      <c r="FZ1498" s="275"/>
      <c r="GA1498" s="275"/>
      <c r="GB1498" s="275"/>
      <c r="GC1498" s="275"/>
      <c r="GD1498" s="275"/>
      <c r="GE1498" s="275"/>
      <c r="GF1498" s="275"/>
      <c r="GG1498" s="275"/>
      <c r="GH1498" s="275"/>
      <c r="GI1498" s="275"/>
      <c r="GJ1498" s="275"/>
      <c r="GK1498" s="275"/>
      <c r="GL1498" s="275"/>
      <c r="GM1498" s="275"/>
      <c r="GN1498" s="275"/>
      <c r="GO1498" s="275"/>
      <c r="GP1498" s="275"/>
      <c r="GQ1498" s="275"/>
      <c r="GR1498" s="275"/>
      <c r="GS1498" s="275"/>
      <c r="GT1498" s="275"/>
      <c r="GU1498" s="275"/>
      <c r="GV1498" s="275"/>
      <c r="GW1498" s="275"/>
      <c r="GX1498" s="275"/>
      <c r="GY1498" s="275"/>
      <c r="GZ1498" s="275"/>
      <c r="HA1498" s="275"/>
      <c r="HB1498" s="275"/>
      <c r="HC1498" s="275"/>
      <c r="HD1498" s="275"/>
      <c r="HE1498" s="275"/>
      <c r="HF1498" s="275"/>
      <c r="HG1498" s="275"/>
      <c r="HH1498" s="275"/>
      <c r="HI1498" s="275"/>
      <c r="HJ1498" s="275"/>
      <c r="HK1498" s="275"/>
      <c r="HL1498" s="275"/>
      <c r="HM1498" s="275"/>
      <c r="HN1498" s="275"/>
      <c r="HO1498" s="275"/>
      <c r="HP1498" s="275"/>
      <c r="HQ1498" s="275"/>
      <c r="HR1498" s="275"/>
      <c r="HS1498" s="275"/>
      <c r="HT1498" s="275"/>
      <c r="HU1498" s="275"/>
      <c r="HV1498" s="275"/>
      <c r="HW1498" s="275"/>
      <c r="HX1498" s="275"/>
      <c r="HY1498" s="275"/>
      <c r="HZ1498" s="275"/>
      <c r="IA1498" s="275"/>
      <c r="IB1498" s="275"/>
      <c r="IC1498" s="275"/>
      <c r="ID1498" s="275"/>
      <c r="IE1498" s="275"/>
      <c r="IF1498" s="275"/>
      <c r="IG1498" s="275"/>
      <c r="IH1498" s="275"/>
      <c r="II1498" s="275"/>
      <c r="IJ1498" s="275"/>
      <c r="IK1498" s="275"/>
      <c r="IL1498" s="275"/>
      <c r="IM1498" s="275"/>
      <c r="IN1498" s="275"/>
      <c r="IO1498" s="275"/>
      <c r="IP1498" s="275"/>
      <c r="IQ1498" s="275"/>
      <c r="IR1498" s="275"/>
      <c r="IS1498" s="275"/>
      <c r="IT1498" s="275"/>
      <c r="IU1498" s="275"/>
      <c r="IV1498" s="275"/>
      <c r="IW1498" s="275"/>
      <c r="IX1498" s="275"/>
      <c r="IY1498" s="275"/>
      <c r="IZ1498" s="275"/>
      <c r="JA1498" s="275"/>
      <c r="JB1498" s="275"/>
      <c r="JC1498" s="275"/>
      <c r="JD1498" s="275"/>
      <c r="JE1498" s="275"/>
      <c r="JF1498" s="275"/>
      <c r="JG1498" s="275"/>
      <c r="JH1498" s="275"/>
      <c r="JI1498" s="275"/>
      <c r="JJ1498" s="275"/>
      <c r="JK1498" s="275"/>
      <c r="JL1498" s="275"/>
      <c r="JM1498" s="275"/>
      <c r="JN1498" s="275"/>
      <c r="JO1498" s="275"/>
      <c r="JP1498" s="275"/>
      <c r="JQ1498" s="275"/>
      <c r="JR1498" s="275"/>
      <c r="JS1498" s="275"/>
      <c r="JT1498" s="275"/>
      <c r="JU1498" s="275"/>
      <c r="JV1498" s="275"/>
      <c r="JW1498" s="275"/>
      <c r="JX1498" s="275"/>
      <c r="JY1498" s="275"/>
      <c r="JZ1498" s="275"/>
      <c r="KA1498" s="275"/>
      <c r="KB1498" s="275"/>
      <c r="KC1498" s="275"/>
      <c r="KD1498" s="275"/>
      <c r="KE1498" s="275"/>
      <c r="KF1498" s="275"/>
      <c r="KG1498" s="275"/>
      <c r="KH1498" s="275"/>
      <c r="KI1498" s="275"/>
      <c r="KJ1498" s="275"/>
      <c r="KK1498" s="275"/>
      <c r="KL1498" s="275"/>
      <c r="KM1498" s="275"/>
      <c r="KN1498" s="275"/>
      <c r="KO1498" s="275"/>
      <c r="KP1498" s="275"/>
      <c r="KQ1498" s="275"/>
      <c r="KR1498" s="275"/>
      <c r="KS1498" s="275"/>
      <c r="KT1498" s="275"/>
      <c r="KU1498" s="275"/>
      <c r="KV1498" s="275"/>
      <c r="KW1498" s="275"/>
      <c r="KX1498" s="275"/>
      <c r="KY1498" s="275"/>
      <c r="KZ1498" s="275"/>
      <c r="LA1498" s="275"/>
      <c r="LB1498" s="275"/>
      <c r="LC1498" s="275"/>
      <c r="LD1498" s="275"/>
      <c r="LE1498" s="275"/>
      <c r="LF1498" s="275"/>
      <c r="LG1498" s="275"/>
      <c r="LH1498" s="275"/>
      <c r="LI1498" s="275"/>
      <c r="LJ1498" s="275"/>
      <c r="LK1498" s="275"/>
      <c r="LL1498" s="275"/>
      <c r="LM1498" s="275"/>
      <c r="LN1498" s="275"/>
      <c r="LO1498" s="275"/>
      <c r="LP1498" s="275"/>
      <c r="LQ1498" s="275"/>
      <c r="LR1498" s="275"/>
      <c r="LS1498" s="275"/>
      <c r="LT1498" s="275"/>
      <c r="LU1498" s="275"/>
      <c r="LV1498" s="275"/>
      <c r="LW1498" s="275"/>
      <c r="LX1498" s="275"/>
      <c r="LY1498" s="275"/>
      <c r="LZ1498" s="275"/>
      <c r="MA1498" s="275"/>
      <c r="MB1498" s="275"/>
      <c r="MC1498" s="275"/>
      <c r="MD1498" s="275"/>
      <c r="ME1498" s="275"/>
      <c r="MF1498" s="275"/>
      <c r="MG1498" s="275"/>
      <c r="MH1498" s="275"/>
      <c r="MI1498" s="275"/>
      <c r="MJ1498" s="275"/>
      <c r="MK1498" s="275"/>
      <c r="ML1498" s="275"/>
      <c r="MM1498" s="275"/>
      <c r="MN1498" s="275"/>
      <c r="MO1498" s="275"/>
      <c r="MP1498" s="275"/>
      <c r="MQ1498" s="275"/>
      <c r="MR1498" s="275"/>
      <c r="MS1498" s="275"/>
      <c r="MT1498" s="275"/>
      <c r="MU1498" s="275"/>
      <c r="MV1498" s="275"/>
      <c r="MW1498" s="275"/>
      <c r="MX1498" s="275"/>
      <c r="MY1498" s="275"/>
      <c r="MZ1498" s="275"/>
      <c r="NA1498" s="275"/>
      <c r="NB1498" s="275"/>
      <c r="NC1498" s="275"/>
      <c r="ND1498" s="275"/>
      <c r="NE1498" s="275"/>
      <c r="NF1498" s="275"/>
      <c r="NG1498" s="275"/>
      <c r="NH1498" s="275"/>
      <c r="NI1498" s="275"/>
      <c r="NJ1498" s="275"/>
      <c r="NK1498" s="275"/>
      <c r="NL1498" s="275"/>
      <c r="NM1498" s="275"/>
      <c r="NN1498" s="275"/>
      <c r="NO1498" s="275"/>
      <c r="NP1498" s="275"/>
      <c r="NQ1498" s="275"/>
      <c r="NR1498" s="275"/>
      <c r="NS1498" s="275"/>
      <c r="NT1498" s="275"/>
      <c r="NU1498" s="275"/>
      <c r="NV1498" s="275"/>
      <c r="NW1498" s="275"/>
      <c r="NX1498" s="275"/>
      <c r="NY1498" s="275"/>
      <c r="NZ1498" s="275"/>
      <c r="OA1498" s="275"/>
      <c r="OB1498" s="275"/>
      <c r="OC1498" s="275"/>
      <c r="OD1498" s="275"/>
      <c r="OE1498" s="275"/>
      <c r="OF1498" s="275"/>
      <c r="OG1498" s="275"/>
      <c r="OH1498" s="275"/>
      <c r="OI1498" s="275"/>
      <c r="OJ1498" s="275"/>
      <c r="OK1498" s="275"/>
      <c r="OL1498" s="275"/>
      <c r="OM1498" s="275"/>
      <c r="ON1498" s="275"/>
      <c r="OO1498" s="275"/>
      <c r="OP1498" s="275"/>
      <c r="OQ1498" s="275"/>
      <c r="OR1498" s="275"/>
      <c r="OS1498" s="275"/>
      <c r="OT1498" s="275"/>
      <c r="OU1498" s="275"/>
      <c r="OV1498" s="275"/>
      <c r="OW1498" s="275"/>
      <c r="OX1498" s="275"/>
      <c r="OY1498" s="275"/>
      <c r="OZ1498" s="275"/>
      <c r="PA1498" s="275"/>
      <c r="PB1498" s="275"/>
      <c r="PC1498" s="275"/>
      <c r="PD1498" s="275"/>
      <c r="PE1498" s="275"/>
      <c r="PF1498" s="275"/>
      <c r="PG1498" s="275"/>
      <c r="PH1498" s="275"/>
      <c r="PI1498" s="275"/>
      <c r="PJ1498" s="275"/>
      <c r="PK1498" s="275"/>
      <c r="PL1498" s="275"/>
      <c r="PM1498" s="275"/>
      <c r="PN1498" s="275"/>
      <c r="PO1498" s="275"/>
      <c r="PP1498" s="275"/>
      <c r="PQ1498" s="275"/>
      <c r="PR1498" s="275"/>
      <c r="PS1498" s="275"/>
      <c r="PT1498" s="275"/>
      <c r="PU1498" s="275"/>
      <c r="PV1498" s="275"/>
      <c r="PW1498" s="275"/>
      <c r="PX1498" s="275"/>
      <c r="PY1498" s="275"/>
      <c r="PZ1498" s="275"/>
      <c r="QA1498" s="275"/>
      <c r="QB1498" s="275"/>
      <c r="QC1498" s="275"/>
      <c r="QD1498" s="275"/>
      <c r="QE1498" s="275"/>
      <c r="QF1498" s="275"/>
      <c r="QG1498" s="275"/>
      <c r="QH1498" s="275"/>
      <c r="QI1498" s="275"/>
      <c r="QJ1498" s="275"/>
      <c r="QK1498" s="275"/>
      <c r="QL1498" s="275"/>
      <c r="QM1498" s="275"/>
      <c r="QN1498" s="275"/>
      <c r="QO1498" s="275"/>
      <c r="QP1498" s="275"/>
      <c r="QQ1498" s="275"/>
      <c r="QR1498" s="275"/>
      <c r="QS1498" s="275"/>
      <c r="QT1498" s="275"/>
      <c r="QU1498" s="275"/>
      <c r="QV1498" s="275"/>
      <c r="QW1498" s="275"/>
      <c r="QX1498" s="275"/>
      <c r="QY1498" s="275"/>
      <c r="QZ1498" s="275"/>
      <c r="RA1498" s="275"/>
      <c r="RB1498" s="275"/>
      <c r="RC1498" s="275"/>
      <c r="RD1498" s="275"/>
      <c r="RE1498" s="275"/>
      <c r="RF1498" s="275"/>
      <c r="RG1498" s="275"/>
      <c r="RH1498" s="275"/>
      <c r="RI1498" s="275"/>
      <c r="RJ1498" s="275"/>
      <c r="RK1498" s="275"/>
      <c r="RL1498" s="275"/>
      <c r="RM1498" s="275"/>
      <c r="RN1498" s="275"/>
      <c r="RO1498" s="275"/>
      <c r="RP1498" s="275"/>
      <c r="RQ1498" s="275"/>
      <c r="RR1498" s="275"/>
      <c r="RS1498" s="275"/>
      <c r="RT1498" s="275"/>
      <c r="RU1498" s="275"/>
      <c r="RV1498" s="275"/>
      <c r="RW1498" s="275"/>
      <c r="RX1498" s="275"/>
      <c r="RY1498" s="275"/>
      <c r="RZ1498" s="275"/>
      <c r="SA1498" s="275"/>
      <c r="SB1498" s="275"/>
      <c r="SC1498" s="275"/>
      <c r="SD1498" s="275"/>
      <c r="SE1498" s="275"/>
      <c r="SF1498" s="275"/>
      <c r="SG1498" s="275"/>
      <c r="SH1498" s="275"/>
      <c r="SI1498" s="275"/>
      <c r="SJ1498" s="275"/>
      <c r="SK1498" s="275"/>
      <c r="SL1498" s="275"/>
      <c r="SM1498" s="275"/>
      <c r="SN1498" s="275"/>
      <c r="SO1498" s="275"/>
      <c r="SP1498" s="275"/>
      <c r="SQ1498" s="275"/>
      <c r="SR1498" s="275"/>
      <c r="SS1498" s="275"/>
      <c r="ST1498" s="275"/>
      <c r="SU1498" s="275"/>
      <c r="SV1498" s="275"/>
      <c r="SW1498" s="275"/>
      <c r="SX1498" s="275"/>
      <c r="SY1498" s="275"/>
      <c r="SZ1498" s="275"/>
      <c r="TA1498" s="275"/>
      <c r="TB1498" s="275"/>
      <c r="TC1498" s="275"/>
      <c r="TD1498" s="275"/>
      <c r="TE1498" s="275"/>
      <c r="TF1498" s="275"/>
      <c r="TG1498" s="275"/>
      <c r="TH1498" s="275"/>
      <c r="TI1498" s="275"/>
      <c r="TJ1498" s="275"/>
      <c r="TK1498" s="275"/>
      <c r="TL1498" s="275"/>
      <c r="TM1498" s="275"/>
      <c r="TN1498" s="275"/>
      <c r="TO1498" s="275"/>
      <c r="TP1498" s="275"/>
      <c r="TQ1498" s="275"/>
      <c r="TR1498" s="275"/>
      <c r="TS1498" s="275"/>
      <c r="TT1498" s="275"/>
      <c r="TU1498" s="275"/>
      <c r="TV1498" s="275"/>
      <c r="TW1498" s="275"/>
      <c r="TX1498" s="275"/>
      <c r="TY1498" s="275"/>
      <c r="TZ1498" s="275"/>
      <c r="UA1498" s="275"/>
      <c r="UB1498" s="275"/>
      <c r="UC1498" s="275"/>
      <c r="UD1498" s="275"/>
      <c r="UE1498" s="275"/>
      <c r="UF1498" s="275"/>
      <c r="UG1498" s="275"/>
      <c r="UH1498" s="275"/>
      <c r="UI1498" s="275"/>
      <c r="UJ1498" s="275"/>
      <c r="UK1498" s="275"/>
      <c r="UL1498" s="275"/>
      <c r="UM1498" s="275"/>
      <c r="UN1498" s="275"/>
      <c r="UO1498" s="275"/>
      <c r="UP1498" s="275"/>
      <c r="UQ1498" s="275"/>
      <c r="UR1498" s="275"/>
      <c r="US1498" s="275"/>
      <c r="UT1498" s="275"/>
      <c r="UU1498" s="275"/>
      <c r="UV1498" s="275"/>
      <c r="UW1498" s="275"/>
      <c r="UX1498" s="275"/>
      <c r="UY1498" s="275"/>
      <c r="UZ1498" s="275"/>
      <c r="VA1498" s="275"/>
      <c r="VB1498" s="275"/>
      <c r="VC1498" s="275"/>
      <c r="VD1498" s="275"/>
      <c r="VE1498" s="275"/>
      <c r="VF1498" s="275"/>
      <c r="VG1498" s="275"/>
      <c r="VH1498" s="275"/>
      <c r="VI1498" s="275"/>
      <c r="VJ1498" s="275"/>
      <c r="VK1498" s="275"/>
      <c r="VL1498" s="275"/>
      <c r="VM1498" s="275"/>
      <c r="VN1498" s="275"/>
      <c r="VO1498" s="275"/>
      <c r="VP1498" s="275"/>
      <c r="VQ1498" s="275"/>
      <c r="VR1498" s="275"/>
      <c r="VS1498" s="275"/>
      <c r="VT1498" s="275"/>
      <c r="VU1498" s="275"/>
      <c r="VV1498" s="275"/>
      <c r="VW1498" s="275"/>
      <c r="VX1498" s="275"/>
      <c r="VY1498" s="275"/>
      <c r="VZ1498" s="275"/>
      <c r="WA1498" s="275"/>
      <c r="WB1498" s="275"/>
      <c r="WC1498" s="275"/>
      <c r="WD1498" s="275"/>
      <c r="WE1498" s="275"/>
      <c r="WF1498" s="275"/>
      <c r="WG1498" s="275"/>
      <c r="WH1498" s="275"/>
      <c r="WI1498" s="275"/>
      <c r="WJ1498" s="275"/>
      <c r="WK1498" s="275"/>
      <c r="WL1498" s="275"/>
      <c r="WM1498" s="275"/>
      <c r="WN1498" s="275"/>
      <c r="WO1498" s="275"/>
      <c r="WP1498" s="275"/>
      <c r="WQ1498" s="275"/>
      <c r="WR1498" s="275"/>
      <c r="WS1498" s="275"/>
      <c r="WT1498" s="275"/>
      <c r="WU1498" s="275"/>
      <c r="WV1498" s="275"/>
      <c r="WW1498" s="275"/>
      <c r="WX1498" s="275"/>
      <c r="WY1498" s="275"/>
      <c r="WZ1498" s="275"/>
      <c r="XA1498" s="275"/>
      <c r="XB1498" s="275"/>
      <c r="XC1498" s="275"/>
      <c r="XD1498" s="275"/>
      <c r="XE1498" s="275"/>
      <c r="XF1498" s="275"/>
      <c r="XG1498" s="275"/>
      <c r="XH1498" s="275"/>
      <c r="XI1498" s="275"/>
      <c r="XJ1498" s="275"/>
      <c r="XK1498" s="275"/>
      <c r="XL1498" s="275"/>
      <c r="XM1498" s="275"/>
      <c r="XN1498" s="275"/>
      <c r="XO1498" s="275"/>
      <c r="XP1498" s="275"/>
      <c r="XQ1498" s="275"/>
      <c r="XR1498" s="275"/>
      <c r="XS1498" s="275"/>
      <c r="XT1498" s="275"/>
      <c r="XU1498" s="275"/>
      <c r="XV1498" s="275"/>
      <c r="XW1498" s="275"/>
      <c r="XX1498" s="275"/>
      <c r="XY1498" s="275"/>
      <c r="XZ1498" s="275"/>
      <c r="YA1498" s="275"/>
      <c r="YB1498" s="275"/>
      <c r="YC1498" s="275"/>
      <c r="YD1498" s="275"/>
      <c r="YE1498" s="275"/>
      <c r="YF1498" s="275"/>
      <c r="YG1498" s="275"/>
      <c r="YH1498" s="275"/>
      <c r="YI1498" s="275"/>
      <c r="YJ1498" s="275"/>
      <c r="YK1498" s="275"/>
      <c r="YL1498" s="275"/>
      <c r="YM1498" s="275"/>
      <c r="YN1498" s="275"/>
      <c r="YO1498" s="275"/>
      <c r="YP1498" s="275"/>
      <c r="YQ1498" s="275"/>
      <c r="YR1498" s="275"/>
      <c r="YS1498" s="275"/>
      <c r="YT1498" s="275"/>
      <c r="YU1498" s="275"/>
      <c r="YV1498" s="275"/>
      <c r="YW1498" s="275"/>
      <c r="YX1498" s="275"/>
      <c r="YY1498" s="275"/>
      <c r="YZ1498" s="275"/>
      <c r="ZA1498" s="275"/>
      <c r="ZB1498" s="275"/>
      <c r="ZC1498" s="275"/>
      <c r="ZD1498" s="275"/>
      <c r="ZE1498" s="275"/>
      <c r="ZF1498" s="275"/>
      <c r="ZG1498" s="275"/>
      <c r="ZH1498" s="275"/>
      <c r="ZI1498" s="275"/>
      <c r="ZJ1498" s="275"/>
      <c r="ZK1498" s="275"/>
      <c r="ZL1498" s="275"/>
      <c r="ZM1498" s="275"/>
      <c r="ZN1498" s="275"/>
      <c r="ZO1498" s="275"/>
      <c r="ZP1498" s="275"/>
      <c r="ZQ1498" s="275"/>
      <c r="ZR1498" s="275"/>
      <c r="ZS1498" s="275"/>
      <c r="ZT1498" s="275"/>
      <c r="ZU1498" s="275"/>
      <c r="ZV1498" s="275"/>
      <c r="ZW1498" s="275"/>
      <c r="ZX1498" s="275"/>
      <c r="ZY1498" s="275"/>
      <c r="ZZ1498" s="275"/>
      <c r="AAA1498" s="275"/>
      <c r="AAB1498" s="275"/>
      <c r="AAC1498" s="275"/>
      <c r="AAD1498" s="275"/>
      <c r="AAE1498" s="275"/>
      <c r="AAF1498" s="275"/>
      <c r="AAG1498" s="275"/>
      <c r="AAH1498" s="275"/>
      <c r="AAI1498" s="275"/>
      <c r="AAJ1498" s="275"/>
      <c r="AAK1498" s="275"/>
      <c r="AAL1498" s="275"/>
      <c r="AAM1498" s="275"/>
      <c r="AAN1498" s="275"/>
      <c r="AAO1498" s="275"/>
      <c r="AAP1498" s="275"/>
      <c r="AAQ1498" s="275"/>
      <c r="AAR1498" s="275"/>
      <c r="AAS1498" s="275"/>
      <c r="AAT1498" s="275"/>
      <c r="AAU1498" s="275"/>
      <c r="AAV1498" s="275"/>
      <c r="AAW1498" s="275"/>
      <c r="AAX1498" s="275"/>
      <c r="AAY1498" s="275"/>
      <c r="AAZ1498" s="275"/>
      <c r="ABA1498" s="275"/>
      <c r="ABB1498" s="275"/>
      <c r="ABC1498" s="275"/>
      <c r="ABD1498" s="275"/>
      <c r="ABE1498" s="275"/>
      <c r="ABF1498" s="275"/>
      <c r="ABG1498" s="275"/>
      <c r="ABH1498" s="275"/>
      <c r="ABI1498" s="275"/>
      <c r="ABJ1498" s="275"/>
      <c r="ABK1498" s="275"/>
      <c r="ABL1498" s="275"/>
      <c r="ABM1498" s="275"/>
      <c r="ABN1498" s="275"/>
      <c r="ABO1498" s="275"/>
      <c r="ABP1498" s="275"/>
      <c r="ABQ1498" s="275"/>
      <c r="ABR1498" s="275"/>
      <c r="ABS1498" s="275"/>
      <c r="ABT1498" s="275"/>
      <c r="ABU1498" s="275"/>
      <c r="ABV1498" s="275"/>
      <c r="ABW1498" s="275"/>
      <c r="ABX1498" s="275"/>
      <c r="ABY1498" s="275"/>
      <c r="ABZ1498" s="275"/>
      <c r="ACA1498" s="275"/>
      <c r="ACB1498" s="275"/>
      <c r="ACC1498" s="275"/>
      <c r="ACD1498" s="275"/>
      <c r="ACE1498" s="275"/>
      <c r="ACF1498" s="275"/>
      <c r="ACG1498" s="275"/>
      <c r="ACH1498" s="275"/>
      <c r="ACI1498" s="275"/>
      <c r="ACJ1498" s="275"/>
      <c r="ACK1498" s="275"/>
      <c r="ACL1498" s="275"/>
      <c r="ACM1498" s="275"/>
      <c r="ACN1498" s="275"/>
      <c r="ACO1498" s="275"/>
      <c r="ACP1498" s="275"/>
      <c r="ACQ1498" s="275"/>
      <c r="ACR1498" s="275"/>
      <c r="ACS1498" s="275"/>
      <c r="ACT1498" s="275"/>
      <c r="ACU1498" s="275"/>
      <c r="ACV1498" s="275"/>
      <c r="ACW1498" s="275"/>
      <c r="ACX1498" s="275"/>
      <c r="ACY1498" s="275"/>
      <c r="ACZ1498" s="275"/>
      <c r="ADA1498" s="275"/>
      <c r="ADB1498" s="275"/>
      <c r="ADC1498" s="275"/>
      <c r="ADD1498" s="275"/>
      <c r="ADE1498" s="275"/>
      <c r="ADF1498" s="275"/>
      <c r="ADG1498" s="275"/>
      <c r="ADH1498" s="275"/>
      <c r="ADI1498" s="275"/>
      <c r="ADJ1498" s="275"/>
      <c r="ADK1498" s="275"/>
      <c r="ADL1498" s="275"/>
      <c r="ADM1498" s="275"/>
      <c r="ADN1498" s="275"/>
      <c r="ADO1498" s="275"/>
      <c r="ADP1498" s="275"/>
      <c r="ADQ1498" s="275"/>
      <c r="ADR1498" s="275"/>
      <c r="ADS1498" s="275"/>
      <c r="ADT1498" s="275"/>
      <c r="ADU1498" s="275"/>
      <c r="ADV1498" s="275"/>
      <c r="ADW1498" s="275"/>
      <c r="ADX1498" s="275"/>
      <c r="ADY1498" s="275"/>
      <c r="ADZ1498" s="275"/>
      <c r="AEA1498" s="275"/>
      <c r="AEB1498" s="275"/>
      <c r="AEC1498" s="275"/>
      <c r="AED1498" s="275"/>
      <c r="AEE1498" s="275"/>
      <c r="AEF1498" s="275"/>
      <c r="AEG1498" s="275"/>
      <c r="AEH1498" s="275"/>
      <c r="AEI1498" s="275"/>
      <c r="AEJ1498" s="275"/>
      <c r="AEK1498" s="275"/>
      <c r="AEL1498" s="275"/>
      <c r="AEM1498" s="275"/>
      <c r="AEN1498" s="275"/>
      <c r="AEO1498" s="275"/>
      <c r="AEP1498" s="275"/>
      <c r="AEQ1498" s="275"/>
      <c r="AER1498" s="275"/>
      <c r="AES1498" s="275"/>
      <c r="AET1498" s="275"/>
      <c r="AEU1498" s="275"/>
      <c r="AEV1498" s="275"/>
      <c r="AEW1498" s="275"/>
      <c r="AEX1498" s="275"/>
      <c r="AEY1498" s="275"/>
      <c r="AEZ1498" s="275"/>
      <c r="AFA1498" s="275"/>
      <c r="AFB1498" s="275"/>
      <c r="AFC1498" s="275"/>
      <c r="AFD1498" s="275"/>
      <c r="AFE1498" s="275"/>
      <c r="AFF1498" s="275"/>
      <c r="AFG1498" s="275"/>
      <c r="AFH1498" s="275"/>
      <c r="AFI1498" s="275"/>
      <c r="AFJ1498" s="275"/>
      <c r="AFK1498" s="275"/>
      <c r="AFL1498" s="275"/>
      <c r="AFM1498" s="275"/>
      <c r="AFN1498" s="275"/>
      <c r="AFO1498" s="275"/>
      <c r="AFP1498" s="275"/>
      <c r="AFQ1498" s="275"/>
      <c r="AFR1498" s="275"/>
      <c r="AFS1498" s="275"/>
      <c r="AFT1498" s="275"/>
      <c r="AFU1498" s="275"/>
      <c r="AFV1498" s="275"/>
      <c r="AFW1498" s="275"/>
      <c r="AFX1498" s="275"/>
      <c r="AFY1498" s="275"/>
      <c r="AFZ1498" s="275"/>
      <c r="AGA1498" s="275"/>
      <c r="AGB1498" s="275"/>
      <c r="AGC1498" s="275"/>
      <c r="AGD1498" s="275"/>
      <c r="AGE1498" s="275"/>
      <c r="AGF1498" s="275"/>
      <c r="AGG1498" s="275"/>
      <c r="AGH1498" s="275"/>
      <c r="AGI1498" s="275"/>
      <c r="AGJ1498" s="275"/>
      <c r="AGK1498" s="275"/>
      <c r="AGL1498" s="275"/>
      <c r="AGM1498" s="275"/>
      <c r="AGN1498" s="275"/>
      <c r="AGO1498" s="275"/>
      <c r="AGP1498" s="275"/>
      <c r="AGQ1498" s="275"/>
      <c r="AGR1498" s="275"/>
      <c r="AGS1498" s="275"/>
      <c r="AGT1498" s="275"/>
      <c r="AGU1498" s="275"/>
      <c r="AGV1498" s="275"/>
      <c r="AGW1498" s="275"/>
      <c r="AGX1498" s="275"/>
      <c r="AGY1498" s="275"/>
      <c r="AGZ1498" s="275"/>
      <c r="AHA1498" s="275"/>
      <c r="AHB1498" s="275"/>
      <c r="AHC1498" s="275"/>
      <c r="AHD1498" s="275"/>
      <c r="AHE1498" s="275"/>
      <c r="AHF1498" s="275"/>
      <c r="AHG1498" s="275"/>
      <c r="AHH1498" s="275"/>
      <c r="AHI1498" s="275"/>
      <c r="AHJ1498" s="275"/>
      <c r="AHK1498" s="275"/>
      <c r="AHL1498" s="275"/>
      <c r="AHM1498" s="275"/>
      <c r="AHN1498" s="275"/>
      <c r="AHO1498" s="275"/>
      <c r="AHP1498" s="275"/>
      <c r="AHQ1498" s="275"/>
      <c r="AHR1498" s="275"/>
      <c r="AHS1498" s="275"/>
      <c r="AHT1498" s="275"/>
      <c r="AHU1498" s="275"/>
      <c r="AHV1498" s="275"/>
      <c r="AHW1498" s="275"/>
      <c r="AHX1498" s="275"/>
      <c r="AHY1498" s="275"/>
      <c r="AHZ1498" s="275"/>
      <c r="AIA1498" s="275"/>
      <c r="AIB1498" s="275"/>
      <c r="AIC1498" s="275"/>
      <c r="AID1498" s="275"/>
      <c r="AIE1498" s="275"/>
      <c r="AIF1498" s="275"/>
      <c r="AIG1498" s="275"/>
      <c r="AIH1498" s="275"/>
      <c r="AII1498" s="275"/>
      <c r="AIJ1498" s="275"/>
      <c r="AIK1498" s="275"/>
      <c r="AIL1498" s="275"/>
      <c r="AIM1498" s="275"/>
      <c r="AIN1498" s="275"/>
      <c r="AIO1498" s="275"/>
      <c r="AIP1498" s="275"/>
      <c r="AIQ1498" s="275"/>
      <c r="AIR1498" s="275"/>
      <c r="AIS1498" s="275"/>
      <c r="AIT1498" s="275"/>
      <c r="AIU1498" s="275"/>
      <c r="AIV1498" s="275"/>
      <c r="AIW1498" s="275"/>
      <c r="AIX1498" s="275"/>
      <c r="AIY1498" s="275"/>
      <c r="AIZ1498" s="275"/>
      <c r="AJA1498" s="275"/>
      <c r="AJB1498" s="275"/>
      <c r="AJC1498" s="275"/>
      <c r="AJD1498" s="275"/>
      <c r="AJE1498" s="275"/>
      <c r="AJF1498" s="275"/>
      <c r="AJG1498" s="275"/>
      <c r="AJH1498" s="275"/>
      <c r="AJI1498" s="275"/>
      <c r="AJJ1498" s="275"/>
      <c r="AJK1498" s="275"/>
      <c r="AJL1498" s="275"/>
      <c r="AJM1498" s="275"/>
      <c r="AJN1498" s="275"/>
      <c r="AJO1498" s="275"/>
      <c r="AJP1498" s="275"/>
      <c r="AJQ1498" s="275"/>
      <c r="AJR1498" s="275"/>
      <c r="AJS1498" s="275"/>
      <c r="AJT1498" s="275"/>
      <c r="AJU1498" s="275"/>
      <c r="AJV1498" s="275"/>
      <c r="AJW1498" s="275"/>
      <c r="AJX1498" s="275"/>
      <c r="AJY1498" s="275"/>
      <c r="AJZ1498" s="275"/>
      <c r="AKA1498" s="275"/>
      <c r="AKB1498" s="275"/>
      <c r="AKC1498" s="275"/>
      <c r="AKD1498" s="275"/>
      <c r="AKE1498" s="275"/>
      <c r="AKF1498" s="275"/>
      <c r="AKG1498" s="275"/>
      <c r="AKH1498" s="275"/>
      <c r="AKI1498" s="275"/>
      <c r="AKJ1498" s="275"/>
      <c r="AKK1498" s="275"/>
      <c r="AKL1498" s="275"/>
      <c r="AKM1498" s="275"/>
      <c r="AKN1498" s="275"/>
      <c r="AKO1498" s="275"/>
      <c r="AKP1498" s="275"/>
      <c r="AKQ1498" s="275"/>
      <c r="AKR1498" s="275"/>
      <c r="AKS1498" s="275"/>
      <c r="AKT1498" s="275"/>
      <c r="AKU1498" s="275"/>
      <c r="AKV1498" s="275"/>
      <c r="AKW1498" s="275"/>
      <c r="AKX1498" s="275"/>
      <c r="AKY1498" s="275"/>
      <c r="AKZ1498" s="275"/>
      <c r="ALA1498" s="275"/>
      <c r="ALB1498" s="275"/>
      <c r="ALC1498" s="275"/>
      <c r="ALD1498" s="275"/>
      <c r="ALE1498" s="275"/>
      <c r="ALF1498" s="275"/>
      <c r="ALG1498" s="275"/>
      <c r="ALH1498" s="275"/>
      <c r="ALI1498" s="275"/>
      <c r="ALJ1498" s="275"/>
      <c r="ALK1498" s="275"/>
      <c r="ALL1498" s="275"/>
      <c r="ALM1498" s="275"/>
      <c r="ALN1498" s="275"/>
      <c r="ALO1498" s="275"/>
      <c r="ALP1498" s="275"/>
      <c r="ALQ1498" s="275"/>
      <c r="ALR1498" s="275"/>
      <c r="ALS1498" s="275"/>
      <c r="ALT1498" s="275"/>
      <c r="ALU1498" s="275"/>
      <c r="ALV1498" s="275"/>
      <c r="ALW1498" s="275"/>
      <c r="ALX1498" s="275"/>
      <c r="ALY1498" s="275"/>
      <c r="ALZ1498" s="275"/>
      <c r="AMA1498" s="275"/>
      <c r="AMB1498" s="275"/>
      <c r="AMC1498" s="275"/>
      <c r="AMD1498" s="275"/>
      <c r="AME1498" s="275"/>
      <c r="AMF1498" s="275"/>
      <c r="AMG1498" s="275"/>
      <c r="AMH1498" s="275"/>
      <c r="AMI1498" s="275"/>
      <c r="AMJ1498" s="275"/>
      <c r="AMK1498" s="275"/>
      <c r="AML1498" s="275"/>
      <c r="AMM1498" s="275"/>
      <c r="AMN1498" s="275"/>
      <c r="AMO1498" s="275"/>
      <c r="AMP1498" s="275"/>
      <c r="AMQ1498" s="275"/>
      <c r="AMR1498" s="275"/>
      <c r="AMS1498" s="275"/>
      <c r="AMT1498" s="275"/>
      <c r="AMU1498" s="275"/>
      <c r="AMV1498" s="275"/>
      <c r="AMW1498" s="275"/>
      <c r="AMX1498" s="275"/>
      <c r="AMY1498" s="275"/>
      <c r="AMZ1498" s="275"/>
      <c r="ANA1498" s="275"/>
      <c r="ANB1498" s="275"/>
      <c r="ANC1498" s="275"/>
      <c r="AND1498" s="275"/>
      <c r="ANE1498" s="275"/>
      <c r="ANF1498" s="275"/>
      <c r="ANG1498" s="275"/>
      <c r="ANH1498" s="275"/>
      <c r="ANI1498" s="275"/>
      <c r="ANJ1498" s="275"/>
      <c r="ANK1498" s="275"/>
      <c r="ANL1498" s="275"/>
      <c r="ANM1498" s="275"/>
      <c r="ANN1498" s="275"/>
      <c r="ANO1498" s="275"/>
      <c r="ANP1498" s="275"/>
      <c r="ANQ1498" s="275"/>
      <c r="ANR1498" s="275"/>
      <c r="ANS1498" s="275"/>
      <c r="ANT1498" s="275"/>
      <c r="ANU1498" s="275"/>
      <c r="ANV1498" s="275"/>
      <c r="ANW1498" s="275"/>
      <c r="ANX1498" s="275"/>
      <c r="ANY1498" s="275"/>
      <c r="ANZ1498" s="275"/>
      <c r="AOA1498" s="275"/>
      <c r="AOB1498" s="275"/>
      <c r="AOC1498" s="275"/>
      <c r="AOD1498" s="275"/>
      <c r="AOE1498" s="275"/>
      <c r="AOF1498" s="275"/>
      <c r="AOG1498" s="275"/>
      <c r="AOH1498" s="275"/>
      <c r="AOI1498" s="275"/>
      <c r="AOJ1498" s="275"/>
      <c r="AOK1498" s="275"/>
      <c r="AOL1498" s="275"/>
      <c r="AOM1498" s="275"/>
      <c r="AON1498" s="275"/>
      <c r="AOO1498" s="275"/>
      <c r="AOP1498" s="275"/>
      <c r="AOQ1498" s="275"/>
      <c r="AOR1498" s="275"/>
      <c r="AOS1498" s="275"/>
      <c r="AOT1498" s="275"/>
      <c r="AOU1498" s="275"/>
      <c r="AOV1498" s="275"/>
      <c r="AOW1498" s="275"/>
      <c r="AOX1498" s="275"/>
      <c r="AOY1498" s="275"/>
      <c r="AOZ1498" s="275"/>
      <c r="APA1498" s="275"/>
      <c r="APB1498" s="275"/>
      <c r="APC1498" s="275"/>
      <c r="APD1498" s="275"/>
      <c r="APE1498" s="275"/>
      <c r="APF1498" s="275"/>
      <c r="APG1498" s="275"/>
      <c r="APH1498" s="275"/>
      <c r="API1498" s="275"/>
      <c r="APJ1498" s="275"/>
      <c r="APK1498" s="275"/>
      <c r="APL1498" s="275"/>
      <c r="APM1498" s="275"/>
      <c r="APN1498" s="275"/>
      <c r="APO1498" s="275"/>
      <c r="APP1498" s="275"/>
      <c r="APQ1498" s="275"/>
      <c r="APR1498" s="275"/>
      <c r="APS1498" s="275"/>
      <c r="APT1498" s="275"/>
      <c r="APU1498" s="275"/>
      <c r="APV1498" s="275"/>
      <c r="APW1498" s="275"/>
      <c r="APX1498" s="275"/>
      <c r="APY1498" s="275"/>
      <c r="APZ1498" s="275"/>
      <c r="AQA1498" s="275"/>
      <c r="AQB1498" s="275"/>
      <c r="AQC1498" s="275"/>
      <c r="AQD1498" s="275"/>
      <c r="AQE1498" s="275"/>
      <c r="AQF1498" s="275"/>
      <c r="AQG1498" s="275"/>
      <c r="AQH1498" s="275"/>
      <c r="AQI1498" s="275"/>
      <c r="AQJ1498" s="275"/>
      <c r="AQK1498" s="275"/>
      <c r="AQL1498" s="275"/>
      <c r="AQM1498" s="275"/>
      <c r="AQN1498" s="275"/>
      <c r="AQO1498" s="275"/>
      <c r="AQP1498" s="275"/>
      <c r="AQQ1498" s="275"/>
      <c r="AQR1498" s="275"/>
      <c r="AQS1498" s="275"/>
      <c r="AQT1498" s="275"/>
      <c r="AQU1498" s="275"/>
      <c r="AQV1498" s="275"/>
      <c r="AQW1498" s="275"/>
      <c r="AQX1498" s="275"/>
      <c r="AQY1498" s="275"/>
      <c r="AQZ1498" s="275"/>
      <c r="ARA1498" s="275"/>
      <c r="ARB1498" s="275"/>
      <c r="ARC1498" s="275"/>
      <c r="ARD1498" s="275"/>
      <c r="ARE1498" s="275"/>
      <c r="ARF1498" s="275"/>
      <c r="ARG1498" s="275"/>
      <c r="ARH1498" s="275"/>
      <c r="ARI1498" s="275"/>
      <c r="ARJ1498" s="275"/>
      <c r="ARK1498" s="275"/>
      <c r="ARL1498" s="275"/>
      <c r="ARM1498" s="275"/>
      <c r="ARN1498" s="275"/>
      <c r="ARO1498" s="275"/>
      <c r="ARP1498" s="275"/>
      <c r="ARQ1498" s="275"/>
      <c r="ARR1498" s="275"/>
      <c r="ARS1498" s="275"/>
      <c r="ART1498" s="275"/>
      <c r="ARU1498" s="275"/>
      <c r="ARV1498" s="275"/>
      <c r="ARW1498" s="275"/>
      <c r="ARX1498" s="275"/>
      <c r="ARY1498" s="275"/>
      <c r="ARZ1498" s="275"/>
      <c r="ASA1498" s="275"/>
      <c r="ASB1498" s="275"/>
      <c r="ASC1498" s="275"/>
      <c r="ASD1498" s="275"/>
      <c r="ASE1498" s="275"/>
      <c r="ASF1498" s="275"/>
      <c r="ASG1498" s="275"/>
      <c r="ASH1498" s="275"/>
      <c r="ASI1498" s="275"/>
      <c r="ASJ1498" s="275"/>
      <c r="ASK1498" s="275"/>
      <c r="ASL1498" s="275"/>
      <c r="ASM1498" s="275"/>
      <c r="ASN1498" s="275"/>
      <c r="ASO1498" s="275"/>
      <c r="ASP1498" s="275"/>
      <c r="ASQ1498" s="275"/>
      <c r="ASR1498" s="275"/>
      <c r="ASS1498" s="275"/>
      <c r="AST1498" s="275"/>
      <c r="ASU1498" s="275"/>
      <c r="ASV1498" s="275"/>
      <c r="ASW1498" s="275"/>
      <c r="ASX1498" s="275"/>
      <c r="ASY1498" s="275"/>
      <c r="ASZ1498" s="275"/>
      <c r="ATA1498" s="275"/>
      <c r="ATB1498" s="275"/>
      <c r="ATC1498" s="275"/>
      <c r="ATD1498" s="275"/>
      <c r="ATE1498" s="275"/>
      <c r="ATF1498" s="275"/>
      <c r="ATG1498" s="275"/>
      <c r="ATH1498" s="275"/>
      <c r="ATI1498" s="275"/>
      <c r="ATJ1498" s="275"/>
      <c r="ATK1498" s="275"/>
      <c r="ATL1498" s="275"/>
      <c r="ATM1498" s="275"/>
      <c r="ATN1498" s="275"/>
      <c r="ATO1498" s="275"/>
      <c r="ATP1498" s="275"/>
      <c r="ATQ1498" s="275"/>
      <c r="ATR1498" s="275"/>
      <c r="ATS1498" s="275"/>
      <c r="ATT1498" s="275"/>
      <c r="ATU1498" s="275"/>
      <c r="ATV1498" s="275"/>
      <c r="ATW1498" s="275"/>
      <c r="ATX1498" s="275"/>
      <c r="ATY1498" s="275"/>
      <c r="ATZ1498" s="275"/>
      <c r="AUA1498" s="275"/>
      <c r="AUB1498" s="275"/>
      <c r="AUC1498" s="275"/>
      <c r="AUD1498" s="275"/>
      <c r="AUE1498" s="275"/>
      <c r="AUF1498" s="275"/>
      <c r="AUG1498" s="275"/>
      <c r="AUH1498" s="275"/>
      <c r="AUI1498" s="275"/>
      <c r="AUJ1498" s="275"/>
      <c r="AUK1498" s="275"/>
      <c r="AUL1498" s="275"/>
      <c r="AUM1498" s="275"/>
      <c r="AUN1498" s="275"/>
      <c r="AUO1498" s="275"/>
      <c r="AUP1498" s="275"/>
      <c r="AUQ1498" s="275"/>
      <c r="AUR1498" s="275"/>
      <c r="AUS1498" s="275"/>
      <c r="AUT1498" s="275"/>
      <c r="AUU1498" s="275"/>
      <c r="AUV1498" s="275"/>
      <c r="AUW1498" s="275"/>
      <c r="AUX1498" s="275"/>
      <c r="AUY1498" s="275"/>
      <c r="AUZ1498" s="275"/>
      <c r="AVA1498" s="275"/>
      <c r="AVB1498" s="275"/>
      <c r="AVC1498" s="275"/>
      <c r="AVD1498" s="275"/>
      <c r="AVE1498" s="275"/>
      <c r="AVF1498" s="275"/>
      <c r="AVG1498" s="275"/>
      <c r="AVH1498" s="275"/>
      <c r="AVI1498" s="275"/>
      <c r="AVJ1498" s="275"/>
      <c r="AVK1498" s="275"/>
      <c r="AVL1498" s="275"/>
      <c r="AVM1498" s="275"/>
      <c r="AVN1498" s="275"/>
      <c r="AVO1498" s="275"/>
      <c r="AVP1498" s="275"/>
      <c r="AVQ1498" s="275"/>
      <c r="AVR1498" s="275"/>
      <c r="AVS1498" s="275"/>
      <c r="AVT1498" s="275"/>
      <c r="AVU1498" s="275"/>
      <c r="AVV1498" s="275"/>
      <c r="AVW1498" s="275"/>
      <c r="AVX1498" s="275"/>
      <c r="AVY1498" s="275"/>
      <c r="AVZ1498" s="275"/>
      <c r="AWA1498" s="275"/>
      <c r="AWB1498" s="275"/>
      <c r="AWC1498" s="275"/>
      <c r="AWD1498" s="275"/>
      <c r="AWE1498" s="275"/>
      <c r="AWF1498" s="275"/>
      <c r="AWG1498" s="275"/>
      <c r="AWH1498" s="275"/>
      <c r="AWI1498" s="275"/>
      <c r="AWJ1498" s="275"/>
      <c r="AWK1498" s="275"/>
      <c r="AWL1498" s="275"/>
      <c r="AWM1498" s="275"/>
      <c r="AWN1498" s="275"/>
      <c r="AWO1498" s="275"/>
      <c r="AWP1498" s="275"/>
      <c r="AWQ1498" s="275"/>
      <c r="AWR1498" s="275"/>
      <c r="AWS1498" s="275"/>
      <c r="AWT1498" s="275"/>
      <c r="AWU1498" s="275"/>
      <c r="AWV1498" s="275"/>
      <c r="AWW1498" s="275"/>
      <c r="AWX1498" s="275"/>
      <c r="AWY1498" s="275"/>
      <c r="AWZ1498" s="275"/>
      <c r="AXA1498" s="275"/>
      <c r="AXB1498" s="275"/>
      <c r="AXC1498" s="275"/>
      <c r="AXD1498" s="275"/>
      <c r="AXE1498" s="275"/>
      <c r="AXF1498" s="275"/>
      <c r="AXG1498" s="275"/>
      <c r="AXH1498" s="275"/>
      <c r="AXI1498" s="275"/>
      <c r="AXJ1498" s="275"/>
      <c r="AXK1498" s="275"/>
      <c r="AXL1498" s="275"/>
      <c r="AXM1498" s="275"/>
      <c r="AXN1498" s="275"/>
      <c r="AXO1498" s="275"/>
      <c r="AXP1498" s="275"/>
      <c r="AXQ1498" s="275"/>
      <c r="AXR1498" s="275"/>
      <c r="AXS1498" s="275"/>
      <c r="AXT1498" s="275"/>
      <c r="AXU1498" s="275"/>
      <c r="AXV1498" s="275"/>
      <c r="AXW1498" s="275"/>
      <c r="AXX1498" s="275"/>
      <c r="AXY1498" s="275"/>
      <c r="AXZ1498" s="275"/>
      <c r="AYA1498" s="275"/>
      <c r="AYB1498" s="275"/>
      <c r="AYC1498" s="275"/>
      <c r="AYD1498" s="275"/>
      <c r="AYE1498" s="275"/>
      <c r="AYF1498" s="275"/>
      <c r="AYG1498" s="275"/>
      <c r="AYH1498" s="275"/>
      <c r="AYI1498" s="275"/>
      <c r="AYJ1498" s="275"/>
      <c r="AYK1498" s="275"/>
      <c r="AYL1498" s="275"/>
      <c r="AYM1498" s="275"/>
      <c r="AYN1498" s="275"/>
      <c r="AYO1498" s="275"/>
      <c r="AYP1498" s="275"/>
      <c r="AYQ1498" s="275"/>
      <c r="AYR1498" s="275"/>
      <c r="AYS1498" s="275"/>
      <c r="AYT1498" s="275"/>
      <c r="AYU1498" s="275"/>
      <c r="AYV1498" s="275"/>
      <c r="AYW1498" s="275"/>
      <c r="AYX1498" s="275"/>
      <c r="AYY1498" s="275"/>
      <c r="AYZ1498" s="275"/>
      <c r="AZA1498" s="275"/>
      <c r="AZB1498" s="275"/>
      <c r="AZC1498" s="275"/>
      <c r="AZD1498" s="275"/>
      <c r="AZE1498" s="275"/>
      <c r="AZF1498" s="275"/>
      <c r="AZG1498" s="275"/>
      <c r="AZH1498" s="275"/>
      <c r="AZI1498" s="275"/>
      <c r="AZJ1498" s="275"/>
      <c r="AZK1498" s="275"/>
      <c r="AZL1498" s="275"/>
      <c r="AZM1498" s="275"/>
      <c r="AZN1498" s="275"/>
      <c r="AZO1498" s="275"/>
      <c r="AZP1498" s="275"/>
      <c r="AZQ1498" s="275"/>
      <c r="AZR1498" s="275"/>
      <c r="AZS1498" s="275"/>
      <c r="AZT1498" s="275"/>
      <c r="AZU1498" s="275"/>
      <c r="AZV1498" s="275"/>
      <c r="AZW1498" s="275"/>
      <c r="AZX1498" s="275"/>
      <c r="AZY1498" s="275"/>
      <c r="AZZ1498" s="275"/>
      <c r="BAA1498" s="275"/>
      <c r="BAB1498" s="275"/>
      <c r="BAC1498" s="275"/>
      <c r="BAD1498" s="275"/>
      <c r="BAE1498" s="275"/>
      <c r="BAF1498" s="275"/>
      <c r="BAG1498" s="275"/>
      <c r="BAH1498" s="275"/>
      <c r="BAI1498" s="275"/>
      <c r="BAJ1498" s="275"/>
      <c r="BAK1498" s="275"/>
      <c r="BAL1498" s="275"/>
      <c r="BAM1498" s="275"/>
      <c r="BAN1498" s="275"/>
      <c r="BAO1498" s="275"/>
      <c r="BAP1498" s="275"/>
      <c r="BAQ1498" s="275"/>
      <c r="BAR1498" s="275"/>
      <c r="BAS1498" s="275"/>
      <c r="BAT1498" s="275"/>
      <c r="BAU1498" s="275"/>
      <c r="BAV1498" s="275"/>
      <c r="BAW1498" s="275"/>
      <c r="BAX1498" s="275"/>
      <c r="BAY1498" s="275"/>
      <c r="BAZ1498" s="275"/>
      <c r="BBA1498" s="275"/>
      <c r="BBB1498" s="275"/>
      <c r="BBC1498" s="275"/>
      <c r="BBD1498" s="275"/>
      <c r="BBE1498" s="275"/>
      <c r="BBF1498" s="275"/>
      <c r="BBG1498" s="275"/>
      <c r="BBH1498" s="275"/>
      <c r="BBI1498" s="275"/>
      <c r="BBJ1498" s="275"/>
      <c r="BBK1498" s="275"/>
      <c r="BBL1498" s="275"/>
      <c r="BBM1498" s="275"/>
      <c r="BBN1498" s="275"/>
      <c r="BBO1498" s="275"/>
      <c r="BBP1498" s="275"/>
      <c r="BBQ1498" s="275"/>
      <c r="BBR1498" s="275"/>
      <c r="BBS1498" s="275"/>
      <c r="BBT1498" s="275"/>
      <c r="BBU1498" s="275"/>
      <c r="BBV1498" s="275"/>
      <c r="BBW1498" s="275"/>
      <c r="BBX1498" s="275"/>
      <c r="BBY1498" s="275"/>
      <c r="BBZ1498" s="275"/>
      <c r="BCA1498" s="275"/>
      <c r="BCB1498" s="275"/>
      <c r="BCC1498" s="275"/>
      <c r="BCD1498" s="275"/>
      <c r="BCE1498" s="275"/>
      <c r="BCF1498" s="275"/>
      <c r="BCG1498" s="275"/>
      <c r="BCH1498" s="275"/>
      <c r="BCI1498" s="275"/>
      <c r="BCJ1498" s="275"/>
      <c r="BCK1498" s="275"/>
      <c r="BCL1498" s="275"/>
      <c r="BCM1498" s="275"/>
      <c r="BCN1498" s="275"/>
      <c r="BCO1498" s="275"/>
      <c r="BCP1498" s="275"/>
      <c r="BCQ1498" s="275"/>
      <c r="BCR1498" s="275"/>
      <c r="BCS1498" s="275"/>
      <c r="BCT1498" s="275"/>
      <c r="BCU1498" s="275"/>
      <c r="BCV1498" s="275"/>
      <c r="BCW1498" s="275"/>
      <c r="BCX1498" s="275"/>
      <c r="BCY1498" s="275"/>
      <c r="BCZ1498" s="275"/>
      <c r="BDA1498" s="275"/>
      <c r="BDB1498" s="275"/>
      <c r="BDC1498" s="275"/>
      <c r="BDD1498" s="275"/>
      <c r="BDE1498" s="275"/>
      <c r="BDF1498" s="275"/>
      <c r="BDG1498" s="275"/>
      <c r="BDH1498" s="275"/>
      <c r="BDI1498" s="275"/>
      <c r="BDJ1498" s="275"/>
      <c r="BDK1498" s="275"/>
      <c r="BDL1498" s="275"/>
      <c r="BDM1498" s="275"/>
      <c r="BDN1498" s="275"/>
      <c r="BDO1498" s="275"/>
      <c r="BDP1498" s="275"/>
      <c r="BDQ1498" s="275"/>
      <c r="BDR1498" s="275"/>
      <c r="BDS1498" s="275"/>
      <c r="BDT1498" s="275"/>
      <c r="BDU1498" s="275"/>
      <c r="BDV1498" s="275"/>
      <c r="BDW1498" s="275"/>
      <c r="BDX1498" s="275"/>
      <c r="BDY1498" s="275"/>
      <c r="BDZ1498" s="275"/>
      <c r="BEA1498" s="275"/>
      <c r="BEB1498" s="275"/>
      <c r="BEC1498" s="275"/>
      <c r="BED1498" s="275"/>
      <c r="BEE1498" s="275"/>
      <c r="BEF1498" s="275"/>
      <c r="BEG1498" s="275"/>
      <c r="BEH1498" s="275"/>
      <c r="BEI1498" s="275"/>
      <c r="BEJ1498" s="275"/>
      <c r="BEK1498" s="275"/>
      <c r="BEL1498" s="275"/>
      <c r="BEM1498" s="275"/>
      <c r="BEN1498" s="275"/>
      <c r="BEO1498" s="275"/>
      <c r="BEP1498" s="275"/>
      <c r="BEQ1498" s="275"/>
      <c r="BER1498" s="275"/>
      <c r="BES1498" s="275"/>
      <c r="BET1498" s="275"/>
      <c r="BEU1498" s="275"/>
      <c r="BEV1498" s="275"/>
      <c r="BEW1498" s="275"/>
      <c r="BEX1498" s="275"/>
      <c r="BEY1498" s="275"/>
      <c r="BEZ1498" s="275"/>
      <c r="BFA1498" s="275"/>
      <c r="BFB1498" s="275"/>
      <c r="BFC1498" s="275"/>
      <c r="BFD1498" s="275"/>
      <c r="BFE1498" s="275"/>
      <c r="BFF1498" s="275"/>
      <c r="BFG1498" s="275"/>
      <c r="BFH1498" s="275"/>
      <c r="BFI1498" s="275"/>
      <c r="BFJ1498" s="275"/>
      <c r="BFK1498" s="275"/>
      <c r="BFL1498" s="275"/>
      <c r="BFM1498" s="275"/>
      <c r="BFN1498" s="275"/>
      <c r="BFO1498" s="275"/>
      <c r="BFP1498" s="275"/>
      <c r="BFQ1498" s="275"/>
      <c r="BFR1498" s="275"/>
      <c r="BFS1498" s="275"/>
      <c r="BFT1498" s="275"/>
      <c r="BFU1498" s="275"/>
      <c r="BFV1498" s="275"/>
      <c r="BFW1498" s="275"/>
      <c r="BFX1498" s="275"/>
      <c r="BFY1498" s="275"/>
      <c r="BFZ1498" s="275"/>
      <c r="BGA1498" s="275"/>
      <c r="BGB1498" s="275"/>
      <c r="BGC1498" s="275"/>
      <c r="BGD1498" s="275"/>
      <c r="BGE1498" s="275"/>
      <c r="BGF1498" s="275"/>
      <c r="BGG1498" s="275"/>
      <c r="BGH1498" s="275"/>
      <c r="BGI1498" s="275"/>
      <c r="BGJ1498" s="275"/>
      <c r="BGK1498" s="275"/>
      <c r="BGL1498" s="275"/>
      <c r="BGM1498" s="275"/>
      <c r="BGN1498" s="275"/>
      <c r="BGO1498" s="275"/>
      <c r="BGP1498" s="275"/>
      <c r="BGQ1498" s="275"/>
      <c r="BGR1498" s="275"/>
      <c r="BGS1498" s="275"/>
      <c r="BGT1498" s="275"/>
      <c r="BGU1498" s="275"/>
      <c r="BGV1498" s="275"/>
      <c r="BGW1498" s="275"/>
      <c r="BGX1498" s="275"/>
      <c r="BGY1498" s="275"/>
      <c r="BGZ1498" s="275"/>
      <c r="BHA1498" s="275"/>
      <c r="BHB1498" s="275"/>
      <c r="BHC1498" s="275"/>
      <c r="BHD1498" s="275"/>
      <c r="BHE1498" s="275"/>
      <c r="BHF1498" s="275"/>
      <c r="BHG1498" s="275"/>
      <c r="BHH1498" s="275"/>
      <c r="BHI1498" s="275"/>
      <c r="BHJ1498" s="275"/>
      <c r="BHK1498" s="275"/>
      <c r="BHL1498" s="275"/>
      <c r="BHM1498" s="275"/>
      <c r="BHN1498" s="275"/>
      <c r="BHO1498" s="275"/>
      <c r="BHP1498" s="275"/>
      <c r="BHQ1498" s="275"/>
      <c r="BHR1498" s="275"/>
      <c r="BHS1498" s="275"/>
      <c r="BHT1498" s="275"/>
      <c r="BHU1498" s="275"/>
      <c r="BHV1498" s="275"/>
      <c r="BHW1498" s="275"/>
      <c r="BHX1498" s="275"/>
      <c r="BHY1498" s="275"/>
      <c r="BHZ1498" s="275"/>
      <c r="BIA1498" s="275"/>
      <c r="BIB1498" s="275"/>
      <c r="BIC1498" s="275"/>
      <c r="BID1498" s="275"/>
      <c r="BIE1498" s="275"/>
      <c r="BIF1498" s="275"/>
      <c r="BIG1498" s="275"/>
      <c r="BIH1498" s="275"/>
      <c r="BII1498" s="275"/>
      <c r="BIJ1498" s="275"/>
      <c r="BIK1498" s="275"/>
      <c r="BIL1498" s="275"/>
      <c r="BIM1498" s="275"/>
      <c r="BIN1498" s="275"/>
      <c r="BIO1498" s="275"/>
      <c r="BIP1498" s="275"/>
      <c r="BIQ1498" s="275"/>
      <c r="BIR1498" s="275"/>
      <c r="BIS1498" s="275"/>
      <c r="BIT1498" s="275"/>
      <c r="BIU1498" s="275"/>
      <c r="BIV1498" s="275"/>
      <c r="BIW1498" s="275"/>
      <c r="BIX1498" s="275"/>
      <c r="BIY1498" s="275"/>
      <c r="BIZ1498" s="275"/>
      <c r="BJA1498" s="275"/>
      <c r="BJB1498" s="275"/>
      <c r="BJC1498" s="275"/>
      <c r="BJD1498" s="275"/>
      <c r="BJE1498" s="275"/>
      <c r="BJF1498" s="275"/>
      <c r="BJG1498" s="275"/>
      <c r="BJH1498" s="275"/>
      <c r="BJI1498" s="275"/>
      <c r="BJJ1498" s="275"/>
      <c r="BJK1498" s="275"/>
      <c r="BJL1498" s="275"/>
      <c r="BJM1498" s="275"/>
      <c r="BJN1498" s="275"/>
      <c r="BJO1498" s="275"/>
      <c r="BJP1498" s="275"/>
      <c r="BJQ1498" s="275"/>
      <c r="BJR1498" s="275"/>
      <c r="BJS1498" s="275"/>
      <c r="BJT1498" s="275"/>
      <c r="BJU1498" s="275"/>
      <c r="BJV1498" s="275"/>
      <c r="BJW1498" s="275"/>
      <c r="BJX1498" s="275"/>
      <c r="BJY1498" s="275"/>
      <c r="BJZ1498" s="275"/>
      <c r="BKA1498" s="275"/>
      <c r="BKB1498" s="275"/>
      <c r="BKC1498" s="275"/>
      <c r="BKD1498" s="275"/>
      <c r="BKE1498" s="275"/>
      <c r="BKF1498" s="275"/>
      <c r="BKG1498" s="275"/>
      <c r="BKH1498" s="275"/>
      <c r="BKI1498" s="275"/>
      <c r="BKJ1498" s="275"/>
      <c r="BKK1498" s="275"/>
      <c r="BKL1498" s="275"/>
      <c r="BKM1498" s="275"/>
      <c r="BKN1498" s="275"/>
      <c r="BKO1498" s="275"/>
      <c r="BKP1498" s="275"/>
      <c r="BKQ1498" s="275"/>
      <c r="BKR1498" s="275"/>
      <c r="BKS1498" s="275"/>
      <c r="BKT1498" s="275"/>
      <c r="BKU1498" s="275"/>
      <c r="BKV1498" s="275"/>
      <c r="BKW1498" s="275"/>
      <c r="BKX1498" s="275"/>
      <c r="BKY1498" s="275"/>
      <c r="BKZ1498" s="275"/>
      <c r="BLA1498" s="275"/>
      <c r="BLB1498" s="275"/>
      <c r="BLC1498" s="275"/>
      <c r="BLD1498" s="275"/>
      <c r="BLE1498" s="275"/>
      <c r="BLF1498" s="275"/>
      <c r="BLG1498" s="275"/>
      <c r="BLH1498" s="275"/>
      <c r="BLI1498" s="275"/>
      <c r="BLJ1498" s="275"/>
      <c r="BLK1498" s="275"/>
      <c r="BLL1498" s="275"/>
      <c r="BLM1498" s="275"/>
      <c r="BLN1498" s="275"/>
      <c r="BLO1498" s="275"/>
      <c r="BLP1498" s="275"/>
      <c r="BLQ1498" s="275"/>
      <c r="BLR1498" s="275"/>
      <c r="BLS1498" s="275"/>
      <c r="BLT1498" s="275"/>
      <c r="BLU1498" s="275"/>
      <c r="BLV1498" s="275"/>
      <c r="BLW1498" s="275"/>
      <c r="BLX1498" s="275"/>
      <c r="BLY1498" s="275"/>
      <c r="BLZ1498" s="275"/>
      <c r="BMA1498" s="275"/>
      <c r="BMB1498" s="275"/>
      <c r="BMC1498" s="275"/>
      <c r="BMD1498" s="275"/>
      <c r="BME1498" s="275"/>
      <c r="BMF1498" s="275"/>
      <c r="BMG1498" s="275"/>
      <c r="BMH1498" s="275"/>
      <c r="BMI1498" s="275"/>
      <c r="BMJ1498" s="275"/>
      <c r="BMK1498" s="275"/>
      <c r="BML1498" s="275"/>
      <c r="BMM1498" s="275"/>
      <c r="BMN1498" s="275"/>
      <c r="BMO1498" s="275"/>
      <c r="BMP1498" s="275"/>
      <c r="BMQ1498" s="275"/>
      <c r="BMR1498" s="275"/>
      <c r="BMS1498" s="275"/>
      <c r="BMT1498" s="275"/>
      <c r="BMU1498" s="275"/>
      <c r="BMV1498" s="275"/>
      <c r="BMW1498" s="275"/>
      <c r="BMX1498" s="275"/>
      <c r="BMY1498" s="275"/>
      <c r="BMZ1498" s="275"/>
      <c r="BNA1498" s="275"/>
      <c r="BNB1498" s="275"/>
      <c r="BNC1498" s="275"/>
      <c r="BND1498" s="275"/>
      <c r="BNE1498" s="275"/>
      <c r="BNF1498" s="275"/>
      <c r="BNG1498" s="275"/>
      <c r="BNH1498" s="275"/>
      <c r="BNI1498" s="275"/>
      <c r="BNJ1498" s="275"/>
      <c r="BNK1498" s="275"/>
      <c r="BNL1498" s="275"/>
      <c r="BNM1498" s="275"/>
      <c r="BNN1498" s="275"/>
      <c r="BNO1498" s="275"/>
      <c r="BNP1498" s="275"/>
      <c r="BNQ1498" s="275"/>
      <c r="BNR1498" s="275"/>
      <c r="BNS1498" s="275"/>
      <c r="BNT1498" s="275"/>
      <c r="BNU1498" s="275"/>
      <c r="BNV1498" s="275"/>
      <c r="BNW1498" s="275"/>
      <c r="BNX1498" s="275"/>
      <c r="BNY1498" s="275"/>
      <c r="BNZ1498" s="275"/>
      <c r="BOA1498" s="275"/>
      <c r="BOB1498" s="275"/>
      <c r="BOC1498" s="275"/>
      <c r="BOD1498" s="275"/>
      <c r="BOE1498" s="275"/>
      <c r="BOF1498" s="275"/>
      <c r="BOG1498" s="275"/>
      <c r="BOH1498" s="275"/>
      <c r="BOI1498" s="275"/>
      <c r="BOJ1498" s="275"/>
      <c r="BOK1498" s="275"/>
      <c r="BOL1498" s="275"/>
      <c r="BOM1498" s="275"/>
      <c r="BON1498" s="275"/>
      <c r="BOO1498" s="275"/>
      <c r="BOP1498" s="275"/>
      <c r="BOQ1498" s="275"/>
      <c r="BOR1498" s="275"/>
      <c r="BOS1498" s="275"/>
      <c r="BOT1498" s="275"/>
      <c r="BOU1498" s="275"/>
      <c r="BOV1498" s="275"/>
      <c r="BOW1498" s="275"/>
      <c r="BOX1498" s="275"/>
      <c r="BOY1498" s="275"/>
      <c r="BOZ1498" s="275"/>
      <c r="BPA1498" s="275"/>
      <c r="BPB1498" s="275"/>
      <c r="BPC1498" s="275"/>
      <c r="BPD1498" s="275"/>
      <c r="BPE1498" s="275"/>
      <c r="BPF1498" s="275"/>
      <c r="BPG1498" s="275"/>
      <c r="BPH1498" s="275"/>
      <c r="BPI1498" s="275"/>
      <c r="BPJ1498" s="275"/>
      <c r="BPK1498" s="275"/>
      <c r="BPL1498" s="275"/>
      <c r="BPM1498" s="275"/>
      <c r="BPN1498" s="275"/>
      <c r="BPO1498" s="275"/>
      <c r="BPP1498" s="275"/>
      <c r="BPQ1498" s="275"/>
      <c r="BPR1498" s="275"/>
      <c r="BPS1498" s="275"/>
      <c r="BPT1498" s="275"/>
      <c r="BPU1498" s="275"/>
      <c r="BPV1498" s="275"/>
      <c r="BPW1498" s="275"/>
      <c r="BPX1498" s="275"/>
      <c r="BPY1498" s="275"/>
      <c r="BPZ1498" s="275"/>
      <c r="BQA1498" s="275"/>
      <c r="BQB1498" s="275"/>
      <c r="BQC1498" s="275"/>
      <c r="BQD1498" s="275"/>
      <c r="BQE1498" s="275"/>
      <c r="BQF1498" s="275"/>
      <c r="BQG1498" s="275"/>
      <c r="BQH1498" s="275"/>
      <c r="BQI1498" s="275"/>
      <c r="BQJ1498" s="275"/>
      <c r="BQK1498" s="275"/>
      <c r="BQL1498" s="275"/>
      <c r="BQM1498" s="275"/>
      <c r="BQN1498" s="275"/>
      <c r="BQO1498" s="275"/>
      <c r="BQP1498" s="275"/>
      <c r="BQQ1498" s="275"/>
      <c r="BQR1498" s="275"/>
      <c r="BQS1498" s="275"/>
      <c r="BQT1498" s="275"/>
      <c r="BQU1498" s="275"/>
      <c r="BQV1498" s="275"/>
      <c r="BQW1498" s="275"/>
      <c r="BQX1498" s="275"/>
      <c r="BQY1498" s="275"/>
      <c r="BQZ1498" s="275"/>
      <c r="BRA1498" s="275"/>
      <c r="BRB1498" s="275"/>
      <c r="BRC1498" s="275"/>
      <c r="BRD1498" s="275"/>
      <c r="BRE1498" s="275"/>
      <c r="BRF1498" s="275"/>
      <c r="BRG1498" s="275"/>
      <c r="BRH1498" s="275"/>
      <c r="BRI1498" s="275"/>
      <c r="BRJ1498" s="275"/>
      <c r="BRK1498" s="275"/>
      <c r="BRL1498" s="275"/>
      <c r="BRM1498" s="275"/>
      <c r="BRN1498" s="275"/>
      <c r="BRO1498" s="275"/>
      <c r="BRP1498" s="275"/>
      <c r="BRQ1498" s="275"/>
      <c r="BRR1498" s="275"/>
      <c r="BRS1498" s="275"/>
      <c r="BRT1498" s="275"/>
      <c r="BRU1498" s="275"/>
      <c r="BRV1498" s="275"/>
      <c r="BRW1498" s="275"/>
      <c r="BRX1498" s="275"/>
      <c r="BRY1498" s="275"/>
      <c r="BRZ1498" s="275"/>
      <c r="BSA1498" s="275"/>
      <c r="BSB1498" s="275"/>
      <c r="BSC1498" s="275"/>
      <c r="BSD1498" s="275"/>
      <c r="BSE1498" s="275"/>
      <c r="BSF1498" s="275"/>
      <c r="BSG1498" s="275"/>
      <c r="BSH1498" s="275"/>
      <c r="BSI1498" s="275"/>
      <c r="BSJ1498" s="275"/>
      <c r="BSK1498" s="275"/>
      <c r="BSL1498" s="275"/>
      <c r="BSM1498" s="275"/>
      <c r="BSN1498" s="275"/>
      <c r="BSO1498" s="275"/>
      <c r="BSP1498" s="275"/>
      <c r="BSQ1498" s="275"/>
      <c r="BSR1498" s="275"/>
      <c r="BSS1498" s="275"/>
      <c r="BST1498" s="275"/>
      <c r="BSU1498" s="275"/>
      <c r="BSV1498" s="275"/>
      <c r="BSW1498" s="275"/>
      <c r="BSX1498" s="275"/>
      <c r="BSY1498" s="275"/>
      <c r="BSZ1498" s="275"/>
      <c r="BTA1498" s="275"/>
      <c r="BTB1498" s="275"/>
      <c r="BTC1498" s="275"/>
      <c r="BTD1498" s="275"/>
      <c r="BTE1498" s="275"/>
      <c r="BTF1498" s="275"/>
      <c r="BTG1498" s="275"/>
      <c r="BTH1498" s="275"/>
      <c r="BTI1498" s="275"/>
      <c r="BTJ1498" s="275"/>
      <c r="BTK1498" s="275"/>
      <c r="BTL1498" s="275"/>
      <c r="BTM1498" s="275"/>
      <c r="BTN1498" s="275"/>
      <c r="BTO1498" s="275"/>
      <c r="BTP1498" s="275"/>
      <c r="BTQ1498" s="275"/>
      <c r="BTR1498" s="275"/>
      <c r="BTS1498" s="275"/>
      <c r="BTT1498" s="275"/>
      <c r="BTU1498" s="275"/>
      <c r="BTV1498" s="275"/>
      <c r="BTW1498" s="275"/>
      <c r="BTX1498" s="275"/>
      <c r="BTY1498" s="275"/>
      <c r="BTZ1498" s="275"/>
      <c r="BUA1498" s="275"/>
      <c r="BUB1498" s="275"/>
      <c r="BUC1498" s="275"/>
      <c r="BUD1498" s="275"/>
      <c r="BUE1498" s="275"/>
      <c r="BUF1498" s="275"/>
      <c r="BUG1498" s="275"/>
      <c r="BUH1498" s="275"/>
      <c r="BUI1498" s="275"/>
      <c r="BUJ1498" s="275"/>
      <c r="BUK1498" s="275"/>
      <c r="BUL1498" s="275"/>
      <c r="BUM1498" s="275"/>
      <c r="BUN1498" s="275"/>
      <c r="BUO1498" s="275"/>
      <c r="BUP1498" s="275"/>
      <c r="BUQ1498" s="275"/>
      <c r="BUR1498" s="275"/>
      <c r="BUS1498" s="275"/>
      <c r="BUT1498" s="275"/>
      <c r="BUU1498" s="275"/>
      <c r="BUV1498" s="275"/>
      <c r="BUW1498" s="275"/>
      <c r="BUX1498" s="275"/>
      <c r="BUY1498" s="275"/>
      <c r="BUZ1498" s="275"/>
      <c r="BVA1498" s="275"/>
      <c r="BVB1498" s="275"/>
      <c r="BVC1498" s="275"/>
      <c r="BVD1498" s="275"/>
      <c r="BVE1498" s="275"/>
      <c r="BVF1498" s="275"/>
      <c r="BVG1498" s="275"/>
      <c r="BVH1498" s="275"/>
      <c r="BVI1498" s="275"/>
      <c r="BVJ1498" s="275"/>
      <c r="BVK1498" s="275"/>
      <c r="BVL1498" s="275"/>
      <c r="BVM1498" s="275"/>
      <c r="BVN1498" s="275"/>
      <c r="BVO1498" s="275"/>
      <c r="BVP1498" s="275"/>
      <c r="BVQ1498" s="275"/>
      <c r="BVR1498" s="275"/>
      <c r="BVS1498" s="275"/>
      <c r="BVT1498" s="275"/>
      <c r="BVU1498" s="275"/>
      <c r="BVV1498" s="275"/>
      <c r="BVW1498" s="275"/>
      <c r="BVX1498" s="275"/>
      <c r="BVY1498" s="275"/>
      <c r="BVZ1498" s="275"/>
      <c r="BWA1498" s="275"/>
      <c r="BWB1498" s="275"/>
      <c r="BWC1498" s="275"/>
      <c r="BWD1498" s="275"/>
      <c r="BWE1498" s="275"/>
      <c r="BWF1498" s="275"/>
      <c r="BWG1498" s="275"/>
      <c r="BWH1498" s="275"/>
      <c r="BWI1498" s="275"/>
      <c r="BWJ1498" s="275"/>
      <c r="BWK1498" s="275"/>
      <c r="BWL1498" s="275"/>
      <c r="BWM1498" s="275"/>
      <c r="BWN1498" s="275"/>
      <c r="BWO1498" s="275"/>
      <c r="BWP1498" s="275"/>
      <c r="BWQ1498" s="275"/>
      <c r="BWR1498" s="275"/>
      <c r="BWS1498" s="275"/>
      <c r="BWT1498" s="275"/>
      <c r="BWU1498" s="275"/>
      <c r="BWV1498" s="275"/>
      <c r="BWW1498" s="275"/>
      <c r="BWX1498" s="275"/>
      <c r="BWY1498" s="275"/>
      <c r="BWZ1498" s="275"/>
      <c r="BXA1498" s="275"/>
      <c r="BXB1498" s="275"/>
      <c r="BXC1498" s="275"/>
      <c r="BXD1498" s="275"/>
      <c r="BXE1498" s="275"/>
      <c r="BXF1498" s="275"/>
      <c r="BXG1498" s="275"/>
      <c r="BXH1498" s="275"/>
      <c r="BXI1498" s="275"/>
      <c r="BXJ1498" s="275"/>
      <c r="BXK1498" s="275"/>
      <c r="BXL1498" s="275"/>
      <c r="BXM1498" s="275"/>
      <c r="BXN1498" s="275"/>
      <c r="BXO1498" s="275"/>
      <c r="BXP1498" s="275"/>
      <c r="BXQ1498" s="275"/>
      <c r="BXR1498" s="275"/>
      <c r="BXS1498" s="275"/>
      <c r="BXT1498" s="275"/>
      <c r="BXU1498" s="275"/>
      <c r="BXV1498" s="275"/>
      <c r="BXW1498" s="275"/>
      <c r="BXX1498" s="275"/>
      <c r="BXY1498" s="275"/>
      <c r="BXZ1498" s="275"/>
      <c r="BYA1498" s="275"/>
      <c r="BYB1498" s="275"/>
      <c r="BYC1498" s="275"/>
      <c r="BYD1498" s="275"/>
      <c r="BYE1498" s="275"/>
      <c r="BYF1498" s="275"/>
      <c r="BYG1498" s="275"/>
      <c r="BYH1498" s="275"/>
      <c r="BYI1498" s="275"/>
      <c r="BYJ1498" s="275"/>
      <c r="BYK1498" s="275"/>
      <c r="BYL1498" s="275"/>
      <c r="BYM1498" s="275"/>
      <c r="BYN1498" s="275"/>
      <c r="BYO1498" s="275"/>
      <c r="BYP1498" s="275"/>
      <c r="BYQ1498" s="275"/>
      <c r="BYR1498" s="275"/>
      <c r="BYS1498" s="275"/>
      <c r="BYT1498" s="275"/>
      <c r="BYU1498" s="275"/>
      <c r="BYV1498" s="275"/>
      <c r="BYW1498" s="275"/>
      <c r="BYX1498" s="275"/>
      <c r="BYY1498" s="275"/>
      <c r="BYZ1498" s="275"/>
      <c r="BZA1498" s="275"/>
      <c r="BZB1498" s="275"/>
      <c r="BZC1498" s="275"/>
      <c r="BZD1498" s="275"/>
      <c r="BZE1498" s="275"/>
      <c r="BZF1498" s="275"/>
      <c r="BZG1498" s="275"/>
      <c r="BZH1498" s="275"/>
      <c r="BZI1498" s="275"/>
      <c r="BZJ1498" s="275"/>
      <c r="BZK1498" s="275"/>
      <c r="BZL1498" s="275"/>
      <c r="BZM1498" s="275"/>
      <c r="BZN1498" s="275"/>
      <c r="BZO1498" s="275"/>
      <c r="BZP1498" s="275"/>
      <c r="BZQ1498" s="275"/>
      <c r="BZR1498" s="275"/>
      <c r="BZS1498" s="275"/>
      <c r="BZT1498" s="275"/>
      <c r="BZU1498" s="275"/>
      <c r="BZV1498" s="275"/>
      <c r="BZW1498" s="275"/>
      <c r="BZX1498" s="275"/>
      <c r="BZY1498" s="275"/>
      <c r="BZZ1498" s="275"/>
      <c r="CAA1498" s="275"/>
      <c r="CAB1498" s="275"/>
      <c r="CAC1498" s="275"/>
      <c r="CAD1498" s="275"/>
      <c r="CAE1498" s="275"/>
      <c r="CAF1498" s="275"/>
      <c r="CAG1498" s="275"/>
      <c r="CAH1498" s="275"/>
      <c r="CAI1498" s="275"/>
      <c r="CAJ1498" s="275"/>
      <c r="CAK1498" s="275"/>
      <c r="CAL1498" s="275"/>
      <c r="CAM1498" s="275"/>
      <c r="CAN1498" s="275"/>
      <c r="CAO1498" s="275"/>
      <c r="CAP1498" s="275"/>
      <c r="CAQ1498" s="275"/>
      <c r="CAR1498" s="275"/>
      <c r="CAS1498" s="275"/>
      <c r="CAT1498" s="275"/>
      <c r="CAU1498" s="275"/>
      <c r="CAV1498" s="275"/>
      <c r="CAW1498" s="275"/>
      <c r="CAX1498" s="275"/>
      <c r="CAY1498" s="275"/>
      <c r="CAZ1498" s="275"/>
      <c r="CBA1498" s="275"/>
      <c r="CBB1498" s="275"/>
      <c r="CBC1498" s="275"/>
      <c r="CBD1498" s="275"/>
      <c r="CBE1498" s="275"/>
      <c r="CBF1498" s="275"/>
      <c r="CBG1498" s="275"/>
      <c r="CBH1498" s="275"/>
      <c r="CBI1498" s="275"/>
      <c r="CBJ1498" s="275"/>
      <c r="CBK1498" s="275"/>
      <c r="CBL1498" s="275"/>
      <c r="CBM1498" s="275"/>
      <c r="CBN1498" s="275"/>
      <c r="CBO1498" s="275"/>
      <c r="CBP1498" s="275"/>
      <c r="CBQ1498" s="275"/>
      <c r="CBR1498" s="275"/>
      <c r="CBS1498" s="275"/>
      <c r="CBT1498" s="275"/>
      <c r="CBU1498" s="275"/>
      <c r="CBV1498" s="275"/>
      <c r="CBW1498" s="275"/>
      <c r="CBX1498" s="275"/>
      <c r="CBY1498" s="275"/>
      <c r="CBZ1498" s="275"/>
      <c r="CCA1498" s="275"/>
      <c r="CCB1498" s="275"/>
      <c r="CCC1498" s="275"/>
      <c r="CCD1498" s="275"/>
      <c r="CCE1498" s="275"/>
      <c r="CCF1498" s="275"/>
      <c r="CCG1498" s="275"/>
      <c r="CCH1498" s="275"/>
      <c r="CCI1498" s="275"/>
      <c r="CCJ1498" s="275"/>
      <c r="CCK1498" s="275"/>
      <c r="CCL1498" s="275"/>
      <c r="CCM1498" s="275"/>
      <c r="CCN1498" s="275"/>
      <c r="CCO1498" s="275"/>
      <c r="CCP1498" s="275"/>
      <c r="CCQ1498" s="275"/>
      <c r="CCR1498" s="275"/>
      <c r="CCS1498" s="275"/>
      <c r="CCT1498" s="275"/>
      <c r="CCU1498" s="275"/>
      <c r="CCV1498" s="275"/>
      <c r="CCW1498" s="275"/>
      <c r="CCX1498" s="275"/>
      <c r="CCY1498" s="275"/>
      <c r="CCZ1498" s="275"/>
      <c r="CDA1498" s="275"/>
      <c r="CDB1498" s="275"/>
      <c r="CDC1498" s="275"/>
      <c r="CDD1498" s="275"/>
      <c r="CDE1498" s="275"/>
      <c r="CDF1498" s="275"/>
      <c r="CDG1498" s="275"/>
      <c r="CDH1498" s="275"/>
      <c r="CDI1498" s="275"/>
      <c r="CDJ1498" s="275"/>
      <c r="CDK1498" s="275"/>
      <c r="CDL1498" s="275"/>
      <c r="CDM1498" s="275"/>
      <c r="CDN1498" s="275"/>
      <c r="CDO1498" s="275"/>
      <c r="CDP1498" s="275"/>
      <c r="CDQ1498" s="275"/>
      <c r="CDR1498" s="275"/>
      <c r="CDS1498" s="275"/>
      <c r="CDT1498" s="275"/>
      <c r="CDU1498" s="275"/>
      <c r="CDV1498" s="275"/>
      <c r="CDW1498" s="275"/>
      <c r="CDX1498" s="275"/>
      <c r="CDY1498" s="275"/>
      <c r="CDZ1498" s="275"/>
      <c r="CEA1498" s="275"/>
      <c r="CEB1498" s="275"/>
      <c r="CEC1498" s="275"/>
      <c r="CED1498" s="275"/>
      <c r="CEE1498" s="275"/>
      <c r="CEF1498" s="275"/>
      <c r="CEG1498" s="275"/>
      <c r="CEH1498" s="275"/>
      <c r="CEI1498" s="275"/>
      <c r="CEJ1498" s="275"/>
      <c r="CEK1498" s="275"/>
      <c r="CEL1498" s="275"/>
      <c r="CEM1498" s="275"/>
      <c r="CEN1498" s="275"/>
      <c r="CEO1498" s="275"/>
      <c r="CEP1498" s="275"/>
      <c r="CEQ1498" s="275"/>
      <c r="CER1498" s="275"/>
      <c r="CES1498" s="275"/>
      <c r="CET1498" s="275"/>
      <c r="CEU1498" s="275"/>
      <c r="CEV1498" s="275"/>
      <c r="CEW1498" s="275"/>
      <c r="CEX1498" s="275"/>
      <c r="CEY1498" s="275"/>
      <c r="CEZ1498" s="275"/>
      <c r="CFA1498" s="275"/>
      <c r="CFB1498" s="275"/>
      <c r="CFC1498" s="275"/>
      <c r="CFD1498" s="275"/>
      <c r="CFE1498" s="275"/>
      <c r="CFF1498" s="275"/>
      <c r="CFG1498" s="275"/>
      <c r="CFH1498" s="275"/>
      <c r="CFI1498" s="275"/>
      <c r="CFJ1498" s="275"/>
      <c r="CFK1498" s="275"/>
      <c r="CFL1498" s="275"/>
      <c r="CFM1498" s="275"/>
      <c r="CFN1498" s="275"/>
      <c r="CFO1498" s="275"/>
      <c r="CFP1498" s="275"/>
      <c r="CFQ1498" s="275"/>
      <c r="CFR1498" s="275"/>
      <c r="CFS1498" s="275"/>
      <c r="CFT1498" s="275"/>
      <c r="CFU1498" s="275"/>
      <c r="CFV1498" s="275"/>
      <c r="CFW1498" s="275"/>
      <c r="CFX1498" s="275"/>
      <c r="CFY1498" s="275"/>
      <c r="CFZ1498" s="275"/>
      <c r="CGA1498" s="275"/>
      <c r="CGB1498" s="275"/>
      <c r="CGC1498" s="275"/>
      <c r="CGD1498" s="275"/>
      <c r="CGE1498" s="275"/>
      <c r="CGF1498" s="275"/>
      <c r="CGG1498" s="275"/>
      <c r="CGH1498" s="275"/>
      <c r="CGI1498" s="275"/>
      <c r="CGJ1498" s="275"/>
      <c r="CGK1498" s="275"/>
      <c r="CGL1498" s="275"/>
      <c r="CGM1498" s="275"/>
      <c r="CGN1498" s="275"/>
      <c r="CGO1498" s="275"/>
      <c r="CGP1498" s="275"/>
      <c r="CGQ1498" s="275"/>
      <c r="CGR1498" s="275"/>
      <c r="CGS1498" s="275"/>
      <c r="CGT1498" s="275"/>
      <c r="CGU1498" s="275"/>
      <c r="CGV1498" s="275"/>
      <c r="CGW1498" s="275"/>
      <c r="CGX1498" s="275"/>
      <c r="CGY1498" s="275"/>
      <c r="CGZ1498" s="275"/>
      <c r="CHA1498" s="275"/>
      <c r="CHB1498" s="275"/>
      <c r="CHC1498" s="275"/>
      <c r="CHD1498" s="275"/>
      <c r="CHE1498" s="275"/>
      <c r="CHF1498" s="275"/>
      <c r="CHG1498" s="275"/>
      <c r="CHH1498" s="275"/>
      <c r="CHI1498" s="275"/>
      <c r="CHJ1498" s="275"/>
      <c r="CHK1498" s="275"/>
      <c r="CHL1498" s="275"/>
      <c r="CHM1498" s="275"/>
      <c r="CHN1498" s="275"/>
      <c r="CHO1498" s="275"/>
      <c r="CHP1498" s="275"/>
      <c r="CHQ1498" s="275"/>
      <c r="CHR1498" s="275"/>
      <c r="CHS1498" s="275"/>
      <c r="CHT1498" s="275"/>
      <c r="CHU1498" s="275"/>
      <c r="CHV1498" s="275"/>
      <c r="CHW1498" s="275"/>
      <c r="CHX1498" s="275"/>
      <c r="CHY1498" s="275"/>
      <c r="CHZ1498" s="275"/>
      <c r="CIA1498" s="275"/>
      <c r="CIB1498" s="275"/>
      <c r="CIC1498" s="275"/>
      <c r="CID1498" s="275"/>
      <c r="CIE1498" s="275"/>
      <c r="CIF1498" s="275"/>
      <c r="CIG1498" s="275"/>
      <c r="CIH1498" s="275"/>
      <c r="CII1498" s="275"/>
      <c r="CIJ1498" s="275"/>
      <c r="CIK1498" s="275"/>
      <c r="CIL1498" s="275"/>
      <c r="CIM1498" s="275"/>
      <c r="CIN1498" s="275"/>
      <c r="CIO1498" s="275"/>
      <c r="CIP1498" s="275"/>
      <c r="CIQ1498" s="275"/>
      <c r="CIR1498" s="275"/>
      <c r="CIS1498" s="275"/>
      <c r="CIT1498" s="275"/>
      <c r="CIU1498" s="275"/>
      <c r="CIV1498" s="275"/>
      <c r="CIW1498" s="275"/>
      <c r="CIX1498" s="275"/>
      <c r="CIY1498" s="275"/>
      <c r="CIZ1498" s="275"/>
      <c r="CJA1498" s="275"/>
      <c r="CJB1498" s="275"/>
      <c r="CJC1498" s="275"/>
      <c r="CJD1498" s="275"/>
      <c r="CJE1498" s="275"/>
      <c r="CJF1498" s="275"/>
      <c r="CJG1498" s="275"/>
      <c r="CJH1498" s="275"/>
      <c r="CJI1498" s="275"/>
      <c r="CJJ1498" s="275"/>
      <c r="CJK1498" s="275"/>
      <c r="CJL1498" s="275"/>
      <c r="CJM1498" s="275"/>
      <c r="CJN1498" s="275"/>
      <c r="CJO1498" s="275"/>
      <c r="CJP1498" s="275"/>
      <c r="CJQ1498" s="275"/>
      <c r="CJR1498" s="275"/>
      <c r="CJS1498" s="275"/>
      <c r="CJT1498" s="275"/>
      <c r="CJU1498" s="275"/>
      <c r="CJV1498" s="275"/>
      <c r="CJW1498" s="275"/>
      <c r="CJX1498" s="275"/>
      <c r="CJY1498" s="275"/>
      <c r="CJZ1498" s="275"/>
      <c r="CKA1498" s="275"/>
      <c r="CKB1498" s="275"/>
      <c r="CKC1498" s="275"/>
      <c r="CKD1498" s="275"/>
      <c r="CKE1498" s="275"/>
      <c r="CKF1498" s="275"/>
      <c r="CKG1498" s="275"/>
      <c r="CKH1498" s="275"/>
      <c r="CKI1498" s="275"/>
      <c r="CKJ1498" s="275"/>
      <c r="CKK1498" s="275"/>
      <c r="CKL1498" s="275"/>
      <c r="CKM1498" s="275"/>
      <c r="CKN1498" s="275"/>
      <c r="CKO1498" s="275"/>
      <c r="CKP1498" s="275"/>
      <c r="CKQ1498" s="275"/>
      <c r="CKR1498" s="275"/>
      <c r="CKS1498" s="275"/>
      <c r="CKT1498" s="275"/>
      <c r="CKU1498" s="275"/>
      <c r="CKV1498" s="275"/>
      <c r="CKW1498" s="275"/>
      <c r="CKX1498" s="275"/>
      <c r="CKY1498" s="275"/>
      <c r="CKZ1498" s="275"/>
      <c r="CLA1498" s="275"/>
      <c r="CLB1498" s="275"/>
      <c r="CLC1498" s="275"/>
      <c r="CLD1498" s="275"/>
      <c r="CLE1498" s="275"/>
      <c r="CLF1498" s="275"/>
      <c r="CLG1498" s="275"/>
      <c r="CLH1498" s="275"/>
      <c r="CLI1498" s="275"/>
      <c r="CLJ1498" s="275"/>
      <c r="CLK1498" s="275"/>
      <c r="CLL1498" s="275"/>
      <c r="CLM1498" s="275"/>
      <c r="CLN1498" s="275"/>
      <c r="CLO1498" s="275"/>
      <c r="CLP1498" s="275"/>
      <c r="CLQ1498" s="275"/>
      <c r="CLR1498" s="275"/>
      <c r="CLS1498" s="275"/>
      <c r="CLT1498" s="275"/>
      <c r="CLU1498" s="275"/>
      <c r="CLV1498" s="275"/>
      <c r="CLW1498" s="275"/>
      <c r="CLX1498" s="275"/>
      <c r="CLY1498" s="275"/>
      <c r="CLZ1498" s="275"/>
      <c r="CMA1498" s="275"/>
      <c r="CMB1498" s="275"/>
      <c r="CMC1498" s="275"/>
      <c r="CMD1498" s="275"/>
      <c r="CME1498" s="275"/>
      <c r="CMF1498" s="275"/>
      <c r="CMG1498" s="275"/>
      <c r="CMH1498" s="275"/>
      <c r="CMI1498" s="275"/>
      <c r="CMJ1498" s="275"/>
      <c r="CMK1498" s="275"/>
      <c r="CML1498" s="275"/>
      <c r="CMM1498" s="275"/>
      <c r="CMN1498" s="275"/>
      <c r="CMO1498" s="275"/>
      <c r="CMP1498" s="275"/>
      <c r="CMQ1498" s="275"/>
      <c r="CMR1498" s="275"/>
      <c r="CMS1498" s="275"/>
      <c r="CMT1498" s="275"/>
      <c r="CMU1498" s="275"/>
      <c r="CMV1498" s="275"/>
      <c r="CMW1498" s="275"/>
      <c r="CMX1498" s="275"/>
      <c r="CMY1498" s="275"/>
      <c r="CMZ1498" s="275"/>
      <c r="CNA1498" s="275"/>
      <c r="CNB1498" s="275"/>
      <c r="CNC1498" s="275"/>
      <c r="CND1498" s="275"/>
      <c r="CNE1498" s="275"/>
      <c r="CNF1498" s="275"/>
      <c r="CNG1498" s="275"/>
      <c r="CNH1498" s="275"/>
      <c r="CNI1498" s="275"/>
      <c r="CNJ1498" s="275"/>
      <c r="CNK1498" s="275"/>
      <c r="CNL1498" s="275"/>
      <c r="CNM1498" s="275"/>
      <c r="CNN1498" s="275"/>
      <c r="CNO1498" s="275"/>
      <c r="CNP1498" s="275"/>
      <c r="CNQ1498" s="275"/>
      <c r="CNR1498" s="275"/>
      <c r="CNS1498" s="275"/>
      <c r="CNT1498" s="275"/>
      <c r="CNU1498" s="275"/>
      <c r="CNV1498" s="275"/>
      <c r="CNW1498" s="275"/>
      <c r="CNX1498" s="275"/>
      <c r="CNY1498" s="275"/>
      <c r="CNZ1498" s="275"/>
      <c r="COA1498" s="275"/>
      <c r="COB1498" s="275"/>
      <c r="COC1498" s="275"/>
      <c r="COD1498" s="275"/>
      <c r="COE1498" s="275"/>
      <c r="COF1498" s="275"/>
      <c r="COG1498" s="275"/>
      <c r="COH1498" s="275"/>
      <c r="COI1498" s="275"/>
      <c r="COJ1498" s="275"/>
      <c r="COK1498" s="275"/>
      <c r="COL1498" s="275"/>
      <c r="COM1498" s="275"/>
      <c r="CON1498" s="275"/>
      <c r="COO1498" s="275"/>
      <c r="COP1498" s="275"/>
      <c r="COQ1498" s="275"/>
      <c r="COR1498" s="275"/>
      <c r="COS1498" s="275"/>
      <c r="COT1498" s="275"/>
      <c r="COU1498" s="275"/>
      <c r="COV1498" s="275"/>
      <c r="COW1498" s="275"/>
      <c r="COX1498" s="275"/>
      <c r="COY1498" s="275"/>
      <c r="COZ1498" s="275"/>
      <c r="CPA1498" s="275"/>
      <c r="CPB1498" s="275"/>
      <c r="CPC1498" s="275"/>
      <c r="CPD1498" s="275"/>
      <c r="CPE1498" s="275"/>
      <c r="CPF1498" s="275"/>
      <c r="CPG1498" s="275"/>
      <c r="CPH1498" s="275"/>
      <c r="CPI1498" s="275"/>
      <c r="CPJ1498" s="275"/>
      <c r="CPK1498" s="275"/>
      <c r="CPL1498" s="275"/>
      <c r="CPM1498" s="275"/>
      <c r="CPN1498" s="275"/>
      <c r="CPO1498" s="275"/>
      <c r="CPP1498" s="275"/>
      <c r="CPQ1498" s="275"/>
      <c r="CPR1498" s="275"/>
      <c r="CPS1498" s="275"/>
      <c r="CPT1498" s="275"/>
      <c r="CPU1498" s="275"/>
      <c r="CPV1498" s="275"/>
      <c r="CPW1498" s="275"/>
      <c r="CPX1498" s="275"/>
      <c r="CPY1498" s="275"/>
      <c r="CPZ1498" s="275"/>
      <c r="CQA1498" s="275"/>
      <c r="CQB1498" s="275"/>
      <c r="CQC1498" s="275"/>
      <c r="CQD1498" s="275"/>
      <c r="CQE1498" s="275"/>
      <c r="CQF1498" s="275"/>
      <c r="CQG1498" s="275"/>
      <c r="CQH1498" s="275"/>
      <c r="CQI1498" s="275"/>
      <c r="CQJ1498" s="275"/>
      <c r="CQK1498" s="275"/>
      <c r="CQL1498" s="275"/>
      <c r="CQM1498" s="275"/>
      <c r="CQN1498" s="275"/>
      <c r="CQO1498" s="275"/>
      <c r="CQP1498" s="275"/>
      <c r="CQQ1498" s="275"/>
      <c r="CQR1498" s="275"/>
      <c r="CQS1498" s="275"/>
      <c r="CQT1498" s="275"/>
      <c r="CQU1498" s="275"/>
      <c r="CQV1498" s="275"/>
      <c r="CQW1498" s="275"/>
      <c r="CQX1498" s="275"/>
      <c r="CQY1498" s="275"/>
      <c r="CQZ1498" s="275"/>
      <c r="CRA1498" s="275"/>
      <c r="CRB1498" s="275"/>
      <c r="CRC1498" s="275"/>
      <c r="CRD1498" s="275"/>
      <c r="CRE1498" s="275"/>
      <c r="CRF1498" s="275"/>
      <c r="CRG1498" s="275"/>
      <c r="CRH1498" s="275"/>
      <c r="CRI1498" s="275"/>
      <c r="CRJ1498" s="275"/>
      <c r="CRK1498" s="275"/>
      <c r="CRL1498" s="275"/>
      <c r="CRM1498" s="275"/>
      <c r="CRN1498" s="275"/>
      <c r="CRO1498" s="275"/>
      <c r="CRP1498" s="275"/>
      <c r="CRQ1498" s="275"/>
      <c r="CRR1498" s="275"/>
      <c r="CRS1498" s="275"/>
      <c r="CRT1498" s="275"/>
      <c r="CRU1498" s="275"/>
      <c r="CRV1498" s="275"/>
      <c r="CRW1498" s="275"/>
      <c r="CRX1498" s="275"/>
      <c r="CRY1498" s="275"/>
      <c r="CRZ1498" s="275"/>
      <c r="CSA1498" s="275"/>
      <c r="CSB1498" s="275"/>
      <c r="CSC1498" s="275"/>
      <c r="CSD1498" s="275"/>
      <c r="CSE1498" s="275"/>
      <c r="CSF1498" s="275"/>
      <c r="CSG1498" s="275"/>
      <c r="CSH1498" s="275"/>
      <c r="CSI1498" s="275"/>
      <c r="CSJ1498" s="275"/>
      <c r="CSK1498" s="275"/>
      <c r="CSL1498" s="275"/>
      <c r="CSM1498" s="275"/>
      <c r="CSN1498" s="275"/>
      <c r="CSO1498" s="275"/>
      <c r="CSP1498" s="275"/>
      <c r="CSQ1498" s="275"/>
      <c r="CSR1498" s="275"/>
      <c r="CSS1498" s="275"/>
      <c r="CST1498" s="275"/>
      <c r="CSU1498" s="275"/>
      <c r="CSV1498" s="275"/>
      <c r="CSW1498" s="275"/>
      <c r="CSX1498" s="275"/>
      <c r="CSY1498" s="275"/>
      <c r="CSZ1498" s="275"/>
      <c r="CTA1498" s="275"/>
      <c r="CTB1498" s="275"/>
      <c r="CTC1498" s="275"/>
      <c r="CTD1498" s="275"/>
      <c r="CTE1498" s="275"/>
      <c r="CTF1498" s="275"/>
      <c r="CTG1498" s="275"/>
      <c r="CTH1498" s="275"/>
      <c r="CTI1498" s="275"/>
      <c r="CTJ1498" s="275"/>
      <c r="CTK1498" s="275"/>
      <c r="CTL1498" s="275"/>
      <c r="CTM1498" s="275"/>
      <c r="CTN1498" s="275"/>
      <c r="CTO1498" s="275"/>
      <c r="CTP1498" s="275"/>
      <c r="CTQ1498" s="275"/>
      <c r="CTR1498" s="275"/>
      <c r="CTS1498" s="275"/>
      <c r="CTT1498" s="275"/>
      <c r="CTU1498" s="275"/>
      <c r="CTV1498" s="275"/>
      <c r="CTW1498" s="275"/>
      <c r="CTX1498" s="275"/>
      <c r="CTY1498" s="275"/>
      <c r="CTZ1498" s="275"/>
      <c r="CUA1498" s="275"/>
      <c r="CUB1498" s="275"/>
      <c r="CUC1498" s="275"/>
      <c r="CUD1498" s="275"/>
      <c r="CUE1498" s="275"/>
      <c r="CUF1498" s="275"/>
      <c r="CUG1498" s="275"/>
      <c r="CUH1498" s="275"/>
      <c r="CUI1498" s="275"/>
      <c r="CUJ1498" s="275"/>
      <c r="CUK1498" s="275"/>
      <c r="CUL1498" s="275"/>
      <c r="CUM1498" s="275"/>
      <c r="CUN1498" s="275"/>
      <c r="CUO1498" s="275"/>
      <c r="CUP1498" s="275"/>
      <c r="CUQ1498" s="275"/>
      <c r="CUR1498" s="275"/>
      <c r="CUS1498" s="275"/>
      <c r="CUT1498" s="275"/>
      <c r="CUU1498" s="275"/>
      <c r="CUV1498" s="275"/>
      <c r="CUW1498" s="275"/>
      <c r="CUX1498" s="275"/>
      <c r="CUY1498" s="275"/>
      <c r="CUZ1498" s="275"/>
      <c r="CVA1498" s="275"/>
      <c r="CVB1498" s="275"/>
      <c r="CVC1498" s="275"/>
      <c r="CVD1498" s="275"/>
      <c r="CVE1498" s="275"/>
      <c r="CVF1498" s="275"/>
      <c r="CVG1498" s="275"/>
      <c r="CVH1498" s="275"/>
      <c r="CVI1498" s="275"/>
      <c r="CVJ1498" s="275"/>
      <c r="CVK1498" s="275"/>
      <c r="CVL1498" s="275"/>
      <c r="CVM1498" s="275"/>
      <c r="CVN1498" s="275"/>
      <c r="CVO1498" s="275"/>
      <c r="CVP1498" s="275"/>
      <c r="CVQ1498" s="275"/>
      <c r="CVR1498" s="275"/>
      <c r="CVS1498" s="275"/>
      <c r="CVT1498" s="275"/>
      <c r="CVU1498" s="275"/>
      <c r="CVV1498" s="275"/>
      <c r="CVW1498" s="275"/>
      <c r="CVX1498" s="275"/>
      <c r="CVY1498" s="275"/>
      <c r="CVZ1498" s="275"/>
      <c r="CWA1498" s="275"/>
      <c r="CWB1498" s="275"/>
      <c r="CWC1498" s="275"/>
      <c r="CWD1498" s="275"/>
      <c r="CWE1498" s="275"/>
      <c r="CWF1498" s="275"/>
      <c r="CWG1498" s="275"/>
      <c r="CWH1498" s="275"/>
      <c r="CWI1498" s="275"/>
      <c r="CWJ1498" s="275"/>
      <c r="CWK1498" s="275"/>
      <c r="CWL1498" s="275"/>
      <c r="CWM1498" s="275"/>
      <c r="CWN1498" s="275"/>
      <c r="CWO1498" s="275"/>
      <c r="CWP1498" s="275"/>
      <c r="CWQ1498" s="275"/>
      <c r="CWR1498" s="275"/>
      <c r="CWS1498" s="275"/>
      <c r="CWT1498" s="275"/>
      <c r="CWU1498" s="275"/>
      <c r="CWV1498" s="275"/>
      <c r="CWW1498" s="275"/>
      <c r="CWX1498" s="275"/>
      <c r="CWY1498" s="275"/>
      <c r="CWZ1498" s="275"/>
      <c r="CXA1498" s="275"/>
      <c r="CXB1498" s="275"/>
      <c r="CXC1498" s="275"/>
      <c r="CXD1498" s="275"/>
      <c r="CXE1498" s="275"/>
      <c r="CXF1498" s="275"/>
      <c r="CXG1498" s="275"/>
      <c r="CXH1498" s="275"/>
      <c r="CXI1498" s="275"/>
      <c r="CXJ1498" s="275"/>
      <c r="CXK1498" s="275"/>
      <c r="CXL1498" s="275"/>
      <c r="CXM1498" s="275"/>
      <c r="CXN1498" s="275"/>
      <c r="CXO1498" s="275"/>
      <c r="CXP1498" s="275"/>
      <c r="CXQ1498" s="275"/>
      <c r="CXR1498" s="275"/>
      <c r="CXS1498" s="275"/>
      <c r="CXT1498" s="275"/>
      <c r="CXU1498" s="275"/>
      <c r="CXV1498" s="275"/>
      <c r="CXW1498" s="275"/>
      <c r="CXX1498" s="275"/>
      <c r="CXY1498" s="275"/>
      <c r="CXZ1498" s="275"/>
      <c r="CYA1498" s="275"/>
      <c r="CYB1498" s="275"/>
      <c r="CYC1498" s="275"/>
      <c r="CYD1498" s="275"/>
      <c r="CYE1498" s="275"/>
      <c r="CYF1498" s="275"/>
      <c r="CYG1498" s="275"/>
      <c r="CYH1498" s="275"/>
      <c r="CYI1498" s="275"/>
      <c r="CYJ1498" s="275"/>
      <c r="CYK1498" s="275"/>
      <c r="CYL1498" s="275"/>
      <c r="CYM1498" s="275"/>
      <c r="CYN1498" s="275"/>
      <c r="CYO1498" s="275"/>
      <c r="CYP1498" s="275"/>
      <c r="CYQ1498" s="275"/>
      <c r="CYR1498" s="275"/>
      <c r="CYS1498" s="275"/>
      <c r="CYT1498" s="275"/>
      <c r="CYU1498" s="275"/>
      <c r="CYV1498" s="275"/>
      <c r="CYW1498" s="275"/>
      <c r="CYX1498" s="275"/>
      <c r="CYY1498" s="275"/>
      <c r="CYZ1498" s="275"/>
      <c r="CZA1498" s="275"/>
      <c r="CZB1498" s="275"/>
      <c r="CZC1498" s="275"/>
      <c r="CZD1498" s="275"/>
      <c r="CZE1498" s="275"/>
      <c r="CZF1498" s="275"/>
      <c r="CZG1498" s="275"/>
      <c r="CZH1498" s="275"/>
      <c r="CZI1498" s="275"/>
      <c r="CZJ1498" s="275"/>
      <c r="CZK1498" s="275"/>
      <c r="CZL1498" s="275"/>
      <c r="CZM1498" s="275"/>
      <c r="CZN1498" s="275"/>
      <c r="CZO1498" s="275"/>
      <c r="CZP1498" s="275"/>
      <c r="CZQ1498" s="275"/>
      <c r="CZR1498" s="275"/>
      <c r="CZS1498" s="275"/>
      <c r="CZT1498" s="275"/>
      <c r="CZU1498" s="275"/>
      <c r="CZV1498" s="275"/>
      <c r="CZW1498" s="275"/>
      <c r="CZX1498" s="275"/>
      <c r="CZY1498" s="275"/>
      <c r="CZZ1498" s="275"/>
      <c r="DAA1498" s="275"/>
      <c r="DAB1498" s="275"/>
      <c r="DAC1498" s="275"/>
      <c r="DAD1498" s="275"/>
      <c r="DAE1498" s="275"/>
      <c r="DAF1498" s="275"/>
      <c r="DAG1498" s="275"/>
      <c r="DAH1498" s="275"/>
      <c r="DAI1498" s="275"/>
      <c r="DAJ1498" s="275"/>
      <c r="DAK1498" s="275"/>
      <c r="DAL1498" s="275"/>
      <c r="DAM1498" s="275"/>
      <c r="DAN1498" s="275"/>
      <c r="DAO1498" s="275"/>
      <c r="DAP1498" s="275"/>
      <c r="DAQ1498" s="275"/>
      <c r="DAR1498" s="275"/>
      <c r="DAS1498" s="275"/>
      <c r="DAT1498" s="275"/>
      <c r="DAU1498" s="275"/>
      <c r="DAV1498" s="275"/>
      <c r="DAW1498" s="275"/>
      <c r="DAX1498" s="275"/>
      <c r="DAY1498" s="275"/>
      <c r="DAZ1498" s="275"/>
      <c r="DBA1498" s="275"/>
      <c r="DBB1498" s="275"/>
      <c r="DBC1498" s="275"/>
      <c r="DBD1498" s="275"/>
      <c r="DBE1498" s="275"/>
      <c r="DBF1498" s="275"/>
      <c r="DBG1498" s="275"/>
      <c r="DBH1498" s="275"/>
      <c r="DBI1498" s="275"/>
      <c r="DBJ1498" s="275"/>
      <c r="DBK1498" s="275"/>
      <c r="DBL1498" s="275"/>
      <c r="DBM1498" s="275"/>
      <c r="DBN1498" s="275"/>
      <c r="DBO1498" s="275"/>
      <c r="DBP1498" s="275"/>
      <c r="DBQ1498" s="275"/>
      <c r="DBR1498" s="275"/>
      <c r="DBS1498" s="275"/>
      <c r="DBT1498" s="275"/>
      <c r="DBU1498" s="275"/>
      <c r="DBV1498" s="275"/>
      <c r="DBW1498" s="275"/>
      <c r="DBX1498" s="275"/>
      <c r="DBY1498" s="275"/>
      <c r="DBZ1498" s="275"/>
      <c r="DCA1498" s="275"/>
      <c r="DCB1498" s="275"/>
      <c r="DCC1498" s="275"/>
      <c r="DCD1498" s="275"/>
      <c r="DCE1498" s="275"/>
      <c r="DCF1498" s="275"/>
      <c r="DCG1498" s="275"/>
      <c r="DCH1498" s="275"/>
      <c r="DCI1498" s="275"/>
      <c r="DCJ1498" s="275"/>
      <c r="DCK1498" s="275"/>
      <c r="DCL1498" s="275"/>
      <c r="DCM1498" s="275"/>
      <c r="DCN1498" s="275"/>
      <c r="DCO1498" s="275"/>
      <c r="DCP1498" s="275"/>
      <c r="DCQ1498" s="275"/>
      <c r="DCR1498" s="275"/>
      <c r="DCS1498" s="275"/>
      <c r="DCT1498" s="275"/>
      <c r="DCU1498" s="275"/>
      <c r="DCV1498" s="275"/>
      <c r="DCW1498" s="275"/>
      <c r="DCX1498" s="275"/>
      <c r="DCY1498" s="275"/>
      <c r="DCZ1498" s="275"/>
      <c r="DDA1498" s="275"/>
      <c r="DDB1498" s="275"/>
      <c r="DDC1498" s="275"/>
      <c r="DDD1498" s="275"/>
      <c r="DDE1498" s="275"/>
      <c r="DDF1498" s="275"/>
      <c r="DDG1498" s="275"/>
      <c r="DDH1498" s="275"/>
      <c r="DDI1498" s="275"/>
      <c r="DDJ1498" s="275"/>
      <c r="DDK1498" s="275"/>
      <c r="DDL1498" s="275"/>
      <c r="DDM1498" s="275"/>
      <c r="DDN1498" s="275"/>
      <c r="DDO1498" s="275"/>
      <c r="DDP1498" s="275"/>
      <c r="DDQ1498" s="275"/>
      <c r="DDR1498" s="275"/>
      <c r="DDS1498" s="275"/>
      <c r="DDT1498" s="275"/>
      <c r="DDU1498" s="275"/>
      <c r="DDV1498" s="275"/>
      <c r="DDW1498" s="275"/>
      <c r="DDX1498" s="275"/>
      <c r="DDY1498" s="275"/>
      <c r="DDZ1498" s="275"/>
      <c r="DEA1498" s="275"/>
      <c r="DEB1498" s="275"/>
      <c r="DEC1498" s="275"/>
      <c r="DED1498" s="275"/>
      <c r="DEE1498" s="275"/>
      <c r="DEF1498" s="275"/>
      <c r="DEG1498" s="275"/>
      <c r="DEH1498" s="275"/>
      <c r="DEI1498" s="275"/>
      <c r="DEJ1498" s="275"/>
      <c r="DEK1498" s="275"/>
      <c r="DEL1498" s="275"/>
      <c r="DEM1498" s="275"/>
      <c r="DEN1498" s="275"/>
      <c r="DEO1498" s="275"/>
      <c r="DEP1498" s="275"/>
      <c r="DEQ1498" s="275"/>
      <c r="DER1498" s="275"/>
      <c r="DES1498" s="275"/>
      <c r="DET1498" s="275"/>
      <c r="DEU1498" s="275"/>
      <c r="DEV1498" s="275"/>
      <c r="DEW1498" s="275"/>
      <c r="DEX1498" s="275"/>
      <c r="DEY1498" s="275"/>
      <c r="DEZ1498" s="275"/>
      <c r="DFA1498" s="275"/>
      <c r="DFB1498" s="275"/>
      <c r="DFC1498" s="275"/>
      <c r="DFD1498" s="275"/>
      <c r="DFE1498" s="275"/>
      <c r="DFF1498" s="275"/>
      <c r="DFG1498" s="275"/>
      <c r="DFH1498" s="275"/>
      <c r="DFI1498" s="275"/>
      <c r="DFJ1498" s="275"/>
      <c r="DFK1498" s="275"/>
      <c r="DFL1498" s="275"/>
      <c r="DFM1498" s="275"/>
      <c r="DFN1498" s="275"/>
      <c r="DFO1498" s="275"/>
      <c r="DFP1498" s="275"/>
      <c r="DFQ1498" s="275"/>
      <c r="DFR1498" s="275"/>
      <c r="DFS1498" s="275"/>
      <c r="DFT1498" s="275"/>
      <c r="DFU1498" s="275"/>
      <c r="DFV1498" s="275"/>
      <c r="DFW1498" s="275"/>
      <c r="DFX1498" s="275"/>
      <c r="DFY1498" s="275"/>
      <c r="DFZ1498" s="275"/>
      <c r="DGA1498" s="275"/>
      <c r="DGB1498" s="275"/>
      <c r="DGC1498" s="275"/>
      <c r="DGD1498" s="275"/>
      <c r="DGE1498" s="275"/>
      <c r="DGF1498" s="275"/>
      <c r="DGG1498" s="275"/>
      <c r="DGH1498" s="275"/>
      <c r="DGI1498" s="275"/>
      <c r="DGJ1498" s="275"/>
      <c r="DGK1498" s="275"/>
      <c r="DGL1498" s="275"/>
      <c r="DGM1498" s="275"/>
      <c r="DGN1498" s="275"/>
      <c r="DGO1498" s="275"/>
      <c r="DGP1498" s="275"/>
      <c r="DGQ1498" s="275"/>
      <c r="DGR1498" s="275"/>
      <c r="DGS1498" s="275"/>
      <c r="DGT1498" s="275"/>
      <c r="DGU1498" s="275"/>
      <c r="DGV1498" s="275"/>
      <c r="DGW1498" s="275"/>
      <c r="DGX1498" s="275"/>
      <c r="DGY1498" s="275"/>
      <c r="DGZ1498" s="275"/>
      <c r="DHA1498" s="275"/>
      <c r="DHB1498" s="275"/>
      <c r="DHC1498" s="275"/>
      <c r="DHD1498" s="275"/>
      <c r="DHE1498" s="275"/>
      <c r="DHF1498" s="275"/>
      <c r="DHG1498" s="275"/>
      <c r="DHH1498" s="275"/>
      <c r="DHI1498" s="275"/>
      <c r="DHJ1498" s="275"/>
      <c r="DHK1498" s="275"/>
      <c r="DHL1498" s="275"/>
      <c r="DHM1498" s="275"/>
      <c r="DHN1498" s="275"/>
      <c r="DHO1498" s="275"/>
      <c r="DHP1498" s="275"/>
      <c r="DHQ1498" s="275"/>
      <c r="DHR1498" s="275"/>
      <c r="DHS1498" s="275"/>
      <c r="DHT1498" s="275"/>
      <c r="DHU1498" s="275"/>
      <c r="DHV1498" s="275"/>
      <c r="DHW1498" s="275"/>
      <c r="DHX1498" s="275"/>
      <c r="DHY1498" s="275"/>
      <c r="DHZ1498" s="275"/>
      <c r="DIA1498" s="275"/>
      <c r="DIB1498" s="275"/>
      <c r="DIC1498" s="275"/>
      <c r="DID1498" s="275"/>
      <c r="DIE1498" s="275"/>
      <c r="DIF1498" s="275"/>
      <c r="DIG1498" s="275"/>
      <c r="DIH1498" s="275"/>
      <c r="DII1498" s="275"/>
      <c r="DIJ1498" s="275"/>
      <c r="DIK1498" s="275"/>
      <c r="DIL1498" s="275"/>
      <c r="DIM1498" s="275"/>
      <c r="DIN1498" s="275"/>
      <c r="DIO1498" s="275"/>
      <c r="DIP1498" s="275"/>
      <c r="DIQ1498" s="275"/>
      <c r="DIR1498" s="275"/>
      <c r="DIS1498" s="275"/>
      <c r="DIT1498" s="275"/>
      <c r="DIU1498" s="275"/>
      <c r="DIV1498" s="275"/>
      <c r="DIW1498" s="275"/>
      <c r="DIX1498" s="275"/>
      <c r="DIY1498" s="275"/>
      <c r="DIZ1498" s="275"/>
      <c r="DJA1498" s="275"/>
      <c r="DJB1498" s="275"/>
      <c r="DJC1498" s="275"/>
      <c r="DJD1498" s="275"/>
      <c r="DJE1498" s="275"/>
      <c r="DJF1498" s="275"/>
      <c r="DJG1498" s="275"/>
      <c r="DJH1498" s="275"/>
      <c r="DJI1498" s="275"/>
      <c r="DJJ1498" s="275"/>
      <c r="DJK1498" s="275"/>
      <c r="DJL1498" s="275"/>
      <c r="DJM1498" s="275"/>
      <c r="DJN1498" s="275"/>
      <c r="DJO1498" s="275"/>
      <c r="DJP1498" s="275"/>
      <c r="DJQ1498" s="275"/>
      <c r="DJR1498" s="275"/>
      <c r="DJS1498" s="275"/>
      <c r="DJT1498" s="275"/>
      <c r="DJU1498" s="275"/>
      <c r="DJV1498" s="275"/>
      <c r="DJW1498" s="275"/>
      <c r="DJX1498" s="275"/>
      <c r="DJY1498" s="275"/>
      <c r="DJZ1498" s="275"/>
      <c r="DKA1498" s="275"/>
      <c r="DKB1498" s="275"/>
      <c r="DKC1498" s="275"/>
      <c r="DKD1498" s="275"/>
      <c r="DKE1498" s="275"/>
      <c r="DKF1498" s="275"/>
      <c r="DKG1498" s="275"/>
      <c r="DKH1498" s="275"/>
      <c r="DKI1498" s="275"/>
      <c r="DKJ1498" s="275"/>
      <c r="DKK1498" s="275"/>
      <c r="DKL1498" s="275"/>
      <c r="DKM1498" s="275"/>
      <c r="DKN1498" s="275"/>
      <c r="DKO1498" s="275"/>
      <c r="DKP1498" s="275"/>
      <c r="DKQ1498" s="275"/>
      <c r="DKR1498" s="275"/>
      <c r="DKS1498" s="275"/>
      <c r="DKT1498" s="275"/>
      <c r="DKU1498" s="275"/>
      <c r="DKV1498" s="275"/>
      <c r="DKW1498" s="275"/>
      <c r="DKX1498" s="275"/>
      <c r="DKY1498" s="275"/>
      <c r="DKZ1498" s="275"/>
      <c r="DLA1498" s="275"/>
      <c r="DLB1498" s="275"/>
      <c r="DLC1498" s="275"/>
      <c r="DLD1498" s="275"/>
      <c r="DLE1498" s="275"/>
      <c r="DLF1498" s="275"/>
      <c r="DLG1498" s="275"/>
      <c r="DLH1498" s="275"/>
      <c r="DLI1498" s="275"/>
      <c r="DLJ1498" s="275"/>
      <c r="DLK1498" s="275"/>
      <c r="DLL1498" s="275"/>
      <c r="DLM1498" s="275"/>
      <c r="DLN1498" s="275"/>
      <c r="DLO1498" s="275"/>
      <c r="DLP1498" s="275"/>
      <c r="DLQ1498" s="275"/>
      <c r="DLR1498" s="275"/>
      <c r="DLS1498" s="275"/>
      <c r="DLT1498" s="275"/>
      <c r="DLU1498" s="275"/>
      <c r="DLV1498" s="275"/>
      <c r="DLW1498" s="275"/>
      <c r="DLX1498" s="275"/>
      <c r="DLY1498" s="275"/>
      <c r="DLZ1498" s="275"/>
      <c r="DMA1498" s="275"/>
      <c r="DMB1498" s="275"/>
      <c r="DMC1498" s="275"/>
      <c r="DMD1498" s="275"/>
      <c r="DME1498" s="275"/>
      <c r="DMF1498" s="275"/>
      <c r="DMG1498" s="275"/>
      <c r="DMH1498" s="275"/>
      <c r="DMI1498" s="275"/>
      <c r="DMJ1498" s="275"/>
      <c r="DMK1498" s="275"/>
      <c r="DML1498" s="275"/>
      <c r="DMM1498" s="275"/>
      <c r="DMN1498" s="275"/>
      <c r="DMO1498" s="275"/>
      <c r="DMP1498" s="275"/>
      <c r="DMQ1498" s="275"/>
      <c r="DMR1498" s="275"/>
      <c r="DMS1498" s="275"/>
      <c r="DMT1498" s="275"/>
      <c r="DMU1498" s="275"/>
      <c r="DMV1498" s="275"/>
      <c r="DMW1498" s="275"/>
      <c r="DMX1498" s="275"/>
      <c r="DMY1498" s="275"/>
      <c r="DMZ1498" s="275"/>
      <c r="DNA1498" s="275"/>
      <c r="DNB1498" s="275"/>
      <c r="DNC1498" s="275"/>
      <c r="DND1498" s="275"/>
      <c r="DNE1498" s="275"/>
      <c r="DNF1498" s="275"/>
      <c r="DNG1498" s="275"/>
      <c r="DNH1498" s="275"/>
      <c r="DNI1498" s="275"/>
      <c r="DNJ1498" s="275"/>
      <c r="DNK1498" s="275"/>
      <c r="DNL1498" s="275"/>
      <c r="DNM1498" s="275"/>
      <c r="DNN1498" s="275"/>
      <c r="DNO1498" s="275"/>
      <c r="DNP1498" s="275"/>
      <c r="DNQ1498" s="275"/>
      <c r="DNR1498" s="275"/>
      <c r="DNS1498" s="275"/>
      <c r="DNT1498" s="275"/>
      <c r="DNU1498" s="275"/>
      <c r="DNV1498" s="275"/>
      <c r="DNW1498" s="275"/>
      <c r="DNX1498" s="275"/>
      <c r="DNY1498" s="275"/>
      <c r="DNZ1498" s="275"/>
      <c r="DOA1498" s="275"/>
      <c r="DOB1498" s="275"/>
      <c r="DOC1498" s="275"/>
      <c r="DOD1498" s="275"/>
      <c r="DOE1498" s="275"/>
      <c r="DOF1498" s="275"/>
      <c r="DOG1498" s="275"/>
      <c r="DOH1498" s="275"/>
      <c r="DOI1498" s="275"/>
      <c r="DOJ1498" s="275"/>
      <c r="DOK1498" s="275"/>
      <c r="DOL1498" s="275"/>
      <c r="DOM1498" s="275"/>
      <c r="DON1498" s="275"/>
      <c r="DOO1498" s="275"/>
      <c r="DOP1498" s="275"/>
      <c r="DOQ1498" s="275"/>
      <c r="DOR1498" s="275"/>
      <c r="DOS1498" s="275"/>
      <c r="DOT1498" s="275"/>
      <c r="DOU1498" s="275"/>
      <c r="DOV1498" s="275"/>
      <c r="DOW1498" s="275"/>
      <c r="DOX1498" s="275"/>
      <c r="DOY1498" s="275"/>
      <c r="DOZ1498" s="275"/>
      <c r="DPA1498" s="275"/>
      <c r="DPB1498" s="275"/>
      <c r="DPC1498" s="275"/>
      <c r="DPD1498" s="275"/>
      <c r="DPE1498" s="275"/>
      <c r="DPF1498" s="275"/>
      <c r="DPG1498" s="275"/>
      <c r="DPH1498" s="275"/>
      <c r="DPI1498" s="275"/>
      <c r="DPJ1498" s="275"/>
      <c r="DPK1498" s="275"/>
      <c r="DPL1498" s="275"/>
      <c r="DPM1498" s="275"/>
      <c r="DPN1498" s="275"/>
      <c r="DPO1498" s="275"/>
      <c r="DPP1498" s="275"/>
      <c r="DPQ1498" s="275"/>
      <c r="DPR1498" s="275"/>
      <c r="DPS1498" s="275"/>
      <c r="DPT1498" s="275"/>
      <c r="DPU1498" s="275"/>
      <c r="DPV1498" s="275"/>
      <c r="DPW1498" s="275"/>
      <c r="DPX1498" s="275"/>
      <c r="DPY1498" s="275"/>
      <c r="DPZ1498" s="275"/>
      <c r="DQA1498" s="275"/>
      <c r="DQB1498" s="275"/>
      <c r="DQC1498" s="275"/>
      <c r="DQD1498" s="275"/>
      <c r="DQE1498" s="275"/>
      <c r="DQF1498" s="275"/>
      <c r="DQG1498" s="275"/>
      <c r="DQH1498" s="275"/>
      <c r="DQI1498" s="275"/>
      <c r="DQJ1498" s="275"/>
      <c r="DQK1498" s="275"/>
      <c r="DQL1498" s="275"/>
      <c r="DQM1498" s="275"/>
      <c r="DQN1498" s="275"/>
      <c r="DQO1498" s="275"/>
      <c r="DQP1498" s="275"/>
      <c r="DQQ1498" s="275"/>
      <c r="DQR1498" s="275"/>
      <c r="DQS1498" s="275"/>
      <c r="DQT1498" s="275"/>
      <c r="DQU1498" s="275"/>
      <c r="DQV1498" s="275"/>
      <c r="DQW1498" s="275"/>
      <c r="DQX1498" s="275"/>
      <c r="DQY1498" s="275"/>
      <c r="DQZ1498" s="275"/>
      <c r="DRA1498" s="275"/>
      <c r="DRB1498" s="275"/>
      <c r="DRC1498" s="275"/>
      <c r="DRD1498" s="275"/>
      <c r="DRE1498" s="275"/>
      <c r="DRF1498" s="275"/>
      <c r="DRG1498" s="275"/>
      <c r="DRH1498" s="275"/>
      <c r="DRI1498" s="275"/>
      <c r="DRJ1498" s="275"/>
      <c r="DRK1498" s="275"/>
      <c r="DRL1498" s="275"/>
      <c r="DRM1498" s="275"/>
      <c r="DRN1498" s="275"/>
      <c r="DRO1498" s="275"/>
      <c r="DRP1498" s="275"/>
      <c r="DRQ1498" s="275"/>
      <c r="DRR1498" s="275"/>
      <c r="DRS1498" s="275"/>
      <c r="DRT1498" s="275"/>
      <c r="DRU1498" s="275"/>
      <c r="DRV1498" s="275"/>
      <c r="DRW1498" s="275"/>
      <c r="DRX1498" s="275"/>
      <c r="DRY1498" s="275"/>
      <c r="DRZ1498" s="275"/>
      <c r="DSA1498" s="275"/>
      <c r="DSB1498" s="275"/>
      <c r="DSC1498" s="275"/>
      <c r="DSD1498" s="275"/>
      <c r="DSE1498" s="275"/>
      <c r="DSF1498" s="275"/>
      <c r="DSG1498" s="275"/>
      <c r="DSH1498" s="275"/>
      <c r="DSI1498" s="275"/>
      <c r="DSJ1498" s="275"/>
      <c r="DSK1498" s="275"/>
      <c r="DSL1498" s="275"/>
      <c r="DSM1498" s="275"/>
      <c r="DSN1498" s="275"/>
      <c r="DSO1498" s="275"/>
      <c r="DSP1498" s="275"/>
      <c r="DSQ1498" s="275"/>
      <c r="DSR1498" s="275"/>
      <c r="DSS1498" s="275"/>
      <c r="DST1498" s="275"/>
      <c r="DSU1498" s="275"/>
      <c r="DSV1498" s="275"/>
      <c r="DSW1498" s="275"/>
      <c r="DSX1498" s="275"/>
      <c r="DSY1498" s="275"/>
      <c r="DSZ1498" s="275"/>
      <c r="DTA1498" s="275"/>
      <c r="DTB1498" s="275"/>
      <c r="DTC1498" s="275"/>
      <c r="DTD1498" s="275"/>
      <c r="DTE1498" s="275"/>
      <c r="DTF1498" s="275"/>
      <c r="DTG1498" s="275"/>
      <c r="DTH1498" s="275"/>
      <c r="DTI1498" s="275"/>
      <c r="DTJ1498" s="275"/>
      <c r="DTK1498" s="275"/>
      <c r="DTL1498" s="275"/>
      <c r="DTM1498" s="275"/>
      <c r="DTN1498" s="275"/>
      <c r="DTO1498" s="275"/>
      <c r="DTP1498" s="275"/>
      <c r="DTQ1498" s="275"/>
      <c r="DTR1498" s="275"/>
      <c r="DTS1498" s="275"/>
      <c r="DTT1498" s="275"/>
      <c r="DTU1498" s="275"/>
      <c r="DTV1498" s="275"/>
      <c r="DTW1498" s="275"/>
      <c r="DTX1498" s="275"/>
      <c r="DTY1498" s="275"/>
      <c r="DTZ1498" s="275"/>
      <c r="DUA1498" s="275"/>
      <c r="DUB1498" s="275"/>
      <c r="DUC1498" s="275"/>
      <c r="DUD1498" s="275"/>
      <c r="DUE1498" s="275"/>
      <c r="DUF1498" s="275"/>
      <c r="DUG1498" s="275"/>
      <c r="DUH1498" s="275"/>
      <c r="DUI1498" s="275"/>
      <c r="DUJ1498" s="275"/>
      <c r="DUK1498" s="275"/>
      <c r="DUL1498" s="275"/>
      <c r="DUM1498" s="275"/>
      <c r="DUN1498" s="275"/>
      <c r="DUO1498" s="275"/>
      <c r="DUP1498" s="275"/>
      <c r="DUQ1498" s="275"/>
      <c r="DUR1498" s="275"/>
      <c r="DUS1498" s="275"/>
      <c r="DUT1498" s="275"/>
      <c r="DUU1498" s="275"/>
      <c r="DUV1498" s="275"/>
      <c r="DUW1498" s="275"/>
      <c r="DUX1498" s="275"/>
      <c r="DUY1498" s="275"/>
      <c r="DUZ1498" s="275"/>
      <c r="DVA1498" s="275"/>
      <c r="DVB1498" s="275"/>
      <c r="DVC1498" s="275"/>
      <c r="DVD1498" s="275"/>
      <c r="DVE1498" s="275"/>
      <c r="DVF1498" s="275"/>
      <c r="DVG1498" s="275"/>
      <c r="DVH1498" s="275"/>
      <c r="DVI1498" s="275"/>
      <c r="DVJ1498" s="275"/>
      <c r="DVK1498" s="275"/>
      <c r="DVL1498" s="275"/>
      <c r="DVM1498" s="275"/>
      <c r="DVN1498" s="275"/>
      <c r="DVO1498" s="275"/>
      <c r="DVP1498" s="275"/>
      <c r="DVQ1498" s="275"/>
      <c r="DVR1498" s="275"/>
      <c r="DVS1498" s="275"/>
      <c r="DVT1498" s="275"/>
      <c r="DVU1498" s="275"/>
      <c r="DVV1498" s="275"/>
      <c r="DVW1498" s="275"/>
      <c r="DVX1498" s="275"/>
      <c r="DVY1498" s="275"/>
      <c r="DVZ1498" s="275"/>
      <c r="DWA1498" s="275"/>
      <c r="DWB1498" s="275"/>
      <c r="DWC1498" s="275"/>
      <c r="DWD1498" s="275"/>
      <c r="DWE1498" s="275"/>
      <c r="DWF1498" s="275"/>
      <c r="DWG1498" s="275"/>
      <c r="DWH1498" s="275"/>
      <c r="DWI1498" s="275"/>
      <c r="DWJ1498" s="275"/>
      <c r="DWK1498" s="275"/>
      <c r="DWL1498" s="275"/>
      <c r="DWM1498" s="275"/>
      <c r="DWN1498" s="275"/>
      <c r="DWO1498" s="275"/>
      <c r="DWP1498" s="275"/>
      <c r="DWQ1498" s="275"/>
      <c r="DWR1498" s="275"/>
      <c r="DWS1498" s="275"/>
      <c r="DWT1498" s="275"/>
      <c r="DWU1498" s="275"/>
      <c r="DWV1498" s="275"/>
      <c r="DWW1498" s="275"/>
      <c r="DWX1498" s="275"/>
      <c r="DWY1498" s="275"/>
      <c r="DWZ1498" s="275"/>
      <c r="DXA1498" s="275"/>
      <c r="DXB1498" s="275"/>
      <c r="DXC1498" s="275"/>
      <c r="DXD1498" s="275"/>
      <c r="DXE1498" s="275"/>
      <c r="DXF1498" s="275"/>
      <c r="DXG1498" s="275"/>
      <c r="DXH1498" s="275"/>
      <c r="DXI1498" s="275"/>
      <c r="DXJ1498" s="275"/>
      <c r="DXK1498" s="275"/>
      <c r="DXL1498" s="275"/>
      <c r="DXM1498" s="275"/>
      <c r="DXN1498" s="275"/>
      <c r="DXO1498" s="275"/>
      <c r="DXP1498" s="275"/>
      <c r="DXQ1498" s="275"/>
      <c r="DXR1498" s="275"/>
      <c r="DXS1498" s="275"/>
      <c r="DXT1498" s="275"/>
      <c r="DXU1498" s="275"/>
      <c r="DXV1498" s="275"/>
      <c r="DXW1498" s="275"/>
      <c r="DXX1498" s="275"/>
      <c r="DXY1498" s="275"/>
      <c r="DXZ1498" s="275"/>
      <c r="DYA1498" s="275"/>
      <c r="DYB1498" s="275"/>
      <c r="DYC1498" s="275"/>
      <c r="DYD1498" s="275"/>
      <c r="DYE1498" s="275"/>
      <c r="DYF1498" s="275"/>
      <c r="DYG1498" s="275"/>
      <c r="DYH1498" s="275"/>
      <c r="DYI1498" s="275"/>
      <c r="DYJ1498" s="275"/>
      <c r="DYK1498" s="275"/>
      <c r="DYL1498" s="275"/>
      <c r="DYM1498" s="275"/>
      <c r="DYN1498" s="275"/>
      <c r="DYO1498" s="275"/>
      <c r="DYP1498" s="275"/>
      <c r="DYQ1498" s="275"/>
      <c r="DYR1498" s="275"/>
      <c r="DYS1498" s="275"/>
      <c r="DYT1498" s="275"/>
      <c r="DYU1498" s="275"/>
      <c r="DYV1498" s="275"/>
      <c r="DYW1498" s="275"/>
      <c r="DYX1498" s="275"/>
      <c r="DYY1498" s="275"/>
      <c r="DYZ1498" s="275"/>
      <c r="DZA1498" s="275"/>
      <c r="DZB1498" s="275"/>
      <c r="DZC1498" s="275"/>
      <c r="DZD1498" s="275"/>
      <c r="DZE1498" s="275"/>
      <c r="DZF1498" s="275"/>
      <c r="DZG1498" s="275"/>
      <c r="DZH1498" s="275"/>
      <c r="DZI1498" s="275"/>
      <c r="DZJ1498" s="275"/>
      <c r="DZK1498" s="275"/>
      <c r="DZL1498" s="275"/>
      <c r="DZM1498" s="275"/>
      <c r="DZN1498" s="275"/>
      <c r="DZO1498" s="275"/>
      <c r="DZP1498" s="275"/>
      <c r="DZQ1498" s="275"/>
      <c r="DZR1498" s="275"/>
      <c r="DZS1498" s="275"/>
      <c r="DZT1498" s="275"/>
      <c r="DZU1498" s="275"/>
      <c r="DZV1498" s="275"/>
      <c r="DZW1498" s="275"/>
      <c r="DZX1498" s="275"/>
      <c r="DZY1498" s="275"/>
      <c r="DZZ1498" s="275"/>
      <c r="EAA1498" s="275"/>
      <c r="EAB1498" s="275"/>
      <c r="EAC1498" s="275"/>
      <c r="EAD1498" s="275"/>
      <c r="EAE1498" s="275"/>
      <c r="EAF1498" s="275"/>
      <c r="EAG1498" s="275"/>
      <c r="EAH1498" s="275"/>
      <c r="EAI1498" s="275"/>
      <c r="EAJ1498" s="275"/>
      <c r="EAK1498" s="275"/>
      <c r="EAL1498" s="275"/>
      <c r="EAM1498" s="275"/>
      <c r="EAN1498" s="275"/>
      <c r="EAO1498" s="275"/>
      <c r="EAP1498" s="275"/>
      <c r="EAQ1498" s="275"/>
      <c r="EAR1498" s="275"/>
      <c r="EAS1498" s="275"/>
      <c r="EAT1498" s="275"/>
      <c r="EAU1498" s="275"/>
      <c r="EAV1498" s="275"/>
      <c r="EAW1498" s="275"/>
      <c r="EAX1498" s="275"/>
      <c r="EAY1498" s="275"/>
      <c r="EAZ1498" s="275"/>
      <c r="EBA1498" s="275"/>
      <c r="EBB1498" s="275"/>
      <c r="EBC1498" s="275"/>
      <c r="EBD1498" s="275"/>
      <c r="EBE1498" s="275"/>
      <c r="EBF1498" s="275"/>
      <c r="EBG1498" s="275"/>
      <c r="EBH1498" s="275"/>
      <c r="EBI1498" s="275"/>
      <c r="EBJ1498" s="275"/>
      <c r="EBK1498" s="275"/>
      <c r="EBL1498" s="275"/>
      <c r="EBM1498" s="275"/>
      <c r="EBN1498" s="275"/>
      <c r="EBO1498" s="275"/>
      <c r="EBP1498" s="275"/>
      <c r="EBQ1498" s="275"/>
      <c r="EBR1498" s="275"/>
      <c r="EBS1498" s="275"/>
      <c r="EBT1498" s="275"/>
      <c r="EBU1498" s="275"/>
      <c r="EBV1498" s="275"/>
      <c r="EBW1498" s="275"/>
      <c r="EBX1498" s="275"/>
      <c r="EBY1498" s="275"/>
      <c r="EBZ1498" s="275"/>
      <c r="ECA1498" s="275"/>
      <c r="ECB1498" s="275"/>
      <c r="ECC1498" s="275"/>
      <c r="ECD1498" s="275"/>
      <c r="ECE1498" s="275"/>
      <c r="ECF1498" s="275"/>
      <c r="ECG1498" s="275"/>
      <c r="ECH1498" s="275"/>
      <c r="ECI1498" s="275"/>
      <c r="ECJ1498" s="275"/>
      <c r="ECK1498" s="275"/>
      <c r="ECL1498" s="275"/>
      <c r="ECM1498" s="275"/>
      <c r="ECN1498" s="275"/>
      <c r="ECO1498" s="275"/>
      <c r="ECP1498" s="275"/>
      <c r="ECQ1498" s="275"/>
      <c r="ECR1498" s="275"/>
      <c r="ECS1498" s="275"/>
      <c r="ECT1498" s="275"/>
      <c r="ECU1498" s="275"/>
      <c r="ECV1498" s="275"/>
      <c r="ECW1498" s="275"/>
      <c r="ECX1498" s="275"/>
      <c r="ECY1498" s="275"/>
      <c r="ECZ1498" s="275"/>
      <c r="EDA1498" s="275"/>
      <c r="EDB1498" s="275"/>
      <c r="EDC1498" s="275"/>
      <c r="EDD1498" s="275"/>
      <c r="EDE1498" s="275"/>
      <c r="EDF1498" s="275"/>
      <c r="EDG1498" s="275"/>
      <c r="EDH1498" s="275"/>
      <c r="EDI1498" s="275"/>
      <c r="EDJ1498" s="275"/>
      <c r="EDK1498" s="275"/>
      <c r="EDL1498" s="275"/>
      <c r="EDM1498" s="275"/>
      <c r="EDN1498" s="275"/>
      <c r="EDO1498" s="275"/>
      <c r="EDP1498" s="275"/>
      <c r="EDQ1498" s="275"/>
      <c r="EDR1498" s="275"/>
      <c r="EDS1498" s="275"/>
      <c r="EDT1498" s="275"/>
      <c r="EDU1498" s="275"/>
      <c r="EDV1498" s="275"/>
      <c r="EDW1498" s="275"/>
      <c r="EDX1498" s="275"/>
      <c r="EDY1498" s="275"/>
      <c r="EDZ1498" s="275"/>
      <c r="EEA1498" s="275"/>
      <c r="EEB1498" s="275"/>
      <c r="EEC1498" s="275"/>
      <c r="EED1498" s="275"/>
      <c r="EEE1498" s="275"/>
      <c r="EEF1498" s="275"/>
      <c r="EEG1498" s="275"/>
      <c r="EEH1498" s="275"/>
      <c r="EEI1498" s="275"/>
      <c r="EEJ1498" s="275"/>
      <c r="EEK1498" s="275"/>
      <c r="EEL1498" s="275"/>
      <c r="EEM1498" s="275"/>
      <c r="EEN1498" s="275"/>
      <c r="EEO1498" s="275"/>
      <c r="EEP1498" s="275"/>
      <c r="EEQ1498" s="275"/>
      <c r="EER1498" s="275"/>
      <c r="EES1498" s="275"/>
      <c r="EET1498" s="275"/>
      <c r="EEU1498" s="275"/>
      <c r="EEV1498" s="275"/>
      <c r="EEW1498" s="275"/>
      <c r="EEX1498" s="275"/>
      <c r="EEY1498" s="275"/>
      <c r="EEZ1498" s="275"/>
      <c r="EFA1498" s="275"/>
      <c r="EFB1498" s="275"/>
      <c r="EFC1498" s="275"/>
      <c r="EFD1498" s="275"/>
      <c r="EFE1498" s="275"/>
      <c r="EFF1498" s="275"/>
      <c r="EFG1498" s="275"/>
      <c r="EFH1498" s="275"/>
      <c r="EFI1498" s="275"/>
      <c r="EFJ1498" s="275"/>
      <c r="EFK1498" s="275"/>
      <c r="EFL1498" s="275"/>
      <c r="EFM1498" s="275"/>
      <c r="EFN1498" s="275"/>
      <c r="EFO1498" s="275"/>
      <c r="EFP1498" s="275"/>
      <c r="EFQ1498" s="275"/>
      <c r="EFR1498" s="275"/>
      <c r="EFS1498" s="275"/>
      <c r="EFT1498" s="275"/>
      <c r="EFU1498" s="275"/>
      <c r="EFV1498" s="275"/>
      <c r="EFW1498" s="275"/>
      <c r="EFX1498" s="275"/>
      <c r="EFY1498" s="275"/>
      <c r="EFZ1498" s="275"/>
      <c r="EGA1498" s="275"/>
      <c r="EGB1498" s="275"/>
      <c r="EGC1498" s="275"/>
      <c r="EGD1498" s="275"/>
      <c r="EGE1498" s="275"/>
      <c r="EGF1498" s="275"/>
      <c r="EGG1498" s="275"/>
      <c r="EGH1498" s="275"/>
      <c r="EGI1498" s="275"/>
      <c r="EGJ1498" s="275"/>
      <c r="EGK1498" s="275"/>
      <c r="EGL1498" s="275"/>
      <c r="EGM1498" s="275"/>
      <c r="EGN1498" s="275"/>
      <c r="EGO1498" s="275"/>
      <c r="EGP1498" s="275"/>
      <c r="EGQ1498" s="275"/>
      <c r="EGR1498" s="275"/>
      <c r="EGS1498" s="275"/>
      <c r="EGT1498" s="275"/>
      <c r="EGU1498" s="275"/>
      <c r="EGV1498" s="275"/>
      <c r="EGW1498" s="275"/>
      <c r="EGX1498" s="275"/>
      <c r="EGY1498" s="275"/>
      <c r="EGZ1498" s="275"/>
      <c r="EHA1498" s="275"/>
      <c r="EHB1498" s="275"/>
      <c r="EHC1498" s="275"/>
      <c r="EHD1498" s="275"/>
      <c r="EHE1498" s="275"/>
      <c r="EHF1498" s="275"/>
      <c r="EHG1498" s="275"/>
      <c r="EHH1498" s="275"/>
      <c r="EHI1498" s="275"/>
      <c r="EHJ1498" s="275"/>
      <c r="EHK1498" s="275"/>
      <c r="EHL1498" s="275"/>
      <c r="EHM1498" s="275"/>
      <c r="EHN1498" s="275"/>
      <c r="EHO1498" s="275"/>
      <c r="EHP1498" s="275"/>
      <c r="EHQ1498" s="275"/>
      <c r="EHR1498" s="275"/>
      <c r="EHS1498" s="275"/>
      <c r="EHT1498" s="275"/>
      <c r="EHU1498" s="275"/>
      <c r="EHV1498" s="275"/>
      <c r="EHW1498" s="275"/>
      <c r="EHX1498" s="275"/>
      <c r="EHY1498" s="275"/>
      <c r="EHZ1498" s="275"/>
      <c r="EIA1498" s="275"/>
      <c r="EIB1498" s="275"/>
      <c r="EIC1498" s="275"/>
      <c r="EID1498" s="275"/>
      <c r="EIE1498" s="275"/>
      <c r="EIF1498" s="275"/>
      <c r="EIG1498" s="275"/>
      <c r="EIH1498" s="275"/>
      <c r="EII1498" s="275"/>
      <c r="EIJ1498" s="275"/>
      <c r="EIK1498" s="275"/>
      <c r="EIL1498" s="275"/>
      <c r="EIM1498" s="275"/>
      <c r="EIN1498" s="275"/>
      <c r="EIO1498" s="275"/>
      <c r="EIP1498" s="275"/>
      <c r="EIQ1498" s="275"/>
      <c r="EIR1498" s="275"/>
      <c r="EIS1498" s="275"/>
      <c r="EIT1498" s="275"/>
      <c r="EIU1498" s="275"/>
      <c r="EIV1498" s="275"/>
      <c r="EIW1498" s="275"/>
      <c r="EIX1498" s="275"/>
      <c r="EIY1498" s="275"/>
      <c r="EIZ1498" s="275"/>
      <c r="EJA1498" s="275"/>
      <c r="EJB1498" s="275"/>
      <c r="EJC1498" s="275"/>
      <c r="EJD1498" s="275"/>
      <c r="EJE1498" s="275"/>
      <c r="EJF1498" s="275"/>
      <c r="EJG1498" s="275"/>
      <c r="EJH1498" s="275"/>
      <c r="EJI1498" s="275"/>
      <c r="EJJ1498" s="275"/>
      <c r="EJK1498" s="275"/>
      <c r="EJL1498" s="275"/>
      <c r="EJM1498" s="275"/>
      <c r="EJN1498" s="275"/>
      <c r="EJO1498" s="275"/>
      <c r="EJP1498" s="275"/>
      <c r="EJQ1498" s="275"/>
      <c r="EJR1498" s="275"/>
      <c r="EJS1498" s="275"/>
      <c r="EJT1498" s="275"/>
      <c r="EJU1498" s="275"/>
      <c r="EJV1498" s="275"/>
      <c r="EJW1498" s="275"/>
      <c r="EJX1498" s="275"/>
      <c r="EJY1498" s="275"/>
      <c r="EJZ1498" s="275"/>
      <c r="EKA1498" s="275"/>
      <c r="EKB1498" s="275"/>
      <c r="EKC1498" s="275"/>
      <c r="EKD1498" s="275"/>
      <c r="EKE1498" s="275"/>
      <c r="EKF1498" s="275"/>
      <c r="EKG1498" s="275"/>
      <c r="EKH1498" s="275"/>
      <c r="EKI1498" s="275"/>
      <c r="EKJ1498" s="275"/>
      <c r="EKK1498" s="275"/>
      <c r="EKL1498" s="275"/>
      <c r="EKM1498" s="275"/>
      <c r="EKN1498" s="275"/>
      <c r="EKO1498" s="275"/>
      <c r="EKP1498" s="275"/>
      <c r="EKQ1498" s="275"/>
      <c r="EKR1498" s="275"/>
      <c r="EKS1498" s="275"/>
      <c r="EKT1498" s="275"/>
      <c r="EKU1498" s="275"/>
      <c r="EKV1498" s="275"/>
      <c r="EKW1498" s="275"/>
      <c r="EKX1498" s="275"/>
      <c r="EKY1498" s="275"/>
      <c r="EKZ1498" s="275"/>
      <c r="ELA1498" s="275"/>
      <c r="ELB1498" s="275"/>
      <c r="ELC1498" s="275"/>
      <c r="ELD1498" s="275"/>
      <c r="ELE1498" s="275"/>
      <c r="ELF1498" s="275"/>
      <c r="ELG1498" s="275"/>
      <c r="ELH1498" s="275"/>
      <c r="ELI1498" s="275"/>
      <c r="ELJ1498" s="275"/>
      <c r="ELK1498" s="275"/>
      <c r="ELL1498" s="275"/>
      <c r="ELM1498" s="275"/>
      <c r="ELN1498" s="275"/>
      <c r="ELO1498" s="275"/>
      <c r="ELP1498" s="275"/>
      <c r="ELQ1498" s="275"/>
      <c r="ELR1498" s="275"/>
      <c r="ELS1498" s="275"/>
      <c r="ELT1498" s="275"/>
      <c r="ELU1498" s="275"/>
      <c r="ELV1498" s="275"/>
      <c r="ELW1498" s="275"/>
      <c r="ELX1498" s="275"/>
      <c r="ELY1498" s="275"/>
      <c r="ELZ1498" s="275"/>
      <c r="EMA1498" s="275"/>
      <c r="EMB1498" s="275"/>
      <c r="EMC1498" s="275"/>
      <c r="EMD1498" s="275"/>
      <c r="EME1498" s="275"/>
      <c r="EMF1498" s="275"/>
      <c r="EMG1498" s="275"/>
      <c r="EMH1498" s="275"/>
      <c r="EMI1498" s="275"/>
      <c r="EMJ1498" s="275"/>
      <c r="EMK1498" s="275"/>
      <c r="EML1498" s="275"/>
      <c r="EMM1498" s="275"/>
      <c r="EMN1498" s="275"/>
      <c r="EMO1498" s="275"/>
      <c r="EMP1498" s="275"/>
      <c r="EMQ1498" s="275"/>
      <c r="EMR1498" s="275"/>
      <c r="EMS1498" s="275"/>
      <c r="EMT1498" s="275"/>
      <c r="EMU1498" s="275"/>
      <c r="EMV1498" s="275"/>
      <c r="EMW1498" s="275"/>
      <c r="EMX1498" s="275"/>
      <c r="EMY1498" s="275"/>
      <c r="EMZ1498" s="275"/>
      <c r="ENA1498" s="275"/>
      <c r="ENB1498" s="275"/>
      <c r="ENC1498" s="275"/>
      <c r="END1498" s="275"/>
      <c r="ENE1498" s="275"/>
      <c r="ENF1498" s="275"/>
      <c r="ENG1498" s="275"/>
      <c r="ENH1498" s="275"/>
      <c r="ENI1498" s="275"/>
      <c r="ENJ1498" s="275"/>
      <c r="ENK1498" s="275"/>
      <c r="ENL1498" s="275"/>
      <c r="ENM1498" s="275"/>
      <c r="ENN1498" s="275"/>
      <c r="ENO1498" s="275"/>
      <c r="ENP1498" s="275"/>
      <c r="ENQ1498" s="275"/>
      <c r="ENR1498" s="275"/>
      <c r="ENS1498" s="275"/>
      <c r="ENT1498" s="275"/>
      <c r="ENU1498" s="275"/>
      <c r="ENV1498" s="275"/>
      <c r="ENW1498" s="275"/>
      <c r="ENX1498" s="275"/>
      <c r="ENY1498" s="275"/>
      <c r="ENZ1498" s="275"/>
      <c r="EOA1498" s="275"/>
      <c r="EOB1498" s="275"/>
      <c r="EOC1498" s="275"/>
      <c r="EOD1498" s="275"/>
      <c r="EOE1498" s="275"/>
      <c r="EOF1498" s="275"/>
      <c r="EOG1498" s="275"/>
      <c r="EOH1498" s="275"/>
      <c r="EOI1498" s="275"/>
      <c r="EOJ1498" s="275"/>
      <c r="EOK1498" s="275"/>
      <c r="EOL1498" s="275"/>
      <c r="EOM1498" s="275"/>
      <c r="EON1498" s="275"/>
      <c r="EOO1498" s="275"/>
      <c r="EOP1498" s="275"/>
      <c r="EOQ1498" s="275"/>
      <c r="EOR1498" s="275"/>
      <c r="EOS1498" s="275"/>
      <c r="EOT1498" s="275"/>
      <c r="EOU1498" s="275"/>
      <c r="EOV1498" s="275"/>
      <c r="EOW1498" s="275"/>
      <c r="EOX1498" s="275"/>
      <c r="EOY1498" s="275"/>
      <c r="EOZ1498" s="275"/>
      <c r="EPA1498" s="275"/>
      <c r="EPB1498" s="275"/>
      <c r="EPC1498" s="275"/>
      <c r="EPD1498" s="275"/>
      <c r="EPE1498" s="275"/>
      <c r="EPF1498" s="275"/>
      <c r="EPG1498" s="275"/>
      <c r="EPH1498" s="275"/>
      <c r="EPI1498" s="275"/>
      <c r="EPJ1498" s="275"/>
      <c r="EPK1498" s="275"/>
      <c r="EPL1498" s="275"/>
      <c r="EPM1498" s="275"/>
      <c r="EPN1498" s="275"/>
      <c r="EPO1498" s="275"/>
      <c r="EPP1498" s="275"/>
      <c r="EPQ1498" s="275"/>
      <c r="EPR1498" s="275"/>
      <c r="EPS1498" s="275"/>
      <c r="EPT1498" s="275"/>
      <c r="EPU1498" s="275"/>
      <c r="EPV1498" s="275"/>
      <c r="EPW1498" s="275"/>
      <c r="EPX1498" s="275"/>
      <c r="EPY1498" s="275"/>
      <c r="EPZ1498" s="275"/>
      <c r="EQA1498" s="275"/>
      <c r="EQB1498" s="275"/>
      <c r="EQC1498" s="275"/>
      <c r="EQD1498" s="275"/>
      <c r="EQE1498" s="275"/>
      <c r="EQF1498" s="275"/>
      <c r="EQG1498" s="275"/>
      <c r="EQH1498" s="275"/>
      <c r="EQI1498" s="275"/>
      <c r="EQJ1498" s="275"/>
      <c r="EQK1498" s="275"/>
      <c r="EQL1498" s="275"/>
      <c r="EQM1498" s="275"/>
      <c r="EQN1498" s="275"/>
      <c r="EQO1498" s="275"/>
      <c r="EQP1498" s="275"/>
      <c r="EQQ1498" s="275"/>
      <c r="EQR1498" s="275"/>
      <c r="EQS1498" s="275"/>
      <c r="EQT1498" s="275"/>
      <c r="EQU1498" s="275"/>
      <c r="EQV1498" s="275"/>
      <c r="EQW1498" s="275"/>
      <c r="EQX1498" s="275"/>
      <c r="EQY1498" s="275"/>
      <c r="EQZ1498" s="275"/>
      <c r="ERA1498" s="275"/>
      <c r="ERB1498" s="275"/>
      <c r="ERC1498" s="275"/>
      <c r="ERD1498" s="275"/>
      <c r="ERE1498" s="275"/>
      <c r="ERF1498" s="275"/>
      <c r="ERG1498" s="275"/>
      <c r="ERH1498" s="275"/>
      <c r="ERI1498" s="275"/>
      <c r="ERJ1498" s="275"/>
      <c r="ERK1498" s="275"/>
      <c r="ERL1498" s="275"/>
      <c r="ERM1498" s="275"/>
      <c r="ERN1498" s="275"/>
      <c r="ERO1498" s="275"/>
      <c r="ERP1498" s="275"/>
      <c r="ERQ1498" s="275"/>
      <c r="ERR1498" s="275"/>
      <c r="ERS1498" s="275"/>
      <c r="ERT1498" s="275"/>
      <c r="ERU1498" s="275"/>
      <c r="ERV1498" s="275"/>
      <c r="ERW1498" s="275"/>
      <c r="ERX1498" s="275"/>
      <c r="ERY1498" s="275"/>
      <c r="ERZ1498" s="275"/>
      <c r="ESA1498" s="275"/>
      <c r="ESB1498" s="275"/>
      <c r="ESC1498" s="275"/>
      <c r="ESD1498" s="275"/>
      <c r="ESE1498" s="275"/>
      <c r="ESF1498" s="275"/>
      <c r="ESG1498" s="275"/>
      <c r="ESH1498" s="275"/>
      <c r="ESI1498" s="275"/>
      <c r="ESJ1498" s="275"/>
      <c r="ESK1498" s="275"/>
      <c r="ESL1498" s="275"/>
      <c r="ESM1498" s="275"/>
      <c r="ESN1498" s="275"/>
      <c r="ESO1498" s="275"/>
      <c r="ESP1498" s="275"/>
      <c r="ESQ1498" s="275"/>
      <c r="ESR1498" s="275"/>
      <c r="ESS1498" s="275"/>
      <c r="EST1498" s="275"/>
      <c r="ESU1498" s="275"/>
      <c r="ESV1498" s="275"/>
      <c r="ESW1498" s="275"/>
      <c r="ESX1498" s="275"/>
      <c r="ESY1498" s="275"/>
      <c r="ESZ1498" s="275"/>
      <c r="ETA1498" s="275"/>
      <c r="ETB1498" s="275"/>
      <c r="ETC1498" s="275"/>
      <c r="ETD1498" s="275"/>
      <c r="ETE1498" s="275"/>
      <c r="ETF1498" s="275"/>
      <c r="ETG1498" s="275"/>
      <c r="ETH1498" s="275"/>
      <c r="ETI1498" s="275"/>
      <c r="ETJ1498" s="275"/>
      <c r="ETK1498" s="275"/>
      <c r="ETL1498" s="275"/>
      <c r="ETM1498" s="275"/>
      <c r="ETN1498" s="275"/>
      <c r="ETO1498" s="275"/>
      <c r="ETP1498" s="275"/>
      <c r="ETQ1498" s="275"/>
      <c r="ETR1498" s="275"/>
      <c r="ETS1498" s="275"/>
      <c r="ETT1498" s="275"/>
      <c r="ETU1498" s="275"/>
      <c r="ETV1498" s="275"/>
      <c r="ETW1498" s="275"/>
      <c r="ETX1498" s="275"/>
      <c r="ETY1498" s="275"/>
      <c r="ETZ1498" s="275"/>
      <c r="EUA1498" s="275"/>
      <c r="EUB1498" s="275"/>
      <c r="EUC1498" s="275"/>
      <c r="EUD1498" s="275"/>
      <c r="EUE1498" s="275"/>
      <c r="EUF1498" s="275"/>
      <c r="EUG1498" s="275"/>
      <c r="EUH1498" s="275"/>
      <c r="EUI1498" s="275"/>
      <c r="EUJ1498" s="275"/>
      <c r="EUK1498" s="275"/>
      <c r="EUL1498" s="275"/>
      <c r="EUM1498" s="275"/>
      <c r="EUN1498" s="275"/>
      <c r="EUO1498" s="275"/>
      <c r="EUP1498" s="275"/>
      <c r="EUQ1498" s="275"/>
      <c r="EUR1498" s="275"/>
      <c r="EUS1498" s="275"/>
      <c r="EUT1498" s="275"/>
      <c r="EUU1498" s="275"/>
      <c r="EUV1498" s="275"/>
      <c r="EUW1498" s="275"/>
      <c r="EUX1498" s="275"/>
      <c r="EUY1498" s="275"/>
      <c r="EUZ1498" s="275"/>
      <c r="EVA1498" s="275"/>
      <c r="EVB1498" s="275"/>
      <c r="EVC1498" s="275"/>
      <c r="EVD1498" s="275"/>
      <c r="EVE1498" s="275"/>
      <c r="EVF1498" s="275"/>
      <c r="EVG1498" s="275"/>
      <c r="EVH1498" s="275"/>
      <c r="EVI1498" s="275"/>
      <c r="EVJ1498" s="275"/>
      <c r="EVK1498" s="275"/>
      <c r="EVL1498" s="275"/>
      <c r="EVM1498" s="275"/>
      <c r="EVN1498" s="275"/>
      <c r="EVO1498" s="275"/>
      <c r="EVP1498" s="275"/>
      <c r="EVQ1498" s="275"/>
      <c r="EVR1498" s="275"/>
      <c r="EVS1498" s="275"/>
      <c r="EVT1498" s="275"/>
      <c r="EVU1498" s="275"/>
      <c r="EVV1498" s="275"/>
      <c r="EVW1498" s="275"/>
      <c r="EVX1498" s="275"/>
      <c r="EVY1498" s="275"/>
      <c r="EVZ1498" s="275"/>
      <c r="EWA1498" s="275"/>
      <c r="EWB1498" s="275"/>
      <c r="EWC1498" s="275"/>
      <c r="EWD1498" s="275"/>
      <c r="EWE1498" s="275"/>
      <c r="EWF1498" s="275"/>
      <c r="EWG1498" s="275"/>
      <c r="EWH1498" s="275"/>
      <c r="EWI1498" s="275"/>
      <c r="EWJ1498" s="275"/>
      <c r="EWK1498" s="275"/>
      <c r="EWL1498" s="275"/>
      <c r="EWM1498" s="275"/>
      <c r="EWN1498" s="275"/>
      <c r="EWO1498" s="275"/>
      <c r="EWP1498" s="275"/>
      <c r="EWQ1498" s="275"/>
      <c r="EWR1498" s="275"/>
      <c r="EWS1498" s="275"/>
      <c r="EWT1498" s="275"/>
      <c r="EWU1498" s="275"/>
      <c r="EWV1498" s="275"/>
      <c r="EWW1498" s="275"/>
      <c r="EWX1498" s="275"/>
      <c r="EWY1498" s="275"/>
      <c r="EWZ1498" s="275"/>
      <c r="EXA1498" s="275"/>
      <c r="EXB1498" s="275"/>
      <c r="EXC1498" s="275"/>
      <c r="EXD1498" s="275"/>
      <c r="EXE1498" s="275"/>
      <c r="EXF1498" s="275"/>
      <c r="EXG1498" s="275"/>
      <c r="EXH1498" s="275"/>
      <c r="EXI1498" s="275"/>
      <c r="EXJ1498" s="275"/>
      <c r="EXK1498" s="275"/>
      <c r="EXL1498" s="275"/>
      <c r="EXM1498" s="275"/>
      <c r="EXN1498" s="275"/>
      <c r="EXO1498" s="275"/>
      <c r="EXP1498" s="275"/>
      <c r="EXQ1498" s="275"/>
      <c r="EXR1498" s="275"/>
      <c r="EXS1498" s="275"/>
      <c r="EXT1498" s="275"/>
      <c r="EXU1498" s="275"/>
      <c r="EXV1498" s="275"/>
      <c r="EXW1498" s="275"/>
      <c r="EXX1498" s="275"/>
      <c r="EXY1498" s="275"/>
      <c r="EXZ1498" s="275"/>
      <c r="EYA1498" s="275"/>
      <c r="EYB1498" s="275"/>
      <c r="EYC1498" s="275"/>
      <c r="EYD1498" s="275"/>
      <c r="EYE1498" s="275"/>
      <c r="EYF1498" s="275"/>
      <c r="EYG1498" s="275"/>
      <c r="EYH1498" s="275"/>
      <c r="EYI1498" s="275"/>
      <c r="EYJ1498" s="275"/>
      <c r="EYK1498" s="275"/>
      <c r="EYL1498" s="275"/>
      <c r="EYM1498" s="275"/>
      <c r="EYN1498" s="275"/>
      <c r="EYO1498" s="275"/>
      <c r="EYP1498" s="275"/>
      <c r="EYQ1498" s="275"/>
      <c r="EYR1498" s="275"/>
      <c r="EYS1498" s="275"/>
      <c r="EYT1498" s="275"/>
      <c r="EYU1498" s="275"/>
      <c r="EYV1498" s="275"/>
      <c r="EYW1498" s="275"/>
      <c r="EYX1498" s="275"/>
      <c r="EYY1498" s="275"/>
      <c r="EYZ1498" s="275"/>
      <c r="EZA1498" s="275"/>
      <c r="EZB1498" s="275"/>
      <c r="EZC1498" s="275"/>
      <c r="EZD1498" s="275"/>
      <c r="EZE1498" s="275"/>
      <c r="EZF1498" s="275"/>
      <c r="EZG1498" s="275"/>
      <c r="EZH1498" s="275"/>
      <c r="EZI1498" s="275"/>
      <c r="EZJ1498" s="275"/>
      <c r="EZK1498" s="275"/>
      <c r="EZL1498" s="275"/>
      <c r="EZM1498" s="275"/>
      <c r="EZN1498" s="275"/>
      <c r="EZO1498" s="275"/>
      <c r="EZP1498" s="275"/>
      <c r="EZQ1498" s="275"/>
      <c r="EZR1498" s="275"/>
      <c r="EZS1498" s="275"/>
      <c r="EZT1498" s="275"/>
      <c r="EZU1498" s="275"/>
      <c r="EZV1498" s="275"/>
      <c r="EZW1498" s="275"/>
      <c r="EZX1498" s="275"/>
      <c r="EZY1498" s="275"/>
      <c r="EZZ1498" s="275"/>
      <c r="FAA1498" s="275"/>
      <c r="FAB1498" s="275"/>
      <c r="FAC1498" s="275"/>
      <c r="FAD1498" s="275"/>
      <c r="FAE1498" s="275"/>
      <c r="FAF1498" s="275"/>
      <c r="FAG1498" s="275"/>
      <c r="FAH1498" s="275"/>
      <c r="FAI1498" s="275"/>
      <c r="FAJ1498" s="275"/>
      <c r="FAK1498" s="275"/>
      <c r="FAL1498" s="275"/>
      <c r="FAM1498" s="275"/>
      <c r="FAN1498" s="275"/>
      <c r="FAO1498" s="275"/>
      <c r="FAP1498" s="275"/>
      <c r="FAQ1498" s="275"/>
      <c r="FAR1498" s="275"/>
      <c r="FAS1498" s="275"/>
      <c r="FAT1498" s="275"/>
      <c r="FAU1498" s="275"/>
      <c r="FAV1498" s="275"/>
      <c r="FAW1498" s="275"/>
      <c r="FAX1498" s="275"/>
      <c r="FAY1498" s="275"/>
      <c r="FAZ1498" s="275"/>
      <c r="FBA1498" s="275"/>
      <c r="FBB1498" s="275"/>
      <c r="FBC1498" s="275"/>
      <c r="FBD1498" s="275"/>
      <c r="FBE1498" s="275"/>
      <c r="FBF1498" s="275"/>
      <c r="FBG1498" s="275"/>
      <c r="FBH1498" s="275"/>
      <c r="FBI1498" s="275"/>
      <c r="FBJ1498" s="275"/>
      <c r="FBK1498" s="275"/>
      <c r="FBL1498" s="275"/>
      <c r="FBM1498" s="275"/>
      <c r="FBN1498" s="275"/>
      <c r="FBO1498" s="275"/>
      <c r="FBP1498" s="275"/>
      <c r="FBQ1498" s="275"/>
      <c r="FBR1498" s="275"/>
      <c r="FBS1498" s="275"/>
      <c r="FBT1498" s="275"/>
      <c r="FBU1498" s="275"/>
      <c r="FBV1498" s="275"/>
      <c r="FBW1498" s="275"/>
      <c r="FBX1498" s="275"/>
      <c r="FBY1498" s="275"/>
      <c r="FBZ1498" s="275"/>
      <c r="FCA1498" s="275"/>
      <c r="FCB1498" s="275"/>
      <c r="FCC1498" s="275"/>
      <c r="FCD1498" s="275"/>
      <c r="FCE1498" s="275"/>
      <c r="FCF1498" s="275"/>
      <c r="FCG1498" s="275"/>
      <c r="FCH1498" s="275"/>
      <c r="FCI1498" s="275"/>
      <c r="FCJ1498" s="275"/>
      <c r="FCK1498" s="275"/>
      <c r="FCL1498" s="275"/>
      <c r="FCM1498" s="275"/>
      <c r="FCN1498" s="275"/>
      <c r="FCO1498" s="275"/>
      <c r="FCP1498" s="275"/>
      <c r="FCQ1498" s="275"/>
      <c r="FCR1498" s="275"/>
      <c r="FCS1498" s="275"/>
      <c r="FCT1498" s="275"/>
      <c r="FCU1498" s="275"/>
      <c r="FCV1498" s="275"/>
      <c r="FCW1498" s="275"/>
      <c r="FCX1498" s="275"/>
      <c r="FCY1498" s="275"/>
      <c r="FCZ1498" s="275"/>
      <c r="FDA1498" s="275"/>
      <c r="FDB1498" s="275"/>
      <c r="FDC1498" s="275"/>
      <c r="FDD1498" s="275"/>
      <c r="FDE1498" s="275"/>
      <c r="FDF1498" s="275"/>
      <c r="FDG1498" s="275"/>
      <c r="FDH1498" s="275"/>
      <c r="FDI1498" s="275"/>
      <c r="FDJ1498" s="275"/>
      <c r="FDK1498" s="275"/>
      <c r="FDL1498" s="275"/>
      <c r="FDM1498" s="275"/>
      <c r="FDN1498" s="275"/>
      <c r="FDO1498" s="275"/>
      <c r="FDP1498" s="275"/>
      <c r="FDQ1498" s="275"/>
      <c r="FDR1498" s="275"/>
      <c r="FDS1498" s="275"/>
      <c r="FDT1498" s="275"/>
      <c r="FDU1498" s="275"/>
      <c r="FDV1498" s="275"/>
      <c r="FDW1498" s="275"/>
      <c r="FDX1498" s="275"/>
      <c r="FDY1498" s="275"/>
      <c r="FDZ1498" s="275"/>
      <c r="FEA1498" s="275"/>
      <c r="FEB1498" s="275"/>
      <c r="FEC1498" s="275"/>
      <c r="FED1498" s="275"/>
      <c r="FEE1498" s="275"/>
      <c r="FEF1498" s="275"/>
      <c r="FEG1498" s="275"/>
      <c r="FEH1498" s="275"/>
      <c r="FEI1498" s="275"/>
      <c r="FEJ1498" s="275"/>
      <c r="FEK1498" s="275"/>
      <c r="FEL1498" s="275"/>
      <c r="FEM1498" s="275"/>
      <c r="FEN1498" s="275"/>
      <c r="FEO1498" s="275"/>
      <c r="FEP1498" s="275"/>
      <c r="FEQ1498" s="275"/>
      <c r="FER1498" s="275"/>
      <c r="FES1498" s="275"/>
      <c r="FET1498" s="275"/>
      <c r="FEU1498" s="275"/>
      <c r="FEV1498" s="275"/>
      <c r="FEW1498" s="275"/>
      <c r="FEX1498" s="275"/>
      <c r="FEY1498" s="275"/>
      <c r="FEZ1498" s="275"/>
      <c r="FFA1498" s="275"/>
      <c r="FFB1498" s="275"/>
      <c r="FFC1498" s="275"/>
      <c r="FFD1498" s="275"/>
      <c r="FFE1498" s="275"/>
      <c r="FFF1498" s="275"/>
      <c r="FFG1498" s="275"/>
      <c r="FFH1498" s="275"/>
      <c r="FFI1498" s="275"/>
      <c r="FFJ1498" s="275"/>
      <c r="FFK1498" s="275"/>
      <c r="FFL1498" s="275"/>
      <c r="FFM1498" s="275"/>
      <c r="FFN1498" s="275"/>
      <c r="FFO1498" s="275"/>
      <c r="FFP1498" s="275"/>
      <c r="FFQ1498" s="275"/>
      <c r="FFR1498" s="275"/>
      <c r="FFS1498" s="275"/>
      <c r="FFT1498" s="275"/>
      <c r="FFU1498" s="275"/>
      <c r="FFV1498" s="275"/>
      <c r="FFW1498" s="275"/>
      <c r="FFX1498" s="275"/>
      <c r="FFY1498" s="275"/>
      <c r="FFZ1498" s="275"/>
      <c r="FGA1498" s="275"/>
      <c r="FGB1498" s="275"/>
      <c r="FGC1498" s="275"/>
      <c r="FGD1498" s="275"/>
      <c r="FGE1498" s="275"/>
      <c r="FGF1498" s="275"/>
      <c r="FGG1498" s="275"/>
      <c r="FGH1498" s="275"/>
      <c r="FGI1498" s="275"/>
      <c r="FGJ1498" s="275"/>
      <c r="FGK1498" s="275"/>
      <c r="FGL1498" s="275"/>
      <c r="FGM1498" s="275"/>
      <c r="FGN1498" s="275"/>
      <c r="FGO1498" s="275"/>
      <c r="FGP1498" s="275"/>
      <c r="FGQ1498" s="275"/>
      <c r="FGR1498" s="275"/>
      <c r="FGS1498" s="275"/>
      <c r="FGT1498" s="275"/>
      <c r="FGU1498" s="275"/>
      <c r="FGV1498" s="275"/>
      <c r="FGW1498" s="275"/>
      <c r="FGX1498" s="275"/>
      <c r="FGY1498" s="275"/>
      <c r="FGZ1498" s="275"/>
      <c r="FHA1498" s="275"/>
      <c r="FHB1498" s="275"/>
      <c r="FHC1498" s="275"/>
      <c r="FHD1498" s="275"/>
      <c r="FHE1498" s="275"/>
      <c r="FHF1498" s="275"/>
      <c r="FHG1498" s="275"/>
      <c r="FHH1498" s="275"/>
      <c r="FHI1498" s="275"/>
      <c r="FHJ1498" s="275"/>
      <c r="FHK1498" s="275"/>
      <c r="FHL1498" s="275"/>
      <c r="FHM1498" s="275"/>
      <c r="FHN1498" s="275"/>
      <c r="FHO1498" s="275"/>
      <c r="FHP1498" s="275"/>
      <c r="FHQ1498" s="275"/>
      <c r="FHR1498" s="275"/>
      <c r="FHS1498" s="275"/>
      <c r="FHT1498" s="275"/>
      <c r="FHU1498" s="275"/>
      <c r="FHV1498" s="275"/>
      <c r="FHW1498" s="275"/>
      <c r="FHX1498" s="275"/>
      <c r="FHY1498" s="275"/>
      <c r="FHZ1498" s="275"/>
      <c r="FIA1498" s="275"/>
      <c r="FIB1498" s="275"/>
      <c r="FIC1498" s="275"/>
      <c r="FID1498" s="275"/>
      <c r="FIE1498" s="275"/>
      <c r="FIF1498" s="275"/>
      <c r="FIG1498" s="275"/>
      <c r="FIH1498" s="275"/>
      <c r="FII1498" s="275"/>
      <c r="FIJ1498" s="275"/>
      <c r="FIK1498" s="275"/>
      <c r="FIL1498" s="275"/>
      <c r="FIM1498" s="275"/>
      <c r="FIN1498" s="275"/>
      <c r="FIO1498" s="275"/>
      <c r="FIP1498" s="275"/>
      <c r="FIQ1498" s="275"/>
      <c r="FIR1498" s="275"/>
      <c r="FIS1498" s="275"/>
      <c r="FIT1498" s="275"/>
      <c r="FIU1498" s="275"/>
      <c r="FIV1498" s="275"/>
      <c r="FIW1498" s="275"/>
      <c r="FIX1498" s="275"/>
      <c r="FIY1498" s="275"/>
      <c r="FIZ1498" s="275"/>
      <c r="FJA1498" s="275"/>
      <c r="FJB1498" s="275"/>
      <c r="FJC1498" s="275"/>
      <c r="FJD1498" s="275"/>
      <c r="FJE1498" s="275"/>
      <c r="FJF1498" s="275"/>
      <c r="FJG1498" s="275"/>
      <c r="FJH1498" s="275"/>
      <c r="FJI1498" s="275"/>
      <c r="FJJ1498" s="275"/>
      <c r="FJK1498" s="275"/>
      <c r="FJL1498" s="275"/>
      <c r="FJM1498" s="275"/>
      <c r="FJN1498" s="275"/>
      <c r="FJO1498" s="275"/>
      <c r="FJP1498" s="275"/>
      <c r="FJQ1498" s="275"/>
      <c r="FJR1498" s="275"/>
      <c r="FJS1498" s="275"/>
      <c r="FJT1498" s="275"/>
      <c r="FJU1498" s="275"/>
      <c r="FJV1498" s="275"/>
      <c r="FJW1498" s="275"/>
      <c r="FJX1498" s="275"/>
      <c r="FJY1498" s="275"/>
      <c r="FJZ1498" s="275"/>
      <c r="FKA1498" s="275"/>
      <c r="FKB1498" s="275"/>
      <c r="FKC1498" s="275"/>
      <c r="FKD1498" s="275"/>
      <c r="FKE1498" s="275"/>
      <c r="FKF1498" s="275"/>
      <c r="FKG1498" s="275"/>
      <c r="FKH1498" s="275"/>
      <c r="FKI1498" s="275"/>
      <c r="FKJ1498" s="275"/>
      <c r="FKK1498" s="275"/>
      <c r="FKL1498" s="275"/>
      <c r="FKM1498" s="275"/>
      <c r="FKN1498" s="275"/>
      <c r="FKO1498" s="275"/>
      <c r="FKP1498" s="275"/>
      <c r="FKQ1498" s="275"/>
      <c r="FKR1498" s="275"/>
      <c r="FKS1498" s="275"/>
      <c r="FKT1498" s="275"/>
      <c r="FKU1498" s="275"/>
      <c r="FKV1498" s="275"/>
      <c r="FKW1498" s="275"/>
      <c r="FKX1498" s="275"/>
      <c r="FKY1498" s="275"/>
      <c r="FKZ1498" s="275"/>
      <c r="FLA1498" s="275"/>
      <c r="FLB1498" s="275"/>
      <c r="FLC1498" s="275"/>
      <c r="FLD1498" s="275"/>
      <c r="FLE1498" s="275"/>
      <c r="FLF1498" s="275"/>
      <c r="FLG1498" s="275"/>
      <c r="FLH1498" s="275"/>
      <c r="FLI1498" s="275"/>
      <c r="FLJ1498" s="275"/>
      <c r="FLK1498" s="275"/>
      <c r="FLL1498" s="275"/>
      <c r="FLM1498" s="275"/>
      <c r="FLN1498" s="275"/>
      <c r="FLO1498" s="275"/>
      <c r="FLP1498" s="275"/>
      <c r="FLQ1498" s="275"/>
      <c r="FLR1498" s="275"/>
      <c r="FLS1498" s="275"/>
      <c r="FLT1498" s="275"/>
      <c r="FLU1498" s="275"/>
      <c r="FLV1498" s="275"/>
      <c r="FLW1498" s="275"/>
      <c r="FLX1498" s="275"/>
      <c r="FLY1498" s="275"/>
      <c r="FLZ1498" s="275"/>
      <c r="FMA1498" s="275"/>
      <c r="FMB1498" s="275"/>
      <c r="FMC1498" s="275"/>
      <c r="FMD1498" s="275"/>
      <c r="FME1498" s="275"/>
      <c r="FMF1498" s="275"/>
      <c r="FMG1498" s="275"/>
      <c r="FMH1498" s="275"/>
      <c r="FMI1498" s="275"/>
      <c r="FMJ1498" s="275"/>
      <c r="FMK1498" s="275"/>
      <c r="FML1498" s="275"/>
      <c r="FMM1498" s="275"/>
      <c r="FMN1498" s="275"/>
      <c r="FMO1498" s="275"/>
      <c r="FMP1498" s="275"/>
      <c r="FMQ1498" s="275"/>
      <c r="FMR1498" s="275"/>
      <c r="FMS1498" s="275"/>
      <c r="FMT1498" s="275"/>
      <c r="FMU1498" s="275"/>
      <c r="FMV1498" s="275"/>
      <c r="FMW1498" s="275"/>
      <c r="FMX1498" s="275"/>
      <c r="FMY1498" s="275"/>
      <c r="FMZ1498" s="275"/>
      <c r="FNA1498" s="275"/>
      <c r="FNB1498" s="275"/>
      <c r="FNC1498" s="275"/>
      <c r="FND1498" s="275"/>
      <c r="FNE1498" s="275"/>
      <c r="FNF1498" s="275"/>
      <c r="FNG1498" s="275"/>
      <c r="FNH1498" s="275"/>
      <c r="FNI1498" s="275"/>
      <c r="FNJ1498" s="275"/>
      <c r="FNK1498" s="275"/>
      <c r="FNL1498" s="275"/>
      <c r="FNM1498" s="275"/>
      <c r="FNN1498" s="275"/>
      <c r="FNO1498" s="275"/>
      <c r="FNP1498" s="275"/>
      <c r="FNQ1498" s="275"/>
      <c r="FNR1498" s="275"/>
      <c r="FNS1498" s="275"/>
      <c r="FNT1498" s="275"/>
      <c r="FNU1498" s="275"/>
      <c r="FNV1498" s="275"/>
      <c r="FNW1498" s="275"/>
      <c r="FNX1498" s="275"/>
      <c r="FNY1498" s="275"/>
      <c r="FNZ1498" s="275"/>
      <c r="FOA1498" s="275"/>
      <c r="FOB1498" s="275"/>
      <c r="FOC1498" s="275"/>
      <c r="FOD1498" s="275"/>
      <c r="FOE1498" s="275"/>
      <c r="FOF1498" s="275"/>
      <c r="FOG1498" s="275"/>
      <c r="FOH1498" s="275"/>
      <c r="FOI1498" s="275"/>
      <c r="FOJ1498" s="275"/>
      <c r="FOK1498" s="275"/>
      <c r="FOL1498" s="275"/>
      <c r="FOM1498" s="275"/>
      <c r="FON1498" s="275"/>
      <c r="FOO1498" s="275"/>
      <c r="FOP1498" s="275"/>
      <c r="FOQ1498" s="275"/>
      <c r="FOR1498" s="275"/>
      <c r="FOS1498" s="275"/>
      <c r="FOT1498" s="275"/>
      <c r="FOU1498" s="275"/>
      <c r="FOV1498" s="275"/>
      <c r="FOW1498" s="275"/>
      <c r="FOX1498" s="275"/>
      <c r="FOY1498" s="275"/>
      <c r="FOZ1498" s="275"/>
      <c r="FPA1498" s="275"/>
      <c r="FPB1498" s="275"/>
      <c r="FPC1498" s="275"/>
      <c r="FPD1498" s="275"/>
      <c r="FPE1498" s="275"/>
      <c r="FPF1498" s="275"/>
      <c r="FPG1498" s="275"/>
      <c r="FPH1498" s="275"/>
      <c r="FPI1498" s="275"/>
      <c r="FPJ1498" s="275"/>
      <c r="FPK1498" s="275"/>
      <c r="FPL1498" s="275"/>
      <c r="FPM1498" s="275"/>
      <c r="FPN1498" s="275"/>
      <c r="FPO1498" s="275"/>
      <c r="FPP1498" s="275"/>
      <c r="FPQ1498" s="275"/>
      <c r="FPR1498" s="275"/>
      <c r="FPS1498" s="275"/>
      <c r="FPT1498" s="275"/>
      <c r="FPU1498" s="275"/>
      <c r="FPV1498" s="275"/>
      <c r="FPW1498" s="275"/>
      <c r="FPX1498" s="275"/>
      <c r="FPY1498" s="275"/>
      <c r="FPZ1498" s="275"/>
      <c r="FQA1498" s="275"/>
      <c r="FQB1498" s="275"/>
      <c r="FQC1498" s="275"/>
      <c r="FQD1498" s="275"/>
      <c r="FQE1498" s="275"/>
      <c r="FQF1498" s="275"/>
      <c r="FQG1498" s="275"/>
      <c r="FQH1498" s="275"/>
      <c r="FQI1498" s="275"/>
      <c r="FQJ1498" s="275"/>
      <c r="FQK1498" s="275"/>
      <c r="FQL1498" s="275"/>
      <c r="FQM1498" s="275"/>
      <c r="FQN1498" s="275"/>
      <c r="FQO1498" s="275"/>
      <c r="FQP1498" s="275"/>
      <c r="FQQ1498" s="275"/>
      <c r="FQR1498" s="275"/>
      <c r="FQS1498" s="275"/>
      <c r="FQT1498" s="275"/>
      <c r="FQU1498" s="275"/>
      <c r="FQV1498" s="275"/>
      <c r="FQW1498" s="275"/>
      <c r="FQX1498" s="275"/>
      <c r="FQY1498" s="275"/>
      <c r="FQZ1498" s="275"/>
      <c r="FRA1498" s="275"/>
      <c r="FRB1498" s="275"/>
      <c r="FRC1498" s="275"/>
      <c r="FRD1498" s="275"/>
      <c r="FRE1498" s="275"/>
      <c r="FRF1498" s="275"/>
      <c r="FRG1498" s="275"/>
      <c r="FRH1498" s="275"/>
      <c r="FRI1498" s="275"/>
      <c r="FRJ1498" s="275"/>
      <c r="FRK1498" s="275"/>
      <c r="FRL1498" s="275"/>
      <c r="FRM1498" s="275"/>
      <c r="FRN1498" s="275"/>
      <c r="FRO1498" s="275"/>
      <c r="FRP1498" s="275"/>
      <c r="FRQ1498" s="275"/>
      <c r="FRR1498" s="275"/>
      <c r="FRS1498" s="275"/>
      <c r="FRT1498" s="275"/>
      <c r="FRU1498" s="275"/>
      <c r="FRV1498" s="275"/>
      <c r="FRW1498" s="275"/>
      <c r="FRX1498" s="275"/>
      <c r="FRY1498" s="275"/>
      <c r="FRZ1498" s="275"/>
      <c r="FSA1498" s="275"/>
      <c r="FSB1498" s="275"/>
      <c r="FSC1498" s="275"/>
      <c r="FSD1498" s="275"/>
      <c r="FSE1498" s="275"/>
      <c r="FSF1498" s="275"/>
      <c r="FSG1498" s="275"/>
      <c r="FSH1498" s="275"/>
      <c r="FSI1498" s="275"/>
      <c r="FSJ1498" s="275"/>
      <c r="FSK1498" s="275"/>
      <c r="FSL1498" s="275"/>
      <c r="FSM1498" s="275"/>
      <c r="FSN1498" s="275"/>
      <c r="FSO1498" s="275"/>
      <c r="FSP1498" s="275"/>
      <c r="FSQ1498" s="275"/>
      <c r="FSR1498" s="275"/>
      <c r="FSS1498" s="275"/>
      <c r="FST1498" s="275"/>
      <c r="FSU1498" s="275"/>
      <c r="FSV1498" s="275"/>
      <c r="FSW1498" s="275"/>
      <c r="FSX1498" s="275"/>
      <c r="FSY1498" s="275"/>
      <c r="FSZ1498" s="275"/>
      <c r="FTA1498" s="275"/>
      <c r="FTB1498" s="275"/>
      <c r="FTC1498" s="275"/>
      <c r="FTD1498" s="275"/>
      <c r="FTE1498" s="275"/>
      <c r="FTF1498" s="275"/>
      <c r="FTG1498" s="275"/>
      <c r="FTH1498" s="275"/>
      <c r="FTI1498" s="275"/>
      <c r="FTJ1498" s="275"/>
      <c r="FTK1498" s="275"/>
      <c r="FTL1498" s="275"/>
      <c r="FTM1498" s="275"/>
      <c r="FTN1498" s="275"/>
      <c r="FTO1498" s="275"/>
      <c r="FTP1498" s="275"/>
      <c r="FTQ1498" s="275"/>
      <c r="FTR1498" s="275"/>
      <c r="FTS1498" s="275"/>
      <c r="FTT1498" s="275"/>
      <c r="FTU1498" s="275"/>
      <c r="FTV1498" s="275"/>
      <c r="FTW1498" s="275"/>
      <c r="FTX1498" s="275"/>
      <c r="FTY1498" s="275"/>
      <c r="FTZ1498" s="275"/>
      <c r="FUA1498" s="275"/>
      <c r="FUB1498" s="275"/>
      <c r="FUC1498" s="275"/>
      <c r="FUD1498" s="275"/>
      <c r="FUE1498" s="275"/>
      <c r="FUF1498" s="275"/>
      <c r="FUG1498" s="275"/>
      <c r="FUH1498" s="275"/>
      <c r="FUI1498" s="275"/>
      <c r="FUJ1498" s="275"/>
      <c r="FUK1498" s="275"/>
      <c r="FUL1498" s="275"/>
      <c r="FUM1498" s="275"/>
      <c r="FUN1498" s="275"/>
      <c r="FUO1498" s="275"/>
      <c r="FUP1498" s="275"/>
      <c r="FUQ1498" s="275"/>
      <c r="FUR1498" s="275"/>
      <c r="FUS1498" s="275"/>
      <c r="FUT1498" s="275"/>
      <c r="FUU1498" s="275"/>
      <c r="FUV1498" s="275"/>
      <c r="FUW1498" s="275"/>
      <c r="FUX1498" s="275"/>
      <c r="FUY1498" s="275"/>
      <c r="FUZ1498" s="275"/>
      <c r="FVA1498" s="275"/>
      <c r="FVB1498" s="275"/>
      <c r="FVC1498" s="275"/>
      <c r="FVD1498" s="275"/>
      <c r="FVE1498" s="275"/>
      <c r="FVF1498" s="275"/>
      <c r="FVG1498" s="275"/>
      <c r="FVH1498" s="275"/>
      <c r="FVI1498" s="275"/>
      <c r="FVJ1498" s="275"/>
      <c r="FVK1498" s="275"/>
      <c r="FVL1498" s="275"/>
      <c r="FVM1498" s="275"/>
      <c r="FVN1498" s="275"/>
      <c r="FVO1498" s="275"/>
      <c r="FVP1498" s="275"/>
      <c r="FVQ1498" s="275"/>
      <c r="FVR1498" s="275"/>
      <c r="FVS1498" s="275"/>
      <c r="FVT1498" s="275"/>
      <c r="FVU1498" s="275"/>
      <c r="FVV1498" s="275"/>
      <c r="FVW1498" s="275"/>
      <c r="FVX1498" s="275"/>
      <c r="FVY1498" s="275"/>
      <c r="FVZ1498" s="275"/>
      <c r="FWA1498" s="275"/>
      <c r="FWB1498" s="275"/>
      <c r="FWC1498" s="275"/>
      <c r="FWD1498" s="275"/>
      <c r="FWE1498" s="275"/>
      <c r="FWF1498" s="275"/>
      <c r="FWG1498" s="275"/>
      <c r="FWH1498" s="275"/>
      <c r="FWI1498" s="275"/>
      <c r="FWJ1498" s="275"/>
      <c r="FWK1498" s="275"/>
      <c r="FWL1498" s="275"/>
      <c r="FWM1498" s="275"/>
      <c r="FWN1498" s="275"/>
      <c r="FWO1498" s="275"/>
      <c r="FWP1498" s="275"/>
      <c r="FWQ1498" s="275"/>
      <c r="FWR1498" s="275"/>
      <c r="FWS1498" s="275"/>
      <c r="FWT1498" s="275"/>
      <c r="FWU1498" s="275"/>
      <c r="FWV1498" s="275"/>
      <c r="FWW1498" s="275"/>
      <c r="FWX1498" s="275"/>
      <c r="FWY1498" s="275"/>
      <c r="FWZ1498" s="275"/>
      <c r="FXA1498" s="275"/>
      <c r="FXB1498" s="275"/>
      <c r="FXC1498" s="275"/>
      <c r="FXD1498" s="275"/>
      <c r="FXE1498" s="275"/>
      <c r="FXF1498" s="275"/>
      <c r="FXG1498" s="275"/>
      <c r="FXH1498" s="275"/>
      <c r="FXI1498" s="275"/>
      <c r="FXJ1498" s="275"/>
      <c r="FXK1498" s="275"/>
      <c r="FXL1498" s="275"/>
      <c r="FXM1498" s="275"/>
      <c r="FXN1498" s="275"/>
      <c r="FXO1498" s="275"/>
      <c r="FXP1498" s="275"/>
      <c r="FXQ1498" s="275"/>
      <c r="FXR1498" s="275"/>
      <c r="FXS1498" s="275"/>
      <c r="FXT1498" s="275"/>
      <c r="FXU1498" s="275"/>
      <c r="FXV1498" s="275"/>
      <c r="FXW1498" s="275"/>
      <c r="FXX1498" s="275"/>
      <c r="FXY1498" s="275"/>
      <c r="FXZ1498" s="275"/>
      <c r="FYA1498" s="275"/>
      <c r="FYB1498" s="275"/>
      <c r="FYC1498" s="275"/>
      <c r="FYD1498" s="275"/>
      <c r="FYE1498" s="275"/>
      <c r="FYF1498" s="275"/>
      <c r="FYG1498" s="275"/>
      <c r="FYH1498" s="275"/>
      <c r="FYI1498" s="275"/>
      <c r="FYJ1498" s="275"/>
      <c r="FYK1498" s="275"/>
      <c r="FYL1498" s="275"/>
      <c r="FYM1498" s="275"/>
      <c r="FYN1498" s="275"/>
      <c r="FYO1498" s="275"/>
      <c r="FYP1498" s="275"/>
      <c r="FYQ1498" s="275"/>
      <c r="FYR1498" s="275"/>
      <c r="FYS1498" s="275"/>
      <c r="FYT1498" s="275"/>
      <c r="FYU1498" s="275"/>
      <c r="FYV1498" s="275"/>
      <c r="FYW1498" s="275"/>
      <c r="FYX1498" s="275"/>
      <c r="FYY1498" s="275"/>
      <c r="FYZ1498" s="275"/>
      <c r="FZA1498" s="275"/>
      <c r="FZB1498" s="275"/>
      <c r="FZC1498" s="275"/>
      <c r="FZD1498" s="275"/>
      <c r="FZE1498" s="275"/>
      <c r="FZF1498" s="275"/>
      <c r="FZG1498" s="275"/>
      <c r="FZH1498" s="275"/>
      <c r="FZI1498" s="275"/>
      <c r="FZJ1498" s="275"/>
      <c r="FZK1498" s="275"/>
      <c r="FZL1498" s="275"/>
      <c r="FZM1498" s="275"/>
      <c r="FZN1498" s="275"/>
      <c r="FZO1498" s="275"/>
      <c r="FZP1498" s="275"/>
      <c r="FZQ1498" s="275"/>
      <c r="FZR1498" s="275"/>
      <c r="FZS1498" s="275"/>
      <c r="FZT1498" s="275"/>
      <c r="FZU1498" s="275"/>
      <c r="FZV1498" s="275"/>
      <c r="FZW1498" s="275"/>
      <c r="FZX1498" s="275"/>
      <c r="FZY1498" s="275"/>
      <c r="FZZ1498" s="275"/>
      <c r="GAA1498" s="275"/>
      <c r="GAB1498" s="275"/>
      <c r="GAC1498" s="275"/>
      <c r="GAD1498" s="275"/>
      <c r="GAE1498" s="275"/>
      <c r="GAF1498" s="275"/>
      <c r="GAG1498" s="275"/>
      <c r="GAH1498" s="275"/>
      <c r="GAI1498" s="275"/>
      <c r="GAJ1498" s="275"/>
      <c r="GAK1498" s="275"/>
      <c r="GAL1498" s="275"/>
      <c r="GAM1498" s="275"/>
      <c r="GAN1498" s="275"/>
      <c r="GAO1498" s="275"/>
      <c r="GAP1498" s="275"/>
      <c r="GAQ1498" s="275"/>
      <c r="GAR1498" s="275"/>
      <c r="GAS1498" s="275"/>
      <c r="GAT1498" s="275"/>
      <c r="GAU1498" s="275"/>
      <c r="GAV1498" s="275"/>
      <c r="GAW1498" s="275"/>
      <c r="GAX1498" s="275"/>
      <c r="GAY1498" s="275"/>
      <c r="GAZ1498" s="275"/>
      <c r="GBA1498" s="275"/>
      <c r="GBB1498" s="275"/>
      <c r="GBC1498" s="275"/>
      <c r="GBD1498" s="275"/>
      <c r="GBE1498" s="275"/>
      <c r="GBF1498" s="275"/>
      <c r="GBG1498" s="275"/>
      <c r="GBH1498" s="275"/>
      <c r="GBI1498" s="275"/>
      <c r="GBJ1498" s="275"/>
      <c r="GBK1498" s="275"/>
      <c r="GBL1498" s="275"/>
      <c r="GBM1498" s="275"/>
      <c r="GBN1498" s="275"/>
      <c r="GBO1498" s="275"/>
      <c r="GBP1498" s="275"/>
      <c r="GBQ1498" s="275"/>
      <c r="GBR1498" s="275"/>
      <c r="GBS1498" s="275"/>
      <c r="GBT1498" s="275"/>
      <c r="GBU1498" s="275"/>
      <c r="GBV1498" s="275"/>
      <c r="GBW1498" s="275"/>
      <c r="GBX1498" s="275"/>
      <c r="GBY1498" s="275"/>
      <c r="GBZ1498" s="275"/>
      <c r="GCA1498" s="275"/>
      <c r="GCB1498" s="275"/>
      <c r="GCC1498" s="275"/>
      <c r="GCD1498" s="275"/>
      <c r="GCE1498" s="275"/>
      <c r="GCF1498" s="275"/>
      <c r="GCG1498" s="275"/>
      <c r="GCH1498" s="275"/>
      <c r="GCI1498" s="275"/>
      <c r="GCJ1498" s="275"/>
      <c r="GCK1498" s="275"/>
      <c r="GCL1498" s="275"/>
      <c r="GCM1498" s="275"/>
      <c r="GCN1498" s="275"/>
      <c r="GCO1498" s="275"/>
      <c r="GCP1498" s="275"/>
      <c r="GCQ1498" s="275"/>
      <c r="GCR1498" s="275"/>
      <c r="GCS1498" s="275"/>
      <c r="GCT1498" s="275"/>
      <c r="GCU1498" s="275"/>
      <c r="GCV1498" s="275"/>
      <c r="GCW1498" s="275"/>
      <c r="GCX1498" s="275"/>
      <c r="GCY1498" s="275"/>
      <c r="GCZ1498" s="275"/>
      <c r="GDA1498" s="275"/>
      <c r="GDB1498" s="275"/>
      <c r="GDC1498" s="275"/>
      <c r="GDD1498" s="275"/>
      <c r="GDE1498" s="275"/>
      <c r="GDF1498" s="275"/>
      <c r="GDG1498" s="275"/>
      <c r="GDH1498" s="275"/>
      <c r="GDI1498" s="275"/>
      <c r="GDJ1498" s="275"/>
      <c r="GDK1498" s="275"/>
      <c r="GDL1498" s="275"/>
      <c r="GDM1498" s="275"/>
      <c r="GDN1498" s="275"/>
      <c r="GDO1498" s="275"/>
      <c r="GDP1498" s="275"/>
      <c r="GDQ1498" s="275"/>
      <c r="GDR1498" s="275"/>
      <c r="GDS1498" s="275"/>
      <c r="GDT1498" s="275"/>
      <c r="GDU1498" s="275"/>
      <c r="GDV1498" s="275"/>
      <c r="GDW1498" s="275"/>
      <c r="GDX1498" s="275"/>
      <c r="GDY1498" s="275"/>
      <c r="GDZ1498" s="275"/>
      <c r="GEA1498" s="275"/>
      <c r="GEB1498" s="275"/>
      <c r="GEC1498" s="275"/>
      <c r="GED1498" s="275"/>
      <c r="GEE1498" s="275"/>
      <c r="GEF1498" s="275"/>
      <c r="GEG1498" s="275"/>
      <c r="GEH1498" s="275"/>
      <c r="GEI1498" s="275"/>
      <c r="GEJ1498" s="275"/>
      <c r="GEK1498" s="275"/>
      <c r="GEL1498" s="275"/>
      <c r="GEM1498" s="275"/>
      <c r="GEN1498" s="275"/>
      <c r="GEO1498" s="275"/>
      <c r="GEP1498" s="275"/>
      <c r="GEQ1498" s="275"/>
      <c r="GER1498" s="275"/>
      <c r="GES1498" s="275"/>
      <c r="GET1498" s="275"/>
      <c r="GEU1498" s="275"/>
      <c r="GEV1498" s="275"/>
      <c r="GEW1498" s="275"/>
      <c r="GEX1498" s="275"/>
      <c r="GEY1498" s="275"/>
      <c r="GEZ1498" s="275"/>
      <c r="GFA1498" s="275"/>
      <c r="GFB1498" s="275"/>
      <c r="GFC1498" s="275"/>
      <c r="GFD1498" s="275"/>
      <c r="GFE1498" s="275"/>
      <c r="GFF1498" s="275"/>
      <c r="GFG1498" s="275"/>
      <c r="GFH1498" s="275"/>
      <c r="GFI1498" s="275"/>
      <c r="GFJ1498" s="275"/>
      <c r="GFK1498" s="275"/>
      <c r="GFL1498" s="275"/>
      <c r="GFM1498" s="275"/>
      <c r="GFN1498" s="275"/>
      <c r="GFO1498" s="275"/>
      <c r="GFP1498" s="275"/>
      <c r="GFQ1498" s="275"/>
      <c r="GFR1498" s="275"/>
      <c r="GFS1498" s="275"/>
      <c r="GFT1498" s="275"/>
      <c r="GFU1498" s="275"/>
      <c r="GFV1498" s="275"/>
      <c r="GFW1498" s="275"/>
      <c r="GFX1498" s="275"/>
      <c r="GFY1498" s="275"/>
      <c r="GFZ1498" s="275"/>
      <c r="GGA1498" s="275"/>
      <c r="GGB1498" s="275"/>
      <c r="GGC1498" s="275"/>
      <c r="GGD1498" s="275"/>
      <c r="GGE1498" s="275"/>
      <c r="GGF1498" s="275"/>
      <c r="GGG1498" s="275"/>
      <c r="GGH1498" s="275"/>
      <c r="GGI1498" s="275"/>
      <c r="GGJ1498" s="275"/>
      <c r="GGK1498" s="275"/>
      <c r="GGL1498" s="275"/>
      <c r="GGM1498" s="275"/>
      <c r="GGN1498" s="275"/>
      <c r="GGO1498" s="275"/>
      <c r="GGP1498" s="275"/>
      <c r="GGQ1498" s="275"/>
      <c r="GGR1498" s="275"/>
      <c r="GGS1498" s="275"/>
      <c r="GGT1498" s="275"/>
      <c r="GGU1498" s="275"/>
      <c r="GGV1498" s="275"/>
      <c r="GGW1498" s="275"/>
      <c r="GGX1498" s="275"/>
      <c r="GGY1498" s="275"/>
      <c r="GGZ1498" s="275"/>
      <c r="GHA1498" s="275"/>
      <c r="GHB1498" s="275"/>
      <c r="GHC1498" s="275"/>
      <c r="GHD1498" s="275"/>
      <c r="GHE1498" s="275"/>
      <c r="GHF1498" s="275"/>
      <c r="GHG1498" s="275"/>
      <c r="GHH1498" s="275"/>
      <c r="GHI1498" s="275"/>
      <c r="GHJ1498" s="275"/>
      <c r="GHK1498" s="275"/>
      <c r="GHL1498" s="275"/>
      <c r="GHM1498" s="275"/>
      <c r="GHN1498" s="275"/>
      <c r="GHO1498" s="275"/>
      <c r="GHP1498" s="275"/>
      <c r="GHQ1498" s="275"/>
      <c r="GHR1498" s="275"/>
      <c r="GHS1498" s="275"/>
      <c r="GHT1498" s="275"/>
      <c r="GHU1498" s="275"/>
      <c r="GHV1498" s="275"/>
      <c r="GHW1498" s="275"/>
      <c r="GHX1498" s="275"/>
      <c r="GHY1498" s="275"/>
      <c r="GHZ1498" s="275"/>
      <c r="GIA1498" s="275"/>
      <c r="GIB1498" s="275"/>
      <c r="GIC1498" s="275"/>
      <c r="GID1498" s="275"/>
      <c r="GIE1498" s="275"/>
      <c r="GIF1498" s="275"/>
      <c r="GIG1498" s="275"/>
      <c r="GIH1498" s="275"/>
      <c r="GII1498" s="275"/>
      <c r="GIJ1498" s="275"/>
      <c r="GIK1498" s="275"/>
      <c r="GIL1498" s="275"/>
      <c r="GIM1498" s="275"/>
      <c r="GIN1498" s="275"/>
      <c r="GIO1498" s="275"/>
      <c r="GIP1498" s="275"/>
      <c r="GIQ1498" s="275"/>
      <c r="GIR1498" s="275"/>
      <c r="GIS1498" s="275"/>
      <c r="GIT1498" s="275"/>
      <c r="GIU1498" s="275"/>
      <c r="GIV1498" s="275"/>
      <c r="GIW1498" s="275"/>
      <c r="GIX1498" s="275"/>
      <c r="GIY1498" s="275"/>
      <c r="GIZ1498" s="275"/>
      <c r="GJA1498" s="275"/>
      <c r="GJB1498" s="275"/>
      <c r="GJC1498" s="275"/>
      <c r="GJD1498" s="275"/>
      <c r="GJE1498" s="275"/>
      <c r="GJF1498" s="275"/>
      <c r="GJG1498" s="275"/>
      <c r="GJH1498" s="275"/>
      <c r="GJI1498" s="275"/>
      <c r="GJJ1498" s="275"/>
      <c r="GJK1498" s="275"/>
      <c r="GJL1498" s="275"/>
      <c r="GJM1498" s="275"/>
      <c r="GJN1498" s="275"/>
      <c r="GJO1498" s="275"/>
      <c r="GJP1498" s="275"/>
      <c r="GJQ1498" s="275"/>
      <c r="GJR1498" s="275"/>
      <c r="GJS1498" s="275"/>
      <c r="GJT1498" s="275"/>
      <c r="GJU1498" s="275"/>
      <c r="GJV1498" s="275"/>
      <c r="GJW1498" s="275"/>
      <c r="GJX1498" s="275"/>
      <c r="GJY1498" s="275"/>
      <c r="GJZ1498" s="275"/>
      <c r="GKA1498" s="275"/>
      <c r="GKB1498" s="275"/>
      <c r="GKC1498" s="275"/>
      <c r="GKD1498" s="275"/>
      <c r="GKE1498" s="275"/>
      <c r="GKF1498" s="275"/>
      <c r="GKG1498" s="275"/>
      <c r="GKH1498" s="275"/>
      <c r="GKI1498" s="275"/>
      <c r="GKJ1498" s="275"/>
      <c r="GKK1498" s="275"/>
      <c r="GKL1498" s="275"/>
      <c r="GKM1498" s="275"/>
      <c r="GKN1498" s="275"/>
      <c r="GKO1498" s="275"/>
      <c r="GKP1498" s="275"/>
      <c r="GKQ1498" s="275"/>
      <c r="GKR1498" s="275"/>
      <c r="GKS1498" s="275"/>
      <c r="GKT1498" s="275"/>
      <c r="GKU1498" s="275"/>
      <c r="GKV1498" s="275"/>
      <c r="GKW1498" s="275"/>
      <c r="GKX1498" s="275"/>
      <c r="GKY1498" s="275"/>
      <c r="GKZ1498" s="275"/>
      <c r="GLA1498" s="275"/>
      <c r="GLB1498" s="275"/>
      <c r="GLC1498" s="275"/>
      <c r="GLD1498" s="275"/>
      <c r="GLE1498" s="275"/>
      <c r="GLF1498" s="275"/>
      <c r="GLG1498" s="275"/>
      <c r="GLH1498" s="275"/>
      <c r="GLI1498" s="275"/>
      <c r="GLJ1498" s="275"/>
      <c r="GLK1498" s="275"/>
      <c r="GLL1498" s="275"/>
      <c r="GLM1498" s="275"/>
      <c r="GLN1498" s="275"/>
      <c r="GLO1498" s="275"/>
      <c r="GLP1498" s="275"/>
      <c r="GLQ1498" s="275"/>
      <c r="GLR1498" s="275"/>
      <c r="GLS1498" s="275"/>
      <c r="GLT1498" s="275"/>
      <c r="GLU1498" s="275"/>
      <c r="GLV1498" s="275"/>
      <c r="GLW1498" s="275"/>
      <c r="GLX1498" s="275"/>
      <c r="GLY1498" s="275"/>
      <c r="GLZ1498" s="275"/>
      <c r="GMA1498" s="275"/>
      <c r="GMB1498" s="275"/>
      <c r="GMC1498" s="275"/>
      <c r="GMD1498" s="275"/>
      <c r="GME1498" s="275"/>
      <c r="GMF1498" s="275"/>
      <c r="GMG1498" s="275"/>
      <c r="GMH1498" s="275"/>
      <c r="GMI1498" s="275"/>
      <c r="GMJ1498" s="275"/>
      <c r="GMK1498" s="275"/>
      <c r="GML1498" s="275"/>
      <c r="GMM1498" s="275"/>
      <c r="GMN1498" s="275"/>
      <c r="GMO1498" s="275"/>
      <c r="GMP1498" s="275"/>
      <c r="GMQ1498" s="275"/>
      <c r="GMR1498" s="275"/>
      <c r="GMS1498" s="275"/>
      <c r="GMT1498" s="275"/>
      <c r="GMU1498" s="275"/>
      <c r="GMV1498" s="275"/>
      <c r="GMW1498" s="275"/>
      <c r="GMX1498" s="275"/>
      <c r="GMY1498" s="275"/>
      <c r="GMZ1498" s="275"/>
      <c r="GNA1498" s="275"/>
      <c r="GNB1498" s="275"/>
      <c r="GNC1498" s="275"/>
      <c r="GND1498" s="275"/>
      <c r="GNE1498" s="275"/>
      <c r="GNF1498" s="275"/>
      <c r="GNG1498" s="275"/>
      <c r="GNH1498" s="275"/>
      <c r="GNI1498" s="275"/>
      <c r="GNJ1498" s="275"/>
      <c r="GNK1498" s="275"/>
      <c r="GNL1498" s="275"/>
      <c r="GNM1498" s="275"/>
      <c r="GNN1498" s="275"/>
      <c r="GNO1498" s="275"/>
      <c r="GNP1498" s="275"/>
      <c r="GNQ1498" s="275"/>
      <c r="GNR1498" s="275"/>
      <c r="GNS1498" s="275"/>
      <c r="GNT1498" s="275"/>
      <c r="GNU1498" s="275"/>
      <c r="GNV1498" s="275"/>
      <c r="GNW1498" s="275"/>
      <c r="GNX1498" s="275"/>
      <c r="GNY1498" s="275"/>
      <c r="GNZ1498" s="275"/>
      <c r="GOA1498" s="275"/>
      <c r="GOB1498" s="275"/>
      <c r="GOC1498" s="275"/>
      <c r="GOD1498" s="275"/>
      <c r="GOE1498" s="275"/>
      <c r="GOF1498" s="275"/>
      <c r="GOG1498" s="275"/>
      <c r="GOH1498" s="275"/>
      <c r="GOI1498" s="275"/>
      <c r="GOJ1498" s="275"/>
      <c r="GOK1498" s="275"/>
      <c r="GOL1498" s="275"/>
      <c r="GOM1498" s="275"/>
      <c r="GON1498" s="275"/>
      <c r="GOO1498" s="275"/>
      <c r="GOP1498" s="275"/>
      <c r="GOQ1498" s="275"/>
      <c r="GOR1498" s="275"/>
      <c r="GOS1498" s="275"/>
      <c r="GOT1498" s="275"/>
      <c r="GOU1498" s="275"/>
      <c r="GOV1498" s="275"/>
      <c r="GOW1498" s="275"/>
      <c r="GOX1498" s="275"/>
      <c r="GOY1498" s="275"/>
      <c r="GOZ1498" s="275"/>
      <c r="GPA1498" s="275"/>
      <c r="GPB1498" s="275"/>
      <c r="GPC1498" s="275"/>
      <c r="GPD1498" s="275"/>
      <c r="GPE1498" s="275"/>
      <c r="GPF1498" s="275"/>
      <c r="GPG1498" s="275"/>
      <c r="GPH1498" s="275"/>
      <c r="GPI1498" s="275"/>
      <c r="GPJ1498" s="275"/>
      <c r="GPK1498" s="275"/>
      <c r="GPL1498" s="275"/>
      <c r="GPM1498" s="275"/>
      <c r="GPN1498" s="275"/>
      <c r="GPO1498" s="275"/>
      <c r="GPP1498" s="275"/>
      <c r="GPQ1498" s="275"/>
      <c r="GPR1498" s="275"/>
      <c r="GPS1498" s="275"/>
      <c r="GPT1498" s="275"/>
      <c r="GPU1498" s="275"/>
      <c r="GPV1498" s="275"/>
      <c r="GPW1498" s="275"/>
      <c r="GPX1498" s="275"/>
      <c r="GPY1498" s="275"/>
      <c r="GPZ1498" s="275"/>
      <c r="GQA1498" s="275"/>
      <c r="GQB1498" s="275"/>
      <c r="GQC1498" s="275"/>
      <c r="GQD1498" s="275"/>
      <c r="GQE1498" s="275"/>
      <c r="GQF1498" s="275"/>
      <c r="GQG1498" s="275"/>
      <c r="GQH1498" s="275"/>
      <c r="GQI1498" s="275"/>
      <c r="GQJ1498" s="275"/>
      <c r="GQK1498" s="275"/>
      <c r="GQL1498" s="275"/>
      <c r="GQM1498" s="275"/>
      <c r="GQN1498" s="275"/>
      <c r="GQO1498" s="275"/>
      <c r="GQP1498" s="275"/>
      <c r="GQQ1498" s="275"/>
      <c r="GQR1498" s="275"/>
      <c r="GQS1498" s="275"/>
      <c r="GQT1498" s="275"/>
      <c r="GQU1498" s="275"/>
      <c r="GQV1498" s="275"/>
      <c r="GQW1498" s="275"/>
      <c r="GQX1498" s="275"/>
      <c r="GQY1498" s="275"/>
      <c r="GQZ1498" s="275"/>
      <c r="GRA1498" s="275"/>
      <c r="GRB1498" s="275"/>
      <c r="GRC1498" s="275"/>
      <c r="GRD1498" s="275"/>
      <c r="GRE1498" s="275"/>
      <c r="GRF1498" s="275"/>
      <c r="GRG1498" s="275"/>
      <c r="GRH1498" s="275"/>
      <c r="GRI1498" s="275"/>
      <c r="GRJ1498" s="275"/>
      <c r="GRK1498" s="275"/>
      <c r="GRL1498" s="275"/>
      <c r="GRM1498" s="275"/>
      <c r="GRN1498" s="275"/>
      <c r="GRO1498" s="275"/>
      <c r="GRP1498" s="275"/>
      <c r="GRQ1498" s="275"/>
      <c r="GRR1498" s="275"/>
      <c r="GRS1498" s="275"/>
      <c r="GRT1498" s="275"/>
      <c r="GRU1498" s="275"/>
      <c r="GRV1498" s="275"/>
      <c r="GRW1498" s="275"/>
      <c r="GRX1498" s="275"/>
      <c r="GRY1498" s="275"/>
      <c r="GRZ1498" s="275"/>
      <c r="GSA1498" s="275"/>
      <c r="GSB1498" s="275"/>
      <c r="GSC1498" s="275"/>
      <c r="GSD1498" s="275"/>
      <c r="GSE1498" s="275"/>
      <c r="GSF1498" s="275"/>
      <c r="GSG1498" s="275"/>
      <c r="GSH1498" s="275"/>
      <c r="GSI1498" s="275"/>
      <c r="GSJ1498" s="275"/>
      <c r="GSK1498" s="275"/>
      <c r="GSL1498" s="275"/>
      <c r="GSM1498" s="275"/>
      <c r="GSN1498" s="275"/>
      <c r="GSO1498" s="275"/>
      <c r="GSP1498" s="275"/>
      <c r="GSQ1498" s="275"/>
      <c r="GSR1498" s="275"/>
      <c r="GSS1498" s="275"/>
      <c r="GST1498" s="275"/>
      <c r="GSU1498" s="275"/>
      <c r="GSV1498" s="275"/>
      <c r="GSW1498" s="275"/>
      <c r="GSX1498" s="275"/>
      <c r="GSY1498" s="275"/>
      <c r="GSZ1498" s="275"/>
      <c r="GTA1498" s="275"/>
      <c r="GTB1498" s="275"/>
      <c r="GTC1498" s="275"/>
      <c r="GTD1498" s="275"/>
      <c r="GTE1498" s="275"/>
      <c r="GTF1498" s="275"/>
      <c r="GTG1498" s="275"/>
      <c r="GTH1498" s="275"/>
      <c r="GTI1498" s="275"/>
      <c r="GTJ1498" s="275"/>
      <c r="GTK1498" s="275"/>
      <c r="GTL1498" s="275"/>
      <c r="GTM1498" s="275"/>
      <c r="GTN1498" s="275"/>
      <c r="GTO1498" s="275"/>
      <c r="GTP1498" s="275"/>
      <c r="GTQ1498" s="275"/>
      <c r="GTR1498" s="275"/>
      <c r="GTS1498" s="275"/>
      <c r="GTT1498" s="275"/>
      <c r="GTU1498" s="275"/>
      <c r="GTV1498" s="275"/>
      <c r="GTW1498" s="275"/>
      <c r="GTX1498" s="275"/>
      <c r="GTY1498" s="275"/>
      <c r="GTZ1498" s="275"/>
      <c r="GUA1498" s="275"/>
      <c r="GUB1498" s="275"/>
      <c r="GUC1498" s="275"/>
      <c r="GUD1498" s="275"/>
      <c r="GUE1498" s="275"/>
      <c r="GUF1498" s="275"/>
      <c r="GUG1498" s="275"/>
      <c r="GUH1498" s="275"/>
      <c r="GUI1498" s="275"/>
      <c r="GUJ1498" s="275"/>
      <c r="GUK1498" s="275"/>
      <c r="GUL1498" s="275"/>
      <c r="GUM1498" s="275"/>
      <c r="GUN1498" s="275"/>
      <c r="GUO1498" s="275"/>
      <c r="GUP1498" s="275"/>
      <c r="GUQ1498" s="275"/>
      <c r="GUR1498" s="275"/>
      <c r="GUS1498" s="275"/>
      <c r="GUT1498" s="275"/>
      <c r="GUU1498" s="275"/>
      <c r="GUV1498" s="275"/>
      <c r="GUW1498" s="275"/>
      <c r="GUX1498" s="275"/>
      <c r="GUY1498" s="275"/>
      <c r="GUZ1498" s="275"/>
      <c r="GVA1498" s="275"/>
      <c r="GVB1498" s="275"/>
      <c r="GVC1498" s="275"/>
      <c r="GVD1498" s="275"/>
      <c r="GVE1498" s="275"/>
      <c r="GVF1498" s="275"/>
      <c r="GVG1498" s="275"/>
      <c r="GVH1498" s="275"/>
      <c r="GVI1498" s="275"/>
      <c r="GVJ1498" s="275"/>
      <c r="GVK1498" s="275"/>
      <c r="GVL1498" s="275"/>
      <c r="GVM1498" s="275"/>
      <c r="GVN1498" s="275"/>
      <c r="GVO1498" s="275"/>
      <c r="GVP1498" s="275"/>
      <c r="GVQ1498" s="275"/>
      <c r="GVR1498" s="275"/>
      <c r="GVS1498" s="275"/>
      <c r="GVT1498" s="275"/>
      <c r="GVU1498" s="275"/>
      <c r="GVV1498" s="275"/>
      <c r="GVW1498" s="275"/>
      <c r="GVX1498" s="275"/>
      <c r="GVY1498" s="275"/>
      <c r="GVZ1498" s="275"/>
      <c r="GWA1498" s="275"/>
      <c r="GWB1498" s="275"/>
      <c r="GWC1498" s="275"/>
      <c r="GWD1498" s="275"/>
      <c r="GWE1498" s="275"/>
      <c r="GWF1498" s="275"/>
      <c r="GWG1498" s="275"/>
      <c r="GWH1498" s="275"/>
      <c r="GWI1498" s="275"/>
      <c r="GWJ1498" s="275"/>
      <c r="GWK1498" s="275"/>
      <c r="GWL1498" s="275"/>
      <c r="GWM1498" s="275"/>
      <c r="GWN1498" s="275"/>
      <c r="GWO1498" s="275"/>
      <c r="GWP1498" s="275"/>
      <c r="GWQ1498" s="275"/>
      <c r="GWR1498" s="275"/>
      <c r="GWS1498" s="275"/>
      <c r="GWT1498" s="275"/>
      <c r="GWU1498" s="275"/>
      <c r="GWV1498" s="275"/>
      <c r="GWW1498" s="275"/>
      <c r="GWX1498" s="275"/>
      <c r="GWY1498" s="275"/>
      <c r="GWZ1498" s="275"/>
      <c r="GXA1498" s="275"/>
      <c r="GXB1498" s="275"/>
      <c r="GXC1498" s="275"/>
      <c r="GXD1498" s="275"/>
      <c r="GXE1498" s="275"/>
      <c r="GXF1498" s="275"/>
      <c r="GXG1498" s="275"/>
      <c r="GXH1498" s="275"/>
      <c r="GXI1498" s="275"/>
      <c r="GXJ1498" s="275"/>
      <c r="GXK1498" s="275"/>
      <c r="GXL1498" s="275"/>
      <c r="GXM1498" s="275"/>
      <c r="GXN1498" s="275"/>
      <c r="GXO1498" s="275"/>
      <c r="GXP1498" s="275"/>
      <c r="GXQ1498" s="275"/>
      <c r="GXR1498" s="275"/>
      <c r="GXS1498" s="275"/>
      <c r="GXT1498" s="275"/>
      <c r="GXU1498" s="275"/>
      <c r="GXV1498" s="275"/>
      <c r="GXW1498" s="275"/>
      <c r="GXX1498" s="275"/>
      <c r="GXY1498" s="275"/>
      <c r="GXZ1498" s="275"/>
      <c r="GYA1498" s="275"/>
      <c r="GYB1498" s="275"/>
      <c r="GYC1498" s="275"/>
      <c r="GYD1498" s="275"/>
      <c r="GYE1498" s="275"/>
      <c r="GYF1498" s="275"/>
      <c r="GYG1498" s="275"/>
      <c r="GYH1498" s="275"/>
      <c r="GYI1498" s="275"/>
      <c r="GYJ1498" s="275"/>
      <c r="GYK1498" s="275"/>
      <c r="GYL1498" s="275"/>
      <c r="GYM1498" s="275"/>
      <c r="GYN1498" s="275"/>
      <c r="GYO1498" s="275"/>
      <c r="GYP1498" s="275"/>
      <c r="GYQ1498" s="275"/>
      <c r="GYR1498" s="275"/>
      <c r="GYS1498" s="275"/>
      <c r="GYT1498" s="275"/>
      <c r="GYU1498" s="275"/>
      <c r="GYV1498" s="275"/>
      <c r="GYW1498" s="275"/>
      <c r="GYX1498" s="275"/>
      <c r="GYY1498" s="275"/>
      <c r="GYZ1498" s="275"/>
      <c r="GZA1498" s="275"/>
      <c r="GZB1498" s="275"/>
      <c r="GZC1498" s="275"/>
      <c r="GZD1498" s="275"/>
      <c r="GZE1498" s="275"/>
      <c r="GZF1498" s="275"/>
      <c r="GZG1498" s="275"/>
      <c r="GZH1498" s="275"/>
      <c r="GZI1498" s="275"/>
      <c r="GZJ1498" s="275"/>
      <c r="GZK1498" s="275"/>
      <c r="GZL1498" s="275"/>
      <c r="GZM1498" s="275"/>
      <c r="GZN1498" s="275"/>
      <c r="GZO1498" s="275"/>
      <c r="GZP1498" s="275"/>
      <c r="GZQ1498" s="275"/>
      <c r="GZR1498" s="275"/>
      <c r="GZS1498" s="275"/>
      <c r="GZT1498" s="275"/>
      <c r="GZU1498" s="275"/>
      <c r="GZV1498" s="275"/>
      <c r="GZW1498" s="275"/>
      <c r="GZX1498" s="275"/>
      <c r="GZY1498" s="275"/>
      <c r="GZZ1498" s="275"/>
      <c r="HAA1498" s="275"/>
      <c r="HAB1498" s="275"/>
      <c r="HAC1498" s="275"/>
      <c r="HAD1498" s="275"/>
      <c r="HAE1498" s="275"/>
      <c r="HAF1498" s="275"/>
      <c r="HAG1498" s="275"/>
      <c r="HAH1498" s="275"/>
      <c r="HAI1498" s="275"/>
      <c r="HAJ1498" s="275"/>
      <c r="HAK1498" s="275"/>
      <c r="HAL1498" s="275"/>
      <c r="HAM1498" s="275"/>
      <c r="HAN1498" s="275"/>
      <c r="HAO1498" s="275"/>
      <c r="HAP1498" s="275"/>
      <c r="HAQ1498" s="275"/>
      <c r="HAR1498" s="275"/>
      <c r="HAS1498" s="275"/>
      <c r="HAT1498" s="275"/>
      <c r="HAU1498" s="275"/>
      <c r="HAV1498" s="275"/>
      <c r="HAW1498" s="275"/>
      <c r="HAX1498" s="275"/>
      <c r="HAY1498" s="275"/>
      <c r="HAZ1498" s="275"/>
      <c r="HBA1498" s="275"/>
      <c r="HBB1498" s="275"/>
      <c r="HBC1498" s="275"/>
      <c r="HBD1498" s="275"/>
      <c r="HBE1498" s="275"/>
      <c r="HBF1498" s="275"/>
      <c r="HBG1498" s="275"/>
      <c r="HBH1498" s="275"/>
      <c r="HBI1498" s="275"/>
      <c r="HBJ1498" s="275"/>
      <c r="HBK1498" s="275"/>
      <c r="HBL1498" s="275"/>
      <c r="HBM1498" s="275"/>
      <c r="HBN1498" s="275"/>
      <c r="HBO1498" s="275"/>
      <c r="HBP1498" s="275"/>
      <c r="HBQ1498" s="275"/>
      <c r="HBR1498" s="275"/>
      <c r="HBS1498" s="275"/>
      <c r="HBT1498" s="275"/>
      <c r="HBU1498" s="275"/>
      <c r="HBV1498" s="275"/>
      <c r="HBW1498" s="275"/>
      <c r="HBX1498" s="275"/>
      <c r="HBY1498" s="275"/>
      <c r="HBZ1498" s="275"/>
      <c r="HCA1498" s="275"/>
      <c r="HCB1498" s="275"/>
      <c r="HCC1498" s="275"/>
      <c r="HCD1498" s="275"/>
      <c r="HCE1498" s="275"/>
      <c r="HCF1498" s="275"/>
      <c r="HCG1498" s="275"/>
      <c r="HCH1498" s="275"/>
      <c r="HCI1498" s="275"/>
      <c r="HCJ1498" s="275"/>
      <c r="HCK1498" s="275"/>
      <c r="HCL1498" s="275"/>
      <c r="HCM1498" s="275"/>
      <c r="HCN1498" s="275"/>
      <c r="HCO1498" s="275"/>
      <c r="HCP1498" s="275"/>
      <c r="HCQ1498" s="275"/>
      <c r="HCR1498" s="275"/>
      <c r="HCS1498" s="275"/>
      <c r="HCT1498" s="275"/>
      <c r="HCU1498" s="275"/>
      <c r="HCV1498" s="275"/>
      <c r="HCW1498" s="275"/>
      <c r="HCX1498" s="275"/>
      <c r="HCY1498" s="275"/>
      <c r="HCZ1498" s="275"/>
      <c r="HDA1498" s="275"/>
      <c r="HDB1498" s="275"/>
      <c r="HDC1498" s="275"/>
      <c r="HDD1498" s="275"/>
      <c r="HDE1498" s="275"/>
      <c r="HDF1498" s="275"/>
      <c r="HDG1498" s="275"/>
      <c r="HDH1498" s="275"/>
      <c r="HDI1498" s="275"/>
      <c r="HDJ1498" s="275"/>
      <c r="HDK1498" s="275"/>
      <c r="HDL1498" s="275"/>
      <c r="HDM1498" s="275"/>
      <c r="HDN1498" s="275"/>
      <c r="HDO1498" s="275"/>
      <c r="HDP1498" s="275"/>
      <c r="HDQ1498" s="275"/>
      <c r="HDR1498" s="275"/>
      <c r="HDS1498" s="275"/>
      <c r="HDT1498" s="275"/>
      <c r="HDU1498" s="275"/>
      <c r="HDV1498" s="275"/>
      <c r="HDW1498" s="275"/>
      <c r="HDX1498" s="275"/>
      <c r="HDY1498" s="275"/>
      <c r="HDZ1498" s="275"/>
      <c r="HEA1498" s="275"/>
      <c r="HEB1498" s="275"/>
      <c r="HEC1498" s="275"/>
      <c r="HED1498" s="275"/>
      <c r="HEE1498" s="275"/>
      <c r="HEF1498" s="275"/>
      <c r="HEG1498" s="275"/>
      <c r="HEH1498" s="275"/>
      <c r="HEI1498" s="275"/>
      <c r="HEJ1498" s="275"/>
      <c r="HEK1498" s="275"/>
      <c r="HEL1498" s="275"/>
      <c r="HEM1498" s="275"/>
      <c r="HEN1498" s="275"/>
      <c r="HEO1498" s="275"/>
      <c r="HEP1498" s="275"/>
      <c r="HEQ1498" s="275"/>
      <c r="HER1498" s="275"/>
      <c r="HES1498" s="275"/>
      <c r="HET1498" s="275"/>
      <c r="HEU1498" s="275"/>
      <c r="HEV1498" s="275"/>
      <c r="HEW1498" s="275"/>
      <c r="HEX1498" s="275"/>
      <c r="HEY1498" s="275"/>
      <c r="HEZ1498" s="275"/>
      <c r="HFA1498" s="275"/>
      <c r="HFB1498" s="275"/>
      <c r="HFC1498" s="275"/>
      <c r="HFD1498" s="275"/>
      <c r="HFE1498" s="275"/>
      <c r="HFF1498" s="275"/>
      <c r="HFG1498" s="275"/>
      <c r="HFH1498" s="275"/>
      <c r="HFI1498" s="275"/>
      <c r="HFJ1498" s="275"/>
      <c r="HFK1498" s="275"/>
      <c r="HFL1498" s="275"/>
      <c r="HFM1498" s="275"/>
      <c r="HFN1498" s="275"/>
      <c r="HFO1498" s="275"/>
      <c r="HFP1498" s="275"/>
      <c r="HFQ1498" s="275"/>
      <c r="HFR1498" s="275"/>
      <c r="HFS1498" s="275"/>
      <c r="HFT1498" s="275"/>
      <c r="HFU1498" s="275"/>
      <c r="HFV1498" s="275"/>
      <c r="HFW1498" s="275"/>
      <c r="HFX1498" s="275"/>
      <c r="HFY1498" s="275"/>
      <c r="HFZ1498" s="275"/>
      <c r="HGA1498" s="275"/>
      <c r="HGB1498" s="275"/>
      <c r="HGC1498" s="275"/>
      <c r="HGD1498" s="275"/>
      <c r="HGE1498" s="275"/>
      <c r="HGF1498" s="275"/>
      <c r="HGG1498" s="275"/>
      <c r="HGH1498" s="275"/>
      <c r="HGI1498" s="275"/>
      <c r="HGJ1498" s="275"/>
      <c r="HGK1498" s="275"/>
      <c r="HGL1498" s="275"/>
      <c r="HGM1498" s="275"/>
      <c r="HGN1498" s="275"/>
      <c r="HGO1498" s="275"/>
      <c r="HGP1498" s="275"/>
      <c r="HGQ1498" s="275"/>
      <c r="HGR1498" s="275"/>
      <c r="HGS1498" s="275"/>
      <c r="HGT1498" s="275"/>
      <c r="HGU1498" s="275"/>
      <c r="HGV1498" s="275"/>
      <c r="HGW1498" s="275"/>
      <c r="HGX1498" s="275"/>
      <c r="HGY1498" s="275"/>
      <c r="HGZ1498" s="275"/>
      <c r="HHA1498" s="275"/>
      <c r="HHB1498" s="275"/>
      <c r="HHC1498" s="275"/>
      <c r="HHD1498" s="275"/>
      <c r="HHE1498" s="275"/>
      <c r="HHF1498" s="275"/>
      <c r="HHG1498" s="275"/>
      <c r="HHH1498" s="275"/>
      <c r="HHI1498" s="275"/>
      <c r="HHJ1498" s="275"/>
      <c r="HHK1498" s="275"/>
      <c r="HHL1498" s="275"/>
      <c r="HHM1498" s="275"/>
      <c r="HHN1498" s="275"/>
      <c r="HHO1498" s="275"/>
      <c r="HHP1498" s="275"/>
      <c r="HHQ1498" s="275"/>
      <c r="HHR1498" s="275"/>
      <c r="HHS1498" s="275"/>
      <c r="HHT1498" s="275"/>
      <c r="HHU1498" s="275"/>
      <c r="HHV1498" s="275"/>
      <c r="HHW1498" s="275"/>
      <c r="HHX1498" s="275"/>
      <c r="HHY1498" s="275"/>
      <c r="HHZ1498" s="275"/>
      <c r="HIA1498" s="275"/>
      <c r="HIB1498" s="275"/>
      <c r="HIC1498" s="275"/>
      <c r="HID1498" s="275"/>
      <c r="HIE1498" s="275"/>
      <c r="HIF1498" s="275"/>
      <c r="HIG1498" s="275"/>
      <c r="HIH1498" s="275"/>
      <c r="HII1498" s="275"/>
      <c r="HIJ1498" s="275"/>
      <c r="HIK1498" s="275"/>
      <c r="HIL1498" s="275"/>
      <c r="HIM1498" s="275"/>
      <c r="HIN1498" s="275"/>
      <c r="HIO1498" s="275"/>
      <c r="HIP1498" s="275"/>
      <c r="HIQ1498" s="275"/>
      <c r="HIR1498" s="275"/>
      <c r="HIS1498" s="275"/>
      <c r="HIT1498" s="275"/>
      <c r="HIU1498" s="275"/>
      <c r="HIV1498" s="275"/>
      <c r="HIW1498" s="275"/>
      <c r="HIX1498" s="275"/>
      <c r="HIY1498" s="275"/>
      <c r="HIZ1498" s="275"/>
      <c r="HJA1498" s="275"/>
      <c r="HJB1498" s="275"/>
      <c r="HJC1498" s="275"/>
      <c r="HJD1498" s="275"/>
      <c r="HJE1498" s="275"/>
      <c r="HJF1498" s="275"/>
      <c r="HJG1498" s="275"/>
      <c r="HJH1498" s="275"/>
      <c r="HJI1498" s="275"/>
      <c r="HJJ1498" s="275"/>
      <c r="HJK1498" s="275"/>
      <c r="HJL1498" s="275"/>
      <c r="HJM1498" s="275"/>
      <c r="HJN1498" s="275"/>
      <c r="HJO1498" s="275"/>
      <c r="HJP1498" s="275"/>
      <c r="HJQ1498" s="275"/>
      <c r="HJR1498" s="275"/>
      <c r="HJS1498" s="275"/>
      <c r="HJT1498" s="275"/>
      <c r="HJU1498" s="275"/>
      <c r="HJV1498" s="275"/>
      <c r="HJW1498" s="275"/>
      <c r="HJX1498" s="275"/>
      <c r="HJY1498" s="275"/>
      <c r="HJZ1498" s="275"/>
      <c r="HKA1498" s="275"/>
      <c r="HKB1498" s="275"/>
      <c r="HKC1498" s="275"/>
      <c r="HKD1498" s="275"/>
      <c r="HKE1498" s="275"/>
      <c r="HKF1498" s="275"/>
      <c r="HKG1498" s="275"/>
      <c r="HKH1498" s="275"/>
      <c r="HKI1498" s="275"/>
      <c r="HKJ1498" s="275"/>
      <c r="HKK1498" s="275"/>
      <c r="HKL1498" s="275"/>
      <c r="HKM1498" s="275"/>
      <c r="HKN1498" s="275"/>
      <c r="HKO1498" s="275"/>
      <c r="HKP1498" s="275"/>
      <c r="HKQ1498" s="275"/>
      <c r="HKR1498" s="275"/>
      <c r="HKS1498" s="275"/>
      <c r="HKT1498" s="275"/>
      <c r="HKU1498" s="275"/>
      <c r="HKV1498" s="275"/>
      <c r="HKW1498" s="275"/>
      <c r="HKX1498" s="275"/>
      <c r="HKY1498" s="275"/>
      <c r="HKZ1498" s="275"/>
      <c r="HLA1498" s="275"/>
      <c r="HLB1498" s="275"/>
      <c r="HLC1498" s="275"/>
      <c r="HLD1498" s="275"/>
      <c r="HLE1498" s="275"/>
      <c r="HLF1498" s="275"/>
      <c r="HLG1498" s="275"/>
      <c r="HLH1498" s="275"/>
      <c r="HLI1498" s="275"/>
      <c r="HLJ1498" s="275"/>
      <c r="HLK1498" s="275"/>
      <c r="HLL1498" s="275"/>
      <c r="HLM1498" s="275"/>
      <c r="HLN1498" s="275"/>
      <c r="HLO1498" s="275"/>
      <c r="HLP1498" s="275"/>
      <c r="HLQ1498" s="275"/>
      <c r="HLR1498" s="275"/>
      <c r="HLS1498" s="275"/>
      <c r="HLT1498" s="275"/>
      <c r="HLU1498" s="275"/>
      <c r="HLV1498" s="275"/>
      <c r="HLW1498" s="275"/>
      <c r="HLX1498" s="275"/>
      <c r="HLY1498" s="275"/>
      <c r="HLZ1498" s="275"/>
      <c r="HMA1498" s="275"/>
      <c r="HMB1498" s="275"/>
      <c r="HMC1498" s="275"/>
      <c r="HMD1498" s="275"/>
      <c r="HME1498" s="275"/>
      <c r="HMF1498" s="275"/>
      <c r="HMG1498" s="275"/>
      <c r="HMH1498" s="275"/>
      <c r="HMI1498" s="275"/>
      <c r="HMJ1498" s="275"/>
      <c r="HMK1498" s="275"/>
      <c r="HML1498" s="275"/>
      <c r="HMM1498" s="275"/>
      <c r="HMN1498" s="275"/>
      <c r="HMO1498" s="275"/>
      <c r="HMP1498" s="275"/>
      <c r="HMQ1498" s="275"/>
      <c r="HMR1498" s="275"/>
      <c r="HMS1498" s="275"/>
      <c r="HMT1498" s="275"/>
      <c r="HMU1498" s="275"/>
      <c r="HMV1498" s="275"/>
      <c r="HMW1498" s="275"/>
      <c r="HMX1498" s="275"/>
      <c r="HMY1498" s="275"/>
      <c r="HMZ1498" s="275"/>
      <c r="HNA1498" s="275"/>
      <c r="HNB1498" s="275"/>
      <c r="HNC1498" s="275"/>
      <c r="HND1498" s="275"/>
      <c r="HNE1498" s="275"/>
      <c r="HNF1498" s="275"/>
      <c r="HNG1498" s="275"/>
      <c r="HNH1498" s="275"/>
      <c r="HNI1498" s="275"/>
      <c r="HNJ1498" s="275"/>
      <c r="HNK1498" s="275"/>
      <c r="HNL1498" s="275"/>
      <c r="HNM1498" s="275"/>
      <c r="HNN1498" s="275"/>
      <c r="HNO1498" s="275"/>
      <c r="HNP1498" s="275"/>
      <c r="HNQ1498" s="275"/>
      <c r="HNR1498" s="275"/>
      <c r="HNS1498" s="275"/>
      <c r="HNT1498" s="275"/>
      <c r="HNU1498" s="275"/>
      <c r="HNV1498" s="275"/>
      <c r="HNW1498" s="275"/>
      <c r="HNX1498" s="275"/>
      <c r="HNY1498" s="275"/>
      <c r="HNZ1498" s="275"/>
      <c r="HOA1498" s="275"/>
      <c r="HOB1498" s="275"/>
      <c r="HOC1498" s="275"/>
      <c r="HOD1498" s="275"/>
      <c r="HOE1498" s="275"/>
      <c r="HOF1498" s="275"/>
      <c r="HOG1498" s="275"/>
      <c r="HOH1498" s="275"/>
      <c r="HOI1498" s="275"/>
      <c r="HOJ1498" s="275"/>
      <c r="HOK1498" s="275"/>
      <c r="HOL1498" s="275"/>
      <c r="HOM1498" s="275"/>
      <c r="HON1498" s="275"/>
      <c r="HOO1498" s="275"/>
      <c r="HOP1498" s="275"/>
      <c r="HOQ1498" s="275"/>
      <c r="HOR1498" s="275"/>
      <c r="HOS1498" s="275"/>
      <c r="HOT1498" s="275"/>
      <c r="HOU1498" s="275"/>
      <c r="HOV1498" s="275"/>
      <c r="HOW1498" s="275"/>
      <c r="HOX1498" s="275"/>
      <c r="HOY1498" s="275"/>
      <c r="HOZ1498" s="275"/>
      <c r="HPA1498" s="275"/>
      <c r="HPB1498" s="275"/>
      <c r="HPC1498" s="275"/>
      <c r="HPD1498" s="275"/>
      <c r="HPE1498" s="275"/>
      <c r="HPF1498" s="275"/>
      <c r="HPG1498" s="275"/>
      <c r="HPH1498" s="275"/>
      <c r="HPI1498" s="275"/>
      <c r="HPJ1498" s="275"/>
      <c r="HPK1498" s="275"/>
      <c r="HPL1498" s="275"/>
      <c r="HPM1498" s="275"/>
      <c r="HPN1498" s="275"/>
      <c r="HPO1498" s="275"/>
      <c r="HPP1498" s="275"/>
      <c r="HPQ1498" s="275"/>
      <c r="HPR1498" s="275"/>
      <c r="HPS1498" s="275"/>
      <c r="HPT1498" s="275"/>
      <c r="HPU1498" s="275"/>
      <c r="HPV1498" s="275"/>
      <c r="HPW1498" s="275"/>
      <c r="HPX1498" s="275"/>
      <c r="HPY1498" s="275"/>
      <c r="HPZ1498" s="275"/>
      <c r="HQA1498" s="275"/>
      <c r="HQB1498" s="275"/>
      <c r="HQC1498" s="275"/>
      <c r="HQD1498" s="275"/>
      <c r="HQE1498" s="275"/>
      <c r="HQF1498" s="275"/>
      <c r="HQG1498" s="275"/>
      <c r="HQH1498" s="275"/>
      <c r="HQI1498" s="275"/>
      <c r="HQJ1498" s="275"/>
      <c r="HQK1498" s="275"/>
      <c r="HQL1498" s="275"/>
      <c r="HQM1498" s="275"/>
      <c r="HQN1498" s="275"/>
      <c r="HQO1498" s="275"/>
      <c r="HQP1498" s="275"/>
      <c r="HQQ1498" s="275"/>
      <c r="HQR1498" s="275"/>
      <c r="HQS1498" s="275"/>
      <c r="HQT1498" s="275"/>
      <c r="HQU1498" s="275"/>
      <c r="HQV1498" s="275"/>
      <c r="HQW1498" s="275"/>
      <c r="HQX1498" s="275"/>
      <c r="HQY1498" s="275"/>
      <c r="HQZ1498" s="275"/>
      <c r="HRA1498" s="275"/>
      <c r="HRB1498" s="275"/>
      <c r="HRC1498" s="275"/>
      <c r="HRD1498" s="275"/>
      <c r="HRE1498" s="275"/>
      <c r="HRF1498" s="275"/>
      <c r="HRG1498" s="275"/>
      <c r="HRH1498" s="275"/>
      <c r="HRI1498" s="275"/>
      <c r="HRJ1498" s="275"/>
      <c r="HRK1498" s="275"/>
      <c r="HRL1498" s="275"/>
      <c r="HRM1498" s="275"/>
      <c r="HRN1498" s="275"/>
      <c r="HRO1498" s="275"/>
      <c r="HRP1498" s="275"/>
      <c r="HRQ1498" s="275"/>
      <c r="HRR1498" s="275"/>
      <c r="HRS1498" s="275"/>
      <c r="HRT1498" s="275"/>
      <c r="HRU1498" s="275"/>
      <c r="HRV1498" s="275"/>
      <c r="HRW1498" s="275"/>
      <c r="HRX1498" s="275"/>
      <c r="HRY1498" s="275"/>
      <c r="HRZ1498" s="275"/>
      <c r="HSA1498" s="275"/>
      <c r="HSB1498" s="275"/>
      <c r="HSC1498" s="275"/>
      <c r="HSD1498" s="275"/>
      <c r="HSE1498" s="275"/>
      <c r="HSF1498" s="275"/>
      <c r="HSG1498" s="275"/>
      <c r="HSH1498" s="275"/>
      <c r="HSI1498" s="275"/>
      <c r="HSJ1498" s="275"/>
      <c r="HSK1498" s="275"/>
      <c r="HSL1498" s="275"/>
      <c r="HSM1498" s="275"/>
      <c r="HSN1498" s="275"/>
      <c r="HSO1498" s="275"/>
      <c r="HSP1498" s="275"/>
      <c r="HSQ1498" s="275"/>
      <c r="HSR1498" s="275"/>
      <c r="HSS1498" s="275"/>
      <c r="HST1498" s="275"/>
      <c r="HSU1498" s="275"/>
      <c r="HSV1498" s="275"/>
      <c r="HSW1498" s="275"/>
      <c r="HSX1498" s="275"/>
      <c r="HSY1498" s="275"/>
      <c r="HSZ1498" s="275"/>
      <c r="HTA1498" s="275"/>
      <c r="HTB1498" s="275"/>
      <c r="HTC1498" s="275"/>
      <c r="HTD1498" s="275"/>
      <c r="HTE1498" s="275"/>
      <c r="HTF1498" s="275"/>
      <c r="HTG1498" s="275"/>
      <c r="HTH1498" s="275"/>
      <c r="HTI1498" s="275"/>
      <c r="HTJ1498" s="275"/>
      <c r="HTK1498" s="275"/>
      <c r="HTL1498" s="275"/>
      <c r="HTM1498" s="275"/>
      <c r="HTN1498" s="275"/>
      <c r="HTO1498" s="275"/>
      <c r="HTP1498" s="275"/>
      <c r="HTQ1498" s="275"/>
      <c r="HTR1498" s="275"/>
      <c r="HTS1498" s="275"/>
      <c r="HTT1498" s="275"/>
      <c r="HTU1498" s="275"/>
      <c r="HTV1498" s="275"/>
      <c r="HTW1498" s="275"/>
      <c r="HTX1498" s="275"/>
      <c r="HTY1498" s="275"/>
      <c r="HTZ1498" s="275"/>
      <c r="HUA1498" s="275"/>
      <c r="HUB1498" s="275"/>
      <c r="HUC1498" s="275"/>
      <c r="HUD1498" s="275"/>
      <c r="HUE1498" s="275"/>
      <c r="HUF1498" s="275"/>
      <c r="HUG1498" s="275"/>
      <c r="HUH1498" s="275"/>
      <c r="HUI1498" s="275"/>
      <c r="HUJ1498" s="275"/>
      <c r="HUK1498" s="275"/>
      <c r="HUL1498" s="275"/>
      <c r="HUM1498" s="275"/>
      <c r="HUN1498" s="275"/>
      <c r="HUO1498" s="275"/>
      <c r="HUP1498" s="275"/>
      <c r="HUQ1498" s="275"/>
      <c r="HUR1498" s="275"/>
      <c r="HUS1498" s="275"/>
      <c r="HUT1498" s="275"/>
      <c r="HUU1498" s="275"/>
      <c r="HUV1498" s="275"/>
      <c r="HUW1498" s="275"/>
      <c r="HUX1498" s="275"/>
      <c r="HUY1498" s="275"/>
      <c r="HUZ1498" s="275"/>
      <c r="HVA1498" s="275"/>
      <c r="HVB1498" s="275"/>
      <c r="HVC1498" s="275"/>
      <c r="HVD1498" s="275"/>
      <c r="HVE1498" s="275"/>
      <c r="HVF1498" s="275"/>
      <c r="HVG1498" s="275"/>
      <c r="HVH1498" s="275"/>
      <c r="HVI1498" s="275"/>
      <c r="HVJ1498" s="275"/>
      <c r="HVK1498" s="275"/>
      <c r="HVL1498" s="275"/>
      <c r="HVM1498" s="275"/>
      <c r="HVN1498" s="275"/>
      <c r="HVO1498" s="275"/>
      <c r="HVP1498" s="275"/>
      <c r="HVQ1498" s="275"/>
      <c r="HVR1498" s="275"/>
      <c r="HVS1498" s="275"/>
      <c r="HVT1498" s="275"/>
      <c r="HVU1498" s="275"/>
      <c r="HVV1498" s="275"/>
      <c r="HVW1498" s="275"/>
      <c r="HVX1498" s="275"/>
      <c r="HVY1498" s="275"/>
      <c r="HVZ1498" s="275"/>
      <c r="HWA1498" s="275"/>
      <c r="HWB1498" s="275"/>
      <c r="HWC1498" s="275"/>
      <c r="HWD1498" s="275"/>
      <c r="HWE1498" s="275"/>
      <c r="HWF1498" s="275"/>
      <c r="HWG1498" s="275"/>
      <c r="HWH1498" s="275"/>
      <c r="HWI1498" s="275"/>
      <c r="HWJ1498" s="275"/>
      <c r="HWK1498" s="275"/>
      <c r="HWL1498" s="275"/>
      <c r="HWM1498" s="275"/>
      <c r="HWN1498" s="275"/>
      <c r="HWO1498" s="275"/>
      <c r="HWP1498" s="275"/>
      <c r="HWQ1498" s="275"/>
      <c r="HWR1498" s="275"/>
      <c r="HWS1498" s="275"/>
      <c r="HWT1498" s="275"/>
      <c r="HWU1498" s="275"/>
      <c r="HWV1498" s="275"/>
      <c r="HWW1498" s="275"/>
      <c r="HWX1498" s="275"/>
      <c r="HWY1498" s="275"/>
      <c r="HWZ1498" s="275"/>
      <c r="HXA1498" s="275"/>
      <c r="HXB1498" s="275"/>
      <c r="HXC1498" s="275"/>
      <c r="HXD1498" s="275"/>
      <c r="HXE1498" s="275"/>
      <c r="HXF1498" s="275"/>
      <c r="HXG1498" s="275"/>
      <c r="HXH1498" s="275"/>
      <c r="HXI1498" s="275"/>
      <c r="HXJ1498" s="275"/>
      <c r="HXK1498" s="275"/>
      <c r="HXL1498" s="275"/>
      <c r="HXM1498" s="275"/>
      <c r="HXN1498" s="275"/>
      <c r="HXO1498" s="275"/>
      <c r="HXP1498" s="275"/>
      <c r="HXQ1498" s="275"/>
      <c r="HXR1498" s="275"/>
      <c r="HXS1498" s="275"/>
      <c r="HXT1498" s="275"/>
      <c r="HXU1498" s="275"/>
      <c r="HXV1498" s="275"/>
      <c r="HXW1498" s="275"/>
      <c r="HXX1498" s="275"/>
      <c r="HXY1498" s="275"/>
      <c r="HXZ1498" s="275"/>
      <c r="HYA1498" s="275"/>
      <c r="HYB1498" s="275"/>
      <c r="HYC1498" s="275"/>
      <c r="HYD1498" s="275"/>
      <c r="HYE1498" s="275"/>
      <c r="HYF1498" s="275"/>
      <c r="HYG1498" s="275"/>
      <c r="HYH1498" s="275"/>
      <c r="HYI1498" s="275"/>
      <c r="HYJ1498" s="275"/>
      <c r="HYK1498" s="275"/>
      <c r="HYL1498" s="275"/>
      <c r="HYM1498" s="275"/>
      <c r="HYN1498" s="275"/>
      <c r="HYO1498" s="275"/>
      <c r="HYP1498" s="275"/>
      <c r="HYQ1498" s="275"/>
      <c r="HYR1498" s="275"/>
      <c r="HYS1498" s="275"/>
      <c r="HYT1498" s="275"/>
      <c r="HYU1498" s="275"/>
      <c r="HYV1498" s="275"/>
      <c r="HYW1498" s="275"/>
      <c r="HYX1498" s="275"/>
      <c r="HYY1498" s="275"/>
      <c r="HYZ1498" s="275"/>
      <c r="HZA1498" s="275"/>
      <c r="HZB1498" s="275"/>
      <c r="HZC1498" s="275"/>
      <c r="HZD1498" s="275"/>
      <c r="HZE1498" s="275"/>
      <c r="HZF1498" s="275"/>
      <c r="HZG1498" s="275"/>
      <c r="HZH1498" s="275"/>
      <c r="HZI1498" s="275"/>
      <c r="HZJ1498" s="275"/>
      <c r="HZK1498" s="275"/>
      <c r="HZL1498" s="275"/>
      <c r="HZM1498" s="275"/>
      <c r="HZN1498" s="275"/>
      <c r="HZO1498" s="275"/>
      <c r="HZP1498" s="275"/>
      <c r="HZQ1498" s="275"/>
      <c r="HZR1498" s="275"/>
      <c r="HZS1498" s="275"/>
      <c r="HZT1498" s="275"/>
      <c r="HZU1498" s="275"/>
      <c r="HZV1498" s="275"/>
      <c r="HZW1498" s="275"/>
      <c r="HZX1498" s="275"/>
      <c r="HZY1498" s="275"/>
      <c r="HZZ1498" s="275"/>
      <c r="IAA1498" s="275"/>
      <c r="IAB1498" s="275"/>
      <c r="IAC1498" s="275"/>
      <c r="IAD1498" s="275"/>
      <c r="IAE1498" s="275"/>
      <c r="IAF1498" s="275"/>
      <c r="IAG1498" s="275"/>
      <c r="IAH1498" s="275"/>
      <c r="IAI1498" s="275"/>
      <c r="IAJ1498" s="275"/>
      <c r="IAK1498" s="275"/>
      <c r="IAL1498" s="275"/>
      <c r="IAM1498" s="275"/>
      <c r="IAN1498" s="275"/>
      <c r="IAO1498" s="275"/>
      <c r="IAP1498" s="275"/>
      <c r="IAQ1498" s="275"/>
      <c r="IAR1498" s="275"/>
      <c r="IAS1498" s="275"/>
      <c r="IAT1498" s="275"/>
      <c r="IAU1498" s="275"/>
      <c r="IAV1498" s="275"/>
      <c r="IAW1498" s="275"/>
      <c r="IAX1498" s="275"/>
      <c r="IAY1498" s="275"/>
      <c r="IAZ1498" s="275"/>
      <c r="IBA1498" s="275"/>
      <c r="IBB1498" s="275"/>
      <c r="IBC1498" s="275"/>
      <c r="IBD1498" s="275"/>
      <c r="IBE1498" s="275"/>
      <c r="IBF1498" s="275"/>
      <c r="IBG1498" s="275"/>
      <c r="IBH1498" s="275"/>
      <c r="IBI1498" s="275"/>
      <c r="IBJ1498" s="275"/>
      <c r="IBK1498" s="275"/>
      <c r="IBL1498" s="275"/>
      <c r="IBM1498" s="275"/>
      <c r="IBN1498" s="275"/>
      <c r="IBO1498" s="275"/>
      <c r="IBP1498" s="275"/>
      <c r="IBQ1498" s="275"/>
      <c r="IBR1498" s="275"/>
      <c r="IBS1498" s="275"/>
      <c r="IBT1498" s="275"/>
      <c r="IBU1498" s="275"/>
      <c r="IBV1498" s="275"/>
      <c r="IBW1498" s="275"/>
      <c r="IBX1498" s="275"/>
      <c r="IBY1498" s="275"/>
      <c r="IBZ1498" s="275"/>
      <c r="ICA1498" s="275"/>
      <c r="ICB1498" s="275"/>
      <c r="ICC1498" s="275"/>
      <c r="ICD1498" s="275"/>
      <c r="ICE1498" s="275"/>
      <c r="ICF1498" s="275"/>
      <c r="ICG1498" s="275"/>
      <c r="ICH1498" s="275"/>
      <c r="ICI1498" s="275"/>
      <c r="ICJ1498" s="275"/>
      <c r="ICK1498" s="275"/>
      <c r="ICL1498" s="275"/>
      <c r="ICM1498" s="275"/>
      <c r="ICN1498" s="275"/>
      <c r="ICO1498" s="275"/>
      <c r="ICP1498" s="275"/>
      <c r="ICQ1498" s="275"/>
      <c r="ICR1498" s="275"/>
      <c r="ICS1498" s="275"/>
      <c r="ICT1498" s="275"/>
      <c r="ICU1498" s="275"/>
      <c r="ICV1498" s="275"/>
      <c r="ICW1498" s="275"/>
      <c r="ICX1498" s="275"/>
      <c r="ICY1498" s="275"/>
      <c r="ICZ1498" s="275"/>
      <c r="IDA1498" s="275"/>
      <c r="IDB1498" s="275"/>
      <c r="IDC1498" s="275"/>
      <c r="IDD1498" s="275"/>
      <c r="IDE1498" s="275"/>
      <c r="IDF1498" s="275"/>
      <c r="IDG1498" s="275"/>
      <c r="IDH1498" s="275"/>
      <c r="IDI1498" s="275"/>
      <c r="IDJ1498" s="275"/>
      <c r="IDK1498" s="275"/>
      <c r="IDL1498" s="275"/>
      <c r="IDM1498" s="275"/>
      <c r="IDN1498" s="275"/>
      <c r="IDO1498" s="275"/>
      <c r="IDP1498" s="275"/>
      <c r="IDQ1498" s="275"/>
      <c r="IDR1498" s="275"/>
      <c r="IDS1498" s="275"/>
      <c r="IDT1498" s="275"/>
      <c r="IDU1498" s="275"/>
      <c r="IDV1498" s="275"/>
      <c r="IDW1498" s="275"/>
      <c r="IDX1498" s="275"/>
      <c r="IDY1498" s="275"/>
      <c r="IDZ1498" s="275"/>
      <c r="IEA1498" s="275"/>
      <c r="IEB1498" s="275"/>
      <c r="IEC1498" s="275"/>
      <c r="IED1498" s="275"/>
      <c r="IEE1498" s="275"/>
      <c r="IEF1498" s="275"/>
      <c r="IEG1498" s="275"/>
      <c r="IEH1498" s="275"/>
      <c r="IEI1498" s="275"/>
      <c r="IEJ1498" s="275"/>
      <c r="IEK1498" s="275"/>
      <c r="IEL1498" s="275"/>
      <c r="IEM1498" s="275"/>
      <c r="IEN1498" s="275"/>
      <c r="IEO1498" s="275"/>
      <c r="IEP1498" s="275"/>
      <c r="IEQ1498" s="275"/>
      <c r="IER1498" s="275"/>
      <c r="IES1498" s="275"/>
      <c r="IET1498" s="275"/>
      <c r="IEU1498" s="275"/>
      <c r="IEV1498" s="275"/>
      <c r="IEW1498" s="275"/>
      <c r="IEX1498" s="275"/>
      <c r="IEY1498" s="275"/>
      <c r="IEZ1498" s="275"/>
      <c r="IFA1498" s="275"/>
      <c r="IFB1498" s="275"/>
      <c r="IFC1498" s="275"/>
      <c r="IFD1498" s="275"/>
      <c r="IFE1498" s="275"/>
      <c r="IFF1498" s="275"/>
      <c r="IFG1498" s="275"/>
      <c r="IFH1498" s="275"/>
      <c r="IFI1498" s="275"/>
      <c r="IFJ1498" s="275"/>
      <c r="IFK1498" s="275"/>
      <c r="IFL1498" s="275"/>
      <c r="IFM1498" s="275"/>
      <c r="IFN1498" s="275"/>
      <c r="IFO1498" s="275"/>
      <c r="IFP1498" s="275"/>
      <c r="IFQ1498" s="275"/>
      <c r="IFR1498" s="275"/>
      <c r="IFS1498" s="275"/>
      <c r="IFT1498" s="275"/>
      <c r="IFU1498" s="275"/>
      <c r="IFV1498" s="275"/>
      <c r="IFW1498" s="275"/>
      <c r="IFX1498" s="275"/>
      <c r="IFY1498" s="275"/>
      <c r="IFZ1498" s="275"/>
      <c r="IGA1498" s="275"/>
      <c r="IGB1498" s="275"/>
      <c r="IGC1498" s="275"/>
      <c r="IGD1498" s="275"/>
      <c r="IGE1498" s="275"/>
      <c r="IGF1498" s="275"/>
      <c r="IGG1498" s="275"/>
      <c r="IGH1498" s="275"/>
      <c r="IGI1498" s="275"/>
      <c r="IGJ1498" s="275"/>
      <c r="IGK1498" s="275"/>
      <c r="IGL1498" s="275"/>
      <c r="IGM1498" s="275"/>
      <c r="IGN1498" s="275"/>
      <c r="IGO1498" s="275"/>
      <c r="IGP1498" s="275"/>
      <c r="IGQ1498" s="275"/>
      <c r="IGR1498" s="275"/>
      <c r="IGS1498" s="275"/>
      <c r="IGT1498" s="275"/>
      <c r="IGU1498" s="275"/>
      <c r="IGV1498" s="275"/>
      <c r="IGW1498" s="275"/>
      <c r="IGX1498" s="275"/>
      <c r="IGY1498" s="275"/>
      <c r="IGZ1498" s="275"/>
      <c r="IHA1498" s="275"/>
      <c r="IHB1498" s="275"/>
      <c r="IHC1498" s="275"/>
      <c r="IHD1498" s="275"/>
      <c r="IHE1498" s="275"/>
      <c r="IHF1498" s="275"/>
      <c r="IHG1498" s="275"/>
      <c r="IHH1498" s="275"/>
      <c r="IHI1498" s="275"/>
      <c r="IHJ1498" s="275"/>
      <c r="IHK1498" s="275"/>
      <c r="IHL1498" s="275"/>
      <c r="IHM1498" s="275"/>
      <c r="IHN1498" s="275"/>
      <c r="IHO1498" s="275"/>
      <c r="IHP1498" s="275"/>
      <c r="IHQ1498" s="275"/>
      <c r="IHR1498" s="275"/>
      <c r="IHS1498" s="275"/>
      <c r="IHT1498" s="275"/>
      <c r="IHU1498" s="275"/>
      <c r="IHV1498" s="275"/>
      <c r="IHW1498" s="275"/>
      <c r="IHX1498" s="275"/>
      <c r="IHY1498" s="275"/>
      <c r="IHZ1498" s="275"/>
      <c r="IIA1498" s="275"/>
      <c r="IIB1498" s="275"/>
      <c r="IIC1498" s="275"/>
      <c r="IID1498" s="275"/>
      <c r="IIE1498" s="275"/>
      <c r="IIF1498" s="275"/>
      <c r="IIG1498" s="275"/>
      <c r="IIH1498" s="275"/>
      <c r="III1498" s="275"/>
      <c r="IIJ1498" s="275"/>
      <c r="IIK1498" s="275"/>
      <c r="IIL1498" s="275"/>
      <c r="IIM1498" s="275"/>
      <c r="IIN1498" s="275"/>
      <c r="IIO1498" s="275"/>
      <c r="IIP1498" s="275"/>
      <c r="IIQ1498" s="275"/>
      <c r="IIR1498" s="275"/>
      <c r="IIS1498" s="275"/>
      <c r="IIT1498" s="275"/>
      <c r="IIU1498" s="275"/>
      <c r="IIV1498" s="275"/>
      <c r="IIW1498" s="275"/>
      <c r="IIX1498" s="275"/>
      <c r="IIY1498" s="275"/>
      <c r="IIZ1498" s="275"/>
      <c r="IJA1498" s="275"/>
      <c r="IJB1498" s="275"/>
      <c r="IJC1498" s="275"/>
      <c r="IJD1498" s="275"/>
      <c r="IJE1498" s="275"/>
      <c r="IJF1498" s="275"/>
      <c r="IJG1498" s="275"/>
      <c r="IJH1498" s="275"/>
      <c r="IJI1498" s="275"/>
      <c r="IJJ1498" s="275"/>
      <c r="IJK1498" s="275"/>
      <c r="IJL1498" s="275"/>
      <c r="IJM1498" s="275"/>
      <c r="IJN1498" s="275"/>
      <c r="IJO1498" s="275"/>
      <c r="IJP1498" s="275"/>
      <c r="IJQ1498" s="275"/>
      <c r="IJR1498" s="275"/>
      <c r="IJS1498" s="275"/>
      <c r="IJT1498" s="275"/>
      <c r="IJU1498" s="275"/>
      <c r="IJV1498" s="275"/>
      <c r="IJW1498" s="275"/>
      <c r="IJX1498" s="275"/>
      <c r="IJY1498" s="275"/>
      <c r="IJZ1498" s="275"/>
      <c r="IKA1498" s="275"/>
      <c r="IKB1498" s="275"/>
      <c r="IKC1498" s="275"/>
      <c r="IKD1498" s="275"/>
      <c r="IKE1498" s="275"/>
      <c r="IKF1498" s="275"/>
      <c r="IKG1498" s="275"/>
      <c r="IKH1498" s="275"/>
      <c r="IKI1498" s="275"/>
      <c r="IKJ1498" s="275"/>
      <c r="IKK1498" s="275"/>
      <c r="IKL1498" s="275"/>
      <c r="IKM1498" s="275"/>
      <c r="IKN1498" s="275"/>
      <c r="IKO1498" s="275"/>
      <c r="IKP1498" s="275"/>
      <c r="IKQ1498" s="275"/>
      <c r="IKR1498" s="275"/>
      <c r="IKS1498" s="275"/>
      <c r="IKT1498" s="275"/>
      <c r="IKU1498" s="275"/>
      <c r="IKV1498" s="275"/>
      <c r="IKW1498" s="275"/>
      <c r="IKX1498" s="275"/>
      <c r="IKY1498" s="275"/>
      <c r="IKZ1498" s="275"/>
      <c r="ILA1498" s="275"/>
      <c r="ILB1498" s="275"/>
      <c r="ILC1498" s="275"/>
      <c r="ILD1498" s="275"/>
      <c r="ILE1498" s="275"/>
      <c r="ILF1498" s="275"/>
      <c r="ILG1498" s="275"/>
      <c r="ILH1498" s="275"/>
      <c r="ILI1498" s="275"/>
      <c r="ILJ1498" s="275"/>
      <c r="ILK1498" s="275"/>
      <c r="ILL1498" s="275"/>
      <c r="ILM1498" s="275"/>
      <c r="ILN1498" s="275"/>
      <c r="ILO1498" s="275"/>
      <c r="ILP1498" s="275"/>
      <c r="ILQ1498" s="275"/>
      <c r="ILR1498" s="275"/>
      <c r="ILS1498" s="275"/>
      <c r="ILT1498" s="275"/>
      <c r="ILU1498" s="275"/>
      <c r="ILV1498" s="275"/>
      <c r="ILW1498" s="275"/>
      <c r="ILX1498" s="275"/>
      <c r="ILY1498" s="275"/>
      <c r="ILZ1498" s="275"/>
      <c r="IMA1498" s="275"/>
      <c r="IMB1498" s="275"/>
      <c r="IMC1498" s="275"/>
      <c r="IMD1498" s="275"/>
      <c r="IME1498" s="275"/>
      <c r="IMF1498" s="275"/>
      <c r="IMG1498" s="275"/>
      <c r="IMH1498" s="275"/>
      <c r="IMI1498" s="275"/>
      <c r="IMJ1498" s="275"/>
      <c r="IMK1498" s="275"/>
      <c r="IML1498" s="275"/>
      <c r="IMM1498" s="275"/>
      <c r="IMN1498" s="275"/>
      <c r="IMO1498" s="275"/>
      <c r="IMP1498" s="275"/>
      <c r="IMQ1498" s="275"/>
      <c r="IMR1498" s="275"/>
      <c r="IMS1498" s="275"/>
      <c r="IMT1498" s="275"/>
      <c r="IMU1498" s="275"/>
      <c r="IMV1498" s="275"/>
      <c r="IMW1498" s="275"/>
      <c r="IMX1498" s="275"/>
      <c r="IMY1498" s="275"/>
      <c r="IMZ1498" s="275"/>
      <c r="INA1498" s="275"/>
      <c r="INB1498" s="275"/>
      <c r="INC1498" s="275"/>
      <c r="IND1498" s="275"/>
      <c r="INE1498" s="275"/>
      <c r="INF1498" s="275"/>
      <c r="ING1498" s="275"/>
      <c r="INH1498" s="275"/>
      <c r="INI1498" s="275"/>
      <c r="INJ1498" s="275"/>
      <c r="INK1498" s="275"/>
      <c r="INL1498" s="275"/>
      <c r="INM1498" s="275"/>
      <c r="INN1498" s="275"/>
      <c r="INO1498" s="275"/>
      <c r="INP1498" s="275"/>
      <c r="INQ1498" s="275"/>
      <c r="INR1498" s="275"/>
      <c r="INS1498" s="275"/>
      <c r="INT1498" s="275"/>
      <c r="INU1498" s="275"/>
      <c r="INV1498" s="275"/>
      <c r="INW1498" s="275"/>
      <c r="INX1498" s="275"/>
      <c r="INY1498" s="275"/>
      <c r="INZ1498" s="275"/>
      <c r="IOA1498" s="275"/>
      <c r="IOB1498" s="275"/>
      <c r="IOC1498" s="275"/>
      <c r="IOD1498" s="275"/>
      <c r="IOE1498" s="275"/>
      <c r="IOF1498" s="275"/>
      <c r="IOG1498" s="275"/>
      <c r="IOH1498" s="275"/>
      <c r="IOI1498" s="275"/>
      <c r="IOJ1498" s="275"/>
      <c r="IOK1498" s="275"/>
      <c r="IOL1498" s="275"/>
      <c r="IOM1498" s="275"/>
      <c r="ION1498" s="275"/>
      <c r="IOO1498" s="275"/>
      <c r="IOP1498" s="275"/>
      <c r="IOQ1498" s="275"/>
      <c r="IOR1498" s="275"/>
      <c r="IOS1498" s="275"/>
      <c r="IOT1498" s="275"/>
      <c r="IOU1498" s="275"/>
      <c r="IOV1498" s="275"/>
      <c r="IOW1498" s="275"/>
      <c r="IOX1498" s="275"/>
      <c r="IOY1498" s="275"/>
      <c r="IOZ1498" s="275"/>
      <c r="IPA1498" s="275"/>
      <c r="IPB1498" s="275"/>
      <c r="IPC1498" s="275"/>
      <c r="IPD1498" s="275"/>
      <c r="IPE1498" s="275"/>
      <c r="IPF1498" s="275"/>
      <c r="IPG1498" s="275"/>
      <c r="IPH1498" s="275"/>
      <c r="IPI1498" s="275"/>
      <c r="IPJ1498" s="275"/>
      <c r="IPK1498" s="275"/>
      <c r="IPL1498" s="275"/>
      <c r="IPM1498" s="275"/>
      <c r="IPN1498" s="275"/>
      <c r="IPO1498" s="275"/>
      <c r="IPP1498" s="275"/>
      <c r="IPQ1498" s="275"/>
      <c r="IPR1498" s="275"/>
      <c r="IPS1498" s="275"/>
      <c r="IPT1498" s="275"/>
      <c r="IPU1498" s="275"/>
      <c r="IPV1498" s="275"/>
      <c r="IPW1498" s="275"/>
      <c r="IPX1498" s="275"/>
      <c r="IPY1498" s="275"/>
      <c r="IPZ1498" s="275"/>
      <c r="IQA1498" s="275"/>
      <c r="IQB1498" s="275"/>
      <c r="IQC1498" s="275"/>
      <c r="IQD1498" s="275"/>
      <c r="IQE1498" s="275"/>
      <c r="IQF1498" s="275"/>
      <c r="IQG1498" s="275"/>
      <c r="IQH1498" s="275"/>
      <c r="IQI1498" s="275"/>
      <c r="IQJ1498" s="275"/>
      <c r="IQK1498" s="275"/>
      <c r="IQL1498" s="275"/>
      <c r="IQM1498" s="275"/>
      <c r="IQN1498" s="275"/>
      <c r="IQO1498" s="275"/>
      <c r="IQP1498" s="275"/>
      <c r="IQQ1498" s="275"/>
      <c r="IQR1498" s="275"/>
      <c r="IQS1498" s="275"/>
      <c r="IQT1498" s="275"/>
      <c r="IQU1498" s="275"/>
      <c r="IQV1498" s="275"/>
      <c r="IQW1498" s="275"/>
      <c r="IQX1498" s="275"/>
      <c r="IQY1498" s="275"/>
      <c r="IQZ1498" s="275"/>
      <c r="IRA1498" s="275"/>
      <c r="IRB1498" s="275"/>
      <c r="IRC1498" s="275"/>
      <c r="IRD1498" s="275"/>
      <c r="IRE1498" s="275"/>
      <c r="IRF1498" s="275"/>
      <c r="IRG1498" s="275"/>
      <c r="IRH1498" s="275"/>
      <c r="IRI1498" s="275"/>
      <c r="IRJ1498" s="275"/>
      <c r="IRK1498" s="275"/>
      <c r="IRL1498" s="275"/>
      <c r="IRM1498" s="275"/>
      <c r="IRN1498" s="275"/>
      <c r="IRO1498" s="275"/>
      <c r="IRP1498" s="275"/>
      <c r="IRQ1498" s="275"/>
      <c r="IRR1498" s="275"/>
      <c r="IRS1498" s="275"/>
      <c r="IRT1498" s="275"/>
      <c r="IRU1498" s="275"/>
      <c r="IRV1498" s="275"/>
      <c r="IRW1498" s="275"/>
      <c r="IRX1498" s="275"/>
      <c r="IRY1498" s="275"/>
      <c r="IRZ1498" s="275"/>
      <c r="ISA1498" s="275"/>
      <c r="ISB1498" s="275"/>
      <c r="ISC1498" s="275"/>
      <c r="ISD1498" s="275"/>
      <c r="ISE1498" s="275"/>
      <c r="ISF1498" s="275"/>
      <c r="ISG1498" s="275"/>
      <c r="ISH1498" s="275"/>
      <c r="ISI1498" s="275"/>
      <c r="ISJ1498" s="275"/>
      <c r="ISK1498" s="275"/>
      <c r="ISL1498" s="275"/>
      <c r="ISM1498" s="275"/>
      <c r="ISN1498" s="275"/>
      <c r="ISO1498" s="275"/>
      <c r="ISP1498" s="275"/>
      <c r="ISQ1498" s="275"/>
      <c r="ISR1498" s="275"/>
      <c r="ISS1498" s="275"/>
      <c r="IST1498" s="275"/>
      <c r="ISU1498" s="275"/>
      <c r="ISV1498" s="275"/>
      <c r="ISW1498" s="275"/>
      <c r="ISX1498" s="275"/>
      <c r="ISY1498" s="275"/>
      <c r="ISZ1498" s="275"/>
      <c r="ITA1498" s="275"/>
      <c r="ITB1498" s="275"/>
      <c r="ITC1498" s="275"/>
      <c r="ITD1498" s="275"/>
      <c r="ITE1498" s="275"/>
      <c r="ITF1498" s="275"/>
      <c r="ITG1498" s="275"/>
      <c r="ITH1498" s="275"/>
      <c r="ITI1498" s="275"/>
      <c r="ITJ1498" s="275"/>
      <c r="ITK1498" s="275"/>
      <c r="ITL1498" s="275"/>
      <c r="ITM1498" s="275"/>
      <c r="ITN1498" s="275"/>
      <c r="ITO1498" s="275"/>
      <c r="ITP1498" s="275"/>
      <c r="ITQ1498" s="275"/>
      <c r="ITR1498" s="275"/>
      <c r="ITS1498" s="275"/>
      <c r="ITT1498" s="275"/>
      <c r="ITU1498" s="275"/>
      <c r="ITV1498" s="275"/>
      <c r="ITW1498" s="275"/>
      <c r="ITX1498" s="275"/>
      <c r="ITY1498" s="275"/>
      <c r="ITZ1498" s="275"/>
      <c r="IUA1498" s="275"/>
      <c r="IUB1498" s="275"/>
      <c r="IUC1498" s="275"/>
      <c r="IUD1498" s="275"/>
      <c r="IUE1498" s="275"/>
      <c r="IUF1498" s="275"/>
      <c r="IUG1498" s="275"/>
      <c r="IUH1498" s="275"/>
      <c r="IUI1498" s="275"/>
      <c r="IUJ1498" s="275"/>
      <c r="IUK1498" s="275"/>
      <c r="IUL1498" s="275"/>
      <c r="IUM1498" s="275"/>
      <c r="IUN1498" s="275"/>
      <c r="IUO1498" s="275"/>
      <c r="IUP1498" s="275"/>
      <c r="IUQ1498" s="275"/>
      <c r="IUR1498" s="275"/>
      <c r="IUS1498" s="275"/>
      <c r="IUT1498" s="275"/>
      <c r="IUU1498" s="275"/>
      <c r="IUV1498" s="275"/>
      <c r="IUW1498" s="275"/>
      <c r="IUX1498" s="275"/>
      <c r="IUY1498" s="275"/>
      <c r="IUZ1498" s="275"/>
      <c r="IVA1498" s="275"/>
      <c r="IVB1498" s="275"/>
      <c r="IVC1498" s="275"/>
      <c r="IVD1498" s="275"/>
      <c r="IVE1498" s="275"/>
      <c r="IVF1498" s="275"/>
      <c r="IVG1498" s="275"/>
      <c r="IVH1498" s="275"/>
      <c r="IVI1498" s="275"/>
      <c r="IVJ1498" s="275"/>
      <c r="IVK1498" s="275"/>
      <c r="IVL1498" s="275"/>
      <c r="IVM1498" s="275"/>
      <c r="IVN1498" s="275"/>
      <c r="IVO1498" s="275"/>
      <c r="IVP1498" s="275"/>
      <c r="IVQ1498" s="275"/>
      <c r="IVR1498" s="275"/>
      <c r="IVS1498" s="275"/>
      <c r="IVT1498" s="275"/>
      <c r="IVU1498" s="275"/>
      <c r="IVV1498" s="275"/>
      <c r="IVW1498" s="275"/>
      <c r="IVX1498" s="275"/>
      <c r="IVY1498" s="275"/>
      <c r="IVZ1498" s="275"/>
      <c r="IWA1498" s="275"/>
      <c r="IWB1498" s="275"/>
      <c r="IWC1498" s="275"/>
      <c r="IWD1498" s="275"/>
      <c r="IWE1498" s="275"/>
      <c r="IWF1498" s="275"/>
      <c r="IWG1498" s="275"/>
      <c r="IWH1498" s="275"/>
      <c r="IWI1498" s="275"/>
      <c r="IWJ1498" s="275"/>
      <c r="IWK1498" s="275"/>
      <c r="IWL1498" s="275"/>
      <c r="IWM1498" s="275"/>
      <c r="IWN1498" s="275"/>
      <c r="IWO1498" s="275"/>
      <c r="IWP1498" s="275"/>
      <c r="IWQ1498" s="275"/>
      <c r="IWR1498" s="275"/>
      <c r="IWS1498" s="275"/>
      <c r="IWT1498" s="275"/>
      <c r="IWU1498" s="275"/>
      <c r="IWV1498" s="275"/>
      <c r="IWW1498" s="275"/>
      <c r="IWX1498" s="275"/>
      <c r="IWY1498" s="275"/>
      <c r="IWZ1498" s="275"/>
      <c r="IXA1498" s="275"/>
      <c r="IXB1498" s="275"/>
      <c r="IXC1498" s="275"/>
      <c r="IXD1498" s="275"/>
      <c r="IXE1498" s="275"/>
      <c r="IXF1498" s="275"/>
      <c r="IXG1498" s="275"/>
      <c r="IXH1498" s="275"/>
      <c r="IXI1498" s="275"/>
      <c r="IXJ1498" s="275"/>
      <c r="IXK1498" s="275"/>
      <c r="IXL1498" s="275"/>
      <c r="IXM1498" s="275"/>
      <c r="IXN1498" s="275"/>
      <c r="IXO1498" s="275"/>
      <c r="IXP1498" s="275"/>
      <c r="IXQ1498" s="275"/>
      <c r="IXR1498" s="275"/>
      <c r="IXS1498" s="275"/>
      <c r="IXT1498" s="275"/>
      <c r="IXU1498" s="275"/>
      <c r="IXV1498" s="275"/>
      <c r="IXW1498" s="275"/>
      <c r="IXX1498" s="275"/>
      <c r="IXY1498" s="275"/>
      <c r="IXZ1498" s="275"/>
      <c r="IYA1498" s="275"/>
      <c r="IYB1498" s="275"/>
      <c r="IYC1498" s="275"/>
      <c r="IYD1498" s="275"/>
      <c r="IYE1498" s="275"/>
      <c r="IYF1498" s="275"/>
      <c r="IYG1498" s="275"/>
      <c r="IYH1498" s="275"/>
      <c r="IYI1498" s="275"/>
      <c r="IYJ1498" s="275"/>
      <c r="IYK1498" s="275"/>
      <c r="IYL1498" s="275"/>
      <c r="IYM1498" s="275"/>
      <c r="IYN1498" s="275"/>
      <c r="IYO1498" s="275"/>
      <c r="IYP1498" s="275"/>
      <c r="IYQ1498" s="275"/>
      <c r="IYR1498" s="275"/>
      <c r="IYS1498" s="275"/>
      <c r="IYT1498" s="275"/>
      <c r="IYU1498" s="275"/>
      <c r="IYV1498" s="275"/>
      <c r="IYW1498" s="275"/>
      <c r="IYX1498" s="275"/>
      <c r="IYY1498" s="275"/>
      <c r="IYZ1498" s="275"/>
      <c r="IZA1498" s="275"/>
      <c r="IZB1498" s="275"/>
      <c r="IZC1498" s="275"/>
      <c r="IZD1498" s="275"/>
      <c r="IZE1498" s="275"/>
      <c r="IZF1498" s="275"/>
      <c r="IZG1498" s="275"/>
      <c r="IZH1498" s="275"/>
      <c r="IZI1498" s="275"/>
      <c r="IZJ1498" s="275"/>
      <c r="IZK1498" s="275"/>
      <c r="IZL1498" s="275"/>
      <c r="IZM1498" s="275"/>
      <c r="IZN1498" s="275"/>
      <c r="IZO1498" s="275"/>
      <c r="IZP1498" s="275"/>
      <c r="IZQ1498" s="275"/>
      <c r="IZR1498" s="275"/>
      <c r="IZS1498" s="275"/>
      <c r="IZT1498" s="275"/>
      <c r="IZU1498" s="275"/>
      <c r="IZV1498" s="275"/>
      <c r="IZW1498" s="275"/>
      <c r="IZX1498" s="275"/>
      <c r="IZY1498" s="275"/>
      <c r="IZZ1498" s="275"/>
      <c r="JAA1498" s="275"/>
      <c r="JAB1498" s="275"/>
      <c r="JAC1498" s="275"/>
      <c r="JAD1498" s="275"/>
      <c r="JAE1498" s="275"/>
      <c r="JAF1498" s="275"/>
      <c r="JAG1498" s="275"/>
      <c r="JAH1498" s="275"/>
      <c r="JAI1498" s="275"/>
      <c r="JAJ1498" s="275"/>
      <c r="JAK1498" s="275"/>
      <c r="JAL1498" s="275"/>
      <c r="JAM1498" s="275"/>
      <c r="JAN1498" s="275"/>
      <c r="JAO1498" s="275"/>
      <c r="JAP1498" s="275"/>
      <c r="JAQ1498" s="275"/>
      <c r="JAR1498" s="275"/>
      <c r="JAS1498" s="275"/>
      <c r="JAT1498" s="275"/>
      <c r="JAU1498" s="275"/>
      <c r="JAV1498" s="275"/>
      <c r="JAW1498" s="275"/>
      <c r="JAX1498" s="275"/>
      <c r="JAY1498" s="275"/>
      <c r="JAZ1498" s="275"/>
      <c r="JBA1498" s="275"/>
      <c r="JBB1498" s="275"/>
      <c r="JBC1498" s="275"/>
      <c r="JBD1498" s="275"/>
      <c r="JBE1498" s="275"/>
      <c r="JBF1498" s="275"/>
      <c r="JBG1498" s="275"/>
      <c r="JBH1498" s="275"/>
      <c r="JBI1498" s="275"/>
      <c r="JBJ1498" s="275"/>
      <c r="JBK1498" s="275"/>
      <c r="JBL1498" s="275"/>
      <c r="JBM1498" s="275"/>
      <c r="JBN1498" s="275"/>
      <c r="JBO1498" s="275"/>
      <c r="JBP1498" s="275"/>
      <c r="JBQ1498" s="275"/>
      <c r="JBR1498" s="275"/>
      <c r="JBS1498" s="275"/>
      <c r="JBT1498" s="275"/>
      <c r="JBU1498" s="275"/>
      <c r="JBV1498" s="275"/>
      <c r="JBW1498" s="275"/>
      <c r="JBX1498" s="275"/>
      <c r="JBY1498" s="275"/>
      <c r="JBZ1498" s="275"/>
      <c r="JCA1498" s="275"/>
      <c r="JCB1498" s="275"/>
      <c r="JCC1498" s="275"/>
      <c r="JCD1498" s="275"/>
      <c r="JCE1498" s="275"/>
      <c r="JCF1498" s="275"/>
      <c r="JCG1498" s="275"/>
      <c r="JCH1498" s="275"/>
      <c r="JCI1498" s="275"/>
      <c r="JCJ1498" s="275"/>
      <c r="JCK1498" s="275"/>
      <c r="JCL1498" s="275"/>
      <c r="JCM1498" s="275"/>
      <c r="JCN1498" s="275"/>
      <c r="JCO1498" s="275"/>
      <c r="JCP1498" s="275"/>
      <c r="JCQ1498" s="275"/>
      <c r="JCR1498" s="275"/>
      <c r="JCS1498" s="275"/>
      <c r="JCT1498" s="275"/>
      <c r="JCU1498" s="275"/>
      <c r="JCV1498" s="275"/>
      <c r="JCW1498" s="275"/>
      <c r="JCX1498" s="275"/>
      <c r="JCY1498" s="275"/>
      <c r="JCZ1498" s="275"/>
      <c r="JDA1498" s="275"/>
      <c r="JDB1498" s="275"/>
      <c r="JDC1498" s="275"/>
      <c r="JDD1498" s="275"/>
      <c r="JDE1498" s="275"/>
      <c r="JDF1498" s="275"/>
      <c r="JDG1498" s="275"/>
      <c r="JDH1498" s="275"/>
      <c r="JDI1498" s="275"/>
      <c r="JDJ1498" s="275"/>
      <c r="JDK1498" s="275"/>
      <c r="JDL1498" s="275"/>
      <c r="JDM1498" s="275"/>
      <c r="JDN1498" s="275"/>
      <c r="JDO1498" s="275"/>
      <c r="JDP1498" s="275"/>
      <c r="JDQ1498" s="275"/>
      <c r="JDR1498" s="275"/>
      <c r="JDS1498" s="275"/>
      <c r="JDT1498" s="275"/>
      <c r="JDU1498" s="275"/>
      <c r="JDV1498" s="275"/>
      <c r="JDW1498" s="275"/>
      <c r="JDX1498" s="275"/>
      <c r="JDY1498" s="275"/>
      <c r="JDZ1498" s="275"/>
      <c r="JEA1498" s="275"/>
      <c r="JEB1498" s="275"/>
      <c r="JEC1498" s="275"/>
      <c r="JED1498" s="275"/>
      <c r="JEE1498" s="275"/>
      <c r="JEF1498" s="275"/>
      <c r="JEG1498" s="275"/>
      <c r="JEH1498" s="275"/>
      <c r="JEI1498" s="275"/>
      <c r="JEJ1498" s="275"/>
      <c r="JEK1498" s="275"/>
      <c r="JEL1498" s="275"/>
      <c r="JEM1498" s="275"/>
      <c r="JEN1498" s="275"/>
      <c r="JEO1498" s="275"/>
      <c r="JEP1498" s="275"/>
      <c r="JEQ1498" s="275"/>
      <c r="JER1498" s="275"/>
      <c r="JES1498" s="275"/>
      <c r="JET1498" s="275"/>
      <c r="JEU1498" s="275"/>
      <c r="JEV1498" s="275"/>
      <c r="JEW1498" s="275"/>
      <c r="JEX1498" s="275"/>
      <c r="JEY1498" s="275"/>
      <c r="JEZ1498" s="275"/>
      <c r="JFA1498" s="275"/>
      <c r="JFB1498" s="275"/>
      <c r="JFC1498" s="275"/>
      <c r="JFD1498" s="275"/>
      <c r="JFE1498" s="275"/>
      <c r="JFF1498" s="275"/>
      <c r="JFG1498" s="275"/>
      <c r="JFH1498" s="275"/>
      <c r="JFI1498" s="275"/>
      <c r="JFJ1498" s="275"/>
      <c r="JFK1498" s="275"/>
      <c r="JFL1498" s="275"/>
      <c r="JFM1498" s="275"/>
      <c r="JFN1498" s="275"/>
      <c r="JFO1498" s="275"/>
      <c r="JFP1498" s="275"/>
      <c r="JFQ1498" s="275"/>
      <c r="JFR1498" s="275"/>
      <c r="JFS1498" s="275"/>
      <c r="JFT1498" s="275"/>
      <c r="JFU1498" s="275"/>
      <c r="JFV1498" s="275"/>
      <c r="JFW1498" s="275"/>
      <c r="JFX1498" s="275"/>
      <c r="JFY1498" s="275"/>
      <c r="JFZ1498" s="275"/>
      <c r="JGA1498" s="275"/>
      <c r="JGB1498" s="275"/>
      <c r="JGC1498" s="275"/>
      <c r="JGD1498" s="275"/>
      <c r="JGE1498" s="275"/>
      <c r="JGF1498" s="275"/>
      <c r="JGG1498" s="275"/>
      <c r="JGH1498" s="275"/>
      <c r="JGI1498" s="275"/>
      <c r="JGJ1498" s="275"/>
      <c r="JGK1498" s="275"/>
      <c r="JGL1498" s="275"/>
      <c r="JGM1498" s="275"/>
      <c r="JGN1498" s="275"/>
      <c r="JGO1498" s="275"/>
      <c r="JGP1498" s="275"/>
      <c r="JGQ1498" s="275"/>
      <c r="JGR1498" s="275"/>
      <c r="JGS1498" s="275"/>
      <c r="JGT1498" s="275"/>
      <c r="JGU1498" s="275"/>
      <c r="JGV1498" s="275"/>
      <c r="JGW1498" s="275"/>
      <c r="JGX1498" s="275"/>
      <c r="JGY1498" s="275"/>
      <c r="JGZ1498" s="275"/>
      <c r="JHA1498" s="275"/>
      <c r="JHB1498" s="275"/>
      <c r="JHC1498" s="275"/>
      <c r="JHD1498" s="275"/>
      <c r="JHE1498" s="275"/>
      <c r="JHF1498" s="275"/>
      <c r="JHG1498" s="275"/>
      <c r="JHH1498" s="275"/>
      <c r="JHI1498" s="275"/>
      <c r="JHJ1498" s="275"/>
      <c r="JHK1498" s="275"/>
      <c r="JHL1498" s="275"/>
      <c r="JHM1498" s="275"/>
      <c r="JHN1498" s="275"/>
      <c r="JHO1498" s="275"/>
      <c r="JHP1498" s="275"/>
      <c r="JHQ1498" s="275"/>
      <c r="JHR1498" s="275"/>
      <c r="JHS1498" s="275"/>
      <c r="JHT1498" s="275"/>
      <c r="JHU1498" s="275"/>
      <c r="JHV1498" s="275"/>
      <c r="JHW1498" s="275"/>
      <c r="JHX1498" s="275"/>
      <c r="JHY1498" s="275"/>
      <c r="JHZ1498" s="275"/>
      <c r="JIA1498" s="275"/>
      <c r="JIB1498" s="275"/>
      <c r="JIC1498" s="275"/>
      <c r="JID1498" s="275"/>
      <c r="JIE1498" s="275"/>
      <c r="JIF1498" s="275"/>
      <c r="JIG1498" s="275"/>
      <c r="JIH1498" s="275"/>
      <c r="JII1498" s="275"/>
      <c r="JIJ1498" s="275"/>
      <c r="JIK1498" s="275"/>
      <c r="JIL1498" s="275"/>
      <c r="JIM1498" s="275"/>
      <c r="JIN1498" s="275"/>
      <c r="JIO1498" s="275"/>
      <c r="JIP1498" s="275"/>
      <c r="JIQ1498" s="275"/>
      <c r="JIR1498" s="275"/>
      <c r="JIS1498" s="275"/>
      <c r="JIT1498" s="275"/>
      <c r="JIU1498" s="275"/>
      <c r="JIV1498" s="275"/>
      <c r="JIW1498" s="275"/>
      <c r="JIX1498" s="275"/>
      <c r="JIY1498" s="275"/>
      <c r="JIZ1498" s="275"/>
      <c r="JJA1498" s="275"/>
      <c r="JJB1498" s="275"/>
      <c r="JJC1498" s="275"/>
      <c r="JJD1498" s="275"/>
      <c r="JJE1498" s="275"/>
      <c r="JJF1498" s="275"/>
      <c r="JJG1498" s="275"/>
      <c r="JJH1498" s="275"/>
      <c r="JJI1498" s="275"/>
      <c r="JJJ1498" s="275"/>
      <c r="JJK1498" s="275"/>
      <c r="JJL1498" s="275"/>
      <c r="JJM1498" s="275"/>
      <c r="JJN1498" s="275"/>
      <c r="JJO1498" s="275"/>
      <c r="JJP1498" s="275"/>
      <c r="JJQ1498" s="275"/>
      <c r="JJR1498" s="275"/>
      <c r="JJS1498" s="275"/>
      <c r="JJT1498" s="275"/>
      <c r="JJU1498" s="275"/>
      <c r="JJV1498" s="275"/>
      <c r="JJW1498" s="275"/>
      <c r="JJX1498" s="275"/>
      <c r="JJY1498" s="275"/>
      <c r="JJZ1498" s="275"/>
      <c r="JKA1498" s="275"/>
      <c r="JKB1498" s="275"/>
      <c r="JKC1498" s="275"/>
      <c r="JKD1498" s="275"/>
      <c r="JKE1498" s="275"/>
      <c r="JKF1498" s="275"/>
      <c r="JKG1498" s="275"/>
      <c r="JKH1498" s="275"/>
      <c r="JKI1498" s="275"/>
      <c r="JKJ1498" s="275"/>
      <c r="JKK1498" s="275"/>
      <c r="JKL1498" s="275"/>
      <c r="JKM1498" s="275"/>
      <c r="JKN1498" s="275"/>
      <c r="JKO1498" s="275"/>
      <c r="JKP1498" s="275"/>
      <c r="JKQ1498" s="275"/>
      <c r="JKR1498" s="275"/>
      <c r="JKS1498" s="275"/>
      <c r="JKT1498" s="275"/>
      <c r="JKU1498" s="275"/>
      <c r="JKV1498" s="275"/>
      <c r="JKW1498" s="275"/>
      <c r="JKX1498" s="275"/>
      <c r="JKY1498" s="275"/>
      <c r="JKZ1498" s="275"/>
      <c r="JLA1498" s="275"/>
      <c r="JLB1498" s="275"/>
      <c r="JLC1498" s="275"/>
      <c r="JLD1498" s="275"/>
      <c r="JLE1498" s="275"/>
      <c r="JLF1498" s="275"/>
      <c r="JLG1498" s="275"/>
      <c r="JLH1498" s="275"/>
      <c r="JLI1498" s="275"/>
      <c r="JLJ1498" s="275"/>
      <c r="JLK1498" s="275"/>
      <c r="JLL1498" s="275"/>
      <c r="JLM1498" s="275"/>
      <c r="JLN1498" s="275"/>
      <c r="JLO1498" s="275"/>
      <c r="JLP1498" s="275"/>
      <c r="JLQ1498" s="275"/>
      <c r="JLR1498" s="275"/>
      <c r="JLS1498" s="275"/>
      <c r="JLT1498" s="275"/>
      <c r="JLU1498" s="275"/>
      <c r="JLV1498" s="275"/>
      <c r="JLW1498" s="275"/>
      <c r="JLX1498" s="275"/>
      <c r="JLY1498" s="275"/>
      <c r="JLZ1498" s="275"/>
      <c r="JMA1498" s="275"/>
      <c r="JMB1498" s="275"/>
      <c r="JMC1498" s="275"/>
      <c r="JMD1498" s="275"/>
      <c r="JME1498" s="275"/>
      <c r="JMF1498" s="275"/>
      <c r="JMG1498" s="275"/>
      <c r="JMH1498" s="275"/>
      <c r="JMI1498" s="275"/>
      <c r="JMJ1498" s="275"/>
      <c r="JMK1498" s="275"/>
      <c r="JML1498" s="275"/>
      <c r="JMM1498" s="275"/>
      <c r="JMN1498" s="275"/>
      <c r="JMO1498" s="275"/>
      <c r="JMP1498" s="275"/>
      <c r="JMQ1498" s="275"/>
      <c r="JMR1498" s="275"/>
      <c r="JMS1498" s="275"/>
      <c r="JMT1498" s="275"/>
      <c r="JMU1498" s="275"/>
      <c r="JMV1498" s="275"/>
      <c r="JMW1498" s="275"/>
      <c r="JMX1498" s="275"/>
      <c r="JMY1498" s="275"/>
      <c r="JMZ1498" s="275"/>
      <c r="JNA1498" s="275"/>
      <c r="JNB1498" s="275"/>
      <c r="JNC1498" s="275"/>
      <c r="JND1498" s="275"/>
      <c r="JNE1498" s="275"/>
      <c r="JNF1498" s="275"/>
      <c r="JNG1498" s="275"/>
      <c r="JNH1498" s="275"/>
      <c r="JNI1498" s="275"/>
      <c r="JNJ1498" s="275"/>
      <c r="JNK1498" s="275"/>
      <c r="JNL1498" s="275"/>
      <c r="JNM1498" s="275"/>
      <c r="JNN1498" s="275"/>
      <c r="JNO1498" s="275"/>
      <c r="JNP1498" s="275"/>
      <c r="JNQ1498" s="275"/>
      <c r="JNR1498" s="275"/>
      <c r="JNS1498" s="275"/>
      <c r="JNT1498" s="275"/>
      <c r="JNU1498" s="275"/>
      <c r="JNV1498" s="275"/>
      <c r="JNW1498" s="275"/>
      <c r="JNX1498" s="275"/>
      <c r="JNY1498" s="275"/>
      <c r="JNZ1498" s="275"/>
      <c r="JOA1498" s="275"/>
      <c r="JOB1498" s="275"/>
      <c r="JOC1498" s="275"/>
      <c r="JOD1498" s="275"/>
      <c r="JOE1498" s="275"/>
      <c r="JOF1498" s="275"/>
      <c r="JOG1498" s="275"/>
      <c r="JOH1498" s="275"/>
      <c r="JOI1498" s="275"/>
      <c r="JOJ1498" s="275"/>
      <c r="JOK1498" s="275"/>
      <c r="JOL1498" s="275"/>
      <c r="JOM1498" s="275"/>
      <c r="JON1498" s="275"/>
      <c r="JOO1498" s="275"/>
      <c r="JOP1498" s="275"/>
      <c r="JOQ1498" s="275"/>
      <c r="JOR1498" s="275"/>
      <c r="JOS1498" s="275"/>
      <c r="JOT1498" s="275"/>
      <c r="JOU1498" s="275"/>
      <c r="JOV1498" s="275"/>
      <c r="JOW1498" s="275"/>
      <c r="JOX1498" s="275"/>
      <c r="JOY1498" s="275"/>
      <c r="JOZ1498" s="275"/>
      <c r="JPA1498" s="275"/>
      <c r="JPB1498" s="275"/>
      <c r="JPC1498" s="275"/>
      <c r="JPD1498" s="275"/>
      <c r="JPE1498" s="275"/>
      <c r="JPF1498" s="275"/>
      <c r="JPG1498" s="275"/>
      <c r="JPH1498" s="275"/>
      <c r="JPI1498" s="275"/>
      <c r="JPJ1498" s="275"/>
      <c r="JPK1498" s="275"/>
      <c r="JPL1498" s="275"/>
      <c r="JPM1498" s="275"/>
      <c r="JPN1498" s="275"/>
      <c r="JPO1498" s="275"/>
      <c r="JPP1498" s="275"/>
      <c r="JPQ1498" s="275"/>
      <c r="JPR1498" s="275"/>
      <c r="JPS1498" s="275"/>
      <c r="JPT1498" s="275"/>
      <c r="JPU1498" s="275"/>
      <c r="JPV1498" s="275"/>
      <c r="JPW1498" s="275"/>
      <c r="JPX1498" s="275"/>
      <c r="JPY1498" s="275"/>
      <c r="JPZ1498" s="275"/>
      <c r="JQA1498" s="275"/>
      <c r="JQB1498" s="275"/>
      <c r="JQC1498" s="275"/>
      <c r="JQD1498" s="275"/>
      <c r="JQE1498" s="275"/>
      <c r="JQF1498" s="275"/>
      <c r="JQG1498" s="275"/>
      <c r="JQH1498" s="275"/>
      <c r="JQI1498" s="275"/>
      <c r="JQJ1498" s="275"/>
      <c r="JQK1498" s="275"/>
      <c r="JQL1498" s="275"/>
      <c r="JQM1498" s="275"/>
      <c r="JQN1498" s="275"/>
      <c r="JQO1498" s="275"/>
      <c r="JQP1498" s="275"/>
      <c r="JQQ1498" s="275"/>
      <c r="JQR1498" s="275"/>
      <c r="JQS1498" s="275"/>
      <c r="JQT1498" s="275"/>
      <c r="JQU1498" s="275"/>
      <c r="JQV1498" s="275"/>
      <c r="JQW1498" s="275"/>
      <c r="JQX1498" s="275"/>
      <c r="JQY1498" s="275"/>
      <c r="JQZ1498" s="275"/>
      <c r="JRA1498" s="275"/>
      <c r="JRB1498" s="275"/>
      <c r="JRC1498" s="275"/>
      <c r="JRD1498" s="275"/>
      <c r="JRE1498" s="275"/>
      <c r="JRF1498" s="275"/>
      <c r="JRG1498" s="275"/>
      <c r="JRH1498" s="275"/>
      <c r="JRI1498" s="275"/>
      <c r="JRJ1498" s="275"/>
      <c r="JRK1498" s="275"/>
      <c r="JRL1498" s="275"/>
      <c r="JRM1498" s="275"/>
      <c r="JRN1498" s="275"/>
      <c r="JRO1498" s="275"/>
      <c r="JRP1498" s="275"/>
      <c r="JRQ1498" s="275"/>
      <c r="JRR1498" s="275"/>
      <c r="JRS1498" s="275"/>
      <c r="JRT1498" s="275"/>
      <c r="JRU1498" s="275"/>
      <c r="JRV1498" s="275"/>
      <c r="JRW1498" s="275"/>
      <c r="JRX1498" s="275"/>
      <c r="JRY1498" s="275"/>
      <c r="JRZ1498" s="275"/>
      <c r="JSA1498" s="275"/>
      <c r="JSB1498" s="275"/>
      <c r="JSC1498" s="275"/>
      <c r="JSD1498" s="275"/>
      <c r="JSE1498" s="275"/>
      <c r="JSF1498" s="275"/>
      <c r="JSG1498" s="275"/>
      <c r="JSH1498" s="275"/>
      <c r="JSI1498" s="275"/>
      <c r="JSJ1498" s="275"/>
      <c r="JSK1498" s="275"/>
      <c r="JSL1498" s="275"/>
      <c r="JSM1498" s="275"/>
      <c r="JSN1498" s="275"/>
      <c r="JSO1498" s="275"/>
      <c r="JSP1498" s="275"/>
      <c r="JSQ1498" s="275"/>
      <c r="JSR1498" s="275"/>
      <c r="JSS1498" s="275"/>
      <c r="JST1498" s="275"/>
      <c r="JSU1498" s="275"/>
      <c r="JSV1498" s="275"/>
      <c r="JSW1498" s="275"/>
      <c r="JSX1498" s="275"/>
      <c r="JSY1498" s="275"/>
      <c r="JSZ1498" s="275"/>
      <c r="JTA1498" s="275"/>
      <c r="JTB1498" s="275"/>
      <c r="JTC1498" s="275"/>
      <c r="JTD1498" s="275"/>
      <c r="JTE1498" s="275"/>
      <c r="JTF1498" s="275"/>
      <c r="JTG1498" s="275"/>
      <c r="JTH1498" s="275"/>
      <c r="JTI1498" s="275"/>
      <c r="JTJ1498" s="275"/>
      <c r="JTK1498" s="275"/>
      <c r="JTL1498" s="275"/>
      <c r="JTM1498" s="275"/>
      <c r="JTN1498" s="275"/>
      <c r="JTO1498" s="275"/>
      <c r="JTP1498" s="275"/>
      <c r="JTQ1498" s="275"/>
      <c r="JTR1498" s="275"/>
      <c r="JTS1498" s="275"/>
      <c r="JTT1498" s="275"/>
      <c r="JTU1498" s="275"/>
      <c r="JTV1498" s="275"/>
      <c r="JTW1498" s="275"/>
      <c r="JTX1498" s="275"/>
      <c r="JTY1498" s="275"/>
      <c r="JTZ1498" s="275"/>
      <c r="JUA1498" s="275"/>
      <c r="JUB1498" s="275"/>
      <c r="JUC1498" s="275"/>
      <c r="JUD1498" s="275"/>
      <c r="JUE1498" s="275"/>
      <c r="JUF1498" s="275"/>
      <c r="JUG1498" s="275"/>
      <c r="JUH1498" s="275"/>
      <c r="JUI1498" s="275"/>
      <c r="JUJ1498" s="275"/>
      <c r="JUK1498" s="275"/>
      <c r="JUL1498" s="275"/>
      <c r="JUM1498" s="275"/>
      <c r="JUN1498" s="275"/>
      <c r="JUO1498" s="275"/>
      <c r="JUP1498" s="275"/>
      <c r="JUQ1498" s="275"/>
      <c r="JUR1498" s="275"/>
      <c r="JUS1498" s="275"/>
      <c r="JUT1498" s="275"/>
      <c r="JUU1498" s="275"/>
      <c r="JUV1498" s="275"/>
      <c r="JUW1498" s="275"/>
      <c r="JUX1498" s="275"/>
      <c r="JUY1498" s="275"/>
      <c r="JUZ1498" s="275"/>
      <c r="JVA1498" s="275"/>
      <c r="JVB1498" s="275"/>
      <c r="JVC1498" s="275"/>
      <c r="JVD1498" s="275"/>
      <c r="JVE1498" s="275"/>
      <c r="JVF1498" s="275"/>
      <c r="JVG1498" s="275"/>
      <c r="JVH1498" s="275"/>
      <c r="JVI1498" s="275"/>
      <c r="JVJ1498" s="275"/>
      <c r="JVK1498" s="275"/>
      <c r="JVL1498" s="275"/>
      <c r="JVM1498" s="275"/>
      <c r="JVN1498" s="275"/>
      <c r="JVO1498" s="275"/>
      <c r="JVP1498" s="275"/>
      <c r="JVQ1498" s="275"/>
      <c r="JVR1498" s="275"/>
      <c r="JVS1498" s="275"/>
      <c r="JVT1498" s="275"/>
      <c r="JVU1498" s="275"/>
      <c r="JVV1498" s="275"/>
      <c r="JVW1498" s="275"/>
      <c r="JVX1498" s="275"/>
      <c r="JVY1498" s="275"/>
      <c r="JVZ1498" s="275"/>
      <c r="JWA1498" s="275"/>
      <c r="JWB1498" s="275"/>
      <c r="JWC1498" s="275"/>
      <c r="JWD1498" s="275"/>
      <c r="JWE1498" s="275"/>
      <c r="JWF1498" s="275"/>
      <c r="JWG1498" s="275"/>
      <c r="JWH1498" s="275"/>
      <c r="JWI1498" s="275"/>
      <c r="JWJ1498" s="275"/>
      <c r="JWK1498" s="275"/>
      <c r="JWL1498" s="275"/>
      <c r="JWM1498" s="275"/>
      <c r="JWN1498" s="275"/>
      <c r="JWO1498" s="275"/>
      <c r="JWP1498" s="275"/>
      <c r="JWQ1498" s="275"/>
      <c r="JWR1498" s="275"/>
      <c r="JWS1498" s="275"/>
      <c r="JWT1498" s="275"/>
      <c r="JWU1498" s="275"/>
      <c r="JWV1498" s="275"/>
      <c r="JWW1498" s="275"/>
      <c r="JWX1498" s="275"/>
      <c r="JWY1498" s="275"/>
      <c r="JWZ1498" s="275"/>
      <c r="JXA1498" s="275"/>
      <c r="JXB1498" s="275"/>
      <c r="JXC1498" s="275"/>
      <c r="JXD1498" s="275"/>
      <c r="JXE1498" s="275"/>
      <c r="JXF1498" s="275"/>
      <c r="JXG1498" s="275"/>
      <c r="JXH1498" s="275"/>
      <c r="JXI1498" s="275"/>
      <c r="JXJ1498" s="275"/>
      <c r="JXK1498" s="275"/>
      <c r="JXL1498" s="275"/>
      <c r="JXM1498" s="275"/>
      <c r="JXN1498" s="275"/>
      <c r="JXO1498" s="275"/>
      <c r="JXP1498" s="275"/>
      <c r="JXQ1498" s="275"/>
      <c r="JXR1498" s="275"/>
      <c r="JXS1498" s="275"/>
      <c r="JXT1498" s="275"/>
      <c r="JXU1498" s="275"/>
      <c r="JXV1498" s="275"/>
      <c r="JXW1498" s="275"/>
      <c r="JXX1498" s="275"/>
      <c r="JXY1498" s="275"/>
      <c r="JXZ1498" s="275"/>
      <c r="JYA1498" s="275"/>
      <c r="JYB1498" s="275"/>
      <c r="JYC1498" s="275"/>
      <c r="JYD1498" s="275"/>
      <c r="JYE1498" s="275"/>
      <c r="JYF1498" s="275"/>
      <c r="JYG1498" s="275"/>
      <c r="JYH1498" s="275"/>
      <c r="JYI1498" s="275"/>
      <c r="JYJ1498" s="275"/>
      <c r="JYK1498" s="275"/>
      <c r="JYL1498" s="275"/>
      <c r="JYM1498" s="275"/>
      <c r="JYN1498" s="275"/>
      <c r="JYO1498" s="275"/>
      <c r="JYP1498" s="275"/>
      <c r="JYQ1498" s="275"/>
      <c r="JYR1498" s="275"/>
      <c r="JYS1498" s="275"/>
      <c r="JYT1498" s="275"/>
      <c r="JYU1498" s="275"/>
      <c r="JYV1498" s="275"/>
      <c r="JYW1498" s="275"/>
      <c r="JYX1498" s="275"/>
      <c r="JYY1498" s="275"/>
      <c r="JYZ1498" s="275"/>
      <c r="JZA1498" s="275"/>
      <c r="JZB1498" s="275"/>
      <c r="JZC1498" s="275"/>
      <c r="JZD1498" s="275"/>
      <c r="JZE1498" s="275"/>
      <c r="JZF1498" s="275"/>
      <c r="JZG1498" s="275"/>
      <c r="JZH1498" s="275"/>
      <c r="JZI1498" s="275"/>
      <c r="JZJ1498" s="275"/>
      <c r="JZK1498" s="275"/>
      <c r="JZL1498" s="275"/>
      <c r="JZM1498" s="275"/>
      <c r="JZN1498" s="275"/>
      <c r="JZO1498" s="275"/>
      <c r="JZP1498" s="275"/>
      <c r="JZQ1498" s="275"/>
      <c r="JZR1498" s="275"/>
      <c r="JZS1498" s="275"/>
      <c r="JZT1498" s="275"/>
      <c r="JZU1498" s="275"/>
      <c r="JZV1498" s="275"/>
      <c r="JZW1498" s="275"/>
      <c r="JZX1498" s="275"/>
      <c r="JZY1498" s="275"/>
      <c r="JZZ1498" s="275"/>
      <c r="KAA1498" s="275"/>
      <c r="KAB1498" s="275"/>
      <c r="KAC1498" s="275"/>
      <c r="KAD1498" s="275"/>
      <c r="KAE1498" s="275"/>
      <c r="KAF1498" s="275"/>
      <c r="KAG1498" s="275"/>
      <c r="KAH1498" s="275"/>
      <c r="KAI1498" s="275"/>
      <c r="KAJ1498" s="275"/>
      <c r="KAK1498" s="275"/>
      <c r="KAL1498" s="275"/>
      <c r="KAM1498" s="275"/>
      <c r="KAN1498" s="275"/>
      <c r="KAO1498" s="275"/>
      <c r="KAP1498" s="275"/>
      <c r="KAQ1498" s="275"/>
      <c r="KAR1498" s="275"/>
      <c r="KAS1498" s="275"/>
      <c r="KAT1498" s="275"/>
      <c r="KAU1498" s="275"/>
      <c r="KAV1498" s="275"/>
      <c r="KAW1498" s="275"/>
      <c r="KAX1498" s="275"/>
      <c r="KAY1498" s="275"/>
      <c r="KAZ1498" s="275"/>
      <c r="KBA1498" s="275"/>
      <c r="KBB1498" s="275"/>
      <c r="KBC1498" s="275"/>
      <c r="KBD1498" s="275"/>
      <c r="KBE1498" s="275"/>
      <c r="KBF1498" s="275"/>
      <c r="KBG1498" s="275"/>
      <c r="KBH1498" s="275"/>
      <c r="KBI1498" s="275"/>
      <c r="KBJ1498" s="275"/>
      <c r="KBK1498" s="275"/>
      <c r="KBL1498" s="275"/>
      <c r="KBM1498" s="275"/>
      <c r="KBN1498" s="275"/>
      <c r="KBO1498" s="275"/>
      <c r="KBP1498" s="275"/>
      <c r="KBQ1498" s="275"/>
      <c r="KBR1498" s="275"/>
      <c r="KBS1498" s="275"/>
      <c r="KBT1498" s="275"/>
      <c r="KBU1498" s="275"/>
      <c r="KBV1498" s="275"/>
      <c r="KBW1498" s="275"/>
      <c r="KBX1498" s="275"/>
      <c r="KBY1498" s="275"/>
      <c r="KBZ1498" s="275"/>
      <c r="KCA1498" s="275"/>
      <c r="KCB1498" s="275"/>
      <c r="KCC1498" s="275"/>
      <c r="KCD1498" s="275"/>
      <c r="KCE1498" s="275"/>
      <c r="KCF1498" s="275"/>
      <c r="KCG1498" s="275"/>
      <c r="KCH1498" s="275"/>
      <c r="KCI1498" s="275"/>
      <c r="KCJ1498" s="275"/>
      <c r="KCK1498" s="275"/>
      <c r="KCL1498" s="275"/>
      <c r="KCM1498" s="275"/>
      <c r="KCN1498" s="275"/>
      <c r="KCO1498" s="275"/>
      <c r="KCP1498" s="275"/>
      <c r="KCQ1498" s="275"/>
      <c r="KCR1498" s="275"/>
      <c r="KCS1498" s="275"/>
      <c r="KCT1498" s="275"/>
      <c r="KCU1498" s="275"/>
      <c r="KCV1498" s="275"/>
      <c r="KCW1498" s="275"/>
      <c r="KCX1498" s="275"/>
      <c r="KCY1498" s="275"/>
      <c r="KCZ1498" s="275"/>
      <c r="KDA1498" s="275"/>
      <c r="KDB1498" s="275"/>
      <c r="KDC1498" s="275"/>
      <c r="KDD1498" s="275"/>
      <c r="KDE1498" s="275"/>
      <c r="KDF1498" s="275"/>
      <c r="KDG1498" s="275"/>
      <c r="KDH1498" s="275"/>
      <c r="KDI1498" s="275"/>
      <c r="KDJ1498" s="275"/>
      <c r="KDK1498" s="275"/>
      <c r="KDL1498" s="275"/>
      <c r="KDM1498" s="275"/>
      <c r="KDN1498" s="275"/>
      <c r="KDO1498" s="275"/>
      <c r="KDP1498" s="275"/>
      <c r="KDQ1498" s="275"/>
      <c r="KDR1498" s="275"/>
      <c r="KDS1498" s="275"/>
      <c r="KDT1498" s="275"/>
      <c r="KDU1498" s="275"/>
      <c r="KDV1498" s="275"/>
      <c r="KDW1498" s="275"/>
      <c r="KDX1498" s="275"/>
      <c r="KDY1498" s="275"/>
      <c r="KDZ1498" s="275"/>
      <c r="KEA1498" s="275"/>
      <c r="KEB1498" s="275"/>
      <c r="KEC1498" s="275"/>
      <c r="KED1498" s="275"/>
      <c r="KEE1498" s="275"/>
      <c r="KEF1498" s="275"/>
      <c r="KEG1498" s="275"/>
      <c r="KEH1498" s="275"/>
      <c r="KEI1498" s="275"/>
      <c r="KEJ1498" s="275"/>
      <c r="KEK1498" s="275"/>
      <c r="KEL1498" s="275"/>
      <c r="KEM1498" s="275"/>
      <c r="KEN1498" s="275"/>
      <c r="KEO1498" s="275"/>
      <c r="KEP1498" s="275"/>
      <c r="KEQ1498" s="275"/>
      <c r="KER1498" s="275"/>
      <c r="KES1498" s="275"/>
      <c r="KET1498" s="275"/>
      <c r="KEU1498" s="275"/>
      <c r="KEV1498" s="275"/>
      <c r="KEW1498" s="275"/>
      <c r="KEX1498" s="275"/>
      <c r="KEY1498" s="275"/>
      <c r="KEZ1498" s="275"/>
      <c r="KFA1498" s="275"/>
      <c r="KFB1498" s="275"/>
      <c r="KFC1498" s="275"/>
      <c r="KFD1498" s="275"/>
      <c r="KFE1498" s="275"/>
      <c r="KFF1498" s="275"/>
      <c r="KFG1498" s="275"/>
      <c r="KFH1498" s="275"/>
      <c r="KFI1498" s="275"/>
      <c r="KFJ1498" s="275"/>
      <c r="KFK1498" s="275"/>
      <c r="KFL1498" s="275"/>
      <c r="KFM1498" s="275"/>
      <c r="KFN1498" s="275"/>
      <c r="KFO1498" s="275"/>
      <c r="KFP1498" s="275"/>
      <c r="KFQ1498" s="275"/>
      <c r="KFR1498" s="275"/>
      <c r="KFS1498" s="275"/>
      <c r="KFT1498" s="275"/>
      <c r="KFU1498" s="275"/>
      <c r="KFV1498" s="275"/>
      <c r="KFW1498" s="275"/>
      <c r="KFX1498" s="275"/>
      <c r="KFY1498" s="275"/>
      <c r="KFZ1498" s="275"/>
      <c r="KGA1498" s="275"/>
      <c r="KGB1498" s="275"/>
      <c r="KGC1498" s="275"/>
      <c r="KGD1498" s="275"/>
      <c r="KGE1498" s="275"/>
      <c r="KGF1498" s="275"/>
      <c r="KGG1498" s="275"/>
      <c r="KGH1498" s="275"/>
      <c r="KGI1498" s="275"/>
      <c r="KGJ1498" s="275"/>
      <c r="KGK1498" s="275"/>
      <c r="KGL1498" s="275"/>
      <c r="KGM1498" s="275"/>
      <c r="KGN1498" s="275"/>
      <c r="KGO1498" s="275"/>
      <c r="KGP1498" s="275"/>
      <c r="KGQ1498" s="275"/>
      <c r="KGR1498" s="275"/>
      <c r="KGS1498" s="275"/>
      <c r="KGT1498" s="275"/>
      <c r="KGU1498" s="275"/>
      <c r="KGV1498" s="275"/>
      <c r="KGW1498" s="275"/>
      <c r="KGX1498" s="275"/>
      <c r="KGY1498" s="275"/>
      <c r="KGZ1498" s="275"/>
      <c r="KHA1498" s="275"/>
      <c r="KHB1498" s="275"/>
      <c r="KHC1498" s="275"/>
      <c r="KHD1498" s="275"/>
      <c r="KHE1498" s="275"/>
      <c r="KHF1498" s="275"/>
      <c r="KHG1498" s="275"/>
      <c r="KHH1498" s="275"/>
      <c r="KHI1498" s="275"/>
      <c r="KHJ1498" s="275"/>
      <c r="KHK1498" s="275"/>
      <c r="KHL1498" s="275"/>
      <c r="KHM1498" s="275"/>
      <c r="KHN1498" s="275"/>
      <c r="KHO1498" s="275"/>
      <c r="KHP1498" s="275"/>
      <c r="KHQ1498" s="275"/>
      <c r="KHR1498" s="275"/>
      <c r="KHS1498" s="275"/>
      <c r="KHT1498" s="275"/>
      <c r="KHU1498" s="275"/>
      <c r="KHV1498" s="275"/>
      <c r="KHW1498" s="275"/>
      <c r="KHX1498" s="275"/>
      <c r="KHY1498" s="275"/>
      <c r="KHZ1498" s="275"/>
      <c r="KIA1498" s="275"/>
      <c r="KIB1498" s="275"/>
      <c r="KIC1498" s="275"/>
      <c r="KID1498" s="275"/>
      <c r="KIE1498" s="275"/>
      <c r="KIF1498" s="275"/>
      <c r="KIG1498" s="275"/>
      <c r="KIH1498" s="275"/>
      <c r="KII1498" s="275"/>
      <c r="KIJ1498" s="275"/>
      <c r="KIK1498" s="275"/>
      <c r="KIL1498" s="275"/>
      <c r="KIM1498" s="275"/>
      <c r="KIN1498" s="275"/>
      <c r="KIO1498" s="275"/>
      <c r="KIP1498" s="275"/>
      <c r="KIQ1498" s="275"/>
      <c r="KIR1498" s="275"/>
      <c r="KIS1498" s="275"/>
      <c r="KIT1498" s="275"/>
      <c r="KIU1498" s="275"/>
      <c r="KIV1498" s="275"/>
      <c r="KIW1498" s="275"/>
      <c r="KIX1498" s="275"/>
      <c r="KIY1498" s="275"/>
      <c r="KIZ1498" s="275"/>
      <c r="KJA1498" s="275"/>
      <c r="KJB1498" s="275"/>
      <c r="KJC1498" s="275"/>
      <c r="KJD1498" s="275"/>
      <c r="KJE1498" s="275"/>
      <c r="KJF1498" s="275"/>
      <c r="KJG1498" s="275"/>
      <c r="KJH1498" s="275"/>
      <c r="KJI1498" s="275"/>
      <c r="KJJ1498" s="275"/>
      <c r="KJK1498" s="275"/>
      <c r="KJL1498" s="275"/>
      <c r="KJM1498" s="275"/>
      <c r="KJN1498" s="275"/>
      <c r="KJO1498" s="275"/>
      <c r="KJP1498" s="275"/>
      <c r="KJQ1498" s="275"/>
      <c r="KJR1498" s="275"/>
      <c r="KJS1498" s="275"/>
      <c r="KJT1498" s="275"/>
      <c r="KJU1498" s="275"/>
      <c r="KJV1498" s="275"/>
      <c r="KJW1498" s="275"/>
      <c r="KJX1498" s="275"/>
      <c r="KJY1498" s="275"/>
      <c r="KJZ1498" s="275"/>
      <c r="KKA1498" s="275"/>
      <c r="KKB1498" s="275"/>
      <c r="KKC1498" s="275"/>
      <c r="KKD1498" s="275"/>
      <c r="KKE1498" s="275"/>
      <c r="KKF1498" s="275"/>
      <c r="KKG1498" s="275"/>
      <c r="KKH1498" s="275"/>
      <c r="KKI1498" s="275"/>
      <c r="KKJ1498" s="275"/>
      <c r="KKK1498" s="275"/>
      <c r="KKL1498" s="275"/>
      <c r="KKM1498" s="275"/>
      <c r="KKN1498" s="275"/>
      <c r="KKO1498" s="275"/>
      <c r="KKP1498" s="275"/>
      <c r="KKQ1498" s="275"/>
      <c r="KKR1498" s="275"/>
      <c r="KKS1498" s="275"/>
      <c r="KKT1498" s="275"/>
      <c r="KKU1498" s="275"/>
      <c r="KKV1498" s="275"/>
      <c r="KKW1498" s="275"/>
      <c r="KKX1498" s="275"/>
      <c r="KKY1498" s="275"/>
      <c r="KKZ1498" s="275"/>
      <c r="KLA1498" s="275"/>
      <c r="KLB1498" s="275"/>
      <c r="KLC1498" s="275"/>
      <c r="KLD1498" s="275"/>
      <c r="KLE1498" s="275"/>
      <c r="KLF1498" s="275"/>
      <c r="KLG1498" s="275"/>
      <c r="KLH1498" s="275"/>
      <c r="KLI1498" s="275"/>
      <c r="KLJ1498" s="275"/>
      <c r="KLK1498" s="275"/>
      <c r="KLL1498" s="275"/>
      <c r="KLM1498" s="275"/>
      <c r="KLN1498" s="275"/>
      <c r="KLO1498" s="275"/>
      <c r="KLP1498" s="275"/>
      <c r="KLQ1498" s="275"/>
      <c r="KLR1498" s="275"/>
      <c r="KLS1498" s="275"/>
      <c r="KLT1498" s="275"/>
      <c r="KLU1498" s="275"/>
      <c r="KLV1498" s="275"/>
      <c r="KLW1498" s="275"/>
      <c r="KLX1498" s="275"/>
      <c r="KLY1498" s="275"/>
      <c r="KLZ1498" s="275"/>
      <c r="KMA1498" s="275"/>
      <c r="KMB1498" s="275"/>
      <c r="KMC1498" s="275"/>
      <c r="KMD1498" s="275"/>
      <c r="KME1498" s="275"/>
      <c r="KMF1498" s="275"/>
      <c r="KMG1498" s="275"/>
      <c r="KMH1498" s="275"/>
      <c r="KMI1498" s="275"/>
      <c r="KMJ1498" s="275"/>
      <c r="KMK1498" s="275"/>
      <c r="KML1498" s="275"/>
      <c r="KMM1498" s="275"/>
      <c r="KMN1498" s="275"/>
      <c r="KMO1498" s="275"/>
      <c r="KMP1498" s="275"/>
      <c r="KMQ1498" s="275"/>
      <c r="KMR1498" s="275"/>
      <c r="KMS1498" s="275"/>
      <c r="KMT1498" s="275"/>
      <c r="KMU1498" s="275"/>
      <c r="KMV1498" s="275"/>
      <c r="KMW1498" s="275"/>
      <c r="KMX1498" s="275"/>
      <c r="KMY1498" s="275"/>
      <c r="KMZ1498" s="275"/>
      <c r="KNA1498" s="275"/>
      <c r="KNB1498" s="275"/>
      <c r="KNC1498" s="275"/>
      <c r="KND1498" s="275"/>
      <c r="KNE1498" s="275"/>
      <c r="KNF1498" s="275"/>
      <c r="KNG1498" s="275"/>
      <c r="KNH1498" s="275"/>
      <c r="KNI1498" s="275"/>
      <c r="KNJ1498" s="275"/>
      <c r="KNK1498" s="275"/>
      <c r="KNL1498" s="275"/>
      <c r="KNM1498" s="275"/>
      <c r="KNN1498" s="275"/>
      <c r="KNO1498" s="275"/>
      <c r="KNP1498" s="275"/>
      <c r="KNQ1498" s="275"/>
      <c r="KNR1498" s="275"/>
      <c r="KNS1498" s="275"/>
      <c r="KNT1498" s="275"/>
      <c r="KNU1498" s="275"/>
      <c r="KNV1498" s="275"/>
      <c r="KNW1498" s="275"/>
      <c r="KNX1498" s="275"/>
      <c r="KNY1498" s="275"/>
      <c r="KNZ1498" s="275"/>
      <c r="KOA1498" s="275"/>
      <c r="KOB1498" s="275"/>
      <c r="KOC1498" s="275"/>
      <c r="KOD1498" s="275"/>
      <c r="KOE1498" s="275"/>
      <c r="KOF1498" s="275"/>
      <c r="KOG1498" s="275"/>
      <c r="KOH1498" s="275"/>
      <c r="KOI1498" s="275"/>
      <c r="KOJ1498" s="275"/>
      <c r="KOK1498" s="275"/>
      <c r="KOL1498" s="275"/>
      <c r="KOM1498" s="275"/>
      <c r="KON1498" s="275"/>
      <c r="KOO1498" s="275"/>
      <c r="KOP1498" s="275"/>
      <c r="KOQ1498" s="275"/>
      <c r="KOR1498" s="275"/>
      <c r="KOS1498" s="275"/>
      <c r="KOT1498" s="275"/>
      <c r="KOU1498" s="275"/>
      <c r="KOV1498" s="275"/>
      <c r="KOW1498" s="275"/>
      <c r="KOX1498" s="275"/>
      <c r="KOY1498" s="275"/>
      <c r="KOZ1498" s="275"/>
      <c r="KPA1498" s="275"/>
      <c r="KPB1498" s="275"/>
      <c r="KPC1498" s="275"/>
      <c r="KPD1498" s="275"/>
      <c r="KPE1498" s="275"/>
      <c r="KPF1498" s="275"/>
      <c r="KPG1498" s="275"/>
      <c r="KPH1498" s="275"/>
      <c r="KPI1498" s="275"/>
      <c r="KPJ1498" s="275"/>
      <c r="KPK1498" s="275"/>
      <c r="KPL1498" s="275"/>
      <c r="KPM1498" s="275"/>
      <c r="KPN1498" s="275"/>
      <c r="KPO1498" s="275"/>
      <c r="KPP1498" s="275"/>
      <c r="KPQ1498" s="275"/>
      <c r="KPR1498" s="275"/>
      <c r="KPS1498" s="275"/>
      <c r="KPT1498" s="275"/>
      <c r="KPU1498" s="275"/>
      <c r="KPV1498" s="275"/>
      <c r="KPW1498" s="275"/>
      <c r="KPX1498" s="275"/>
      <c r="KPY1498" s="275"/>
      <c r="KPZ1498" s="275"/>
      <c r="KQA1498" s="275"/>
      <c r="KQB1498" s="275"/>
      <c r="KQC1498" s="275"/>
      <c r="KQD1498" s="275"/>
      <c r="KQE1498" s="275"/>
      <c r="KQF1498" s="275"/>
      <c r="KQG1498" s="275"/>
      <c r="KQH1498" s="275"/>
      <c r="KQI1498" s="275"/>
      <c r="KQJ1498" s="275"/>
      <c r="KQK1498" s="275"/>
      <c r="KQL1498" s="275"/>
      <c r="KQM1498" s="275"/>
      <c r="KQN1498" s="275"/>
      <c r="KQO1498" s="275"/>
      <c r="KQP1498" s="275"/>
      <c r="KQQ1498" s="275"/>
      <c r="KQR1498" s="275"/>
      <c r="KQS1498" s="275"/>
      <c r="KQT1498" s="275"/>
      <c r="KQU1498" s="275"/>
      <c r="KQV1498" s="275"/>
      <c r="KQW1498" s="275"/>
      <c r="KQX1498" s="275"/>
      <c r="KQY1498" s="275"/>
      <c r="KQZ1498" s="275"/>
      <c r="KRA1498" s="275"/>
      <c r="KRB1498" s="275"/>
      <c r="KRC1498" s="275"/>
      <c r="KRD1498" s="275"/>
      <c r="KRE1498" s="275"/>
      <c r="KRF1498" s="275"/>
      <c r="KRG1498" s="275"/>
      <c r="KRH1498" s="275"/>
      <c r="KRI1498" s="275"/>
      <c r="KRJ1498" s="275"/>
      <c r="KRK1498" s="275"/>
      <c r="KRL1498" s="275"/>
      <c r="KRM1498" s="275"/>
      <c r="KRN1498" s="275"/>
      <c r="KRO1498" s="275"/>
      <c r="KRP1498" s="275"/>
      <c r="KRQ1498" s="275"/>
      <c r="KRR1498" s="275"/>
      <c r="KRS1498" s="275"/>
      <c r="KRT1498" s="275"/>
      <c r="KRU1498" s="275"/>
      <c r="KRV1498" s="275"/>
      <c r="KRW1498" s="275"/>
      <c r="KRX1498" s="275"/>
      <c r="KRY1498" s="275"/>
      <c r="KRZ1498" s="275"/>
      <c r="KSA1498" s="275"/>
      <c r="KSB1498" s="275"/>
      <c r="KSC1498" s="275"/>
      <c r="KSD1498" s="275"/>
      <c r="KSE1498" s="275"/>
      <c r="KSF1498" s="275"/>
      <c r="KSG1498" s="275"/>
      <c r="KSH1498" s="275"/>
      <c r="KSI1498" s="275"/>
      <c r="KSJ1498" s="275"/>
      <c r="KSK1498" s="275"/>
      <c r="KSL1498" s="275"/>
      <c r="KSM1498" s="275"/>
      <c r="KSN1498" s="275"/>
      <c r="KSO1498" s="275"/>
      <c r="KSP1498" s="275"/>
      <c r="KSQ1498" s="275"/>
      <c r="KSR1498" s="275"/>
      <c r="KSS1498" s="275"/>
      <c r="KST1498" s="275"/>
      <c r="KSU1498" s="275"/>
      <c r="KSV1498" s="275"/>
      <c r="KSW1498" s="275"/>
      <c r="KSX1498" s="275"/>
      <c r="KSY1498" s="275"/>
      <c r="KSZ1498" s="275"/>
      <c r="KTA1498" s="275"/>
      <c r="KTB1498" s="275"/>
      <c r="KTC1498" s="275"/>
      <c r="KTD1498" s="275"/>
      <c r="KTE1498" s="275"/>
      <c r="KTF1498" s="275"/>
      <c r="KTG1498" s="275"/>
      <c r="KTH1498" s="275"/>
      <c r="KTI1498" s="275"/>
      <c r="KTJ1498" s="275"/>
      <c r="KTK1498" s="275"/>
      <c r="KTL1498" s="275"/>
      <c r="KTM1498" s="275"/>
      <c r="KTN1498" s="275"/>
      <c r="KTO1498" s="275"/>
      <c r="KTP1498" s="275"/>
      <c r="KTQ1498" s="275"/>
      <c r="KTR1498" s="275"/>
      <c r="KTS1498" s="275"/>
      <c r="KTT1498" s="275"/>
      <c r="KTU1498" s="275"/>
      <c r="KTV1498" s="275"/>
      <c r="KTW1498" s="275"/>
      <c r="KTX1498" s="275"/>
      <c r="KTY1498" s="275"/>
      <c r="KTZ1498" s="275"/>
      <c r="KUA1498" s="275"/>
      <c r="KUB1498" s="275"/>
      <c r="KUC1498" s="275"/>
      <c r="KUD1498" s="275"/>
      <c r="KUE1498" s="275"/>
      <c r="KUF1498" s="275"/>
      <c r="KUG1498" s="275"/>
      <c r="KUH1498" s="275"/>
      <c r="KUI1498" s="275"/>
      <c r="KUJ1498" s="275"/>
      <c r="KUK1498" s="275"/>
      <c r="KUL1498" s="275"/>
      <c r="KUM1498" s="275"/>
      <c r="KUN1498" s="275"/>
      <c r="KUO1498" s="275"/>
      <c r="KUP1498" s="275"/>
      <c r="KUQ1498" s="275"/>
      <c r="KUR1498" s="275"/>
      <c r="KUS1498" s="275"/>
      <c r="KUT1498" s="275"/>
      <c r="KUU1498" s="275"/>
      <c r="KUV1498" s="275"/>
      <c r="KUW1498" s="275"/>
      <c r="KUX1498" s="275"/>
      <c r="KUY1498" s="275"/>
      <c r="KUZ1498" s="275"/>
      <c r="KVA1498" s="275"/>
      <c r="KVB1498" s="275"/>
      <c r="KVC1498" s="275"/>
      <c r="KVD1498" s="275"/>
      <c r="KVE1498" s="275"/>
      <c r="KVF1498" s="275"/>
      <c r="KVG1498" s="275"/>
      <c r="KVH1498" s="275"/>
      <c r="KVI1498" s="275"/>
      <c r="KVJ1498" s="275"/>
      <c r="KVK1498" s="275"/>
      <c r="KVL1498" s="275"/>
      <c r="KVM1498" s="275"/>
      <c r="KVN1498" s="275"/>
      <c r="KVO1498" s="275"/>
      <c r="KVP1498" s="275"/>
      <c r="KVQ1498" s="275"/>
      <c r="KVR1498" s="275"/>
      <c r="KVS1498" s="275"/>
      <c r="KVT1498" s="275"/>
      <c r="KVU1498" s="275"/>
      <c r="KVV1498" s="275"/>
      <c r="KVW1498" s="275"/>
      <c r="KVX1498" s="275"/>
      <c r="KVY1498" s="275"/>
      <c r="KVZ1498" s="275"/>
      <c r="KWA1498" s="275"/>
      <c r="KWB1498" s="275"/>
      <c r="KWC1498" s="275"/>
      <c r="KWD1498" s="275"/>
      <c r="KWE1498" s="275"/>
      <c r="KWF1498" s="275"/>
      <c r="KWG1498" s="275"/>
      <c r="KWH1498" s="275"/>
      <c r="KWI1498" s="275"/>
      <c r="KWJ1498" s="275"/>
      <c r="KWK1498" s="275"/>
      <c r="KWL1498" s="275"/>
      <c r="KWM1498" s="275"/>
      <c r="KWN1498" s="275"/>
      <c r="KWO1498" s="275"/>
      <c r="KWP1498" s="275"/>
      <c r="KWQ1498" s="275"/>
      <c r="KWR1498" s="275"/>
      <c r="KWS1498" s="275"/>
      <c r="KWT1498" s="275"/>
      <c r="KWU1498" s="275"/>
      <c r="KWV1498" s="275"/>
      <c r="KWW1498" s="275"/>
      <c r="KWX1498" s="275"/>
      <c r="KWY1498" s="275"/>
      <c r="KWZ1498" s="275"/>
      <c r="KXA1498" s="275"/>
      <c r="KXB1498" s="275"/>
      <c r="KXC1498" s="275"/>
      <c r="KXD1498" s="275"/>
      <c r="KXE1498" s="275"/>
      <c r="KXF1498" s="275"/>
      <c r="KXG1498" s="275"/>
      <c r="KXH1498" s="275"/>
      <c r="KXI1498" s="275"/>
      <c r="KXJ1498" s="275"/>
      <c r="KXK1498" s="275"/>
      <c r="KXL1498" s="275"/>
      <c r="KXM1498" s="275"/>
      <c r="KXN1498" s="275"/>
      <c r="KXO1498" s="275"/>
      <c r="KXP1498" s="275"/>
      <c r="KXQ1498" s="275"/>
      <c r="KXR1498" s="275"/>
      <c r="KXS1498" s="275"/>
      <c r="KXT1498" s="275"/>
      <c r="KXU1498" s="275"/>
      <c r="KXV1498" s="275"/>
      <c r="KXW1498" s="275"/>
      <c r="KXX1498" s="275"/>
      <c r="KXY1498" s="275"/>
      <c r="KXZ1498" s="275"/>
      <c r="KYA1498" s="275"/>
      <c r="KYB1498" s="275"/>
      <c r="KYC1498" s="275"/>
      <c r="KYD1498" s="275"/>
      <c r="KYE1498" s="275"/>
      <c r="KYF1498" s="275"/>
      <c r="KYG1498" s="275"/>
      <c r="KYH1498" s="275"/>
      <c r="KYI1498" s="275"/>
      <c r="KYJ1498" s="275"/>
      <c r="KYK1498" s="275"/>
      <c r="KYL1498" s="275"/>
      <c r="KYM1498" s="275"/>
      <c r="KYN1498" s="275"/>
      <c r="KYO1498" s="275"/>
      <c r="KYP1498" s="275"/>
      <c r="KYQ1498" s="275"/>
      <c r="KYR1498" s="275"/>
      <c r="KYS1498" s="275"/>
      <c r="KYT1498" s="275"/>
      <c r="KYU1498" s="275"/>
      <c r="KYV1498" s="275"/>
      <c r="KYW1498" s="275"/>
      <c r="KYX1498" s="275"/>
      <c r="KYY1498" s="275"/>
      <c r="KYZ1498" s="275"/>
      <c r="KZA1498" s="275"/>
      <c r="KZB1498" s="275"/>
      <c r="KZC1498" s="275"/>
      <c r="KZD1498" s="275"/>
      <c r="KZE1498" s="275"/>
      <c r="KZF1498" s="275"/>
      <c r="KZG1498" s="275"/>
      <c r="KZH1498" s="275"/>
      <c r="KZI1498" s="275"/>
      <c r="KZJ1498" s="275"/>
      <c r="KZK1498" s="275"/>
      <c r="KZL1498" s="275"/>
      <c r="KZM1498" s="275"/>
      <c r="KZN1498" s="275"/>
      <c r="KZO1498" s="275"/>
      <c r="KZP1498" s="275"/>
      <c r="KZQ1498" s="275"/>
      <c r="KZR1498" s="275"/>
      <c r="KZS1498" s="275"/>
      <c r="KZT1498" s="275"/>
      <c r="KZU1498" s="275"/>
      <c r="KZV1498" s="275"/>
      <c r="KZW1498" s="275"/>
      <c r="KZX1498" s="275"/>
      <c r="KZY1498" s="275"/>
      <c r="KZZ1498" s="275"/>
      <c r="LAA1498" s="275"/>
      <c r="LAB1498" s="275"/>
      <c r="LAC1498" s="275"/>
      <c r="LAD1498" s="275"/>
      <c r="LAE1498" s="275"/>
      <c r="LAF1498" s="275"/>
      <c r="LAG1498" s="275"/>
      <c r="LAH1498" s="275"/>
      <c r="LAI1498" s="275"/>
      <c r="LAJ1498" s="275"/>
      <c r="LAK1498" s="275"/>
      <c r="LAL1498" s="275"/>
      <c r="LAM1498" s="275"/>
      <c r="LAN1498" s="275"/>
      <c r="LAO1498" s="275"/>
      <c r="LAP1498" s="275"/>
      <c r="LAQ1498" s="275"/>
      <c r="LAR1498" s="275"/>
      <c r="LAS1498" s="275"/>
      <c r="LAT1498" s="275"/>
      <c r="LAU1498" s="275"/>
      <c r="LAV1498" s="275"/>
      <c r="LAW1498" s="275"/>
      <c r="LAX1498" s="275"/>
      <c r="LAY1498" s="275"/>
      <c r="LAZ1498" s="275"/>
      <c r="LBA1498" s="275"/>
      <c r="LBB1498" s="275"/>
      <c r="LBC1498" s="275"/>
      <c r="LBD1498" s="275"/>
      <c r="LBE1498" s="275"/>
      <c r="LBF1498" s="275"/>
      <c r="LBG1498" s="275"/>
      <c r="LBH1498" s="275"/>
      <c r="LBI1498" s="275"/>
      <c r="LBJ1498" s="275"/>
      <c r="LBK1498" s="275"/>
      <c r="LBL1498" s="275"/>
      <c r="LBM1498" s="275"/>
      <c r="LBN1498" s="275"/>
      <c r="LBO1498" s="275"/>
      <c r="LBP1498" s="275"/>
      <c r="LBQ1498" s="275"/>
      <c r="LBR1498" s="275"/>
      <c r="LBS1498" s="275"/>
      <c r="LBT1498" s="275"/>
      <c r="LBU1498" s="275"/>
      <c r="LBV1498" s="275"/>
      <c r="LBW1498" s="275"/>
      <c r="LBX1498" s="275"/>
      <c r="LBY1498" s="275"/>
      <c r="LBZ1498" s="275"/>
      <c r="LCA1498" s="275"/>
      <c r="LCB1498" s="275"/>
      <c r="LCC1498" s="275"/>
      <c r="LCD1498" s="275"/>
      <c r="LCE1498" s="275"/>
      <c r="LCF1498" s="275"/>
      <c r="LCG1498" s="275"/>
      <c r="LCH1498" s="275"/>
      <c r="LCI1498" s="275"/>
      <c r="LCJ1498" s="275"/>
      <c r="LCK1498" s="275"/>
      <c r="LCL1498" s="275"/>
      <c r="LCM1498" s="275"/>
      <c r="LCN1498" s="275"/>
      <c r="LCO1498" s="275"/>
      <c r="LCP1498" s="275"/>
      <c r="LCQ1498" s="275"/>
      <c r="LCR1498" s="275"/>
      <c r="LCS1498" s="275"/>
      <c r="LCT1498" s="275"/>
      <c r="LCU1498" s="275"/>
      <c r="LCV1498" s="275"/>
      <c r="LCW1498" s="275"/>
      <c r="LCX1498" s="275"/>
      <c r="LCY1498" s="275"/>
      <c r="LCZ1498" s="275"/>
      <c r="LDA1498" s="275"/>
      <c r="LDB1498" s="275"/>
      <c r="LDC1498" s="275"/>
      <c r="LDD1498" s="275"/>
      <c r="LDE1498" s="275"/>
      <c r="LDF1498" s="275"/>
      <c r="LDG1498" s="275"/>
      <c r="LDH1498" s="275"/>
      <c r="LDI1498" s="275"/>
      <c r="LDJ1498" s="275"/>
      <c r="LDK1498" s="275"/>
      <c r="LDL1498" s="275"/>
      <c r="LDM1498" s="275"/>
      <c r="LDN1498" s="275"/>
      <c r="LDO1498" s="275"/>
      <c r="LDP1498" s="275"/>
      <c r="LDQ1498" s="275"/>
      <c r="LDR1498" s="275"/>
      <c r="LDS1498" s="275"/>
      <c r="LDT1498" s="275"/>
      <c r="LDU1498" s="275"/>
      <c r="LDV1498" s="275"/>
      <c r="LDW1498" s="275"/>
      <c r="LDX1498" s="275"/>
      <c r="LDY1498" s="275"/>
      <c r="LDZ1498" s="275"/>
      <c r="LEA1498" s="275"/>
      <c r="LEB1498" s="275"/>
      <c r="LEC1498" s="275"/>
      <c r="LED1498" s="275"/>
      <c r="LEE1498" s="275"/>
      <c r="LEF1498" s="275"/>
      <c r="LEG1498" s="275"/>
      <c r="LEH1498" s="275"/>
      <c r="LEI1498" s="275"/>
      <c r="LEJ1498" s="275"/>
      <c r="LEK1498" s="275"/>
      <c r="LEL1498" s="275"/>
      <c r="LEM1498" s="275"/>
      <c r="LEN1498" s="275"/>
      <c r="LEO1498" s="275"/>
      <c r="LEP1498" s="275"/>
      <c r="LEQ1498" s="275"/>
      <c r="LER1498" s="275"/>
      <c r="LES1498" s="275"/>
      <c r="LET1498" s="275"/>
      <c r="LEU1498" s="275"/>
      <c r="LEV1498" s="275"/>
      <c r="LEW1498" s="275"/>
      <c r="LEX1498" s="275"/>
      <c r="LEY1498" s="275"/>
      <c r="LEZ1498" s="275"/>
      <c r="LFA1498" s="275"/>
      <c r="LFB1498" s="275"/>
      <c r="LFC1498" s="275"/>
      <c r="LFD1498" s="275"/>
      <c r="LFE1498" s="275"/>
      <c r="LFF1498" s="275"/>
      <c r="LFG1498" s="275"/>
      <c r="LFH1498" s="275"/>
      <c r="LFI1498" s="275"/>
      <c r="LFJ1498" s="275"/>
      <c r="LFK1498" s="275"/>
      <c r="LFL1498" s="275"/>
      <c r="LFM1498" s="275"/>
      <c r="LFN1498" s="275"/>
      <c r="LFO1498" s="275"/>
      <c r="LFP1498" s="275"/>
      <c r="LFQ1498" s="275"/>
      <c r="LFR1498" s="275"/>
      <c r="LFS1498" s="275"/>
      <c r="LFT1498" s="275"/>
      <c r="LFU1498" s="275"/>
      <c r="LFV1498" s="275"/>
      <c r="LFW1498" s="275"/>
      <c r="LFX1498" s="275"/>
      <c r="LFY1498" s="275"/>
      <c r="LFZ1498" s="275"/>
      <c r="LGA1498" s="275"/>
      <c r="LGB1498" s="275"/>
      <c r="LGC1498" s="275"/>
      <c r="LGD1498" s="275"/>
      <c r="LGE1498" s="275"/>
      <c r="LGF1498" s="275"/>
      <c r="LGG1498" s="275"/>
      <c r="LGH1498" s="275"/>
      <c r="LGI1498" s="275"/>
      <c r="LGJ1498" s="275"/>
      <c r="LGK1498" s="275"/>
      <c r="LGL1498" s="275"/>
      <c r="LGM1498" s="275"/>
      <c r="LGN1498" s="275"/>
      <c r="LGO1498" s="275"/>
      <c r="LGP1498" s="275"/>
      <c r="LGQ1498" s="275"/>
      <c r="LGR1498" s="275"/>
      <c r="LGS1498" s="275"/>
      <c r="LGT1498" s="275"/>
      <c r="LGU1498" s="275"/>
      <c r="LGV1498" s="275"/>
      <c r="LGW1498" s="275"/>
      <c r="LGX1498" s="275"/>
      <c r="LGY1498" s="275"/>
      <c r="LGZ1498" s="275"/>
      <c r="LHA1498" s="275"/>
      <c r="LHB1498" s="275"/>
      <c r="LHC1498" s="275"/>
      <c r="LHD1498" s="275"/>
      <c r="LHE1498" s="275"/>
      <c r="LHF1498" s="275"/>
      <c r="LHG1498" s="275"/>
      <c r="LHH1498" s="275"/>
      <c r="LHI1498" s="275"/>
      <c r="LHJ1498" s="275"/>
      <c r="LHK1498" s="275"/>
      <c r="LHL1498" s="275"/>
      <c r="LHM1498" s="275"/>
      <c r="LHN1498" s="275"/>
      <c r="LHO1498" s="275"/>
      <c r="LHP1498" s="275"/>
      <c r="LHQ1498" s="275"/>
      <c r="LHR1498" s="275"/>
      <c r="LHS1498" s="275"/>
      <c r="LHT1498" s="275"/>
      <c r="LHU1498" s="275"/>
      <c r="LHV1498" s="275"/>
      <c r="LHW1498" s="275"/>
      <c r="LHX1498" s="275"/>
      <c r="LHY1498" s="275"/>
      <c r="LHZ1498" s="275"/>
      <c r="LIA1498" s="275"/>
      <c r="LIB1498" s="275"/>
      <c r="LIC1498" s="275"/>
      <c r="LID1498" s="275"/>
      <c r="LIE1498" s="275"/>
      <c r="LIF1498" s="275"/>
      <c r="LIG1498" s="275"/>
      <c r="LIH1498" s="275"/>
      <c r="LII1498" s="275"/>
      <c r="LIJ1498" s="275"/>
      <c r="LIK1498" s="275"/>
      <c r="LIL1498" s="275"/>
      <c r="LIM1498" s="275"/>
      <c r="LIN1498" s="275"/>
      <c r="LIO1498" s="275"/>
      <c r="LIP1498" s="275"/>
      <c r="LIQ1498" s="275"/>
      <c r="LIR1498" s="275"/>
      <c r="LIS1498" s="275"/>
      <c r="LIT1498" s="275"/>
      <c r="LIU1498" s="275"/>
      <c r="LIV1498" s="275"/>
      <c r="LIW1498" s="275"/>
      <c r="LIX1498" s="275"/>
      <c r="LIY1498" s="275"/>
      <c r="LIZ1498" s="275"/>
      <c r="LJA1498" s="275"/>
      <c r="LJB1498" s="275"/>
      <c r="LJC1498" s="275"/>
      <c r="LJD1498" s="275"/>
      <c r="LJE1498" s="275"/>
      <c r="LJF1498" s="275"/>
      <c r="LJG1498" s="275"/>
      <c r="LJH1498" s="275"/>
      <c r="LJI1498" s="275"/>
      <c r="LJJ1498" s="275"/>
      <c r="LJK1498" s="275"/>
      <c r="LJL1498" s="275"/>
      <c r="LJM1498" s="275"/>
      <c r="LJN1498" s="275"/>
      <c r="LJO1498" s="275"/>
      <c r="LJP1498" s="275"/>
      <c r="LJQ1498" s="275"/>
      <c r="LJR1498" s="275"/>
      <c r="LJS1498" s="275"/>
      <c r="LJT1498" s="275"/>
      <c r="LJU1498" s="275"/>
      <c r="LJV1498" s="275"/>
      <c r="LJW1498" s="275"/>
      <c r="LJX1498" s="275"/>
      <c r="LJY1498" s="275"/>
      <c r="LJZ1498" s="275"/>
      <c r="LKA1498" s="275"/>
      <c r="LKB1498" s="275"/>
      <c r="LKC1498" s="275"/>
      <c r="LKD1498" s="275"/>
      <c r="LKE1498" s="275"/>
      <c r="LKF1498" s="275"/>
      <c r="LKG1498" s="275"/>
      <c r="LKH1498" s="275"/>
      <c r="LKI1498" s="275"/>
      <c r="LKJ1498" s="275"/>
      <c r="LKK1498" s="275"/>
      <c r="LKL1498" s="275"/>
      <c r="LKM1498" s="275"/>
      <c r="LKN1498" s="275"/>
      <c r="LKO1498" s="275"/>
      <c r="LKP1498" s="275"/>
      <c r="LKQ1498" s="275"/>
      <c r="LKR1498" s="275"/>
      <c r="LKS1498" s="275"/>
      <c r="LKT1498" s="275"/>
      <c r="LKU1498" s="275"/>
      <c r="LKV1498" s="275"/>
      <c r="LKW1498" s="275"/>
      <c r="LKX1498" s="275"/>
      <c r="LKY1498" s="275"/>
      <c r="LKZ1498" s="275"/>
      <c r="LLA1498" s="275"/>
      <c r="LLB1498" s="275"/>
      <c r="LLC1498" s="275"/>
      <c r="LLD1498" s="275"/>
      <c r="LLE1498" s="275"/>
      <c r="LLF1498" s="275"/>
      <c r="LLG1498" s="275"/>
      <c r="LLH1498" s="275"/>
      <c r="LLI1498" s="275"/>
      <c r="LLJ1498" s="275"/>
      <c r="LLK1498" s="275"/>
      <c r="LLL1498" s="275"/>
      <c r="LLM1498" s="275"/>
      <c r="LLN1498" s="275"/>
      <c r="LLO1498" s="275"/>
      <c r="LLP1498" s="275"/>
      <c r="LLQ1498" s="275"/>
      <c r="LLR1498" s="275"/>
      <c r="LLS1498" s="275"/>
      <c r="LLT1498" s="275"/>
      <c r="LLU1498" s="275"/>
      <c r="LLV1498" s="275"/>
      <c r="LLW1498" s="275"/>
      <c r="LLX1498" s="275"/>
      <c r="LLY1498" s="275"/>
      <c r="LLZ1498" s="275"/>
      <c r="LMA1498" s="275"/>
      <c r="LMB1498" s="275"/>
      <c r="LMC1498" s="275"/>
      <c r="LMD1498" s="275"/>
      <c r="LME1498" s="275"/>
      <c r="LMF1498" s="275"/>
      <c r="LMG1498" s="275"/>
      <c r="LMH1498" s="275"/>
      <c r="LMI1498" s="275"/>
      <c r="LMJ1498" s="275"/>
      <c r="LMK1498" s="275"/>
      <c r="LML1498" s="275"/>
      <c r="LMM1498" s="275"/>
      <c r="LMN1498" s="275"/>
      <c r="LMO1498" s="275"/>
      <c r="LMP1498" s="275"/>
      <c r="LMQ1498" s="275"/>
      <c r="LMR1498" s="275"/>
      <c r="LMS1498" s="275"/>
      <c r="LMT1498" s="275"/>
      <c r="LMU1498" s="275"/>
      <c r="LMV1498" s="275"/>
      <c r="LMW1498" s="275"/>
      <c r="LMX1498" s="275"/>
      <c r="LMY1498" s="275"/>
      <c r="LMZ1498" s="275"/>
      <c r="LNA1498" s="275"/>
      <c r="LNB1498" s="275"/>
      <c r="LNC1498" s="275"/>
      <c r="LND1498" s="275"/>
      <c r="LNE1498" s="275"/>
      <c r="LNF1498" s="275"/>
      <c r="LNG1498" s="275"/>
      <c r="LNH1498" s="275"/>
      <c r="LNI1498" s="275"/>
      <c r="LNJ1498" s="275"/>
      <c r="LNK1498" s="275"/>
      <c r="LNL1498" s="275"/>
      <c r="LNM1498" s="275"/>
      <c r="LNN1498" s="275"/>
      <c r="LNO1498" s="275"/>
      <c r="LNP1498" s="275"/>
      <c r="LNQ1498" s="275"/>
      <c r="LNR1498" s="275"/>
      <c r="LNS1498" s="275"/>
      <c r="LNT1498" s="275"/>
      <c r="LNU1498" s="275"/>
      <c r="LNV1498" s="275"/>
      <c r="LNW1498" s="275"/>
      <c r="LNX1498" s="275"/>
      <c r="LNY1498" s="275"/>
      <c r="LNZ1498" s="275"/>
      <c r="LOA1498" s="275"/>
      <c r="LOB1498" s="275"/>
      <c r="LOC1498" s="275"/>
      <c r="LOD1498" s="275"/>
      <c r="LOE1498" s="275"/>
      <c r="LOF1498" s="275"/>
      <c r="LOG1498" s="275"/>
      <c r="LOH1498" s="275"/>
      <c r="LOI1498" s="275"/>
      <c r="LOJ1498" s="275"/>
      <c r="LOK1498" s="275"/>
      <c r="LOL1498" s="275"/>
      <c r="LOM1498" s="275"/>
      <c r="LON1498" s="275"/>
      <c r="LOO1498" s="275"/>
      <c r="LOP1498" s="275"/>
      <c r="LOQ1498" s="275"/>
      <c r="LOR1498" s="275"/>
      <c r="LOS1498" s="275"/>
      <c r="LOT1498" s="275"/>
      <c r="LOU1498" s="275"/>
      <c r="LOV1498" s="275"/>
      <c r="LOW1498" s="275"/>
      <c r="LOX1498" s="275"/>
      <c r="LOY1498" s="275"/>
      <c r="LOZ1498" s="275"/>
      <c r="LPA1498" s="275"/>
      <c r="LPB1498" s="275"/>
      <c r="LPC1498" s="275"/>
      <c r="LPD1498" s="275"/>
      <c r="LPE1498" s="275"/>
      <c r="LPF1498" s="275"/>
      <c r="LPG1498" s="275"/>
      <c r="LPH1498" s="275"/>
      <c r="LPI1498" s="275"/>
      <c r="LPJ1498" s="275"/>
      <c r="LPK1498" s="275"/>
      <c r="LPL1498" s="275"/>
      <c r="LPM1498" s="275"/>
      <c r="LPN1498" s="275"/>
      <c r="LPO1498" s="275"/>
      <c r="LPP1498" s="275"/>
      <c r="LPQ1498" s="275"/>
      <c r="LPR1498" s="275"/>
      <c r="LPS1498" s="275"/>
      <c r="LPT1498" s="275"/>
      <c r="LPU1498" s="275"/>
      <c r="LPV1498" s="275"/>
      <c r="LPW1498" s="275"/>
      <c r="LPX1498" s="275"/>
      <c r="LPY1498" s="275"/>
      <c r="LPZ1498" s="275"/>
      <c r="LQA1498" s="275"/>
      <c r="LQB1498" s="275"/>
      <c r="LQC1498" s="275"/>
      <c r="LQD1498" s="275"/>
      <c r="LQE1498" s="275"/>
      <c r="LQF1498" s="275"/>
      <c r="LQG1498" s="275"/>
      <c r="LQH1498" s="275"/>
      <c r="LQI1498" s="275"/>
      <c r="LQJ1498" s="275"/>
      <c r="LQK1498" s="275"/>
      <c r="LQL1498" s="275"/>
      <c r="LQM1498" s="275"/>
      <c r="LQN1498" s="275"/>
      <c r="LQO1498" s="275"/>
      <c r="LQP1498" s="275"/>
      <c r="LQQ1498" s="275"/>
      <c r="LQR1498" s="275"/>
      <c r="LQS1498" s="275"/>
      <c r="LQT1498" s="275"/>
      <c r="LQU1498" s="275"/>
      <c r="LQV1498" s="275"/>
      <c r="LQW1498" s="275"/>
      <c r="LQX1498" s="275"/>
      <c r="LQY1498" s="275"/>
      <c r="LQZ1498" s="275"/>
      <c r="LRA1498" s="275"/>
      <c r="LRB1498" s="275"/>
      <c r="LRC1498" s="275"/>
      <c r="LRD1498" s="275"/>
      <c r="LRE1498" s="275"/>
      <c r="LRF1498" s="275"/>
      <c r="LRG1498" s="275"/>
      <c r="LRH1498" s="275"/>
      <c r="LRI1498" s="275"/>
      <c r="LRJ1498" s="275"/>
      <c r="LRK1498" s="275"/>
      <c r="LRL1498" s="275"/>
      <c r="LRM1498" s="275"/>
      <c r="LRN1498" s="275"/>
      <c r="LRO1498" s="275"/>
      <c r="LRP1498" s="275"/>
      <c r="LRQ1498" s="275"/>
      <c r="LRR1498" s="275"/>
      <c r="LRS1498" s="275"/>
      <c r="LRT1498" s="275"/>
      <c r="LRU1498" s="275"/>
      <c r="LRV1498" s="275"/>
      <c r="LRW1498" s="275"/>
      <c r="LRX1498" s="275"/>
      <c r="LRY1498" s="275"/>
      <c r="LRZ1498" s="275"/>
      <c r="LSA1498" s="275"/>
      <c r="LSB1498" s="275"/>
      <c r="LSC1498" s="275"/>
      <c r="LSD1498" s="275"/>
      <c r="LSE1498" s="275"/>
      <c r="LSF1498" s="275"/>
      <c r="LSG1498" s="275"/>
      <c r="LSH1498" s="275"/>
      <c r="LSI1498" s="275"/>
      <c r="LSJ1498" s="275"/>
      <c r="LSK1498" s="275"/>
      <c r="LSL1498" s="275"/>
      <c r="LSM1498" s="275"/>
      <c r="LSN1498" s="275"/>
      <c r="LSO1498" s="275"/>
      <c r="LSP1498" s="275"/>
      <c r="LSQ1498" s="275"/>
      <c r="LSR1498" s="275"/>
      <c r="LSS1498" s="275"/>
      <c r="LST1498" s="275"/>
      <c r="LSU1498" s="275"/>
      <c r="LSV1498" s="275"/>
      <c r="LSW1498" s="275"/>
      <c r="LSX1498" s="275"/>
      <c r="LSY1498" s="275"/>
      <c r="LSZ1498" s="275"/>
      <c r="LTA1498" s="275"/>
      <c r="LTB1498" s="275"/>
      <c r="LTC1498" s="275"/>
      <c r="LTD1498" s="275"/>
      <c r="LTE1498" s="275"/>
      <c r="LTF1498" s="275"/>
      <c r="LTG1498" s="275"/>
      <c r="LTH1498" s="275"/>
      <c r="LTI1498" s="275"/>
      <c r="LTJ1498" s="275"/>
      <c r="LTK1498" s="275"/>
      <c r="LTL1498" s="275"/>
      <c r="LTM1498" s="275"/>
      <c r="LTN1498" s="275"/>
      <c r="LTO1498" s="275"/>
      <c r="LTP1498" s="275"/>
      <c r="LTQ1498" s="275"/>
      <c r="LTR1498" s="275"/>
      <c r="LTS1498" s="275"/>
      <c r="LTT1498" s="275"/>
      <c r="LTU1498" s="275"/>
      <c r="LTV1498" s="275"/>
      <c r="LTW1498" s="275"/>
      <c r="LTX1498" s="275"/>
      <c r="LTY1498" s="275"/>
      <c r="LTZ1498" s="275"/>
      <c r="LUA1498" s="275"/>
      <c r="LUB1498" s="275"/>
      <c r="LUC1498" s="275"/>
      <c r="LUD1498" s="275"/>
      <c r="LUE1498" s="275"/>
      <c r="LUF1498" s="275"/>
      <c r="LUG1498" s="275"/>
      <c r="LUH1498" s="275"/>
      <c r="LUI1498" s="275"/>
      <c r="LUJ1498" s="275"/>
      <c r="LUK1498" s="275"/>
      <c r="LUL1498" s="275"/>
      <c r="LUM1498" s="275"/>
      <c r="LUN1498" s="275"/>
      <c r="LUO1498" s="275"/>
      <c r="LUP1498" s="275"/>
      <c r="LUQ1498" s="275"/>
      <c r="LUR1498" s="275"/>
      <c r="LUS1498" s="275"/>
      <c r="LUT1498" s="275"/>
      <c r="LUU1498" s="275"/>
      <c r="LUV1498" s="275"/>
      <c r="LUW1498" s="275"/>
      <c r="LUX1498" s="275"/>
      <c r="LUY1498" s="275"/>
      <c r="LUZ1498" s="275"/>
      <c r="LVA1498" s="275"/>
      <c r="LVB1498" s="275"/>
      <c r="LVC1498" s="275"/>
      <c r="LVD1498" s="275"/>
      <c r="LVE1498" s="275"/>
      <c r="LVF1498" s="275"/>
      <c r="LVG1498" s="275"/>
      <c r="LVH1498" s="275"/>
      <c r="LVI1498" s="275"/>
      <c r="LVJ1498" s="275"/>
      <c r="LVK1498" s="275"/>
      <c r="LVL1498" s="275"/>
      <c r="LVM1498" s="275"/>
      <c r="LVN1498" s="275"/>
      <c r="LVO1498" s="275"/>
      <c r="LVP1498" s="275"/>
      <c r="LVQ1498" s="275"/>
      <c r="LVR1498" s="275"/>
      <c r="LVS1498" s="275"/>
      <c r="LVT1498" s="275"/>
      <c r="LVU1498" s="275"/>
      <c r="LVV1498" s="275"/>
      <c r="LVW1498" s="275"/>
      <c r="LVX1498" s="275"/>
      <c r="LVY1498" s="275"/>
      <c r="LVZ1498" s="275"/>
      <c r="LWA1498" s="275"/>
      <c r="LWB1498" s="275"/>
      <c r="LWC1498" s="275"/>
      <c r="LWD1498" s="275"/>
      <c r="LWE1498" s="275"/>
      <c r="LWF1498" s="275"/>
      <c r="LWG1498" s="275"/>
      <c r="LWH1498" s="275"/>
      <c r="LWI1498" s="275"/>
      <c r="LWJ1498" s="275"/>
      <c r="LWK1498" s="275"/>
      <c r="LWL1498" s="275"/>
      <c r="LWM1498" s="275"/>
      <c r="LWN1498" s="275"/>
      <c r="LWO1498" s="275"/>
      <c r="LWP1498" s="275"/>
      <c r="LWQ1498" s="275"/>
      <c r="LWR1498" s="275"/>
      <c r="LWS1498" s="275"/>
      <c r="LWT1498" s="275"/>
      <c r="LWU1498" s="275"/>
      <c r="LWV1498" s="275"/>
      <c r="LWW1498" s="275"/>
      <c r="LWX1498" s="275"/>
      <c r="LWY1498" s="275"/>
      <c r="LWZ1498" s="275"/>
      <c r="LXA1498" s="275"/>
      <c r="LXB1498" s="275"/>
      <c r="LXC1498" s="275"/>
      <c r="LXD1498" s="275"/>
      <c r="LXE1498" s="275"/>
      <c r="LXF1498" s="275"/>
      <c r="LXG1498" s="275"/>
      <c r="LXH1498" s="275"/>
      <c r="LXI1498" s="275"/>
      <c r="LXJ1498" s="275"/>
      <c r="LXK1498" s="275"/>
      <c r="LXL1498" s="275"/>
      <c r="LXM1498" s="275"/>
      <c r="LXN1498" s="275"/>
      <c r="LXO1498" s="275"/>
      <c r="LXP1498" s="275"/>
      <c r="LXQ1498" s="275"/>
      <c r="LXR1498" s="275"/>
      <c r="LXS1498" s="275"/>
      <c r="LXT1498" s="275"/>
      <c r="LXU1498" s="275"/>
      <c r="LXV1498" s="275"/>
      <c r="LXW1498" s="275"/>
      <c r="LXX1498" s="275"/>
      <c r="LXY1498" s="275"/>
      <c r="LXZ1498" s="275"/>
      <c r="LYA1498" s="275"/>
      <c r="LYB1498" s="275"/>
      <c r="LYC1498" s="275"/>
      <c r="LYD1498" s="275"/>
      <c r="LYE1498" s="275"/>
      <c r="LYF1498" s="275"/>
      <c r="LYG1498" s="275"/>
      <c r="LYH1498" s="275"/>
      <c r="LYI1498" s="275"/>
      <c r="LYJ1498" s="275"/>
      <c r="LYK1498" s="275"/>
      <c r="LYL1498" s="275"/>
      <c r="LYM1498" s="275"/>
      <c r="LYN1498" s="275"/>
      <c r="LYO1498" s="275"/>
      <c r="LYP1498" s="275"/>
      <c r="LYQ1498" s="275"/>
      <c r="LYR1498" s="275"/>
      <c r="LYS1498" s="275"/>
      <c r="LYT1498" s="275"/>
      <c r="LYU1498" s="275"/>
      <c r="LYV1498" s="275"/>
      <c r="LYW1498" s="275"/>
      <c r="LYX1498" s="275"/>
      <c r="LYY1498" s="275"/>
      <c r="LYZ1498" s="275"/>
      <c r="LZA1498" s="275"/>
      <c r="LZB1498" s="275"/>
      <c r="LZC1498" s="275"/>
      <c r="LZD1498" s="275"/>
      <c r="LZE1498" s="275"/>
      <c r="LZF1498" s="275"/>
      <c r="LZG1498" s="275"/>
      <c r="LZH1498" s="275"/>
      <c r="LZI1498" s="275"/>
      <c r="LZJ1498" s="275"/>
      <c r="LZK1498" s="275"/>
      <c r="LZL1498" s="275"/>
      <c r="LZM1498" s="275"/>
      <c r="LZN1498" s="275"/>
      <c r="LZO1498" s="275"/>
      <c r="LZP1498" s="275"/>
      <c r="LZQ1498" s="275"/>
      <c r="LZR1498" s="275"/>
      <c r="LZS1498" s="275"/>
      <c r="LZT1498" s="275"/>
      <c r="LZU1498" s="275"/>
      <c r="LZV1498" s="275"/>
      <c r="LZW1498" s="275"/>
      <c r="LZX1498" s="275"/>
      <c r="LZY1498" s="275"/>
      <c r="LZZ1498" s="275"/>
      <c r="MAA1498" s="275"/>
      <c r="MAB1498" s="275"/>
      <c r="MAC1498" s="275"/>
      <c r="MAD1498" s="275"/>
      <c r="MAE1498" s="275"/>
      <c r="MAF1498" s="275"/>
      <c r="MAG1498" s="275"/>
      <c r="MAH1498" s="275"/>
      <c r="MAI1498" s="275"/>
      <c r="MAJ1498" s="275"/>
      <c r="MAK1498" s="275"/>
      <c r="MAL1498" s="275"/>
      <c r="MAM1498" s="275"/>
      <c r="MAN1498" s="275"/>
      <c r="MAO1498" s="275"/>
      <c r="MAP1498" s="275"/>
      <c r="MAQ1498" s="275"/>
      <c r="MAR1498" s="275"/>
      <c r="MAS1498" s="275"/>
      <c r="MAT1498" s="275"/>
      <c r="MAU1498" s="275"/>
      <c r="MAV1498" s="275"/>
      <c r="MAW1498" s="275"/>
      <c r="MAX1498" s="275"/>
      <c r="MAY1498" s="275"/>
      <c r="MAZ1498" s="275"/>
      <c r="MBA1498" s="275"/>
      <c r="MBB1498" s="275"/>
      <c r="MBC1498" s="275"/>
      <c r="MBD1498" s="275"/>
      <c r="MBE1498" s="275"/>
      <c r="MBF1498" s="275"/>
      <c r="MBG1498" s="275"/>
      <c r="MBH1498" s="275"/>
      <c r="MBI1498" s="275"/>
      <c r="MBJ1498" s="275"/>
      <c r="MBK1498" s="275"/>
      <c r="MBL1498" s="275"/>
      <c r="MBM1498" s="275"/>
      <c r="MBN1498" s="275"/>
      <c r="MBO1498" s="275"/>
      <c r="MBP1498" s="275"/>
      <c r="MBQ1498" s="275"/>
      <c r="MBR1498" s="275"/>
      <c r="MBS1498" s="275"/>
      <c r="MBT1498" s="275"/>
      <c r="MBU1498" s="275"/>
      <c r="MBV1498" s="275"/>
      <c r="MBW1498" s="275"/>
      <c r="MBX1498" s="275"/>
      <c r="MBY1498" s="275"/>
      <c r="MBZ1498" s="275"/>
      <c r="MCA1498" s="275"/>
      <c r="MCB1498" s="275"/>
      <c r="MCC1498" s="275"/>
      <c r="MCD1498" s="275"/>
      <c r="MCE1498" s="275"/>
      <c r="MCF1498" s="275"/>
      <c r="MCG1498" s="275"/>
      <c r="MCH1498" s="275"/>
      <c r="MCI1498" s="275"/>
      <c r="MCJ1498" s="275"/>
      <c r="MCK1498" s="275"/>
      <c r="MCL1498" s="275"/>
      <c r="MCM1498" s="275"/>
      <c r="MCN1498" s="275"/>
      <c r="MCO1498" s="275"/>
      <c r="MCP1498" s="275"/>
      <c r="MCQ1498" s="275"/>
      <c r="MCR1498" s="275"/>
      <c r="MCS1498" s="275"/>
      <c r="MCT1498" s="275"/>
      <c r="MCU1498" s="275"/>
      <c r="MCV1498" s="275"/>
      <c r="MCW1498" s="275"/>
      <c r="MCX1498" s="275"/>
      <c r="MCY1498" s="275"/>
      <c r="MCZ1498" s="275"/>
      <c r="MDA1498" s="275"/>
      <c r="MDB1498" s="275"/>
      <c r="MDC1498" s="275"/>
      <c r="MDD1498" s="275"/>
      <c r="MDE1498" s="275"/>
      <c r="MDF1498" s="275"/>
      <c r="MDG1498" s="275"/>
      <c r="MDH1498" s="275"/>
      <c r="MDI1498" s="275"/>
      <c r="MDJ1498" s="275"/>
      <c r="MDK1498" s="275"/>
      <c r="MDL1498" s="275"/>
      <c r="MDM1498" s="275"/>
      <c r="MDN1498" s="275"/>
      <c r="MDO1498" s="275"/>
      <c r="MDP1498" s="275"/>
      <c r="MDQ1498" s="275"/>
      <c r="MDR1498" s="275"/>
      <c r="MDS1498" s="275"/>
      <c r="MDT1498" s="275"/>
      <c r="MDU1498" s="275"/>
      <c r="MDV1498" s="275"/>
      <c r="MDW1498" s="275"/>
      <c r="MDX1498" s="275"/>
      <c r="MDY1498" s="275"/>
      <c r="MDZ1498" s="275"/>
      <c r="MEA1498" s="275"/>
      <c r="MEB1498" s="275"/>
      <c r="MEC1498" s="275"/>
      <c r="MED1498" s="275"/>
      <c r="MEE1498" s="275"/>
      <c r="MEF1498" s="275"/>
      <c r="MEG1498" s="275"/>
      <c r="MEH1498" s="275"/>
      <c r="MEI1498" s="275"/>
      <c r="MEJ1498" s="275"/>
      <c r="MEK1498" s="275"/>
      <c r="MEL1498" s="275"/>
      <c r="MEM1498" s="275"/>
      <c r="MEN1498" s="275"/>
      <c r="MEO1498" s="275"/>
      <c r="MEP1498" s="275"/>
      <c r="MEQ1498" s="275"/>
      <c r="MER1498" s="275"/>
      <c r="MES1498" s="275"/>
      <c r="MET1498" s="275"/>
      <c r="MEU1498" s="275"/>
      <c r="MEV1498" s="275"/>
      <c r="MEW1498" s="275"/>
      <c r="MEX1498" s="275"/>
      <c r="MEY1498" s="275"/>
      <c r="MEZ1498" s="275"/>
      <c r="MFA1498" s="275"/>
      <c r="MFB1498" s="275"/>
      <c r="MFC1498" s="275"/>
      <c r="MFD1498" s="275"/>
      <c r="MFE1498" s="275"/>
      <c r="MFF1498" s="275"/>
      <c r="MFG1498" s="275"/>
      <c r="MFH1498" s="275"/>
      <c r="MFI1498" s="275"/>
      <c r="MFJ1498" s="275"/>
      <c r="MFK1498" s="275"/>
      <c r="MFL1498" s="275"/>
      <c r="MFM1498" s="275"/>
      <c r="MFN1498" s="275"/>
      <c r="MFO1498" s="275"/>
      <c r="MFP1498" s="275"/>
      <c r="MFQ1498" s="275"/>
      <c r="MFR1498" s="275"/>
      <c r="MFS1498" s="275"/>
      <c r="MFT1498" s="275"/>
      <c r="MFU1498" s="275"/>
      <c r="MFV1498" s="275"/>
      <c r="MFW1498" s="275"/>
      <c r="MFX1498" s="275"/>
      <c r="MFY1498" s="275"/>
      <c r="MFZ1498" s="275"/>
      <c r="MGA1498" s="275"/>
      <c r="MGB1498" s="275"/>
      <c r="MGC1498" s="275"/>
      <c r="MGD1498" s="275"/>
      <c r="MGE1498" s="275"/>
      <c r="MGF1498" s="275"/>
      <c r="MGG1498" s="275"/>
      <c r="MGH1498" s="275"/>
      <c r="MGI1498" s="275"/>
      <c r="MGJ1498" s="275"/>
      <c r="MGK1498" s="275"/>
      <c r="MGL1498" s="275"/>
      <c r="MGM1498" s="275"/>
      <c r="MGN1498" s="275"/>
      <c r="MGO1498" s="275"/>
      <c r="MGP1498" s="275"/>
      <c r="MGQ1498" s="275"/>
      <c r="MGR1498" s="275"/>
      <c r="MGS1498" s="275"/>
      <c r="MGT1498" s="275"/>
      <c r="MGU1498" s="275"/>
      <c r="MGV1498" s="275"/>
      <c r="MGW1498" s="275"/>
      <c r="MGX1498" s="275"/>
      <c r="MGY1498" s="275"/>
      <c r="MGZ1498" s="275"/>
      <c r="MHA1498" s="275"/>
      <c r="MHB1498" s="275"/>
      <c r="MHC1498" s="275"/>
      <c r="MHD1498" s="275"/>
      <c r="MHE1498" s="275"/>
      <c r="MHF1498" s="275"/>
      <c r="MHG1498" s="275"/>
      <c r="MHH1498" s="275"/>
      <c r="MHI1498" s="275"/>
      <c r="MHJ1498" s="275"/>
      <c r="MHK1498" s="275"/>
      <c r="MHL1498" s="275"/>
      <c r="MHM1498" s="275"/>
      <c r="MHN1498" s="275"/>
      <c r="MHO1498" s="275"/>
      <c r="MHP1498" s="275"/>
      <c r="MHQ1498" s="275"/>
      <c r="MHR1498" s="275"/>
      <c r="MHS1498" s="275"/>
      <c r="MHT1498" s="275"/>
      <c r="MHU1498" s="275"/>
      <c r="MHV1498" s="275"/>
      <c r="MHW1498" s="275"/>
      <c r="MHX1498" s="275"/>
      <c r="MHY1498" s="275"/>
      <c r="MHZ1498" s="275"/>
      <c r="MIA1498" s="275"/>
      <c r="MIB1498" s="275"/>
      <c r="MIC1498" s="275"/>
      <c r="MID1498" s="275"/>
      <c r="MIE1498" s="275"/>
      <c r="MIF1498" s="275"/>
      <c r="MIG1498" s="275"/>
      <c r="MIH1498" s="275"/>
      <c r="MII1498" s="275"/>
      <c r="MIJ1498" s="275"/>
      <c r="MIK1498" s="275"/>
      <c r="MIL1498" s="275"/>
      <c r="MIM1498" s="275"/>
      <c r="MIN1498" s="275"/>
      <c r="MIO1498" s="275"/>
      <c r="MIP1498" s="275"/>
      <c r="MIQ1498" s="275"/>
      <c r="MIR1498" s="275"/>
      <c r="MIS1498" s="275"/>
      <c r="MIT1498" s="275"/>
      <c r="MIU1498" s="275"/>
      <c r="MIV1498" s="275"/>
      <c r="MIW1498" s="275"/>
      <c r="MIX1498" s="275"/>
      <c r="MIY1498" s="275"/>
      <c r="MIZ1498" s="275"/>
      <c r="MJA1498" s="275"/>
      <c r="MJB1498" s="275"/>
      <c r="MJC1498" s="275"/>
      <c r="MJD1498" s="275"/>
      <c r="MJE1498" s="275"/>
      <c r="MJF1498" s="275"/>
      <c r="MJG1498" s="275"/>
      <c r="MJH1498" s="275"/>
      <c r="MJI1498" s="275"/>
      <c r="MJJ1498" s="275"/>
      <c r="MJK1498" s="275"/>
      <c r="MJL1498" s="275"/>
      <c r="MJM1498" s="275"/>
      <c r="MJN1498" s="275"/>
      <c r="MJO1498" s="275"/>
      <c r="MJP1498" s="275"/>
      <c r="MJQ1498" s="275"/>
      <c r="MJR1498" s="275"/>
      <c r="MJS1498" s="275"/>
      <c r="MJT1498" s="275"/>
      <c r="MJU1498" s="275"/>
      <c r="MJV1498" s="275"/>
      <c r="MJW1498" s="275"/>
      <c r="MJX1498" s="275"/>
      <c r="MJY1498" s="275"/>
      <c r="MJZ1498" s="275"/>
      <c r="MKA1498" s="275"/>
      <c r="MKB1498" s="275"/>
      <c r="MKC1498" s="275"/>
      <c r="MKD1498" s="275"/>
      <c r="MKE1498" s="275"/>
      <c r="MKF1498" s="275"/>
      <c r="MKG1498" s="275"/>
      <c r="MKH1498" s="275"/>
      <c r="MKI1498" s="275"/>
      <c r="MKJ1498" s="275"/>
      <c r="MKK1498" s="275"/>
      <c r="MKL1498" s="275"/>
      <c r="MKM1498" s="275"/>
      <c r="MKN1498" s="275"/>
      <c r="MKO1498" s="275"/>
      <c r="MKP1498" s="275"/>
      <c r="MKQ1498" s="275"/>
      <c r="MKR1498" s="275"/>
      <c r="MKS1498" s="275"/>
      <c r="MKT1498" s="275"/>
      <c r="MKU1498" s="275"/>
      <c r="MKV1498" s="275"/>
      <c r="MKW1498" s="275"/>
      <c r="MKX1498" s="275"/>
      <c r="MKY1498" s="275"/>
      <c r="MKZ1498" s="275"/>
      <c r="MLA1498" s="275"/>
      <c r="MLB1498" s="275"/>
      <c r="MLC1498" s="275"/>
      <c r="MLD1498" s="275"/>
      <c r="MLE1498" s="275"/>
      <c r="MLF1498" s="275"/>
      <c r="MLG1498" s="275"/>
      <c r="MLH1498" s="275"/>
      <c r="MLI1498" s="275"/>
      <c r="MLJ1498" s="275"/>
      <c r="MLK1498" s="275"/>
      <c r="MLL1498" s="275"/>
      <c r="MLM1498" s="275"/>
      <c r="MLN1498" s="275"/>
      <c r="MLO1498" s="275"/>
      <c r="MLP1498" s="275"/>
      <c r="MLQ1498" s="275"/>
      <c r="MLR1498" s="275"/>
      <c r="MLS1498" s="275"/>
      <c r="MLT1498" s="275"/>
      <c r="MLU1498" s="275"/>
      <c r="MLV1498" s="275"/>
      <c r="MLW1498" s="275"/>
      <c r="MLX1498" s="275"/>
      <c r="MLY1498" s="275"/>
      <c r="MLZ1498" s="275"/>
      <c r="MMA1498" s="275"/>
      <c r="MMB1498" s="275"/>
      <c r="MMC1498" s="275"/>
      <c r="MMD1498" s="275"/>
      <c r="MME1498" s="275"/>
      <c r="MMF1498" s="275"/>
      <c r="MMG1498" s="275"/>
      <c r="MMH1498" s="275"/>
      <c r="MMI1498" s="275"/>
      <c r="MMJ1498" s="275"/>
      <c r="MMK1498" s="275"/>
      <c r="MML1498" s="275"/>
      <c r="MMM1498" s="275"/>
      <c r="MMN1498" s="275"/>
      <c r="MMO1498" s="275"/>
      <c r="MMP1498" s="275"/>
      <c r="MMQ1498" s="275"/>
      <c r="MMR1498" s="275"/>
      <c r="MMS1498" s="275"/>
      <c r="MMT1498" s="275"/>
      <c r="MMU1498" s="275"/>
      <c r="MMV1498" s="275"/>
      <c r="MMW1498" s="275"/>
      <c r="MMX1498" s="275"/>
      <c r="MMY1498" s="275"/>
      <c r="MMZ1498" s="275"/>
      <c r="MNA1498" s="275"/>
      <c r="MNB1498" s="275"/>
      <c r="MNC1498" s="275"/>
      <c r="MND1498" s="275"/>
      <c r="MNE1498" s="275"/>
      <c r="MNF1498" s="275"/>
      <c r="MNG1498" s="275"/>
      <c r="MNH1498" s="275"/>
      <c r="MNI1498" s="275"/>
      <c r="MNJ1498" s="275"/>
      <c r="MNK1498" s="275"/>
      <c r="MNL1498" s="275"/>
      <c r="MNM1498" s="275"/>
      <c r="MNN1498" s="275"/>
      <c r="MNO1498" s="275"/>
      <c r="MNP1498" s="275"/>
      <c r="MNQ1498" s="275"/>
      <c r="MNR1498" s="275"/>
      <c r="MNS1498" s="275"/>
      <c r="MNT1498" s="275"/>
      <c r="MNU1498" s="275"/>
      <c r="MNV1498" s="275"/>
      <c r="MNW1498" s="275"/>
      <c r="MNX1498" s="275"/>
      <c r="MNY1498" s="275"/>
      <c r="MNZ1498" s="275"/>
      <c r="MOA1498" s="275"/>
      <c r="MOB1498" s="275"/>
      <c r="MOC1498" s="275"/>
      <c r="MOD1498" s="275"/>
      <c r="MOE1498" s="275"/>
      <c r="MOF1498" s="275"/>
      <c r="MOG1498" s="275"/>
      <c r="MOH1498" s="275"/>
      <c r="MOI1498" s="275"/>
      <c r="MOJ1498" s="275"/>
      <c r="MOK1498" s="275"/>
      <c r="MOL1498" s="275"/>
      <c r="MOM1498" s="275"/>
      <c r="MON1498" s="275"/>
      <c r="MOO1498" s="275"/>
      <c r="MOP1498" s="275"/>
      <c r="MOQ1498" s="275"/>
      <c r="MOR1498" s="275"/>
      <c r="MOS1498" s="275"/>
      <c r="MOT1498" s="275"/>
      <c r="MOU1498" s="275"/>
      <c r="MOV1498" s="275"/>
      <c r="MOW1498" s="275"/>
      <c r="MOX1498" s="275"/>
      <c r="MOY1498" s="275"/>
      <c r="MOZ1498" s="275"/>
      <c r="MPA1498" s="275"/>
      <c r="MPB1498" s="275"/>
      <c r="MPC1498" s="275"/>
      <c r="MPD1498" s="275"/>
      <c r="MPE1498" s="275"/>
      <c r="MPF1498" s="275"/>
      <c r="MPG1498" s="275"/>
      <c r="MPH1498" s="275"/>
      <c r="MPI1498" s="275"/>
      <c r="MPJ1498" s="275"/>
      <c r="MPK1498" s="275"/>
      <c r="MPL1498" s="275"/>
      <c r="MPM1498" s="275"/>
      <c r="MPN1498" s="275"/>
      <c r="MPO1498" s="275"/>
      <c r="MPP1498" s="275"/>
      <c r="MPQ1498" s="275"/>
      <c r="MPR1498" s="275"/>
      <c r="MPS1498" s="275"/>
      <c r="MPT1498" s="275"/>
      <c r="MPU1498" s="275"/>
      <c r="MPV1498" s="275"/>
      <c r="MPW1498" s="275"/>
      <c r="MPX1498" s="275"/>
      <c r="MPY1498" s="275"/>
      <c r="MPZ1498" s="275"/>
      <c r="MQA1498" s="275"/>
      <c r="MQB1498" s="275"/>
      <c r="MQC1498" s="275"/>
      <c r="MQD1498" s="275"/>
      <c r="MQE1498" s="275"/>
      <c r="MQF1498" s="275"/>
      <c r="MQG1498" s="275"/>
      <c r="MQH1498" s="275"/>
      <c r="MQI1498" s="275"/>
      <c r="MQJ1498" s="275"/>
      <c r="MQK1498" s="275"/>
      <c r="MQL1498" s="275"/>
      <c r="MQM1498" s="275"/>
      <c r="MQN1498" s="275"/>
      <c r="MQO1498" s="275"/>
      <c r="MQP1498" s="275"/>
      <c r="MQQ1498" s="275"/>
      <c r="MQR1498" s="275"/>
      <c r="MQS1498" s="275"/>
      <c r="MQT1498" s="275"/>
      <c r="MQU1498" s="275"/>
      <c r="MQV1498" s="275"/>
      <c r="MQW1498" s="275"/>
      <c r="MQX1498" s="275"/>
      <c r="MQY1498" s="275"/>
      <c r="MQZ1498" s="275"/>
      <c r="MRA1498" s="275"/>
      <c r="MRB1498" s="275"/>
      <c r="MRC1498" s="275"/>
      <c r="MRD1498" s="275"/>
      <c r="MRE1498" s="275"/>
      <c r="MRF1498" s="275"/>
      <c r="MRG1498" s="275"/>
      <c r="MRH1498" s="275"/>
      <c r="MRI1498" s="275"/>
      <c r="MRJ1498" s="275"/>
      <c r="MRK1498" s="275"/>
      <c r="MRL1498" s="275"/>
      <c r="MRM1498" s="275"/>
      <c r="MRN1498" s="275"/>
      <c r="MRO1498" s="275"/>
      <c r="MRP1498" s="275"/>
      <c r="MRQ1498" s="275"/>
      <c r="MRR1498" s="275"/>
      <c r="MRS1498" s="275"/>
      <c r="MRT1498" s="275"/>
      <c r="MRU1498" s="275"/>
      <c r="MRV1498" s="275"/>
      <c r="MRW1498" s="275"/>
      <c r="MRX1498" s="275"/>
      <c r="MRY1498" s="275"/>
      <c r="MRZ1498" s="275"/>
      <c r="MSA1498" s="275"/>
      <c r="MSB1498" s="275"/>
      <c r="MSC1498" s="275"/>
      <c r="MSD1498" s="275"/>
      <c r="MSE1498" s="275"/>
      <c r="MSF1498" s="275"/>
      <c r="MSG1498" s="275"/>
      <c r="MSH1498" s="275"/>
      <c r="MSI1498" s="275"/>
      <c r="MSJ1498" s="275"/>
      <c r="MSK1498" s="275"/>
      <c r="MSL1498" s="275"/>
      <c r="MSM1498" s="275"/>
      <c r="MSN1498" s="275"/>
      <c r="MSO1498" s="275"/>
      <c r="MSP1498" s="275"/>
      <c r="MSQ1498" s="275"/>
      <c r="MSR1498" s="275"/>
      <c r="MSS1498" s="275"/>
      <c r="MST1498" s="275"/>
      <c r="MSU1498" s="275"/>
      <c r="MSV1498" s="275"/>
      <c r="MSW1498" s="275"/>
      <c r="MSX1498" s="275"/>
      <c r="MSY1498" s="275"/>
      <c r="MSZ1498" s="275"/>
      <c r="MTA1498" s="275"/>
      <c r="MTB1498" s="275"/>
      <c r="MTC1498" s="275"/>
      <c r="MTD1498" s="275"/>
      <c r="MTE1498" s="275"/>
      <c r="MTF1498" s="275"/>
      <c r="MTG1498" s="275"/>
      <c r="MTH1498" s="275"/>
      <c r="MTI1498" s="275"/>
      <c r="MTJ1498" s="275"/>
      <c r="MTK1498" s="275"/>
      <c r="MTL1498" s="275"/>
      <c r="MTM1498" s="275"/>
      <c r="MTN1498" s="275"/>
      <c r="MTO1498" s="275"/>
      <c r="MTP1498" s="275"/>
      <c r="MTQ1498" s="275"/>
      <c r="MTR1498" s="275"/>
      <c r="MTS1498" s="275"/>
      <c r="MTT1498" s="275"/>
      <c r="MTU1498" s="275"/>
      <c r="MTV1498" s="275"/>
      <c r="MTW1498" s="275"/>
      <c r="MTX1498" s="275"/>
      <c r="MTY1498" s="275"/>
      <c r="MTZ1498" s="275"/>
      <c r="MUA1498" s="275"/>
      <c r="MUB1498" s="275"/>
      <c r="MUC1498" s="275"/>
      <c r="MUD1498" s="275"/>
      <c r="MUE1498" s="275"/>
      <c r="MUF1498" s="275"/>
      <c r="MUG1498" s="275"/>
      <c r="MUH1498" s="275"/>
      <c r="MUI1498" s="275"/>
      <c r="MUJ1498" s="275"/>
      <c r="MUK1498" s="275"/>
      <c r="MUL1498" s="275"/>
      <c r="MUM1498" s="275"/>
      <c r="MUN1498" s="275"/>
      <c r="MUO1498" s="275"/>
      <c r="MUP1498" s="275"/>
      <c r="MUQ1498" s="275"/>
      <c r="MUR1498" s="275"/>
      <c r="MUS1498" s="275"/>
      <c r="MUT1498" s="275"/>
      <c r="MUU1498" s="275"/>
      <c r="MUV1498" s="275"/>
      <c r="MUW1498" s="275"/>
      <c r="MUX1498" s="275"/>
      <c r="MUY1498" s="275"/>
      <c r="MUZ1498" s="275"/>
      <c r="MVA1498" s="275"/>
      <c r="MVB1498" s="275"/>
      <c r="MVC1498" s="275"/>
      <c r="MVD1498" s="275"/>
      <c r="MVE1498" s="275"/>
      <c r="MVF1498" s="275"/>
      <c r="MVG1498" s="275"/>
      <c r="MVH1498" s="275"/>
      <c r="MVI1498" s="275"/>
      <c r="MVJ1498" s="275"/>
      <c r="MVK1498" s="275"/>
      <c r="MVL1498" s="275"/>
      <c r="MVM1498" s="275"/>
      <c r="MVN1498" s="275"/>
      <c r="MVO1498" s="275"/>
      <c r="MVP1498" s="275"/>
      <c r="MVQ1498" s="275"/>
      <c r="MVR1498" s="275"/>
      <c r="MVS1498" s="275"/>
      <c r="MVT1498" s="275"/>
      <c r="MVU1498" s="275"/>
      <c r="MVV1498" s="275"/>
      <c r="MVW1498" s="275"/>
      <c r="MVX1498" s="275"/>
      <c r="MVY1498" s="275"/>
      <c r="MVZ1498" s="275"/>
      <c r="MWA1498" s="275"/>
      <c r="MWB1498" s="275"/>
      <c r="MWC1498" s="275"/>
      <c r="MWD1498" s="275"/>
      <c r="MWE1498" s="275"/>
      <c r="MWF1498" s="275"/>
      <c r="MWG1498" s="275"/>
      <c r="MWH1498" s="275"/>
      <c r="MWI1498" s="275"/>
      <c r="MWJ1498" s="275"/>
      <c r="MWK1498" s="275"/>
      <c r="MWL1498" s="275"/>
      <c r="MWM1498" s="275"/>
      <c r="MWN1498" s="275"/>
      <c r="MWO1498" s="275"/>
      <c r="MWP1498" s="275"/>
      <c r="MWQ1498" s="275"/>
      <c r="MWR1498" s="275"/>
      <c r="MWS1498" s="275"/>
      <c r="MWT1498" s="275"/>
      <c r="MWU1498" s="275"/>
      <c r="MWV1498" s="275"/>
      <c r="MWW1498" s="275"/>
      <c r="MWX1498" s="275"/>
      <c r="MWY1498" s="275"/>
      <c r="MWZ1498" s="275"/>
      <c r="MXA1498" s="275"/>
      <c r="MXB1498" s="275"/>
      <c r="MXC1498" s="275"/>
      <c r="MXD1498" s="275"/>
      <c r="MXE1498" s="275"/>
      <c r="MXF1498" s="275"/>
      <c r="MXG1498" s="275"/>
      <c r="MXH1498" s="275"/>
      <c r="MXI1498" s="275"/>
      <c r="MXJ1498" s="275"/>
      <c r="MXK1498" s="275"/>
      <c r="MXL1498" s="275"/>
      <c r="MXM1498" s="275"/>
      <c r="MXN1498" s="275"/>
      <c r="MXO1498" s="275"/>
      <c r="MXP1498" s="275"/>
      <c r="MXQ1498" s="275"/>
      <c r="MXR1498" s="275"/>
      <c r="MXS1498" s="275"/>
      <c r="MXT1498" s="275"/>
      <c r="MXU1498" s="275"/>
      <c r="MXV1498" s="275"/>
      <c r="MXW1498" s="275"/>
      <c r="MXX1498" s="275"/>
      <c r="MXY1498" s="275"/>
      <c r="MXZ1498" s="275"/>
      <c r="MYA1498" s="275"/>
      <c r="MYB1498" s="275"/>
      <c r="MYC1498" s="275"/>
      <c r="MYD1498" s="275"/>
      <c r="MYE1498" s="275"/>
      <c r="MYF1498" s="275"/>
      <c r="MYG1498" s="275"/>
      <c r="MYH1498" s="275"/>
      <c r="MYI1498" s="275"/>
      <c r="MYJ1498" s="275"/>
      <c r="MYK1498" s="275"/>
      <c r="MYL1498" s="275"/>
      <c r="MYM1498" s="275"/>
      <c r="MYN1498" s="275"/>
      <c r="MYO1498" s="275"/>
      <c r="MYP1498" s="275"/>
      <c r="MYQ1498" s="275"/>
      <c r="MYR1498" s="275"/>
      <c r="MYS1498" s="275"/>
      <c r="MYT1498" s="275"/>
      <c r="MYU1498" s="275"/>
      <c r="MYV1498" s="275"/>
      <c r="MYW1498" s="275"/>
      <c r="MYX1498" s="275"/>
      <c r="MYY1498" s="275"/>
      <c r="MYZ1498" s="275"/>
      <c r="MZA1498" s="275"/>
      <c r="MZB1498" s="275"/>
      <c r="MZC1498" s="275"/>
      <c r="MZD1498" s="275"/>
      <c r="MZE1498" s="275"/>
      <c r="MZF1498" s="275"/>
      <c r="MZG1498" s="275"/>
      <c r="MZH1498" s="275"/>
      <c r="MZI1498" s="275"/>
      <c r="MZJ1498" s="275"/>
      <c r="MZK1498" s="275"/>
      <c r="MZL1498" s="275"/>
      <c r="MZM1498" s="275"/>
      <c r="MZN1498" s="275"/>
      <c r="MZO1498" s="275"/>
      <c r="MZP1498" s="275"/>
      <c r="MZQ1498" s="275"/>
      <c r="MZR1498" s="275"/>
      <c r="MZS1498" s="275"/>
      <c r="MZT1498" s="275"/>
      <c r="MZU1498" s="275"/>
      <c r="MZV1498" s="275"/>
      <c r="MZW1498" s="275"/>
      <c r="MZX1498" s="275"/>
      <c r="MZY1498" s="275"/>
      <c r="MZZ1498" s="275"/>
      <c r="NAA1498" s="275"/>
      <c r="NAB1498" s="275"/>
      <c r="NAC1498" s="275"/>
      <c r="NAD1498" s="275"/>
      <c r="NAE1498" s="275"/>
      <c r="NAF1498" s="275"/>
      <c r="NAG1498" s="275"/>
      <c r="NAH1498" s="275"/>
      <c r="NAI1498" s="275"/>
      <c r="NAJ1498" s="275"/>
      <c r="NAK1498" s="275"/>
      <c r="NAL1498" s="275"/>
      <c r="NAM1498" s="275"/>
      <c r="NAN1498" s="275"/>
      <c r="NAO1498" s="275"/>
      <c r="NAP1498" s="275"/>
      <c r="NAQ1498" s="275"/>
      <c r="NAR1498" s="275"/>
      <c r="NAS1498" s="275"/>
      <c r="NAT1498" s="275"/>
      <c r="NAU1498" s="275"/>
      <c r="NAV1498" s="275"/>
      <c r="NAW1498" s="275"/>
      <c r="NAX1498" s="275"/>
      <c r="NAY1498" s="275"/>
      <c r="NAZ1498" s="275"/>
      <c r="NBA1498" s="275"/>
      <c r="NBB1498" s="275"/>
      <c r="NBC1498" s="275"/>
      <c r="NBD1498" s="275"/>
      <c r="NBE1498" s="275"/>
      <c r="NBF1498" s="275"/>
      <c r="NBG1498" s="275"/>
      <c r="NBH1498" s="275"/>
      <c r="NBI1498" s="275"/>
      <c r="NBJ1498" s="275"/>
      <c r="NBK1498" s="275"/>
      <c r="NBL1498" s="275"/>
      <c r="NBM1498" s="275"/>
      <c r="NBN1498" s="275"/>
      <c r="NBO1498" s="275"/>
      <c r="NBP1498" s="275"/>
      <c r="NBQ1498" s="275"/>
      <c r="NBR1498" s="275"/>
      <c r="NBS1498" s="275"/>
      <c r="NBT1498" s="275"/>
      <c r="NBU1498" s="275"/>
      <c r="NBV1498" s="275"/>
      <c r="NBW1498" s="275"/>
      <c r="NBX1498" s="275"/>
      <c r="NBY1498" s="275"/>
      <c r="NBZ1498" s="275"/>
      <c r="NCA1498" s="275"/>
      <c r="NCB1498" s="275"/>
      <c r="NCC1498" s="275"/>
      <c r="NCD1498" s="275"/>
      <c r="NCE1498" s="275"/>
      <c r="NCF1498" s="275"/>
      <c r="NCG1498" s="275"/>
      <c r="NCH1498" s="275"/>
      <c r="NCI1498" s="275"/>
      <c r="NCJ1498" s="275"/>
      <c r="NCK1498" s="275"/>
      <c r="NCL1498" s="275"/>
      <c r="NCM1498" s="275"/>
      <c r="NCN1498" s="275"/>
      <c r="NCO1498" s="275"/>
      <c r="NCP1498" s="275"/>
      <c r="NCQ1498" s="275"/>
      <c r="NCR1498" s="275"/>
      <c r="NCS1498" s="275"/>
      <c r="NCT1498" s="275"/>
      <c r="NCU1498" s="275"/>
      <c r="NCV1498" s="275"/>
      <c r="NCW1498" s="275"/>
      <c r="NCX1498" s="275"/>
      <c r="NCY1498" s="275"/>
      <c r="NCZ1498" s="275"/>
      <c r="NDA1498" s="275"/>
      <c r="NDB1498" s="275"/>
      <c r="NDC1498" s="275"/>
      <c r="NDD1498" s="275"/>
      <c r="NDE1498" s="275"/>
      <c r="NDF1498" s="275"/>
      <c r="NDG1498" s="275"/>
      <c r="NDH1498" s="275"/>
      <c r="NDI1498" s="275"/>
      <c r="NDJ1498" s="275"/>
      <c r="NDK1498" s="275"/>
      <c r="NDL1498" s="275"/>
      <c r="NDM1498" s="275"/>
      <c r="NDN1498" s="275"/>
      <c r="NDO1498" s="275"/>
      <c r="NDP1498" s="275"/>
      <c r="NDQ1498" s="275"/>
      <c r="NDR1498" s="275"/>
      <c r="NDS1498" s="275"/>
      <c r="NDT1498" s="275"/>
      <c r="NDU1498" s="275"/>
      <c r="NDV1498" s="275"/>
      <c r="NDW1498" s="275"/>
      <c r="NDX1498" s="275"/>
      <c r="NDY1498" s="275"/>
      <c r="NDZ1498" s="275"/>
      <c r="NEA1498" s="275"/>
      <c r="NEB1498" s="275"/>
      <c r="NEC1498" s="275"/>
      <c r="NED1498" s="275"/>
      <c r="NEE1498" s="275"/>
      <c r="NEF1498" s="275"/>
      <c r="NEG1498" s="275"/>
      <c r="NEH1498" s="275"/>
      <c r="NEI1498" s="275"/>
      <c r="NEJ1498" s="275"/>
      <c r="NEK1498" s="275"/>
      <c r="NEL1498" s="275"/>
      <c r="NEM1498" s="275"/>
      <c r="NEN1498" s="275"/>
      <c r="NEO1498" s="275"/>
      <c r="NEP1498" s="275"/>
      <c r="NEQ1498" s="275"/>
      <c r="NER1498" s="275"/>
      <c r="NES1498" s="275"/>
      <c r="NET1498" s="275"/>
      <c r="NEU1498" s="275"/>
      <c r="NEV1498" s="275"/>
      <c r="NEW1498" s="275"/>
      <c r="NEX1498" s="275"/>
      <c r="NEY1498" s="275"/>
      <c r="NEZ1498" s="275"/>
      <c r="NFA1498" s="275"/>
      <c r="NFB1498" s="275"/>
      <c r="NFC1498" s="275"/>
      <c r="NFD1498" s="275"/>
      <c r="NFE1498" s="275"/>
      <c r="NFF1498" s="275"/>
      <c r="NFG1498" s="275"/>
      <c r="NFH1498" s="275"/>
      <c r="NFI1498" s="275"/>
      <c r="NFJ1498" s="275"/>
      <c r="NFK1498" s="275"/>
      <c r="NFL1498" s="275"/>
      <c r="NFM1498" s="275"/>
      <c r="NFN1498" s="275"/>
      <c r="NFO1498" s="275"/>
      <c r="NFP1498" s="275"/>
      <c r="NFQ1498" s="275"/>
      <c r="NFR1498" s="275"/>
      <c r="NFS1498" s="275"/>
      <c r="NFT1498" s="275"/>
      <c r="NFU1498" s="275"/>
      <c r="NFV1498" s="275"/>
      <c r="NFW1498" s="275"/>
      <c r="NFX1498" s="275"/>
      <c r="NFY1498" s="275"/>
      <c r="NFZ1498" s="275"/>
      <c r="NGA1498" s="275"/>
      <c r="NGB1498" s="275"/>
      <c r="NGC1498" s="275"/>
      <c r="NGD1498" s="275"/>
      <c r="NGE1498" s="275"/>
      <c r="NGF1498" s="275"/>
      <c r="NGG1498" s="275"/>
      <c r="NGH1498" s="275"/>
      <c r="NGI1498" s="275"/>
      <c r="NGJ1498" s="275"/>
      <c r="NGK1498" s="275"/>
      <c r="NGL1498" s="275"/>
      <c r="NGM1498" s="275"/>
      <c r="NGN1498" s="275"/>
      <c r="NGO1498" s="275"/>
      <c r="NGP1498" s="275"/>
      <c r="NGQ1498" s="275"/>
      <c r="NGR1498" s="275"/>
      <c r="NGS1498" s="275"/>
      <c r="NGT1498" s="275"/>
      <c r="NGU1498" s="275"/>
      <c r="NGV1498" s="275"/>
      <c r="NGW1498" s="275"/>
      <c r="NGX1498" s="275"/>
      <c r="NGY1498" s="275"/>
      <c r="NGZ1498" s="275"/>
      <c r="NHA1498" s="275"/>
      <c r="NHB1498" s="275"/>
      <c r="NHC1498" s="275"/>
      <c r="NHD1498" s="275"/>
      <c r="NHE1498" s="275"/>
      <c r="NHF1498" s="275"/>
      <c r="NHG1498" s="275"/>
      <c r="NHH1498" s="275"/>
      <c r="NHI1498" s="275"/>
      <c r="NHJ1498" s="275"/>
      <c r="NHK1498" s="275"/>
      <c r="NHL1498" s="275"/>
      <c r="NHM1498" s="275"/>
      <c r="NHN1498" s="275"/>
      <c r="NHO1498" s="275"/>
      <c r="NHP1498" s="275"/>
      <c r="NHQ1498" s="275"/>
      <c r="NHR1498" s="275"/>
      <c r="NHS1498" s="275"/>
      <c r="NHT1498" s="275"/>
      <c r="NHU1498" s="275"/>
      <c r="NHV1498" s="275"/>
      <c r="NHW1498" s="275"/>
      <c r="NHX1498" s="275"/>
      <c r="NHY1498" s="275"/>
      <c r="NHZ1498" s="275"/>
      <c r="NIA1498" s="275"/>
      <c r="NIB1498" s="275"/>
      <c r="NIC1498" s="275"/>
      <c r="NID1498" s="275"/>
      <c r="NIE1498" s="275"/>
      <c r="NIF1498" s="275"/>
      <c r="NIG1498" s="275"/>
      <c r="NIH1498" s="275"/>
      <c r="NII1498" s="275"/>
      <c r="NIJ1498" s="275"/>
      <c r="NIK1498" s="275"/>
      <c r="NIL1498" s="275"/>
      <c r="NIM1498" s="275"/>
      <c r="NIN1498" s="275"/>
      <c r="NIO1498" s="275"/>
      <c r="NIP1498" s="275"/>
      <c r="NIQ1498" s="275"/>
      <c r="NIR1498" s="275"/>
      <c r="NIS1498" s="275"/>
      <c r="NIT1498" s="275"/>
      <c r="NIU1498" s="275"/>
      <c r="NIV1498" s="275"/>
      <c r="NIW1498" s="275"/>
      <c r="NIX1498" s="275"/>
      <c r="NIY1498" s="275"/>
      <c r="NIZ1498" s="275"/>
      <c r="NJA1498" s="275"/>
      <c r="NJB1498" s="275"/>
      <c r="NJC1498" s="275"/>
      <c r="NJD1498" s="275"/>
      <c r="NJE1498" s="275"/>
      <c r="NJF1498" s="275"/>
      <c r="NJG1498" s="275"/>
      <c r="NJH1498" s="275"/>
      <c r="NJI1498" s="275"/>
      <c r="NJJ1498" s="275"/>
      <c r="NJK1498" s="275"/>
      <c r="NJL1498" s="275"/>
      <c r="NJM1498" s="275"/>
      <c r="NJN1498" s="275"/>
      <c r="NJO1498" s="275"/>
      <c r="NJP1498" s="275"/>
      <c r="NJQ1498" s="275"/>
      <c r="NJR1498" s="275"/>
      <c r="NJS1498" s="275"/>
      <c r="NJT1498" s="275"/>
      <c r="NJU1498" s="275"/>
      <c r="NJV1498" s="275"/>
      <c r="NJW1498" s="275"/>
      <c r="NJX1498" s="275"/>
      <c r="NJY1498" s="275"/>
      <c r="NJZ1498" s="275"/>
      <c r="NKA1498" s="275"/>
      <c r="NKB1498" s="275"/>
      <c r="NKC1498" s="275"/>
      <c r="NKD1498" s="275"/>
      <c r="NKE1498" s="275"/>
      <c r="NKF1498" s="275"/>
      <c r="NKG1498" s="275"/>
      <c r="NKH1498" s="275"/>
      <c r="NKI1498" s="275"/>
      <c r="NKJ1498" s="275"/>
      <c r="NKK1498" s="275"/>
      <c r="NKL1498" s="275"/>
      <c r="NKM1498" s="275"/>
      <c r="NKN1498" s="275"/>
      <c r="NKO1498" s="275"/>
      <c r="NKP1498" s="275"/>
      <c r="NKQ1498" s="275"/>
      <c r="NKR1498" s="275"/>
      <c r="NKS1498" s="275"/>
      <c r="NKT1498" s="275"/>
      <c r="NKU1498" s="275"/>
      <c r="NKV1498" s="275"/>
      <c r="NKW1498" s="275"/>
      <c r="NKX1498" s="275"/>
      <c r="NKY1498" s="275"/>
      <c r="NKZ1498" s="275"/>
      <c r="NLA1498" s="275"/>
      <c r="NLB1498" s="275"/>
      <c r="NLC1498" s="275"/>
      <c r="NLD1498" s="275"/>
      <c r="NLE1498" s="275"/>
      <c r="NLF1498" s="275"/>
      <c r="NLG1498" s="275"/>
      <c r="NLH1498" s="275"/>
      <c r="NLI1498" s="275"/>
      <c r="NLJ1498" s="275"/>
      <c r="NLK1498" s="275"/>
      <c r="NLL1498" s="275"/>
      <c r="NLM1498" s="275"/>
      <c r="NLN1498" s="275"/>
      <c r="NLO1498" s="275"/>
      <c r="NLP1498" s="275"/>
      <c r="NLQ1498" s="275"/>
      <c r="NLR1498" s="275"/>
      <c r="NLS1498" s="275"/>
      <c r="NLT1498" s="275"/>
      <c r="NLU1498" s="275"/>
      <c r="NLV1498" s="275"/>
      <c r="NLW1498" s="275"/>
      <c r="NLX1498" s="275"/>
      <c r="NLY1498" s="275"/>
      <c r="NLZ1498" s="275"/>
      <c r="NMA1498" s="275"/>
      <c r="NMB1498" s="275"/>
      <c r="NMC1498" s="275"/>
      <c r="NMD1498" s="275"/>
      <c r="NME1498" s="275"/>
      <c r="NMF1498" s="275"/>
      <c r="NMG1498" s="275"/>
      <c r="NMH1498" s="275"/>
      <c r="NMI1498" s="275"/>
      <c r="NMJ1498" s="275"/>
      <c r="NMK1498" s="275"/>
      <c r="NML1498" s="275"/>
      <c r="NMM1498" s="275"/>
      <c r="NMN1498" s="275"/>
      <c r="NMO1498" s="275"/>
      <c r="NMP1498" s="275"/>
      <c r="NMQ1498" s="275"/>
      <c r="NMR1498" s="275"/>
      <c r="NMS1498" s="275"/>
      <c r="NMT1498" s="275"/>
      <c r="NMU1498" s="275"/>
      <c r="NMV1498" s="275"/>
      <c r="NMW1498" s="275"/>
      <c r="NMX1498" s="275"/>
      <c r="NMY1498" s="275"/>
      <c r="NMZ1498" s="275"/>
      <c r="NNA1498" s="275"/>
      <c r="NNB1498" s="275"/>
      <c r="NNC1498" s="275"/>
      <c r="NND1498" s="275"/>
      <c r="NNE1498" s="275"/>
      <c r="NNF1498" s="275"/>
      <c r="NNG1498" s="275"/>
      <c r="NNH1498" s="275"/>
      <c r="NNI1498" s="275"/>
      <c r="NNJ1498" s="275"/>
      <c r="NNK1498" s="275"/>
      <c r="NNL1498" s="275"/>
      <c r="NNM1498" s="275"/>
      <c r="NNN1498" s="275"/>
      <c r="NNO1498" s="275"/>
      <c r="NNP1498" s="275"/>
      <c r="NNQ1498" s="275"/>
      <c r="NNR1498" s="275"/>
      <c r="NNS1498" s="275"/>
      <c r="NNT1498" s="275"/>
      <c r="NNU1498" s="275"/>
      <c r="NNV1498" s="275"/>
      <c r="NNW1498" s="275"/>
      <c r="NNX1498" s="275"/>
      <c r="NNY1498" s="275"/>
      <c r="NNZ1498" s="275"/>
      <c r="NOA1498" s="275"/>
      <c r="NOB1498" s="275"/>
      <c r="NOC1498" s="275"/>
      <c r="NOD1498" s="275"/>
      <c r="NOE1498" s="275"/>
      <c r="NOF1498" s="275"/>
      <c r="NOG1498" s="275"/>
      <c r="NOH1498" s="275"/>
      <c r="NOI1498" s="275"/>
      <c r="NOJ1498" s="275"/>
      <c r="NOK1498" s="275"/>
      <c r="NOL1498" s="275"/>
      <c r="NOM1498" s="275"/>
      <c r="NON1498" s="275"/>
      <c r="NOO1498" s="275"/>
      <c r="NOP1498" s="275"/>
      <c r="NOQ1498" s="275"/>
      <c r="NOR1498" s="275"/>
      <c r="NOS1498" s="275"/>
      <c r="NOT1498" s="275"/>
      <c r="NOU1498" s="275"/>
      <c r="NOV1498" s="275"/>
      <c r="NOW1498" s="275"/>
      <c r="NOX1498" s="275"/>
      <c r="NOY1498" s="275"/>
      <c r="NOZ1498" s="275"/>
      <c r="NPA1498" s="275"/>
      <c r="NPB1498" s="275"/>
      <c r="NPC1498" s="275"/>
      <c r="NPD1498" s="275"/>
      <c r="NPE1498" s="275"/>
      <c r="NPF1498" s="275"/>
      <c r="NPG1498" s="275"/>
      <c r="NPH1498" s="275"/>
      <c r="NPI1498" s="275"/>
      <c r="NPJ1498" s="275"/>
      <c r="NPK1498" s="275"/>
      <c r="NPL1498" s="275"/>
      <c r="NPM1498" s="275"/>
      <c r="NPN1498" s="275"/>
      <c r="NPO1498" s="275"/>
      <c r="NPP1498" s="275"/>
      <c r="NPQ1498" s="275"/>
      <c r="NPR1498" s="275"/>
      <c r="NPS1498" s="275"/>
      <c r="NPT1498" s="275"/>
      <c r="NPU1498" s="275"/>
      <c r="NPV1498" s="275"/>
      <c r="NPW1498" s="275"/>
      <c r="NPX1498" s="275"/>
      <c r="NPY1498" s="275"/>
      <c r="NPZ1498" s="275"/>
      <c r="NQA1498" s="275"/>
      <c r="NQB1498" s="275"/>
      <c r="NQC1498" s="275"/>
      <c r="NQD1498" s="275"/>
      <c r="NQE1498" s="275"/>
      <c r="NQF1498" s="275"/>
      <c r="NQG1498" s="275"/>
      <c r="NQH1498" s="275"/>
      <c r="NQI1498" s="275"/>
      <c r="NQJ1498" s="275"/>
      <c r="NQK1498" s="275"/>
      <c r="NQL1498" s="275"/>
      <c r="NQM1498" s="275"/>
      <c r="NQN1498" s="275"/>
      <c r="NQO1498" s="275"/>
      <c r="NQP1498" s="275"/>
      <c r="NQQ1498" s="275"/>
      <c r="NQR1498" s="275"/>
      <c r="NQS1498" s="275"/>
      <c r="NQT1498" s="275"/>
      <c r="NQU1498" s="275"/>
      <c r="NQV1498" s="275"/>
      <c r="NQW1498" s="275"/>
      <c r="NQX1498" s="275"/>
      <c r="NQY1498" s="275"/>
      <c r="NQZ1498" s="275"/>
      <c r="NRA1498" s="275"/>
      <c r="NRB1498" s="275"/>
      <c r="NRC1498" s="275"/>
      <c r="NRD1498" s="275"/>
      <c r="NRE1498" s="275"/>
      <c r="NRF1498" s="275"/>
      <c r="NRG1498" s="275"/>
      <c r="NRH1498" s="275"/>
      <c r="NRI1498" s="275"/>
      <c r="NRJ1498" s="275"/>
      <c r="NRK1498" s="275"/>
      <c r="NRL1498" s="275"/>
      <c r="NRM1498" s="275"/>
      <c r="NRN1498" s="275"/>
      <c r="NRO1498" s="275"/>
      <c r="NRP1498" s="275"/>
      <c r="NRQ1498" s="275"/>
      <c r="NRR1498" s="275"/>
      <c r="NRS1498" s="275"/>
      <c r="NRT1498" s="275"/>
      <c r="NRU1498" s="275"/>
      <c r="NRV1498" s="275"/>
      <c r="NRW1498" s="275"/>
      <c r="NRX1498" s="275"/>
      <c r="NRY1498" s="275"/>
      <c r="NRZ1498" s="275"/>
      <c r="NSA1498" s="275"/>
      <c r="NSB1498" s="275"/>
      <c r="NSC1498" s="275"/>
      <c r="NSD1498" s="275"/>
      <c r="NSE1498" s="275"/>
      <c r="NSF1498" s="275"/>
      <c r="NSG1498" s="275"/>
      <c r="NSH1498" s="275"/>
      <c r="NSI1498" s="275"/>
      <c r="NSJ1498" s="275"/>
      <c r="NSK1498" s="275"/>
      <c r="NSL1498" s="275"/>
      <c r="NSM1498" s="275"/>
      <c r="NSN1498" s="275"/>
      <c r="NSO1498" s="275"/>
      <c r="NSP1498" s="275"/>
      <c r="NSQ1498" s="275"/>
      <c r="NSR1498" s="275"/>
      <c r="NSS1498" s="275"/>
      <c r="NST1498" s="275"/>
      <c r="NSU1498" s="275"/>
      <c r="NSV1498" s="275"/>
      <c r="NSW1498" s="275"/>
      <c r="NSX1498" s="275"/>
      <c r="NSY1498" s="275"/>
      <c r="NSZ1498" s="275"/>
      <c r="NTA1498" s="275"/>
      <c r="NTB1498" s="275"/>
      <c r="NTC1498" s="275"/>
      <c r="NTD1498" s="275"/>
      <c r="NTE1498" s="275"/>
      <c r="NTF1498" s="275"/>
      <c r="NTG1498" s="275"/>
      <c r="NTH1498" s="275"/>
      <c r="NTI1498" s="275"/>
      <c r="NTJ1498" s="275"/>
      <c r="NTK1498" s="275"/>
      <c r="NTL1498" s="275"/>
      <c r="NTM1498" s="275"/>
      <c r="NTN1498" s="275"/>
      <c r="NTO1498" s="275"/>
      <c r="NTP1498" s="275"/>
      <c r="NTQ1498" s="275"/>
      <c r="NTR1498" s="275"/>
      <c r="NTS1498" s="275"/>
      <c r="NTT1498" s="275"/>
      <c r="NTU1498" s="275"/>
      <c r="NTV1498" s="275"/>
      <c r="NTW1498" s="275"/>
      <c r="NTX1498" s="275"/>
      <c r="NTY1498" s="275"/>
      <c r="NTZ1498" s="275"/>
      <c r="NUA1498" s="275"/>
      <c r="NUB1498" s="275"/>
      <c r="NUC1498" s="275"/>
      <c r="NUD1498" s="275"/>
      <c r="NUE1498" s="275"/>
      <c r="NUF1498" s="275"/>
      <c r="NUG1498" s="275"/>
      <c r="NUH1498" s="275"/>
      <c r="NUI1498" s="275"/>
      <c r="NUJ1498" s="275"/>
      <c r="NUK1498" s="275"/>
      <c r="NUL1498" s="275"/>
      <c r="NUM1498" s="275"/>
      <c r="NUN1498" s="275"/>
      <c r="NUO1498" s="275"/>
      <c r="NUP1498" s="275"/>
      <c r="NUQ1498" s="275"/>
      <c r="NUR1498" s="275"/>
      <c r="NUS1498" s="275"/>
      <c r="NUT1498" s="275"/>
      <c r="NUU1498" s="275"/>
      <c r="NUV1498" s="275"/>
      <c r="NUW1498" s="275"/>
      <c r="NUX1498" s="275"/>
      <c r="NUY1498" s="275"/>
      <c r="NUZ1498" s="275"/>
      <c r="NVA1498" s="275"/>
      <c r="NVB1498" s="275"/>
      <c r="NVC1498" s="275"/>
      <c r="NVD1498" s="275"/>
      <c r="NVE1498" s="275"/>
      <c r="NVF1498" s="275"/>
      <c r="NVG1498" s="275"/>
      <c r="NVH1498" s="275"/>
      <c r="NVI1498" s="275"/>
      <c r="NVJ1498" s="275"/>
      <c r="NVK1498" s="275"/>
      <c r="NVL1498" s="275"/>
      <c r="NVM1498" s="275"/>
      <c r="NVN1498" s="275"/>
      <c r="NVO1498" s="275"/>
      <c r="NVP1498" s="275"/>
      <c r="NVQ1498" s="275"/>
      <c r="NVR1498" s="275"/>
      <c r="NVS1498" s="275"/>
      <c r="NVT1498" s="275"/>
      <c r="NVU1498" s="275"/>
      <c r="NVV1498" s="275"/>
      <c r="NVW1498" s="275"/>
      <c r="NVX1498" s="275"/>
      <c r="NVY1498" s="275"/>
      <c r="NVZ1498" s="275"/>
      <c r="NWA1498" s="275"/>
      <c r="NWB1498" s="275"/>
      <c r="NWC1498" s="275"/>
      <c r="NWD1498" s="275"/>
      <c r="NWE1498" s="275"/>
      <c r="NWF1498" s="275"/>
      <c r="NWG1498" s="275"/>
      <c r="NWH1498" s="275"/>
      <c r="NWI1498" s="275"/>
      <c r="NWJ1498" s="275"/>
      <c r="NWK1498" s="275"/>
      <c r="NWL1498" s="275"/>
      <c r="NWM1498" s="275"/>
      <c r="NWN1498" s="275"/>
      <c r="NWO1498" s="275"/>
      <c r="NWP1498" s="275"/>
      <c r="NWQ1498" s="275"/>
      <c r="NWR1498" s="275"/>
      <c r="NWS1498" s="275"/>
      <c r="NWT1498" s="275"/>
      <c r="NWU1498" s="275"/>
      <c r="NWV1498" s="275"/>
      <c r="NWW1498" s="275"/>
      <c r="NWX1498" s="275"/>
      <c r="NWY1498" s="275"/>
      <c r="NWZ1498" s="275"/>
      <c r="NXA1498" s="275"/>
      <c r="NXB1498" s="275"/>
      <c r="NXC1498" s="275"/>
      <c r="NXD1498" s="275"/>
      <c r="NXE1498" s="275"/>
      <c r="NXF1498" s="275"/>
      <c r="NXG1498" s="275"/>
      <c r="NXH1498" s="275"/>
      <c r="NXI1498" s="275"/>
      <c r="NXJ1498" s="275"/>
      <c r="NXK1498" s="275"/>
      <c r="NXL1498" s="275"/>
      <c r="NXM1498" s="275"/>
      <c r="NXN1498" s="275"/>
      <c r="NXO1498" s="275"/>
      <c r="NXP1498" s="275"/>
      <c r="NXQ1498" s="275"/>
      <c r="NXR1498" s="275"/>
      <c r="NXS1498" s="275"/>
      <c r="NXT1498" s="275"/>
      <c r="NXU1498" s="275"/>
      <c r="NXV1498" s="275"/>
      <c r="NXW1498" s="275"/>
      <c r="NXX1498" s="275"/>
      <c r="NXY1498" s="275"/>
      <c r="NXZ1498" s="275"/>
      <c r="NYA1498" s="275"/>
      <c r="NYB1498" s="275"/>
      <c r="NYC1498" s="275"/>
      <c r="NYD1498" s="275"/>
      <c r="NYE1498" s="275"/>
      <c r="NYF1498" s="275"/>
      <c r="NYG1498" s="275"/>
      <c r="NYH1498" s="275"/>
      <c r="NYI1498" s="275"/>
      <c r="NYJ1498" s="275"/>
      <c r="NYK1498" s="275"/>
      <c r="NYL1498" s="275"/>
      <c r="NYM1498" s="275"/>
      <c r="NYN1498" s="275"/>
      <c r="NYO1498" s="275"/>
      <c r="NYP1498" s="275"/>
      <c r="NYQ1498" s="275"/>
      <c r="NYR1498" s="275"/>
      <c r="NYS1498" s="275"/>
      <c r="NYT1498" s="275"/>
      <c r="NYU1498" s="275"/>
      <c r="NYV1498" s="275"/>
      <c r="NYW1498" s="275"/>
      <c r="NYX1498" s="275"/>
      <c r="NYY1498" s="275"/>
      <c r="NYZ1498" s="275"/>
      <c r="NZA1498" s="275"/>
      <c r="NZB1498" s="275"/>
      <c r="NZC1498" s="275"/>
      <c r="NZD1498" s="275"/>
      <c r="NZE1498" s="275"/>
      <c r="NZF1498" s="275"/>
      <c r="NZG1498" s="275"/>
      <c r="NZH1498" s="275"/>
      <c r="NZI1498" s="275"/>
      <c r="NZJ1498" s="275"/>
      <c r="NZK1498" s="275"/>
      <c r="NZL1498" s="275"/>
      <c r="NZM1498" s="275"/>
      <c r="NZN1498" s="275"/>
      <c r="NZO1498" s="275"/>
      <c r="NZP1498" s="275"/>
      <c r="NZQ1498" s="275"/>
      <c r="NZR1498" s="275"/>
      <c r="NZS1498" s="275"/>
      <c r="NZT1498" s="275"/>
      <c r="NZU1498" s="275"/>
      <c r="NZV1498" s="275"/>
      <c r="NZW1498" s="275"/>
      <c r="NZX1498" s="275"/>
      <c r="NZY1498" s="275"/>
      <c r="NZZ1498" s="275"/>
      <c r="OAA1498" s="275"/>
      <c r="OAB1498" s="275"/>
      <c r="OAC1498" s="275"/>
      <c r="OAD1498" s="275"/>
      <c r="OAE1498" s="275"/>
      <c r="OAF1498" s="275"/>
      <c r="OAG1498" s="275"/>
      <c r="OAH1498" s="275"/>
      <c r="OAI1498" s="275"/>
      <c r="OAJ1498" s="275"/>
      <c r="OAK1498" s="275"/>
      <c r="OAL1498" s="275"/>
      <c r="OAM1498" s="275"/>
      <c r="OAN1498" s="275"/>
      <c r="OAO1498" s="275"/>
      <c r="OAP1498" s="275"/>
      <c r="OAQ1498" s="275"/>
      <c r="OAR1498" s="275"/>
      <c r="OAS1498" s="275"/>
      <c r="OAT1498" s="275"/>
      <c r="OAU1498" s="275"/>
      <c r="OAV1498" s="275"/>
      <c r="OAW1498" s="275"/>
      <c r="OAX1498" s="275"/>
      <c r="OAY1498" s="275"/>
      <c r="OAZ1498" s="275"/>
      <c r="OBA1498" s="275"/>
      <c r="OBB1498" s="275"/>
      <c r="OBC1498" s="275"/>
      <c r="OBD1498" s="275"/>
      <c r="OBE1498" s="275"/>
      <c r="OBF1498" s="275"/>
      <c r="OBG1498" s="275"/>
      <c r="OBH1498" s="275"/>
      <c r="OBI1498" s="275"/>
      <c r="OBJ1498" s="275"/>
      <c r="OBK1498" s="275"/>
      <c r="OBL1498" s="275"/>
      <c r="OBM1498" s="275"/>
      <c r="OBN1498" s="275"/>
      <c r="OBO1498" s="275"/>
      <c r="OBP1498" s="275"/>
      <c r="OBQ1498" s="275"/>
      <c r="OBR1498" s="275"/>
      <c r="OBS1498" s="275"/>
      <c r="OBT1498" s="275"/>
      <c r="OBU1498" s="275"/>
      <c r="OBV1498" s="275"/>
      <c r="OBW1498" s="275"/>
      <c r="OBX1498" s="275"/>
      <c r="OBY1498" s="275"/>
      <c r="OBZ1498" s="275"/>
      <c r="OCA1498" s="275"/>
      <c r="OCB1498" s="275"/>
      <c r="OCC1498" s="275"/>
      <c r="OCD1498" s="275"/>
      <c r="OCE1498" s="275"/>
      <c r="OCF1498" s="275"/>
      <c r="OCG1498" s="275"/>
      <c r="OCH1498" s="275"/>
      <c r="OCI1498" s="275"/>
      <c r="OCJ1498" s="275"/>
      <c r="OCK1498" s="275"/>
      <c r="OCL1498" s="275"/>
      <c r="OCM1498" s="275"/>
      <c r="OCN1498" s="275"/>
      <c r="OCO1498" s="275"/>
      <c r="OCP1498" s="275"/>
      <c r="OCQ1498" s="275"/>
      <c r="OCR1498" s="275"/>
      <c r="OCS1498" s="275"/>
      <c r="OCT1498" s="275"/>
      <c r="OCU1498" s="275"/>
      <c r="OCV1498" s="275"/>
      <c r="OCW1498" s="275"/>
      <c r="OCX1498" s="275"/>
      <c r="OCY1498" s="275"/>
      <c r="OCZ1498" s="275"/>
      <c r="ODA1498" s="275"/>
      <c r="ODB1498" s="275"/>
      <c r="ODC1498" s="275"/>
      <c r="ODD1498" s="275"/>
      <c r="ODE1498" s="275"/>
      <c r="ODF1498" s="275"/>
      <c r="ODG1498" s="275"/>
      <c r="ODH1498" s="275"/>
      <c r="ODI1498" s="275"/>
      <c r="ODJ1498" s="275"/>
      <c r="ODK1498" s="275"/>
      <c r="ODL1498" s="275"/>
      <c r="ODM1498" s="275"/>
      <c r="ODN1498" s="275"/>
      <c r="ODO1498" s="275"/>
      <c r="ODP1498" s="275"/>
      <c r="ODQ1498" s="275"/>
      <c r="ODR1498" s="275"/>
      <c r="ODS1498" s="275"/>
      <c r="ODT1498" s="275"/>
      <c r="ODU1498" s="275"/>
      <c r="ODV1498" s="275"/>
      <c r="ODW1498" s="275"/>
      <c r="ODX1498" s="275"/>
      <c r="ODY1498" s="275"/>
      <c r="ODZ1498" s="275"/>
      <c r="OEA1498" s="275"/>
      <c r="OEB1498" s="275"/>
      <c r="OEC1498" s="275"/>
      <c r="OED1498" s="275"/>
      <c r="OEE1498" s="275"/>
      <c r="OEF1498" s="275"/>
      <c r="OEG1498" s="275"/>
      <c r="OEH1498" s="275"/>
      <c r="OEI1498" s="275"/>
      <c r="OEJ1498" s="275"/>
      <c r="OEK1498" s="275"/>
      <c r="OEL1498" s="275"/>
      <c r="OEM1498" s="275"/>
      <c r="OEN1498" s="275"/>
      <c r="OEO1498" s="275"/>
      <c r="OEP1498" s="275"/>
      <c r="OEQ1498" s="275"/>
      <c r="OER1498" s="275"/>
      <c r="OES1498" s="275"/>
      <c r="OET1498" s="275"/>
      <c r="OEU1498" s="275"/>
      <c r="OEV1498" s="275"/>
      <c r="OEW1498" s="275"/>
      <c r="OEX1498" s="275"/>
      <c r="OEY1498" s="275"/>
      <c r="OEZ1498" s="275"/>
      <c r="OFA1498" s="275"/>
      <c r="OFB1498" s="275"/>
      <c r="OFC1498" s="275"/>
      <c r="OFD1498" s="275"/>
      <c r="OFE1498" s="275"/>
      <c r="OFF1498" s="275"/>
      <c r="OFG1498" s="275"/>
      <c r="OFH1498" s="275"/>
      <c r="OFI1498" s="275"/>
      <c r="OFJ1498" s="275"/>
      <c r="OFK1498" s="275"/>
      <c r="OFL1498" s="275"/>
      <c r="OFM1498" s="275"/>
      <c r="OFN1498" s="275"/>
      <c r="OFO1498" s="275"/>
      <c r="OFP1498" s="275"/>
      <c r="OFQ1498" s="275"/>
      <c r="OFR1498" s="275"/>
      <c r="OFS1498" s="275"/>
      <c r="OFT1498" s="275"/>
      <c r="OFU1498" s="275"/>
      <c r="OFV1498" s="275"/>
      <c r="OFW1498" s="275"/>
      <c r="OFX1498" s="275"/>
      <c r="OFY1498" s="275"/>
      <c r="OFZ1498" s="275"/>
      <c r="OGA1498" s="275"/>
      <c r="OGB1498" s="275"/>
      <c r="OGC1498" s="275"/>
      <c r="OGD1498" s="275"/>
      <c r="OGE1498" s="275"/>
      <c r="OGF1498" s="275"/>
      <c r="OGG1498" s="275"/>
      <c r="OGH1498" s="275"/>
      <c r="OGI1498" s="275"/>
      <c r="OGJ1498" s="275"/>
      <c r="OGK1498" s="275"/>
      <c r="OGL1498" s="275"/>
      <c r="OGM1498" s="275"/>
      <c r="OGN1498" s="275"/>
      <c r="OGO1498" s="275"/>
      <c r="OGP1498" s="275"/>
      <c r="OGQ1498" s="275"/>
      <c r="OGR1498" s="275"/>
      <c r="OGS1498" s="275"/>
      <c r="OGT1498" s="275"/>
      <c r="OGU1498" s="275"/>
      <c r="OGV1498" s="275"/>
      <c r="OGW1498" s="275"/>
      <c r="OGX1498" s="275"/>
      <c r="OGY1498" s="275"/>
      <c r="OGZ1498" s="275"/>
      <c r="OHA1498" s="275"/>
      <c r="OHB1498" s="275"/>
      <c r="OHC1498" s="275"/>
      <c r="OHD1498" s="275"/>
      <c r="OHE1498" s="275"/>
      <c r="OHF1498" s="275"/>
      <c r="OHG1498" s="275"/>
      <c r="OHH1498" s="275"/>
      <c r="OHI1498" s="275"/>
      <c r="OHJ1498" s="275"/>
      <c r="OHK1498" s="275"/>
      <c r="OHL1498" s="275"/>
      <c r="OHM1498" s="275"/>
      <c r="OHN1498" s="275"/>
      <c r="OHO1498" s="275"/>
      <c r="OHP1498" s="275"/>
      <c r="OHQ1498" s="275"/>
      <c r="OHR1498" s="275"/>
      <c r="OHS1498" s="275"/>
      <c r="OHT1498" s="275"/>
      <c r="OHU1498" s="275"/>
      <c r="OHV1498" s="275"/>
      <c r="OHW1498" s="275"/>
      <c r="OHX1498" s="275"/>
      <c r="OHY1498" s="275"/>
      <c r="OHZ1498" s="275"/>
      <c r="OIA1498" s="275"/>
      <c r="OIB1498" s="275"/>
      <c r="OIC1498" s="275"/>
      <c r="OID1498" s="275"/>
      <c r="OIE1498" s="275"/>
      <c r="OIF1498" s="275"/>
      <c r="OIG1498" s="275"/>
      <c r="OIH1498" s="275"/>
      <c r="OII1498" s="275"/>
      <c r="OIJ1498" s="275"/>
      <c r="OIK1498" s="275"/>
      <c r="OIL1498" s="275"/>
      <c r="OIM1498" s="275"/>
      <c r="OIN1498" s="275"/>
      <c r="OIO1498" s="275"/>
      <c r="OIP1498" s="275"/>
      <c r="OIQ1498" s="275"/>
      <c r="OIR1498" s="275"/>
      <c r="OIS1498" s="275"/>
      <c r="OIT1498" s="275"/>
      <c r="OIU1498" s="275"/>
      <c r="OIV1498" s="275"/>
      <c r="OIW1498" s="275"/>
      <c r="OIX1498" s="275"/>
      <c r="OIY1498" s="275"/>
      <c r="OIZ1498" s="275"/>
      <c r="OJA1498" s="275"/>
      <c r="OJB1498" s="275"/>
      <c r="OJC1498" s="275"/>
      <c r="OJD1498" s="275"/>
      <c r="OJE1498" s="275"/>
      <c r="OJF1498" s="275"/>
      <c r="OJG1498" s="275"/>
      <c r="OJH1498" s="275"/>
      <c r="OJI1498" s="275"/>
      <c r="OJJ1498" s="275"/>
      <c r="OJK1498" s="275"/>
      <c r="OJL1498" s="275"/>
      <c r="OJM1498" s="275"/>
      <c r="OJN1498" s="275"/>
      <c r="OJO1498" s="275"/>
      <c r="OJP1498" s="275"/>
      <c r="OJQ1498" s="275"/>
      <c r="OJR1498" s="275"/>
      <c r="OJS1498" s="275"/>
      <c r="OJT1498" s="275"/>
      <c r="OJU1498" s="275"/>
      <c r="OJV1498" s="275"/>
      <c r="OJW1498" s="275"/>
      <c r="OJX1498" s="275"/>
      <c r="OJY1498" s="275"/>
      <c r="OJZ1498" s="275"/>
      <c r="OKA1498" s="275"/>
      <c r="OKB1498" s="275"/>
      <c r="OKC1498" s="275"/>
      <c r="OKD1498" s="275"/>
      <c r="OKE1498" s="275"/>
      <c r="OKF1498" s="275"/>
      <c r="OKG1498" s="275"/>
      <c r="OKH1498" s="275"/>
      <c r="OKI1498" s="275"/>
      <c r="OKJ1498" s="275"/>
      <c r="OKK1498" s="275"/>
      <c r="OKL1498" s="275"/>
      <c r="OKM1498" s="275"/>
      <c r="OKN1498" s="275"/>
      <c r="OKO1498" s="275"/>
      <c r="OKP1498" s="275"/>
      <c r="OKQ1498" s="275"/>
      <c r="OKR1498" s="275"/>
      <c r="OKS1498" s="275"/>
      <c r="OKT1498" s="275"/>
      <c r="OKU1498" s="275"/>
      <c r="OKV1498" s="275"/>
      <c r="OKW1498" s="275"/>
      <c r="OKX1498" s="275"/>
      <c r="OKY1498" s="275"/>
      <c r="OKZ1498" s="275"/>
      <c r="OLA1498" s="275"/>
      <c r="OLB1498" s="275"/>
      <c r="OLC1498" s="275"/>
      <c r="OLD1498" s="275"/>
      <c r="OLE1498" s="275"/>
      <c r="OLF1498" s="275"/>
      <c r="OLG1498" s="275"/>
      <c r="OLH1498" s="275"/>
      <c r="OLI1498" s="275"/>
      <c r="OLJ1498" s="275"/>
      <c r="OLK1498" s="275"/>
      <c r="OLL1498" s="275"/>
      <c r="OLM1498" s="275"/>
      <c r="OLN1498" s="275"/>
      <c r="OLO1498" s="275"/>
      <c r="OLP1498" s="275"/>
      <c r="OLQ1498" s="275"/>
      <c r="OLR1498" s="275"/>
      <c r="OLS1498" s="275"/>
      <c r="OLT1498" s="275"/>
      <c r="OLU1498" s="275"/>
      <c r="OLV1498" s="275"/>
      <c r="OLW1498" s="275"/>
      <c r="OLX1498" s="275"/>
      <c r="OLY1498" s="275"/>
      <c r="OLZ1498" s="275"/>
      <c r="OMA1498" s="275"/>
      <c r="OMB1498" s="275"/>
      <c r="OMC1498" s="275"/>
      <c r="OMD1498" s="275"/>
      <c r="OME1498" s="275"/>
      <c r="OMF1498" s="275"/>
      <c r="OMG1498" s="275"/>
      <c r="OMH1498" s="275"/>
      <c r="OMI1498" s="275"/>
      <c r="OMJ1498" s="275"/>
      <c r="OMK1498" s="275"/>
      <c r="OML1498" s="275"/>
      <c r="OMM1498" s="275"/>
      <c r="OMN1498" s="275"/>
      <c r="OMO1498" s="275"/>
      <c r="OMP1498" s="275"/>
      <c r="OMQ1498" s="275"/>
      <c r="OMR1498" s="275"/>
      <c r="OMS1498" s="275"/>
      <c r="OMT1498" s="275"/>
      <c r="OMU1498" s="275"/>
      <c r="OMV1498" s="275"/>
      <c r="OMW1498" s="275"/>
      <c r="OMX1498" s="275"/>
      <c r="OMY1498" s="275"/>
      <c r="OMZ1498" s="275"/>
      <c r="ONA1498" s="275"/>
      <c r="ONB1498" s="275"/>
      <c r="ONC1498" s="275"/>
      <c r="OND1498" s="275"/>
      <c r="ONE1498" s="275"/>
      <c r="ONF1498" s="275"/>
      <c r="ONG1498" s="275"/>
      <c r="ONH1498" s="275"/>
      <c r="ONI1498" s="275"/>
      <c r="ONJ1498" s="275"/>
      <c r="ONK1498" s="275"/>
      <c r="ONL1498" s="275"/>
      <c r="ONM1498" s="275"/>
      <c r="ONN1498" s="275"/>
      <c r="ONO1498" s="275"/>
      <c r="ONP1498" s="275"/>
      <c r="ONQ1498" s="275"/>
      <c r="ONR1498" s="275"/>
      <c r="ONS1498" s="275"/>
      <c r="ONT1498" s="275"/>
      <c r="ONU1498" s="275"/>
      <c r="ONV1498" s="275"/>
      <c r="ONW1498" s="275"/>
      <c r="ONX1498" s="275"/>
      <c r="ONY1498" s="275"/>
      <c r="ONZ1498" s="275"/>
      <c r="OOA1498" s="275"/>
      <c r="OOB1498" s="275"/>
      <c r="OOC1498" s="275"/>
      <c r="OOD1498" s="275"/>
      <c r="OOE1498" s="275"/>
      <c r="OOF1498" s="275"/>
      <c r="OOG1498" s="275"/>
      <c r="OOH1498" s="275"/>
      <c r="OOI1498" s="275"/>
      <c r="OOJ1498" s="275"/>
      <c r="OOK1498" s="275"/>
      <c r="OOL1498" s="275"/>
      <c r="OOM1498" s="275"/>
      <c r="OON1498" s="275"/>
      <c r="OOO1498" s="275"/>
      <c r="OOP1498" s="275"/>
      <c r="OOQ1498" s="275"/>
      <c r="OOR1498" s="275"/>
      <c r="OOS1498" s="275"/>
      <c r="OOT1498" s="275"/>
      <c r="OOU1498" s="275"/>
      <c r="OOV1498" s="275"/>
      <c r="OOW1498" s="275"/>
      <c r="OOX1498" s="275"/>
      <c r="OOY1498" s="275"/>
      <c r="OOZ1498" s="275"/>
      <c r="OPA1498" s="275"/>
      <c r="OPB1498" s="275"/>
      <c r="OPC1498" s="275"/>
      <c r="OPD1498" s="275"/>
      <c r="OPE1498" s="275"/>
      <c r="OPF1498" s="275"/>
      <c r="OPG1498" s="275"/>
      <c r="OPH1498" s="275"/>
      <c r="OPI1498" s="275"/>
      <c r="OPJ1498" s="275"/>
      <c r="OPK1498" s="275"/>
      <c r="OPL1498" s="275"/>
      <c r="OPM1498" s="275"/>
      <c r="OPN1498" s="275"/>
      <c r="OPO1498" s="275"/>
      <c r="OPP1498" s="275"/>
      <c r="OPQ1498" s="275"/>
      <c r="OPR1498" s="275"/>
      <c r="OPS1498" s="275"/>
      <c r="OPT1498" s="275"/>
      <c r="OPU1498" s="275"/>
      <c r="OPV1498" s="275"/>
      <c r="OPW1498" s="275"/>
      <c r="OPX1498" s="275"/>
      <c r="OPY1498" s="275"/>
      <c r="OPZ1498" s="275"/>
      <c r="OQA1498" s="275"/>
      <c r="OQB1498" s="275"/>
      <c r="OQC1498" s="275"/>
      <c r="OQD1498" s="275"/>
      <c r="OQE1498" s="275"/>
      <c r="OQF1498" s="275"/>
      <c r="OQG1498" s="275"/>
      <c r="OQH1498" s="275"/>
      <c r="OQI1498" s="275"/>
      <c r="OQJ1498" s="275"/>
      <c r="OQK1498" s="275"/>
      <c r="OQL1498" s="275"/>
      <c r="OQM1498" s="275"/>
      <c r="OQN1498" s="275"/>
      <c r="OQO1498" s="275"/>
      <c r="OQP1498" s="275"/>
      <c r="OQQ1498" s="275"/>
      <c r="OQR1498" s="275"/>
      <c r="OQS1498" s="275"/>
      <c r="OQT1498" s="275"/>
      <c r="OQU1498" s="275"/>
      <c r="OQV1498" s="275"/>
      <c r="OQW1498" s="275"/>
      <c r="OQX1498" s="275"/>
      <c r="OQY1498" s="275"/>
      <c r="OQZ1498" s="275"/>
      <c r="ORA1498" s="275"/>
      <c r="ORB1498" s="275"/>
      <c r="ORC1498" s="275"/>
      <c r="ORD1498" s="275"/>
      <c r="ORE1498" s="275"/>
      <c r="ORF1498" s="275"/>
      <c r="ORG1498" s="275"/>
      <c r="ORH1498" s="275"/>
      <c r="ORI1498" s="275"/>
      <c r="ORJ1498" s="275"/>
      <c r="ORK1498" s="275"/>
      <c r="ORL1498" s="275"/>
      <c r="ORM1498" s="275"/>
      <c r="ORN1498" s="275"/>
      <c r="ORO1498" s="275"/>
      <c r="ORP1498" s="275"/>
      <c r="ORQ1498" s="275"/>
      <c r="ORR1498" s="275"/>
      <c r="ORS1498" s="275"/>
      <c r="ORT1498" s="275"/>
      <c r="ORU1498" s="275"/>
      <c r="ORV1498" s="275"/>
      <c r="ORW1498" s="275"/>
      <c r="ORX1498" s="275"/>
      <c r="ORY1498" s="275"/>
      <c r="ORZ1498" s="275"/>
      <c r="OSA1498" s="275"/>
      <c r="OSB1498" s="275"/>
      <c r="OSC1498" s="275"/>
      <c r="OSD1498" s="275"/>
      <c r="OSE1498" s="275"/>
      <c r="OSF1498" s="275"/>
      <c r="OSG1498" s="275"/>
      <c r="OSH1498" s="275"/>
      <c r="OSI1498" s="275"/>
      <c r="OSJ1498" s="275"/>
      <c r="OSK1498" s="275"/>
      <c r="OSL1498" s="275"/>
      <c r="OSM1498" s="275"/>
      <c r="OSN1498" s="275"/>
      <c r="OSO1498" s="275"/>
      <c r="OSP1498" s="275"/>
      <c r="OSQ1498" s="275"/>
      <c r="OSR1498" s="275"/>
      <c r="OSS1498" s="275"/>
      <c r="OST1498" s="275"/>
      <c r="OSU1498" s="275"/>
      <c r="OSV1498" s="275"/>
      <c r="OSW1498" s="275"/>
      <c r="OSX1498" s="275"/>
      <c r="OSY1498" s="275"/>
      <c r="OSZ1498" s="275"/>
      <c r="OTA1498" s="275"/>
      <c r="OTB1498" s="275"/>
      <c r="OTC1498" s="275"/>
      <c r="OTD1498" s="275"/>
      <c r="OTE1498" s="275"/>
      <c r="OTF1498" s="275"/>
      <c r="OTG1498" s="275"/>
      <c r="OTH1498" s="275"/>
      <c r="OTI1498" s="275"/>
      <c r="OTJ1498" s="275"/>
      <c r="OTK1498" s="275"/>
      <c r="OTL1498" s="275"/>
      <c r="OTM1498" s="275"/>
      <c r="OTN1498" s="275"/>
      <c r="OTO1498" s="275"/>
      <c r="OTP1498" s="275"/>
      <c r="OTQ1498" s="275"/>
      <c r="OTR1498" s="275"/>
      <c r="OTS1498" s="275"/>
      <c r="OTT1498" s="275"/>
      <c r="OTU1498" s="275"/>
      <c r="OTV1498" s="275"/>
      <c r="OTW1498" s="275"/>
      <c r="OTX1498" s="275"/>
      <c r="OTY1498" s="275"/>
      <c r="OTZ1498" s="275"/>
      <c r="OUA1498" s="275"/>
      <c r="OUB1498" s="275"/>
      <c r="OUC1498" s="275"/>
      <c r="OUD1498" s="275"/>
      <c r="OUE1498" s="275"/>
      <c r="OUF1498" s="275"/>
      <c r="OUG1498" s="275"/>
      <c r="OUH1498" s="275"/>
      <c r="OUI1498" s="275"/>
      <c r="OUJ1498" s="275"/>
      <c r="OUK1498" s="275"/>
      <c r="OUL1498" s="275"/>
      <c r="OUM1498" s="275"/>
      <c r="OUN1498" s="275"/>
      <c r="OUO1498" s="275"/>
      <c r="OUP1498" s="275"/>
      <c r="OUQ1498" s="275"/>
      <c r="OUR1498" s="275"/>
      <c r="OUS1498" s="275"/>
      <c r="OUT1498" s="275"/>
      <c r="OUU1498" s="275"/>
      <c r="OUV1498" s="275"/>
      <c r="OUW1498" s="275"/>
      <c r="OUX1498" s="275"/>
      <c r="OUY1498" s="275"/>
      <c r="OUZ1498" s="275"/>
      <c r="OVA1498" s="275"/>
      <c r="OVB1498" s="275"/>
      <c r="OVC1498" s="275"/>
      <c r="OVD1498" s="275"/>
      <c r="OVE1498" s="275"/>
      <c r="OVF1498" s="275"/>
      <c r="OVG1498" s="275"/>
      <c r="OVH1498" s="275"/>
      <c r="OVI1498" s="275"/>
      <c r="OVJ1498" s="275"/>
      <c r="OVK1498" s="275"/>
      <c r="OVL1498" s="275"/>
      <c r="OVM1498" s="275"/>
      <c r="OVN1498" s="275"/>
      <c r="OVO1498" s="275"/>
      <c r="OVP1498" s="275"/>
      <c r="OVQ1498" s="275"/>
      <c r="OVR1498" s="275"/>
      <c r="OVS1498" s="275"/>
      <c r="OVT1498" s="275"/>
      <c r="OVU1498" s="275"/>
      <c r="OVV1498" s="275"/>
      <c r="OVW1498" s="275"/>
      <c r="OVX1498" s="275"/>
      <c r="OVY1498" s="275"/>
      <c r="OVZ1498" s="275"/>
      <c r="OWA1498" s="275"/>
      <c r="OWB1498" s="275"/>
      <c r="OWC1498" s="275"/>
      <c r="OWD1498" s="275"/>
      <c r="OWE1498" s="275"/>
      <c r="OWF1498" s="275"/>
      <c r="OWG1498" s="275"/>
      <c r="OWH1498" s="275"/>
      <c r="OWI1498" s="275"/>
      <c r="OWJ1498" s="275"/>
      <c r="OWK1498" s="275"/>
      <c r="OWL1498" s="275"/>
      <c r="OWM1498" s="275"/>
      <c r="OWN1498" s="275"/>
      <c r="OWO1498" s="275"/>
      <c r="OWP1498" s="275"/>
      <c r="OWQ1498" s="275"/>
      <c r="OWR1498" s="275"/>
      <c r="OWS1498" s="275"/>
      <c r="OWT1498" s="275"/>
      <c r="OWU1498" s="275"/>
      <c r="OWV1498" s="275"/>
      <c r="OWW1498" s="275"/>
      <c r="OWX1498" s="275"/>
      <c r="OWY1498" s="275"/>
      <c r="OWZ1498" s="275"/>
      <c r="OXA1498" s="275"/>
      <c r="OXB1498" s="275"/>
      <c r="OXC1498" s="275"/>
      <c r="OXD1498" s="275"/>
      <c r="OXE1498" s="275"/>
      <c r="OXF1498" s="275"/>
      <c r="OXG1498" s="275"/>
      <c r="OXH1498" s="275"/>
      <c r="OXI1498" s="275"/>
      <c r="OXJ1498" s="275"/>
      <c r="OXK1498" s="275"/>
      <c r="OXL1498" s="275"/>
      <c r="OXM1498" s="275"/>
      <c r="OXN1498" s="275"/>
      <c r="OXO1498" s="275"/>
      <c r="OXP1498" s="275"/>
      <c r="OXQ1498" s="275"/>
      <c r="OXR1498" s="275"/>
      <c r="OXS1498" s="275"/>
      <c r="OXT1498" s="275"/>
      <c r="OXU1498" s="275"/>
      <c r="OXV1498" s="275"/>
      <c r="OXW1498" s="275"/>
      <c r="OXX1498" s="275"/>
      <c r="OXY1498" s="275"/>
      <c r="OXZ1498" s="275"/>
      <c r="OYA1498" s="275"/>
      <c r="OYB1498" s="275"/>
      <c r="OYC1498" s="275"/>
      <c r="OYD1498" s="275"/>
      <c r="OYE1498" s="275"/>
      <c r="OYF1498" s="275"/>
      <c r="OYG1498" s="275"/>
      <c r="OYH1498" s="275"/>
      <c r="OYI1498" s="275"/>
      <c r="OYJ1498" s="275"/>
      <c r="OYK1498" s="275"/>
      <c r="OYL1498" s="275"/>
      <c r="OYM1498" s="275"/>
      <c r="OYN1498" s="275"/>
      <c r="OYO1498" s="275"/>
      <c r="OYP1498" s="275"/>
      <c r="OYQ1498" s="275"/>
      <c r="OYR1498" s="275"/>
      <c r="OYS1498" s="275"/>
      <c r="OYT1498" s="275"/>
      <c r="OYU1498" s="275"/>
      <c r="OYV1498" s="275"/>
      <c r="OYW1498" s="275"/>
      <c r="OYX1498" s="275"/>
      <c r="OYY1498" s="275"/>
      <c r="OYZ1498" s="275"/>
      <c r="OZA1498" s="275"/>
      <c r="OZB1498" s="275"/>
      <c r="OZC1498" s="275"/>
      <c r="OZD1498" s="275"/>
      <c r="OZE1498" s="275"/>
      <c r="OZF1498" s="275"/>
      <c r="OZG1498" s="275"/>
      <c r="OZH1498" s="275"/>
      <c r="OZI1498" s="275"/>
      <c r="OZJ1498" s="275"/>
      <c r="OZK1498" s="275"/>
      <c r="OZL1498" s="275"/>
      <c r="OZM1498" s="275"/>
      <c r="OZN1498" s="275"/>
      <c r="OZO1498" s="275"/>
      <c r="OZP1498" s="275"/>
      <c r="OZQ1498" s="275"/>
      <c r="OZR1498" s="275"/>
      <c r="OZS1498" s="275"/>
      <c r="OZT1498" s="275"/>
      <c r="OZU1498" s="275"/>
      <c r="OZV1498" s="275"/>
      <c r="OZW1498" s="275"/>
      <c r="OZX1498" s="275"/>
      <c r="OZY1498" s="275"/>
      <c r="OZZ1498" s="275"/>
      <c r="PAA1498" s="275"/>
      <c r="PAB1498" s="275"/>
      <c r="PAC1498" s="275"/>
      <c r="PAD1498" s="275"/>
      <c r="PAE1498" s="275"/>
      <c r="PAF1498" s="275"/>
      <c r="PAG1498" s="275"/>
      <c r="PAH1498" s="275"/>
      <c r="PAI1498" s="275"/>
      <c r="PAJ1498" s="275"/>
      <c r="PAK1498" s="275"/>
      <c r="PAL1498" s="275"/>
      <c r="PAM1498" s="275"/>
      <c r="PAN1498" s="275"/>
      <c r="PAO1498" s="275"/>
      <c r="PAP1498" s="275"/>
      <c r="PAQ1498" s="275"/>
      <c r="PAR1498" s="275"/>
      <c r="PAS1498" s="275"/>
      <c r="PAT1498" s="275"/>
      <c r="PAU1498" s="275"/>
      <c r="PAV1498" s="275"/>
      <c r="PAW1498" s="275"/>
      <c r="PAX1498" s="275"/>
      <c r="PAY1498" s="275"/>
      <c r="PAZ1498" s="275"/>
      <c r="PBA1498" s="275"/>
      <c r="PBB1498" s="275"/>
      <c r="PBC1498" s="275"/>
      <c r="PBD1498" s="275"/>
      <c r="PBE1498" s="275"/>
      <c r="PBF1498" s="275"/>
      <c r="PBG1498" s="275"/>
      <c r="PBH1498" s="275"/>
      <c r="PBI1498" s="275"/>
      <c r="PBJ1498" s="275"/>
      <c r="PBK1498" s="275"/>
      <c r="PBL1498" s="275"/>
      <c r="PBM1498" s="275"/>
      <c r="PBN1498" s="275"/>
      <c r="PBO1498" s="275"/>
      <c r="PBP1498" s="275"/>
      <c r="PBQ1498" s="275"/>
      <c r="PBR1498" s="275"/>
      <c r="PBS1498" s="275"/>
      <c r="PBT1498" s="275"/>
      <c r="PBU1498" s="275"/>
      <c r="PBV1498" s="275"/>
      <c r="PBW1498" s="275"/>
      <c r="PBX1498" s="275"/>
      <c r="PBY1498" s="275"/>
      <c r="PBZ1498" s="275"/>
      <c r="PCA1498" s="275"/>
      <c r="PCB1498" s="275"/>
      <c r="PCC1498" s="275"/>
      <c r="PCD1498" s="275"/>
      <c r="PCE1498" s="275"/>
      <c r="PCF1498" s="275"/>
      <c r="PCG1498" s="275"/>
      <c r="PCH1498" s="275"/>
      <c r="PCI1498" s="275"/>
      <c r="PCJ1498" s="275"/>
      <c r="PCK1498" s="275"/>
      <c r="PCL1498" s="275"/>
      <c r="PCM1498" s="275"/>
      <c r="PCN1498" s="275"/>
      <c r="PCO1498" s="275"/>
      <c r="PCP1498" s="275"/>
      <c r="PCQ1498" s="275"/>
      <c r="PCR1498" s="275"/>
      <c r="PCS1498" s="275"/>
      <c r="PCT1498" s="275"/>
      <c r="PCU1498" s="275"/>
      <c r="PCV1498" s="275"/>
      <c r="PCW1498" s="275"/>
      <c r="PCX1498" s="275"/>
      <c r="PCY1498" s="275"/>
      <c r="PCZ1498" s="275"/>
      <c r="PDA1498" s="275"/>
      <c r="PDB1498" s="275"/>
      <c r="PDC1498" s="275"/>
      <c r="PDD1498" s="275"/>
      <c r="PDE1498" s="275"/>
      <c r="PDF1498" s="275"/>
      <c r="PDG1498" s="275"/>
      <c r="PDH1498" s="275"/>
      <c r="PDI1498" s="275"/>
      <c r="PDJ1498" s="275"/>
      <c r="PDK1498" s="275"/>
      <c r="PDL1498" s="275"/>
      <c r="PDM1498" s="275"/>
      <c r="PDN1498" s="275"/>
      <c r="PDO1498" s="275"/>
      <c r="PDP1498" s="275"/>
      <c r="PDQ1498" s="275"/>
      <c r="PDR1498" s="275"/>
      <c r="PDS1498" s="275"/>
      <c r="PDT1498" s="275"/>
      <c r="PDU1498" s="275"/>
      <c r="PDV1498" s="275"/>
      <c r="PDW1498" s="275"/>
      <c r="PDX1498" s="275"/>
      <c r="PDY1498" s="275"/>
      <c r="PDZ1498" s="275"/>
      <c r="PEA1498" s="275"/>
      <c r="PEB1498" s="275"/>
      <c r="PEC1498" s="275"/>
      <c r="PED1498" s="275"/>
      <c r="PEE1498" s="275"/>
      <c r="PEF1498" s="275"/>
      <c r="PEG1498" s="275"/>
      <c r="PEH1498" s="275"/>
      <c r="PEI1498" s="275"/>
      <c r="PEJ1498" s="275"/>
      <c r="PEK1498" s="275"/>
      <c r="PEL1498" s="275"/>
      <c r="PEM1498" s="275"/>
      <c r="PEN1498" s="275"/>
      <c r="PEO1498" s="275"/>
      <c r="PEP1498" s="275"/>
      <c r="PEQ1498" s="275"/>
      <c r="PER1498" s="275"/>
      <c r="PES1498" s="275"/>
      <c r="PET1498" s="275"/>
      <c r="PEU1498" s="275"/>
      <c r="PEV1498" s="275"/>
      <c r="PEW1498" s="275"/>
      <c r="PEX1498" s="275"/>
      <c r="PEY1498" s="275"/>
      <c r="PEZ1498" s="275"/>
      <c r="PFA1498" s="275"/>
      <c r="PFB1498" s="275"/>
      <c r="PFC1498" s="275"/>
      <c r="PFD1498" s="275"/>
      <c r="PFE1498" s="275"/>
      <c r="PFF1498" s="275"/>
      <c r="PFG1498" s="275"/>
      <c r="PFH1498" s="275"/>
      <c r="PFI1498" s="275"/>
      <c r="PFJ1498" s="275"/>
      <c r="PFK1498" s="275"/>
      <c r="PFL1498" s="275"/>
      <c r="PFM1498" s="275"/>
      <c r="PFN1498" s="275"/>
      <c r="PFO1498" s="275"/>
      <c r="PFP1498" s="275"/>
      <c r="PFQ1498" s="275"/>
      <c r="PFR1498" s="275"/>
      <c r="PFS1498" s="275"/>
      <c r="PFT1498" s="275"/>
      <c r="PFU1498" s="275"/>
      <c r="PFV1498" s="275"/>
      <c r="PFW1498" s="275"/>
      <c r="PFX1498" s="275"/>
      <c r="PFY1498" s="275"/>
      <c r="PFZ1498" s="275"/>
      <c r="PGA1498" s="275"/>
      <c r="PGB1498" s="275"/>
      <c r="PGC1498" s="275"/>
      <c r="PGD1498" s="275"/>
      <c r="PGE1498" s="275"/>
      <c r="PGF1498" s="275"/>
      <c r="PGG1498" s="275"/>
      <c r="PGH1498" s="275"/>
      <c r="PGI1498" s="275"/>
      <c r="PGJ1498" s="275"/>
      <c r="PGK1498" s="275"/>
      <c r="PGL1498" s="275"/>
      <c r="PGM1498" s="275"/>
      <c r="PGN1498" s="275"/>
      <c r="PGO1498" s="275"/>
      <c r="PGP1498" s="275"/>
      <c r="PGQ1498" s="275"/>
      <c r="PGR1498" s="275"/>
      <c r="PGS1498" s="275"/>
      <c r="PGT1498" s="275"/>
      <c r="PGU1498" s="275"/>
      <c r="PGV1498" s="275"/>
      <c r="PGW1498" s="275"/>
      <c r="PGX1498" s="275"/>
      <c r="PGY1498" s="275"/>
      <c r="PGZ1498" s="275"/>
      <c r="PHA1498" s="275"/>
      <c r="PHB1498" s="275"/>
      <c r="PHC1498" s="275"/>
      <c r="PHD1498" s="275"/>
      <c r="PHE1498" s="275"/>
      <c r="PHF1498" s="275"/>
      <c r="PHG1498" s="275"/>
      <c r="PHH1498" s="275"/>
      <c r="PHI1498" s="275"/>
      <c r="PHJ1498" s="275"/>
      <c r="PHK1498" s="275"/>
      <c r="PHL1498" s="275"/>
      <c r="PHM1498" s="275"/>
      <c r="PHN1498" s="275"/>
      <c r="PHO1498" s="275"/>
      <c r="PHP1498" s="275"/>
      <c r="PHQ1498" s="275"/>
      <c r="PHR1498" s="275"/>
      <c r="PHS1498" s="275"/>
      <c r="PHT1498" s="275"/>
      <c r="PHU1498" s="275"/>
      <c r="PHV1498" s="275"/>
      <c r="PHW1498" s="275"/>
      <c r="PHX1498" s="275"/>
      <c r="PHY1498" s="275"/>
      <c r="PHZ1498" s="275"/>
      <c r="PIA1498" s="275"/>
      <c r="PIB1498" s="275"/>
      <c r="PIC1498" s="275"/>
      <c r="PID1498" s="275"/>
      <c r="PIE1498" s="275"/>
      <c r="PIF1498" s="275"/>
      <c r="PIG1498" s="275"/>
      <c r="PIH1498" s="275"/>
      <c r="PII1498" s="275"/>
      <c r="PIJ1498" s="275"/>
      <c r="PIK1498" s="275"/>
      <c r="PIL1498" s="275"/>
      <c r="PIM1498" s="275"/>
      <c r="PIN1498" s="275"/>
      <c r="PIO1498" s="275"/>
      <c r="PIP1498" s="275"/>
      <c r="PIQ1498" s="275"/>
      <c r="PIR1498" s="275"/>
      <c r="PIS1498" s="275"/>
      <c r="PIT1498" s="275"/>
      <c r="PIU1498" s="275"/>
      <c r="PIV1498" s="275"/>
      <c r="PIW1498" s="275"/>
      <c r="PIX1498" s="275"/>
      <c r="PIY1498" s="275"/>
      <c r="PIZ1498" s="275"/>
      <c r="PJA1498" s="275"/>
      <c r="PJB1498" s="275"/>
      <c r="PJC1498" s="275"/>
      <c r="PJD1498" s="275"/>
      <c r="PJE1498" s="275"/>
      <c r="PJF1498" s="275"/>
      <c r="PJG1498" s="275"/>
      <c r="PJH1498" s="275"/>
      <c r="PJI1498" s="275"/>
      <c r="PJJ1498" s="275"/>
      <c r="PJK1498" s="275"/>
      <c r="PJL1498" s="275"/>
      <c r="PJM1498" s="275"/>
      <c r="PJN1498" s="275"/>
      <c r="PJO1498" s="275"/>
      <c r="PJP1498" s="275"/>
      <c r="PJQ1498" s="275"/>
      <c r="PJR1498" s="275"/>
      <c r="PJS1498" s="275"/>
      <c r="PJT1498" s="275"/>
      <c r="PJU1498" s="275"/>
      <c r="PJV1498" s="275"/>
      <c r="PJW1498" s="275"/>
      <c r="PJX1498" s="275"/>
      <c r="PJY1498" s="275"/>
      <c r="PJZ1498" s="275"/>
      <c r="PKA1498" s="275"/>
      <c r="PKB1498" s="275"/>
      <c r="PKC1498" s="275"/>
      <c r="PKD1498" s="275"/>
      <c r="PKE1498" s="275"/>
      <c r="PKF1498" s="275"/>
      <c r="PKG1498" s="275"/>
      <c r="PKH1498" s="275"/>
      <c r="PKI1498" s="275"/>
      <c r="PKJ1498" s="275"/>
      <c r="PKK1498" s="275"/>
      <c r="PKL1498" s="275"/>
      <c r="PKM1498" s="275"/>
      <c r="PKN1498" s="275"/>
      <c r="PKO1498" s="275"/>
      <c r="PKP1498" s="275"/>
      <c r="PKQ1498" s="275"/>
      <c r="PKR1498" s="275"/>
      <c r="PKS1498" s="275"/>
      <c r="PKT1498" s="275"/>
      <c r="PKU1498" s="275"/>
      <c r="PKV1498" s="275"/>
      <c r="PKW1498" s="275"/>
      <c r="PKX1498" s="275"/>
      <c r="PKY1498" s="275"/>
      <c r="PKZ1498" s="275"/>
      <c r="PLA1498" s="275"/>
      <c r="PLB1498" s="275"/>
      <c r="PLC1498" s="275"/>
      <c r="PLD1498" s="275"/>
      <c r="PLE1498" s="275"/>
      <c r="PLF1498" s="275"/>
      <c r="PLG1498" s="275"/>
      <c r="PLH1498" s="275"/>
      <c r="PLI1498" s="275"/>
      <c r="PLJ1498" s="275"/>
      <c r="PLK1498" s="275"/>
      <c r="PLL1498" s="275"/>
      <c r="PLM1498" s="275"/>
      <c r="PLN1498" s="275"/>
      <c r="PLO1498" s="275"/>
      <c r="PLP1498" s="275"/>
      <c r="PLQ1498" s="275"/>
      <c r="PLR1498" s="275"/>
      <c r="PLS1498" s="275"/>
      <c r="PLT1498" s="275"/>
      <c r="PLU1498" s="275"/>
      <c r="PLV1498" s="275"/>
      <c r="PLW1498" s="275"/>
      <c r="PLX1498" s="275"/>
      <c r="PLY1498" s="275"/>
      <c r="PLZ1498" s="275"/>
      <c r="PMA1498" s="275"/>
      <c r="PMB1498" s="275"/>
      <c r="PMC1498" s="275"/>
      <c r="PMD1498" s="275"/>
      <c r="PME1498" s="275"/>
      <c r="PMF1498" s="275"/>
      <c r="PMG1498" s="275"/>
      <c r="PMH1498" s="275"/>
      <c r="PMI1498" s="275"/>
      <c r="PMJ1498" s="275"/>
      <c r="PMK1498" s="275"/>
      <c r="PML1498" s="275"/>
      <c r="PMM1498" s="275"/>
      <c r="PMN1498" s="275"/>
      <c r="PMO1498" s="275"/>
      <c r="PMP1498" s="275"/>
      <c r="PMQ1498" s="275"/>
      <c r="PMR1498" s="275"/>
      <c r="PMS1498" s="275"/>
      <c r="PMT1498" s="275"/>
      <c r="PMU1498" s="275"/>
      <c r="PMV1498" s="275"/>
      <c r="PMW1498" s="275"/>
      <c r="PMX1498" s="275"/>
      <c r="PMY1498" s="275"/>
      <c r="PMZ1498" s="275"/>
      <c r="PNA1498" s="275"/>
      <c r="PNB1498" s="275"/>
      <c r="PNC1498" s="275"/>
      <c r="PND1498" s="275"/>
      <c r="PNE1498" s="275"/>
      <c r="PNF1498" s="275"/>
      <c r="PNG1498" s="275"/>
      <c r="PNH1498" s="275"/>
      <c r="PNI1498" s="275"/>
      <c r="PNJ1498" s="275"/>
      <c r="PNK1498" s="275"/>
      <c r="PNL1498" s="275"/>
      <c r="PNM1498" s="275"/>
      <c r="PNN1498" s="275"/>
      <c r="PNO1498" s="275"/>
      <c r="PNP1498" s="275"/>
      <c r="PNQ1498" s="275"/>
      <c r="PNR1498" s="275"/>
      <c r="PNS1498" s="275"/>
      <c r="PNT1498" s="275"/>
      <c r="PNU1498" s="275"/>
      <c r="PNV1498" s="275"/>
      <c r="PNW1498" s="275"/>
      <c r="PNX1498" s="275"/>
      <c r="PNY1498" s="275"/>
      <c r="PNZ1498" s="275"/>
      <c r="POA1498" s="275"/>
      <c r="POB1498" s="275"/>
      <c r="POC1498" s="275"/>
      <c r="POD1498" s="275"/>
      <c r="POE1498" s="275"/>
      <c r="POF1498" s="275"/>
      <c r="POG1498" s="275"/>
      <c r="POH1498" s="275"/>
      <c r="POI1498" s="275"/>
      <c r="POJ1498" s="275"/>
      <c r="POK1498" s="275"/>
      <c r="POL1498" s="275"/>
      <c r="POM1498" s="275"/>
      <c r="PON1498" s="275"/>
      <c r="POO1498" s="275"/>
      <c r="POP1498" s="275"/>
      <c r="POQ1498" s="275"/>
      <c r="POR1498" s="275"/>
      <c r="POS1498" s="275"/>
      <c r="POT1498" s="275"/>
      <c r="POU1498" s="275"/>
      <c r="POV1498" s="275"/>
      <c r="POW1498" s="275"/>
      <c r="POX1498" s="275"/>
      <c r="POY1498" s="275"/>
      <c r="POZ1498" s="275"/>
      <c r="PPA1498" s="275"/>
      <c r="PPB1498" s="275"/>
      <c r="PPC1498" s="275"/>
      <c r="PPD1498" s="275"/>
      <c r="PPE1498" s="275"/>
      <c r="PPF1498" s="275"/>
      <c r="PPG1498" s="275"/>
      <c r="PPH1498" s="275"/>
      <c r="PPI1498" s="275"/>
      <c r="PPJ1498" s="275"/>
      <c r="PPK1498" s="275"/>
      <c r="PPL1498" s="275"/>
      <c r="PPM1498" s="275"/>
      <c r="PPN1498" s="275"/>
      <c r="PPO1498" s="275"/>
      <c r="PPP1498" s="275"/>
      <c r="PPQ1498" s="275"/>
      <c r="PPR1498" s="275"/>
      <c r="PPS1498" s="275"/>
      <c r="PPT1498" s="275"/>
      <c r="PPU1498" s="275"/>
      <c r="PPV1498" s="275"/>
      <c r="PPW1498" s="275"/>
      <c r="PPX1498" s="275"/>
      <c r="PPY1498" s="275"/>
      <c r="PPZ1498" s="275"/>
      <c r="PQA1498" s="275"/>
      <c r="PQB1498" s="275"/>
      <c r="PQC1498" s="275"/>
      <c r="PQD1498" s="275"/>
      <c r="PQE1498" s="275"/>
      <c r="PQF1498" s="275"/>
      <c r="PQG1498" s="275"/>
      <c r="PQH1498" s="275"/>
      <c r="PQI1498" s="275"/>
      <c r="PQJ1498" s="275"/>
      <c r="PQK1498" s="275"/>
      <c r="PQL1498" s="275"/>
      <c r="PQM1498" s="275"/>
      <c r="PQN1498" s="275"/>
      <c r="PQO1498" s="275"/>
      <c r="PQP1498" s="275"/>
      <c r="PQQ1498" s="275"/>
      <c r="PQR1498" s="275"/>
      <c r="PQS1498" s="275"/>
      <c r="PQT1498" s="275"/>
      <c r="PQU1498" s="275"/>
      <c r="PQV1498" s="275"/>
      <c r="PQW1498" s="275"/>
      <c r="PQX1498" s="275"/>
      <c r="PQY1498" s="275"/>
      <c r="PQZ1498" s="275"/>
      <c r="PRA1498" s="275"/>
      <c r="PRB1498" s="275"/>
      <c r="PRC1498" s="275"/>
      <c r="PRD1498" s="275"/>
      <c r="PRE1498" s="275"/>
      <c r="PRF1498" s="275"/>
      <c r="PRG1498" s="275"/>
      <c r="PRH1498" s="275"/>
      <c r="PRI1498" s="275"/>
      <c r="PRJ1498" s="275"/>
      <c r="PRK1498" s="275"/>
      <c r="PRL1498" s="275"/>
      <c r="PRM1498" s="275"/>
      <c r="PRN1498" s="275"/>
      <c r="PRO1498" s="275"/>
      <c r="PRP1498" s="275"/>
      <c r="PRQ1498" s="275"/>
      <c r="PRR1498" s="275"/>
      <c r="PRS1498" s="275"/>
      <c r="PRT1498" s="275"/>
      <c r="PRU1498" s="275"/>
      <c r="PRV1498" s="275"/>
      <c r="PRW1498" s="275"/>
      <c r="PRX1498" s="275"/>
      <c r="PRY1498" s="275"/>
      <c r="PRZ1498" s="275"/>
      <c r="PSA1498" s="275"/>
      <c r="PSB1498" s="275"/>
      <c r="PSC1498" s="275"/>
      <c r="PSD1498" s="275"/>
      <c r="PSE1498" s="275"/>
      <c r="PSF1498" s="275"/>
      <c r="PSG1498" s="275"/>
      <c r="PSH1498" s="275"/>
      <c r="PSI1498" s="275"/>
      <c r="PSJ1498" s="275"/>
      <c r="PSK1498" s="275"/>
      <c r="PSL1498" s="275"/>
      <c r="PSM1498" s="275"/>
      <c r="PSN1498" s="275"/>
      <c r="PSO1498" s="275"/>
      <c r="PSP1498" s="275"/>
      <c r="PSQ1498" s="275"/>
      <c r="PSR1498" s="275"/>
      <c r="PSS1498" s="275"/>
      <c r="PST1498" s="275"/>
      <c r="PSU1498" s="275"/>
      <c r="PSV1498" s="275"/>
      <c r="PSW1498" s="275"/>
      <c r="PSX1498" s="275"/>
      <c r="PSY1498" s="275"/>
      <c r="PSZ1498" s="275"/>
      <c r="PTA1498" s="275"/>
      <c r="PTB1498" s="275"/>
      <c r="PTC1498" s="275"/>
      <c r="PTD1498" s="275"/>
      <c r="PTE1498" s="275"/>
      <c r="PTF1498" s="275"/>
      <c r="PTG1498" s="275"/>
      <c r="PTH1498" s="275"/>
      <c r="PTI1498" s="275"/>
      <c r="PTJ1498" s="275"/>
      <c r="PTK1498" s="275"/>
      <c r="PTL1498" s="275"/>
      <c r="PTM1498" s="275"/>
      <c r="PTN1498" s="275"/>
      <c r="PTO1498" s="275"/>
      <c r="PTP1498" s="275"/>
      <c r="PTQ1498" s="275"/>
      <c r="PTR1498" s="275"/>
      <c r="PTS1498" s="275"/>
      <c r="PTT1498" s="275"/>
      <c r="PTU1498" s="275"/>
      <c r="PTV1498" s="275"/>
      <c r="PTW1498" s="275"/>
      <c r="PTX1498" s="275"/>
      <c r="PTY1498" s="275"/>
      <c r="PTZ1498" s="275"/>
      <c r="PUA1498" s="275"/>
      <c r="PUB1498" s="275"/>
      <c r="PUC1498" s="275"/>
      <c r="PUD1498" s="275"/>
      <c r="PUE1498" s="275"/>
      <c r="PUF1498" s="275"/>
      <c r="PUG1498" s="275"/>
      <c r="PUH1498" s="275"/>
      <c r="PUI1498" s="275"/>
      <c r="PUJ1498" s="275"/>
      <c r="PUK1498" s="275"/>
      <c r="PUL1498" s="275"/>
      <c r="PUM1498" s="275"/>
      <c r="PUN1498" s="275"/>
      <c r="PUO1498" s="275"/>
      <c r="PUP1498" s="275"/>
      <c r="PUQ1498" s="275"/>
      <c r="PUR1498" s="275"/>
      <c r="PUS1498" s="275"/>
      <c r="PUT1498" s="275"/>
      <c r="PUU1498" s="275"/>
      <c r="PUV1498" s="275"/>
      <c r="PUW1498" s="275"/>
      <c r="PUX1498" s="275"/>
      <c r="PUY1498" s="275"/>
      <c r="PUZ1498" s="275"/>
      <c r="PVA1498" s="275"/>
      <c r="PVB1498" s="275"/>
      <c r="PVC1498" s="275"/>
      <c r="PVD1498" s="275"/>
      <c r="PVE1498" s="275"/>
      <c r="PVF1498" s="275"/>
      <c r="PVG1498" s="275"/>
      <c r="PVH1498" s="275"/>
      <c r="PVI1498" s="275"/>
      <c r="PVJ1498" s="275"/>
      <c r="PVK1498" s="275"/>
      <c r="PVL1498" s="275"/>
      <c r="PVM1498" s="275"/>
      <c r="PVN1498" s="275"/>
      <c r="PVO1498" s="275"/>
      <c r="PVP1498" s="275"/>
      <c r="PVQ1498" s="275"/>
      <c r="PVR1498" s="275"/>
      <c r="PVS1498" s="275"/>
      <c r="PVT1498" s="275"/>
      <c r="PVU1498" s="275"/>
      <c r="PVV1498" s="275"/>
      <c r="PVW1498" s="275"/>
      <c r="PVX1498" s="275"/>
      <c r="PVY1498" s="275"/>
      <c r="PVZ1498" s="275"/>
      <c r="PWA1498" s="275"/>
      <c r="PWB1498" s="275"/>
      <c r="PWC1498" s="275"/>
      <c r="PWD1498" s="275"/>
      <c r="PWE1498" s="275"/>
      <c r="PWF1498" s="275"/>
      <c r="PWG1498" s="275"/>
      <c r="PWH1498" s="275"/>
      <c r="PWI1498" s="275"/>
      <c r="PWJ1498" s="275"/>
      <c r="PWK1498" s="275"/>
      <c r="PWL1498" s="275"/>
      <c r="PWM1498" s="275"/>
      <c r="PWN1498" s="275"/>
      <c r="PWO1498" s="275"/>
      <c r="PWP1498" s="275"/>
      <c r="PWQ1498" s="275"/>
      <c r="PWR1498" s="275"/>
      <c r="PWS1498" s="275"/>
      <c r="PWT1498" s="275"/>
      <c r="PWU1498" s="275"/>
      <c r="PWV1498" s="275"/>
      <c r="PWW1498" s="275"/>
      <c r="PWX1498" s="275"/>
      <c r="PWY1498" s="275"/>
      <c r="PWZ1498" s="275"/>
      <c r="PXA1498" s="275"/>
      <c r="PXB1498" s="275"/>
      <c r="PXC1498" s="275"/>
      <c r="PXD1498" s="275"/>
      <c r="PXE1498" s="275"/>
      <c r="PXF1498" s="275"/>
      <c r="PXG1498" s="275"/>
      <c r="PXH1498" s="275"/>
      <c r="PXI1498" s="275"/>
      <c r="PXJ1498" s="275"/>
      <c r="PXK1498" s="275"/>
      <c r="PXL1498" s="275"/>
      <c r="PXM1498" s="275"/>
      <c r="PXN1498" s="275"/>
      <c r="PXO1498" s="275"/>
      <c r="PXP1498" s="275"/>
      <c r="PXQ1498" s="275"/>
      <c r="PXR1498" s="275"/>
      <c r="PXS1498" s="275"/>
      <c r="PXT1498" s="275"/>
      <c r="PXU1498" s="275"/>
      <c r="PXV1498" s="275"/>
      <c r="PXW1498" s="275"/>
      <c r="PXX1498" s="275"/>
      <c r="PXY1498" s="275"/>
      <c r="PXZ1498" s="275"/>
      <c r="PYA1498" s="275"/>
      <c r="PYB1498" s="275"/>
      <c r="PYC1498" s="275"/>
      <c r="PYD1498" s="275"/>
      <c r="PYE1498" s="275"/>
      <c r="PYF1498" s="275"/>
      <c r="PYG1498" s="275"/>
      <c r="PYH1498" s="275"/>
      <c r="PYI1498" s="275"/>
      <c r="PYJ1498" s="275"/>
      <c r="PYK1498" s="275"/>
      <c r="PYL1498" s="275"/>
      <c r="PYM1498" s="275"/>
      <c r="PYN1498" s="275"/>
      <c r="PYO1498" s="275"/>
      <c r="PYP1498" s="275"/>
      <c r="PYQ1498" s="275"/>
      <c r="PYR1498" s="275"/>
      <c r="PYS1498" s="275"/>
      <c r="PYT1498" s="275"/>
      <c r="PYU1498" s="275"/>
      <c r="PYV1498" s="275"/>
      <c r="PYW1498" s="275"/>
      <c r="PYX1498" s="275"/>
      <c r="PYY1498" s="275"/>
      <c r="PYZ1498" s="275"/>
      <c r="PZA1498" s="275"/>
      <c r="PZB1498" s="275"/>
      <c r="PZC1498" s="275"/>
      <c r="PZD1498" s="275"/>
      <c r="PZE1498" s="275"/>
      <c r="PZF1498" s="275"/>
      <c r="PZG1498" s="275"/>
      <c r="PZH1498" s="275"/>
      <c r="PZI1498" s="275"/>
      <c r="PZJ1498" s="275"/>
      <c r="PZK1498" s="275"/>
      <c r="PZL1498" s="275"/>
      <c r="PZM1498" s="275"/>
      <c r="PZN1498" s="275"/>
      <c r="PZO1498" s="275"/>
      <c r="PZP1498" s="275"/>
      <c r="PZQ1498" s="275"/>
      <c r="PZR1498" s="275"/>
      <c r="PZS1498" s="275"/>
      <c r="PZT1498" s="275"/>
      <c r="PZU1498" s="275"/>
      <c r="PZV1498" s="275"/>
      <c r="PZW1498" s="275"/>
      <c r="PZX1498" s="275"/>
      <c r="PZY1498" s="275"/>
      <c r="PZZ1498" s="275"/>
      <c r="QAA1498" s="275"/>
      <c r="QAB1498" s="275"/>
      <c r="QAC1498" s="275"/>
      <c r="QAD1498" s="275"/>
      <c r="QAE1498" s="275"/>
      <c r="QAF1498" s="275"/>
      <c r="QAG1498" s="275"/>
      <c r="QAH1498" s="275"/>
      <c r="QAI1498" s="275"/>
      <c r="QAJ1498" s="275"/>
      <c r="QAK1498" s="275"/>
      <c r="QAL1498" s="275"/>
      <c r="QAM1498" s="275"/>
      <c r="QAN1498" s="275"/>
      <c r="QAO1498" s="275"/>
      <c r="QAP1498" s="275"/>
      <c r="QAQ1498" s="275"/>
      <c r="QAR1498" s="275"/>
      <c r="QAS1498" s="275"/>
      <c r="QAT1498" s="275"/>
      <c r="QAU1498" s="275"/>
      <c r="QAV1498" s="275"/>
      <c r="QAW1498" s="275"/>
      <c r="QAX1498" s="275"/>
      <c r="QAY1498" s="275"/>
      <c r="QAZ1498" s="275"/>
      <c r="QBA1498" s="275"/>
      <c r="QBB1498" s="275"/>
      <c r="QBC1498" s="275"/>
      <c r="QBD1498" s="275"/>
      <c r="QBE1498" s="275"/>
      <c r="QBF1498" s="275"/>
      <c r="QBG1498" s="275"/>
      <c r="QBH1498" s="275"/>
      <c r="QBI1498" s="275"/>
      <c r="QBJ1498" s="275"/>
      <c r="QBK1498" s="275"/>
      <c r="QBL1498" s="275"/>
      <c r="QBM1498" s="275"/>
      <c r="QBN1498" s="275"/>
      <c r="QBO1498" s="275"/>
      <c r="QBP1498" s="275"/>
      <c r="QBQ1498" s="275"/>
      <c r="QBR1498" s="275"/>
      <c r="QBS1498" s="275"/>
      <c r="QBT1498" s="275"/>
      <c r="QBU1498" s="275"/>
      <c r="QBV1498" s="275"/>
      <c r="QBW1498" s="275"/>
      <c r="QBX1498" s="275"/>
      <c r="QBY1498" s="275"/>
      <c r="QBZ1498" s="275"/>
      <c r="QCA1498" s="275"/>
      <c r="QCB1498" s="275"/>
      <c r="QCC1498" s="275"/>
      <c r="QCD1498" s="275"/>
      <c r="QCE1498" s="275"/>
      <c r="QCF1498" s="275"/>
      <c r="QCG1498" s="275"/>
      <c r="QCH1498" s="275"/>
      <c r="QCI1498" s="275"/>
      <c r="QCJ1498" s="275"/>
      <c r="QCK1498" s="275"/>
      <c r="QCL1498" s="275"/>
      <c r="QCM1498" s="275"/>
      <c r="QCN1498" s="275"/>
      <c r="QCO1498" s="275"/>
      <c r="QCP1498" s="275"/>
      <c r="QCQ1498" s="275"/>
      <c r="QCR1498" s="275"/>
      <c r="QCS1498" s="275"/>
      <c r="QCT1498" s="275"/>
      <c r="QCU1498" s="275"/>
      <c r="QCV1498" s="275"/>
      <c r="QCW1498" s="275"/>
      <c r="QCX1498" s="275"/>
      <c r="QCY1498" s="275"/>
      <c r="QCZ1498" s="275"/>
      <c r="QDA1498" s="275"/>
      <c r="QDB1498" s="275"/>
      <c r="QDC1498" s="275"/>
      <c r="QDD1498" s="275"/>
      <c r="QDE1498" s="275"/>
      <c r="QDF1498" s="275"/>
      <c r="QDG1498" s="275"/>
      <c r="QDH1498" s="275"/>
      <c r="QDI1498" s="275"/>
      <c r="QDJ1498" s="275"/>
      <c r="QDK1498" s="275"/>
      <c r="QDL1498" s="275"/>
      <c r="QDM1498" s="275"/>
      <c r="QDN1498" s="275"/>
      <c r="QDO1498" s="275"/>
      <c r="QDP1498" s="275"/>
      <c r="QDQ1498" s="275"/>
      <c r="QDR1498" s="275"/>
      <c r="QDS1498" s="275"/>
      <c r="QDT1498" s="275"/>
      <c r="QDU1498" s="275"/>
      <c r="QDV1498" s="275"/>
      <c r="QDW1498" s="275"/>
      <c r="QDX1498" s="275"/>
      <c r="QDY1498" s="275"/>
      <c r="QDZ1498" s="275"/>
      <c r="QEA1498" s="275"/>
      <c r="QEB1498" s="275"/>
      <c r="QEC1498" s="275"/>
      <c r="QED1498" s="275"/>
      <c r="QEE1498" s="275"/>
      <c r="QEF1498" s="275"/>
      <c r="QEG1498" s="275"/>
      <c r="QEH1498" s="275"/>
      <c r="QEI1498" s="275"/>
      <c r="QEJ1498" s="275"/>
      <c r="QEK1498" s="275"/>
      <c r="QEL1498" s="275"/>
      <c r="QEM1498" s="275"/>
      <c r="QEN1498" s="275"/>
      <c r="QEO1498" s="275"/>
      <c r="QEP1498" s="275"/>
      <c r="QEQ1498" s="275"/>
      <c r="QER1498" s="275"/>
      <c r="QES1498" s="275"/>
      <c r="QET1498" s="275"/>
      <c r="QEU1498" s="275"/>
      <c r="QEV1498" s="275"/>
      <c r="QEW1498" s="275"/>
      <c r="QEX1498" s="275"/>
      <c r="QEY1498" s="275"/>
      <c r="QEZ1498" s="275"/>
      <c r="QFA1498" s="275"/>
      <c r="QFB1498" s="275"/>
      <c r="QFC1498" s="275"/>
      <c r="QFD1498" s="275"/>
      <c r="QFE1498" s="275"/>
      <c r="QFF1498" s="275"/>
      <c r="QFG1498" s="275"/>
      <c r="QFH1498" s="275"/>
      <c r="QFI1498" s="275"/>
      <c r="QFJ1498" s="275"/>
      <c r="QFK1498" s="275"/>
      <c r="QFL1498" s="275"/>
      <c r="QFM1498" s="275"/>
      <c r="QFN1498" s="275"/>
      <c r="QFO1498" s="275"/>
      <c r="QFP1498" s="275"/>
      <c r="QFQ1498" s="275"/>
      <c r="QFR1498" s="275"/>
      <c r="QFS1498" s="275"/>
      <c r="QFT1498" s="275"/>
      <c r="QFU1498" s="275"/>
      <c r="QFV1498" s="275"/>
      <c r="QFW1498" s="275"/>
      <c r="QFX1498" s="275"/>
      <c r="QFY1498" s="275"/>
      <c r="QFZ1498" s="275"/>
      <c r="QGA1498" s="275"/>
      <c r="QGB1498" s="275"/>
      <c r="QGC1498" s="275"/>
      <c r="QGD1498" s="275"/>
      <c r="QGE1498" s="275"/>
      <c r="QGF1498" s="275"/>
      <c r="QGG1498" s="275"/>
      <c r="QGH1498" s="275"/>
      <c r="QGI1498" s="275"/>
      <c r="QGJ1498" s="275"/>
      <c r="QGK1498" s="275"/>
      <c r="QGL1498" s="275"/>
      <c r="QGM1498" s="275"/>
      <c r="QGN1498" s="275"/>
      <c r="QGO1498" s="275"/>
      <c r="QGP1498" s="275"/>
      <c r="QGQ1498" s="275"/>
      <c r="QGR1498" s="275"/>
      <c r="QGS1498" s="275"/>
      <c r="QGT1498" s="275"/>
      <c r="QGU1498" s="275"/>
      <c r="QGV1498" s="275"/>
      <c r="QGW1498" s="275"/>
      <c r="QGX1498" s="275"/>
      <c r="QGY1498" s="275"/>
      <c r="QGZ1498" s="275"/>
      <c r="QHA1498" s="275"/>
      <c r="QHB1498" s="275"/>
      <c r="QHC1498" s="275"/>
      <c r="QHD1498" s="275"/>
      <c r="QHE1498" s="275"/>
      <c r="QHF1498" s="275"/>
      <c r="QHG1498" s="275"/>
      <c r="QHH1498" s="275"/>
      <c r="QHI1498" s="275"/>
      <c r="QHJ1498" s="275"/>
      <c r="QHK1498" s="275"/>
      <c r="QHL1498" s="275"/>
      <c r="QHM1498" s="275"/>
      <c r="QHN1498" s="275"/>
      <c r="QHO1498" s="275"/>
      <c r="QHP1498" s="275"/>
      <c r="QHQ1498" s="275"/>
      <c r="QHR1498" s="275"/>
      <c r="QHS1498" s="275"/>
      <c r="QHT1498" s="275"/>
      <c r="QHU1498" s="275"/>
      <c r="QHV1498" s="275"/>
      <c r="QHW1498" s="275"/>
      <c r="QHX1498" s="275"/>
      <c r="QHY1498" s="275"/>
      <c r="QHZ1498" s="275"/>
      <c r="QIA1498" s="275"/>
      <c r="QIB1498" s="275"/>
      <c r="QIC1498" s="275"/>
      <c r="QID1498" s="275"/>
      <c r="QIE1498" s="275"/>
      <c r="QIF1498" s="275"/>
      <c r="QIG1498" s="275"/>
      <c r="QIH1498" s="275"/>
      <c r="QII1498" s="275"/>
      <c r="QIJ1498" s="275"/>
      <c r="QIK1498" s="275"/>
      <c r="QIL1498" s="275"/>
      <c r="QIM1498" s="275"/>
      <c r="QIN1498" s="275"/>
      <c r="QIO1498" s="275"/>
      <c r="QIP1498" s="275"/>
      <c r="QIQ1498" s="275"/>
      <c r="QIR1498" s="275"/>
      <c r="QIS1498" s="275"/>
      <c r="QIT1498" s="275"/>
      <c r="QIU1498" s="275"/>
      <c r="QIV1498" s="275"/>
      <c r="QIW1498" s="275"/>
      <c r="QIX1498" s="275"/>
      <c r="QIY1498" s="275"/>
      <c r="QIZ1498" s="275"/>
      <c r="QJA1498" s="275"/>
      <c r="QJB1498" s="275"/>
      <c r="QJC1498" s="275"/>
      <c r="QJD1498" s="275"/>
      <c r="QJE1498" s="275"/>
      <c r="QJF1498" s="275"/>
      <c r="QJG1498" s="275"/>
      <c r="QJH1498" s="275"/>
      <c r="QJI1498" s="275"/>
      <c r="QJJ1498" s="275"/>
      <c r="QJK1498" s="275"/>
      <c r="QJL1498" s="275"/>
      <c r="QJM1498" s="275"/>
      <c r="QJN1498" s="275"/>
      <c r="QJO1498" s="275"/>
      <c r="QJP1498" s="275"/>
      <c r="QJQ1498" s="275"/>
      <c r="QJR1498" s="275"/>
      <c r="QJS1498" s="275"/>
      <c r="QJT1498" s="275"/>
      <c r="QJU1498" s="275"/>
      <c r="QJV1498" s="275"/>
      <c r="QJW1498" s="275"/>
      <c r="QJX1498" s="275"/>
      <c r="QJY1498" s="275"/>
      <c r="QJZ1498" s="275"/>
      <c r="QKA1498" s="275"/>
      <c r="QKB1498" s="275"/>
      <c r="QKC1498" s="275"/>
      <c r="QKD1498" s="275"/>
      <c r="QKE1498" s="275"/>
      <c r="QKF1498" s="275"/>
      <c r="QKG1498" s="275"/>
      <c r="QKH1498" s="275"/>
      <c r="QKI1498" s="275"/>
      <c r="QKJ1498" s="275"/>
      <c r="QKK1498" s="275"/>
      <c r="QKL1498" s="275"/>
      <c r="QKM1498" s="275"/>
      <c r="QKN1498" s="275"/>
      <c r="QKO1498" s="275"/>
      <c r="QKP1498" s="275"/>
      <c r="QKQ1498" s="275"/>
      <c r="QKR1498" s="275"/>
      <c r="QKS1498" s="275"/>
      <c r="QKT1498" s="275"/>
      <c r="QKU1498" s="275"/>
      <c r="QKV1498" s="275"/>
      <c r="QKW1498" s="275"/>
      <c r="QKX1498" s="275"/>
      <c r="QKY1498" s="275"/>
      <c r="QKZ1498" s="275"/>
      <c r="QLA1498" s="275"/>
      <c r="QLB1498" s="275"/>
      <c r="QLC1498" s="275"/>
      <c r="QLD1498" s="275"/>
      <c r="QLE1498" s="275"/>
      <c r="QLF1498" s="275"/>
      <c r="QLG1498" s="275"/>
      <c r="QLH1498" s="275"/>
      <c r="QLI1498" s="275"/>
      <c r="QLJ1498" s="275"/>
      <c r="QLK1498" s="275"/>
      <c r="QLL1498" s="275"/>
      <c r="QLM1498" s="275"/>
      <c r="QLN1498" s="275"/>
      <c r="QLO1498" s="275"/>
      <c r="QLP1498" s="275"/>
      <c r="QLQ1498" s="275"/>
      <c r="QLR1498" s="275"/>
      <c r="QLS1498" s="275"/>
      <c r="QLT1498" s="275"/>
      <c r="QLU1498" s="275"/>
      <c r="QLV1498" s="275"/>
      <c r="QLW1498" s="275"/>
      <c r="QLX1498" s="275"/>
      <c r="QLY1498" s="275"/>
      <c r="QLZ1498" s="275"/>
      <c r="QMA1498" s="275"/>
      <c r="QMB1498" s="275"/>
      <c r="QMC1498" s="275"/>
      <c r="QMD1498" s="275"/>
      <c r="QME1498" s="275"/>
      <c r="QMF1498" s="275"/>
      <c r="QMG1498" s="275"/>
      <c r="QMH1498" s="275"/>
      <c r="QMI1498" s="275"/>
      <c r="QMJ1498" s="275"/>
      <c r="QMK1498" s="275"/>
      <c r="QML1498" s="275"/>
      <c r="QMM1498" s="275"/>
      <c r="QMN1498" s="275"/>
      <c r="QMO1498" s="275"/>
      <c r="QMP1498" s="275"/>
      <c r="QMQ1498" s="275"/>
      <c r="QMR1498" s="275"/>
      <c r="QMS1498" s="275"/>
      <c r="QMT1498" s="275"/>
      <c r="QMU1498" s="275"/>
      <c r="QMV1498" s="275"/>
      <c r="QMW1498" s="275"/>
      <c r="QMX1498" s="275"/>
      <c r="QMY1498" s="275"/>
      <c r="QMZ1498" s="275"/>
      <c r="QNA1498" s="275"/>
      <c r="QNB1498" s="275"/>
      <c r="QNC1498" s="275"/>
      <c r="QND1498" s="275"/>
      <c r="QNE1498" s="275"/>
      <c r="QNF1498" s="275"/>
      <c r="QNG1498" s="275"/>
      <c r="QNH1498" s="275"/>
      <c r="QNI1498" s="275"/>
      <c r="QNJ1498" s="275"/>
      <c r="QNK1498" s="275"/>
      <c r="QNL1498" s="275"/>
      <c r="QNM1498" s="275"/>
      <c r="QNN1498" s="275"/>
      <c r="QNO1498" s="275"/>
      <c r="QNP1498" s="275"/>
      <c r="QNQ1498" s="275"/>
      <c r="QNR1498" s="275"/>
      <c r="QNS1498" s="275"/>
      <c r="QNT1498" s="275"/>
      <c r="QNU1498" s="275"/>
      <c r="QNV1498" s="275"/>
      <c r="QNW1498" s="275"/>
      <c r="QNX1498" s="275"/>
      <c r="QNY1498" s="275"/>
      <c r="QNZ1498" s="275"/>
      <c r="QOA1498" s="275"/>
      <c r="QOB1498" s="275"/>
      <c r="QOC1498" s="275"/>
      <c r="QOD1498" s="275"/>
      <c r="QOE1498" s="275"/>
      <c r="QOF1498" s="275"/>
      <c r="QOG1498" s="275"/>
      <c r="QOH1498" s="275"/>
      <c r="QOI1498" s="275"/>
      <c r="QOJ1498" s="275"/>
      <c r="QOK1498" s="275"/>
      <c r="QOL1498" s="275"/>
      <c r="QOM1498" s="275"/>
      <c r="QON1498" s="275"/>
      <c r="QOO1498" s="275"/>
      <c r="QOP1498" s="275"/>
      <c r="QOQ1498" s="275"/>
      <c r="QOR1498" s="275"/>
      <c r="QOS1498" s="275"/>
      <c r="QOT1498" s="275"/>
      <c r="QOU1498" s="275"/>
      <c r="QOV1498" s="275"/>
      <c r="QOW1498" s="275"/>
      <c r="QOX1498" s="275"/>
      <c r="QOY1498" s="275"/>
      <c r="QOZ1498" s="275"/>
      <c r="QPA1498" s="275"/>
      <c r="QPB1498" s="275"/>
      <c r="QPC1498" s="275"/>
      <c r="QPD1498" s="275"/>
      <c r="QPE1498" s="275"/>
      <c r="QPF1498" s="275"/>
      <c r="QPG1498" s="275"/>
      <c r="QPH1498" s="275"/>
      <c r="QPI1498" s="275"/>
      <c r="QPJ1498" s="275"/>
      <c r="QPK1498" s="275"/>
      <c r="QPL1498" s="275"/>
      <c r="QPM1498" s="275"/>
      <c r="QPN1498" s="275"/>
      <c r="QPO1498" s="275"/>
      <c r="QPP1498" s="275"/>
      <c r="QPQ1498" s="275"/>
      <c r="QPR1498" s="275"/>
      <c r="QPS1498" s="275"/>
      <c r="QPT1498" s="275"/>
      <c r="QPU1498" s="275"/>
      <c r="QPV1498" s="275"/>
      <c r="QPW1498" s="275"/>
      <c r="QPX1498" s="275"/>
      <c r="QPY1498" s="275"/>
      <c r="QPZ1498" s="275"/>
      <c r="QQA1498" s="275"/>
      <c r="QQB1498" s="275"/>
      <c r="QQC1498" s="275"/>
      <c r="QQD1498" s="275"/>
      <c r="QQE1498" s="275"/>
      <c r="QQF1498" s="275"/>
      <c r="QQG1498" s="275"/>
      <c r="QQH1498" s="275"/>
      <c r="QQI1498" s="275"/>
      <c r="QQJ1498" s="275"/>
      <c r="QQK1498" s="275"/>
      <c r="QQL1498" s="275"/>
      <c r="QQM1498" s="275"/>
      <c r="QQN1498" s="275"/>
      <c r="QQO1498" s="275"/>
      <c r="QQP1498" s="275"/>
      <c r="QQQ1498" s="275"/>
      <c r="QQR1498" s="275"/>
      <c r="QQS1498" s="275"/>
      <c r="QQT1498" s="275"/>
      <c r="QQU1498" s="275"/>
      <c r="QQV1498" s="275"/>
      <c r="QQW1498" s="275"/>
      <c r="QQX1498" s="275"/>
      <c r="QQY1498" s="275"/>
      <c r="QQZ1498" s="275"/>
      <c r="QRA1498" s="275"/>
      <c r="QRB1498" s="275"/>
      <c r="QRC1498" s="275"/>
      <c r="QRD1498" s="275"/>
      <c r="QRE1498" s="275"/>
      <c r="QRF1498" s="275"/>
      <c r="QRG1498" s="275"/>
      <c r="QRH1498" s="275"/>
      <c r="QRI1498" s="275"/>
      <c r="QRJ1498" s="275"/>
      <c r="QRK1498" s="275"/>
      <c r="QRL1498" s="275"/>
      <c r="QRM1498" s="275"/>
      <c r="QRN1498" s="275"/>
      <c r="QRO1498" s="275"/>
      <c r="QRP1498" s="275"/>
      <c r="QRQ1498" s="275"/>
      <c r="QRR1498" s="275"/>
      <c r="QRS1498" s="275"/>
      <c r="QRT1498" s="275"/>
      <c r="QRU1498" s="275"/>
      <c r="QRV1498" s="275"/>
      <c r="QRW1498" s="275"/>
      <c r="QRX1498" s="275"/>
      <c r="QRY1498" s="275"/>
      <c r="QRZ1498" s="275"/>
      <c r="QSA1498" s="275"/>
      <c r="QSB1498" s="275"/>
      <c r="QSC1498" s="275"/>
      <c r="QSD1498" s="275"/>
      <c r="QSE1498" s="275"/>
      <c r="QSF1498" s="275"/>
      <c r="QSG1498" s="275"/>
      <c r="QSH1498" s="275"/>
      <c r="QSI1498" s="275"/>
      <c r="QSJ1498" s="275"/>
      <c r="QSK1498" s="275"/>
      <c r="QSL1498" s="275"/>
      <c r="QSM1498" s="275"/>
      <c r="QSN1498" s="275"/>
      <c r="QSO1498" s="275"/>
      <c r="QSP1498" s="275"/>
      <c r="QSQ1498" s="275"/>
      <c r="QSR1498" s="275"/>
      <c r="QSS1498" s="275"/>
      <c r="QST1498" s="275"/>
      <c r="QSU1498" s="275"/>
      <c r="QSV1498" s="275"/>
      <c r="QSW1498" s="275"/>
      <c r="QSX1498" s="275"/>
      <c r="QSY1498" s="275"/>
      <c r="QSZ1498" s="275"/>
      <c r="QTA1498" s="275"/>
      <c r="QTB1498" s="275"/>
      <c r="QTC1498" s="275"/>
      <c r="QTD1498" s="275"/>
      <c r="QTE1498" s="275"/>
      <c r="QTF1498" s="275"/>
      <c r="QTG1498" s="275"/>
      <c r="QTH1498" s="275"/>
      <c r="QTI1498" s="275"/>
      <c r="QTJ1498" s="275"/>
      <c r="QTK1498" s="275"/>
      <c r="QTL1498" s="275"/>
      <c r="QTM1498" s="275"/>
      <c r="QTN1498" s="275"/>
      <c r="QTO1498" s="275"/>
      <c r="QTP1498" s="275"/>
      <c r="QTQ1498" s="275"/>
      <c r="QTR1498" s="275"/>
      <c r="QTS1498" s="275"/>
      <c r="QTT1498" s="275"/>
      <c r="QTU1498" s="275"/>
      <c r="QTV1498" s="275"/>
      <c r="QTW1498" s="275"/>
      <c r="QTX1498" s="275"/>
      <c r="QTY1498" s="275"/>
      <c r="QTZ1498" s="275"/>
      <c r="QUA1498" s="275"/>
      <c r="QUB1498" s="275"/>
      <c r="QUC1498" s="275"/>
      <c r="QUD1498" s="275"/>
      <c r="QUE1498" s="275"/>
      <c r="QUF1498" s="275"/>
      <c r="QUG1498" s="275"/>
      <c r="QUH1498" s="275"/>
      <c r="QUI1498" s="275"/>
      <c r="QUJ1498" s="275"/>
      <c r="QUK1498" s="275"/>
      <c r="QUL1498" s="275"/>
      <c r="QUM1498" s="275"/>
      <c r="QUN1498" s="275"/>
      <c r="QUO1498" s="275"/>
      <c r="QUP1498" s="275"/>
      <c r="QUQ1498" s="275"/>
      <c r="QUR1498" s="275"/>
      <c r="QUS1498" s="275"/>
      <c r="QUT1498" s="275"/>
      <c r="QUU1498" s="275"/>
      <c r="QUV1498" s="275"/>
      <c r="QUW1498" s="275"/>
      <c r="QUX1498" s="275"/>
      <c r="QUY1498" s="275"/>
      <c r="QUZ1498" s="275"/>
      <c r="QVA1498" s="275"/>
      <c r="QVB1498" s="275"/>
      <c r="QVC1498" s="275"/>
      <c r="QVD1498" s="275"/>
      <c r="QVE1498" s="275"/>
      <c r="QVF1498" s="275"/>
      <c r="QVG1498" s="275"/>
      <c r="QVH1498" s="275"/>
      <c r="QVI1498" s="275"/>
      <c r="QVJ1498" s="275"/>
      <c r="QVK1498" s="275"/>
      <c r="QVL1498" s="275"/>
      <c r="QVM1498" s="275"/>
      <c r="QVN1498" s="275"/>
      <c r="QVO1498" s="275"/>
      <c r="QVP1498" s="275"/>
      <c r="QVQ1498" s="275"/>
      <c r="QVR1498" s="275"/>
      <c r="QVS1498" s="275"/>
      <c r="QVT1498" s="275"/>
      <c r="QVU1498" s="275"/>
      <c r="QVV1498" s="275"/>
      <c r="QVW1498" s="275"/>
      <c r="QVX1498" s="275"/>
      <c r="QVY1498" s="275"/>
      <c r="QVZ1498" s="275"/>
      <c r="QWA1498" s="275"/>
      <c r="QWB1498" s="275"/>
      <c r="QWC1498" s="275"/>
      <c r="QWD1498" s="275"/>
      <c r="QWE1498" s="275"/>
      <c r="QWF1498" s="275"/>
      <c r="QWG1498" s="275"/>
      <c r="QWH1498" s="275"/>
      <c r="QWI1498" s="275"/>
      <c r="QWJ1498" s="275"/>
      <c r="QWK1498" s="275"/>
      <c r="QWL1498" s="275"/>
      <c r="QWM1498" s="275"/>
      <c r="QWN1498" s="275"/>
      <c r="QWO1498" s="275"/>
      <c r="QWP1498" s="275"/>
      <c r="QWQ1498" s="275"/>
      <c r="QWR1498" s="275"/>
      <c r="QWS1498" s="275"/>
      <c r="QWT1498" s="275"/>
      <c r="QWU1498" s="275"/>
      <c r="QWV1498" s="275"/>
      <c r="QWW1498" s="275"/>
      <c r="QWX1498" s="275"/>
      <c r="QWY1498" s="275"/>
      <c r="QWZ1498" s="275"/>
      <c r="QXA1498" s="275"/>
      <c r="QXB1498" s="275"/>
      <c r="QXC1498" s="275"/>
      <c r="QXD1498" s="275"/>
      <c r="QXE1498" s="275"/>
      <c r="QXF1498" s="275"/>
      <c r="QXG1498" s="275"/>
      <c r="QXH1498" s="275"/>
      <c r="QXI1498" s="275"/>
      <c r="QXJ1498" s="275"/>
      <c r="QXK1498" s="275"/>
      <c r="QXL1498" s="275"/>
      <c r="QXM1498" s="275"/>
      <c r="QXN1498" s="275"/>
      <c r="QXO1498" s="275"/>
      <c r="QXP1498" s="275"/>
      <c r="QXQ1498" s="275"/>
      <c r="QXR1498" s="275"/>
      <c r="QXS1498" s="275"/>
      <c r="QXT1498" s="275"/>
      <c r="QXU1498" s="275"/>
      <c r="QXV1498" s="275"/>
      <c r="QXW1498" s="275"/>
      <c r="QXX1498" s="275"/>
      <c r="QXY1498" s="275"/>
      <c r="QXZ1498" s="275"/>
      <c r="QYA1498" s="275"/>
      <c r="QYB1498" s="275"/>
      <c r="QYC1498" s="275"/>
      <c r="QYD1498" s="275"/>
      <c r="QYE1498" s="275"/>
      <c r="QYF1498" s="275"/>
      <c r="QYG1498" s="275"/>
      <c r="QYH1498" s="275"/>
      <c r="QYI1498" s="275"/>
      <c r="QYJ1498" s="275"/>
      <c r="QYK1498" s="275"/>
      <c r="QYL1498" s="275"/>
      <c r="QYM1498" s="275"/>
      <c r="QYN1498" s="275"/>
      <c r="QYO1498" s="275"/>
      <c r="QYP1498" s="275"/>
      <c r="QYQ1498" s="275"/>
      <c r="QYR1498" s="275"/>
      <c r="QYS1498" s="275"/>
      <c r="QYT1498" s="275"/>
      <c r="QYU1498" s="275"/>
      <c r="QYV1498" s="275"/>
      <c r="QYW1498" s="275"/>
      <c r="QYX1498" s="275"/>
      <c r="QYY1498" s="275"/>
      <c r="QYZ1498" s="275"/>
      <c r="QZA1498" s="275"/>
      <c r="QZB1498" s="275"/>
      <c r="QZC1498" s="275"/>
      <c r="QZD1498" s="275"/>
      <c r="QZE1498" s="275"/>
      <c r="QZF1498" s="275"/>
      <c r="QZG1498" s="275"/>
      <c r="QZH1498" s="275"/>
      <c r="QZI1498" s="275"/>
      <c r="QZJ1498" s="275"/>
      <c r="QZK1498" s="275"/>
      <c r="QZL1498" s="275"/>
      <c r="QZM1498" s="275"/>
      <c r="QZN1498" s="275"/>
      <c r="QZO1498" s="275"/>
      <c r="QZP1498" s="275"/>
      <c r="QZQ1498" s="275"/>
      <c r="QZR1498" s="275"/>
      <c r="QZS1498" s="275"/>
      <c r="QZT1498" s="275"/>
      <c r="QZU1498" s="275"/>
      <c r="QZV1498" s="275"/>
      <c r="QZW1498" s="275"/>
      <c r="QZX1498" s="275"/>
      <c r="QZY1498" s="275"/>
      <c r="QZZ1498" s="275"/>
      <c r="RAA1498" s="275"/>
      <c r="RAB1498" s="275"/>
      <c r="RAC1498" s="275"/>
      <c r="RAD1498" s="275"/>
      <c r="RAE1498" s="275"/>
      <c r="RAF1498" s="275"/>
      <c r="RAG1498" s="275"/>
      <c r="RAH1498" s="275"/>
      <c r="RAI1498" s="275"/>
      <c r="RAJ1498" s="275"/>
      <c r="RAK1498" s="275"/>
      <c r="RAL1498" s="275"/>
      <c r="RAM1498" s="275"/>
      <c r="RAN1498" s="275"/>
      <c r="RAO1498" s="275"/>
      <c r="RAP1498" s="275"/>
      <c r="RAQ1498" s="275"/>
      <c r="RAR1498" s="275"/>
      <c r="RAS1498" s="275"/>
      <c r="RAT1498" s="275"/>
      <c r="RAU1498" s="275"/>
      <c r="RAV1498" s="275"/>
      <c r="RAW1498" s="275"/>
      <c r="RAX1498" s="275"/>
      <c r="RAY1498" s="275"/>
      <c r="RAZ1498" s="275"/>
      <c r="RBA1498" s="275"/>
      <c r="RBB1498" s="275"/>
      <c r="RBC1498" s="275"/>
      <c r="RBD1498" s="275"/>
      <c r="RBE1498" s="275"/>
      <c r="RBF1498" s="275"/>
      <c r="RBG1498" s="275"/>
      <c r="RBH1498" s="275"/>
      <c r="RBI1498" s="275"/>
      <c r="RBJ1498" s="275"/>
      <c r="RBK1498" s="275"/>
      <c r="RBL1498" s="275"/>
      <c r="RBM1498" s="275"/>
      <c r="RBN1498" s="275"/>
      <c r="RBO1498" s="275"/>
      <c r="RBP1498" s="275"/>
      <c r="RBQ1498" s="275"/>
      <c r="RBR1498" s="275"/>
      <c r="RBS1498" s="275"/>
      <c r="RBT1498" s="275"/>
      <c r="RBU1498" s="275"/>
      <c r="RBV1498" s="275"/>
      <c r="RBW1498" s="275"/>
      <c r="RBX1498" s="275"/>
      <c r="RBY1498" s="275"/>
      <c r="RBZ1498" s="275"/>
      <c r="RCA1498" s="275"/>
      <c r="RCB1498" s="275"/>
      <c r="RCC1498" s="275"/>
      <c r="RCD1498" s="275"/>
      <c r="RCE1498" s="275"/>
      <c r="RCF1498" s="275"/>
      <c r="RCG1498" s="275"/>
      <c r="RCH1498" s="275"/>
      <c r="RCI1498" s="275"/>
      <c r="RCJ1498" s="275"/>
      <c r="RCK1498" s="275"/>
      <c r="RCL1498" s="275"/>
      <c r="RCM1498" s="275"/>
      <c r="RCN1498" s="275"/>
      <c r="RCO1498" s="275"/>
      <c r="RCP1498" s="275"/>
      <c r="RCQ1498" s="275"/>
      <c r="RCR1498" s="275"/>
      <c r="RCS1498" s="275"/>
      <c r="RCT1498" s="275"/>
      <c r="RCU1498" s="275"/>
      <c r="RCV1498" s="275"/>
      <c r="RCW1498" s="275"/>
      <c r="RCX1498" s="275"/>
      <c r="RCY1498" s="275"/>
      <c r="RCZ1498" s="275"/>
      <c r="RDA1498" s="275"/>
      <c r="RDB1498" s="275"/>
      <c r="RDC1498" s="275"/>
      <c r="RDD1498" s="275"/>
      <c r="RDE1498" s="275"/>
      <c r="RDF1498" s="275"/>
      <c r="RDG1498" s="275"/>
      <c r="RDH1498" s="275"/>
      <c r="RDI1498" s="275"/>
      <c r="RDJ1498" s="275"/>
      <c r="RDK1498" s="275"/>
      <c r="RDL1498" s="275"/>
      <c r="RDM1498" s="275"/>
      <c r="RDN1498" s="275"/>
      <c r="RDO1498" s="275"/>
      <c r="RDP1498" s="275"/>
      <c r="RDQ1498" s="275"/>
      <c r="RDR1498" s="275"/>
      <c r="RDS1498" s="275"/>
      <c r="RDT1498" s="275"/>
      <c r="RDU1498" s="275"/>
      <c r="RDV1498" s="275"/>
      <c r="RDW1498" s="275"/>
      <c r="RDX1498" s="275"/>
      <c r="RDY1498" s="275"/>
      <c r="RDZ1498" s="275"/>
      <c r="REA1498" s="275"/>
      <c r="REB1498" s="275"/>
      <c r="REC1498" s="275"/>
      <c r="RED1498" s="275"/>
      <c r="REE1498" s="275"/>
      <c r="REF1498" s="275"/>
      <c r="REG1498" s="275"/>
      <c r="REH1498" s="275"/>
      <c r="REI1498" s="275"/>
      <c r="REJ1498" s="275"/>
      <c r="REK1498" s="275"/>
      <c r="REL1498" s="275"/>
      <c r="REM1498" s="275"/>
      <c r="REN1498" s="275"/>
      <c r="REO1498" s="275"/>
      <c r="REP1498" s="275"/>
      <c r="REQ1498" s="275"/>
      <c r="RER1498" s="275"/>
      <c r="RES1498" s="275"/>
      <c r="RET1498" s="275"/>
      <c r="REU1498" s="275"/>
      <c r="REV1498" s="275"/>
      <c r="REW1498" s="275"/>
      <c r="REX1498" s="275"/>
      <c r="REY1498" s="275"/>
      <c r="REZ1498" s="275"/>
      <c r="RFA1498" s="275"/>
      <c r="RFB1498" s="275"/>
      <c r="RFC1498" s="275"/>
      <c r="RFD1498" s="275"/>
      <c r="RFE1498" s="275"/>
      <c r="RFF1498" s="275"/>
      <c r="RFG1498" s="275"/>
      <c r="RFH1498" s="275"/>
      <c r="RFI1498" s="275"/>
      <c r="RFJ1498" s="275"/>
      <c r="RFK1498" s="275"/>
      <c r="RFL1498" s="275"/>
      <c r="RFM1498" s="275"/>
      <c r="RFN1498" s="275"/>
      <c r="RFO1498" s="275"/>
      <c r="RFP1498" s="275"/>
      <c r="RFQ1498" s="275"/>
      <c r="RFR1498" s="275"/>
      <c r="RFS1498" s="275"/>
      <c r="RFT1498" s="275"/>
      <c r="RFU1498" s="275"/>
      <c r="RFV1498" s="275"/>
      <c r="RFW1498" s="275"/>
      <c r="RFX1498" s="275"/>
      <c r="RFY1498" s="275"/>
      <c r="RFZ1498" s="275"/>
      <c r="RGA1498" s="275"/>
      <c r="RGB1498" s="275"/>
      <c r="RGC1498" s="275"/>
      <c r="RGD1498" s="275"/>
      <c r="RGE1498" s="275"/>
      <c r="RGF1498" s="275"/>
      <c r="RGG1498" s="275"/>
      <c r="RGH1498" s="275"/>
      <c r="RGI1498" s="275"/>
      <c r="RGJ1498" s="275"/>
      <c r="RGK1498" s="275"/>
      <c r="RGL1498" s="275"/>
      <c r="RGM1498" s="275"/>
      <c r="RGN1498" s="275"/>
      <c r="RGO1498" s="275"/>
      <c r="RGP1498" s="275"/>
      <c r="RGQ1498" s="275"/>
      <c r="RGR1498" s="275"/>
      <c r="RGS1498" s="275"/>
      <c r="RGT1498" s="275"/>
      <c r="RGU1498" s="275"/>
      <c r="RGV1498" s="275"/>
      <c r="RGW1498" s="275"/>
      <c r="RGX1498" s="275"/>
      <c r="RGY1498" s="275"/>
      <c r="RGZ1498" s="275"/>
      <c r="RHA1498" s="275"/>
      <c r="RHB1498" s="275"/>
      <c r="RHC1498" s="275"/>
      <c r="RHD1498" s="275"/>
      <c r="RHE1498" s="275"/>
      <c r="RHF1498" s="275"/>
      <c r="RHG1498" s="275"/>
      <c r="RHH1498" s="275"/>
      <c r="RHI1498" s="275"/>
      <c r="RHJ1498" s="275"/>
      <c r="RHK1498" s="275"/>
      <c r="RHL1498" s="275"/>
      <c r="RHM1498" s="275"/>
      <c r="RHN1498" s="275"/>
      <c r="RHO1498" s="275"/>
      <c r="RHP1498" s="275"/>
      <c r="RHQ1498" s="275"/>
      <c r="RHR1498" s="275"/>
      <c r="RHS1498" s="275"/>
      <c r="RHT1498" s="275"/>
      <c r="RHU1498" s="275"/>
      <c r="RHV1498" s="275"/>
      <c r="RHW1498" s="275"/>
      <c r="RHX1498" s="275"/>
      <c r="RHY1498" s="275"/>
      <c r="RHZ1498" s="275"/>
      <c r="RIA1498" s="275"/>
      <c r="RIB1498" s="275"/>
      <c r="RIC1498" s="275"/>
      <c r="RID1498" s="275"/>
      <c r="RIE1498" s="275"/>
      <c r="RIF1498" s="275"/>
      <c r="RIG1498" s="275"/>
      <c r="RIH1498" s="275"/>
      <c r="RII1498" s="275"/>
      <c r="RIJ1498" s="275"/>
      <c r="RIK1498" s="275"/>
      <c r="RIL1498" s="275"/>
      <c r="RIM1498" s="275"/>
      <c r="RIN1498" s="275"/>
      <c r="RIO1498" s="275"/>
      <c r="RIP1498" s="275"/>
      <c r="RIQ1498" s="275"/>
      <c r="RIR1498" s="275"/>
      <c r="RIS1498" s="275"/>
      <c r="RIT1498" s="275"/>
      <c r="RIU1498" s="275"/>
      <c r="RIV1498" s="275"/>
      <c r="RIW1498" s="275"/>
      <c r="RIX1498" s="275"/>
      <c r="RIY1498" s="275"/>
      <c r="RIZ1498" s="275"/>
      <c r="RJA1498" s="275"/>
      <c r="RJB1498" s="275"/>
      <c r="RJC1498" s="275"/>
      <c r="RJD1498" s="275"/>
      <c r="RJE1498" s="275"/>
      <c r="RJF1498" s="275"/>
      <c r="RJG1498" s="275"/>
      <c r="RJH1498" s="275"/>
      <c r="RJI1498" s="275"/>
      <c r="RJJ1498" s="275"/>
      <c r="RJK1498" s="275"/>
      <c r="RJL1498" s="275"/>
      <c r="RJM1498" s="275"/>
      <c r="RJN1498" s="275"/>
      <c r="RJO1498" s="275"/>
      <c r="RJP1498" s="275"/>
      <c r="RJQ1498" s="275"/>
      <c r="RJR1498" s="275"/>
      <c r="RJS1498" s="275"/>
      <c r="RJT1498" s="275"/>
      <c r="RJU1498" s="275"/>
      <c r="RJV1498" s="275"/>
      <c r="RJW1498" s="275"/>
      <c r="RJX1498" s="275"/>
      <c r="RJY1498" s="275"/>
      <c r="RJZ1498" s="275"/>
      <c r="RKA1498" s="275"/>
      <c r="RKB1498" s="275"/>
      <c r="RKC1498" s="275"/>
      <c r="RKD1498" s="275"/>
      <c r="RKE1498" s="275"/>
      <c r="RKF1498" s="275"/>
      <c r="RKG1498" s="275"/>
      <c r="RKH1498" s="275"/>
      <c r="RKI1498" s="275"/>
      <c r="RKJ1498" s="275"/>
      <c r="RKK1498" s="275"/>
      <c r="RKL1498" s="275"/>
      <c r="RKM1498" s="275"/>
      <c r="RKN1498" s="275"/>
      <c r="RKO1498" s="275"/>
      <c r="RKP1498" s="275"/>
      <c r="RKQ1498" s="275"/>
      <c r="RKR1498" s="275"/>
      <c r="RKS1498" s="275"/>
      <c r="RKT1498" s="275"/>
      <c r="RKU1498" s="275"/>
      <c r="RKV1498" s="275"/>
      <c r="RKW1498" s="275"/>
      <c r="RKX1498" s="275"/>
      <c r="RKY1498" s="275"/>
      <c r="RKZ1498" s="275"/>
      <c r="RLA1498" s="275"/>
      <c r="RLB1498" s="275"/>
      <c r="RLC1498" s="275"/>
      <c r="RLD1498" s="275"/>
      <c r="RLE1498" s="275"/>
      <c r="RLF1498" s="275"/>
      <c r="RLG1498" s="275"/>
      <c r="RLH1498" s="275"/>
      <c r="RLI1498" s="275"/>
      <c r="RLJ1498" s="275"/>
      <c r="RLK1498" s="275"/>
      <c r="RLL1498" s="275"/>
      <c r="RLM1498" s="275"/>
      <c r="RLN1498" s="275"/>
      <c r="RLO1498" s="275"/>
      <c r="RLP1498" s="275"/>
      <c r="RLQ1498" s="275"/>
      <c r="RLR1498" s="275"/>
      <c r="RLS1498" s="275"/>
      <c r="RLT1498" s="275"/>
      <c r="RLU1498" s="275"/>
      <c r="RLV1498" s="275"/>
      <c r="RLW1498" s="275"/>
      <c r="RLX1498" s="275"/>
      <c r="RLY1498" s="275"/>
      <c r="RLZ1498" s="275"/>
      <c r="RMA1498" s="275"/>
      <c r="RMB1498" s="275"/>
      <c r="RMC1498" s="275"/>
      <c r="RMD1498" s="275"/>
      <c r="RME1498" s="275"/>
      <c r="RMF1498" s="275"/>
      <c r="RMG1498" s="275"/>
      <c r="RMH1498" s="275"/>
      <c r="RMI1498" s="275"/>
      <c r="RMJ1498" s="275"/>
      <c r="RMK1498" s="275"/>
      <c r="RML1498" s="275"/>
      <c r="RMM1498" s="275"/>
      <c r="RMN1498" s="275"/>
      <c r="RMO1498" s="275"/>
      <c r="RMP1498" s="275"/>
      <c r="RMQ1498" s="275"/>
      <c r="RMR1498" s="275"/>
      <c r="RMS1498" s="275"/>
      <c r="RMT1498" s="275"/>
      <c r="RMU1498" s="275"/>
      <c r="RMV1498" s="275"/>
      <c r="RMW1498" s="275"/>
      <c r="RMX1498" s="275"/>
      <c r="RMY1498" s="275"/>
      <c r="RMZ1498" s="275"/>
      <c r="RNA1498" s="275"/>
      <c r="RNB1498" s="275"/>
      <c r="RNC1498" s="275"/>
      <c r="RND1498" s="275"/>
      <c r="RNE1498" s="275"/>
      <c r="RNF1498" s="275"/>
      <c r="RNG1498" s="275"/>
      <c r="RNH1498" s="275"/>
      <c r="RNI1498" s="275"/>
      <c r="RNJ1498" s="275"/>
      <c r="RNK1498" s="275"/>
      <c r="RNL1498" s="275"/>
      <c r="RNM1498" s="275"/>
      <c r="RNN1498" s="275"/>
      <c r="RNO1498" s="275"/>
      <c r="RNP1498" s="275"/>
      <c r="RNQ1498" s="275"/>
      <c r="RNR1498" s="275"/>
      <c r="RNS1498" s="275"/>
      <c r="RNT1498" s="275"/>
      <c r="RNU1498" s="275"/>
      <c r="RNV1498" s="275"/>
      <c r="RNW1498" s="275"/>
      <c r="RNX1498" s="275"/>
      <c r="RNY1498" s="275"/>
      <c r="RNZ1498" s="275"/>
      <c r="ROA1498" s="275"/>
      <c r="ROB1498" s="275"/>
      <c r="ROC1498" s="275"/>
      <c r="ROD1498" s="275"/>
      <c r="ROE1498" s="275"/>
      <c r="ROF1498" s="275"/>
      <c r="ROG1498" s="275"/>
      <c r="ROH1498" s="275"/>
      <c r="ROI1498" s="275"/>
      <c r="ROJ1498" s="275"/>
      <c r="ROK1498" s="275"/>
      <c r="ROL1498" s="275"/>
      <c r="ROM1498" s="275"/>
      <c r="RON1498" s="275"/>
      <c r="ROO1498" s="275"/>
      <c r="ROP1498" s="275"/>
      <c r="ROQ1498" s="275"/>
      <c r="ROR1498" s="275"/>
      <c r="ROS1498" s="275"/>
      <c r="ROT1498" s="275"/>
      <c r="ROU1498" s="275"/>
      <c r="ROV1498" s="275"/>
      <c r="ROW1498" s="275"/>
      <c r="ROX1498" s="275"/>
      <c r="ROY1498" s="275"/>
      <c r="ROZ1498" s="275"/>
      <c r="RPA1498" s="275"/>
      <c r="RPB1498" s="275"/>
      <c r="RPC1498" s="275"/>
      <c r="RPD1498" s="275"/>
      <c r="RPE1498" s="275"/>
      <c r="RPF1498" s="275"/>
      <c r="RPG1498" s="275"/>
      <c r="RPH1498" s="275"/>
      <c r="RPI1498" s="275"/>
      <c r="RPJ1498" s="275"/>
      <c r="RPK1498" s="275"/>
      <c r="RPL1498" s="275"/>
      <c r="RPM1498" s="275"/>
      <c r="RPN1498" s="275"/>
      <c r="RPO1498" s="275"/>
      <c r="RPP1498" s="275"/>
      <c r="RPQ1498" s="275"/>
      <c r="RPR1498" s="275"/>
      <c r="RPS1498" s="275"/>
      <c r="RPT1498" s="275"/>
      <c r="RPU1498" s="275"/>
      <c r="RPV1498" s="275"/>
      <c r="RPW1498" s="275"/>
      <c r="RPX1498" s="275"/>
      <c r="RPY1498" s="275"/>
      <c r="RPZ1498" s="275"/>
      <c r="RQA1498" s="275"/>
      <c r="RQB1498" s="275"/>
      <c r="RQC1498" s="275"/>
      <c r="RQD1498" s="275"/>
      <c r="RQE1498" s="275"/>
      <c r="RQF1498" s="275"/>
      <c r="RQG1498" s="275"/>
      <c r="RQH1498" s="275"/>
      <c r="RQI1498" s="275"/>
      <c r="RQJ1498" s="275"/>
      <c r="RQK1498" s="275"/>
      <c r="RQL1498" s="275"/>
      <c r="RQM1498" s="275"/>
      <c r="RQN1498" s="275"/>
      <c r="RQO1498" s="275"/>
      <c r="RQP1498" s="275"/>
      <c r="RQQ1498" s="275"/>
      <c r="RQR1498" s="275"/>
      <c r="RQS1498" s="275"/>
      <c r="RQT1498" s="275"/>
      <c r="RQU1498" s="275"/>
      <c r="RQV1498" s="275"/>
      <c r="RQW1498" s="275"/>
      <c r="RQX1498" s="275"/>
      <c r="RQY1498" s="275"/>
      <c r="RQZ1498" s="275"/>
      <c r="RRA1498" s="275"/>
      <c r="RRB1498" s="275"/>
      <c r="RRC1498" s="275"/>
      <c r="RRD1498" s="275"/>
      <c r="RRE1498" s="275"/>
      <c r="RRF1498" s="275"/>
      <c r="RRG1498" s="275"/>
      <c r="RRH1498" s="275"/>
      <c r="RRI1498" s="275"/>
      <c r="RRJ1498" s="275"/>
      <c r="RRK1498" s="275"/>
      <c r="RRL1498" s="275"/>
      <c r="RRM1498" s="275"/>
      <c r="RRN1498" s="275"/>
      <c r="RRO1498" s="275"/>
      <c r="RRP1498" s="275"/>
      <c r="RRQ1498" s="275"/>
      <c r="RRR1498" s="275"/>
      <c r="RRS1498" s="275"/>
      <c r="RRT1498" s="275"/>
      <c r="RRU1498" s="275"/>
      <c r="RRV1498" s="275"/>
      <c r="RRW1498" s="275"/>
      <c r="RRX1498" s="275"/>
      <c r="RRY1498" s="275"/>
      <c r="RRZ1498" s="275"/>
      <c r="RSA1498" s="275"/>
      <c r="RSB1498" s="275"/>
      <c r="RSC1498" s="275"/>
      <c r="RSD1498" s="275"/>
      <c r="RSE1498" s="275"/>
      <c r="RSF1498" s="275"/>
      <c r="RSG1498" s="275"/>
      <c r="RSH1498" s="275"/>
      <c r="RSI1498" s="275"/>
      <c r="RSJ1498" s="275"/>
      <c r="RSK1498" s="275"/>
      <c r="RSL1498" s="275"/>
      <c r="RSM1498" s="275"/>
      <c r="RSN1498" s="275"/>
      <c r="RSO1498" s="275"/>
      <c r="RSP1498" s="275"/>
      <c r="RSQ1498" s="275"/>
      <c r="RSR1498" s="275"/>
      <c r="RSS1498" s="275"/>
      <c r="RST1498" s="275"/>
      <c r="RSU1498" s="275"/>
      <c r="RSV1498" s="275"/>
      <c r="RSW1498" s="275"/>
      <c r="RSX1498" s="275"/>
      <c r="RSY1498" s="275"/>
      <c r="RSZ1498" s="275"/>
      <c r="RTA1498" s="275"/>
      <c r="RTB1498" s="275"/>
      <c r="RTC1498" s="275"/>
      <c r="RTD1498" s="275"/>
      <c r="RTE1498" s="275"/>
      <c r="RTF1498" s="275"/>
      <c r="RTG1498" s="275"/>
      <c r="RTH1498" s="275"/>
      <c r="RTI1498" s="275"/>
      <c r="RTJ1498" s="275"/>
      <c r="RTK1498" s="275"/>
      <c r="RTL1498" s="275"/>
      <c r="RTM1498" s="275"/>
      <c r="RTN1498" s="275"/>
      <c r="RTO1498" s="275"/>
      <c r="RTP1498" s="275"/>
      <c r="RTQ1498" s="275"/>
      <c r="RTR1498" s="275"/>
      <c r="RTS1498" s="275"/>
      <c r="RTT1498" s="275"/>
      <c r="RTU1498" s="275"/>
      <c r="RTV1498" s="275"/>
      <c r="RTW1498" s="275"/>
      <c r="RTX1498" s="275"/>
      <c r="RTY1498" s="275"/>
      <c r="RTZ1498" s="275"/>
      <c r="RUA1498" s="275"/>
      <c r="RUB1498" s="275"/>
      <c r="RUC1498" s="275"/>
      <c r="RUD1498" s="275"/>
      <c r="RUE1498" s="275"/>
      <c r="RUF1498" s="275"/>
      <c r="RUG1498" s="275"/>
      <c r="RUH1498" s="275"/>
      <c r="RUI1498" s="275"/>
      <c r="RUJ1498" s="275"/>
      <c r="RUK1498" s="275"/>
      <c r="RUL1498" s="275"/>
      <c r="RUM1498" s="275"/>
      <c r="RUN1498" s="275"/>
      <c r="RUO1498" s="275"/>
      <c r="RUP1498" s="275"/>
      <c r="RUQ1498" s="275"/>
      <c r="RUR1498" s="275"/>
      <c r="RUS1498" s="275"/>
      <c r="RUT1498" s="275"/>
      <c r="RUU1498" s="275"/>
      <c r="RUV1498" s="275"/>
      <c r="RUW1498" s="275"/>
      <c r="RUX1498" s="275"/>
      <c r="RUY1498" s="275"/>
      <c r="RUZ1498" s="275"/>
      <c r="RVA1498" s="275"/>
      <c r="RVB1498" s="275"/>
      <c r="RVC1498" s="275"/>
      <c r="RVD1498" s="275"/>
      <c r="RVE1498" s="275"/>
      <c r="RVF1498" s="275"/>
      <c r="RVG1498" s="275"/>
      <c r="RVH1498" s="275"/>
      <c r="RVI1498" s="275"/>
      <c r="RVJ1498" s="275"/>
      <c r="RVK1498" s="275"/>
      <c r="RVL1498" s="275"/>
      <c r="RVM1498" s="275"/>
      <c r="RVN1498" s="275"/>
      <c r="RVO1498" s="275"/>
      <c r="RVP1498" s="275"/>
      <c r="RVQ1498" s="275"/>
      <c r="RVR1498" s="275"/>
      <c r="RVS1498" s="275"/>
      <c r="RVT1498" s="275"/>
      <c r="RVU1498" s="275"/>
      <c r="RVV1498" s="275"/>
      <c r="RVW1498" s="275"/>
      <c r="RVX1498" s="275"/>
      <c r="RVY1498" s="275"/>
      <c r="RVZ1498" s="275"/>
      <c r="RWA1498" s="275"/>
      <c r="RWB1498" s="275"/>
      <c r="RWC1498" s="275"/>
      <c r="RWD1498" s="275"/>
      <c r="RWE1498" s="275"/>
      <c r="RWF1498" s="275"/>
      <c r="RWG1498" s="275"/>
      <c r="RWH1498" s="275"/>
      <c r="RWI1498" s="275"/>
      <c r="RWJ1498" s="275"/>
      <c r="RWK1498" s="275"/>
      <c r="RWL1498" s="275"/>
      <c r="RWM1498" s="275"/>
      <c r="RWN1498" s="275"/>
      <c r="RWO1498" s="275"/>
      <c r="RWP1498" s="275"/>
      <c r="RWQ1498" s="275"/>
      <c r="RWR1498" s="275"/>
      <c r="RWS1498" s="275"/>
      <c r="RWT1498" s="275"/>
      <c r="RWU1498" s="275"/>
      <c r="RWV1498" s="275"/>
      <c r="RWW1498" s="275"/>
      <c r="RWX1498" s="275"/>
      <c r="RWY1498" s="275"/>
      <c r="RWZ1498" s="275"/>
      <c r="RXA1498" s="275"/>
      <c r="RXB1498" s="275"/>
      <c r="RXC1498" s="275"/>
      <c r="RXD1498" s="275"/>
      <c r="RXE1498" s="275"/>
      <c r="RXF1498" s="275"/>
      <c r="RXG1498" s="275"/>
      <c r="RXH1498" s="275"/>
      <c r="RXI1498" s="275"/>
      <c r="RXJ1498" s="275"/>
      <c r="RXK1498" s="275"/>
      <c r="RXL1498" s="275"/>
      <c r="RXM1498" s="275"/>
      <c r="RXN1498" s="275"/>
      <c r="RXO1498" s="275"/>
      <c r="RXP1498" s="275"/>
      <c r="RXQ1498" s="275"/>
      <c r="RXR1498" s="275"/>
      <c r="RXS1498" s="275"/>
      <c r="RXT1498" s="275"/>
      <c r="RXU1498" s="275"/>
      <c r="RXV1498" s="275"/>
      <c r="RXW1498" s="275"/>
      <c r="RXX1498" s="275"/>
      <c r="RXY1498" s="275"/>
      <c r="RXZ1498" s="275"/>
      <c r="RYA1498" s="275"/>
      <c r="RYB1498" s="275"/>
      <c r="RYC1498" s="275"/>
      <c r="RYD1498" s="275"/>
      <c r="RYE1498" s="275"/>
      <c r="RYF1498" s="275"/>
      <c r="RYG1498" s="275"/>
      <c r="RYH1498" s="275"/>
      <c r="RYI1498" s="275"/>
      <c r="RYJ1498" s="275"/>
      <c r="RYK1498" s="275"/>
      <c r="RYL1498" s="275"/>
      <c r="RYM1498" s="275"/>
      <c r="RYN1498" s="275"/>
      <c r="RYO1498" s="275"/>
      <c r="RYP1498" s="275"/>
      <c r="RYQ1498" s="275"/>
      <c r="RYR1498" s="275"/>
      <c r="RYS1498" s="275"/>
      <c r="RYT1498" s="275"/>
      <c r="RYU1498" s="275"/>
      <c r="RYV1498" s="275"/>
      <c r="RYW1498" s="275"/>
      <c r="RYX1498" s="275"/>
      <c r="RYY1498" s="275"/>
      <c r="RYZ1498" s="275"/>
      <c r="RZA1498" s="275"/>
      <c r="RZB1498" s="275"/>
      <c r="RZC1498" s="275"/>
      <c r="RZD1498" s="275"/>
      <c r="RZE1498" s="275"/>
      <c r="RZF1498" s="275"/>
      <c r="RZG1498" s="275"/>
      <c r="RZH1498" s="275"/>
      <c r="RZI1498" s="275"/>
      <c r="RZJ1498" s="275"/>
      <c r="RZK1498" s="275"/>
      <c r="RZL1498" s="275"/>
      <c r="RZM1498" s="275"/>
      <c r="RZN1498" s="275"/>
      <c r="RZO1498" s="275"/>
      <c r="RZP1498" s="275"/>
      <c r="RZQ1498" s="275"/>
      <c r="RZR1498" s="275"/>
      <c r="RZS1498" s="275"/>
      <c r="RZT1498" s="275"/>
      <c r="RZU1498" s="275"/>
      <c r="RZV1498" s="275"/>
      <c r="RZW1498" s="275"/>
      <c r="RZX1498" s="275"/>
      <c r="RZY1498" s="275"/>
      <c r="RZZ1498" s="275"/>
      <c r="SAA1498" s="275"/>
      <c r="SAB1498" s="275"/>
      <c r="SAC1498" s="275"/>
      <c r="SAD1498" s="275"/>
      <c r="SAE1498" s="275"/>
      <c r="SAF1498" s="275"/>
      <c r="SAG1498" s="275"/>
      <c r="SAH1498" s="275"/>
      <c r="SAI1498" s="275"/>
      <c r="SAJ1498" s="275"/>
      <c r="SAK1498" s="275"/>
      <c r="SAL1498" s="275"/>
      <c r="SAM1498" s="275"/>
      <c r="SAN1498" s="275"/>
      <c r="SAO1498" s="275"/>
      <c r="SAP1498" s="275"/>
      <c r="SAQ1498" s="275"/>
      <c r="SAR1498" s="275"/>
      <c r="SAS1498" s="275"/>
      <c r="SAT1498" s="275"/>
      <c r="SAU1498" s="275"/>
      <c r="SAV1498" s="275"/>
      <c r="SAW1498" s="275"/>
      <c r="SAX1498" s="275"/>
      <c r="SAY1498" s="275"/>
      <c r="SAZ1498" s="275"/>
      <c r="SBA1498" s="275"/>
      <c r="SBB1498" s="275"/>
      <c r="SBC1498" s="275"/>
      <c r="SBD1498" s="275"/>
      <c r="SBE1498" s="275"/>
      <c r="SBF1498" s="275"/>
      <c r="SBG1498" s="275"/>
      <c r="SBH1498" s="275"/>
      <c r="SBI1498" s="275"/>
      <c r="SBJ1498" s="275"/>
      <c r="SBK1498" s="275"/>
      <c r="SBL1498" s="275"/>
      <c r="SBM1498" s="275"/>
      <c r="SBN1498" s="275"/>
      <c r="SBO1498" s="275"/>
      <c r="SBP1498" s="275"/>
      <c r="SBQ1498" s="275"/>
      <c r="SBR1498" s="275"/>
      <c r="SBS1498" s="275"/>
      <c r="SBT1498" s="275"/>
      <c r="SBU1498" s="275"/>
      <c r="SBV1498" s="275"/>
      <c r="SBW1498" s="275"/>
      <c r="SBX1498" s="275"/>
      <c r="SBY1498" s="275"/>
      <c r="SBZ1498" s="275"/>
      <c r="SCA1498" s="275"/>
      <c r="SCB1498" s="275"/>
      <c r="SCC1498" s="275"/>
      <c r="SCD1498" s="275"/>
      <c r="SCE1498" s="275"/>
      <c r="SCF1498" s="275"/>
      <c r="SCG1498" s="275"/>
      <c r="SCH1498" s="275"/>
      <c r="SCI1498" s="275"/>
      <c r="SCJ1498" s="275"/>
      <c r="SCK1498" s="275"/>
      <c r="SCL1498" s="275"/>
      <c r="SCM1498" s="275"/>
      <c r="SCN1498" s="275"/>
      <c r="SCO1498" s="275"/>
      <c r="SCP1498" s="275"/>
      <c r="SCQ1498" s="275"/>
      <c r="SCR1498" s="275"/>
      <c r="SCS1498" s="275"/>
      <c r="SCT1498" s="275"/>
      <c r="SCU1498" s="275"/>
      <c r="SCV1498" s="275"/>
      <c r="SCW1498" s="275"/>
      <c r="SCX1498" s="275"/>
      <c r="SCY1498" s="275"/>
      <c r="SCZ1498" s="275"/>
      <c r="SDA1498" s="275"/>
      <c r="SDB1498" s="275"/>
      <c r="SDC1498" s="275"/>
      <c r="SDD1498" s="275"/>
      <c r="SDE1498" s="275"/>
      <c r="SDF1498" s="275"/>
      <c r="SDG1498" s="275"/>
      <c r="SDH1498" s="275"/>
      <c r="SDI1498" s="275"/>
      <c r="SDJ1498" s="275"/>
      <c r="SDK1498" s="275"/>
      <c r="SDL1498" s="275"/>
      <c r="SDM1498" s="275"/>
      <c r="SDN1498" s="275"/>
      <c r="SDO1498" s="275"/>
      <c r="SDP1498" s="275"/>
      <c r="SDQ1498" s="275"/>
      <c r="SDR1498" s="275"/>
      <c r="SDS1498" s="275"/>
      <c r="SDT1498" s="275"/>
      <c r="SDU1498" s="275"/>
      <c r="SDV1498" s="275"/>
      <c r="SDW1498" s="275"/>
      <c r="SDX1498" s="275"/>
      <c r="SDY1498" s="275"/>
      <c r="SDZ1498" s="275"/>
      <c r="SEA1498" s="275"/>
      <c r="SEB1498" s="275"/>
      <c r="SEC1498" s="275"/>
      <c r="SED1498" s="275"/>
      <c r="SEE1498" s="275"/>
      <c r="SEF1498" s="275"/>
      <c r="SEG1498" s="275"/>
      <c r="SEH1498" s="275"/>
      <c r="SEI1498" s="275"/>
      <c r="SEJ1498" s="275"/>
      <c r="SEK1498" s="275"/>
      <c r="SEL1498" s="275"/>
      <c r="SEM1498" s="275"/>
      <c r="SEN1498" s="275"/>
      <c r="SEO1498" s="275"/>
      <c r="SEP1498" s="275"/>
      <c r="SEQ1498" s="275"/>
      <c r="SER1498" s="275"/>
      <c r="SES1498" s="275"/>
      <c r="SET1498" s="275"/>
      <c r="SEU1498" s="275"/>
      <c r="SEV1498" s="275"/>
      <c r="SEW1498" s="275"/>
      <c r="SEX1498" s="275"/>
      <c r="SEY1498" s="275"/>
      <c r="SEZ1498" s="275"/>
      <c r="SFA1498" s="275"/>
      <c r="SFB1498" s="275"/>
      <c r="SFC1498" s="275"/>
      <c r="SFD1498" s="275"/>
      <c r="SFE1498" s="275"/>
      <c r="SFF1498" s="275"/>
      <c r="SFG1498" s="275"/>
      <c r="SFH1498" s="275"/>
      <c r="SFI1498" s="275"/>
      <c r="SFJ1498" s="275"/>
      <c r="SFK1498" s="275"/>
      <c r="SFL1498" s="275"/>
      <c r="SFM1498" s="275"/>
      <c r="SFN1498" s="275"/>
      <c r="SFO1498" s="275"/>
      <c r="SFP1498" s="275"/>
      <c r="SFQ1498" s="275"/>
      <c r="SFR1498" s="275"/>
      <c r="SFS1498" s="275"/>
      <c r="SFT1498" s="275"/>
      <c r="SFU1498" s="275"/>
      <c r="SFV1498" s="275"/>
      <c r="SFW1498" s="275"/>
      <c r="SFX1498" s="275"/>
      <c r="SFY1498" s="275"/>
      <c r="SFZ1498" s="275"/>
      <c r="SGA1498" s="275"/>
      <c r="SGB1498" s="275"/>
      <c r="SGC1498" s="275"/>
      <c r="SGD1498" s="275"/>
      <c r="SGE1498" s="275"/>
      <c r="SGF1498" s="275"/>
      <c r="SGG1498" s="275"/>
      <c r="SGH1498" s="275"/>
      <c r="SGI1498" s="275"/>
      <c r="SGJ1498" s="275"/>
      <c r="SGK1498" s="275"/>
      <c r="SGL1498" s="275"/>
      <c r="SGM1498" s="275"/>
      <c r="SGN1498" s="275"/>
      <c r="SGO1498" s="275"/>
      <c r="SGP1498" s="275"/>
      <c r="SGQ1498" s="275"/>
      <c r="SGR1498" s="275"/>
      <c r="SGS1498" s="275"/>
      <c r="SGT1498" s="275"/>
      <c r="SGU1498" s="275"/>
      <c r="SGV1498" s="275"/>
      <c r="SGW1498" s="275"/>
      <c r="SGX1498" s="275"/>
      <c r="SGY1498" s="275"/>
      <c r="SGZ1498" s="275"/>
      <c r="SHA1498" s="275"/>
      <c r="SHB1498" s="275"/>
      <c r="SHC1498" s="275"/>
      <c r="SHD1498" s="275"/>
      <c r="SHE1498" s="275"/>
      <c r="SHF1498" s="275"/>
      <c r="SHG1498" s="275"/>
      <c r="SHH1498" s="275"/>
      <c r="SHI1498" s="275"/>
      <c r="SHJ1498" s="275"/>
      <c r="SHK1498" s="275"/>
      <c r="SHL1498" s="275"/>
      <c r="SHM1498" s="275"/>
      <c r="SHN1498" s="275"/>
      <c r="SHO1498" s="275"/>
      <c r="SHP1498" s="275"/>
      <c r="SHQ1498" s="275"/>
      <c r="SHR1498" s="275"/>
      <c r="SHS1498" s="275"/>
      <c r="SHT1498" s="275"/>
      <c r="SHU1498" s="275"/>
      <c r="SHV1498" s="275"/>
      <c r="SHW1498" s="275"/>
      <c r="SHX1498" s="275"/>
      <c r="SHY1498" s="275"/>
      <c r="SHZ1498" s="275"/>
      <c r="SIA1498" s="275"/>
      <c r="SIB1498" s="275"/>
      <c r="SIC1498" s="275"/>
      <c r="SID1498" s="275"/>
      <c r="SIE1498" s="275"/>
      <c r="SIF1498" s="275"/>
      <c r="SIG1498" s="275"/>
      <c r="SIH1498" s="275"/>
      <c r="SII1498" s="275"/>
      <c r="SIJ1498" s="275"/>
      <c r="SIK1498" s="275"/>
      <c r="SIL1498" s="275"/>
      <c r="SIM1498" s="275"/>
      <c r="SIN1498" s="275"/>
      <c r="SIO1498" s="275"/>
      <c r="SIP1498" s="275"/>
      <c r="SIQ1498" s="275"/>
      <c r="SIR1498" s="275"/>
      <c r="SIS1498" s="275"/>
      <c r="SIT1498" s="275"/>
      <c r="SIU1498" s="275"/>
      <c r="SIV1498" s="275"/>
      <c r="SIW1498" s="275"/>
      <c r="SIX1498" s="275"/>
      <c r="SIY1498" s="275"/>
      <c r="SIZ1498" s="275"/>
      <c r="SJA1498" s="275"/>
      <c r="SJB1498" s="275"/>
      <c r="SJC1498" s="275"/>
      <c r="SJD1498" s="275"/>
      <c r="SJE1498" s="275"/>
      <c r="SJF1498" s="275"/>
      <c r="SJG1498" s="275"/>
      <c r="SJH1498" s="275"/>
      <c r="SJI1498" s="275"/>
      <c r="SJJ1498" s="275"/>
      <c r="SJK1498" s="275"/>
      <c r="SJL1498" s="275"/>
      <c r="SJM1498" s="275"/>
      <c r="SJN1498" s="275"/>
      <c r="SJO1498" s="275"/>
      <c r="SJP1498" s="275"/>
      <c r="SJQ1498" s="275"/>
      <c r="SJR1498" s="275"/>
      <c r="SJS1498" s="275"/>
      <c r="SJT1498" s="275"/>
      <c r="SJU1498" s="275"/>
      <c r="SJV1498" s="275"/>
      <c r="SJW1498" s="275"/>
      <c r="SJX1498" s="275"/>
      <c r="SJY1498" s="275"/>
      <c r="SJZ1498" s="275"/>
      <c r="SKA1498" s="275"/>
      <c r="SKB1498" s="275"/>
      <c r="SKC1498" s="275"/>
      <c r="SKD1498" s="275"/>
      <c r="SKE1498" s="275"/>
      <c r="SKF1498" s="275"/>
      <c r="SKG1498" s="275"/>
      <c r="SKH1498" s="275"/>
      <c r="SKI1498" s="275"/>
      <c r="SKJ1498" s="275"/>
      <c r="SKK1498" s="275"/>
      <c r="SKL1498" s="275"/>
      <c r="SKM1498" s="275"/>
      <c r="SKN1498" s="275"/>
      <c r="SKO1498" s="275"/>
      <c r="SKP1498" s="275"/>
      <c r="SKQ1498" s="275"/>
      <c r="SKR1498" s="275"/>
      <c r="SKS1498" s="275"/>
      <c r="SKT1498" s="275"/>
      <c r="SKU1498" s="275"/>
      <c r="SKV1498" s="275"/>
      <c r="SKW1498" s="275"/>
      <c r="SKX1498" s="275"/>
      <c r="SKY1498" s="275"/>
      <c r="SKZ1498" s="275"/>
      <c r="SLA1498" s="275"/>
      <c r="SLB1498" s="275"/>
      <c r="SLC1498" s="275"/>
      <c r="SLD1498" s="275"/>
      <c r="SLE1498" s="275"/>
      <c r="SLF1498" s="275"/>
      <c r="SLG1498" s="275"/>
      <c r="SLH1498" s="275"/>
      <c r="SLI1498" s="275"/>
      <c r="SLJ1498" s="275"/>
      <c r="SLK1498" s="275"/>
      <c r="SLL1498" s="275"/>
      <c r="SLM1498" s="275"/>
      <c r="SLN1498" s="275"/>
      <c r="SLO1498" s="275"/>
      <c r="SLP1498" s="275"/>
      <c r="SLQ1498" s="275"/>
      <c r="SLR1498" s="275"/>
      <c r="SLS1498" s="275"/>
      <c r="SLT1498" s="275"/>
      <c r="SLU1498" s="275"/>
      <c r="SLV1498" s="275"/>
      <c r="SLW1498" s="275"/>
      <c r="SLX1498" s="275"/>
      <c r="SLY1498" s="275"/>
      <c r="SLZ1498" s="275"/>
      <c r="SMA1498" s="275"/>
      <c r="SMB1498" s="275"/>
      <c r="SMC1498" s="275"/>
      <c r="SMD1498" s="275"/>
      <c r="SME1498" s="275"/>
      <c r="SMF1498" s="275"/>
      <c r="SMG1498" s="275"/>
      <c r="SMH1498" s="275"/>
      <c r="SMI1498" s="275"/>
      <c r="SMJ1498" s="275"/>
      <c r="SMK1498" s="275"/>
      <c r="SML1498" s="275"/>
      <c r="SMM1498" s="275"/>
      <c r="SMN1498" s="275"/>
      <c r="SMO1498" s="275"/>
      <c r="SMP1498" s="275"/>
      <c r="SMQ1498" s="275"/>
      <c r="SMR1498" s="275"/>
      <c r="SMS1498" s="275"/>
      <c r="SMT1498" s="275"/>
      <c r="SMU1498" s="275"/>
      <c r="SMV1498" s="275"/>
      <c r="SMW1498" s="275"/>
      <c r="SMX1498" s="275"/>
      <c r="SMY1498" s="275"/>
      <c r="SMZ1498" s="275"/>
      <c r="SNA1498" s="275"/>
      <c r="SNB1498" s="275"/>
      <c r="SNC1498" s="275"/>
      <c r="SND1498" s="275"/>
      <c r="SNE1498" s="275"/>
      <c r="SNF1498" s="275"/>
      <c r="SNG1498" s="275"/>
      <c r="SNH1498" s="275"/>
      <c r="SNI1498" s="275"/>
      <c r="SNJ1498" s="275"/>
      <c r="SNK1498" s="275"/>
      <c r="SNL1498" s="275"/>
      <c r="SNM1498" s="275"/>
      <c r="SNN1498" s="275"/>
      <c r="SNO1498" s="275"/>
      <c r="SNP1498" s="275"/>
      <c r="SNQ1498" s="275"/>
      <c r="SNR1498" s="275"/>
      <c r="SNS1498" s="275"/>
      <c r="SNT1498" s="275"/>
      <c r="SNU1498" s="275"/>
      <c r="SNV1498" s="275"/>
      <c r="SNW1498" s="275"/>
      <c r="SNX1498" s="275"/>
      <c r="SNY1498" s="275"/>
      <c r="SNZ1498" s="275"/>
      <c r="SOA1498" s="275"/>
      <c r="SOB1498" s="275"/>
      <c r="SOC1498" s="275"/>
      <c r="SOD1498" s="275"/>
      <c r="SOE1498" s="275"/>
      <c r="SOF1498" s="275"/>
      <c r="SOG1498" s="275"/>
      <c r="SOH1498" s="275"/>
      <c r="SOI1498" s="275"/>
      <c r="SOJ1498" s="275"/>
      <c r="SOK1498" s="275"/>
      <c r="SOL1498" s="275"/>
      <c r="SOM1498" s="275"/>
      <c r="SON1498" s="275"/>
      <c r="SOO1498" s="275"/>
      <c r="SOP1498" s="275"/>
      <c r="SOQ1498" s="275"/>
      <c r="SOR1498" s="275"/>
      <c r="SOS1498" s="275"/>
      <c r="SOT1498" s="275"/>
      <c r="SOU1498" s="275"/>
      <c r="SOV1498" s="275"/>
      <c r="SOW1498" s="275"/>
      <c r="SOX1498" s="275"/>
      <c r="SOY1498" s="275"/>
      <c r="SOZ1498" s="275"/>
      <c r="SPA1498" s="275"/>
      <c r="SPB1498" s="275"/>
      <c r="SPC1498" s="275"/>
      <c r="SPD1498" s="275"/>
      <c r="SPE1498" s="275"/>
      <c r="SPF1498" s="275"/>
      <c r="SPG1498" s="275"/>
      <c r="SPH1498" s="275"/>
      <c r="SPI1498" s="275"/>
      <c r="SPJ1498" s="275"/>
      <c r="SPK1498" s="275"/>
      <c r="SPL1498" s="275"/>
      <c r="SPM1498" s="275"/>
      <c r="SPN1498" s="275"/>
      <c r="SPO1498" s="275"/>
      <c r="SPP1498" s="275"/>
      <c r="SPQ1498" s="275"/>
      <c r="SPR1498" s="275"/>
      <c r="SPS1498" s="275"/>
      <c r="SPT1498" s="275"/>
      <c r="SPU1498" s="275"/>
      <c r="SPV1498" s="275"/>
      <c r="SPW1498" s="275"/>
      <c r="SPX1498" s="275"/>
      <c r="SPY1498" s="275"/>
      <c r="SPZ1498" s="275"/>
      <c r="SQA1498" s="275"/>
      <c r="SQB1498" s="275"/>
      <c r="SQC1498" s="275"/>
      <c r="SQD1498" s="275"/>
      <c r="SQE1498" s="275"/>
      <c r="SQF1498" s="275"/>
      <c r="SQG1498" s="275"/>
      <c r="SQH1498" s="275"/>
      <c r="SQI1498" s="275"/>
      <c r="SQJ1498" s="275"/>
      <c r="SQK1498" s="275"/>
      <c r="SQL1498" s="275"/>
      <c r="SQM1498" s="275"/>
      <c r="SQN1498" s="275"/>
      <c r="SQO1498" s="275"/>
      <c r="SQP1498" s="275"/>
      <c r="SQQ1498" s="275"/>
      <c r="SQR1498" s="275"/>
      <c r="SQS1498" s="275"/>
      <c r="SQT1498" s="275"/>
      <c r="SQU1498" s="275"/>
      <c r="SQV1498" s="275"/>
      <c r="SQW1498" s="275"/>
      <c r="SQX1498" s="275"/>
      <c r="SQY1498" s="275"/>
      <c r="SQZ1498" s="275"/>
      <c r="SRA1498" s="275"/>
      <c r="SRB1498" s="275"/>
      <c r="SRC1498" s="275"/>
      <c r="SRD1498" s="275"/>
      <c r="SRE1498" s="275"/>
      <c r="SRF1498" s="275"/>
      <c r="SRG1498" s="275"/>
      <c r="SRH1498" s="275"/>
      <c r="SRI1498" s="275"/>
      <c r="SRJ1498" s="275"/>
      <c r="SRK1498" s="275"/>
      <c r="SRL1498" s="275"/>
      <c r="SRM1498" s="275"/>
      <c r="SRN1498" s="275"/>
      <c r="SRO1498" s="275"/>
      <c r="SRP1498" s="275"/>
      <c r="SRQ1498" s="275"/>
      <c r="SRR1498" s="275"/>
      <c r="SRS1498" s="275"/>
      <c r="SRT1498" s="275"/>
      <c r="SRU1498" s="275"/>
      <c r="SRV1498" s="275"/>
      <c r="SRW1498" s="275"/>
      <c r="SRX1498" s="275"/>
      <c r="SRY1498" s="275"/>
      <c r="SRZ1498" s="275"/>
      <c r="SSA1498" s="275"/>
      <c r="SSB1498" s="275"/>
      <c r="SSC1498" s="275"/>
      <c r="SSD1498" s="275"/>
      <c r="SSE1498" s="275"/>
      <c r="SSF1498" s="275"/>
      <c r="SSG1498" s="275"/>
      <c r="SSH1498" s="275"/>
      <c r="SSI1498" s="275"/>
      <c r="SSJ1498" s="275"/>
      <c r="SSK1498" s="275"/>
      <c r="SSL1498" s="275"/>
      <c r="SSM1498" s="275"/>
      <c r="SSN1498" s="275"/>
      <c r="SSO1498" s="275"/>
      <c r="SSP1498" s="275"/>
      <c r="SSQ1498" s="275"/>
      <c r="SSR1498" s="275"/>
      <c r="SSS1498" s="275"/>
      <c r="SST1498" s="275"/>
      <c r="SSU1498" s="275"/>
      <c r="SSV1498" s="275"/>
      <c r="SSW1498" s="275"/>
      <c r="SSX1498" s="275"/>
      <c r="SSY1498" s="275"/>
      <c r="SSZ1498" s="275"/>
      <c r="STA1498" s="275"/>
      <c r="STB1498" s="275"/>
      <c r="STC1498" s="275"/>
      <c r="STD1498" s="275"/>
      <c r="STE1498" s="275"/>
      <c r="STF1498" s="275"/>
      <c r="STG1498" s="275"/>
      <c r="STH1498" s="275"/>
      <c r="STI1498" s="275"/>
      <c r="STJ1498" s="275"/>
      <c r="STK1498" s="275"/>
      <c r="STL1498" s="275"/>
      <c r="STM1498" s="275"/>
      <c r="STN1498" s="275"/>
      <c r="STO1498" s="275"/>
      <c r="STP1498" s="275"/>
      <c r="STQ1498" s="275"/>
      <c r="STR1498" s="275"/>
      <c r="STS1498" s="275"/>
      <c r="STT1498" s="275"/>
      <c r="STU1498" s="275"/>
      <c r="STV1498" s="275"/>
      <c r="STW1498" s="275"/>
      <c r="STX1498" s="275"/>
      <c r="STY1498" s="275"/>
      <c r="STZ1498" s="275"/>
      <c r="SUA1498" s="275"/>
      <c r="SUB1498" s="275"/>
      <c r="SUC1498" s="275"/>
      <c r="SUD1498" s="275"/>
      <c r="SUE1498" s="275"/>
      <c r="SUF1498" s="275"/>
      <c r="SUG1498" s="275"/>
      <c r="SUH1498" s="275"/>
      <c r="SUI1498" s="275"/>
      <c r="SUJ1498" s="275"/>
      <c r="SUK1498" s="275"/>
      <c r="SUL1498" s="275"/>
      <c r="SUM1498" s="275"/>
      <c r="SUN1498" s="275"/>
      <c r="SUO1498" s="275"/>
      <c r="SUP1498" s="275"/>
      <c r="SUQ1498" s="275"/>
      <c r="SUR1498" s="275"/>
      <c r="SUS1498" s="275"/>
      <c r="SUT1498" s="275"/>
      <c r="SUU1498" s="275"/>
      <c r="SUV1498" s="275"/>
      <c r="SUW1498" s="275"/>
      <c r="SUX1498" s="275"/>
      <c r="SUY1498" s="275"/>
      <c r="SUZ1498" s="275"/>
      <c r="SVA1498" s="275"/>
      <c r="SVB1498" s="275"/>
      <c r="SVC1498" s="275"/>
      <c r="SVD1498" s="275"/>
      <c r="SVE1498" s="275"/>
      <c r="SVF1498" s="275"/>
      <c r="SVG1498" s="275"/>
      <c r="SVH1498" s="275"/>
      <c r="SVI1498" s="275"/>
      <c r="SVJ1498" s="275"/>
      <c r="SVK1498" s="275"/>
      <c r="SVL1498" s="275"/>
      <c r="SVM1498" s="275"/>
      <c r="SVN1498" s="275"/>
      <c r="SVO1498" s="275"/>
      <c r="SVP1498" s="275"/>
      <c r="SVQ1498" s="275"/>
      <c r="SVR1498" s="275"/>
      <c r="SVS1498" s="275"/>
      <c r="SVT1498" s="275"/>
      <c r="SVU1498" s="275"/>
      <c r="SVV1498" s="275"/>
      <c r="SVW1498" s="275"/>
      <c r="SVX1498" s="275"/>
      <c r="SVY1498" s="275"/>
      <c r="SVZ1498" s="275"/>
      <c r="SWA1498" s="275"/>
      <c r="SWB1498" s="275"/>
      <c r="SWC1498" s="275"/>
      <c r="SWD1498" s="275"/>
      <c r="SWE1498" s="275"/>
      <c r="SWF1498" s="275"/>
      <c r="SWG1498" s="275"/>
      <c r="SWH1498" s="275"/>
      <c r="SWI1498" s="275"/>
      <c r="SWJ1498" s="275"/>
      <c r="SWK1498" s="275"/>
      <c r="SWL1498" s="275"/>
      <c r="SWM1498" s="275"/>
      <c r="SWN1498" s="275"/>
      <c r="SWO1498" s="275"/>
      <c r="SWP1498" s="275"/>
      <c r="SWQ1498" s="275"/>
      <c r="SWR1498" s="275"/>
      <c r="SWS1498" s="275"/>
      <c r="SWT1498" s="275"/>
      <c r="SWU1498" s="275"/>
      <c r="SWV1498" s="275"/>
      <c r="SWW1498" s="275"/>
      <c r="SWX1498" s="275"/>
      <c r="SWY1498" s="275"/>
      <c r="SWZ1498" s="275"/>
      <c r="SXA1498" s="275"/>
      <c r="SXB1498" s="275"/>
      <c r="SXC1498" s="275"/>
      <c r="SXD1498" s="275"/>
      <c r="SXE1498" s="275"/>
      <c r="SXF1498" s="275"/>
      <c r="SXG1498" s="275"/>
      <c r="SXH1498" s="275"/>
      <c r="SXI1498" s="275"/>
      <c r="SXJ1498" s="275"/>
      <c r="SXK1498" s="275"/>
      <c r="SXL1498" s="275"/>
      <c r="SXM1498" s="275"/>
      <c r="SXN1498" s="275"/>
      <c r="SXO1498" s="275"/>
      <c r="SXP1498" s="275"/>
      <c r="SXQ1498" s="275"/>
      <c r="SXR1498" s="275"/>
      <c r="SXS1498" s="275"/>
      <c r="SXT1498" s="275"/>
      <c r="SXU1498" s="275"/>
      <c r="SXV1498" s="275"/>
      <c r="SXW1498" s="275"/>
      <c r="SXX1498" s="275"/>
      <c r="SXY1498" s="275"/>
      <c r="SXZ1498" s="275"/>
      <c r="SYA1498" s="275"/>
      <c r="SYB1498" s="275"/>
      <c r="SYC1498" s="275"/>
      <c r="SYD1498" s="275"/>
      <c r="SYE1498" s="275"/>
      <c r="SYF1498" s="275"/>
      <c r="SYG1498" s="275"/>
      <c r="SYH1498" s="275"/>
      <c r="SYI1498" s="275"/>
      <c r="SYJ1498" s="275"/>
      <c r="SYK1498" s="275"/>
      <c r="SYL1498" s="275"/>
      <c r="SYM1498" s="275"/>
      <c r="SYN1498" s="275"/>
      <c r="SYO1498" s="275"/>
      <c r="SYP1498" s="275"/>
      <c r="SYQ1498" s="275"/>
      <c r="SYR1498" s="275"/>
      <c r="SYS1498" s="275"/>
      <c r="SYT1498" s="275"/>
      <c r="SYU1498" s="275"/>
      <c r="SYV1498" s="275"/>
      <c r="SYW1498" s="275"/>
      <c r="SYX1498" s="275"/>
      <c r="SYY1498" s="275"/>
      <c r="SYZ1498" s="275"/>
      <c r="SZA1498" s="275"/>
      <c r="SZB1498" s="275"/>
      <c r="SZC1498" s="275"/>
      <c r="SZD1498" s="275"/>
      <c r="SZE1498" s="275"/>
      <c r="SZF1498" s="275"/>
      <c r="SZG1498" s="275"/>
      <c r="SZH1498" s="275"/>
      <c r="SZI1498" s="275"/>
      <c r="SZJ1498" s="275"/>
      <c r="SZK1498" s="275"/>
      <c r="SZL1498" s="275"/>
      <c r="SZM1498" s="275"/>
      <c r="SZN1498" s="275"/>
      <c r="SZO1498" s="275"/>
      <c r="SZP1498" s="275"/>
      <c r="SZQ1498" s="275"/>
      <c r="SZR1498" s="275"/>
      <c r="SZS1498" s="275"/>
      <c r="SZT1498" s="275"/>
      <c r="SZU1498" s="275"/>
      <c r="SZV1498" s="275"/>
      <c r="SZW1498" s="275"/>
      <c r="SZX1498" s="275"/>
      <c r="SZY1498" s="275"/>
      <c r="SZZ1498" s="275"/>
      <c r="TAA1498" s="275"/>
      <c r="TAB1498" s="275"/>
      <c r="TAC1498" s="275"/>
      <c r="TAD1498" s="275"/>
      <c r="TAE1498" s="275"/>
      <c r="TAF1498" s="275"/>
      <c r="TAG1498" s="275"/>
      <c r="TAH1498" s="275"/>
      <c r="TAI1498" s="275"/>
      <c r="TAJ1498" s="275"/>
      <c r="TAK1498" s="275"/>
      <c r="TAL1498" s="275"/>
      <c r="TAM1498" s="275"/>
      <c r="TAN1498" s="275"/>
      <c r="TAO1498" s="275"/>
      <c r="TAP1498" s="275"/>
      <c r="TAQ1498" s="275"/>
      <c r="TAR1498" s="275"/>
      <c r="TAS1498" s="275"/>
      <c r="TAT1498" s="275"/>
      <c r="TAU1498" s="275"/>
      <c r="TAV1498" s="275"/>
      <c r="TAW1498" s="275"/>
      <c r="TAX1498" s="275"/>
      <c r="TAY1498" s="275"/>
      <c r="TAZ1498" s="275"/>
      <c r="TBA1498" s="275"/>
      <c r="TBB1498" s="275"/>
      <c r="TBC1498" s="275"/>
      <c r="TBD1498" s="275"/>
      <c r="TBE1498" s="275"/>
      <c r="TBF1498" s="275"/>
      <c r="TBG1498" s="275"/>
      <c r="TBH1498" s="275"/>
      <c r="TBI1498" s="275"/>
      <c r="TBJ1498" s="275"/>
      <c r="TBK1498" s="275"/>
      <c r="TBL1498" s="275"/>
      <c r="TBM1498" s="275"/>
      <c r="TBN1498" s="275"/>
      <c r="TBO1498" s="275"/>
      <c r="TBP1498" s="275"/>
      <c r="TBQ1498" s="275"/>
      <c r="TBR1498" s="275"/>
      <c r="TBS1498" s="275"/>
      <c r="TBT1498" s="275"/>
      <c r="TBU1498" s="275"/>
      <c r="TBV1498" s="275"/>
      <c r="TBW1498" s="275"/>
      <c r="TBX1498" s="275"/>
      <c r="TBY1498" s="275"/>
      <c r="TBZ1498" s="275"/>
      <c r="TCA1498" s="275"/>
      <c r="TCB1498" s="275"/>
      <c r="TCC1498" s="275"/>
      <c r="TCD1498" s="275"/>
      <c r="TCE1498" s="275"/>
      <c r="TCF1498" s="275"/>
      <c r="TCG1498" s="275"/>
      <c r="TCH1498" s="275"/>
      <c r="TCI1498" s="275"/>
      <c r="TCJ1498" s="275"/>
      <c r="TCK1498" s="275"/>
      <c r="TCL1498" s="275"/>
      <c r="TCM1498" s="275"/>
      <c r="TCN1498" s="275"/>
      <c r="TCO1498" s="275"/>
      <c r="TCP1498" s="275"/>
      <c r="TCQ1498" s="275"/>
      <c r="TCR1498" s="275"/>
      <c r="TCS1498" s="275"/>
      <c r="TCT1498" s="275"/>
      <c r="TCU1498" s="275"/>
      <c r="TCV1498" s="275"/>
      <c r="TCW1498" s="275"/>
      <c r="TCX1498" s="275"/>
      <c r="TCY1498" s="275"/>
      <c r="TCZ1498" s="275"/>
      <c r="TDA1498" s="275"/>
      <c r="TDB1498" s="275"/>
      <c r="TDC1498" s="275"/>
      <c r="TDD1498" s="275"/>
      <c r="TDE1498" s="275"/>
      <c r="TDF1498" s="275"/>
      <c r="TDG1498" s="275"/>
      <c r="TDH1498" s="275"/>
      <c r="TDI1498" s="275"/>
      <c r="TDJ1498" s="275"/>
      <c r="TDK1498" s="275"/>
      <c r="TDL1498" s="275"/>
      <c r="TDM1498" s="275"/>
      <c r="TDN1498" s="275"/>
      <c r="TDO1498" s="275"/>
      <c r="TDP1498" s="275"/>
      <c r="TDQ1498" s="275"/>
      <c r="TDR1498" s="275"/>
      <c r="TDS1498" s="275"/>
      <c r="TDT1498" s="275"/>
      <c r="TDU1498" s="275"/>
      <c r="TDV1498" s="275"/>
      <c r="TDW1498" s="275"/>
      <c r="TDX1498" s="275"/>
      <c r="TDY1498" s="275"/>
      <c r="TDZ1498" s="275"/>
      <c r="TEA1498" s="275"/>
      <c r="TEB1498" s="275"/>
      <c r="TEC1498" s="275"/>
      <c r="TED1498" s="275"/>
      <c r="TEE1498" s="275"/>
      <c r="TEF1498" s="275"/>
      <c r="TEG1498" s="275"/>
      <c r="TEH1498" s="275"/>
      <c r="TEI1498" s="275"/>
      <c r="TEJ1498" s="275"/>
      <c r="TEK1498" s="275"/>
      <c r="TEL1498" s="275"/>
      <c r="TEM1498" s="275"/>
      <c r="TEN1498" s="275"/>
      <c r="TEO1498" s="275"/>
      <c r="TEP1498" s="275"/>
      <c r="TEQ1498" s="275"/>
      <c r="TER1498" s="275"/>
      <c r="TES1498" s="275"/>
      <c r="TET1498" s="275"/>
      <c r="TEU1498" s="275"/>
      <c r="TEV1498" s="275"/>
      <c r="TEW1498" s="275"/>
      <c r="TEX1498" s="275"/>
      <c r="TEY1498" s="275"/>
      <c r="TEZ1498" s="275"/>
      <c r="TFA1498" s="275"/>
      <c r="TFB1498" s="275"/>
      <c r="TFC1498" s="275"/>
      <c r="TFD1498" s="275"/>
      <c r="TFE1498" s="275"/>
      <c r="TFF1498" s="275"/>
      <c r="TFG1498" s="275"/>
      <c r="TFH1498" s="275"/>
      <c r="TFI1498" s="275"/>
      <c r="TFJ1498" s="275"/>
      <c r="TFK1498" s="275"/>
      <c r="TFL1498" s="275"/>
      <c r="TFM1498" s="275"/>
      <c r="TFN1498" s="275"/>
      <c r="TFO1498" s="275"/>
      <c r="TFP1498" s="275"/>
      <c r="TFQ1498" s="275"/>
      <c r="TFR1498" s="275"/>
      <c r="TFS1498" s="275"/>
      <c r="TFT1498" s="275"/>
      <c r="TFU1498" s="275"/>
      <c r="TFV1498" s="275"/>
      <c r="TFW1498" s="275"/>
      <c r="TFX1498" s="275"/>
      <c r="TFY1498" s="275"/>
      <c r="TFZ1498" s="275"/>
      <c r="TGA1498" s="275"/>
      <c r="TGB1498" s="275"/>
      <c r="TGC1498" s="275"/>
      <c r="TGD1498" s="275"/>
      <c r="TGE1498" s="275"/>
      <c r="TGF1498" s="275"/>
      <c r="TGG1498" s="275"/>
      <c r="TGH1498" s="275"/>
      <c r="TGI1498" s="275"/>
      <c r="TGJ1498" s="275"/>
      <c r="TGK1498" s="275"/>
      <c r="TGL1498" s="275"/>
      <c r="TGM1498" s="275"/>
      <c r="TGN1498" s="275"/>
      <c r="TGO1498" s="275"/>
      <c r="TGP1498" s="275"/>
      <c r="TGQ1498" s="275"/>
      <c r="TGR1498" s="275"/>
      <c r="TGS1498" s="275"/>
      <c r="TGT1498" s="275"/>
      <c r="TGU1498" s="275"/>
      <c r="TGV1498" s="275"/>
      <c r="TGW1498" s="275"/>
      <c r="TGX1498" s="275"/>
      <c r="TGY1498" s="275"/>
      <c r="TGZ1498" s="275"/>
      <c r="THA1498" s="275"/>
      <c r="THB1498" s="275"/>
      <c r="THC1498" s="275"/>
      <c r="THD1498" s="275"/>
      <c r="THE1498" s="275"/>
      <c r="THF1498" s="275"/>
      <c r="THG1498" s="275"/>
      <c r="THH1498" s="275"/>
      <c r="THI1498" s="275"/>
      <c r="THJ1498" s="275"/>
      <c r="THK1498" s="275"/>
      <c r="THL1498" s="275"/>
      <c r="THM1498" s="275"/>
      <c r="THN1498" s="275"/>
      <c r="THO1498" s="275"/>
      <c r="THP1498" s="275"/>
      <c r="THQ1498" s="275"/>
      <c r="THR1498" s="275"/>
      <c r="THS1498" s="275"/>
      <c r="THT1498" s="275"/>
      <c r="THU1498" s="275"/>
      <c r="THV1498" s="275"/>
      <c r="THW1498" s="275"/>
      <c r="THX1498" s="275"/>
      <c r="THY1498" s="275"/>
      <c r="THZ1498" s="275"/>
      <c r="TIA1498" s="275"/>
      <c r="TIB1498" s="275"/>
      <c r="TIC1498" s="275"/>
      <c r="TID1498" s="275"/>
      <c r="TIE1498" s="275"/>
      <c r="TIF1498" s="275"/>
      <c r="TIG1498" s="275"/>
      <c r="TIH1498" s="275"/>
      <c r="TII1498" s="275"/>
      <c r="TIJ1498" s="275"/>
      <c r="TIK1498" s="275"/>
      <c r="TIL1498" s="275"/>
      <c r="TIM1498" s="275"/>
      <c r="TIN1498" s="275"/>
      <c r="TIO1498" s="275"/>
      <c r="TIP1498" s="275"/>
      <c r="TIQ1498" s="275"/>
      <c r="TIR1498" s="275"/>
      <c r="TIS1498" s="275"/>
      <c r="TIT1498" s="275"/>
      <c r="TIU1498" s="275"/>
      <c r="TIV1498" s="275"/>
      <c r="TIW1498" s="275"/>
      <c r="TIX1498" s="275"/>
      <c r="TIY1498" s="275"/>
      <c r="TIZ1498" s="275"/>
      <c r="TJA1498" s="275"/>
      <c r="TJB1498" s="275"/>
      <c r="TJC1498" s="275"/>
      <c r="TJD1498" s="275"/>
      <c r="TJE1498" s="275"/>
      <c r="TJF1498" s="275"/>
      <c r="TJG1498" s="275"/>
      <c r="TJH1498" s="275"/>
      <c r="TJI1498" s="275"/>
      <c r="TJJ1498" s="275"/>
      <c r="TJK1498" s="275"/>
      <c r="TJL1498" s="275"/>
      <c r="TJM1498" s="275"/>
      <c r="TJN1498" s="275"/>
      <c r="TJO1498" s="275"/>
      <c r="TJP1498" s="275"/>
      <c r="TJQ1498" s="275"/>
      <c r="TJR1498" s="275"/>
      <c r="TJS1498" s="275"/>
      <c r="TJT1498" s="275"/>
      <c r="TJU1498" s="275"/>
      <c r="TJV1498" s="275"/>
      <c r="TJW1498" s="275"/>
      <c r="TJX1498" s="275"/>
      <c r="TJY1498" s="275"/>
      <c r="TJZ1498" s="275"/>
      <c r="TKA1498" s="275"/>
      <c r="TKB1498" s="275"/>
      <c r="TKC1498" s="275"/>
      <c r="TKD1498" s="275"/>
      <c r="TKE1498" s="275"/>
      <c r="TKF1498" s="275"/>
      <c r="TKG1498" s="275"/>
      <c r="TKH1498" s="275"/>
      <c r="TKI1498" s="275"/>
      <c r="TKJ1498" s="275"/>
      <c r="TKK1498" s="275"/>
      <c r="TKL1498" s="275"/>
      <c r="TKM1498" s="275"/>
      <c r="TKN1498" s="275"/>
      <c r="TKO1498" s="275"/>
      <c r="TKP1498" s="275"/>
      <c r="TKQ1498" s="275"/>
      <c r="TKR1498" s="275"/>
      <c r="TKS1498" s="275"/>
      <c r="TKT1498" s="275"/>
      <c r="TKU1498" s="275"/>
      <c r="TKV1498" s="275"/>
      <c r="TKW1498" s="275"/>
      <c r="TKX1498" s="275"/>
      <c r="TKY1498" s="275"/>
      <c r="TKZ1498" s="275"/>
      <c r="TLA1498" s="275"/>
      <c r="TLB1498" s="275"/>
      <c r="TLC1498" s="275"/>
      <c r="TLD1498" s="275"/>
      <c r="TLE1498" s="275"/>
      <c r="TLF1498" s="275"/>
      <c r="TLG1498" s="275"/>
      <c r="TLH1498" s="275"/>
      <c r="TLI1498" s="275"/>
      <c r="TLJ1498" s="275"/>
      <c r="TLK1498" s="275"/>
      <c r="TLL1498" s="275"/>
      <c r="TLM1498" s="275"/>
      <c r="TLN1498" s="275"/>
      <c r="TLO1498" s="275"/>
      <c r="TLP1498" s="275"/>
      <c r="TLQ1498" s="275"/>
      <c r="TLR1498" s="275"/>
      <c r="TLS1498" s="275"/>
      <c r="TLT1498" s="275"/>
      <c r="TLU1498" s="275"/>
      <c r="TLV1498" s="275"/>
      <c r="TLW1498" s="275"/>
      <c r="TLX1498" s="275"/>
      <c r="TLY1498" s="275"/>
      <c r="TLZ1498" s="275"/>
      <c r="TMA1498" s="275"/>
      <c r="TMB1498" s="275"/>
      <c r="TMC1498" s="275"/>
      <c r="TMD1498" s="275"/>
      <c r="TME1498" s="275"/>
      <c r="TMF1498" s="275"/>
      <c r="TMG1498" s="275"/>
      <c r="TMH1498" s="275"/>
      <c r="TMI1498" s="275"/>
      <c r="TMJ1498" s="275"/>
      <c r="TMK1498" s="275"/>
      <c r="TML1498" s="275"/>
      <c r="TMM1498" s="275"/>
      <c r="TMN1498" s="275"/>
      <c r="TMO1498" s="275"/>
      <c r="TMP1498" s="275"/>
      <c r="TMQ1498" s="275"/>
      <c r="TMR1498" s="275"/>
      <c r="TMS1498" s="275"/>
      <c r="TMT1498" s="275"/>
      <c r="TMU1498" s="275"/>
      <c r="TMV1498" s="275"/>
      <c r="TMW1498" s="275"/>
      <c r="TMX1498" s="275"/>
      <c r="TMY1498" s="275"/>
      <c r="TMZ1498" s="275"/>
      <c r="TNA1498" s="275"/>
      <c r="TNB1498" s="275"/>
      <c r="TNC1498" s="275"/>
      <c r="TND1498" s="275"/>
      <c r="TNE1498" s="275"/>
      <c r="TNF1498" s="275"/>
      <c r="TNG1498" s="275"/>
      <c r="TNH1498" s="275"/>
      <c r="TNI1498" s="275"/>
      <c r="TNJ1498" s="275"/>
      <c r="TNK1498" s="275"/>
      <c r="TNL1498" s="275"/>
      <c r="TNM1498" s="275"/>
      <c r="TNN1498" s="275"/>
      <c r="TNO1498" s="275"/>
      <c r="TNP1498" s="275"/>
      <c r="TNQ1498" s="275"/>
      <c r="TNR1498" s="275"/>
      <c r="TNS1498" s="275"/>
      <c r="TNT1498" s="275"/>
      <c r="TNU1498" s="275"/>
      <c r="TNV1498" s="275"/>
      <c r="TNW1498" s="275"/>
      <c r="TNX1498" s="275"/>
      <c r="TNY1498" s="275"/>
      <c r="TNZ1498" s="275"/>
      <c r="TOA1498" s="275"/>
      <c r="TOB1498" s="275"/>
      <c r="TOC1498" s="275"/>
      <c r="TOD1498" s="275"/>
      <c r="TOE1498" s="275"/>
      <c r="TOF1498" s="275"/>
      <c r="TOG1498" s="275"/>
      <c r="TOH1498" s="275"/>
      <c r="TOI1498" s="275"/>
      <c r="TOJ1498" s="275"/>
      <c r="TOK1498" s="275"/>
      <c r="TOL1498" s="275"/>
      <c r="TOM1498" s="275"/>
      <c r="TON1498" s="275"/>
      <c r="TOO1498" s="275"/>
      <c r="TOP1498" s="275"/>
      <c r="TOQ1498" s="275"/>
      <c r="TOR1498" s="275"/>
      <c r="TOS1498" s="275"/>
      <c r="TOT1498" s="275"/>
      <c r="TOU1498" s="275"/>
      <c r="TOV1498" s="275"/>
      <c r="TOW1498" s="275"/>
      <c r="TOX1498" s="275"/>
      <c r="TOY1498" s="275"/>
      <c r="TOZ1498" s="275"/>
      <c r="TPA1498" s="275"/>
      <c r="TPB1498" s="275"/>
      <c r="TPC1498" s="275"/>
      <c r="TPD1498" s="275"/>
      <c r="TPE1498" s="275"/>
      <c r="TPF1498" s="275"/>
      <c r="TPG1498" s="275"/>
      <c r="TPH1498" s="275"/>
      <c r="TPI1498" s="275"/>
      <c r="TPJ1498" s="275"/>
      <c r="TPK1498" s="275"/>
      <c r="TPL1498" s="275"/>
      <c r="TPM1498" s="275"/>
      <c r="TPN1498" s="275"/>
      <c r="TPO1498" s="275"/>
      <c r="TPP1498" s="275"/>
      <c r="TPQ1498" s="275"/>
      <c r="TPR1498" s="275"/>
      <c r="TPS1498" s="275"/>
      <c r="TPT1498" s="275"/>
      <c r="TPU1498" s="275"/>
      <c r="TPV1498" s="275"/>
      <c r="TPW1498" s="275"/>
      <c r="TPX1498" s="275"/>
      <c r="TPY1498" s="275"/>
      <c r="TPZ1498" s="275"/>
      <c r="TQA1498" s="275"/>
      <c r="TQB1498" s="275"/>
      <c r="TQC1498" s="275"/>
      <c r="TQD1498" s="275"/>
      <c r="TQE1498" s="275"/>
      <c r="TQF1498" s="275"/>
      <c r="TQG1498" s="275"/>
      <c r="TQH1498" s="275"/>
      <c r="TQI1498" s="275"/>
      <c r="TQJ1498" s="275"/>
      <c r="TQK1498" s="275"/>
      <c r="TQL1498" s="275"/>
      <c r="TQM1498" s="275"/>
      <c r="TQN1498" s="275"/>
      <c r="TQO1498" s="275"/>
      <c r="TQP1498" s="275"/>
      <c r="TQQ1498" s="275"/>
      <c r="TQR1498" s="275"/>
      <c r="TQS1498" s="275"/>
      <c r="TQT1498" s="275"/>
      <c r="TQU1498" s="275"/>
      <c r="TQV1498" s="275"/>
      <c r="TQW1498" s="275"/>
      <c r="TQX1498" s="275"/>
      <c r="TQY1498" s="275"/>
      <c r="TQZ1498" s="275"/>
      <c r="TRA1498" s="275"/>
      <c r="TRB1498" s="275"/>
      <c r="TRC1498" s="275"/>
      <c r="TRD1498" s="275"/>
      <c r="TRE1498" s="275"/>
      <c r="TRF1498" s="275"/>
      <c r="TRG1498" s="275"/>
      <c r="TRH1498" s="275"/>
      <c r="TRI1498" s="275"/>
      <c r="TRJ1498" s="275"/>
      <c r="TRK1498" s="275"/>
      <c r="TRL1498" s="275"/>
      <c r="TRM1498" s="275"/>
      <c r="TRN1498" s="275"/>
      <c r="TRO1498" s="275"/>
      <c r="TRP1498" s="275"/>
      <c r="TRQ1498" s="275"/>
      <c r="TRR1498" s="275"/>
      <c r="TRS1498" s="275"/>
      <c r="TRT1498" s="275"/>
      <c r="TRU1498" s="275"/>
      <c r="TRV1498" s="275"/>
      <c r="TRW1498" s="275"/>
      <c r="TRX1498" s="275"/>
      <c r="TRY1498" s="275"/>
      <c r="TRZ1498" s="275"/>
      <c r="TSA1498" s="275"/>
      <c r="TSB1498" s="275"/>
      <c r="TSC1498" s="275"/>
      <c r="TSD1498" s="275"/>
      <c r="TSE1498" s="275"/>
      <c r="TSF1498" s="275"/>
      <c r="TSG1498" s="275"/>
      <c r="TSH1498" s="275"/>
      <c r="TSI1498" s="275"/>
      <c r="TSJ1498" s="275"/>
      <c r="TSK1498" s="275"/>
      <c r="TSL1498" s="275"/>
      <c r="TSM1498" s="275"/>
      <c r="TSN1498" s="275"/>
      <c r="TSO1498" s="275"/>
      <c r="TSP1498" s="275"/>
      <c r="TSQ1498" s="275"/>
      <c r="TSR1498" s="275"/>
      <c r="TSS1498" s="275"/>
      <c r="TST1498" s="275"/>
      <c r="TSU1498" s="275"/>
      <c r="TSV1498" s="275"/>
      <c r="TSW1498" s="275"/>
      <c r="TSX1498" s="275"/>
      <c r="TSY1498" s="275"/>
      <c r="TSZ1498" s="275"/>
      <c r="TTA1498" s="275"/>
      <c r="TTB1498" s="275"/>
      <c r="TTC1498" s="275"/>
      <c r="TTD1498" s="275"/>
      <c r="TTE1498" s="275"/>
      <c r="TTF1498" s="275"/>
      <c r="TTG1498" s="275"/>
      <c r="TTH1498" s="275"/>
      <c r="TTI1498" s="275"/>
      <c r="TTJ1498" s="275"/>
      <c r="TTK1498" s="275"/>
      <c r="TTL1498" s="275"/>
      <c r="TTM1498" s="275"/>
      <c r="TTN1498" s="275"/>
      <c r="TTO1498" s="275"/>
      <c r="TTP1498" s="275"/>
      <c r="TTQ1498" s="275"/>
      <c r="TTR1498" s="275"/>
      <c r="TTS1498" s="275"/>
      <c r="TTT1498" s="275"/>
      <c r="TTU1498" s="275"/>
      <c r="TTV1498" s="275"/>
      <c r="TTW1498" s="275"/>
      <c r="TTX1498" s="275"/>
      <c r="TTY1498" s="275"/>
      <c r="TTZ1498" s="275"/>
      <c r="TUA1498" s="275"/>
      <c r="TUB1498" s="275"/>
      <c r="TUC1498" s="275"/>
      <c r="TUD1498" s="275"/>
      <c r="TUE1498" s="275"/>
      <c r="TUF1498" s="275"/>
      <c r="TUG1498" s="275"/>
      <c r="TUH1498" s="275"/>
      <c r="TUI1498" s="275"/>
      <c r="TUJ1498" s="275"/>
      <c r="TUK1498" s="275"/>
      <c r="TUL1498" s="275"/>
      <c r="TUM1498" s="275"/>
      <c r="TUN1498" s="275"/>
      <c r="TUO1498" s="275"/>
      <c r="TUP1498" s="275"/>
      <c r="TUQ1498" s="275"/>
      <c r="TUR1498" s="275"/>
      <c r="TUS1498" s="275"/>
      <c r="TUT1498" s="275"/>
      <c r="TUU1498" s="275"/>
      <c r="TUV1498" s="275"/>
      <c r="TUW1498" s="275"/>
      <c r="TUX1498" s="275"/>
      <c r="TUY1498" s="275"/>
      <c r="TUZ1498" s="275"/>
      <c r="TVA1498" s="275"/>
      <c r="TVB1498" s="275"/>
      <c r="TVC1498" s="275"/>
      <c r="TVD1498" s="275"/>
      <c r="TVE1498" s="275"/>
      <c r="TVF1498" s="275"/>
      <c r="TVG1498" s="275"/>
      <c r="TVH1498" s="275"/>
      <c r="TVI1498" s="275"/>
      <c r="TVJ1498" s="275"/>
      <c r="TVK1498" s="275"/>
      <c r="TVL1498" s="275"/>
      <c r="TVM1498" s="275"/>
      <c r="TVN1498" s="275"/>
      <c r="TVO1498" s="275"/>
      <c r="TVP1498" s="275"/>
      <c r="TVQ1498" s="275"/>
      <c r="TVR1498" s="275"/>
      <c r="TVS1498" s="275"/>
      <c r="TVT1498" s="275"/>
      <c r="TVU1498" s="275"/>
      <c r="TVV1498" s="275"/>
      <c r="TVW1498" s="275"/>
      <c r="TVX1498" s="275"/>
      <c r="TVY1498" s="275"/>
      <c r="TVZ1498" s="275"/>
      <c r="TWA1498" s="275"/>
      <c r="TWB1498" s="275"/>
      <c r="TWC1498" s="275"/>
      <c r="TWD1498" s="275"/>
      <c r="TWE1498" s="275"/>
      <c r="TWF1498" s="275"/>
      <c r="TWG1498" s="275"/>
      <c r="TWH1498" s="275"/>
      <c r="TWI1498" s="275"/>
      <c r="TWJ1498" s="275"/>
      <c r="TWK1498" s="275"/>
      <c r="TWL1498" s="275"/>
      <c r="TWM1498" s="275"/>
      <c r="TWN1498" s="275"/>
      <c r="TWO1498" s="275"/>
      <c r="TWP1498" s="275"/>
      <c r="TWQ1498" s="275"/>
      <c r="TWR1498" s="275"/>
      <c r="TWS1498" s="275"/>
      <c r="TWT1498" s="275"/>
      <c r="TWU1498" s="275"/>
      <c r="TWV1498" s="275"/>
      <c r="TWW1498" s="275"/>
      <c r="TWX1498" s="275"/>
      <c r="TWY1498" s="275"/>
      <c r="TWZ1498" s="275"/>
      <c r="TXA1498" s="275"/>
      <c r="TXB1498" s="275"/>
      <c r="TXC1498" s="275"/>
      <c r="TXD1498" s="275"/>
      <c r="TXE1498" s="275"/>
      <c r="TXF1498" s="275"/>
      <c r="TXG1498" s="275"/>
      <c r="TXH1498" s="275"/>
      <c r="TXI1498" s="275"/>
      <c r="TXJ1498" s="275"/>
      <c r="TXK1498" s="275"/>
      <c r="TXL1498" s="275"/>
      <c r="TXM1498" s="275"/>
      <c r="TXN1498" s="275"/>
      <c r="TXO1498" s="275"/>
      <c r="TXP1498" s="275"/>
      <c r="TXQ1498" s="275"/>
      <c r="TXR1498" s="275"/>
      <c r="TXS1498" s="275"/>
      <c r="TXT1498" s="275"/>
      <c r="TXU1498" s="275"/>
      <c r="TXV1498" s="275"/>
      <c r="TXW1498" s="275"/>
      <c r="TXX1498" s="275"/>
      <c r="TXY1498" s="275"/>
      <c r="TXZ1498" s="275"/>
      <c r="TYA1498" s="275"/>
      <c r="TYB1498" s="275"/>
      <c r="TYC1498" s="275"/>
      <c r="TYD1498" s="275"/>
      <c r="TYE1498" s="275"/>
      <c r="TYF1498" s="275"/>
      <c r="TYG1498" s="275"/>
      <c r="TYH1498" s="275"/>
      <c r="TYI1498" s="275"/>
      <c r="TYJ1498" s="275"/>
      <c r="TYK1498" s="275"/>
      <c r="TYL1498" s="275"/>
      <c r="TYM1498" s="275"/>
      <c r="TYN1498" s="275"/>
      <c r="TYO1498" s="275"/>
      <c r="TYP1498" s="275"/>
      <c r="TYQ1498" s="275"/>
      <c r="TYR1498" s="275"/>
      <c r="TYS1498" s="275"/>
      <c r="TYT1498" s="275"/>
      <c r="TYU1498" s="275"/>
      <c r="TYV1498" s="275"/>
      <c r="TYW1498" s="275"/>
      <c r="TYX1498" s="275"/>
      <c r="TYY1498" s="275"/>
      <c r="TYZ1498" s="275"/>
      <c r="TZA1498" s="275"/>
      <c r="TZB1498" s="275"/>
      <c r="TZC1498" s="275"/>
      <c r="TZD1498" s="275"/>
      <c r="TZE1498" s="275"/>
      <c r="TZF1498" s="275"/>
      <c r="TZG1498" s="275"/>
      <c r="TZH1498" s="275"/>
      <c r="TZI1498" s="275"/>
      <c r="TZJ1498" s="275"/>
      <c r="TZK1498" s="275"/>
      <c r="TZL1498" s="275"/>
      <c r="TZM1498" s="275"/>
      <c r="TZN1498" s="275"/>
      <c r="TZO1498" s="275"/>
      <c r="TZP1498" s="275"/>
      <c r="TZQ1498" s="275"/>
      <c r="TZR1498" s="275"/>
      <c r="TZS1498" s="275"/>
      <c r="TZT1498" s="275"/>
      <c r="TZU1498" s="275"/>
      <c r="TZV1498" s="275"/>
      <c r="TZW1498" s="275"/>
      <c r="TZX1498" s="275"/>
      <c r="TZY1498" s="275"/>
      <c r="TZZ1498" s="275"/>
      <c r="UAA1498" s="275"/>
      <c r="UAB1498" s="275"/>
      <c r="UAC1498" s="275"/>
      <c r="UAD1498" s="275"/>
      <c r="UAE1498" s="275"/>
      <c r="UAF1498" s="275"/>
      <c r="UAG1498" s="275"/>
      <c r="UAH1498" s="275"/>
      <c r="UAI1498" s="275"/>
      <c r="UAJ1498" s="275"/>
      <c r="UAK1498" s="275"/>
      <c r="UAL1498" s="275"/>
      <c r="UAM1498" s="275"/>
      <c r="UAN1498" s="275"/>
      <c r="UAO1498" s="275"/>
      <c r="UAP1498" s="275"/>
      <c r="UAQ1498" s="275"/>
      <c r="UAR1498" s="275"/>
      <c r="UAS1498" s="275"/>
      <c r="UAT1498" s="275"/>
      <c r="UAU1498" s="275"/>
      <c r="UAV1498" s="275"/>
      <c r="UAW1498" s="275"/>
      <c r="UAX1498" s="275"/>
      <c r="UAY1498" s="275"/>
      <c r="UAZ1498" s="275"/>
      <c r="UBA1498" s="275"/>
      <c r="UBB1498" s="275"/>
      <c r="UBC1498" s="275"/>
      <c r="UBD1498" s="275"/>
      <c r="UBE1498" s="275"/>
      <c r="UBF1498" s="275"/>
      <c r="UBG1498" s="275"/>
      <c r="UBH1498" s="275"/>
      <c r="UBI1498" s="275"/>
      <c r="UBJ1498" s="275"/>
      <c r="UBK1498" s="275"/>
      <c r="UBL1498" s="275"/>
      <c r="UBM1498" s="275"/>
      <c r="UBN1498" s="275"/>
      <c r="UBO1498" s="275"/>
      <c r="UBP1498" s="275"/>
      <c r="UBQ1498" s="275"/>
      <c r="UBR1498" s="275"/>
      <c r="UBS1498" s="275"/>
      <c r="UBT1498" s="275"/>
      <c r="UBU1498" s="275"/>
      <c r="UBV1498" s="275"/>
      <c r="UBW1498" s="275"/>
      <c r="UBX1498" s="275"/>
      <c r="UBY1498" s="275"/>
      <c r="UBZ1498" s="275"/>
      <c r="UCA1498" s="275"/>
      <c r="UCB1498" s="275"/>
      <c r="UCC1498" s="275"/>
      <c r="UCD1498" s="275"/>
      <c r="UCE1498" s="275"/>
      <c r="UCF1498" s="275"/>
      <c r="UCG1498" s="275"/>
      <c r="UCH1498" s="275"/>
      <c r="UCI1498" s="275"/>
      <c r="UCJ1498" s="275"/>
      <c r="UCK1498" s="275"/>
      <c r="UCL1498" s="275"/>
      <c r="UCM1498" s="275"/>
      <c r="UCN1498" s="275"/>
      <c r="UCO1498" s="275"/>
      <c r="UCP1498" s="275"/>
      <c r="UCQ1498" s="275"/>
      <c r="UCR1498" s="275"/>
      <c r="UCS1498" s="275"/>
      <c r="UCT1498" s="275"/>
      <c r="UCU1498" s="275"/>
      <c r="UCV1498" s="275"/>
      <c r="UCW1498" s="275"/>
      <c r="UCX1498" s="275"/>
      <c r="UCY1498" s="275"/>
      <c r="UCZ1498" s="275"/>
      <c r="UDA1498" s="275"/>
      <c r="UDB1498" s="275"/>
      <c r="UDC1498" s="275"/>
      <c r="UDD1498" s="275"/>
      <c r="UDE1498" s="275"/>
      <c r="UDF1498" s="275"/>
      <c r="UDG1498" s="275"/>
      <c r="UDH1498" s="275"/>
      <c r="UDI1498" s="275"/>
      <c r="UDJ1498" s="275"/>
      <c r="UDK1498" s="275"/>
      <c r="UDL1498" s="275"/>
      <c r="UDM1498" s="275"/>
      <c r="UDN1498" s="275"/>
      <c r="UDO1498" s="275"/>
      <c r="UDP1498" s="275"/>
      <c r="UDQ1498" s="275"/>
      <c r="UDR1498" s="275"/>
      <c r="UDS1498" s="275"/>
      <c r="UDT1498" s="275"/>
      <c r="UDU1498" s="275"/>
      <c r="UDV1498" s="275"/>
      <c r="UDW1498" s="275"/>
      <c r="UDX1498" s="275"/>
      <c r="UDY1498" s="275"/>
      <c r="UDZ1498" s="275"/>
      <c r="UEA1498" s="275"/>
      <c r="UEB1498" s="275"/>
      <c r="UEC1498" s="275"/>
      <c r="UED1498" s="275"/>
      <c r="UEE1498" s="275"/>
      <c r="UEF1498" s="275"/>
      <c r="UEG1498" s="275"/>
      <c r="UEH1498" s="275"/>
      <c r="UEI1498" s="275"/>
      <c r="UEJ1498" s="275"/>
      <c r="UEK1498" s="275"/>
      <c r="UEL1498" s="275"/>
      <c r="UEM1498" s="275"/>
      <c r="UEN1498" s="275"/>
      <c r="UEO1498" s="275"/>
      <c r="UEP1498" s="275"/>
      <c r="UEQ1498" s="275"/>
      <c r="UER1498" s="275"/>
      <c r="UES1498" s="275"/>
      <c r="UET1498" s="275"/>
      <c r="UEU1498" s="275"/>
      <c r="UEV1498" s="275"/>
      <c r="UEW1498" s="275"/>
      <c r="UEX1498" s="275"/>
      <c r="UEY1498" s="275"/>
      <c r="UEZ1498" s="275"/>
      <c r="UFA1498" s="275"/>
      <c r="UFB1498" s="275"/>
      <c r="UFC1498" s="275"/>
      <c r="UFD1498" s="275"/>
      <c r="UFE1498" s="275"/>
      <c r="UFF1498" s="275"/>
      <c r="UFG1498" s="275"/>
      <c r="UFH1498" s="275"/>
      <c r="UFI1498" s="275"/>
      <c r="UFJ1498" s="275"/>
      <c r="UFK1498" s="275"/>
      <c r="UFL1498" s="275"/>
      <c r="UFM1498" s="275"/>
      <c r="UFN1498" s="275"/>
      <c r="UFO1498" s="275"/>
      <c r="UFP1498" s="275"/>
      <c r="UFQ1498" s="275"/>
      <c r="UFR1498" s="275"/>
      <c r="UFS1498" s="275"/>
      <c r="UFT1498" s="275"/>
      <c r="UFU1498" s="275"/>
      <c r="UFV1498" s="275"/>
      <c r="UFW1498" s="275"/>
      <c r="UFX1498" s="275"/>
      <c r="UFY1498" s="275"/>
      <c r="UFZ1498" s="275"/>
      <c r="UGA1498" s="275"/>
      <c r="UGB1498" s="275"/>
      <c r="UGC1498" s="275"/>
      <c r="UGD1498" s="275"/>
      <c r="UGE1498" s="275"/>
      <c r="UGF1498" s="275"/>
      <c r="UGG1498" s="275"/>
      <c r="UGH1498" s="275"/>
      <c r="UGI1498" s="275"/>
      <c r="UGJ1498" s="275"/>
      <c r="UGK1498" s="275"/>
      <c r="UGL1498" s="275"/>
      <c r="UGM1498" s="275"/>
      <c r="UGN1498" s="275"/>
      <c r="UGO1498" s="275"/>
      <c r="UGP1498" s="275"/>
      <c r="UGQ1498" s="275"/>
      <c r="UGR1498" s="275"/>
      <c r="UGS1498" s="275"/>
      <c r="UGT1498" s="275"/>
      <c r="UGU1498" s="275"/>
      <c r="UGV1498" s="275"/>
      <c r="UGW1498" s="275"/>
      <c r="UGX1498" s="275"/>
      <c r="UGY1498" s="275"/>
      <c r="UGZ1498" s="275"/>
      <c r="UHA1498" s="275"/>
      <c r="UHB1498" s="275"/>
      <c r="UHC1498" s="275"/>
      <c r="UHD1498" s="275"/>
      <c r="UHE1498" s="275"/>
      <c r="UHF1498" s="275"/>
      <c r="UHG1498" s="275"/>
      <c r="UHH1498" s="275"/>
      <c r="UHI1498" s="275"/>
      <c r="UHJ1498" s="275"/>
      <c r="UHK1498" s="275"/>
      <c r="UHL1498" s="275"/>
      <c r="UHM1498" s="275"/>
      <c r="UHN1498" s="275"/>
      <c r="UHO1498" s="275"/>
      <c r="UHP1498" s="275"/>
      <c r="UHQ1498" s="275"/>
      <c r="UHR1498" s="275"/>
      <c r="UHS1498" s="275"/>
      <c r="UHT1498" s="275"/>
      <c r="UHU1498" s="275"/>
      <c r="UHV1498" s="275"/>
      <c r="UHW1498" s="275"/>
      <c r="UHX1498" s="275"/>
      <c r="UHY1498" s="275"/>
      <c r="UHZ1498" s="275"/>
      <c r="UIA1498" s="275"/>
      <c r="UIB1498" s="275"/>
      <c r="UIC1498" s="275"/>
      <c r="UID1498" s="275"/>
      <c r="UIE1498" s="275"/>
      <c r="UIF1498" s="275"/>
      <c r="UIG1498" s="275"/>
      <c r="UIH1498" s="275"/>
      <c r="UII1498" s="275"/>
      <c r="UIJ1498" s="275"/>
      <c r="UIK1498" s="275"/>
      <c r="UIL1498" s="275"/>
      <c r="UIM1498" s="275"/>
      <c r="UIN1498" s="275"/>
      <c r="UIO1498" s="275"/>
      <c r="UIP1498" s="275"/>
      <c r="UIQ1498" s="275"/>
      <c r="UIR1498" s="275"/>
      <c r="UIS1498" s="275"/>
      <c r="UIT1498" s="275"/>
      <c r="UIU1498" s="275"/>
      <c r="UIV1498" s="275"/>
      <c r="UIW1498" s="275"/>
      <c r="UIX1498" s="275"/>
      <c r="UIY1498" s="275"/>
      <c r="UIZ1498" s="275"/>
      <c r="UJA1498" s="275"/>
      <c r="UJB1498" s="275"/>
      <c r="UJC1498" s="275"/>
      <c r="UJD1498" s="275"/>
      <c r="UJE1498" s="275"/>
      <c r="UJF1498" s="275"/>
      <c r="UJG1498" s="275"/>
      <c r="UJH1498" s="275"/>
      <c r="UJI1498" s="275"/>
      <c r="UJJ1498" s="275"/>
      <c r="UJK1498" s="275"/>
      <c r="UJL1498" s="275"/>
      <c r="UJM1498" s="275"/>
      <c r="UJN1498" s="275"/>
      <c r="UJO1498" s="275"/>
      <c r="UJP1498" s="275"/>
      <c r="UJQ1498" s="275"/>
      <c r="UJR1498" s="275"/>
      <c r="UJS1498" s="275"/>
      <c r="UJT1498" s="275"/>
      <c r="UJU1498" s="275"/>
      <c r="UJV1498" s="275"/>
      <c r="UJW1498" s="275"/>
      <c r="UJX1498" s="275"/>
      <c r="UJY1498" s="275"/>
      <c r="UJZ1498" s="275"/>
      <c r="UKA1498" s="275"/>
      <c r="UKB1498" s="275"/>
      <c r="UKC1498" s="275"/>
      <c r="UKD1498" s="275"/>
      <c r="UKE1498" s="275"/>
      <c r="UKF1498" s="275"/>
      <c r="UKG1498" s="275"/>
      <c r="UKH1498" s="275"/>
      <c r="UKI1498" s="275"/>
      <c r="UKJ1498" s="275"/>
      <c r="UKK1498" s="275"/>
      <c r="UKL1498" s="275"/>
      <c r="UKM1498" s="275"/>
      <c r="UKN1498" s="275"/>
      <c r="UKO1498" s="275"/>
      <c r="UKP1498" s="275"/>
      <c r="UKQ1498" s="275"/>
      <c r="UKR1498" s="275"/>
      <c r="UKS1498" s="275"/>
      <c r="UKT1498" s="275"/>
      <c r="UKU1498" s="275"/>
      <c r="UKV1498" s="275"/>
      <c r="UKW1498" s="275"/>
      <c r="UKX1498" s="275"/>
      <c r="UKY1498" s="275"/>
      <c r="UKZ1498" s="275"/>
      <c r="ULA1498" s="275"/>
      <c r="ULB1498" s="275"/>
      <c r="ULC1498" s="275"/>
      <c r="ULD1498" s="275"/>
      <c r="ULE1498" s="275"/>
      <c r="ULF1498" s="275"/>
      <c r="ULG1498" s="275"/>
      <c r="ULH1498" s="275"/>
      <c r="ULI1498" s="275"/>
      <c r="ULJ1498" s="275"/>
      <c r="ULK1498" s="275"/>
      <c r="ULL1498" s="275"/>
      <c r="ULM1498" s="275"/>
      <c r="ULN1498" s="275"/>
      <c r="ULO1498" s="275"/>
      <c r="ULP1498" s="275"/>
      <c r="ULQ1498" s="275"/>
      <c r="ULR1498" s="275"/>
      <c r="ULS1498" s="275"/>
      <c r="ULT1498" s="275"/>
      <c r="ULU1498" s="275"/>
      <c r="ULV1498" s="275"/>
      <c r="ULW1498" s="275"/>
      <c r="ULX1498" s="275"/>
      <c r="ULY1498" s="275"/>
      <c r="ULZ1498" s="275"/>
      <c r="UMA1498" s="275"/>
      <c r="UMB1498" s="275"/>
      <c r="UMC1498" s="275"/>
      <c r="UMD1498" s="275"/>
      <c r="UME1498" s="275"/>
      <c r="UMF1498" s="275"/>
      <c r="UMG1498" s="275"/>
      <c r="UMH1498" s="275"/>
      <c r="UMI1498" s="275"/>
      <c r="UMJ1498" s="275"/>
      <c r="UMK1498" s="275"/>
      <c r="UML1498" s="275"/>
      <c r="UMM1498" s="275"/>
      <c r="UMN1498" s="275"/>
      <c r="UMO1498" s="275"/>
      <c r="UMP1498" s="275"/>
      <c r="UMQ1498" s="275"/>
      <c r="UMR1498" s="275"/>
      <c r="UMS1498" s="275"/>
      <c r="UMT1498" s="275"/>
      <c r="UMU1498" s="275"/>
      <c r="UMV1498" s="275"/>
      <c r="UMW1498" s="275"/>
      <c r="UMX1498" s="275"/>
      <c r="UMY1498" s="275"/>
      <c r="UMZ1498" s="275"/>
      <c r="UNA1498" s="275"/>
      <c r="UNB1498" s="275"/>
      <c r="UNC1498" s="275"/>
      <c r="UND1498" s="275"/>
      <c r="UNE1498" s="275"/>
      <c r="UNF1498" s="275"/>
      <c r="UNG1498" s="275"/>
      <c r="UNH1498" s="275"/>
      <c r="UNI1498" s="275"/>
      <c r="UNJ1498" s="275"/>
      <c r="UNK1498" s="275"/>
      <c r="UNL1498" s="275"/>
      <c r="UNM1498" s="275"/>
      <c r="UNN1498" s="275"/>
      <c r="UNO1498" s="275"/>
      <c r="UNP1498" s="275"/>
      <c r="UNQ1498" s="275"/>
      <c r="UNR1498" s="275"/>
      <c r="UNS1498" s="275"/>
      <c r="UNT1498" s="275"/>
      <c r="UNU1498" s="275"/>
      <c r="UNV1498" s="275"/>
      <c r="UNW1498" s="275"/>
      <c r="UNX1498" s="275"/>
      <c r="UNY1498" s="275"/>
      <c r="UNZ1498" s="275"/>
      <c r="UOA1498" s="275"/>
      <c r="UOB1498" s="275"/>
      <c r="UOC1498" s="275"/>
      <c r="UOD1498" s="275"/>
      <c r="UOE1498" s="275"/>
      <c r="UOF1498" s="275"/>
      <c r="UOG1498" s="275"/>
      <c r="UOH1498" s="275"/>
      <c r="UOI1498" s="275"/>
      <c r="UOJ1498" s="275"/>
      <c r="UOK1498" s="275"/>
      <c r="UOL1498" s="275"/>
      <c r="UOM1498" s="275"/>
      <c r="UON1498" s="275"/>
      <c r="UOO1498" s="275"/>
      <c r="UOP1498" s="275"/>
      <c r="UOQ1498" s="275"/>
      <c r="UOR1498" s="275"/>
      <c r="UOS1498" s="275"/>
      <c r="UOT1498" s="275"/>
      <c r="UOU1498" s="275"/>
      <c r="UOV1498" s="275"/>
      <c r="UOW1498" s="275"/>
      <c r="UOX1498" s="275"/>
      <c r="UOY1498" s="275"/>
      <c r="UOZ1498" s="275"/>
      <c r="UPA1498" s="275"/>
      <c r="UPB1498" s="275"/>
      <c r="UPC1498" s="275"/>
      <c r="UPD1498" s="275"/>
      <c r="UPE1498" s="275"/>
      <c r="UPF1498" s="275"/>
      <c r="UPG1498" s="275"/>
      <c r="UPH1498" s="275"/>
      <c r="UPI1498" s="275"/>
      <c r="UPJ1498" s="275"/>
      <c r="UPK1498" s="275"/>
      <c r="UPL1498" s="275"/>
      <c r="UPM1498" s="275"/>
      <c r="UPN1498" s="275"/>
      <c r="UPO1498" s="275"/>
      <c r="UPP1498" s="275"/>
      <c r="UPQ1498" s="275"/>
      <c r="UPR1498" s="275"/>
      <c r="UPS1498" s="275"/>
      <c r="UPT1498" s="275"/>
      <c r="UPU1498" s="275"/>
      <c r="UPV1498" s="275"/>
      <c r="UPW1498" s="275"/>
      <c r="UPX1498" s="275"/>
      <c r="UPY1498" s="275"/>
      <c r="UPZ1498" s="275"/>
      <c r="UQA1498" s="275"/>
      <c r="UQB1498" s="275"/>
      <c r="UQC1498" s="275"/>
      <c r="UQD1498" s="275"/>
      <c r="UQE1498" s="275"/>
      <c r="UQF1498" s="275"/>
      <c r="UQG1498" s="275"/>
      <c r="UQH1498" s="275"/>
      <c r="UQI1498" s="275"/>
      <c r="UQJ1498" s="275"/>
      <c r="UQK1498" s="275"/>
      <c r="UQL1498" s="275"/>
      <c r="UQM1498" s="275"/>
      <c r="UQN1498" s="275"/>
      <c r="UQO1498" s="275"/>
      <c r="UQP1498" s="275"/>
      <c r="UQQ1498" s="275"/>
      <c r="UQR1498" s="275"/>
      <c r="UQS1498" s="275"/>
      <c r="UQT1498" s="275"/>
      <c r="UQU1498" s="275"/>
      <c r="UQV1498" s="275"/>
      <c r="UQW1498" s="275"/>
      <c r="UQX1498" s="275"/>
      <c r="UQY1498" s="275"/>
      <c r="UQZ1498" s="275"/>
      <c r="URA1498" s="275"/>
      <c r="URB1498" s="275"/>
      <c r="URC1498" s="275"/>
      <c r="URD1498" s="275"/>
      <c r="URE1498" s="275"/>
      <c r="URF1498" s="275"/>
      <c r="URG1498" s="275"/>
      <c r="URH1498" s="275"/>
      <c r="URI1498" s="275"/>
      <c r="URJ1498" s="275"/>
      <c r="URK1498" s="275"/>
      <c r="URL1498" s="275"/>
      <c r="URM1498" s="275"/>
      <c r="URN1498" s="275"/>
      <c r="URO1498" s="275"/>
      <c r="URP1498" s="275"/>
      <c r="URQ1498" s="275"/>
      <c r="URR1498" s="275"/>
      <c r="URS1498" s="275"/>
      <c r="URT1498" s="275"/>
      <c r="URU1498" s="275"/>
      <c r="URV1498" s="275"/>
      <c r="URW1498" s="275"/>
      <c r="URX1498" s="275"/>
      <c r="URY1498" s="275"/>
      <c r="URZ1498" s="275"/>
      <c r="USA1498" s="275"/>
      <c r="USB1498" s="275"/>
      <c r="USC1498" s="275"/>
      <c r="USD1498" s="275"/>
      <c r="USE1498" s="275"/>
      <c r="USF1498" s="275"/>
      <c r="USG1498" s="275"/>
      <c r="USH1498" s="275"/>
      <c r="USI1498" s="275"/>
      <c r="USJ1498" s="275"/>
      <c r="USK1498" s="275"/>
      <c r="USL1498" s="275"/>
      <c r="USM1498" s="275"/>
      <c r="USN1498" s="275"/>
      <c r="USO1498" s="275"/>
      <c r="USP1498" s="275"/>
      <c r="USQ1498" s="275"/>
      <c r="USR1498" s="275"/>
      <c r="USS1498" s="275"/>
      <c r="UST1498" s="275"/>
      <c r="USU1498" s="275"/>
      <c r="USV1498" s="275"/>
      <c r="USW1498" s="275"/>
      <c r="USX1498" s="275"/>
      <c r="USY1498" s="275"/>
      <c r="USZ1498" s="275"/>
      <c r="UTA1498" s="275"/>
      <c r="UTB1498" s="275"/>
      <c r="UTC1498" s="275"/>
      <c r="UTD1498" s="275"/>
      <c r="UTE1498" s="275"/>
      <c r="UTF1498" s="275"/>
      <c r="UTG1498" s="275"/>
      <c r="UTH1498" s="275"/>
      <c r="UTI1498" s="275"/>
      <c r="UTJ1498" s="275"/>
      <c r="UTK1498" s="275"/>
      <c r="UTL1498" s="275"/>
      <c r="UTM1498" s="275"/>
      <c r="UTN1498" s="275"/>
      <c r="UTO1498" s="275"/>
      <c r="UTP1498" s="275"/>
      <c r="UTQ1498" s="275"/>
      <c r="UTR1498" s="275"/>
      <c r="UTS1498" s="275"/>
      <c r="UTT1498" s="275"/>
      <c r="UTU1498" s="275"/>
      <c r="UTV1498" s="275"/>
      <c r="UTW1498" s="275"/>
      <c r="UTX1498" s="275"/>
      <c r="UTY1498" s="275"/>
      <c r="UTZ1498" s="275"/>
      <c r="UUA1498" s="275"/>
      <c r="UUB1498" s="275"/>
      <c r="UUC1498" s="275"/>
      <c r="UUD1498" s="275"/>
      <c r="UUE1498" s="275"/>
      <c r="UUF1498" s="275"/>
      <c r="UUG1498" s="275"/>
      <c r="UUH1498" s="275"/>
      <c r="UUI1498" s="275"/>
      <c r="UUJ1498" s="275"/>
      <c r="UUK1498" s="275"/>
      <c r="UUL1498" s="275"/>
      <c r="UUM1498" s="275"/>
      <c r="UUN1498" s="275"/>
      <c r="UUO1498" s="275"/>
      <c r="UUP1498" s="275"/>
      <c r="UUQ1498" s="275"/>
      <c r="UUR1498" s="275"/>
      <c r="UUS1498" s="275"/>
      <c r="UUT1498" s="275"/>
      <c r="UUU1498" s="275"/>
      <c r="UUV1498" s="275"/>
      <c r="UUW1498" s="275"/>
      <c r="UUX1498" s="275"/>
      <c r="UUY1498" s="275"/>
      <c r="UUZ1498" s="275"/>
      <c r="UVA1498" s="275"/>
      <c r="UVB1498" s="275"/>
      <c r="UVC1498" s="275"/>
      <c r="UVD1498" s="275"/>
      <c r="UVE1498" s="275"/>
      <c r="UVF1498" s="275"/>
      <c r="UVG1498" s="275"/>
      <c r="UVH1498" s="275"/>
      <c r="UVI1498" s="275"/>
      <c r="UVJ1498" s="275"/>
      <c r="UVK1498" s="275"/>
      <c r="UVL1498" s="275"/>
      <c r="UVM1498" s="275"/>
      <c r="UVN1498" s="275"/>
      <c r="UVO1498" s="275"/>
      <c r="UVP1498" s="275"/>
      <c r="UVQ1498" s="275"/>
      <c r="UVR1498" s="275"/>
      <c r="UVS1498" s="275"/>
      <c r="UVT1498" s="275"/>
      <c r="UVU1498" s="275"/>
      <c r="UVV1498" s="275"/>
      <c r="UVW1498" s="275"/>
      <c r="UVX1498" s="275"/>
      <c r="UVY1498" s="275"/>
      <c r="UVZ1498" s="275"/>
      <c r="UWA1498" s="275"/>
      <c r="UWB1498" s="275"/>
      <c r="UWC1498" s="275"/>
      <c r="UWD1498" s="275"/>
      <c r="UWE1498" s="275"/>
      <c r="UWF1498" s="275"/>
      <c r="UWG1498" s="275"/>
      <c r="UWH1498" s="275"/>
      <c r="UWI1498" s="275"/>
      <c r="UWJ1498" s="275"/>
      <c r="UWK1498" s="275"/>
      <c r="UWL1498" s="275"/>
      <c r="UWM1498" s="275"/>
      <c r="UWN1498" s="275"/>
      <c r="UWO1498" s="275"/>
      <c r="UWP1498" s="275"/>
      <c r="UWQ1498" s="275"/>
      <c r="UWR1498" s="275"/>
      <c r="UWS1498" s="275"/>
      <c r="UWT1498" s="275"/>
      <c r="UWU1498" s="275"/>
      <c r="UWV1498" s="275"/>
      <c r="UWW1498" s="275"/>
      <c r="UWX1498" s="275"/>
      <c r="UWY1498" s="275"/>
      <c r="UWZ1498" s="275"/>
      <c r="UXA1498" s="275"/>
      <c r="UXB1498" s="275"/>
      <c r="UXC1498" s="275"/>
      <c r="UXD1498" s="275"/>
      <c r="UXE1498" s="275"/>
      <c r="UXF1498" s="275"/>
      <c r="UXG1498" s="275"/>
      <c r="UXH1498" s="275"/>
      <c r="UXI1498" s="275"/>
      <c r="UXJ1498" s="275"/>
      <c r="UXK1498" s="275"/>
      <c r="UXL1498" s="275"/>
      <c r="UXM1498" s="275"/>
      <c r="UXN1498" s="275"/>
      <c r="UXO1498" s="275"/>
      <c r="UXP1498" s="275"/>
      <c r="UXQ1498" s="275"/>
      <c r="UXR1498" s="275"/>
      <c r="UXS1498" s="275"/>
      <c r="UXT1498" s="275"/>
      <c r="UXU1498" s="275"/>
      <c r="UXV1498" s="275"/>
      <c r="UXW1498" s="275"/>
      <c r="UXX1498" s="275"/>
      <c r="UXY1498" s="275"/>
      <c r="UXZ1498" s="275"/>
      <c r="UYA1498" s="275"/>
      <c r="UYB1498" s="275"/>
      <c r="UYC1498" s="275"/>
      <c r="UYD1498" s="275"/>
      <c r="UYE1498" s="275"/>
      <c r="UYF1498" s="275"/>
      <c r="UYG1498" s="275"/>
      <c r="UYH1498" s="275"/>
      <c r="UYI1498" s="275"/>
      <c r="UYJ1498" s="275"/>
      <c r="UYK1498" s="275"/>
      <c r="UYL1498" s="275"/>
      <c r="UYM1498" s="275"/>
      <c r="UYN1498" s="275"/>
      <c r="UYO1498" s="275"/>
      <c r="UYP1498" s="275"/>
      <c r="UYQ1498" s="275"/>
      <c r="UYR1498" s="275"/>
      <c r="UYS1498" s="275"/>
      <c r="UYT1498" s="275"/>
      <c r="UYU1498" s="275"/>
      <c r="UYV1498" s="275"/>
      <c r="UYW1498" s="275"/>
      <c r="UYX1498" s="275"/>
      <c r="UYY1498" s="275"/>
      <c r="UYZ1498" s="275"/>
      <c r="UZA1498" s="275"/>
      <c r="UZB1498" s="275"/>
      <c r="UZC1498" s="275"/>
      <c r="UZD1498" s="275"/>
      <c r="UZE1498" s="275"/>
      <c r="UZF1498" s="275"/>
      <c r="UZG1498" s="275"/>
      <c r="UZH1498" s="275"/>
      <c r="UZI1498" s="275"/>
      <c r="UZJ1498" s="275"/>
      <c r="UZK1498" s="275"/>
      <c r="UZL1498" s="275"/>
      <c r="UZM1498" s="275"/>
      <c r="UZN1498" s="275"/>
      <c r="UZO1498" s="275"/>
      <c r="UZP1498" s="275"/>
      <c r="UZQ1498" s="275"/>
      <c r="UZR1498" s="275"/>
      <c r="UZS1498" s="275"/>
      <c r="UZT1498" s="275"/>
      <c r="UZU1498" s="275"/>
      <c r="UZV1498" s="275"/>
      <c r="UZW1498" s="275"/>
      <c r="UZX1498" s="275"/>
      <c r="UZY1498" s="275"/>
      <c r="UZZ1498" s="275"/>
      <c r="VAA1498" s="275"/>
      <c r="VAB1498" s="275"/>
      <c r="VAC1498" s="275"/>
      <c r="VAD1498" s="275"/>
      <c r="VAE1498" s="275"/>
      <c r="VAF1498" s="275"/>
      <c r="VAG1498" s="275"/>
      <c r="VAH1498" s="275"/>
      <c r="VAI1498" s="275"/>
      <c r="VAJ1498" s="275"/>
      <c r="VAK1498" s="275"/>
      <c r="VAL1498" s="275"/>
      <c r="VAM1498" s="275"/>
      <c r="VAN1498" s="275"/>
      <c r="VAO1498" s="275"/>
      <c r="VAP1498" s="275"/>
      <c r="VAQ1498" s="275"/>
      <c r="VAR1498" s="275"/>
      <c r="VAS1498" s="275"/>
      <c r="VAT1498" s="275"/>
      <c r="VAU1498" s="275"/>
      <c r="VAV1498" s="275"/>
      <c r="VAW1498" s="275"/>
      <c r="VAX1498" s="275"/>
      <c r="VAY1498" s="275"/>
      <c r="VAZ1498" s="275"/>
      <c r="VBA1498" s="275"/>
      <c r="VBB1498" s="275"/>
      <c r="VBC1498" s="275"/>
      <c r="VBD1498" s="275"/>
      <c r="VBE1498" s="275"/>
      <c r="VBF1498" s="275"/>
      <c r="VBG1498" s="275"/>
      <c r="VBH1498" s="275"/>
      <c r="VBI1498" s="275"/>
      <c r="VBJ1498" s="275"/>
      <c r="VBK1498" s="275"/>
      <c r="VBL1498" s="275"/>
      <c r="VBM1498" s="275"/>
      <c r="VBN1498" s="275"/>
      <c r="VBO1498" s="275"/>
      <c r="VBP1498" s="275"/>
      <c r="VBQ1498" s="275"/>
      <c r="VBR1498" s="275"/>
      <c r="VBS1498" s="275"/>
      <c r="VBT1498" s="275"/>
      <c r="VBU1498" s="275"/>
      <c r="VBV1498" s="275"/>
      <c r="VBW1498" s="275"/>
      <c r="VBX1498" s="275"/>
      <c r="VBY1498" s="275"/>
      <c r="VBZ1498" s="275"/>
      <c r="VCA1498" s="275"/>
      <c r="VCB1498" s="275"/>
      <c r="VCC1498" s="275"/>
      <c r="VCD1498" s="275"/>
      <c r="VCE1498" s="275"/>
      <c r="VCF1498" s="275"/>
      <c r="VCG1498" s="275"/>
      <c r="VCH1498" s="275"/>
      <c r="VCI1498" s="275"/>
      <c r="VCJ1498" s="275"/>
      <c r="VCK1498" s="275"/>
      <c r="VCL1498" s="275"/>
      <c r="VCM1498" s="275"/>
      <c r="VCN1498" s="275"/>
      <c r="VCO1498" s="275"/>
      <c r="VCP1498" s="275"/>
      <c r="VCQ1498" s="275"/>
      <c r="VCR1498" s="275"/>
      <c r="VCS1498" s="275"/>
      <c r="VCT1498" s="275"/>
      <c r="VCU1498" s="275"/>
      <c r="VCV1498" s="275"/>
      <c r="VCW1498" s="275"/>
      <c r="VCX1498" s="275"/>
      <c r="VCY1498" s="275"/>
      <c r="VCZ1498" s="275"/>
      <c r="VDA1498" s="275"/>
      <c r="VDB1498" s="275"/>
      <c r="VDC1498" s="275"/>
      <c r="VDD1498" s="275"/>
      <c r="VDE1498" s="275"/>
      <c r="VDF1498" s="275"/>
      <c r="VDG1498" s="275"/>
      <c r="VDH1498" s="275"/>
      <c r="VDI1498" s="275"/>
      <c r="VDJ1498" s="275"/>
      <c r="VDK1498" s="275"/>
      <c r="VDL1498" s="275"/>
      <c r="VDM1498" s="275"/>
      <c r="VDN1498" s="275"/>
      <c r="VDO1498" s="275"/>
      <c r="VDP1498" s="275"/>
      <c r="VDQ1498" s="275"/>
      <c r="VDR1498" s="275"/>
      <c r="VDS1498" s="275"/>
      <c r="VDT1498" s="275"/>
      <c r="VDU1498" s="275"/>
      <c r="VDV1498" s="275"/>
      <c r="VDW1498" s="275"/>
      <c r="VDX1498" s="275"/>
      <c r="VDY1498" s="275"/>
      <c r="VDZ1498" s="275"/>
      <c r="VEA1498" s="275"/>
      <c r="VEB1498" s="275"/>
      <c r="VEC1498" s="275"/>
      <c r="VED1498" s="275"/>
      <c r="VEE1498" s="275"/>
      <c r="VEF1498" s="275"/>
      <c r="VEG1498" s="275"/>
      <c r="VEH1498" s="275"/>
      <c r="VEI1498" s="275"/>
      <c r="VEJ1498" s="275"/>
      <c r="VEK1498" s="275"/>
      <c r="VEL1498" s="275"/>
      <c r="VEM1498" s="275"/>
      <c r="VEN1498" s="275"/>
      <c r="VEO1498" s="275"/>
      <c r="VEP1498" s="275"/>
      <c r="VEQ1498" s="275"/>
      <c r="VER1498" s="275"/>
      <c r="VES1498" s="275"/>
      <c r="VET1498" s="275"/>
      <c r="VEU1498" s="275"/>
      <c r="VEV1498" s="275"/>
      <c r="VEW1498" s="275"/>
      <c r="VEX1498" s="275"/>
      <c r="VEY1498" s="275"/>
      <c r="VEZ1498" s="275"/>
      <c r="VFA1498" s="275"/>
      <c r="VFB1498" s="275"/>
      <c r="VFC1498" s="275"/>
      <c r="VFD1498" s="275"/>
      <c r="VFE1498" s="275"/>
      <c r="VFF1498" s="275"/>
      <c r="VFG1498" s="275"/>
      <c r="VFH1498" s="275"/>
      <c r="VFI1498" s="275"/>
      <c r="VFJ1498" s="275"/>
      <c r="VFK1498" s="275"/>
      <c r="VFL1498" s="275"/>
      <c r="VFM1498" s="275"/>
      <c r="VFN1498" s="275"/>
      <c r="VFO1498" s="275"/>
      <c r="VFP1498" s="275"/>
      <c r="VFQ1498" s="275"/>
      <c r="VFR1498" s="275"/>
      <c r="VFS1498" s="275"/>
      <c r="VFT1498" s="275"/>
      <c r="VFU1498" s="275"/>
      <c r="VFV1498" s="275"/>
      <c r="VFW1498" s="275"/>
      <c r="VFX1498" s="275"/>
      <c r="VFY1498" s="275"/>
      <c r="VFZ1498" s="275"/>
      <c r="VGA1498" s="275"/>
      <c r="VGB1498" s="275"/>
      <c r="VGC1498" s="275"/>
      <c r="VGD1498" s="275"/>
      <c r="VGE1498" s="275"/>
      <c r="VGF1498" s="275"/>
      <c r="VGG1498" s="275"/>
      <c r="VGH1498" s="275"/>
      <c r="VGI1498" s="275"/>
      <c r="VGJ1498" s="275"/>
      <c r="VGK1498" s="275"/>
      <c r="VGL1498" s="275"/>
      <c r="VGM1498" s="275"/>
      <c r="VGN1498" s="275"/>
      <c r="VGO1498" s="275"/>
      <c r="VGP1498" s="275"/>
      <c r="VGQ1498" s="275"/>
      <c r="VGR1498" s="275"/>
      <c r="VGS1498" s="275"/>
      <c r="VGT1498" s="275"/>
      <c r="VGU1498" s="275"/>
      <c r="VGV1498" s="275"/>
      <c r="VGW1498" s="275"/>
      <c r="VGX1498" s="275"/>
      <c r="VGY1498" s="275"/>
      <c r="VGZ1498" s="275"/>
      <c r="VHA1498" s="275"/>
      <c r="VHB1498" s="275"/>
      <c r="VHC1498" s="275"/>
      <c r="VHD1498" s="275"/>
      <c r="VHE1498" s="275"/>
      <c r="VHF1498" s="275"/>
      <c r="VHG1498" s="275"/>
      <c r="VHH1498" s="275"/>
      <c r="VHI1498" s="275"/>
      <c r="VHJ1498" s="275"/>
      <c r="VHK1498" s="275"/>
      <c r="VHL1498" s="275"/>
      <c r="VHM1498" s="275"/>
      <c r="VHN1498" s="275"/>
      <c r="VHO1498" s="275"/>
      <c r="VHP1498" s="275"/>
      <c r="VHQ1498" s="275"/>
      <c r="VHR1498" s="275"/>
      <c r="VHS1498" s="275"/>
      <c r="VHT1498" s="275"/>
      <c r="VHU1498" s="275"/>
      <c r="VHV1498" s="275"/>
      <c r="VHW1498" s="275"/>
      <c r="VHX1498" s="275"/>
      <c r="VHY1498" s="275"/>
      <c r="VHZ1498" s="275"/>
      <c r="VIA1498" s="275"/>
      <c r="VIB1498" s="275"/>
      <c r="VIC1498" s="275"/>
      <c r="VID1498" s="275"/>
      <c r="VIE1498" s="275"/>
      <c r="VIF1498" s="275"/>
      <c r="VIG1498" s="275"/>
      <c r="VIH1498" s="275"/>
      <c r="VII1498" s="275"/>
      <c r="VIJ1498" s="275"/>
      <c r="VIK1498" s="275"/>
      <c r="VIL1498" s="275"/>
      <c r="VIM1498" s="275"/>
      <c r="VIN1498" s="275"/>
      <c r="VIO1498" s="275"/>
      <c r="VIP1498" s="275"/>
      <c r="VIQ1498" s="275"/>
      <c r="VIR1498" s="275"/>
      <c r="VIS1498" s="275"/>
      <c r="VIT1498" s="275"/>
      <c r="VIU1498" s="275"/>
      <c r="VIV1498" s="275"/>
      <c r="VIW1498" s="275"/>
      <c r="VIX1498" s="275"/>
      <c r="VIY1498" s="275"/>
      <c r="VIZ1498" s="275"/>
      <c r="VJA1498" s="275"/>
      <c r="VJB1498" s="275"/>
      <c r="VJC1498" s="275"/>
      <c r="VJD1498" s="275"/>
      <c r="VJE1498" s="275"/>
      <c r="VJF1498" s="275"/>
      <c r="VJG1498" s="275"/>
      <c r="VJH1498" s="275"/>
      <c r="VJI1498" s="275"/>
      <c r="VJJ1498" s="275"/>
      <c r="VJK1498" s="275"/>
      <c r="VJL1498" s="275"/>
      <c r="VJM1498" s="275"/>
      <c r="VJN1498" s="275"/>
      <c r="VJO1498" s="275"/>
      <c r="VJP1498" s="275"/>
      <c r="VJQ1498" s="275"/>
      <c r="VJR1498" s="275"/>
      <c r="VJS1498" s="275"/>
      <c r="VJT1498" s="275"/>
      <c r="VJU1498" s="275"/>
      <c r="VJV1498" s="275"/>
      <c r="VJW1498" s="275"/>
      <c r="VJX1498" s="275"/>
      <c r="VJY1498" s="275"/>
      <c r="VJZ1498" s="275"/>
      <c r="VKA1498" s="275"/>
      <c r="VKB1498" s="275"/>
      <c r="VKC1498" s="275"/>
      <c r="VKD1498" s="275"/>
      <c r="VKE1498" s="275"/>
      <c r="VKF1498" s="275"/>
      <c r="VKG1498" s="275"/>
      <c r="VKH1498" s="275"/>
      <c r="VKI1498" s="275"/>
      <c r="VKJ1498" s="275"/>
      <c r="VKK1498" s="275"/>
      <c r="VKL1498" s="275"/>
      <c r="VKM1498" s="275"/>
      <c r="VKN1498" s="275"/>
      <c r="VKO1498" s="275"/>
      <c r="VKP1498" s="275"/>
      <c r="VKQ1498" s="275"/>
      <c r="VKR1498" s="275"/>
      <c r="VKS1498" s="275"/>
      <c r="VKT1498" s="275"/>
      <c r="VKU1498" s="275"/>
      <c r="VKV1498" s="275"/>
      <c r="VKW1498" s="275"/>
      <c r="VKX1498" s="275"/>
      <c r="VKY1498" s="275"/>
      <c r="VKZ1498" s="275"/>
      <c r="VLA1498" s="275"/>
      <c r="VLB1498" s="275"/>
      <c r="VLC1498" s="275"/>
      <c r="VLD1498" s="275"/>
      <c r="VLE1498" s="275"/>
      <c r="VLF1498" s="275"/>
      <c r="VLG1498" s="275"/>
      <c r="VLH1498" s="275"/>
      <c r="VLI1498" s="275"/>
      <c r="VLJ1498" s="275"/>
      <c r="VLK1498" s="275"/>
      <c r="VLL1498" s="275"/>
      <c r="VLM1498" s="275"/>
      <c r="VLN1498" s="275"/>
      <c r="VLO1498" s="275"/>
      <c r="VLP1498" s="275"/>
      <c r="VLQ1498" s="275"/>
      <c r="VLR1498" s="275"/>
      <c r="VLS1498" s="275"/>
      <c r="VLT1498" s="275"/>
      <c r="VLU1498" s="275"/>
      <c r="VLV1498" s="275"/>
      <c r="VLW1498" s="275"/>
      <c r="VLX1498" s="275"/>
      <c r="VLY1498" s="275"/>
      <c r="VLZ1498" s="275"/>
      <c r="VMA1498" s="275"/>
      <c r="VMB1498" s="275"/>
      <c r="VMC1498" s="275"/>
      <c r="VMD1498" s="275"/>
      <c r="VME1498" s="275"/>
      <c r="VMF1498" s="275"/>
      <c r="VMG1498" s="275"/>
      <c r="VMH1498" s="275"/>
      <c r="VMI1498" s="275"/>
      <c r="VMJ1498" s="275"/>
      <c r="VMK1498" s="275"/>
      <c r="VML1498" s="275"/>
      <c r="VMM1498" s="275"/>
      <c r="VMN1498" s="275"/>
      <c r="VMO1498" s="275"/>
      <c r="VMP1498" s="275"/>
      <c r="VMQ1498" s="275"/>
      <c r="VMR1498" s="275"/>
      <c r="VMS1498" s="275"/>
      <c r="VMT1498" s="275"/>
      <c r="VMU1498" s="275"/>
      <c r="VMV1498" s="275"/>
      <c r="VMW1498" s="275"/>
      <c r="VMX1498" s="275"/>
      <c r="VMY1498" s="275"/>
      <c r="VMZ1498" s="275"/>
      <c r="VNA1498" s="275"/>
      <c r="VNB1498" s="275"/>
      <c r="VNC1498" s="275"/>
      <c r="VND1498" s="275"/>
      <c r="VNE1498" s="275"/>
      <c r="VNF1498" s="275"/>
      <c r="VNG1498" s="275"/>
      <c r="VNH1498" s="275"/>
      <c r="VNI1498" s="275"/>
      <c r="VNJ1498" s="275"/>
      <c r="VNK1498" s="275"/>
      <c r="VNL1498" s="275"/>
      <c r="VNM1498" s="275"/>
      <c r="VNN1498" s="275"/>
      <c r="VNO1498" s="275"/>
      <c r="VNP1498" s="275"/>
      <c r="VNQ1498" s="275"/>
      <c r="VNR1498" s="275"/>
      <c r="VNS1498" s="275"/>
      <c r="VNT1498" s="275"/>
      <c r="VNU1498" s="275"/>
      <c r="VNV1498" s="275"/>
      <c r="VNW1498" s="275"/>
      <c r="VNX1498" s="275"/>
      <c r="VNY1498" s="275"/>
      <c r="VNZ1498" s="275"/>
      <c r="VOA1498" s="275"/>
      <c r="VOB1498" s="275"/>
      <c r="VOC1498" s="275"/>
      <c r="VOD1498" s="275"/>
      <c r="VOE1498" s="275"/>
      <c r="VOF1498" s="275"/>
      <c r="VOG1498" s="275"/>
      <c r="VOH1498" s="275"/>
      <c r="VOI1498" s="275"/>
      <c r="VOJ1498" s="275"/>
      <c r="VOK1498" s="275"/>
      <c r="VOL1498" s="275"/>
      <c r="VOM1498" s="275"/>
      <c r="VON1498" s="275"/>
      <c r="VOO1498" s="275"/>
      <c r="VOP1498" s="275"/>
      <c r="VOQ1498" s="275"/>
      <c r="VOR1498" s="275"/>
      <c r="VOS1498" s="275"/>
      <c r="VOT1498" s="275"/>
      <c r="VOU1498" s="275"/>
      <c r="VOV1498" s="275"/>
      <c r="VOW1498" s="275"/>
      <c r="VOX1498" s="275"/>
      <c r="VOY1498" s="275"/>
      <c r="VOZ1498" s="275"/>
      <c r="VPA1498" s="275"/>
      <c r="VPB1498" s="275"/>
      <c r="VPC1498" s="275"/>
      <c r="VPD1498" s="275"/>
      <c r="VPE1498" s="275"/>
      <c r="VPF1498" s="275"/>
      <c r="VPG1498" s="275"/>
      <c r="VPH1498" s="275"/>
      <c r="VPI1498" s="275"/>
      <c r="VPJ1498" s="275"/>
      <c r="VPK1498" s="275"/>
      <c r="VPL1498" s="275"/>
      <c r="VPM1498" s="275"/>
      <c r="VPN1498" s="275"/>
      <c r="VPO1498" s="275"/>
      <c r="VPP1498" s="275"/>
      <c r="VPQ1498" s="275"/>
      <c r="VPR1498" s="275"/>
      <c r="VPS1498" s="275"/>
      <c r="VPT1498" s="275"/>
      <c r="VPU1498" s="275"/>
      <c r="VPV1498" s="275"/>
      <c r="VPW1498" s="275"/>
      <c r="VPX1498" s="275"/>
      <c r="VPY1498" s="275"/>
      <c r="VPZ1498" s="275"/>
      <c r="VQA1498" s="275"/>
      <c r="VQB1498" s="275"/>
      <c r="VQC1498" s="275"/>
      <c r="VQD1498" s="275"/>
      <c r="VQE1498" s="275"/>
      <c r="VQF1498" s="275"/>
      <c r="VQG1498" s="275"/>
      <c r="VQH1498" s="275"/>
      <c r="VQI1498" s="275"/>
      <c r="VQJ1498" s="275"/>
      <c r="VQK1498" s="275"/>
      <c r="VQL1498" s="275"/>
      <c r="VQM1498" s="275"/>
      <c r="VQN1498" s="275"/>
      <c r="VQO1498" s="275"/>
      <c r="VQP1498" s="275"/>
      <c r="VQQ1498" s="275"/>
      <c r="VQR1498" s="275"/>
      <c r="VQS1498" s="275"/>
      <c r="VQT1498" s="275"/>
      <c r="VQU1498" s="275"/>
      <c r="VQV1498" s="275"/>
      <c r="VQW1498" s="275"/>
      <c r="VQX1498" s="275"/>
      <c r="VQY1498" s="275"/>
      <c r="VQZ1498" s="275"/>
      <c r="VRA1498" s="275"/>
      <c r="VRB1498" s="275"/>
      <c r="VRC1498" s="275"/>
      <c r="VRD1498" s="275"/>
      <c r="VRE1498" s="275"/>
      <c r="VRF1498" s="275"/>
      <c r="VRG1498" s="275"/>
      <c r="VRH1498" s="275"/>
      <c r="VRI1498" s="275"/>
      <c r="VRJ1498" s="275"/>
      <c r="VRK1498" s="275"/>
      <c r="VRL1498" s="275"/>
      <c r="VRM1498" s="275"/>
      <c r="VRN1498" s="275"/>
      <c r="VRO1498" s="275"/>
      <c r="VRP1498" s="275"/>
      <c r="VRQ1498" s="275"/>
      <c r="VRR1498" s="275"/>
      <c r="VRS1498" s="275"/>
      <c r="VRT1498" s="275"/>
      <c r="VRU1498" s="275"/>
      <c r="VRV1498" s="275"/>
      <c r="VRW1498" s="275"/>
      <c r="VRX1498" s="275"/>
      <c r="VRY1498" s="275"/>
      <c r="VRZ1498" s="275"/>
      <c r="VSA1498" s="275"/>
      <c r="VSB1498" s="275"/>
      <c r="VSC1498" s="275"/>
      <c r="VSD1498" s="275"/>
      <c r="VSE1498" s="275"/>
      <c r="VSF1498" s="275"/>
      <c r="VSG1498" s="275"/>
      <c r="VSH1498" s="275"/>
      <c r="VSI1498" s="275"/>
      <c r="VSJ1498" s="275"/>
      <c r="VSK1498" s="275"/>
      <c r="VSL1498" s="275"/>
      <c r="VSM1498" s="275"/>
      <c r="VSN1498" s="275"/>
      <c r="VSO1498" s="275"/>
      <c r="VSP1498" s="275"/>
      <c r="VSQ1498" s="275"/>
      <c r="VSR1498" s="275"/>
      <c r="VSS1498" s="275"/>
      <c r="VST1498" s="275"/>
      <c r="VSU1498" s="275"/>
      <c r="VSV1498" s="275"/>
      <c r="VSW1498" s="275"/>
      <c r="VSX1498" s="275"/>
      <c r="VSY1498" s="275"/>
      <c r="VSZ1498" s="275"/>
      <c r="VTA1498" s="275"/>
      <c r="VTB1498" s="275"/>
      <c r="VTC1498" s="275"/>
      <c r="VTD1498" s="275"/>
      <c r="VTE1498" s="275"/>
      <c r="VTF1498" s="275"/>
      <c r="VTG1498" s="275"/>
      <c r="VTH1498" s="275"/>
      <c r="VTI1498" s="275"/>
      <c r="VTJ1498" s="275"/>
      <c r="VTK1498" s="275"/>
      <c r="VTL1498" s="275"/>
      <c r="VTM1498" s="275"/>
      <c r="VTN1498" s="275"/>
      <c r="VTO1498" s="275"/>
      <c r="VTP1498" s="275"/>
      <c r="VTQ1498" s="275"/>
      <c r="VTR1498" s="275"/>
      <c r="VTS1498" s="275"/>
      <c r="VTT1498" s="275"/>
      <c r="VTU1498" s="275"/>
      <c r="VTV1498" s="275"/>
      <c r="VTW1498" s="275"/>
      <c r="VTX1498" s="275"/>
      <c r="VTY1498" s="275"/>
      <c r="VTZ1498" s="275"/>
      <c r="VUA1498" s="275"/>
      <c r="VUB1498" s="275"/>
      <c r="VUC1498" s="275"/>
      <c r="VUD1498" s="275"/>
      <c r="VUE1498" s="275"/>
      <c r="VUF1498" s="275"/>
      <c r="VUG1498" s="275"/>
      <c r="VUH1498" s="275"/>
      <c r="VUI1498" s="275"/>
      <c r="VUJ1498" s="275"/>
      <c r="VUK1498" s="275"/>
      <c r="VUL1498" s="275"/>
      <c r="VUM1498" s="275"/>
      <c r="VUN1498" s="275"/>
      <c r="VUO1498" s="275"/>
      <c r="VUP1498" s="275"/>
      <c r="VUQ1498" s="275"/>
      <c r="VUR1498" s="275"/>
      <c r="VUS1498" s="275"/>
      <c r="VUT1498" s="275"/>
      <c r="VUU1498" s="275"/>
      <c r="VUV1498" s="275"/>
      <c r="VUW1498" s="275"/>
      <c r="VUX1498" s="275"/>
      <c r="VUY1498" s="275"/>
      <c r="VUZ1498" s="275"/>
      <c r="VVA1498" s="275"/>
      <c r="VVB1498" s="275"/>
      <c r="VVC1498" s="275"/>
      <c r="VVD1498" s="275"/>
      <c r="VVE1498" s="275"/>
      <c r="VVF1498" s="275"/>
      <c r="VVG1498" s="275"/>
      <c r="VVH1498" s="275"/>
      <c r="VVI1498" s="275"/>
      <c r="VVJ1498" s="275"/>
      <c r="VVK1498" s="275"/>
      <c r="VVL1498" s="275"/>
      <c r="VVM1498" s="275"/>
      <c r="VVN1498" s="275"/>
      <c r="VVO1498" s="275"/>
      <c r="VVP1498" s="275"/>
      <c r="VVQ1498" s="275"/>
      <c r="VVR1498" s="275"/>
      <c r="VVS1498" s="275"/>
      <c r="VVT1498" s="275"/>
      <c r="VVU1498" s="275"/>
      <c r="VVV1498" s="275"/>
      <c r="VVW1498" s="275"/>
      <c r="VVX1498" s="275"/>
      <c r="VVY1498" s="275"/>
      <c r="VVZ1498" s="275"/>
      <c r="VWA1498" s="275"/>
      <c r="VWB1498" s="275"/>
      <c r="VWC1498" s="275"/>
      <c r="VWD1498" s="275"/>
      <c r="VWE1498" s="275"/>
      <c r="VWF1498" s="275"/>
      <c r="VWG1498" s="275"/>
      <c r="VWH1498" s="275"/>
      <c r="VWI1498" s="275"/>
      <c r="VWJ1498" s="275"/>
      <c r="VWK1498" s="275"/>
      <c r="VWL1498" s="275"/>
      <c r="VWM1498" s="275"/>
      <c r="VWN1498" s="275"/>
      <c r="VWO1498" s="275"/>
      <c r="VWP1498" s="275"/>
      <c r="VWQ1498" s="275"/>
      <c r="VWR1498" s="275"/>
      <c r="VWS1498" s="275"/>
      <c r="VWT1498" s="275"/>
      <c r="VWU1498" s="275"/>
      <c r="VWV1498" s="275"/>
      <c r="VWW1498" s="275"/>
      <c r="VWX1498" s="275"/>
      <c r="VWY1498" s="275"/>
      <c r="VWZ1498" s="275"/>
      <c r="VXA1498" s="275"/>
      <c r="VXB1498" s="275"/>
      <c r="VXC1498" s="275"/>
      <c r="VXD1498" s="275"/>
      <c r="VXE1498" s="275"/>
      <c r="VXF1498" s="275"/>
      <c r="VXG1498" s="275"/>
      <c r="VXH1498" s="275"/>
      <c r="VXI1498" s="275"/>
      <c r="VXJ1498" s="275"/>
      <c r="VXK1498" s="275"/>
      <c r="VXL1498" s="275"/>
      <c r="VXM1498" s="275"/>
      <c r="VXN1498" s="275"/>
      <c r="VXO1498" s="275"/>
      <c r="VXP1498" s="275"/>
      <c r="VXQ1498" s="275"/>
      <c r="VXR1498" s="275"/>
      <c r="VXS1498" s="275"/>
      <c r="VXT1498" s="275"/>
      <c r="VXU1498" s="275"/>
      <c r="VXV1498" s="275"/>
      <c r="VXW1498" s="275"/>
      <c r="VXX1498" s="275"/>
      <c r="VXY1498" s="275"/>
      <c r="VXZ1498" s="275"/>
      <c r="VYA1498" s="275"/>
      <c r="VYB1498" s="275"/>
      <c r="VYC1498" s="275"/>
      <c r="VYD1498" s="275"/>
      <c r="VYE1498" s="275"/>
      <c r="VYF1498" s="275"/>
      <c r="VYG1498" s="275"/>
      <c r="VYH1498" s="275"/>
      <c r="VYI1498" s="275"/>
      <c r="VYJ1498" s="275"/>
      <c r="VYK1498" s="275"/>
      <c r="VYL1498" s="275"/>
      <c r="VYM1498" s="275"/>
      <c r="VYN1498" s="275"/>
      <c r="VYO1498" s="275"/>
      <c r="VYP1498" s="275"/>
      <c r="VYQ1498" s="275"/>
      <c r="VYR1498" s="275"/>
      <c r="VYS1498" s="275"/>
      <c r="VYT1498" s="275"/>
      <c r="VYU1498" s="275"/>
      <c r="VYV1498" s="275"/>
      <c r="VYW1498" s="275"/>
      <c r="VYX1498" s="275"/>
      <c r="VYY1498" s="275"/>
      <c r="VYZ1498" s="275"/>
      <c r="VZA1498" s="275"/>
      <c r="VZB1498" s="275"/>
      <c r="VZC1498" s="275"/>
      <c r="VZD1498" s="275"/>
      <c r="VZE1498" s="275"/>
      <c r="VZF1498" s="275"/>
      <c r="VZG1498" s="275"/>
      <c r="VZH1498" s="275"/>
      <c r="VZI1498" s="275"/>
      <c r="VZJ1498" s="275"/>
      <c r="VZK1498" s="275"/>
      <c r="VZL1498" s="275"/>
      <c r="VZM1498" s="275"/>
      <c r="VZN1498" s="275"/>
      <c r="VZO1498" s="275"/>
      <c r="VZP1498" s="275"/>
      <c r="VZQ1498" s="275"/>
      <c r="VZR1498" s="275"/>
      <c r="VZS1498" s="275"/>
      <c r="VZT1498" s="275"/>
      <c r="VZU1498" s="275"/>
      <c r="VZV1498" s="275"/>
      <c r="VZW1498" s="275"/>
      <c r="VZX1498" s="275"/>
      <c r="VZY1498" s="275"/>
      <c r="VZZ1498" s="275"/>
      <c r="WAA1498" s="275"/>
      <c r="WAB1498" s="275"/>
      <c r="WAC1498" s="275"/>
      <c r="WAD1498" s="275"/>
      <c r="WAE1498" s="275"/>
      <c r="WAF1498" s="275"/>
      <c r="WAG1498" s="275"/>
      <c r="WAH1498" s="275"/>
      <c r="WAI1498" s="275"/>
      <c r="WAJ1498" s="275"/>
      <c r="WAK1498" s="275"/>
      <c r="WAL1498" s="275"/>
      <c r="WAM1498" s="275"/>
      <c r="WAN1498" s="275"/>
      <c r="WAO1498" s="275"/>
      <c r="WAP1498" s="275"/>
      <c r="WAQ1498" s="275"/>
      <c r="WAR1498" s="275"/>
      <c r="WAS1498" s="275"/>
      <c r="WAT1498" s="275"/>
      <c r="WAU1498" s="275"/>
      <c r="WAV1498" s="275"/>
      <c r="WAW1498" s="275"/>
      <c r="WAX1498" s="275"/>
      <c r="WAY1498" s="275"/>
      <c r="WAZ1498" s="275"/>
      <c r="WBA1498" s="275"/>
      <c r="WBB1498" s="275"/>
      <c r="WBC1498" s="275"/>
      <c r="WBD1498" s="275"/>
      <c r="WBE1498" s="275"/>
      <c r="WBF1498" s="275"/>
      <c r="WBG1498" s="275"/>
      <c r="WBH1498" s="275"/>
      <c r="WBI1498" s="275"/>
      <c r="WBJ1498" s="275"/>
      <c r="WBK1498" s="275"/>
      <c r="WBL1498" s="275"/>
      <c r="WBM1498" s="275"/>
      <c r="WBN1498" s="275"/>
      <c r="WBO1498" s="275"/>
      <c r="WBP1498" s="275"/>
      <c r="WBQ1498" s="275"/>
      <c r="WBR1498" s="275"/>
      <c r="WBS1498" s="275"/>
      <c r="WBT1498" s="275"/>
      <c r="WBU1498" s="275"/>
      <c r="WBV1498" s="275"/>
      <c r="WBW1498" s="275"/>
      <c r="WBX1498" s="275"/>
      <c r="WBY1498" s="275"/>
      <c r="WBZ1498" s="275"/>
      <c r="WCA1498" s="275"/>
      <c r="WCB1498" s="275"/>
      <c r="WCC1498" s="275"/>
      <c r="WCD1498" s="275"/>
      <c r="WCE1498" s="275"/>
      <c r="WCF1498" s="275"/>
      <c r="WCG1498" s="275"/>
      <c r="WCH1498" s="275"/>
      <c r="WCI1498" s="275"/>
      <c r="WCJ1498" s="275"/>
      <c r="WCK1498" s="275"/>
      <c r="WCL1498" s="275"/>
      <c r="WCM1498" s="275"/>
      <c r="WCN1498" s="275"/>
      <c r="WCO1498" s="275"/>
      <c r="WCP1498" s="275"/>
      <c r="WCQ1498" s="275"/>
      <c r="WCR1498" s="275"/>
      <c r="WCS1498" s="275"/>
      <c r="WCT1498" s="275"/>
      <c r="WCU1498" s="275"/>
      <c r="WCV1498" s="275"/>
      <c r="WCW1498" s="275"/>
      <c r="WCX1498" s="275"/>
      <c r="WCY1498" s="275"/>
      <c r="WCZ1498" s="275"/>
      <c r="WDA1498" s="275"/>
      <c r="WDB1498" s="275"/>
      <c r="WDC1498" s="275"/>
      <c r="WDD1498" s="275"/>
      <c r="WDE1498" s="275"/>
      <c r="WDF1498" s="275"/>
      <c r="WDG1498" s="275"/>
      <c r="WDH1498" s="275"/>
      <c r="WDI1498" s="275"/>
      <c r="WDJ1498" s="275"/>
      <c r="WDK1498" s="275"/>
      <c r="WDL1498" s="275"/>
      <c r="WDM1498" s="275"/>
      <c r="WDN1498" s="275"/>
      <c r="WDO1498" s="275"/>
      <c r="WDP1498" s="275"/>
      <c r="WDQ1498" s="275"/>
      <c r="WDR1498" s="275"/>
      <c r="WDS1498" s="275"/>
      <c r="WDT1498" s="275"/>
      <c r="WDU1498" s="275"/>
      <c r="WDV1498" s="275"/>
      <c r="WDW1498" s="275"/>
      <c r="WDX1498" s="275"/>
      <c r="WDY1498" s="275"/>
      <c r="WDZ1498" s="275"/>
      <c r="WEA1498" s="275"/>
      <c r="WEB1498" s="275"/>
      <c r="WEC1498" s="275"/>
      <c r="WED1498" s="275"/>
      <c r="WEE1498" s="275"/>
      <c r="WEF1498" s="275"/>
      <c r="WEG1498" s="275"/>
      <c r="WEH1498" s="275"/>
      <c r="WEI1498" s="275"/>
      <c r="WEJ1498" s="275"/>
      <c r="WEK1498" s="275"/>
      <c r="WEL1498" s="275"/>
      <c r="WEM1498" s="275"/>
      <c r="WEN1498" s="275"/>
      <c r="WEO1498" s="275"/>
      <c r="WEP1498" s="275"/>
      <c r="WEQ1498" s="275"/>
      <c r="WER1498" s="275"/>
      <c r="WES1498" s="275"/>
      <c r="WET1498" s="275"/>
      <c r="WEU1498" s="275"/>
      <c r="WEV1498" s="275"/>
      <c r="WEW1498" s="275"/>
      <c r="WEX1498" s="275"/>
      <c r="WEY1498" s="275"/>
      <c r="WEZ1498" s="275"/>
      <c r="WFA1498" s="275"/>
      <c r="WFB1498" s="275"/>
      <c r="WFC1498" s="275"/>
      <c r="WFD1498" s="275"/>
      <c r="WFE1498" s="275"/>
      <c r="WFF1498" s="275"/>
      <c r="WFG1498" s="275"/>
      <c r="WFH1498" s="275"/>
      <c r="WFI1498" s="275"/>
      <c r="WFJ1498" s="275"/>
      <c r="WFK1498" s="275"/>
      <c r="WFL1498" s="275"/>
      <c r="WFM1498" s="275"/>
      <c r="WFN1498" s="275"/>
      <c r="WFO1498" s="275"/>
      <c r="WFP1498" s="275"/>
      <c r="WFQ1498" s="275"/>
      <c r="WFR1498" s="275"/>
      <c r="WFS1498" s="275"/>
      <c r="WFT1498" s="275"/>
      <c r="WFU1498" s="275"/>
      <c r="WFV1498" s="275"/>
      <c r="WFW1498" s="275"/>
      <c r="WFX1498" s="275"/>
      <c r="WFY1498" s="275"/>
      <c r="WFZ1498" s="275"/>
      <c r="WGA1498" s="275"/>
      <c r="WGB1498" s="275"/>
      <c r="WGC1498" s="275"/>
      <c r="WGD1498" s="275"/>
      <c r="WGE1498" s="275"/>
      <c r="WGF1498" s="275"/>
      <c r="WGG1498" s="275"/>
      <c r="WGH1498" s="275"/>
      <c r="WGI1498" s="275"/>
      <c r="WGJ1498" s="275"/>
      <c r="WGK1498" s="275"/>
      <c r="WGL1498" s="275"/>
      <c r="WGM1498" s="275"/>
      <c r="WGN1498" s="275"/>
      <c r="WGO1498" s="275"/>
      <c r="WGP1498" s="275"/>
      <c r="WGQ1498" s="275"/>
      <c r="WGR1498" s="275"/>
      <c r="WGS1498" s="275"/>
      <c r="WGT1498" s="275"/>
      <c r="WGU1498" s="275"/>
      <c r="WGV1498" s="275"/>
      <c r="WGW1498" s="275"/>
      <c r="WGX1498" s="275"/>
      <c r="WGY1498" s="275"/>
      <c r="WGZ1498" s="275"/>
      <c r="WHA1498" s="275"/>
      <c r="WHB1498" s="275"/>
      <c r="WHC1498" s="275"/>
      <c r="WHD1498" s="275"/>
      <c r="WHE1498" s="275"/>
      <c r="WHF1498" s="275"/>
      <c r="WHG1498" s="275"/>
      <c r="WHH1498" s="275"/>
      <c r="WHI1498" s="275"/>
      <c r="WHJ1498" s="275"/>
      <c r="WHK1498" s="275"/>
      <c r="WHL1498" s="275"/>
      <c r="WHM1498" s="275"/>
      <c r="WHN1498" s="275"/>
      <c r="WHO1498" s="275"/>
      <c r="WHP1498" s="275"/>
      <c r="WHQ1498" s="275"/>
      <c r="WHR1498" s="275"/>
      <c r="WHS1498" s="275"/>
      <c r="WHT1498" s="275"/>
      <c r="WHU1498" s="275"/>
      <c r="WHV1498" s="275"/>
      <c r="WHW1498" s="275"/>
      <c r="WHX1498" s="275"/>
      <c r="WHY1498" s="275"/>
      <c r="WHZ1498" s="275"/>
      <c r="WIA1498" s="275"/>
      <c r="WIB1498" s="275"/>
      <c r="WIC1498" s="275"/>
      <c r="WID1498" s="275"/>
      <c r="WIE1498" s="275"/>
      <c r="WIF1498" s="275"/>
      <c r="WIG1498" s="275"/>
      <c r="WIH1498" s="275"/>
      <c r="WII1498" s="275"/>
      <c r="WIJ1498" s="275"/>
      <c r="WIK1498" s="275"/>
      <c r="WIL1498" s="275"/>
      <c r="WIM1498" s="275"/>
      <c r="WIN1498" s="275"/>
      <c r="WIO1498" s="275"/>
      <c r="WIP1498" s="275"/>
      <c r="WIQ1498" s="275"/>
      <c r="WIR1498" s="275"/>
      <c r="WIS1498" s="275"/>
      <c r="WIT1498" s="275"/>
      <c r="WIU1498" s="275"/>
      <c r="WIV1498" s="275"/>
      <c r="WIW1498" s="275"/>
      <c r="WIX1498" s="275"/>
      <c r="WIY1498" s="275"/>
      <c r="WIZ1498" s="275"/>
      <c r="WJA1498" s="275"/>
      <c r="WJB1498" s="275"/>
      <c r="WJC1498" s="275"/>
      <c r="WJD1498" s="275"/>
      <c r="WJE1498" s="275"/>
      <c r="WJF1498" s="275"/>
      <c r="WJG1498" s="275"/>
      <c r="WJH1498" s="275"/>
      <c r="WJI1498" s="275"/>
      <c r="WJJ1498" s="275"/>
      <c r="WJK1498" s="275"/>
      <c r="WJL1498" s="275"/>
      <c r="WJM1498" s="275"/>
      <c r="WJN1498" s="275"/>
      <c r="WJO1498" s="275"/>
      <c r="WJP1498" s="275"/>
      <c r="WJQ1498" s="275"/>
      <c r="WJR1498" s="275"/>
      <c r="WJS1498" s="275"/>
      <c r="WJT1498" s="275"/>
      <c r="WJU1498" s="275"/>
      <c r="WJV1498" s="275"/>
      <c r="WJW1498" s="275"/>
      <c r="WJX1498" s="275"/>
      <c r="WJY1498" s="275"/>
      <c r="WJZ1498" s="275"/>
      <c r="WKA1498" s="275"/>
      <c r="WKB1498" s="275"/>
      <c r="WKC1498" s="275"/>
      <c r="WKD1498" s="275"/>
      <c r="WKE1498" s="275"/>
      <c r="WKF1498" s="275"/>
      <c r="WKG1498" s="275"/>
      <c r="WKH1498" s="275"/>
      <c r="WKI1498" s="275"/>
      <c r="WKJ1498" s="275"/>
      <c r="WKK1498" s="275"/>
      <c r="WKL1498" s="275"/>
      <c r="WKM1498" s="275"/>
      <c r="WKN1498" s="275"/>
      <c r="WKO1498" s="275"/>
      <c r="WKP1498" s="275"/>
      <c r="WKQ1498" s="275"/>
      <c r="WKR1498" s="275"/>
      <c r="WKS1498" s="275"/>
      <c r="WKT1498" s="275"/>
      <c r="WKU1498" s="275"/>
      <c r="WKV1498" s="275"/>
      <c r="WKW1498" s="275"/>
      <c r="WKX1498" s="275"/>
      <c r="WKY1498" s="275"/>
      <c r="WKZ1498" s="275"/>
      <c r="WLA1498" s="275"/>
      <c r="WLB1498" s="275"/>
      <c r="WLC1498" s="275"/>
      <c r="WLD1498" s="275"/>
      <c r="WLE1498" s="275"/>
      <c r="WLF1498" s="275"/>
      <c r="WLG1498" s="275"/>
      <c r="WLH1498" s="275"/>
      <c r="WLI1498" s="275"/>
      <c r="WLJ1498" s="275"/>
      <c r="WLK1498" s="275"/>
      <c r="WLL1498" s="275"/>
      <c r="WLM1498" s="275"/>
      <c r="WLN1498" s="275"/>
      <c r="WLO1498" s="275"/>
      <c r="WLP1498" s="275"/>
      <c r="WLQ1498" s="275"/>
      <c r="WLR1498" s="275"/>
      <c r="WLS1498" s="275"/>
      <c r="WLT1498" s="275"/>
      <c r="WLU1498" s="275"/>
      <c r="WLV1498" s="275"/>
      <c r="WLW1498" s="275"/>
      <c r="WLX1498" s="275"/>
      <c r="WLY1498" s="275"/>
      <c r="WLZ1498" s="275"/>
      <c r="WMA1498" s="275"/>
      <c r="WMB1498" s="275"/>
      <c r="WMC1498" s="275"/>
      <c r="WMD1498" s="275"/>
      <c r="WME1498" s="275"/>
      <c r="WMF1498" s="275"/>
      <c r="WMG1498" s="275"/>
      <c r="WMH1498" s="275"/>
      <c r="WMI1498" s="275"/>
      <c r="WMJ1498" s="275"/>
      <c r="WMK1498" s="275"/>
      <c r="WML1498" s="275"/>
      <c r="WMM1498" s="275"/>
      <c r="WMN1498" s="275"/>
      <c r="WMO1498" s="275"/>
      <c r="WMP1498" s="275"/>
      <c r="WMQ1498" s="275"/>
      <c r="WMR1498" s="275"/>
      <c r="WMS1498" s="275"/>
      <c r="WMT1498" s="275"/>
      <c r="WMU1498" s="275"/>
      <c r="WMV1498" s="275"/>
      <c r="WMW1498" s="275"/>
      <c r="WMX1498" s="275"/>
      <c r="WMY1498" s="275"/>
      <c r="WMZ1498" s="275"/>
      <c r="WNA1498" s="275"/>
      <c r="WNB1498" s="275"/>
      <c r="WNC1498" s="275"/>
      <c r="WND1498" s="275"/>
      <c r="WNE1498" s="275"/>
      <c r="WNF1498" s="275"/>
      <c r="WNG1498" s="275"/>
      <c r="WNH1498" s="275"/>
      <c r="WNI1498" s="275"/>
      <c r="WNJ1498" s="275"/>
      <c r="WNK1498" s="275"/>
      <c r="WNL1498" s="275"/>
      <c r="WNM1498" s="275"/>
      <c r="WNN1498" s="275"/>
      <c r="WNO1498" s="275"/>
      <c r="WNP1498" s="275"/>
      <c r="WNQ1498" s="275"/>
      <c r="WNR1498" s="275"/>
      <c r="WNS1498" s="275"/>
      <c r="WNT1498" s="275"/>
      <c r="WNU1498" s="275"/>
      <c r="WNV1498" s="275"/>
      <c r="WNW1498" s="275"/>
      <c r="WNX1498" s="275"/>
      <c r="WNY1498" s="275"/>
      <c r="WNZ1498" s="275"/>
      <c r="WOA1498" s="275"/>
      <c r="WOB1498" s="275"/>
      <c r="WOC1498" s="275"/>
      <c r="WOD1498" s="275"/>
      <c r="WOE1498" s="275"/>
      <c r="WOF1498" s="275"/>
      <c r="WOG1498" s="275"/>
      <c r="WOH1498" s="275"/>
      <c r="WOI1498" s="275"/>
      <c r="WOJ1498" s="275"/>
      <c r="WOK1498" s="275"/>
      <c r="WOL1498" s="275"/>
      <c r="WOM1498" s="275"/>
      <c r="WON1498" s="275"/>
      <c r="WOO1498" s="275"/>
      <c r="WOP1498" s="275"/>
      <c r="WOQ1498" s="275"/>
      <c r="WOR1498" s="275"/>
      <c r="WOS1498" s="275"/>
      <c r="WOT1498" s="275"/>
      <c r="WOU1498" s="275"/>
      <c r="WOV1498" s="275"/>
      <c r="WOW1498" s="275"/>
      <c r="WOX1498" s="275"/>
      <c r="WOY1498" s="275"/>
      <c r="WOZ1498" s="275"/>
      <c r="WPA1498" s="275"/>
      <c r="WPB1498" s="275"/>
      <c r="WPC1498" s="275"/>
      <c r="WPD1498" s="275"/>
      <c r="WPE1498" s="275"/>
      <c r="WPF1498" s="275"/>
      <c r="WPG1498" s="275"/>
      <c r="WPH1498" s="275"/>
      <c r="WPI1498" s="275"/>
      <c r="WPJ1498" s="275"/>
      <c r="WPK1498" s="275"/>
      <c r="WPL1498" s="275"/>
      <c r="WPM1498" s="275"/>
      <c r="WPN1498" s="275"/>
      <c r="WPO1498" s="275"/>
      <c r="WPP1498" s="275"/>
      <c r="WPQ1498" s="275"/>
      <c r="WPR1498" s="275"/>
      <c r="WPS1498" s="275"/>
      <c r="WPT1498" s="275"/>
      <c r="WPU1498" s="275"/>
      <c r="WPV1498" s="275"/>
      <c r="WPW1498" s="275"/>
      <c r="WPX1498" s="275"/>
      <c r="WPY1498" s="275"/>
      <c r="WPZ1498" s="275"/>
      <c r="WQA1498" s="275"/>
      <c r="WQB1498" s="275"/>
      <c r="WQC1498" s="275"/>
      <c r="WQD1498" s="275"/>
      <c r="WQE1498" s="275"/>
      <c r="WQF1498" s="275"/>
      <c r="WQG1498" s="275"/>
      <c r="WQH1498" s="275"/>
      <c r="WQI1498" s="275"/>
      <c r="WQJ1498" s="275"/>
      <c r="WQK1498" s="275"/>
      <c r="WQL1498" s="275"/>
      <c r="WQM1498" s="275"/>
      <c r="WQN1498" s="275"/>
      <c r="WQO1498" s="275"/>
      <c r="WQP1498" s="275"/>
      <c r="WQQ1498" s="275"/>
      <c r="WQR1498" s="275"/>
      <c r="WQS1498" s="275"/>
      <c r="WQT1498" s="275"/>
      <c r="WQU1498" s="275"/>
      <c r="WQV1498" s="275"/>
      <c r="WQW1498" s="275"/>
      <c r="WQX1498" s="275"/>
      <c r="WQY1498" s="275"/>
      <c r="WQZ1498" s="275"/>
      <c r="WRA1498" s="275"/>
      <c r="WRB1498" s="275"/>
      <c r="WRC1498" s="275"/>
      <c r="WRD1498" s="275"/>
      <c r="WRE1498" s="275"/>
      <c r="WRF1498" s="275"/>
      <c r="WRG1498" s="275"/>
      <c r="WRH1498" s="275"/>
      <c r="WRI1498" s="275"/>
      <c r="WRJ1498" s="275"/>
      <c r="WRK1498" s="275"/>
      <c r="WRL1498" s="275"/>
      <c r="WRM1498" s="275"/>
      <c r="WRN1498" s="275"/>
      <c r="WRO1498" s="275"/>
      <c r="WRP1498" s="275"/>
      <c r="WRQ1498" s="275"/>
      <c r="WRR1498" s="275"/>
      <c r="WRS1498" s="275"/>
      <c r="WRT1498" s="275"/>
      <c r="WRU1498" s="275"/>
      <c r="WRV1498" s="275"/>
      <c r="WRW1498" s="275"/>
      <c r="WRX1498" s="275"/>
      <c r="WRY1498" s="275"/>
      <c r="WRZ1498" s="275"/>
      <c r="WSA1498" s="275"/>
      <c r="WSB1498" s="275"/>
      <c r="WSC1498" s="275"/>
      <c r="WSD1498" s="275"/>
      <c r="WSE1498" s="275"/>
      <c r="WSF1498" s="275"/>
      <c r="WSG1498" s="275"/>
      <c r="WSH1498" s="275"/>
      <c r="WSI1498" s="275"/>
      <c r="WSJ1498" s="275"/>
      <c r="WSK1498" s="275"/>
      <c r="WSL1498" s="275"/>
      <c r="WSM1498" s="275"/>
      <c r="WSN1498" s="275"/>
      <c r="WSO1498" s="275"/>
      <c r="WSP1498" s="275"/>
      <c r="WSQ1498" s="275"/>
      <c r="WSR1498" s="275"/>
      <c r="WSS1498" s="275"/>
      <c r="WST1498" s="275"/>
      <c r="WSU1498" s="275"/>
      <c r="WSV1498" s="275"/>
      <c r="WSW1498" s="275"/>
      <c r="WSX1498" s="275"/>
      <c r="WSY1498" s="275"/>
      <c r="WSZ1498" s="275"/>
      <c r="WTA1498" s="275"/>
      <c r="WTB1498" s="275"/>
      <c r="WTC1498" s="275"/>
      <c r="WTD1498" s="275"/>
      <c r="WTE1498" s="275"/>
      <c r="WTF1498" s="275"/>
      <c r="WTG1498" s="275"/>
      <c r="WTH1498" s="275"/>
      <c r="WTI1498" s="275"/>
      <c r="WTJ1498" s="275"/>
      <c r="WTK1498" s="275"/>
      <c r="WTL1498" s="275"/>
      <c r="WTM1498" s="275"/>
      <c r="WTN1498" s="275"/>
      <c r="WTO1498" s="275"/>
      <c r="WTP1498" s="275"/>
      <c r="WTQ1498" s="275"/>
      <c r="WTR1498" s="275"/>
      <c r="WTS1498" s="275"/>
      <c r="WTT1498" s="275"/>
      <c r="WTU1498" s="275"/>
      <c r="WTV1498" s="275"/>
      <c r="WTW1498" s="275"/>
      <c r="WTX1498" s="275"/>
      <c r="WTY1498" s="275"/>
      <c r="WTZ1498" s="275"/>
      <c r="WUA1498" s="275"/>
      <c r="WUB1498" s="275"/>
      <c r="WUC1498" s="275"/>
      <c r="WUD1498" s="275"/>
      <c r="WUE1498" s="275"/>
      <c r="WUF1498" s="275"/>
      <c r="WUG1498" s="275"/>
      <c r="WUH1498" s="275"/>
      <c r="WUI1498" s="275"/>
      <c r="WUJ1498" s="275"/>
      <c r="WUK1498" s="275"/>
      <c r="WUL1498" s="275"/>
      <c r="WUM1498" s="275"/>
      <c r="WUN1498" s="275"/>
      <c r="WUO1498" s="275"/>
      <c r="WUP1498" s="275"/>
      <c r="WUQ1498" s="275"/>
      <c r="WUR1498" s="275"/>
      <c r="WUS1498" s="275"/>
      <c r="WUT1498" s="275"/>
      <c r="WUU1498" s="275"/>
      <c r="WUV1498" s="275"/>
      <c r="WUW1498" s="275"/>
      <c r="WUX1498" s="275"/>
      <c r="WUY1498" s="275"/>
      <c r="WUZ1498" s="275"/>
      <c r="WVA1498" s="275"/>
      <c r="WVB1498" s="275"/>
      <c r="WVC1498" s="275"/>
      <c r="WVD1498" s="275"/>
      <c r="WVE1498" s="275"/>
      <c r="WVF1498" s="275"/>
      <c r="WVG1498" s="275"/>
      <c r="WVH1498" s="275"/>
      <c r="WVI1498" s="275"/>
      <c r="WVJ1498" s="275"/>
      <c r="WVK1498" s="275"/>
      <c r="WVL1498" s="275"/>
      <c r="WVM1498" s="275"/>
      <c r="WVN1498" s="275"/>
      <c r="WVO1498" s="275"/>
      <c r="WVP1498" s="275"/>
      <c r="WVQ1498" s="275"/>
      <c r="WVR1498" s="275"/>
      <c r="WVS1498" s="275"/>
      <c r="WVT1498" s="275"/>
      <c r="WVU1498" s="275"/>
      <c r="WVV1498" s="275"/>
      <c r="WVW1498" s="275"/>
      <c r="WVX1498" s="275"/>
      <c r="WVY1498" s="275"/>
      <c r="WVZ1498" s="275"/>
      <c r="WWA1498" s="275"/>
      <c r="WWB1498" s="275"/>
      <c r="WWC1498" s="275"/>
      <c r="WWD1498" s="275"/>
      <c r="WWE1498" s="275"/>
      <c r="WWF1498" s="275"/>
      <c r="WWG1498" s="275"/>
      <c r="WWH1498" s="275"/>
      <c r="WWI1498" s="275"/>
      <c r="WWJ1498" s="275"/>
      <c r="WWK1498" s="275"/>
      <c r="WWL1498" s="275"/>
      <c r="WWM1498" s="275"/>
      <c r="WWN1498" s="275"/>
      <c r="WWO1498" s="275"/>
      <c r="WWP1498" s="275"/>
      <c r="WWQ1498" s="275"/>
      <c r="WWR1498" s="275"/>
      <c r="WWS1498" s="275"/>
      <c r="WWT1498" s="275"/>
      <c r="WWU1498" s="275"/>
      <c r="WWV1498" s="275"/>
      <c r="WWW1498" s="275"/>
      <c r="WWX1498" s="275"/>
      <c r="WWY1498" s="275"/>
      <c r="WWZ1498" s="275"/>
      <c r="WXA1498" s="275"/>
      <c r="WXB1498" s="275"/>
      <c r="WXC1498" s="275"/>
      <c r="WXD1498" s="275"/>
      <c r="WXE1498" s="275"/>
      <c r="WXF1498" s="275"/>
      <c r="WXG1498" s="275"/>
      <c r="WXH1498" s="275"/>
      <c r="WXI1498" s="275"/>
      <c r="WXJ1498" s="275"/>
      <c r="WXK1498" s="275"/>
      <c r="WXL1498" s="275"/>
      <c r="WXM1498" s="275"/>
      <c r="WXN1498" s="275"/>
      <c r="WXO1498" s="275"/>
      <c r="WXP1498" s="275"/>
      <c r="WXQ1498" s="275"/>
      <c r="WXR1498" s="275"/>
      <c r="WXS1498" s="275"/>
      <c r="WXT1498" s="275"/>
      <c r="WXU1498" s="275"/>
      <c r="WXV1498" s="275"/>
      <c r="WXW1498" s="275"/>
      <c r="WXX1498" s="275"/>
      <c r="WXY1498" s="275"/>
      <c r="WXZ1498" s="275"/>
      <c r="WYA1498" s="275"/>
      <c r="WYB1498" s="275"/>
      <c r="WYC1498" s="275"/>
      <c r="WYD1498" s="275"/>
      <c r="WYE1498" s="275"/>
      <c r="WYF1498" s="275"/>
      <c r="WYG1498" s="275"/>
      <c r="WYH1498" s="275"/>
      <c r="WYI1498" s="275"/>
      <c r="WYJ1498" s="275"/>
      <c r="WYK1498" s="275"/>
      <c r="WYL1498" s="275"/>
      <c r="WYM1498" s="275"/>
      <c r="WYN1498" s="275"/>
      <c r="WYO1498" s="275"/>
      <c r="WYP1498" s="275"/>
      <c r="WYQ1498" s="275"/>
      <c r="WYR1498" s="275"/>
      <c r="WYS1498" s="275"/>
      <c r="WYT1498" s="275"/>
      <c r="WYU1498" s="275"/>
      <c r="WYV1498" s="275"/>
      <c r="WYW1498" s="275"/>
      <c r="WYX1498" s="275"/>
      <c r="WYY1498" s="275"/>
      <c r="WYZ1498" s="275"/>
      <c r="WZA1498" s="275"/>
      <c r="WZB1498" s="275"/>
      <c r="WZC1498" s="275"/>
      <c r="WZD1498" s="275"/>
      <c r="WZE1498" s="275"/>
      <c r="WZF1498" s="275"/>
      <c r="WZG1498" s="275"/>
      <c r="WZH1498" s="275"/>
      <c r="WZI1498" s="275"/>
      <c r="WZJ1498" s="275"/>
      <c r="WZK1498" s="275"/>
      <c r="WZL1498" s="275"/>
      <c r="WZM1498" s="275"/>
      <c r="WZN1498" s="275"/>
      <c r="WZO1498" s="275"/>
      <c r="WZP1498" s="275"/>
      <c r="WZQ1498" s="275"/>
      <c r="WZR1498" s="275"/>
      <c r="WZS1498" s="275"/>
      <c r="WZT1498" s="275"/>
      <c r="WZU1498" s="275"/>
      <c r="WZV1498" s="275"/>
      <c r="WZW1498" s="275"/>
      <c r="WZX1498" s="275"/>
      <c r="WZY1498" s="275"/>
      <c r="WZZ1498" s="275"/>
      <c r="XAA1498" s="275"/>
      <c r="XAB1498" s="275"/>
      <c r="XAC1498" s="275"/>
      <c r="XAD1498" s="275"/>
      <c r="XAE1498" s="275"/>
      <c r="XAF1498" s="275"/>
      <c r="XAG1498" s="275"/>
      <c r="XAH1498" s="275"/>
      <c r="XAI1498" s="275"/>
      <c r="XAJ1498" s="275"/>
      <c r="XAK1498" s="275"/>
      <c r="XAL1498" s="275"/>
      <c r="XAM1498" s="275"/>
      <c r="XAN1498" s="275"/>
      <c r="XAO1498" s="275"/>
      <c r="XAP1498" s="275"/>
      <c r="XAQ1498" s="275"/>
      <c r="XAR1498" s="275"/>
      <c r="XAS1498" s="275"/>
      <c r="XAT1498" s="275"/>
      <c r="XAU1498" s="275"/>
      <c r="XAV1498" s="275"/>
      <c r="XAW1498" s="275"/>
      <c r="XAX1498" s="275"/>
      <c r="XAY1498" s="275"/>
      <c r="XAZ1498" s="275"/>
      <c r="XBA1498" s="275"/>
      <c r="XBB1498" s="275"/>
      <c r="XBC1498" s="275"/>
      <c r="XBD1498" s="275"/>
      <c r="XBE1498" s="275"/>
      <c r="XBF1498" s="275"/>
      <c r="XBG1498" s="275"/>
      <c r="XBH1498" s="275"/>
      <c r="XBI1498" s="275"/>
      <c r="XBJ1498" s="275"/>
      <c r="XBK1498" s="275"/>
      <c r="XBL1498" s="275"/>
      <c r="XBM1498" s="275"/>
      <c r="XBN1498" s="275"/>
      <c r="XBO1498" s="275"/>
      <c r="XBP1498" s="275"/>
      <c r="XBQ1498" s="275"/>
      <c r="XBR1498" s="275"/>
      <c r="XBS1498" s="275"/>
      <c r="XBT1498" s="275"/>
      <c r="XBU1498" s="275"/>
      <c r="XBV1498" s="275"/>
      <c r="XBW1498" s="275"/>
      <c r="XBX1498" s="275"/>
      <c r="XBY1498" s="275"/>
      <c r="XBZ1498" s="275"/>
      <c r="XCA1498" s="275"/>
      <c r="XCB1498" s="275"/>
      <c r="XCC1498" s="275"/>
      <c r="XCD1498" s="275"/>
      <c r="XCE1498" s="275"/>
      <c r="XCF1498" s="275"/>
      <c r="XCG1498" s="275"/>
      <c r="XCH1498" s="275"/>
      <c r="XCI1498" s="275"/>
      <c r="XCJ1498" s="275"/>
      <c r="XCK1498" s="275"/>
      <c r="XCL1498" s="275"/>
      <c r="XCM1498" s="275"/>
      <c r="XCN1498" s="275"/>
      <c r="XCO1498" s="275"/>
      <c r="XCP1498" s="275"/>
      <c r="XCQ1498" s="275"/>
      <c r="XCR1498" s="275"/>
      <c r="XCS1498" s="275"/>
      <c r="XCT1498" s="275"/>
      <c r="XCU1498" s="275"/>
      <c r="XCV1498" s="275"/>
      <c r="XCW1498" s="275"/>
      <c r="XCX1498" s="275"/>
      <c r="XCY1498" s="275"/>
      <c r="XCZ1498" s="275"/>
      <c r="XDA1498" s="275"/>
      <c r="XDB1498" s="275"/>
      <c r="XDC1498" s="275"/>
      <c r="XDD1498" s="275"/>
      <c r="XDE1498" s="275"/>
      <c r="XDF1498" s="275"/>
      <c r="XDG1498" s="275"/>
      <c r="XDH1498" s="275"/>
      <c r="XDI1498" s="275"/>
      <c r="XDJ1498" s="275"/>
      <c r="XDK1498" s="275"/>
      <c r="XDL1498" s="275"/>
      <c r="XDM1498" s="275"/>
      <c r="XDN1498" s="275"/>
      <c r="XDO1498" s="275"/>
      <c r="XDP1498" s="275"/>
      <c r="XDQ1498" s="275"/>
      <c r="XDR1498" s="275"/>
      <c r="XDS1498" s="275"/>
      <c r="XDT1498" s="275"/>
      <c r="XDU1498" s="275"/>
      <c r="XDV1498" s="275"/>
      <c r="XDW1498" s="275"/>
      <c r="XDX1498" s="275"/>
      <c r="XDY1498" s="275"/>
      <c r="XDZ1498" s="275"/>
      <c r="XEA1498" s="275"/>
      <c r="XEB1498" s="275"/>
      <c r="XEC1498" s="275"/>
      <c r="XED1498" s="275"/>
      <c r="XEE1498" s="275"/>
      <c r="XEF1498" s="275"/>
      <c r="XEG1498" s="275"/>
      <c r="XEH1498" s="275"/>
      <c r="XEI1498" s="275"/>
      <c r="XEJ1498" s="275"/>
      <c r="XEK1498" s="275"/>
      <c r="XEL1498" s="275"/>
      <c r="XEM1498" s="275"/>
      <c r="XEN1498" s="275"/>
      <c r="XEO1498" s="275"/>
      <c r="XEP1498" s="275"/>
      <c r="XEQ1498" s="275"/>
      <c r="XER1498" s="275"/>
      <c r="XES1498" s="275"/>
      <c r="XET1498" s="275"/>
      <c r="XEU1498" s="275"/>
      <c r="XEV1498" s="275"/>
      <c r="XEW1498" s="275"/>
      <c r="XEX1498" s="275"/>
      <c r="XEY1498" s="275"/>
      <c r="XEZ1498" s="275"/>
      <c r="XFA1498" s="275"/>
      <c r="XFB1498" s="275"/>
      <c r="XFC1498" s="275"/>
      <c r="XFD1498" s="275"/>
    </row>
    <row r="1499" spans="1:16384" x14ac:dyDescent="0.3">
      <c r="A1499" s="60"/>
      <c r="B1499" s="60"/>
      <c r="C1499" s="232"/>
      <c r="D1499" s="233"/>
      <c r="E1499" s="234"/>
      <c r="F1499" s="235"/>
      <c r="G1499" s="236"/>
      <c r="H1499" s="235"/>
      <c r="I1499" s="236"/>
      <c r="J1499" s="237"/>
      <c r="K1499" s="193"/>
      <c r="L1499" s="203"/>
      <c r="M1499" s="194"/>
      <c r="N1499" s="188"/>
      <c r="O1499" s="188"/>
      <c r="P1499" s="188"/>
      <c r="Q1499" s="189"/>
      <c r="R1499" s="203"/>
      <c r="S1499" s="124"/>
      <c r="T1499" s="248"/>
      <c r="U1499" s="248"/>
      <c r="V1499" s="244"/>
      <c r="W1499" s="190"/>
      <c r="X1499" s="190"/>
      <c r="Y1499" s="10"/>
      <c r="Z1499" s="185"/>
      <c r="AA1499" s="48"/>
      <c r="AB1499" s="48"/>
      <c r="AC1499" s="48"/>
      <c r="AD1499" s="48"/>
      <c r="AE1499" s="48"/>
      <c r="AF1499" s="48"/>
      <c r="AG1499" s="48"/>
      <c r="AH1499" s="194"/>
      <c r="AI1499" s="431"/>
      <c r="AJ1499" s="275"/>
      <c r="AK1499" s="275"/>
      <c r="AL1499" s="275"/>
      <c r="AM1499" s="275"/>
      <c r="AN1499" s="275"/>
      <c r="AO1499" s="275"/>
      <c r="AP1499" s="275"/>
      <c r="AQ1499" s="275"/>
      <c r="AR1499" s="275"/>
      <c r="AS1499" s="275"/>
      <c r="AT1499" s="275"/>
      <c r="AU1499" s="275"/>
      <c r="AV1499" s="275"/>
      <c r="AW1499" s="275"/>
      <c r="AX1499" s="275"/>
      <c r="AY1499" s="275"/>
      <c r="AZ1499" s="275"/>
      <c r="BA1499" s="275"/>
      <c r="BB1499" s="275"/>
      <c r="BC1499" s="275"/>
      <c r="BD1499" s="275"/>
      <c r="BE1499" s="275"/>
      <c r="BF1499" s="275"/>
      <c r="BG1499" s="275"/>
      <c r="BH1499" s="275"/>
      <c r="BI1499" s="275"/>
      <c r="BJ1499" s="275"/>
      <c r="BK1499" s="275"/>
      <c r="BL1499" s="275"/>
      <c r="BM1499" s="275"/>
      <c r="BN1499" s="275"/>
      <c r="BO1499" s="275"/>
      <c r="BP1499" s="275"/>
      <c r="BQ1499" s="275"/>
      <c r="BR1499" s="275"/>
      <c r="BS1499" s="275"/>
      <c r="BT1499" s="275"/>
      <c r="BU1499" s="275"/>
      <c r="BV1499" s="275"/>
      <c r="BW1499" s="275"/>
      <c r="BX1499" s="275"/>
      <c r="BY1499" s="275"/>
      <c r="BZ1499" s="275"/>
      <c r="CA1499" s="275"/>
      <c r="CB1499" s="275"/>
      <c r="CC1499" s="275"/>
      <c r="CD1499" s="275"/>
      <c r="CE1499" s="275"/>
      <c r="CF1499" s="275"/>
      <c r="CG1499" s="275"/>
      <c r="CH1499" s="275"/>
      <c r="CI1499" s="275"/>
      <c r="CJ1499" s="275"/>
      <c r="CK1499" s="275"/>
      <c r="CL1499" s="275"/>
      <c r="CM1499" s="275"/>
      <c r="CN1499" s="275"/>
      <c r="CO1499" s="275"/>
      <c r="CP1499" s="275"/>
      <c r="CQ1499" s="275"/>
      <c r="CR1499" s="275"/>
      <c r="CS1499" s="275"/>
      <c r="CT1499" s="275"/>
      <c r="CU1499" s="275"/>
      <c r="CV1499" s="275"/>
      <c r="CW1499" s="275"/>
      <c r="CX1499" s="275"/>
      <c r="CY1499" s="275"/>
      <c r="CZ1499" s="275"/>
      <c r="DA1499" s="275"/>
      <c r="DB1499" s="275"/>
      <c r="DC1499" s="275"/>
      <c r="DD1499" s="275"/>
      <c r="DE1499" s="275"/>
      <c r="DF1499" s="275"/>
      <c r="DG1499" s="275"/>
      <c r="DH1499" s="275"/>
      <c r="DI1499" s="275"/>
      <c r="DJ1499" s="275"/>
      <c r="DK1499" s="275"/>
      <c r="DL1499" s="275"/>
      <c r="DM1499" s="275"/>
      <c r="DN1499" s="275"/>
      <c r="DO1499" s="275"/>
      <c r="DP1499" s="275"/>
      <c r="DQ1499" s="275"/>
      <c r="DR1499" s="275"/>
      <c r="DS1499" s="275"/>
      <c r="DT1499" s="275"/>
      <c r="DU1499" s="275"/>
      <c r="DV1499" s="275"/>
      <c r="DW1499" s="275"/>
      <c r="DX1499" s="275"/>
      <c r="DY1499" s="275"/>
      <c r="DZ1499" s="275"/>
      <c r="EA1499" s="275"/>
      <c r="EB1499" s="275"/>
      <c r="EC1499" s="275"/>
      <c r="ED1499" s="275"/>
      <c r="EE1499" s="275"/>
      <c r="EF1499" s="275"/>
      <c r="EG1499" s="275"/>
      <c r="EH1499" s="275"/>
      <c r="EI1499" s="275"/>
      <c r="EJ1499" s="275"/>
      <c r="EK1499" s="275"/>
      <c r="EL1499" s="275"/>
      <c r="EM1499" s="275"/>
      <c r="EN1499" s="275"/>
      <c r="EO1499" s="275"/>
      <c r="EP1499" s="275"/>
      <c r="EQ1499" s="275"/>
      <c r="ER1499" s="275"/>
      <c r="ES1499" s="275"/>
      <c r="ET1499" s="275"/>
      <c r="EU1499" s="275"/>
      <c r="EV1499" s="275"/>
      <c r="EW1499" s="275"/>
      <c r="EX1499" s="275"/>
      <c r="EY1499" s="275"/>
      <c r="EZ1499" s="275"/>
      <c r="FA1499" s="275"/>
      <c r="FB1499" s="275"/>
      <c r="FC1499" s="275"/>
      <c r="FD1499" s="275"/>
      <c r="FE1499" s="275"/>
      <c r="FF1499" s="275"/>
      <c r="FG1499" s="275"/>
      <c r="FH1499" s="275"/>
      <c r="FI1499" s="275"/>
      <c r="FJ1499" s="275"/>
      <c r="FK1499" s="275"/>
      <c r="FL1499" s="275"/>
      <c r="FM1499" s="275"/>
      <c r="FN1499" s="275"/>
      <c r="FO1499" s="275"/>
      <c r="FP1499" s="275"/>
      <c r="FQ1499" s="275"/>
      <c r="FR1499" s="275"/>
      <c r="FS1499" s="275"/>
      <c r="FT1499" s="275"/>
      <c r="FU1499" s="275"/>
      <c r="FV1499" s="275"/>
      <c r="FW1499" s="275"/>
      <c r="FX1499" s="275"/>
      <c r="FY1499" s="275"/>
      <c r="FZ1499" s="275"/>
      <c r="GA1499" s="275"/>
      <c r="GB1499" s="275"/>
      <c r="GC1499" s="275"/>
      <c r="GD1499" s="275"/>
      <c r="GE1499" s="275"/>
      <c r="GF1499" s="275"/>
      <c r="GG1499" s="275"/>
      <c r="GH1499" s="275"/>
      <c r="GI1499" s="275"/>
      <c r="GJ1499" s="275"/>
      <c r="GK1499" s="275"/>
      <c r="GL1499" s="275"/>
      <c r="GM1499" s="275"/>
      <c r="GN1499" s="275"/>
      <c r="GO1499" s="275"/>
      <c r="GP1499" s="275"/>
      <c r="GQ1499" s="275"/>
      <c r="GR1499" s="275"/>
      <c r="GS1499" s="275"/>
      <c r="GT1499" s="275"/>
      <c r="GU1499" s="275"/>
      <c r="GV1499" s="275"/>
      <c r="GW1499" s="275"/>
      <c r="GX1499" s="275"/>
      <c r="GY1499" s="275"/>
      <c r="GZ1499" s="275"/>
      <c r="HA1499" s="275"/>
      <c r="HB1499" s="275"/>
      <c r="HC1499" s="275"/>
      <c r="HD1499" s="275"/>
      <c r="HE1499" s="275"/>
      <c r="HF1499" s="275"/>
      <c r="HG1499" s="275"/>
      <c r="HH1499" s="275"/>
      <c r="HI1499" s="275"/>
      <c r="HJ1499" s="275"/>
      <c r="HK1499" s="275"/>
      <c r="HL1499" s="275"/>
      <c r="HM1499" s="275"/>
      <c r="HN1499" s="275"/>
      <c r="HO1499" s="275"/>
      <c r="HP1499" s="275"/>
      <c r="HQ1499" s="275"/>
      <c r="HR1499" s="275"/>
      <c r="HS1499" s="275"/>
      <c r="HT1499" s="275"/>
      <c r="HU1499" s="275"/>
      <c r="HV1499" s="275"/>
      <c r="HW1499" s="275"/>
      <c r="HX1499" s="275"/>
      <c r="HY1499" s="275"/>
      <c r="HZ1499" s="275"/>
      <c r="IA1499" s="275"/>
      <c r="IB1499" s="275"/>
      <c r="IC1499" s="275"/>
      <c r="ID1499" s="275"/>
      <c r="IE1499" s="275"/>
      <c r="IF1499" s="275"/>
      <c r="IG1499" s="275"/>
      <c r="IH1499" s="275"/>
      <c r="II1499" s="275"/>
      <c r="IJ1499" s="275"/>
      <c r="IK1499" s="275"/>
      <c r="IL1499" s="275"/>
      <c r="IM1499" s="275"/>
      <c r="IN1499" s="275"/>
      <c r="IO1499" s="275"/>
      <c r="IP1499" s="275"/>
      <c r="IQ1499" s="275"/>
      <c r="IR1499" s="275"/>
      <c r="IS1499" s="275"/>
      <c r="IT1499" s="275"/>
      <c r="IU1499" s="275"/>
      <c r="IV1499" s="275"/>
      <c r="IW1499" s="275"/>
      <c r="IX1499" s="275"/>
      <c r="IY1499" s="275"/>
      <c r="IZ1499" s="275"/>
      <c r="JA1499" s="275"/>
      <c r="JB1499" s="275"/>
      <c r="JC1499" s="275"/>
      <c r="JD1499" s="275"/>
      <c r="JE1499" s="275"/>
      <c r="JF1499" s="275"/>
      <c r="JG1499" s="275"/>
      <c r="JH1499" s="275"/>
      <c r="JI1499" s="275"/>
      <c r="JJ1499" s="275"/>
      <c r="JK1499" s="275"/>
      <c r="JL1499" s="275"/>
      <c r="JM1499" s="275"/>
      <c r="JN1499" s="275"/>
      <c r="JO1499" s="275"/>
      <c r="JP1499" s="275"/>
      <c r="JQ1499" s="275"/>
      <c r="JR1499" s="275"/>
      <c r="JS1499" s="275"/>
      <c r="JT1499" s="275"/>
      <c r="JU1499" s="275"/>
      <c r="JV1499" s="275"/>
      <c r="JW1499" s="275"/>
      <c r="JX1499" s="275"/>
      <c r="JY1499" s="275"/>
      <c r="JZ1499" s="275"/>
      <c r="KA1499" s="275"/>
      <c r="KB1499" s="275"/>
      <c r="KC1499" s="275"/>
      <c r="KD1499" s="275"/>
      <c r="KE1499" s="275"/>
      <c r="KF1499" s="275"/>
      <c r="KG1499" s="275"/>
      <c r="KH1499" s="275"/>
      <c r="KI1499" s="275"/>
      <c r="KJ1499" s="275"/>
      <c r="KK1499" s="275"/>
      <c r="KL1499" s="275"/>
      <c r="KM1499" s="275"/>
      <c r="KN1499" s="275"/>
      <c r="KO1499" s="275"/>
      <c r="KP1499" s="275"/>
      <c r="KQ1499" s="275"/>
      <c r="KR1499" s="275"/>
      <c r="KS1499" s="275"/>
      <c r="KT1499" s="275"/>
      <c r="KU1499" s="275"/>
      <c r="KV1499" s="275"/>
      <c r="KW1499" s="275"/>
      <c r="KX1499" s="275"/>
      <c r="KY1499" s="275"/>
      <c r="KZ1499" s="275"/>
      <c r="LA1499" s="275"/>
      <c r="LB1499" s="275"/>
      <c r="LC1499" s="275"/>
      <c r="LD1499" s="275"/>
      <c r="LE1499" s="275"/>
      <c r="LF1499" s="275"/>
      <c r="LG1499" s="275"/>
      <c r="LH1499" s="275"/>
      <c r="LI1499" s="275"/>
      <c r="LJ1499" s="275"/>
      <c r="LK1499" s="275"/>
      <c r="LL1499" s="275"/>
      <c r="LM1499" s="275"/>
      <c r="LN1499" s="275"/>
      <c r="LO1499" s="275"/>
      <c r="LP1499" s="275"/>
      <c r="LQ1499" s="275"/>
      <c r="LR1499" s="275"/>
      <c r="LS1499" s="275"/>
      <c r="LT1499" s="275"/>
      <c r="LU1499" s="275"/>
      <c r="LV1499" s="275"/>
      <c r="LW1499" s="275"/>
      <c r="LX1499" s="275"/>
      <c r="LY1499" s="275"/>
      <c r="LZ1499" s="275"/>
      <c r="MA1499" s="275"/>
      <c r="MB1499" s="275"/>
      <c r="MC1499" s="275"/>
      <c r="MD1499" s="275"/>
      <c r="ME1499" s="275"/>
      <c r="MF1499" s="275"/>
      <c r="MG1499" s="275"/>
      <c r="MH1499" s="275"/>
      <c r="MI1499" s="275"/>
      <c r="MJ1499" s="275"/>
      <c r="MK1499" s="275"/>
      <c r="ML1499" s="275"/>
      <c r="MM1499" s="275"/>
      <c r="MN1499" s="275"/>
      <c r="MO1499" s="275"/>
      <c r="MP1499" s="275"/>
      <c r="MQ1499" s="275"/>
      <c r="MR1499" s="275"/>
      <c r="MS1499" s="275"/>
      <c r="MT1499" s="275"/>
      <c r="MU1499" s="275"/>
      <c r="MV1499" s="275"/>
      <c r="MW1499" s="275"/>
      <c r="MX1499" s="275"/>
      <c r="MY1499" s="275"/>
      <c r="MZ1499" s="275"/>
      <c r="NA1499" s="275"/>
      <c r="NB1499" s="275"/>
      <c r="NC1499" s="275"/>
      <c r="ND1499" s="275"/>
      <c r="NE1499" s="275"/>
      <c r="NF1499" s="275"/>
      <c r="NG1499" s="275"/>
      <c r="NH1499" s="275"/>
      <c r="NI1499" s="275"/>
      <c r="NJ1499" s="275"/>
      <c r="NK1499" s="275"/>
      <c r="NL1499" s="275"/>
      <c r="NM1499" s="275"/>
      <c r="NN1499" s="275"/>
      <c r="NO1499" s="275"/>
      <c r="NP1499" s="275"/>
      <c r="NQ1499" s="275"/>
      <c r="NR1499" s="275"/>
      <c r="NS1499" s="275"/>
      <c r="NT1499" s="275"/>
      <c r="NU1499" s="275"/>
      <c r="NV1499" s="275"/>
      <c r="NW1499" s="275"/>
      <c r="NX1499" s="275"/>
      <c r="NY1499" s="275"/>
      <c r="NZ1499" s="275"/>
      <c r="OA1499" s="275"/>
      <c r="OB1499" s="275"/>
      <c r="OC1499" s="275"/>
      <c r="OD1499" s="275"/>
      <c r="OE1499" s="275"/>
      <c r="OF1499" s="275"/>
      <c r="OG1499" s="275"/>
      <c r="OH1499" s="275"/>
      <c r="OI1499" s="275"/>
      <c r="OJ1499" s="275"/>
      <c r="OK1499" s="275"/>
      <c r="OL1499" s="275"/>
      <c r="OM1499" s="275"/>
      <c r="ON1499" s="275"/>
      <c r="OO1499" s="275"/>
      <c r="OP1499" s="275"/>
      <c r="OQ1499" s="275"/>
      <c r="OR1499" s="275"/>
      <c r="OS1499" s="275"/>
      <c r="OT1499" s="275"/>
      <c r="OU1499" s="275"/>
      <c r="OV1499" s="275"/>
      <c r="OW1499" s="275"/>
      <c r="OX1499" s="275"/>
      <c r="OY1499" s="275"/>
      <c r="OZ1499" s="275"/>
      <c r="PA1499" s="275"/>
      <c r="PB1499" s="275"/>
      <c r="PC1499" s="275"/>
      <c r="PD1499" s="275"/>
      <c r="PE1499" s="275"/>
      <c r="PF1499" s="275"/>
      <c r="PG1499" s="275"/>
      <c r="PH1499" s="275"/>
      <c r="PI1499" s="275"/>
      <c r="PJ1499" s="275"/>
      <c r="PK1499" s="275"/>
      <c r="PL1499" s="275"/>
      <c r="PM1499" s="275"/>
      <c r="PN1499" s="275"/>
      <c r="PO1499" s="275"/>
      <c r="PP1499" s="275"/>
      <c r="PQ1499" s="275"/>
      <c r="PR1499" s="275"/>
      <c r="PS1499" s="275"/>
      <c r="PT1499" s="275"/>
      <c r="PU1499" s="275"/>
      <c r="PV1499" s="275"/>
      <c r="PW1499" s="275"/>
      <c r="PX1499" s="275"/>
      <c r="PY1499" s="275"/>
      <c r="PZ1499" s="275"/>
      <c r="QA1499" s="275"/>
      <c r="QB1499" s="275"/>
      <c r="QC1499" s="275"/>
      <c r="QD1499" s="275"/>
      <c r="QE1499" s="275"/>
      <c r="QF1499" s="275"/>
      <c r="QG1499" s="275"/>
      <c r="QH1499" s="275"/>
      <c r="QI1499" s="275"/>
      <c r="QJ1499" s="275"/>
      <c r="QK1499" s="275"/>
      <c r="QL1499" s="275"/>
      <c r="QM1499" s="275"/>
      <c r="QN1499" s="275"/>
      <c r="QO1499" s="275"/>
      <c r="QP1499" s="275"/>
      <c r="QQ1499" s="275"/>
      <c r="QR1499" s="275"/>
      <c r="QS1499" s="275"/>
      <c r="QT1499" s="275"/>
      <c r="QU1499" s="275"/>
      <c r="QV1499" s="275"/>
      <c r="QW1499" s="275"/>
      <c r="QX1499" s="275"/>
      <c r="QY1499" s="275"/>
      <c r="QZ1499" s="275"/>
      <c r="RA1499" s="275"/>
      <c r="RB1499" s="275"/>
      <c r="RC1499" s="275"/>
      <c r="RD1499" s="275"/>
      <c r="RE1499" s="275"/>
      <c r="RF1499" s="275"/>
      <c r="RG1499" s="275"/>
      <c r="RH1499" s="275"/>
      <c r="RI1499" s="275"/>
      <c r="RJ1499" s="275"/>
      <c r="RK1499" s="275"/>
      <c r="RL1499" s="275"/>
      <c r="RM1499" s="275"/>
      <c r="RN1499" s="275"/>
      <c r="RO1499" s="275"/>
      <c r="RP1499" s="275"/>
      <c r="RQ1499" s="275"/>
      <c r="RR1499" s="275"/>
      <c r="RS1499" s="275"/>
      <c r="RT1499" s="275"/>
      <c r="RU1499" s="275"/>
      <c r="RV1499" s="275"/>
      <c r="RW1499" s="275"/>
      <c r="RX1499" s="275"/>
      <c r="RY1499" s="275"/>
      <c r="RZ1499" s="275"/>
      <c r="SA1499" s="275"/>
      <c r="SB1499" s="275"/>
      <c r="SC1499" s="275"/>
      <c r="SD1499" s="275"/>
      <c r="SE1499" s="275"/>
      <c r="SF1499" s="275"/>
      <c r="SG1499" s="275"/>
      <c r="SH1499" s="275"/>
      <c r="SI1499" s="275"/>
      <c r="SJ1499" s="275"/>
      <c r="SK1499" s="275"/>
      <c r="SL1499" s="275"/>
      <c r="SM1499" s="275"/>
      <c r="SN1499" s="275"/>
      <c r="SO1499" s="275"/>
      <c r="SP1499" s="275"/>
      <c r="SQ1499" s="275"/>
      <c r="SR1499" s="275"/>
      <c r="SS1499" s="275"/>
      <c r="ST1499" s="275"/>
      <c r="SU1499" s="275"/>
      <c r="SV1499" s="275"/>
      <c r="SW1499" s="275"/>
      <c r="SX1499" s="275"/>
      <c r="SY1499" s="275"/>
      <c r="SZ1499" s="275"/>
      <c r="TA1499" s="275"/>
      <c r="TB1499" s="275"/>
      <c r="TC1499" s="275"/>
      <c r="TD1499" s="275"/>
      <c r="TE1499" s="275"/>
      <c r="TF1499" s="275"/>
      <c r="TG1499" s="275"/>
      <c r="TH1499" s="275"/>
      <c r="TI1499" s="275"/>
      <c r="TJ1499" s="275"/>
      <c r="TK1499" s="275"/>
      <c r="TL1499" s="275"/>
      <c r="TM1499" s="275"/>
      <c r="TN1499" s="275"/>
      <c r="TO1499" s="275"/>
      <c r="TP1499" s="275"/>
      <c r="TQ1499" s="275"/>
      <c r="TR1499" s="275"/>
      <c r="TS1499" s="275"/>
      <c r="TT1499" s="275"/>
      <c r="TU1499" s="275"/>
      <c r="TV1499" s="275"/>
      <c r="TW1499" s="275"/>
      <c r="TX1499" s="275"/>
      <c r="TY1499" s="275"/>
      <c r="TZ1499" s="275"/>
      <c r="UA1499" s="275"/>
      <c r="UB1499" s="275"/>
      <c r="UC1499" s="275"/>
      <c r="UD1499" s="275"/>
      <c r="UE1499" s="275"/>
      <c r="UF1499" s="275"/>
      <c r="UG1499" s="275"/>
      <c r="UH1499" s="275"/>
      <c r="UI1499" s="275"/>
      <c r="UJ1499" s="275"/>
      <c r="UK1499" s="275"/>
      <c r="UL1499" s="275"/>
      <c r="UM1499" s="275"/>
      <c r="UN1499" s="275"/>
      <c r="UO1499" s="275"/>
      <c r="UP1499" s="275"/>
      <c r="UQ1499" s="275"/>
      <c r="UR1499" s="275"/>
      <c r="US1499" s="275"/>
      <c r="UT1499" s="275"/>
      <c r="UU1499" s="275"/>
      <c r="UV1499" s="275"/>
      <c r="UW1499" s="275"/>
      <c r="UX1499" s="275"/>
      <c r="UY1499" s="275"/>
      <c r="UZ1499" s="275"/>
      <c r="VA1499" s="275"/>
      <c r="VB1499" s="275"/>
      <c r="VC1499" s="275"/>
      <c r="VD1499" s="275"/>
      <c r="VE1499" s="275"/>
      <c r="VF1499" s="275"/>
      <c r="VG1499" s="275"/>
      <c r="VH1499" s="275"/>
      <c r="VI1499" s="275"/>
      <c r="VJ1499" s="275"/>
      <c r="VK1499" s="275"/>
      <c r="VL1499" s="275"/>
      <c r="VM1499" s="275"/>
      <c r="VN1499" s="275"/>
      <c r="VO1499" s="275"/>
      <c r="VP1499" s="275"/>
      <c r="VQ1499" s="275"/>
      <c r="VR1499" s="275"/>
      <c r="VS1499" s="275"/>
      <c r="VT1499" s="275"/>
      <c r="VU1499" s="275"/>
      <c r="VV1499" s="275"/>
      <c r="VW1499" s="275"/>
      <c r="VX1499" s="275"/>
      <c r="VY1499" s="275"/>
      <c r="VZ1499" s="275"/>
      <c r="WA1499" s="275"/>
      <c r="WB1499" s="275"/>
      <c r="WC1499" s="275"/>
      <c r="WD1499" s="275"/>
      <c r="WE1499" s="275"/>
      <c r="WF1499" s="275"/>
      <c r="WG1499" s="275"/>
      <c r="WH1499" s="275"/>
      <c r="WI1499" s="275"/>
      <c r="WJ1499" s="275"/>
      <c r="WK1499" s="275"/>
      <c r="WL1499" s="275"/>
      <c r="WM1499" s="275"/>
      <c r="WN1499" s="275"/>
      <c r="WO1499" s="275"/>
      <c r="WP1499" s="275"/>
      <c r="WQ1499" s="275"/>
      <c r="WR1499" s="275"/>
      <c r="WS1499" s="275"/>
      <c r="WT1499" s="275"/>
      <c r="WU1499" s="275"/>
      <c r="WV1499" s="275"/>
      <c r="WW1499" s="275"/>
      <c r="WX1499" s="275"/>
      <c r="WY1499" s="275"/>
      <c r="WZ1499" s="275"/>
      <c r="XA1499" s="275"/>
      <c r="XB1499" s="275"/>
      <c r="XC1499" s="275"/>
      <c r="XD1499" s="275"/>
      <c r="XE1499" s="275"/>
      <c r="XF1499" s="275"/>
      <c r="XG1499" s="275"/>
      <c r="XH1499" s="275"/>
      <c r="XI1499" s="275"/>
      <c r="XJ1499" s="275"/>
      <c r="XK1499" s="275"/>
      <c r="XL1499" s="275"/>
      <c r="XM1499" s="275"/>
      <c r="XN1499" s="275"/>
      <c r="XO1499" s="275"/>
      <c r="XP1499" s="275"/>
      <c r="XQ1499" s="275"/>
      <c r="XR1499" s="275"/>
      <c r="XS1499" s="275"/>
      <c r="XT1499" s="275"/>
      <c r="XU1499" s="275"/>
      <c r="XV1499" s="275"/>
      <c r="XW1499" s="275"/>
      <c r="XX1499" s="275"/>
      <c r="XY1499" s="275"/>
      <c r="XZ1499" s="275"/>
      <c r="YA1499" s="275"/>
      <c r="YB1499" s="275"/>
      <c r="YC1499" s="275"/>
      <c r="YD1499" s="275"/>
      <c r="YE1499" s="275"/>
      <c r="YF1499" s="275"/>
      <c r="YG1499" s="275"/>
      <c r="YH1499" s="275"/>
      <c r="YI1499" s="275"/>
      <c r="YJ1499" s="275"/>
      <c r="YK1499" s="275"/>
      <c r="YL1499" s="275"/>
      <c r="YM1499" s="275"/>
      <c r="YN1499" s="275"/>
      <c r="YO1499" s="275"/>
      <c r="YP1499" s="275"/>
      <c r="YQ1499" s="275"/>
      <c r="YR1499" s="275"/>
      <c r="YS1499" s="275"/>
      <c r="YT1499" s="275"/>
      <c r="YU1499" s="275"/>
      <c r="YV1499" s="275"/>
      <c r="YW1499" s="275"/>
      <c r="YX1499" s="275"/>
      <c r="YY1499" s="275"/>
      <c r="YZ1499" s="275"/>
      <c r="ZA1499" s="275"/>
      <c r="ZB1499" s="275"/>
      <c r="ZC1499" s="275"/>
      <c r="ZD1499" s="275"/>
      <c r="ZE1499" s="275"/>
      <c r="ZF1499" s="275"/>
      <c r="ZG1499" s="275"/>
      <c r="ZH1499" s="275"/>
      <c r="ZI1499" s="275"/>
      <c r="ZJ1499" s="275"/>
      <c r="ZK1499" s="275"/>
      <c r="ZL1499" s="275"/>
      <c r="ZM1499" s="275"/>
      <c r="ZN1499" s="275"/>
      <c r="ZO1499" s="275"/>
      <c r="ZP1499" s="275"/>
      <c r="ZQ1499" s="275"/>
      <c r="ZR1499" s="275"/>
      <c r="ZS1499" s="275"/>
      <c r="ZT1499" s="275"/>
      <c r="ZU1499" s="275"/>
      <c r="ZV1499" s="275"/>
      <c r="ZW1499" s="275"/>
      <c r="ZX1499" s="275"/>
      <c r="ZY1499" s="275"/>
      <c r="ZZ1499" s="275"/>
      <c r="AAA1499" s="275"/>
      <c r="AAB1499" s="275"/>
      <c r="AAC1499" s="275"/>
      <c r="AAD1499" s="275"/>
      <c r="AAE1499" s="275"/>
      <c r="AAF1499" s="275"/>
      <c r="AAG1499" s="275"/>
      <c r="AAH1499" s="275"/>
      <c r="AAI1499" s="275"/>
      <c r="AAJ1499" s="275"/>
      <c r="AAK1499" s="275"/>
      <c r="AAL1499" s="275"/>
      <c r="AAM1499" s="275"/>
      <c r="AAN1499" s="275"/>
      <c r="AAO1499" s="275"/>
      <c r="AAP1499" s="275"/>
      <c r="AAQ1499" s="275"/>
      <c r="AAR1499" s="275"/>
      <c r="AAS1499" s="275"/>
      <c r="AAT1499" s="275"/>
      <c r="AAU1499" s="275"/>
      <c r="AAV1499" s="275"/>
      <c r="AAW1499" s="275"/>
      <c r="AAX1499" s="275"/>
      <c r="AAY1499" s="275"/>
      <c r="AAZ1499" s="275"/>
      <c r="ABA1499" s="275"/>
      <c r="ABB1499" s="275"/>
      <c r="ABC1499" s="275"/>
      <c r="ABD1499" s="275"/>
      <c r="ABE1499" s="275"/>
      <c r="ABF1499" s="275"/>
      <c r="ABG1499" s="275"/>
      <c r="ABH1499" s="275"/>
      <c r="ABI1499" s="275"/>
      <c r="ABJ1499" s="275"/>
      <c r="ABK1499" s="275"/>
      <c r="ABL1499" s="275"/>
      <c r="ABM1499" s="275"/>
      <c r="ABN1499" s="275"/>
      <c r="ABO1499" s="275"/>
      <c r="ABP1499" s="275"/>
      <c r="ABQ1499" s="275"/>
      <c r="ABR1499" s="275"/>
      <c r="ABS1499" s="275"/>
      <c r="ABT1499" s="275"/>
      <c r="ABU1499" s="275"/>
      <c r="ABV1499" s="275"/>
      <c r="ABW1499" s="275"/>
      <c r="ABX1499" s="275"/>
      <c r="ABY1499" s="275"/>
      <c r="ABZ1499" s="275"/>
      <c r="ACA1499" s="275"/>
      <c r="ACB1499" s="275"/>
      <c r="ACC1499" s="275"/>
      <c r="ACD1499" s="275"/>
      <c r="ACE1499" s="275"/>
      <c r="ACF1499" s="275"/>
      <c r="ACG1499" s="275"/>
      <c r="ACH1499" s="275"/>
      <c r="ACI1499" s="275"/>
      <c r="ACJ1499" s="275"/>
      <c r="ACK1499" s="275"/>
      <c r="ACL1499" s="275"/>
      <c r="ACM1499" s="275"/>
      <c r="ACN1499" s="275"/>
      <c r="ACO1499" s="275"/>
      <c r="ACP1499" s="275"/>
      <c r="ACQ1499" s="275"/>
      <c r="ACR1499" s="275"/>
      <c r="ACS1499" s="275"/>
      <c r="ACT1499" s="275"/>
      <c r="ACU1499" s="275"/>
      <c r="ACV1499" s="275"/>
      <c r="ACW1499" s="275"/>
      <c r="ACX1499" s="275"/>
      <c r="ACY1499" s="275"/>
      <c r="ACZ1499" s="275"/>
      <c r="ADA1499" s="275"/>
      <c r="ADB1499" s="275"/>
      <c r="ADC1499" s="275"/>
      <c r="ADD1499" s="275"/>
      <c r="ADE1499" s="275"/>
      <c r="ADF1499" s="275"/>
      <c r="ADG1499" s="275"/>
      <c r="ADH1499" s="275"/>
      <c r="ADI1499" s="275"/>
      <c r="ADJ1499" s="275"/>
      <c r="ADK1499" s="275"/>
      <c r="ADL1499" s="275"/>
      <c r="ADM1499" s="275"/>
      <c r="ADN1499" s="275"/>
      <c r="ADO1499" s="275"/>
      <c r="ADP1499" s="275"/>
      <c r="ADQ1499" s="275"/>
      <c r="ADR1499" s="275"/>
      <c r="ADS1499" s="275"/>
      <c r="ADT1499" s="275"/>
      <c r="ADU1499" s="275"/>
      <c r="ADV1499" s="275"/>
      <c r="ADW1499" s="275"/>
      <c r="ADX1499" s="275"/>
      <c r="ADY1499" s="275"/>
      <c r="ADZ1499" s="275"/>
      <c r="AEA1499" s="275"/>
      <c r="AEB1499" s="275"/>
      <c r="AEC1499" s="275"/>
      <c r="AED1499" s="275"/>
      <c r="AEE1499" s="275"/>
      <c r="AEF1499" s="275"/>
      <c r="AEG1499" s="275"/>
      <c r="AEH1499" s="275"/>
      <c r="AEI1499" s="275"/>
      <c r="AEJ1499" s="275"/>
      <c r="AEK1499" s="275"/>
      <c r="AEL1499" s="275"/>
      <c r="AEM1499" s="275"/>
      <c r="AEN1499" s="275"/>
      <c r="AEO1499" s="275"/>
      <c r="AEP1499" s="275"/>
      <c r="AEQ1499" s="275"/>
      <c r="AER1499" s="275"/>
      <c r="AES1499" s="275"/>
      <c r="AET1499" s="275"/>
      <c r="AEU1499" s="275"/>
      <c r="AEV1499" s="275"/>
      <c r="AEW1499" s="275"/>
      <c r="AEX1499" s="275"/>
      <c r="AEY1499" s="275"/>
      <c r="AEZ1499" s="275"/>
      <c r="AFA1499" s="275"/>
      <c r="AFB1499" s="275"/>
      <c r="AFC1499" s="275"/>
      <c r="AFD1499" s="275"/>
      <c r="AFE1499" s="275"/>
      <c r="AFF1499" s="275"/>
      <c r="AFG1499" s="275"/>
      <c r="AFH1499" s="275"/>
      <c r="AFI1499" s="275"/>
      <c r="AFJ1499" s="275"/>
      <c r="AFK1499" s="275"/>
      <c r="AFL1499" s="275"/>
      <c r="AFM1499" s="275"/>
      <c r="AFN1499" s="275"/>
      <c r="AFO1499" s="275"/>
      <c r="AFP1499" s="275"/>
      <c r="AFQ1499" s="275"/>
      <c r="AFR1499" s="275"/>
      <c r="AFS1499" s="275"/>
      <c r="AFT1499" s="275"/>
      <c r="AFU1499" s="275"/>
      <c r="AFV1499" s="275"/>
      <c r="AFW1499" s="275"/>
      <c r="AFX1499" s="275"/>
      <c r="AFY1499" s="275"/>
      <c r="AFZ1499" s="275"/>
      <c r="AGA1499" s="275"/>
      <c r="AGB1499" s="275"/>
      <c r="AGC1499" s="275"/>
      <c r="AGD1499" s="275"/>
      <c r="AGE1499" s="275"/>
      <c r="AGF1499" s="275"/>
      <c r="AGG1499" s="275"/>
      <c r="AGH1499" s="275"/>
      <c r="AGI1499" s="275"/>
      <c r="AGJ1499" s="275"/>
      <c r="AGK1499" s="275"/>
      <c r="AGL1499" s="275"/>
      <c r="AGM1499" s="275"/>
      <c r="AGN1499" s="275"/>
      <c r="AGO1499" s="275"/>
      <c r="AGP1499" s="275"/>
      <c r="AGQ1499" s="275"/>
      <c r="AGR1499" s="275"/>
      <c r="AGS1499" s="275"/>
      <c r="AGT1499" s="275"/>
      <c r="AGU1499" s="275"/>
      <c r="AGV1499" s="275"/>
      <c r="AGW1499" s="275"/>
      <c r="AGX1499" s="275"/>
      <c r="AGY1499" s="275"/>
      <c r="AGZ1499" s="275"/>
      <c r="AHA1499" s="275"/>
      <c r="AHB1499" s="275"/>
      <c r="AHC1499" s="275"/>
      <c r="AHD1499" s="275"/>
      <c r="AHE1499" s="275"/>
      <c r="AHF1499" s="275"/>
      <c r="AHG1499" s="275"/>
      <c r="AHH1499" s="275"/>
      <c r="AHI1499" s="275"/>
      <c r="AHJ1499" s="275"/>
      <c r="AHK1499" s="275"/>
      <c r="AHL1499" s="275"/>
      <c r="AHM1499" s="275"/>
      <c r="AHN1499" s="275"/>
      <c r="AHO1499" s="275"/>
      <c r="AHP1499" s="275"/>
      <c r="AHQ1499" s="275"/>
      <c r="AHR1499" s="275"/>
      <c r="AHS1499" s="275"/>
      <c r="AHT1499" s="275"/>
      <c r="AHU1499" s="275"/>
      <c r="AHV1499" s="275"/>
      <c r="AHW1499" s="275"/>
      <c r="AHX1499" s="275"/>
      <c r="AHY1499" s="275"/>
      <c r="AHZ1499" s="275"/>
      <c r="AIA1499" s="275"/>
      <c r="AIB1499" s="275"/>
      <c r="AIC1499" s="275"/>
      <c r="AID1499" s="275"/>
      <c r="AIE1499" s="275"/>
      <c r="AIF1499" s="275"/>
      <c r="AIG1499" s="275"/>
      <c r="AIH1499" s="275"/>
      <c r="AII1499" s="275"/>
      <c r="AIJ1499" s="275"/>
      <c r="AIK1499" s="275"/>
      <c r="AIL1499" s="275"/>
      <c r="AIM1499" s="275"/>
      <c r="AIN1499" s="275"/>
      <c r="AIO1499" s="275"/>
      <c r="AIP1499" s="275"/>
      <c r="AIQ1499" s="275"/>
      <c r="AIR1499" s="275"/>
      <c r="AIS1499" s="275"/>
      <c r="AIT1499" s="275"/>
      <c r="AIU1499" s="275"/>
      <c r="AIV1499" s="275"/>
      <c r="AIW1499" s="275"/>
      <c r="AIX1499" s="275"/>
      <c r="AIY1499" s="275"/>
      <c r="AIZ1499" s="275"/>
      <c r="AJA1499" s="275"/>
      <c r="AJB1499" s="275"/>
      <c r="AJC1499" s="275"/>
      <c r="AJD1499" s="275"/>
      <c r="AJE1499" s="275"/>
      <c r="AJF1499" s="275"/>
      <c r="AJG1499" s="275"/>
      <c r="AJH1499" s="275"/>
      <c r="AJI1499" s="275"/>
      <c r="AJJ1499" s="275"/>
      <c r="AJK1499" s="275"/>
      <c r="AJL1499" s="275"/>
      <c r="AJM1499" s="275"/>
      <c r="AJN1499" s="275"/>
      <c r="AJO1499" s="275"/>
      <c r="AJP1499" s="275"/>
      <c r="AJQ1499" s="275"/>
      <c r="AJR1499" s="275"/>
      <c r="AJS1499" s="275"/>
      <c r="AJT1499" s="275"/>
      <c r="AJU1499" s="275"/>
      <c r="AJV1499" s="275"/>
      <c r="AJW1499" s="275"/>
      <c r="AJX1499" s="275"/>
      <c r="AJY1499" s="275"/>
      <c r="AJZ1499" s="275"/>
      <c r="AKA1499" s="275"/>
      <c r="AKB1499" s="275"/>
      <c r="AKC1499" s="275"/>
      <c r="AKD1499" s="275"/>
      <c r="AKE1499" s="275"/>
      <c r="AKF1499" s="275"/>
      <c r="AKG1499" s="275"/>
      <c r="AKH1499" s="275"/>
      <c r="AKI1499" s="275"/>
      <c r="AKJ1499" s="275"/>
      <c r="AKK1499" s="275"/>
      <c r="AKL1499" s="275"/>
      <c r="AKM1499" s="275"/>
      <c r="AKN1499" s="275"/>
      <c r="AKO1499" s="275"/>
      <c r="AKP1499" s="275"/>
      <c r="AKQ1499" s="275"/>
      <c r="AKR1499" s="275"/>
      <c r="AKS1499" s="275"/>
      <c r="AKT1499" s="275"/>
      <c r="AKU1499" s="275"/>
      <c r="AKV1499" s="275"/>
      <c r="AKW1499" s="275"/>
      <c r="AKX1499" s="275"/>
      <c r="AKY1499" s="275"/>
      <c r="AKZ1499" s="275"/>
      <c r="ALA1499" s="275"/>
      <c r="ALB1499" s="275"/>
      <c r="ALC1499" s="275"/>
      <c r="ALD1499" s="275"/>
      <c r="ALE1499" s="275"/>
      <c r="ALF1499" s="275"/>
      <c r="ALG1499" s="275"/>
      <c r="ALH1499" s="275"/>
      <c r="ALI1499" s="275"/>
      <c r="ALJ1499" s="275"/>
      <c r="ALK1499" s="275"/>
      <c r="ALL1499" s="275"/>
      <c r="ALM1499" s="275"/>
      <c r="ALN1499" s="275"/>
      <c r="ALO1499" s="275"/>
      <c r="ALP1499" s="275"/>
      <c r="ALQ1499" s="275"/>
      <c r="ALR1499" s="275"/>
      <c r="ALS1499" s="275"/>
      <c r="ALT1499" s="275"/>
      <c r="ALU1499" s="275"/>
      <c r="ALV1499" s="275"/>
      <c r="ALW1499" s="275"/>
      <c r="ALX1499" s="275"/>
      <c r="ALY1499" s="275"/>
      <c r="ALZ1499" s="275"/>
      <c r="AMA1499" s="275"/>
      <c r="AMB1499" s="275"/>
      <c r="AMC1499" s="275"/>
      <c r="AMD1499" s="275"/>
      <c r="AME1499" s="275"/>
      <c r="AMF1499" s="275"/>
      <c r="AMG1499" s="275"/>
      <c r="AMH1499" s="275"/>
      <c r="AMI1499" s="275"/>
      <c r="AMJ1499" s="275"/>
      <c r="AMK1499" s="275"/>
      <c r="AML1499" s="275"/>
      <c r="AMM1499" s="275"/>
      <c r="AMN1499" s="275"/>
      <c r="AMO1499" s="275"/>
      <c r="AMP1499" s="275"/>
      <c r="AMQ1499" s="275"/>
      <c r="AMR1499" s="275"/>
      <c r="AMS1499" s="275"/>
      <c r="AMT1499" s="275"/>
      <c r="AMU1499" s="275"/>
      <c r="AMV1499" s="275"/>
      <c r="AMW1499" s="275"/>
      <c r="AMX1499" s="275"/>
      <c r="AMY1499" s="275"/>
      <c r="AMZ1499" s="275"/>
      <c r="ANA1499" s="275"/>
      <c r="ANB1499" s="275"/>
      <c r="ANC1499" s="275"/>
      <c r="AND1499" s="275"/>
      <c r="ANE1499" s="275"/>
      <c r="ANF1499" s="275"/>
      <c r="ANG1499" s="275"/>
      <c r="ANH1499" s="275"/>
      <c r="ANI1499" s="275"/>
      <c r="ANJ1499" s="275"/>
      <c r="ANK1499" s="275"/>
      <c r="ANL1499" s="275"/>
      <c r="ANM1499" s="275"/>
      <c r="ANN1499" s="275"/>
      <c r="ANO1499" s="275"/>
      <c r="ANP1499" s="275"/>
      <c r="ANQ1499" s="275"/>
      <c r="ANR1499" s="275"/>
      <c r="ANS1499" s="275"/>
      <c r="ANT1499" s="275"/>
      <c r="ANU1499" s="275"/>
      <c r="ANV1499" s="275"/>
      <c r="ANW1499" s="275"/>
      <c r="ANX1499" s="275"/>
      <c r="ANY1499" s="275"/>
      <c r="ANZ1499" s="275"/>
      <c r="AOA1499" s="275"/>
      <c r="AOB1499" s="275"/>
      <c r="AOC1499" s="275"/>
      <c r="AOD1499" s="275"/>
      <c r="AOE1499" s="275"/>
      <c r="AOF1499" s="275"/>
      <c r="AOG1499" s="275"/>
      <c r="AOH1499" s="275"/>
      <c r="AOI1499" s="275"/>
      <c r="AOJ1499" s="275"/>
      <c r="AOK1499" s="275"/>
      <c r="AOL1499" s="275"/>
      <c r="AOM1499" s="275"/>
      <c r="AON1499" s="275"/>
      <c r="AOO1499" s="275"/>
      <c r="AOP1499" s="275"/>
      <c r="AOQ1499" s="275"/>
      <c r="AOR1499" s="275"/>
      <c r="AOS1499" s="275"/>
      <c r="AOT1499" s="275"/>
      <c r="AOU1499" s="275"/>
      <c r="AOV1499" s="275"/>
      <c r="AOW1499" s="275"/>
      <c r="AOX1499" s="275"/>
      <c r="AOY1499" s="275"/>
      <c r="AOZ1499" s="275"/>
      <c r="APA1499" s="275"/>
      <c r="APB1499" s="275"/>
      <c r="APC1499" s="275"/>
      <c r="APD1499" s="275"/>
      <c r="APE1499" s="275"/>
      <c r="APF1499" s="275"/>
      <c r="APG1499" s="275"/>
      <c r="APH1499" s="275"/>
      <c r="API1499" s="275"/>
      <c r="APJ1499" s="275"/>
      <c r="APK1499" s="275"/>
      <c r="APL1499" s="275"/>
      <c r="APM1499" s="275"/>
      <c r="APN1499" s="275"/>
      <c r="APO1499" s="275"/>
      <c r="APP1499" s="275"/>
      <c r="APQ1499" s="275"/>
      <c r="APR1499" s="275"/>
      <c r="APS1499" s="275"/>
      <c r="APT1499" s="275"/>
      <c r="APU1499" s="275"/>
      <c r="APV1499" s="275"/>
      <c r="APW1499" s="275"/>
      <c r="APX1499" s="275"/>
      <c r="APY1499" s="275"/>
      <c r="APZ1499" s="275"/>
      <c r="AQA1499" s="275"/>
      <c r="AQB1499" s="275"/>
      <c r="AQC1499" s="275"/>
      <c r="AQD1499" s="275"/>
      <c r="AQE1499" s="275"/>
      <c r="AQF1499" s="275"/>
      <c r="AQG1499" s="275"/>
      <c r="AQH1499" s="275"/>
      <c r="AQI1499" s="275"/>
      <c r="AQJ1499" s="275"/>
      <c r="AQK1499" s="275"/>
      <c r="AQL1499" s="275"/>
      <c r="AQM1499" s="275"/>
      <c r="AQN1499" s="275"/>
      <c r="AQO1499" s="275"/>
      <c r="AQP1499" s="275"/>
      <c r="AQQ1499" s="275"/>
      <c r="AQR1499" s="275"/>
      <c r="AQS1499" s="275"/>
      <c r="AQT1499" s="275"/>
      <c r="AQU1499" s="275"/>
      <c r="AQV1499" s="275"/>
      <c r="AQW1499" s="275"/>
      <c r="AQX1499" s="275"/>
      <c r="AQY1499" s="275"/>
      <c r="AQZ1499" s="275"/>
      <c r="ARA1499" s="275"/>
      <c r="ARB1499" s="275"/>
      <c r="ARC1499" s="275"/>
      <c r="ARD1499" s="275"/>
      <c r="ARE1499" s="275"/>
      <c r="ARF1499" s="275"/>
      <c r="ARG1499" s="275"/>
      <c r="ARH1499" s="275"/>
      <c r="ARI1499" s="275"/>
      <c r="ARJ1499" s="275"/>
      <c r="ARK1499" s="275"/>
      <c r="ARL1499" s="275"/>
      <c r="ARM1499" s="275"/>
      <c r="ARN1499" s="275"/>
      <c r="ARO1499" s="275"/>
      <c r="ARP1499" s="275"/>
      <c r="ARQ1499" s="275"/>
      <c r="ARR1499" s="275"/>
      <c r="ARS1499" s="275"/>
      <c r="ART1499" s="275"/>
      <c r="ARU1499" s="275"/>
      <c r="ARV1499" s="275"/>
      <c r="ARW1499" s="275"/>
      <c r="ARX1499" s="275"/>
      <c r="ARY1499" s="275"/>
      <c r="ARZ1499" s="275"/>
      <c r="ASA1499" s="275"/>
      <c r="ASB1499" s="275"/>
      <c r="ASC1499" s="275"/>
      <c r="ASD1499" s="275"/>
      <c r="ASE1499" s="275"/>
      <c r="ASF1499" s="275"/>
      <c r="ASG1499" s="275"/>
      <c r="ASH1499" s="275"/>
      <c r="ASI1499" s="275"/>
      <c r="ASJ1499" s="275"/>
      <c r="ASK1499" s="275"/>
      <c r="ASL1499" s="275"/>
      <c r="ASM1499" s="275"/>
      <c r="ASN1499" s="275"/>
      <c r="ASO1499" s="275"/>
      <c r="ASP1499" s="275"/>
      <c r="ASQ1499" s="275"/>
      <c r="ASR1499" s="275"/>
      <c r="ASS1499" s="275"/>
      <c r="AST1499" s="275"/>
      <c r="ASU1499" s="275"/>
      <c r="ASV1499" s="275"/>
      <c r="ASW1499" s="275"/>
      <c r="ASX1499" s="275"/>
      <c r="ASY1499" s="275"/>
      <c r="ASZ1499" s="275"/>
      <c r="ATA1499" s="275"/>
      <c r="ATB1499" s="275"/>
      <c r="ATC1499" s="275"/>
      <c r="ATD1499" s="275"/>
      <c r="ATE1499" s="275"/>
      <c r="ATF1499" s="275"/>
      <c r="ATG1499" s="275"/>
      <c r="ATH1499" s="275"/>
      <c r="ATI1499" s="275"/>
      <c r="ATJ1499" s="275"/>
      <c r="ATK1499" s="275"/>
      <c r="ATL1499" s="275"/>
      <c r="ATM1499" s="275"/>
      <c r="ATN1499" s="275"/>
      <c r="ATO1499" s="275"/>
      <c r="ATP1499" s="275"/>
      <c r="ATQ1499" s="275"/>
      <c r="ATR1499" s="275"/>
      <c r="ATS1499" s="275"/>
      <c r="ATT1499" s="275"/>
      <c r="ATU1499" s="275"/>
      <c r="ATV1499" s="275"/>
      <c r="ATW1499" s="275"/>
      <c r="ATX1499" s="275"/>
      <c r="ATY1499" s="275"/>
      <c r="ATZ1499" s="275"/>
      <c r="AUA1499" s="275"/>
      <c r="AUB1499" s="275"/>
      <c r="AUC1499" s="275"/>
      <c r="AUD1499" s="275"/>
      <c r="AUE1499" s="275"/>
      <c r="AUF1499" s="275"/>
      <c r="AUG1499" s="275"/>
      <c r="AUH1499" s="275"/>
      <c r="AUI1499" s="275"/>
      <c r="AUJ1499" s="275"/>
      <c r="AUK1499" s="275"/>
      <c r="AUL1499" s="275"/>
      <c r="AUM1499" s="275"/>
      <c r="AUN1499" s="275"/>
      <c r="AUO1499" s="275"/>
      <c r="AUP1499" s="275"/>
      <c r="AUQ1499" s="275"/>
      <c r="AUR1499" s="275"/>
      <c r="AUS1499" s="275"/>
      <c r="AUT1499" s="275"/>
      <c r="AUU1499" s="275"/>
      <c r="AUV1499" s="275"/>
      <c r="AUW1499" s="275"/>
      <c r="AUX1499" s="275"/>
      <c r="AUY1499" s="275"/>
      <c r="AUZ1499" s="275"/>
      <c r="AVA1499" s="275"/>
      <c r="AVB1499" s="275"/>
      <c r="AVC1499" s="275"/>
      <c r="AVD1499" s="275"/>
      <c r="AVE1499" s="275"/>
      <c r="AVF1499" s="275"/>
      <c r="AVG1499" s="275"/>
      <c r="AVH1499" s="275"/>
      <c r="AVI1499" s="275"/>
      <c r="AVJ1499" s="275"/>
      <c r="AVK1499" s="275"/>
      <c r="AVL1499" s="275"/>
      <c r="AVM1499" s="275"/>
      <c r="AVN1499" s="275"/>
      <c r="AVO1499" s="275"/>
      <c r="AVP1499" s="275"/>
      <c r="AVQ1499" s="275"/>
      <c r="AVR1499" s="275"/>
      <c r="AVS1499" s="275"/>
      <c r="AVT1499" s="275"/>
      <c r="AVU1499" s="275"/>
      <c r="AVV1499" s="275"/>
      <c r="AVW1499" s="275"/>
      <c r="AVX1499" s="275"/>
      <c r="AVY1499" s="275"/>
      <c r="AVZ1499" s="275"/>
      <c r="AWA1499" s="275"/>
      <c r="AWB1499" s="275"/>
      <c r="AWC1499" s="275"/>
      <c r="AWD1499" s="275"/>
      <c r="AWE1499" s="275"/>
      <c r="AWF1499" s="275"/>
      <c r="AWG1499" s="275"/>
      <c r="AWH1499" s="275"/>
      <c r="AWI1499" s="275"/>
      <c r="AWJ1499" s="275"/>
      <c r="AWK1499" s="275"/>
      <c r="AWL1499" s="275"/>
      <c r="AWM1499" s="275"/>
      <c r="AWN1499" s="275"/>
      <c r="AWO1499" s="275"/>
      <c r="AWP1499" s="275"/>
      <c r="AWQ1499" s="275"/>
      <c r="AWR1499" s="275"/>
      <c r="AWS1499" s="275"/>
      <c r="AWT1499" s="275"/>
      <c r="AWU1499" s="275"/>
      <c r="AWV1499" s="275"/>
      <c r="AWW1499" s="275"/>
      <c r="AWX1499" s="275"/>
      <c r="AWY1499" s="275"/>
      <c r="AWZ1499" s="275"/>
      <c r="AXA1499" s="275"/>
      <c r="AXB1499" s="275"/>
      <c r="AXC1499" s="275"/>
      <c r="AXD1499" s="275"/>
      <c r="AXE1499" s="275"/>
      <c r="AXF1499" s="275"/>
      <c r="AXG1499" s="275"/>
      <c r="AXH1499" s="275"/>
      <c r="AXI1499" s="275"/>
      <c r="AXJ1499" s="275"/>
      <c r="AXK1499" s="275"/>
      <c r="AXL1499" s="275"/>
      <c r="AXM1499" s="275"/>
      <c r="AXN1499" s="275"/>
      <c r="AXO1499" s="275"/>
      <c r="AXP1499" s="275"/>
      <c r="AXQ1499" s="275"/>
      <c r="AXR1499" s="275"/>
      <c r="AXS1499" s="275"/>
      <c r="AXT1499" s="275"/>
      <c r="AXU1499" s="275"/>
      <c r="AXV1499" s="275"/>
      <c r="AXW1499" s="275"/>
      <c r="AXX1499" s="275"/>
      <c r="AXY1499" s="275"/>
      <c r="AXZ1499" s="275"/>
      <c r="AYA1499" s="275"/>
      <c r="AYB1499" s="275"/>
      <c r="AYC1499" s="275"/>
      <c r="AYD1499" s="275"/>
      <c r="AYE1499" s="275"/>
      <c r="AYF1499" s="275"/>
      <c r="AYG1499" s="275"/>
      <c r="AYH1499" s="275"/>
      <c r="AYI1499" s="275"/>
      <c r="AYJ1499" s="275"/>
      <c r="AYK1499" s="275"/>
      <c r="AYL1499" s="275"/>
      <c r="AYM1499" s="275"/>
      <c r="AYN1499" s="275"/>
      <c r="AYO1499" s="275"/>
      <c r="AYP1499" s="275"/>
      <c r="AYQ1499" s="275"/>
      <c r="AYR1499" s="275"/>
      <c r="AYS1499" s="275"/>
      <c r="AYT1499" s="275"/>
      <c r="AYU1499" s="275"/>
      <c r="AYV1499" s="275"/>
      <c r="AYW1499" s="275"/>
      <c r="AYX1499" s="275"/>
      <c r="AYY1499" s="275"/>
      <c r="AYZ1499" s="275"/>
      <c r="AZA1499" s="275"/>
      <c r="AZB1499" s="275"/>
      <c r="AZC1499" s="275"/>
      <c r="AZD1499" s="275"/>
      <c r="AZE1499" s="275"/>
      <c r="AZF1499" s="275"/>
      <c r="AZG1499" s="275"/>
      <c r="AZH1499" s="275"/>
      <c r="AZI1499" s="275"/>
      <c r="AZJ1499" s="275"/>
      <c r="AZK1499" s="275"/>
      <c r="AZL1499" s="275"/>
      <c r="AZM1499" s="275"/>
      <c r="AZN1499" s="275"/>
      <c r="AZO1499" s="275"/>
      <c r="AZP1499" s="275"/>
      <c r="AZQ1499" s="275"/>
      <c r="AZR1499" s="275"/>
      <c r="AZS1499" s="275"/>
      <c r="AZT1499" s="275"/>
      <c r="AZU1499" s="275"/>
      <c r="AZV1499" s="275"/>
      <c r="AZW1499" s="275"/>
      <c r="AZX1499" s="275"/>
      <c r="AZY1499" s="275"/>
      <c r="AZZ1499" s="275"/>
      <c r="BAA1499" s="275"/>
      <c r="BAB1499" s="275"/>
      <c r="BAC1499" s="275"/>
      <c r="BAD1499" s="275"/>
      <c r="BAE1499" s="275"/>
      <c r="BAF1499" s="275"/>
      <c r="BAG1499" s="275"/>
      <c r="BAH1499" s="275"/>
      <c r="BAI1499" s="275"/>
      <c r="BAJ1499" s="275"/>
      <c r="BAK1499" s="275"/>
      <c r="BAL1499" s="275"/>
      <c r="BAM1499" s="275"/>
      <c r="BAN1499" s="275"/>
      <c r="BAO1499" s="275"/>
      <c r="BAP1499" s="275"/>
      <c r="BAQ1499" s="275"/>
      <c r="BAR1499" s="275"/>
      <c r="BAS1499" s="275"/>
      <c r="BAT1499" s="275"/>
      <c r="BAU1499" s="275"/>
      <c r="BAV1499" s="275"/>
      <c r="BAW1499" s="275"/>
      <c r="BAX1499" s="275"/>
      <c r="BAY1499" s="275"/>
      <c r="BAZ1499" s="275"/>
      <c r="BBA1499" s="275"/>
      <c r="BBB1499" s="275"/>
      <c r="BBC1499" s="275"/>
      <c r="BBD1499" s="275"/>
      <c r="BBE1499" s="275"/>
      <c r="BBF1499" s="275"/>
      <c r="BBG1499" s="275"/>
      <c r="BBH1499" s="275"/>
      <c r="BBI1499" s="275"/>
      <c r="BBJ1499" s="275"/>
      <c r="BBK1499" s="275"/>
      <c r="BBL1499" s="275"/>
      <c r="BBM1499" s="275"/>
      <c r="BBN1499" s="275"/>
      <c r="BBO1499" s="275"/>
      <c r="BBP1499" s="275"/>
      <c r="BBQ1499" s="275"/>
      <c r="BBR1499" s="275"/>
      <c r="BBS1499" s="275"/>
      <c r="BBT1499" s="275"/>
      <c r="BBU1499" s="275"/>
      <c r="BBV1499" s="275"/>
      <c r="BBW1499" s="275"/>
      <c r="BBX1499" s="275"/>
      <c r="BBY1499" s="275"/>
      <c r="BBZ1499" s="275"/>
      <c r="BCA1499" s="275"/>
      <c r="BCB1499" s="275"/>
      <c r="BCC1499" s="275"/>
      <c r="BCD1499" s="275"/>
      <c r="BCE1499" s="275"/>
      <c r="BCF1499" s="275"/>
      <c r="BCG1499" s="275"/>
      <c r="BCH1499" s="275"/>
      <c r="BCI1499" s="275"/>
      <c r="BCJ1499" s="275"/>
      <c r="BCK1499" s="275"/>
      <c r="BCL1499" s="275"/>
      <c r="BCM1499" s="275"/>
      <c r="BCN1499" s="275"/>
      <c r="BCO1499" s="275"/>
      <c r="BCP1499" s="275"/>
      <c r="BCQ1499" s="275"/>
      <c r="BCR1499" s="275"/>
      <c r="BCS1499" s="275"/>
      <c r="BCT1499" s="275"/>
      <c r="BCU1499" s="275"/>
      <c r="BCV1499" s="275"/>
      <c r="BCW1499" s="275"/>
      <c r="BCX1499" s="275"/>
      <c r="BCY1499" s="275"/>
      <c r="BCZ1499" s="275"/>
      <c r="BDA1499" s="275"/>
      <c r="BDB1499" s="275"/>
      <c r="BDC1499" s="275"/>
      <c r="BDD1499" s="275"/>
      <c r="BDE1499" s="275"/>
      <c r="BDF1499" s="275"/>
      <c r="BDG1499" s="275"/>
      <c r="BDH1499" s="275"/>
      <c r="BDI1499" s="275"/>
      <c r="BDJ1499" s="275"/>
      <c r="BDK1499" s="275"/>
      <c r="BDL1499" s="275"/>
      <c r="BDM1499" s="275"/>
      <c r="BDN1499" s="275"/>
      <c r="BDO1499" s="275"/>
      <c r="BDP1499" s="275"/>
      <c r="BDQ1499" s="275"/>
      <c r="BDR1499" s="275"/>
      <c r="BDS1499" s="275"/>
      <c r="BDT1499" s="275"/>
      <c r="BDU1499" s="275"/>
      <c r="BDV1499" s="275"/>
      <c r="BDW1499" s="275"/>
      <c r="BDX1499" s="275"/>
      <c r="BDY1499" s="275"/>
      <c r="BDZ1499" s="275"/>
      <c r="BEA1499" s="275"/>
      <c r="BEB1499" s="275"/>
      <c r="BEC1499" s="275"/>
      <c r="BED1499" s="275"/>
      <c r="BEE1499" s="275"/>
      <c r="BEF1499" s="275"/>
      <c r="BEG1499" s="275"/>
      <c r="BEH1499" s="275"/>
      <c r="BEI1499" s="275"/>
      <c r="BEJ1499" s="275"/>
      <c r="BEK1499" s="275"/>
      <c r="BEL1499" s="275"/>
      <c r="BEM1499" s="275"/>
      <c r="BEN1499" s="275"/>
      <c r="BEO1499" s="275"/>
      <c r="BEP1499" s="275"/>
      <c r="BEQ1499" s="275"/>
      <c r="BER1499" s="275"/>
      <c r="BES1499" s="275"/>
      <c r="BET1499" s="275"/>
      <c r="BEU1499" s="275"/>
      <c r="BEV1499" s="275"/>
      <c r="BEW1499" s="275"/>
      <c r="BEX1499" s="275"/>
      <c r="BEY1499" s="275"/>
      <c r="BEZ1499" s="275"/>
      <c r="BFA1499" s="275"/>
      <c r="BFB1499" s="275"/>
      <c r="BFC1499" s="275"/>
      <c r="BFD1499" s="275"/>
      <c r="BFE1499" s="275"/>
      <c r="BFF1499" s="275"/>
      <c r="BFG1499" s="275"/>
      <c r="BFH1499" s="275"/>
      <c r="BFI1499" s="275"/>
      <c r="BFJ1499" s="275"/>
      <c r="BFK1499" s="275"/>
      <c r="BFL1499" s="275"/>
      <c r="BFM1499" s="275"/>
      <c r="BFN1499" s="275"/>
      <c r="BFO1499" s="275"/>
      <c r="BFP1499" s="275"/>
      <c r="BFQ1499" s="275"/>
      <c r="BFR1499" s="275"/>
      <c r="BFS1499" s="275"/>
      <c r="BFT1499" s="275"/>
      <c r="BFU1499" s="275"/>
      <c r="BFV1499" s="275"/>
      <c r="BFW1499" s="275"/>
      <c r="BFX1499" s="275"/>
      <c r="BFY1499" s="275"/>
      <c r="BFZ1499" s="275"/>
      <c r="BGA1499" s="275"/>
      <c r="BGB1499" s="275"/>
      <c r="BGC1499" s="275"/>
      <c r="BGD1499" s="275"/>
      <c r="BGE1499" s="275"/>
      <c r="BGF1499" s="275"/>
      <c r="BGG1499" s="275"/>
      <c r="BGH1499" s="275"/>
      <c r="BGI1499" s="275"/>
      <c r="BGJ1499" s="275"/>
      <c r="BGK1499" s="275"/>
      <c r="BGL1499" s="275"/>
      <c r="BGM1499" s="275"/>
      <c r="BGN1499" s="275"/>
      <c r="BGO1499" s="275"/>
      <c r="BGP1499" s="275"/>
      <c r="BGQ1499" s="275"/>
      <c r="BGR1499" s="275"/>
      <c r="BGS1499" s="275"/>
      <c r="BGT1499" s="275"/>
      <c r="BGU1499" s="275"/>
      <c r="BGV1499" s="275"/>
      <c r="BGW1499" s="275"/>
      <c r="BGX1499" s="275"/>
      <c r="BGY1499" s="275"/>
      <c r="BGZ1499" s="275"/>
      <c r="BHA1499" s="275"/>
      <c r="BHB1499" s="275"/>
      <c r="BHC1499" s="275"/>
      <c r="BHD1499" s="275"/>
      <c r="BHE1499" s="275"/>
      <c r="BHF1499" s="275"/>
      <c r="BHG1499" s="275"/>
      <c r="BHH1499" s="275"/>
      <c r="BHI1499" s="275"/>
      <c r="BHJ1499" s="275"/>
      <c r="BHK1499" s="275"/>
      <c r="BHL1499" s="275"/>
      <c r="BHM1499" s="275"/>
      <c r="BHN1499" s="275"/>
      <c r="BHO1499" s="275"/>
      <c r="BHP1499" s="275"/>
      <c r="BHQ1499" s="275"/>
      <c r="BHR1499" s="275"/>
      <c r="BHS1499" s="275"/>
      <c r="BHT1499" s="275"/>
      <c r="BHU1499" s="275"/>
      <c r="BHV1499" s="275"/>
      <c r="BHW1499" s="275"/>
      <c r="BHX1499" s="275"/>
      <c r="BHY1499" s="275"/>
      <c r="BHZ1499" s="275"/>
      <c r="BIA1499" s="275"/>
      <c r="BIB1499" s="275"/>
      <c r="BIC1499" s="275"/>
      <c r="BID1499" s="275"/>
      <c r="BIE1499" s="275"/>
      <c r="BIF1499" s="275"/>
      <c r="BIG1499" s="275"/>
      <c r="BIH1499" s="275"/>
      <c r="BII1499" s="275"/>
      <c r="BIJ1499" s="275"/>
      <c r="BIK1499" s="275"/>
      <c r="BIL1499" s="275"/>
      <c r="BIM1499" s="275"/>
      <c r="BIN1499" s="275"/>
      <c r="BIO1499" s="275"/>
      <c r="BIP1499" s="275"/>
      <c r="BIQ1499" s="275"/>
      <c r="BIR1499" s="275"/>
      <c r="BIS1499" s="275"/>
      <c r="BIT1499" s="275"/>
      <c r="BIU1499" s="275"/>
      <c r="BIV1499" s="275"/>
      <c r="BIW1499" s="275"/>
      <c r="BIX1499" s="275"/>
      <c r="BIY1499" s="275"/>
      <c r="BIZ1499" s="275"/>
      <c r="BJA1499" s="275"/>
      <c r="BJB1499" s="275"/>
      <c r="BJC1499" s="275"/>
      <c r="BJD1499" s="275"/>
      <c r="BJE1499" s="275"/>
      <c r="BJF1499" s="275"/>
      <c r="BJG1499" s="275"/>
      <c r="BJH1499" s="275"/>
      <c r="BJI1499" s="275"/>
      <c r="BJJ1499" s="275"/>
      <c r="BJK1499" s="275"/>
      <c r="BJL1499" s="275"/>
      <c r="BJM1499" s="275"/>
      <c r="BJN1499" s="275"/>
      <c r="BJO1499" s="275"/>
      <c r="BJP1499" s="275"/>
      <c r="BJQ1499" s="275"/>
      <c r="BJR1499" s="275"/>
      <c r="BJS1499" s="275"/>
      <c r="BJT1499" s="275"/>
      <c r="BJU1499" s="275"/>
      <c r="BJV1499" s="275"/>
      <c r="BJW1499" s="275"/>
      <c r="BJX1499" s="275"/>
      <c r="BJY1499" s="275"/>
      <c r="BJZ1499" s="275"/>
      <c r="BKA1499" s="275"/>
      <c r="BKB1499" s="275"/>
      <c r="BKC1499" s="275"/>
      <c r="BKD1499" s="275"/>
      <c r="BKE1499" s="275"/>
      <c r="BKF1499" s="275"/>
      <c r="BKG1499" s="275"/>
      <c r="BKH1499" s="275"/>
      <c r="BKI1499" s="275"/>
      <c r="BKJ1499" s="275"/>
      <c r="BKK1499" s="275"/>
      <c r="BKL1499" s="275"/>
      <c r="BKM1499" s="275"/>
      <c r="BKN1499" s="275"/>
      <c r="BKO1499" s="275"/>
      <c r="BKP1499" s="275"/>
      <c r="BKQ1499" s="275"/>
      <c r="BKR1499" s="275"/>
      <c r="BKS1499" s="275"/>
      <c r="BKT1499" s="275"/>
      <c r="BKU1499" s="275"/>
      <c r="BKV1499" s="275"/>
      <c r="BKW1499" s="275"/>
      <c r="BKX1499" s="275"/>
      <c r="BKY1499" s="275"/>
      <c r="BKZ1499" s="275"/>
      <c r="BLA1499" s="275"/>
      <c r="BLB1499" s="275"/>
      <c r="BLC1499" s="275"/>
      <c r="BLD1499" s="275"/>
      <c r="BLE1499" s="275"/>
      <c r="BLF1499" s="275"/>
      <c r="BLG1499" s="275"/>
      <c r="BLH1499" s="275"/>
      <c r="BLI1499" s="275"/>
      <c r="BLJ1499" s="275"/>
      <c r="BLK1499" s="275"/>
      <c r="BLL1499" s="275"/>
      <c r="BLM1499" s="275"/>
      <c r="BLN1499" s="275"/>
      <c r="BLO1499" s="275"/>
      <c r="BLP1499" s="275"/>
      <c r="BLQ1499" s="275"/>
      <c r="BLR1499" s="275"/>
      <c r="BLS1499" s="275"/>
      <c r="BLT1499" s="275"/>
      <c r="BLU1499" s="275"/>
      <c r="BLV1499" s="275"/>
      <c r="BLW1499" s="275"/>
      <c r="BLX1499" s="275"/>
      <c r="BLY1499" s="275"/>
      <c r="BLZ1499" s="275"/>
      <c r="BMA1499" s="275"/>
      <c r="BMB1499" s="275"/>
      <c r="BMC1499" s="275"/>
      <c r="BMD1499" s="275"/>
      <c r="BME1499" s="275"/>
      <c r="BMF1499" s="275"/>
      <c r="BMG1499" s="275"/>
      <c r="BMH1499" s="275"/>
      <c r="BMI1499" s="275"/>
      <c r="BMJ1499" s="275"/>
      <c r="BMK1499" s="275"/>
      <c r="BML1499" s="275"/>
      <c r="BMM1499" s="275"/>
      <c r="BMN1499" s="275"/>
      <c r="BMO1499" s="275"/>
      <c r="BMP1499" s="275"/>
      <c r="BMQ1499" s="275"/>
      <c r="BMR1499" s="275"/>
      <c r="BMS1499" s="275"/>
      <c r="BMT1499" s="275"/>
      <c r="BMU1499" s="275"/>
      <c r="BMV1499" s="275"/>
      <c r="BMW1499" s="275"/>
      <c r="BMX1499" s="275"/>
      <c r="BMY1499" s="275"/>
      <c r="BMZ1499" s="275"/>
      <c r="BNA1499" s="275"/>
      <c r="BNB1499" s="275"/>
      <c r="BNC1499" s="275"/>
      <c r="BND1499" s="275"/>
      <c r="BNE1499" s="275"/>
      <c r="BNF1499" s="275"/>
      <c r="BNG1499" s="275"/>
      <c r="BNH1499" s="275"/>
      <c r="BNI1499" s="275"/>
      <c r="BNJ1499" s="275"/>
      <c r="BNK1499" s="275"/>
      <c r="BNL1499" s="275"/>
      <c r="BNM1499" s="275"/>
      <c r="BNN1499" s="275"/>
      <c r="BNO1499" s="275"/>
      <c r="BNP1499" s="275"/>
      <c r="BNQ1499" s="275"/>
      <c r="BNR1499" s="275"/>
      <c r="BNS1499" s="275"/>
      <c r="BNT1499" s="275"/>
      <c r="BNU1499" s="275"/>
      <c r="BNV1499" s="275"/>
      <c r="BNW1499" s="275"/>
      <c r="BNX1499" s="275"/>
      <c r="BNY1499" s="275"/>
      <c r="BNZ1499" s="275"/>
      <c r="BOA1499" s="275"/>
      <c r="BOB1499" s="275"/>
      <c r="BOC1499" s="275"/>
      <c r="BOD1499" s="275"/>
      <c r="BOE1499" s="275"/>
      <c r="BOF1499" s="275"/>
      <c r="BOG1499" s="275"/>
      <c r="BOH1499" s="275"/>
      <c r="BOI1499" s="275"/>
      <c r="BOJ1499" s="275"/>
      <c r="BOK1499" s="275"/>
      <c r="BOL1499" s="275"/>
      <c r="BOM1499" s="275"/>
      <c r="BON1499" s="275"/>
      <c r="BOO1499" s="275"/>
      <c r="BOP1499" s="275"/>
      <c r="BOQ1499" s="275"/>
      <c r="BOR1499" s="275"/>
      <c r="BOS1499" s="275"/>
      <c r="BOT1499" s="275"/>
      <c r="BOU1499" s="275"/>
      <c r="BOV1499" s="275"/>
      <c r="BOW1499" s="275"/>
      <c r="BOX1499" s="275"/>
      <c r="BOY1499" s="275"/>
      <c r="BOZ1499" s="275"/>
      <c r="BPA1499" s="275"/>
      <c r="BPB1499" s="275"/>
      <c r="BPC1499" s="275"/>
      <c r="BPD1499" s="275"/>
      <c r="BPE1499" s="275"/>
      <c r="BPF1499" s="275"/>
      <c r="BPG1499" s="275"/>
      <c r="BPH1499" s="275"/>
      <c r="BPI1499" s="275"/>
      <c r="BPJ1499" s="275"/>
      <c r="BPK1499" s="275"/>
      <c r="BPL1499" s="275"/>
      <c r="BPM1499" s="275"/>
      <c r="BPN1499" s="275"/>
      <c r="BPO1499" s="275"/>
      <c r="BPP1499" s="275"/>
      <c r="BPQ1499" s="275"/>
      <c r="BPR1499" s="275"/>
      <c r="BPS1499" s="275"/>
      <c r="BPT1499" s="275"/>
      <c r="BPU1499" s="275"/>
      <c r="BPV1499" s="275"/>
      <c r="BPW1499" s="275"/>
      <c r="BPX1499" s="275"/>
      <c r="BPY1499" s="275"/>
      <c r="BPZ1499" s="275"/>
      <c r="BQA1499" s="275"/>
      <c r="BQB1499" s="275"/>
      <c r="BQC1499" s="275"/>
      <c r="BQD1499" s="275"/>
      <c r="BQE1499" s="275"/>
      <c r="BQF1499" s="275"/>
      <c r="BQG1499" s="275"/>
      <c r="BQH1499" s="275"/>
      <c r="BQI1499" s="275"/>
      <c r="BQJ1499" s="275"/>
      <c r="BQK1499" s="275"/>
      <c r="BQL1499" s="275"/>
      <c r="BQM1499" s="275"/>
      <c r="BQN1499" s="275"/>
      <c r="BQO1499" s="275"/>
      <c r="BQP1499" s="275"/>
      <c r="BQQ1499" s="275"/>
      <c r="BQR1499" s="275"/>
      <c r="BQS1499" s="275"/>
      <c r="BQT1499" s="275"/>
      <c r="BQU1499" s="275"/>
      <c r="BQV1499" s="275"/>
      <c r="BQW1499" s="275"/>
      <c r="BQX1499" s="275"/>
      <c r="BQY1499" s="275"/>
      <c r="BQZ1499" s="275"/>
      <c r="BRA1499" s="275"/>
      <c r="BRB1499" s="275"/>
      <c r="BRC1499" s="275"/>
      <c r="BRD1499" s="275"/>
      <c r="BRE1499" s="275"/>
      <c r="BRF1499" s="275"/>
      <c r="BRG1499" s="275"/>
      <c r="BRH1499" s="275"/>
      <c r="BRI1499" s="275"/>
      <c r="BRJ1499" s="275"/>
      <c r="BRK1499" s="275"/>
      <c r="BRL1499" s="275"/>
      <c r="BRM1499" s="275"/>
      <c r="BRN1499" s="275"/>
      <c r="BRO1499" s="275"/>
      <c r="BRP1499" s="275"/>
      <c r="BRQ1499" s="275"/>
      <c r="BRR1499" s="275"/>
      <c r="BRS1499" s="275"/>
      <c r="BRT1499" s="275"/>
      <c r="BRU1499" s="275"/>
      <c r="BRV1499" s="275"/>
      <c r="BRW1499" s="275"/>
      <c r="BRX1499" s="275"/>
      <c r="BRY1499" s="275"/>
      <c r="BRZ1499" s="275"/>
      <c r="BSA1499" s="275"/>
      <c r="BSB1499" s="275"/>
      <c r="BSC1499" s="275"/>
      <c r="BSD1499" s="275"/>
      <c r="BSE1499" s="275"/>
      <c r="BSF1499" s="275"/>
      <c r="BSG1499" s="275"/>
      <c r="BSH1499" s="275"/>
      <c r="BSI1499" s="275"/>
      <c r="BSJ1499" s="275"/>
      <c r="BSK1499" s="275"/>
      <c r="BSL1499" s="275"/>
      <c r="BSM1499" s="275"/>
      <c r="BSN1499" s="275"/>
      <c r="BSO1499" s="275"/>
      <c r="BSP1499" s="275"/>
      <c r="BSQ1499" s="275"/>
      <c r="BSR1499" s="275"/>
      <c r="BSS1499" s="275"/>
      <c r="BST1499" s="275"/>
      <c r="BSU1499" s="275"/>
      <c r="BSV1499" s="275"/>
      <c r="BSW1499" s="275"/>
      <c r="BSX1499" s="275"/>
      <c r="BSY1499" s="275"/>
      <c r="BSZ1499" s="275"/>
      <c r="BTA1499" s="275"/>
      <c r="BTB1499" s="275"/>
      <c r="BTC1499" s="275"/>
      <c r="BTD1499" s="275"/>
      <c r="BTE1499" s="275"/>
      <c r="BTF1499" s="275"/>
      <c r="BTG1499" s="275"/>
      <c r="BTH1499" s="275"/>
      <c r="BTI1499" s="275"/>
      <c r="BTJ1499" s="275"/>
      <c r="BTK1499" s="275"/>
      <c r="BTL1499" s="275"/>
      <c r="BTM1499" s="275"/>
      <c r="BTN1499" s="275"/>
      <c r="BTO1499" s="275"/>
      <c r="BTP1499" s="275"/>
      <c r="BTQ1499" s="275"/>
      <c r="BTR1499" s="275"/>
      <c r="BTS1499" s="275"/>
      <c r="BTT1499" s="275"/>
      <c r="BTU1499" s="275"/>
      <c r="BTV1499" s="275"/>
      <c r="BTW1499" s="275"/>
      <c r="BTX1499" s="275"/>
      <c r="BTY1499" s="275"/>
      <c r="BTZ1499" s="275"/>
      <c r="BUA1499" s="275"/>
      <c r="BUB1499" s="275"/>
      <c r="BUC1499" s="275"/>
      <c r="BUD1499" s="275"/>
      <c r="BUE1499" s="275"/>
      <c r="BUF1499" s="275"/>
      <c r="BUG1499" s="275"/>
      <c r="BUH1499" s="275"/>
      <c r="BUI1499" s="275"/>
      <c r="BUJ1499" s="275"/>
      <c r="BUK1499" s="275"/>
      <c r="BUL1499" s="275"/>
      <c r="BUM1499" s="275"/>
      <c r="BUN1499" s="275"/>
      <c r="BUO1499" s="275"/>
      <c r="BUP1499" s="275"/>
      <c r="BUQ1499" s="275"/>
      <c r="BUR1499" s="275"/>
      <c r="BUS1499" s="275"/>
      <c r="BUT1499" s="275"/>
      <c r="BUU1499" s="275"/>
      <c r="BUV1499" s="275"/>
      <c r="BUW1499" s="275"/>
      <c r="BUX1499" s="275"/>
      <c r="BUY1499" s="275"/>
      <c r="BUZ1499" s="275"/>
      <c r="BVA1499" s="275"/>
      <c r="BVB1499" s="275"/>
      <c r="BVC1499" s="275"/>
      <c r="BVD1499" s="275"/>
      <c r="BVE1499" s="275"/>
      <c r="BVF1499" s="275"/>
      <c r="BVG1499" s="275"/>
      <c r="BVH1499" s="275"/>
      <c r="BVI1499" s="275"/>
      <c r="BVJ1499" s="275"/>
      <c r="BVK1499" s="275"/>
      <c r="BVL1499" s="275"/>
      <c r="BVM1499" s="275"/>
      <c r="BVN1499" s="275"/>
      <c r="BVO1499" s="275"/>
      <c r="BVP1499" s="275"/>
      <c r="BVQ1499" s="275"/>
      <c r="BVR1499" s="275"/>
      <c r="BVS1499" s="275"/>
      <c r="BVT1499" s="275"/>
      <c r="BVU1499" s="275"/>
      <c r="BVV1499" s="275"/>
      <c r="BVW1499" s="275"/>
      <c r="BVX1499" s="275"/>
      <c r="BVY1499" s="275"/>
      <c r="BVZ1499" s="275"/>
      <c r="BWA1499" s="275"/>
      <c r="BWB1499" s="275"/>
      <c r="BWC1499" s="275"/>
      <c r="BWD1499" s="275"/>
      <c r="BWE1499" s="275"/>
      <c r="BWF1499" s="275"/>
      <c r="BWG1499" s="275"/>
      <c r="BWH1499" s="275"/>
      <c r="BWI1499" s="275"/>
      <c r="BWJ1499" s="275"/>
      <c r="BWK1499" s="275"/>
      <c r="BWL1499" s="275"/>
      <c r="BWM1499" s="275"/>
      <c r="BWN1499" s="275"/>
      <c r="BWO1499" s="275"/>
      <c r="BWP1499" s="275"/>
      <c r="BWQ1499" s="275"/>
      <c r="BWR1499" s="275"/>
      <c r="BWS1499" s="275"/>
      <c r="BWT1499" s="275"/>
      <c r="BWU1499" s="275"/>
      <c r="BWV1499" s="275"/>
      <c r="BWW1499" s="275"/>
      <c r="BWX1499" s="275"/>
      <c r="BWY1499" s="275"/>
      <c r="BWZ1499" s="275"/>
      <c r="BXA1499" s="275"/>
      <c r="BXB1499" s="275"/>
      <c r="BXC1499" s="275"/>
      <c r="BXD1499" s="275"/>
      <c r="BXE1499" s="275"/>
      <c r="BXF1499" s="275"/>
      <c r="BXG1499" s="275"/>
      <c r="BXH1499" s="275"/>
      <c r="BXI1499" s="275"/>
      <c r="BXJ1499" s="275"/>
      <c r="BXK1499" s="275"/>
      <c r="BXL1499" s="275"/>
      <c r="BXM1499" s="275"/>
      <c r="BXN1499" s="275"/>
      <c r="BXO1499" s="275"/>
      <c r="BXP1499" s="275"/>
      <c r="BXQ1499" s="275"/>
      <c r="BXR1499" s="275"/>
      <c r="BXS1499" s="275"/>
      <c r="BXT1499" s="275"/>
      <c r="BXU1499" s="275"/>
      <c r="BXV1499" s="275"/>
      <c r="BXW1499" s="275"/>
      <c r="BXX1499" s="275"/>
      <c r="BXY1499" s="275"/>
      <c r="BXZ1499" s="275"/>
      <c r="BYA1499" s="275"/>
      <c r="BYB1499" s="275"/>
      <c r="BYC1499" s="275"/>
      <c r="BYD1499" s="275"/>
      <c r="BYE1499" s="275"/>
      <c r="BYF1499" s="275"/>
      <c r="BYG1499" s="275"/>
      <c r="BYH1499" s="275"/>
      <c r="BYI1499" s="275"/>
      <c r="BYJ1499" s="275"/>
      <c r="BYK1499" s="275"/>
      <c r="BYL1499" s="275"/>
      <c r="BYM1499" s="275"/>
      <c r="BYN1499" s="275"/>
      <c r="BYO1499" s="275"/>
      <c r="BYP1499" s="275"/>
      <c r="BYQ1499" s="275"/>
      <c r="BYR1499" s="275"/>
      <c r="BYS1499" s="275"/>
      <c r="BYT1499" s="275"/>
      <c r="BYU1499" s="275"/>
      <c r="BYV1499" s="275"/>
      <c r="BYW1499" s="275"/>
      <c r="BYX1499" s="275"/>
      <c r="BYY1499" s="275"/>
      <c r="BYZ1499" s="275"/>
      <c r="BZA1499" s="275"/>
      <c r="BZB1499" s="275"/>
      <c r="BZC1499" s="275"/>
      <c r="BZD1499" s="275"/>
      <c r="BZE1499" s="275"/>
      <c r="BZF1499" s="275"/>
      <c r="BZG1499" s="275"/>
      <c r="BZH1499" s="275"/>
      <c r="BZI1499" s="275"/>
      <c r="BZJ1499" s="275"/>
      <c r="BZK1499" s="275"/>
      <c r="BZL1499" s="275"/>
      <c r="BZM1499" s="275"/>
      <c r="BZN1499" s="275"/>
      <c r="BZO1499" s="275"/>
      <c r="BZP1499" s="275"/>
      <c r="BZQ1499" s="275"/>
      <c r="BZR1499" s="275"/>
      <c r="BZS1499" s="275"/>
      <c r="BZT1499" s="275"/>
      <c r="BZU1499" s="275"/>
      <c r="BZV1499" s="275"/>
      <c r="BZW1499" s="275"/>
      <c r="BZX1499" s="275"/>
      <c r="BZY1499" s="275"/>
      <c r="BZZ1499" s="275"/>
      <c r="CAA1499" s="275"/>
      <c r="CAB1499" s="275"/>
      <c r="CAC1499" s="275"/>
      <c r="CAD1499" s="275"/>
      <c r="CAE1499" s="275"/>
      <c r="CAF1499" s="275"/>
      <c r="CAG1499" s="275"/>
      <c r="CAH1499" s="275"/>
      <c r="CAI1499" s="275"/>
      <c r="CAJ1499" s="275"/>
      <c r="CAK1499" s="275"/>
      <c r="CAL1499" s="275"/>
      <c r="CAM1499" s="275"/>
      <c r="CAN1499" s="275"/>
      <c r="CAO1499" s="275"/>
      <c r="CAP1499" s="275"/>
      <c r="CAQ1499" s="275"/>
      <c r="CAR1499" s="275"/>
      <c r="CAS1499" s="275"/>
      <c r="CAT1499" s="275"/>
      <c r="CAU1499" s="275"/>
      <c r="CAV1499" s="275"/>
      <c r="CAW1499" s="275"/>
      <c r="CAX1499" s="275"/>
      <c r="CAY1499" s="275"/>
      <c r="CAZ1499" s="275"/>
      <c r="CBA1499" s="275"/>
      <c r="CBB1499" s="275"/>
      <c r="CBC1499" s="275"/>
      <c r="CBD1499" s="275"/>
      <c r="CBE1499" s="275"/>
      <c r="CBF1499" s="275"/>
      <c r="CBG1499" s="275"/>
      <c r="CBH1499" s="275"/>
      <c r="CBI1499" s="275"/>
      <c r="CBJ1499" s="275"/>
      <c r="CBK1499" s="275"/>
      <c r="CBL1499" s="275"/>
      <c r="CBM1499" s="275"/>
      <c r="CBN1499" s="275"/>
      <c r="CBO1499" s="275"/>
      <c r="CBP1499" s="275"/>
      <c r="CBQ1499" s="275"/>
      <c r="CBR1499" s="275"/>
      <c r="CBS1499" s="275"/>
      <c r="CBT1499" s="275"/>
      <c r="CBU1499" s="275"/>
      <c r="CBV1499" s="275"/>
      <c r="CBW1499" s="275"/>
      <c r="CBX1499" s="275"/>
      <c r="CBY1499" s="275"/>
      <c r="CBZ1499" s="275"/>
      <c r="CCA1499" s="275"/>
      <c r="CCB1499" s="275"/>
      <c r="CCC1499" s="275"/>
      <c r="CCD1499" s="275"/>
      <c r="CCE1499" s="275"/>
      <c r="CCF1499" s="275"/>
      <c r="CCG1499" s="275"/>
      <c r="CCH1499" s="275"/>
      <c r="CCI1499" s="275"/>
      <c r="CCJ1499" s="275"/>
      <c r="CCK1499" s="275"/>
      <c r="CCL1499" s="275"/>
      <c r="CCM1499" s="275"/>
      <c r="CCN1499" s="275"/>
      <c r="CCO1499" s="275"/>
      <c r="CCP1499" s="275"/>
      <c r="CCQ1499" s="275"/>
      <c r="CCR1499" s="275"/>
      <c r="CCS1499" s="275"/>
      <c r="CCT1499" s="275"/>
      <c r="CCU1499" s="275"/>
      <c r="CCV1499" s="275"/>
      <c r="CCW1499" s="275"/>
      <c r="CCX1499" s="275"/>
      <c r="CCY1499" s="275"/>
      <c r="CCZ1499" s="275"/>
      <c r="CDA1499" s="275"/>
      <c r="CDB1499" s="275"/>
      <c r="CDC1499" s="275"/>
      <c r="CDD1499" s="275"/>
      <c r="CDE1499" s="275"/>
      <c r="CDF1499" s="275"/>
      <c r="CDG1499" s="275"/>
      <c r="CDH1499" s="275"/>
      <c r="CDI1499" s="275"/>
      <c r="CDJ1499" s="275"/>
      <c r="CDK1499" s="275"/>
      <c r="CDL1499" s="275"/>
      <c r="CDM1499" s="275"/>
      <c r="CDN1499" s="275"/>
      <c r="CDO1499" s="275"/>
      <c r="CDP1499" s="275"/>
      <c r="CDQ1499" s="275"/>
      <c r="CDR1499" s="275"/>
      <c r="CDS1499" s="275"/>
      <c r="CDT1499" s="275"/>
      <c r="CDU1499" s="275"/>
      <c r="CDV1499" s="275"/>
      <c r="CDW1499" s="275"/>
      <c r="CDX1499" s="275"/>
      <c r="CDY1499" s="275"/>
      <c r="CDZ1499" s="275"/>
      <c r="CEA1499" s="275"/>
      <c r="CEB1499" s="275"/>
      <c r="CEC1499" s="275"/>
      <c r="CED1499" s="275"/>
      <c r="CEE1499" s="275"/>
      <c r="CEF1499" s="275"/>
      <c r="CEG1499" s="275"/>
      <c r="CEH1499" s="275"/>
      <c r="CEI1499" s="275"/>
      <c r="CEJ1499" s="275"/>
      <c r="CEK1499" s="275"/>
      <c r="CEL1499" s="275"/>
      <c r="CEM1499" s="275"/>
      <c r="CEN1499" s="275"/>
      <c r="CEO1499" s="275"/>
      <c r="CEP1499" s="275"/>
      <c r="CEQ1499" s="275"/>
      <c r="CER1499" s="275"/>
      <c r="CES1499" s="275"/>
      <c r="CET1499" s="275"/>
      <c r="CEU1499" s="275"/>
      <c r="CEV1499" s="275"/>
      <c r="CEW1499" s="275"/>
      <c r="CEX1499" s="275"/>
      <c r="CEY1499" s="275"/>
      <c r="CEZ1499" s="275"/>
      <c r="CFA1499" s="275"/>
      <c r="CFB1499" s="275"/>
      <c r="CFC1499" s="275"/>
      <c r="CFD1499" s="275"/>
      <c r="CFE1499" s="275"/>
      <c r="CFF1499" s="275"/>
      <c r="CFG1499" s="275"/>
      <c r="CFH1499" s="275"/>
      <c r="CFI1499" s="275"/>
      <c r="CFJ1499" s="275"/>
      <c r="CFK1499" s="275"/>
      <c r="CFL1499" s="275"/>
      <c r="CFM1499" s="275"/>
      <c r="CFN1499" s="275"/>
      <c r="CFO1499" s="275"/>
      <c r="CFP1499" s="275"/>
      <c r="CFQ1499" s="275"/>
      <c r="CFR1499" s="275"/>
      <c r="CFS1499" s="275"/>
      <c r="CFT1499" s="275"/>
      <c r="CFU1499" s="275"/>
      <c r="CFV1499" s="275"/>
      <c r="CFW1499" s="275"/>
      <c r="CFX1499" s="275"/>
      <c r="CFY1499" s="275"/>
      <c r="CFZ1499" s="275"/>
      <c r="CGA1499" s="275"/>
      <c r="CGB1499" s="275"/>
      <c r="CGC1499" s="275"/>
      <c r="CGD1499" s="275"/>
      <c r="CGE1499" s="275"/>
      <c r="CGF1499" s="275"/>
      <c r="CGG1499" s="275"/>
      <c r="CGH1499" s="275"/>
      <c r="CGI1499" s="275"/>
      <c r="CGJ1499" s="275"/>
      <c r="CGK1499" s="275"/>
      <c r="CGL1499" s="275"/>
      <c r="CGM1499" s="275"/>
      <c r="CGN1499" s="275"/>
      <c r="CGO1499" s="275"/>
      <c r="CGP1499" s="275"/>
      <c r="CGQ1499" s="275"/>
      <c r="CGR1499" s="275"/>
      <c r="CGS1499" s="275"/>
      <c r="CGT1499" s="275"/>
      <c r="CGU1499" s="275"/>
      <c r="CGV1499" s="275"/>
      <c r="CGW1499" s="275"/>
      <c r="CGX1499" s="275"/>
      <c r="CGY1499" s="275"/>
      <c r="CGZ1499" s="275"/>
      <c r="CHA1499" s="275"/>
      <c r="CHB1499" s="275"/>
      <c r="CHC1499" s="275"/>
      <c r="CHD1499" s="275"/>
      <c r="CHE1499" s="275"/>
      <c r="CHF1499" s="275"/>
      <c r="CHG1499" s="275"/>
      <c r="CHH1499" s="275"/>
      <c r="CHI1499" s="275"/>
      <c r="CHJ1499" s="275"/>
      <c r="CHK1499" s="275"/>
      <c r="CHL1499" s="275"/>
      <c r="CHM1499" s="275"/>
      <c r="CHN1499" s="275"/>
      <c r="CHO1499" s="275"/>
      <c r="CHP1499" s="275"/>
      <c r="CHQ1499" s="275"/>
      <c r="CHR1499" s="275"/>
      <c r="CHS1499" s="275"/>
      <c r="CHT1499" s="275"/>
      <c r="CHU1499" s="275"/>
      <c r="CHV1499" s="275"/>
      <c r="CHW1499" s="275"/>
      <c r="CHX1499" s="275"/>
      <c r="CHY1499" s="275"/>
      <c r="CHZ1499" s="275"/>
      <c r="CIA1499" s="275"/>
      <c r="CIB1499" s="275"/>
      <c r="CIC1499" s="275"/>
      <c r="CID1499" s="275"/>
      <c r="CIE1499" s="275"/>
      <c r="CIF1499" s="275"/>
      <c r="CIG1499" s="275"/>
      <c r="CIH1499" s="275"/>
      <c r="CII1499" s="275"/>
      <c r="CIJ1499" s="275"/>
      <c r="CIK1499" s="275"/>
      <c r="CIL1499" s="275"/>
      <c r="CIM1499" s="275"/>
      <c r="CIN1499" s="275"/>
      <c r="CIO1499" s="275"/>
      <c r="CIP1499" s="275"/>
      <c r="CIQ1499" s="275"/>
      <c r="CIR1499" s="275"/>
      <c r="CIS1499" s="275"/>
      <c r="CIT1499" s="275"/>
      <c r="CIU1499" s="275"/>
      <c r="CIV1499" s="275"/>
      <c r="CIW1499" s="275"/>
      <c r="CIX1499" s="275"/>
      <c r="CIY1499" s="275"/>
      <c r="CIZ1499" s="275"/>
      <c r="CJA1499" s="275"/>
      <c r="CJB1499" s="275"/>
      <c r="CJC1499" s="275"/>
      <c r="CJD1499" s="275"/>
      <c r="CJE1499" s="275"/>
      <c r="CJF1499" s="275"/>
      <c r="CJG1499" s="275"/>
      <c r="CJH1499" s="275"/>
      <c r="CJI1499" s="275"/>
      <c r="CJJ1499" s="275"/>
      <c r="CJK1499" s="275"/>
      <c r="CJL1499" s="275"/>
      <c r="CJM1499" s="275"/>
      <c r="CJN1499" s="275"/>
      <c r="CJO1499" s="275"/>
      <c r="CJP1499" s="275"/>
      <c r="CJQ1499" s="275"/>
      <c r="CJR1499" s="275"/>
      <c r="CJS1499" s="275"/>
      <c r="CJT1499" s="275"/>
      <c r="CJU1499" s="275"/>
      <c r="CJV1499" s="275"/>
      <c r="CJW1499" s="275"/>
      <c r="CJX1499" s="275"/>
      <c r="CJY1499" s="275"/>
      <c r="CJZ1499" s="275"/>
      <c r="CKA1499" s="275"/>
      <c r="CKB1499" s="275"/>
      <c r="CKC1499" s="275"/>
      <c r="CKD1499" s="275"/>
      <c r="CKE1499" s="275"/>
      <c r="CKF1499" s="275"/>
      <c r="CKG1499" s="275"/>
      <c r="CKH1499" s="275"/>
      <c r="CKI1499" s="275"/>
      <c r="CKJ1499" s="275"/>
      <c r="CKK1499" s="275"/>
      <c r="CKL1499" s="275"/>
      <c r="CKM1499" s="275"/>
      <c r="CKN1499" s="275"/>
      <c r="CKO1499" s="275"/>
      <c r="CKP1499" s="275"/>
      <c r="CKQ1499" s="275"/>
      <c r="CKR1499" s="275"/>
      <c r="CKS1499" s="275"/>
      <c r="CKT1499" s="275"/>
      <c r="CKU1499" s="275"/>
      <c r="CKV1499" s="275"/>
      <c r="CKW1499" s="275"/>
      <c r="CKX1499" s="275"/>
      <c r="CKY1499" s="275"/>
      <c r="CKZ1499" s="275"/>
      <c r="CLA1499" s="275"/>
      <c r="CLB1499" s="275"/>
      <c r="CLC1499" s="275"/>
      <c r="CLD1499" s="275"/>
      <c r="CLE1499" s="275"/>
      <c r="CLF1499" s="275"/>
      <c r="CLG1499" s="275"/>
      <c r="CLH1499" s="275"/>
      <c r="CLI1499" s="275"/>
      <c r="CLJ1499" s="275"/>
      <c r="CLK1499" s="275"/>
      <c r="CLL1499" s="275"/>
      <c r="CLM1499" s="275"/>
      <c r="CLN1499" s="275"/>
      <c r="CLO1499" s="275"/>
      <c r="CLP1499" s="275"/>
      <c r="CLQ1499" s="275"/>
      <c r="CLR1499" s="275"/>
      <c r="CLS1499" s="275"/>
      <c r="CLT1499" s="275"/>
      <c r="CLU1499" s="275"/>
      <c r="CLV1499" s="275"/>
      <c r="CLW1499" s="275"/>
      <c r="CLX1499" s="275"/>
      <c r="CLY1499" s="275"/>
      <c r="CLZ1499" s="275"/>
      <c r="CMA1499" s="275"/>
      <c r="CMB1499" s="275"/>
      <c r="CMC1499" s="275"/>
      <c r="CMD1499" s="275"/>
      <c r="CME1499" s="275"/>
      <c r="CMF1499" s="275"/>
      <c r="CMG1499" s="275"/>
      <c r="CMH1499" s="275"/>
      <c r="CMI1499" s="275"/>
      <c r="CMJ1499" s="275"/>
      <c r="CMK1499" s="275"/>
      <c r="CML1499" s="275"/>
      <c r="CMM1499" s="275"/>
      <c r="CMN1499" s="275"/>
      <c r="CMO1499" s="275"/>
      <c r="CMP1499" s="275"/>
      <c r="CMQ1499" s="275"/>
      <c r="CMR1499" s="275"/>
      <c r="CMS1499" s="275"/>
      <c r="CMT1499" s="275"/>
      <c r="CMU1499" s="275"/>
      <c r="CMV1499" s="275"/>
      <c r="CMW1499" s="275"/>
      <c r="CMX1499" s="275"/>
      <c r="CMY1499" s="275"/>
      <c r="CMZ1499" s="275"/>
      <c r="CNA1499" s="275"/>
      <c r="CNB1499" s="275"/>
      <c r="CNC1499" s="275"/>
      <c r="CND1499" s="275"/>
      <c r="CNE1499" s="275"/>
      <c r="CNF1499" s="275"/>
      <c r="CNG1499" s="275"/>
      <c r="CNH1499" s="275"/>
      <c r="CNI1499" s="275"/>
      <c r="CNJ1499" s="275"/>
      <c r="CNK1499" s="275"/>
      <c r="CNL1499" s="275"/>
      <c r="CNM1499" s="275"/>
      <c r="CNN1499" s="275"/>
      <c r="CNO1499" s="275"/>
      <c r="CNP1499" s="275"/>
      <c r="CNQ1499" s="275"/>
      <c r="CNR1499" s="275"/>
      <c r="CNS1499" s="275"/>
      <c r="CNT1499" s="275"/>
      <c r="CNU1499" s="275"/>
      <c r="CNV1499" s="275"/>
      <c r="CNW1499" s="275"/>
      <c r="CNX1499" s="275"/>
      <c r="CNY1499" s="275"/>
      <c r="CNZ1499" s="275"/>
      <c r="COA1499" s="275"/>
      <c r="COB1499" s="275"/>
      <c r="COC1499" s="275"/>
      <c r="COD1499" s="275"/>
      <c r="COE1499" s="275"/>
      <c r="COF1499" s="275"/>
      <c r="COG1499" s="275"/>
      <c r="COH1499" s="275"/>
      <c r="COI1499" s="275"/>
      <c r="COJ1499" s="275"/>
      <c r="COK1499" s="275"/>
      <c r="COL1499" s="275"/>
      <c r="COM1499" s="275"/>
      <c r="CON1499" s="275"/>
      <c r="COO1499" s="275"/>
      <c r="COP1499" s="275"/>
      <c r="COQ1499" s="275"/>
      <c r="COR1499" s="275"/>
      <c r="COS1499" s="275"/>
      <c r="COT1499" s="275"/>
      <c r="COU1499" s="275"/>
      <c r="COV1499" s="275"/>
      <c r="COW1499" s="275"/>
      <c r="COX1499" s="275"/>
      <c r="COY1499" s="275"/>
      <c r="COZ1499" s="275"/>
      <c r="CPA1499" s="275"/>
      <c r="CPB1499" s="275"/>
      <c r="CPC1499" s="275"/>
      <c r="CPD1499" s="275"/>
      <c r="CPE1499" s="275"/>
      <c r="CPF1499" s="275"/>
      <c r="CPG1499" s="275"/>
      <c r="CPH1499" s="275"/>
      <c r="CPI1499" s="275"/>
      <c r="CPJ1499" s="275"/>
      <c r="CPK1499" s="275"/>
      <c r="CPL1499" s="275"/>
      <c r="CPM1499" s="275"/>
      <c r="CPN1499" s="275"/>
      <c r="CPO1499" s="275"/>
      <c r="CPP1499" s="275"/>
      <c r="CPQ1499" s="275"/>
      <c r="CPR1499" s="275"/>
      <c r="CPS1499" s="275"/>
      <c r="CPT1499" s="275"/>
      <c r="CPU1499" s="275"/>
      <c r="CPV1499" s="275"/>
      <c r="CPW1499" s="275"/>
      <c r="CPX1499" s="275"/>
      <c r="CPY1499" s="275"/>
      <c r="CPZ1499" s="275"/>
      <c r="CQA1499" s="275"/>
      <c r="CQB1499" s="275"/>
      <c r="CQC1499" s="275"/>
      <c r="CQD1499" s="275"/>
      <c r="CQE1499" s="275"/>
      <c r="CQF1499" s="275"/>
      <c r="CQG1499" s="275"/>
      <c r="CQH1499" s="275"/>
      <c r="CQI1499" s="275"/>
      <c r="CQJ1499" s="275"/>
      <c r="CQK1499" s="275"/>
      <c r="CQL1499" s="275"/>
      <c r="CQM1499" s="275"/>
      <c r="CQN1499" s="275"/>
      <c r="CQO1499" s="275"/>
      <c r="CQP1499" s="275"/>
      <c r="CQQ1499" s="275"/>
      <c r="CQR1499" s="275"/>
      <c r="CQS1499" s="275"/>
      <c r="CQT1499" s="275"/>
      <c r="CQU1499" s="275"/>
      <c r="CQV1499" s="275"/>
      <c r="CQW1499" s="275"/>
      <c r="CQX1499" s="275"/>
      <c r="CQY1499" s="275"/>
      <c r="CQZ1499" s="275"/>
      <c r="CRA1499" s="275"/>
      <c r="CRB1499" s="275"/>
      <c r="CRC1499" s="275"/>
      <c r="CRD1499" s="275"/>
      <c r="CRE1499" s="275"/>
      <c r="CRF1499" s="275"/>
      <c r="CRG1499" s="275"/>
      <c r="CRH1499" s="275"/>
      <c r="CRI1499" s="275"/>
      <c r="CRJ1499" s="275"/>
      <c r="CRK1499" s="275"/>
      <c r="CRL1499" s="275"/>
      <c r="CRM1499" s="275"/>
      <c r="CRN1499" s="275"/>
      <c r="CRO1499" s="275"/>
      <c r="CRP1499" s="275"/>
      <c r="CRQ1499" s="275"/>
      <c r="CRR1499" s="275"/>
      <c r="CRS1499" s="275"/>
      <c r="CRT1499" s="275"/>
      <c r="CRU1499" s="275"/>
      <c r="CRV1499" s="275"/>
      <c r="CRW1499" s="275"/>
      <c r="CRX1499" s="275"/>
      <c r="CRY1499" s="275"/>
      <c r="CRZ1499" s="275"/>
      <c r="CSA1499" s="275"/>
      <c r="CSB1499" s="275"/>
      <c r="CSC1499" s="275"/>
      <c r="CSD1499" s="275"/>
      <c r="CSE1499" s="275"/>
      <c r="CSF1499" s="275"/>
      <c r="CSG1499" s="275"/>
      <c r="CSH1499" s="275"/>
      <c r="CSI1499" s="275"/>
      <c r="CSJ1499" s="275"/>
      <c r="CSK1499" s="275"/>
      <c r="CSL1499" s="275"/>
      <c r="CSM1499" s="275"/>
      <c r="CSN1499" s="275"/>
      <c r="CSO1499" s="275"/>
      <c r="CSP1499" s="275"/>
      <c r="CSQ1499" s="275"/>
      <c r="CSR1499" s="275"/>
      <c r="CSS1499" s="275"/>
      <c r="CST1499" s="275"/>
      <c r="CSU1499" s="275"/>
      <c r="CSV1499" s="275"/>
      <c r="CSW1499" s="275"/>
      <c r="CSX1499" s="275"/>
      <c r="CSY1499" s="275"/>
      <c r="CSZ1499" s="275"/>
      <c r="CTA1499" s="275"/>
      <c r="CTB1499" s="275"/>
      <c r="CTC1499" s="275"/>
      <c r="CTD1499" s="275"/>
      <c r="CTE1499" s="275"/>
      <c r="CTF1499" s="275"/>
      <c r="CTG1499" s="275"/>
      <c r="CTH1499" s="275"/>
      <c r="CTI1499" s="275"/>
      <c r="CTJ1499" s="275"/>
      <c r="CTK1499" s="275"/>
      <c r="CTL1499" s="275"/>
      <c r="CTM1499" s="275"/>
      <c r="CTN1499" s="275"/>
      <c r="CTO1499" s="275"/>
      <c r="CTP1499" s="275"/>
      <c r="CTQ1499" s="275"/>
      <c r="CTR1499" s="275"/>
      <c r="CTS1499" s="275"/>
      <c r="CTT1499" s="275"/>
      <c r="CTU1499" s="275"/>
      <c r="CTV1499" s="275"/>
      <c r="CTW1499" s="275"/>
      <c r="CTX1499" s="275"/>
      <c r="CTY1499" s="275"/>
      <c r="CTZ1499" s="275"/>
      <c r="CUA1499" s="275"/>
      <c r="CUB1499" s="275"/>
      <c r="CUC1499" s="275"/>
      <c r="CUD1499" s="275"/>
      <c r="CUE1499" s="275"/>
      <c r="CUF1499" s="275"/>
      <c r="CUG1499" s="275"/>
      <c r="CUH1499" s="275"/>
      <c r="CUI1499" s="275"/>
      <c r="CUJ1499" s="275"/>
      <c r="CUK1499" s="275"/>
      <c r="CUL1499" s="275"/>
      <c r="CUM1499" s="275"/>
      <c r="CUN1499" s="275"/>
      <c r="CUO1499" s="275"/>
      <c r="CUP1499" s="275"/>
      <c r="CUQ1499" s="275"/>
      <c r="CUR1499" s="275"/>
      <c r="CUS1499" s="275"/>
      <c r="CUT1499" s="275"/>
      <c r="CUU1499" s="275"/>
      <c r="CUV1499" s="275"/>
      <c r="CUW1499" s="275"/>
      <c r="CUX1499" s="275"/>
      <c r="CUY1499" s="275"/>
      <c r="CUZ1499" s="275"/>
      <c r="CVA1499" s="275"/>
      <c r="CVB1499" s="275"/>
      <c r="CVC1499" s="275"/>
      <c r="CVD1499" s="275"/>
      <c r="CVE1499" s="275"/>
      <c r="CVF1499" s="275"/>
      <c r="CVG1499" s="275"/>
      <c r="CVH1499" s="275"/>
      <c r="CVI1499" s="275"/>
      <c r="CVJ1499" s="275"/>
      <c r="CVK1499" s="275"/>
      <c r="CVL1499" s="275"/>
      <c r="CVM1499" s="275"/>
      <c r="CVN1499" s="275"/>
      <c r="CVO1499" s="275"/>
      <c r="CVP1499" s="275"/>
      <c r="CVQ1499" s="275"/>
      <c r="CVR1499" s="275"/>
      <c r="CVS1499" s="275"/>
      <c r="CVT1499" s="275"/>
      <c r="CVU1499" s="275"/>
      <c r="CVV1499" s="275"/>
      <c r="CVW1499" s="275"/>
      <c r="CVX1499" s="275"/>
      <c r="CVY1499" s="275"/>
      <c r="CVZ1499" s="275"/>
      <c r="CWA1499" s="275"/>
      <c r="CWB1499" s="275"/>
      <c r="CWC1499" s="275"/>
      <c r="CWD1499" s="275"/>
      <c r="CWE1499" s="275"/>
      <c r="CWF1499" s="275"/>
      <c r="CWG1499" s="275"/>
      <c r="CWH1499" s="275"/>
      <c r="CWI1499" s="275"/>
      <c r="CWJ1499" s="275"/>
      <c r="CWK1499" s="275"/>
      <c r="CWL1499" s="275"/>
      <c r="CWM1499" s="275"/>
      <c r="CWN1499" s="275"/>
      <c r="CWO1499" s="275"/>
      <c r="CWP1499" s="275"/>
      <c r="CWQ1499" s="275"/>
      <c r="CWR1499" s="275"/>
      <c r="CWS1499" s="275"/>
      <c r="CWT1499" s="275"/>
      <c r="CWU1499" s="275"/>
      <c r="CWV1499" s="275"/>
      <c r="CWW1499" s="275"/>
      <c r="CWX1499" s="275"/>
      <c r="CWY1499" s="275"/>
      <c r="CWZ1499" s="275"/>
      <c r="CXA1499" s="275"/>
      <c r="CXB1499" s="275"/>
      <c r="CXC1499" s="275"/>
      <c r="CXD1499" s="275"/>
      <c r="CXE1499" s="275"/>
      <c r="CXF1499" s="275"/>
      <c r="CXG1499" s="275"/>
      <c r="CXH1499" s="275"/>
      <c r="CXI1499" s="275"/>
      <c r="CXJ1499" s="275"/>
      <c r="CXK1499" s="275"/>
      <c r="CXL1499" s="275"/>
      <c r="CXM1499" s="275"/>
      <c r="CXN1499" s="275"/>
      <c r="CXO1499" s="275"/>
      <c r="CXP1499" s="275"/>
      <c r="CXQ1499" s="275"/>
      <c r="CXR1499" s="275"/>
      <c r="CXS1499" s="275"/>
      <c r="CXT1499" s="275"/>
      <c r="CXU1499" s="275"/>
      <c r="CXV1499" s="275"/>
      <c r="CXW1499" s="275"/>
      <c r="CXX1499" s="275"/>
      <c r="CXY1499" s="275"/>
      <c r="CXZ1499" s="275"/>
      <c r="CYA1499" s="275"/>
      <c r="CYB1499" s="275"/>
      <c r="CYC1499" s="275"/>
      <c r="CYD1499" s="275"/>
      <c r="CYE1499" s="275"/>
      <c r="CYF1499" s="275"/>
      <c r="CYG1499" s="275"/>
      <c r="CYH1499" s="275"/>
      <c r="CYI1499" s="275"/>
      <c r="CYJ1499" s="275"/>
      <c r="CYK1499" s="275"/>
      <c r="CYL1499" s="275"/>
      <c r="CYM1499" s="275"/>
      <c r="CYN1499" s="275"/>
      <c r="CYO1499" s="275"/>
      <c r="CYP1499" s="275"/>
      <c r="CYQ1499" s="275"/>
      <c r="CYR1499" s="275"/>
      <c r="CYS1499" s="275"/>
      <c r="CYT1499" s="275"/>
      <c r="CYU1499" s="275"/>
      <c r="CYV1499" s="275"/>
      <c r="CYW1499" s="275"/>
      <c r="CYX1499" s="275"/>
      <c r="CYY1499" s="275"/>
      <c r="CYZ1499" s="275"/>
      <c r="CZA1499" s="275"/>
      <c r="CZB1499" s="275"/>
      <c r="CZC1499" s="275"/>
      <c r="CZD1499" s="275"/>
      <c r="CZE1499" s="275"/>
      <c r="CZF1499" s="275"/>
      <c r="CZG1499" s="275"/>
      <c r="CZH1499" s="275"/>
      <c r="CZI1499" s="275"/>
      <c r="CZJ1499" s="275"/>
      <c r="CZK1499" s="275"/>
      <c r="CZL1499" s="275"/>
      <c r="CZM1499" s="275"/>
      <c r="CZN1499" s="275"/>
      <c r="CZO1499" s="275"/>
      <c r="CZP1499" s="275"/>
      <c r="CZQ1499" s="275"/>
      <c r="CZR1499" s="275"/>
      <c r="CZS1499" s="275"/>
      <c r="CZT1499" s="275"/>
      <c r="CZU1499" s="275"/>
      <c r="CZV1499" s="275"/>
      <c r="CZW1499" s="275"/>
      <c r="CZX1499" s="275"/>
      <c r="CZY1499" s="275"/>
      <c r="CZZ1499" s="275"/>
      <c r="DAA1499" s="275"/>
      <c r="DAB1499" s="275"/>
      <c r="DAC1499" s="275"/>
      <c r="DAD1499" s="275"/>
      <c r="DAE1499" s="275"/>
      <c r="DAF1499" s="275"/>
      <c r="DAG1499" s="275"/>
      <c r="DAH1499" s="275"/>
      <c r="DAI1499" s="275"/>
      <c r="DAJ1499" s="275"/>
      <c r="DAK1499" s="275"/>
      <c r="DAL1499" s="275"/>
      <c r="DAM1499" s="275"/>
      <c r="DAN1499" s="275"/>
      <c r="DAO1499" s="275"/>
      <c r="DAP1499" s="275"/>
      <c r="DAQ1499" s="275"/>
      <c r="DAR1499" s="275"/>
      <c r="DAS1499" s="275"/>
      <c r="DAT1499" s="275"/>
      <c r="DAU1499" s="275"/>
      <c r="DAV1499" s="275"/>
      <c r="DAW1499" s="275"/>
      <c r="DAX1499" s="275"/>
      <c r="DAY1499" s="275"/>
      <c r="DAZ1499" s="275"/>
      <c r="DBA1499" s="275"/>
      <c r="DBB1499" s="275"/>
      <c r="DBC1499" s="275"/>
      <c r="DBD1499" s="275"/>
      <c r="DBE1499" s="275"/>
      <c r="DBF1499" s="275"/>
      <c r="DBG1499" s="275"/>
      <c r="DBH1499" s="275"/>
      <c r="DBI1499" s="275"/>
      <c r="DBJ1499" s="275"/>
      <c r="DBK1499" s="275"/>
      <c r="DBL1499" s="275"/>
      <c r="DBM1499" s="275"/>
      <c r="DBN1499" s="275"/>
      <c r="DBO1499" s="275"/>
      <c r="DBP1499" s="275"/>
      <c r="DBQ1499" s="275"/>
      <c r="DBR1499" s="275"/>
      <c r="DBS1499" s="275"/>
      <c r="DBT1499" s="275"/>
      <c r="DBU1499" s="275"/>
      <c r="DBV1499" s="275"/>
      <c r="DBW1499" s="275"/>
      <c r="DBX1499" s="275"/>
      <c r="DBY1499" s="275"/>
      <c r="DBZ1499" s="275"/>
      <c r="DCA1499" s="275"/>
      <c r="DCB1499" s="275"/>
      <c r="DCC1499" s="275"/>
      <c r="DCD1499" s="275"/>
      <c r="DCE1499" s="275"/>
      <c r="DCF1499" s="275"/>
      <c r="DCG1499" s="275"/>
      <c r="DCH1499" s="275"/>
      <c r="DCI1499" s="275"/>
      <c r="DCJ1499" s="275"/>
      <c r="DCK1499" s="275"/>
      <c r="DCL1499" s="275"/>
      <c r="DCM1499" s="275"/>
      <c r="DCN1499" s="275"/>
      <c r="DCO1499" s="275"/>
      <c r="DCP1499" s="275"/>
      <c r="DCQ1499" s="275"/>
      <c r="DCR1499" s="275"/>
      <c r="DCS1499" s="275"/>
      <c r="DCT1499" s="275"/>
      <c r="DCU1499" s="275"/>
      <c r="DCV1499" s="275"/>
      <c r="DCW1499" s="275"/>
      <c r="DCX1499" s="275"/>
      <c r="DCY1499" s="275"/>
      <c r="DCZ1499" s="275"/>
      <c r="DDA1499" s="275"/>
      <c r="DDB1499" s="275"/>
      <c r="DDC1499" s="275"/>
      <c r="DDD1499" s="275"/>
      <c r="DDE1499" s="275"/>
      <c r="DDF1499" s="275"/>
      <c r="DDG1499" s="275"/>
      <c r="DDH1499" s="275"/>
      <c r="DDI1499" s="275"/>
      <c r="DDJ1499" s="275"/>
      <c r="DDK1499" s="275"/>
      <c r="DDL1499" s="275"/>
      <c r="DDM1499" s="275"/>
      <c r="DDN1499" s="275"/>
      <c r="DDO1499" s="275"/>
      <c r="DDP1499" s="275"/>
      <c r="DDQ1499" s="275"/>
      <c r="DDR1499" s="275"/>
      <c r="DDS1499" s="275"/>
      <c r="DDT1499" s="275"/>
      <c r="DDU1499" s="275"/>
      <c r="DDV1499" s="275"/>
      <c r="DDW1499" s="275"/>
      <c r="DDX1499" s="275"/>
      <c r="DDY1499" s="275"/>
      <c r="DDZ1499" s="275"/>
      <c r="DEA1499" s="275"/>
      <c r="DEB1499" s="275"/>
      <c r="DEC1499" s="275"/>
      <c r="DED1499" s="275"/>
      <c r="DEE1499" s="275"/>
      <c r="DEF1499" s="275"/>
      <c r="DEG1499" s="275"/>
      <c r="DEH1499" s="275"/>
      <c r="DEI1499" s="275"/>
      <c r="DEJ1499" s="275"/>
      <c r="DEK1499" s="275"/>
      <c r="DEL1499" s="275"/>
      <c r="DEM1499" s="275"/>
      <c r="DEN1499" s="275"/>
      <c r="DEO1499" s="275"/>
      <c r="DEP1499" s="275"/>
      <c r="DEQ1499" s="275"/>
      <c r="DER1499" s="275"/>
      <c r="DES1499" s="275"/>
      <c r="DET1499" s="275"/>
      <c r="DEU1499" s="275"/>
      <c r="DEV1499" s="275"/>
      <c r="DEW1499" s="275"/>
      <c r="DEX1499" s="275"/>
      <c r="DEY1499" s="275"/>
      <c r="DEZ1499" s="275"/>
      <c r="DFA1499" s="275"/>
      <c r="DFB1499" s="275"/>
      <c r="DFC1499" s="275"/>
      <c r="DFD1499" s="275"/>
      <c r="DFE1499" s="275"/>
      <c r="DFF1499" s="275"/>
      <c r="DFG1499" s="275"/>
      <c r="DFH1499" s="275"/>
      <c r="DFI1499" s="275"/>
      <c r="DFJ1499" s="275"/>
      <c r="DFK1499" s="275"/>
      <c r="DFL1499" s="275"/>
      <c r="DFM1499" s="275"/>
      <c r="DFN1499" s="275"/>
      <c r="DFO1499" s="275"/>
      <c r="DFP1499" s="275"/>
      <c r="DFQ1499" s="275"/>
      <c r="DFR1499" s="275"/>
      <c r="DFS1499" s="275"/>
      <c r="DFT1499" s="275"/>
      <c r="DFU1499" s="275"/>
      <c r="DFV1499" s="275"/>
      <c r="DFW1499" s="275"/>
      <c r="DFX1499" s="275"/>
      <c r="DFY1499" s="275"/>
      <c r="DFZ1499" s="275"/>
      <c r="DGA1499" s="275"/>
      <c r="DGB1499" s="275"/>
      <c r="DGC1499" s="275"/>
      <c r="DGD1499" s="275"/>
      <c r="DGE1499" s="275"/>
      <c r="DGF1499" s="275"/>
      <c r="DGG1499" s="275"/>
      <c r="DGH1499" s="275"/>
      <c r="DGI1499" s="275"/>
      <c r="DGJ1499" s="275"/>
      <c r="DGK1499" s="275"/>
      <c r="DGL1499" s="275"/>
      <c r="DGM1499" s="275"/>
      <c r="DGN1499" s="275"/>
      <c r="DGO1499" s="275"/>
      <c r="DGP1499" s="275"/>
      <c r="DGQ1499" s="275"/>
      <c r="DGR1499" s="275"/>
      <c r="DGS1499" s="275"/>
      <c r="DGT1499" s="275"/>
      <c r="DGU1499" s="275"/>
      <c r="DGV1499" s="275"/>
      <c r="DGW1499" s="275"/>
      <c r="DGX1499" s="275"/>
      <c r="DGY1499" s="275"/>
      <c r="DGZ1499" s="275"/>
      <c r="DHA1499" s="275"/>
      <c r="DHB1499" s="275"/>
      <c r="DHC1499" s="275"/>
      <c r="DHD1499" s="275"/>
      <c r="DHE1499" s="275"/>
      <c r="DHF1499" s="275"/>
      <c r="DHG1499" s="275"/>
      <c r="DHH1499" s="275"/>
      <c r="DHI1499" s="275"/>
      <c r="DHJ1499" s="275"/>
      <c r="DHK1499" s="275"/>
      <c r="DHL1499" s="275"/>
      <c r="DHM1499" s="275"/>
      <c r="DHN1499" s="275"/>
      <c r="DHO1499" s="275"/>
      <c r="DHP1499" s="275"/>
      <c r="DHQ1499" s="275"/>
      <c r="DHR1499" s="275"/>
      <c r="DHS1499" s="275"/>
      <c r="DHT1499" s="275"/>
      <c r="DHU1499" s="275"/>
      <c r="DHV1499" s="275"/>
      <c r="DHW1499" s="275"/>
      <c r="DHX1499" s="275"/>
      <c r="DHY1499" s="275"/>
      <c r="DHZ1499" s="275"/>
      <c r="DIA1499" s="275"/>
      <c r="DIB1499" s="275"/>
      <c r="DIC1499" s="275"/>
      <c r="DID1499" s="275"/>
      <c r="DIE1499" s="275"/>
      <c r="DIF1499" s="275"/>
      <c r="DIG1499" s="275"/>
      <c r="DIH1499" s="275"/>
      <c r="DII1499" s="275"/>
      <c r="DIJ1499" s="275"/>
      <c r="DIK1499" s="275"/>
      <c r="DIL1499" s="275"/>
      <c r="DIM1499" s="275"/>
      <c r="DIN1499" s="275"/>
      <c r="DIO1499" s="275"/>
      <c r="DIP1499" s="275"/>
      <c r="DIQ1499" s="275"/>
      <c r="DIR1499" s="275"/>
      <c r="DIS1499" s="275"/>
      <c r="DIT1499" s="275"/>
      <c r="DIU1499" s="275"/>
      <c r="DIV1499" s="275"/>
      <c r="DIW1499" s="275"/>
      <c r="DIX1499" s="275"/>
      <c r="DIY1499" s="275"/>
      <c r="DIZ1499" s="275"/>
      <c r="DJA1499" s="275"/>
      <c r="DJB1499" s="275"/>
      <c r="DJC1499" s="275"/>
      <c r="DJD1499" s="275"/>
      <c r="DJE1499" s="275"/>
      <c r="DJF1499" s="275"/>
      <c r="DJG1499" s="275"/>
      <c r="DJH1499" s="275"/>
      <c r="DJI1499" s="275"/>
      <c r="DJJ1499" s="275"/>
      <c r="DJK1499" s="275"/>
      <c r="DJL1499" s="275"/>
      <c r="DJM1499" s="275"/>
      <c r="DJN1499" s="275"/>
      <c r="DJO1499" s="275"/>
      <c r="DJP1499" s="275"/>
      <c r="DJQ1499" s="275"/>
      <c r="DJR1499" s="275"/>
      <c r="DJS1499" s="275"/>
      <c r="DJT1499" s="275"/>
      <c r="DJU1499" s="275"/>
      <c r="DJV1499" s="275"/>
      <c r="DJW1499" s="275"/>
      <c r="DJX1499" s="275"/>
      <c r="DJY1499" s="275"/>
      <c r="DJZ1499" s="275"/>
      <c r="DKA1499" s="275"/>
      <c r="DKB1499" s="275"/>
      <c r="DKC1499" s="275"/>
      <c r="DKD1499" s="275"/>
      <c r="DKE1499" s="275"/>
      <c r="DKF1499" s="275"/>
      <c r="DKG1499" s="275"/>
      <c r="DKH1499" s="275"/>
      <c r="DKI1499" s="275"/>
      <c r="DKJ1499" s="275"/>
      <c r="DKK1499" s="275"/>
      <c r="DKL1499" s="275"/>
      <c r="DKM1499" s="275"/>
      <c r="DKN1499" s="275"/>
      <c r="DKO1499" s="275"/>
      <c r="DKP1499" s="275"/>
      <c r="DKQ1499" s="275"/>
      <c r="DKR1499" s="275"/>
      <c r="DKS1499" s="275"/>
      <c r="DKT1499" s="275"/>
      <c r="DKU1499" s="275"/>
      <c r="DKV1499" s="275"/>
      <c r="DKW1499" s="275"/>
      <c r="DKX1499" s="275"/>
      <c r="DKY1499" s="275"/>
      <c r="DKZ1499" s="275"/>
      <c r="DLA1499" s="275"/>
      <c r="DLB1499" s="275"/>
      <c r="DLC1499" s="275"/>
      <c r="DLD1499" s="275"/>
      <c r="DLE1499" s="275"/>
      <c r="DLF1499" s="275"/>
      <c r="DLG1499" s="275"/>
      <c r="DLH1499" s="275"/>
      <c r="DLI1499" s="275"/>
      <c r="DLJ1499" s="275"/>
      <c r="DLK1499" s="275"/>
      <c r="DLL1499" s="275"/>
      <c r="DLM1499" s="275"/>
      <c r="DLN1499" s="275"/>
      <c r="DLO1499" s="275"/>
      <c r="DLP1499" s="275"/>
      <c r="DLQ1499" s="275"/>
      <c r="DLR1499" s="275"/>
      <c r="DLS1499" s="275"/>
      <c r="DLT1499" s="275"/>
      <c r="DLU1499" s="275"/>
      <c r="DLV1499" s="275"/>
      <c r="DLW1499" s="275"/>
      <c r="DLX1499" s="275"/>
      <c r="DLY1499" s="275"/>
      <c r="DLZ1499" s="275"/>
      <c r="DMA1499" s="275"/>
      <c r="DMB1499" s="275"/>
      <c r="DMC1499" s="275"/>
      <c r="DMD1499" s="275"/>
      <c r="DME1499" s="275"/>
      <c r="DMF1499" s="275"/>
      <c r="DMG1499" s="275"/>
      <c r="DMH1499" s="275"/>
      <c r="DMI1499" s="275"/>
      <c r="DMJ1499" s="275"/>
      <c r="DMK1499" s="275"/>
      <c r="DML1499" s="275"/>
      <c r="DMM1499" s="275"/>
      <c r="DMN1499" s="275"/>
      <c r="DMO1499" s="275"/>
      <c r="DMP1499" s="275"/>
      <c r="DMQ1499" s="275"/>
      <c r="DMR1499" s="275"/>
      <c r="DMS1499" s="275"/>
      <c r="DMT1499" s="275"/>
      <c r="DMU1499" s="275"/>
      <c r="DMV1499" s="275"/>
      <c r="DMW1499" s="275"/>
      <c r="DMX1499" s="275"/>
      <c r="DMY1499" s="275"/>
      <c r="DMZ1499" s="275"/>
      <c r="DNA1499" s="275"/>
      <c r="DNB1499" s="275"/>
      <c r="DNC1499" s="275"/>
      <c r="DND1499" s="275"/>
      <c r="DNE1499" s="275"/>
      <c r="DNF1499" s="275"/>
      <c r="DNG1499" s="275"/>
      <c r="DNH1499" s="275"/>
      <c r="DNI1499" s="275"/>
      <c r="DNJ1499" s="275"/>
      <c r="DNK1499" s="275"/>
      <c r="DNL1499" s="275"/>
      <c r="DNM1499" s="275"/>
      <c r="DNN1499" s="275"/>
      <c r="DNO1499" s="275"/>
      <c r="DNP1499" s="275"/>
      <c r="DNQ1499" s="275"/>
      <c r="DNR1499" s="275"/>
      <c r="DNS1499" s="275"/>
      <c r="DNT1499" s="275"/>
      <c r="DNU1499" s="275"/>
      <c r="DNV1499" s="275"/>
      <c r="DNW1499" s="275"/>
      <c r="DNX1499" s="275"/>
      <c r="DNY1499" s="275"/>
      <c r="DNZ1499" s="275"/>
      <c r="DOA1499" s="275"/>
      <c r="DOB1499" s="275"/>
      <c r="DOC1499" s="275"/>
      <c r="DOD1499" s="275"/>
      <c r="DOE1499" s="275"/>
      <c r="DOF1499" s="275"/>
      <c r="DOG1499" s="275"/>
      <c r="DOH1499" s="275"/>
      <c r="DOI1499" s="275"/>
      <c r="DOJ1499" s="275"/>
      <c r="DOK1499" s="275"/>
      <c r="DOL1499" s="275"/>
      <c r="DOM1499" s="275"/>
      <c r="DON1499" s="275"/>
      <c r="DOO1499" s="275"/>
      <c r="DOP1499" s="275"/>
      <c r="DOQ1499" s="275"/>
      <c r="DOR1499" s="275"/>
      <c r="DOS1499" s="275"/>
      <c r="DOT1499" s="275"/>
      <c r="DOU1499" s="275"/>
      <c r="DOV1499" s="275"/>
      <c r="DOW1499" s="275"/>
      <c r="DOX1499" s="275"/>
      <c r="DOY1499" s="275"/>
      <c r="DOZ1499" s="275"/>
      <c r="DPA1499" s="275"/>
      <c r="DPB1499" s="275"/>
      <c r="DPC1499" s="275"/>
      <c r="DPD1499" s="275"/>
      <c r="DPE1499" s="275"/>
      <c r="DPF1499" s="275"/>
      <c r="DPG1499" s="275"/>
      <c r="DPH1499" s="275"/>
      <c r="DPI1499" s="275"/>
      <c r="DPJ1499" s="275"/>
      <c r="DPK1499" s="275"/>
      <c r="DPL1499" s="275"/>
      <c r="DPM1499" s="275"/>
      <c r="DPN1499" s="275"/>
      <c r="DPO1499" s="275"/>
      <c r="DPP1499" s="275"/>
      <c r="DPQ1499" s="275"/>
      <c r="DPR1499" s="275"/>
      <c r="DPS1499" s="275"/>
      <c r="DPT1499" s="275"/>
      <c r="DPU1499" s="275"/>
      <c r="DPV1499" s="275"/>
      <c r="DPW1499" s="275"/>
      <c r="DPX1499" s="275"/>
      <c r="DPY1499" s="275"/>
      <c r="DPZ1499" s="275"/>
      <c r="DQA1499" s="275"/>
      <c r="DQB1499" s="275"/>
      <c r="DQC1499" s="275"/>
      <c r="DQD1499" s="275"/>
      <c r="DQE1499" s="275"/>
      <c r="DQF1499" s="275"/>
      <c r="DQG1499" s="275"/>
      <c r="DQH1499" s="275"/>
      <c r="DQI1499" s="275"/>
      <c r="DQJ1499" s="275"/>
      <c r="DQK1499" s="275"/>
      <c r="DQL1499" s="275"/>
      <c r="DQM1499" s="275"/>
      <c r="DQN1499" s="275"/>
      <c r="DQO1499" s="275"/>
      <c r="DQP1499" s="275"/>
      <c r="DQQ1499" s="275"/>
      <c r="DQR1499" s="275"/>
      <c r="DQS1499" s="275"/>
      <c r="DQT1499" s="275"/>
      <c r="DQU1499" s="275"/>
      <c r="DQV1499" s="275"/>
      <c r="DQW1499" s="275"/>
      <c r="DQX1499" s="275"/>
      <c r="DQY1499" s="275"/>
      <c r="DQZ1499" s="275"/>
      <c r="DRA1499" s="275"/>
      <c r="DRB1499" s="275"/>
      <c r="DRC1499" s="275"/>
      <c r="DRD1499" s="275"/>
      <c r="DRE1499" s="275"/>
      <c r="DRF1499" s="275"/>
      <c r="DRG1499" s="275"/>
      <c r="DRH1499" s="275"/>
      <c r="DRI1499" s="275"/>
      <c r="DRJ1499" s="275"/>
      <c r="DRK1499" s="275"/>
      <c r="DRL1499" s="275"/>
      <c r="DRM1499" s="275"/>
      <c r="DRN1499" s="275"/>
      <c r="DRO1499" s="275"/>
      <c r="DRP1499" s="275"/>
      <c r="DRQ1499" s="275"/>
      <c r="DRR1499" s="275"/>
      <c r="DRS1499" s="275"/>
      <c r="DRT1499" s="275"/>
      <c r="DRU1499" s="275"/>
      <c r="DRV1499" s="275"/>
      <c r="DRW1499" s="275"/>
      <c r="DRX1499" s="275"/>
      <c r="DRY1499" s="275"/>
      <c r="DRZ1499" s="275"/>
      <c r="DSA1499" s="275"/>
      <c r="DSB1499" s="275"/>
      <c r="DSC1499" s="275"/>
      <c r="DSD1499" s="275"/>
      <c r="DSE1499" s="275"/>
      <c r="DSF1499" s="275"/>
      <c r="DSG1499" s="275"/>
      <c r="DSH1499" s="275"/>
      <c r="DSI1499" s="275"/>
      <c r="DSJ1499" s="275"/>
      <c r="DSK1499" s="275"/>
      <c r="DSL1499" s="275"/>
      <c r="DSM1499" s="275"/>
      <c r="DSN1499" s="275"/>
      <c r="DSO1499" s="275"/>
      <c r="DSP1499" s="275"/>
      <c r="DSQ1499" s="275"/>
      <c r="DSR1499" s="275"/>
      <c r="DSS1499" s="275"/>
      <c r="DST1499" s="275"/>
      <c r="DSU1499" s="275"/>
      <c r="DSV1499" s="275"/>
      <c r="DSW1499" s="275"/>
      <c r="DSX1499" s="275"/>
      <c r="DSY1499" s="275"/>
      <c r="DSZ1499" s="275"/>
      <c r="DTA1499" s="275"/>
      <c r="DTB1499" s="275"/>
      <c r="DTC1499" s="275"/>
      <c r="DTD1499" s="275"/>
      <c r="DTE1499" s="275"/>
      <c r="DTF1499" s="275"/>
      <c r="DTG1499" s="275"/>
      <c r="DTH1499" s="275"/>
      <c r="DTI1499" s="275"/>
      <c r="DTJ1499" s="275"/>
      <c r="DTK1499" s="275"/>
      <c r="DTL1499" s="275"/>
      <c r="DTM1499" s="275"/>
      <c r="DTN1499" s="275"/>
      <c r="DTO1499" s="275"/>
      <c r="DTP1499" s="275"/>
      <c r="DTQ1499" s="275"/>
      <c r="DTR1499" s="275"/>
      <c r="DTS1499" s="275"/>
      <c r="DTT1499" s="275"/>
      <c r="DTU1499" s="275"/>
      <c r="DTV1499" s="275"/>
      <c r="DTW1499" s="275"/>
      <c r="DTX1499" s="275"/>
      <c r="DTY1499" s="275"/>
      <c r="DTZ1499" s="275"/>
      <c r="DUA1499" s="275"/>
      <c r="DUB1499" s="275"/>
      <c r="DUC1499" s="275"/>
      <c r="DUD1499" s="275"/>
      <c r="DUE1499" s="275"/>
      <c r="DUF1499" s="275"/>
      <c r="DUG1499" s="275"/>
      <c r="DUH1499" s="275"/>
      <c r="DUI1499" s="275"/>
      <c r="DUJ1499" s="275"/>
      <c r="DUK1499" s="275"/>
      <c r="DUL1499" s="275"/>
      <c r="DUM1499" s="275"/>
      <c r="DUN1499" s="275"/>
      <c r="DUO1499" s="275"/>
      <c r="DUP1499" s="275"/>
      <c r="DUQ1499" s="275"/>
      <c r="DUR1499" s="275"/>
      <c r="DUS1499" s="275"/>
      <c r="DUT1499" s="275"/>
      <c r="DUU1499" s="275"/>
      <c r="DUV1499" s="275"/>
      <c r="DUW1499" s="275"/>
      <c r="DUX1499" s="275"/>
      <c r="DUY1499" s="275"/>
      <c r="DUZ1499" s="275"/>
      <c r="DVA1499" s="275"/>
      <c r="DVB1499" s="275"/>
      <c r="DVC1499" s="275"/>
      <c r="DVD1499" s="275"/>
      <c r="DVE1499" s="275"/>
      <c r="DVF1499" s="275"/>
      <c r="DVG1499" s="275"/>
      <c r="DVH1499" s="275"/>
      <c r="DVI1499" s="275"/>
      <c r="DVJ1499" s="275"/>
      <c r="DVK1499" s="275"/>
      <c r="DVL1499" s="275"/>
      <c r="DVM1499" s="275"/>
      <c r="DVN1499" s="275"/>
      <c r="DVO1499" s="275"/>
      <c r="DVP1499" s="275"/>
      <c r="DVQ1499" s="275"/>
      <c r="DVR1499" s="275"/>
      <c r="DVS1499" s="275"/>
      <c r="DVT1499" s="275"/>
      <c r="DVU1499" s="275"/>
      <c r="DVV1499" s="275"/>
      <c r="DVW1499" s="275"/>
      <c r="DVX1499" s="275"/>
      <c r="DVY1499" s="275"/>
      <c r="DVZ1499" s="275"/>
      <c r="DWA1499" s="275"/>
      <c r="DWB1499" s="275"/>
      <c r="DWC1499" s="275"/>
      <c r="DWD1499" s="275"/>
      <c r="DWE1499" s="275"/>
      <c r="DWF1499" s="275"/>
      <c r="DWG1499" s="275"/>
      <c r="DWH1499" s="275"/>
      <c r="DWI1499" s="275"/>
      <c r="DWJ1499" s="275"/>
      <c r="DWK1499" s="275"/>
      <c r="DWL1499" s="275"/>
      <c r="DWM1499" s="275"/>
      <c r="DWN1499" s="275"/>
      <c r="DWO1499" s="275"/>
      <c r="DWP1499" s="275"/>
      <c r="DWQ1499" s="275"/>
      <c r="DWR1499" s="275"/>
      <c r="DWS1499" s="275"/>
      <c r="DWT1499" s="275"/>
      <c r="DWU1499" s="275"/>
      <c r="DWV1499" s="275"/>
      <c r="DWW1499" s="275"/>
      <c r="DWX1499" s="275"/>
      <c r="DWY1499" s="275"/>
      <c r="DWZ1499" s="275"/>
      <c r="DXA1499" s="275"/>
      <c r="DXB1499" s="275"/>
      <c r="DXC1499" s="275"/>
      <c r="DXD1499" s="275"/>
      <c r="DXE1499" s="275"/>
      <c r="DXF1499" s="275"/>
      <c r="DXG1499" s="275"/>
      <c r="DXH1499" s="275"/>
      <c r="DXI1499" s="275"/>
      <c r="DXJ1499" s="275"/>
      <c r="DXK1499" s="275"/>
      <c r="DXL1499" s="275"/>
      <c r="DXM1499" s="275"/>
      <c r="DXN1499" s="275"/>
      <c r="DXO1499" s="275"/>
      <c r="DXP1499" s="275"/>
      <c r="DXQ1499" s="275"/>
      <c r="DXR1499" s="275"/>
      <c r="DXS1499" s="275"/>
      <c r="DXT1499" s="275"/>
      <c r="DXU1499" s="275"/>
      <c r="DXV1499" s="275"/>
      <c r="DXW1499" s="275"/>
      <c r="DXX1499" s="275"/>
      <c r="DXY1499" s="275"/>
      <c r="DXZ1499" s="275"/>
      <c r="DYA1499" s="275"/>
      <c r="DYB1499" s="275"/>
      <c r="DYC1499" s="275"/>
      <c r="DYD1499" s="275"/>
      <c r="DYE1499" s="275"/>
      <c r="DYF1499" s="275"/>
      <c r="DYG1499" s="275"/>
      <c r="DYH1499" s="275"/>
      <c r="DYI1499" s="275"/>
      <c r="DYJ1499" s="275"/>
      <c r="DYK1499" s="275"/>
      <c r="DYL1499" s="275"/>
      <c r="DYM1499" s="275"/>
      <c r="DYN1499" s="275"/>
      <c r="DYO1499" s="275"/>
      <c r="DYP1499" s="275"/>
      <c r="DYQ1499" s="275"/>
      <c r="DYR1499" s="275"/>
      <c r="DYS1499" s="275"/>
      <c r="DYT1499" s="275"/>
      <c r="DYU1499" s="275"/>
      <c r="DYV1499" s="275"/>
      <c r="DYW1499" s="275"/>
      <c r="DYX1499" s="275"/>
      <c r="DYY1499" s="275"/>
      <c r="DYZ1499" s="275"/>
      <c r="DZA1499" s="275"/>
      <c r="DZB1499" s="275"/>
      <c r="DZC1499" s="275"/>
      <c r="DZD1499" s="275"/>
      <c r="DZE1499" s="275"/>
      <c r="DZF1499" s="275"/>
      <c r="DZG1499" s="275"/>
      <c r="DZH1499" s="275"/>
      <c r="DZI1499" s="275"/>
      <c r="DZJ1499" s="275"/>
      <c r="DZK1499" s="275"/>
      <c r="DZL1499" s="275"/>
      <c r="DZM1499" s="275"/>
      <c r="DZN1499" s="275"/>
      <c r="DZO1499" s="275"/>
      <c r="DZP1499" s="275"/>
      <c r="DZQ1499" s="275"/>
      <c r="DZR1499" s="275"/>
      <c r="DZS1499" s="275"/>
      <c r="DZT1499" s="275"/>
      <c r="DZU1499" s="275"/>
      <c r="DZV1499" s="275"/>
      <c r="DZW1499" s="275"/>
      <c r="DZX1499" s="275"/>
      <c r="DZY1499" s="275"/>
      <c r="DZZ1499" s="275"/>
      <c r="EAA1499" s="275"/>
      <c r="EAB1499" s="275"/>
      <c r="EAC1499" s="275"/>
      <c r="EAD1499" s="275"/>
      <c r="EAE1499" s="275"/>
      <c r="EAF1499" s="275"/>
      <c r="EAG1499" s="275"/>
      <c r="EAH1499" s="275"/>
      <c r="EAI1499" s="275"/>
      <c r="EAJ1499" s="275"/>
      <c r="EAK1499" s="275"/>
      <c r="EAL1499" s="275"/>
      <c r="EAM1499" s="275"/>
      <c r="EAN1499" s="275"/>
      <c r="EAO1499" s="275"/>
      <c r="EAP1499" s="275"/>
      <c r="EAQ1499" s="275"/>
      <c r="EAR1499" s="275"/>
      <c r="EAS1499" s="275"/>
      <c r="EAT1499" s="275"/>
      <c r="EAU1499" s="275"/>
      <c r="EAV1499" s="275"/>
      <c r="EAW1499" s="275"/>
      <c r="EAX1499" s="275"/>
      <c r="EAY1499" s="275"/>
      <c r="EAZ1499" s="275"/>
      <c r="EBA1499" s="275"/>
      <c r="EBB1499" s="275"/>
      <c r="EBC1499" s="275"/>
      <c r="EBD1499" s="275"/>
      <c r="EBE1499" s="275"/>
      <c r="EBF1499" s="275"/>
      <c r="EBG1499" s="275"/>
      <c r="EBH1499" s="275"/>
      <c r="EBI1499" s="275"/>
      <c r="EBJ1499" s="275"/>
      <c r="EBK1499" s="275"/>
      <c r="EBL1499" s="275"/>
      <c r="EBM1499" s="275"/>
      <c r="EBN1499" s="275"/>
      <c r="EBO1499" s="275"/>
      <c r="EBP1499" s="275"/>
      <c r="EBQ1499" s="275"/>
      <c r="EBR1499" s="275"/>
      <c r="EBS1499" s="275"/>
      <c r="EBT1499" s="275"/>
      <c r="EBU1499" s="275"/>
      <c r="EBV1499" s="275"/>
      <c r="EBW1499" s="275"/>
      <c r="EBX1499" s="275"/>
      <c r="EBY1499" s="275"/>
      <c r="EBZ1499" s="275"/>
      <c r="ECA1499" s="275"/>
      <c r="ECB1499" s="275"/>
      <c r="ECC1499" s="275"/>
      <c r="ECD1499" s="275"/>
      <c r="ECE1499" s="275"/>
      <c r="ECF1499" s="275"/>
      <c r="ECG1499" s="275"/>
      <c r="ECH1499" s="275"/>
      <c r="ECI1499" s="275"/>
      <c r="ECJ1499" s="275"/>
      <c r="ECK1499" s="275"/>
      <c r="ECL1499" s="275"/>
      <c r="ECM1499" s="275"/>
      <c r="ECN1499" s="275"/>
      <c r="ECO1499" s="275"/>
      <c r="ECP1499" s="275"/>
      <c r="ECQ1499" s="275"/>
      <c r="ECR1499" s="275"/>
      <c r="ECS1499" s="275"/>
      <c r="ECT1499" s="275"/>
      <c r="ECU1499" s="275"/>
      <c r="ECV1499" s="275"/>
      <c r="ECW1499" s="275"/>
      <c r="ECX1499" s="275"/>
      <c r="ECY1499" s="275"/>
      <c r="ECZ1499" s="275"/>
      <c r="EDA1499" s="275"/>
      <c r="EDB1499" s="275"/>
      <c r="EDC1499" s="275"/>
      <c r="EDD1499" s="275"/>
      <c r="EDE1499" s="275"/>
      <c r="EDF1499" s="275"/>
      <c r="EDG1499" s="275"/>
      <c r="EDH1499" s="275"/>
      <c r="EDI1499" s="275"/>
      <c r="EDJ1499" s="275"/>
      <c r="EDK1499" s="275"/>
      <c r="EDL1499" s="275"/>
      <c r="EDM1499" s="275"/>
      <c r="EDN1499" s="275"/>
      <c r="EDO1499" s="275"/>
      <c r="EDP1499" s="275"/>
      <c r="EDQ1499" s="275"/>
      <c r="EDR1499" s="275"/>
      <c r="EDS1499" s="275"/>
      <c r="EDT1499" s="275"/>
      <c r="EDU1499" s="275"/>
      <c r="EDV1499" s="275"/>
      <c r="EDW1499" s="275"/>
      <c r="EDX1499" s="275"/>
      <c r="EDY1499" s="275"/>
      <c r="EDZ1499" s="275"/>
      <c r="EEA1499" s="275"/>
      <c r="EEB1499" s="275"/>
      <c r="EEC1499" s="275"/>
      <c r="EED1499" s="275"/>
      <c r="EEE1499" s="275"/>
      <c r="EEF1499" s="275"/>
      <c r="EEG1499" s="275"/>
      <c r="EEH1499" s="275"/>
      <c r="EEI1499" s="275"/>
      <c r="EEJ1499" s="275"/>
      <c r="EEK1499" s="275"/>
      <c r="EEL1499" s="275"/>
      <c r="EEM1499" s="275"/>
      <c r="EEN1499" s="275"/>
      <c r="EEO1499" s="275"/>
      <c r="EEP1499" s="275"/>
      <c r="EEQ1499" s="275"/>
      <c r="EER1499" s="275"/>
      <c r="EES1499" s="275"/>
      <c r="EET1499" s="275"/>
      <c r="EEU1499" s="275"/>
      <c r="EEV1499" s="275"/>
      <c r="EEW1499" s="275"/>
      <c r="EEX1499" s="275"/>
      <c r="EEY1499" s="275"/>
      <c r="EEZ1499" s="275"/>
      <c r="EFA1499" s="275"/>
      <c r="EFB1499" s="275"/>
      <c r="EFC1499" s="275"/>
      <c r="EFD1499" s="275"/>
      <c r="EFE1499" s="275"/>
      <c r="EFF1499" s="275"/>
      <c r="EFG1499" s="275"/>
      <c r="EFH1499" s="275"/>
      <c r="EFI1499" s="275"/>
      <c r="EFJ1499" s="275"/>
      <c r="EFK1499" s="275"/>
      <c r="EFL1499" s="275"/>
      <c r="EFM1499" s="275"/>
      <c r="EFN1499" s="275"/>
      <c r="EFO1499" s="275"/>
      <c r="EFP1499" s="275"/>
      <c r="EFQ1499" s="275"/>
      <c r="EFR1499" s="275"/>
      <c r="EFS1499" s="275"/>
      <c r="EFT1499" s="275"/>
      <c r="EFU1499" s="275"/>
      <c r="EFV1499" s="275"/>
      <c r="EFW1499" s="275"/>
      <c r="EFX1499" s="275"/>
      <c r="EFY1499" s="275"/>
      <c r="EFZ1499" s="275"/>
      <c r="EGA1499" s="275"/>
      <c r="EGB1499" s="275"/>
      <c r="EGC1499" s="275"/>
      <c r="EGD1499" s="275"/>
      <c r="EGE1499" s="275"/>
      <c r="EGF1499" s="275"/>
      <c r="EGG1499" s="275"/>
      <c r="EGH1499" s="275"/>
      <c r="EGI1499" s="275"/>
      <c r="EGJ1499" s="275"/>
      <c r="EGK1499" s="275"/>
      <c r="EGL1499" s="275"/>
      <c r="EGM1499" s="275"/>
      <c r="EGN1499" s="275"/>
      <c r="EGO1499" s="275"/>
      <c r="EGP1499" s="275"/>
      <c r="EGQ1499" s="275"/>
      <c r="EGR1499" s="275"/>
      <c r="EGS1499" s="275"/>
      <c r="EGT1499" s="275"/>
      <c r="EGU1499" s="275"/>
      <c r="EGV1499" s="275"/>
      <c r="EGW1499" s="275"/>
      <c r="EGX1499" s="275"/>
      <c r="EGY1499" s="275"/>
      <c r="EGZ1499" s="275"/>
      <c r="EHA1499" s="275"/>
      <c r="EHB1499" s="275"/>
      <c r="EHC1499" s="275"/>
      <c r="EHD1499" s="275"/>
      <c r="EHE1499" s="275"/>
      <c r="EHF1499" s="275"/>
      <c r="EHG1499" s="275"/>
      <c r="EHH1499" s="275"/>
      <c r="EHI1499" s="275"/>
      <c r="EHJ1499" s="275"/>
      <c r="EHK1499" s="275"/>
      <c r="EHL1499" s="275"/>
      <c r="EHM1499" s="275"/>
      <c r="EHN1499" s="275"/>
      <c r="EHO1499" s="275"/>
      <c r="EHP1499" s="275"/>
      <c r="EHQ1499" s="275"/>
      <c r="EHR1499" s="275"/>
      <c r="EHS1499" s="275"/>
      <c r="EHT1499" s="275"/>
      <c r="EHU1499" s="275"/>
      <c r="EHV1499" s="275"/>
      <c r="EHW1499" s="275"/>
      <c r="EHX1499" s="275"/>
      <c r="EHY1499" s="275"/>
      <c r="EHZ1499" s="275"/>
      <c r="EIA1499" s="275"/>
      <c r="EIB1499" s="275"/>
      <c r="EIC1499" s="275"/>
      <c r="EID1499" s="275"/>
      <c r="EIE1499" s="275"/>
      <c r="EIF1499" s="275"/>
      <c r="EIG1499" s="275"/>
      <c r="EIH1499" s="275"/>
      <c r="EII1499" s="275"/>
      <c r="EIJ1499" s="275"/>
      <c r="EIK1499" s="275"/>
      <c r="EIL1499" s="275"/>
      <c r="EIM1499" s="275"/>
      <c r="EIN1499" s="275"/>
      <c r="EIO1499" s="275"/>
      <c r="EIP1499" s="275"/>
      <c r="EIQ1499" s="275"/>
      <c r="EIR1499" s="275"/>
      <c r="EIS1499" s="275"/>
      <c r="EIT1499" s="275"/>
      <c r="EIU1499" s="275"/>
      <c r="EIV1499" s="275"/>
      <c r="EIW1499" s="275"/>
      <c r="EIX1499" s="275"/>
      <c r="EIY1499" s="275"/>
      <c r="EIZ1499" s="275"/>
      <c r="EJA1499" s="275"/>
      <c r="EJB1499" s="275"/>
      <c r="EJC1499" s="275"/>
      <c r="EJD1499" s="275"/>
      <c r="EJE1499" s="275"/>
      <c r="EJF1499" s="275"/>
      <c r="EJG1499" s="275"/>
      <c r="EJH1499" s="275"/>
      <c r="EJI1499" s="275"/>
      <c r="EJJ1499" s="275"/>
      <c r="EJK1499" s="275"/>
      <c r="EJL1499" s="275"/>
      <c r="EJM1499" s="275"/>
      <c r="EJN1499" s="275"/>
      <c r="EJO1499" s="275"/>
      <c r="EJP1499" s="275"/>
      <c r="EJQ1499" s="275"/>
      <c r="EJR1499" s="275"/>
      <c r="EJS1499" s="275"/>
      <c r="EJT1499" s="275"/>
      <c r="EJU1499" s="275"/>
      <c r="EJV1499" s="275"/>
      <c r="EJW1499" s="275"/>
      <c r="EJX1499" s="275"/>
      <c r="EJY1499" s="275"/>
      <c r="EJZ1499" s="275"/>
      <c r="EKA1499" s="275"/>
      <c r="EKB1499" s="275"/>
      <c r="EKC1499" s="275"/>
      <c r="EKD1499" s="275"/>
      <c r="EKE1499" s="275"/>
      <c r="EKF1499" s="275"/>
      <c r="EKG1499" s="275"/>
      <c r="EKH1499" s="275"/>
      <c r="EKI1499" s="275"/>
      <c r="EKJ1499" s="275"/>
      <c r="EKK1499" s="275"/>
      <c r="EKL1499" s="275"/>
      <c r="EKM1499" s="275"/>
      <c r="EKN1499" s="275"/>
      <c r="EKO1499" s="275"/>
      <c r="EKP1499" s="275"/>
      <c r="EKQ1499" s="275"/>
      <c r="EKR1499" s="275"/>
      <c r="EKS1499" s="275"/>
      <c r="EKT1499" s="275"/>
      <c r="EKU1499" s="275"/>
      <c r="EKV1499" s="275"/>
      <c r="EKW1499" s="275"/>
      <c r="EKX1499" s="275"/>
      <c r="EKY1499" s="275"/>
      <c r="EKZ1499" s="275"/>
      <c r="ELA1499" s="275"/>
      <c r="ELB1499" s="275"/>
      <c r="ELC1499" s="275"/>
      <c r="ELD1499" s="275"/>
      <c r="ELE1499" s="275"/>
      <c r="ELF1499" s="275"/>
      <c r="ELG1499" s="275"/>
      <c r="ELH1499" s="275"/>
      <c r="ELI1499" s="275"/>
      <c r="ELJ1499" s="275"/>
      <c r="ELK1499" s="275"/>
      <c r="ELL1499" s="275"/>
      <c r="ELM1499" s="275"/>
      <c r="ELN1499" s="275"/>
      <c r="ELO1499" s="275"/>
      <c r="ELP1499" s="275"/>
      <c r="ELQ1499" s="275"/>
      <c r="ELR1499" s="275"/>
      <c r="ELS1499" s="275"/>
      <c r="ELT1499" s="275"/>
      <c r="ELU1499" s="275"/>
      <c r="ELV1499" s="275"/>
      <c r="ELW1499" s="275"/>
      <c r="ELX1499" s="275"/>
      <c r="ELY1499" s="275"/>
      <c r="ELZ1499" s="275"/>
      <c r="EMA1499" s="275"/>
      <c r="EMB1499" s="275"/>
      <c r="EMC1499" s="275"/>
      <c r="EMD1499" s="275"/>
      <c r="EME1499" s="275"/>
      <c r="EMF1499" s="275"/>
      <c r="EMG1499" s="275"/>
      <c r="EMH1499" s="275"/>
      <c r="EMI1499" s="275"/>
      <c r="EMJ1499" s="275"/>
      <c r="EMK1499" s="275"/>
      <c r="EML1499" s="275"/>
      <c r="EMM1499" s="275"/>
      <c r="EMN1499" s="275"/>
      <c r="EMO1499" s="275"/>
      <c r="EMP1499" s="275"/>
      <c r="EMQ1499" s="275"/>
      <c r="EMR1499" s="275"/>
      <c r="EMS1499" s="275"/>
      <c r="EMT1499" s="275"/>
      <c r="EMU1499" s="275"/>
      <c r="EMV1499" s="275"/>
      <c r="EMW1499" s="275"/>
      <c r="EMX1499" s="275"/>
      <c r="EMY1499" s="275"/>
      <c r="EMZ1499" s="275"/>
      <c r="ENA1499" s="275"/>
      <c r="ENB1499" s="275"/>
      <c r="ENC1499" s="275"/>
      <c r="END1499" s="275"/>
      <c r="ENE1499" s="275"/>
      <c r="ENF1499" s="275"/>
      <c r="ENG1499" s="275"/>
      <c r="ENH1499" s="275"/>
      <c r="ENI1499" s="275"/>
      <c r="ENJ1499" s="275"/>
      <c r="ENK1499" s="275"/>
      <c r="ENL1499" s="275"/>
      <c r="ENM1499" s="275"/>
      <c r="ENN1499" s="275"/>
      <c r="ENO1499" s="275"/>
      <c r="ENP1499" s="275"/>
      <c r="ENQ1499" s="275"/>
      <c r="ENR1499" s="275"/>
      <c r="ENS1499" s="275"/>
      <c r="ENT1499" s="275"/>
      <c r="ENU1499" s="275"/>
      <c r="ENV1499" s="275"/>
      <c r="ENW1499" s="275"/>
      <c r="ENX1499" s="275"/>
      <c r="ENY1499" s="275"/>
      <c r="ENZ1499" s="275"/>
      <c r="EOA1499" s="275"/>
      <c r="EOB1499" s="275"/>
      <c r="EOC1499" s="275"/>
      <c r="EOD1499" s="275"/>
      <c r="EOE1499" s="275"/>
      <c r="EOF1499" s="275"/>
      <c r="EOG1499" s="275"/>
      <c r="EOH1499" s="275"/>
      <c r="EOI1499" s="275"/>
      <c r="EOJ1499" s="275"/>
      <c r="EOK1499" s="275"/>
      <c r="EOL1499" s="275"/>
      <c r="EOM1499" s="275"/>
      <c r="EON1499" s="275"/>
      <c r="EOO1499" s="275"/>
      <c r="EOP1499" s="275"/>
      <c r="EOQ1499" s="275"/>
      <c r="EOR1499" s="275"/>
      <c r="EOS1499" s="275"/>
      <c r="EOT1499" s="275"/>
      <c r="EOU1499" s="275"/>
      <c r="EOV1499" s="275"/>
      <c r="EOW1499" s="275"/>
      <c r="EOX1499" s="275"/>
      <c r="EOY1499" s="275"/>
      <c r="EOZ1499" s="275"/>
      <c r="EPA1499" s="275"/>
      <c r="EPB1499" s="275"/>
      <c r="EPC1499" s="275"/>
      <c r="EPD1499" s="275"/>
      <c r="EPE1499" s="275"/>
      <c r="EPF1499" s="275"/>
      <c r="EPG1499" s="275"/>
      <c r="EPH1499" s="275"/>
      <c r="EPI1499" s="275"/>
      <c r="EPJ1499" s="275"/>
      <c r="EPK1499" s="275"/>
      <c r="EPL1499" s="275"/>
      <c r="EPM1499" s="275"/>
      <c r="EPN1499" s="275"/>
      <c r="EPO1499" s="275"/>
      <c r="EPP1499" s="275"/>
      <c r="EPQ1499" s="275"/>
      <c r="EPR1499" s="275"/>
      <c r="EPS1499" s="275"/>
      <c r="EPT1499" s="275"/>
      <c r="EPU1499" s="275"/>
      <c r="EPV1499" s="275"/>
      <c r="EPW1499" s="275"/>
      <c r="EPX1499" s="275"/>
      <c r="EPY1499" s="275"/>
      <c r="EPZ1499" s="275"/>
      <c r="EQA1499" s="275"/>
      <c r="EQB1499" s="275"/>
      <c r="EQC1499" s="275"/>
      <c r="EQD1499" s="275"/>
      <c r="EQE1499" s="275"/>
      <c r="EQF1499" s="275"/>
      <c r="EQG1499" s="275"/>
      <c r="EQH1499" s="275"/>
      <c r="EQI1499" s="275"/>
      <c r="EQJ1499" s="275"/>
      <c r="EQK1499" s="275"/>
      <c r="EQL1499" s="275"/>
      <c r="EQM1499" s="275"/>
      <c r="EQN1499" s="275"/>
      <c r="EQO1499" s="275"/>
      <c r="EQP1499" s="275"/>
      <c r="EQQ1499" s="275"/>
      <c r="EQR1499" s="275"/>
      <c r="EQS1499" s="275"/>
      <c r="EQT1499" s="275"/>
      <c r="EQU1499" s="275"/>
      <c r="EQV1499" s="275"/>
      <c r="EQW1499" s="275"/>
      <c r="EQX1499" s="275"/>
      <c r="EQY1499" s="275"/>
      <c r="EQZ1499" s="275"/>
      <c r="ERA1499" s="275"/>
      <c r="ERB1499" s="275"/>
      <c r="ERC1499" s="275"/>
      <c r="ERD1499" s="275"/>
      <c r="ERE1499" s="275"/>
      <c r="ERF1499" s="275"/>
      <c r="ERG1499" s="275"/>
      <c r="ERH1499" s="275"/>
      <c r="ERI1499" s="275"/>
      <c r="ERJ1499" s="275"/>
      <c r="ERK1499" s="275"/>
      <c r="ERL1499" s="275"/>
      <c r="ERM1499" s="275"/>
      <c r="ERN1499" s="275"/>
      <c r="ERO1499" s="275"/>
      <c r="ERP1499" s="275"/>
      <c r="ERQ1499" s="275"/>
      <c r="ERR1499" s="275"/>
      <c r="ERS1499" s="275"/>
      <c r="ERT1499" s="275"/>
      <c r="ERU1499" s="275"/>
      <c r="ERV1499" s="275"/>
      <c r="ERW1499" s="275"/>
      <c r="ERX1499" s="275"/>
      <c r="ERY1499" s="275"/>
      <c r="ERZ1499" s="275"/>
      <c r="ESA1499" s="275"/>
      <c r="ESB1499" s="275"/>
      <c r="ESC1499" s="275"/>
      <c r="ESD1499" s="275"/>
      <c r="ESE1499" s="275"/>
      <c r="ESF1499" s="275"/>
      <c r="ESG1499" s="275"/>
      <c r="ESH1499" s="275"/>
      <c r="ESI1499" s="275"/>
      <c r="ESJ1499" s="275"/>
      <c r="ESK1499" s="275"/>
      <c r="ESL1499" s="275"/>
      <c r="ESM1499" s="275"/>
      <c r="ESN1499" s="275"/>
      <c r="ESO1499" s="275"/>
      <c r="ESP1499" s="275"/>
      <c r="ESQ1499" s="275"/>
      <c r="ESR1499" s="275"/>
      <c r="ESS1499" s="275"/>
      <c r="EST1499" s="275"/>
      <c r="ESU1499" s="275"/>
      <c r="ESV1499" s="275"/>
      <c r="ESW1499" s="275"/>
      <c r="ESX1499" s="275"/>
      <c r="ESY1499" s="275"/>
      <c r="ESZ1499" s="275"/>
      <c r="ETA1499" s="275"/>
      <c r="ETB1499" s="275"/>
      <c r="ETC1499" s="275"/>
      <c r="ETD1499" s="275"/>
      <c r="ETE1499" s="275"/>
      <c r="ETF1499" s="275"/>
      <c r="ETG1499" s="275"/>
      <c r="ETH1499" s="275"/>
      <c r="ETI1499" s="275"/>
      <c r="ETJ1499" s="275"/>
      <c r="ETK1499" s="275"/>
      <c r="ETL1499" s="275"/>
      <c r="ETM1499" s="275"/>
      <c r="ETN1499" s="275"/>
      <c r="ETO1499" s="275"/>
      <c r="ETP1499" s="275"/>
      <c r="ETQ1499" s="275"/>
      <c r="ETR1499" s="275"/>
      <c r="ETS1499" s="275"/>
      <c r="ETT1499" s="275"/>
      <c r="ETU1499" s="275"/>
      <c r="ETV1499" s="275"/>
      <c r="ETW1499" s="275"/>
      <c r="ETX1499" s="275"/>
      <c r="ETY1499" s="275"/>
      <c r="ETZ1499" s="275"/>
      <c r="EUA1499" s="275"/>
      <c r="EUB1499" s="275"/>
      <c r="EUC1499" s="275"/>
      <c r="EUD1499" s="275"/>
      <c r="EUE1499" s="275"/>
      <c r="EUF1499" s="275"/>
      <c r="EUG1499" s="275"/>
      <c r="EUH1499" s="275"/>
      <c r="EUI1499" s="275"/>
      <c r="EUJ1499" s="275"/>
      <c r="EUK1499" s="275"/>
      <c r="EUL1499" s="275"/>
      <c r="EUM1499" s="275"/>
      <c r="EUN1499" s="275"/>
      <c r="EUO1499" s="275"/>
      <c r="EUP1499" s="275"/>
      <c r="EUQ1499" s="275"/>
      <c r="EUR1499" s="275"/>
      <c r="EUS1499" s="275"/>
      <c r="EUT1499" s="275"/>
      <c r="EUU1499" s="275"/>
      <c r="EUV1499" s="275"/>
      <c r="EUW1499" s="275"/>
      <c r="EUX1499" s="275"/>
      <c r="EUY1499" s="275"/>
      <c r="EUZ1499" s="275"/>
      <c r="EVA1499" s="275"/>
      <c r="EVB1499" s="275"/>
      <c r="EVC1499" s="275"/>
      <c r="EVD1499" s="275"/>
      <c r="EVE1499" s="275"/>
      <c r="EVF1499" s="275"/>
      <c r="EVG1499" s="275"/>
      <c r="EVH1499" s="275"/>
      <c r="EVI1499" s="275"/>
      <c r="EVJ1499" s="275"/>
      <c r="EVK1499" s="275"/>
      <c r="EVL1499" s="275"/>
      <c r="EVM1499" s="275"/>
      <c r="EVN1499" s="275"/>
      <c r="EVO1499" s="275"/>
      <c r="EVP1499" s="275"/>
      <c r="EVQ1499" s="275"/>
      <c r="EVR1499" s="275"/>
      <c r="EVS1499" s="275"/>
      <c r="EVT1499" s="275"/>
      <c r="EVU1499" s="275"/>
      <c r="EVV1499" s="275"/>
      <c r="EVW1499" s="275"/>
      <c r="EVX1499" s="275"/>
      <c r="EVY1499" s="275"/>
      <c r="EVZ1499" s="275"/>
      <c r="EWA1499" s="275"/>
      <c r="EWB1499" s="275"/>
      <c r="EWC1499" s="275"/>
      <c r="EWD1499" s="275"/>
      <c r="EWE1499" s="275"/>
      <c r="EWF1499" s="275"/>
      <c r="EWG1499" s="275"/>
      <c r="EWH1499" s="275"/>
      <c r="EWI1499" s="275"/>
      <c r="EWJ1499" s="275"/>
      <c r="EWK1499" s="275"/>
      <c r="EWL1499" s="275"/>
      <c r="EWM1499" s="275"/>
      <c r="EWN1499" s="275"/>
      <c r="EWO1499" s="275"/>
      <c r="EWP1499" s="275"/>
      <c r="EWQ1499" s="275"/>
      <c r="EWR1499" s="275"/>
      <c r="EWS1499" s="275"/>
      <c r="EWT1499" s="275"/>
      <c r="EWU1499" s="275"/>
      <c r="EWV1499" s="275"/>
      <c r="EWW1499" s="275"/>
      <c r="EWX1499" s="275"/>
      <c r="EWY1499" s="275"/>
      <c r="EWZ1499" s="275"/>
      <c r="EXA1499" s="275"/>
      <c r="EXB1499" s="275"/>
      <c r="EXC1499" s="275"/>
      <c r="EXD1499" s="275"/>
      <c r="EXE1499" s="275"/>
      <c r="EXF1499" s="275"/>
      <c r="EXG1499" s="275"/>
      <c r="EXH1499" s="275"/>
      <c r="EXI1499" s="275"/>
      <c r="EXJ1499" s="275"/>
      <c r="EXK1499" s="275"/>
      <c r="EXL1499" s="275"/>
      <c r="EXM1499" s="275"/>
      <c r="EXN1499" s="275"/>
      <c r="EXO1499" s="275"/>
      <c r="EXP1499" s="275"/>
      <c r="EXQ1499" s="275"/>
      <c r="EXR1499" s="275"/>
      <c r="EXS1499" s="275"/>
      <c r="EXT1499" s="275"/>
      <c r="EXU1499" s="275"/>
      <c r="EXV1499" s="275"/>
      <c r="EXW1499" s="275"/>
      <c r="EXX1499" s="275"/>
      <c r="EXY1499" s="275"/>
      <c r="EXZ1499" s="275"/>
      <c r="EYA1499" s="275"/>
      <c r="EYB1499" s="275"/>
      <c r="EYC1499" s="275"/>
      <c r="EYD1499" s="275"/>
      <c r="EYE1499" s="275"/>
      <c r="EYF1499" s="275"/>
      <c r="EYG1499" s="275"/>
      <c r="EYH1499" s="275"/>
      <c r="EYI1499" s="275"/>
      <c r="EYJ1499" s="275"/>
      <c r="EYK1499" s="275"/>
      <c r="EYL1499" s="275"/>
      <c r="EYM1499" s="275"/>
      <c r="EYN1499" s="275"/>
      <c r="EYO1499" s="275"/>
      <c r="EYP1499" s="275"/>
      <c r="EYQ1499" s="275"/>
      <c r="EYR1499" s="275"/>
      <c r="EYS1499" s="275"/>
      <c r="EYT1499" s="275"/>
      <c r="EYU1499" s="275"/>
      <c r="EYV1499" s="275"/>
      <c r="EYW1499" s="275"/>
      <c r="EYX1499" s="275"/>
      <c r="EYY1499" s="275"/>
      <c r="EYZ1499" s="275"/>
      <c r="EZA1499" s="275"/>
      <c r="EZB1499" s="275"/>
      <c r="EZC1499" s="275"/>
      <c r="EZD1499" s="275"/>
      <c r="EZE1499" s="275"/>
      <c r="EZF1499" s="275"/>
      <c r="EZG1499" s="275"/>
      <c r="EZH1499" s="275"/>
      <c r="EZI1499" s="275"/>
      <c r="EZJ1499" s="275"/>
      <c r="EZK1499" s="275"/>
      <c r="EZL1499" s="275"/>
      <c r="EZM1499" s="275"/>
      <c r="EZN1499" s="275"/>
      <c r="EZO1499" s="275"/>
      <c r="EZP1499" s="275"/>
      <c r="EZQ1499" s="275"/>
      <c r="EZR1499" s="275"/>
      <c r="EZS1499" s="275"/>
      <c r="EZT1499" s="275"/>
      <c r="EZU1499" s="275"/>
      <c r="EZV1499" s="275"/>
      <c r="EZW1499" s="275"/>
      <c r="EZX1499" s="275"/>
      <c r="EZY1499" s="275"/>
      <c r="EZZ1499" s="275"/>
      <c r="FAA1499" s="275"/>
      <c r="FAB1499" s="275"/>
      <c r="FAC1499" s="275"/>
      <c r="FAD1499" s="275"/>
      <c r="FAE1499" s="275"/>
      <c r="FAF1499" s="275"/>
      <c r="FAG1499" s="275"/>
      <c r="FAH1499" s="275"/>
      <c r="FAI1499" s="275"/>
      <c r="FAJ1499" s="275"/>
      <c r="FAK1499" s="275"/>
      <c r="FAL1499" s="275"/>
      <c r="FAM1499" s="275"/>
      <c r="FAN1499" s="275"/>
      <c r="FAO1499" s="275"/>
      <c r="FAP1499" s="275"/>
      <c r="FAQ1499" s="275"/>
      <c r="FAR1499" s="275"/>
      <c r="FAS1499" s="275"/>
      <c r="FAT1499" s="275"/>
      <c r="FAU1499" s="275"/>
      <c r="FAV1499" s="275"/>
      <c r="FAW1499" s="275"/>
      <c r="FAX1499" s="275"/>
      <c r="FAY1499" s="275"/>
      <c r="FAZ1499" s="275"/>
      <c r="FBA1499" s="275"/>
      <c r="FBB1499" s="275"/>
      <c r="FBC1499" s="275"/>
      <c r="FBD1499" s="275"/>
      <c r="FBE1499" s="275"/>
      <c r="FBF1499" s="275"/>
      <c r="FBG1499" s="275"/>
      <c r="FBH1499" s="275"/>
      <c r="FBI1499" s="275"/>
      <c r="FBJ1499" s="275"/>
      <c r="FBK1499" s="275"/>
      <c r="FBL1499" s="275"/>
      <c r="FBM1499" s="275"/>
      <c r="FBN1499" s="275"/>
      <c r="FBO1499" s="275"/>
      <c r="FBP1499" s="275"/>
      <c r="FBQ1499" s="275"/>
      <c r="FBR1499" s="275"/>
      <c r="FBS1499" s="275"/>
      <c r="FBT1499" s="275"/>
      <c r="FBU1499" s="275"/>
      <c r="FBV1499" s="275"/>
      <c r="FBW1499" s="275"/>
      <c r="FBX1499" s="275"/>
      <c r="FBY1499" s="275"/>
      <c r="FBZ1499" s="275"/>
      <c r="FCA1499" s="275"/>
      <c r="FCB1499" s="275"/>
      <c r="FCC1499" s="275"/>
      <c r="FCD1499" s="275"/>
      <c r="FCE1499" s="275"/>
      <c r="FCF1499" s="275"/>
      <c r="FCG1499" s="275"/>
      <c r="FCH1499" s="275"/>
      <c r="FCI1499" s="275"/>
      <c r="FCJ1499" s="275"/>
      <c r="FCK1499" s="275"/>
      <c r="FCL1499" s="275"/>
      <c r="FCM1499" s="275"/>
      <c r="FCN1499" s="275"/>
      <c r="FCO1499" s="275"/>
      <c r="FCP1499" s="275"/>
      <c r="FCQ1499" s="275"/>
      <c r="FCR1499" s="275"/>
      <c r="FCS1499" s="275"/>
      <c r="FCT1499" s="275"/>
      <c r="FCU1499" s="275"/>
      <c r="FCV1499" s="275"/>
      <c r="FCW1499" s="275"/>
      <c r="FCX1499" s="275"/>
      <c r="FCY1499" s="275"/>
      <c r="FCZ1499" s="275"/>
      <c r="FDA1499" s="275"/>
      <c r="FDB1499" s="275"/>
      <c r="FDC1499" s="275"/>
      <c r="FDD1499" s="275"/>
      <c r="FDE1499" s="275"/>
      <c r="FDF1499" s="275"/>
      <c r="FDG1499" s="275"/>
      <c r="FDH1499" s="275"/>
      <c r="FDI1499" s="275"/>
      <c r="FDJ1499" s="275"/>
      <c r="FDK1499" s="275"/>
      <c r="FDL1499" s="275"/>
      <c r="FDM1499" s="275"/>
      <c r="FDN1499" s="275"/>
      <c r="FDO1499" s="275"/>
      <c r="FDP1499" s="275"/>
      <c r="FDQ1499" s="275"/>
      <c r="FDR1499" s="275"/>
      <c r="FDS1499" s="275"/>
      <c r="FDT1499" s="275"/>
      <c r="FDU1499" s="275"/>
      <c r="FDV1499" s="275"/>
      <c r="FDW1499" s="275"/>
      <c r="FDX1499" s="275"/>
      <c r="FDY1499" s="275"/>
      <c r="FDZ1499" s="275"/>
      <c r="FEA1499" s="275"/>
      <c r="FEB1499" s="275"/>
      <c r="FEC1499" s="275"/>
      <c r="FED1499" s="275"/>
      <c r="FEE1499" s="275"/>
      <c r="FEF1499" s="275"/>
      <c r="FEG1499" s="275"/>
      <c r="FEH1499" s="275"/>
      <c r="FEI1499" s="275"/>
      <c r="FEJ1499" s="275"/>
      <c r="FEK1499" s="275"/>
      <c r="FEL1499" s="275"/>
      <c r="FEM1499" s="275"/>
      <c r="FEN1499" s="275"/>
      <c r="FEO1499" s="275"/>
      <c r="FEP1499" s="275"/>
      <c r="FEQ1499" s="275"/>
      <c r="FER1499" s="275"/>
      <c r="FES1499" s="275"/>
      <c r="FET1499" s="275"/>
      <c r="FEU1499" s="275"/>
      <c r="FEV1499" s="275"/>
      <c r="FEW1499" s="275"/>
      <c r="FEX1499" s="275"/>
      <c r="FEY1499" s="275"/>
      <c r="FEZ1499" s="275"/>
      <c r="FFA1499" s="275"/>
      <c r="FFB1499" s="275"/>
      <c r="FFC1499" s="275"/>
      <c r="FFD1499" s="275"/>
      <c r="FFE1499" s="275"/>
      <c r="FFF1499" s="275"/>
      <c r="FFG1499" s="275"/>
      <c r="FFH1499" s="275"/>
      <c r="FFI1499" s="275"/>
      <c r="FFJ1499" s="275"/>
      <c r="FFK1499" s="275"/>
      <c r="FFL1499" s="275"/>
      <c r="FFM1499" s="275"/>
      <c r="FFN1499" s="275"/>
      <c r="FFO1499" s="275"/>
      <c r="FFP1499" s="275"/>
      <c r="FFQ1499" s="275"/>
      <c r="FFR1499" s="275"/>
      <c r="FFS1499" s="275"/>
      <c r="FFT1499" s="275"/>
      <c r="FFU1499" s="275"/>
      <c r="FFV1499" s="275"/>
      <c r="FFW1499" s="275"/>
      <c r="FFX1499" s="275"/>
      <c r="FFY1499" s="275"/>
      <c r="FFZ1499" s="275"/>
      <c r="FGA1499" s="275"/>
      <c r="FGB1499" s="275"/>
      <c r="FGC1499" s="275"/>
      <c r="FGD1499" s="275"/>
      <c r="FGE1499" s="275"/>
      <c r="FGF1499" s="275"/>
      <c r="FGG1499" s="275"/>
      <c r="FGH1499" s="275"/>
      <c r="FGI1499" s="275"/>
      <c r="FGJ1499" s="275"/>
      <c r="FGK1499" s="275"/>
      <c r="FGL1499" s="275"/>
      <c r="FGM1499" s="275"/>
      <c r="FGN1499" s="275"/>
      <c r="FGO1499" s="275"/>
      <c r="FGP1499" s="275"/>
      <c r="FGQ1499" s="275"/>
      <c r="FGR1499" s="275"/>
      <c r="FGS1499" s="275"/>
      <c r="FGT1499" s="275"/>
      <c r="FGU1499" s="275"/>
      <c r="FGV1499" s="275"/>
      <c r="FGW1499" s="275"/>
      <c r="FGX1499" s="275"/>
      <c r="FGY1499" s="275"/>
      <c r="FGZ1499" s="275"/>
      <c r="FHA1499" s="275"/>
      <c r="FHB1499" s="275"/>
      <c r="FHC1499" s="275"/>
      <c r="FHD1499" s="275"/>
      <c r="FHE1499" s="275"/>
      <c r="FHF1499" s="275"/>
      <c r="FHG1499" s="275"/>
      <c r="FHH1499" s="275"/>
      <c r="FHI1499" s="275"/>
      <c r="FHJ1499" s="275"/>
      <c r="FHK1499" s="275"/>
      <c r="FHL1499" s="275"/>
      <c r="FHM1499" s="275"/>
      <c r="FHN1499" s="275"/>
      <c r="FHO1499" s="275"/>
      <c r="FHP1499" s="275"/>
      <c r="FHQ1499" s="275"/>
      <c r="FHR1499" s="275"/>
      <c r="FHS1499" s="275"/>
      <c r="FHT1499" s="275"/>
      <c r="FHU1499" s="275"/>
      <c r="FHV1499" s="275"/>
      <c r="FHW1499" s="275"/>
      <c r="FHX1499" s="275"/>
      <c r="FHY1499" s="275"/>
      <c r="FHZ1499" s="275"/>
      <c r="FIA1499" s="275"/>
      <c r="FIB1499" s="275"/>
      <c r="FIC1499" s="275"/>
      <c r="FID1499" s="275"/>
      <c r="FIE1499" s="275"/>
      <c r="FIF1499" s="275"/>
      <c r="FIG1499" s="275"/>
      <c r="FIH1499" s="275"/>
      <c r="FII1499" s="275"/>
      <c r="FIJ1499" s="275"/>
      <c r="FIK1499" s="275"/>
      <c r="FIL1499" s="275"/>
      <c r="FIM1499" s="275"/>
      <c r="FIN1499" s="275"/>
      <c r="FIO1499" s="275"/>
      <c r="FIP1499" s="275"/>
      <c r="FIQ1499" s="275"/>
      <c r="FIR1499" s="275"/>
      <c r="FIS1499" s="275"/>
      <c r="FIT1499" s="275"/>
      <c r="FIU1499" s="275"/>
      <c r="FIV1499" s="275"/>
      <c r="FIW1499" s="275"/>
      <c r="FIX1499" s="275"/>
      <c r="FIY1499" s="275"/>
      <c r="FIZ1499" s="275"/>
      <c r="FJA1499" s="275"/>
      <c r="FJB1499" s="275"/>
      <c r="FJC1499" s="275"/>
      <c r="FJD1499" s="275"/>
      <c r="FJE1499" s="275"/>
      <c r="FJF1499" s="275"/>
      <c r="FJG1499" s="275"/>
      <c r="FJH1499" s="275"/>
      <c r="FJI1499" s="275"/>
      <c r="FJJ1499" s="275"/>
      <c r="FJK1499" s="275"/>
      <c r="FJL1499" s="275"/>
      <c r="FJM1499" s="275"/>
      <c r="FJN1499" s="275"/>
      <c r="FJO1499" s="275"/>
      <c r="FJP1499" s="275"/>
      <c r="FJQ1499" s="275"/>
      <c r="FJR1499" s="275"/>
      <c r="FJS1499" s="275"/>
      <c r="FJT1499" s="275"/>
      <c r="FJU1499" s="275"/>
      <c r="FJV1499" s="275"/>
      <c r="FJW1499" s="275"/>
      <c r="FJX1499" s="275"/>
      <c r="FJY1499" s="275"/>
      <c r="FJZ1499" s="275"/>
      <c r="FKA1499" s="275"/>
      <c r="FKB1499" s="275"/>
      <c r="FKC1499" s="275"/>
      <c r="FKD1499" s="275"/>
      <c r="FKE1499" s="275"/>
      <c r="FKF1499" s="275"/>
      <c r="FKG1499" s="275"/>
      <c r="FKH1499" s="275"/>
      <c r="FKI1499" s="275"/>
      <c r="FKJ1499" s="275"/>
      <c r="FKK1499" s="275"/>
      <c r="FKL1499" s="275"/>
      <c r="FKM1499" s="275"/>
      <c r="FKN1499" s="275"/>
      <c r="FKO1499" s="275"/>
      <c r="FKP1499" s="275"/>
      <c r="FKQ1499" s="275"/>
      <c r="FKR1499" s="275"/>
      <c r="FKS1499" s="275"/>
      <c r="FKT1499" s="275"/>
      <c r="FKU1499" s="275"/>
      <c r="FKV1499" s="275"/>
      <c r="FKW1499" s="275"/>
      <c r="FKX1499" s="275"/>
      <c r="FKY1499" s="275"/>
      <c r="FKZ1499" s="275"/>
      <c r="FLA1499" s="275"/>
      <c r="FLB1499" s="275"/>
      <c r="FLC1499" s="275"/>
      <c r="FLD1499" s="275"/>
      <c r="FLE1499" s="275"/>
      <c r="FLF1499" s="275"/>
      <c r="FLG1499" s="275"/>
      <c r="FLH1499" s="275"/>
      <c r="FLI1499" s="275"/>
      <c r="FLJ1499" s="275"/>
      <c r="FLK1499" s="275"/>
      <c r="FLL1499" s="275"/>
      <c r="FLM1499" s="275"/>
      <c r="FLN1499" s="275"/>
      <c r="FLO1499" s="275"/>
      <c r="FLP1499" s="275"/>
      <c r="FLQ1499" s="275"/>
      <c r="FLR1499" s="275"/>
      <c r="FLS1499" s="275"/>
      <c r="FLT1499" s="275"/>
      <c r="FLU1499" s="275"/>
      <c r="FLV1499" s="275"/>
      <c r="FLW1499" s="275"/>
      <c r="FLX1499" s="275"/>
      <c r="FLY1499" s="275"/>
      <c r="FLZ1499" s="275"/>
      <c r="FMA1499" s="275"/>
      <c r="FMB1499" s="275"/>
      <c r="FMC1499" s="275"/>
      <c r="FMD1499" s="275"/>
      <c r="FME1499" s="275"/>
      <c r="FMF1499" s="275"/>
      <c r="FMG1499" s="275"/>
      <c r="FMH1499" s="275"/>
      <c r="FMI1499" s="275"/>
      <c r="FMJ1499" s="275"/>
      <c r="FMK1499" s="275"/>
      <c r="FML1499" s="275"/>
      <c r="FMM1499" s="275"/>
      <c r="FMN1499" s="275"/>
      <c r="FMO1499" s="275"/>
      <c r="FMP1499" s="275"/>
      <c r="FMQ1499" s="275"/>
      <c r="FMR1499" s="275"/>
      <c r="FMS1499" s="275"/>
      <c r="FMT1499" s="275"/>
      <c r="FMU1499" s="275"/>
      <c r="FMV1499" s="275"/>
      <c r="FMW1499" s="275"/>
      <c r="FMX1499" s="275"/>
      <c r="FMY1499" s="275"/>
      <c r="FMZ1499" s="275"/>
      <c r="FNA1499" s="275"/>
      <c r="FNB1499" s="275"/>
      <c r="FNC1499" s="275"/>
      <c r="FND1499" s="275"/>
      <c r="FNE1499" s="275"/>
      <c r="FNF1499" s="275"/>
      <c r="FNG1499" s="275"/>
      <c r="FNH1499" s="275"/>
      <c r="FNI1499" s="275"/>
      <c r="FNJ1499" s="275"/>
      <c r="FNK1499" s="275"/>
      <c r="FNL1499" s="275"/>
      <c r="FNM1499" s="275"/>
      <c r="FNN1499" s="275"/>
      <c r="FNO1499" s="275"/>
      <c r="FNP1499" s="275"/>
      <c r="FNQ1499" s="275"/>
      <c r="FNR1499" s="275"/>
      <c r="FNS1499" s="275"/>
      <c r="FNT1499" s="275"/>
      <c r="FNU1499" s="275"/>
      <c r="FNV1499" s="275"/>
      <c r="FNW1499" s="275"/>
      <c r="FNX1499" s="275"/>
      <c r="FNY1499" s="275"/>
      <c r="FNZ1499" s="275"/>
      <c r="FOA1499" s="275"/>
      <c r="FOB1499" s="275"/>
      <c r="FOC1499" s="275"/>
      <c r="FOD1499" s="275"/>
      <c r="FOE1499" s="275"/>
      <c r="FOF1499" s="275"/>
      <c r="FOG1499" s="275"/>
      <c r="FOH1499" s="275"/>
      <c r="FOI1499" s="275"/>
      <c r="FOJ1499" s="275"/>
      <c r="FOK1499" s="275"/>
      <c r="FOL1499" s="275"/>
      <c r="FOM1499" s="275"/>
      <c r="FON1499" s="275"/>
      <c r="FOO1499" s="275"/>
      <c r="FOP1499" s="275"/>
      <c r="FOQ1499" s="275"/>
      <c r="FOR1499" s="275"/>
      <c r="FOS1499" s="275"/>
      <c r="FOT1499" s="275"/>
      <c r="FOU1499" s="275"/>
      <c r="FOV1499" s="275"/>
      <c r="FOW1499" s="275"/>
      <c r="FOX1499" s="275"/>
      <c r="FOY1499" s="275"/>
      <c r="FOZ1499" s="275"/>
      <c r="FPA1499" s="275"/>
      <c r="FPB1499" s="275"/>
      <c r="FPC1499" s="275"/>
      <c r="FPD1499" s="275"/>
      <c r="FPE1499" s="275"/>
      <c r="FPF1499" s="275"/>
      <c r="FPG1499" s="275"/>
      <c r="FPH1499" s="275"/>
      <c r="FPI1499" s="275"/>
      <c r="FPJ1499" s="275"/>
      <c r="FPK1499" s="275"/>
      <c r="FPL1499" s="275"/>
      <c r="FPM1499" s="275"/>
      <c r="FPN1499" s="275"/>
      <c r="FPO1499" s="275"/>
      <c r="FPP1499" s="275"/>
      <c r="FPQ1499" s="275"/>
      <c r="FPR1499" s="275"/>
      <c r="FPS1499" s="275"/>
      <c r="FPT1499" s="275"/>
      <c r="FPU1499" s="275"/>
      <c r="FPV1499" s="275"/>
      <c r="FPW1499" s="275"/>
      <c r="FPX1499" s="275"/>
      <c r="FPY1499" s="275"/>
      <c r="FPZ1499" s="275"/>
      <c r="FQA1499" s="275"/>
      <c r="FQB1499" s="275"/>
      <c r="FQC1499" s="275"/>
      <c r="FQD1499" s="275"/>
      <c r="FQE1499" s="275"/>
      <c r="FQF1499" s="275"/>
      <c r="FQG1499" s="275"/>
      <c r="FQH1499" s="275"/>
      <c r="FQI1499" s="275"/>
      <c r="FQJ1499" s="275"/>
      <c r="FQK1499" s="275"/>
      <c r="FQL1499" s="275"/>
      <c r="FQM1499" s="275"/>
      <c r="FQN1499" s="275"/>
      <c r="FQO1499" s="275"/>
      <c r="FQP1499" s="275"/>
      <c r="FQQ1499" s="275"/>
      <c r="FQR1499" s="275"/>
      <c r="FQS1499" s="275"/>
      <c r="FQT1499" s="275"/>
      <c r="FQU1499" s="275"/>
      <c r="FQV1499" s="275"/>
      <c r="FQW1499" s="275"/>
      <c r="FQX1499" s="275"/>
      <c r="FQY1499" s="275"/>
      <c r="FQZ1499" s="275"/>
      <c r="FRA1499" s="275"/>
      <c r="FRB1499" s="275"/>
      <c r="FRC1499" s="275"/>
      <c r="FRD1499" s="275"/>
      <c r="FRE1499" s="275"/>
      <c r="FRF1499" s="275"/>
      <c r="FRG1499" s="275"/>
      <c r="FRH1499" s="275"/>
      <c r="FRI1499" s="275"/>
      <c r="FRJ1499" s="275"/>
      <c r="FRK1499" s="275"/>
      <c r="FRL1499" s="275"/>
      <c r="FRM1499" s="275"/>
      <c r="FRN1499" s="275"/>
      <c r="FRO1499" s="275"/>
      <c r="FRP1499" s="275"/>
      <c r="FRQ1499" s="275"/>
      <c r="FRR1499" s="275"/>
      <c r="FRS1499" s="275"/>
      <c r="FRT1499" s="275"/>
      <c r="FRU1499" s="275"/>
      <c r="FRV1499" s="275"/>
      <c r="FRW1499" s="275"/>
      <c r="FRX1499" s="275"/>
      <c r="FRY1499" s="275"/>
      <c r="FRZ1499" s="275"/>
      <c r="FSA1499" s="275"/>
      <c r="FSB1499" s="275"/>
      <c r="FSC1499" s="275"/>
      <c r="FSD1499" s="275"/>
      <c r="FSE1499" s="275"/>
      <c r="FSF1499" s="275"/>
      <c r="FSG1499" s="275"/>
      <c r="FSH1499" s="275"/>
      <c r="FSI1499" s="275"/>
      <c r="FSJ1499" s="275"/>
      <c r="FSK1499" s="275"/>
      <c r="FSL1499" s="275"/>
      <c r="FSM1499" s="275"/>
      <c r="FSN1499" s="275"/>
      <c r="FSO1499" s="275"/>
      <c r="FSP1499" s="275"/>
      <c r="FSQ1499" s="275"/>
      <c r="FSR1499" s="275"/>
      <c r="FSS1499" s="275"/>
      <c r="FST1499" s="275"/>
      <c r="FSU1499" s="275"/>
      <c r="FSV1499" s="275"/>
      <c r="FSW1499" s="275"/>
      <c r="FSX1499" s="275"/>
      <c r="FSY1499" s="275"/>
      <c r="FSZ1499" s="275"/>
      <c r="FTA1499" s="275"/>
      <c r="FTB1499" s="275"/>
      <c r="FTC1499" s="275"/>
      <c r="FTD1499" s="275"/>
      <c r="FTE1499" s="275"/>
      <c r="FTF1499" s="275"/>
      <c r="FTG1499" s="275"/>
      <c r="FTH1499" s="275"/>
      <c r="FTI1499" s="275"/>
      <c r="FTJ1499" s="275"/>
      <c r="FTK1499" s="275"/>
      <c r="FTL1499" s="275"/>
      <c r="FTM1499" s="275"/>
      <c r="FTN1499" s="275"/>
      <c r="FTO1499" s="275"/>
      <c r="FTP1499" s="275"/>
      <c r="FTQ1499" s="275"/>
      <c r="FTR1499" s="275"/>
      <c r="FTS1499" s="275"/>
      <c r="FTT1499" s="275"/>
      <c r="FTU1499" s="275"/>
      <c r="FTV1499" s="275"/>
      <c r="FTW1499" s="275"/>
      <c r="FTX1499" s="275"/>
      <c r="FTY1499" s="275"/>
      <c r="FTZ1499" s="275"/>
      <c r="FUA1499" s="275"/>
      <c r="FUB1499" s="275"/>
      <c r="FUC1499" s="275"/>
      <c r="FUD1499" s="275"/>
      <c r="FUE1499" s="275"/>
      <c r="FUF1499" s="275"/>
      <c r="FUG1499" s="275"/>
      <c r="FUH1499" s="275"/>
      <c r="FUI1499" s="275"/>
      <c r="FUJ1499" s="275"/>
      <c r="FUK1499" s="275"/>
      <c r="FUL1499" s="275"/>
      <c r="FUM1499" s="275"/>
      <c r="FUN1499" s="275"/>
      <c r="FUO1499" s="275"/>
      <c r="FUP1499" s="275"/>
      <c r="FUQ1499" s="275"/>
      <c r="FUR1499" s="275"/>
      <c r="FUS1499" s="275"/>
      <c r="FUT1499" s="275"/>
      <c r="FUU1499" s="275"/>
      <c r="FUV1499" s="275"/>
      <c r="FUW1499" s="275"/>
      <c r="FUX1499" s="275"/>
      <c r="FUY1499" s="275"/>
      <c r="FUZ1499" s="275"/>
      <c r="FVA1499" s="275"/>
      <c r="FVB1499" s="275"/>
      <c r="FVC1499" s="275"/>
      <c r="FVD1499" s="275"/>
      <c r="FVE1499" s="275"/>
      <c r="FVF1499" s="275"/>
      <c r="FVG1499" s="275"/>
      <c r="FVH1499" s="275"/>
      <c r="FVI1499" s="275"/>
      <c r="FVJ1499" s="275"/>
      <c r="FVK1499" s="275"/>
      <c r="FVL1499" s="275"/>
      <c r="FVM1499" s="275"/>
      <c r="FVN1499" s="275"/>
      <c r="FVO1499" s="275"/>
      <c r="FVP1499" s="275"/>
      <c r="FVQ1499" s="275"/>
      <c r="FVR1499" s="275"/>
      <c r="FVS1499" s="275"/>
      <c r="FVT1499" s="275"/>
      <c r="FVU1499" s="275"/>
      <c r="FVV1499" s="275"/>
      <c r="FVW1499" s="275"/>
      <c r="FVX1499" s="275"/>
      <c r="FVY1499" s="275"/>
      <c r="FVZ1499" s="275"/>
      <c r="FWA1499" s="275"/>
      <c r="FWB1499" s="275"/>
      <c r="FWC1499" s="275"/>
      <c r="FWD1499" s="275"/>
      <c r="FWE1499" s="275"/>
      <c r="FWF1499" s="275"/>
      <c r="FWG1499" s="275"/>
      <c r="FWH1499" s="275"/>
      <c r="FWI1499" s="275"/>
      <c r="FWJ1499" s="275"/>
      <c r="FWK1499" s="275"/>
      <c r="FWL1499" s="275"/>
      <c r="FWM1499" s="275"/>
      <c r="FWN1499" s="275"/>
      <c r="FWO1499" s="275"/>
      <c r="FWP1499" s="275"/>
      <c r="FWQ1499" s="275"/>
      <c r="FWR1499" s="275"/>
      <c r="FWS1499" s="275"/>
      <c r="FWT1499" s="275"/>
      <c r="FWU1499" s="275"/>
      <c r="FWV1499" s="275"/>
      <c r="FWW1499" s="275"/>
      <c r="FWX1499" s="275"/>
      <c r="FWY1499" s="275"/>
      <c r="FWZ1499" s="275"/>
      <c r="FXA1499" s="275"/>
      <c r="FXB1499" s="275"/>
      <c r="FXC1499" s="275"/>
      <c r="FXD1499" s="275"/>
      <c r="FXE1499" s="275"/>
      <c r="FXF1499" s="275"/>
      <c r="FXG1499" s="275"/>
      <c r="FXH1499" s="275"/>
      <c r="FXI1499" s="275"/>
      <c r="FXJ1499" s="275"/>
      <c r="FXK1499" s="275"/>
      <c r="FXL1499" s="275"/>
      <c r="FXM1499" s="275"/>
      <c r="FXN1499" s="275"/>
      <c r="FXO1499" s="275"/>
      <c r="FXP1499" s="275"/>
      <c r="FXQ1499" s="275"/>
      <c r="FXR1499" s="275"/>
      <c r="FXS1499" s="275"/>
      <c r="FXT1499" s="275"/>
      <c r="FXU1499" s="275"/>
      <c r="FXV1499" s="275"/>
      <c r="FXW1499" s="275"/>
      <c r="FXX1499" s="275"/>
      <c r="FXY1499" s="275"/>
      <c r="FXZ1499" s="275"/>
      <c r="FYA1499" s="275"/>
      <c r="FYB1499" s="275"/>
      <c r="FYC1499" s="275"/>
      <c r="FYD1499" s="275"/>
      <c r="FYE1499" s="275"/>
      <c r="FYF1499" s="275"/>
      <c r="FYG1499" s="275"/>
      <c r="FYH1499" s="275"/>
      <c r="FYI1499" s="275"/>
      <c r="FYJ1499" s="275"/>
      <c r="FYK1499" s="275"/>
      <c r="FYL1499" s="275"/>
      <c r="FYM1499" s="275"/>
      <c r="FYN1499" s="275"/>
      <c r="FYO1499" s="275"/>
      <c r="FYP1499" s="275"/>
      <c r="FYQ1499" s="275"/>
      <c r="FYR1499" s="275"/>
      <c r="FYS1499" s="275"/>
      <c r="FYT1499" s="275"/>
      <c r="FYU1499" s="275"/>
      <c r="FYV1499" s="275"/>
      <c r="FYW1499" s="275"/>
      <c r="FYX1499" s="275"/>
      <c r="FYY1499" s="275"/>
      <c r="FYZ1499" s="275"/>
      <c r="FZA1499" s="275"/>
      <c r="FZB1499" s="275"/>
      <c r="FZC1499" s="275"/>
      <c r="FZD1499" s="275"/>
      <c r="FZE1499" s="275"/>
      <c r="FZF1499" s="275"/>
      <c r="FZG1499" s="275"/>
      <c r="FZH1499" s="275"/>
      <c r="FZI1499" s="275"/>
      <c r="FZJ1499" s="275"/>
      <c r="FZK1499" s="275"/>
      <c r="FZL1499" s="275"/>
      <c r="FZM1499" s="275"/>
      <c r="FZN1499" s="275"/>
      <c r="FZO1499" s="275"/>
      <c r="FZP1499" s="275"/>
      <c r="FZQ1499" s="275"/>
      <c r="FZR1499" s="275"/>
      <c r="FZS1499" s="275"/>
      <c r="FZT1499" s="275"/>
      <c r="FZU1499" s="275"/>
      <c r="FZV1499" s="275"/>
      <c r="FZW1499" s="275"/>
      <c r="FZX1499" s="275"/>
      <c r="FZY1499" s="275"/>
      <c r="FZZ1499" s="275"/>
      <c r="GAA1499" s="275"/>
      <c r="GAB1499" s="275"/>
      <c r="GAC1499" s="275"/>
      <c r="GAD1499" s="275"/>
      <c r="GAE1499" s="275"/>
      <c r="GAF1499" s="275"/>
      <c r="GAG1499" s="275"/>
      <c r="GAH1499" s="275"/>
      <c r="GAI1499" s="275"/>
      <c r="GAJ1499" s="275"/>
      <c r="GAK1499" s="275"/>
      <c r="GAL1499" s="275"/>
      <c r="GAM1499" s="275"/>
      <c r="GAN1499" s="275"/>
      <c r="GAO1499" s="275"/>
      <c r="GAP1499" s="275"/>
      <c r="GAQ1499" s="275"/>
      <c r="GAR1499" s="275"/>
      <c r="GAS1499" s="275"/>
      <c r="GAT1499" s="275"/>
      <c r="GAU1499" s="275"/>
      <c r="GAV1499" s="275"/>
      <c r="GAW1499" s="275"/>
      <c r="GAX1499" s="275"/>
      <c r="GAY1499" s="275"/>
      <c r="GAZ1499" s="275"/>
      <c r="GBA1499" s="275"/>
      <c r="GBB1499" s="275"/>
      <c r="GBC1499" s="275"/>
      <c r="GBD1499" s="275"/>
      <c r="GBE1499" s="275"/>
      <c r="GBF1499" s="275"/>
      <c r="GBG1499" s="275"/>
      <c r="GBH1499" s="275"/>
      <c r="GBI1499" s="275"/>
      <c r="GBJ1499" s="275"/>
      <c r="GBK1499" s="275"/>
      <c r="GBL1499" s="275"/>
      <c r="GBM1499" s="275"/>
      <c r="GBN1499" s="275"/>
      <c r="GBO1499" s="275"/>
      <c r="GBP1499" s="275"/>
      <c r="GBQ1499" s="275"/>
      <c r="GBR1499" s="275"/>
      <c r="GBS1499" s="275"/>
      <c r="GBT1499" s="275"/>
      <c r="GBU1499" s="275"/>
      <c r="GBV1499" s="275"/>
      <c r="GBW1499" s="275"/>
      <c r="GBX1499" s="275"/>
      <c r="GBY1499" s="275"/>
      <c r="GBZ1499" s="275"/>
      <c r="GCA1499" s="275"/>
      <c r="GCB1499" s="275"/>
      <c r="GCC1499" s="275"/>
      <c r="GCD1499" s="275"/>
      <c r="GCE1499" s="275"/>
      <c r="GCF1499" s="275"/>
      <c r="GCG1499" s="275"/>
      <c r="GCH1499" s="275"/>
      <c r="GCI1499" s="275"/>
      <c r="GCJ1499" s="275"/>
      <c r="GCK1499" s="275"/>
      <c r="GCL1499" s="275"/>
      <c r="GCM1499" s="275"/>
      <c r="GCN1499" s="275"/>
      <c r="GCO1499" s="275"/>
      <c r="GCP1499" s="275"/>
      <c r="GCQ1499" s="275"/>
      <c r="GCR1499" s="275"/>
      <c r="GCS1499" s="275"/>
      <c r="GCT1499" s="275"/>
      <c r="GCU1499" s="275"/>
      <c r="GCV1499" s="275"/>
      <c r="GCW1499" s="275"/>
      <c r="GCX1499" s="275"/>
      <c r="GCY1499" s="275"/>
      <c r="GCZ1499" s="275"/>
      <c r="GDA1499" s="275"/>
      <c r="GDB1499" s="275"/>
      <c r="GDC1499" s="275"/>
      <c r="GDD1499" s="275"/>
      <c r="GDE1499" s="275"/>
      <c r="GDF1499" s="275"/>
      <c r="GDG1499" s="275"/>
      <c r="GDH1499" s="275"/>
      <c r="GDI1499" s="275"/>
      <c r="GDJ1499" s="275"/>
      <c r="GDK1499" s="275"/>
      <c r="GDL1499" s="275"/>
      <c r="GDM1499" s="275"/>
      <c r="GDN1499" s="275"/>
      <c r="GDO1499" s="275"/>
      <c r="GDP1499" s="275"/>
      <c r="GDQ1499" s="275"/>
      <c r="GDR1499" s="275"/>
      <c r="GDS1499" s="275"/>
      <c r="GDT1499" s="275"/>
      <c r="GDU1499" s="275"/>
      <c r="GDV1499" s="275"/>
      <c r="GDW1499" s="275"/>
      <c r="GDX1499" s="275"/>
      <c r="GDY1499" s="275"/>
      <c r="GDZ1499" s="275"/>
      <c r="GEA1499" s="275"/>
      <c r="GEB1499" s="275"/>
      <c r="GEC1499" s="275"/>
      <c r="GED1499" s="275"/>
      <c r="GEE1499" s="275"/>
      <c r="GEF1499" s="275"/>
      <c r="GEG1499" s="275"/>
      <c r="GEH1499" s="275"/>
      <c r="GEI1499" s="275"/>
      <c r="GEJ1499" s="275"/>
      <c r="GEK1499" s="275"/>
      <c r="GEL1499" s="275"/>
      <c r="GEM1499" s="275"/>
      <c r="GEN1499" s="275"/>
      <c r="GEO1499" s="275"/>
      <c r="GEP1499" s="275"/>
      <c r="GEQ1499" s="275"/>
      <c r="GER1499" s="275"/>
      <c r="GES1499" s="275"/>
      <c r="GET1499" s="275"/>
      <c r="GEU1499" s="275"/>
      <c r="GEV1499" s="275"/>
      <c r="GEW1499" s="275"/>
      <c r="GEX1499" s="275"/>
      <c r="GEY1499" s="275"/>
      <c r="GEZ1499" s="275"/>
      <c r="GFA1499" s="275"/>
      <c r="GFB1499" s="275"/>
      <c r="GFC1499" s="275"/>
      <c r="GFD1499" s="275"/>
      <c r="GFE1499" s="275"/>
      <c r="GFF1499" s="275"/>
      <c r="GFG1499" s="275"/>
      <c r="GFH1499" s="275"/>
      <c r="GFI1499" s="275"/>
      <c r="GFJ1499" s="275"/>
      <c r="GFK1499" s="275"/>
      <c r="GFL1499" s="275"/>
      <c r="GFM1499" s="275"/>
      <c r="GFN1499" s="275"/>
      <c r="GFO1499" s="275"/>
      <c r="GFP1499" s="275"/>
      <c r="GFQ1499" s="275"/>
      <c r="GFR1499" s="275"/>
      <c r="GFS1499" s="275"/>
      <c r="GFT1499" s="275"/>
      <c r="GFU1499" s="275"/>
      <c r="GFV1499" s="275"/>
      <c r="GFW1499" s="275"/>
      <c r="GFX1499" s="275"/>
      <c r="GFY1499" s="275"/>
      <c r="GFZ1499" s="275"/>
      <c r="GGA1499" s="275"/>
      <c r="GGB1499" s="275"/>
      <c r="GGC1499" s="275"/>
      <c r="GGD1499" s="275"/>
      <c r="GGE1499" s="275"/>
      <c r="GGF1499" s="275"/>
      <c r="GGG1499" s="275"/>
      <c r="GGH1499" s="275"/>
      <c r="GGI1499" s="275"/>
      <c r="GGJ1499" s="275"/>
      <c r="GGK1499" s="275"/>
      <c r="GGL1499" s="275"/>
      <c r="GGM1499" s="275"/>
      <c r="GGN1499" s="275"/>
      <c r="GGO1499" s="275"/>
      <c r="GGP1499" s="275"/>
      <c r="GGQ1499" s="275"/>
      <c r="GGR1499" s="275"/>
      <c r="GGS1499" s="275"/>
      <c r="GGT1499" s="275"/>
      <c r="GGU1499" s="275"/>
      <c r="GGV1499" s="275"/>
      <c r="GGW1499" s="275"/>
      <c r="GGX1499" s="275"/>
      <c r="GGY1499" s="275"/>
      <c r="GGZ1499" s="275"/>
      <c r="GHA1499" s="275"/>
      <c r="GHB1499" s="275"/>
      <c r="GHC1499" s="275"/>
      <c r="GHD1499" s="275"/>
      <c r="GHE1499" s="275"/>
      <c r="GHF1499" s="275"/>
      <c r="GHG1499" s="275"/>
      <c r="GHH1499" s="275"/>
      <c r="GHI1499" s="275"/>
      <c r="GHJ1499" s="275"/>
      <c r="GHK1499" s="275"/>
      <c r="GHL1499" s="275"/>
      <c r="GHM1499" s="275"/>
      <c r="GHN1499" s="275"/>
      <c r="GHO1499" s="275"/>
      <c r="GHP1499" s="275"/>
      <c r="GHQ1499" s="275"/>
      <c r="GHR1499" s="275"/>
      <c r="GHS1499" s="275"/>
      <c r="GHT1499" s="275"/>
      <c r="GHU1499" s="275"/>
      <c r="GHV1499" s="275"/>
      <c r="GHW1499" s="275"/>
      <c r="GHX1499" s="275"/>
      <c r="GHY1499" s="275"/>
      <c r="GHZ1499" s="275"/>
      <c r="GIA1499" s="275"/>
      <c r="GIB1499" s="275"/>
      <c r="GIC1499" s="275"/>
      <c r="GID1499" s="275"/>
      <c r="GIE1499" s="275"/>
      <c r="GIF1499" s="275"/>
      <c r="GIG1499" s="275"/>
      <c r="GIH1499" s="275"/>
      <c r="GII1499" s="275"/>
      <c r="GIJ1499" s="275"/>
      <c r="GIK1499" s="275"/>
      <c r="GIL1499" s="275"/>
      <c r="GIM1499" s="275"/>
      <c r="GIN1499" s="275"/>
      <c r="GIO1499" s="275"/>
      <c r="GIP1499" s="275"/>
      <c r="GIQ1499" s="275"/>
      <c r="GIR1499" s="275"/>
      <c r="GIS1499" s="275"/>
      <c r="GIT1499" s="275"/>
      <c r="GIU1499" s="275"/>
      <c r="GIV1499" s="275"/>
      <c r="GIW1499" s="275"/>
      <c r="GIX1499" s="275"/>
      <c r="GIY1499" s="275"/>
      <c r="GIZ1499" s="275"/>
      <c r="GJA1499" s="275"/>
      <c r="GJB1499" s="275"/>
      <c r="GJC1499" s="275"/>
      <c r="GJD1499" s="275"/>
      <c r="GJE1499" s="275"/>
      <c r="GJF1499" s="275"/>
      <c r="GJG1499" s="275"/>
      <c r="GJH1499" s="275"/>
      <c r="GJI1499" s="275"/>
      <c r="GJJ1499" s="275"/>
      <c r="GJK1499" s="275"/>
      <c r="GJL1499" s="275"/>
      <c r="GJM1499" s="275"/>
      <c r="GJN1499" s="275"/>
      <c r="GJO1499" s="275"/>
      <c r="GJP1499" s="275"/>
      <c r="GJQ1499" s="275"/>
      <c r="GJR1499" s="275"/>
      <c r="GJS1499" s="275"/>
      <c r="GJT1499" s="275"/>
      <c r="GJU1499" s="275"/>
      <c r="GJV1499" s="275"/>
      <c r="GJW1499" s="275"/>
      <c r="GJX1499" s="275"/>
      <c r="GJY1499" s="275"/>
      <c r="GJZ1499" s="275"/>
      <c r="GKA1499" s="275"/>
      <c r="GKB1499" s="275"/>
      <c r="GKC1499" s="275"/>
      <c r="GKD1499" s="275"/>
      <c r="GKE1499" s="275"/>
      <c r="GKF1499" s="275"/>
      <c r="GKG1499" s="275"/>
      <c r="GKH1499" s="275"/>
      <c r="GKI1499" s="275"/>
      <c r="GKJ1499" s="275"/>
      <c r="GKK1499" s="275"/>
      <c r="GKL1499" s="275"/>
      <c r="GKM1499" s="275"/>
      <c r="GKN1499" s="275"/>
      <c r="GKO1499" s="275"/>
      <c r="GKP1499" s="275"/>
      <c r="GKQ1499" s="275"/>
      <c r="GKR1499" s="275"/>
      <c r="GKS1499" s="275"/>
      <c r="GKT1499" s="275"/>
      <c r="GKU1499" s="275"/>
      <c r="GKV1499" s="275"/>
      <c r="GKW1499" s="275"/>
      <c r="GKX1499" s="275"/>
      <c r="GKY1499" s="275"/>
      <c r="GKZ1499" s="275"/>
      <c r="GLA1499" s="275"/>
      <c r="GLB1499" s="275"/>
      <c r="GLC1499" s="275"/>
      <c r="GLD1499" s="275"/>
      <c r="GLE1499" s="275"/>
      <c r="GLF1499" s="275"/>
      <c r="GLG1499" s="275"/>
      <c r="GLH1499" s="275"/>
      <c r="GLI1499" s="275"/>
      <c r="GLJ1499" s="275"/>
      <c r="GLK1499" s="275"/>
      <c r="GLL1499" s="275"/>
      <c r="GLM1499" s="275"/>
      <c r="GLN1499" s="275"/>
      <c r="GLO1499" s="275"/>
      <c r="GLP1499" s="275"/>
      <c r="GLQ1499" s="275"/>
      <c r="GLR1499" s="275"/>
      <c r="GLS1499" s="275"/>
      <c r="GLT1499" s="275"/>
      <c r="GLU1499" s="275"/>
      <c r="GLV1499" s="275"/>
      <c r="GLW1499" s="275"/>
      <c r="GLX1499" s="275"/>
      <c r="GLY1499" s="275"/>
      <c r="GLZ1499" s="275"/>
      <c r="GMA1499" s="275"/>
      <c r="GMB1499" s="275"/>
      <c r="GMC1499" s="275"/>
      <c r="GMD1499" s="275"/>
      <c r="GME1499" s="275"/>
      <c r="GMF1499" s="275"/>
      <c r="GMG1499" s="275"/>
      <c r="GMH1499" s="275"/>
      <c r="GMI1499" s="275"/>
      <c r="GMJ1499" s="275"/>
      <c r="GMK1499" s="275"/>
      <c r="GML1499" s="275"/>
      <c r="GMM1499" s="275"/>
      <c r="GMN1499" s="275"/>
      <c r="GMO1499" s="275"/>
      <c r="GMP1499" s="275"/>
      <c r="GMQ1499" s="275"/>
      <c r="GMR1499" s="275"/>
      <c r="GMS1499" s="275"/>
      <c r="GMT1499" s="275"/>
      <c r="GMU1499" s="275"/>
      <c r="GMV1499" s="275"/>
      <c r="GMW1499" s="275"/>
      <c r="GMX1499" s="275"/>
      <c r="GMY1499" s="275"/>
      <c r="GMZ1499" s="275"/>
      <c r="GNA1499" s="275"/>
      <c r="GNB1499" s="275"/>
      <c r="GNC1499" s="275"/>
      <c r="GND1499" s="275"/>
      <c r="GNE1499" s="275"/>
      <c r="GNF1499" s="275"/>
      <c r="GNG1499" s="275"/>
      <c r="GNH1499" s="275"/>
      <c r="GNI1499" s="275"/>
      <c r="GNJ1499" s="275"/>
      <c r="GNK1499" s="275"/>
      <c r="GNL1499" s="275"/>
      <c r="GNM1499" s="275"/>
      <c r="GNN1499" s="275"/>
      <c r="GNO1499" s="275"/>
      <c r="GNP1499" s="275"/>
      <c r="GNQ1499" s="275"/>
      <c r="GNR1499" s="275"/>
      <c r="GNS1499" s="275"/>
      <c r="GNT1499" s="275"/>
      <c r="GNU1499" s="275"/>
      <c r="GNV1499" s="275"/>
      <c r="GNW1499" s="275"/>
      <c r="GNX1499" s="275"/>
      <c r="GNY1499" s="275"/>
      <c r="GNZ1499" s="275"/>
      <c r="GOA1499" s="275"/>
      <c r="GOB1499" s="275"/>
      <c r="GOC1499" s="275"/>
      <c r="GOD1499" s="275"/>
      <c r="GOE1499" s="275"/>
      <c r="GOF1499" s="275"/>
      <c r="GOG1499" s="275"/>
      <c r="GOH1499" s="275"/>
      <c r="GOI1499" s="275"/>
      <c r="GOJ1499" s="275"/>
      <c r="GOK1499" s="275"/>
      <c r="GOL1499" s="275"/>
      <c r="GOM1499" s="275"/>
      <c r="GON1499" s="275"/>
      <c r="GOO1499" s="275"/>
      <c r="GOP1499" s="275"/>
      <c r="GOQ1499" s="275"/>
      <c r="GOR1499" s="275"/>
      <c r="GOS1499" s="275"/>
      <c r="GOT1499" s="275"/>
      <c r="GOU1499" s="275"/>
      <c r="GOV1499" s="275"/>
      <c r="GOW1499" s="275"/>
      <c r="GOX1499" s="275"/>
      <c r="GOY1499" s="275"/>
      <c r="GOZ1499" s="275"/>
      <c r="GPA1499" s="275"/>
      <c r="GPB1499" s="275"/>
      <c r="GPC1499" s="275"/>
      <c r="GPD1499" s="275"/>
      <c r="GPE1499" s="275"/>
      <c r="GPF1499" s="275"/>
      <c r="GPG1499" s="275"/>
      <c r="GPH1499" s="275"/>
      <c r="GPI1499" s="275"/>
      <c r="GPJ1499" s="275"/>
      <c r="GPK1499" s="275"/>
      <c r="GPL1499" s="275"/>
      <c r="GPM1499" s="275"/>
      <c r="GPN1499" s="275"/>
      <c r="GPO1499" s="275"/>
      <c r="GPP1499" s="275"/>
      <c r="GPQ1499" s="275"/>
      <c r="GPR1499" s="275"/>
      <c r="GPS1499" s="275"/>
      <c r="GPT1499" s="275"/>
      <c r="GPU1499" s="275"/>
      <c r="GPV1499" s="275"/>
      <c r="GPW1499" s="275"/>
      <c r="GPX1499" s="275"/>
      <c r="GPY1499" s="275"/>
      <c r="GPZ1499" s="275"/>
      <c r="GQA1499" s="275"/>
      <c r="GQB1499" s="275"/>
      <c r="GQC1499" s="275"/>
      <c r="GQD1499" s="275"/>
      <c r="GQE1499" s="275"/>
      <c r="GQF1499" s="275"/>
      <c r="GQG1499" s="275"/>
      <c r="GQH1499" s="275"/>
      <c r="GQI1499" s="275"/>
      <c r="GQJ1499" s="275"/>
      <c r="GQK1499" s="275"/>
      <c r="GQL1499" s="275"/>
      <c r="GQM1499" s="275"/>
      <c r="GQN1499" s="275"/>
      <c r="GQO1499" s="275"/>
      <c r="GQP1499" s="275"/>
      <c r="GQQ1499" s="275"/>
      <c r="GQR1499" s="275"/>
      <c r="GQS1499" s="275"/>
      <c r="GQT1499" s="275"/>
      <c r="GQU1499" s="275"/>
      <c r="GQV1499" s="275"/>
      <c r="GQW1499" s="275"/>
      <c r="GQX1499" s="275"/>
      <c r="GQY1499" s="275"/>
      <c r="GQZ1499" s="275"/>
      <c r="GRA1499" s="275"/>
      <c r="GRB1499" s="275"/>
      <c r="GRC1499" s="275"/>
      <c r="GRD1499" s="275"/>
      <c r="GRE1499" s="275"/>
      <c r="GRF1499" s="275"/>
      <c r="GRG1499" s="275"/>
      <c r="GRH1499" s="275"/>
      <c r="GRI1499" s="275"/>
      <c r="GRJ1499" s="275"/>
      <c r="GRK1499" s="275"/>
      <c r="GRL1499" s="275"/>
      <c r="GRM1499" s="275"/>
      <c r="GRN1499" s="275"/>
      <c r="GRO1499" s="275"/>
      <c r="GRP1499" s="275"/>
      <c r="GRQ1499" s="275"/>
      <c r="GRR1499" s="275"/>
      <c r="GRS1499" s="275"/>
      <c r="GRT1499" s="275"/>
      <c r="GRU1499" s="275"/>
      <c r="GRV1499" s="275"/>
      <c r="GRW1499" s="275"/>
      <c r="GRX1499" s="275"/>
      <c r="GRY1499" s="275"/>
      <c r="GRZ1499" s="275"/>
      <c r="GSA1499" s="275"/>
      <c r="GSB1499" s="275"/>
      <c r="GSC1499" s="275"/>
      <c r="GSD1499" s="275"/>
      <c r="GSE1499" s="275"/>
      <c r="GSF1499" s="275"/>
      <c r="GSG1499" s="275"/>
      <c r="GSH1499" s="275"/>
      <c r="GSI1499" s="275"/>
      <c r="GSJ1499" s="275"/>
      <c r="GSK1499" s="275"/>
      <c r="GSL1499" s="275"/>
      <c r="GSM1499" s="275"/>
      <c r="GSN1499" s="275"/>
      <c r="GSO1499" s="275"/>
      <c r="GSP1499" s="275"/>
      <c r="GSQ1499" s="275"/>
      <c r="GSR1499" s="275"/>
      <c r="GSS1499" s="275"/>
      <c r="GST1499" s="275"/>
      <c r="GSU1499" s="275"/>
      <c r="GSV1499" s="275"/>
      <c r="GSW1499" s="275"/>
      <c r="GSX1499" s="275"/>
      <c r="GSY1499" s="275"/>
      <c r="GSZ1499" s="275"/>
      <c r="GTA1499" s="275"/>
      <c r="GTB1499" s="275"/>
      <c r="GTC1499" s="275"/>
      <c r="GTD1499" s="275"/>
      <c r="GTE1499" s="275"/>
      <c r="GTF1499" s="275"/>
      <c r="GTG1499" s="275"/>
      <c r="GTH1499" s="275"/>
      <c r="GTI1499" s="275"/>
      <c r="GTJ1499" s="275"/>
      <c r="GTK1499" s="275"/>
      <c r="GTL1499" s="275"/>
      <c r="GTM1499" s="275"/>
      <c r="GTN1499" s="275"/>
      <c r="GTO1499" s="275"/>
      <c r="GTP1499" s="275"/>
      <c r="GTQ1499" s="275"/>
      <c r="GTR1499" s="275"/>
      <c r="GTS1499" s="275"/>
      <c r="GTT1499" s="275"/>
      <c r="GTU1499" s="275"/>
      <c r="GTV1499" s="275"/>
      <c r="GTW1499" s="275"/>
      <c r="GTX1499" s="275"/>
      <c r="GTY1499" s="275"/>
      <c r="GTZ1499" s="275"/>
      <c r="GUA1499" s="275"/>
      <c r="GUB1499" s="275"/>
      <c r="GUC1499" s="275"/>
      <c r="GUD1499" s="275"/>
      <c r="GUE1499" s="275"/>
      <c r="GUF1499" s="275"/>
      <c r="GUG1499" s="275"/>
      <c r="GUH1499" s="275"/>
      <c r="GUI1499" s="275"/>
      <c r="GUJ1499" s="275"/>
      <c r="GUK1499" s="275"/>
      <c r="GUL1499" s="275"/>
      <c r="GUM1499" s="275"/>
      <c r="GUN1499" s="275"/>
      <c r="GUO1499" s="275"/>
      <c r="GUP1499" s="275"/>
      <c r="GUQ1499" s="275"/>
      <c r="GUR1499" s="275"/>
      <c r="GUS1499" s="275"/>
      <c r="GUT1499" s="275"/>
      <c r="GUU1499" s="275"/>
      <c r="GUV1499" s="275"/>
      <c r="GUW1499" s="275"/>
      <c r="GUX1499" s="275"/>
      <c r="GUY1499" s="275"/>
      <c r="GUZ1499" s="275"/>
      <c r="GVA1499" s="275"/>
      <c r="GVB1499" s="275"/>
      <c r="GVC1499" s="275"/>
      <c r="GVD1499" s="275"/>
      <c r="GVE1499" s="275"/>
      <c r="GVF1499" s="275"/>
      <c r="GVG1499" s="275"/>
      <c r="GVH1499" s="275"/>
      <c r="GVI1499" s="275"/>
      <c r="GVJ1499" s="275"/>
      <c r="GVK1499" s="275"/>
      <c r="GVL1499" s="275"/>
      <c r="GVM1499" s="275"/>
      <c r="GVN1499" s="275"/>
      <c r="GVO1499" s="275"/>
      <c r="GVP1499" s="275"/>
      <c r="GVQ1499" s="275"/>
      <c r="GVR1499" s="275"/>
      <c r="GVS1499" s="275"/>
      <c r="GVT1499" s="275"/>
      <c r="GVU1499" s="275"/>
      <c r="GVV1499" s="275"/>
      <c r="GVW1499" s="275"/>
      <c r="GVX1499" s="275"/>
      <c r="GVY1499" s="275"/>
      <c r="GVZ1499" s="275"/>
      <c r="GWA1499" s="275"/>
      <c r="GWB1499" s="275"/>
      <c r="GWC1499" s="275"/>
      <c r="GWD1499" s="275"/>
      <c r="GWE1499" s="275"/>
      <c r="GWF1499" s="275"/>
      <c r="GWG1499" s="275"/>
      <c r="GWH1499" s="275"/>
      <c r="GWI1499" s="275"/>
      <c r="GWJ1499" s="275"/>
      <c r="GWK1499" s="275"/>
      <c r="GWL1499" s="275"/>
      <c r="GWM1499" s="275"/>
      <c r="GWN1499" s="275"/>
      <c r="GWO1499" s="275"/>
      <c r="GWP1499" s="275"/>
      <c r="GWQ1499" s="275"/>
      <c r="GWR1499" s="275"/>
      <c r="GWS1499" s="275"/>
      <c r="GWT1499" s="275"/>
      <c r="GWU1499" s="275"/>
      <c r="GWV1499" s="275"/>
      <c r="GWW1499" s="275"/>
      <c r="GWX1499" s="275"/>
      <c r="GWY1499" s="275"/>
      <c r="GWZ1499" s="275"/>
      <c r="GXA1499" s="275"/>
      <c r="GXB1499" s="275"/>
      <c r="GXC1499" s="275"/>
      <c r="GXD1499" s="275"/>
      <c r="GXE1499" s="275"/>
      <c r="GXF1499" s="275"/>
      <c r="GXG1499" s="275"/>
      <c r="GXH1499" s="275"/>
      <c r="GXI1499" s="275"/>
      <c r="GXJ1499" s="275"/>
      <c r="GXK1499" s="275"/>
      <c r="GXL1499" s="275"/>
      <c r="GXM1499" s="275"/>
      <c r="GXN1499" s="275"/>
      <c r="GXO1499" s="275"/>
      <c r="GXP1499" s="275"/>
      <c r="GXQ1499" s="275"/>
      <c r="GXR1499" s="275"/>
      <c r="GXS1499" s="275"/>
      <c r="GXT1499" s="275"/>
      <c r="GXU1499" s="275"/>
      <c r="GXV1499" s="275"/>
      <c r="GXW1499" s="275"/>
      <c r="GXX1499" s="275"/>
      <c r="GXY1499" s="275"/>
      <c r="GXZ1499" s="275"/>
      <c r="GYA1499" s="275"/>
      <c r="GYB1499" s="275"/>
      <c r="GYC1499" s="275"/>
      <c r="GYD1499" s="275"/>
      <c r="GYE1499" s="275"/>
      <c r="GYF1499" s="275"/>
      <c r="GYG1499" s="275"/>
      <c r="GYH1499" s="275"/>
      <c r="GYI1499" s="275"/>
      <c r="GYJ1499" s="275"/>
      <c r="GYK1499" s="275"/>
      <c r="GYL1499" s="275"/>
      <c r="GYM1499" s="275"/>
      <c r="GYN1499" s="275"/>
      <c r="GYO1499" s="275"/>
      <c r="GYP1499" s="275"/>
      <c r="GYQ1499" s="275"/>
      <c r="GYR1499" s="275"/>
      <c r="GYS1499" s="275"/>
      <c r="GYT1499" s="275"/>
      <c r="GYU1499" s="275"/>
      <c r="GYV1499" s="275"/>
      <c r="GYW1499" s="275"/>
      <c r="GYX1499" s="275"/>
      <c r="GYY1499" s="275"/>
      <c r="GYZ1499" s="275"/>
      <c r="GZA1499" s="275"/>
      <c r="GZB1499" s="275"/>
      <c r="GZC1499" s="275"/>
      <c r="GZD1499" s="275"/>
      <c r="GZE1499" s="275"/>
      <c r="GZF1499" s="275"/>
      <c r="GZG1499" s="275"/>
      <c r="GZH1499" s="275"/>
      <c r="GZI1499" s="275"/>
      <c r="GZJ1499" s="275"/>
      <c r="GZK1499" s="275"/>
      <c r="GZL1499" s="275"/>
      <c r="GZM1499" s="275"/>
      <c r="GZN1499" s="275"/>
      <c r="GZO1499" s="275"/>
      <c r="GZP1499" s="275"/>
      <c r="GZQ1499" s="275"/>
      <c r="GZR1499" s="275"/>
      <c r="GZS1499" s="275"/>
      <c r="GZT1499" s="275"/>
      <c r="GZU1499" s="275"/>
      <c r="GZV1499" s="275"/>
      <c r="GZW1499" s="275"/>
      <c r="GZX1499" s="275"/>
      <c r="GZY1499" s="275"/>
      <c r="GZZ1499" s="275"/>
      <c r="HAA1499" s="275"/>
      <c r="HAB1499" s="275"/>
      <c r="HAC1499" s="275"/>
      <c r="HAD1499" s="275"/>
      <c r="HAE1499" s="275"/>
      <c r="HAF1499" s="275"/>
      <c r="HAG1499" s="275"/>
      <c r="HAH1499" s="275"/>
      <c r="HAI1499" s="275"/>
      <c r="HAJ1499" s="275"/>
      <c r="HAK1499" s="275"/>
      <c r="HAL1499" s="275"/>
      <c r="HAM1499" s="275"/>
      <c r="HAN1499" s="275"/>
      <c r="HAO1499" s="275"/>
      <c r="HAP1499" s="275"/>
      <c r="HAQ1499" s="275"/>
      <c r="HAR1499" s="275"/>
      <c r="HAS1499" s="275"/>
      <c r="HAT1499" s="275"/>
      <c r="HAU1499" s="275"/>
      <c r="HAV1499" s="275"/>
      <c r="HAW1499" s="275"/>
      <c r="HAX1499" s="275"/>
      <c r="HAY1499" s="275"/>
      <c r="HAZ1499" s="275"/>
      <c r="HBA1499" s="275"/>
      <c r="HBB1499" s="275"/>
      <c r="HBC1499" s="275"/>
      <c r="HBD1499" s="275"/>
      <c r="HBE1499" s="275"/>
      <c r="HBF1499" s="275"/>
      <c r="HBG1499" s="275"/>
      <c r="HBH1499" s="275"/>
      <c r="HBI1499" s="275"/>
      <c r="HBJ1499" s="275"/>
      <c r="HBK1499" s="275"/>
      <c r="HBL1499" s="275"/>
      <c r="HBM1499" s="275"/>
      <c r="HBN1499" s="275"/>
      <c r="HBO1499" s="275"/>
      <c r="HBP1499" s="275"/>
      <c r="HBQ1499" s="275"/>
      <c r="HBR1499" s="275"/>
      <c r="HBS1499" s="275"/>
      <c r="HBT1499" s="275"/>
      <c r="HBU1499" s="275"/>
      <c r="HBV1499" s="275"/>
      <c r="HBW1499" s="275"/>
      <c r="HBX1499" s="275"/>
      <c r="HBY1499" s="275"/>
      <c r="HBZ1499" s="275"/>
      <c r="HCA1499" s="275"/>
      <c r="HCB1499" s="275"/>
      <c r="HCC1499" s="275"/>
      <c r="HCD1499" s="275"/>
      <c r="HCE1499" s="275"/>
      <c r="HCF1499" s="275"/>
      <c r="HCG1499" s="275"/>
      <c r="HCH1499" s="275"/>
      <c r="HCI1499" s="275"/>
      <c r="HCJ1499" s="275"/>
      <c r="HCK1499" s="275"/>
      <c r="HCL1499" s="275"/>
      <c r="HCM1499" s="275"/>
      <c r="HCN1499" s="275"/>
      <c r="HCO1499" s="275"/>
      <c r="HCP1499" s="275"/>
      <c r="HCQ1499" s="275"/>
      <c r="HCR1499" s="275"/>
      <c r="HCS1499" s="275"/>
      <c r="HCT1499" s="275"/>
      <c r="HCU1499" s="275"/>
      <c r="HCV1499" s="275"/>
      <c r="HCW1499" s="275"/>
      <c r="HCX1499" s="275"/>
      <c r="HCY1499" s="275"/>
      <c r="HCZ1499" s="275"/>
      <c r="HDA1499" s="275"/>
      <c r="HDB1499" s="275"/>
      <c r="HDC1499" s="275"/>
      <c r="HDD1499" s="275"/>
      <c r="HDE1499" s="275"/>
      <c r="HDF1499" s="275"/>
      <c r="HDG1499" s="275"/>
      <c r="HDH1499" s="275"/>
      <c r="HDI1499" s="275"/>
      <c r="HDJ1499" s="275"/>
      <c r="HDK1499" s="275"/>
      <c r="HDL1499" s="275"/>
      <c r="HDM1499" s="275"/>
      <c r="HDN1499" s="275"/>
      <c r="HDO1499" s="275"/>
      <c r="HDP1499" s="275"/>
      <c r="HDQ1499" s="275"/>
      <c r="HDR1499" s="275"/>
      <c r="HDS1499" s="275"/>
      <c r="HDT1499" s="275"/>
      <c r="HDU1499" s="275"/>
      <c r="HDV1499" s="275"/>
      <c r="HDW1499" s="275"/>
      <c r="HDX1499" s="275"/>
      <c r="HDY1499" s="275"/>
      <c r="HDZ1499" s="275"/>
      <c r="HEA1499" s="275"/>
      <c r="HEB1499" s="275"/>
      <c r="HEC1499" s="275"/>
      <c r="HED1499" s="275"/>
      <c r="HEE1499" s="275"/>
      <c r="HEF1499" s="275"/>
      <c r="HEG1499" s="275"/>
      <c r="HEH1499" s="275"/>
      <c r="HEI1499" s="275"/>
      <c r="HEJ1499" s="275"/>
      <c r="HEK1499" s="275"/>
      <c r="HEL1499" s="275"/>
      <c r="HEM1499" s="275"/>
      <c r="HEN1499" s="275"/>
      <c r="HEO1499" s="275"/>
      <c r="HEP1499" s="275"/>
      <c r="HEQ1499" s="275"/>
      <c r="HER1499" s="275"/>
      <c r="HES1499" s="275"/>
      <c r="HET1499" s="275"/>
      <c r="HEU1499" s="275"/>
      <c r="HEV1499" s="275"/>
      <c r="HEW1499" s="275"/>
      <c r="HEX1499" s="275"/>
      <c r="HEY1499" s="275"/>
      <c r="HEZ1499" s="275"/>
      <c r="HFA1499" s="275"/>
      <c r="HFB1499" s="275"/>
      <c r="HFC1499" s="275"/>
      <c r="HFD1499" s="275"/>
      <c r="HFE1499" s="275"/>
      <c r="HFF1499" s="275"/>
      <c r="HFG1499" s="275"/>
      <c r="HFH1499" s="275"/>
      <c r="HFI1499" s="275"/>
      <c r="HFJ1499" s="275"/>
      <c r="HFK1499" s="275"/>
      <c r="HFL1499" s="275"/>
      <c r="HFM1499" s="275"/>
      <c r="HFN1499" s="275"/>
      <c r="HFO1499" s="275"/>
      <c r="HFP1499" s="275"/>
      <c r="HFQ1499" s="275"/>
      <c r="HFR1499" s="275"/>
      <c r="HFS1499" s="275"/>
      <c r="HFT1499" s="275"/>
      <c r="HFU1499" s="275"/>
      <c r="HFV1499" s="275"/>
      <c r="HFW1499" s="275"/>
      <c r="HFX1499" s="275"/>
      <c r="HFY1499" s="275"/>
      <c r="HFZ1499" s="275"/>
      <c r="HGA1499" s="275"/>
      <c r="HGB1499" s="275"/>
      <c r="HGC1499" s="275"/>
      <c r="HGD1499" s="275"/>
      <c r="HGE1499" s="275"/>
      <c r="HGF1499" s="275"/>
      <c r="HGG1499" s="275"/>
      <c r="HGH1499" s="275"/>
      <c r="HGI1499" s="275"/>
      <c r="HGJ1499" s="275"/>
      <c r="HGK1499" s="275"/>
      <c r="HGL1499" s="275"/>
      <c r="HGM1499" s="275"/>
      <c r="HGN1499" s="275"/>
      <c r="HGO1499" s="275"/>
      <c r="HGP1499" s="275"/>
      <c r="HGQ1499" s="275"/>
      <c r="HGR1499" s="275"/>
      <c r="HGS1499" s="275"/>
      <c r="HGT1499" s="275"/>
      <c r="HGU1499" s="275"/>
      <c r="HGV1499" s="275"/>
      <c r="HGW1499" s="275"/>
      <c r="HGX1499" s="275"/>
      <c r="HGY1499" s="275"/>
      <c r="HGZ1499" s="275"/>
      <c r="HHA1499" s="275"/>
      <c r="HHB1499" s="275"/>
      <c r="HHC1499" s="275"/>
      <c r="HHD1499" s="275"/>
      <c r="HHE1499" s="275"/>
      <c r="HHF1499" s="275"/>
      <c r="HHG1499" s="275"/>
      <c r="HHH1499" s="275"/>
      <c r="HHI1499" s="275"/>
      <c r="HHJ1499" s="275"/>
      <c r="HHK1499" s="275"/>
      <c r="HHL1499" s="275"/>
      <c r="HHM1499" s="275"/>
      <c r="HHN1499" s="275"/>
      <c r="HHO1499" s="275"/>
      <c r="HHP1499" s="275"/>
      <c r="HHQ1499" s="275"/>
      <c r="HHR1499" s="275"/>
      <c r="HHS1499" s="275"/>
      <c r="HHT1499" s="275"/>
      <c r="HHU1499" s="275"/>
      <c r="HHV1499" s="275"/>
      <c r="HHW1499" s="275"/>
      <c r="HHX1499" s="275"/>
      <c r="HHY1499" s="275"/>
      <c r="HHZ1499" s="275"/>
      <c r="HIA1499" s="275"/>
      <c r="HIB1499" s="275"/>
      <c r="HIC1499" s="275"/>
      <c r="HID1499" s="275"/>
      <c r="HIE1499" s="275"/>
      <c r="HIF1499" s="275"/>
      <c r="HIG1499" s="275"/>
      <c r="HIH1499" s="275"/>
      <c r="HII1499" s="275"/>
      <c r="HIJ1499" s="275"/>
      <c r="HIK1499" s="275"/>
      <c r="HIL1499" s="275"/>
      <c r="HIM1499" s="275"/>
      <c r="HIN1499" s="275"/>
      <c r="HIO1499" s="275"/>
      <c r="HIP1499" s="275"/>
      <c r="HIQ1499" s="275"/>
      <c r="HIR1499" s="275"/>
      <c r="HIS1499" s="275"/>
      <c r="HIT1499" s="275"/>
      <c r="HIU1499" s="275"/>
      <c r="HIV1499" s="275"/>
      <c r="HIW1499" s="275"/>
      <c r="HIX1499" s="275"/>
      <c r="HIY1499" s="275"/>
      <c r="HIZ1499" s="275"/>
      <c r="HJA1499" s="275"/>
      <c r="HJB1499" s="275"/>
      <c r="HJC1499" s="275"/>
      <c r="HJD1499" s="275"/>
      <c r="HJE1499" s="275"/>
      <c r="HJF1499" s="275"/>
      <c r="HJG1499" s="275"/>
      <c r="HJH1499" s="275"/>
      <c r="HJI1499" s="275"/>
      <c r="HJJ1499" s="275"/>
      <c r="HJK1499" s="275"/>
      <c r="HJL1499" s="275"/>
      <c r="HJM1499" s="275"/>
      <c r="HJN1499" s="275"/>
      <c r="HJO1499" s="275"/>
      <c r="HJP1499" s="275"/>
      <c r="HJQ1499" s="275"/>
      <c r="HJR1499" s="275"/>
      <c r="HJS1499" s="275"/>
      <c r="HJT1499" s="275"/>
      <c r="HJU1499" s="275"/>
      <c r="HJV1499" s="275"/>
      <c r="HJW1499" s="275"/>
      <c r="HJX1499" s="275"/>
      <c r="HJY1499" s="275"/>
      <c r="HJZ1499" s="275"/>
      <c r="HKA1499" s="275"/>
      <c r="HKB1499" s="275"/>
      <c r="HKC1499" s="275"/>
      <c r="HKD1499" s="275"/>
      <c r="HKE1499" s="275"/>
      <c r="HKF1499" s="275"/>
      <c r="HKG1499" s="275"/>
      <c r="HKH1499" s="275"/>
      <c r="HKI1499" s="275"/>
      <c r="HKJ1499" s="275"/>
      <c r="HKK1499" s="275"/>
      <c r="HKL1499" s="275"/>
      <c r="HKM1499" s="275"/>
      <c r="HKN1499" s="275"/>
      <c r="HKO1499" s="275"/>
      <c r="HKP1499" s="275"/>
      <c r="HKQ1499" s="275"/>
      <c r="HKR1499" s="275"/>
      <c r="HKS1499" s="275"/>
      <c r="HKT1499" s="275"/>
      <c r="HKU1499" s="275"/>
      <c r="HKV1499" s="275"/>
      <c r="HKW1499" s="275"/>
      <c r="HKX1499" s="275"/>
      <c r="HKY1499" s="275"/>
      <c r="HKZ1499" s="275"/>
      <c r="HLA1499" s="275"/>
      <c r="HLB1499" s="275"/>
      <c r="HLC1499" s="275"/>
      <c r="HLD1499" s="275"/>
      <c r="HLE1499" s="275"/>
      <c r="HLF1499" s="275"/>
      <c r="HLG1499" s="275"/>
      <c r="HLH1499" s="275"/>
      <c r="HLI1499" s="275"/>
      <c r="HLJ1499" s="275"/>
      <c r="HLK1499" s="275"/>
      <c r="HLL1499" s="275"/>
      <c r="HLM1499" s="275"/>
      <c r="HLN1499" s="275"/>
      <c r="HLO1499" s="275"/>
      <c r="HLP1499" s="275"/>
      <c r="HLQ1499" s="275"/>
      <c r="HLR1499" s="275"/>
      <c r="HLS1499" s="275"/>
      <c r="HLT1499" s="275"/>
      <c r="HLU1499" s="275"/>
      <c r="HLV1499" s="275"/>
      <c r="HLW1499" s="275"/>
      <c r="HLX1499" s="275"/>
      <c r="HLY1499" s="275"/>
      <c r="HLZ1499" s="275"/>
      <c r="HMA1499" s="275"/>
      <c r="HMB1499" s="275"/>
      <c r="HMC1499" s="275"/>
      <c r="HMD1499" s="275"/>
      <c r="HME1499" s="275"/>
      <c r="HMF1499" s="275"/>
      <c r="HMG1499" s="275"/>
      <c r="HMH1499" s="275"/>
      <c r="HMI1499" s="275"/>
      <c r="HMJ1499" s="275"/>
      <c r="HMK1499" s="275"/>
      <c r="HML1499" s="275"/>
      <c r="HMM1499" s="275"/>
      <c r="HMN1499" s="275"/>
      <c r="HMO1499" s="275"/>
      <c r="HMP1499" s="275"/>
      <c r="HMQ1499" s="275"/>
      <c r="HMR1499" s="275"/>
      <c r="HMS1499" s="275"/>
      <c r="HMT1499" s="275"/>
      <c r="HMU1499" s="275"/>
      <c r="HMV1499" s="275"/>
      <c r="HMW1499" s="275"/>
      <c r="HMX1499" s="275"/>
      <c r="HMY1499" s="275"/>
      <c r="HMZ1499" s="275"/>
      <c r="HNA1499" s="275"/>
      <c r="HNB1499" s="275"/>
      <c r="HNC1499" s="275"/>
      <c r="HND1499" s="275"/>
      <c r="HNE1499" s="275"/>
      <c r="HNF1499" s="275"/>
      <c r="HNG1499" s="275"/>
      <c r="HNH1499" s="275"/>
      <c r="HNI1499" s="275"/>
      <c r="HNJ1499" s="275"/>
      <c r="HNK1499" s="275"/>
      <c r="HNL1499" s="275"/>
      <c r="HNM1499" s="275"/>
      <c r="HNN1499" s="275"/>
      <c r="HNO1499" s="275"/>
      <c r="HNP1499" s="275"/>
      <c r="HNQ1499" s="275"/>
      <c r="HNR1499" s="275"/>
      <c r="HNS1499" s="275"/>
      <c r="HNT1499" s="275"/>
      <c r="HNU1499" s="275"/>
      <c r="HNV1499" s="275"/>
      <c r="HNW1499" s="275"/>
      <c r="HNX1499" s="275"/>
      <c r="HNY1499" s="275"/>
      <c r="HNZ1499" s="275"/>
      <c r="HOA1499" s="275"/>
      <c r="HOB1499" s="275"/>
      <c r="HOC1499" s="275"/>
      <c r="HOD1499" s="275"/>
      <c r="HOE1499" s="275"/>
      <c r="HOF1499" s="275"/>
      <c r="HOG1499" s="275"/>
      <c r="HOH1499" s="275"/>
      <c r="HOI1499" s="275"/>
      <c r="HOJ1499" s="275"/>
      <c r="HOK1499" s="275"/>
      <c r="HOL1499" s="275"/>
      <c r="HOM1499" s="275"/>
      <c r="HON1499" s="275"/>
      <c r="HOO1499" s="275"/>
      <c r="HOP1499" s="275"/>
      <c r="HOQ1499" s="275"/>
      <c r="HOR1499" s="275"/>
      <c r="HOS1499" s="275"/>
      <c r="HOT1499" s="275"/>
      <c r="HOU1499" s="275"/>
      <c r="HOV1499" s="275"/>
      <c r="HOW1499" s="275"/>
      <c r="HOX1499" s="275"/>
      <c r="HOY1499" s="275"/>
      <c r="HOZ1499" s="275"/>
      <c r="HPA1499" s="275"/>
      <c r="HPB1499" s="275"/>
      <c r="HPC1499" s="275"/>
      <c r="HPD1499" s="275"/>
      <c r="HPE1499" s="275"/>
      <c r="HPF1499" s="275"/>
      <c r="HPG1499" s="275"/>
      <c r="HPH1499" s="275"/>
      <c r="HPI1499" s="275"/>
      <c r="HPJ1499" s="275"/>
      <c r="HPK1499" s="275"/>
      <c r="HPL1499" s="275"/>
      <c r="HPM1499" s="275"/>
      <c r="HPN1499" s="275"/>
      <c r="HPO1499" s="275"/>
      <c r="HPP1499" s="275"/>
      <c r="HPQ1499" s="275"/>
      <c r="HPR1499" s="275"/>
      <c r="HPS1499" s="275"/>
      <c r="HPT1499" s="275"/>
      <c r="HPU1499" s="275"/>
      <c r="HPV1499" s="275"/>
      <c r="HPW1499" s="275"/>
      <c r="HPX1499" s="275"/>
      <c r="HPY1499" s="275"/>
      <c r="HPZ1499" s="275"/>
      <c r="HQA1499" s="275"/>
      <c r="HQB1499" s="275"/>
      <c r="HQC1499" s="275"/>
      <c r="HQD1499" s="275"/>
      <c r="HQE1499" s="275"/>
      <c r="HQF1499" s="275"/>
      <c r="HQG1499" s="275"/>
      <c r="HQH1499" s="275"/>
      <c r="HQI1499" s="275"/>
      <c r="HQJ1499" s="275"/>
      <c r="HQK1499" s="275"/>
      <c r="HQL1499" s="275"/>
      <c r="HQM1499" s="275"/>
      <c r="HQN1499" s="275"/>
      <c r="HQO1499" s="275"/>
      <c r="HQP1499" s="275"/>
      <c r="HQQ1499" s="275"/>
      <c r="HQR1499" s="275"/>
      <c r="HQS1499" s="275"/>
      <c r="HQT1499" s="275"/>
      <c r="HQU1499" s="275"/>
      <c r="HQV1499" s="275"/>
      <c r="HQW1499" s="275"/>
      <c r="HQX1499" s="275"/>
      <c r="HQY1499" s="275"/>
      <c r="HQZ1499" s="275"/>
      <c r="HRA1499" s="275"/>
      <c r="HRB1499" s="275"/>
      <c r="HRC1499" s="275"/>
      <c r="HRD1499" s="275"/>
      <c r="HRE1499" s="275"/>
      <c r="HRF1499" s="275"/>
      <c r="HRG1499" s="275"/>
      <c r="HRH1499" s="275"/>
      <c r="HRI1499" s="275"/>
      <c r="HRJ1499" s="275"/>
      <c r="HRK1499" s="275"/>
      <c r="HRL1499" s="275"/>
      <c r="HRM1499" s="275"/>
      <c r="HRN1499" s="275"/>
      <c r="HRO1499" s="275"/>
      <c r="HRP1499" s="275"/>
      <c r="HRQ1499" s="275"/>
      <c r="HRR1499" s="275"/>
      <c r="HRS1499" s="275"/>
      <c r="HRT1499" s="275"/>
      <c r="HRU1499" s="275"/>
      <c r="HRV1499" s="275"/>
      <c r="HRW1499" s="275"/>
      <c r="HRX1499" s="275"/>
      <c r="HRY1499" s="275"/>
      <c r="HRZ1499" s="275"/>
      <c r="HSA1499" s="275"/>
      <c r="HSB1499" s="275"/>
      <c r="HSC1499" s="275"/>
      <c r="HSD1499" s="275"/>
      <c r="HSE1499" s="275"/>
      <c r="HSF1499" s="275"/>
      <c r="HSG1499" s="275"/>
      <c r="HSH1499" s="275"/>
      <c r="HSI1499" s="275"/>
      <c r="HSJ1499" s="275"/>
      <c r="HSK1499" s="275"/>
      <c r="HSL1499" s="275"/>
      <c r="HSM1499" s="275"/>
      <c r="HSN1499" s="275"/>
      <c r="HSO1499" s="275"/>
      <c r="HSP1499" s="275"/>
      <c r="HSQ1499" s="275"/>
      <c r="HSR1499" s="275"/>
      <c r="HSS1499" s="275"/>
      <c r="HST1499" s="275"/>
      <c r="HSU1499" s="275"/>
      <c r="HSV1499" s="275"/>
      <c r="HSW1499" s="275"/>
      <c r="HSX1499" s="275"/>
      <c r="HSY1499" s="275"/>
      <c r="HSZ1499" s="275"/>
      <c r="HTA1499" s="275"/>
      <c r="HTB1499" s="275"/>
      <c r="HTC1499" s="275"/>
      <c r="HTD1499" s="275"/>
      <c r="HTE1499" s="275"/>
      <c r="HTF1499" s="275"/>
      <c r="HTG1499" s="275"/>
      <c r="HTH1499" s="275"/>
      <c r="HTI1499" s="275"/>
      <c r="HTJ1499" s="275"/>
      <c r="HTK1499" s="275"/>
      <c r="HTL1499" s="275"/>
      <c r="HTM1499" s="275"/>
      <c r="HTN1499" s="275"/>
      <c r="HTO1499" s="275"/>
      <c r="HTP1499" s="275"/>
      <c r="HTQ1499" s="275"/>
      <c r="HTR1499" s="275"/>
      <c r="HTS1499" s="275"/>
      <c r="HTT1499" s="275"/>
      <c r="HTU1499" s="275"/>
      <c r="HTV1499" s="275"/>
      <c r="HTW1499" s="275"/>
      <c r="HTX1499" s="275"/>
      <c r="HTY1499" s="275"/>
      <c r="HTZ1499" s="275"/>
      <c r="HUA1499" s="275"/>
      <c r="HUB1499" s="275"/>
      <c r="HUC1499" s="275"/>
      <c r="HUD1499" s="275"/>
      <c r="HUE1499" s="275"/>
      <c r="HUF1499" s="275"/>
      <c r="HUG1499" s="275"/>
      <c r="HUH1499" s="275"/>
      <c r="HUI1499" s="275"/>
      <c r="HUJ1499" s="275"/>
      <c r="HUK1499" s="275"/>
      <c r="HUL1499" s="275"/>
      <c r="HUM1499" s="275"/>
      <c r="HUN1499" s="275"/>
      <c r="HUO1499" s="275"/>
      <c r="HUP1499" s="275"/>
      <c r="HUQ1499" s="275"/>
      <c r="HUR1499" s="275"/>
      <c r="HUS1499" s="275"/>
      <c r="HUT1499" s="275"/>
      <c r="HUU1499" s="275"/>
      <c r="HUV1499" s="275"/>
      <c r="HUW1499" s="275"/>
      <c r="HUX1499" s="275"/>
      <c r="HUY1499" s="275"/>
      <c r="HUZ1499" s="275"/>
      <c r="HVA1499" s="275"/>
      <c r="HVB1499" s="275"/>
      <c r="HVC1499" s="275"/>
      <c r="HVD1499" s="275"/>
      <c r="HVE1499" s="275"/>
      <c r="HVF1499" s="275"/>
      <c r="HVG1499" s="275"/>
      <c r="HVH1499" s="275"/>
      <c r="HVI1499" s="275"/>
      <c r="HVJ1499" s="275"/>
      <c r="HVK1499" s="275"/>
      <c r="HVL1499" s="275"/>
      <c r="HVM1499" s="275"/>
      <c r="HVN1499" s="275"/>
      <c r="HVO1499" s="275"/>
      <c r="HVP1499" s="275"/>
      <c r="HVQ1499" s="275"/>
      <c r="HVR1499" s="275"/>
      <c r="HVS1499" s="275"/>
      <c r="HVT1499" s="275"/>
      <c r="HVU1499" s="275"/>
      <c r="HVV1499" s="275"/>
      <c r="HVW1499" s="275"/>
      <c r="HVX1499" s="275"/>
      <c r="HVY1499" s="275"/>
      <c r="HVZ1499" s="275"/>
      <c r="HWA1499" s="275"/>
      <c r="HWB1499" s="275"/>
      <c r="HWC1499" s="275"/>
      <c r="HWD1499" s="275"/>
      <c r="HWE1499" s="275"/>
      <c r="HWF1499" s="275"/>
      <c r="HWG1499" s="275"/>
      <c r="HWH1499" s="275"/>
      <c r="HWI1499" s="275"/>
      <c r="HWJ1499" s="275"/>
      <c r="HWK1499" s="275"/>
      <c r="HWL1499" s="275"/>
      <c r="HWM1499" s="275"/>
      <c r="HWN1499" s="275"/>
      <c r="HWO1499" s="275"/>
      <c r="HWP1499" s="275"/>
      <c r="HWQ1499" s="275"/>
      <c r="HWR1499" s="275"/>
      <c r="HWS1499" s="275"/>
      <c r="HWT1499" s="275"/>
      <c r="HWU1499" s="275"/>
      <c r="HWV1499" s="275"/>
      <c r="HWW1499" s="275"/>
      <c r="HWX1499" s="275"/>
      <c r="HWY1499" s="275"/>
      <c r="HWZ1499" s="275"/>
      <c r="HXA1499" s="275"/>
      <c r="HXB1499" s="275"/>
      <c r="HXC1499" s="275"/>
      <c r="HXD1499" s="275"/>
      <c r="HXE1499" s="275"/>
      <c r="HXF1499" s="275"/>
      <c r="HXG1499" s="275"/>
      <c r="HXH1499" s="275"/>
      <c r="HXI1499" s="275"/>
      <c r="HXJ1499" s="275"/>
      <c r="HXK1499" s="275"/>
      <c r="HXL1499" s="275"/>
      <c r="HXM1499" s="275"/>
      <c r="HXN1499" s="275"/>
      <c r="HXO1499" s="275"/>
      <c r="HXP1499" s="275"/>
      <c r="HXQ1499" s="275"/>
      <c r="HXR1499" s="275"/>
      <c r="HXS1499" s="275"/>
      <c r="HXT1499" s="275"/>
      <c r="HXU1499" s="275"/>
      <c r="HXV1499" s="275"/>
      <c r="HXW1499" s="275"/>
      <c r="HXX1499" s="275"/>
      <c r="HXY1499" s="275"/>
      <c r="HXZ1499" s="275"/>
      <c r="HYA1499" s="275"/>
      <c r="HYB1499" s="275"/>
      <c r="HYC1499" s="275"/>
      <c r="HYD1499" s="275"/>
      <c r="HYE1499" s="275"/>
      <c r="HYF1499" s="275"/>
      <c r="HYG1499" s="275"/>
      <c r="HYH1499" s="275"/>
      <c r="HYI1499" s="275"/>
      <c r="HYJ1499" s="275"/>
      <c r="HYK1499" s="275"/>
      <c r="HYL1499" s="275"/>
      <c r="HYM1499" s="275"/>
      <c r="HYN1499" s="275"/>
      <c r="HYO1499" s="275"/>
      <c r="HYP1499" s="275"/>
      <c r="HYQ1499" s="275"/>
      <c r="HYR1499" s="275"/>
      <c r="HYS1499" s="275"/>
      <c r="HYT1499" s="275"/>
      <c r="HYU1499" s="275"/>
      <c r="HYV1499" s="275"/>
      <c r="HYW1499" s="275"/>
      <c r="HYX1499" s="275"/>
      <c r="HYY1499" s="275"/>
      <c r="HYZ1499" s="275"/>
      <c r="HZA1499" s="275"/>
      <c r="HZB1499" s="275"/>
      <c r="HZC1499" s="275"/>
      <c r="HZD1499" s="275"/>
      <c r="HZE1499" s="275"/>
      <c r="HZF1499" s="275"/>
      <c r="HZG1499" s="275"/>
      <c r="HZH1499" s="275"/>
      <c r="HZI1499" s="275"/>
      <c r="HZJ1499" s="275"/>
      <c r="HZK1499" s="275"/>
      <c r="HZL1499" s="275"/>
      <c r="HZM1499" s="275"/>
      <c r="HZN1499" s="275"/>
      <c r="HZO1499" s="275"/>
      <c r="HZP1499" s="275"/>
      <c r="HZQ1499" s="275"/>
      <c r="HZR1499" s="275"/>
      <c r="HZS1499" s="275"/>
      <c r="HZT1499" s="275"/>
      <c r="HZU1499" s="275"/>
      <c r="HZV1499" s="275"/>
      <c r="HZW1499" s="275"/>
      <c r="HZX1499" s="275"/>
      <c r="HZY1499" s="275"/>
      <c r="HZZ1499" s="275"/>
      <c r="IAA1499" s="275"/>
      <c r="IAB1499" s="275"/>
      <c r="IAC1499" s="275"/>
      <c r="IAD1499" s="275"/>
      <c r="IAE1499" s="275"/>
      <c r="IAF1499" s="275"/>
      <c r="IAG1499" s="275"/>
      <c r="IAH1499" s="275"/>
      <c r="IAI1499" s="275"/>
      <c r="IAJ1499" s="275"/>
      <c r="IAK1499" s="275"/>
      <c r="IAL1499" s="275"/>
      <c r="IAM1499" s="275"/>
      <c r="IAN1499" s="275"/>
      <c r="IAO1499" s="275"/>
      <c r="IAP1499" s="275"/>
      <c r="IAQ1499" s="275"/>
      <c r="IAR1499" s="275"/>
      <c r="IAS1499" s="275"/>
      <c r="IAT1499" s="275"/>
      <c r="IAU1499" s="275"/>
      <c r="IAV1499" s="275"/>
      <c r="IAW1499" s="275"/>
      <c r="IAX1499" s="275"/>
      <c r="IAY1499" s="275"/>
      <c r="IAZ1499" s="275"/>
      <c r="IBA1499" s="275"/>
      <c r="IBB1499" s="275"/>
      <c r="IBC1499" s="275"/>
      <c r="IBD1499" s="275"/>
      <c r="IBE1499" s="275"/>
      <c r="IBF1499" s="275"/>
      <c r="IBG1499" s="275"/>
      <c r="IBH1499" s="275"/>
      <c r="IBI1499" s="275"/>
      <c r="IBJ1499" s="275"/>
      <c r="IBK1499" s="275"/>
      <c r="IBL1499" s="275"/>
      <c r="IBM1499" s="275"/>
      <c r="IBN1499" s="275"/>
      <c r="IBO1499" s="275"/>
      <c r="IBP1499" s="275"/>
      <c r="IBQ1499" s="275"/>
      <c r="IBR1499" s="275"/>
      <c r="IBS1499" s="275"/>
      <c r="IBT1499" s="275"/>
      <c r="IBU1499" s="275"/>
      <c r="IBV1499" s="275"/>
      <c r="IBW1499" s="275"/>
      <c r="IBX1499" s="275"/>
      <c r="IBY1499" s="275"/>
      <c r="IBZ1499" s="275"/>
      <c r="ICA1499" s="275"/>
      <c r="ICB1499" s="275"/>
      <c r="ICC1499" s="275"/>
      <c r="ICD1499" s="275"/>
      <c r="ICE1499" s="275"/>
      <c r="ICF1499" s="275"/>
      <c r="ICG1499" s="275"/>
      <c r="ICH1499" s="275"/>
      <c r="ICI1499" s="275"/>
      <c r="ICJ1499" s="275"/>
      <c r="ICK1499" s="275"/>
      <c r="ICL1499" s="275"/>
      <c r="ICM1499" s="275"/>
      <c r="ICN1499" s="275"/>
      <c r="ICO1499" s="275"/>
      <c r="ICP1499" s="275"/>
      <c r="ICQ1499" s="275"/>
      <c r="ICR1499" s="275"/>
      <c r="ICS1499" s="275"/>
      <c r="ICT1499" s="275"/>
      <c r="ICU1499" s="275"/>
      <c r="ICV1499" s="275"/>
      <c r="ICW1499" s="275"/>
      <c r="ICX1499" s="275"/>
      <c r="ICY1499" s="275"/>
      <c r="ICZ1499" s="275"/>
      <c r="IDA1499" s="275"/>
      <c r="IDB1499" s="275"/>
      <c r="IDC1499" s="275"/>
      <c r="IDD1499" s="275"/>
      <c r="IDE1499" s="275"/>
      <c r="IDF1499" s="275"/>
      <c r="IDG1499" s="275"/>
      <c r="IDH1499" s="275"/>
      <c r="IDI1499" s="275"/>
      <c r="IDJ1499" s="275"/>
      <c r="IDK1499" s="275"/>
      <c r="IDL1499" s="275"/>
      <c r="IDM1499" s="275"/>
      <c r="IDN1499" s="275"/>
      <c r="IDO1499" s="275"/>
      <c r="IDP1499" s="275"/>
      <c r="IDQ1499" s="275"/>
      <c r="IDR1499" s="275"/>
      <c r="IDS1499" s="275"/>
      <c r="IDT1499" s="275"/>
      <c r="IDU1499" s="275"/>
      <c r="IDV1499" s="275"/>
      <c r="IDW1499" s="275"/>
      <c r="IDX1499" s="275"/>
      <c r="IDY1499" s="275"/>
      <c r="IDZ1499" s="275"/>
      <c r="IEA1499" s="275"/>
      <c r="IEB1499" s="275"/>
      <c r="IEC1499" s="275"/>
      <c r="IED1499" s="275"/>
      <c r="IEE1499" s="275"/>
      <c r="IEF1499" s="275"/>
      <c r="IEG1499" s="275"/>
      <c r="IEH1499" s="275"/>
      <c r="IEI1499" s="275"/>
      <c r="IEJ1499" s="275"/>
      <c r="IEK1499" s="275"/>
      <c r="IEL1499" s="275"/>
      <c r="IEM1499" s="275"/>
      <c r="IEN1499" s="275"/>
      <c r="IEO1499" s="275"/>
      <c r="IEP1499" s="275"/>
      <c r="IEQ1499" s="275"/>
      <c r="IER1499" s="275"/>
      <c r="IES1499" s="275"/>
      <c r="IET1499" s="275"/>
      <c r="IEU1499" s="275"/>
      <c r="IEV1499" s="275"/>
      <c r="IEW1499" s="275"/>
      <c r="IEX1499" s="275"/>
      <c r="IEY1499" s="275"/>
      <c r="IEZ1499" s="275"/>
      <c r="IFA1499" s="275"/>
      <c r="IFB1499" s="275"/>
      <c r="IFC1499" s="275"/>
      <c r="IFD1499" s="275"/>
      <c r="IFE1499" s="275"/>
      <c r="IFF1499" s="275"/>
      <c r="IFG1499" s="275"/>
      <c r="IFH1499" s="275"/>
      <c r="IFI1499" s="275"/>
      <c r="IFJ1499" s="275"/>
      <c r="IFK1499" s="275"/>
      <c r="IFL1499" s="275"/>
      <c r="IFM1499" s="275"/>
      <c r="IFN1499" s="275"/>
      <c r="IFO1499" s="275"/>
      <c r="IFP1499" s="275"/>
      <c r="IFQ1499" s="275"/>
      <c r="IFR1499" s="275"/>
      <c r="IFS1499" s="275"/>
      <c r="IFT1499" s="275"/>
      <c r="IFU1499" s="275"/>
      <c r="IFV1499" s="275"/>
      <c r="IFW1499" s="275"/>
      <c r="IFX1499" s="275"/>
      <c r="IFY1499" s="275"/>
      <c r="IFZ1499" s="275"/>
      <c r="IGA1499" s="275"/>
      <c r="IGB1499" s="275"/>
      <c r="IGC1499" s="275"/>
      <c r="IGD1499" s="275"/>
      <c r="IGE1499" s="275"/>
      <c r="IGF1499" s="275"/>
      <c r="IGG1499" s="275"/>
      <c r="IGH1499" s="275"/>
      <c r="IGI1499" s="275"/>
      <c r="IGJ1499" s="275"/>
      <c r="IGK1499" s="275"/>
      <c r="IGL1499" s="275"/>
      <c r="IGM1499" s="275"/>
      <c r="IGN1499" s="275"/>
      <c r="IGO1499" s="275"/>
      <c r="IGP1499" s="275"/>
      <c r="IGQ1499" s="275"/>
      <c r="IGR1499" s="275"/>
      <c r="IGS1499" s="275"/>
      <c r="IGT1499" s="275"/>
      <c r="IGU1499" s="275"/>
      <c r="IGV1499" s="275"/>
      <c r="IGW1499" s="275"/>
      <c r="IGX1499" s="275"/>
      <c r="IGY1499" s="275"/>
      <c r="IGZ1499" s="275"/>
      <c r="IHA1499" s="275"/>
      <c r="IHB1499" s="275"/>
      <c r="IHC1499" s="275"/>
      <c r="IHD1499" s="275"/>
      <c r="IHE1499" s="275"/>
      <c r="IHF1499" s="275"/>
      <c r="IHG1499" s="275"/>
      <c r="IHH1499" s="275"/>
      <c r="IHI1499" s="275"/>
      <c r="IHJ1499" s="275"/>
      <c r="IHK1499" s="275"/>
      <c r="IHL1499" s="275"/>
      <c r="IHM1499" s="275"/>
      <c r="IHN1499" s="275"/>
      <c r="IHO1499" s="275"/>
      <c r="IHP1499" s="275"/>
      <c r="IHQ1499" s="275"/>
      <c r="IHR1499" s="275"/>
      <c r="IHS1499" s="275"/>
      <c r="IHT1499" s="275"/>
      <c r="IHU1499" s="275"/>
      <c r="IHV1499" s="275"/>
      <c r="IHW1499" s="275"/>
      <c r="IHX1499" s="275"/>
      <c r="IHY1499" s="275"/>
      <c r="IHZ1499" s="275"/>
      <c r="IIA1499" s="275"/>
      <c r="IIB1499" s="275"/>
      <c r="IIC1499" s="275"/>
      <c r="IID1499" s="275"/>
      <c r="IIE1499" s="275"/>
      <c r="IIF1499" s="275"/>
      <c r="IIG1499" s="275"/>
      <c r="IIH1499" s="275"/>
      <c r="III1499" s="275"/>
      <c r="IIJ1499" s="275"/>
      <c r="IIK1499" s="275"/>
      <c r="IIL1499" s="275"/>
      <c r="IIM1499" s="275"/>
      <c r="IIN1499" s="275"/>
      <c r="IIO1499" s="275"/>
      <c r="IIP1499" s="275"/>
      <c r="IIQ1499" s="275"/>
      <c r="IIR1499" s="275"/>
      <c r="IIS1499" s="275"/>
      <c r="IIT1499" s="275"/>
      <c r="IIU1499" s="275"/>
      <c r="IIV1499" s="275"/>
      <c r="IIW1499" s="275"/>
      <c r="IIX1499" s="275"/>
      <c r="IIY1499" s="275"/>
      <c r="IIZ1499" s="275"/>
      <c r="IJA1499" s="275"/>
      <c r="IJB1499" s="275"/>
      <c r="IJC1499" s="275"/>
      <c r="IJD1499" s="275"/>
      <c r="IJE1499" s="275"/>
      <c r="IJF1499" s="275"/>
      <c r="IJG1499" s="275"/>
      <c r="IJH1499" s="275"/>
      <c r="IJI1499" s="275"/>
      <c r="IJJ1499" s="275"/>
      <c r="IJK1499" s="275"/>
      <c r="IJL1499" s="275"/>
      <c r="IJM1499" s="275"/>
      <c r="IJN1499" s="275"/>
      <c r="IJO1499" s="275"/>
      <c r="IJP1499" s="275"/>
      <c r="IJQ1499" s="275"/>
      <c r="IJR1499" s="275"/>
      <c r="IJS1499" s="275"/>
      <c r="IJT1499" s="275"/>
      <c r="IJU1499" s="275"/>
      <c r="IJV1499" s="275"/>
      <c r="IJW1499" s="275"/>
      <c r="IJX1499" s="275"/>
      <c r="IJY1499" s="275"/>
      <c r="IJZ1499" s="275"/>
      <c r="IKA1499" s="275"/>
      <c r="IKB1499" s="275"/>
      <c r="IKC1499" s="275"/>
      <c r="IKD1499" s="275"/>
      <c r="IKE1499" s="275"/>
      <c r="IKF1499" s="275"/>
      <c r="IKG1499" s="275"/>
      <c r="IKH1499" s="275"/>
      <c r="IKI1499" s="275"/>
      <c r="IKJ1499" s="275"/>
      <c r="IKK1499" s="275"/>
      <c r="IKL1499" s="275"/>
      <c r="IKM1499" s="275"/>
      <c r="IKN1499" s="275"/>
      <c r="IKO1499" s="275"/>
      <c r="IKP1499" s="275"/>
      <c r="IKQ1499" s="275"/>
      <c r="IKR1499" s="275"/>
      <c r="IKS1499" s="275"/>
      <c r="IKT1499" s="275"/>
      <c r="IKU1499" s="275"/>
      <c r="IKV1499" s="275"/>
      <c r="IKW1499" s="275"/>
      <c r="IKX1499" s="275"/>
      <c r="IKY1499" s="275"/>
      <c r="IKZ1499" s="275"/>
      <c r="ILA1499" s="275"/>
      <c r="ILB1499" s="275"/>
      <c r="ILC1499" s="275"/>
      <c r="ILD1499" s="275"/>
      <c r="ILE1499" s="275"/>
      <c r="ILF1499" s="275"/>
      <c r="ILG1499" s="275"/>
      <c r="ILH1499" s="275"/>
      <c r="ILI1499" s="275"/>
      <c r="ILJ1499" s="275"/>
      <c r="ILK1499" s="275"/>
      <c r="ILL1499" s="275"/>
      <c r="ILM1499" s="275"/>
      <c r="ILN1499" s="275"/>
      <c r="ILO1499" s="275"/>
      <c r="ILP1499" s="275"/>
      <c r="ILQ1499" s="275"/>
      <c r="ILR1499" s="275"/>
      <c r="ILS1499" s="275"/>
      <c r="ILT1499" s="275"/>
      <c r="ILU1499" s="275"/>
      <c r="ILV1499" s="275"/>
      <c r="ILW1499" s="275"/>
      <c r="ILX1499" s="275"/>
      <c r="ILY1499" s="275"/>
      <c r="ILZ1499" s="275"/>
      <c r="IMA1499" s="275"/>
      <c r="IMB1499" s="275"/>
      <c r="IMC1499" s="275"/>
      <c r="IMD1499" s="275"/>
      <c r="IME1499" s="275"/>
      <c r="IMF1499" s="275"/>
      <c r="IMG1499" s="275"/>
      <c r="IMH1499" s="275"/>
      <c r="IMI1499" s="275"/>
      <c r="IMJ1499" s="275"/>
      <c r="IMK1499" s="275"/>
      <c r="IML1499" s="275"/>
      <c r="IMM1499" s="275"/>
      <c r="IMN1499" s="275"/>
      <c r="IMO1499" s="275"/>
      <c r="IMP1499" s="275"/>
      <c r="IMQ1499" s="275"/>
      <c r="IMR1499" s="275"/>
      <c r="IMS1499" s="275"/>
      <c r="IMT1499" s="275"/>
      <c r="IMU1499" s="275"/>
      <c r="IMV1499" s="275"/>
      <c r="IMW1499" s="275"/>
      <c r="IMX1499" s="275"/>
      <c r="IMY1499" s="275"/>
      <c r="IMZ1499" s="275"/>
      <c r="INA1499" s="275"/>
      <c r="INB1499" s="275"/>
      <c r="INC1499" s="275"/>
      <c r="IND1499" s="275"/>
      <c r="INE1499" s="275"/>
      <c r="INF1499" s="275"/>
      <c r="ING1499" s="275"/>
      <c r="INH1499" s="275"/>
      <c r="INI1499" s="275"/>
      <c r="INJ1499" s="275"/>
      <c r="INK1499" s="275"/>
      <c r="INL1499" s="275"/>
      <c r="INM1499" s="275"/>
      <c r="INN1499" s="275"/>
      <c r="INO1499" s="275"/>
      <c r="INP1499" s="275"/>
      <c r="INQ1499" s="275"/>
      <c r="INR1499" s="275"/>
      <c r="INS1499" s="275"/>
      <c r="INT1499" s="275"/>
      <c r="INU1499" s="275"/>
      <c r="INV1499" s="275"/>
      <c r="INW1499" s="275"/>
      <c r="INX1499" s="275"/>
      <c r="INY1499" s="275"/>
      <c r="INZ1499" s="275"/>
      <c r="IOA1499" s="275"/>
      <c r="IOB1499" s="275"/>
      <c r="IOC1499" s="275"/>
      <c r="IOD1499" s="275"/>
      <c r="IOE1499" s="275"/>
      <c r="IOF1499" s="275"/>
      <c r="IOG1499" s="275"/>
      <c r="IOH1499" s="275"/>
      <c r="IOI1499" s="275"/>
      <c r="IOJ1499" s="275"/>
      <c r="IOK1499" s="275"/>
      <c r="IOL1499" s="275"/>
      <c r="IOM1499" s="275"/>
      <c r="ION1499" s="275"/>
      <c r="IOO1499" s="275"/>
      <c r="IOP1499" s="275"/>
      <c r="IOQ1499" s="275"/>
      <c r="IOR1499" s="275"/>
      <c r="IOS1499" s="275"/>
      <c r="IOT1499" s="275"/>
      <c r="IOU1499" s="275"/>
      <c r="IOV1499" s="275"/>
      <c r="IOW1499" s="275"/>
      <c r="IOX1499" s="275"/>
      <c r="IOY1499" s="275"/>
      <c r="IOZ1499" s="275"/>
      <c r="IPA1499" s="275"/>
      <c r="IPB1499" s="275"/>
      <c r="IPC1499" s="275"/>
      <c r="IPD1499" s="275"/>
      <c r="IPE1499" s="275"/>
      <c r="IPF1499" s="275"/>
      <c r="IPG1499" s="275"/>
      <c r="IPH1499" s="275"/>
      <c r="IPI1499" s="275"/>
      <c r="IPJ1499" s="275"/>
      <c r="IPK1499" s="275"/>
      <c r="IPL1499" s="275"/>
      <c r="IPM1499" s="275"/>
      <c r="IPN1499" s="275"/>
      <c r="IPO1499" s="275"/>
      <c r="IPP1499" s="275"/>
      <c r="IPQ1499" s="275"/>
      <c r="IPR1499" s="275"/>
      <c r="IPS1499" s="275"/>
      <c r="IPT1499" s="275"/>
      <c r="IPU1499" s="275"/>
      <c r="IPV1499" s="275"/>
      <c r="IPW1499" s="275"/>
      <c r="IPX1499" s="275"/>
      <c r="IPY1499" s="275"/>
      <c r="IPZ1499" s="275"/>
      <c r="IQA1499" s="275"/>
      <c r="IQB1499" s="275"/>
      <c r="IQC1499" s="275"/>
      <c r="IQD1499" s="275"/>
      <c r="IQE1499" s="275"/>
      <c r="IQF1499" s="275"/>
      <c r="IQG1499" s="275"/>
      <c r="IQH1499" s="275"/>
      <c r="IQI1499" s="275"/>
      <c r="IQJ1499" s="275"/>
      <c r="IQK1499" s="275"/>
      <c r="IQL1499" s="275"/>
      <c r="IQM1499" s="275"/>
      <c r="IQN1499" s="275"/>
      <c r="IQO1499" s="275"/>
      <c r="IQP1499" s="275"/>
      <c r="IQQ1499" s="275"/>
      <c r="IQR1499" s="275"/>
      <c r="IQS1499" s="275"/>
      <c r="IQT1499" s="275"/>
      <c r="IQU1499" s="275"/>
      <c r="IQV1499" s="275"/>
      <c r="IQW1499" s="275"/>
      <c r="IQX1499" s="275"/>
      <c r="IQY1499" s="275"/>
      <c r="IQZ1499" s="275"/>
      <c r="IRA1499" s="275"/>
      <c r="IRB1499" s="275"/>
      <c r="IRC1499" s="275"/>
      <c r="IRD1499" s="275"/>
      <c r="IRE1499" s="275"/>
      <c r="IRF1499" s="275"/>
      <c r="IRG1499" s="275"/>
      <c r="IRH1499" s="275"/>
      <c r="IRI1499" s="275"/>
      <c r="IRJ1499" s="275"/>
      <c r="IRK1499" s="275"/>
      <c r="IRL1499" s="275"/>
      <c r="IRM1499" s="275"/>
      <c r="IRN1499" s="275"/>
      <c r="IRO1499" s="275"/>
      <c r="IRP1499" s="275"/>
      <c r="IRQ1499" s="275"/>
      <c r="IRR1499" s="275"/>
      <c r="IRS1499" s="275"/>
      <c r="IRT1499" s="275"/>
      <c r="IRU1499" s="275"/>
      <c r="IRV1499" s="275"/>
      <c r="IRW1499" s="275"/>
      <c r="IRX1499" s="275"/>
      <c r="IRY1499" s="275"/>
      <c r="IRZ1499" s="275"/>
      <c r="ISA1499" s="275"/>
      <c r="ISB1499" s="275"/>
      <c r="ISC1499" s="275"/>
      <c r="ISD1499" s="275"/>
      <c r="ISE1499" s="275"/>
      <c r="ISF1499" s="275"/>
      <c r="ISG1499" s="275"/>
      <c r="ISH1499" s="275"/>
      <c r="ISI1499" s="275"/>
      <c r="ISJ1499" s="275"/>
      <c r="ISK1499" s="275"/>
      <c r="ISL1499" s="275"/>
      <c r="ISM1499" s="275"/>
      <c r="ISN1499" s="275"/>
      <c r="ISO1499" s="275"/>
      <c r="ISP1499" s="275"/>
      <c r="ISQ1499" s="275"/>
      <c r="ISR1499" s="275"/>
      <c r="ISS1499" s="275"/>
      <c r="IST1499" s="275"/>
      <c r="ISU1499" s="275"/>
      <c r="ISV1499" s="275"/>
      <c r="ISW1499" s="275"/>
      <c r="ISX1499" s="275"/>
      <c r="ISY1499" s="275"/>
      <c r="ISZ1499" s="275"/>
      <c r="ITA1499" s="275"/>
      <c r="ITB1499" s="275"/>
      <c r="ITC1499" s="275"/>
      <c r="ITD1499" s="275"/>
      <c r="ITE1499" s="275"/>
      <c r="ITF1499" s="275"/>
      <c r="ITG1499" s="275"/>
      <c r="ITH1499" s="275"/>
      <c r="ITI1499" s="275"/>
      <c r="ITJ1499" s="275"/>
      <c r="ITK1499" s="275"/>
      <c r="ITL1499" s="275"/>
      <c r="ITM1499" s="275"/>
      <c r="ITN1499" s="275"/>
      <c r="ITO1499" s="275"/>
      <c r="ITP1499" s="275"/>
      <c r="ITQ1499" s="275"/>
      <c r="ITR1499" s="275"/>
      <c r="ITS1499" s="275"/>
      <c r="ITT1499" s="275"/>
      <c r="ITU1499" s="275"/>
      <c r="ITV1499" s="275"/>
      <c r="ITW1499" s="275"/>
      <c r="ITX1499" s="275"/>
      <c r="ITY1499" s="275"/>
      <c r="ITZ1499" s="275"/>
      <c r="IUA1499" s="275"/>
      <c r="IUB1499" s="275"/>
      <c r="IUC1499" s="275"/>
      <c r="IUD1499" s="275"/>
      <c r="IUE1499" s="275"/>
      <c r="IUF1499" s="275"/>
      <c r="IUG1499" s="275"/>
      <c r="IUH1499" s="275"/>
      <c r="IUI1499" s="275"/>
      <c r="IUJ1499" s="275"/>
      <c r="IUK1499" s="275"/>
      <c r="IUL1499" s="275"/>
      <c r="IUM1499" s="275"/>
      <c r="IUN1499" s="275"/>
      <c r="IUO1499" s="275"/>
      <c r="IUP1499" s="275"/>
      <c r="IUQ1499" s="275"/>
      <c r="IUR1499" s="275"/>
      <c r="IUS1499" s="275"/>
      <c r="IUT1499" s="275"/>
      <c r="IUU1499" s="275"/>
      <c r="IUV1499" s="275"/>
      <c r="IUW1499" s="275"/>
      <c r="IUX1499" s="275"/>
      <c r="IUY1499" s="275"/>
      <c r="IUZ1499" s="275"/>
      <c r="IVA1499" s="275"/>
      <c r="IVB1499" s="275"/>
      <c r="IVC1499" s="275"/>
      <c r="IVD1499" s="275"/>
      <c r="IVE1499" s="275"/>
      <c r="IVF1499" s="275"/>
      <c r="IVG1499" s="275"/>
      <c r="IVH1499" s="275"/>
      <c r="IVI1499" s="275"/>
      <c r="IVJ1499" s="275"/>
      <c r="IVK1499" s="275"/>
      <c r="IVL1499" s="275"/>
      <c r="IVM1499" s="275"/>
      <c r="IVN1499" s="275"/>
      <c r="IVO1499" s="275"/>
      <c r="IVP1499" s="275"/>
      <c r="IVQ1499" s="275"/>
      <c r="IVR1499" s="275"/>
      <c r="IVS1499" s="275"/>
      <c r="IVT1499" s="275"/>
      <c r="IVU1499" s="275"/>
      <c r="IVV1499" s="275"/>
      <c r="IVW1499" s="275"/>
      <c r="IVX1499" s="275"/>
      <c r="IVY1499" s="275"/>
      <c r="IVZ1499" s="275"/>
      <c r="IWA1499" s="275"/>
      <c r="IWB1499" s="275"/>
      <c r="IWC1499" s="275"/>
      <c r="IWD1499" s="275"/>
      <c r="IWE1499" s="275"/>
      <c r="IWF1499" s="275"/>
      <c r="IWG1499" s="275"/>
      <c r="IWH1499" s="275"/>
      <c r="IWI1499" s="275"/>
      <c r="IWJ1499" s="275"/>
      <c r="IWK1499" s="275"/>
      <c r="IWL1499" s="275"/>
      <c r="IWM1499" s="275"/>
      <c r="IWN1499" s="275"/>
      <c r="IWO1499" s="275"/>
      <c r="IWP1499" s="275"/>
      <c r="IWQ1499" s="275"/>
      <c r="IWR1499" s="275"/>
      <c r="IWS1499" s="275"/>
      <c r="IWT1499" s="275"/>
      <c r="IWU1499" s="275"/>
      <c r="IWV1499" s="275"/>
      <c r="IWW1499" s="275"/>
      <c r="IWX1499" s="275"/>
      <c r="IWY1499" s="275"/>
      <c r="IWZ1499" s="275"/>
      <c r="IXA1499" s="275"/>
      <c r="IXB1499" s="275"/>
      <c r="IXC1499" s="275"/>
      <c r="IXD1499" s="275"/>
      <c r="IXE1499" s="275"/>
      <c r="IXF1499" s="275"/>
      <c r="IXG1499" s="275"/>
      <c r="IXH1499" s="275"/>
      <c r="IXI1499" s="275"/>
      <c r="IXJ1499" s="275"/>
      <c r="IXK1499" s="275"/>
      <c r="IXL1499" s="275"/>
      <c r="IXM1499" s="275"/>
      <c r="IXN1499" s="275"/>
      <c r="IXO1499" s="275"/>
      <c r="IXP1499" s="275"/>
      <c r="IXQ1499" s="275"/>
      <c r="IXR1499" s="275"/>
      <c r="IXS1499" s="275"/>
      <c r="IXT1499" s="275"/>
      <c r="IXU1499" s="275"/>
      <c r="IXV1499" s="275"/>
      <c r="IXW1499" s="275"/>
      <c r="IXX1499" s="275"/>
      <c r="IXY1499" s="275"/>
      <c r="IXZ1499" s="275"/>
      <c r="IYA1499" s="275"/>
      <c r="IYB1499" s="275"/>
      <c r="IYC1499" s="275"/>
      <c r="IYD1499" s="275"/>
      <c r="IYE1499" s="275"/>
      <c r="IYF1499" s="275"/>
      <c r="IYG1499" s="275"/>
      <c r="IYH1499" s="275"/>
      <c r="IYI1499" s="275"/>
      <c r="IYJ1499" s="275"/>
      <c r="IYK1499" s="275"/>
      <c r="IYL1499" s="275"/>
      <c r="IYM1499" s="275"/>
      <c r="IYN1499" s="275"/>
      <c r="IYO1499" s="275"/>
      <c r="IYP1499" s="275"/>
      <c r="IYQ1499" s="275"/>
      <c r="IYR1499" s="275"/>
      <c r="IYS1499" s="275"/>
      <c r="IYT1499" s="275"/>
      <c r="IYU1499" s="275"/>
      <c r="IYV1499" s="275"/>
      <c r="IYW1499" s="275"/>
      <c r="IYX1499" s="275"/>
      <c r="IYY1499" s="275"/>
      <c r="IYZ1499" s="275"/>
      <c r="IZA1499" s="275"/>
      <c r="IZB1499" s="275"/>
      <c r="IZC1499" s="275"/>
      <c r="IZD1499" s="275"/>
      <c r="IZE1499" s="275"/>
      <c r="IZF1499" s="275"/>
      <c r="IZG1499" s="275"/>
      <c r="IZH1499" s="275"/>
      <c r="IZI1499" s="275"/>
      <c r="IZJ1499" s="275"/>
      <c r="IZK1499" s="275"/>
      <c r="IZL1499" s="275"/>
      <c r="IZM1499" s="275"/>
      <c r="IZN1499" s="275"/>
      <c r="IZO1499" s="275"/>
      <c r="IZP1499" s="275"/>
      <c r="IZQ1499" s="275"/>
      <c r="IZR1499" s="275"/>
      <c r="IZS1499" s="275"/>
      <c r="IZT1499" s="275"/>
      <c r="IZU1499" s="275"/>
      <c r="IZV1499" s="275"/>
      <c r="IZW1499" s="275"/>
      <c r="IZX1499" s="275"/>
      <c r="IZY1499" s="275"/>
      <c r="IZZ1499" s="275"/>
      <c r="JAA1499" s="275"/>
      <c r="JAB1499" s="275"/>
      <c r="JAC1499" s="275"/>
      <c r="JAD1499" s="275"/>
      <c r="JAE1499" s="275"/>
      <c r="JAF1499" s="275"/>
      <c r="JAG1499" s="275"/>
      <c r="JAH1499" s="275"/>
      <c r="JAI1499" s="275"/>
      <c r="JAJ1499" s="275"/>
      <c r="JAK1499" s="275"/>
      <c r="JAL1499" s="275"/>
      <c r="JAM1499" s="275"/>
      <c r="JAN1499" s="275"/>
      <c r="JAO1499" s="275"/>
      <c r="JAP1499" s="275"/>
      <c r="JAQ1499" s="275"/>
      <c r="JAR1499" s="275"/>
      <c r="JAS1499" s="275"/>
      <c r="JAT1499" s="275"/>
      <c r="JAU1499" s="275"/>
      <c r="JAV1499" s="275"/>
      <c r="JAW1499" s="275"/>
      <c r="JAX1499" s="275"/>
      <c r="JAY1499" s="275"/>
      <c r="JAZ1499" s="275"/>
      <c r="JBA1499" s="275"/>
      <c r="JBB1499" s="275"/>
      <c r="JBC1499" s="275"/>
      <c r="JBD1499" s="275"/>
      <c r="JBE1499" s="275"/>
      <c r="JBF1499" s="275"/>
      <c r="JBG1499" s="275"/>
      <c r="JBH1499" s="275"/>
      <c r="JBI1499" s="275"/>
      <c r="JBJ1499" s="275"/>
      <c r="JBK1499" s="275"/>
      <c r="JBL1499" s="275"/>
      <c r="JBM1499" s="275"/>
      <c r="JBN1499" s="275"/>
      <c r="JBO1499" s="275"/>
      <c r="JBP1499" s="275"/>
      <c r="JBQ1499" s="275"/>
      <c r="JBR1499" s="275"/>
      <c r="JBS1499" s="275"/>
      <c r="JBT1499" s="275"/>
      <c r="JBU1499" s="275"/>
      <c r="JBV1499" s="275"/>
      <c r="JBW1499" s="275"/>
      <c r="JBX1499" s="275"/>
      <c r="JBY1499" s="275"/>
      <c r="JBZ1499" s="275"/>
      <c r="JCA1499" s="275"/>
      <c r="JCB1499" s="275"/>
      <c r="JCC1499" s="275"/>
      <c r="JCD1499" s="275"/>
      <c r="JCE1499" s="275"/>
      <c r="JCF1499" s="275"/>
      <c r="JCG1499" s="275"/>
      <c r="JCH1499" s="275"/>
      <c r="JCI1499" s="275"/>
      <c r="JCJ1499" s="275"/>
      <c r="JCK1499" s="275"/>
      <c r="JCL1499" s="275"/>
      <c r="JCM1499" s="275"/>
      <c r="JCN1499" s="275"/>
      <c r="JCO1499" s="275"/>
      <c r="JCP1499" s="275"/>
      <c r="JCQ1499" s="275"/>
      <c r="JCR1499" s="275"/>
      <c r="JCS1499" s="275"/>
      <c r="JCT1499" s="275"/>
      <c r="JCU1499" s="275"/>
      <c r="JCV1499" s="275"/>
      <c r="JCW1499" s="275"/>
      <c r="JCX1499" s="275"/>
      <c r="JCY1499" s="275"/>
      <c r="JCZ1499" s="275"/>
      <c r="JDA1499" s="275"/>
      <c r="JDB1499" s="275"/>
      <c r="JDC1499" s="275"/>
      <c r="JDD1499" s="275"/>
      <c r="JDE1499" s="275"/>
      <c r="JDF1499" s="275"/>
      <c r="JDG1499" s="275"/>
      <c r="JDH1499" s="275"/>
      <c r="JDI1499" s="275"/>
      <c r="JDJ1499" s="275"/>
      <c r="JDK1499" s="275"/>
      <c r="JDL1499" s="275"/>
      <c r="JDM1499" s="275"/>
      <c r="JDN1499" s="275"/>
      <c r="JDO1499" s="275"/>
      <c r="JDP1499" s="275"/>
      <c r="JDQ1499" s="275"/>
      <c r="JDR1499" s="275"/>
      <c r="JDS1499" s="275"/>
      <c r="JDT1499" s="275"/>
      <c r="JDU1499" s="275"/>
      <c r="JDV1499" s="275"/>
      <c r="JDW1499" s="275"/>
      <c r="JDX1499" s="275"/>
      <c r="JDY1499" s="275"/>
      <c r="JDZ1499" s="275"/>
      <c r="JEA1499" s="275"/>
      <c r="JEB1499" s="275"/>
      <c r="JEC1499" s="275"/>
      <c r="JED1499" s="275"/>
      <c r="JEE1499" s="275"/>
      <c r="JEF1499" s="275"/>
      <c r="JEG1499" s="275"/>
      <c r="JEH1499" s="275"/>
      <c r="JEI1499" s="275"/>
      <c r="JEJ1499" s="275"/>
      <c r="JEK1499" s="275"/>
      <c r="JEL1499" s="275"/>
      <c r="JEM1499" s="275"/>
      <c r="JEN1499" s="275"/>
      <c r="JEO1499" s="275"/>
      <c r="JEP1499" s="275"/>
      <c r="JEQ1499" s="275"/>
      <c r="JER1499" s="275"/>
      <c r="JES1499" s="275"/>
      <c r="JET1499" s="275"/>
      <c r="JEU1499" s="275"/>
      <c r="JEV1499" s="275"/>
      <c r="JEW1499" s="275"/>
      <c r="JEX1499" s="275"/>
      <c r="JEY1499" s="275"/>
      <c r="JEZ1499" s="275"/>
      <c r="JFA1499" s="275"/>
      <c r="JFB1499" s="275"/>
      <c r="JFC1499" s="275"/>
      <c r="JFD1499" s="275"/>
      <c r="JFE1499" s="275"/>
      <c r="JFF1499" s="275"/>
      <c r="JFG1499" s="275"/>
      <c r="JFH1499" s="275"/>
      <c r="JFI1499" s="275"/>
      <c r="JFJ1499" s="275"/>
      <c r="JFK1499" s="275"/>
      <c r="JFL1499" s="275"/>
      <c r="JFM1499" s="275"/>
      <c r="JFN1499" s="275"/>
      <c r="JFO1499" s="275"/>
      <c r="JFP1499" s="275"/>
      <c r="JFQ1499" s="275"/>
      <c r="JFR1499" s="275"/>
      <c r="JFS1499" s="275"/>
      <c r="JFT1499" s="275"/>
      <c r="JFU1499" s="275"/>
      <c r="JFV1499" s="275"/>
      <c r="JFW1499" s="275"/>
      <c r="JFX1499" s="275"/>
      <c r="JFY1499" s="275"/>
      <c r="JFZ1499" s="275"/>
      <c r="JGA1499" s="275"/>
      <c r="JGB1499" s="275"/>
      <c r="JGC1499" s="275"/>
      <c r="JGD1499" s="275"/>
      <c r="JGE1499" s="275"/>
      <c r="JGF1499" s="275"/>
      <c r="JGG1499" s="275"/>
      <c r="JGH1499" s="275"/>
      <c r="JGI1499" s="275"/>
      <c r="JGJ1499" s="275"/>
      <c r="JGK1499" s="275"/>
      <c r="JGL1499" s="275"/>
      <c r="JGM1499" s="275"/>
      <c r="JGN1499" s="275"/>
      <c r="JGO1499" s="275"/>
      <c r="JGP1499" s="275"/>
      <c r="JGQ1499" s="275"/>
      <c r="JGR1499" s="275"/>
      <c r="JGS1499" s="275"/>
      <c r="JGT1499" s="275"/>
      <c r="JGU1499" s="275"/>
      <c r="JGV1499" s="275"/>
      <c r="JGW1499" s="275"/>
      <c r="JGX1499" s="275"/>
      <c r="JGY1499" s="275"/>
      <c r="JGZ1499" s="275"/>
      <c r="JHA1499" s="275"/>
      <c r="JHB1499" s="275"/>
      <c r="JHC1499" s="275"/>
      <c r="JHD1499" s="275"/>
      <c r="JHE1499" s="275"/>
      <c r="JHF1499" s="275"/>
      <c r="JHG1499" s="275"/>
      <c r="JHH1499" s="275"/>
      <c r="JHI1499" s="275"/>
      <c r="JHJ1499" s="275"/>
      <c r="JHK1499" s="275"/>
      <c r="JHL1499" s="275"/>
      <c r="JHM1499" s="275"/>
      <c r="JHN1499" s="275"/>
      <c r="JHO1499" s="275"/>
      <c r="JHP1499" s="275"/>
      <c r="JHQ1499" s="275"/>
      <c r="JHR1499" s="275"/>
      <c r="JHS1499" s="275"/>
      <c r="JHT1499" s="275"/>
      <c r="JHU1499" s="275"/>
      <c r="JHV1499" s="275"/>
      <c r="JHW1499" s="275"/>
      <c r="JHX1499" s="275"/>
      <c r="JHY1499" s="275"/>
      <c r="JHZ1499" s="275"/>
      <c r="JIA1499" s="275"/>
      <c r="JIB1499" s="275"/>
      <c r="JIC1499" s="275"/>
      <c r="JID1499" s="275"/>
      <c r="JIE1499" s="275"/>
      <c r="JIF1499" s="275"/>
      <c r="JIG1499" s="275"/>
      <c r="JIH1499" s="275"/>
      <c r="JII1499" s="275"/>
      <c r="JIJ1499" s="275"/>
      <c r="JIK1499" s="275"/>
      <c r="JIL1499" s="275"/>
      <c r="JIM1499" s="275"/>
      <c r="JIN1499" s="275"/>
      <c r="JIO1499" s="275"/>
      <c r="JIP1499" s="275"/>
      <c r="JIQ1499" s="275"/>
      <c r="JIR1499" s="275"/>
      <c r="JIS1499" s="275"/>
      <c r="JIT1499" s="275"/>
      <c r="JIU1499" s="275"/>
      <c r="JIV1499" s="275"/>
      <c r="JIW1499" s="275"/>
      <c r="JIX1499" s="275"/>
      <c r="JIY1499" s="275"/>
      <c r="JIZ1499" s="275"/>
      <c r="JJA1499" s="275"/>
      <c r="JJB1499" s="275"/>
      <c r="JJC1499" s="275"/>
      <c r="JJD1499" s="275"/>
      <c r="JJE1499" s="275"/>
      <c r="JJF1499" s="275"/>
      <c r="JJG1499" s="275"/>
      <c r="JJH1499" s="275"/>
      <c r="JJI1499" s="275"/>
      <c r="JJJ1499" s="275"/>
      <c r="JJK1499" s="275"/>
      <c r="JJL1499" s="275"/>
      <c r="JJM1499" s="275"/>
      <c r="JJN1499" s="275"/>
      <c r="JJO1499" s="275"/>
      <c r="JJP1499" s="275"/>
      <c r="JJQ1499" s="275"/>
      <c r="JJR1499" s="275"/>
      <c r="JJS1499" s="275"/>
      <c r="JJT1499" s="275"/>
      <c r="JJU1499" s="275"/>
      <c r="JJV1499" s="275"/>
      <c r="JJW1499" s="275"/>
      <c r="JJX1499" s="275"/>
      <c r="JJY1499" s="275"/>
      <c r="JJZ1499" s="275"/>
      <c r="JKA1499" s="275"/>
      <c r="JKB1499" s="275"/>
      <c r="JKC1499" s="275"/>
      <c r="JKD1499" s="275"/>
      <c r="JKE1499" s="275"/>
      <c r="JKF1499" s="275"/>
      <c r="JKG1499" s="275"/>
      <c r="JKH1499" s="275"/>
      <c r="JKI1499" s="275"/>
      <c r="JKJ1499" s="275"/>
      <c r="JKK1499" s="275"/>
      <c r="JKL1499" s="275"/>
      <c r="JKM1499" s="275"/>
      <c r="JKN1499" s="275"/>
      <c r="JKO1499" s="275"/>
      <c r="JKP1499" s="275"/>
      <c r="JKQ1499" s="275"/>
      <c r="JKR1499" s="275"/>
      <c r="JKS1499" s="275"/>
      <c r="JKT1499" s="275"/>
      <c r="JKU1499" s="275"/>
      <c r="JKV1499" s="275"/>
      <c r="JKW1499" s="275"/>
      <c r="JKX1499" s="275"/>
      <c r="JKY1499" s="275"/>
      <c r="JKZ1499" s="275"/>
      <c r="JLA1499" s="275"/>
      <c r="JLB1499" s="275"/>
      <c r="JLC1499" s="275"/>
      <c r="JLD1499" s="275"/>
      <c r="JLE1499" s="275"/>
      <c r="JLF1499" s="275"/>
      <c r="JLG1499" s="275"/>
      <c r="JLH1499" s="275"/>
      <c r="JLI1499" s="275"/>
      <c r="JLJ1499" s="275"/>
      <c r="JLK1499" s="275"/>
      <c r="JLL1499" s="275"/>
      <c r="JLM1499" s="275"/>
      <c r="JLN1499" s="275"/>
      <c r="JLO1499" s="275"/>
      <c r="JLP1499" s="275"/>
      <c r="JLQ1499" s="275"/>
      <c r="JLR1499" s="275"/>
      <c r="JLS1499" s="275"/>
      <c r="JLT1499" s="275"/>
      <c r="JLU1499" s="275"/>
      <c r="JLV1499" s="275"/>
      <c r="JLW1499" s="275"/>
      <c r="JLX1499" s="275"/>
      <c r="JLY1499" s="275"/>
      <c r="JLZ1499" s="275"/>
      <c r="JMA1499" s="275"/>
      <c r="JMB1499" s="275"/>
      <c r="JMC1499" s="275"/>
      <c r="JMD1499" s="275"/>
      <c r="JME1499" s="275"/>
      <c r="JMF1499" s="275"/>
      <c r="JMG1499" s="275"/>
      <c r="JMH1499" s="275"/>
      <c r="JMI1499" s="275"/>
      <c r="JMJ1499" s="275"/>
      <c r="JMK1499" s="275"/>
      <c r="JML1499" s="275"/>
      <c r="JMM1499" s="275"/>
      <c r="JMN1499" s="275"/>
      <c r="JMO1499" s="275"/>
      <c r="JMP1499" s="275"/>
      <c r="JMQ1499" s="275"/>
      <c r="JMR1499" s="275"/>
      <c r="JMS1499" s="275"/>
      <c r="JMT1499" s="275"/>
      <c r="JMU1499" s="275"/>
      <c r="JMV1499" s="275"/>
      <c r="JMW1499" s="275"/>
      <c r="JMX1499" s="275"/>
      <c r="JMY1499" s="275"/>
      <c r="JMZ1499" s="275"/>
      <c r="JNA1499" s="275"/>
      <c r="JNB1499" s="275"/>
      <c r="JNC1499" s="275"/>
      <c r="JND1499" s="275"/>
      <c r="JNE1499" s="275"/>
      <c r="JNF1499" s="275"/>
      <c r="JNG1499" s="275"/>
      <c r="JNH1499" s="275"/>
      <c r="JNI1499" s="275"/>
      <c r="JNJ1499" s="275"/>
      <c r="JNK1499" s="275"/>
      <c r="JNL1499" s="275"/>
      <c r="JNM1499" s="275"/>
      <c r="JNN1499" s="275"/>
      <c r="JNO1499" s="275"/>
      <c r="JNP1499" s="275"/>
      <c r="JNQ1499" s="275"/>
      <c r="JNR1499" s="275"/>
      <c r="JNS1499" s="275"/>
      <c r="JNT1499" s="275"/>
      <c r="JNU1499" s="275"/>
      <c r="JNV1499" s="275"/>
      <c r="JNW1499" s="275"/>
      <c r="JNX1499" s="275"/>
      <c r="JNY1499" s="275"/>
      <c r="JNZ1499" s="275"/>
      <c r="JOA1499" s="275"/>
      <c r="JOB1499" s="275"/>
      <c r="JOC1499" s="275"/>
      <c r="JOD1499" s="275"/>
      <c r="JOE1499" s="275"/>
      <c r="JOF1499" s="275"/>
      <c r="JOG1499" s="275"/>
      <c r="JOH1499" s="275"/>
      <c r="JOI1499" s="275"/>
      <c r="JOJ1499" s="275"/>
      <c r="JOK1499" s="275"/>
      <c r="JOL1499" s="275"/>
      <c r="JOM1499" s="275"/>
      <c r="JON1499" s="275"/>
      <c r="JOO1499" s="275"/>
      <c r="JOP1499" s="275"/>
      <c r="JOQ1499" s="275"/>
      <c r="JOR1499" s="275"/>
      <c r="JOS1499" s="275"/>
      <c r="JOT1499" s="275"/>
      <c r="JOU1499" s="275"/>
      <c r="JOV1499" s="275"/>
      <c r="JOW1499" s="275"/>
      <c r="JOX1499" s="275"/>
      <c r="JOY1499" s="275"/>
      <c r="JOZ1499" s="275"/>
      <c r="JPA1499" s="275"/>
      <c r="JPB1499" s="275"/>
      <c r="JPC1499" s="275"/>
      <c r="JPD1499" s="275"/>
      <c r="JPE1499" s="275"/>
      <c r="JPF1499" s="275"/>
      <c r="JPG1499" s="275"/>
      <c r="JPH1499" s="275"/>
      <c r="JPI1499" s="275"/>
      <c r="JPJ1499" s="275"/>
      <c r="JPK1499" s="275"/>
      <c r="JPL1499" s="275"/>
      <c r="JPM1499" s="275"/>
      <c r="JPN1499" s="275"/>
      <c r="JPO1499" s="275"/>
      <c r="JPP1499" s="275"/>
      <c r="JPQ1499" s="275"/>
      <c r="JPR1499" s="275"/>
      <c r="JPS1499" s="275"/>
      <c r="JPT1499" s="275"/>
      <c r="JPU1499" s="275"/>
      <c r="JPV1499" s="275"/>
      <c r="JPW1499" s="275"/>
      <c r="JPX1499" s="275"/>
      <c r="JPY1499" s="275"/>
      <c r="JPZ1499" s="275"/>
      <c r="JQA1499" s="275"/>
      <c r="JQB1499" s="275"/>
      <c r="JQC1499" s="275"/>
      <c r="JQD1499" s="275"/>
      <c r="JQE1499" s="275"/>
      <c r="JQF1499" s="275"/>
      <c r="JQG1499" s="275"/>
      <c r="JQH1499" s="275"/>
      <c r="JQI1499" s="275"/>
      <c r="JQJ1499" s="275"/>
      <c r="JQK1499" s="275"/>
      <c r="JQL1499" s="275"/>
      <c r="JQM1499" s="275"/>
      <c r="JQN1499" s="275"/>
      <c r="JQO1499" s="275"/>
      <c r="JQP1499" s="275"/>
      <c r="JQQ1499" s="275"/>
      <c r="JQR1499" s="275"/>
      <c r="JQS1499" s="275"/>
      <c r="JQT1499" s="275"/>
      <c r="JQU1499" s="275"/>
      <c r="JQV1499" s="275"/>
      <c r="JQW1499" s="275"/>
      <c r="JQX1499" s="275"/>
      <c r="JQY1499" s="275"/>
      <c r="JQZ1499" s="275"/>
      <c r="JRA1499" s="275"/>
      <c r="JRB1499" s="275"/>
      <c r="JRC1499" s="275"/>
      <c r="JRD1499" s="275"/>
      <c r="JRE1499" s="275"/>
      <c r="JRF1499" s="275"/>
      <c r="JRG1499" s="275"/>
      <c r="JRH1499" s="275"/>
      <c r="JRI1499" s="275"/>
      <c r="JRJ1499" s="275"/>
      <c r="JRK1499" s="275"/>
      <c r="JRL1499" s="275"/>
      <c r="JRM1499" s="275"/>
      <c r="JRN1499" s="275"/>
      <c r="JRO1499" s="275"/>
      <c r="JRP1499" s="275"/>
      <c r="JRQ1499" s="275"/>
      <c r="JRR1499" s="275"/>
      <c r="JRS1499" s="275"/>
      <c r="JRT1499" s="275"/>
      <c r="JRU1499" s="275"/>
      <c r="JRV1499" s="275"/>
      <c r="JRW1499" s="275"/>
      <c r="JRX1499" s="275"/>
      <c r="JRY1499" s="275"/>
      <c r="JRZ1499" s="275"/>
      <c r="JSA1499" s="275"/>
      <c r="JSB1499" s="275"/>
      <c r="JSC1499" s="275"/>
      <c r="JSD1499" s="275"/>
      <c r="JSE1499" s="275"/>
      <c r="JSF1499" s="275"/>
      <c r="JSG1499" s="275"/>
      <c r="JSH1499" s="275"/>
      <c r="JSI1499" s="275"/>
      <c r="JSJ1499" s="275"/>
      <c r="JSK1499" s="275"/>
      <c r="JSL1499" s="275"/>
      <c r="JSM1499" s="275"/>
      <c r="JSN1499" s="275"/>
      <c r="JSO1499" s="275"/>
      <c r="JSP1499" s="275"/>
      <c r="JSQ1499" s="275"/>
      <c r="JSR1499" s="275"/>
      <c r="JSS1499" s="275"/>
      <c r="JST1499" s="275"/>
      <c r="JSU1499" s="275"/>
      <c r="JSV1499" s="275"/>
      <c r="JSW1499" s="275"/>
      <c r="JSX1499" s="275"/>
      <c r="JSY1499" s="275"/>
      <c r="JSZ1499" s="275"/>
      <c r="JTA1499" s="275"/>
      <c r="JTB1499" s="275"/>
      <c r="JTC1499" s="275"/>
      <c r="JTD1499" s="275"/>
      <c r="JTE1499" s="275"/>
      <c r="JTF1499" s="275"/>
      <c r="JTG1499" s="275"/>
      <c r="JTH1499" s="275"/>
      <c r="JTI1499" s="275"/>
      <c r="JTJ1499" s="275"/>
      <c r="JTK1499" s="275"/>
      <c r="JTL1499" s="275"/>
      <c r="JTM1499" s="275"/>
      <c r="JTN1499" s="275"/>
      <c r="JTO1499" s="275"/>
      <c r="JTP1499" s="275"/>
      <c r="JTQ1499" s="275"/>
      <c r="JTR1499" s="275"/>
      <c r="JTS1499" s="275"/>
      <c r="JTT1499" s="275"/>
      <c r="JTU1499" s="275"/>
      <c r="JTV1499" s="275"/>
      <c r="JTW1499" s="275"/>
      <c r="JTX1499" s="275"/>
      <c r="JTY1499" s="275"/>
      <c r="JTZ1499" s="275"/>
      <c r="JUA1499" s="275"/>
      <c r="JUB1499" s="275"/>
      <c r="JUC1499" s="275"/>
      <c r="JUD1499" s="275"/>
      <c r="JUE1499" s="275"/>
      <c r="JUF1499" s="275"/>
      <c r="JUG1499" s="275"/>
      <c r="JUH1499" s="275"/>
      <c r="JUI1499" s="275"/>
      <c r="JUJ1499" s="275"/>
      <c r="JUK1499" s="275"/>
      <c r="JUL1499" s="275"/>
      <c r="JUM1499" s="275"/>
      <c r="JUN1499" s="275"/>
      <c r="JUO1499" s="275"/>
      <c r="JUP1499" s="275"/>
      <c r="JUQ1499" s="275"/>
      <c r="JUR1499" s="275"/>
      <c r="JUS1499" s="275"/>
      <c r="JUT1499" s="275"/>
      <c r="JUU1499" s="275"/>
      <c r="JUV1499" s="275"/>
      <c r="JUW1499" s="275"/>
      <c r="JUX1499" s="275"/>
      <c r="JUY1499" s="275"/>
      <c r="JUZ1499" s="275"/>
      <c r="JVA1499" s="275"/>
      <c r="JVB1499" s="275"/>
      <c r="JVC1499" s="275"/>
      <c r="JVD1499" s="275"/>
      <c r="JVE1499" s="275"/>
      <c r="JVF1499" s="275"/>
      <c r="JVG1499" s="275"/>
      <c r="JVH1499" s="275"/>
      <c r="JVI1499" s="275"/>
      <c r="JVJ1499" s="275"/>
      <c r="JVK1499" s="275"/>
      <c r="JVL1499" s="275"/>
      <c r="JVM1499" s="275"/>
      <c r="JVN1499" s="275"/>
      <c r="JVO1499" s="275"/>
      <c r="JVP1499" s="275"/>
      <c r="JVQ1499" s="275"/>
      <c r="JVR1499" s="275"/>
      <c r="JVS1499" s="275"/>
      <c r="JVT1499" s="275"/>
      <c r="JVU1499" s="275"/>
      <c r="JVV1499" s="275"/>
      <c r="JVW1499" s="275"/>
      <c r="JVX1499" s="275"/>
      <c r="JVY1499" s="275"/>
      <c r="JVZ1499" s="275"/>
      <c r="JWA1499" s="275"/>
      <c r="JWB1499" s="275"/>
      <c r="JWC1499" s="275"/>
      <c r="JWD1499" s="275"/>
      <c r="JWE1499" s="275"/>
      <c r="JWF1499" s="275"/>
      <c r="JWG1499" s="275"/>
      <c r="JWH1499" s="275"/>
      <c r="JWI1499" s="275"/>
      <c r="JWJ1499" s="275"/>
      <c r="JWK1499" s="275"/>
      <c r="JWL1499" s="275"/>
      <c r="JWM1499" s="275"/>
      <c r="JWN1499" s="275"/>
      <c r="JWO1499" s="275"/>
      <c r="JWP1499" s="275"/>
      <c r="JWQ1499" s="275"/>
      <c r="JWR1499" s="275"/>
      <c r="JWS1499" s="275"/>
      <c r="JWT1499" s="275"/>
      <c r="JWU1499" s="275"/>
      <c r="JWV1499" s="275"/>
      <c r="JWW1499" s="275"/>
      <c r="JWX1499" s="275"/>
      <c r="JWY1499" s="275"/>
      <c r="JWZ1499" s="275"/>
      <c r="JXA1499" s="275"/>
      <c r="JXB1499" s="275"/>
      <c r="JXC1499" s="275"/>
      <c r="JXD1499" s="275"/>
      <c r="JXE1499" s="275"/>
      <c r="JXF1499" s="275"/>
      <c r="JXG1499" s="275"/>
      <c r="JXH1499" s="275"/>
      <c r="JXI1499" s="275"/>
      <c r="JXJ1499" s="275"/>
      <c r="JXK1499" s="275"/>
      <c r="JXL1499" s="275"/>
      <c r="JXM1499" s="275"/>
      <c r="JXN1499" s="275"/>
      <c r="JXO1499" s="275"/>
      <c r="JXP1499" s="275"/>
      <c r="JXQ1499" s="275"/>
      <c r="JXR1499" s="275"/>
      <c r="JXS1499" s="275"/>
      <c r="JXT1499" s="275"/>
      <c r="JXU1499" s="275"/>
      <c r="JXV1499" s="275"/>
      <c r="JXW1499" s="275"/>
      <c r="JXX1499" s="275"/>
      <c r="JXY1499" s="275"/>
      <c r="JXZ1499" s="275"/>
      <c r="JYA1499" s="275"/>
      <c r="JYB1499" s="275"/>
      <c r="JYC1499" s="275"/>
      <c r="JYD1499" s="275"/>
      <c r="JYE1499" s="275"/>
      <c r="JYF1499" s="275"/>
      <c r="JYG1499" s="275"/>
      <c r="JYH1499" s="275"/>
      <c r="JYI1499" s="275"/>
      <c r="JYJ1499" s="275"/>
      <c r="JYK1499" s="275"/>
      <c r="JYL1499" s="275"/>
      <c r="JYM1499" s="275"/>
      <c r="JYN1499" s="275"/>
      <c r="JYO1499" s="275"/>
      <c r="JYP1499" s="275"/>
      <c r="JYQ1499" s="275"/>
      <c r="JYR1499" s="275"/>
      <c r="JYS1499" s="275"/>
      <c r="JYT1499" s="275"/>
      <c r="JYU1499" s="275"/>
      <c r="JYV1499" s="275"/>
      <c r="JYW1499" s="275"/>
      <c r="JYX1499" s="275"/>
      <c r="JYY1499" s="275"/>
      <c r="JYZ1499" s="275"/>
      <c r="JZA1499" s="275"/>
      <c r="JZB1499" s="275"/>
      <c r="JZC1499" s="275"/>
      <c r="JZD1499" s="275"/>
      <c r="JZE1499" s="275"/>
      <c r="JZF1499" s="275"/>
      <c r="JZG1499" s="275"/>
      <c r="JZH1499" s="275"/>
      <c r="JZI1499" s="275"/>
      <c r="JZJ1499" s="275"/>
      <c r="JZK1499" s="275"/>
      <c r="JZL1499" s="275"/>
      <c r="JZM1499" s="275"/>
      <c r="JZN1499" s="275"/>
      <c r="JZO1499" s="275"/>
      <c r="JZP1499" s="275"/>
      <c r="JZQ1499" s="275"/>
      <c r="JZR1499" s="275"/>
      <c r="JZS1499" s="275"/>
      <c r="JZT1499" s="275"/>
      <c r="JZU1499" s="275"/>
      <c r="JZV1499" s="275"/>
      <c r="JZW1499" s="275"/>
      <c r="JZX1499" s="275"/>
      <c r="JZY1499" s="275"/>
      <c r="JZZ1499" s="275"/>
      <c r="KAA1499" s="275"/>
      <c r="KAB1499" s="275"/>
      <c r="KAC1499" s="275"/>
      <c r="KAD1499" s="275"/>
      <c r="KAE1499" s="275"/>
      <c r="KAF1499" s="275"/>
      <c r="KAG1499" s="275"/>
      <c r="KAH1499" s="275"/>
      <c r="KAI1499" s="275"/>
      <c r="KAJ1499" s="275"/>
      <c r="KAK1499" s="275"/>
      <c r="KAL1499" s="275"/>
      <c r="KAM1499" s="275"/>
      <c r="KAN1499" s="275"/>
      <c r="KAO1499" s="275"/>
      <c r="KAP1499" s="275"/>
      <c r="KAQ1499" s="275"/>
      <c r="KAR1499" s="275"/>
      <c r="KAS1499" s="275"/>
      <c r="KAT1499" s="275"/>
      <c r="KAU1499" s="275"/>
      <c r="KAV1499" s="275"/>
      <c r="KAW1499" s="275"/>
      <c r="KAX1499" s="275"/>
      <c r="KAY1499" s="275"/>
      <c r="KAZ1499" s="275"/>
      <c r="KBA1499" s="275"/>
      <c r="KBB1499" s="275"/>
      <c r="KBC1499" s="275"/>
      <c r="KBD1499" s="275"/>
      <c r="KBE1499" s="275"/>
      <c r="KBF1499" s="275"/>
      <c r="KBG1499" s="275"/>
      <c r="KBH1499" s="275"/>
      <c r="KBI1499" s="275"/>
      <c r="KBJ1499" s="275"/>
      <c r="KBK1499" s="275"/>
      <c r="KBL1499" s="275"/>
      <c r="KBM1499" s="275"/>
      <c r="KBN1499" s="275"/>
      <c r="KBO1499" s="275"/>
      <c r="KBP1499" s="275"/>
      <c r="KBQ1499" s="275"/>
      <c r="KBR1499" s="275"/>
      <c r="KBS1499" s="275"/>
      <c r="KBT1499" s="275"/>
      <c r="KBU1499" s="275"/>
      <c r="KBV1499" s="275"/>
      <c r="KBW1499" s="275"/>
      <c r="KBX1499" s="275"/>
      <c r="KBY1499" s="275"/>
      <c r="KBZ1499" s="275"/>
      <c r="KCA1499" s="275"/>
      <c r="KCB1499" s="275"/>
      <c r="KCC1499" s="275"/>
      <c r="KCD1499" s="275"/>
      <c r="KCE1499" s="275"/>
      <c r="KCF1499" s="275"/>
      <c r="KCG1499" s="275"/>
      <c r="KCH1499" s="275"/>
      <c r="KCI1499" s="275"/>
      <c r="KCJ1499" s="275"/>
      <c r="KCK1499" s="275"/>
      <c r="KCL1499" s="275"/>
      <c r="KCM1499" s="275"/>
      <c r="KCN1499" s="275"/>
      <c r="KCO1499" s="275"/>
      <c r="KCP1499" s="275"/>
      <c r="KCQ1499" s="275"/>
      <c r="KCR1499" s="275"/>
      <c r="KCS1499" s="275"/>
      <c r="KCT1499" s="275"/>
      <c r="KCU1499" s="275"/>
      <c r="KCV1499" s="275"/>
      <c r="KCW1499" s="275"/>
      <c r="KCX1499" s="275"/>
      <c r="KCY1499" s="275"/>
      <c r="KCZ1499" s="275"/>
      <c r="KDA1499" s="275"/>
      <c r="KDB1499" s="275"/>
      <c r="KDC1499" s="275"/>
      <c r="KDD1499" s="275"/>
      <c r="KDE1499" s="275"/>
      <c r="KDF1499" s="275"/>
      <c r="KDG1499" s="275"/>
      <c r="KDH1499" s="275"/>
      <c r="KDI1499" s="275"/>
      <c r="KDJ1499" s="275"/>
      <c r="KDK1499" s="275"/>
      <c r="KDL1499" s="275"/>
      <c r="KDM1499" s="275"/>
      <c r="KDN1499" s="275"/>
      <c r="KDO1499" s="275"/>
      <c r="KDP1499" s="275"/>
      <c r="KDQ1499" s="275"/>
      <c r="KDR1499" s="275"/>
      <c r="KDS1499" s="275"/>
      <c r="KDT1499" s="275"/>
      <c r="KDU1499" s="275"/>
      <c r="KDV1499" s="275"/>
      <c r="KDW1499" s="275"/>
      <c r="KDX1499" s="275"/>
      <c r="KDY1499" s="275"/>
      <c r="KDZ1499" s="275"/>
      <c r="KEA1499" s="275"/>
      <c r="KEB1499" s="275"/>
      <c r="KEC1499" s="275"/>
      <c r="KED1499" s="275"/>
      <c r="KEE1499" s="275"/>
      <c r="KEF1499" s="275"/>
      <c r="KEG1499" s="275"/>
      <c r="KEH1499" s="275"/>
      <c r="KEI1499" s="275"/>
      <c r="KEJ1499" s="275"/>
      <c r="KEK1499" s="275"/>
      <c r="KEL1499" s="275"/>
      <c r="KEM1499" s="275"/>
      <c r="KEN1499" s="275"/>
      <c r="KEO1499" s="275"/>
      <c r="KEP1499" s="275"/>
      <c r="KEQ1499" s="275"/>
      <c r="KER1499" s="275"/>
      <c r="KES1499" s="275"/>
      <c r="KET1499" s="275"/>
      <c r="KEU1499" s="275"/>
      <c r="KEV1499" s="275"/>
      <c r="KEW1499" s="275"/>
      <c r="KEX1499" s="275"/>
      <c r="KEY1499" s="275"/>
      <c r="KEZ1499" s="275"/>
      <c r="KFA1499" s="275"/>
      <c r="KFB1499" s="275"/>
      <c r="KFC1499" s="275"/>
      <c r="KFD1499" s="275"/>
      <c r="KFE1499" s="275"/>
      <c r="KFF1499" s="275"/>
      <c r="KFG1499" s="275"/>
      <c r="KFH1499" s="275"/>
      <c r="KFI1499" s="275"/>
      <c r="KFJ1499" s="275"/>
      <c r="KFK1499" s="275"/>
      <c r="KFL1499" s="275"/>
      <c r="KFM1499" s="275"/>
      <c r="KFN1499" s="275"/>
      <c r="KFO1499" s="275"/>
      <c r="KFP1499" s="275"/>
      <c r="KFQ1499" s="275"/>
      <c r="KFR1499" s="275"/>
      <c r="KFS1499" s="275"/>
      <c r="KFT1499" s="275"/>
      <c r="KFU1499" s="275"/>
      <c r="KFV1499" s="275"/>
      <c r="KFW1499" s="275"/>
      <c r="KFX1499" s="275"/>
      <c r="KFY1499" s="275"/>
      <c r="KFZ1499" s="275"/>
      <c r="KGA1499" s="275"/>
      <c r="KGB1499" s="275"/>
      <c r="KGC1499" s="275"/>
      <c r="KGD1499" s="275"/>
      <c r="KGE1499" s="275"/>
      <c r="KGF1499" s="275"/>
      <c r="KGG1499" s="275"/>
      <c r="KGH1499" s="275"/>
      <c r="KGI1499" s="275"/>
      <c r="KGJ1499" s="275"/>
      <c r="KGK1499" s="275"/>
      <c r="KGL1499" s="275"/>
      <c r="KGM1499" s="275"/>
      <c r="KGN1499" s="275"/>
      <c r="KGO1499" s="275"/>
      <c r="KGP1499" s="275"/>
      <c r="KGQ1499" s="275"/>
      <c r="KGR1499" s="275"/>
      <c r="KGS1499" s="275"/>
      <c r="KGT1499" s="275"/>
      <c r="KGU1499" s="275"/>
      <c r="KGV1499" s="275"/>
      <c r="KGW1499" s="275"/>
      <c r="KGX1499" s="275"/>
      <c r="KGY1499" s="275"/>
      <c r="KGZ1499" s="275"/>
      <c r="KHA1499" s="275"/>
      <c r="KHB1499" s="275"/>
      <c r="KHC1499" s="275"/>
      <c r="KHD1499" s="275"/>
      <c r="KHE1499" s="275"/>
      <c r="KHF1499" s="275"/>
      <c r="KHG1499" s="275"/>
      <c r="KHH1499" s="275"/>
      <c r="KHI1499" s="275"/>
      <c r="KHJ1499" s="275"/>
      <c r="KHK1499" s="275"/>
      <c r="KHL1499" s="275"/>
      <c r="KHM1499" s="275"/>
      <c r="KHN1499" s="275"/>
      <c r="KHO1499" s="275"/>
      <c r="KHP1499" s="275"/>
      <c r="KHQ1499" s="275"/>
      <c r="KHR1499" s="275"/>
      <c r="KHS1499" s="275"/>
      <c r="KHT1499" s="275"/>
      <c r="KHU1499" s="275"/>
      <c r="KHV1499" s="275"/>
      <c r="KHW1499" s="275"/>
      <c r="KHX1499" s="275"/>
      <c r="KHY1499" s="275"/>
      <c r="KHZ1499" s="275"/>
      <c r="KIA1499" s="275"/>
      <c r="KIB1499" s="275"/>
      <c r="KIC1499" s="275"/>
      <c r="KID1499" s="275"/>
      <c r="KIE1499" s="275"/>
      <c r="KIF1499" s="275"/>
      <c r="KIG1499" s="275"/>
      <c r="KIH1499" s="275"/>
      <c r="KII1499" s="275"/>
      <c r="KIJ1499" s="275"/>
      <c r="KIK1499" s="275"/>
      <c r="KIL1499" s="275"/>
      <c r="KIM1499" s="275"/>
      <c r="KIN1499" s="275"/>
      <c r="KIO1499" s="275"/>
      <c r="KIP1499" s="275"/>
      <c r="KIQ1499" s="275"/>
      <c r="KIR1499" s="275"/>
      <c r="KIS1499" s="275"/>
      <c r="KIT1499" s="275"/>
      <c r="KIU1499" s="275"/>
      <c r="KIV1499" s="275"/>
      <c r="KIW1499" s="275"/>
      <c r="KIX1499" s="275"/>
      <c r="KIY1499" s="275"/>
      <c r="KIZ1499" s="275"/>
      <c r="KJA1499" s="275"/>
      <c r="KJB1499" s="275"/>
      <c r="KJC1499" s="275"/>
      <c r="KJD1499" s="275"/>
      <c r="KJE1499" s="275"/>
      <c r="KJF1499" s="275"/>
      <c r="KJG1499" s="275"/>
      <c r="KJH1499" s="275"/>
      <c r="KJI1499" s="275"/>
      <c r="KJJ1499" s="275"/>
      <c r="KJK1499" s="275"/>
      <c r="KJL1499" s="275"/>
      <c r="KJM1499" s="275"/>
      <c r="KJN1499" s="275"/>
      <c r="KJO1499" s="275"/>
      <c r="KJP1499" s="275"/>
      <c r="KJQ1499" s="275"/>
      <c r="KJR1499" s="275"/>
      <c r="KJS1499" s="275"/>
      <c r="KJT1499" s="275"/>
      <c r="KJU1499" s="275"/>
      <c r="KJV1499" s="275"/>
      <c r="KJW1499" s="275"/>
      <c r="KJX1499" s="275"/>
      <c r="KJY1499" s="275"/>
      <c r="KJZ1499" s="275"/>
      <c r="KKA1499" s="275"/>
      <c r="KKB1499" s="275"/>
      <c r="KKC1499" s="275"/>
      <c r="KKD1499" s="275"/>
      <c r="KKE1499" s="275"/>
      <c r="KKF1499" s="275"/>
      <c r="KKG1499" s="275"/>
      <c r="KKH1499" s="275"/>
      <c r="KKI1499" s="275"/>
      <c r="KKJ1499" s="275"/>
      <c r="KKK1499" s="275"/>
      <c r="KKL1499" s="275"/>
      <c r="KKM1499" s="275"/>
      <c r="KKN1499" s="275"/>
      <c r="KKO1499" s="275"/>
      <c r="KKP1499" s="275"/>
      <c r="KKQ1499" s="275"/>
      <c r="KKR1499" s="275"/>
      <c r="KKS1499" s="275"/>
      <c r="KKT1499" s="275"/>
      <c r="KKU1499" s="275"/>
      <c r="KKV1499" s="275"/>
      <c r="KKW1499" s="275"/>
      <c r="KKX1499" s="275"/>
      <c r="KKY1499" s="275"/>
      <c r="KKZ1499" s="275"/>
      <c r="KLA1499" s="275"/>
      <c r="KLB1499" s="275"/>
      <c r="KLC1499" s="275"/>
      <c r="KLD1499" s="275"/>
      <c r="KLE1499" s="275"/>
      <c r="KLF1499" s="275"/>
      <c r="KLG1499" s="275"/>
      <c r="KLH1499" s="275"/>
      <c r="KLI1499" s="275"/>
      <c r="KLJ1499" s="275"/>
      <c r="KLK1499" s="275"/>
      <c r="KLL1499" s="275"/>
      <c r="KLM1499" s="275"/>
      <c r="KLN1499" s="275"/>
      <c r="KLO1499" s="275"/>
      <c r="KLP1499" s="275"/>
      <c r="KLQ1499" s="275"/>
      <c r="KLR1499" s="275"/>
      <c r="KLS1499" s="275"/>
      <c r="KLT1499" s="275"/>
      <c r="KLU1499" s="275"/>
      <c r="KLV1499" s="275"/>
      <c r="KLW1499" s="275"/>
      <c r="KLX1499" s="275"/>
      <c r="KLY1499" s="275"/>
      <c r="KLZ1499" s="275"/>
      <c r="KMA1499" s="275"/>
      <c r="KMB1499" s="275"/>
      <c r="KMC1499" s="275"/>
      <c r="KMD1499" s="275"/>
      <c r="KME1499" s="275"/>
      <c r="KMF1499" s="275"/>
      <c r="KMG1499" s="275"/>
      <c r="KMH1499" s="275"/>
      <c r="KMI1499" s="275"/>
      <c r="KMJ1499" s="275"/>
      <c r="KMK1499" s="275"/>
      <c r="KML1499" s="275"/>
      <c r="KMM1499" s="275"/>
      <c r="KMN1499" s="275"/>
      <c r="KMO1499" s="275"/>
      <c r="KMP1499" s="275"/>
      <c r="KMQ1499" s="275"/>
      <c r="KMR1499" s="275"/>
      <c r="KMS1499" s="275"/>
      <c r="KMT1499" s="275"/>
      <c r="KMU1499" s="275"/>
      <c r="KMV1499" s="275"/>
      <c r="KMW1499" s="275"/>
      <c r="KMX1499" s="275"/>
      <c r="KMY1499" s="275"/>
      <c r="KMZ1499" s="275"/>
      <c r="KNA1499" s="275"/>
      <c r="KNB1499" s="275"/>
      <c r="KNC1499" s="275"/>
      <c r="KND1499" s="275"/>
      <c r="KNE1499" s="275"/>
      <c r="KNF1499" s="275"/>
      <c r="KNG1499" s="275"/>
      <c r="KNH1499" s="275"/>
      <c r="KNI1499" s="275"/>
      <c r="KNJ1499" s="275"/>
      <c r="KNK1499" s="275"/>
      <c r="KNL1499" s="275"/>
      <c r="KNM1499" s="275"/>
      <c r="KNN1499" s="275"/>
      <c r="KNO1499" s="275"/>
      <c r="KNP1499" s="275"/>
      <c r="KNQ1499" s="275"/>
      <c r="KNR1499" s="275"/>
      <c r="KNS1499" s="275"/>
      <c r="KNT1499" s="275"/>
      <c r="KNU1499" s="275"/>
      <c r="KNV1499" s="275"/>
      <c r="KNW1499" s="275"/>
      <c r="KNX1499" s="275"/>
      <c r="KNY1499" s="275"/>
      <c r="KNZ1499" s="275"/>
      <c r="KOA1499" s="275"/>
      <c r="KOB1499" s="275"/>
      <c r="KOC1499" s="275"/>
      <c r="KOD1499" s="275"/>
      <c r="KOE1499" s="275"/>
      <c r="KOF1499" s="275"/>
      <c r="KOG1499" s="275"/>
      <c r="KOH1499" s="275"/>
      <c r="KOI1499" s="275"/>
      <c r="KOJ1499" s="275"/>
      <c r="KOK1499" s="275"/>
      <c r="KOL1499" s="275"/>
      <c r="KOM1499" s="275"/>
      <c r="KON1499" s="275"/>
      <c r="KOO1499" s="275"/>
      <c r="KOP1499" s="275"/>
      <c r="KOQ1499" s="275"/>
      <c r="KOR1499" s="275"/>
      <c r="KOS1499" s="275"/>
      <c r="KOT1499" s="275"/>
      <c r="KOU1499" s="275"/>
      <c r="KOV1499" s="275"/>
      <c r="KOW1499" s="275"/>
      <c r="KOX1499" s="275"/>
      <c r="KOY1499" s="275"/>
      <c r="KOZ1499" s="275"/>
      <c r="KPA1499" s="275"/>
      <c r="KPB1499" s="275"/>
      <c r="KPC1499" s="275"/>
      <c r="KPD1499" s="275"/>
      <c r="KPE1499" s="275"/>
      <c r="KPF1499" s="275"/>
      <c r="KPG1499" s="275"/>
      <c r="KPH1499" s="275"/>
      <c r="KPI1499" s="275"/>
      <c r="KPJ1499" s="275"/>
      <c r="KPK1499" s="275"/>
      <c r="KPL1499" s="275"/>
      <c r="KPM1499" s="275"/>
      <c r="KPN1499" s="275"/>
      <c r="KPO1499" s="275"/>
      <c r="KPP1499" s="275"/>
      <c r="KPQ1499" s="275"/>
      <c r="KPR1499" s="275"/>
      <c r="KPS1499" s="275"/>
      <c r="KPT1499" s="275"/>
      <c r="KPU1499" s="275"/>
      <c r="KPV1499" s="275"/>
      <c r="KPW1499" s="275"/>
      <c r="KPX1499" s="275"/>
      <c r="KPY1499" s="275"/>
      <c r="KPZ1499" s="275"/>
      <c r="KQA1499" s="275"/>
      <c r="KQB1499" s="275"/>
      <c r="KQC1499" s="275"/>
      <c r="KQD1499" s="275"/>
      <c r="KQE1499" s="275"/>
      <c r="KQF1499" s="275"/>
      <c r="KQG1499" s="275"/>
      <c r="KQH1499" s="275"/>
      <c r="KQI1499" s="275"/>
      <c r="KQJ1499" s="275"/>
      <c r="KQK1499" s="275"/>
      <c r="KQL1499" s="275"/>
      <c r="KQM1499" s="275"/>
      <c r="KQN1499" s="275"/>
      <c r="KQO1499" s="275"/>
      <c r="KQP1499" s="275"/>
      <c r="KQQ1499" s="275"/>
      <c r="KQR1499" s="275"/>
      <c r="KQS1499" s="275"/>
      <c r="KQT1499" s="275"/>
      <c r="KQU1499" s="275"/>
      <c r="KQV1499" s="275"/>
      <c r="KQW1499" s="275"/>
      <c r="KQX1499" s="275"/>
      <c r="KQY1499" s="275"/>
      <c r="KQZ1499" s="275"/>
      <c r="KRA1499" s="275"/>
      <c r="KRB1499" s="275"/>
      <c r="KRC1499" s="275"/>
      <c r="KRD1499" s="275"/>
      <c r="KRE1499" s="275"/>
      <c r="KRF1499" s="275"/>
      <c r="KRG1499" s="275"/>
      <c r="KRH1499" s="275"/>
      <c r="KRI1499" s="275"/>
      <c r="KRJ1499" s="275"/>
      <c r="KRK1499" s="275"/>
      <c r="KRL1499" s="275"/>
      <c r="KRM1499" s="275"/>
      <c r="KRN1499" s="275"/>
      <c r="KRO1499" s="275"/>
      <c r="KRP1499" s="275"/>
      <c r="KRQ1499" s="275"/>
      <c r="KRR1499" s="275"/>
      <c r="KRS1499" s="275"/>
      <c r="KRT1499" s="275"/>
      <c r="KRU1499" s="275"/>
      <c r="KRV1499" s="275"/>
      <c r="KRW1499" s="275"/>
      <c r="KRX1499" s="275"/>
      <c r="KRY1499" s="275"/>
      <c r="KRZ1499" s="275"/>
      <c r="KSA1499" s="275"/>
      <c r="KSB1499" s="275"/>
      <c r="KSC1499" s="275"/>
      <c r="KSD1499" s="275"/>
      <c r="KSE1499" s="275"/>
      <c r="KSF1499" s="275"/>
      <c r="KSG1499" s="275"/>
      <c r="KSH1499" s="275"/>
      <c r="KSI1499" s="275"/>
      <c r="KSJ1499" s="275"/>
      <c r="KSK1499" s="275"/>
      <c r="KSL1499" s="275"/>
      <c r="KSM1499" s="275"/>
      <c r="KSN1499" s="275"/>
      <c r="KSO1499" s="275"/>
      <c r="KSP1499" s="275"/>
      <c r="KSQ1499" s="275"/>
      <c r="KSR1499" s="275"/>
      <c r="KSS1499" s="275"/>
      <c r="KST1499" s="275"/>
      <c r="KSU1499" s="275"/>
      <c r="KSV1499" s="275"/>
      <c r="KSW1499" s="275"/>
      <c r="KSX1499" s="275"/>
      <c r="KSY1499" s="275"/>
      <c r="KSZ1499" s="275"/>
      <c r="KTA1499" s="275"/>
      <c r="KTB1499" s="275"/>
      <c r="KTC1499" s="275"/>
      <c r="KTD1499" s="275"/>
      <c r="KTE1499" s="275"/>
      <c r="KTF1499" s="275"/>
      <c r="KTG1499" s="275"/>
      <c r="KTH1499" s="275"/>
      <c r="KTI1499" s="275"/>
      <c r="KTJ1499" s="275"/>
      <c r="KTK1499" s="275"/>
      <c r="KTL1499" s="275"/>
      <c r="KTM1499" s="275"/>
      <c r="KTN1499" s="275"/>
      <c r="KTO1499" s="275"/>
      <c r="KTP1499" s="275"/>
      <c r="KTQ1499" s="275"/>
      <c r="KTR1499" s="275"/>
      <c r="KTS1499" s="275"/>
      <c r="KTT1499" s="275"/>
      <c r="KTU1499" s="275"/>
      <c r="KTV1499" s="275"/>
      <c r="KTW1499" s="275"/>
      <c r="KTX1499" s="275"/>
      <c r="KTY1499" s="275"/>
      <c r="KTZ1499" s="275"/>
      <c r="KUA1499" s="275"/>
      <c r="KUB1499" s="275"/>
      <c r="KUC1499" s="275"/>
      <c r="KUD1499" s="275"/>
      <c r="KUE1499" s="275"/>
      <c r="KUF1499" s="275"/>
      <c r="KUG1499" s="275"/>
      <c r="KUH1499" s="275"/>
      <c r="KUI1499" s="275"/>
      <c r="KUJ1499" s="275"/>
      <c r="KUK1499" s="275"/>
      <c r="KUL1499" s="275"/>
      <c r="KUM1499" s="275"/>
      <c r="KUN1499" s="275"/>
      <c r="KUO1499" s="275"/>
      <c r="KUP1499" s="275"/>
      <c r="KUQ1499" s="275"/>
      <c r="KUR1499" s="275"/>
      <c r="KUS1499" s="275"/>
      <c r="KUT1499" s="275"/>
      <c r="KUU1499" s="275"/>
      <c r="KUV1499" s="275"/>
      <c r="KUW1499" s="275"/>
      <c r="KUX1499" s="275"/>
      <c r="KUY1499" s="275"/>
      <c r="KUZ1499" s="275"/>
      <c r="KVA1499" s="275"/>
      <c r="KVB1499" s="275"/>
      <c r="KVC1499" s="275"/>
      <c r="KVD1499" s="275"/>
      <c r="KVE1499" s="275"/>
      <c r="KVF1499" s="275"/>
      <c r="KVG1499" s="275"/>
      <c r="KVH1499" s="275"/>
      <c r="KVI1499" s="275"/>
      <c r="KVJ1499" s="275"/>
      <c r="KVK1499" s="275"/>
      <c r="KVL1499" s="275"/>
      <c r="KVM1499" s="275"/>
      <c r="KVN1499" s="275"/>
      <c r="KVO1499" s="275"/>
      <c r="KVP1499" s="275"/>
      <c r="KVQ1499" s="275"/>
      <c r="KVR1499" s="275"/>
      <c r="KVS1499" s="275"/>
      <c r="KVT1499" s="275"/>
      <c r="KVU1499" s="275"/>
      <c r="KVV1499" s="275"/>
      <c r="KVW1499" s="275"/>
      <c r="KVX1499" s="275"/>
      <c r="KVY1499" s="275"/>
      <c r="KVZ1499" s="275"/>
      <c r="KWA1499" s="275"/>
      <c r="KWB1499" s="275"/>
      <c r="KWC1499" s="275"/>
      <c r="KWD1499" s="275"/>
      <c r="KWE1499" s="275"/>
      <c r="KWF1499" s="275"/>
      <c r="KWG1499" s="275"/>
      <c r="KWH1499" s="275"/>
      <c r="KWI1499" s="275"/>
      <c r="KWJ1499" s="275"/>
      <c r="KWK1499" s="275"/>
      <c r="KWL1499" s="275"/>
      <c r="KWM1499" s="275"/>
      <c r="KWN1499" s="275"/>
      <c r="KWO1499" s="275"/>
      <c r="KWP1499" s="275"/>
      <c r="KWQ1499" s="275"/>
      <c r="KWR1499" s="275"/>
      <c r="KWS1499" s="275"/>
      <c r="KWT1499" s="275"/>
      <c r="KWU1499" s="275"/>
      <c r="KWV1499" s="275"/>
      <c r="KWW1499" s="275"/>
      <c r="KWX1499" s="275"/>
      <c r="KWY1499" s="275"/>
      <c r="KWZ1499" s="275"/>
      <c r="KXA1499" s="275"/>
      <c r="KXB1499" s="275"/>
      <c r="KXC1499" s="275"/>
      <c r="KXD1499" s="275"/>
      <c r="KXE1499" s="275"/>
      <c r="KXF1499" s="275"/>
      <c r="KXG1499" s="275"/>
      <c r="KXH1499" s="275"/>
      <c r="KXI1499" s="275"/>
      <c r="KXJ1499" s="275"/>
      <c r="KXK1499" s="275"/>
      <c r="KXL1499" s="275"/>
      <c r="KXM1499" s="275"/>
      <c r="KXN1499" s="275"/>
      <c r="KXO1499" s="275"/>
      <c r="KXP1499" s="275"/>
      <c r="KXQ1499" s="275"/>
      <c r="KXR1499" s="275"/>
      <c r="KXS1499" s="275"/>
      <c r="KXT1499" s="275"/>
      <c r="KXU1499" s="275"/>
      <c r="KXV1499" s="275"/>
      <c r="KXW1499" s="275"/>
      <c r="KXX1499" s="275"/>
      <c r="KXY1499" s="275"/>
      <c r="KXZ1499" s="275"/>
      <c r="KYA1499" s="275"/>
      <c r="KYB1499" s="275"/>
      <c r="KYC1499" s="275"/>
      <c r="KYD1499" s="275"/>
      <c r="KYE1499" s="275"/>
      <c r="KYF1499" s="275"/>
      <c r="KYG1499" s="275"/>
      <c r="KYH1499" s="275"/>
      <c r="KYI1499" s="275"/>
      <c r="KYJ1499" s="275"/>
      <c r="KYK1499" s="275"/>
      <c r="KYL1499" s="275"/>
      <c r="KYM1499" s="275"/>
      <c r="KYN1499" s="275"/>
      <c r="KYO1499" s="275"/>
      <c r="KYP1499" s="275"/>
      <c r="KYQ1499" s="275"/>
      <c r="KYR1499" s="275"/>
      <c r="KYS1499" s="275"/>
      <c r="KYT1499" s="275"/>
      <c r="KYU1499" s="275"/>
      <c r="KYV1499" s="275"/>
      <c r="KYW1499" s="275"/>
      <c r="KYX1499" s="275"/>
      <c r="KYY1499" s="275"/>
      <c r="KYZ1499" s="275"/>
      <c r="KZA1499" s="275"/>
      <c r="KZB1499" s="275"/>
      <c r="KZC1499" s="275"/>
      <c r="KZD1499" s="275"/>
      <c r="KZE1499" s="275"/>
      <c r="KZF1499" s="275"/>
      <c r="KZG1499" s="275"/>
      <c r="KZH1499" s="275"/>
      <c r="KZI1499" s="275"/>
      <c r="KZJ1499" s="275"/>
      <c r="KZK1499" s="275"/>
      <c r="KZL1499" s="275"/>
      <c r="KZM1499" s="275"/>
      <c r="KZN1499" s="275"/>
      <c r="KZO1499" s="275"/>
      <c r="KZP1499" s="275"/>
      <c r="KZQ1499" s="275"/>
      <c r="KZR1499" s="275"/>
      <c r="KZS1499" s="275"/>
      <c r="KZT1499" s="275"/>
      <c r="KZU1499" s="275"/>
      <c r="KZV1499" s="275"/>
      <c r="KZW1499" s="275"/>
      <c r="KZX1499" s="275"/>
      <c r="KZY1499" s="275"/>
      <c r="KZZ1499" s="275"/>
      <c r="LAA1499" s="275"/>
      <c r="LAB1499" s="275"/>
      <c r="LAC1499" s="275"/>
      <c r="LAD1499" s="275"/>
      <c r="LAE1499" s="275"/>
      <c r="LAF1499" s="275"/>
      <c r="LAG1499" s="275"/>
      <c r="LAH1499" s="275"/>
      <c r="LAI1499" s="275"/>
      <c r="LAJ1499" s="275"/>
      <c r="LAK1499" s="275"/>
      <c r="LAL1499" s="275"/>
      <c r="LAM1499" s="275"/>
      <c r="LAN1499" s="275"/>
      <c r="LAO1499" s="275"/>
      <c r="LAP1499" s="275"/>
      <c r="LAQ1499" s="275"/>
      <c r="LAR1499" s="275"/>
      <c r="LAS1499" s="275"/>
      <c r="LAT1499" s="275"/>
      <c r="LAU1499" s="275"/>
      <c r="LAV1499" s="275"/>
      <c r="LAW1499" s="275"/>
      <c r="LAX1499" s="275"/>
      <c r="LAY1499" s="275"/>
      <c r="LAZ1499" s="275"/>
      <c r="LBA1499" s="275"/>
      <c r="LBB1499" s="275"/>
      <c r="LBC1499" s="275"/>
      <c r="LBD1499" s="275"/>
      <c r="LBE1499" s="275"/>
      <c r="LBF1499" s="275"/>
      <c r="LBG1499" s="275"/>
      <c r="LBH1499" s="275"/>
      <c r="LBI1499" s="275"/>
      <c r="LBJ1499" s="275"/>
      <c r="LBK1499" s="275"/>
      <c r="LBL1499" s="275"/>
      <c r="LBM1499" s="275"/>
      <c r="LBN1499" s="275"/>
      <c r="LBO1499" s="275"/>
      <c r="LBP1499" s="275"/>
      <c r="LBQ1499" s="275"/>
      <c r="LBR1499" s="275"/>
      <c r="LBS1499" s="275"/>
      <c r="LBT1499" s="275"/>
      <c r="LBU1499" s="275"/>
      <c r="LBV1499" s="275"/>
      <c r="LBW1499" s="275"/>
      <c r="LBX1499" s="275"/>
      <c r="LBY1499" s="275"/>
      <c r="LBZ1499" s="275"/>
      <c r="LCA1499" s="275"/>
      <c r="LCB1499" s="275"/>
      <c r="LCC1499" s="275"/>
      <c r="LCD1499" s="275"/>
      <c r="LCE1499" s="275"/>
      <c r="LCF1499" s="275"/>
      <c r="LCG1499" s="275"/>
      <c r="LCH1499" s="275"/>
      <c r="LCI1499" s="275"/>
      <c r="LCJ1499" s="275"/>
      <c r="LCK1499" s="275"/>
      <c r="LCL1499" s="275"/>
      <c r="LCM1499" s="275"/>
      <c r="LCN1499" s="275"/>
      <c r="LCO1499" s="275"/>
      <c r="LCP1499" s="275"/>
      <c r="LCQ1499" s="275"/>
      <c r="LCR1499" s="275"/>
      <c r="LCS1499" s="275"/>
      <c r="LCT1499" s="275"/>
      <c r="LCU1499" s="275"/>
      <c r="LCV1499" s="275"/>
      <c r="LCW1499" s="275"/>
      <c r="LCX1499" s="275"/>
      <c r="LCY1499" s="275"/>
      <c r="LCZ1499" s="275"/>
      <c r="LDA1499" s="275"/>
      <c r="LDB1499" s="275"/>
      <c r="LDC1499" s="275"/>
      <c r="LDD1499" s="275"/>
      <c r="LDE1499" s="275"/>
      <c r="LDF1499" s="275"/>
      <c r="LDG1499" s="275"/>
      <c r="LDH1499" s="275"/>
      <c r="LDI1499" s="275"/>
      <c r="LDJ1499" s="275"/>
      <c r="LDK1499" s="275"/>
      <c r="LDL1499" s="275"/>
      <c r="LDM1499" s="275"/>
      <c r="LDN1499" s="275"/>
      <c r="LDO1499" s="275"/>
      <c r="LDP1499" s="275"/>
      <c r="LDQ1499" s="275"/>
      <c r="LDR1499" s="275"/>
      <c r="LDS1499" s="275"/>
      <c r="LDT1499" s="275"/>
      <c r="LDU1499" s="275"/>
      <c r="LDV1499" s="275"/>
      <c r="LDW1499" s="275"/>
      <c r="LDX1499" s="275"/>
      <c r="LDY1499" s="275"/>
      <c r="LDZ1499" s="275"/>
      <c r="LEA1499" s="275"/>
      <c r="LEB1499" s="275"/>
      <c r="LEC1499" s="275"/>
      <c r="LED1499" s="275"/>
      <c r="LEE1499" s="275"/>
      <c r="LEF1499" s="275"/>
      <c r="LEG1499" s="275"/>
      <c r="LEH1499" s="275"/>
      <c r="LEI1499" s="275"/>
      <c r="LEJ1499" s="275"/>
      <c r="LEK1499" s="275"/>
      <c r="LEL1499" s="275"/>
      <c r="LEM1499" s="275"/>
      <c r="LEN1499" s="275"/>
      <c r="LEO1499" s="275"/>
      <c r="LEP1499" s="275"/>
      <c r="LEQ1499" s="275"/>
      <c r="LER1499" s="275"/>
      <c r="LES1499" s="275"/>
      <c r="LET1499" s="275"/>
      <c r="LEU1499" s="275"/>
      <c r="LEV1499" s="275"/>
      <c r="LEW1499" s="275"/>
      <c r="LEX1499" s="275"/>
      <c r="LEY1499" s="275"/>
      <c r="LEZ1499" s="275"/>
      <c r="LFA1499" s="275"/>
      <c r="LFB1499" s="275"/>
      <c r="LFC1499" s="275"/>
      <c r="LFD1499" s="275"/>
      <c r="LFE1499" s="275"/>
      <c r="LFF1499" s="275"/>
      <c r="LFG1499" s="275"/>
      <c r="LFH1499" s="275"/>
      <c r="LFI1499" s="275"/>
      <c r="LFJ1499" s="275"/>
      <c r="LFK1499" s="275"/>
      <c r="LFL1499" s="275"/>
      <c r="LFM1499" s="275"/>
      <c r="LFN1499" s="275"/>
      <c r="LFO1499" s="275"/>
      <c r="LFP1499" s="275"/>
      <c r="LFQ1499" s="275"/>
      <c r="LFR1499" s="275"/>
      <c r="LFS1499" s="275"/>
      <c r="LFT1499" s="275"/>
      <c r="LFU1499" s="275"/>
      <c r="LFV1499" s="275"/>
      <c r="LFW1499" s="275"/>
      <c r="LFX1499" s="275"/>
      <c r="LFY1499" s="275"/>
      <c r="LFZ1499" s="275"/>
      <c r="LGA1499" s="275"/>
      <c r="LGB1499" s="275"/>
      <c r="LGC1499" s="275"/>
      <c r="LGD1499" s="275"/>
      <c r="LGE1499" s="275"/>
      <c r="LGF1499" s="275"/>
      <c r="LGG1499" s="275"/>
      <c r="LGH1499" s="275"/>
      <c r="LGI1499" s="275"/>
      <c r="LGJ1499" s="275"/>
      <c r="LGK1499" s="275"/>
      <c r="LGL1499" s="275"/>
      <c r="LGM1499" s="275"/>
      <c r="LGN1499" s="275"/>
      <c r="LGO1499" s="275"/>
      <c r="LGP1499" s="275"/>
      <c r="LGQ1499" s="275"/>
      <c r="LGR1499" s="275"/>
      <c r="LGS1499" s="275"/>
      <c r="LGT1499" s="275"/>
      <c r="LGU1499" s="275"/>
      <c r="LGV1499" s="275"/>
      <c r="LGW1499" s="275"/>
      <c r="LGX1499" s="275"/>
      <c r="LGY1499" s="275"/>
      <c r="LGZ1499" s="275"/>
      <c r="LHA1499" s="275"/>
      <c r="LHB1499" s="275"/>
      <c r="LHC1499" s="275"/>
      <c r="LHD1499" s="275"/>
      <c r="LHE1499" s="275"/>
      <c r="LHF1499" s="275"/>
      <c r="LHG1499" s="275"/>
      <c r="LHH1499" s="275"/>
      <c r="LHI1499" s="275"/>
      <c r="LHJ1499" s="275"/>
      <c r="LHK1499" s="275"/>
      <c r="LHL1499" s="275"/>
      <c r="LHM1499" s="275"/>
      <c r="LHN1499" s="275"/>
      <c r="LHO1499" s="275"/>
      <c r="LHP1499" s="275"/>
      <c r="LHQ1499" s="275"/>
      <c r="LHR1499" s="275"/>
      <c r="LHS1499" s="275"/>
      <c r="LHT1499" s="275"/>
      <c r="LHU1499" s="275"/>
      <c r="LHV1499" s="275"/>
      <c r="LHW1499" s="275"/>
      <c r="LHX1499" s="275"/>
      <c r="LHY1499" s="275"/>
      <c r="LHZ1499" s="275"/>
      <c r="LIA1499" s="275"/>
      <c r="LIB1499" s="275"/>
      <c r="LIC1499" s="275"/>
      <c r="LID1499" s="275"/>
      <c r="LIE1499" s="275"/>
      <c r="LIF1499" s="275"/>
      <c r="LIG1499" s="275"/>
      <c r="LIH1499" s="275"/>
      <c r="LII1499" s="275"/>
      <c r="LIJ1499" s="275"/>
      <c r="LIK1499" s="275"/>
      <c r="LIL1499" s="275"/>
      <c r="LIM1499" s="275"/>
      <c r="LIN1499" s="275"/>
      <c r="LIO1499" s="275"/>
      <c r="LIP1499" s="275"/>
      <c r="LIQ1499" s="275"/>
      <c r="LIR1499" s="275"/>
      <c r="LIS1499" s="275"/>
      <c r="LIT1499" s="275"/>
      <c r="LIU1499" s="275"/>
      <c r="LIV1499" s="275"/>
      <c r="LIW1499" s="275"/>
      <c r="LIX1499" s="275"/>
      <c r="LIY1499" s="275"/>
      <c r="LIZ1499" s="275"/>
      <c r="LJA1499" s="275"/>
      <c r="LJB1499" s="275"/>
      <c r="LJC1499" s="275"/>
      <c r="LJD1499" s="275"/>
      <c r="LJE1499" s="275"/>
      <c r="LJF1499" s="275"/>
      <c r="LJG1499" s="275"/>
      <c r="LJH1499" s="275"/>
      <c r="LJI1499" s="275"/>
      <c r="LJJ1499" s="275"/>
      <c r="LJK1499" s="275"/>
      <c r="LJL1499" s="275"/>
      <c r="LJM1499" s="275"/>
      <c r="LJN1499" s="275"/>
      <c r="LJO1499" s="275"/>
      <c r="LJP1499" s="275"/>
      <c r="LJQ1499" s="275"/>
      <c r="LJR1499" s="275"/>
      <c r="LJS1499" s="275"/>
      <c r="LJT1499" s="275"/>
      <c r="LJU1499" s="275"/>
      <c r="LJV1499" s="275"/>
      <c r="LJW1499" s="275"/>
      <c r="LJX1499" s="275"/>
      <c r="LJY1499" s="275"/>
      <c r="LJZ1499" s="275"/>
      <c r="LKA1499" s="275"/>
      <c r="LKB1499" s="275"/>
      <c r="LKC1499" s="275"/>
      <c r="LKD1499" s="275"/>
      <c r="LKE1499" s="275"/>
      <c r="LKF1499" s="275"/>
      <c r="LKG1499" s="275"/>
      <c r="LKH1499" s="275"/>
      <c r="LKI1499" s="275"/>
      <c r="LKJ1499" s="275"/>
      <c r="LKK1499" s="275"/>
      <c r="LKL1499" s="275"/>
      <c r="LKM1499" s="275"/>
      <c r="LKN1499" s="275"/>
      <c r="LKO1499" s="275"/>
      <c r="LKP1499" s="275"/>
      <c r="LKQ1499" s="275"/>
      <c r="LKR1499" s="275"/>
      <c r="LKS1499" s="275"/>
      <c r="LKT1499" s="275"/>
      <c r="LKU1499" s="275"/>
      <c r="LKV1499" s="275"/>
      <c r="LKW1499" s="275"/>
      <c r="LKX1499" s="275"/>
      <c r="LKY1499" s="275"/>
      <c r="LKZ1499" s="275"/>
      <c r="LLA1499" s="275"/>
      <c r="LLB1499" s="275"/>
      <c r="LLC1499" s="275"/>
      <c r="LLD1499" s="275"/>
      <c r="LLE1499" s="275"/>
      <c r="LLF1499" s="275"/>
      <c r="LLG1499" s="275"/>
      <c r="LLH1499" s="275"/>
      <c r="LLI1499" s="275"/>
      <c r="LLJ1499" s="275"/>
      <c r="LLK1499" s="275"/>
      <c r="LLL1499" s="275"/>
      <c r="LLM1499" s="275"/>
      <c r="LLN1499" s="275"/>
      <c r="LLO1499" s="275"/>
      <c r="LLP1499" s="275"/>
      <c r="LLQ1499" s="275"/>
      <c r="LLR1499" s="275"/>
      <c r="LLS1499" s="275"/>
      <c r="LLT1499" s="275"/>
      <c r="LLU1499" s="275"/>
      <c r="LLV1499" s="275"/>
      <c r="LLW1499" s="275"/>
      <c r="LLX1499" s="275"/>
      <c r="LLY1499" s="275"/>
      <c r="LLZ1499" s="275"/>
      <c r="LMA1499" s="275"/>
      <c r="LMB1499" s="275"/>
      <c r="LMC1499" s="275"/>
      <c r="LMD1499" s="275"/>
      <c r="LME1499" s="275"/>
      <c r="LMF1499" s="275"/>
      <c r="LMG1499" s="275"/>
      <c r="LMH1499" s="275"/>
      <c r="LMI1499" s="275"/>
      <c r="LMJ1499" s="275"/>
      <c r="LMK1499" s="275"/>
      <c r="LML1499" s="275"/>
      <c r="LMM1499" s="275"/>
      <c r="LMN1499" s="275"/>
      <c r="LMO1499" s="275"/>
      <c r="LMP1499" s="275"/>
      <c r="LMQ1499" s="275"/>
      <c r="LMR1499" s="275"/>
      <c r="LMS1499" s="275"/>
      <c r="LMT1499" s="275"/>
      <c r="LMU1499" s="275"/>
      <c r="LMV1499" s="275"/>
      <c r="LMW1499" s="275"/>
      <c r="LMX1499" s="275"/>
      <c r="LMY1499" s="275"/>
      <c r="LMZ1499" s="275"/>
      <c r="LNA1499" s="275"/>
      <c r="LNB1499" s="275"/>
      <c r="LNC1499" s="275"/>
      <c r="LND1499" s="275"/>
      <c r="LNE1499" s="275"/>
      <c r="LNF1499" s="275"/>
      <c r="LNG1499" s="275"/>
      <c r="LNH1499" s="275"/>
      <c r="LNI1499" s="275"/>
      <c r="LNJ1499" s="275"/>
      <c r="LNK1499" s="275"/>
      <c r="LNL1499" s="275"/>
      <c r="LNM1499" s="275"/>
      <c r="LNN1499" s="275"/>
      <c r="LNO1499" s="275"/>
      <c r="LNP1499" s="275"/>
      <c r="LNQ1499" s="275"/>
      <c r="LNR1499" s="275"/>
      <c r="LNS1499" s="275"/>
      <c r="LNT1499" s="275"/>
      <c r="LNU1499" s="275"/>
      <c r="LNV1499" s="275"/>
      <c r="LNW1499" s="275"/>
      <c r="LNX1499" s="275"/>
      <c r="LNY1499" s="275"/>
      <c r="LNZ1499" s="275"/>
      <c r="LOA1499" s="275"/>
      <c r="LOB1499" s="275"/>
      <c r="LOC1499" s="275"/>
      <c r="LOD1499" s="275"/>
      <c r="LOE1499" s="275"/>
      <c r="LOF1499" s="275"/>
      <c r="LOG1499" s="275"/>
      <c r="LOH1499" s="275"/>
      <c r="LOI1499" s="275"/>
      <c r="LOJ1499" s="275"/>
      <c r="LOK1499" s="275"/>
      <c r="LOL1499" s="275"/>
      <c r="LOM1499" s="275"/>
      <c r="LON1499" s="275"/>
      <c r="LOO1499" s="275"/>
      <c r="LOP1499" s="275"/>
      <c r="LOQ1499" s="275"/>
      <c r="LOR1499" s="275"/>
      <c r="LOS1499" s="275"/>
      <c r="LOT1499" s="275"/>
      <c r="LOU1499" s="275"/>
      <c r="LOV1499" s="275"/>
      <c r="LOW1499" s="275"/>
      <c r="LOX1499" s="275"/>
      <c r="LOY1499" s="275"/>
      <c r="LOZ1499" s="275"/>
      <c r="LPA1499" s="275"/>
      <c r="LPB1499" s="275"/>
      <c r="LPC1499" s="275"/>
      <c r="LPD1499" s="275"/>
      <c r="LPE1499" s="275"/>
      <c r="LPF1499" s="275"/>
      <c r="LPG1499" s="275"/>
      <c r="LPH1499" s="275"/>
      <c r="LPI1499" s="275"/>
      <c r="LPJ1499" s="275"/>
      <c r="LPK1499" s="275"/>
      <c r="LPL1499" s="275"/>
      <c r="LPM1499" s="275"/>
      <c r="LPN1499" s="275"/>
      <c r="LPO1499" s="275"/>
      <c r="LPP1499" s="275"/>
      <c r="LPQ1499" s="275"/>
      <c r="LPR1499" s="275"/>
      <c r="LPS1499" s="275"/>
      <c r="LPT1499" s="275"/>
      <c r="LPU1499" s="275"/>
      <c r="LPV1499" s="275"/>
      <c r="LPW1499" s="275"/>
      <c r="LPX1499" s="275"/>
      <c r="LPY1499" s="275"/>
      <c r="LPZ1499" s="275"/>
      <c r="LQA1499" s="275"/>
      <c r="LQB1499" s="275"/>
      <c r="LQC1499" s="275"/>
      <c r="LQD1499" s="275"/>
      <c r="LQE1499" s="275"/>
      <c r="LQF1499" s="275"/>
      <c r="LQG1499" s="275"/>
      <c r="LQH1499" s="275"/>
      <c r="LQI1499" s="275"/>
      <c r="LQJ1499" s="275"/>
      <c r="LQK1499" s="275"/>
      <c r="LQL1499" s="275"/>
      <c r="LQM1499" s="275"/>
      <c r="LQN1499" s="275"/>
      <c r="LQO1499" s="275"/>
      <c r="LQP1499" s="275"/>
      <c r="LQQ1499" s="275"/>
      <c r="LQR1499" s="275"/>
      <c r="LQS1499" s="275"/>
      <c r="LQT1499" s="275"/>
      <c r="LQU1499" s="275"/>
      <c r="LQV1499" s="275"/>
      <c r="LQW1499" s="275"/>
      <c r="LQX1499" s="275"/>
      <c r="LQY1499" s="275"/>
      <c r="LQZ1499" s="275"/>
      <c r="LRA1499" s="275"/>
      <c r="LRB1499" s="275"/>
      <c r="LRC1499" s="275"/>
      <c r="LRD1499" s="275"/>
      <c r="LRE1499" s="275"/>
      <c r="LRF1499" s="275"/>
      <c r="LRG1499" s="275"/>
      <c r="LRH1499" s="275"/>
      <c r="LRI1499" s="275"/>
      <c r="LRJ1499" s="275"/>
      <c r="LRK1499" s="275"/>
      <c r="LRL1499" s="275"/>
      <c r="LRM1499" s="275"/>
      <c r="LRN1499" s="275"/>
      <c r="LRO1499" s="275"/>
      <c r="LRP1499" s="275"/>
      <c r="LRQ1499" s="275"/>
      <c r="LRR1499" s="275"/>
      <c r="LRS1499" s="275"/>
      <c r="LRT1499" s="275"/>
      <c r="LRU1499" s="275"/>
      <c r="LRV1499" s="275"/>
      <c r="LRW1499" s="275"/>
      <c r="LRX1499" s="275"/>
      <c r="LRY1499" s="275"/>
      <c r="LRZ1499" s="275"/>
      <c r="LSA1499" s="275"/>
      <c r="LSB1499" s="275"/>
      <c r="LSC1499" s="275"/>
      <c r="LSD1499" s="275"/>
      <c r="LSE1499" s="275"/>
      <c r="LSF1499" s="275"/>
      <c r="LSG1499" s="275"/>
      <c r="LSH1499" s="275"/>
      <c r="LSI1499" s="275"/>
      <c r="LSJ1499" s="275"/>
      <c r="LSK1499" s="275"/>
      <c r="LSL1499" s="275"/>
      <c r="LSM1499" s="275"/>
      <c r="LSN1499" s="275"/>
      <c r="LSO1499" s="275"/>
      <c r="LSP1499" s="275"/>
      <c r="LSQ1499" s="275"/>
      <c r="LSR1499" s="275"/>
      <c r="LSS1499" s="275"/>
      <c r="LST1499" s="275"/>
      <c r="LSU1499" s="275"/>
      <c r="LSV1499" s="275"/>
      <c r="LSW1499" s="275"/>
      <c r="LSX1499" s="275"/>
      <c r="LSY1499" s="275"/>
      <c r="LSZ1499" s="275"/>
      <c r="LTA1499" s="275"/>
      <c r="LTB1499" s="275"/>
      <c r="LTC1499" s="275"/>
      <c r="LTD1499" s="275"/>
      <c r="LTE1499" s="275"/>
      <c r="LTF1499" s="275"/>
      <c r="LTG1499" s="275"/>
      <c r="LTH1499" s="275"/>
      <c r="LTI1499" s="275"/>
      <c r="LTJ1499" s="275"/>
      <c r="LTK1499" s="275"/>
      <c r="LTL1499" s="275"/>
      <c r="LTM1499" s="275"/>
      <c r="LTN1499" s="275"/>
      <c r="LTO1499" s="275"/>
      <c r="LTP1499" s="275"/>
      <c r="LTQ1499" s="275"/>
      <c r="LTR1499" s="275"/>
      <c r="LTS1499" s="275"/>
      <c r="LTT1499" s="275"/>
      <c r="LTU1499" s="275"/>
      <c r="LTV1499" s="275"/>
      <c r="LTW1499" s="275"/>
      <c r="LTX1499" s="275"/>
      <c r="LTY1499" s="275"/>
      <c r="LTZ1499" s="275"/>
      <c r="LUA1499" s="275"/>
      <c r="LUB1499" s="275"/>
      <c r="LUC1499" s="275"/>
      <c r="LUD1499" s="275"/>
      <c r="LUE1499" s="275"/>
      <c r="LUF1499" s="275"/>
      <c r="LUG1499" s="275"/>
      <c r="LUH1499" s="275"/>
      <c r="LUI1499" s="275"/>
      <c r="LUJ1499" s="275"/>
      <c r="LUK1499" s="275"/>
      <c r="LUL1499" s="275"/>
      <c r="LUM1499" s="275"/>
      <c r="LUN1499" s="275"/>
      <c r="LUO1499" s="275"/>
      <c r="LUP1499" s="275"/>
      <c r="LUQ1499" s="275"/>
      <c r="LUR1499" s="275"/>
      <c r="LUS1499" s="275"/>
      <c r="LUT1499" s="275"/>
      <c r="LUU1499" s="275"/>
      <c r="LUV1499" s="275"/>
      <c r="LUW1499" s="275"/>
      <c r="LUX1499" s="275"/>
      <c r="LUY1499" s="275"/>
      <c r="LUZ1499" s="275"/>
      <c r="LVA1499" s="275"/>
      <c r="LVB1499" s="275"/>
      <c r="LVC1499" s="275"/>
      <c r="LVD1499" s="275"/>
      <c r="LVE1499" s="275"/>
      <c r="LVF1499" s="275"/>
      <c r="LVG1499" s="275"/>
      <c r="LVH1499" s="275"/>
      <c r="LVI1499" s="275"/>
      <c r="LVJ1499" s="275"/>
      <c r="LVK1499" s="275"/>
      <c r="LVL1499" s="275"/>
      <c r="LVM1499" s="275"/>
      <c r="LVN1499" s="275"/>
      <c r="LVO1499" s="275"/>
      <c r="LVP1499" s="275"/>
      <c r="LVQ1499" s="275"/>
      <c r="LVR1499" s="275"/>
      <c r="LVS1499" s="275"/>
      <c r="LVT1499" s="275"/>
      <c r="LVU1499" s="275"/>
      <c r="LVV1499" s="275"/>
      <c r="LVW1499" s="275"/>
      <c r="LVX1499" s="275"/>
      <c r="LVY1499" s="275"/>
      <c r="LVZ1499" s="275"/>
      <c r="LWA1499" s="275"/>
      <c r="LWB1499" s="275"/>
      <c r="LWC1499" s="275"/>
      <c r="LWD1499" s="275"/>
      <c r="LWE1499" s="275"/>
      <c r="LWF1499" s="275"/>
      <c r="LWG1499" s="275"/>
      <c r="LWH1499" s="275"/>
      <c r="LWI1499" s="275"/>
      <c r="LWJ1499" s="275"/>
      <c r="LWK1499" s="275"/>
      <c r="LWL1499" s="275"/>
      <c r="LWM1499" s="275"/>
      <c r="LWN1499" s="275"/>
      <c r="LWO1499" s="275"/>
      <c r="LWP1499" s="275"/>
      <c r="LWQ1499" s="275"/>
      <c r="LWR1499" s="275"/>
      <c r="LWS1499" s="275"/>
      <c r="LWT1499" s="275"/>
      <c r="LWU1499" s="275"/>
      <c r="LWV1499" s="275"/>
      <c r="LWW1499" s="275"/>
      <c r="LWX1499" s="275"/>
      <c r="LWY1499" s="275"/>
      <c r="LWZ1499" s="275"/>
      <c r="LXA1499" s="275"/>
      <c r="LXB1499" s="275"/>
      <c r="LXC1499" s="275"/>
      <c r="LXD1499" s="275"/>
      <c r="LXE1499" s="275"/>
      <c r="LXF1499" s="275"/>
      <c r="LXG1499" s="275"/>
      <c r="LXH1499" s="275"/>
      <c r="LXI1499" s="275"/>
      <c r="LXJ1499" s="275"/>
      <c r="LXK1499" s="275"/>
      <c r="LXL1499" s="275"/>
      <c r="LXM1499" s="275"/>
      <c r="LXN1499" s="275"/>
      <c r="LXO1499" s="275"/>
      <c r="LXP1499" s="275"/>
      <c r="LXQ1499" s="275"/>
      <c r="LXR1499" s="275"/>
      <c r="LXS1499" s="275"/>
      <c r="LXT1499" s="275"/>
      <c r="LXU1499" s="275"/>
      <c r="LXV1499" s="275"/>
      <c r="LXW1499" s="275"/>
      <c r="LXX1499" s="275"/>
      <c r="LXY1499" s="275"/>
      <c r="LXZ1499" s="275"/>
      <c r="LYA1499" s="275"/>
      <c r="LYB1499" s="275"/>
      <c r="LYC1499" s="275"/>
      <c r="LYD1499" s="275"/>
      <c r="LYE1499" s="275"/>
      <c r="LYF1499" s="275"/>
      <c r="LYG1499" s="275"/>
      <c r="LYH1499" s="275"/>
      <c r="LYI1499" s="275"/>
      <c r="LYJ1499" s="275"/>
      <c r="LYK1499" s="275"/>
      <c r="LYL1499" s="275"/>
      <c r="LYM1499" s="275"/>
      <c r="LYN1499" s="275"/>
      <c r="LYO1499" s="275"/>
      <c r="LYP1499" s="275"/>
      <c r="LYQ1499" s="275"/>
      <c r="LYR1499" s="275"/>
      <c r="LYS1499" s="275"/>
      <c r="LYT1499" s="275"/>
      <c r="LYU1499" s="275"/>
      <c r="LYV1499" s="275"/>
      <c r="LYW1499" s="275"/>
      <c r="LYX1499" s="275"/>
      <c r="LYY1499" s="275"/>
      <c r="LYZ1499" s="275"/>
      <c r="LZA1499" s="275"/>
      <c r="LZB1499" s="275"/>
      <c r="LZC1499" s="275"/>
      <c r="LZD1499" s="275"/>
      <c r="LZE1499" s="275"/>
      <c r="LZF1499" s="275"/>
      <c r="LZG1499" s="275"/>
      <c r="LZH1499" s="275"/>
      <c r="LZI1499" s="275"/>
      <c r="LZJ1499" s="275"/>
      <c r="LZK1499" s="275"/>
      <c r="LZL1499" s="275"/>
      <c r="LZM1499" s="275"/>
      <c r="LZN1499" s="275"/>
      <c r="LZO1499" s="275"/>
      <c r="LZP1499" s="275"/>
      <c r="LZQ1499" s="275"/>
      <c r="LZR1499" s="275"/>
      <c r="LZS1499" s="275"/>
      <c r="LZT1499" s="275"/>
      <c r="LZU1499" s="275"/>
      <c r="LZV1499" s="275"/>
      <c r="LZW1499" s="275"/>
      <c r="LZX1499" s="275"/>
      <c r="LZY1499" s="275"/>
      <c r="LZZ1499" s="275"/>
      <c r="MAA1499" s="275"/>
      <c r="MAB1499" s="275"/>
      <c r="MAC1499" s="275"/>
      <c r="MAD1499" s="275"/>
      <c r="MAE1499" s="275"/>
      <c r="MAF1499" s="275"/>
      <c r="MAG1499" s="275"/>
      <c r="MAH1499" s="275"/>
      <c r="MAI1499" s="275"/>
      <c r="MAJ1499" s="275"/>
      <c r="MAK1499" s="275"/>
      <c r="MAL1499" s="275"/>
      <c r="MAM1499" s="275"/>
      <c r="MAN1499" s="275"/>
      <c r="MAO1499" s="275"/>
      <c r="MAP1499" s="275"/>
      <c r="MAQ1499" s="275"/>
      <c r="MAR1499" s="275"/>
      <c r="MAS1499" s="275"/>
      <c r="MAT1499" s="275"/>
      <c r="MAU1499" s="275"/>
      <c r="MAV1499" s="275"/>
      <c r="MAW1499" s="275"/>
      <c r="MAX1499" s="275"/>
      <c r="MAY1499" s="275"/>
      <c r="MAZ1499" s="275"/>
      <c r="MBA1499" s="275"/>
      <c r="MBB1499" s="275"/>
      <c r="MBC1499" s="275"/>
      <c r="MBD1499" s="275"/>
      <c r="MBE1499" s="275"/>
      <c r="MBF1499" s="275"/>
      <c r="MBG1499" s="275"/>
      <c r="MBH1499" s="275"/>
      <c r="MBI1499" s="275"/>
      <c r="MBJ1499" s="275"/>
      <c r="MBK1499" s="275"/>
      <c r="MBL1499" s="275"/>
      <c r="MBM1499" s="275"/>
      <c r="MBN1499" s="275"/>
      <c r="MBO1499" s="275"/>
      <c r="MBP1499" s="275"/>
      <c r="MBQ1499" s="275"/>
      <c r="MBR1499" s="275"/>
      <c r="MBS1499" s="275"/>
      <c r="MBT1499" s="275"/>
      <c r="MBU1499" s="275"/>
      <c r="MBV1499" s="275"/>
      <c r="MBW1499" s="275"/>
      <c r="MBX1499" s="275"/>
      <c r="MBY1499" s="275"/>
      <c r="MBZ1499" s="275"/>
      <c r="MCA1499" s="275"/>
      <c r="MCB1499" s="275"/>
      <c r="MCC1499" s="275"/>
      <c r="MCD1499" s="275"/>
      <c r="MCE1499" s="275"/>
      <c r="MCF1499" s="275"/>
      <c r="MCG1499" s="275"/>
      <c r="MCH1499" s="275"/>
      <c r="MCI1499" s="275"/>
      <c r="MCJ1499" s="275"/>
      <c r="MCK1499" s="275"/>
      <c r="MCL1499" s="275"/>
      <c r="MCM1499" s="275"/>
      <c r="MCN1499" s="275"/>
      <c r="MCO1499" s="275"/>
      <c r="MCP1499" s="275"/>
      <c r="MCQ1499" s="275"/>
      <c r="MCR1499" s="275"/>
      <c r="MCS1499" s="275"/>
      <c r="MCT1499" s="275"/>
      <c r="MCU1499" s="275"/>
      <c r="MCV1499" s="275"/>
      <c r="MCW1499" s="275"/>
      <c r="MCX1499" s="275"/>
      <c r="MCY1499" s="275"/>
      <c r="MCZ1499" s="275"/>
      <c r="MDA1499" s="275"/>
      <c r="MDB1499" s="275"/>
      <c r="MDC1499" s="275"/>
      <c r="MDD1499" s="275"/>
      <c r="MDE1499" s="275"/>
      <c r="MDF1499" s="275"/>
      <c r="MDG1499" s="275"/>
      <c r="MDH1499" s="275"/>
      <c r="MDI1499" s="275"/>
      <c r="MDJ1499" s="275"/>
      <c r="MDK1499" s="275"/>
      <c r="MDL1499" s="275"/>
      <c r="MDM1499" s="275"/>
      <c r="MDN1499" s="275"/>
      <c r="MDO1499" s="275"/>
      <c r="MDP1499" s="275"/>
      <c r="MDQ1499" s="275"/>
      <c r="MDR1499" s="275"/>
      <c r="MDS1499" s="275"/>
      <c r="MDT1499" s="275"/>
      <c r="MDU1499" s="275"/>
      <c r="MDV1499" s="275"/>
      <c r="MDW1499" s="275"/>
      <c r="MDX1499" s="275"/>
      <c r="MDY1499" s="275"/>
      <c r="MDZ1499" s="275"/>
      <c r="MEA1499" s="275"/>
      <c r="MEB1499" s="275"/>
      <c r="MEC1499" s="275"/>
      <c r="MED1499" s="275"/>
      <c r="MEE1499" s="275"/>
      <c r="MEF1499" s="275"/>
      <c r="MEG1499" s="275"/>
      <c r="MEH1499" s="275"/>
      <c r="MEI1499" s="275"/>
      <c r="MEJ1499" s="275"/>
      <c r="MEK1499" s="275"/>
      <c r="MEL1499" s="275"/>
      <c r="MEM1499" s="275"/>
      <c r="MEN1499" s="275"/>
      <c r="MEO1499" s="275"/>
      <c r="MEP1499" s="275"/>
      <c r="MEQ1499" s="275"/>
      <c r="MER1499" s="275"/>
      <c r="MES1499" s="275"/>
      <c r="MET1499" s="275"/>
      <c r="MEU1499" s="275"/>
      <c r="MEV1499" s="275"/>
      <c r="MEW1499" s="275"/>
      <c r="MEX1499" s="275"/>
      <c r="MEY1499" s="275"/>
      <c r="MEZ1499" s="275"/>
      <c r="MFA1499" s="275"/>
      <c r="MFB1499" s="275"/>
      <c r="MFC1499" s="275"/>
      <c r="MFD1499" s="275"/>
      <c r="MFE1499" s="275"/>
      <c r="MFF1499" s="275"/>
      <c r="MFG1499" s="275"/>
      <c r="MFH1499" s="275"/>
      <c r="MFI1499" s="275"/>
      <c r="MFJ1499" s="275"/>
      <c r="MFK1499" s="275"/>
      <c r="MFL1499" s="275"/>
      <c r="MFM1499" s="275"/>
      <c r="MFN1499" s="275"/>
      <c r="MFO1499" s="275"/>
      <c r="MFP1499" s="275"/>
      <c r="MFQ1499" s="275"/>
      <c r="MFR1499" s="275"/>
      <c r="MFS1499" s="275"/>
      <c r="MFT1499" s="275"/>
      <c r="MFU1499" s="275"/>
      <c r="MFV1499" s="275"/>
      <c r="MFW1499" s="275"/>
      <c r="MFX1499" s="275"/>
      <c r="MFY1499" s="275"/>
      <c r="MFZ1499" s="275"/>
      <c r="MGA1499" s="275"/>
      <c r="MGB1499" s="275"/>
      <c r="MGC1499" s="275"/>
      <c r="MGD1499" s="275"/>
      <c r="MGE1499" s="275"/>
      <c r="MGF1499" s="275"/>
      <c r="MGG1499" s="275"/>
      <c r="MGH1499" s="275"/>
      <c r="MGI1499" s="275"/>
      <c r="MGJ1499" s="275"/>
      <c r="MGK1499" s="275"/>
      <c r="MGL1499" s="275"/>
      <c r="MGM1499" s="275"/>
      <c r="MGN1499" s="275"/>
      <c r="MGO1499" s="275"/>
      <c r="MGP1499" s="275"/>
      <c r="MGQ1499" s="275"/>
      <c r="MGR1499" s="275"/>
      <c r="MGS1499" s="275"/>
      <c r="MGT1499" s="275"/>
      <c r="MGU1499" s="275"/>
      <c r="MGV1499" s="275"/>
      <c r="MGW1499" s="275"/>
      <c r="MGX1499" s="275"/>
      <c r="MGY1499" s="275"/>
      <c r="MGZ1499" s="275"/>
      <c r="MHA1499" s="275"/>
      <c r="MHB1499" s="275"/>
      <c r="MHC1499" s="275"/>
      <c r="MHD1499" s="275"/>
      <c r="MHE1499" s="275"/>
      <c r="MHF1499" s="275"/>
      <c r="MHG1499" s="275"/>
      <c r="MHH1499" s="275"/>
      <c r="MHI1499" s="275"/>
      <c r="MHJ1499" s="275"/>
      <c r="MHK1499" s="275"/>
      <c r="MHL1499" s="275"/>
      <c r="MHM1499" s="275"/>
      <c r="MHN1499" s="275"/>
      <c r="MHO1499" s="275"/>
      <c r="MHP1499" s="275"/>
      <c r="MHQ1499" s="275"/>
      <c r="MHR1499" s="275"/>
      <c r="MHS1499" s="275"/>
      <c r="MHT1499" s="275"/>
      <c r="MHU1499" s="275"/>
      <c r="MHV1499" s="275"/>
      <c r="MHW1499" s="275"/>
      <c r="MHX1499" s="275"/>
      <c r="MHY1499" s="275"/>
      <c r="MHZ1499" s="275"/>
      <c r="MIA1499" s="275"/>
      <c r="MIB1499" s="275"/>
      <c r="MIC1499" s="275"/>
      <c r="MID1499" s="275"/>
      <c r="MIE1499" s="275"/>
      <c r="MIF1499" s="275"/>
      <c r="MIG1499" s="275"/>
      <c r="MIH1499" s="275"/>
      <c r="MII1499" s="275"/>
      <c r="MIJ1499" s="275"/>
      <c r="MIK1499" s="275"/>
      <c r="MIL1499" s="275"/>
      <c r="MIM1499" s="275"/>
      <c r="MIN1499" s="275"/>
      <c r="MIO1499" s="275"/>
      <c r="MIP1499" s="275"/>
      <c r="MIQ1499" s="275"/>
      <c r="MIR1499" s="275"/>
      <c r="MIS1499" s="275"/>
      <c r="MIT1499" s="275"/>
      <c r="MIU1499" s="275"/>
      <c r="MIV1499" s="275"/>
      <c r="MIW1499" s="275"/>
      <c r="MIX1499" s="275"/>
      <c r="MIY1499" s="275"/>
      <c r="MIZ1499" s="275"/>
      <c r="MJA1499" s="275"/>
      <c r="MJB1499" s="275"/>
      <c r="MJC1499" s="275"/>
      <c r="MJD1499" s="275"/>
      <c r="MJE1499" s="275"/>
      <c r="MJF1499" s="275"/>
      <c r="MJG1499" s="275"/>
      <c r="MJH1499" s="275"/>
      <c r="MJI1499" s="275"/>
      <c r="MJJ1499" s="275"/>
      <c r="MJK1499" s="275"/>
      <c r="MJL1499" s="275"/>
      <c r="MJM1499" s="275"/>
      <c r="MJN1499" s="275"/>
      <c r="MJO1499" s="275"/>
      <c r="MJP1499" s="275"/>
      <c r="MJQ1499" s="275"/>
      <c r="MJR1499" s="275"/>
      <c r="MJS1499" s="275"/>
      <c r="MJT1499" s="275"/>
      <c r="MJU1499" s="275"/>
      <c r="MJV1499" s="275"/>
      <c r="MJW1499" s="275"/>
      <c r="MJX1499" s="275"/>
      <c r="MJY1499" s="275"/>
      <c r="MJZ1499" s="275"/>
      <c r="MKA1499" s="275"/>
      <c r="MKB1499" s="275"/>
      <c r="MKC1499" s="275"/>
      <c r="MKD1499" s="275"/>
      <c r="MKE1499" s="275"/>
      <c r="MKF1499" s="275"/>
      <c r="MKG1499" s="275"/>
      <c r="MKH1499" s="275"/>
      <c r="MKI1499" s="275"/>
      <c r="MKJ1499" s="275"/>
      <c r="MKK1499" s="275"/>
      <c r="MKL1499" s="275"/>
      <c r="MKM1499" s="275"/>
      <c r="MKN1499" s="275"/>
      <c r="MKO1499" s="275"/>
      <c r="MKP1499" s="275"/>
      <c r="MKQ1499" s="275"/>
      <c r="MKR1499" s="275"/>
      <c r="MKS1499" s="275"/>
      <c r="MKT1499" s="275"/>
      <c r="MKU1499" s="275"/>
      <c r="MKV1499" s="275"/>
      <c r="MKW1499" s="275"/>
      <c r="MKX1499" s="275"/>
      <c r="MKY1499" s="275"/>
      <c r="MKZ1499" s="275"/>
      <c r="MLA1499" s="275"/>
      <c r="MLB1499" s="275"/>
      <c r="MLC1499" s="275"/>
      <c r="MLD1499" s="275"/>
      <c r="MLE1499" s="275"/>
      <c r="MLF1499" s="275"/>
      <c r="MLG1499" s="275"/>
      <c r="MLH1499" s="275"/>
      <c r="MLI1499" s="275"/>
      <c r="MLJ1499" s="275"/>
      <c r="MLK1499" s="275"/>
      <c r="MLL1499" s="275"/>
      <c r="MLM1499" s="275"/>
      <c r="MLN1499" s="275"/>
      <c r="MLO1499" s="275"/>
      <c r="MLP1499" s="275"/>
      <c r="MLQ1499" s="275"/>
      <c r="MLR1499" s="275"/>
      <c r="MLS1499" s="275"/>
      <c r="MLT1499" s="275"/>
      <c r="MLU1499" s="275"/>
      <c r="MLV1499" s="275"/>
      <c r="MLW1499" s="275"/>
      <c r="MLX1499" s="275"/>
      <c r="MLY1499" s="275"/>
      <c r="MLZ1499" s="275"/>
      <c r="MMA1499" s="275"/>
      <c r="MMB1499" s="275"/>
      <c r="MMC1499" s="275"/>
      <c r="MMD1499" s="275"/>
      <c r="MME1499" s="275"/>
      <c r="MMF1499" s="275"/>
      <c r="MMG1499" s="275"/>
      <c r="MMH1499" s="275"/>
      <c r="MMI1499" s="275"/>
      <c r="MMJ1499" s="275"/>
      <c r="MMK1499" s="275"/>
      <c r="MML1499" s="275"/>
      <c r="MMM1499" s="275"/>
      <c r="MMN1499" s="275"/>
      <c r="MMO1499" s="275"/>
      <c r="MMP1499" s="275"/>
      <c r="MMQ1499" s="275"/>
      <c r="MMR1499" s="275"/>
      <c r="MMS1499" s="275"/>
      <c r="MMT1499" s="275"/>
      <c r="MMU1499" s="275"/>
      <c r="MMV1499" s="275"/>
      <c r="MMW1499" s="275"/>
      <c r="MMX1499" s="275"/>
      <c r="MMY1499" s="275"/>
      <c r="MMZ1499" s="275"/>
      <c r="MNA1499" s="275"/>
      <c r="MNB1499" s="275"/>
      <c r="MNC1499" s="275"/>
      <c r="MND1499" s="275"/>
      <c r="MNE1499" s="275"/>
      <c r="MNF1499" s="275"/>
      <c r="MNG1499" s="275"/>
      <c r="MNH1499" s="275"/>
      <c r="MNI1499" s="275"/>
      <c r="MNJ1499" s="275"/>
      <c r="MNK1499" s="275"/>
      <c r="MNL1499" s="275"/>
      <c r="MNM1499" s="275"/>
      <c r="MNN1499" s="275"/>
      <c r="MNO1499" s="275"/>
      <c r="MNP1499" s="275"/>
      <c r="MNQ1499" s="275"/>
      <c r="MNR1499" s="275"/>
      <c r="MNS1499" s="275"/>
      <c r="MNT1499" s="275"/>
      <c r="MNU1499" s="275"/>
      <c r="MNV1499" s="275"/>
      <c r="MNW1499" s="275"/>
      <c r="MNX1499" s="275"/>
      <c r="MNY1499" s="275"/>
      <c r="MNZ1499" s="275"/>
      <c r="MOA1499" s="275"/>
      <c r="MOB1499" s="275"/>
      <c r="MOC1499" s="275"/>
      <c r="MOD1499" s="275"/>
      <c r="MOE1499" s="275"/>
      <c r="MOF1499" s="275"/>
      <c r="MOG1499" s="275"/>
      <c r="MOH1499" s="275"/>
      <c r="MOI1499" s="275"/>
      <c r="MOJ1499" s="275"/>
      <c r="MOK1499" s="275"/>
      <c r="MOL1499" s="275"/>
      <c r="MOM1499" s="275"/>
      <c r="MON1499" s="275"/>
      <c r="MOO1499" s="275"/>
      <c r="MOP1499" s="275"/>
      <c r="MOQ1499" s="275"/>
      <c r="MOR1499" s="275"/>
      <c r="MOS1499" s="275"/>
      <c r="MOT1499" s="275"/>
      <c r="MOU1499" s="275"/>
      <c r="MOV1499" s="275"/>
      <c r="MOW1499" s="275"/>
      <c r="MOX1499" s="275"/>
      <c r="MOY1499" s="275"/>
      <c r="MOZ1499" s="275"/>
      <c r="MPA1499" s="275"/>
      <c r="MPB1499" s="275"/>
      <c r="MPC1499" s="275"/>
      <c r="MPD1499" s="275"/>
      <c r="MPE1499" s="275"/>
      <c r="MPF1499" s="275"/>
      <c r="MPG1499" s="275"/>
      <c r="MPH1499" s="275"/>
      <c r="MPI1499" s="275"/>
      <c r="MPJ1499" s="275"/>
      <c r="MPK1499" s="275"/>
      <c r="MPL1499" s="275"/>
      <c r="MPM1499" s="275"/>
      <c r="MPN1499" s="275"/>
      <c r="MPO1499" s="275"/>
      <c r="MPP1499" s="275"/>
      <c r="MPQ1499" s="275"/>
      <c r="MPR1499" s="275"/>
      <c r="MPS1499" s="275"/>
      <c r="MPT1499" s="275"/>
      <c r="MPU1499" s="275"/>
      <c r="MPV1499" s="275"/>
      <c r="MPW1499" s="275"/>
      <c r="MPX1499" s="275"/>
      <c r="MPY1499" s="275"/>
      <c r="MPZ1499" s="275"/>
      <c r="MQA1499" s="275"/>
      <c r="MQB1499" s="275"/>
      <c r="MQC1499" s="275"/>
      <c r="MQD1499" s="275"/>
      <c r="MQE1499" s="275"/>
      <c r="MQF1499" s="275"/>
      <c r="MQG1499" s="275"/>
      <c r="MQH1499" s="275"/>
      <c r="MQI1499" s="275"/>
      <c r="MQJ1499" s="275"/>
      <c r="MQK1499" s="275"/>
      <c r="MQL1499" s="275"/>
      <c r="MQM1499" s="275"/>
      <c r="MQN1499" s="275"/>
      <c r="MQO1499" s="275"/>
      <c r="MQP1499" s="275"/>
      <c r="MQQ1499" s="275"/>
      <c r="MQR1499" s="275"/>
      <c r="MQS1499" s="275"/>
      <c r="MQT1499" s="275"/>
      <c r="MQU1499" s="275"/>
      <c r="MQV1499" s="275"/>
      <c r="MQW1499" s="275"/>
      <c r="MQX1499" s="275"/>
      <c r="MQY1499" s="275"/>
      <c r="MQZ1499" s="275"/>
      <c r="MRA1499" s="275"/>
      <c r="MRB1499" s="275"/>
      <c r="MRC1499" s="275"/>
      <c r="MRD1499" s="275"/>
      <c r="MRE1499" s="275"/>
      <c r="MRF1499" s="275"/>
      <c r="MRG1499" s="275"/>
      <c r="MRH1499" s="275"/>
      <c r="MRI1499" s="275"/>
      <c r="MRJ1499" s="275"/>
      <c r="MRK1499" s="275"/>
      <c r="MRL1499" s="275"/>
      <c r="MRM1499" s="275"/>
      <c r="MRN1499" s="275"/>
      <c r="MRO1499" s="275"/>
      <c r="MRP1499" s="275"/>
      <c r="MRQ1499" s="275"/>
      <c r="MRR1499" s="275"/>
      <c r="MRS1499" s="275"/>
      <c r="MRT1499" s="275"/>
      <c r="MRU1499" s="275"/>
      <c r="MRV1499" s="275"/>
      <c r="MRW1499" s="275"/>
      <c r="MRX1499" s="275"/>
      <c r="MRY1499" s="275"/>
      <c r="MRZ1499" s="275"/>
      <c r="MSA1499" s="275"/>
      <c r="MSB1499" s="275"/>
      <c r="MSC1499" s="275"/>
      <c r="MSD1499" s="275"/>
      <c r="MSE1499" s="275"/>
      <c r="MSF1499" s="275"/>
      <c r="MSG1499" s="275"/>
      <c r="MSH1499" s="275"/>
      <c r="MSI1499" s="275"/>
      <c r="MSJ1499" s="275"/>
      <c r="MSK1499" s="275"/>
      <c r="MSL1499" s="275"/>
      <c r="MSM1499" s="275"/>
      <c r="MSN1499" s="275"/>
      <c r="MSO1499" s="275"/>
      <c r="MSP1499" s="275"/>
      <c r="MSQ1499" s="275"/>
      <c r="MSR1499" s="275"/>
      <c r="MSS1499" s="275"/>
      <c r="MST1499" s="275"/>
      <c r="MSU1499" s="275"/>
      <c r="MSV1499" s="275"/>
      <c r="MSW1499" s="275"/>
      <c r="MSX1499" s="275"/>
      <c r="MSY1499" s="275"/>
      <c r="MSZ1499" s="275"/>
      <c r="MTA1499" s="275"/>
      <c r="MTB1499" s="275"/>
      <c r="MTC1499" s="275"/>
      <c r="MTD1499" s="275"/>
      <c r="MTE1499" s="275"/>
      <c r="MTF1499" s="275"/>
      <c r="MTG1499" s="275"/>
      <c r="MTH1499" s="275"/>
      <c r="MTI1499" s="275"/>
      <c r="MTJ1499" s="275"/>
      <c r="MTK1499" s="275"/>
      <c r="MTL1499" s="275"/>
      <c r="MTM1499" s="275"/>
      <c r="MTN1499" s="275"/>
      <c r="MTO1499" s="275"/>
      <c r="MTP1499" s="275"/>
      <c r="MTQ1499" s="275"/>
      <c r="MTR1499" s="275"/>
      <c r="MTS1499" s="275"/>
      <c r="MTT1499" s="275"/>
      <c r="MTU1499" s="275"/>
      <c r="MTV1499" s="275"/>
      <c r="MTW1499" s="275"/>
      <c r="MTX1499" s="275"/>
      <c r="MTY1499" s="275"/>
      <c r="MTZ1499" s="275"/>
      <c r="MUA1499" s="275"/>
      <c r="MUB1499" s="275"/>
      <c r="MUC1499" s="275"/>
      <c r="MUD1499" s="275"/>
      <c r="MUE1499" s="275"/>
      <c r="MUF1499" s="275"/>
      <c r="MUG1499" s="275"/>
      <c r="MUH1499" s="275"/>
      <c r="MUI1499" s="275"/>
      <c r="MUJ1499" s="275"/>
      <c r="MUK1499" s="275"/>
      <c r="MUL1499" s="275"/>
      <c r="MUM1499" s="275"/>
      <c r="MUN1499" s="275"/>
      <c r="MUO1499" s="275"/>
      <c r="MUP1499" s="275"/>
      <c r="MUQ1499" s="275"/>
      <c r="MUR1499" s="275"/>
      <c r="MUS1499" s="275"/>
      <c r="MUT1499" s="275"/>
      <c r="MUU1499" s="275"/>
      <c r="MUV1499" s="275"/>
      <c r="MUW1499" s="275"/>
      <c r="MUX1499" s="275"/>
      <c r="MUY1499" s="275"/>
      <c r="MUZ1499" s="275"/>
      <c r="MVA1499" s="275"/>
      <c r="MVB1499" s="275"/>
      <c r="MVC1499" s="275"/>
      <c r="MVD1499" s="275"/>
      <c r="MVE1499" s="275"/>
      <c r="MVF1499" s="275"/>
      <c r="MVG1499" s="275"/>
      <c r="MVH1499" s="275"/>
      <c r="MVI1499" s="275"/>
      <c r="MVJ1499" s="275"/>
      <c r="MVK1499" s="275"/>
      <c r="MVL1499" s="275"/>
      <c r="MVM1499" s="275"/>
      <c r="MVN1499" s="275"/>
      <c r="MVO1499" s="275"/>
      <c r="MVP1499" s="275"/>
      <c r="MVQ1499" s="275"/>
      <c r="MVR1499" s="275"/>
      <c r="MVS1499" s="275"/>
      <c r="MVT1499" s="275"/>
      <c r="MVU1499" s="275"/>
      <c r="MVV1499" s="275"/>
      <c r="MVW1499" s="275"/>
      <c r="MVX1499" s="275"/>
      <c r="MVY1499" s="275"/>
      <c r="MVZ1499" s="275"/>
      <c r="MWA1499" s="275"/>
      <c r="MWB1499" s="275"/>
      <c r="MWC1499" s="275"/>
      <c r="MWD1499" s="275"/>
      <c r="MWE1499" s="275"/>
      <c r="MWF1499" s="275"/>
      <c r="MWG1499" s="275"/>
      <c r="MWH1499" s="275"/>
      <c r="MWI1499" s="275"/>
      <c r="MWJ1499" s="275"/>
      <c r="MWK1499" s="275"/>
      <c r="MWL1499" s="275"/>
      <c r="MWM1499" s="275"/>
      <c r="MWN1499" s="275"/>
      <c r="MWO1499" s="275"/>
      <c r="MWP1499" s="275"/>
      <c r="MWQ1499" s="275"/>
      <c r="MWR1499" s="275"/>
      <c r="MWS1499" s="275"/>
      <c r="MWT1499" s="275"/>
      <c r="MWU1499" s="275"/>
      <c r="MWV1499" s="275"/>
      <c r="MWW1499" s="275"/>
      <c r="MWX1499" s="275"/>
      <c r="MWY1499" s="275"/>
      <c r="MWZ1499" s="275"/>
      <c r="MXA1499" s="275"/>
      <c r="MXB1499" s="275"/>
      <c r="MXC1499" s="275"/>
      <c r="MXD1499" s="275"/>
      <c r="MXE1499" s="275"/>
      <c r="MXF1499" s="275"/>
      <c r="MXG1499" s="275"/>
      <c r="MXH1499" s="275"/>
      <c r="MXI1499" s="275"/>
      <c r="MXJ1499" s="275"/>
      <c r="MXK1499" s="275"/>
      <c r="MXL1499" s="275"/>
      <c r="MXM1499" s="275"/>
      <c r="MXN1499" s="275"/>
      <c r="MXO1499" s="275"/>
      <c r="MXP1499" s="275"/>
      <c r="MXQ1499" s="275"/>
      <c r="MXR1499" s="275"/>
      <c r="MXS1499" s="275"/>
      <c r="MXT1499" s="275"/>
      <c r="MXU1499" s="275"/>
      <c r="MXV1499" s="275"/>
      <c r="MXW1499" s="275"/>
      <c r="MXX1499" s="275"/>
      <c r="MXY1499" s="275"/>
      <c r="MXZ1499" s="275"/>
      <c r="MYA1499" s="275"/>
      <c r="MYB1499" s="275"/>
      <c r="MYC1499" s="275"/>
      <c r="MYD1499" s="275"/>
      <c r="MYE1499" s="275"/>
      <c r="MYF1499" s="275"/>
      <c r="MYG1499" s="275"/>
      <c r="MYH1499" s="275"/>
      <c r="MYI1499" s="275"/>
      <c r="MYJ1499" s="275"/>
      <c r="MYK1499" s="275"/>
      <c r="MYL1499" s="275"/>
      <c r="MYM1499" s="275"/>
      <c r="MYN1499" s="275"/>
      <c r="MYO1499" s="275"/>
      <c r="MYP1499" s="275"/>
      <c r="MYQ1499" s="275"/>
      <c r="MYR1499" s="275"/>
      <c r="MYS1499" s="275"/>
      <c r="MYT1499" s="275"/>
      <c r="MYU1499" s="275"/>
      <c r="MYV1499" s="275"/>
      <c r="MYW1499" s="275"/>
      <c r="MYX1499" s="275"/>
      <c r="MYY1499" s="275"/>
      <c r="MYZ1499" s="275"/>
      <c r="MZA1499" s="275"/>
      <c r="MZB1499" s="275"/>
      <c r="MZC1499" s="275"/>
      <c r="MZD1499" s="275"/>
      <c r="MZE1499" s="275"/>
      <c r="MZF1499" s="275"/>
      <c r="MZG1499" s="275"/>
      <c r="MZH1499" s="275"/>
      <c r="MZI1499" s="275"/>
      <c r="MZJ1499" s="275"/>
      <c r="MZK1499" s="275"/>
      <c r="MZL1499" s="275"/>
      <c r="MZM1499" s="275"/>
      <c r="MZN1499" s="275"/>
      <c r="MZO1499" s="275"/>
      <c r="MZP1499" s="275"/>
      <c r="MZQ1499" s="275"/>
      <c r="MZR1499" s="275"/>
      <c r="MZS1499" s="275"/>
      <c r="MZT1499" s="275"/>
      <c r="MZU1499" s="275"/>
      <c r="MZV1499" s="275"/>
      <c r="MZW1499" s="275"/>
      <c r="MZX1499" s="275"/>
      <c r="MZY1499" s="275"/>
      <c r="MZZ1499" s="275"/>
      <c r="NAA1499" s="275"/>
      <c r="NAB1499" s="275"/>
      <c r="NAC1499" s="275"/>
      <c r="NAD1499" s="275"/>
      <c r="NAE1499" s="275"/>
      <c r="NAF1499" s="275"/>
      <c r="NAG1499" s="275"/>
      <c r="NAH1499" s="275"/>
      <c r="NAI1499" s="275"/>
      <c r="NAJ1499" s="275"/>
      <c r="NAK1499" s="275"/>
      <c r="NAL1499" s="275"/>
      <c r="NAM1499" s="275"/>
      <c r="NAN1499" s="275"/>
      <c r="NAO1499" s="275"/>
      <c r="NAP1499" s="275"/>
      <c r="NAQ1499" s="275"/>
      <c r="NAR1499" s="275"/>
      <c r="NAS1499" s="275"/>
      <c r="NAT1499" s="275"/>
      <c r="NAU1499" s="275"/>
      <c r="NAV1499" s="275"/>
      <c r="NAW1499" s="275"/>
      <c r="NAX1499" s="275"/>
      <c r="NAY1499" s="275"/>
      <c r="NAZ1499" s="275"/>
      <c r="NBA1499" s="275"/>
      <c r="NBB1499" s="275"/>
      <c r="NBC1499" s="275"/>
      <c r="NBD1499" s="275"/>
      <c r="NBE1499" s="275"/>
      <c r="NBF1499" s="275"/>
      <c r="NBG1499" s="275"/>
      <c r="NBH1499" s="275"/>
      <c r="NBI1499" s="275"/>
      <c r="NBJ1499" s="275"/>
      <c r="NBK1499" s="275"/>
      <c r="NBL1499" s="275"/>
      <c r="NBM1499" s="275"/>
      <c r="NBN1499" s="275"/>
      <c r="NBO1499" s="275"/>
      <c r="NBP1499" s="275"/>
      <c r="NBQ1499" s="275"/>
      <c r="NBR1499" s="275"/>
      <c r="NBS1499" s="275"/>
      <c r="NBT1499" s="275"/>
      <c r="NBU1499" s="275"/>
      <c r="NBV1499" s="275"/>
      <c r="NBW1499" s="275"/>
      <c r="NBX1499" s="275"/>
      <c r="NBY1499" s="275"/>
      <c r="NBZ1499" s="275"/>
      <c r="NCA1499" s="275"/>
      <c r="NCB1499" s="275"/>
      <c r="NCC1499" s="275"/>
      <c r="NCD1499" s="275"/>
      <c r="NCE1499" s="275"/>
      <c r="NCF1499" s="275"/>
      <c r="NCG1499" s="275"/>
      <c r="NCH1499" s="275"/>
      <c r="NCI1499" s="275"/>
      <c r="NCJ1499" s="275"/>
      <c r="NCK1499" s="275"/>
      <c r="NCL1499" s="275"/>
      <c r="NCM1499" s="275"/>
      <c r="NCN1499" s="275"/>
      <c r="NCO1499" s="275"/>
      <c r="NCP1499" s="275"/>
      <c r="NCQ1499" s="275"/>
      <c r="NCR1499" s="275"/>
      <c r="NCS1499" s="275"/>
      <c r="NCT1499" s="275"/>
      <c r="NCU1499" s="275"/>
      <c r="NCV1499" s="275"/>
      <c r="NCW1499" s="275"/>
      <c r="NCX1499" s="275"/>
      <c r="NCY1499" s="275"/>
      <c r="NCZ1499" s="275"/>
      <c r="NDA1499" s="275"/>
      <c r="NDB1499" s="275"/>
      <c r="NDC1499" s="275"/>
      <c r="NDD1499" s="275"/>
      <c r="NDE1499" s="275"/>
      <c r="NDF1499" s="275"/>
      <c r="NDG1499" s="275"/>
      <c r="NDH1499" s="275"/>
      <c r="NDI1499" s="275"/>
      <c r="NDJ1499" s="275"/>
      <c r="NDK1499" s="275"/>
      <c r="NDL1499" s="275"/>
      <c r="NDM1499" s="275"/>
      <c r="NDN1499" s="275"/>
      <c r="NDO1499" s="275"/>
      <c r="NDP1499" s="275"/>
      <c r="NDQ1499" s="275"/>
      <c r="NDR1499" s="275"/>
      <c r="NDS1499" s="275"/>
      <c r="NDT1499" s="275"/>
      <c r="NDU1499" s="275"/>
      <c r="NDV1499" s="275"/>
      <c r="NDW1499" s="275"/>
      <c r="NDX1499" s="275"/>
      <c r="NDY1499" s="275"/>
      <c r="NDZ1499" s="275"/>
      <c r="NEA1499" s="275"/>
      <c r="NEB1499" s="275"/>
      <c r="NEC1499" s="275"/>
      <c r="NED1499" s="275"/>
      <c r="NEE1499" s="275"/>
      <c r="NEF1499" s="275"/>
      <c r="NEG1499" s="275"/>
      <c r="NEH1499" s="275"/>
      <c r="NEI1499" s="275"/>
      <c r="NEJ1499" s="275"/>
      <c r="NEK1499" s="275"/>
      <c r="NEL1499" s="275"/>
      <c r="NEM1499" s="275"/>
      <c r="NEN1499" s="275"/>
      <c r="NEO1499" s="275"/>
      <c r="NEP1499" s="275"/>
      <c r="NEQ1499" s="275"/>
      <c r="NER1499" s="275"/>
      <c r="NES1499" s="275"/>
      <c r="NET1499" s="275"/>
      <c r="NEU1499" s="275"/>
      <c r="NEV1499" s="275"/>
      <c r="NEW1499" s="275"/>
      <c r="NEX1499" s="275"/>
      <c r="NEY1499" s="275"/>
      <c r="NEZ1499" s="275"/>
      <c r="NFA1499" s="275"/>
      <c r="NFB1499" s="275"/>
      <c r="NFC1499" s="275"/>
      <c r="NFD1499" s="275"/>
      <c r="NFE1499" s="275"/>
      <c r="NFF1499" s="275"/>
      <c r="NFG1499" s="275"/>
      <c r="NFH1499" s="275"/>
      <c r="NFI1499" s="275"/>
      <c r="NFJ1499" s="275"/>
      <c r="NFK1499" s="275"/>
      <c r="NFL1499" s="275"/>
      <c r="NFM1499" s="275"/>
      <c r="NFN1499" s="275"/>
      <c r="NFO1499" s="275"/>
      <c r="NFP1499" s="275"/>
      <c r="NFQ1499" s="275"/>
      <c r="NFR1499" s="275"/>
      <c r="NFS1499" s="275"/>
      <c r="NFT1499" s="275"/>
      <c r="NFU1499" s="275"/>
      <c r="NFV1499" s="275"/>
      <c r="NFW1499" s="275"/>
      <c r="NFX1499" s="275"/>
      <c r="NFY1499" s="275"/>
      <c r="NFZ1499" s="275"/>
      <c r="NGA1499" s="275"/>
      <c r="NGB1499" s="275"/>
      <c r="NGC1499" s="275"/>
      <c r="NGD1499" s="275"/>
      <c r="NGE1499" s="275"/>
      <c r="NGF1499" s="275"/>
      <c r="NGG1499" s="275"/>
      <c r="NGH1499" s="275"/>
      <c r="NGI1499" s="275"/>
      <c r="NGJ1499" s="275"/>
      <c r="NGK1499" s="275"/>
      <c r="NGL1499" s="275"/>
      <c r="NGM1499" s="275"/>
      <c r="NGN1499" s="275"/>
      <c r="NGO1499" s="275"/>
      <c r="NGP1499" s="275"/>
      <c r="NGQ1499" s="275"/>
      <c r="NGR1499" s="275"/>
      <c r="NGS1499" s="275"/>
      <c r="NGT1499" s="275"/>
      <c r="NGU1499" s="275"/>
      <c r="NGV1499" s="275"/>
      <c r="NGW1499" s="275"/>
      <c r="NGX1499" s="275"/>
      <c r="NGY1499" s="275"/>
      <c r="NGZ1499" s="275"/>
      <c r="NHA1499" s="275"/>
      <c r="NHB1499" s="275"/>
      <c r="NHC1499" s="275"/>
      <c r="NHD1499" s="275"/>
      <c r="NHE1499" s="275"/>
      <c r="NHF1499" s="275"/>
      <c r="NHG1499" s="275"/>
      <c r="NHH1499" s="275"/>
      <c r="NHI1499" s="275"/>
      <c r="NHJ1499" s="275"/>
      <c r="NHK1499" s="275"/>
      <c r="NHL1499" s="275"/>
      <c r="NHM1499" s="275"/>
      <c r="NHN1499" s="275"/>
      <c r="NHO1499" s="275"/>
      <c r="NHP1499" s="275"/>
      <c r="NHQ1499" s="275"/>
      <c r="NHR1499" s="275"/>
      <c r="NHS1499" s="275"/>
      <c r="NHT1499" s="275"/>
      <c r="NHU1499" s="275"/>
      <c r="NHV1499" s="275"/>
      <c r="NHW1499" s="275"/>
      <c r="NHX1499" s="275"/>
      <c r="NHY1499" s="275"/>
      <c r="NHZ1499" s="275"/>
      <c r="NIA1499" s="275"/>
      <c r="NIB1499" s="275"/>
      <c r="NIC1499" s="275"/>
      <c r="NID1499" s="275"/>
      <c r="NIE1499" s="275"/>
      <c r="NIF1499" s="275"/>
      <c r="NIG1499" s="275"/>
      <c r="NIH1499" s="275"/>
      <c r="NII1499" s="275"/>
      <c r="NIJ1499" s="275"/>
      <c r="NIK1499" s="275"/>
      <c r="NIL1499" s="275"/>
      <c r="NIM1499" s="275"/>
      <c r="NIN1499" s="275"/>
      <c r="NIO1499" s="275"/>
      <c r="NIP1499" s="275"/>
      <c r="NIQ1499" s="275"/>
      <c r="NIR1499" s="275"/>
      <c r="NIS1499" s="275"/>
      <c r="NIT1499" s="275"/>
      <c r="NIU1499" s="275"/>
      <c r="NIV1499" s="275"/>
      <c r="NIW1499" s="275"/>
      <c r="NIX1499" s="275"/>
      <c r="NIY1499" s="275"/>
      <c r="NIZ1499" s="275"/>
      <c r="NJA1499" s="275"/>
      <c r="NJB1499" s="275"/>
      <c r="NJC1499" s="275"/>
      <c r="NJD1499" s="275"/>
      <c r="NJE1499" s="275"/>
      <c r="NJF1499" s="275"/>
      <c r="NJG1499" s="275"/>
      <c r="NJH1499" s="275"/>
      <c r="NJI1499" s="275"/>
      <c r="NJJ1499" s="275"/>
      <c r="NJK1499" s="275"/>
      <c r="NJL1499" s="275"/>
      <c r="NJM1499" s="275"/>
      <c r="NJN1499" s="275"/>
      <c r="NJO1499" s="275"/>
      <c r="NJP1499" s="275"/>
      <c r="NJQ1499" s="275"/>
      <c r="NJR1499" s="275"/>
      <c r="NJS1499" s="275"/>
      <c r="NJT1499" s="275"/>
      <c r="NJU1499" s="275"/>
      <c r="NJV1499" s="275"/>
      <c r="NJW1499" s="275"/>
      <c r="NJX1499" s="275"/>
      <c r="NJY1499" s="275"/>
      <c r="NJZ1499" s="275"/>
      <c r="NKA1499" s="275"/>
      <c r="NKB1499" s="275"/>
      <c r="NKC1499" s="275"/>
      <c r="NKD1499" s="275"/>
      <c r="NKE1499" s="275"/>
      <c r="NKF1499" s="275"/>
      <c r="NKG1499" s="275"/>
      <c r="NKH1499" s="275"/>
      <c r="NKI1499" s="275"/>
      <c r="NKJ1499" s="275"/>
      <c r="NKK1499" s="275"/>
      <c r="NKL1499" s="275"/>
      <c r="NKM1499" s="275"/>
      <c r="NKN1499" s="275"/>
      <c r="NKO1499" s="275"/>
      <c r="NKP1499" s="275"/>
      <c r="NKQ1499" s="275"/>
      <c r="NKR1499" s="275"/>
      <c r="NKS1499" s="275"/>
      <c r="NKT1499" s="275"/>
      <c r="NKU1499" s="275"/>
      <c r="NKV1499" s="275"/>
      <c r="NKW1499" s="275"/>
      <c r="NKX1499" s="275"/>
      <c r="NKY1499" s="275"/>
      <c r="NKZ1499" s="275"/>
      <c r="NLA1499" s="275"/>
      <c r="NLB1499" s="275"/>
      <c r="NLC1499" s="275"/>
      <c r="NLD1499" s="275"/>
      <c r="NLE1499" s="275"/>
      <c r="NLF1499" s="275"/>
      <c r="NLG1499" s="275"/>
      <c r="NLH1499" s="275"/>
      <c r="NLI1499" s="275"/>
      <c r="NLJ1499" s="275"/>
      <c r="NLK1499" s="275"/>
      <c r="NLL1499" s="275"/>
      <c r="NLM1499" s="275"/>
      <c r="NLN1499" s="275"/>
      <c r="NLO1499" s="275"/>
      <c r="NLP1499" s="275"/>
      <c r="NLQ1499" s="275"/>
      <c r="NLR1499" s="275"/>
      <c r="NLS1499" s="275"/>
      <c r="NLT1499" s="275"/>
      <c r="NLU1499" s="275"/>
      <c r="NLV1499" s="275"/>
      <c r="NLW1499" s="275"/>
      <c r="NLX1499" s="275"/>
      <c r="NLY1499" s="275"/>
      <c r="NLZ1499" s="275"/>
      <c r="NMA1499" s="275"/>
      <c r="NMB1499" s="275"/>
      <c r="NMC1499" s="275"/>
      <c r="NMD1499" s="275"/>
      <c r="NME1499" s="275"/>
      <c r="NMF1499" s="275"/>
      <c r="NMG1499" s="275"/>
      <c r="NMH1499" s="275"/>
      <c r="NMI1499" s="275"/>
      <c r="NMJ1499" s="275"/>
      <c r="NMK1499" s="275"/>
      <c r="NML1499" s="275"/>
      <c r="NMM1499" s="275"/>
      <c r="NMN1499" s="275"/>
      <c r="NMO1499" s="275"/>
      <c r="NMP1499" s="275"/>
      <c r="NMQ1499" s="275"/>
      <c r="NMR1499" s="275"/>
      <c r="NMS1499" s="275"/>
      <c r="NMT1499" s="275"/>
      <c r="NMU1499" s="275"/>
      <c r="NMV1499" s="275"/>
      <c r="NMW1499" s="275"/>
      <c r="NMX1499" s="275"/>
      <c r="NMY1499" s="275"/>
      <c r="NMZ1499" s="275"/>
      <c r="NNA1499" s="275"/>
      <c r="NNB1499" s="275"/>
      <c r="NNC1499" s="275"/>
      <c r="NND1499" s="275"/>
      <c r="NNE1499" s="275"/>
      <c r="NNF1499" s="275"/>
      <c r="NNG1499" s="275"/>
      <c r="NNH1499" s="275"/>
      <c r="NNI1499" s="275"/>
      <c r="NNJ1499" s="275"/>
      <c r="NNK1499" s="275"/>
      <c r="NNL1499" s="275"/>
      <c r="NNM1499" s="275"/>
      <c r="NNN1499" s="275"/>
      <c r="NNO1499" s="275"/>
      <c r="NNP1499" s="275"/>
      <c r="NNQ1499" s="275"/>
      <c r="NNR1499" s="275"/>
      <c r="NNS1499" s="275"/>
      <c r="NNT1499" s="275"/>
      <c r="NNU1499" s="275"/>
      <c r="NNV1499" s="275"/>
      <c r="NNW1499" s="275"/>
      <c r="NNX1499" s="275"/>
      <c r="NNY1499" s="275"/>
      <c r="NNZ1499" s="275"/>
      <c r="NOA1499" s="275"/>
      <c r="NOB1499" s="275"/>
      <c r="NOC1499" s="275"/>
      <c r="NOD1499" s="275"/>
      <c r="NOE1499" s="275"/>
      <c r="NOF1499" s="275"/>
      <c r="NOG1499" s="275"/>
      <c r="NOH1499" s="275"/>
      <c r="NOI1499" s="275"/>
      <c r="NOJ1499" s="275"/>
      <c r="NOK1499" s="275"/>
      <c r="NOL1499" s="275"/>
      <c r="NOM1499" s="275"/>
      <c r="NON1499" s="275"/>
      <c r="NOO1499" s="275"/>
      <c r="NOP1499" s="275"/>
      <c r="NOQ1499" s="275"/>
      <c r="NOR1499" s="275"/>
      <c r="NOS1499" s="275"/>
      <c r="NOT1499" s="275"/>
      <c r="NOU1499" s="275"/>
      <c r="NOV1499" s="275"/>
      <c r="NOW1499" s="275"/>
      <c r="NOX1499" s="275"/>
      <c r="NOY1499" s="275"/>
      <c r="NOZ1499" s="275"/>
      <c r="NPA1499" s="275"/>
      <c r="NPB1499" s="275"/>
      <c r="NPC1499" s="275"/>
      <c r="NPD1499" s="275"/>
      <c r="NPE1499" s="275"/>
      <c r="NPF1499" s="275"/>
      <c r="NPG1499" s="275"/>
      <c r="NPH1499" s="275"/>
      <c r="NPI1499" s="275"/>
      <c r="NPJ1499" s="275"/>
      <c r="NPK1499" s="275"/>
      <c r="NPL1499" s="275"/>
      <c r="NPM1499" s="275"/>
      <c r="NPN1499" s="275"/>
      <c r="NPO1499" s="275"/>
      <c r="NPP1499" s="275"/>
      <c r="NPQ1499" s="275"/>
      <c r="NPR1499" s="275"/>
      <c r="NPS1499" s="275"/>
      <c r="NPT1499" s="275"/>
      <c r="NPU1499" s="275"/>
      <c r="NPV1499" s="275"/>
      <c r="NPW1499" s="275"/>
      <c r="NPX1499" s="275"/>
      <c r="NPY1499" s="275"/>
      <c r="NPZ1499" s="275"/>
      <c r="NQA1499" s="275"/>
      <c r="NQB1499" s="275"/>
      <c r="NQC1499" s="275"/>
      <c r="NQD1499" s="275"/>
      <c r="NQE1499" s="275"/>
      <c r="NQF1499" s="275"/>
      <c r="NQG1499" s="275"/>
      <c r="NQH1499" s="275"/>
      <c r="NQI1499" s="275"/>
      <c r="NQJ1499" s="275"/>
      <c r="NQK1499" s="275"/>
      <c r="NQL1499" s="275"/>
      <c r="NQM1499" s="275"/>
      <c r="NQN1499" s="275"/>
      <c r="NQO1499" s="275"/>
      <c r="NQP1499" s="275"/>
      <c r="NQQ1499" s="275"/>
      <c r="NQR1499" s="275"/>
      <c r="NQS1499" s="275"/>
      <c r="NQT1499" s="275"/>
      <c r="NQU1499" s="275"/>
      <c r="NQV1499" s="275"/>
      <c r="NQW1499" s="275"/>
      <c r="NQX1499" s="275"/>
      <c r="NQY1499" s="275"/>
      <c r="NQZ1499" s="275"/>
      <c r="NRA1499" s="275"/>
      <c r="NRB1499" s="275"/>
      <c r="NRC1499" s="275"/>
      <c r="NRD1499" s="275"/>
      <c r="NRE1499" s="275"/>
      <c r="NRF1499" s="275"/>
      <c r="NRG1499" s="275"/>
      <c r="NRH1499" s="275"/>
      <c r="NRI1499" s="275"/>
      <c r="NRJ1499" s="275"/>
      <c r="NRK1499" s="275"/>
      <c r="NRL1499" s="275"/>
      <c r="NRM1499" s="275"/>
      <c r="NRN1499" s="275"/>
      <c r="NRO1499" s="275"/>
      <c r="NRP1499" s="275"/>
      <c r="NRQ1499" s="275"/>
      <c r="NRR1499" s="275"/>
      <c r="NRS1499" s="275"/>
      <c r="NRT1499" s="275"/>
      <c r="NRU1499" s="275"/>
      <c r="NRV1499" s="275"/>
      <c r="NRW1499" s="275"/>
      <c r="NRX1499" s="275"/>
      <c r="NRY1499" s="275"/>
      <c r="NRZ1499" s="275"/>
      <c r="NSA1499" s="275"/>
      <c r="NSB1499" s="275"/>
      <c r="NSC1499" s="275"/>
      <c r="NSD1499" s="275"/>
      <c r="NSE1499" s="275"/>
      <c r="NSF1499" s="275"/>
      <c r="NSG1499" s="275"/>
      <c r="NSH1499" s="275"/>
      <c r="NSI1499" s="275"/>
      <c r="NSJ1499" s="275"/>
      <c r="NSK1499" s="275"/>
      <c r="NSL1499" s="275"/>
      <c r="NSM1499" s="275"/>
      <c r="NSN1499" s="275"/>
      <c r="NSO1499" s="275"/>
      <c r="NSP1499" s="275"/>
      <c r="NSQ1499" s="275"/>
      <c r="NSR1499" s="275"/>
      <c r="NSS1499" s="275"/>
      <c r="NST1499" s="275"/>
      <c r="NSU1499" s="275"/>
      <c r="NSV1499" s="275"/>
      <c r="NSW1499" s="275"/>
      <c r="NSX1499" s="275"/>
      <c r="NSY1499" s="275"/>
      <c r="NSZ1499" s="275"/>
      <c r="NTA1499" s="275"/>
      <c r="NTB1499" s="275"/>
      <c r="NTC1499" s="275"/>
      <c r="NTD1499" s="275"/>
      <c r="NTE1499" s="275"/>
      <c r="NTF1499" s="275"/>
      <c r="NTG1499" s="275"/>
      <c r="NTH1499" s="275"/>
      <c r="NTI1499" s="275"/>
      <c r="NTJ1499" s="275"/>
      <c r="NTK1499" s="275"/>
      <c r="NTL1499" s="275"/>
      <c r="NTM1499" s="275"/>
      <c r="NTN1499" s="275"/>
      <c r="NTO1499" s="275"/>
      <c r="NTP1499" s="275"/>
      <c r="NTQ1499" s="275"/>
      <c r="NTR1499" s="275"/>
      <c r="NTS1499" s="275"/>
      <c r="NTT1499" s="275"/>
      <c r="NTU1499" s="275"/>
      <c r="NTV1499" s="275"/>
      <c r="NTW1499" s="275"/>
      <c r="NTX1499" s="275"/>
      <c r="NTY1499" s="275"/>
      <c r="NTZ1499" s="275"/>
      <c r="NUA1499" s="275"/>
      <c r="NUB1499" s="275"/>
      <c r="NUC1499" s="275"/>
      <c r="NUD1499" s="275"/>
      <c r="NUE1499" s="275"/>
      <c r="NUF1499" s="275"/>
      <c r="NUG1499" s="275"/>
      <c r="NUH1499" s="275"/>
      <c r="NUI1499" s="275"/>
      <c r="NUJ1499" s="275"/>
      <c r="NUK1499" s="275"/>
      <c r="NUL1499" s="275"/>
      <c r="NUM1499" s="275"/>
      <c r="NUN1499" s="275"/>
      <c r="NUO1499" s="275"/>
      <c r="NUP1499" s="275"/>
      <c r="NUQ1499" s="275"/>
      <c r="NUR1499" s="275"/>
      <c r="NUS1499" s="275"/>
      <c r="NUT1499" s="275"/>
      <c r="NUU1499" s="275"/>
      <c r="NUV1499" s="275"/>
      <c r="NUW1499" s="275"/>
      <c r="NUX1499" s="275"/>
      <c r="NUY1499" s="275"/>
      <c r="NUZ1499" s="275"/>
      <c r="NVA1499" s="275"/>
      <c r="NVB1499" s="275"/>
      <c r="NVC1499" s="275"/>
      <c r="NVD1499" s="275"/>
      <c r="NVE1499" s="275"/>
      <c r="NVF1499" s="275"/>
      <c r="NVG1499" s="275"/>
      <c r="NVH1499" s="275"/>
      <c r="NVI1499" s="275"/>
      <c r="NVJ1499" s="275"/>
      <c r="NVK1499" s="275"/>
      <c r="NVL1499" s="275"/>
      <c r="NVM1499" s="275"/>
      <c r="NVN1499" s="275"/>
      <c r="NVO1499" s="275"/>
      <c r="NVP1499" s="275"/>
      <c r="NVQ1499" s="275"/>
      <c r="NVR1499" s="275"/>
      <c r="NVS1499" s="275"/>
      <c r="NVT1499" s="275"/>
      <c r="NVU1499" s="275"/>
      <c r="NVV1499" s="275"/>
      <c r="NVW1499" s="275"/>
      <c r="NVX1499" s="275"/>
      <c r="NVY1499" s="275"/>
      <c r="NVZ1499" s="275"/>
      <c r="NWA1499" s="275"/>
      <c r="NWB1499" s="275"/>
      <c r="NWC1499" s="275"/>
      <c r="NWD1499" s="275"/>
      <c r="NWE1499" s="275"/>
      <c r="NWF1499" s="275"/>
      <c r="NWG1499" s="275"/>
      <c r="NWH1499" s="275"/>
      <c r="NWI1499" s="275"/>
      <c r="NWJ1499" s="275"/>
      <c r="NWK1499" s="275"/>
      <c r="NWL1499" s="275"/>
      <c r="NWM1499" s="275"/>
      <c r="NWN1499" s="275"/>
      <c r="NWO1499" s="275"/>
      <c r="NWP1499" s="275"/>
      <c r="NWQ1499" s="275"/>
      <c r="NWR1499" s="275"/>
      <c r="NWS1499" s="275"/>
      <c r="NWT1499" s="275"/>
      <c r="NWU1499" s="275"/>
      <c r="NWV1499" s="275"/>
      <c r="NWW1499" s="275"/>
      <c r="NWX1499" s="275"/>
      <c r="NWY1499" s="275"/>
      <c r="NWZ1499" s="275"/>
      <c r="NXA1499" s="275"/>
      <c r="NXB1499" s="275"/>
      <c r="NXC1499" s="275"/>
      <c r="NXD1499" s="275"/>
      <c r="NXE1499" s="275"/>
      <c r="NXF1499" s="275"/>
      <c r="NXG1499" s="275"/>
      <c r="NXH1499" s="275"/>
      <c r="NXI1499" s="275"/>
      <c r="NXJ1499" s="275"/>
      <c r="NXK1499" s="275"/>
      <c r="NXL1499" s="275"/>
      <c r="NXM1499" s="275"/>
      <c r="NXN1499" s="275"/>
      <c r="NXO1499" s="275"/>
      <c r="NXP1499" s="275"/>
      <c r="NXQ1499" s="275"/>
      <c r="NXR1499" s="275"/>
      <c r="NXS1499" s="275"/>
      <c r="NXT1499" s="275"/>
      <c r="NXU1499" s="275"/>
      <c r="NXV1499" s="275"/>
      <c r="NXW1499" s="275"/>
      <c r="NXX1499" s="275"/>
      <c r="NXY1499" s="275"/>
      <c r="NXZ1499" s="275"/>
      <c r="NYA1499" s="275"/>
      <c r="NYB1499" s="275"/>
      <c r="NYC1499" s="275"/>
      <c r="NYD1499" s="275"/>
      <c r="NYE1499" s="275"/>
      <c r="NYF1499" s="275"/>
      <c r="NYG1499" s="275"/>
      <c r="NYH1499" s="275"/>
      <c r="NYI1499" s="275"/>
      <c r="NYJ1499" s="275"/>
      <c r="NYK1499" s="275"/>
      <c r="NYL1499" s="275"/>
      <c r="NYM1499" s="275"/>
      <c r="NYN1499" s="275"/>
      <c r="NYO1499" s="275"/>
      <c r="NYP1499" s="275"/>
      <c r="NYQ1499" s="275"/>
      <c r="NYR1499" s="275"/>
      <c r="NYS1499" s="275"/>
      <c r="NYT1499" s="275"/>
      <c r="NYU1499" s="275"/>
      <c r="NYV1499" s="275"/>
      <c r="NYW1499" s="275"/>
      <c r="NYX1499" s="275"/>
      <c r="NYY1499" s="275"/>
      <c r="NYZ1499" s="275"/>
      <c r="NZA1499" s="275"/>
      <c r="NZB1499" s="275"/>
      <c r="NZC1499" s="275"/>
      <c r="NZD1499" s="275"/>
      <c r="NZE1499" s="275"/>
      <c r="NZF1499" s="275"/>
      <c r="NZG1499" s="275"/>
      <c r="NZH1499" s="275"/>
      <c r="NZI1499" s="275"/>
      <c r="NZJ1499" s="275"/>
      <c r="NZK1499" s="275"/>
      <c r="NZL1499" s="275"/>
      <c r="NZM1499" s="275"/>
      <c r="NZN1499" s="275"/>
      <c r="NZO1499" s="275"/>
      <c r="NZP1499" s="275"/>
      <c r="NZQ1499" s="275"/>
      <c r="NZR1499" s="275"/>
      <c r="NZS1499" s="275"/>
      <c r="NZT1499" s="275"/>
      <c r="NZU1499" s="275"/>
      <c r="NZV1499" s="275"/>
      <c r="NZW1499" s="275"/>
      <c r="NZX1499" s="275"/>
      <c r="NZY1499" s="275"/>
      <c r="NZZ1499" s="275"/>
      <c r="OAA1499" s="275"/>
      <c r="OAB1499" s="275"/>
      <c r="OAC1499" s="275"/>
      <c r="OAD1499" s="275"/>
      <c r="OAE1499" s="275"/>
      <c r="OAF1499" s="275"/>
      <c r="OAG1499" s="275"/>
      <c r="OAH1499" s="275"/>
      <c r="OAI1499" s="275"/>
      <c r="OAJ1499" s="275"/>
      <c r="OAK1499" s="275"/>
      <c r="OAL1499" s="275"/>
      <c r="OAM1499" s="275"/>
      <c r="OAN1499" s="275"/>
      <c r="OAO1499" s="275"/>
      <c r="OAP1499" s="275"/>
      <c r="OAQ1499" s="275"/>
      <c r="OAR1499" s="275"/>
      <c r="OAS1499" s="275"/>
      <c r="OAT1499" s="275"/>
      <c r="OAU1499" s="275"/>
      <c r="OAV1499" s="275"/>
      <c r="OAW1499" s="275"/>
      <c r="OAX1499" s="275"/>
      <c r="OAY1499" s="275"/>
      <c r="OAZ1499" s="275"/>
      <c r="OBA1499" s="275"/>
      <c r="OBB1499" s="275"/>
      <c r="OBC1499" s="275"/>
      <c r="OBD1499" s="275"/>
      <c r="OBE1499" s="275"/>
      <c r="OBF1499" s="275"/>
      <c r="OBG1499" s="275"/>
      <c r="OBH1499" s="275"/>
      <c r="OBI1499" s="275"/>
      <c r="OBJ1499" s="275"/>
      <c r="OBK1499" s="275"/>
      <c r="OBL1499" s="275"/>
      <c r="OBM1499" s="275"/>
      <c r="OBN1499" s="275"/>
      <c r="OBO1499" s="275"/>
      <c r="OBP1499" s="275"/>
      <c r="OBQ1499" s="275"/>
      <c r="OBR1499" s="275"/>
      <c r="OBS1499" s="275"/>
      <c r="OBT1499" s="275"/>
      <c r="OBU1499" s="275"/>
      <c r="OBV1499" s="275"/>
      <c r="OBW1499" s="275"/>
      <c r="OBX1499" s="275"/>
      <c r="OBY1499" s="275"/>
      <c r="OBZ1499" s="275"/>
      <c r="OCA1499" s="275"/>
      <c r="OCB1499" s="275"/>
      <c r="OCC1499" s="275"/>
      <c r="OCD1499" s="275"/>
      <c r="OCE1499" s="275"/>
      <c r="OCF1499" s="275"/>
      <c r="OCG1499" s="275"/>
      <c r="OCH1499" s="275"/>
      <c r="OCI1499" s="275"/>
      <c r="OCJ1499" s="275"/>
      <c r="OCK1499" s="275"/>
      <c r="OCL1499" s="275"/>
      <c r="OCM1499" s="275"/>
      <c r="OCN1499" s="275"/>
      <c r="OCO1499" s="275"/>
      <c r="OCP1499" s="275"/>
      <c r="OCQ1499" s="275"/>
      <c r="OCR1499" s="275"/>
      <c r="OCS1499" s="275"/>
      <c r="OCT1499" s="275"/>
      <c r="OCU1499" s="275"/>
      <c r="OCV1499" s="275"/>
      <c r="OCW1499" s="275"/>
      <c r="OCX1499" s="275"/>
      <c r="OCY1499" s="275"/>
      <c r="OCZ1499" s="275"/>
      <c r="ODA1499" s="275"/>
      <c r="ODB1499" s="275"/>
      <c r="ODC1499" s="275"/>
      <c r="ODD1499" s="275"/>
      <c r="ODE1499" s="275"/>
      <c r="ODF1499" s="275"/>
      <c r="ODG1499" s="275"/>
      <c r="ODH1499" s="275"/>
      <c r="ODI1499" s="275"/>
      <c r="ODJ1499" s="275"/>
      <c r="ODK1499" s="275"/>
      <c r="ODL1499" s="275"/>
      <c r="ODM1499" s="275"/>
      <c r="ODN1499" s="275"/>
      <c r="ODO1499" s="275"/>
      <c r="ODP1499" s="275"/>
      <c r="ODQ1499" s="275"/>
      <c r="ODR1499" s="275"/>
      <c r="ODS1499" s="275"/>
      <c r="ODT1499" s="275"/>
      <c r="ODU1499" s="275"/>
      <c r="ODV1499" s="275"/>
      <c r="ODW1499" s="275"/>
      <c r="ODX1499" s="275"/>
      <c r="ODY1499" s="275"/>
      <c r="ODZ1499" s="275"/>
      <c r="OEA1499" s="275"/>
      <c r="OEB1499" s="275"/>
      <c r="OEC1499" s="275"/>
      <c r="OED1499" s="275"/>
      <c r="OEE1499" s="275"/>
      <c r="OEF1499" s="275"/>
      <c r="OEG1499" s="275"/>
      <c r="OEH1499" s="275"/>
      <c r="OEI1499" s="275"/>
      <c r="OEJ1499" s="275"/>
      <c r="OEK1499" s="275"/>
      <c r="OEL1499" s="275"/>
      <c r="OEM1499" s="275"/>
      <c r="OEN1499" s="275"/>
      <c r="OEO1499" s="275"/>
      <c r="OEP1499" s="275"/>
      <c r="OEQ1499" s="275"/>
      <c r="OER1499" s="275"/>
      <c r="OES1499" s="275"/>
      <c r="OET1499" s="275"/>
      <c r="OEU1499" s="275"/>
      <c r="OEV1499" s="275"/>
      <c r="OEW1499" s="275"/>
      <c r="OEX1499" s="275"/>
      <c r="OEY1499" s="275"/>
      <c r="OEZ1499" s="275"/>
      <c r="OFA1499" s="275"/>
      <c r="OFB1499" s="275"/>
      <c r="OFC1499" s="275"/>
      <c r="OFD1499" s="275"/>
      <c r="OFE1499" s="275"/>
      <c r="OFF1499" s="275"/>
      <c r="OFG1499" s="275"/>
      <c r="OFH1499" s="275"/>
      <c r="OFI1499" s="275"/>
      <c r="OFJ1499" s="275"/>
      <c r="OFK1499" s="275"/>
      <c r="OFL1499" s="275"/>
      <c r="OFM1499" s="275"/>
      <c r="OFN1499" s="275"/>
      <c r="OFO1499" s="275"/>
      <c r="OFP1499" s="275"/>
      <c r="OFQ1499" s="275"/>
      <c r="OFR1499" s="275"/>
      <c r="OFS1499" s="275"/>
      <c r="OFT1499" s="275"/>
      <c r="OFU1499" s="275"/>
      <c r="OFV1499" s="275"/>
      <c r="OFW1499" s="275"/>
      <c r="OFX1499" s="275"/>
      <c r="OFY1499" s="275"/>
      <c r="OFZ1499" s="275"/>
      <c r="OGA1499" s="275"/>
      <c r="OGB1499" s="275"/>
      <c r="OGC1499" s="275"/>
      <c r="OGD1499" s="275"/>
      <c r="OGE1499" s="275"/>
      <c r="OGF1499" s="275"/>
      <c r="OGG1499" s="275"/>
      <c r="OGH1499" s="275"/>
      <c r="OGI1499" s="275"/>
      <c r="OGJ1499" s="275"/>
      <c r="OGK1499" s="275"/>
      <c r="OGL1499" s="275"/>
      <c r="OGM1499" s="275"/>
      <c r="OGN1499" s="275"/>
      <c r="OGO1499" s="275"/>
      <c r="OGP1499" s="275"/>
      <c r="OGQ1499" s="275"/>
      <c r="OGR1499" s="275"/>
      <c r="OGS1499" s="275"/>
      <c r="OGT1499" s="275"/>
      <c r="OGU1499" s="275"/>
      <c r="OGV1499" s="275"/>
      <c r="OGW1499" s="275"/>
      <c r="OGX1499" s="275"/>
      <c r="OGY1499" s="275"/>
      <c r="OGZ1499" s="275"/>
      <c r="OHA1499" s="275"/>
      <c r="OHB1499" s="275"/>
      <c r="OHC1499" s="275"/>
      <c r="OHD1499" s="275"/>
      <c r="OHE1499" s="275"/>
      <c r="OHF1499" s="275"/>
      <c r="OHG1499" s="275"/>
      <c r="OHH1499" s="275"/>
      <c r="OHI1499" s="275"/>
      <c r="OHJ1499" s="275"/>
      <c r="OHK1499" s="275"/>
      <c r="OHL1499" s="275"/>
      <c r="OHM1499" s="275"/>
      <c r="OHN1499" s="275"/>
      <c r="OHO1499" s="275"/>
      <c r="OHP1499" s="275"/>
      <c r="OHQ1499" s="275"/>
      <c r="OHR1499" s="275"/>
      <c r="OHS1499" s="275"/>
      <c r="OHT1499" s="275"/>
      <c r="OHU1499" s="275"/>
      <c r="OHV1499" s="275"/>
      <c r="OHW1499" s="275"/>
      <c r="OHX1499" s="275"/>
      <c r="OHY1499" s="275"/>
      <c r="OHZ1499" s="275"/>
      <c r="OIA1499" s="275"/>
      <c r="OIB1499" s="275"/>
      <c r="OIC1499" s="275"/>
      <c r="OID1499" s="275"/>
      <c r="OIE1499" s="275"/>
      <c r="OIF1499" s="275"/>
      <c r="OIG1499" s="275"/>
      <c r="OIH1499" s="275"/>
      <c r="OII1499" s="275"/>
      <c r="OIJ1499" s="275"/>
      <c r="OIK1499" s="275"/>
      <c r="OIL1499" s="275"/>
      <c r="OIM1499" s="275"/>
      <c r="OIN1499" s="275"/>
      <c r="OIO1499" s="275"/>
      <c r="OIP1499" s="275"/>
      <c r="OIQ1499" s="275"/>
      <c r="OIR1499" s="275"/>
      <c r="OIS1499" s="275"/>
      <c r="OIT1499" s="275"/>
      <c r="OIU1499" s="275"/>
      <c r="OIV1499" s="275"/>
      <c r="OIW1499" s="275"/>
      <c r="OIX1499" s="275"/>
      <c r="OIY1499" s="275"/>
      <c r="OIZ1499" s="275"/>
      <c r="OJA1499" s="275"/>
      <c r="OJB1499" s="275"/>
      <c r="OJC1499" s="275"/>
      <c r="OJD1499" s="275"/>
      <c r="OJE1499" s="275"/>
      <c r="OJF1499" s="275"/>
      <c r="OJG1499" s="275"/>
      <c r="OJH1499" s="275"/>
      <c r="OJI1499" s="275"/>
      <c r="OJJ1499" s="275"/>
      <c r="OJK1499" s="275"/>
      <c r="OJL1499" s="275"/>
      <c r="OJM1499" s="275"/>
      <c r="OJN1499" s="275"/>
      <c r="OJO1499" s="275"/>
      <c r="OJP1499" s="275"/>
      <c r="OJQ1499" s="275"/>
      <c r="OJR1499" s="275"/>
      <c r="OJS1499" s="275"/>
      <c r="OJT1499" s="275"/>
      <c r="OJU1499" s="275"/>
      <c r="OJV1499" s="275"/>
      <c r="OJW1499" s="275"/>
      <c r="OJX1499" s="275"/>
      <c r="OJY1499" s="275"/>
      <c r="OJZ1499" s="275"/>
      <c r="OKA1499" s="275"/>
      <c r="OKB1499" s="275"/>
      <c r="OKC1499" s="275"/>
      <c r="OKD1499" s="275"/>
      <c r="OKE1499" s="275"/>
      <c r="OKF1499" s="275"/>
      <c r="OKG1499" s="275"/>
      <c r="OKH1499" s="275"/>
      <c r="OKI1499" s="275"/>
      <c r="OKJ1499" s="275"/>
      <c r="OKK1499" s="275"/>
      <c r="OKL1499" s="275"/>
      <c r="OKM1499" s="275"/>
      <c r="OKN1499" s="275"/>
      <c r="OKO1499" s="275"/>
      <c r="OKP1499" s="275"/>
      <c r="OKQ1499" s="275"/>
      <c r="OKR1499" s="275"/>
      <c r="OKS1499" s="275"/>
      <c r="OKT1499" s="275"/>
      <c r="OKU1499" s="275"/>
      <c r="OKV1499" s="275"/>
      <c r="OKW1499" s="275"/>
      <c r="OKX1499" s="275"/>
      <c r="OKY1499" s="275"/>
      <c r="OKZ1499" s="275"/>
      <c r="OLA1499" s="275"/>
      <c r="OLB1499" s="275"/>
      <c r="OLC1499" s="275"/>
      <c r="OLD1499" s="275"/>
      <c r="OLE1499" s="275"/>
      <c r="OLF1499" s="275"/>
      <c r="OLG1499" s="275"/>
      <c r="OLH1499" s="275"/>
      <c r="OLI1499" s="275"/>
      <c r="OLJ1499" s="275"/>
      <c r="OLK1499" s="275"/>
      <c r="OLL1499" s="275"/>
      <c r="OLM1499" s="275"/>
      <c r="OLN1499" s="275"/>
      <c r="OLO1499" s="275"/>
      <c r="OLP1499" s="275"/>
      <c r="OLQ1499" s="275"/>
      <c r="OLR1499" s="275"/>
      <c r="OLS1499" s="275"/>
      <c r="OLT1499" s="275"/>
      <c r="OLU1499" s="275"/>
      <c r="OLV1499" s="275"/>
      <c r="OLW1499" s="275"/>
      <c r="OLX1499" s="275"/>
      <c r="OLY1499" s="275"/>
      <c r="OLZ1499" s="275"/>
      <c r="OMA1499" s="275"/>
      <c r="OMB1499" s="275"/>
      <c r="OMC1499" s="275"/>
      <c r="OMD1499" s="275"/>
      <c r="OME1499" s="275"/>
      <c r="OMF1499" s="275"/>
      <c r="OMG1499" s="275"/>
      <c r="OMH1499" s="275"/>
      <c r="OMI1499" s="275"/>
      <c r="OMJ1499" s="275"/>
      <c r="OMK1499" s="275"/>
      <c r="OML1499" s="275"/>
      <c r="OMM1499" s="275"/>
      <c r="OMN1499" s="275"/>
      <c r="OMO1499" s="275"/>
      <c r="OMP1499" s="275"/>
      <c r="OMQ1499" s="275"/>
      <c r="OMR1499" s="275"/>
      <c r="OMS1499" s="275"/>
      <c r="OMT1499" s="275"/>
      <c r="OMU1499" s="275"/>
      <c r="OMV1499" s="275"/>
      <c r="OMW1499" s="275"/>
      <c r="OMX1499" s="275"/>
      <c r="OMY1499" s="275"/>
      <c r="OMZ1499" s="275"/>
      <c r="ONA1499" s="275"/>
      <c r="ONB1499" s="275"/>
      <c r="ONC1499" s="275"/>
      <c r="OND1499" s="275"/>
      <c r="ONE1499" s="275"/>
      <c r="ONF1499" s="275"/>
      <c r="ONG1499" s="275"/>
      <c r="ONH1499" s="275"/>
      <c r="ONI1499" s="275"/>
      <c r="ONJ1499" s="275"/>
      <c r="ONK1499" s="275"/>
      <c r="ONL1499" s="275"/>
      <c r="ONM1499" s="275"/>
      <c r="ONN1499" s="275"/>
      <c r="ONO1499" s="275"/>
      <c r="ONP1499" s="275"/>
      <c r="ONQ1499" s="275"/>
      <c r="ONR1499" s="275"/>
      <c r="ONS1499" s="275"/>
      <c r="ONT1499" s="275"/>
      <c r="ONU1499" s="275"/>
      <c r="ONV1499" s="275"/>
      <c r="ONW1499" s="275"/>
      <c r="ONX1499" s="275"/>
      <c r="ONY1499" s="275"/>
      <c r="ONZ1499" s="275"/>
      <c r="OOA1499" s="275"/>
      <c r="OOB1499" s="275"/>
      <c r="OOC1499" s="275"/>
      <c r="OOD1499" s="275"/>
      <c r="OOE1499" s="275"/>
      <c r="OOF1499" s="275"/>
      <c r="OOG1499" s="275"/>
      <c r="OOH1499" s="275"/>
      <c r="OOI1499" s="275"/>
      <c r="OOJ1499" s="275"/>
      <c r="OOK1499" s="275"/>
      <c r="OOL1499" s="275"/>
      <c r="OOM1499" s="275"/>
      <c r="OON1499" s="275"/>
      <c r="OOO1499" s="275"/>
      <c r="OOP1499" s="275"/>
      <c r="OOQ1499" s="275"/>
      <c r="OOR1499" s="275"/>
      <c r="OOS1499" s="275"/>
      <c r="OOT1499" s="275"/>
      <c r="OOU1499" s="275"/>
      <c r="OOV1499" s="275"/>
      <c r="OOW1499" s="275"/>
      <c r="OOX1499" s="275"/>
      <c r="OOY1499" s="275"/>
      <c r="OOZ1499" s="275"/>
      <c r="OPA1499" s="275"/>
      <c r="OPB1499" s="275"/>
      <c r="OPC1499" s="275"/>
      <c r="OPD1499" s="275"/>
      <c r="OPE1499" s="275"/>
      <c r="OPF1499" s="275"/>
      <c r="OPG1499" s="275"/>
      <c r="OPH1499" s="275"/>
      <c r="OPI1499" s="275"/>
      <c r="OPJ1499" s="275"/>
      <c r="OPK1499" s="275"/>
      <c r="OPL1499" s="275"/>
      <c r="OPM1499" s="275"/>
      <c r="OPN1499" s="275"/>
      <c r="OPO1499" s="275"/>
      <c r="OPP1499" s="275"/>
      <c r="OPQ1499" s="275"/>
      <c r="OPR1499" s="275"/>
      <c r="OPS1499" s="275"/>
      <c r="OPT1499" s="275"/>
      <c r="OPU1499" s="275"/>
      <c r="OPV1499" s="275"/>
      <c r="OPW1499" s="275"/>
      <c r="OPX1499" s="275"/>
      <c r="OPY1499" s="275"/>
      <c r="OPZ1499" s="275"/>
      <c r="OQA1499" s="275"/>
      <c r="OQB1499" s="275"/>
      <c r="OQC1499" s="275"/>
      <c r="OQD1499" s="275"/>
      <c r="OQE1499" s="275"/>
      <c r="OQF1499" s="275"/>
      <c r="OQG1499" s="275"/>
      <c r="OQH1499" s="275"/>
      <c r="OQI1499" s="275"/>
      <c r="OQJ1499" s="275"/>
      <c r="OQK1499" s="275"/>
      <c r="OQL1499" s="275"/>
      <c r="OQM1499" s="275"/>
      <c r="OQN1499" s="275"/>
      <c r="OQO1499" s="275"/>
      <c r="OQP1499" s="275"/>
      <c r="OQQ1499" s="275"/>
      <c r="OQR1499" s="275"/>
      <c r="OQS1499" s="275"/>
      <c r="OQT1499" s="275"/>
      <c r="OQU1499" s="275"/>
      <c r="OQV1499" s="275"/>
      <c r="OQW1499" s="275"/>
      <c r="OQX1499" s="275"/>
      <c r="OQY1499" s="275"/>
      <c r="OQZ1499" s="275"/>
      <c r="ORA1499" s="275"/>
      <c r="ORB1499" s="275"/>
      <c r="ORC1499" s="275"/>
      <c r="ORD1499" s="275"/>
      <c r="ORE1499" s="275"/>
      <c r="ORF1499" s="275"/>
      <c r="ORG1499" s="275"/>
      <c r="ORH1499" s="275"/>
      <c r="ORI1499" s="275"/>
      <c r="ORJ1499" s="275"/>
      <c r="ORK1499" s="275"/>
      <c r="ORL1499" s="275"/>
      <c r="ORM1499" s="275"/>
      <c r="ORN1499" s="275"/>
      <c r="ORO1499" s="275"/>
      <c r="ORP1499" s="275"/>
      <c r="ORQ1499" s="275"/>
      <c r="ORR1499" s="275"/>
      <c r="ORS1499" s="275"/>
      <c r="ORT1499" s="275"/>
      <c r="ORU1499" s="275"/>
      <c r="ORV1499" s="275"/>
      <c r="ORW1499" s="275"/>
      <c r="ORX1499" s="275"/>
      <c r="ORY1499" s="275"/>
      <c r="ORZ1499" s="275"/>
      <c r="OSA1499" s="275"/>
      <c r="OSB1499" s="275"/>
      <c r="OSC1499" s="275"/>
      <c r="OSD1499" s="275"/>
      <c r="OSE1499" s="275"/>
      <c r="OSF1499" s="275"/>
      <c r="OSG1499" s="275"/>
      <c r="OSH1499" s="275"/>
      <c r="OSI1499" s="275"/>
      <c r="OSJ1499" s="275"/>
      <c r="OSK1499" s="275"/>
      <c r="OSL1499" s="275"/>
      <c r="OSM1499" s="275"/>
      <c r="OSN1499" s="275"/>
      <c r="OSO1499" s="275"/>
      <c r="OSP1499" s="275"/>
      <c r="OSQ1499" s="275"/>
      <c r="OSR1499" s="275"/>
      <c r="OSS1499" s="275"/>
      <c r="OST1499" s="275"/>
      <c r="OSU1499" s="275"/>
      <c r="OSV1499" s="275"/>
      <c r="OSW1499" s="275"/>
      <c r="OSX1499" s="275"/>
      <c r="OSY1499" s="275"/>
      <c r="OSZ1499" s="275"/>
      <c r="OTA1499" s="275"/>
      <c r="OTB1499" s="275"/>
      <c r="OTC1499" s="275"/>
      <c r="OTD1499" s="275"/>
      <c r="OTE1499" s="275"/>
      <c r="OTF1499" s="275"/>
      <c r="OTG1499" s="275"/>
      <c r="OTH1499" s="275"/>
      <c r="OTI1499" s="275"/>
      <c r="OTJ1499" s="275"/>
      <c r="OTK1499" s="275"/>
      <c r="OTL1499" s="275"/>
      <c r="OTM1499" s="275"/>
      <c r="OTN1499" s="275"/>
      <c r="OTO1499" s="275"/>
      <c r="OTP1499" s="275"/>
      <c r="OTQ1499" s="275"/>
      <c r="OTR1499" s="275"/>
      <c r="OTS1499" s="275"/>
      <c r="OTT1499" s="275"/>
      <c r="OTU1499" s="275"/>
      <c r="OTV1499" s="275"/>
      <c r="OTW1499" s="275"/>
      <c r="OTX1499" s="275"/>
      <c r="OTY1499" s="275"/>
      <c r="OTZ1499" s="275"/>
      <c r="OUA1499" s="275"/>
      <c r="OUB1499" s="275"/>
      <c r="OUC1499" s="275"/>
      <c r="OUD1499" s="275"/>
      <c r="OUE1499" s="275"/>
      <c r="OUF1499" s="275"/>
      <c r="OUG1499" s="275"/>
      <c r="OUH1499" s="275"/>
      <c r="OUI1499" s="275"/>
      <c r="OUJ1499" s="275"/>
      <c r="OUK1499" s="275"/>
      <c r="OUL1499" s="275"/>
      <c r="OUM1499" s="275"/>
      <c r="OUN1499" s="275"/>
      <c r="OUO1499" s="275"/>
      <c r="OUP1499" s="275"/>
      <c r="OUQ1499" s="275"/>
      <c r="OUR1499" s="275"/>
      <c r="OUS1499" s="275"/>
      <c r="OUT1499" s="275"/>
      <c r="OUU1499" s="275"/>
      <c r="OUV1499" s="275"/>
      <c r="OUW1499" s="275"/>
      <c r="OUX1499" s="275"/>
      <c r="OUY1499" s="275"/>
      <c r="OUZ1499" s="275"/>
      <c r="OVA1499" s="275"/>
      <c r="OVB1499" s="275"/>
      <c r="OVC1499" s="275"/>
      <c r="OVD1499" s="275"/>
      <c r="OVE1499" s="275"/>
      <c r="OVF1499" s="275"/>
      <c r="OVG1499" s="275"/>
      <c r="OVH1499" s="275"/>
      <c r="OVI1499" s="275"/>
      <c r="OVJ1499" s="275"/>
      <c r="OVK1499" s="275"/>
      <c r="OVL1499" s="275"/>
      <c r="OVM1499" s="275"/>
      <c r="OVN1499" s="275"/>
      <c r="OVO1499" s="275"/>
      <c r="OVP1499" s="275"/>
      <c r="OVQ1499" s="275"/>
      <c r="OVR1499" s="275"/>
      <c r="OVS1499" s="275"/>
      <c r="OVT1499" s="275"/>
      <c r="OVU1499" s="275"/>
      <c r="OVV1499" s="275"/>
      <c r="OVW1499" s="275"/>
      <c r="OVX1499" s="275"/>
      <c r="OVY1499" s="275"/>
      <c r="OVZ1499" s="275"/>
      <c r="OWA1499" s="275"/>
      <c r="OWB1499" s="275"/>
      <c r="OWC1499" s="275"/>
      <c r="OWD1499" s="275"/>
      <c r="OWE1499" s="275"/>
      <c r="OWF1499" s="275"/>
      <c r="OWG1499" s="275"/>
      <c r="OWH1499" s="275"/>
      <c r="OWI1499" s="275"/>
      <c r="OWJ1499" s="275"/>
      <c r="OWK1499" s="275"/>
      <c r="OWL1499" s="275"/>
      <c r="OWM1499" s="275"/>
      <c r="OWN1499" s="275"/>
      <c r="OWO1499" s="275"/>
      <c r="OWP1499" s="275"/>
      <c r="OWQ1499" s="275"/>
      <c r="OWR1499" s="275"/>
      <c r="OWS1499" s="275"/>
      <c r="OWT1499" s="275"/>
      <c r="OWU1499" s="275"/>
      <c r="OWV1499" s="275"/>
      <c r="OWW1499" s="275"/>
      <c r="OWX1499" s="275"/>
      <c r="OWY1499" s="275"/>
      <c r="OWZ1499" s="275"/>
      <c r="OXA1499" s="275"/>
      <c r="OXB1499" s="275"/>
      <c r="OXC1499" s="275"/>
      <c r="OXD1499" s="275"/>
      <c r="OXE1499" s="275"/>
      <c r="OXF1499" s="275"/>
      <c r="OXG1499" s="275"/>
      <c r="OXH1499" s="275"/>
      <c r="OXI1499" s="275"/>
      <c r="OXJ1499" s="275"/>
      <c r="OXK1499" s="275"/>
      <c r="OXL1499" s="275"/>
      <c r="OXM1499" s="275"/>
      <c r="OXN1499" s="275"/>
      <c r="OXO1499" s="275"/>
      <c r="OXP1499" s="275"/>
      <c r="OXQ1499" s="275"/>
      <c r="OXR1499" s="275"/>
      <c r="OXS1499" s="275"/>
      <c r="OXT1499" s="275"/>
      <c r="OXU1499" s="275"/>
      <c r="OXV1499" s="275"/>
      <c r="OXW1499" s="275"/>
      <c r="OXX1499" s="275"/>
      <c r="OXY1499" s="275"/>
      <c r="OXZ1499" s="275"/>
      <c r="OYA1499" s="275"/>
      <c r="OYB1499" s="275"/>
      <c r="OYC1499" s="275"/>
      <c r="OYD1499" s="275"/>
      <c r="OYE1499" s="275"/>
      <c r="OYF1499" s="275"/>
      <c r="OYG1499" s="275"/>
      <c r="OYH1499" s="275"/>
      <c r="OYI1499" s="275"/>
      <c r="OYJ1499" s="275"/>
      <c r="OYK1499" s="275"/>
      <c r="OYL1499" s="275"/>
      <c r="OYM1499" s="275"/>
      <c r="OYN1499" s="275"/>
      <c r="OYO1499" s="275"/>
      <c r="OYP1499" s="275"/>
      <c r="OYQ1499" s="275"/>
      <c r="OYR1499" s="275"/>
      <c r="OYS1499" s="275"/>
      <c r="OYT1499" s="275"/>
      <c r="OYU1499" s="275"/>
      <c r="OYV1499" s="275"/>
      <c r="OYW1499" s="275"/>
      <c r="OYX1499" s="275"/>
      <c r="OYY1499" s="275"/>
      <c r="OYZ1499" s="275"/>
      <c r="OZA1499" s="275"/>
      <c r="OZB1499" s="275"/>
      <c r="OZC1499" s="275"/>
      <c r="OZD1499" s="275"/>
      <c r="OZE1499" s="275"/>
      <c r="OZF1499" s="275"/>
      <c r="OZG1499" s="275"/>
      <c r="OZH1499" s="275"/>
      <c r="OZI1499" s="275"/>
      <c r="OZJ1499" s="275"/>
      <c r="OZK1499" s="275"/>
      <c r="OZL1499" s="275"/>
      <c r="OZM1499" s="275"/>
      <c r="OZN1499" s="275"/>
      <c r="OZO1499" s="275"/>
      <c r="OZP1499" s="275"/>
      <c r="OZQ1499" s="275"/>
      <c r="OZR1499" s="275"/>
      <c r="OZS1499" s="275"/>
      <c r="OZT1499" s="275"/>
      <c r="OZU1499" s="275"/>
      <c r="OZV1499" s="275"/>
      <c r="OZW1499" s="275"/>
      <c r="OZX1499" s="275"/>
      <c r="OZY1499" s="275"/>
      <c r="OZZ1499" s="275"/>
      <c r="PAA1499" s="275"/>
      <c r="PAB1499" s="275"/>
      <c r="PAC1499" s="275"/>
      <c r="PAD1499" s="275"/>
      <c r="PAE1499" s="275"/>
      <c r="PAF1499" s="275"/>
      <c r="PAG1499" s="275"/>
      <c r="PAH1499" s="275"/>
      <c r="PAI1499" s="275"/>
      <c r="PAJ1499" s="275"/>
      <c r="PAK1499" s="275"/>
      <c r="PAL1499" s="275"/>
      <c r="PAM1499" s="275"/>
      <c r="PAN1499" s="275"/>
      <c r="PAO1499" s="275"/>
      <c r="PAP1499" s="275"/>
      <c r="PAQ1499" s="275"/>
      <c r="PAR1499" s="275"/>
      <c r="PAS1499" s="275"/>
      <c r="PAT1499" s="275"/>
      <c r="PAU1499" s="275"/>
      <c r="PAV1499" s="275"/>
      <c r="PAW1499" s="275"/>
      <c r="PAX1499" s="275"/>
      <c r="PAY1499" s="275"/>
      <c r="PAZ1499" s="275"/>
      <c r="PBA1499" s="275"/>
      <c r="PBB1499" s="275"/>
      <c r="PBC1499" s="275"/>
      <c r="PBD1499" s="275"/>
      <c r="PBE1499" s="275"/>
      <c r="PBF1499" s="275"/>
      <c r="PBG1499" s="275"/>
      <c r="PBH1499" s="275"/>
      <c r="PBI1499" s="275"/>
      <c r="PBJ1499" s="275"/>
      <c r="PBK1499" s="275"/>
      <c r="PBL1499" s="275"/>
      <c r="PBM1499" s="275"/>
      <c r="PBN1499" s="275"/>
      <c r="PBO1499" s="275"/>
      <c r="PBP1499" s="275"/>
      <c r="PBQ1499" s="275"/>
      <c r="PBR1499" s="275"/>
      <c r="PBS1499" s="275"/>
      <c r="PBT1499" s="275"/>
      <c r="PBU1499" s="275"/>
      <c r="PBV1499" s="275"/>
      <c r="PBW1499" s="275"/>
      <c r="PBX1499" s="275"/>
      <c r="PBY1499" s="275"/>
      <c r="PBZ1499" s="275"/>
      <c r="PCA1499" s="275"/>
      <c r="PCB1499" s="275"/>
      <c r="PCC1499" s="275"/>
      <c r="PCD1499" s="275"/>
      <c r="PCE1499" s="275"/>
      <c r="PCF1499" s="275"/>
      <c r="PCG1499" s="275"/>
      <c r="PCH1499" s="275"/>
      <c r="PCI1499" s="275"/>
      <c r="PCJ1499" s="275"/>
      <c r="PCK1499" s="275"/>
      <c r="PCL1499" s="275"/>
      <c r="PCM1499" s="275"/>
      <c r="PCN1499" s="275"/>
      <c r="PCO1499" s="275"/>
      <c r="PCP1499" s="275"/>
      <c r="PCQ1499" s="275"/>
      <c r="PCR1499" s="275"/>
      <c r="PCS1499" s="275"/>
      <c r="PCT1499" s="275"/>
      <c r="PCU1499" s="275"/>
      <c r="PCV1499" s="275"/>
      <c r="PCW1499" s="275"/>
      <c r="PCX1499" s="275"/>
      <c r="PCY1499" s="275"/>
      <c r="PCZ1499" s="275"/>
      <c r="PDA1499" s="275"/>
      <c r="PDB1499" s="275"/>
      <c r="PDC1499" s="275"/>
      <c r="PDD1499" s="275"/>
      <c r="PDE1499" s="275"/>
      <c r="PDF1499" s="275"/>
      <c r="PDG1499" s="275"/>
      <c r="PDH1499" s="275"/>
      <c r="PDI1499" s="275"/>
      <c r="PDJ1499" s="275"/>
      <c r="PDK1499" s="275"/>
      <c r="PDL1499" s="275"/>
      <c r="PDM1499" s="275"/>
      <c r="PDN1499" s="275"/>
      <c r="PDO1499" s="275"/>
      <c r="PDP1499" s="275"/>
      <c r="PDQ1499" s="275"/>
      <c r="PDR1499" s="275"/>
      <c r="PDS1499" s="275"/>
      <c r="PDT1499" s="275"/>
      <c r="PDU1499" s="275"/>
      <c r="PDV1499" s="275"/>
      <c r="PDW1499" s="275"/>
      <c r="PDX1499" s="275"/>
      <c r="PDY1499" s="275"/>
      <c r="PDZ1499" s="275"/>
      <c r="PEA1499" s="275"/>
      <c r="PEB1499" s="275"/>
      <c r="PEC1499" s="275"/>
      <c r="PED1499" s="275"/>
      <c r="PEE1499" s="275"/>
      <c r="PEF1499" s="275"/>
      <c r="PEG1499" s="275"/>
      <c r="PEH1499" s="275"/>
      <c r="PEI1499" s="275"/>
      <c r="PEJ1499" s="275"/>
      <c r="PEK1499" s="275"/>
      <c r="PEL1499" s="275"/>
      <c r="PEM1499" s="275"/>
      <c r="PEN1499" s="275"/>
      <c r="PEO1499" s="275"/>
      <c r="PEP1499" s="275"/>
      <c r="PEQ1499" s="275"/>
      <c r="PER1499" s="275"/>
      <c r="PES1499" s="275"/>
      <c r="PET1499" s="275"/>
      <c r="PEU1499" s="275"/>
      <c r="PEV1499" s="275"/>
      <c r="PEW1499" s="275"/>
      <c r="PEX1499" s="275"/>
      <c r="PEY1499" s="275"/>
      <c r="PEZ1499" s="275"/>
      <c r="PFA1499" s="275"/>
      <c r="PFB1499" s="275"/>
      <c r="PFC1499" s="275"/>
      <c r="PFD1499" s="275"/>
      <c r="PFE1499" s="275"/>
      <c r="PFF1499" s="275"/>
      <c r="PFG1499" s="275"/>
      <c r="PFH1499" s="275"/>
      <c r="PFI1499" s="275"/>
      <c r="PFJ1499" s="275"/>
      <c r="PFK1499" s="275"/>
      <c r="PFL1499" s="275"/>
      <c r="PFM1499" s="275"/>
      <c r="PFN1499" s="275"/>
      <c r="PFO1499" s="275"/>
      <c r="PFP1499" s="275"/>
      <c r="PFQ1499" s="275"/>
      <c r="PFR1499" s="275"/>
      <c r="PFS1499" s="275"/>
      <c r="PFT1499" s="275"/>
      <c r="PFU1499" s="275"/>
      <c r="PFV1499" s="275"/>
      <c r="PFW1499" s="275"/>
      <c r="PFX1499" s="275"/>
      <c r="PFY1499" s="275"/>
      <c r="PFZ1499" s="275"/>
      <c r="PGA1499" s="275"/>
      <c r="PGB1499" s="275"/>
      <c r="PGC1499" s="275"/>
      <c r="PGD1499" s="275"/>
      <c r="PGE1499" s="275"/>
      <c r="PGF1499" s="275"/>
      <c r="PGG1499" s="275"/>
      <c r="PGH1499" s="275"/>
      <c r="PGI1499" s="275"/>
      <c r="PGJ1499" s="275"/>
      <c r="PGK1499" s="275"/>
      <c r="PGL1499" s="275"/>
      <c r="PGM1499" s="275"/>
      <c r="PGN1499" s="275"/>
      <c r="PGO1499" s="275"/>
      <c r="PGP1499" s="275"/>
      <c r="PGQ1499" s="275"/>
      <c r="PGR1499" s="275"/>
      <c r="PGS1499" s="275"/>
      <c r="PGT1499" s="275"/>
      <c r="PGU1499" s="275"/>
      <c r="PGV1499" s="275"/>
      <c r="PGW1499" s="275"/>
      <c r="PGX1499" s="275"/>
      <c r="PGY1499" s="275"/>
      <c r="PGZ1499" s="275"/>
      <c r="PHA1499" s="275"/>
      <c r="PHB1499" s="275"/>
      <c r="PHC1499" s="275"/>
      <c r="PHD1499" s="275"/>
      <c r="PHE1499" s="275"/>
      <c r="PHF1499" s="275"/>
      <c r="PHG1499" s="275"/>
      <c r="PHH1499" s="275"/>
      <c r="PHI1499" s="275"/>
      <c r="PHJ1499" s="275"/>
      <c r="PHK1499" s="275"/>
      <c r="PHL1499" s="275"/>
      <c r="PHM1499" s="275"/>
      <c r="PHN1499" s="275"/>
      <c r="PHO1499" s="275"/>
      <c r="PHP1499" s="275"/>
      <c r="PHQ1499" s="275"/>
      <c r="PHR1499" s="275"/>
      <c r="PHS1499" s="275"/>
      <c r="PHT1499" s="275"/>
      <c r="PHU1499" s="275"/>
      <c r="PHV1499" s="275"/>
      <c r="PHW1499" s="275"/>
      <c r="PHX1499" s="275"/>
      <c r="PHY1499" s="275"/>
      <c r="PHZ1499" s="275"/>
      <c r="PIA1499" s="275"/>
      <c r="PIB1499" s="275"/>
      <c r="PIC1499" s="275"/>
      <c r="PID1499" s="275"/>
      <c r="PIE1499" s="275"/>
      <c r="PIF1499" s="275"/>
      <c r="PIG1499" s="275"/>
      <c r="PIH1499" s="275"/>
      <c r="PII1499" s="275"/>
      <c r="PIJ1499" s="275"/>
      <c r="PIK1499" s="275"/>
      <c r="PIL1499" s="275"/>
      <c r="PIM1499" s="275"/>
      <c r="PIN1499" s="275"/>
      <c r="PIO1499" s="275"/>
      <c r="PIP1499" s="275"/>
      <c r="PIQ1499" s="275"/>
      <c r="PIR1499" s="275"/>
      <c r="PIS1499" s="275"/>
      <c r="PIT1499" s="275"/>
      <c r="PIU1499" s="275"/>
      <c r="PIV1499" s="275"/>
      <c r="PIW1499" s="275"/>
      <c r="PIX1499" s="275"/>
      <c r="PIY1499" s="275"/>
      <c r="PIZ1499" s="275"/>
      <c r="PJA1499" s="275"/>
      <c r="PJB1499" s="275"/>
      <c r="PJC1499" s="275"/>
      <c r="PJD1499" s="275"/>
      <c r="PJE1499" s="275"/>
      <c r="PJF1499" s="275"/>
      <c r="PJG1499" s="275"/>
      <c r="PJH1499" s="275"/>
      <c r="PJI1499" s="275"/>
      <c r="PJJ1499" s="275"/>
      <c r="PJK1499" s="275"/>
      <c r="PJL1499" s="275"/>
      <c r="PJM1499" s="275"/>
      <c r="PJN1499" s="275"/>
      <c r="PJO1499" s="275"/>
      <c r="PJP1499" s="275"/>
      <c r="PJQ1499" s="275"/>
      <c r="PJR1499" s="275"/>
      <c r="PJS1499" s="275"/>
      <c r="PJT1499" s="275"/>
      <c r="PJU1499" s="275"/>
      <c r="PJV1499" s="275"/>
      <c r="PJW1499" s="275"/>
      <c r="PJX1499" s="275"/>
      <c r="PJY1499" s="275"/>
      <c r="PJZ1499" s="275"/>
      <c r="PKA1499" s="275"/>
      <c r="PKB1499" s="275"/>
      <c r="PKC1499" s="275"/>
      <c r="PKD1499" s="275"/>
      <c r="PKE1499" s="275"/>
      <c r="PKF1499" s="275"/>
      <c r="PKG1499" s="275"/>
      <c r="PKH1499" s="275"/>
      <c r="PKI1499" s="275"/>
      <c r="PKJ1499" s="275"/>
      <c r="PKK1499" s="275"/>
      <c r="PKL1499" s="275"/>
      <c r="PKM1499" s="275"/>
      <c r="PKN1499" s="275"/>
      <c r="PKO1499" s="275"/>
      <c r="PKP1499" s="275"/>
      <c r="PKQ1499" s="275"/>
      <c r="PKR1499" s="275"/>
      <c r="PKS1499" s="275"/>
      <c r="PKT1499" s="275"/>
      <c r="PKU1499" s="275"/>
      <c r="PKV1499" s="275"/>
      <c r="PKW1499" s="275"/>
      <c r="PKX1499" s="275"/>
      <c r="PKY1499" s="275"/>
      <c r="PKZ1499" s="275"/>
      <c r="PLA1499" s="275"/>
      <c r="PLB1499" s="275"/>
      <c r="PLC1499" s="275"/>
      <c r="PLD1499" s="275"/>
      <c r="PLE1499" s="275"/>
      <c r="PLF1499" s="275"/>
      <c r="PLG1499" s="275"/>
      <c r="PLH1499" s="275"/>
      <c r="PLI1499" s="275"/>
      <c r="PLJ1499" s="275"/>
      <c r="PLK1499" s="275"/>
      <c r="PLL1499" s="275"/>
      <c r="PLM1499" s="275"/>
      <c r="PLN1499" s="275"/>
      <c r="PLO1499" s="275"/>
      <c r="PLP1499" s="275"/>
      <c r="PLQ1499" s="275"/>
      <c r="PLR1499" s="275"/>
      <c r="PLS1499" s="275"/>
      <c r="PLT1499" s="275"/>
      <c r="PLU1499" s="275"/>
      <c r="PLV1499" s="275"/>
      <c r="PLW1499" s="275"/>
      <c r="PLX1499" s="275"/>
      <c r="PLY1499" s="275"/>
      <c r="PLZ1499" s="275"/>
      <c r="PMA1499" s="275"/>
      <c r="PMB1499" s="275"/>
      <c r="PMC1499" s="275"/>
      <c r="PMD1499" s="275"/>
      <c r="PME1499" s="275"/>
      <c r="PMF1499" s="275"/>
      <c r="PMG1499" s="275"/>
      <c r="PMH1499" s="275"/>
      <c r="PMI1499" s="275"/>
      <c r="PMJ1499" s="275"/>
      <c r="PMK1499" s="275"/>
      <c r="PML1499" s="275"/>
      <c r="PMM1499" s="275"/>
      <c r="PMN1499" s="275"/>
      <c r="PMO1499" s="275"/>
      <c r="PMP1499" s="275"/>
      <c r="PMQ1499" s="275"/>
      <c r="PMR1499" s="275"/>
      <c r="PMS1499" s="275"/>
      <c r="PMT1499" s="275"/>
      <c r="PMU1499" s="275"/>
      <c r="PMV1499" s="275"/>
      <c r="PMW1499" s="275"/>
      <c r="PMX1499" s="275"/>
      <c r="PMY1499" s="275"/>
      <c r="PMZ1499" s="275"/>
      <c r="PNA1499" s="275"/>
      <c r="PNB1499" s="275"/>
      <c r="PNC1499" s="275"/>
      <c r="PND1499" s="275"/>
      <c r="PNE1499" s="275"/>
      <c r="PNF1499" s="275"/>
      <c r="PNG1499" s="275"/>
      <c r="PNH1499" s="275"/>
      <c r="PNI1499" s="275"/>
      <c r="PNJ1499" s="275"/>
      <c r="PNK1499" s="275"/>
      <c r="PNL1499" s="275"/>
      <c r="PNM1499" s="275"/>
      <c r="PNN1499" s="275"/>
      <c r="PNO1499" s="275"/>
      <c r="PNP1499" s="275"/>
      <c r="PNQ1499" s="275"/>
      <c r="PNR1499" s="275"/>
      <c r="PNS1499" s="275"/>
      <c r="PNT1499" s="275"/>
      <c r="PNU1499" s="275"/>
      <c r="PNV1499" s="275"/>
      <c r="PNW1499" s="275"/>
      <c r="PNX1499" s="275"/>
      <c r="PNY1499" s="275"/>
      <c r="PNZ1499" s="275"/>
      <c r="POA1499" s="275"/>
      <c r="POB1499" s="275"/>
      <c r="POC1499" s="275"/>
      <c r="POD1499" s="275"/>
      <c r="POE1499" s="275"/>
      <c r="POF1499" s="275"/>
      <c r="POG1499" s="275"/>
      <c r="POH1499" s="275"/>
      <c r="POI1499" s="275"/>
      <c r="POJ1499" s="275"/>
      <c r="POK1499" s="275"/>
      <c r="POL1499" s="275"/>
      <c r="POM1499" s="275"/>
      <c r="PON1499" s="275"/>
      <c r="POO1499" s="275"/>
      <c r="POP1499" s="275"/>
      <c r="POQ1499" s="275"/>
      <c r="POR1499" s="275"/>
      <c r="POS1499" s="275"/>
      <c r="POT1499" s="275"/>
      <c r="POU1499" s="275"/>
      <c r="POV1499" s="275"/>
      <c r="POW1499" s="275"/>
      <c r="POX1499" s="275"/>
      <c r="POY1499" s="275"/>
      <c r="POZ1499" s="275"/>
      <c r="PPA1499" s="275"/>
      <c r="PPB1499" s="275"/>
      <c r="PPC1499" s="275"/>
      <c r="PPD1499" s="275"/>
      <c r="PPE1499" s="275"/>
      <c r="PPF1499" s="275"/>
      <c r="PPG1499" s="275"/>
      <c r="PPH1499" s="275"/>
      <c r="PPI1499" s="275"/>
      <c r="PPJ1499" s="275"/>
      <c r="PPK1499" s="275"/>
      <c r="PPL1499" s="275"/>
      <c r="PPM1499" s="275"/>
      <c r="PPN1499" s="275"/>
      <c r="PPO1499" s="275"/>
      <c r="PPP1499" s="275"/>
      <c r="PPQ1499" s="275"/>
      <c r="PPR1499" s="275"/>
      <c r="PPS1499" s="275"/>
      <c r="PPT1499" s="275"/>
      <c r="PPU1499" s="275"/>
      <c r="PPV1499" s="275"/>
      <c r="PPW1499" s="275"/>
      <c r="PPX1499" s="275"/>
      <c r="PPY1499" s="275"/>
      <c r="PPZ1499" s="275"/>
      <c r="PQA1499" s="275"/>
      <c r="PQB1499" s="275"/>
      <c r="PQC1499" s="275"/>
      <c r="PQD1499" s="275"/>
      <c r="PQE1499" s="275"/>
      <c r="PQF1499" s="275"/>
      <c r="PQG1499" s="275"/>
      <c r="PQH1499" s="275"/>
      <c r="PQI1499" s="275"/>
      <c r="PQJ1499" s="275"/>
      <c r="PQK1499" s="275"/>
      <c r="PQL1499" s="275"/>
      <c r="PQM1499" s="275"/>
      <c r="PQN1499" s="275"/>
      <c r="PQO1499" s="275"/>
      <c r="PQP1499" s="275"/>
      <c r="PQQ1499" s="275"/>
      <c r="PQR1499" s="275"/>
      <c r="PQS1499" s="275"/>
      <c r="PQT1499" s="275"/>
      <c r="PQU1499" s="275"/>
      <c r="PQV1499" s="275"/>
      <c r="PQW1499" s="275"/>
      <c r="PQX1499" s="275"/>
      <c r="PQY1499" s="275"/>
      <c r="PQZ1499" s="275"/>
      <c r="PRA1499" s="275"/>
      <c r="PRB1499" s="275"/>
      <c r="PRC1499" s="275"/>
      <c r="PRD1499" s="275"/>
      <c r="PRE1499" s="275"/>
      <c r="PRF1499" s="275"/>
      <c r="PRG1499" s="275"/>
      <c r="PRH1499" s="275"/>
      <c r="PRI1499" s="275"/>
      <c r="PRJ1499" s="275"/>
      <c r="PRK1499" s="275"/>
      <c r="PRL1499" s="275"/>
      <c r="PRM1499" s="275"/>
      <c r="PRN1499" s="275"/>
      <c r="PRO1499" s="275"/>
      <c r="PRP1499" s="275"/>
      <c r="PRQ1499" s="275"/>
      <c r="PRR1499" s="275"/>
      <c r="PRS1499" s="275"/>
      <c r="PRT1499" s="275"/>
      <c r="PRU1499" s="275"/>
      <c r="PRV1499" s="275"/>
      <c r="PRW1499" s="275"/>
      <c r="PRX1499" s="275"/>
      <c r="PRY1499" s="275"/>
      <c r="PRZ1499" s="275"/>
      <c r="PSA1499" s="275"/>
      <c r="PSB1499" s="275"/>
      <c r="PSC1499" s="275"/>
      <c r="PSD1499" s="275"/>
      <c r="PSE1499" s="275"/>
      <c r="PSF1499" s="275"/>
      <c r="PSG1499" s="275"/>
      <c r="PSH1499" s="275"/>
      <c r="PSI1499" s="275"/>
      <c r="PSJ1499" s="275"/>
      <c r="PSK1499" s="275"/>
      <c r="PSL1499" s="275"/>
      <c r="PSM1499" s="275"/>
      <c r="PSN1499" s="275"/>
      <c r="PSO1499" s="275"/>
      <c r="PSP1499" s="275"/>
      <c r="PSQ1499" s="275"/>
      <c r="PSR1499" s="275"/>
      <c r="PSS1499" s="275"/>
      <c r="PST1499" s="275"/>
      <c r="PSU1499" s="275"/>
      <c r="PSV1499" s="275"/>
      <c r="PSW1499" s="275"/>
      <c r="PSX1499" s="275"/>
      <c r="PSY1499" s="275"/>
      <c r="PSZ1499" s="275"/>
      <c r="PTA1499" s="275"/>
      <c r="PTB1499" s="275"/>
      <c r="PTC1499" s="275"/>
      <c r="PTD1499" s="275"/>
      <c r="PTE1499" s="275"/>
      <c r="PTF1499" s="275"/>
      <c r="PTG1499" s="275"/>
      <c r="PTH1499" s="275"/>
      <c r="PTI1499" s="275"/>
      <c r="PTJ1499" s="275"/>
      <c r="PTK1499" s="275"/>
      <c r="PTL1499" s="275"/>
      <c r="PTM1499" s="275"/>
      <c r="PTN1499" s="275"/>
      <c r="PTO1499" s="275"/>
      <c r="PTP1499" s="275"/>
      <c r="PTQ1499" s="275"/>
      <c r="PTR1499" s="275"/>
      <c r="PTS1499" s="275"/>
      <c r="PTT1499" s="275"/>
      <c r="PTU1499" s="275"/>
      <c r="PTV1499" s="275"/>
      <c r="PTW1499" s="275"/>
      <c r="PTX1499" s="275"/>
      <c r="PTY1499" s="275"/>
      <c r="PTZ1499" s="275"/>
      <c r="PUA1499" s="275"/>
      <c r="PUB1499" s="275"/>
      <c r="PUC1499" s="275"/>
      <c r="PUD1499" s="275"/>
      <c r="PUE1499" s="275"/>
      <c r="PUF1499" s="275"/>
      <c r="PUG1499" s="275"/>
      <c r="PUH1499" s="275"/>
      <c r="PUI1499" s="275"/>
      <c r="PUJ1499" s="275"/>
      <c r="PUK1499" s="275"/>
      <c r="PUL1499" s="275"/>
      <c r="PUM1499" s="275"/>
      <c r="PUN1499" s="275"/>
      <c r="PUO1499" s="275"/>
      <c r="PUP1499" s="275"/>
      <c r="PUQ1499" s="275"/>
      <c r="PUR1499" s="275"/>
      <c r="PUS1499" s="275"/>
      <c r="PUT1499" s="275"/>
      <c r="PUU1499" s="275"/>
      <c r="PUV1499" s="275"/>
      <c r="PUW1499" s="275"/>
      <c r="PUX1499" s="275"/>
      <c r="PUY1499" s="275"/>
      <c r="PUZ1499" s="275"/>
      <c r="PVA1499" s="275"/>
      <c r="PVB1499" s="275"/>
      <c r="PVC1499" s="275"/>
      <c r="PVD1499" s="275"/>
      <c r="PVE1499" s="275"/>
      <c r="PVF1499" s="275"/>
      <c r="PVG1499" s="275"/>
      <c r="PVH1499" s="275"/>
      <c r="PVI1499" s="275"/>
      <c r="PVJ1499" s="275"/>
      <c r="PVK1499" s="275"/>
      <c r="PVL1499" s="275"/>
      <c r="PVM1499" s="275"/>
      <c r="PVN1499" s="275"/>
      <c r="PVO1499" s="275"/>
      <c r="PVP1499" s="275"/>
      <c r="PVQ1499" s="275"/>
      <c r="PVR1499" s="275"/>
      <c r="PVS1499" s="275"/>
      <c r="PVT1499" s="275"/>
      <c r="PVU1499" s="275"/>
      <c r="PVV1499" s="275"/>
      <c r="PVW1499" s="275"/>
      <c r="PVX1499" s="275"/>
      <c r="PVY1499" s="275"/>
      <c r="PVZ1499" s="275"/>
      <c r="PWA1499" s="275"/>
      <c r="PWB1499" s="275"/>
      <c r="PWC1499" s="275"/>
      <c r="PWD1499" s="275"/>
      <c r="PWE1499" s="275"/>
      <c r="PWF1499" s="275"/>
      <c r="PWG1499" s="275"/>
      <c r="PWH1499" s="275"/>
      <c r="PWI1499" s="275"/>
      <c r="PWJ1499" s="275"/>
      <c r="PWK1499" s="275"/>
      <c r="PWL1499" s="275"/>
      <c r="PWM1499" s="275"/>
      <c r="PWN1499" s="275"/>
      <c r="PWO1499" s="275"/>
      <c r="PWP1499" s="275"/>
      <c r="PWQ1499" s="275"/>
      <c r="PWR1499" s="275"/>
      <c r="PWS1499" s="275"/>
      <c r="PWT1499" s="275"/>
      <c r="PWU1499" s="275"/>
      <c r="PWV1499" s="275"/>
      <c r="PWW1499" s="275"/>
      <c r="PWX1499" s="275"/>
      <c r="PWY1499" s="275"/>
      <c r="PWZ1499" s="275"/>
      <c r="PXA1499" s="275"/>
      <c r="PXB1499" s="275"/>
      <c r="PXC1499" s="275"/>
      <c r="PXD1499" s="275"/>
      <c r="PXE1499" s="275"/>
      <c r="PXF1499" s="275"/>
      <c r="PXG1499" s="275"/>
      <c r="PXH1499" s="275"/>
      <c r="PXI1499" s="275"/>
      <c r="PXJ1499" s="275"/>
      <c r="PXK1499" s="275"/>
      <c r="PXL1499" s="275"/>
      <c r="PXM1499" s="275"/>
      <c r="PXN1499" s="275"/>
      <c r="PXO1499" s="275"/>
      <c r="PXP1499" s="275"/>
      <c r="PXQ1499" s="275"/>
      <c r="PXR1499" s="275"/>
      <c r="PXS1499" s="275"/>
      <c r="PXT1499" s="275"/>
      <c r="PXU1499" s="275"/>
      <c r="PXV1499" s="275"/>
      <c r="PXW1499" s="275"/>
      <c r="PXX1499" s="275"/>
      <c r="PXY1499" s="275"/>
      <c r="PXZ1499" s="275"/>
      <c r="PYA1499" s="275"/>
      <c r="PYB1499" s="275"/>
      <c r="PYC1499" s="275"/>
      <c r="PYD1499" s="275"/>
      <c r="PYE1499" s="275"/>
      <c r="PYF1499" s="275"/>
      <c r="PYG1499" s="275"/>
      <c r="PYH1499" s="275"/>
      <c r="PYI1499" s="275"/>
      <c r="PYJ1499" s="275"/>
      <c r="PYK1499" s="275"/>
      <c r="PYL1499" s="275"/>
      <c r="PYM1499" s="275"/>
      <c r="PYN1499" s="275"/>
      <c r="PYO1499" s="275"/>
      <c r="PYP1499" s="275"/>
      <c r="PYQ1499" s="275"/>
      <c r="PYR1499" s="275"/>
      <c r="PYS1499" s="275"/>
      <c r="PYT1499" s="275"/>
      <c r="PYU1499" s="275"/>
      <c r="PYV1499" s="275"/>
      <c r="PYW1499" s="275"/>
      <c r="PYX1499" s="275"/>
      <c r="PYY1499" s="275"/>
      <c r="PYZ1499" s="275"/>
      <c r="PZA1499" s="275"/>
      <c r="PZB1499" s="275"/>
      <c r="PZC1499" s="275"/>
      <c r="PZD1499" s="275"/>
      <c r="PZE1499" s="275"/>
      <c r="PZF1499" s="275"/>
      <c r="PZG1499" s="275"/>
      <c r="PZH1499" s="275"/>
      <c r="PZI1499" s="275"/>
      <c r="PZJ1499" s="275"/>
      <c r="PZK1499" s="275"/>
      <c r="PZL1499" s="275"/>
      <c r="PZM1499" s="275"/>
      <c r="PZN1499" s="275"/>
      <c r="PZO1499" s="275"/>
      <c r="PZP1499" s="275"/>
      <c r="PZQ1499" s="275"/>
      <c r="PZR1499" s="275"/>
      <c r="PZS1499" s="275"/>
      <c r="PZT1499" s="275"/>
      <c r="PZU1499" s="275"/>
      <c r="PZV1499" s="275"/>
      <c r="PZW1499" s="275"/>
      <c r="PZX1499" s="275"/>
      <c r="PZY1499" s="275"/>
      <c r="PZZ1499" s="275"/>
      <c r="QAA1499" s="275"/>
      <c r="QAB1499" s="275"/>
      <c r="QAC1499" s="275"/>
      <c r="QAD1499" s="275"/>
      <c r="QAE1499" s="275"/>
      <c r="QAF1499" s="275"/>
      <c r="QAG1499" s="275"/>
      <c r="QAH1499" s="275"/>
      <c r="QAI1499" s="275"/>
      <c r="QAJ1499" s="275"/>
      <c r="QAK1499" s="275"/>
      <c r="QAL1499" s="275"/>
      <c r="QAM1499" s="275"/>
      <c r="QAN1499" s="275"/>
      <c r="QAO1499" s="275"/>
      <c r="QAP1499" s="275"/>
      <c r="QAQ1499" s="275"/>
      <c r="QAR1499" s="275"/>
      <c r="QAS1499" s="275"/>
      <c r="QAT1499" s="275"/>
      <c r="QAU1499" s="275"/>
      <c r="QAV1499" s="275"/>
      <c r="QAW1499" s="275"/>
      <c r="QAX1499" s="275"/>
      <c r="QAY1499" s="275"/>
      <c r="QAZ1499" s="275"/>
      <c r="QBA1499" s="275"/>
      <c r="QBB1499" s="275"/>
      <c r="QBC1499" s="275"/>
      <c r="QBD1499" s="275"/>
      <c r="QBE1499" s="275"/>
      <c r="QBF1499" s="275"/>
      <c r="QBG1499" s="275"/>
      <c r="QBH1499" s="275"/>
      <c r="QBI1499" s="275"/>
      <c r="QBJ1499" s="275"/>
      <c r="QBK1499" s="275"/>
      <c r="QBL1499" s="275"/>
      <c r="QBM1499" s="275"/>
      <c r="QBN1499" s="275"/>
      <c r="QBO1499" s="275"/>
      <c r="QBP1499" s="275"/>
      <c r="QBQ1499" s="275"/>
      <c r="QBR1499" s="275"/>
      <c r="QBS1499" s="275"/>
      <c r="QBT1499" s="275"/>
      <c r="QBU1499" s="275"/>
      <c r="QBV1499" s="275"/>
      <c r="QBW1499" s="275"/>
      <c r="QBX1499" s="275"/>
      <c r="QBY1499" s="275"/>
      <c r="QBZ1499" s="275"/>
      <c r="QCA1499" s="275"/>
      <c r="QCB1499" s="275"/>
      <c r="QCC1499" s="275"/>
      <c r="QCD1499" s="275"/>
      <c r="QCE1499" s="275"/>
      <c r="QCF1499" s="275"/>
      <c r="QCG1499" s="275"/>
      <c r="QCH1499" s="275"/>
      <c r="QCI1499" s="275"/>
      <c r="QCJ1499" s="275"/>
      <c r="QCK1499" s="275"/>
      <c r="QCL1499" s="275"/>
      <c r="QCM1499" s="275"/>
      <c r="QCN1499" s="275"/>
      <c r="QCO1499" s="275"/>
      <c r="QCP1499" s="275"/>
      <c r="QCQ1499" s="275"/>
      <c r="QCR1499" s="275"/>
      <c r="QCS1499" s="275"/>
      <c r="QCT1499" s="275"/>
      <c r="QCU1499" s="275"/>
      <c r="QCV1499" s="275"/>
      <c r="QCW1499" s="275"/>
      <c r="QCX1499" s="275"/>
      <c r="QCY1499" s="275"/>
      <c r="QCZ1499" s="275"/>
      <c r="QDA1499" s="275"/>
      <c r="QDB1499" s="275"/>
      <c r="QDC1499" s="275"/>
      <c r="QDD1499" s="275"/>
      <c r="QDE1499" s="275"/>
      <c r="QDF1499" s="275"/>
      <c r="QDG1499" s="275"/>
      <c r="QDH1499" s="275"/>
      <c r="QDI1499" s="275"/>
      <c r="QDJ1499" s="275"/>
      <c r="QDK1499" s="275"/>
      <c r="QDL1499" s="275"/>
      <c r="QDM1499" s="275"/>
      <c r="QDN1499" s="275"/>
      <c r="QDO1499" s="275"/>
      <c r="QDP1499" s="275"/>
      <c r="QDQ1499" s="275"/>
      <c r="QDR1499" s="275"/>
      <c r="QDS1499" s="275"/>
      <c r="QDT1499" s="275"/>
      <c r="QDU1499" s="275"/>
      <c r="QDV1499" s="275"/>
      <c r="QDW1499" s="275"/>
      <c r="QDX1499" s="275"/>
      <c r="QDY1499" s="275"/>
      <c r="QDZ1499" s="275"/>
      <c r="QEA1499" s="275"/>
      <c r="QEB1499" s="275"/>
      <c r="QEC1499" s="275"/>
      <c r="QED1499" s="275"/>
      <c r="QEE1499" s="275"/>
      <c r="QEF1499" s="275"/>
      <c r="QEG1499" s="275"/>
      <c r="QEH1499" s="275"/>
      <c r="QEI1499" s="275"/>
      <c r="QEJ1499" s="275"/>
      <c r="QEK1499" s="275"/>
      <c r="QEL1499" s="275"/>
      <c r="QEM1499" s="275"/>
      <c r="QEN1499" s="275"/>
      <c r="QEO1499" s="275"/>
      <c r="QEP1499" s="275"/>
      <c r="QEQ1499" s="275"/>
      <c r="QER1499" s="275"/>
      <c r="QES1499" s="275"/>
      <c r="QET1499" s="275"/>
      <c r="QEU1499" s="275"/>
      <c r="QEV1499" s="275"/>
      <c r="QEW1499" s="275"/>
      <c r="QEX1499" s="275"/>
      <c r="QEY1499" s="275"/>
      <c r="QEZ1499" s="275"/>
      <c r="QFA1499" s="275"/>
      <c r="QFB1499" s="275"/>
      <c r="QFC1499" s="275"/>
      <c r="QFD1499" s="275"/>
      <c r="QFE1499" s="275"/>
      <c r="QFF1499" s="275"/>
      <c r="QFG1499" s="275"/>
      <c r="QFH1499" s="275"/>
      <c r="QFI1499" s="275"/>
      <c r="QFJ1499" s="275"/>
      <c r="QFK1499" s="275"/>
      <c r="QFL1499" s="275"/>
      <c r="QFM1499" s="275"/>
      <c r="QFN1499" s="275"/>
      <c r="QFO1499" s="275"/>
      <c r="QFP1499" s="275"/>
      <c r="QFQ1499" s="275"/>
      <c r="QFR1499" s="275"/>
      <c r="QFS1499" s="275"/>
      <c r="QFT1499" s="275"/>
      <c r="QFU1499" s="275"/>
      <c r="QFV1499" s="275"/>
      <c r="QFW1499" s="275"/>
      <c r="QFX1499" s="275"/>
      <c r="QFY1499" s="275"/>
      <c r="QFZ1499" s="275"/>
      <c r="QGA1499" s="275"/>
      <c r="QGB1499" s="275"/>
      <c r="QGC1499" s="275"/>
      <c r="QGD1499" s="275"/>
      <c r="QGE1499" s="275"/>
      <c r="QGF1499" s="275"/>
      <c r="QGG1499" s="275"/>
      <c r="QGH1499" s="275"/>
      <c r="QGI1499" s="275"/>
      <c r="QGJ1499" s="275"/>
      <c r="QGK1499" s="275"/>
      <c r="QGL1499" s="275"/>
      <c r="QGM1499" s="275"/>
      <c r="QGN1499" s="275"/>
      <c r="QGO1499" s="275"/>
      <c r="QGP1499" s="275"/>
      <c r="QGQ1499" s="275"/>
      <c r="QGR1499" s="275"/>
      <c r="QGS1499" s="275"/>
      <c r="QGT1499" s="275"/>
      <c r="QGU1499" s="275"/>
      <c r="QGV1499" s="275"/>
      <c r="QGW1499" s="275"/>
      <c r="QGX1499" s="275"/>
      <c r="QGY1499" s="275"/>
      <c r="QGZ1499" s="275"/>
      <c r="QHA1499" s="275"/>
      <c r="QHB1499" s="275"/>
      <c r="QHC1499" s="275"/>
      <c r="QHD1499" s="275"/>
      <c r="QHE1499" s="275"/>
      <c r="QHF1499" s="275"/>
      <c r="QHG1499" s="275"/>
      <c r="QHH1499" s="275"/>
      <c r="QHI1499" s="275"/>
      <c r="QHJ1499" s="275"/>
      <c r="QHK1499" s="275"/>
      <c r="QHL1499" s="275"/>
      <c r="QHM1499" s="275"/>
      <c r="QHN1499" s="275"/>
      <c r="QHO1499" s="275"/>
      <c r="QHP1499" s="275"/>
      <c r="QHQ1499" s="275"/>
      <c r="QHR1499" s="275"/>
      <c r="QHS1499" s="275"/>
      <c r="QHT1499" s="275"/>
      <c r="QHU1499" s="275"/>
      <c r="QHV1499" s="275"/>
      <c r="QHW1499" s="275"/>
      <c r="QHX1499" s="275"/>
      <c r="QHY1499" s="275"/>
      <c r="QHZ1499" s="275"/>
      <c r="QIA1499" s="275"/>
      <c r="QIB1499" s="275"/>
      <c r="QIC1499" s="275"/>
      <c r="QID1499" s="275"/>
      <c r="QIE1499" s="275"/>
      <c r="QIF1499" s="275"/>
      <c r="QIG1499" s="275"/>
      <c r="QIH1499" s="275"/>
      <c r="QII1499" s="275"/>
      <c r="QIJ1499" s="275"/>
      <c r="QIK1499" s="275"/>
      <c r="QIL1499" s="275"/>
      <c r="QIM1499" s="275"/>
      <c r="QIN1499" s="275"/>
      <c r="QIO1499" s="275"/>
      <c r="QIP1499" s="275"/>
      <c r="QIQ1499" s="275"/>
      <c r="QIR1499" s="275"/>
      <c r="QIS1499" s="275"/>
      <c r="QIT1499" s="275"/>
      <c r="QIU1499" s="275"/>
      <c r="QIV1499" s="275"/>
      <c r="QIW1499" s="275"/>
      <c r="QIX1499" s="275"/>
      <c r="QIY1499" s="275"/>
      <c r="QIZ1499" s="275"/>
      <c r="QJA1499" s="275"/>
      <c r="QJB1499" s="275"/>
      <c r="QJC1499" s="275"/>
      <c r="QJD1499" s="275"/>
      <c r="QJE1499" s="275"/>
      <c r="QJF1499" s="275"/>
      <c r="QJG1499" s="275"/>
      <c r="QJH1499" s="275"/>
      <c r="QJI1499" s="275"/>
      <c r="QJJ1499" s="275"/>
      <c r="QJK1499" s="275"/>
      <c r="QJL1499" s="275"/>
      <c r="QJM1499" s="275"/>
      <c r="QJN1499" s="275"/>
      <c r="QJO1499" s="275"/>
      <c r="QJP1499" s="275"/>
      <c r="QJQ1499" s="275"/>
      <c r="QJR1499" s="275"/>
      <c r="QJS1499" s="275"/>
      <c r="QJT1499" s="275"/>
      <c r="QJU1499" s="275"/>
      <c r="QJV1499" s="275"/>
      <c r="QJW1499" s="275"/>
      <c r="QJX1499" s="275"/>
      <c r="QJY1499" s="275"/>
      <c r="QJZ1499" s="275"/>
      <c r="QKA1499" s="275"/>
      <c r="QKB1499" s="275"/>
      <c r="QKC1499" s="275"/>
      <c r="QKD1499" s="275"/>
      <c r="QKE1499" s="275"/>
      <c r="QKF1499" s="275"/>
      <c r="QKG1499" s="275"/>
      <c r="QKH1499" s="275"/>
      <c r="QKI1499" s="275"/>
      <c r="QKJ1499" s="275"/>
      <c r="QKK1499" s="275"/>
      <c r="QKL1499" s="275"/>
      <c r="QKM1499" s="275"/>
      <c r="QKN1499" s="275"/>
      <c r="QKO1499" s="275"/>
      <c r="QKP1499" s="275"/>
      <c r="QKQ1499" s="275"/>
      <c r="QKR1499" s="275"/>
      <c r="QKS1499" s="275"/>
      <c r="QKT1499" s="275"/>
      <c r="QKU1499" s="275"/>
      <c r="QKV1499" s="275"/>
      <c r="QKW1499" s="275"/>
      <c r="QKX1499" s="275"/>
      <c r="QKY1499" s="275"/>
      <c r="QKZ1499" s="275"/>
      <c r="QLA1499" s="275"/>
      <c r="QLB1499" s="275"/>
      <c r="QLC1499" s="275"/>
      <c r="QLD1499" s="275"/>
      <c r="QLE1499" s="275"/>
      <c r="QLF1499" s="275"/>
      <c r="QLG1499" s="275"/>
      <c r="QLH1499" s="275"/>
      <c r="QLI1499" s="275"/>
      <c r="QLJ1499" s="275"/>
      <c r="QLK1499" s="275"/>
      <c r="QLL1499" s="275"/>
      <c r="QLM1499" s="275"/>
      <c r="QLN1499" s="275"/>
      <c r="QLO1499" s="275"/>
      <c r="QLP1499" s="275"/>
      <c r="QLQ1499" s="275"/>
      <c r="QLR1499" s="275"/>
      <c r="QLS1499" s="275"/>
      <c r="QLT1499" s="275"/>
      <c r="QLU1499" s="275"/>
      <c r="QLV1499" s="275"/>
      <c r="QLW1499" s="275"/>
      <c r="QLX1499" s="275"/>
      <c r="QLY1499" s="275"/>
      <c r="QLZ1499" s="275"/>
      <c r="QMA1499" s="275"/>
      <c r="QMB1499" s="275"/>
      <c r="QMC1499" s="275"/>
      <c r="QMD1499" s="275"/>
      <c r="QME1499" s="275"/>
      <c r="QMF1499" s="275"/>
      <c r="QMG1499" s="275"/>
      <c r="QMH1499" s="275"/>
      <c r="QMI1499" s="275"/>
      <c r="QMJ1499" s="275"/>
      <c r="QMK1499" s="275"/>
      <c r="QML1499" s="275"/>
      <c r="QMM1499" s="275"/>
      <c r="QMN1499" s="275"/>
      <c r="QMO1499" s="275"/>
      <c r="QMP1499" s="275"/>
      <c r="QMQ1499" s="275"/>
      <c r="QMR1499" s="275"/>
      <c r="QMS1499" s="275"/>
      <c r="QMT1499" s="275"/>
      <c r="QMU1499" s="275"/>
      <c r="QMV1499" s="275"/>
      <c r="QMW1499" s="275"/>
      <c r="QMX1499" s="275"/>
      <c r="QMY1499" s="275"/>
      <c r="QMZ1499" s="275"/>
      <c r="QNA1499" s="275"/>
      <c r="QNB1499" s="275"/>
      <c r="QNC1499" s="275"/>
      <c r="QND1499" s="275"/>
      <c r="QNE1499" s="275"/>
      <c r="QNF1499" s="275"/>
      <c r="QNG1499" s="275"/>
      <c r="QNH1499" s="275"/>
      <c r="QNI1499" s="275"/>
      <c r="QNJ1499" s="275"/>
      <c r="QNK1499" s="275"/>
      <c r="QNL1499" s="275"/>
      <c r="QNM1499" s="275"/>
      <c r="QNN1499" s="275"/>
      <c r="QNO1499" s="275"/>
      <c r="QNP1499" s="275"/>
      <c r="QNQ1499" s="275"/>
      <c r="QNR1499" s="275"/>
      <c r="QNS1499" s="275"/>
      <c r="QNT1499" s="275"/>
      <c r="QNU1499" s="275"/>
      <c r="QNV1499" s="275"/>
      <c r="QNW1499" s="275"/>
      <c r="QNX1499" s="275"/>
      <c r="QNY1499" s="275"/>
      <c r="QNZ1499" s="275"/>
      <c r="QOA1499" s="275"/>
      <c r="QOB1499" s="275"/>
      <c r="QOC1499" s="275"/>
      <c r="QOD1499" s="275"/>
      <c r="QOE1499" s="275"/>
      <c r="QOF1499" s="275"/>
      <c r="QOG1499" s="275"/>
      <c r="QOH1499" s="275"/>
      <c r="QOI1499" s="275"/>
      <c r="QOJ1499" s="275"/>
      <c r="QOK1499" s="275"/>
      <c r="QOL1499" s="275"/>
      <c r="QOM1499" s="275"/>
      <c r="QON1499" s="275"/>
      <c r="QOO1499" s="275"/>
      <c r="QOP1499" s="275"/>
      <c r="QOQ1499" s="275"/>
      <c r="QOR1499" s="275"/>
      <c r="QOS1499" s="275"/>
      <c r="QOT1499" s="275"/>
      <c r="QOU1499" s="275"/>
      <c r="QOV1499" s="275"/>
      <c r="QOW1499" s="275"/>
      <c r="QOX1499" s="275"/>
      <c r="QOY1499" s="275"/>
      <c r="QOZ1499" s="275"/>
      <c r="QPA1499" s="275"/>
      <c r="QPB1499" s="275"/>
      <c r="QPC1499" s="275"/>
      <c r="QPD1499" s="275"/>
      <c r="QPE1499" s="275"/>
      <c r="QPF1499" s="275"/>
      <c r="QPG1499" s="275"/>
      <c r="QPH1499" s="275"/>
      <c r="QPI1499" s="275"/>
      <c r="QPJ1499" s="275"/>
      <c r="QPK1499" s="275"/>
      <c r="QPL1499" s="275"/>
      <c r="QPM1499" s="275"/>
      <c r="QPN1499" s="275"/>
      <c r="QPO1499" s="275"/>
      <c r="QPP1499" s="275"/>
      <c r="QPQ1499" s="275"/>
      <c r="QPR1499" s="275"/>
      <c r="QPS1499" s="275"/>
      <c r="QPT1499" s="275"/>
      <c r="QPU1499" s="275"/>
      <c r="QPV1499" s="275"/>
      <c r="QPW1499" s="275"/>
      <c r="QPX1499" s="275"/>
      <c r="QPY1499" s="275"/>
      <c r="QPZ1499" s="275"/>
      <c r="QQA1499" s="275"/>
      <c r="QQB1499" s="275"/>
      <c r="QQC1499" s="275"/>
      <c r="QQD1499" s="275"/>
      <c r="QQE1499" s="275"/>
      <c r="QQF1499" s="275"/>
      <c r="QQG1499" s="275"/>
      <c r="QQH1499" s="275"/>
      <c r="QQI1499" s="275"/>
      <c r="QQJ1499" s="275"/>
      <c r="QQK1499" s="275"/>
      <c r="QQL1499" s="275"/>
      <c r="QQM1499" s="275"/>
      <c r="QQN1499" s="275"/>
      <c r="QQO1499" s="275"/>
      <c r="QQP1499" s="275"/>
      <c r="QQQ1499" s="275"/>
      <c r="QQR1499" s="275"/>
      <c r="QQS1499" s="275"/>
      <c r="QQT1499" s="275"/>
      <c r="QQU1499" s="275"/>
      <c r="QQV1499" s="275"/>
      <c r="QQW1499" s="275"/>
      <c r="QQX1499" s="275"/>
      <c r="QQY1499" s="275"/>
      <c r="QQZ1499" s="275"/>
      <c r="QRA1499" s="275"/>
      <c r="QRB1499" s="275"/>
      <c r="QRC1499" s="275"/>
      <c r="QRD1499" s="275"/>
      <c r="QRE1499" s="275"/>
      <c r="QRF1499" s="275"/>
      <c r="QRG1499" s="275"/>
      <c r="QRH1499" s="275"/>
      <c r="QRI1499" s="275"/>
      <c r="QRJ1499" s="275"/>
      <c r="QRK1499" s="275"/>
      <c r="QRL1499" s="275"/>
      <c r="QRM1499" s="275"/>
      <c r="QRN1499" s="275"/>
      <c r="QRO1499" s="275"/>
      <c r="QRP1499" s="275"/>
      <c r="QRQ1499" s="275"/>
      <c r="QRR1499" s="275"/>
      <c r="QRS1499" s="275"/>
      <c r="QRT1499" s="275"/>
      <c r="QRU1499" s="275"/>
      <c r="QRV1499" s="275"/>
      <c r="QRW1499" s="275"/>
      <c r="QRX1499" s="275"/>
      <c r="QRY1499" s="275"/>
      <c r="QRZ1499" s="275"/>
      <c r="QSA1499" s="275"/>
      <c r="QSB1499" s="275"/>
      <c r="QSC1499" s="275"/>
      <c r="QSD1499" s="275"/>
      <c r="QSE1499" s="275"/>
      <c r="QSF1499" s="275"/>
      <c r="QSG1499" s="275"/>
      <c r="QSH1499" s="275"/>
      <c r="QSI1499" s="275"/>
      <c r="QSJ1499" s="275"/>
      <c r="QSK1499" s="275"/>
      <c r="QSL1499" s="275"/>
      <c r="QSM1499" s="275"/>
      <c r="QSN1499" s="275"/>
      <c r="QSO1499" s="275"/>
      <c r="QSP1499" s="275"/>
      <c r="QSQ1499" s="275"/>
      <c r="QSR1499" s="275"/>
      <c r="QSS1499" s="275"/>
      <c r="QST1499" s="275"/>
      <c r="QSU1499" s="275"/>
      <c r="QSV1499" s="275"/>
      <c r="QSW1499" s="275"/>
      <c r="QSX1499" s="275"/>
      <c r="QSY1499" s="275"/>
      <c r="QSZ1499" s="275"/>
      <c r="QTA1499" s="275"/>
      <c r="QTB1499" s="275"/>
      <c r="QTC1499" s="275"/>
      <c r="QTD1499" s="275"/>
      <c r="QTE1499" s="275"/>
      <c r="QTF1499" s="275"/>
      <c r="QTG1499" s="275"/>
      <c r="QTH1499" s="275"/>
      <c r="QTI1499" s="275"/>
      <c r="QTJ1499" s="275"/>
      <c r="QTK1499" s="275"/>
      <c r="QTL1499" s="275"/>
      <c r="QTM1499" s="275"/>
      <c r="QTN1499" s="275"/>
      <c r="QTO1499" s="275"/>
      <c r="QTP1499" s="275"/>
      <c r="QTQ1499" s="275"/>
      <c r="QTR1499" s="275"/>
      <c r="QTS1499" s="275"/>
      <c r="QTT1499" s="275"/>
      <c r="QTU1499" s="275"/>
      <c r="QTV1499" s="275"/>
      <c r="QTW1499" s="275"/>
      <c r="QTX1499" s="275"/>
      <c r="QTY1499" s="275"/>
      <c r="QTZ1499" s="275"/>
      <c r="QUA1499" s="275"/>
      <c r="QUB1499" s="275"/>
      <c r="QUC1499" s="275"/>
      <c r="QUD1499" s="275"/>
      <c r="QUE1499" s="275"/>
      <c r="QUF1499" s="275"/>
      <c r="QUG1499" s="275"/>
      <c r="QUH1499" s="275"/>
      <c r="QUI1499" s="275"/>
      <c r="QUJ1499" s="275"/>
      <c r="QUK1499" s="275"/>
      <c r="QUL1499" s="275"/>
      <c r="QUM1499" s="275"/>
      <c r="QUN1499" s="275"/>
      <c r="QUO1499" s="275"/>
      <c r="QUP1499" s="275"/>
      <c r="QUQ1499" s="275"/>
      <c r="QUR1499" s="275"/>
      <c r="QUS1499" s="275"/>
      <c r="QUT1499" s="275"/>
      <c r="QUU1499" s="275"/>
      <c r="QUV1499" s="275"/>
      <c r="QUW1499" s="275"/>
      <c r="QUX1499" s="275"/>
      <c r="QUY1499" s="275"/>
      <c r="QUZ1499" s="275"/>
      <c r="QVA1499" s="275"/>
      <c r="QVB1499" s="275"/>
      <c r="QVC1499" s="275"/>
      <c r="QVD1499" s="275"/>
      <c r="QVE1499" s="275"/>
      <c r="QVF1499" s="275"/>
      <c r="QVG1499" s="275"/>
      <c r="QVH1499" s="275"/>
      <c r="QVI1499" s="275"/>
      <c r="QVJ1499" s="275"/>
      <c r="QVK1499" s="275"/>
      <c r="QVL1499" s="275"/>
      <c r="QVM1499" s="275"/>
      <c r="QVN1499" s="275"/>
      <c r="QVO1499" s="275"/>
      <c r="QVP1499" s="275"/>
      <c r="QVQ1499" s="275"/>
      <c r="QVR1499" s="275"/>
      <c r="QVS1499" s="275"/>
      <c r="QVT1499" s="275"/>
      <c r="QVU1499" s="275"/>
      <c r="QVV1499" s="275"/>
      <c r="QVW1499" s="275"/>
      <c r="QVX1499" s="275"/>
      <c r="QVY1499" s="275"/>
      <c r="QVZ1499" s="275"/>
      <c r="QWA1499" s="275"/>
      <c r="QWB1499" s="275"/>
      <c r="QWC1499" s="275"/>
      <c r="QWD1499" s="275"/>
      <c r="QWE1499" s="275"/>
      <c r="QWF1499" s="275"/>
      <c r="QWG1499" s="275"/>
      <c r="QWH1499" s="275"/>
      <c r="QWI1499" s="275"/>
      <c r="QWJ1499" s="275"/>
      <c r="QWK1499" s="275"/>
      <c r="QWL1499" s="275"/>
      <c r="QWM1499" s="275"/>
      <c r="QWN1499" s="275"/>
      <c r="QWO1499" s="275"/>
      <c r="QWP1499" s="275"/>
      <c r="QWQ1499" s="275"/>
      <c r="QWR1499" s="275"/>
      <c r="QWS1499" s="275"/>
      <c r="QWT1499" s="275"/>
      <c r="QWU1499" s="275"/>
      <c r="QWV1499" s="275"/>
      <c r="QWW1499" s="275"/>
      <c r="QWX1499" s="275"/>
      <c r="QWY1499" s="275"/>
      <c r="QWZ1499" s="275"/>
      <c r="QXA1499" s="275"/>
      <c r="QXB1499" s="275"/>
      <c r="QXC1499" s="275"/>
      <c r="QXD1499" s="275"/>
      <c r="QXE1499" s="275"/>
      <c r="QXF1499" s="275"/>
      <c r="QXG1499" s="275"/>
      <c r="QXH1499" s="275"/>
      <c r="QXI1499" s="275"/>
      <c r="QXJ1499" s="275"/>
      <c r="QXK1499" s="275"/>
      <c r="QXL1499" s="275"/>
      <c r="QXM1499" s="275"/>
      <c r="QXN1499" s="275"/>
      <c r="QXO1499" s="275"/>
      <c r="QXP1499" s="275"/>
      <c r="QXQ1499" s="275"/>
      <c r="QXR1499" s="275"/>
      <c r="QXS1499" s="275"/>
      <c r="QXT1499" s="275"/>
      <c r="QXU1499" s="275"/>
      <c r="QXV1499" s="275"/>
      <c r="QXW1499" s="275"/>
      <c r="QXX1499" s="275"/>
      <c r="QXY1499" s="275"/>
      <c r="QXZ1499" s="275"/>
      <c r="QYA1499" s="275"/>
      <c r="QYB1499" s="275"/>
      <c r="QYC1499" s="275"/>
      <c r="QYD1499" s="275"/>
      <c r="QYE1499" s="275"/>
      <c r="QYF1499" s="275"/>
      <c r="QYG1499" s="275"/>
      <c r="QYH1499" s="275"/>
      <c r="QYI1499" s="275"/>
      <c r="QYJ1499" s="275"/>
      <c r="QYK1499" s="275"/>
      <c r="QYL1499" s="275"/>
      <c r="QYM1499" s="275"/>
      <c r="QYN1499" s="275"/>
      <c r="QYO1499" s="275"/>
      <c r="QYP1499" s="275"/>
      <c r="QYQ1499" s="275"/>
      <c r="QYR1499" s="275"/>
      <c r="QYS1499" s="275"/>
      <c r="QYT1499" s="275"/>
      <c r="QYU1499" s="275"/>
      <c r="QYV1499" s="275"/>
      <c r="QYW1499" s="275"/>
      <c r="QYX1499" s="275"/>
      <c r="QYY1499" s="275"/>
      <c r="QYZ1499" s="275"/>
      <c r="QZA1499" s="275"/>
      <c r="QZB1499" s="275"/>
      <c r="QZC1499" s="275"/>
      <c r="QZD1499" s="275"/>
      <c r="QZE1499" s="275"/>
      <c r="QZF1499" s="275"/>
      <c r="QZG1499" s="275"/>
      <c r="QZH1499" s="275"/>
      <c r="QZI1499" s="275"/>
      <c r="QZJ1499" s="275"/>
      <c r="QZK1499" s="275"/>
      <c r="QZL1499" s="275"/>
      <c r="QZM1499" s="275"/>
      <c r="QZN1499" s="275"/>
      <c r="QZO1499" s="275"/>
      <c r="QZP1499" s="275"/>
      <c r="QZQ1499" s="275"/>
      <c r="QZR1499" s="275"/>
      <c r="QZS1499" s="275"/>
      <c r="QZT1499" s="275"/>
      <c r="QZU1499" s="275"/>
      <c r="QZV1499" s="275"/>
      <c r="QZW1499" s="275"/>
      <c r="QZX1499" s="275"/>
      <c r="QZY1499" s="275"/>
      <c r="QZZ1499" s="275"/>
      <c r="RAA1499" s="275"/>
      <c r="RAB1499" s="275"/>
      <c r="RAC1499" s="275"/>
      <c r="RAD1499" s="275"/>
      <c r="RAE1499" s="275"/>
      <c r="RAF1499" s="275"/>
      <c r="RAG1499" s="275"/>
      <c r="RAH1499" s="275"/>
      <c r="RAI1499" s="275"/>
      <c r="RAJ1499" s="275"/>
      <c r="RAK1499" s="275"/>
      <c r="RAL1499" s="275"/>
      <c r="RAM1499" s="275"/>
      <c r="RAN1499" s="275"/>
      <c r="RAO1499" s="275"/>
      <c r="RAP1499" s="275"/>
      <c r="RAQ1499" s="275"/>
      <c r="RAR1499" s="275"/>
      <c r="RAS1499" s="275"/>
      <c r="RAT1499" s="275"/>
      <c r="RAU1499" s="275"/>
      <c r="RAV1499" s="275"/>
      <c r="RAW1499" s="275"/>
      <c r="RAX1499" s="275"/>
      <c r="RAY1499" s="275"/>
      <c r="RAZ1499" s="275"/>
      <c r="RBA1499" s="275"/>
      <c r="RBB1499" s="275"/>
      <c r="RBC1499" s="275"/>
      <c r="RBD1499" s="275"/>
      <c r="RBE1499" s="275"/>
      <c r="RBF1499" s="275"/>
      <c r="RBG1499" s="275"/>
      <c r="RBH1499" s="275"/>
      <c r="RBI1499" s="275"/>
      <c r="RBJ1499" s="275"/>
      <c r="RBK1499" s="275"/>
      <c r="RBL1499" s="275"/>
      <c r="RBM1499" s="275"/>
      <c r="RBN1499" s="275"/>
      <c r="RBO1499" s="275"/>
      <c r="RBP1499" s="275"/>
      <c r="RBQ1499" s="275"/>
      <c r="RBR1499" s="275"/>
      <c r="RBS1499" s="275"/>
      <c r="RBT1499" s="275"/>
      <c r="RBU1499" s="275"/>
      <c r="RBV1499" s="275"/>
      <c r="RBW1499" s="275"/>
      <c r="RBX1499" s="275"/>
      <c r="RBY1499" s="275"/>
      <c r="RBZ1499" s="275"/>
      <c r="RCA1499" s="275"/>
      <c r="RCB1499" s="275"/>
      <c r="RCC1499" s="275"/>
      <c r="RCD1499" s="275"/>
      <c r="RCE1499" s="275"/>
      <c r="RCF1499" s="275"/>
      <c r="RCG1499" s="275"/>
      <c r="RCH1499" s="275"/>
      <c r="RCI1499" s="275"/>
      <c r="RCJ1499" s="275"/>
      <c r="RCK1499" s="275"/>
      <c r="RCL1499" s="275"/>
      <c r="RCM1499" s="275"/>
      <c r="RCN1499" s="275"/>
      <c r="RCO1499" s="275"/>
      <c r="RCP1499" s="275"/>
      <c r="RCQ1499" s="275"/>
      <c r="RCR1499" s="275"/>
      <c r="RCS1499" s="275"/>
      <c r="RCT1499" s="275"/>
      <c r="RCU1499" s="275"/>
      <c r="RCV1499" s="275"/>
      <c r="RCW1499" s="275"/>
      <c r="RCX1499" s="275"/>
      <c r="RCY1499" s="275"/>
      <c r="RCZ1499" s="275"/>
      <c r="RDA1499" s="275"/>
      <c r="RDB1499" s="275"/>
      <c r="RDC1499" s="275"/>
      <c r="RDD1499" s="275"/>
      <c r="RDE1499" s="275"/>
      <c r="RDF1499" s="275"/>
      <c r="RDG1499" s="275"/>
      <c r="RDH1499" s="275"/>
      <c r="RDI1499" s="275"/>
      <c r="RDJ1499" s="275"/>
      <c r="RDK1499" s="275"/>
      <c r="RDL1499" s="275"/>
      <c r="RDM1499" s="275"/>
      <c r="RDN1499" s="275"/>
      <c r="RDO1499" s="275"/>
      <c r="RDP1499" s="275"/>
      <c r="RDQ1499" s="275"/>
      <c r="RDR1499" s="275"/>
      <c r="RDS1499" s="275"/>
      <c r="RDT1499" s="275"/>
      <c r="RDU1499" s="275"/>
      <c r="RDV1499" s="275"/>
      <c r="RDW1499" s="275"/>
      <c r="RDX1499" s="275"/>
      <c r="RDY1499" s="275"/>
      <c r="RDZ1499" s="275"/>
      <c r="REA1499" s="275"/>
      <c r="REB1499" s="275"/>
      <c r="REC1499" s="275"/>
      <c r="RED1499" s="275"/>
      <c r="REE1499" s="275"/>
      <c r="REF1499" s="275"/>
      <c r="REG1499" s="275"/>
      <c r="REH1499" s="275"/>
      <c r="REI1499" s="275"/>
      <c r="REJ1499" s="275"/>
      <c r="REK1499" s="275"/>
      <c r="REL1499" s="275"/>
      <c r="REM1499" s="275"/>
      <c r="REN1499" s="275"/>
      <c r="REO1499" s="275"/>
      <c r="REP1499" s="275"/>
      <c r="REQ1499" s="275"/>
      <c r="RER1499" s="275"/>
      <c r="RES1499" s="275"/>
      <c r="RET1499" s="275"/>
      <c r="REU1499" s="275"/>
      <c r="REV1499" s="275"/>
      <c r="REW1499" s="275"/>
      <c r="REX1499" s="275"/>
      <c r="REY1499" s="275"/>
      <c r="REZ1499" s="275"/>
      <c r="RFA1499" s="275"/>
      <c r="RFB1499" s="275"/>
      <c r="RFC1499" s="275"/>
      <c r="RFD1499" s="275"/>
      <c r="RFE1499" s="275"/>
      <c r="RFF1499" s="275"/>
      <c r="RFG1499" s="275"/>
      <c r="RFH1499" s="275"/>
      <c r="RFI1499" s="275"/>
      <c r="RFJ1499" s="275"/>
      <c r="RFK1499" s="275"/>
      <c r="RFL1499" s="275"/>
      <c r="RFM1499" s="275"/>
      <c r="RFN1499" s="275"/>
      <c r="RFO1499" s="275"/>
      <c r="RFP1499" s="275"/>
      <c r="RFQ1499" s="275"/>
      <c r="RFR1499" s="275"/>
      <c r="RFS1499" s="275"/>
      <c r="RFT1499" s="275"/>
      <c r="RFU1499" s="275"/>
      <c r="RFV1499" s="275"/>
      <c r="RFW1499" s="275"/>
      <c r="RFX1499" s="275"/>
      <c r="RFY1499" s="275"/>
      <c r="RFZ1499" s="275"/>
      <c r="RGA1499" s="275"/>
      <c r="RGB1499" s="275"/>
      <c r="RGC1499" s="275"/>
      <c r="RGD1499" s="275"/>
      <c r="RGE1499" s="275"/>
      <c r="RGF1499" s="275"/>
      <c r="RGG1499" s="275"/>
      <c r="RGH1499" s="275"/>
      <c r="RGI1499" s="275"/>
      <c r="RGJ1499" s="275"/>
      <c r="RGK1499" s="275"/>
      <c r="RGL1499" s="275"/>
      <c r="RGM1499" s="275"/>
      <c r="RGN1499" s="275"/>
      <c r="RGO1499" s="275"/>
      <c r="RGP1499" s="275"/>
      <c r="RGQ1499" s="275"/>
      <c r="RGR1499" s="275"/>
      <c r="RGS1499" s="275"/>
      <c r="RGT1499" s="275"/>
      <c r="RGU1499" s="275"/>
      <c r="RGV1499" s="275"/>
      <c r="RGW1499" s="275"/>
      <c r="RGX1499" s="275"/>
      <c r="RGY1499" s="275"/>
      <c r="RGZ1499" s="275"/>
      <c r="RHA1499" s="275"/>
      <c r="RHB1499" s="275"/>
      <c r="RHC1499" s="275"/>
      <c r="RHD1499" s="275"/>
      <c r="RHE1499" s="275"/>
      <c r="RHF1499" s="275"/>
      <c r="RHG1499" s="275"/>
      <c r="RHH1499" s="275"/>
      <c r="RHI1499" s="275"/>
      <c r="RHJ1499" s="275"/>
      <c r="RHK1499" s="275"/>
      <c r="RHL1499" s="275"/>
      <c r="RHM1499" s="275"/>
      <c r="RHN1499" s="275"/>
      <c r="RHO1499" s="275"/>
      <c r="RHP1499" s="275"/>
      <c r="RHQ1499" s="275"/>
      <c r="RHR1499" s="275"/>
      <c r="RHS1499" s="275"/>
      <c r="RHT1499" s="275"/>
      <c r="RHU1499" s="275"/>
      <c r="RHV1499" s="275"/>
      <c r="RHW1499" s="275"/>
      <c r="RHX1499" s="275"/>
      <c r="RHY1499" s="275"/>
      <c r="RHZ1499" s="275"/>
      <c r="RIA1499" s="275"/>
      <c r="RIB1499" s="275"/>
      <c r="RIC1499" s="275"/>
      <c r="RID1499" s="275"/>
      <c r="RIE1499" s="275"/>
      <c r="RIF1499" s="275"/>
      <c r="RIG1499" s="275"/>
      <c r="RIH1499" s="275"/>
      <c r="RII1499" s="275"/>
      <c r="RIJ1499" s="275"/>
      <c r="RIK1499" s="275"/>
      <c r="RIL1499" s="275"/>
      <c r="RIM1499" s="275"/>
      <c r="RIN1499" s="275"/>
      <c r="RIO1499" s="275"/>
      <c r="RIP1499" s="275"/>
      <c r="RIQ1499" s="275"/>
      <c r="RIR1499" s="275"/>
      <c r="RIS1499" s="275"/>
      <c r="RIT1499" s="275"/>
      <c r="RIU1499" s="275"/>
      <c r="RIV1499" s="275"/>
      <c r="RIW1499" s="275"/>
      <c r="RIX1499" s="275"/>
      <c r="RIY1499" s="275"/>
      <c r="RIZ1499" s="275"/>
      <c r="RJA1499" s="275"/>
      <c r="RJB1499" s="275"/>
      <c r="RJC1499" s="275"/>
      <c r="RJD1499" s="275"/>
      <c r="RJE1499" s="275"/>
      <c r="RJF1499" s="275"/>
      <c r="RJG1499" s="275"/>
      <c r="RJH1499" s="275"/>
      <c r="RJI1499" s="275"/>
      <c r="RJJ1499" s="275"/>
      <c r="RJK1499" s="275"/>
      <c r="RJL1499" s="275"/>
      <c r="RJM1499" s="275"/>
      <c r="RJN1499" s="275"/>
      <c r="RJO1499" s="275"/>
      <c r="RJP1499" s="275"/>
      <c r="RJQ1499" s="275"/>
      <c r="RJR1499" s="275"/>
      <c r="RJS1499" s="275"/>
      <c r="RJT1499" s="275"/>
      <c r="RJU1499" s="275"/>
      <c r="RJV1499" s="275"/>
      <c r="RJW1499" s="275"/>
      <c r="RJX1499" s="275"/>
      <c r="RJY1499" s="275"/>
      <c r="RJZ1499" s="275"/>
      <c r="RKA1499" s="275"/>
      <c r="RKB1499" s="275"/>
      <c r="RKC1499" s="275"/>
      <c r="RKD1499" s="275"/>
      <c r="RKE1499" s="275"/>
      <c r="RKF1499" s="275"/>
      <c r="RKG1499" s="275"/>
      <c r="RKH1499" s="275"/>
      <c r="RKI1499" s="275"/>
      <c r="RKJ1499" s="275"/>
      <c r="RKK1499" s="275"/>
      <c r="RKL1499" s="275"/>
      <c r="RKM1499" s="275"/>
      <c r="RKN1499" s="275"/>
      <c r="RKO1499" s="275"/>
      <c r="RKP1499" s="275"/>
      <c r="RKQ1499" s="275"/>
      <c r="RKR1499" s="275"/>
      <c r="RKS1499" s="275"/>
      <c r="RKT1499" s="275"/>
      <c r="RKU1499" s="275"/>
      <c r="RKV1499" s="275"/>
      <c r="RKW1499" s="275"/>
      <c r="RKX1499" s="275"/>
      <c r="RKY1499" s="275"/>
      <c r="RKZ1499" s="275"/>
      <c r="RLA1499" s="275"/>
      <c r="RLB1499" s="275"/>
      <c r="RLC1499" s="275"/>
      <c r="RLD1499" s="275"/>
      <c r="RLE1499" s="275"/>
      <c r="RLF1499" s="275"/>
      <c r="RLG1499" s="275"/>
      <c r="RLH1499" s="275"/>
      <c r="RLI1499" s="275"/>
      <c r="RLJ1499" s="275"/>
      <c r="RLK1499" s="275"/>
      <c r="RLL1499" s="275"/>
      <c r="RLM1499" s="275"/>
      <c r="RLN1499" s="275"/>
      <c r="RLO1499" s="275"/>
      <c r="RLP1499" s="275"/>
      <c r="RLQ1499" s="275"/>
      <c r="RLR1499" s="275"/>
      <c r="RLS1499" s="275"/>
      <c r="RLT1499" s="275"/>
      <c r="RLU1499" s="275"/>
      <c r="RLV1499" s="275"/>
      <c r="RLW1499" s="275"/>
      <c r="RLX1499" s="275"/>
      <c r="RLY1499" s="275"/>
      <c r="RLZ1499" s="275"/>
      <c r="RMA1499" s="275"/>
      <c r="RMB1499" s="275"/>
      <c r="RMC1499" s="275"/>
      <c r="RMD1499" s="275"/>
      <c r="RME1499" s="275"/>
      <c r="RMF1499" s="275"/>
      <c r="RMG1499" s="275"/>
      <c r="RMH1499" s="275"/>
      <c r="RMI1499" s="275"/>
      <c r="RMJ1499" s="275"/>
      <c r="RMK1499" s="275"/>
      <c r="RML1499" s="275"/>
      <c r="RMM1499" s="275"/>
      <c r="RMN1499" s="275"/>
      <c r="RMO1499" s="275"/>
      <c r="RMP1499" s="275"/>
      <c r="RMQ1499" s="275"/>
      <c r="RMR1499" s="275"/>
      <c r="RMS1499" s="275"/>
      <c r="RMT1499" s="275"/>
      <c r="RMU1499" s="275"/>
      <c r="RMV1499" s="275"/>
      <c r="RMW1499" s="275"/>
      <c r="RMX1499" s="275"/>
      <c r="RMY1499" s="275"/>
      <c r="RMZ1499" s="275"/>
      <c r="RNA1499" s="275"/>
      <c r="RNB1499" s="275"/>
      <c r="RNC1499" s="275"/>
      <c r="RND1499" s="275"/>
      <c r="RNE1499" s="275"/>
      <c r="RNF1499" s="275"/>
      <c r="RNG1499" s="275"/>
      <c r="RNH1499" s="275"/>
      <c r="RNI1499" s="275"/>
      <c r="RNJ1499" s="275"/>
      <c r="RNK1499" s="275"/>
      <c r="RNL1499" s="275"/>
      <c r="RNM1499" s="275"/>
      <c r="RNN1499" s="275"/>
      <c r="RNO1499" s="275"/>
      <c r="RNP1499" s="275"/>
      <c r="RNQ1499" s="275"/>
      <c r="RNR1499" s="275"/>
      <c r="RNS1499" s="275"/>
      <c r="RNT1499" s="275"/>
      <c r="RNU1499" s="275"/>
      <c r="RNV1499" s="275"/>
      <c r="RNW1499" s="275"/>
      <c r="RNX1499" s="275"/>
      <c r="RNY1499" s="275"/>
      <c r="RNZ1499" s="275"/>
      <c r="ROA1499" s="275"/>
      <c r="ROB1499" s="275"/>
      <c r="ROC1499" s="275"/>
      <c r="ROD1499" s="275"/>
      <c r="ROE1499" s="275"/>
      <c r="ROF1499" s="275"/>
      <c r="ROG1499" s="275"/>
      <c r="ROH1499" s="275"/>
      <c r="ROI1499" s="275"/>
      <c r="ROJ1499" s="275"/>
      <c r="ROK1499" s="275"/>
      <c r="ROL1499" s="275"/>
      <c r="ROM1499" s="275"/>
      <c r="RON1499" s="275"/>
      <c r="ROO1499" s="275"/>
      <c r="ROP1499" s="275"/>
      <c r="ROQ1499" s="275"/>
      <c r="ROR1499" s="275"/>
      <c r="ROS1499" s="275"/>
      <c r="ROT1499" s="275"/>
      <c r="ROU1499" s="275"/>
      <c r="ROV1499" s="275"/>
      <c r="ROW1499" s="275"/>
      <c r="ROX1499" s="275"/>
      <c r="ROY1499" s="275"/>
      <c r="ROZ1499" s="275"/>
      <c r="RPA1499" s="275"/>
      <c r="RPB1499" s="275"/>
      <c r="RPC1499" s="275"/>
      <c r="RPD1499" s="275"/>
      <c r="RPE1499" s="275"/>
      <c r="RPF1499" s="275"/>
      <c r="RPG1499" s="275"/>
      <c r="RPH1499" s="275"/>
      <c r="RPI1499" s="275"/>
      <c r="RPJ1499" s="275"/>
      <c r="RPK1499" s="275"/>
      <c r="RPL1499" s="275"/>
      <c r="RPM1499" s="275"/>
      <c r="RPN1499" s="275"/>
      <c r="RPO1499" s="275"/>
      <c r="RPP1499" s="275"/>
      <c r="RPQ1499" s="275"/>
      <c r="RPR1499" s="275"/>
      <c r="RPS1499" s="275"/>
      <c r="RPT1499" s="275"/>
      <c r="RPU1499" s="275"/>
      <c r="RPV1499" s="275"/>
      <c r="RPW1499" s="275"/>
      <c r="RPX1499" s="275"/>
      <c r="RPY1499" s="275"/>
      <c r="RPZ1499" s="275"/>
      <c r="RQA1499" s="275"/>
      <c r="RQB1499" s="275"/>
      <c r="RQC1499" s="275"/>
      <c r="RQD1499" s="275"/>
      <c r="RQE1499" s="275"/>
      <c r="RQF1499" s="275"/>
      <c r="RQG1499" s="275"/>
      <c r="RQH1499" s="275"/>
      <c r="RQI1499" s="275"/>
      <c r="RQJ1499" s="275"/>
      <c r="RQK1499" s="275"/>
      <c r="RQL1499" s="275"/>
      <c r="RQM1499" s="275"/>
      <c r="RQN1499" s="275"/>
      <c r="RQO1499" s="275"/>
      <c r="RQP1499" s="275"/>
      <c r="RQQ1499" s="275"/>
      <c r="RQR1499" s="275"/>
      <c r="RQS1499" s="275"/>
      <c r="RQT1499" s="275"/>
      <c r="RQU1499" s="275"/>
      <c r="RQV1499" s="275"/>
      <c r="RQW1499" s="275"/>
      <c r="RQX1499" s="275"/>
      <c r="RQY1499" s="275"/>
      <c r="RQZ1499" s="275"/>
      <c r="RRA1499" s="275"/>
      <c r="RRB1499" s="275"/>
      <c r="RRC1499" s="275"/>
      <c r="RRD1499" s="275"/>
      <c r="RRE1499" s="275"/>
      <c r="RRF1499" s="275"/>
      <c r="RRG1499" s="275"/>
      <c r="RRH1499" s="275"/>
      <c r="RRI1499" s="275"/>
      <c r="RRJ1499" s="275"/>
      <c r="RRK1499" s="275"/>
      <c r="RRL1499" s="275"/>
      <c r="RRM1499" s="275"/>
      <c r="RRN1499" s="275"/>
      <c r="RRO1499" s="275"/>
      <c r="RRP1499" s="275"/>
      <c r="RRQ1499" s="275"/>
      <c r="RRR1499" s="275"/>
      <c r="RRS1499" s="275"/>
      <c r="RRT1499" s="275"/>
      <c r="RRU1499" s="275"/>
      <c r="RRV1499" s="275"/>
      <c r="RRW1499" s="275"/>
      <c r="RRX1499" s="275"/>
      <c r="RRY1499" s="275"/>
      <c r="RRZ1499" s="275"/>
      <c r="RSA1499" s="275"/>
      <c r="RSB1499" s="275"/>
      <c r="RSC1499" s="275"/>
      <c r="RSD1499" s="275"/>
      <c r="RSE1499" s="275"/>
      <c r="RSF1499" s="275"/>
      <c r="RSG1499" s="275"/>
      <c r="RSH1499" s="275"/>
      <c r="RSI1499" s="275"/>
      <c r="RSJ1499" s="275"/>
      <c r="RSK1499" s="275"/>
      <c r="RSL1499" s="275"/>
      <c r="RSM1499" s="275"/>
      <c r="RSN1499" s="275"/>
      <c r="RSO1499" s="275"/>
      <c r="RSP1499" s="275"/>
      <c r="RSQ1499" s="275"/>
      <c r="RSR1499" s="275"/>
      <c r="RSS1499" s="275"/>
      <c r="RST1499" s="275"/>
      <c r="RSU1499" s="275"/>
      <c r="RSV1499" s="275"/>
      <c r="RSW1499" s="275"/>
      <c r="RSX1499" s="275"/>
      <c r="RSY1499" s="275"/>
      <c r="RSZ1499" s="275"/>
      <c r="RTA1499" s="275"/>
      <c r="RTB1499" s="275"/>
      <c r="RTC1499" s="275"/>
      <c r="RTD1499" s="275"/>
      <c r="RTE1499" s="275"/>
      <c r="RTF1499" s="275"/>
      <c r="RTG1499" s="275"/>
      <c r="RTH1499" s="275"/>
      <c r="RTI1499" s="275"/>
      <c r="RTJ1499" s="275"/>
      <c r="RTK1499" s="275"/>
      <c r="RTL1499" s="275"/>
      <c r="RTM1499" s="275"/>
      <c r="RTN1499" s="275"/>
      <c r="RTO1499" s="275"/>
      <c r="RTP1499" s="275"/>
      <c r="RTQ1499" s="275"/>
      <c r="RTR1499" s="275"/>
      <c r="RTS1499" s="275"/>
      <c r="RTT1499" s="275"/>
      <c r="RTU1499" s="275"/>
      <c r="RTV1499" s="275"/>
      <c r="RTW1499" s="275"/>
      <c r="RTX1499" s="275"/>
      <c r="RTY1499" s="275"/>
      <c r="RTZ1499" s="275"/>
      <c r="RUA1499" s="275"/>
      <c r="RUB1499" s="275"/>
      <c r="RUC1499" s="275"/>
      <c r="RUD1499" s="275"/>
      <c r="RUE1499" s="275"/>
      <c r="RUF1499" s="275"/>
      <c r="RUG1499" s="275"/>
      <c r="RUH1499" s="275"/>
      <c r="RUI1499" s="275"/>
      <c r="RUJ1499" s="275"/>
      <c r="RUK1499" s="275"/>
      <c r="RUL1499" s="275"/>
      <c r="RUM1499" s="275"/>
      <c r="RUN1499" s="275"/>
      <c r="RUO1499" s="275"/>
      <c r="RUP1499" s="275"/>
      <c r="RUQ1499" s="275"/>
      <c r="RUR1499" s="275"/>
      <c r="RUS1499" s="275"/>
      <c r="RUT1499" s="275"/>
      <c r="RUU1499" s="275"/>
      <c r="RUV1499" s="275"/>
      <c r="RUW1499" s="275"/>
      <c r="RUX1499" s="275"/>
      <c r="RUY1499" s="275"/>
      <c r="RUZ1499" s="275"/>
      <c r="RVA1499" s="275"/>
      <c r="RVB1499" s="275"/>
      <c r="RVC1499" s="275"/>
      <c r="RVD1499" s="275"/>
      <c r="RVE1499" s="275"/>
      <c r="RVF1499" s="275"/>
      <c r="RVG1499" s="275"/>
      <c r="RVH1499" s="275"/>
      <c r="RVI1499" s="275"/>
      <c r="RVJ1499" s="275"/>
      <c r="RVK1499" s="275"/>
      <c r="RVL1499" s="275"/>
      <c r="RVM1499" s="275"/>
      <c r="RVN1499" s="275"/>
      <c r="RVO1499" s="275"/>
      <c r="RVP1499" s="275"/>
      <c r="RVQ1499" s="275"/>
      <c r="RVR1499" s="275"/>
      <c r="RVS1499" s="275"/>
      <c r="RVT1499" s="275"/>
      <c r="RVU1499" s="275"/>
      <c r="RVV1499" s="275"/>
      <c r="RVW1499" s="275"/>
      <c r="RVX1499" s="275"/>
      <c r="RVY1499" s="275"/>
      <c r="RVZ1499" s="275"/>
      <c r="RWA1499" s="275"/>
      <c r="RWB1499" s="275"/>
      <c r="RWC1499" s="275"/>
      <c r="RWD1499" s="275"/>
      <c r="RWE1499" s="275"/>
      <c r="RWF1499" s="275"/>
      <c r="RWG1499" s="275"/>
      <c r="RWH1499" s="275"/>
      <c r="RWI1499" s="275"/>
      <c r="RWJ1499" s="275"/>
      <c r="RWK1499" s="275"/>
      <c r="RWL1499" s="275"/>
      <c r="RWM1499" s="275"/>
      <c r="RWN1499" s="275"/>
      <c r="RWO1499" s="275"/>
      <c r="RWP1499" s="275"/>
      <c r="RWQ1499" s="275"/>
      <c r="RWR1499" s="275"/>
      <c r="RWS1499" s="275"/>
      <c r="RWT1499" s="275"/>
      <c r="RWU1499" s="275"/>
      <c r="RWV1499" s="275"/>
      <c r="RWW1499" s="275"/>
      <c r="RWX1499" s="275"/>
      <c r="RWY1499" s="275"/>
      <c r="RWZ1499" s="275"/>
      <c r="RXA1499" s="275"/>
      <c r="RXB1499" s="275"/>
      <c r="RXC1499" s="275"/>
      <c r="RXD1499" s="275"/>
      <c r="RXE1499" s="275"/>
      <c r="RXF1499" s="275"/>
      <c r="RXG1499" s="275"/>
      <c r="RXH1499" s="275"/>
      <c r="RXI1499" s="275"/>
      <c r="RXJ1499" s="275"/>
      <c r="RXK1499" s="275"/>
      <c r="RXL1499" s="275"/>
      <c r="RXM1499" s="275"/>
      <c r="RXN1499" s="275"/>
      <c r="RXO1499" s="275"/>
      <c r="RXP1499" s="275"/>
      <c r="RXQ1499" s="275"/>
      <c r="RXR1499" s="275"/>
      <c r="RXS1499" s="275"/>
      <c r="RXT1499" s="275"/>
      <c r="RXU1499" s="275"/>
      <c r="RXV1499" s="275"/>
      <c r="RXW1499" s="275"/>
      <c r="RXX1499" s="275"/>
      <c r="RXY1499" s="275"/>
      <c r="RXZ1499" s="275"/>
      <c r="RYA1499" s="275"/>
      <c r="RYB1499" s="275"/>
      <c r="RYC1499" s="275"/>
      <c r="RYD1499" s="275"/>
      <c r="RYE1499" s="275"/>
      <c r="RYF1499" s="275"/>
      <c r="RYG1499" s="275"/>
      <c r="RYH1499" s="275"/>
      <c r="RYI1499" s="275"/>
      <c r="RYJ1499" s="275"/>
      <c r="RYK1499" s="275"/>
      <c r="RYL1499" s="275"/>
      <c r="RYM1499" s="275"/>
      <c r="RYN1499" s="275"/>
      <c r="RYO1499" s="275"/>
      <c r="RYP1499" s="275"/>
      <c r="RYQ1499" s="275"/>
      <c r="RYR1499" s="275"/>
      <c r="RYS1499" s="275"/>
      <c r="RYT1499" s="275"/>
      <c r="RYU1499" s="275"/>
      <c r="RYV1499" s="275"/>
      <c r="RYW1499" s="275"/>
      <c r="RYX1499" s="275"/>
      <c r="RYY1499" s="275"/>
      <c r="RYZ1499" s="275"/>
      <c r="RZA1499" s="275"/>
      <c r="RZB1499" s="275"/>
      <c r="RZC1499" s="275"/>
      <c r="RZD1499" s="275"/>
      <c r="RZE1499" s="275"/>
      <c r="RZF1499" s="275"/>
      <c r="RZG1499" s="275"/>
      <c r="RZH1499" s="275"/>
      <c r="RZI1499" s="275"/>
      <c r="RZJ1499" s="275"/>
      <c r="RZK1499" s="275"/>
      <c r="RZL1499" s="275"/>
      <c r="RZM1499" s="275"/>
      <c r="RZN1499" s="275"/>
      <c r="RZO1499" s="275"/>
      <c r="RZP1499" s="275"/>
      <c r="RZQ1499" s="275"/>
      <c r="RZR1499" s="275"/>
      <c r="RZS1499" s="275"/>
      <c r="RZT1499" s="275"/>
      <c r="RZU1499" s="275"/>
      <c r="RZV1499" s="275"/>
      <c r="RZW1499" s="275"/>
      <c r="RZX1499" s="275"/>
      <c r="RZY1499" s="275"/>
      <c r="RZZ1499" s="275"/>
      <c r="SAA1499" s="275"/>
      <c r="SAB1499" s="275"/>
      <c r="SAC1499" s="275"/>
      <c r="SAD1499" s="275"/>
      <c r="SAE1499" s="275"/>
      <c r="SAF1499" s="275"/>
      <c r="SAG1499" s="275"/>
      <c r="SAH1499" s="275"/>
      <c r="SAI1499" s="275"/>
      <c r="SAJ1499" s="275"/>
      <c r="SAK1499" s="275"/>
      <c r="SAL1499" s="275"/>
      <c r="SAM1499" s="275"/>
      <c r="SAN1499" s="275"/>
      <c r="SAO1499" s="275"/>
      <c r="SAP1499" s="275"/>
      <c r="SAQ1499" s="275"/>
      <c r="SAR1499" s="275"/>
      <c r="SAS1499" s="275"/>
      <c r="SAT1499" s="275"/>
      <c r="SAU1499" s="275"/>
      <c r="SAV1499" s="275"/>
      <c r="SAW1499" s="275"/>
      <c r="SAX1499" s="275"/>
      <c r="SAY1499" s="275"/>
      <c r="SAZ1499" s="275"/>
      <c r="SBA1499" s="275"/>
      <c r="SBB1499" s="275"/>
      <c r="SBC1499" s="275"/>
      <c r="SBD1499" s="275"/>
      <c r="SBE1499" s="275"/>
      <c r="SBF1499" s="275"/>
      <c r="SBG1499" s="275"/>
      <c r="SBH1499" s="275"/>
      <c r="SBI1499" s="275"/>
      <c r="SBJ1499" s="275"/>
      <c r="SBK1499" s="275"/>
      <c r="SBL1499" s="275"/>
      <c r="SBM1499" s="275"/>
      <c r="SBN1499" s="275"/>
      <c r="SBO1499" s="275"/>
      <c r="SBP1499" s="275"/>
      <c r="SBQ1499" s="275"/>
      <c r="SBR1499" s="275"/>
      <c r="SBS1499" s="275"/>
      <c r="SBT1499" s="275"/>
      <c r="SBU1499" s="275"/>
      <c r="SBV1499" s="275"/>
      <c r="SBW1499" s="275"/>
      <c r="SBX1499" s="275"/>
      <c r="SBY1499" s="275"/>
      <c r="SBZ1499" s="275"/>
      <c r="SCA1499" s="275"/>
      <c r="SCB1499" s="275"/>
      <c r="SCC1499" s="275"/>
      <c r="SCD1499" s="275"/>
      <c r="SCE1499" s="275"/>
      <c r="SCF1499" s="275"/>
      <c r="SCG1499" s="275"/>
      <c r="SCH1499" s="275"/>
      <c r="SCI1499" s="275"/>
      <c r="SCJ1499" s="275"/>
      <c r="SCK1499" s="275"/>
      <c r="SCL1499" s="275"/>
      <c r="SCM1499" s="275"/>
      <c r="SCN1499" s="275"/>
      <c r="SCO1499" s="275"/>
      <c r="SCP1499" s="275"/>
      <c r="SCQ1499" s="275"/>
      <c r="SCR1499" s="275"/>
      <c r="SCS1499" s="275"/>
      <c r="SCT1499" s="275"/>
      <c r="SCU1499" s="275"/>
      <c r="SCV1499" s="275"/>
      <c r="SCW1499" s="275"/>
      <c r="SCX1499" s="275"/>
      <c r="SCY1499" s="275"/>
      <c r="SCZ1499" s="275"/>
      <c r="SDA1499" s="275"/>
      <c r="SDB1499" s="275"/>
      <c r="SDC1499" s="275"/>
      <c r="SDD1499" s="275"/>
      <c r="SDE1499" s="275"/>
      <c r="SDF1499" s="275"/>
      <c r="SDG1499" s="275"/>
      <c r="SDH1499" s="275"/>
      <c r="SDI1499" s="275"/>
      <c r="SDJ1499" s="275"/>
      <c r="SDK1499" s="275"/>
      <c r="SDL1499" s="275"/>
      <c r="SDM1499" s="275"/>
      <c r="SDN1499" s="275"/>
      <c r="SDO1499" s="275"/>
      <c r="SDP1499" s="275"/>
      <c r="SDQ1499" s="275"/>
      <c r="SDR1499" s="275"/>
      <c r="SDS1499" s="275"/>
      <c r="SDT1499" s="275"/>
      <c r="SDU1499" s="275"/>
      <c r="SDV1499" s="275"/>
      <c r="SDW1499" s="275"/>
      <c r="SDX1499" s="275"/>
      <c r="SDY1499" s="275"/>
      <c r="SDZ1499" s="275"/>
      <c r="SEA1499" s="275"/>
      <c r="SEB1499" s="275"/>
      <c r="SEC1499" s="275"/>
      <c r="SED1499" s="275"/>
      <c r="SEE1499" s="275"/>
      <c r="SEF1499" s="275"/>
      <c r="SEG1499" s="275"/>
      <c r="SEH1499" s="275"/>
      <c r="SEI1499" s="275"/>
      <c r="SEJ1499" s="275"/>
      <c r="SEK1499" s="275"/>
      <c r="SEL1499" s="275"/>
      <c r="SEM1499" s="275"/>
      <c r="SEN1499" s="275"/>
      <c r="SEO1499" s="275"/>
      <c r="SEP1499" s="275"/>
      <c r="SEQ1499" s="275"/>
      <c r="SER1499" s="275"/>
      <c r="SES1499" s="275"/>
      <c r="SET1499" s="275"/>
      <c r="SEU1499" s="275"/>
      <c r="SEV1499" s="275"/>
      <c r="SEW1499" s="275"/>
      <c r="SEX1499" s="275"/>
      <c r="SEY1499" s="275"/>
      <c r="SEZ1499" s="275"/>
      <c r="SFA1499" s="275"/>
      <c r="SFB1499" s="275"/>
      <c r="SFC1499" s="275"/>
      <c r="SFD1499" s="275"/>
      <c r="SFE1499" s="275"/>
      <c r="SFF1499" s="275"/>
      <c r="SFG1499" s="275"/>
      <c r="SFH1499" s="275"/>
      <c r="SFI1499" s="275"/>
      <c r="SFJ1499" s="275"/>
      <c r="SFK1499" s="275"/>
      <c r="SFL1499" s="275"/>
      <c r="SFM1499" s="275"/>
      <c r="SFN1499" s="275"/>
      <c r="SFO1499" s="275"/>
      <c r="SFP1499" s="275"/>
      <c r="SFQ1499" s="275"/>
      <c r="SFR1499" s="275"/>
      <c r="SFS1499" s="275"/>
      <c r="SFT1499" s="275"/>
      <c r="SFU1499" s="275"/>
      <c r="SFV1499" s="275"/>
      <c r="SFW1499" s="275"/>
      <c r="SFX1499" s="275"/>
      <c r="SFY1499" s="275"/>
      <c r="SFZ1499" s="275"/>
      <c r="SGA1499" s="275"/>
      <c r="SGB1499" s="275"/>
      <c r="SGC1499" s="275"/>
      <c r="SGD1499" s="275"/>
      <c r="SGE1499" s="275"/>
      <c r="SGF1499" s="275"/>
      <c r="SGG1499" s="275"/>
      <c r="SGH1499" s="275"/>
      <c r="SGI1499" s="275"/>
      <c r="SGJ1499" s="275"/>
      <c r="SGK1499" s="275"/>
      <c r="SGL1499" s="275"/>
      <c r="SGM1499" s="275"/>
      <c r="SGN1499" s="275"/>
      <c r="SGO1499" s="275"/>
      <c r="SGP1499" s="275"/>
      <c r="SGQ1499" s="275"/>
      <c r="SGR1499" s="275"/>
      <c r="SGS1499" s="275"/>
      <c r="SGT1499" s="275"/>
      <c r="SGU1499" s="275"/>
      <c r="SGV1499" s="275"/>
      <c r="SGW1499" s="275"/>
      <c r="SGX1499" s="275"/>
      <c r="SGY1499" s="275"/>
      <c r="SGZ1499" s="275"/>
      <c r="SHA1499" s="275"/>
      <c r="SHB1499" s="275"/>
      <c r="SHC1499" s="275"/>
      <c r="SHD1499" s="275"/>
      <c r="SHE1499" s="275"/>
      <c r="SHF1499" s="275"/>
      <c r="SHG1499" s="275"/>
      <c r="SHH1499" s="275"/>
      <c r="SHI1499" s="275"/>
      <c r="SHJ1499" s="275"/>
      <c r="SHK1499" s="275"/>
      <c r="SHL1499" s="275"/>
      <c r="SHM1499" s="275"/>
      <c r="SHN1499" s="275"/>
      <c r="SHO1499" s="275"/>
      <c r="SHP1499" s="275"/>
      <c r="SHQ1499" s="275"/>
      <c r="SHR1499" s="275"/>
      <c r="SHS1499" s="275"/>
      <c r="SHT1499" s="275"/>
      <c r="SHU1499" s="275"/>
      <c r="SHV1499" s="275"/>
      <c r="SHW1499" s="275"/>
      <c r="SHX1499" s="275"/>
      <c r="SHY1499" s="275"/>
      <c r="SHZ1499" s="275"/>
      <c r="SIA1499" s="275"/>
      <c r="SIB1499" s="275"/>
      <c r="SIC1499" s="275"/>
      <c r="SID1499" s="275"/>
      <c r="SIE1499" s="275"/>
      <c r="SIF1499" s="275"/>
      <c r="SIG1499" s="275"/>
      <c r="SIH1499" s="275"/>
      <c r="SII1499" s="275"/>
      <c r="SIJ1499" s="275"/>
      <c r="SIK1499" s="275"/>
      <c r="SIL1499" s="275"/>
      <c r="SIM1499" s="275"/>
      <c r="SIN1499" s="275"/>
      <c r="SIO1499" s="275"/>
      <c r="SIP1499" s="275"/>
      <c r="SIQ1499" s="275"/>
      <c r="SIR1499" s="275"/>
      <c r="SIS1499" s="275"/>
      <c r="SIT1499" s="275"/>
      <c r="SIU1499" s="275"/>
      <c r="SIV1499" s="275"/>
      <c r="SIW1499" s="275"/>
      <c r="SIX1499" s="275"/>
      <c r="SIY1499" s="275"/>
      <c r="SIZ1499" s="275"/>
      <c r="SJA1499" s="275"/>
      <c r="SJB1499" s="275"/>
      <c r="SJC1499" s="275"/>
      <c r="SJD1499" s="275"/>
      <c r="SJE1499" s="275"/>
      <c r="SJF1499" s="275"/>
      <c r="SJG1499" s="275"/>
      <c r="SJH1499" s="275"/>
      <c r="SJI1499" s="275"/>
      <c r="SJJ1499" s="275"/>
      <c r="SJK1499" s="275"/>
      <c r="SJL1499" s="275"/>
      <c r="SJM1499" s="275"/>
      <c r="SJN1499" s="275"/>
      <c r="SJO1499" s="275"/>
      <c r="SJP1499" s="275"/>
      <c r="SJQ1499" s="275"/>
      <c r="SJR1499" s="275"/>
      <c r="SJS1499" s="275"/>
      <c r="SJT1499" s="275"/>
      <c r="SJU1499" s="275"/>
      <c r="SJV1499" s="275"/>
      <c r="SJW1499" s="275"/>
      <c r="SJX1499" s="275"/>
      <c r="SJY1499" s="275"/>
      <c r="SJZ1499" s="275"/>
      <c r="SKA1499" s="275"/>
      <c r="SKB1499" s="275"/>
      <c r="SKC1499" s="275"/>
      <c r="SKD1499" s="275"/>
      <c r="SKE1499" s="275"/>
      <c r="SKF1499" s="275"/>
      <c r="SKG1499" s="275"/>
      <c r="SKH1499" s="275"/>
      <c r="SKI1499" s="275"/>
      <c r="SKJ1499" s="275"/>
      <c r="SKK1499" s="275"/>
      <c r="SKL1499" s="275"/>
      <c r="SKM1499" s="275"/>
      <c r="SKN1499" s="275"/>
      <c r="SKO1499" s="275"/>
      <c r="SKP1499" s="275"/>
      <c r="SKQ1499" s="275"/>
      <c r="SKR1499" s="275"/>
      <c r="SKS1499" s="275"/>
      <c r="SKT1499" s="275"/>
      <c r="SKU1499" s="275"/>
      <c r="SKV1499" s="275"/>
      <c r="SKW1499" s="275"/>
      <c r="SKX1499" s="275"/>
      <c r="SKY1499" s="275"/>
      <c r="SKZ1499" s="275"/>
      <c r="SLA1499" s="275"/>
      <c r="SLB1499" s="275"/>
      <c r="SLC1499" s="275"/>
      <c r="SLD1499" s="275"/>
      <c r="SLE1499" s="275"/>
      <c r="SLF1499" s="275"/>
      <c r="SLG1499" s="275"/>
      <c r="SLH1499" s="275"/>
      <c r="SLI1499" s="275"/>
      <c r="SLJ1499" s="275"/>
      <c r="SLK1499" s="275"/>
      <c r="SLL1499" s="275"/>
      <c r="SLM1499" s="275"/>
      <c r="SLN1499" s="275"/>
      <c r="SLO1499" s="275"/>
      <c r="SLP1499" s="275"/>
      <c r="SLQ1499" s="275"/>
      <c r="SLR1499" s="275"/>
      <c r="SLS1499" s="275"/>
      <c r="SLT1499" s="275"/>
      <c r="SLU1499" s="275"/>
      <c r="SLV1499" s="275"/>
      <c r="SLW1499" s="275"/>
      <c r="SLX1499" s="275"/>
      <c r="SLY1499" s="275"/>
      <c r="SLZ1499" s="275"/>
      <c r="SMA1499" s="275"/>
      <c r="SMB1499" s="275"/>
      <c r="SMC1499" s="275"/>
      <c r="SMD1499" s="275"/>
      <c r="SME1499" s="275"/>
      <c r="SMF1499" s="275"/>
      <c r="SMG1499" s="275"/>
      <c r="SMH1499" s="275"/>
      <c r="SMI1499" s="275"/>
      <c r="SMJ1499" s="275"/>
      <c r="SMK1499" s="275"/>
      <c r="SML1499" s="275"/>
      <c r="SMM1499" s="275"/>
      <c r="SMN1499" s="275"/>
      <c r="SMO1499" s="275"/>
      <c r="SMP1499" s="275"/>
      <c r="SMQ1499" s="275"/>
      <c r="SMR1499" s="275"/>
      <c r="SMS1499" s="275"/>
      <c r="SMT1499" s="275"/>
      <c r="SMU1499" s="275"/>
      <c r="SMV1499" s="275"/>
      <c r="SMW1499" s="275"/>
      <c r="SMX1499" s="275"/>
      <c r="SMY1499" s="275"/>
      <c r="SMZ1499" s="275"/>
      <c r="SNA1499" s="275"/>
      <c r="SNB1499" s="275"/>
      <c r="SNC1499" s="275"/>
      <c r="SND1499" s="275"/>
      <c r="SNE1499" s="275"/>
      <c r="SNF1499" s="275"/>
      <c r="SNG1499" s="275"/>
      <c r="SNH1499" s="275"/>
      <c r="SNI1499" s="275"/>
      <c r="SNJ1499" s="275"/>
      <c r="SNK1499" s="275"/>
      <c r="SNL1499" s="275"/>
      <c r="SNM1499" s="275"/>
      <c r="SNN1499" s="275"/>
      <c r="SNO1499" s="275"/>
      <c r="SNP1499" s="275"/>
      <c r="SNQ1499" s="275"/>
      <c r="SNR1499" s="275"/>
      <c r="SNS1499" s="275"/>
      <c r="SNT1499" s="275"/>
      <c r="SNU1499" s="275"/>
      <c r="SNV1499" s="275"/>
      <c r="SNW1499" s="275"/>
      <c r="SNX1499" s="275"/>
      <c r="SNY1499" s="275"/>
      <c r="SNZ1499" s="275"/>
      <c r="SOA1499" s="275"/>
      <c r="SOB1499" s="275"/>
      <c r="SOC1499" s="275"/>
      <c r="SOD1499" s="275"/>
      <c r="SOE1499" s="275"/>
      <c r="SOF1499" s="275"/>
      <c r="SOG1499" s="275"/>
      <c r="SOH1499" s="275"/>
      <c r="SOI1499" s="275"/>
      <c r="SOJ1499" s="275"/>
      <c r="SOK1499" s="275"/>
      <c r="SOL1499" s="275"/>
      <c r="SOM1499" s="275"/>
      <c r="SON1499" s="275"/>
      <c r="SOO1499" s="275"/>
      <c r="SOP1499" s="275"/>
      <c r="SOQ1499" s="275"/>
      <c r="SOR1499" s="275"/>
      <c r="SOS1499" s="275"/>
      <c r="SOT1499" s="275"/>
      <c r="SOU1499" s="275"/>
      <c r="SOV1499" s="275"/>
      <c r="SOW1499" s="275"/>
      <c r="SOX1499" s="275"/>
      <c r="SOY1499" s="275"/>
      <c r="SOZ1499" s="275"/>
      <c r="SPA1499" s="275"/>
      <c r="SPB1499" s="275"/>
      <c r="SPC1499" s="275"/>
      <c r="SPD1499" s="275"/>
      <c r="SPE1499" s="275"/>
      <c r="SPF1499" s="275"/>
      <c r="SPG1499" s="275"/>
      <c r="SPH1499" s="275"/>
      <c r="SPI1499" s="275"/>
      <c r="SPJ1499" s="275"/>
      <c r="SPK1499" s="275"/>
      <c r="SPL1499" s="275"/>
      <c r="SPM1499" s="275"/>
      <c r="SPN1499" s="275"/>
      <c r="SPO1499" s="275"/>
      <c r="SPP1499" s="275"/>
      <c r="SPQ1499" s="275"/>
      <c r="SPR1499" s="275"/>
      <c r="SPS1499" s="275"/>
      <c r="SPT1499" s="275"/>
      <c r="SPU1499" s="275"/>
      <c r="SPV1499" s="275"/>
      <c r="SPW1499" s="275"/>
      <c r="SPX1499" s="275"/>
      <c r="SPY1499" s="275"/>
      <c r="SPZ1499" s="275"/>
      <c r="SQA1499" s="275"/>
      <c r="SQB1499" s="275"/>
      <c r="SQC1499" s="275"/>
      <c r="SQD1499" s="275"/>
      <c r="SQE1499" s="275"/>
      <c r="SQF1499" s="275"/>
      <c r="SQG1499" s="275"/>
      <c r="SQH1499" s="275"/>
      <c r="SQI1499" s="275"/>
      <c r="SQJ1499" s="275"/>
      <c r="SQK1499" s="275"/>
      <c r="SQL1499" s="275"/>
      <c r="SQM1499" s="275"/>
      <c r="SQN1499" s="275"/>
      <c r="SQO1499" s="275"/>
      <c r="SQP1499" s="275"/>
      <c r="SQQ1499" s="275"/>
      <c r="SQR1499" s="275"/>
      <c r="SQS1499" s="275"/>
      <c r="SQT1499" s="275"/>
      <c r="SQU1499" s="275"/>
      <c r="SQV1499" s="275"/>
      <c r="SQW1499" s="275"/>
      <c r="SQX1499" s="275"/>
      <c r="SQY1499" s="275"/>
      <c r="SQZ1499" s="275"/>
      <c r="SRA1499" s="275"/>
      <c r="SRB1499" s="275"/>
      <c r="SRC1499" s="275"/>
      <c r="SRD1499" s="275"/>
      <c r="SRE1499" s="275"/>
      <c r="SRF1499" s="275"/>
      <c r="SRG1499" s="275"/>
      <c r="SRH1499" s="275"/>
      <c r="SRI1499" s="275"/>
      <c r="SRJ1499" s="275"/>
      <c r="SRK1499" s="275"/>
      <c r="SRL1499" s="275"/>
      <c r="SRM1499" s="275"/>
      <c r="SRN1499" s="275"/>
      <c r="SRO1499" s="275"/>
      <c r="SRP1499" s="275"/>
      <c r="SRQ1499" s="275"/>
      <c r="SRR1499" s="275"/>
      <c r="SRS1499" s="275"/>
      <c r="SRT1499" s="275"/>
      <c r="SRU1499" s="275"/>
      <c r="SRV1499" s="275"/>
      <c r="SRW1499" s="275"/>
      <c r="SRX1499" s="275"/>
      <c r="SRY1499" s="275"/>
      <c r="SRZ1499" s="275"/>
      <c r="SSA1499" s="275"/>
      <c r="SSB1499" s="275"/>
      <c r="SSC1499" s="275"/>
      <c r="SSD1499" s="275"/>
      <c r="SSE1499" s="275"/>
      <c r="SSF1499" s="275"/>
      <c r="SSG1499" s="275"/>
      <c r="SSH1499" s="275"/>
      <c r="SSI1499" s="275"/>
      <c r="SSJ1499" s="275"/>
      <c r="SSK1499" s="275"/>
      <c r="SSL1499" s="275"/>
      <c r="SSM1499" s="275"/>
      <c r="SSN1499" s="275"/>
      <c r="SSO1499" s="275"/>
      <c r="SSP1499" s="275"/>
      <c r="SSQ1499" s="275"/>
      <c r="SSR1499" s="275"/>
      <c r="SSS1499" s="275"/>
      <c r="SST1499" s="275"/>
      <c r="SSU1499" s="275"/>
      <c r="SSV1499" s="275"/>
      <c r="SSW1499" s="275"/>
      <c r="SSX1499" s="275"/>
      <c r="SSY1499" s="275"/>
      <c r="SSZ1499" s="275"/>
      <c r="STA1499" s="275"/>
      <c r="STB1499" s="275"/>
      <c r="STC1499" s="275"/>
      <c r="STD1499" s="275"/>
      <c r="STE1499" s="275"/>
      <c r="STF1499" s="275"/>
      <c r="STG1499" s="275"/>
      <c r="STH1499" s="275"/>
      <c r="STI1499" s="275"/>
      <c r="STJ1499" s="275"/>
      <c r="STK1499" s="275"/>
      <c r="STL1499" s="275"/>
      <c r="STM1499" s="275"/>
      <c r="STN1499" s="275"/>
      <c r="STO1499" s="275"/>
      <c r="STP1499" s="275"/>
      <c r="STQ1499" s="275"/>
      <c r="STR1499" s="275"/>
      <c r="STS1499" s="275"/>
      <c r="STT1499" s="275"/>
      <c r="STU1499" s="275"/>
      <c r="STV1499" s="275"/>
      <c r="STW1499" s="275"/>
      <c r="STX1499" s="275"/>
      <c r="STY1499" s="275"/>
      <c r="STZ1499" s="275"/>
      <c r="SUA1499" s="275"/>
      <c r="SUB1499" s="275"/>
      <c r="SUC1499" s="275"/>
      <c r="SUD1499" s="275"/>
      <c r="SUE1499" s="275"/>
      <c r="SUF1499" s="275"/>
      <c r="SUG1499" s="275"/>
      <c r="SUH1499" s="275"/>
      <c r="SUI1499" s="275"/>
      <c r="SUJ1499" s="275"/>
      <c r="SUK1499" s="275"/>
      <c r="SUL1499" s="275"/>
      <c r="SUM1499" s="275"/>
      <c r="SUN1499" s="275"/>
      <c r="SUO1499" s="275"/>
      <c r="SUP1499" s="275"/>
      <c r="SUQ1499" s="275"/>
      <c r="SUR1499" s="275"/>
      <c r="SUS1499" s="275"/>
      <c r="SUT1499" s="275"/>
      <c r="SUU1499" s="275"/>
      <c r="SUV1499" s="275"/>
      <c r="SUW1499" s="275"/>
      <c r="SUX1499" s="275"/>
      <c r="SUY1499" s="275"/>
      <c r="SUZ1499" s="275"/>
      <c r="SVA1499" s="275"/>
      <c r="SVB1499" s="275"/>
      <c r="SVC1499" s="275"/>
      <c r="SVD1499" s="275"/>
      <c r="SVE1499" s="275"/>
      <c r="SVF1499" s="275"/>
      <c r="SVG1499" s="275"/>
      <c r="SVH1499" s="275"/>
      <c r="SVI1499" s="275"/>
      <c r="SVJ1499" s="275"/>
      <c r="SVK1499" s="275"/>
      <c r="SVL1499" s="275"/>
      <c r="SVM1499" s="275"/>
      <c r="SVN1499" s="275"/>
      <c r="SVO1499" s="275"/>
      <c r="SVP1499" s="275"/>
      <c r="SVQ1499" s="275"/>
      <c r="SVR1499" s="275"/>
      <c r="SVS1499" s="275"/>
      <c r="SVT1499" s="275"/>
      <c r="SVU1499" s="275"/>
      <c r="SVV1499" s="275"/>
      <c r="SVW1499" s="275"/>
      <c r="SVX1499" s="275"/>
      <c r="SVY1499" s="275"/>
      <c r="SVZ1499" s="275"/>
      <c r="SWA1499" s="275"/>
      <c r="SWB1499" s="275"/>
      <c r="SWC1499" s="275"/>
      <c r="SWD1499" s="275"/>
      <c r="SWE1499" s="275"/>
      <c r="SWF1499" s="275"/>
      <c r="SWG1499" s="275"/>
      <c r="SWH1499" s="275"/>
      <c r="SWI1499" s="275"/>
      <c r="SWJ1499" s="275"/>
      <c r="SWK1499" s="275"/>
      <c r="SWL1499" s="275"/>
      <c r="SWM1499" s="275"/>
      <c r="SWN1499" s="275"/>
      <c r="SWO1499" s="275"/>
      <c r="SWP1499" s="275"/>
      <c r="SWQ1499" s="275"/>
      <c r="SWR1499" s="275"/>
      <c r="SWS1499" s="275"/>
      <c r="SWT1499" s="275"/>
      <c r="SWU1499" s="275"/>
      <c r="SWV1499" s="275"/>
      <c r="SWW1499" s="275"/>
      <c r="SWX1499" s="275"/>
      <c r="SWY1499" s="275"/>
      <c r="SWZ1499" s="275"/>
      <c r="SXA1499" s="275"/>
      <c r="SXB1499" s="275"/>
      <c r="SXC1499" s="275"/>
      <c r="SXD1499" s="275"/>
      <c r="SXE1499" s="275"/>
      <c r="SXF1499" s="275"/>
      <c r="SXG1499" s="275"/>
      <c r="SXH1499" s="275"/>
      <c r="SXI1499" s="275"/>
      <c r="SXJ1499" s="275"/>
      <c r="SXK1499" s="275"/>
      <c r="SXL1499" s="275"/>
      <c r="SXM1499" s="275"/>
      <c r="SXN1499" s="275"/>
      <c r="SXO1499" s="275"/>
      <c r="SXP1499" s="275"/>
      <c r="SXQ1499" s="275"/>
      <c r="SXR1499" s="275"/>
      <c r="SXS1499" s="275"/>
      <c r="SXT1499" s="275"/>
      <c r="SXU1499" s="275"/>
      <c r="SXV1499" s="275"/>
      <c r="SXW1499" s="275"/>
      <c r="SXX1499" s="275"/>
      <c r="SXY1499" s="275"/>
      <c r="SXZ1499" s="275"/>
      <c r="SYA1499" s="275"/>
      <c r="SYB1499" s="275"/>
      <c r="SYC1499" s="275"/>
      <c r="SYD1499" s="275"/>
      <c r="SYE1499" s="275"/>
      <c r="SYF1499" s="275"/>
      <c r="SYG1499" s="275"/>
      <c r="SYH1499" s="275"/>
      <c r="SYI1499" s="275"/>
      <c r="SYJ1499" s="275"/>
      <c r="SYK1499" s="275"/>
      <c r="SYL1499" s="275"/>
      <c r="SYM1499" s="275"/>
      <c r="SYN1499" s="275"/>
      <c r="SYO1499" s="275"/>
      <c r="SYP1499" s="275"/>
      <c r="SYQ1499" s="275"/>
      <c r="SYR1499" s="275"/>
      <c r="SYS1499" s="275"/>
      <c r="SYT1499" s="275"/>
      <c r="SYU1499" s="275"/>
      <c r="SYV1499" s="275"/>
      <c r="SYW1499" s="275"/>
      <c r="SYX1499" s="275"/>
      <c r="SYY1499" s="275"/>
      <c r="SYZ1499" s="275"/>
      <c r="SZA1499" s="275"/>
      <c r="SZB1499" s="275"/>
      <c r="SZC1499" s="275"/>
      <c r="SZD1499" s="275"/>
      <c r="SZE1499" s="275"/>
      <c r="SZF1499" s="275"/>
      <c r="SZG1499" s="275"/>
      <c r="SZH1499" s="275"/>
      <c r="SZI1499" s="275"/>
      <c r="SZJ1499" s="275"/>
      <c r="SZK1499" s="275"/>
      <c r="SZL1499" s="275"/>
      <c r="SZM1499" s="275"/>
      <c r="SZN1499" s="275"/>
      <c r="SZO1499" s="275"/>
      <c r="SZP1499" s="275"/>
      <c r="SZQ1499" s="275"/>
      <c r="SZR1499" s="275"/>
      <c r="SZS1499" s="275"/>
      <c r="SZT1499" s="275"/>
      <c r="SZU1499" s="275"/>
      <c r="SZV1499" s="275"/>
      <c r="SZW1499" s="275"/>
      <c r="SZX1499" s="275"/>
      <c r="SZY1499" s="275"/>
      <c r="SZZ1499" s="275"/>
      <c r="TAA1499" s="275"/>
      <c r="TAB1499" s="275"/>
      <c r="TAC1499" s="275"/>
      <c r="TAD1499" s="275"/>
      <c r="TAE1499" s="275"/>
      <c r="TAF1499" s="275"/>
      <c r="TAG1499" s="275"/>
      <c r="TAH1499" s="275"/>
      <c r="TAI1499" s="275"/>
      <c r="TAJ1499" s="275"/>
      <c r="TAK1499" s="275"/>
      <c r="TAL1499" s="275"/>
      <c r="TAM1499" s="275"/>
      <c r="TAN1499" s="275"/>
      <c r="TAO1499" s="275"/>
      <c r="TAP1499" s="275"/>
      <c r="TAQ1499" s="275"/>
      <c r="TAR1499" s="275"/>
      <c r="TAS1499" s="275"/>
      <c r="TAT1499" s="275"/>
      <c r="TAU1499" s="275"/>
      <c r="TAV1499" s="275"/>
      <c r="TAW1499" s="275"/>
      <c r="TAX1499" s="275"/>
      <c r="TAY1499" s="275"/>
      <c r="TAZ1499" s="275"/>
      <c r="TBA1499" s="275"/>
      <c r="TBB1499" s="275"/>
      <c r="TBC1499" s="275"/>
      <c r="TBD1499" s="275"/>
      <c r="TBE1499" s="275"/>
      <c r="TBF1499" s="275"/>
      <c r="TBG1499" s="275"/>
      <c r="TBH1499" s="275"/>
      <c r="TBI1499" s="275"/>
      <c r="TBJ1499" s="275"/>
      <c r="TBK1499" s="275"/>
      <c r="TBL1499" s="275"/>
      <c r="TBM1499" s="275"/>
      <c r="TBN1499" s="275"/>
      <c r="TBO1499" s="275"/>
      <c r="TBP1499" s="275"/>
      <c r="TBQ1499" s="275"/>
      <c r="TBR1499" s="275"/>
      <c r="TBS1499" s="275"/>
      <c r="TBT1499" s="275"/>
      <c r="TBU1499" s="275"/>
      <c r="TBV1499" s="275"/>
      <c r="TBW1499" s="275"/>
      <c r="TBX1499" s="275"/>
      <c r="TBY1499" s="275"/>
      <c r="TBZ1499" s="275"/>
      <c r="TCA1499" s="275"/>
      <c r="TCB1499" s="275"/>
      <c r="TCC1499" s="275"/>
      <c r="TCD1499" s="275"/>
      <c r="TCE1499" s="275"/>
      <c r="TCF1499" s="275"/>
      <c r="TCG1499" s="275"/>
      <c r="TCH1499" s="275"/>
      <c r="TCI1499" s="275"/>
      <c r="TCJ1499" s="275"/>
      <c r="TCK1499" s="275"/>
      <c r="TCL1499" s="275"/>
      <c r="TCM1499" s="275"/>
      <c r="TCN1499" s="275"/>
      <c r="TCO1499" s="275"/>
      <c r="TCP1499" s="275"/>
      <c r="TCQ1499" s="275"/>
      <c r="TCR1499" s="275"/>
      <c r="TCS1499" s="275"/>
      <c r="TCT1499" s="275"/>
      <c r="TCU1499" s="275"/>
      <c r="TCV1499" s="275"/>
      <c r="TCW1499" s="275"/>
      <c r="TCX1499" s="275"/>
      <c r="TCY1499" s="275"/>
      <c r="TCZ1499" s="275"/>
      <c r="TDA1499" s="275"/>
      <c r="TDB1499" s="275"/>
      <c r="TDC1499" s="275"/>
      <c r="TDD1499" s="275"/>
      <c r="TDE1499" s="275"/>
      <c r="TDF1499" s="275"/>
      <c r="TDG1499" s="275"/>
      <c r="TDH1499" s="275"/>
      <c r="TDI1499" s="275"/>
      <c r="TDJ1499" s="275"/>
      <c r="TDK1499" s="275"/>
      <c r="TDL1499" s="275"/>
      <c r="TDM1499" s="275"/>
      <c r="TDN1499" s="275"/>
      <c r="TDO1499" s="275"/>
      <c r="TDP1499" s="275"/>
      <c r="TDQ1499" s="275"/>
      <c r="TDR1499" s="275"/>
      <c r="TDS1499" s="275"/>
      <c r="TDT1499" s="275"/>
      <c r="TDU1499" s="275"/>
      <c r="TDV1499" s="275"/>
      <c r="TDW1499" s="275"/>
      <c r="TDX1499" s="275"/>
      <c r="TDY1499" s="275"/>
      <c r="TDZ1499" s="275"/>
      <c r="TEA1499" s="275"/>
      <c r="TEB1499" s="275"/>
      <c r="TEC1499" s="275"/>
      <c r="TED1499" s="275"/>
      <c r="TEE1499" s="275"/>
      <c r="TEF1499" s="275"/>
      <c r="TEG1499" s="275"/>
      <c r="TEH1499" s="275"/>
      <c r="TEI1499" s="275"/>
      <c r="TEJ1499" s="275"/>
      <c r="TEK1499" s="275"/>
      <c r="TEL1499" s="275"/>
      <c r="TEM1499" s="275"/>
      <c r="TEN1499" s="275"/>
      <c r="TEO1499" s="275"/>
      <c r="TEP1499" s="275"/>
      <c r="TEQ1499" s="275"/>
      <c r="TER1499" s="275"/>
      <c r="TES1499" s="275"/>
      <c r="TET1499" s="275"/>
      <c r="TEU1499" s="275"/>
      <c r="TEV1499" s="275"/>
      <c r="TEW1499" s="275"/>
      <c r="TEX1499" s="275"/>
      <c r="TEY1499" s="275"/>
      <c r="TEZ1499" s="275"/>
      <c r="TFA1499" s="275"/>
      <c r="TFB1499" s="275"/>
      <c r="TFC1499" s="275"/>
      <c r="TFD1499" s="275"/>
      <c r="TFE1499" s="275"/>
      <c r="TFF1499" s="275"/>
      <c r="TFG1499" s="275"/>
      <c r="TFH1499" s="275"/>
      <c r="TFI1499" s="275"/>
      <c r="TFJ1499" s="275"/>
      <c r="TFK1499" s="275"/>
      <c r="TFL1499" s="275"/>
      <c r="TFM1499" s="275"/>
      <c r="TFN1499" s="275"/>
      <c r="TFO1499" s="275"/>
      <c r="TFP1499" s="275"/>
      <c r="TFQ1499" s="275"/>
      <c r="TFR1499" s="275"/>
      <c r="TFS1499" s="275"/>
      <c r="TFT1499" s="275"/>
      <c r="TFU1499" s="275"/>
      <c r="TFV1499" s="275"/>
      <c r="TFW1499" s="275"/>
      <c r="TFX1499" s="275"/>
      <c r="TFY1499" s="275"/>
      <c r="TFZ1499" s="275"/>
      <c r="TGA1499" s="275"/>
      <c r="TGB1499" s="275"/>
      <c r="TGC1499" s="275"/>
      <c r="TGD1499" s="275"/>
      <c r="TGE1499" s="275"/>
      <c r="TGF1499" s="275"/>
      <c r="TGG1499" s="275"/>
      <c r="TGH1499" s="275"/>
      <c r="TGI1499" s="275"/>
      <c r="TGJ1499" s="275"/>
      <c r="TGK1499" s="275"/>
      <c r="TGL1499" s="275"/>
      <c r="TGM1499" s="275"/>
      <c r="TGN1499" s="275"/>
      <c r="TGO1499" s="275"/>
      <c r="TGP1499" s="275"/>
      <c r="TGQ1499" s="275"/>
      <c r="TGR1499" s="275"/>
      <c r="TGS1499" s="275"/>
      <c r="TGT1499" s="275"/>
      <c r="TGU1499" s="275"/>
      <c r="TGV1499" s="275"/>
      <c r="TGW1499" s="275"/>
      <c r="TGX1499" s="275"/>
      <c r="TGY1499" s="275"/>
      <c r="TGZ1499" s="275"/>
      <c r="THA1499" s="275"/>
      <c r="THB1499" s="275"/>
      <c r="THC1499" s="275"/>
      <c r="THD1499" s="275"/>
      <c r="THE1499" s="275"/>
      <c r="THF1499" s="275"/>
      <c r="THG1499" s="275"/>
      <c r="THH1499" s="275"/>
      <c r="THI1499" s="275"/>
      <c r="THJ1499" s="275"/>
      <c r="THK1499" s="275"/>
      <c r="THL1499" s="275"/>
      <c r="THM1499" s="275"/>
      <c r="THN1499" s="275"/>
      <c r="THO1499" s="275"/>
      <c r="THP1499" s="275"/>
      <c r="THQ1499" s="275"/>
      <c r="THR1499" s="275"/>
      <c r="THS1499" s="275"/>
      <c r="THT1499" s="275"/>
      <c r="THU1499" s="275"/>
      <c r="THV1499" s="275"/>
      <c r="THW1499" s="275"/>
      <c r="THX1499" s="275"/>
      <c r="THY1499" s="275"/>
      <c r="THZ1499" s="275"/>
      <c r="TIA1499" s="275"/>
      <c r="TIB1499" s="275"/>
      <c r="TIC1499" s="275"/>
      <c r="TID1499" s="275"/>
      <c r="TIE1499" s="275"/>
      <c r="TIF1499" s="275"/>
      <c r="TIG1499" s="275"/>
      <c r="TIH1499" s="275"/>
      <c r="TII1499" s="275"/>
      <c r="TIJ1499" s="275"/>
      <c r="TIK1499" s="275"/>
      <c r="TIL1499" s="275"/>
      <c r="TIM1499" s="275"/>
      <c r="TIN1499" s="275"/>
      <c r="TIO1499" s="275"/>
      <c r="TIP1499" s="275"/>
      <c r="TIQ1499" s="275"/>
      <c r="TIR1499" s="275"/>
      <c r="TIS1499" s="275"/>
      <c r="TIT1499" s="275"/>
      <c r="TIU1499" s="275"/>
      <c r="TIV1499" s="275"/>
      <c r="TIW1499" s="275"/>
      <c r="TIX1499" s="275"/>
      <c r="TIY1499" s="275"/>
      <c r="TIZ1499" s="275"/>
      <c r="TJA1499" s="275"/>
      <c r="TJB1499" s="275"/>
      <c r="TJC1499" s="275"/>
      <c r="TJD1499" s="275"/>
      <c r="TJE1499" s="275"/>
      <c r="TJF1499" s="275"/>
      <c r="TJG1499" s="275"/>
      <c r="TJH1499" s="275"/>
      <c r="TJI1499" s="275"/>
      <c r="TJJ1499" s="275"/>
      <c r="TJK1499" s="275"/>
      <c r="TJL1499" s="275"/>
      <c r="TJM1499" s="275"/>
      <c r="TJN1499" s="275"/>
      <c r="TJO1499" s="275"/>
      <c r="TJP1499" s="275"/>
      <c r="TJQ1499" s="275"/>
      <c r="TJR1499" s="275"/>
      <c r="TJS1499" s="275"/>
      <c r="TJT1499" s="275"/>
      <c r="TJU1499" s="275"/>
      <c r="TJV1499" s="275"/>
      <c r="TJW1499" s="275"/>
      <c r="TJX1499" s="275"/>
      <c r="TJY1499" s="275"/>
      <c r="TJZ1499" s="275"/>
      <c r="TKA1499" s="275"/>
      <c r="TKB1499" s="275"/>
      <c r="TKC1499" s="275"/>
      <c r="TKD1499" s="275"/>
      <c r="TKE1499" s="275"/>
      <c r="TKF1499" s="275"/>
      <c r="TKG1499" s="275"/>
      <c r="TKH1499" s="275"/>
      <c r="TKI1499" s="275"/>
      <c r="TKJ1499" s="275"/>
      <c r="TKK1499" s="275"/>
      <c r="TKL1499" s="275"/>
      <c r="TKM1499" s="275"/>
      <c r="TKN1499" s="275"/>
      <c r="TKO1499" s="275"/>
      <c r="TKP1499" s="275"/>
      <c r="TKQ1499" s="275"/>
      <c r="TKR1499" s="275"/>
      <c r="TKS1499" s="275"/>
      <c r="TKT1499" s="275"/>
      <c r="TKU1499" s="275"/>
      <c r="TKV1499" s="275"/>
      <c r="TKW1499" s="275"/>
      <c r="TKX1499" s="275"/>
      <c r="TKY1499" s="275"/>
      <c r="TKZ1499" s="275"/>
      <c r="TLA1499" s="275"/>
      <c r="TLB1499" s="275"/>
      <c r="TLC1499" s="275"/>
      <c r="TLD1499" s="275"/>
      <c r="TLE1499" s="275"/>
      <c r="TLF1499" s="275"/>
      <c r="TLG1499" s="275"/>
      <c r="TLH1499" s="275"/>
      <c r="TLI1499" s="275"/>
      <c r="TLJ1499" s="275"/>
      <c r="TLK1499" s="275"/>
      <c r="TLL1499" s="275"/>
      <c r="TLM1499" s="275"/>
      <c r="TLN1499" s="275"/>
      <c r="TLO1499" s="275"/>
      <c r="TLP1499" s="275"/>
      <c r="TLQ1499" s="275"/>
      <c r="TLR1499" s="275"/>
      <c r="TLS1499" s="275"/>
      <c r="TLT1499" s="275"/>
      <c r="TLU1499" s="275"/>
      <c r="TLV1499" s="275"/>
      <c r="TLW1499" s="275"/>
      <c r="TLX1499" s="275"/>
      <c r="TLY1499" s="275"/>
      <c r="TLZ1499" s="275"/>
      <c r="TMA1499" s="275"/>
      <c r="TMB1499" s="275"/>
      <c r="TMC1499" s="275"/>
      <c r="TMD1499" s="275"/>
      <c r="TME1499" s="275"/>
      <c r="TMF1499" s="275"/>
      <c r="TMG1499" s="275"/>
      <c r="TMH1499" s="275"/>
      <c r="TMI1499" s="275"/>
      <c r="TMJ1499" s="275"/>
      <c r="TMK1499" s="275"/>
      <c r="TML1499" s="275"/>
      <c r="TMM1499" s="275"/>
      <c r="TMN1499" s="275"/>
      <c r="TMO1499" s="275"/>
      <c r="TMP1499" s="275"/>
      <c r="TMQ1499" s="275"/>
      <c r="TMR1499" s="275"/>
      <c r="TMS1499" s="275"/>
      <c r="TMT1499" s="275"/>
      <c r="TMU1499" s="275"/>
      <c r="TMV1499" s="275"/>
      <c r="TMW1499" s="275"/>
      <c r="TMX1499" s="275"/>
      <c r="TMY1499" s="275"/>
      <c r="TMZ1499" s="275"/>
      <c r="TNA1499" s="275"/>
      <c r="TNB1499" s="275"/>
      <c r="TNC1499" s="275"/>
      <c r="TND1499" s="275"/>
      <c r="TNE1499" s="275"/>
      <c r="TNF1499" s="275"/>
      <c r="TNG1499" s="275"/>
      <c r="TNH1499" s="275"/>
      <c r="TNI1499" s="275"/>
      <c r="TNJ1499" s="275"/>
      <c r="TNK1499" s="275"/>
      <c r="TNL1499" s="275"/>
      <c r="TNM1499" s="275"/>
      <c r="TNN1499" s="275"/>
      <c r="TNO1499" s="275"/>
      <c r="TNP1499" s="275"/>
      <c r="TNQ1499" s="275"/>
      <c r="TNR1499" s="275"/>
      <c r="TNS1499" s="275"/>
      <c r="TNT1499" s="275"/>
      <c r="TNU1499" s="275"/>
      <c r="TNV1499" s="275"/>
      <c r="TNW1499" s="275"/>
      <c r="TNX1499" s="275"/>
      <c r="TNY1499" s="275"/>
      <c r="TNZ1499" s="275"/>
      <c r="TOA1499" s="275"/>
      <c r="TOB1499" s="275"/>
      <c r="TOC1499" s="275"/>
      <c r="TOD1499" s="275"/>
      <c r="TOE1499" s="275"/>
      <c r="TOF1499" s="275"/>
      <c r="TOG1499" s="275"/>
      <c r="TOH1499" s="275"/>
      <c r="TOI1499" s="275"/>
      <c r="TOJ1499" s="275"/>
      <c r="TOK1499" s="275"/>
      <c r="TOL1499" s="275"/>
      <c r="TOM1499" s="275"/>
      <c r="TON1499" s="275"/>
      <c r="TOO1499" s="275"/>
      <c r="TOP1499" s="275"/>
      <c r="TOQ1499" s="275"/>
      <c r="TOR1499" s="275"/>
      <c r="TOS1499" s="275"/>
      <c r="TOT1499" s="275"/>
      <c r="TOU1499" s="275"/>
      <c r="TOV1499" s="275"/>
      <c r="TOW1499" s="275"/>
      <c r="TOX1499" s="275"/>
      <c r="TOY1499" s="275"/>
      <c r="TOZ1499" s="275"/>
      <c r="TPA1499" s="275"/>
      <c r="TPB1499" s="275"/>
      <c r="TPC1499" s="275"/>
      <c r="TPD1499" s="275"/>
      <c r="TPE1499" s="275"/>
      <c r="TPF1499" s="275"/>
      <c r="TPG1499" s="275"/>
      <c r="TPH1499" s="275"/>
      <c r="TPI1499" s="275"/>
      <c r="TPJ1499" s="275"/>
      <c r="TPK1499" s="275"/>
      <c r="TPL1499" s="275"/>
      <c r="TPM1499" s="275"/>
      <c r="TPN1499" s="275"/>
      <c r="TPO1499" s="275"/>
      <c r="TPP1499" s="275"/>
      <c r="TPQ1499" s="275"/>
      <c r="TPR1499" s="275"/>
      <c r="TPS1499" s="275"/>
      <c r="TPT1499" s="275"/>
      <c r="TPU1499" s="275"/>
      <c r="TPV1499" s="275"/>
      <c r="TPW1499" s="275"/>
      <c r="TPX1499" s="275"/>
      <c r="TPY1499" s="275"/>
      <c r="TPZ1499" s="275"/>
      <c r="TQA1499" s="275"/>
      <c r="TQB1499" s="275"/>
      <c r="TQC1499" s="275"/>
      <c r="TQD1499" s="275"/>
      <c r="TQE1499" s="275"/>
      <c r="TQF1499" s="275"/>
      <c r="TQG1499" s="275"/>
      <c r="TQH1499" s="275"/>
      <c r="TQI1499" s="275"/>
      <c r="TQJ1499" s="275"/>
      <c r="TQK1499" s="275"/>
      <c r="TQL1499" s="275"/>
      <c r="TQM1499" s="275"/>
      <c r="TQN1499" s="275"/>
      <c r="TQO1499" s="275"/>
      <c r="TQP1499" s="275"/>
      <c r="TQQ1499" s="275"/>
      <c r="TQR1499" s="275"/>
      <c r="TQS1499" s="275"/>
      <c r="TQT1499" s="275"/>
      <c r="TQU1499" s="275"/>
      <c r="TQV1499" s="275"/>
      <c r="TQW1499" s="275"/>
      <c r="TQX1499" s="275"/>
      <c r="TQY1499" s="275"/>
      <c r="TQZ1499" s="275"/>
      <c r="TRA1499" s="275"/>
      <c r="TRB1499" s="275"/>
      <c r="TRC1499" s="275"/>
      <c r="TRD1499" s="275"/>
      <c r="TRE1499" s="275"/>
      <c r="TRF1499" s="275"/>
      <c r="TRG1499" s="275"/>
      <c r="TRH1499" s="275"/>
      <c r="TRI1499" s="275"/>
      <c r="TRJ1499" s="275"/>
      <c r="TRK1499" s="275"/>
      <c r="TRL1499" s="275"/>
      <c r="TRM1499" s="275"/>
      <c r="TRN1499" s="275"/>
      <c r="TRO1499" s="275"/>
      <c r="TRP1499" s="275"/>
      <c r="TRQ1499" s="275"/>
      <c r="TRR1499" s="275"/>
      <c r="TRS1499" s="275"/>
      <c r="TRT1499" s="275"/>
      <c r="TRU1499" s="275"/>
      <c r="TRV1499" s="275"/>
      <c r="TRW1499" s="275"/>
      <c r="TRX1499" s="275"/>
      <c r="TRY1499" s="275"/>
      <c r="TRZ1499" s="275"/>
      <c r="TSA1499" s="275"/>
      <c r="TSB1499" s="275"/>
      <c r="TSC1499" s="275"/>
      <c r="TSD1499" s="275"/>
      <c r="TSE1499" s="275"/>
      <c r="TSF1499" s="275"/>
      <c r="TSG1499" s="275"/>
      <c r="TSH1499" s="275"/>
      <c r="TSI1499" s="275"/>
      <c r="TSJ1499" s="275"/>
      <c r="TSK1499" s="275"/>
      <c r="TSL1499" s="275"/>
      <c r="TSM1499" s="275"/>
      <c r="TSN1499" s="275"/>
      <c r="TSO1499" s="275"/>
      <c r="TSP1499" s="275"/>
      <c r="TSQ1499" s="275"/>
      <c r="TSR1499" s="275"/>
      <c r="TSS1499" s="275"/>
      <c r="TST1499" s="275"/>
      <c r="TSU1499" s="275"/>
      <c r="TSV1499" s="275"/>
      <c r="TSW1499" s="275"/>
      <c r="TSX1499" s="275"/>
      <c r="TSY1499" s="275"/>
      <c r="TSZ1499" s="275"/>
      <c r="TTA1499" s="275"/>
      <c r="TTB1499" s="275"/>
      <c r="TTC1499" s="275"/>
      <c r="TTD1499" s="275"/>
      <c r="TTE1499" s="275"/>
      <c r="TTF1499" s="275"/>
      <c r="TTG1499" s="275"/>
      <c r="TTH1499" s="275"/>
      <c r="TTI1499" s="275"/>
      <c r="TTJ1499" s="275"/>
      <c r="TTK1499" s="275"/>
      <c r="TTL1499" s="275"/>
      <c r="TTM1499" s="275"/>
      <c r="TTN1499" s="275"/>
      <c r="TTO1499" s="275"/>
      <c r="TTP1499" s="275"/>
      <c r="TTQ1499" s="275"/>
      <c r="TTR1499" s="275"/>
      <c r="TTS1499" s="275"/>
      <c r="TTT1499" s="275"/>
      <c r="TTU1499" s="275"/>
      <c r="TTV1499" s="275"/>
      <c r="TTW1499" s="275"/>
      <c r="TTX1499" s="275"/>
      <c r="TTY1499" s="275"/>
      <c r="TTZ1499" s="275"/>
      <c r="TUA1499" s="275"/>
      <c r="TUB1499" s="275"/>
      <c r="TUC1499" s="275"/>
      <c r="TUD1499" s="275"/>
      <c r="TUE1499" s="275"/>
      <c r="TUF1499" s="275"/>
      <c r="TUG1499" s="275"/>
      <c r="TUH1499" s="275"/>
      <c r="TUI1499" s="275"/>
      <c r="TUJ1499" s="275"/>
      <c r="TUK1499" s="275"/>
      <c r="TUL1499" s="275"/>
      <c r="TUM1499" s="275"/>
      <c r="TUN1499" s="275"/>
      <c r="TUO1499" s="275"/>
      <c r="TUP1499" s="275"/>
      <c r="TUQ1499" s="275"/>
      <c r="TUR1499" s="275"/>
      <c r="TUS1499" s="275"/>
      <c r="TUT1499" s="275"/>
      <c r="TUU1499" s="275"/>
      <c r="TUV1499" s="275"/>
      <c r="TUW1499" s="275"/>
      <c r="TUX1499" s="275"/>
      <c r="TUY1499" s="275"/>
      <c r="TUZ1499" s="275"/>
      <c r="TVA1499" s="275"/>
      <c r="TVB1499" s="275"/>
      <c r="TVC1499" s="275"/>
      <c r="TVD1499" s="275"/>
      <c r="TVE1499" s="275"/>
      <c r="TVF1499" s="275"/>
      <c r="TVG1499" s="275"/>
      <c r="TVH1499" s="275"/>
      <c r="TVI1499" s="275"/>
      <c r="TVJ1499" s="275"/>
      <c r="TVK1499" s="275"/>
      <c r="TVL1499" s="275"/>
      <c r="TVM1499" s="275"/>
      <c r="TVN1499" s="275"/>
      <c r="TVO1499" s="275"/>
      <c r="TVP1499" s="275"/>
      <c r="TVQ1499" s="275"/>
      <c r="TVR1499" s="275"/>
      <c r="TVS1499" s="275"/>
      <c r="TVT1499" s="275"/>
      <c r="TVU1499" s="275"/>
      <c r="TVV1499" s="275"/>
      <c r="TVW1499" s="275"/>
      <c r="TVX1499" s="275"/>
      <c r="TVY1499" s="275"/>
      <c r="TVZ1499" s="275"/>
      <c r="TWA1499" s="275"/>
      <c r="TWB1499" s="275"/>
      <c r="TWC1499" s="275"/>
      <c r="TWD1499" s="275"/>
      <c r="TWE1499" s="275"/>
      <c r="TWF1499" s="275"/>
      <c r="TWG1499" s="275"/>
      <c r="TWH1499" s="275"/>
      <c r="TWI1499" s="275"/>
      <c r="TWJ1499" s="275"/>
      <c r="TWK1499" s="275"/>
      <c r="TWL1499" s="275"/>
      <c r="TWM1499" s="275"/>
      <c r="TWN1499" s="275"/>
      <c r="TWO1499" s="275"/>
      <c r="TWP1499" s="275"/>
      <c r="TWQ1499" s="275"/>
      <c r="TWR1499" s="275"/>
      <c r="TWS1499" s="275"/>
      <c r="TWT1499" s="275"/>
      <c r="TWU1499" s="275"/>
      <c r="TWV1499" s="275"/>
      <c r="TWW1499" s="275"/>
      <c r="TWX1499" s="275"/>
      <c r="TWY1499" s="275"/>
      <c r="TWZ1499" s="275"/>
      <c r="TXA1499" s="275"/>
      <c r="TXB1499" s="275"/>
      <c r="TXC1499" s="275"/>
      <c r="TXD1499" s="275"/>
      <c r="TXE1499" s="275"/>
      <c r="TXF1499" s="275"/>
      <c r="TXG1499" s="275"/>
      <c r="TXH1499" s="275"/>
      <c r="TXI1499" s="275"/>
      <c r="TXJ1499" s="275"/>
      <c r="TXK1499" s="275"/>
      <c r="TXL1499" s="275"/>
      <c r="TXM1499" s="275"/>
      <c r="TXN1499" s="275"/>
      <c r="TXO1499" s="275"/>
      <c r="TXP1499" s="275"/>
      <c r="TXQ1499" s="275"/>
      <c r="TXR1499" s="275"/>
      <c r="TXS1499" s="275"/>
      <c r="TXT1499" s="275"/>
      <c r="TXU1499" s="275"/>
      <c r="TXV1499" s="275"/>
      <c r="TXW1499" s="275"/>
      <c r="TXX1499" s="275"/>
      <c r="TXY1499" s="275"/>
      <c r="TXZ1499" s="275"/>
      <c r="TYA1499" s="275"/>
      <c r="TYB1499" s="275"/>
      <c r="TYC1499" s="275"/>
      <c r="TYD1499" s="275"/>
      <c r="TYE1499" s="275"/>
      <c r="TYF1499" s="275"/>
      <c r="TYG1499" s="275"/>
      <c r="TYH1499" s="275"/>
      <c r="TYI1499" s="275"/>
      <c r="TYJ1499" s="275"/>
      <c r="TYK1499" s="275"/>
      <c r="TYL1499" s="275"/>
      <c r="TYM1499" s="275"/>
      <c r="TYN1499" s="275"/>
      <c r="TYO1499" s="275"/>
      <c r="TYP1499" s="275"/>
      <c r="TYQ1499" s="275"/>
      <c r="TYR1499" s="275"/>
      <c r="TYS1499" s="275"/>
      <c r="TYT1499" s="275"/>
      <c r="TYU1499" s="275"/>
      <c r="TYV1499" s="275"/>
      <c r="TYW1499" s="275"/>
      <c r="TYX1499" s="275"/>
      <c r="TYY1499" s="275"/>
      <c r="TYZ1499" s="275"/>
      <c r="TZA1499" s="275"/>
      <c r="TZB1499" s="275"/>
      <c r="TZC1499" s="275"/>
      <c r="TZD1499" s="275"/>
      <c r="TZE1499" s="275"/>
      <c r="TZF1499" s="275"/>
      <c r="TZG1499" s="275"/>
      <c r="TZH1499" s="275"/>
      <c r="TZI1499" s="275"/>
      <c r="TZJ1499" s="275"/>
      <c r="TZK1499" s="275"/>
      <c r="TZL1499" s="275"/>
      <c r="TZM1499" s="275"/>
      <c r="TZN1499" s="275"/>
      <c r="TZO1499" s="275"/>
      <c r="TZP1499" s="275"/>
      <c r="TZQ1499" s="275"/>
      <c r="TZR1499" s="275"/>
      <c r="TZS1499" s="275"/>
      <c r="TZT1499" s="275"/>
      <c r="TZU1499" s="275"/>
      <c r="TZV1499" s="275"/>
      <c r="TZW1499" s="275"/>
      <c r="TZX1499" s="275"/>
      <c r="TZY1499" s="275"/>
      <c r="TZZ1499" s="275"/>
      <c r="UAA1499" s="275"/>
      <c r="UAB1499" s="275"/>
      <c r="UAC1499" s="275"/>
      <c r="UAD1499" s="275"/>
      <c r="UAE1499" s="275"/>
      <c r="UAF1499" s="275"/>
      <c r="UAG1499" s="275"/>
      <c r="UAH1499" s="275"/>
      <c r="UAI1499" s="275"/>
      <c r="UAJ1499" s="275"/>
      <c r="UAK1499" s="275"/>
      <c r="UAL1499" s="275"/>
      <c r="UAM1499" s="275"/>
      <c r="UAN1499" s="275"/>
      <c r="UAO1499" s="275"/>
      <c r="UAP1499" s="275"/>
      <c r="UAQ1499" s="275"/>
      <c r="UAR1499" s="275"/>
      <c r="UAS1499" s="275"/>
      <c r="UAT1499" s="275"/>
      <c r="UAU1499" s="275"/>
      <c r="UAV1499" s="275"/>
      <c r="UAW1499" s="275"/>
      <c r="UAX1499" s="275"/>
      <c r="UAY1499" s="275"/>
      <c r="UAZ1499" s="275"/>
      <c r="UBA1499" s="275"/>
      <c r="UBB1499" s="275"/>
      <c r="UBC1499" s="275"/>
      <c r="UBD1499" s="275"/>
      <c r="UBE1499" s="275"/>
      <c r="UBF1499" s="275"/>
      <c r="UBG1499" s="275"/>
      <c r="UBH1499" s="275"/>
      <c r="UBI1499" s="275"/>
      <c r="UBJ1499" s="275"/>
      <c r="UBK1499" s="275"/>
      <c r="UBL1499" s="275"/>
      <c r="UBM1499" s="275"/>
      <c r="UBN1499" s="275"/>
      <c r="UBO1499" s="275"/>
      <c r="UBP1499" s="275"/>
      <c r="UBQ1499" s="275"/>
      <c r="UBR1499" s="275"/>
      <c r="UBS1499" s="275"/>
      <c r="UBT1499" s="275"/>
      <c r="UBU1499" s="275"/>
      <c r="UBV1499" s="275"/>
      <c r="UBW1499" s="275"/>
      <c r="UBX1499" s="275"/>
      <c r="UBY1499" s="275"/>
      <c r="UBZ1499" s="275"/>
      <c r="UCA1499" s="275"/>
      <c r="UCB1499" s="275"/>
      <c r="UCC1499" s="275"/>
      <c r="UCD1499" s="275"/>
      <c r="UCE1499" s="275"/>
      <c r="UCF1499" s="275"/>
      <c r="UCG1499" s="275"/>
      <c r="UCH1499" s="275"/>
      <c r="UCI1499" s="275"/>
      <c r="UCJ1499" s="275"/>
      <c r="UCK1499" s="275"/>
      <c r="UCL1499" s="275"/>
      <c r="UCM1499" s="275"/>
      <c r="UCN1499" s="275"/>
      <c r="UCO1499" s="275"/>
      <c r="UCP1499" s="275"/>
      <c r="UCQ1499" s="275"/>
      <c r="UCR1499" s="275"/>
      <c r="UCS1499" s="275"/>
      <c r="UCT1499" s="275"/>
      <c r="UCU1499" s="275"/>
      <c r="UCV1499" s="275"/>
      <c r="UCW1499" s="275"/>
      <c r="UCX1499" s="275"/>
      <c r="UCY1499" s="275"/>
      <c r="UCZ1499" s="275"/>
      <c r="UDA1499" s="275"/>
      <c r="UDB1499" s="275"/>
      <c r="UDC1499" s="275"/>
      <c r="UDD1499" s="275"/>
      <c r="UDE1499" s="275"/>
      <c r="UDF1499" s="275"/>
      <c r="UDG1499" s="275"/>
      <c r="UDH1499" s="275"/>
      <c r="UDI1499" s="275"/>
      <c r="UDJ1499" s="275"/>
      <c r="UDK1499" s="275"/>
      <c r="UDL1499" s="275"/>
      <c r="UDM1499" s="275"/>
      <c r="UDN1499" s="275"/>
      <c r="UDO1499" s="275"/>
      <c r="UDP1499" s="275"/>
      <c r="UDQ1499" s="275"/>
      <c r="UDR1499" s="275"/>
      <c r="UDS1499" s="275"/>
      <c r="UDT1499" s="275"/>
      <c r="UDU1499" s="275"/>
      <c r="UDV1499" s="275"/>
      <c r="UDW1499" s="275"/>
      <c r="UDX1499" s="275"/>
      <c r="UDY1499" s="275"/>
      <c r="UDZ1499" s="275"/>
      <c r="UEA1499" s="275"/>
      <c r="UEB1499" s="275"/>
      <c r="UEC1499" s="275"/>
      <c r="UED1499" s="275"/>
      <c r="UEE1499" s="275"/>
      <c r="UEF1499" s="275"/>
      <c r="UEG1499" s="275"/>
      <c r="UEH1499" s="275"/>
      <c r="UEI1499" s="275"/>
      <c r="UEJ1499" s="275"/>
      <c r="UEK1499" s="275"/>
      <c r="UEL1499" s="275"/>
      <c r="UEM1499" s="275"/>
      <c r="UEN1499" s="275"/>
      <c r="UEO1499" s="275"/>
      <c r="UEP1499" s="275"/>
      <c r="UEQ1499" s="275"/>
      <c r="UER1499" s="275"/>
      <c r="UES1499" s="275"/>
      <c r="UET1499" s="275"/>
      <c r="UEU1499" s="275"/>
      <c r="UEV1499" s="275"/>
      <c r="UEW1499" s="275"/>
      <c r="UEX1499" s="275"/>
      <c r="UEY1499" s="275"/>
      <c r="UEZ1499" s="275"/>
      <c r="UFA1499" s="275"/>
      <c r="UFB1499" s="275"/>
      <c r="UFC1499" s="275"/>
      <c r="UFD1499" s="275"/>
      <c r="UFE1499" s="275"/>
      <c r="UFF1499" s="275"/>
      <c r="UFG1499" s="275"/>
      <c r="UFH1499" s="275"/>
      <c r="UFI1499" s="275"/>
      <c r="UFJ1499" s="275"/>
      <c r="UFK1499" s="275"/>
      <c r="UFL1499" s="275"/>
      <c r="UFM1499" s="275"/>
      <c r="UFN1499" s="275"/>
      <c r="UFO1499" s="275"/>
      <c r="UFP1499" s="275"/>
      <c r="UFQ1499" s="275"/>
      <c r="UFR1499" s="275"/>
      <c r="UFS1499" s="275"/>
      <c r="UFT1499" s="275"/>
      <c r="UFU1499" s="275"/>
      <c r="UFV1499" s="275"/>
      <c r="UFW1499" s="275"/>
      <c r="UFX1499" s="275"/>
      <c r="UFY1499" s="275"/>
      <c r="UFZ1499" s="275"/>
      <c r="UGA1499" s="275"/>
      <c r="UGB1499" s="275"/>
      <c r="UGC1499" s="275"/>
      <c r="UGD1499" s="275"/>
      <c r="UGE1499" s="275"/>
      <c r="UGF1499" s="275"/>
      <c r="UGG1499" s="275"/>
      <c r="UGH1499" s="275"/>
      <c r="UGI1499" s="275"/>
      <c r="UGJ1499" s="275"/>
      <c r="UGK1499" s="275"/>
      <c r="UGL1499" s="275"/>
      <c r="UGM1499" s="275"/>
      <c r="UGN1499" s="275"/>
      <c r="UGO1499" s="275"/>
      <c r="UGP1499" s="275"/>
      <c r="UGQ1499" s="275"/>
      <c r="UGR1499" s="275"/>
      <c r="UGS1499" s="275"/>
      <c r="UGT1499" s="275"/>
      <c r="UGU1499" s="275"/>
      <c r="UGV1499" s="275"/>
      <c r="UGW1499" s="275"/>
      <c r="UGX1499" s="275"/>
      <c r="UGY1499" s="275"/>
      <c r="UGZ1499" s="275"/>
      <c r="UHA1499" s="275"/>
      <c r="UHB1499" s="275"/>
      <c r="UHC1499" s="275"/>
      <c r="UHD1499" s="275"/>
      <c r="UHE1499" s="275"/>
      <c r="UHF1499" s="275"/>
      <c r="UHG1499" s="275"/>
      <c r="UHH1499" s="275"/>
      <c r="UHI1499" s="275"/>
      <c r="UHJ1499" s="275"/>
      <c r="UHK1499" s="275"/>
      <c r="UHL1499" s="275"/>
      <c r="UHM1499" s="275"/>
      <c r="UHN1499" s="275"/>
      <c r="UHO1499" s="275"/>
      <c r="UHP1499" s="275"/>
      <c r="UHQ1499" s="275"/>
      <c r="UHR1499" s="275"/>
      <c r="UHS1499" s="275"/>
      <c r="UHT1499" s="275"/>
      <c r="UHU1499" s="275"/>
      <c r="UHV1499" s="275"/>
      <c r="UHW1499" s="275"/>
      <c r="UHX1499" s="275"/>
      <c r="UHY1499" s="275"/>
      <c r="UHZ1499" s="275"/>
      <c r="UIA1499" s="275"/>
      <c r="UIB1499" s="275"/>
      <c r="UIC1499" s="275"/>
      <c r="UID1499" s="275"/>
      <c r="UIE1499" s="275"/>
      <c r="UIF1499" s="275"/>
      <c r="UIG1499" s="275"/>
      <c r="UIH1499" s="275"/>
      <c r="UII1499" s="275"/>
      <c r="UIJ1499" s="275"/>
      <c r="UIK1499" s="275"/>
      <c r="UIL1499" s="275"/>
      <c r="UIM1499" s="275"/>
      <c r="UIN1499" s="275"/>
      <c r="UIO1499" s="275"/>
      <c r="UIP1499" s="275"/>
      <c r="UIQ1499" s="275"/>
      <c r="UIR1499" s="275"/>
      <c r="UIS1499" s="275"/>
      <c r="UIT1499" s="275"/>
      <c r="UIU1499" s="275"/>
      <c r="UIV1499" s="275"/>
      <c r="UIW1499" s="275"/>
      <c r="UIX1499" s="275"/>
      <c r="UIY1499" s="275"/>
      <c r="UIZ1499" s="275"/>
      <c r="UJA1499" s="275"/>
      <c r="UJB1499" s="275"/>
      <c r="UJC1499" s="275"/>
      <c r="UJD1499" s="275"/>
      <c r="UJE1499" s="275"/>
      <c r="UJF1499" s="275"/>
      <c r="UJG1499" s="275"/>
      <c r="UJH1499" s="275"/>
      <c r="UJI1499" s="275"/>
      <c r="UJJ1499" s="275"/>
      <c r="UJK1499" s="275"/>
      <c r="UJL1499" s="275"/>
      <c r="UJM1499" s="275"/>
      <c r="UJN1499" s="275"/>
      <c r="UJO1499" s="275"/>
      <c r="UJP1499" s="275"/>
      <c r="UJQ1499" s="275"/>
      <c r="UJR1499" s="275"/>
      <c r="UJS1499" s="275"/>
      <c r="UJT1499" s="275"/>
      <c r="UJU1499" s="275"/>
      <c r="UJV1499" s="275"/>
      <c r="UJW1499" s="275"/>
      <c r="UJX1499" s="275"/>
      <c r="UJY1499" s="275"/>
      <c r="UJZ1499" s="275"/>
      <c r="UKA1499" s="275"/>
      <c r="UKB1499" s="275"/>
      <c r="UKC1499" s="275"/>
      <c r="UKD1499" s="275"/>
      <c r="UKE1499" s="275"/>
      <c r="UKF1499" s="275"/>
      <c r="UKG1499" s="275"/>
      <c r="UKH1499" s="275"/>
      <c r="UKI1499" s="275"/>
      <c r="UKJ1499" s="275"/>
      <c r="UKK1499" s="275"/>
      <c r="UKL1499" s="275"/>
      <c r="UKM1499" s="275"/>
      <c r="UKN1499" s="275"/>
      <c r="UKO1499" s="275"/>
      <c r="UKP1499" s="275"/>
      <c r="UKQ1499" s="275"/>
      <c r="UKR1499" s="275"/>
      <c r="UKS1499" s="275"/>
      <c r="UKT1499" s="275"/>
      <c r="UKU1499" s="275"/>
      <c r="UKV1499" s="275"/>
      <c r="UKW1499" s="275"/>
      <c r="UKX1499" s="275"/>
      <c r="UKY1499" s="275"/>
      <c r="UKZ1499" s="275"/>
      <c r="ULA1499" s="275"/>
      <c r="ULB1499" s="275"/>
      <c r="ULC1499" s="275"/>
      <c r="ULD1499" s="275"/>
      <c r="ULE1499" s="275"/>
      <c r="ULF1499" s="275"/>
      <c r="ULG1499" s="275"/>
      <c r="ULH1499" s="275"/>
      <c r="ULI1499" s="275"/>
      <c r="ULJ1499" s="275"/>
      <c r="ULK1499" s="275"/>
      <c r="ULL1499" s="275"/>
      <c r="ULM1499" s="275"/>
      <c r="ULN1499" s="275"/>
      <c r="ULO1499" s="275"/>
      <c r="ULP1499" s="275"/>
      <c r="ULQ1499" s="275"/>
      <c r="ULR1499" s="275"/>
      <c r="ULS1499" s="275"/>
      <c r="ULT1499" s="275"/>
      <c r="ULU1499" s="275"/>
      <c r="ULV1499" s="275"/>
      <c r="ULW1499" s="275"/>
      <c r="ULX1499" s="275"/>
      <c r="ULY1499" s="275"/>
      <c r="ULZ1499" s="275"/>
      <c r="UMA1499" s="275"/>
      <c r="UMB1499" s="275"/>
      <c r="UMC1499" s="275"/>
      <c r="UMD1499" s="275"/>
      <c r="UME1499" s="275"/>
      <c r="UMF1499" s="275"/>
      <c r="UMG1499" s="275"/>
      <c r="UMH1499" s="275"/>
      <c r="UMI1499" s="275"/>
      <c r="UMJ1499" s="275"/>
      <c r="UMK1499" s="275"/>
      <c r="UML1499" s="275"/>
      <c r="UMM1499" s="275"/>
      <c r="UMN1499" s="275"/>
      <c r="UMO1499" s="275"/>
      <c r="UMP1499" s="275"/>
      <c r="UMQ1499" s="275"/>
      <c r="UMR1499" s="275"/>
      <c r="UMS1499" s="275"/>
      <c r="UMT1499" s="275"/>
      <c r="UMU1499" s="275"/>
      <c r="UMV1499" s="275"/>
      <c r="UMW1499" s="275"/>
      <c r="UMX1499" s="275"/>
      <c r="UMY1499" s="275"/>
      <c r="UMZ1499" s="275"/>
      <c r="UNA1499" s="275"/>
      <c r="UNB1499" s="275"/>
      <c r="UNC1499" s="275"/>
      <c r="UND1499" s="275"/>
      <c r="UNE1499" s="275"/>
      <c r="UNF1499" s="275"/>
      <c r="UNG1499" s="275"/>
      <c r="UNH1499" s="275"/>
      <c r="UNI1499" s="275"/>
      <c r="UNJ1499" s="275"/>
      <c r="UNK1499" s="275"/>
      <c r="UNL1499" s="275"/>
      <c r="UNM1499" s="275"/>
      <c r="UNN1499" s="275"/>
      <c r="UNO1499" s="275"/>
      <c r="UNP1499" s="275"/>
      <c r="UNQ1499" s="275"/>
      <c r="UNR1499" s="275"/>
      <c r="UNS1499" s="275"/>
      <c r="UNT1499" s="275"/>
      <c r="UNU1499" s="275"/>
      <c r="UNV1499" s="275"/>
      <c r="UNW1499" s="275"/>
      <c r="UNX1499" s="275"/>
      <c r="UNY1499" s="275"/>
      <c r="UNZ1499" s="275"/>
      <c r="UOA1499" s="275"/>
      <c r="UOB1499" s="275"/>
      <c r="UOC1499" s="275"/>
      <c r="UOD1499" s="275"/>
      <c r="UOE1499" s="275"/>
      <c r="UOF1499" s="275"/>
      <c r="UOG1499" s="275"/>
      <c r="UOH1499" s="275"/>
      <c r="UOI1499" s="275"/>
      <c r="UOJ1499" s="275"/>
      <c r="UOK1499" s="275"/>
      <c r="UOL1499" s="275"/>
      <c r="UOM1499" s="275"/>
      <c r="UON1499" s="275"/>
      <c r="UOO1499" s="275"/>
      <c r="UOP1499" s="275"/>
      <c r="UOQ1499" s="275"/>
      <c r="UOR1499" s="275"/>
      <c r="UOS1499" s="275"/>
      <c r="UOT1499" s="275"/>
      <c r="UOU1499" s="275"/>
      <c r="UOV1499" s="275"/>
      <c r="UOW1499" s="275"/>
      <c r="UOX1499" s="275"/>
      <c r="UOY1499" s="275"/>
      <c r="UOZ1499" s="275"/>
      <c r="UPA1499" s="275"/>
      <c r="UPB1499" s="275"/>
      <c r="UPC1499" s="275"/>
      <c r="UPD1499" s="275"/>
      <c r="UPE1499" s="275"/>
      <c r="UPF1499" s="275"/>
      <c r="UPG1499" s="275"/>
      <c r="UPH1499" s="275"/>
      <c r="UPI1499" s="275"/>
      <c r="UPJ1499" s="275"/>
      <c r="UPK1499" s="275"/>
      <c r="UPL1499" s="275"/>
      <c r="UPM1499" s="275"/>
      <c r="UPN1499" s="275"/>
      <c r="UPO1499" s="275"/>
      <c r="UPP1499" s="275"/>
      <c r="UPQ1499" s="275"/>
      <c r="UPR1499" s="275"/>
      <c r="UPS1499" s="275"/>
      <c r="UPT1499" s="275"/>
      <c r="UPU1499" s="275"/>
      <c r="UPV1499" s="275"/>
      <c r="UPW1499" s="275"/>
      <c r="UPX1499" s="275"/>
      <c r="UPY1499" s="275"/>
      <c r="UPZ1499" s="275"/>
      <c r="UQA1499" s="275"/>
      <c r="UQB1499" s="275"/>
      <c r="UQC1499" s="275"/>
      <c r="UQD1499" s="275"/>
      <c r="UQE1499" s="275"/>
      <c r="UQF1499" s="275"/>
      <c r="UQG1499" s="275"/>
      <c r="UQH1499" s="275"/>
      <c r="UQI1499" s="275"/>
      <c r="UQJ1499" s="275"/>
      <c r="UQK1499" s="275"/>
      <c r="UQL1499" s="275"/>
      <c r="UQM1499" s="275"/>
      <c r="UQN1499" s="275"/>
      <c r="UQO1499" s="275"/>
      <c r="UQP1499" s="275"/>
      <c r="UQQ1499" s="275"/>
      <c r="UQR1499" s="275"/>
      <c r="UQS1499" s="275"/>
      <c r="UQT1499" s="275"/>
      <c r="UQU1499" s="275"/>
      <c r="UQV1499" s="275"/>
      <c r="UQW1499" s="275"/>
      <c r="UQX1499" s="275"/>
      <c r="UQY1499" s="275"/>
      <c r="UQZ1499" s="275"/>
      <c r="URA1499" s="275"/>
      <c r="URB1499" s="275"/>
      <c r="URC1499" s="275"/>
      <c r="URD1499" s="275"/>
      <c r="URE1499" s="275"/>
      <c r="URF1499" s="275"/>
      <c r="URG1499" s="275"/>
      <c r="URH1499" s="275"/>
      <c r="URI1499" s="275"/>
      <c r="URJ1499" s="275"/>
      <c r="URK1499" s="275"/>
      <c r="URL1499" s="275"/>
      <c r="URM1499" s="275"/>
      <c r="URN1499" s="275"/>
      <c r="URO1499" s="275"/>
      <c r="URP1499" s="275"/>
      <c r="URQ1499" s="275"/>
      <c r="URR1499" s="275"/>
      <c r="URS1499" s="275"/>
      <c r="URT1499" s="275"/>
      <c r="URU1499" s="275"/>
      <c r="URV1499" s="275"/>
      <c r="URW1499" s="275"/>
      <c r="URX1499" s="275"/>
      <c r="URY1499" s="275"/>
      <c r="URZ1499" s="275"/>
      <c r="USA1499" s="275"/>
      <c r="USB1499" s="275"/>
      <c r="USC1499" s="275"/>
      <c r="USD1499" s="275"/>
      <c r="USE1499" s="275"/>
      <c r="USF1499" s="275"/>
      <c r="USG1499" s="275"/>
      <c r="USH1499" s="275"/>
      <c r="USI1499" s="275"/>
      <c r="USJ1499" s="275"/>
      <c r="USK1499" s="275"/>
      <c r="USL1499" s="275"/>
      <c r="USM1499" s="275"/>
      <c r="USN1499" s="275"/>
      <c r="USO1499" s="275"/>
      <c r="USP1499" s="275"/>
      <c r="USQ1499" s="275"/>
      <c r="USR1499" s="275"/>
      <c r="USS1499" s="275"/>
      <c r="UST1499" s="275"/>
      <c r="USU1499" s="275"/>
      <c r="USV1499" s="275"/>
      <c r="USW1499" s="275"/>
      <c r="USX1499" s="275"/>
      <c r="USY1499" s="275"/>
      <c r="USZ1499" s="275"/>
      <c r="UTA1499" s="275"/>
      <c r="UTB1499" s="275"/>
      <c r="UTC1499" s="275"/>
      <c r="UTD1499" s="275"/>
      <c r="UTE1499" s="275"/>
      <c r="UTF1499" s="275"/>
      <c r="UTG1499" s="275"/>
      <c r="UTH1499" s="275"/>
      <c r="UTI1499" s="275"/>
      <c r="UTJ1499" s="275"/>
      <c r="UTK1499" s="275"/>
      <c r="UTL1499" s="275"/>
      <c r="UTM1499" s="275"/>
      <c r="UTN1499" s="275"/>
      <c r="UTO1499" s="275"/>
      <c r="UTP1499" s="275"/>
      <c r="UTQ1499" s="275"/>
      <c r="UTR1499" s="275"/>
      <c r="UTS1499" s="275"/>
      <c r="UTT1499" s="275"/>
      <c r="UTU1499" s="275"/>
      <c r="UTV1499" s="275"/>
      <c r="UTW1499" s="275"/>
      <c r="UTX1499" s="275"/>
      <c r="UTY1499" s="275"/>
      <c r="UTZ1499" s="275"/>
      <c r="UUA1499" s="275"/>
      <c r="UUB1499" s="275"/>
      <c r="UUC1499" s="275"/>
      <c r="UUD1499" s="275"/>
      <c r="UUE1499" s="275"/>
      <c r="UUF1499" s="275"/>
      <c r="UUG1499" s="275"/>
      <c r="UUH1499" s="275"/>
      <c r="UUI1499" s="275"/>
      <c r="UUJ1499" s="275"/>
      <c r="UUK1499" s="275"/>
      <c r="UUL1499" s="275"/>
      <c r="UUM1499" s="275"/>
      <c r="UUN1499" s="275"/>
      <c r="UUO1499" s="275"/>
      <c r="UUP1499" s="275"/>
      <c r="UUQ1499" s="275"/>
      <c r="UUR1499" s="275"/>
      <c r="UUS1499" s="275"/>
      <c r="UUT1499" s="275"/>
      <c r="UUU1499" s="275"/>
      <c r="UUV1499" s="275"/>
      <c r="UUW1499" s="275"/>
      <c r="UUX1499" s="275"/>
      <c r="UUY1499" s="275"/>
      <c r="UUZ1499" s="275"/>
      <c r="UVA1499" s="275"/>
      <c r="UVB1499" s="275"/>
      <c r="UVC1499" s="275"/>
      <c r="UVD1499" s="275"/>
      <c r="UVE1499" s="275"/>
      <c r="UVF1499" s="275"/>
      <c r="UVG1499" s="275"/>
      <c r="UVH1499" s="275"/>
      <c r="UVI1499" s="275"/>
      <c r="UVJ1499" s="275"/>
      <c r="UVK1499" s="275"/>
      <c r="UVL1499" s="275"/>
      <c r="UVM1499" s="275"/>
      <c r="UVN1499" s="275"/>
      <c r="UVO1499" s="275"/>
      <c r="UVP1499" s="275"/>
      <c r="UVQ1499" s="275"/>
      <c r="UVR1499" s="275"/>
      <c r="UVS1499" s="275"/>
      <c r="UVT1499" s="275"/>
      <c r="UVU1499" s="275"/>
      <c r="UVV1499" s="275"/>
      <c r="UVW1499" s="275"/>
      <c r="UVX1499" s="275"/>
      <c r="UVY1499" s="275"/>
      <c r="UVZ1499" s="275"/>
      <c r="UWA1499" s="275"/>
      <c r="UWB1499" s="275"/>
      <c r="UWC1499" s="275"/>
      <c r="UWD1499" s="275"/>
      <c r="UWE1499" s="275"/>
      <c r="UWF1499" s="275"/>
      <c r="UWG1499" s="275"/>
      <c r="UWH1499" s="275"/>
      <c r="UWI1499" s="275"/>
      <c r="UWJ1499" s="275"/>
      <c r="UWK1499" s="275"/>
      <c r="UWL1499" s="275"/>
      <c r="UWM1499" s="275"/>
      <c r="UWN1499" s="275"/>
      <c r="UWO1499" s="275"/>
      <c r="UWP1499" s="275"/>
      <c r="UWQ1499" s="275"/>
      <c r="UWR1499" s="275"/>
      <c r="UWS1499" s="275"/>
      <c r="UWT1499" s="275"/>
      <c r="UWU1499" s="275"/>
      <c r="UWV1499" s="275"/>
      <c r="UWW1499" s="275"/>
      <c r="UWX1499" s="275"/>
      <c r="UWY1499" s="275"/>
      <c r="UWZ1499" s="275"/>
      <c r="UXA1499" s="275"/>
      <c r="UXB1499" s="275"/>
      <c r="UXC1499" s="275"/>
      <c r="UXD1499" s="275"/>
      <c r="UXE1499" s="275"/>
      <c r="UXF1499" s="275"/>
      <c r="UXG1499" s="275"/>
      <c r="UXH1499" s="275"/>
      <c r="UXI1499" s="275"/>
      <c r="UXJ1499" s="275"/>
      <c r="UXK1499" s="275"/>
      <c r="UXL1499" s="275"/>
      <c r="UXM1499" s="275"/>
      <c r="UXN1499" s="275"/>
      <c r="UXO1499" s="275"/>
      <c r="UXP1499" s="275"/>
      <c r="UXQ1499" s="275"/>
      <c r="UXR1499" s="275"/>
      <c r="UXS1499" s="275"/>
      <c r="UXT1499" s="275"/>
      <c r="UXU1499" s="275"/>
      <c r="UXV1499" s="275"/>
      <c r="UXW1499" s="275"/>
      <c r="UXX1499" s="275"/>
      <c r="UXY1499" s="275"/>
      <c r="UXZ1499" s="275"/>
      <c r="UYA1499" s="275"/>
      <c r="UYB1499" s="275"/>
      <c r="UYC1499" s="275"/>
      <c r="UYD1499" s="275"/>
      <c r="UYE1499" s="275"/>
      <c r="UYF1499" s="275"/>
      <c r="UYG1499" s="275"/>
      <c r="UYH1499" s="275"/>
      <c r="UYI1499" s="275"/>
      <c r="UYJ1499" s="275"/>
      <c r="UYK1499" s="275"/>
      <c r="UYL1499" s="275"/>
      <c r="UYM1499" s="275"/>
      <c r="UYN1499" s="275"/>
      <c r="UYO1499" s="275"/>
      <c r="UYP1499" s="275"/>
      <c r="UYQ1499" s="275"/>
      <c r="UYR1499" s="275"/>
      <c r="UYS1499" s="275"/>
      <c r="UYT1499" s="275"/>
      <c r="UYU1499" s="275"/>
      <c r="UYV1499" s="275"/>
      <c r="UYW1499" s="275"/>
      <c r="UYX1499" s="275"/>
      <c r="UYY1499" s="275"/>
      <c r="UYZ1499" s="275"/>
      <c r="UZA1499" s="275"/>
      <c r="UZB1499" s="275"/>
      <c r="UZC1499" s="275"/>
      <c r="UZD1499" s="275"/>
      <c r="UZE1499" s="275"/>
      <c r="UZF1499" s="275"/>
      <c r="UZG1499" s="275"/>
      <c r="UZH1499" s="275"/>
      <c r="UZI1499" s="275"/>
      <c r="UZJ1499" s="275"/>
      <c r="UZK1499" s="275"/>
      <c r="UZL1499" s="275"/>
      <c r="UZM1499" s="275"/>
      <c r="UZN1499" s="275"/>
      <c r="UZO1499" s="275"/>
      <c r="UZP1499" s="275"/>
      <c r="UZQ1499" s="275"/>
      <c r="UZR1499" s="275"/>
      <c r="UZS1499" s="275"/>
      <c r="UZT1499" s="275"/>
      <c r="UZU1499" s="275"/>
      <c r="UZV1499" s="275"/>
      <c r="UZW1499" s="275"/>
      <c r="UZX1499" s="275"/>
      <c r="UZY1499" s="275"/>
      <c r="UZZ1499" s="275"/>
      <c r="VAA1499" s="275"/>
      <c r="VAB1499" s="275"/>
      <c r="VAC1499" s="275"/>
      <c r="VAD1499" s="275"/>
      <c r="VAE1499" s="275"/>
      <c r="VAF1499" s="275"/>
      <c r="VAG1499" s="275"/>
      <c r="VAH1499" s="275"/>
      <c r="VAI1499" s="275"/>
      <c r="VAJ1499" s="275"/>
      <c r="VAK1499" s="275"/>
      <c r="VAL1499" s="275"/>
      <c r="VAM1499" s="275"/>
      <c r="VAN1499" s="275"/>
      <c r="VAO1499" s="275"/>
      <c r="VAP1499" s="275"/>
      <c r="VAQ1499" s="275"/>
      <c r="VAR1499" s="275"/>
      <c r="VAS1499" s="275"/>
      <c r="VAT1499" s="275"/>
      <c r="VAU1499" s="275"/>
      <c r="VAV1499" s="275"/>
      <c r="VAW1499" s="275"/>
      <c r="VAX1499" s="275"/>
      <c r="VAY1499" s="275"/>
      <c r="VAZ1499" s="275"/>
      <c r="VBA1499" s="275"/>
      <c r="VBB1499" s="275"/>
      <c r="VBC1499" s="275"/>
      <c r="VBD1499" s="275"/>
      <c r="VBE1499" s="275"/>
      <c r="VBF1499" s="275"/>
      <c r="VBG1499" s="275"/>
      <c r="VBH1499" s="275"/>
      <c r="VBI1499" s="275"/>
      <c r="VBJ1499" s="275"/>
      <c r="VBK1499" s="275"/>
      <c r="VBL1499" s="275"/>
      <c r="VBM1499" s="275"/>
      <c r="VBN1499" s="275"/>
      <c r="VBO1499" s="275"/>
      <c r="VBP1499" s="275"/>
      <c r="VBQ1499" s="275"/>
      <c r="VBR1499" s="275"/>
      <c r="VBS1499" s="275"/>
      <c r="VBT1499" s="275"/>
      <c r="VBU1499" s="275"/>
      <c r="VBV1499" s="275"/>
      <c r="VBW1499" s="275"/>
      <c r="VBX1499" s="275"/>
      <c r="VBY1499" s="275"/>
      <c r="VBZ1499" s="275"/>
      <c r="VCA1499" s="275"/>
      <c r="VCB1499" s="275"/>
      <c r="VCC1499" s="275"/>
      <c r="VCD1499" s="275"/>
      <c r="VCE1499" s="275"/>
      <c r="VCF1499" s="275"/>
      <c r="VCG1499" s="275"/>
      <c r="VCH1499" s="275"/>
      <c r="VCI1499" s="275"/>
      <c r="VCJ1499" s="275"/>
      <c r="VCK1499" s="275"/>
      <c r="VCL1499" s="275"/>
      <c r="VCM1499" s="275"/>
      <c r="VCN1499" s="275"/>
      <c r="VCO1499" s="275"/>
      <c r="VCP1499" s="275"/>
      <c r="VCQ1499" s="275"/>
      <c r="VCR1499" s="275"/>
      <c r="VCS1499" s="275"/>
      <c r="VCT1499" s="275"/>
      <c r="VCU1499" s="275"/>
      <c r="VCV1499" s="275"/>
      <c r="VCW1499" s="275"/>
      <c r="VCX1499" s="275"/>
      <c r="VCY1499" s="275"/>
      <c r="VCZ1499" s="275"/>
      <c r="VDA1499" s="275"/>
      <c r="VDB1499" s="275"/>
      <c r="VDC1499" s="275"/>
      <c r="VDD1499" s="275"/>
      <c r="VDE1499" s="275"/>
      <c r="VDF1499" s="275"/>
      <c r="VDG1499" s="275"/>
      <c r="VDH1499" s="275"/>
      <c r="VDI1499" s="275"/>
      <c r="VDJ1499" s="275"/>
      <c r="VDK1499" s="275"/>
      <c r="VDL1499" s="275"/>
      <c r="VDM1499" s="275"/>
      <c r="VDN1499" s="275"/>
      <c r="VDO1499" s="275"/>
      <c r="VDP1499" s="275"/>
      <c r="VDQ1499" s="275"/>
      <c r="VDR1499" s="275"/>
      <c r="VDS1499" s="275"/>
      <c r="VDT1499" s="275"/>
      <c r="VDU1499" s="275"/>
      <c r="VDV1499" s="275"/>
      <c r="VDW1499" s="275"/>
      <c r="VDX1499" s="275"/>
      <c r="VDY1499" s="275"/>
      <c r="VDZ1499" s="275"/>
      <c r="VEA1499" s="275"/>
      <c r="VEB1499" s="275"/>
      <c r="VEC1499" s="275"/>
      <c r="VED1499" s="275"/>
      <c r="VEE1499" s="275"/>
      <c r="VEF1499" s="275"/>
      <c r="VEG1499" s="275"/>
      <c r="VEH1499" s="275"/>
      <c r="VEI1499" s="275"/>
      <c r="VEJ1499" s="275"/>
      <c r="VEK1499" s="275"/>
      <c r="VEL1499" s="275"/>
      <c r="VEM1499" s="275"/>
      <c r="VEN1499" s="275"/>
      <c r="VEO1499" s="275"/>
      <c r="VEP1499" s="275"/>
      <c r="VEQ1499" s="275"/>
      <c r="VER1499" s="275"/>
      <c r="VES1499" s="275"/>
      <c r="VET1499" s="275"/>
      <c r="VEU1499" s="275"/>
      <c r="VEV1499" s="275"/>
      <c r="VEW1499" s="275"/>
      <c r="VEX1499" s="275"/>
      <c r="VEY1499" s="275"/>
      <c r="VEZ1499" s="275"/>
      <c r="VFA1499" s="275"/>
      <c r="VFB1499" s="275"/>
      <c r="VFC1499" s="275"/>
      <c r="VFD1499" s="275"/>
      <c r="VFE1499" s="275"/>
      <c r="VFF1499" s="275"/>
      <c r="VFG1499" s="275"/>
      <c r="VFH1499" s="275"/>
      <c r="VFI1499" s="275"/>
      <c r="VFJ1499" s="275"/>
      <c r="VFK1499" s="275"/>
      <c r="VFL1499" s="275"/>
      <c r="VFM1499" s="275"/>
      <c r="VFN1499" s="275"/>
      <c r="VFO1499" s="275"/>
      <c r="VFP1499" s="275"/>
      <c r="VFQ1499" s="275"/>
      <c r="VFR1499" s="275"/>
      <c r="VFS1499" s="275"/>
      <c r="VFT1499" s="275"/>
      <c r="VFU1499" s="275"/>
      <c r="VFV1499" s="275"/>
      <c r="VFW1499" s="275"/>
      <c r="VFX1499" s="275"/>
      <c r="VFY1499" s="275"/>
      <c r="VFZ1499" s="275"/>
      <c r="VGA1499" s="275"/>
      <c r="VGB1499" s="275"/>
      <c r="VGC1499" s="275"/>
      <c r="VGD1499" s="275"/>
      <c r="VGE1499" s="275"/>
      <c r="VGF1499" s="275"/>
      <c r="VGG1499" s="275"/>
      <c r="VGH1499" s="275"/>
      <c r="VGI1499" s="275"/>
      <c r="VGJ1499" s="275"/>
      <c r="VGK1499" s="275"/>
      <c r="VGL1499" s="275"/>
      <c r="VGM1499" s="275"/>
      <c r="VGN1499" s="275"/>
      <c r="VGO1499" s="275"/>
      <c r="VGP1499" s="275"/>
      <c r="VGQ1499" s="275"/>
      <c r="VGR1499" s="275"/>
      <c r="VGS1499" s="275"/>
      <c r="VGT1499" s="275"/>
      <c r="VGU1499" s="275"/>
      <c r="VGV1499" s="275"/>
      <c r="VGW1499" s="275"/>
      <c r="VGX1499" s="275"/>
      <c r="VGY1499" s="275"/>
      <c r="VGZ1499" s="275"/>
      <c r="VHA1499" s="275"/>
      <c r="VHB1499" s="275"/>
      <c r="VHC1499" s="275"/>
      <c r="VHD1499" s="275"/>
      <c r="VHE1499" s="275"/>
      <c r="VHF1499" s="275"/>
      <c r="VHG1499" s="275"/>
      <c r="VHH1499" s="275"/>
      <c r="VHI1499" s="275"/>
      <c r="VHJ1499" s="275"/>
      <c r="VHK1499" s="275"/>
      <c r="VHL1499" s="275"/>
      <c r="VHM1499" s="275"/>
      <c r="VHN1499" s="275"/>
      <c r="VHO1499" s="275"/>
      <c r="VHP1499" s="275"/>
      <c r="VHQ1499" s="275"/>
      <c r="VHR1499" s="275"/>
      <c r="VHS1499" s="275"/>
      <c r="VHT1499" s="275"/>
      <c r="VHU1499" s="275"/>
      <c r="VHV1499" s="275"/>
      <c r="VHW1499" s="275"/>
      <c r="VHX1499" s="275"/>
      <c r="VHY1499" s="275"/>
      <c r="VHZ1499" s="275"/>
      <c r="VIA1499" s="275"/>
      <c r="VIB1499" s="275"/>
      <c r="VIC1499" s="275"/>
      <c r="VID1499" s="275"/>
      <c r="VIE1499" s="275"/>
      <c r="VIF1499" s="275"/>
      <c r="VIG1499" s="275"/>
      <c r="VIH1499" s="275"/>
      <c r="VII1499" s="275"/>
      <c r="VIJ1499" s="275"/>
      <c r="VIK1499" s="275"/>
      <c r="VIL1499" s="275"/>
      <c r="VIM1499" s="275"/>
      <c r="VIN1499" s="275"/>
      <c r="VIO1499" s="275"/>
      <c r="VIP1499" s="275"/>
      <c r="VIQ1499" s="275"/>
      <c r="VIR1499" s="275"/>
      <c r="VIS1499" s="275"/>
      <c r="VIT1499" s="275"/>
      <c r="VIU1499" s="275"/>
      <c r="VIV1499" s="275"/>
      <c r="VIW1499" s="275"/>
      <c r="VIX1499" s="275"/>
      <c r="VIY1499" s="275"/>
      <c r="VIZ1499" s="275"/>
      <c r="VJA1499" s="275"/>
      <c r="VJB1499" s="275"/>
      <c r="VJC1499" s="275"/>
      <c r="VJD1499" s="275"/>
      <c r="VJE1499" s="275"/>
      <c r="VJF1499" s="275"/>
      <c r="VJG1499" s="275"/>
      <c r="VJH1499" s="275"/>
      <c r="VJI1499" s="275"/>
      <c r="VJJ1499" s="275"/>
      <c r="VJK1499" s="275"/>
      <c r="VJL1499" s="275"/>
      <c r="VJM1499" s="275"/>
      <c r="VJN1499" s="275"/>
      <c r="VJO1499" s="275"/>
      <c r="VJP1499" s="275"/>
      <c r="VJQ1499" s="275"/>
      <c r="VJR1499" s="275"/>
      <c r="VJS1499" s="275"/>
      <c r="VJT1499" s="275"/>
      <c r="VJU1499" s="275"/>
      <c r="VJV1499" s="275"/>
      <c r="VJW1499" s="275"/>
      <c r="VJX1499" s="275"/>
      <c r="VJY1499" s="275"/>
      <c r="VJZ1499" s="275"/>
      <c r="VKA1499" s="275"/>
      <c r="VKB1499" s="275"/>
      <c r="VKC1499" s="275"/>
      <c r="VKD1499" s="275"/>
      <c r="VKE1499" s="275"/>
      <c r="VKF1499" s="275"/>
      <c r="VKG1499" s="275"/>
      <c r="VKH1499" s="275"/>
      <c r="VKI1499" s="275"/>
      <c r="VKJ1499" s="275"/>
      <c r="VKK1499" s="275"/>
      <c r="VKL1499" s="275"/>
      <c r="VKM1499" s="275"/>
      <c r="VKN1499" s="275"/>
      <c r="VKO1499" s="275"/>
      <c r="VKP1499" s="275"/>
      <c r="VKQ1499" s="275"/>
      <c r="VKR1499" s="275"/>
      <c r="VKS1499" s="275"/>
      <c r="VKT1499" s="275"/>
      <c r="VKU1499" s="275"/>
      <c r="VKV1499" s="275"/>
      <c r="VKW1499" s="275"/>
      <c r="VKX1499" s="275"/>
      <c r="VKY1499" s="275"/>
      <c r="VKZ1499" s="275"/>
      <c r="VLA1499" s="275"/>
      <c r="VLB1499" s="275"/>
      <c r="VLC1499" s="275"/>
      <c r="VLD1499" s="275"/>
      <c r="VLE1499" s="275"/>
      <c r="VLF1499" s="275"/>
      <c r="VLG1499" s="275"/>
      <c r="VLH1499" s="275"/>
      <c r="VLI1499" s="275"/>
      <c r="VLJ1499" s="275"/>
      <c r="VLK1499" s="275"/>
      <c r="VLL1499" s="275"/>
      <c r="VLM1499" s="275"/>
      <c r="VLN1499" s="275"/>
      <c r="VLO1499" s="275"/>
      <c r="VLP1499" s="275"/>
      <c r="VLQ1499" s="275"/>
      <c r="VLR1499" s="275"/>
      <c r="VLS1499" s="275"/>
      <c r="VLT1499" s="275"/>
      <c r="VLU1499" s="275"/>
      <c r="VLV1499" s="275"/>
      <c r="VLW1499" s="275"/>
      <c r="VLX1499" s="275"/>
      <c r="VLY1499" s="275"/>
      <c r="VLZ1499" s="275"/>
      <c r="VMA1499" s="275"/>
      <c r="VMB1499" s="275"/>
      <c r="VMC1499" s="275"/>
      <c r="VMD1499" s="275"/>
      <c r="VME1499" s="275"/>
      <c r="VMF1499" s="275"/>
      <c r="VMG1499" s="275"/>
      <c r="VMH1499" s="275"/>
      <c r="VMI1499" s="275"/>
      <c r="VMJ1499" s="275"/>
      <c r="VMK1499" s="275"/>
      <c r="VML1499" s="275"/>
      <c r="VMM1499" s="275"/>
      <c r="VMN1499" s="275"/>
      <c r="VMO1499" s="275"/>
      <c r="VMP1499" s="275"/>
      <c r="VMQ1499" s="275"/>
      <c r="VMR1499" s="275"/>
      <c r="VMS1499" s="275"/>
      <c r="VMT1499" s="275"/>
      <c r="VMU1499" s="275"/>
      <c r="VMV1499" s="275"/>
      <c r="VMW1499" s="275"/>
      <c r="VMX1499" s="275"/>
      <c r="VMY1499" s="275"/>
      <c r="VMZ1499" s="275"/>
      <c r="VNA1499" s="275"/>
      <c r="VNB1499" s="275"/>
      <c r="VNC1499" s="275"/>
      <c r="VND1499" s="275"/>
      <c r="VNE1499" s="275"/>
      <c r="VNF1499" s="275"/>
      <c r="VNG1499" s="275"/>
      <c r="VNH1499" s="275"/>
      <c r="VNI1499" s="275"/>
      <c r="VNJ1499" s="275"/>
      <c r="VNK1499" s="275"/>
      <c r="VNL1499" s="275"/>
      <c r="VNM1499" s="275"/>
      <c r="VNN1499" s="275"/>
      <c r="VNO1499" s="275"/>
      <c r="VNP1499" s="275"/>
      <c r="VNQ1499" s="275"/>
      <c r="VNR1499" s="275"/>
      <c r="VNS1499" s="275"/>
      <c r="VNT1499" s="275"/>
      <c r="VNU1499" s="275"/>
      <c r="VNV1499" s="275"/>
      <c r="VNW1499" s="275"/>
      <c r="VNX1499" s="275"/>
      <c r="VNY1499" s="275"/>
      <c r="VNZ1499" s="275"/>
      <c r="VOA1499" s="275"/>
      <c r="VOB1499" s="275"/>
      <c r="VOC1499" s="275"/>
      <c r="VOD1499" s="275"/>
      <c r="VOE1499" s="275"/>
      <c r="VOF1499" s="275"/>
      <c r="VOG1499" s="275"/>
      <c r="VOH1499" s="275"/>
      <c r="VOI1499" s="275"/>
      <c r="VOJ1499" s="275"/>
      <c r="VOK1499" s="275"/>
      <c r="VOL1499" s="275"/>
      <c r="VOM1499" s="275"/>
      <c r="VON1499" s="275"/>
      <c r="VOO1499" s="275"/>
      <c r="VOP1499" s="275"/>
      <c r="VOQ1499" s="275"/>
      <c r="VOR1499" s="275"/>
      <c r="VOS1499" s="275"/>
      <c r="VOT1499" s="275"/>
      <c r="VOU1499" s="275"/>
      <c r="VOV1499" s="275"/>
      <c r="VOW1499" s="275"/>
      <c r="VOX1499" s="275"/>
      <c r="VOY1499" s="275"/>
      <c r="VOZ1499" s="275"/>
      <c r="VPA1499" s="275"/>
      <c r="VPB1499" s="275"/>
      <c r="VPC1499" s="275"/>
      <c r="VPD1499" s="275"/>
      <c r="VPE1499" s="275"/>
      <c r="VPF1499" s="275"/>
      <c r="VPG1499" s="275"/>
      <c r="VPH1499" s="275"/>
      <c r="VPI1499" s="275"/>
      <c r="VPJ1499" s="275"/>
      <c r="VPK1499" s="275"/>
      <c r="VPL1499" s="275"/>
      <c r="VPM1499" s="275"/>
      <c r="VPN1499" s="275"/>
      <c r="VPO1499" s="275"/>
      <c r="VPP1499" s="275"/>
      <c r="VPQ1499" s="275"/>
      <c r="VPR1499" s="275"/>
      <c r="VPS1499" s="275"/>
      <c r="VPT1499" s="275"/>
      <c r="VPU1499" s="275"/>
      <c r="VPV1499" s="275"/>
      <c r="VPW1499" s="275"/>
      <c r="VPX1499" s="275"/>
      <c r="VPY1499" s="275"/>
      <c r="VPZ1499" s="275"/>
      <c r="VQA1499" s="275"/>
      <c r="VQB1499" s="275"/>
      <c r="VQC1499" s="275"/>
      <c r="VQD1499" s="275"/>
      <c r="VQE1499" s="275"/>
      <c r="VQF1499" s="275"/>
      <c r="VQG1499" s="275"/>
      <c r="VQH1499" s="275"/>
      <c r="VQI1499" s="275"/>
      <c r="VQJ1499" s="275"/>
      <c r="VQK1499" s="275"/>
      <c r="VQL1499" s="275"/>
      <c r="VQM1499" s="275"/>
      <c r="VQN1499" s="275"/>
      <c r="VQO1499" s="275"/>
      <c r="VQP1499" s="275"/>
      <c r="VQQ1499" s="275"/>
      <c r="VQR1499" s="275"/>
      <c r="VQS1499" s="275"/>
      <c r="VQT1499" s="275"/>
      <c r="VQU1499" s="275"/>
      <c r="VQV1499" s="275"/>
      <c r="VQW1499" s="275"/>
      <c r="VQX1499" s="275"/>
      <c r="VQY1499" s="275"/>
      <c r="VQZ1499" s="275"/>
      <c r="VRA1499" s="275"/>
      <c r="VRB1499" s="275"/>
      <c r="VRC1499" s="275"/>
      <c r="VRD1499" s="275"/>
      <c r="VRE1499" s="275"/>
      <c r="VRF1499" s="275"/>
      <c r="VRG1499" s="275"/>
      <c r="VRH1499" s="275"/>
      <c r="VRI1499" s="275"/>
      <c r="VRJ1499" s="275"/>
      <c r="VRK1499" s="275"/>
      <c r="VRL1499" s="275"/>
      <c r="VRM1499" s="275"/>
      <c r="VRN1499" s="275"/>
      <c r="VRO1499" s="275"/>
      <c r="VRP1499" s="275"/>
      <c r="VRQ1499" s="275"/>
      <c r="VRR1499" s="275"/>
      <c r="VRS1499" s="275"/>
      <c r="VRT1499" s="275"/>
      <c r="VRU1499" s="275"/>
      <c r="VRV1499" s="275"/>
      <c r="VRW1499" s="275"/>
      <c r="VRX1499" s="275"/>
      <c r="VRY1499" s="275"/>
      <c r="VRZ1499" s="275"/>
      <c r="VSA1499" s="275"/>
      <c r="VSB1499" s="275"/>
      <c r="VSC1499" s="275"/>
      <c r="VSD1499" s="275"/>
      <c r="VSE1499" s="275"/>
      <c r="VSF1499" s="275"/>
      <c r="VSG1499" s="275"/>
      <c r="VSH1499" s="275"/>
      <c r="VSI1499" s="275"/>
      <c r="VSJ1499" s="275"/>
      <c r="VSK1499" s="275"/>
      <c r="VSL1499" s="275"/>
      <c r="VSM1499" s="275"/>
      <c r="VSN1499" s="275"/>
      <c r="VSO1499" s="275"/>
      <c r="VSP1499" s="275"/>
      <c r="VSQ1499" s="275"/>
      <c r="VSR1499" s="275"/>
      <c r="VSS1499" s="275"/>
      <c r="VST1499" s="275"/>
      <c r="VSU1499" s="275"/>
      <c r="VSV1499" s="275"/>
      <c r="VSW1499" s="275"/>
      <c r="VSX1499" s="275"/>
      <c r="VSY1499" s="275"/>
      <c r="VSZ1499" s="275"/>
      <c r="VTA1499" s="275"/>
      <c r="VTB1499" s="275"/>
      <c r="VTC1499" s="275"/>
      <c r="VTD1499" s="275"/>
      <c r="VTE1499" s="275"/>
      <c r="VTF1499" s="275"/>
      <c r="VTG1499" s="275"/>
      <c r="VTH1499" s="275"/>
      <c r="VTI1499" s="275"/>
      <c r="VTJ1499" s="275"/>
      <c r="VTK1499" s="275"/>
      <c r="VTL1499" s="275"/>
      <c r="VTM1499" s="275"/>
      <c r="VTN1499" s="275"/>
      <c r="VTO1499" s="275"/>
      <c r="VTP1499" s="275"/>
      <c r="VTQ1499" s="275"/>
      <c r="VTR1499" s="275"/>
      <c r="VTS1499" s="275"/>
      <c r="VTT1499" s="275"/>
      <c r="VTU1499" s="275"/>
      <c r="VTV1499" s="275"/>
      <c r="VTW1499" s="275"/>
      <c r="VTX1499" s="275"/>
      <c r="VTY1499" s="275"/>
      <c r="VTZ1499" s="275"/>
      <c r="VUA1499" s="275"/>
      <c r="VUB1499" s="275"/>
      <c r="VUC1499" s="275"/>
      <c r="VUD1499" s="275"/>
      <c r="VUE1499" s="275"/>
      <c r="VUF1499" s="275"/>
      <c r="VUG1499" s="275"/>
      <c r="VUH1499" s="275"/>
      <c r="VUI1499" s="275"/>
      <c r="VUJ1499" s="275"/>
      <c r="VUK1499" s="275"/>
      <c r="VUL1499" s="275"/>
      <c r="VUM1499" s="275"/>
      <c r="VUN1499" s="275"/>
      <c r="VUO1499" s="275"/>
      <c r="VUP1499" s="275"/>
      <c r="VUQ1499" s="275"/>
      <c r="VUR1499" s="275"/>
      <c r="VUS1499" s="275"/>
      <c r="VUT1499" s="275"/>
      <c r="VUU1499" s="275"/>
      <c r="VUV1499" s="275"/>
      <c r="VUW1499" s="275"/>
      <c r="VUX1499" s="275"/>
      <c r="VUY1499" s="275"/>
      <c r="VUZ1499" s="275"/>
      <c r="VVA1499" s="275"/>
      <c r="VVB1499" s="275"/>
      <c r="VVC1499" s="275"/>
      <c r="VVD1499" s="275"/>
      <c r="VVE1499" s="275"/>
      <c r="VVF1499" s="275"/>
      <c r="VVG1499" s="275"/>
      <c r="VVH1499" s="275"/>
      <c r="VVI1499" s="275"/>
      <c r="VVJ1499" s="275"/>
      <c r="VVK1499" s="275"/>
      <c r="VVL1499" s="275"/>
      <c r="VVM1499" s="275"/>
      <c r="VVN1499" s="275"/>
      <c r="VVO1499" s="275"/>
      <c r="VVP1499" s="275"/>
      <c r="VVQ1499" s="275"/>
      <c r="VVR1499" s="275"/>
      <c r="VVS1499" s="275"/>
      <c r="VVT1499" s="275"/>
      <c r="VVU1499" s="275"/>
      <c r="VVV1499" s="275"/>
      <c r="VVW1499" s="275"/>
      <c r="VVX1499" s="275"/>
      <c r="VVY1499" s="275"/>
      <c r="VVZ1499" s="275"/>
      <c r="VWA1499" s="275"/>
      <c r="VWB1499" s="275"/>
      <c r="VWC1499" s="275"/>
      <c r="VWD1499" s="275"/>
      <c r="VWE1499" s="275"/>
      <c r="VWF1499" s="275"/>
      <c r="VWG1499" s="275"/>
      <c r="VWH1499" s="275"/>
      <c r="VWI1499" s="275"/>
      <c r="VWJ1499" s="275"/>
      <c r="VWK1499" s="275"/>
      <c r="VWL1499" s="275"/>
      <c r="VWM1499" s="275"/>
      <c r="VWN1499" s="275"/>
      <c r="VWO1499" s="275"/>
      <c r="VWP1499" s="275"/>
      <c r="VWQ1499" s="275"/>
      <c r="VWR1499" s="275"/>
      <c r="VWS1499" s="275"/>
      <c r="VWT1499" s="275"/>
      <c r="VWU1499" s="275"/>
      <c r="VWV1499" s="275"/>
      <c r="VWW1499" s="275"/>
      <c r="VWX1499" s="275"/>
      <c r="VWY1499" s="275"/>
      <c r="VWZ1499" s="275"/>
      <c r="VXA1499" s="275"/>
      <c r="VXB1499" s="275"/>
      <c r="VXC1499" s="275"/>
      <c r="VXD1499" s="275"/>
      <c r="VXE1499" s="275"/>
      <c r="VXF1499" s="275"/>
      <c r="VXG1499" s="275"/>
      <c r="VXH1499" s="275"/>
      <c r="VXI1499" s="275"/>
      <c r="VXJ1499" s="275"/>
      <c r="VXK1499" s="275"/>
      <c r="VXL1499" s="275"/>
      <c r="VXM1499" s="275"/>
      <c r="VXN1499" s="275"/>
      <c r="VXO1499" s="275"/>
      <c r="VXP1499" s="275"/>
      <c r="VXQ1499" s="275"/>
      <c r="VXR1499" s="275"/>
      <c r="VXS1499" s="275"/>
      <c r="VXT1499" s="275"/>
      <c r="VXU1499" s="275"/>
      <c r="VXV1499" s="275"/>
      <c r="VXW1499" s="275"/>
      <c r="VXX1499" s="275"/>
      <c r="VXY1499" s="275"/>
      <c r="VXZ1499" s="275"/>
      <c r="VYA1499" s="275"/>
      <c r="VYB1499" s="275"/>
      <c r="VYC1499" s="275"/>
      <c r="VYD1499" s="275"/>
      <c r="VYE1499" s="275"/>
      <c r="VYF1499" s="275"/>
      <c r="VYG1499" s="275"/>
      <c r="VYH1499" s="275"/>
      <c r="VYI1499" s="275"/>
      <c r="VYJ1499" s="275"/>
      <c r="VYK1499" s="275"/>
      <c r="VYL1499" s="275"/>
      <c r="VYM1499" s="275"/>
      <c r="VYN1499" s="275"/>
      <c r="VYO1499" s="275"/>
      <c r="VYP1499" s="275"/>
      <c r="VYQ1499" s="275"/>
      <c r="VYR1499" s="275"/>
      <c r="VYS1499" s="275"/>
      <c r="VYT1499" s="275"/>
      <c r="VYU1499" s="275"/>
      <c r="VYV1499" s="275"/>
      <c r="VYW1499" s="275"/>
      <c r="VYX1499" s="275"/>
      <c r="VYY1499" s="275"/>
      <c r="VYZ1499" s="275"/>
      <c r="VZA1499" s="275"/>
      <c r="VZB1499" s="275"/>
      <c r="VZC1499" s="275"/>
      <c r="VZD1499" s="275"/>
      <c r="VZE1499" s="275"/>
      <c r="VZF1499" s="275"/>
      <c r="VZG1499" s="275"/>
      <c r="VZH1499" s="275"/>
      <c r="VZI1499" s="275"/>
      <c r="VZJ1499" s="275"/>
      <c r="VZK1499" s="275"/>
      <c r="VZL1499" s="275"/>
      <c r="VZM1499" s="275"/>
      <c r="VZN1499" s="275"/>
      <c r="VZO1499" s="275"/>
      <c r="VZP1499" s="275"/>
      <c r="VZQ1499" s="275"/>
      <c r="VZR1499" s="275"/>
      <c r="VZS1499" s="275"/>
      <c r="VZT1499" s="275"/>
      <c r="VZU1499" s="275"/>
      <c r="VZV1499" s="275"/>
      <c r="VZW1499" s="275"/>
      <c r="VZX1499" s="275"/>
      <c r="VZY1499" s="275"/>
      <c r="VZZ1499" s="275"/>
      <c r="WAA1499" s="275"/>
      <c r="WAB1499" s="275"/>
      <c r="WAC1499" s="275"/>
      <c r="WAD1499" s="275"/>
      <c r="WAE1499" s="275"/>
      <c r="WAF1499" s="275"/>
      <c r="WAG1499" s="275"/>
      <c r="WAH1499" s="275"/>
      <c r="WAI1499" s="275"/>
      <c r="WAJ1499" s="275"/>
      <c r="WAK1499" s="275"/>
      <c r="WAL1499" s="275"/>
      <c r="WAM1499" s="275"/>
      <c r="WAN1499" s="275"/>
      <c r="WAO1499" s="275"/>
      <c r="WAP1499" s="275"/>
      <c r="WAQ1499" s="275"/>
      <c r="WAR1499" s="275"/>
      <c r="WAS1499" s="275"/>
      <c r="WAT1499" s="275"/>
      <c r="WAU1499" s="275"/>
      <c r="WAV1499" s="275"/>
      <c r="WAW1499" s="275"/>
      <c r="WAX1499" s="275"/>
      <c r="WAY1499" s="275"/>
      <c r="WAZ1499" s="275"/>
      <c r="WBA1499" s="275"/>
      <c r="WBB1499" s="275"/>
      <c r="WBC1499" s="275"/>
      <c r="WBD1499" s="275"/>
      <c r="WBE1499" s="275"/>
      <c r="WBF1499" s="275"/>
      <c r="WBG1499" s="275"/>
      <c r="WBH1499" s="275"/>
      <c r="WBI1499" s="275"/>
      <c r="WBJ1499" s="275"/>
      <c r="WBK1499" s="275"/>
      <c r="WBL1499" s="275"/>
      <c r="WBM1499" s="275"/>
      <c r="WBN1499" s="275"/>
      <c r="WBO1499" s="275"/>
      <c r="WBP1499" s="275"/>
      <c r="WBQ1499" s="275"/>
      <c r="WBR1499" s="275"/>
      <c r="WBS1499" s="275"/>
      <c r="WBT1499" s="275"/>
      <c r="WBU1499" s="275"/>
      <c r="WBV1499" s="275"/>
      <c r="WBW1499" s="275"/>
      <c r="WBX1499" s="275"/>
      <c r="WBY1499" s="275"/>
      <c r="WBZ1499" s="275"/>
      <c r="WCA1499" s="275"/>
      <c r="WCB1499" s="275"/>
      <c r="WCC1499" s="275"/>
      <c r="WCD1499" s="275"/>
      <c r="WCE1499" s="275"/>
      <c r="WCF1499" s="275"/>
      <c r="WCG1499" s="275"/>
      <c r="WCH1499" s="275"/>
      <c r="WCI1499" s="275"/>
      <c r="WCJ1499" s="275"/>
      <c r="WCK1499" s="275"/>
      <c r="WCL1499" s="275"/>
      <c r="WCM1499" s="275"/>
      <c r="WCN1499" s="275"/>
      <c r="WCO1499" s="275"/>
      <c r="WCP1499" s="275"/>
      <c r="WCQ1499" s="275"/>
      <c r="WCR1499" s="275"/>
      <c r="WCS1499" s="275"/>
      <c r="WCT1499" s="275"/>
      <c r="WCU1499" s="275"/>
      <c r="WCV1499" s="275"/>
      <c r="WCW1499" s="275"/>
      <c r="WCX1499" s="275"/>
      <c r="WCY1499" s="275"/>
      <c r="WCZ1499" s="275"/>
      <c r="WDA1499" s="275"/>
      <c r="WDB1499" s="275"/>
      <c r="WDC1499" s="275"/>
      <c r="WDD1499" s="275"/>
      <c r="WDE1499" s="275"/>
      <c r="WDF1499" s="275"/>
      <c r="WDG1499" s="275"/>
      <c r="WDH1499" s="275"/>
      <c r="WDI1499" s="275"/>
      <c r="WDJ1499" s="275"/>
      <c r="WDK1499" s="275"/>
      <c r="WDL1499" s="275"/>
      <c r="WDM1499" s="275"/>
      <c r="WDN1499" s="275"/>
      <c r="WDO1499" s="275"/>
      <c r="WDP1499" s="275"/>
      <c r="WDQ1499" s="275"/>
      <c r="WDR1499" s="275"/>
      <c r="WDS1499" s="275"/>
      <c r="WDT1499" s="275"/>
      <c r="WDU1499" s="275"/>
      <c r="WDV1499" s="275"/>
      <c r="WDW1499" s="275"/>
      <c r="WDX1499" s="275"/>
      <c r="WDY1499" s="275"/>
      <c r="WDZ1499" s="275"/>
      <c r="WEA1499" s="275"/>
      <c r="WEB1499" s="275"/>
      <c r="WEC1499" s="275"/>
      <c r="WED1499" s="275"/>
      <c r="WEE1499" s="275"/>
      <c r="WEF1499" s="275"/>
      <c r="WEG1499" s="275"/>
      <c r="WEH1499" s="275"/>
      <c r="WEI1499" s="275"/>
      <c r="WEJ1499" s="275"/>
      <c r="WEK1499" s="275"/>
      <c r="WEL1499" s="275"/>
      <c r="WEM1499" s="275"/>
      <c r="WEN1499" s="275"/>
      <c r="WEO1499" s="275"/>
      <c r="WEP1499" s="275"/>
      <c r="WEQ1499" s="275"/>
      <c r="WER1499" s="275"/>
      <c r="WES1499" s="275"/>
      <c r="WET1499" s="275"/>
      <c r="WEU1499" s="275"/>
      <c r="WEV1499" s="275"/>
      <c r="WEW1499" s="275"/>
      <c r="WEX1499" s="275"/>
      <c r="WEY1499" s="275"/>
      <c r="WEZ1499" s="275"/>
      <c r="WFA1499" s="275"/>
      <c r="WFB1499" s="275"/>
      <c r="WFC1499" s="275"/>
      <c r="WFD1499" s="275"/>
      <c r="WFE1499" s="275"/>
      <c r="WFF1499" s="275"/>
      <c r="WFG1499" s="275"/>
      <c r="WFH1499" s="275"/>
      <c r="WFI1499" s="275"/>
      <c r="WFJ1499" s="275"/>
      <c r="WFK1499" s="275"/>
      <c r="WFL1499" s="275"/>
      <c r="WFM1499" s="275"/>
      <c r="WFN1499" s="275"/>
      <c r="WFO1499" s="275"/>
      <c r="WFP1499" s="275"/>
      <c r="WFQ1499" s="275"/>
      <c r="WFR1499" s="275"/>
      <c r="WFS1499" s="275"/>
      <c r="WFT1499" s="275"/>
      <c r="WFU1499" s="275"/>
      <c r="WFV1499" s="275"/>
      <c r="WFW1499" s="275"/>
      <c r="WFX1499" s="275"/>
      <c r="WFY1499" s="275"/>
      <c r="WFZ1499" s="275"/>
      <c r="WGA1499" s="275"/>
      <c r="WGB1499" s="275"/>
      <c r="WGC1499" s="275"/>
      <c r="WGD1499" s="275"/>
      <c r="WGE1499" s="275"/>
      <c r="WGF1499" s="275"/>
      <c r="WGG1499" s="275"/>
      <c r="WGH1499" s="275"/>
      <c r="WGI1499" s="275"/>
      <c r="WGJ1499" s="275"/>
      <c r="WGK1499" s="275"/>
      <c r="WGL1499" s="275"/>
      <c r="WGM1499" s="275"/>
      <c r="WGN1499" s="275"/>
      <c r="WGO1499" s="275"/>
      <c r="WGP1499" s="275"/>
      <c r="WGQ1499" s="275"/>
      <c r="WGR1499" s="275"/>
      <c r="WGS1499" s="275"/>
      <c r="WGT1499" s="275"/>
      <c r="WGU1499" s="275"/>
      <c r="WGV1499" s="275"/>
      <c r="WGW1499" s="275"/>
      <c r="WGX1499" s="275"/>
      <c r="WGY1499" s="275"/>
      <c r="WGZ1499" s="275"/>
      <c r="WHA1499" s="275"/>
      <c r="WHB1499" s="275"/>
      <c r="WHC1499" s="275"/>
      <c r="WHD1499" s="275"/>
      <c r="WHE1499" s="275"/>
      <c r="WHF1499" s="275"/>
      <c r="WHG1499" s="275"/>
      <c r="WHH1499" s="275"/>
      <c r="WHI1499" s="275"/>
      <c r="WHJ1499" s="275"/>
      <c r="WHK1499" s="275"/>
      <c r="WHL1499" s="275"/>
      <c r="WHM1499" s="275"/>
      <c r="WHN1499" s="275"/>
      <c r="WHO1499" s="275"/>
      <c r="WHP1499" s="275"/>
      <c r="WHQ1499" s="275"/>
      <c r="WHR1499" s="275"/>
      <c r="WHS1499" s="275"/>
      <c r="WHT1499" s="275"/>
      <c r="WHU1499" s="275"/>
      <c r="WHV1499" s="275"/>
      <c r="WHW1499" s="275"/>
      <c r="WHX1499" s="275"/>
      <c r="WHY1499" s="275"/>
      <c r="WHZ1499" s="275"/>
      <c r="WIA1499" s="275"/>
      <c r="WIB1499" s="275"/>
      <c r="WIC1499" s="275"/>
      <c r="WID1499" s="275"/>
      <c r="WIE1499" s="275"/>
      <c r="WIF1499" s="275"/>
      <c r="WIG1499" s="275"/>
      <c r="WIH1499" s="275"/>
      <c r="WII1499" s="275"/>
      <c r="WIJ1499" s="275"/>
      <c r="WIK1499" s="275"/>
      <c r="WIL1499" s="275"/>
      <c r="WIM1499" s="275"/>
      <c r="WIN1499" s="275"/>
      <c r="WIO1499" s="275"/>
      <c r="WIP1499" s="275"/>
      <c r="WIQ1499" s="275"/>
      <c r="WIR1499" s="275"/>
      <c r="WIS1499" s="275"/>
      <c r="WIT1499" s="275"/>
      <c r="WIU1499" s="275"/>
      <c r="WIV1499" s="275"/>
      <c r="WIW1499" s="275"/>
      <c r="WIX1499" s="275"/>
      <c r="WIY1499" s="275"/>
      <c r="WIZ1499" s="275"/>
      <c r="WJA1499" s="275"/>
      <c r="WJB1499" s="275"/>
      <c r="WJC1499" s="275"/>
      <c r="WJD1499" s="275"/>
      <c r="WJE1499" s="275"/>
      <c r="WJF1499" s="275"/>
      <c r="WJG1499" s="275"/>
      <c r="WJH1499" s="275"/>
      <c r="WJI1499" s="275"/>
      <c r="WJJ1499" s="275"/>
      <c r="WJK1499" s="275"/>
      <c r="WJL1499" s="275"/>
      <c r="WJM1499" s="275"/>
      <c r="WJN1499" s="275"/>
      <c r="WJO1499" s="275"/>
      <c r="WJP1499" s="275"/>
      <c r="WJQ1499" s="275"/>
      <c r="WJR1499" s="275"/>
      <c r="WJS1499" s="275"/>
      <c r="WJT1499" s="275"/>
      <c r="WJU1499" s="275"/>
      <c r="WJV1499" s="275"/>
      <c r="WJW1499" s="275"/>
      <c r="WJX1499" s="275"/>
      <c r="WJY1499" s="275"/>
      <c r="WJZ1499" s="275"/>
      <c r="WKA1499" s="275"/>
      <c r="WKB1499" s="275"/>
      <c r="WKC1499" s="275"/>
      <c r="WKD1499" s="275"/>
      <c r="WKE1499" s="275"/>
      <c r="WKF1499" s="275"/>
      <c r="WKG1499" s="275"/>
      <c r="WKH1499" s="275"/>
      <c r="WKI1499" s="275"/>
      <c r="WKJ1499" s="275"/>
      <c r="WKK1499" s="275"/>
      <c r="WKL1499" s="275"/>
      <c r="WKM1499" s="275"/>
      <c r="WKN1499" s="275"/>
      <c r="WKO1499" s="275"/>
      <c r="WKP1499" s="275"/>
      <c r="WKQ1499" s="275"/>
      <c r="WKR1499" s="275"/>
      <c r="WKS1499" s="275"/>
      <c r="WKT1499" s="275"/>
      <c r="WKU1499" s="275"/>
      <c r="WKV1499" s="275"/>
      <c r="WKW1499" s="275"/>
      <c r="WKX1499" s="275"/>
      <c r="WKY1499" s="275"/>
      <c r="WKZ1499" s="275"/>
      <c r="WLA1499" s="275"/>
      <c r="WLB1499" s="275"/>
      <c r="WLC1499" s="275"/>
      <c r="WLD1499" s="275"/>
      <c r="WLE1499" s="275"/>
      <c r="WLF1499" s="275"/>
      <c r="WLG1499" s="275"/>
      <c r="WLH1499" s="275"/>
      <c r="WLI1499" s="275"/>
      <c r="WLJ1499" s="275"/>
      <c r="WLK1499" s="275"/>
      <c r="WLL1499" s="275"/>
      <c r="WLM1499" s="275"/>
      <c r="WLN1499" s="275"/>
      <c r="WLO1499" s="275"/>
      <c r="WLP1499" s="275"/>
      <c r="WLQ1499" s="275"/>
      <c r="WLR1499" s="275"/>
      <c r="WLS1499" s="275"/>
      <c r="WLT1499" s="275"/>
      <c r="WLU1499" s="275"/>
      <c r="WLV1499" s="275"/>
      <c r="WLW1499" s="275"/>
      <c r="WLX1499" s="275"/>
      <c r="WLY1499" s="275"/>
      <c r="WLZ1499" s="275"/>
      <c r="WMA1499" s="275"/>
      <c r="WMB1499" s="275"/>
      <c r="WMC1499" s="275"/>
      <c r="WMD1499" s="275"/>
      <c r="WME1499" s="275"/>
      <c r="WMF1499" s="275"/>
      <c r="WMG1499" s="275"/>
      <c r="WMH1499" s="275"/>
      <c r="WMI1499" s="275"/>
      <c r="WMJ1499" s="275"/>
      <c r="WMK1499" s="275"/>
      <c r="WML1499" s="275"/>
      <c r="WMM1499" s="275"/>
      <c r="WMN1499" s="275"/>
      <c r="WMO1499" s="275"/>
      <c r="WMP1499" s="275"/>
      <c r="WMQ1499" s="275"/>
      <c r="WMR1499" s="275"/>
      <c r="WMS1499" s="275"/>
      <c r="WMT1499" s="275"/>
      <c r="WMU1499" s="275"/>
      <c r="WMV1499" s="275"/>
      <c r="WMW1499" s="275"/>
      <c r="WMX1499" s="275"/>
      <c r="WMY1499" s="275"/>
      <c r="WMZ1499" s="275"/>
      <c r="WNA1499" s="275"/>
      <c r="WNB1499" s="275"/>
      <c r="WNC1499" s="275"/>
      <c r="WND1499" s="275"/>
      <c r="WNE1499" s="275"/>
      <c r="WNF1499" s="275"/>
      <c r="WNG1499" s="275"/>
      <c r="WNH1499" s="275"/>
      <c r="WNI1499" s="275"/>
      <c r="WNJ1499" s="275"/>
      <c r="WNK1499" s="275"/>
      <c r="WNL1499" s="275"/>
      <c r="WNM1499" s="275"/>
      <c r="WNN1499" s="275"/>
      <c r="WNO1499" s="275"/>
      <c r="WNP1499" s="275"/>
      <c r="WNQ1499" s="275"/>
      <c r="WNR1499" s="275"/>
      <c r="WNS1499" s="275"/>
      <c r="WNT1499" s="275"/>
      <c r="WNU1499" s="275"/>
      <c r="WNV1499" s="275"/>
      <c r="WNW1499" s="275"/>
      <c r="WNX1499" s="275"/>
      <c r="WNY1499" s="275"/>
      <c r="WNZ1499" s="275"/>
      <c r="WOA1499" s="275"/>
      <c r="WOB1499" s="275"/>
      <c r="WOC1499" s="275"/>
      <c r="WOD1499" s="275"/>
      <c r="WOE1499" s="275"/>
      <c r="WOF1499" s="275"/>
      <c r="WOG1499" s="275"/>
      <c r="WOH1499" s="275"/>
      <c r="WOI1499" s="275"/>
      <c r="WOJ1499" s="275"/>
      <c r="WOK1499" s="275"/>
      <c r="WOL1499" s="275"/>
      <c r="WOM1499" s="275"/>
      <c r="WON1499" s="275"/>
      <c r="WOO1499" s="275"/>
      <c r="WOP1499" s="275"/>
      <c r="WOQ1499" s="275"/>
      <c r="WOR1499" s="275"/>
      <c r="WOS1499" s="275"/>
      <c r="WOT1499" s="275"/>
      <c r="WOU1499" s="275"/>
      <c r="WOV1499" s="275"/>
      <c r="WOW1499" s="275"/>
      <c r="WOX1499" s="275"/>
      <c r="WOY1499" s="275"/>
      <c r="WOZ1499" s="275"/>
      <c r="WPA1499" s="275"/>
      <c r="WPB1499" s="275"/>
      <c r="WPC1499" s="275"/>
      <c r="WPD1499" s="275"/>
      <c r="WPE1499" s="275"/>
      <c r="WPF1499" s="275"/>
      <c r="WPG1499" s="275"/>
      <c r="WPH1499" s="275"/>
      <c r="WPI1499" s="275"/>
      <c r="WPJ1499" s="275"/>
      <c r="WPK1499" s="275"/>
      <c r="WPL1499" s="275"/>
      <c r="WPM1499" s="275"/>
      <c r="WPN1499" s="275"/>
      <c r="WPO1499" s="275"/>
      <c r="WPP1499" s="275"/>
      <c r="WPQ1499" s="275"/>
      <c r="WPR1499" s="275"/>
      <c r="WPS1499" s="275"/>
      <c r="WPT1499" s="275"/>
      <c r="WPU1499" s="275"/>
      <c r="WPV1499" s="275"/>
      <c r="WPW1499" s="275"/>
      <c r="WPX1499" s="275"/>
      <c r="WPY1499" s="275"/>
      <c r="WPZ1499" s="275"/>
      <c r="WQA1499" s="275"/>
      <c r="WQB1499" s="275"/>
      <c r="WQC1499" s="275"/>
      <c r="WQD1499" s="275"/>
      <c r="WQE1499" s="275"/>
      <c r="WQF1499" s="275"/>
      <c r="WQG1499" s="275"/>
      <c r="WQH1499" s="275"/>
      <c r="WQI1499" s="275"/>
      <c r="WQJ1499" s="275"/>
      <c r="WQK1499" s="275"/>
      <c r="WQL1499" s="275"/>
      <c r="WQM1499" s="275"/>
      <c r="WQN1499" s="275"/>
      <c r="WQO1499" s="275"/>
      <c r="WQP1499" s="275"/>
      <c r="WQQ1499" s="275"/>
      <c r="WQR1499" s="275"/>
      <c r="WQS1499" s="275"/>
      <c r="WQT1499" s="275"/>
      <c r="WQU1499" s="275"/>
      <c r="WQV1499" s="275"/>
      <c r="WQW1499" s="275"/>
      <c r="WQX1499" s="275"/>
      <c r="WQY1499" s="275"/>
      <c r="WQZ1499" s="275"/>
      <c r="WRA1499" s="275"/>
      <c r="WRB1499" s="275"/>
      <c r="WRC1499" s="275"/>
      <c r="WRD1499" s="275"/>
      <c r="WRE1499" s="275"/>
      <c r="WRF1499" s="275"/>
      <c r="WRG1499" s="275"/>
      <c r="WRH1499" s="275"/>
      <c r="WRI1499" s="275"/>
      <c r="WRJ1499" s="275"/>
      <c r="WRK1499" s="275"/>
      <c r="WRL1499" s="275"/>
      <c r="WRM1499" s="275"/>
      <c r="WRN1499" s="275"/>
      <c r="WRO1499" s="275"/>
      <c r="WRP1499" s="275"/>
      <c r="WRQ1499" s="275"/>
      <c r="WRR1499" s="275"/>
      <c r="WRS1499" s="275"/>
      <c r="WRT1499" s="275"/>
      <c r="WRU1499" s="275"/>
      <c r="WRV1499" s="275"/>
      <c r="WRW1499" s="275"/>
      <c r="WRX1499" s="275"/>
      <c r="WRY1499" s="275"/>
      <c r="WRZ1499" s="275"/>
      <c r="WSA1499" s="275"/>
      <c r="WSB1499" s="275"/>
      <c r="WSC1499" s="275"/>
      <c r="WSD1499" s="275"/>
      <c r="WSE1499" s="275"/>
      <c r="WSF1499" s="275"/>
      <c r="WSG1499" s="275"/>
      <c r="WSH1499" s="275"/>
      <c r="WSI1499" s="275"/>
      <c r="WSJ1499" s="275"/>
      <c r="WSK1499" s="275"/>
      <c r="WSL1499" s="275"/>
      <c r="WSM1499" s="275"/>
      <c r="WSN1499" s="275"/>
      <c r="WSO1499" s="275"/>
      <c r="WSP1499" s="275"/>
      <c r="WSQ1499" s="275"/>
      <c r="WSR1499" s="275"/>
      <c r="WSS1499" s="275"/>
      <c r="WST1499" s="275"/>
      <c r="WSU1499" s="275"/>
      <c r="WSV1499" s="275"/>
      <c r="WSW1499" s="275"/>
      <c r="WSX1499" s="275"/>
      <c r="WSY1499" s="275"/>
      <c r="WSZ1499" s="275"/>
      <c r="WTA1499" s="275"/>
      <c r="WTB1499" s="275"/>
      <c r="WTC1499" s="275"/>
      <c r="WTD1499" s="275"/>
      <c r="WTE1499" s="275"/>
      <c r="WTF1499" s="275"/>
      <c r="WTG1499" s="275"/>
      <c r="WTH1499" s="275"/>
      <c r="WTI1499" s="275"/>
      <c r="WTJ1499" s="275"/>
      <c r="WTK1499" s="275"/>
      <c r="WTL1499" s="275"/>
      <c r="WTM1499" s="275"/>
      <c r="WTN1499" s="275"/>
      <c r="WTO1499" s="275"/>
      <c r="WTP1499" s="275"/>
      <c r="WTQ1499" s="275"/>
      <c r="WTR1499" s="275"/>
      <c r="WTS1499" s="275"/>
      <c r="WTT1499" s="275"/>
      <c r="WTU1499" s="275"/>
      <c r="WTV1499" s="275"/>
      <c r="WTW1499" s="275"/>
      <c r="WTX1499" s="275"/>
      <c r="WTY1499" s="275"/>
      <c r="WTZ1499" s="275"/>
      <c r="WUA1499" s="275"/>
      <c r="WUB1499" s="275"/>
      <c r="WUC1499" s="275"/>
      <c r="WUD1499" s="275"/>
      <c r="WUE1499" s="275"/>
      <c r="WUF1499" s="275"/>
      <c r="WUG1499" s="275"/>
      <c r="WUH1499" s="275"/>
      <c r="WUI1499" s="275"/>
      <c r="WUJ1499" s="275"/>
      <c r="WUK1499" s="275"/>
      <c r="WUL1499" s="275"/>
      <c r="WUM1499" s="275"/>
      <c r="WUN1499" s="275"/>
      <c r="WUO1499" s="275"/>
      <c r="WUP1499" s="275"/>
      <c r="WUQ1499" s="275"/>
      <c r="WUR1499" s="275"/>
      <c r="WUS1499" s="275"/>
      <c r="WUT1499" s="275"/>
      <c r="WUU1499" s="275"/>
      <c r="WUV1499" s="275"/>
      <c r="WUW1499" s="275"/>
      <c r="WUX1499" s="275"/>
      <c r="WUY1499" s="275"/>
      <c r="WUZ1499" s="275"/>
      <c r="WVA1499" s="275"/>
      <c r="WVB1499" s="275"/>
      <c r="WVC1499" s="275"/>
      <c r="WVD1499" s="275"/>
      <c r="WVE1499" s="275"/>
      <c r="WVF1499" s="275"/>
      <c r="WVG1499" s="275"/>
      <c r="WVH1499" s="275"/>
      <c r="WVI1499" s="275"/>
      <c r="WVJ1499" s="275"/>
      <c r="WVK1499" s="275"/>
      <c r="WVL1499" s="275"/>
      <c r="WVM1499" s="275"/>
      <c r="WVN1499" s="275"/>
      <c r="WVO1499" s="275"/>
      <c r="WVP1499" s="275"/>
      <c r="WVQ1499" s="275"/>
      <c r="WVR1499" s="275"/>
      <c r="WVS1499" s="275"/>
      <c r="WVT1499" s="275"/>
      <c r="WVU1499" s="275"/>
      <c r="WVV1499" s="275"/>
      <c r="WVW1499" s="275"/>
      <c r="WVX1499" s="275"/>
      <c r="WVY1499" s="275"/>
      <c r="WVZ1499" s="275"/>
      <c r="WWA1499" s="275"/>
      <c r="WWB1499" s="275"/>
      <c r="WWC1499" s="275"/>
      <c r="WWD1499" s="275"/>
      <c r="WWE1499" s="275"/>
      <c r="WWF1499" s="275"/>
      <c r="WWG1499" s="275"/>
      <c r="WWH1499" s="275"/>
      <c r="WWI1499" s="275"/>
      <c r="WWJ1499" s="275"/>
      <c r="WWK1499" s="275"/>
      <c r="WWL1499" s="275"/>
      <c r="WWM1499" s="275"/>
      <c r="WWN1499" s="275"/>
      <c r="WWO1499" s="275"/>
      <c r="WWP1499" s="275"/>
      <c r="WWQ1499" s="275"/>
      <c r="WWR1499" s="275"/>
      <c r="WWS1499" s="275"/>
      <c r="WWT1499" s="275"/>
      <c r="WWU1499" s="275"/>
      <c r="WWV1499" s="275"/>
      <c r="WWW1499" s="275"/>
      <c r="WWX1499" s="275"/>
      <c r="WWY1499" s="275"/>
      <c r="WWZ1499" s="275"/>
      <c r="WXA1499" s="275"/>
      <c r="WXB1499" s="275"/>
      <c r="WXC1499" s="275"/>
      <c r="WXD1499" s="275"/>
      <c r="WXE1499" s="275"/>
      <c r="WXF1499" s="275"/>
      <c r="WXG1499" s="275"/>
      <c r="WXH1499" s="275"/>
      <c r="WXI1499" s="275"/>
      <c r="WXJ1499" s="275"/>
      <c r="WXK1499" s="275"/>
      <c r="WXL1499" s="275"/>
      <c r="WXM1499" s="275"/>
      <c r="WXN1499" s="275"/>
      <c r="WXO1499" s="275"/>
      <c r="WXP1499" s="275"/>
      <c r="WXQ1499" s="275"/>
      <c r="WXR1499" s="275"/>
      <c r="WXS1499" s="275"/>
      <c r="WXT1499" s="275"/>
      <c r="WXU1499" s="275"/>
      <c r="WXV1499" s="275"/>
      <c r="WXW1499" s="275"/>
      <c r="WXX1499" s="275"/>
      <c r="WXY1499" s="275"/>
      <c r="WXZ1499" s="275"/>
      <c r="WYA1499" s="275"/>
      <c r="WYB1499" s="275"/>
      <c r="WYC1499" s="275"/>
      <c r="WYD1499" s="275"/>
      <c r="WYE1499" s="275"/>
      <c r="WYF1499" s="275"/>
      <c r="WYG1499" s="275"/>
      <c r="WYH1499" s="275"/>
      <c r="WYI1499" s="275"/>
      <c r="WYJ1499" s="275"/>
      <c r="WYK1499" s="275"/>
      <c r="WYL1499" s="275"/>
      <c r="WYM1499" s="275"/>
      <c r="WYN1499" s="275"/>
      <c r="WYO1499" s="275"/>
      <c r="WYP1499" s="275"/>
      <c r="WYQ1499" s="275"/>
      <c r="WYR1499" s="275"/>
      <c r="WYS1499" s="275"/>
      <c r="WYT1499" s="275"/>
      <c r="WYU1499" s="275"/>
      <c r="WYV1499" s="275"/>
      <c r="WYW1499" s="275"/>
      <c r="WYX1499" s="275"/>
      <c r="WYY1499" s="275"/>
      <c r="WYZ1499" s="275"/>
      <c r="WZA1499" s="275"/>
      <c r="WZB1499" s="275"/>
      <c r="WZC1499" s="275"/>
      <c r="WZD1499" s="275"/>
      <c r="WZE1499" s="275"/>
      <c r="WZF1499" s="275"/>
      <c r="WZG1499" s="275"/>
      <c r="WZH1499" s="275"/>
      <c r="WZI1499" s="275"/>
      <c r="WZJ1499" s="275"/>
      <c r="WZK1499" s="275"/>
      <c r="WZL1499" s="275"/>
      <c r="WZM1499" s="275"/>
      <c r="WZN1499" s="275"/>
      <c r="WZO1499" s="275"/>
      <c r="WZP1499" s="275"/>
      <c r="WZQ1499" s="275"/>
      <c r="WZR1499" s="275"/>
      <c r="WZS1499" s="275"/>
      <c r="WZT1499" s="275"/>
      <c r="WZU1499" s="275"/>
      <c r="WZV1499" s="275"/>
      <c r="WZW1499" s="275"/>
      <c r="WZX1499" s="275"/>
      <c r="WZY1499" s="275"/>
      <c r="WZZ1499" s="275"/>
      <c r="XAA1499" s="275"/>
      <c r="XAB1499" s="275"/>
      <c r="XAC1499" s="275"/>
      <c r="XAD1499" s="275"/>
      <c r="XAE1499" s="275"/>
      <c r="XAF1499" s="275"/>
      <c r="XAG1499" s="275"/>
      <c r="XAH1499" s="275"/>
      <c r="XAI1499" s="275"/>
      <c r="XAJ1499" s="275"/>
      <c r="XAK1499" s="275"/>
      <c r="XAL1499" s="275"/>
      <c r="XAM1499" s="275"/>
      <c r="XAN1499" s="275"/>
      <c r="XAO1499" s="275"/>
      <c r="XAP1499" s="275"/>
      <c r="XAQ1499" s="275"/>
      <c r="XAR1499" s="275"/>
      <c r="XAS1499" s="275"/>
      <c r="XAT1499" s="275"/>
      <c r="XAU1499" s="275"/>
      <c r="XAV1499" s="275"/>
      <c r="XAW1499" s="275"/>
      <c r="XAX1499" s="275"/>
      <c r="XAY1499" s="275"/>
      <c r="XAZ1499" s="275"/>
      <c r="XBA1499" s="275"/>
      <c r="XBB1499" s="275"/>
      <c r="XBC1499" s="275"/>
      <c r="XBD1499" s="275"/>
      <c r="XBE1499" s="275"/>
      <c r="XBF1499" s="275"/>
      <c r="XBG1499" s="275"/>
      <c r="XBH1499" s="275"/>
      <c r="XBI1499" s="275"/>
      <c r="XBJ1499" s="275"/>
      <c r="XBK1499" s="275"/>
      <c r="XBL1499" s="275"/>
      <c r="XBM1499" s="275"/>
      <c r="XBN1499" s="275"/>
      <c r="XBO1499" s="275"/>
      <c r="XBP1499" s="275"/>
      <c r="XBQ1499" s="275"/>
      <c r="XBR1499" s="275"/>
      <c r="XBS1499" s="275"/>
      <c r="XBT1499" s="275"/>
      <c r="XBU1499" s="275"/>
      <c r="XBV1499" s="275"/>
      <c r="XBW1499" s="275"/>
      <c r="XBX1499" s="275"/>
      <c r="XBY1499" s="275"/>
      <c r="XBZ1499" s="275"/>
      <c r="XCA1499" s="275"/>
      <c r="XCB1499" s="275"/>
      <c r="XCC1499" s="275"/>
      <c r="XCD1499" s="275"/>
      <c r="XCE1499" s="275"/>
      <c r="XCF1499" s="275"/>
      <c r="XCG1499" s="275"/>
      <c r="XCH1499" s="275"/>
      <c r="XCI1499" s="275"/>
      <c r="XCJ1499" s="275"/>
      <c r="XCK1499" s="275"/>
      <c r="XCL1499" s="275"/>
      <c r="XCM1499" s="275"/>
      <c r="XCN1499" s="275"/>
      <c r="XCO1499" s="275"/>
      <c r="XCP1499" s="275"/>
      <c r="XCQ1499" s="275"/>
      <c r="XCR1499" s="275"/>
      <c r="XCS1499" s="275"/>
      <c r="XCT1499" s="275"/>
      <c r="XCU1499" s="275"/>
      <c r="XCV1499" s="275"/>
      <c r="XCW1499" s="275"/>
      <c r="XCX1499" s="275"/>
      <c r="XCY1499" s="275"/>
      <c r="XCZ1499" s="275"/>
      <c r="XDA1499" s="275"/>
      <c r="XDB1499" s="275"/>
      <c r="XDC1499" s="275"/>
      <c r="XDD1499" s="275"/>
      <c r="XDE1499" s="275"/>
      <c r="XDF1499" s="275"/>
      <c r="XDG1499" s="275"/>
      <c r="XDH1499" s="275"/>
      <c r="XDI1499" s="275"/>
      <c r="XDJ1499" s="275"/>
      <c r="XDK1499" s="275"/>
      <c r="XDL1499" s="275"/>
      <c r="XDM1499" s="275"/>
      <c r="XDN1499" s="275"/>
      <c r="XDO1499" s="275"/>
      <c r="XDP1499" s="275"/>
      <c r="XDQ1499" s="275"/>
      <c r="XDR1499" s="275"/>
      <c r="XDS1499" s="275"/>
      <c r="XDT1499" s="275"/>
      <c r="XDU1499" s="275"/>
      <c r="XDV1499" s="275"/>
      <c r="XDW1499" s="275"/>
      <c r="XDX1499" s="275"/>
      <c r="XDY1499" s="275"/>
      <c r="XDZ1499" s="275"/>
      <c r="XEA1499" s="275"/>
      <c r="XEB1499" s="275"/>
      <c r="XEC1499" s="275"/>
      <c r="XED1499" s="275"/>
      <c r="XEE1499" s="275"/>
      <c r="XEF1499" s="275"/>
      <c r="XEG1499" s="275"/>
      <c r="XEH1499" s="275"/>
      <c r="XEI1499" s="275"/>
      <c r="XEJ1499" s="275"/>
      <c r="XEK1499" s="275"/>
      <c r="XEL1499" s="275"/>
      <c r="XEM1499" s="275"/>
      <c r="XEN1499" s="275"/>
      <c r="XEO1499" s="275"/>
      <c r="XEP1499" s="275"/>
      <c r="XEQ1499" s="275"/>
      <c r="XER1499" s="275"/>
      <c r="XES1499" s="275"/>
      <c r="XET1499" s="275"/>
      <c r="XEU1499" s="275"/>
      <c r="XEV1499" s="275"/>
      <c r="XEW1499" s="275"/>
      <c r="XEX1499" s="275"/>
      <c r="XEY1499" s="275"/>
      <c r="XEZ1499" s="275"/>
      <c r="XFA1499" s="275"/>
      <c r="XFB1499" s="275"/>
      <c r="XFC1499" s="275"/>
      <c r="XFD1499" s="275"/>
    </row>
    <row r="1500" spans="1:16384" x14ac:dyDescent="0.3">
      <c r="A1500" s="60"/>
      <c r="B1500" s="60"/>
      <c r="C1500" s="232"/>
      <c r="D1500" s="233"/>
      <c r="E1500" s="234"/>
      <c r="F1500" s="235"/>
      <c r="G1500" s="236"/>
      <c r="H1500" s="235"/>
      <c r="I1500" s="236"/>
      <c r="J1500" s="237"/>
      <c r="K1500" s="193"/>
      <c r="L1500" s="203"/>
      <c r="M1500" s="194"/>
      <c r="N1500" s="188"/>
      <c r="O1500" s="188"/>
      <c r="P1500" s="188"/>
      <c r="Q1500" s="189"/>
      <c r="R1500" s="204"/>
      <c r="S1500" s="124"/>
      <c r="T1500" s="248"/>
      <c r="U1500" s="248"/>
      <c r="V1500" s="244"/>
      <c r="W1500" s="190"/>
      <c r="X1500" s="190"/>
      <c r="Y1500" s="10"/>
      <c r="Z1500" s="185"/>
      <c r="AA1500" s="48"/>
      <c r="AB1500" s="48"/>
      <c r="AC1500" s="48"/>
      <c r="AD1500" s="48"/>
      <c r="AE1500" s="48"/>
      <c r="AF1500" s="48"/>
      <c r="AG1500" s="48"/>
      <c r="AH1500" s="194"/>
      <c r="AI1500" s="431"/>
      <c r="AJ1500" s="275"/>
      <c r="AK1500" s="275"/>
      <c r="AL1500" s="275"/>
      <c r="AM1500" s="275"/>
      <c r="AN1500" s="275"/>
      <c r="AO1500" s="275"/>
      <c r="AP1500" s="275"/>
      <c r="AQ1500" s="275"/>
      <c r="AR1500" s="275"/>
      <c r="AS1500" s="275"/>
      <c r="AT1500" s="275"/>
      <c r="AU1500" s="275"/>
      <c r="AV1500" s="275"/>
      <c r="AW1500" s="275"/>
      <c r="AX1500" s="275"/>
      <c r="AY1500" s="275"/>
      <c r="AZ1500" s="275"/>
      <c r="BA1500" s="275"/>
      <c r="BB1500" s="275"/>
      <c r="BC1500" s="275"/>
      <c r="BD1500" s="275"/>
      <c r="BE1500" s="275"/>
      <c r="BF1500" s="275"/>
      <c r="BG1500" s="275"/>
      <c r="BH1500" s="275"/>
      <c r="BI1500" s="275"/>
      <c r="BJ1500" s="275"/>
      <c r="BK1500" s="275"/>
      <c r="BL1500" s="275"/>
      <c r="BM1500" s="275"/>
      <c r="BN1500" s="275"/>
      <c r="BO1500" s="275"/>
      <c r="BP1500" s="275"/>
      <c r="BQ1500" s="275"/>
      <c r="BR1500" s="275"/>
      <c r="BS1500" s="275"/>
      <c r="BT1500" s="275"/>
      <c r="BU1500" s="275"/>
      <c r="BV1500" s="275"/>
      <c r="BW1500" s="275"/>
      <c r="BX1500" s="275"/>
      <c r="BY1500" s="275"/>
      <c r="BZ1500" s="275"/>
      <c r="CA1500" s="275"/>
      <c r="CB1500" s="275"/>
      <c r="CC1500" s="275"/>
      <c r="CD1500" s="275"/>
      <c r="CE1500" s="275"/>
      <c r="CF1500" s="275"/>
      <c r="CG1500" s="275"/>
      <c r="CH1500" s="275"/>
      <c r="CI1500" s="275"/>
      <c r="CJ1500" s="275"/>
      <c r="CK1500" s="275"/>
      <c r="CL1500" s="275"/>
      <c r="CM1500" s="275"/>
      <c r="CN1500" s="275"/>
      <c r="CO1500" s="275"/>
      <c r="CP1500" s="275"/>
      <c r="CQ1500" s="275"/>
      <c r="CR1500" s="275"/>
      <c r="CS1500" s="275"/>
      <c r="CT1500" s="275"/>
      <c r="CU1500" s="275"/>
      <c r="CV1500" s="275"/>
      <c r="CW1500" s="275"/>
      <c r="CX1500" s="275"/>
      <c r="CY1500" s="275"/>
      <c r="CZ1500" s="275"/>
      <c r="DA1500" s="275"/>
      <c r="DB1500" s="275"/>
      <c r="DC1500" s="275"/>
      <c r="DD1500" s="275"/>
      <c r="DE1500" s="275"/>
      <c r="DF1500" s="275"/>
      <c r="DG1500" s="275"/>
      <c r="DH1500" s="275"/>
      <c r="DI1500" s="275"/>
      <c r="DJ1500" s="275"/>
      <c r="DK1500" s="275"/>
      <c r="DL1500" s="275"/>
      <c r="DM1500" s="275"/>
      <c r="DN1500" s="275"/>
      <c r="DO1500" s="275"/>
      <c r="DP1500" s="275"/>
      <c r="DQ1500" s="275"/>
      <c r="DR1500" s="275"/>
      <c r="DS1500" s="275"/>
      <c r="DT1500" s="275"/>
      <c r="DU1500" s="275"/>
      <c r="DV1500" s="275"/>
      <c r="DW1500" s="275"/>
      <c r="DX1500" s="275"/>
      <c r="DY1500" s="275"/>
      <c r="DZ1500" s="275"/>
      <c r="EA1500" s="275"/>
      <c r="EB1500" s="275"/>
      <c r="EC1500" s="275"/>
      <c r="ED1500" s="275"/>
      <c r="EE1500" s="275"/>
      <c r="EF1500" s="275"/>
      <c r="EG1500" s="275"/>
      <c r="EH1500" s="275"/>
      <c r="EI1500" s="275"/>
      <c r="EJ1500" s="275"/>
      <c r="EK1500" s="275"/>
      <c r="EL1500" s="275"/>
      <c r="EM1500" s="275"/>
      <c r="EN1500" s="275"/>
      <c r="EO1500" s="275"/>
      <c r="EP1500" s="275"/>
      <c r="EQ1500" s="275"/>
      <c r="ER1500" s="275"/>
      <c r="ES1500" s="275"/>
      <c r="ET1500" s="275"/>
      <c r="EU1500" s="275"/>
      <c r="EV1500" s="275"/>
      <c r="EW1500" s="275"/>
      <c r="EX1500" s="275"/>
      <c r="EY1500" s="275"/>
      <c r="EZ1500" s="275"/>
      <c r="FA1500" s="275"/>
      <c r="FB1500" s="275"/>
      <c r="FC1500" s="275"/>
      <c r="FD1500" s="275"/>
      <c r="FE1500" s="275"/>
      <c r="FF1500" s="275"/>
      <c r="FG1500" s="275"/>
      <c r="FH1500" s="275"/>
      <c r="FI1500" s="275"/>
      <c r="FJ1500" s="275"/>
      <c r="FK1500" s="275"/>
      <c r="FL1500" s="275"/>
      <c r="FM1500" s="275"/>
      <c r="FN1500" s="275"/>
      <c r="FO1500" s="275"/>
      <c r="FP1500" s="275"/>
      <c r="FQ1500" s="275"/>
      <c r="FR1500" s="275"/>
      <c r="FS1500" s="275"/>
      <c r="FT1500" s="275"/>
      <c r="FU1500" s="275"/>
      <c r="FV1500" s="275"/>
      <c r="FW1500" s="275"/>
      <c r="FX1500" s="275"/>
      <c r="FY1500" s="275"/>
      <c r="FZ1500" s="275"/>
      <c r="GA1500" s="275"/>
      <c r="GB1500" s="275"/>
      <c r="GC1500" s="275"/>
      <c r="GD1500" s="275"/>
      <c r="GE1500" s="275"/>
      <c r="GF1500" s="275"/>
      <c r="GG1500" s="275"/>
      <c r="GH1500" s="275"/>
      <c r="GI1500" s="275"/>
      <c r="GJ1500" s="275"/>
      <c r="GK1500" s="275"/>
      <c r="GL1500" s="275"/>
      <c r="GM1500" s="275"/>
      <c r="GN1500" s="275"/>
      <c r="GO1500" s="275"/>
      <c r="GP1500" s="275"/>
      <c r="GQ1500" s="275"/>
      <c r="GR1500" s="275"/>
      <c r="GS1500" s="275"/>
      <c r="GT1500" s="275"/>
      <c r="GU1500" s="275"/>
      <c r="GV1500" s="275"/>
      <c r="GW1500" s="275"/>
      <c r="GX1500" s="275"/>
      <c r="GY1500" s="275"/>
      <c r="GZ1500" s="275"/>
      <c r="HA1500" s="275"/>
      <c r="HB1500" s="275"/>
      <c r="HC1500" s="275"/>
      <c r="HD1500" s="275"/>
      <c r="HE1500" s="275"/>
      <c r="HF1500" s="275"/>
      <c r="HG1500" s="275"/>
      <c r="HH1500" s="275"/>
      <c r="HI1500" s="275"/>
      <c r="HJ1500" s="275"/>
      <c r="HK1500" s="275"/>
      <c r="HL1500" s="275"/>
      <c r="HM1500" s="275"/>
      <c r="HN1500" s="275"/>
      <c r="HO1500" s="275"/>
      <c r="HP1500" s="275"/>
      <c r="HQ1500" s="275"/>
      <c r="HR1500" s="275"/>
      <c r="HS1500" s="275"/>
      <c r="HT1500" s="275"/>
      <c r="HU1500" s="275"/>
      <c r="HV1500" s="275"/>
      <c r="HW1500" s="275"/>
      <c r="HX1500" s="275"/>
      <c r="HY1500" s="275"/>
      <c r="HZ1500" s="275"/>
      <c r="IA1500" s="275"/>
      <c r="IB1500" s="275"/>
      <c r="IC1500" s="275"/>
      <c r="ID1500" s="275"/>
      <c r="IE1500" s="275"/>
      <c r="IF1500" s="275"/>
      <c r="IG1500" s="275"/>
      <c r="IH1500" s="275"/>
      <c r="II1500" s="275"/>
      <c r="IJ1500" s="275"/>
      <c r="IK1500" s="275"/>
      <c r="IL1500" s="275"/>
      <c r="IM1500" s="275"/>
      <c r="IN1500" s="275"/>
      <c r="IO1500" s="275"/>
      <c r="IP1500" s="275"/>
      <c r="IQ1500" s="275"/>
      <c r="IR1500" s="275"/>
      <c r="IS1500" s="275"/>
      <c r="IT1500" s="275"/>
      <c r="IU1500" s="275"/>
      <c r="IV1500" s="275"/>
      <c r="IW1500" s="275"/>
      <c r="IX1500" s="275"/>
      <c r="IY1500" s="275"/>
      <c r="IZ1500" s="275"/>
      <c r="JA1500" s="275"/>
      <c r="JB1500" s="275"/>
      <c r="JC1500" s="275"/>
      <c r="JD1500" s="275"/>
      <c r="JE1500" s="275"/>
      <c r="JF1500" s="275"/>
      <c r="JG1500" s="275"/>
      <c r="JH1500" s="275"/>
      <c r="JI1500" s="275"/>
      <c r="JJ1500" s="275"/>
      <c r="JK1500" s="275"/>
      <c r="JL1500" s="275"/>
      <c r="JM1500" s="275"/>
      <c r="JN1500" s="275"/>
      <c r="JO1500" s="275"/>
      <c r="JP1500" s="275"/>
      <c r="JQ1500" s="275"/>
      <c r="JR1500" s="275"/>
      <c r="JS1500" s="275"/>
      <c r="JT1500" s="275"/>
      <c r="JU1500" s="275"/>
      <c r="JV1500" s="275"/>
      <c r="JW1500" s="275"/>
      <c r="JX1500" s="275"/>
      <c r="JY1500" s="275"/>
      <c r="JZ1500" s="275"/>
      <c r="KA1500" s="275"/>
      <c r="KB1500" s="275"/>
      <c r="KC1500" s="275"/>
      <c r="KD1500" s="275"/>
      <c r="KE1500" s="275"/>
      <c r="KF1500" s="275"/>
      <c r="KG1500" s="275"/>
      <c r="KH1500" s="275"/>
      <c r="KI1500" s="275"/>
      <c r="KJ1500" s="275"/>
      <c r="KK1500" s="275"/>
      <c r="KL1500" s="275"/>
      <c r="KM1500" s="275"/>
      <c r="KN1500" s="275"/>
      <c r="KO1500" s="275"/>
      <c r="KP1500" s="275"/>
      <c r="KQ1500" s="275"/>
      <c r="KR1500" s="275"/>
      <c r="KS1500" s="275"/>
      <c r="KT1500" s="275"/>
      <c r="KU1500" s="275"/>
      <c r="KV1500" s="275"/>
      <c r="KW1500" s="275"/>
      <c r="KX1500" s="275"/>
      <c r="KY1500" s="275"/>
      <c r="KZ1500" s="275"/>
      <c r="LA1500" s="275"/>
      <c r="LB1500" s="275"/>
      <c r="LC1500" s="275"/>
      <c r="LD1500" s="275"/>
      <c r="LE1500" s="275"/>
      <c r="LF1500" s="275"/>
      <c r="LG1500" s="275"/>
      <c r="LH1500" s="275"/>
      <c r="LI1500" s="275"/>
      <c r="LJ1500" s="275"/>
      <c r="LK1500" s="275"/>
      <c r="LL1500" s="275"/>
      <c r="LM1500" s="275"/>
      <c r="LN1500" s="275"/>
      <c r="LO1500" s="275"/>
      <c r="LP1500" s="275"/>
      <c r="LQ1500" s="275"/>
      <c r="LR1500" s="275"/>
      <c r="LS1500" s="275"/>
      <c r="LT1500" s="275"/>
      <c r="LU1500" s="275"/>
      <c r="LV1500" s="275"/>
      <c r="LW1500" s="275"/>
      <c r="LX1500" s="275"/>
      <c r="LY1500" s="275"/>
      <c r="LZ1500" s="275"/>
      <c r="MA1500" s="275"/>
      <c r="MB1500" s="275"/>
      <c r="MC1500" s="275"/>
      <c r="MD1500" s="275"/>
      <c r="ME1500" s="275"/>
      <c r="MF1500" s="275"/>
      <c r="MG1500" s="275"/>
      <c r="MH1500" s="275"/>
      <c r="MI1500" s="275"/>
      <c r="MJ1500" s="275"/>
      <c r="MK1500" s="275"/>
      <c r="ML1500" s="275"/>
      <c r="MM1500" s="275"/>
      <c r="MN1500" s="275"/>
      <c r="MO1500" s="275"/>
      <c r="MP1500" s="275"/>
      <c r="MQ1500" s="275"/>
      <c r="MR1500" s="275"/>
      <c r="MS1500" s="275"/>
      <c r="MT1500" s="275"/>
      <c r="MU1500" s="275"/>
      <c r="MV1500" s="275"/>
      <c r="MW1500" s="275"/>
      <c r="MX1500" s="275"/>
      <c r="MY1500" s="275"/>
      <c r="MZ1500" s="275"/>
      <c r="NA1500" s="275"/>
      <c r="NB1500" s="275"/>
      <c r="NC1500" s="275"/>
      <c r="ND1500" s="275"/>
      <c r="NE1500" s="275"/>
      <c r="NF1500" s="275"/>
      <c r="NG1500" s="275"/>
      <c r="NH1500" s="275"/>
      <c r="NI1500" s="275"/>
      <c r="NJ1500" s="275"/>
      <c r="NK1500" s="275"/>
      <c r="NL1500" s="275"/>
      <c r="NM1500" s="275"/>
      <c r="NN1500" s="275"/>
      <c r="NO1500" s="275"/>
      <c r="NP1500" s="275"/>
      <c r="NQ1500" s="275"/>
      <c r="NR1500" s="275"/>
      <c r="NS1500" s="275"/>
      <c r="NT1500" s="275"/>
      <c r="NU1500" s="275"/>
      <c r="NV1500" s="275"/>
      <c r="NW1500" s="275"/>
      <c r="NX1500" s="275"/>
      <c r="NY1500" s="275"/>
      <c r="NZ1500" s="275"/>
      <c r="OA1500" s="275"/>
      <c r="OB1500" s="275"/>
      <c r="OC1500" s="275"/>
      <c r="OD1500" s="275"/>
      <c r="OE1500" s="275"/>
      <c r="OF1500" s="275"/>
      <c r="OG1500" s="275"/>
      <c r="OH1500" s="275"/>
      <c r="OI1500" s="275"/>
      <c r="OJ1500" s="275"/>
      <c r="OK1500" s="275"/>
      <c r="OL1500" s="275"/>
      <c r="OM1500" s="275"/>
      <c r="ON1500" s="275"/>
      <c r="OO1500" s="275"/>
      <c r="OP1500" s="275"/>
      <c r="OQ1500" s="275"/>
      <c r="OR1500" s="275"/>
      <c r="OS1500" s="275"/>
      <c r="OT1500" s="275"/>
      <c r="OU1500" s="275"/>
      <c r="OV1500" s="275"/>
      <c r="OW1500" s="275"/>
      <c r="OX1500" s="275"/>
      <c r="OY1500" s="275"/>
      <c r="OZ1500" s="275"/>
      <c r="PA1500" s="275"/>
      <c r="PB1500" s="275"/>
      <c r="PC1500" s="275"/>
      <c r="PD1500" s="275"/>
      <c r="PE1500" s="275"/>
      <c r="PF1500" s="275"/>
      <c r="PG1500" s="275"/>
      <c r="PH1500" s="275"/>
      <c r="PI1500" s="275"/>
      <c r="PJ1500" s="275"/>
      <c r="PK1500" s="275"/>
      <c r="PL1500" s="275"/>
      <c r="PM1500" s="275"/>
      <c r="PN1500" s="275"/>
      <c r="PO1500" s="275"/>
      <c r="PP1500" s="275"/>
      <c r="PQ1500" s="275"/>
      <c r="PR1500" s="275"/>
      <c r="PS1500" s="275"/>
      <c r="PT1500" s="275"/>
      <c r="PU1500" s="275"/>
      <c r="PV1500" s="275"/>
      <c r="PW1500" s="275"/>
      <c r="PX1500" s="275"/>
      <c r="PY1500" s="275"/>
      <c r="PZ1500" s="275"/>
      <c r="QA1500" s="275"/>
      <c r="QB1500" s="275"/>
      <c r="QC1500" s="275"/>
      <c r="QD1500" s="275"/>
      <c r="QE1500" s="275"/>
      <c r="QF1500" s="275"/>
      <c r="QG1500" s="275"/>
      <c r="QH1500" s="275"/>
      <c r="QI1500" s="275"/>
      <c r="QJ1500" s="275"/>
      <c r="QK1500" s="275"/>
      <c r="QL1500" s="275"/>
      <c r="QM1500" s="275"/>
      <c r="QN1500" s="275"/>
      <c r="QO1500" s="275"/>
      <c r="QP1500" s="275"/>
      <c r="QQ1500" s="275"/>
      <c r="QR1500" s="275"/>
      <c r="QS1500" s="275"/>
      <c r="QT1500" s="275"/>
      <c r="QU1500" s="275"/>
      <c r="QV1500" s="275"/>
      <c r="QW1500" s="275"/>
      <c r="QX1500" s="275"/>
      <c r="QY1500" s="275"/>
      <c r="QZ1500" s="275"/>
      <c r="RA1500" s="275"/>
      <c r="RB1500" s="275"/>
      <c r="RC1500" s="275"/>
      <c r="RD1500" s="275"/>
      <c r="RE1500" s="275"/>
      <c r="RF1500" s="275"/>
      <c r="RG1500" s="275"/>
      <c r="RH1500" s="275"/>
      <c r="RI1500" s="275"/>
      <c r="RJ1500" s="275"/>
      <c r="RK1500" s="275"/>
      <c r="RL1500" s="275"/>
      <c r="RM1500" s="275"/>
      <c r="RN1500" s="275"/>
      <c r="RO1500" s="275"/>
      <c r="RP1500" s="275"/>
      <c r="RQ1500" s="275"/>
      <c r="RR1500" s="275"/>
      <c r="RS1500" s="275"/>
      <c r="RT1500" s="275"/>
      <c r="RU1500" s="275"/>
      <c r="RV1500" s="275"/>
      <c r="RW1500" s="275"/>
      <c r="RX1500" s="275"/>
      <c r="RY1500" s="275"/>
      <c r="RZ1500" s="275"/>
      <c r="SA1500" s="275"/>
      <c r="SB1500" s="275"/>
      <c r="SC1500" s="275"/>
      <c r="SD1500" s="275"/>
      <c r="SE1500" s="275"/>
      <c r="SF1500" s="275"/>
      <c r="SG1500" s="275"/>
      <c r="SH1500" s="275"/>
      <c r="SI1500" s="275"/>
      <c r="SJ1500" s="275"/>
      <c r="SK1500" s="275"/>
      <c r="SL1500" s="275"/>
      <c r="SM1500" s="275"/>
      <c r="SN1500" s="275"/>
      <c r="SO1500" s="275"/>
      <c r="SP1500" s="275"/>
      <c r="SQ1500" s="275"/>
      <c r="SR1500" s="275"/>
      <c r="SS1500" s="275"/>
      <c r="ST1500" s="275"/>
      <c r="SU1500" s="275"/>
      <c r="SV1500" s="275"/>
      <c r="SW1500" s="275"/>
      <c r="SX1500" s="275"/>
      <c r="SY1500" s="275"/>
      <c r="SZ1500" s="275"/>
      <c r="TA1500" s="275"/>
      <c r="TB1500" s="275"/>
      <c r="TC1500" s="275"/>
      <c r="TD1500" s="275"/>
      <c r="TE1500" s="275"/>
      <c r="TF1500" s="275"/>
      <c r="TG1500" s="275"/>
      <c r="TH1500" s="275"/>
      <c r="TI1500" s="275"/>
      <c r="TJ1500" s="275"/>
      <c r="TK1500" s="275"/>
      <c r="TL1500" s="275"/>
      <c r="TM1500" s="275"/>
      <c r="TN1500" s="275"/>
      <c r="TO1500" s="275"/>
      <c r="TP1500" s="275"/>
      <c r="TQ1500" s="275"/>
      <c r="TR1500" s="275"/>
      <c r="TS1500" s="275"/>
      <c r="TT1500" s="275"/>
      <c r="TU1500" s="275"/>
      <c r="TV1500" s="275"/>
      <c r="TW1500" s="275"/>
      <c r="TX1500" s="275"/>
      <c r="TY1500" s="275"/>
      <c r="TZ1500" s="275"/>
      <c r="UA1500" s="275"/>
      <c r="UB1500" s="275"/>
      <c r="UC1500" s="275"/>
      <c r="UD1500" s="275"/>
      <c r="UE1500" s="275"/>
      <c r="UF1500" s="275"/>
      <c r="UG1500" s="275"/>
      <c r="UH1500" s="275"/>
      <c r="UI1500" s="275"/>
      <c r="UJ1500" s="275"/>
      <c r="UK1500" s="275"/>
      <c r="UL1500" s="275"/>
      <c r="UM1500" s="275"/>
      <c r="UN1500" s="275"/>
      <c r="UO1500" s="275"/>
      <c r="UP1500" s="275"/>
      <c r="UQ1500" s="275"/>
      <c r="UR1500" s="275"/>
      <c r="US1500" s="275"/>
      <c r="UT1500" s="275"/>
      <c r="UU1500" s="275"/>
      <c r="UV1500" s="275"/>
      <c r="UW1500" s="275"/>
      <c r="UX1500" s="275"/>
      <c r="UY1500" s="275"/>
      <c r="UZ1500" s="275"/>
      <c r="VA1500" s="275"/>
      <c r="VB1500" s="275"/>
      <c r="VC1500" s="275"/>
      <c r="VD1500" s="275"/>
      <c r="VE1500" s="275"/>
      <c r="VF1500" s="275"/>
      <c r="VG1500" s="275"/>
      <c r="VH1500" s="275"/>
      <c r="VI1500" s="275"/>
      <c r="VJ1500" s="275"/>
      <c r="VK1500" s="275"/>
      <c r="VL1500" s="275"/>
      <c r="VM1500" s="275"/>
      <c r="VN1500" s="275"/>
      <c r="VO1500" s="275"/>
      <c r="VP1500" s="275"/>
      <c r="VQ1500" s="275"/>
      <c r="VR1500" s="275"/>
      <c r="VS1500" s="275"/>
      <c r="VT1500" s="275"/>
      <c r="VU1500" s="275"/>
      <c r="VV1500" s="275"/>
      <c r="VW1500" s="275"/>
      <c r="VX1500" s="275"/>
      <c r="VY1500" s="275"/>
      <c r="VZ1500" s="275"/>
      <c r="WA1500" s="275"/>
      <c r="WB1500" s="275"/>
      <c r="WC1500" s="275"/>
      <c r="WD1500" s="275"/>
      <c r="WE1500" s="275"/>
      <c r="WF1500" s="275"/>
      <c r="WG1500" s="275"/>
      <c r="WH1500" s="275"/>
      <c r="WI1500" s="275"/>
      <c r="WJ1500" s="275"/>
      <c r="WK1500" s="275"/>
      <c r="WL1500" s="275"/>
      <c r="WM1500" s="275"/>
      <c r="WN1500" s="275"/>
      <c r="WO1500" s="275"/>
      <c r="WP1500" s="275"/>
      <c r="WQ1500" s="275"/>
      <c r="WR1500" s="275"/>
      <c r="WS1500" s="275"/>
      <c r="WT1500" s="275"/>
      <c r="WU1500" s="275"/>
      <c r="WV1500" s="275"/>
      <c r="WW1500" s="275"/>
      <c r="WX1500" s="275"/>
      <c r="WY1500" s="275"/>
      <c r="WZ1500" s="275"/>
      <c r="XA1500" s="275"/>
      <c r="XB1500" s="275"/>
      <c r="XC1500" s="275"/>
      <c r="XD1500" s="275"/>
      <c r="XE1500" s="275"/>
      <c r="XF1500" s="275"/>
      <c r="XG1500" s="275"/>
      <c r="XH1500" s="275"/>
      <c r="XI1500" s="275"/>
      <c r="XJ1500" s="275"/>
      <c r="XK1500" s="275"/>
      <c r="XL1500" s="275"/>
      <c r="XM1500" s="275"/>
      <c r="XN1500" s="275"/>
      <c r="XO1500" s="275"/>
      <c r="XP1500" s="275"/>
      <c r="XQ1500" s="275"/>
      <c r="XR1500" s="275"/>
      <c r="XS1500" s="275"/>
      <c r="XT1500" s="275"/>
      <c r="XU1500" s="275"/>
      <c r="XV1500" s="275"/>
      <c r="XW1500" s="275"/>
      <c r="XX1500" s="275"/>
      <c r="XY1500" s="275"/>
      <c r="XZ1500" s="275"/>
      <c r="YA1500" s="275"/>
      <c r="YB1500" s="275"/>
      <c r="YC1500" s="275"/>
      <c r="YD1500" s="275"/>
      <c r="YE1500" s="275"/>
      <c r="YF1500" s="275"/>
      <c r="YG1500" s="275"/>
      <c r="YH1500" s="275"/>
      <c r="YI1500" s="275"/>
      <c r="YJ1500" s="275"/>
      <c r="YK1500" s="275"/>
      <c r="YL1500" s="275"/>
      <c r="YM1500" s="275"/>
      <c r="YN1500" s="275"/>
      <c r="YO1500" s="275"/>
      <c r="YP1500" s="275"/>
      <c r="YQ1500" s="275"/>
      <c r="YR1500" s="275"/>
      <c r="YS1500" s="275"/>
      <c r="YT1500" s="275"/>
      <c r="YU1500" s="275"/>
      <c r="YV1500" s="275"/>
      <c r="YW1500" s="275"/>
      <c r="YX1500" s="275"/>
      <c r="YY1500" s="275"/>
      <c r="YZ1500" s="275"/>
      <c r="ZA1500" s="275"/>
      <c r="ZB1500" s="275"/>
      <c r="ZC1500" s="275"/>
      <c r="ZD1500" s="275"/>
      <c r="ZE1500" s="275"/>
      <c r="ZF1500" s="275"/>
      <c r="ZG1500" s="275"/>
      <c r="ZH1500" s="275"/>
      <c r="ZI1500" s="275"/>
      <c r="ZJ1500" s="275"/>
      <c r="ZK1500" s="275"/>
      <c r="ZL1500" s="275"/>
      <c r="ZM1500" s="275"/>
      <c r="ZN1500" s="275"/>
      <c r="ZO1500" s="275"/>
      <c r="ZP1500" s="275"/>
      <c r="ZQ1500" s="275"/>
      <c r="ZR1500" s="275"/>
      <c r="ZS1500" s="275"/>
      <c r="ZT1500" s="275"/>
      <c r="ZU1500" s="275"/>
      <c r="ZV1500" s="275"/>
      <c r="ZW1500" s="275"/>
      <c r="ZX1500" s="275"/>
      <c r="ZY1500" s="275"/>
      <c r="ZZ1500" s="275"/>
      <c r="AAA1500" s="275"/>
      <c r="AAB1500" s="275"/>
      <c r="AAC1500" s="275"/>
      <c r="AAD1500" s="275"/>
      <c r="AAE1500" s="275"/>
      <c r="AAF1500" s="275"/>
      <c r="AAG1500" s="275"/>
      <c r="AAH1500" s="275"/>
      <c r="AAI1500" s="275"/>
      <c r="AAJ1500" s="275"/>
      <c r="AAK1500" s="275"/>
      <c r="AAL1500" s="275"/>
      <c r="AAM1500" s="275"/>
      <c r="AAN1500" s="275"/>
      <c r="AAO1500" s="275"/>
      <c r="AAP1500" s="275"/>
      <c r="AAQ1500" s="275"/>
      <c r="AAR1500" s="275"/>
      <c r="AAS1500" s="275"/>
      <c r="AAT1500" s="275"/>
      <c r="AAU1500" s="275"/>
      <c r="AAV1500" s="275"/>
      <c r="AAW1500" s="275"/>
      <c r="AAX1500" s="275"/>
      <c r="AAY1500" s="275"/>
      <c r="AAZ1500" s="275"/>
      <c r="ABA1500" s="275"/>
      <c r="ABB1500" s="275"/>
      <c r="ABC1500" s="275"/>
      <c r="ABD1500" s="275"/>
      <c r="ABE1500" s="275"/>
      <c r="ABF1500" s="275"/>
      <c r="ABG1500" s="275"/>
      <c r="ABH1500" s="275"/>
      <c r="ABI1500" s="275"/>
      <c r="ABJ1500" s="275"/>
      <c r="ABK1500" s="275"/>
      <c r="ABL1500" s="275"/>
      <c r="ABM1500" s="275"/>
      <c r="ABN1500" s="275"/>
      <c r="ABO1500" s="275"/>
      <c r="ABP1500" s="275"/>
      <c r="ABQ1500" s="275"/>
      <c r="ABR1500" s="275"/>
      <c r="ABS1500" s="275"/>
      <c r="ABT1500" s="275"/>
      <c r="ABU1500" s="275"/>
      <c r="ABV1500" s="275"/>
      <c r="ABW1500" s="275"/>
      <c r="ABX1500" s="275"/>
      <c r="ABY1500" s="275"/>
      <c r="ABZ1500" s="275"/>
      <c r="ACA1500" s="275"/>
      <c r="ACB1500" s="275"/>
      <c r="ACC1500" s="275"/>
      <c r="ACD1500" s="275"/>
      <c r="ACE1500" s="275"/>
      <c r="ACF1500" s="275"/>
      <c r="ACG1500" s="275"/>
      <c r="ACH1500" s="275"/>
      <c r="ACI1500" s="275"/>
      <c r="ACJ1500" s="275"/>
      <c r="ACK1500" s="275"/>
      <c r="ACL1500" s="275"/>
      <c r="ACM1500" s="275"/>
      <c r="ACN1500" s="275"/>
      <c r="ACO1500" s="275"/>
      <c r="ACP1500" s="275"/>
      <c r="ACQ1500" s="275"/>
      <c r="ACR1500" s="275"/>
      <c r="ACS1500" s="275"/>
      <c r="ACT1500" s="275"/>
      <c r="ACU1500" s="275"/>
      <c r="ACV1500" s="275"/>
      <c r="ACW1500" s="275"/>
      <c r="ACX1500" s="275"/>
      <c r="ACY1500" s="275"/>
      <c r="ACZ1500" s="275"/>
      <c r="ADA1500" s="275"/>
      <c r="ADB1500" s="275"/>
      <c r="ADC1500" s="275"/>
      <c r="ADD1500" s="275"/>
      <c r="ADE1500" s="275"/>
      <c r="ADF1500" s="275"/>
      <c r="ADG1500" s="275"/>
      <c r="ADH1500" s="275"/>
      <c r="ADI1500" s="275"/>
      <c r="ADJ1500" s="275"/>
      <c r="ADK1500" s="275"/>
      <c r="ADL1500" s="275"/>
      <c r="ADM1500" s="275"/>
      <c r="ADN1500" s="275"/>
      <c r="ADO1500" s="275"/>
      <c r="ADP1500" s="275"/>
      <c r="ADQ1500" s="275"/>
      <c r="ADR1500" s="275"/>
      <c r="ADS1500" s="275"/>
      <c r="ADT1500" s="275"/>
      <c r="ADU1500" s="275"/>
      <c r="ADV1500" s="275"/>
      <c r="ADW1500" s="275"/>
      <c r="ADX1500" s="275"/>
      <c r="ADY1500" s="275"/>
      <c r="ADZ1500" s="275"/>
      <c r="AEA1500" s="275"/>
      <c r="AEB1500" s="275"/>
      <c r="AEC1500" s="275"/>
      <c r="AED1500" s="275"/>
      <c r="AEE1500" s="275"/>
      <c r="AEF1500" s="275"/>
      <c r="AEG1500" s="275"/>
      <c r="AEH1500" s="275"/>
      <c r="AEI1500" s="275"/>
      <c r="AEJ1500" s="275"/>
      <c r="AEK1500" s="275"/>
      <c r="AEL1500" s="275"/>
      <c r="AEM1500" s="275"/>
      <c r="AEN1500" s="275"/>
      <c r="AEO1500" s="275"/>
      <c r="AEP1500" s="275"/>
      <c r="AEQ1500" s="275"/>
      <c r="AER1500" s="275"/>
      <c r="AES1500" s="275"/>
      <c r="AET1500" s="275"/>
      <c r="AEU1500" s="275"/>
      <c r="AEV1500" s="275"/>
      <c r="AEW1500" s="275"/>
      <c r="AEX1500" s="275"/>
      <c r="AEY1500" s="275"/>
      <c r="AEZ1500" s="275"/>
      <c r="AFA1500" s="275"/>
      <c r="AFB1500" s="275"/>
      <c r="AFC1500" s="275"/>
      <c r="AFD1500" s="275"/>
      <c r="AFE1500" s="275"/>
      <c r="AFF1500" s="275"/>
      <c r="AFG1500" s="275"/>
      <c r="AFH1500" s="275"/>
      <c r="AFI1500" s="275"/>
      <c r="AFJ1500" s="275"/>
      <c r="AFK1500" s="275"/>
      <c r="AFL1500" s="275"/>
      <c r="AFM1500" s="275"/>
      <c r="AFN1500" s="275"/>
      <c r="AFO1500" s="275"/>
      <c r="AFP1500" s="275"/>
      <c r="AFQ1500" s="275"/>
      <c r="AFR1500" s="275"/>
      <c r="AFS1500" s="275"/>
      <c r="AFT1500" s="275"/>
      <c r="AFU1500" s="275"/>
      <c r="AFV1500" s="275"/>
      <c r="AFW1500" s="275"/>
      <c r="AFX1500" s="275"/>
      <c r="AFY1500" s="275"/>
      <c r="AFZ1500" s="275"/>
      <c r="AGA1500" s="275"/>
      <c r="AGB1500" s="275"/>
      <c r="AGC1500" s="275"/>
      <c r="AGD1500" s="275"/>
      <c r="AGE1500" s="275"/>
      <c r="AGF1500" s="275"/>
      <c r="AGG1500" s="275"/>
      <c r="AGH1500" s="275"/>
      <c r="AGI1500" s="275"/>
      <c r="AGJ1500" s="275"/>
      <c r="AGK1500" s="275"/>
      <c r="AGL1500" s="275"/>
      <c r="AGM1500" s="275"/>
      <c r="AGN1500" s="275"/>
      <c r="AGO1500" s="275"/>
      <c r="AGP1500" s="275"/>
      <c r="AGQ1500" s="275"/>
      <c r="AGR1500" s="275"/>
      <c r="AGS1500" s="275"/>
      <c r="AGT1500" s="275"/>
      <c r="AGU1500" s="275"/>
      <c r="AGV1500" s="275"/>
      <c r="AGW1500" s="275"/>
      <c r="AGX1500" s="275"/>
      <c r="AGY1500" s="275"/>
      <c r="AGZ1500" s="275"/>
      <c r="AHA1500" s="275"/>
      <c r="AHB1500" s="275"/>
      <c r="AHC1500" s="275"/>
      <c r="AHD1500" s="275"/>
      <c r="AHE1500" s="275"/>
      <c r="AHF1500" s="275"/>
      <c r="AHG1500" s="275"/>
      <c r="AHH1500" s="275"/>
      <c r="AHI1500" s="275"/>
      <c r="AHJ1500" s="275"/>
      <c r="AHK1500" s="275"/>
      <c r="AHL1500" s="275"/>
      <c r="AHM1500" s="275"/>
      <c r="AHN1500" s="275"/>
      <c r="AHO1500" s="275"/>
      <c r="AHP1500" s="275"/>
      <c r="AHQ1500" s="275"/>
      <c r="AHR1500" s="275"/>
      <c r="AHS1500" s="275"/>
      <c r="AHT1500" s="275"/>
      <c r="AHU1500" s="275"/>
      <c r="AHV1500" s="275"/>
      <c r="AHW1500" s="275"/>
      <c r="AHX1500" s="275"/>
      <c r="AHY1500" s="275"/>
      <c r="AHZ1500" s="275"/>
      <c r="AIA1500" s="275"/>
      <c r="AIB1500" s="275"/>
      <c r="AIC1500" s="275"/>
      <c r="AID1500" s="275"/>
      <c r="AIE1500" s="275"/>
      <c r="AIF1500" s="275"/>
      <c r="AIG1500" s="275"/>
      <c r="AIH1500" s="275"/>
      <c r="AII1500" s="275"/>
      <c r="AIJ1500" s="275"/>
      <c r="AIK1500" s="275"/>
      <c r="AIL1500" s="275"/>
      <c r="AIM1500" s="275"/>
      <c r="AIN1500" s="275"/>
      <c r="AIO1500" s="275"/>
      <c r="AIP1500" s="275"/>
      <c r="AIQ1500" s="275"/>
      <c r="AIR1500" s="275"/>
      <c r="AIS1500" s="275"/>
      <c r="AIT1500" s="275"/>
      <c r="AIU1500" s="275"/>
      <c r="AIV1500" s="275"/>
      <c r="AIW1500" s="275"/>
      <c r="AIX1500" s="275"/>
      <c r="AIY1500" s="275"/>
      <c r="AIZ1500" s="275"/>
      <c r="AJA1500" s="275"/>
      <c r="AJB1500" s="275"/>
      <c r="AJC1500" s="275"/>
      <c r="AJD1500" s="275"/>
      <c r="AJE1500" s="275"/>
      <c r="AJF1500" s="275"/>
      <c r="AJG1500" s="275"/>
      <c r="AJH1500" s="275"/>
      <c r="AJI1500" s="275"/>
      <c r="AJJ1500" s="275"/>
      <c r="AJK1500" s="275"/>
      <c r="AJL1500" s="275"/>
      <c r="AJM1500" s="275"/>
      <c r="AJN1500" s="275"/>
      <c r="AJO1500" s="275"/>
      <c r="AJP1500" s="275"/>
      <c r="AJQ1500" s="275"/>
      <c r="AJR1500" s="275"/>
      <c r="AJS1500" s="275"/>
      <c r="AJT1500" s="275"/>
      <c r="AJU1500" s="275"/>
      <c r="AJV1500" s="275"/>
      <c r="AJW1500" s="275"/>
      <c r="AJX1500" s="275"/>
      <c r="AJY1500" s="275"/>
      <c r="AJZ1500" s="275"/>
      <c r="AKA1500" s="275"/>
      <c r="AKB1500" s="275"/>
      <c r="AKC1500" s="275"/>
      <c r="AKD1500" s="275"/>
      <c r="AKE1500" s="275"/>
      <c r="AKF1500" s="275"/>
      <c r="AKG1500" s="275"/>
      <c r="AKH1500" s="275"/>
      <c r="AKI1500" s="275"/>
      <c r="AKJ1500" s="275"/>
      <c r="AKK1500" s="275"/>
      <c r="AKL1500" s="275"/>
      <c r="AKM1500" s="275"/>
      <c r="AKN1500" s="275"/>
      <c r="AKO1500" s="275"/>
      <c r="AKP1500" s="275"/>
      <c r="AKQ1500" s="275"/>
      <c r="AKR1500" s="275"/>
      <c r="AKS1500" s="275"/>
      <c r="AKT1500" s="275"/>
      <c r="AKU1500" s="275"/>
      <c r="AKV1500" s="275"/>
      <c r="AKW1500" s="275"/>
      <c r="AKX1500" s="275"/>
      <c r="AKY1500" s="275"/>
      <c r="AKZ1500" s="275"/>
      <c r="ALA1500" s="275"/>
      <c r="ALB1500" s="275"/>
      <c r="ALC1500" s="275"/>
      <c r="ALD1500" s="275"/>
      <c r="ALE1500" s="275"/>
      <c r="ALF1500" s="275"/>
      <c r="ALG1500" s="275"/>
      <c r="ALH1500" s="275"/>
      <c r="ALI1500" s="275"/>
      <c r="ALJ1500" s="275"/>
      <c r="ALK1500" s="275"/>
      <c r="ALL1500" s="275"/>
      <c r="ALM1500" s="275"/>
      <c r="ALN1500" s="275"/>
      <c r="ALO1500" s="275"/>
      <c r="ALP1500" s="275"/>
      <c r="ALQ1500" s="275"/>
      <c r="ALR1500" s="275"/>
      <c r="ALS1500" s="275"/>
      <c r="ALT1500" s="275"/>
      <c r="ALU1500" s="275"/>
      <c r="ALV1500" s="275"/>
      <c r="ALW1500" s="275"/>
      <c r="ALX1500" s="275"/>
      <c r="ALY1500" s="275"/>
      <c r="ALZ1500" s="275"/>
      <c r="AMA1500" s="275"/>
      <c r="AMB1500" s="275"/>
      <c r="AMC1500" s="275"/>
      <c r="AMD1500" s="275"/>
      <c r="AME1500" s="275"/>
      <c r="AMF1500" s="275"/>
      <c r="AMG1500" s="275"/>
      <c r="AMH1500" s="275"/>
      <c r="AMI1500" s="275"/>
      <c r="AMJ1500" s="275"/>
      <c r="AMK1500" s="275"/>
      <c r="AML1500" s="275"/>
      <c r="AMM1500" s="275"/>
      <c r="AMN1500" s="275"/>
      <c r="AMO1500" s="275"/>
      <c r="AMP1500" s="275"/>
      <c r="AMQ1500" s="275"/>
      <c r="AMR1500" s="275"/>
      <c r="AMS1500" s="275"/>
      <c r="AMT1500" s="275"/>
      <c r="AMU1500" s="275"/>
      <c r="AMV1500" s="275"/>
      <c r="AMW1500" s="275"/>
      <c r="AMX1500" s="275"/>
      <c r="AMY1500" s="275"/>
      <c r="AMZ1500" s="275"/>
      <c r="ANA1500" s="275"/>
      <c r="ANB1500" s="275"/>
      <c r="ANC1500" s="275"/>
      <c r="AND1500" s="275"/>
      <c r="ANE1500" s="275"/>
      <c r="ANF1500" s="275"/>
      <c r="ANG1500" s="275"/>
      <c r="ANH1500" s="275"/>
      <c r="ANI1500" s="275"/>
      <c r="ANJ1500" s="275"/>
      <c r="ANK1500" s="275"/>
      <c r="ANL1500" s="275"/>
      <c r="ANM1500" s="275"/>
      <c r="ANN1500" s="275"/>
      <c r="ANO1500" s="275"/>
      <c r="ANP1500" s="275"/>
      <c r="ANQ1500" s="275"/>
      <c r="ANR1500" s="275"/>
      <c r="ANS1500" s="275"/>
      <c r="ANT1500" s="275"/>
      <c r="ANU1500" s="275"/>
      <c r="ANV1500" s="275"/>
      <c r="ANW1500" s="275"/>
      <c r="ANX1500" s="275"/>
      <c r="ANY1500" s="275"/>
      <c r="ANZ1500" s="275"/>
      <c r="AOA1500" s="275"/>
      <c r="AOB1500" s="275"/>
      <c r="AOC1500" s="275"/>
      <c r="AOD1500" s="275"/>
      <c r="AOE1500" s="275"/>
      <c r="AOF1500" s="275"/>
      <c r="AOG1500" s="275"/>
      <c r="AOH1500" s="275"/>
      <c r="AOI1500" s="275"/>
      <c r="AOJ1500" s="275"/>
      <c r="AOK1500" s="275"/>
      <c r="AOL1500" s="275"/>
      <c r="AOM1500" s="275"/>
      <c r="AON1500" s="275"/>
      <c r="AOO1500" s="275"/>
      <c r="AOP1500" s="275"/>
      <c r="AOQ1500" s="275"/>
      <c r="AOR1500" s="275"/>
      <c r="AOS1500" s="275"/>
      <c r="AOT1500" s="275"/>
      <c r="AOU1500" s="275"/>
      <c r="AOV1500" s="275"/>
      <c r="AOW1500" s="275"/>
      <c r="AOX1500" s="275"/>
      <c r="AOY1500" s="275"/>
      <c r="AOZ1500" s="275"/>
      <c r="APA1500" s="275"/>
      <c r="APB1500" s="275"/>
      <c r="APC1500" s="275"/>
      <c r="APD1500" s="275"/>
      <c r="APE1500" s="275"/>
      <c r="APF1500" s="275"/>
      <c r="APG1500" s="275"/>
      <c r="APH1500" s="275"/>
      <c r="API1500" s="275"/>
      <c r="APJ1500" s="275"/>
      <c r="APK1500" s="275"/>
      <c r="APL1500" s="275"/>
      <c r="APM1500" s="275"/>
      <c r="APN1500" s="275"/>
      <c r="APO1500" s="275"/>
      <c r="APP1500" s="275"/>
      <c r="APQ1500" s="275"/>
      <c r="APR1500" s="275"/>
      <c r="APS1500" s="275"/>
      <c r="APT1500" s="275"/>
      <c r="APU1500" s="275"/>
      <c r="APV1500" s="275"/>
      <c r="APW1500" s="275"/>
      <c r="APX1500" s="275"/>
      <c r="APY1500" s="275"/>
      <c r="APZ1500" s="275"/>
      <c r="AQA1500" s="275"/>
      <c r="AQB1500" s="275"/>
      <c r="AQC1500" s="275"/>
      <c r="AQD1500" s="275"/>
      <c r="AQE1500" s="275"/>
      <c r="AQF1500" s="275"/>
      <c r="AQG1500" s="275"/>
      <c r="AQH1500" s="275"/>
      <c r="AQI1500" s="275"/>
      <c r="AQJ1500" s="275"/>
      <c r="AQK1500" s="275"/>
      <c r="AQL1500" s="275"/>
      <c r="AQM1500" s="275"/>
      <c r="AQN1500" s="275"/>
      <c r="AQO1500" s="275"/>
      <c r="AQP1500" s="275"/>
      <c r="AQQ1500" s="275"/>
      <c r="AQR1500" s="275"/>
      <c r="AQS1500" s="275"/>
      <c r="AQT1500" s="275"/>
      <c r="AQU1500" s="275"/>
      <c r="AQV1500" s="275"/>
      <c r="AQW1500" s="275"/>
      <c r="AQX1500" s="275"/>
      <c r="AQY1500" s="275"/>
      <c r="AQZ1500" s="275"/>
      <c r="ARA1500" s="275"/>
      <c r="ARB1500" s="275"/>
      <c r="ARC1500" s="275"/>
      <c r="ARD1500" s="275"/>
      <c r="ARE1500" s="275"/>
      <c r="ARF1500" s="275"/>
      <c r="ARG1500" s="275"/>
      <c r="ARH1500" s="275"/>
      <c r="ARI1500" s="275"/>
      <c r="ARJ1500" s="275"/>
      <c r="ARK1500" s="275"/>
      <c r="ARL1500" s="275"/>
      <c r="ARM1500" s="275"/>
      <c r="ARN1500" s="275"/>
      <c r="ARO1500" s="275"/>
      <c r="ARP1500" s="275"/>
      <c r="ARQ1500" s="275"/>
      <c r="ARR1500" s="275"/>
      <c r="ARS1500" s="275"/>
      <c r="ART1500" s="275"/>
      <c r="ARU1500" s="275"/>
      <c r="ARV1500" s="275"/>
      <c r="ARW1500" s="275"/>
      <c r="ARX1500" s="275"/>
      <c r="ARY1500" s="275"/>
      <c r="ARZ1500" s="275"/>
      <c r="ASA1500" s="275"/>
      <c r="ASB1500" s="275"/>
      <c r="ASC1500" s="275"/>
      <c r="ASD1500" s="275"/>
      <c r="ASE1500" s="275"/>
      <c r="ASF1500" s="275"/>
      <c r="ASG1500" s="275"/>
      <c r="ASH1500" s="275"/>
      <c r="ASI1500" s="275"/>
      <c r="ASJ1500" s="275"/>
      <c r="ASK1500" s="275"/>
      <c r="ASL1500" s="275"/>
      <c r="ASM1500" s="275"/>
      <c r="ASN1500" s="275"/>
      <c r="ASO1500" s="275"/>
      <c r="ASP1500" s="275"/>
      <c r="ASQ1500" s="275"/>
      <c r="ASR1500" s="275"/>
      <c r="ASS1500" s="275"/>
      <c r="AST1500" s="275"/>
      <c r="ASU1500" s="275"/>
      <c r="ASV1500" s="275"/>
      <c r="ASW1500" s="275"/>
      <c r="ASX1500" s="275"/>
      <c r="ASY1500" s="275"/>
      <c r="ASZ1500" s="275"/>
      <c r="ATA1500" s="275"/>
      <c r="ATB1500" s="275"/>
      <c r="ATC1500" s="275"/>
      <c r="ATD1500" s="275"/>
      <c r="ATE1500" s="275"/>
      <c r="ATF1500" s="275"/>
      <c r="ATG1500" s="275"/>
      <c r="ATH1500" s="275"/>
      <c r="ATI1500" s="275"/>
      <c r="ATJ1500" s="275"/>
      <c r="ATK1500" s="275"/>
      <c r="ATL1500" s="275"/>
      <c r="ATM1500" s="275"/>
      <c r="ATN1500" s="275"/>
      <c r="ATO1500" s="275"/>
      <c r="ATP1500" s="275"/>
      <c r="ATQ1500" s="275"/>
      <c r="ATR1500" s="275"/>
      <c r="ATS1500" s="275"/>
      <c r="ATT1500" s="275"/>
      <c r="ATU1500" s="275"/>
      <c r="ATV1500" s="275"/>
      <c r="ATW1500" s="275"/>
      <c r="ATX1500" s="275"/>
      <c r="ATY1500" s="275"/>
      <c r="ATZ1500" s="275"/>
      <c r="AUA1500" s="275"/>
      <c r="AUB1500" s="275"/>
      <c r="AUC1500" s="275"/>
      <c r="AUD1500" s="275"/>
      <c r="AUE1500" s="275"/>
      <c r="AUF1500" s="275"/>
      <c r="AUG1500" s="275"/>
      <c r="AUH1500" s="275"/>
      <c r="AUI1500" s="275"/>
      <c r="AUJ1500" s="275"/>
      <c r="AUK1500" s="275"/>
      <c r="AUL1500" s="275"/>
      <c r="AUM1500" s="275"/>
      <c r="AUN1500" s="275"/>
      <c r="AUO1500" s="275"/>
      <c r="AUP1500" s="275"/>
      <c r="AUQ1500" s="275"/>
      <c r="AUR1500" s="275"/>
      <c r="AUS1500" s="275"/>
      <c r="AUT1500" s="275"/>
      <c r="AUU1500" s="275"/>
      <c r="AUV1500" s="275"/>
      <c r="AUW1500" s="275"/>
      <c r="AUX1500" s="275"/>
      <c r="AUY1500" s="275"/>
      <c r="AUZ1500" s="275"/>
      <c r="AVA1500" s="275"/>
      <c r="AVB1500" s="275"/>
      <c r="AVC1500" s="275"/>
      <c r="AVD1500" s="275"/>
      <c r="AVE1500" s="275"/>
      <c r="AVF1500" s="275"/>
      <c r="AVG1500" s="275"/>
      <c r="AVH1500" s="275"/>
      <c r="AVI1500" s="275"/>
      <c r="AVJ1500" s="275"/>
      <c r="AVK1500" s="275"/>
      <c r="AVL1500" s="275"/>
      <c r="AVM1500" s="275"/>
      <c r="AVN1500" s="275"/>
      <c r="AVO1500" s="275"/>
      <c r="AVP1500" s="275"/>
      <c r="AVQ1500" s="275"/>
      <c r="AVR1500" s="275"/>
      <c r="AVS1500" s="275"/>
      <c r="AVT1500" s="275"/>
      <c r="AVU1500" s="275"/>
      <c r="AVV1500" s="275"/>
      <c r="AVW1500" s="275"/>
      <c r="AVX1500" s="275"/>
      <c r="AVY1500" s="275"/>
      <c r="AVZ1500" s="275"/>
      <c r="AWA1500" s="275"/>
      <c r="AWB1500" s="275"/>
      <c r="AWC1500" s="275"/>
      <c r="AWD1500" s="275"/>
      <c r="AWE1500" s="275"/>
      <c r="AWF1500" s="275"/>
      <c r="AWG1500" s="275"/>
      <c r="AWH1500" s="275"/>
      <c r="AWI1500" s="275"/>
      <c r="AWJ1500" s="275"/>
      <c r="AWK1500" s="275"/>
      <c r="AWL1500" s="275"/>
      <c r="AWM1500" s="275"/>
      <c r="AWN1500" s="275"/>
      <c r="AWO1500" s="275"/>
      <c r="AWP1500" s="275"/>
      <c r="AWQ1500" s="275"/>
      <c r="AWR1500" s="275"/>
      <c r="AWS1500" s="275"/>
      <c r="AWT1500" s="275"/>
      <c r="AWU1500" s="275"/>
      <c r="AWV1500" s="275"/>
      <c r="AWW1500" s="275"/>
      <c r="AWX1500" s="275"/>
      <c r="AWY1500" s="275"/>
      <c r="AWZ1500" s="275"/>
      <c r="AXA1500" s="275"/>
      <c r="AXB1500" s="275"/>
      <c r="AXC1500" s="275"/>
      <c r="AXD1500" s="275"/>
      <c r="AXE1500" s="275"/>
      <c r="AXF1500" s="275"/>
      <c r="AXG1500" s="275"/>
      <c r="AXH1500" s="275"/>
      <c r="AXI1500" s="275"/>
      <c r="AXJ1500" s="275"/>
      <c r="AXK1500" s="275"/>
      <c r="AXL1500" s="275"/>
      <c r="AXM1500" s="275"/>
      <c r="AXN1500" s="275"/>
      <c r="AXO1500" s="275"/>
      <c r="AXP1500" s="275"/>
      <c r="AXQ1500" s="275"/>
      <c r="AXR1500" s="275"/>
      <c r="AXS1500" s="275"/>
      <c r="AXT1500" s="275"/>
      <c r="AXU1500" s="275"/>
      <c r="AXV1500" s="275"/>
      <c r="AXW1500" s="275"/>
      <c r="AXX1500" s="275"/>
      <c r="AXY1500" s="275"/>
      <c r="AXZ1500" s="275"/>
      <c r="AYA1500" s="275"/>
      <c r="AYB1500" s="275"/>
      <c r="AYC1500" s="275"/>
      <c r="AYD1500" s="275"/>
      <c r="AYE1500" s="275"/>
      <c r="AYF1500" s="275"/>
      <c r="AYG1500" s="275"/>
      <c r="AYH1500" s="275"/>
      <c r="AYI1500" s="275"/>
      <c r="AYJ1500" s="275"/>
      <c r="AYK1500" s="275"/>
      <c r="AYL1500" s="275"/>
      <c r="AYM1500" s="275"/>
      <c r="AYN1500" s="275"/>
      <c r="AYO1500" s="275"/>
      <c r="AYP1500" s="275"/>
      <c r="AYQ1500" s="275"/>
      <c r="AYR1500" s="275"/>
      <c r="AYS1500" s="275"/>
      <c r="AYT1500" s="275"/>
      <c r="AYU1500" s="275"/>
      <c r="AYV1500" s="275"/>
      <c r="AYW1500" s="275"/>
      <c r="AYX1500" s="275"/>
      <c r="AYY1500" s="275"/>
      <c r="AYZ1500" s="275"/>
      <c r="AZA1500" s="275"/>
      <c r="AZB1500" s="275"/>
      <c r="AZC1500" s="275"/>
      <c r="AZD1500" s="275"/>
      <c r="AZE1500" s="275"/>
      <c r="AZF1500" s="275"/>
      <c r="AZG1500" s="275"/>
      <c r="AZH1500" s="275"/>
      <c r="AZI1500" s="275"/>
      <c r="AZJ1500" s="275"/>
      <c r="AZK1500" s="275"/>
      <c r="AZL1500" s="275"/>
      <c r="AZM1500" s="275"/>
      <c r="AZN1500" s="275"/>
      <c r="AZO1500" s="275"/>
      <c r="AZP1500" s="275"/>
      <c r="AZQ1500" s="275"/>
      <c r="AZR1500" s="275"/>
      <c r="AZS1500" s="275"/>
      <c r="AZT1500" s="275"/>
      <c r="AZU1500" s="275"/>
      <c r="AZV1500" s="275"/>
      <c r="AZW1500" s="275"/>
      <c r="AZX1500" s="275"/>
      <c r="AZY1500" s="275"/>
      <c r="AZZ1500" s="275"/>
      <c r="BAA1500" s="275"/>
      <c r="BAB1500" s="275"/>
      <c r="BAC1500" s="275"/>
      <c r="BAD1500" s="275"/>
      <c r="BAE1500" s="275"/>
      <c r="BAF1500" s="275"/>
      <c r="BAG1500" s="275"/>
      <c r="BAH1500" s="275"/>
      <c r="BAI1500" s="275"/>
      <c r="BAJ1500" s="275"/>
      <c r="BAK1500" s="275"/>
      <c r="BAL1500" s="275"/>
      <c r="BAM1500" s="275"/>
      <c r="BAN1500" s="275"/>
      <c r="BAO1500" s="275"/>
      <c r="BAP1500" s="275"/>
      <c r="BAQ1500" s="275"/>
      <c r="BAR1500" s="275"/>
      <c r="BAS1500" s="275"/>
      <c r="BAT1500" s="275"/>
      <c r="BAU1500" s="275"/>
      <c r="BAV1500" s="275"/>
      <c r="BAW1500" s="275"/>
      <c r="BAX1500" s="275"/>
      <c r="BAY1500" s="275"/>
      <c r="BAZ1500" s="275"/>
      <c r="BBA1500" s="275"/>
      <c r="BBB1500" s="275"/>
      <c r="BBC1500" s="275"/>
      <c r="BBD1500" s="275"/>
      <c r="BBE1500" s="275"/>
      <c r="BBF1500" s="275"/>
      <c r="BBG1500" s="275"/>
      <c r="BBH1500" s="275"/>
      <c r="BBI1500" s="275"/>
      <c r="BBJ1500" s="275"/>
      <c r="BBK1500" s="275"/>
      <c r="BBL1500" s="275"/>
      <c r="BBM1500" s="275"/>
      <c r="BBN1500" s="275"/>
      <c r="BBO1500" s="275"/>
      <c r="BBP1500" s="275"/>
      <c r="BBQ1500" s="275"/>
      <c r="BBR1500" s="275"/>
      <c r="BBS1500" s="275"/>
      <c r="BBT1500" s="275"/>
      <c r="BBU1500" s="275"/>
      <c r="BBV1500" s="275"/>
      <c r="BBW1500" s="275"/>
      <c r="BBX1500" s="275"/>
      <c r="BBY1500" s="275"/>
      <c r="BBZ1500" s="275"/>
      <c r="BCA1500" s="275"/>
      <c r="BCB1500" s="275"/>
      <c r="BCC1500" s="275"/>
      <c r="BCD1500" s="275"/>
      <c r="BCE1500" s="275"/>
      <c r="BCF1500" s="275"/>
      <c r="BCG1500" s="275"/>
      <c r="BCH1500" s="275"/>
      <c r="BCI1500" s="275"/>
      <c r="BCJ1500" s="275"/>
      <c r="BCK1500" s="275"/>
      <c r="BCL1500" s="275"/>
      <c r="BCM1500" s="275"/>
      <c r="BCN1500" s="275"/>
      <c r="BCO1500" s="275"/>
      <c r="BCP1500" s="275"/>
      <c r="BCQ1500" s="275"/>
      <c r="BCR1500" s="275"/>
      <c r="BCS1500" s="275"/>
      <c r="BCT1500" s="275"/>
      <c r="BCU1500" s="275"/>
      <c r="BCV1500" s="275"/>
      <c r="BCW1500" s="275"/>
      <c r="BCX1500" s="275"/>
      <c r="BCY1500" s="275"/>
      <c r="BCZ1500" s="275"/>
      <c r="BDA1500" s="275"/>
      <c r="BDB1500" s="275"/>
      <c r="BDC1500" s="275"/>
      <c r="BDD1500" s="275"/>
      <c r="BDE1500" s="275"/>
      <c r="BDF1500" s="275"/>
      <c r="BDG1500" s="275"/>
      <c r="BDH1500" s="275"/>
      <c r="BDI1500" s="275"/>
      <c r="BDJ1500" s="275"/>
      <c r="BDK1500" s="275"/>
      <c r="BDL1500" s="275"/>
      <c r="BDM1500" s="275"/>
      <c r="BDN1500" s="275"/>
      <c r="BDO1500" s="275"/>
      <c r="BDP1500" s="275"/>
      <c r="BDQ1500" s="275"/>
      <c r="BDR1500" s="275"/>
      <c r="BDS1500" s="275"/>
      <c r="BDT1500" s="275"/>
      <c r="BDU1500" s="275"/>
      <c r="BDV1500" s="275"/>
      <c r="BDW1500" s="275"/>
      <c r="BDX1500" s="275"/>
      <c r="BDY1500" s="275"/>
      <c r="BDZ1500" s="275"/>
      <c r="BEA1500" s="275"/>
      <c r="BEB1500" s="275"/>
      <c r="BEC1500" s="275"/>
      <c r="BED1500" s="275"/>
      <c r="BEE1500" s="275"/>
      <c r="BEF1500" s="275"/>
      <c r="BEG1500" s="275"/>
      <c r="BEH1500" s="275"/>
      <c r="BEI1500" s="275"/>
      <c r="BEJ1500" s="275"/>
      <c r="BEK1500" s="275"/>
      <c r="BEL1500" s="275"/>
      <c r="BEM1500" s="275"/>
      <c r="BEN1500" s="275"/>
      <c r="BEO1500" s="275"/>
      <c r="BEP1500" s="275"/>
      <c r="BEQ1500" s="275"/>
      <c r="BER1500" s="275"/>
      <c r="BES1500" s="275"/>
      <c r="BET1500" s="275"/>
      <c r="BEU1500" s="275"/>
      <c r="BEV1500" s="275"/>
      <c r="BEW1500" s="275"/>
      <c r="BEX1500" s="275"/>
      <c r="BEY1500" s="275"/>
      <c r="BEZ1500" s="275"/>
      <c r="BFA1500" s="275"/>
      <c r="BFB1500" s="275"/>
      <c r="BFC1500" s="275"/>
      <c r="BFD1500" s="275"/>
      <c r="BFE1500" s="275"/>
      <c r="BFF1500" s="275"/>
      <c r="BFG1500" s="275"/>
      <c r="BFH1500" s="275"/>
      <c r="BFI1500" s="275"/>
      <c r="BFJ1500" s="275"/>
      <c r="BFK1500" s="275"/>
      <c r="BFL1500" s="275"/>
      <c r="BFM1500" s="275"/>
      <c r="BFN1500" s="275"/>
      <c r="BFO1500" s="275"/>
      <c r="BFP1500" s="275"/>
      <c r="BFQ1500" s="275"/>
      <c r="BFR1500" s="275"/>
      <c r="BFS1500" s="275"/>
      <c r="BFT1500" s="275"/>
      <c r="BFU1500" s="275"/>
      <c r="BFV1500" s="275"/>
      <c r="BFW1500" s="275"/>
      <c r="BFX1500" s="275"/>
      <c r="BFY1500" s="275"/>
      <c r="BFZ1500" s="275"/>
      <c r="BGA1500" s="275"/>
      <c r="BGB1500" s="275"/>
      <c r="BGC1500" s="275"/>
      <c r="BGD1500" s="275"/>
      <c r="BGE1500" s="275"/>
      <c r="BGF1500" s="275"/>
      <c r="BGG1500" s="275"/>
      <c r="BGH1500" s="275"/>
      <c r="BGI1500" s="275"/>
      <c r="BGJ1500" s="275"/>
      <c r="BGK1500" s="275"/>
      <c r="BGL1500" s="275"/>
      <c r="BGM1500" s="275"/>
      <c r="BGN1500" s="275"/>
      <c r="BGO1500" s="275"/>
      <c r="BGP1500" s="275"/>
      <c r="BGQ1500" s="275"/>
      <c r="BGR1500" s="275"/>
      <c r="BGS1500" s="275"/>
      <c r="BGT1500" s="275"/>
      <c r="BGU1500" s="275"/>
      <c r="BGV1500" s="275"/>
      <c r="BGW1500" s="275"/>
      <c r="BGX1500" s="275"/>
      <c r="BGY1500" s="275"/>
      <c r="BGZ1500" s="275"/>
      <c r="BHA1500" s="275"/>
      <c r="BHB1500" s="275"/>
      <c r="BHC1500" s="275"/>
      <c r="BHD1500" s="275"/>
      <c r="BHE1500" s="275"/>
      <c r="BHF1500" s="275"/>
      <c r="BHG1500" s="275"/>
      <c r="BHH1500" s="275"/>
      <c r="BHI1500" s="275"/>
      <c r="BHJ1500" s="275"/>
      <c r="BHK1500" s="275"/>
      <c r="BHL1500" s="275"/>
      <c r="BHM1500" s="275"/>
      <c r="BHN1500" s="275"/>
      <c r="BHO1500" s="275"/>
      <c r="BHP1500" s="275"/>
      <c r="BHQ1500" s="275"/>
      <c r="BHR1500" s="275"/>
      <c r="BHS1500" s="275"/>
      <c r="BHT1500" s="275"/>
      <c r="BHU1500" s="275"/>
      <c r="BHV1500" s="275"/>
      <c r="BHW1500" s="275"/>
      <c r="BHX1500" s="275"/>
      <c r="BHY1500" s="275"/>
      <c r="BHZ1500" s="275"/>
      <c r="BIA1500" s="275"/>
      <c r="BIB1500" s="275"/>
      <c r="BIC1500" s="275"/>
      <c r="BID1500" s="275"/>
      <c r="BIE1500" s="275"/>
      <c r="BIF1500" s="275"/>
      <c r="BIG1500" s="275"/>
      <c r="BIH1500" s="275"/>
      <c r="BII1500" s="275"/>
      <c r="BIJ1500" s="275"/>
      <c r="BIK1500" s="275"/>
      <c r="BIL1500" s="275"/>
      <c r="BIM1500" s="275"/>
      <c r="BIN1500" s="275"/>
      <c r="BIO1500" s="275"/>
      <c r="BIP1500" s="275"/>
      <c r="BIQ1500" s="275"/>
      <c r="BIR1500" s="275"/>
      <c r="BIS1500" s="275"/>
      <c r="BIT1500" s="275"/>
      <c r="BIU1500" s="275"/>
      <c r="BIV1500" s="275"/>
      <c r="BIW1500" s="275"/>
      <c r="BIX1500" s="275"/>
      <c r="BIY1500" s="275"/>
      <c r="BIZ1500" s="275"/>
      <c r="BJA1500" s="275"/>
      <c r="BJB1500" s="275"/>
      <c r="BJC1500" s="275"/>
      <c r="BJD1500" s="275"/>
      <c r="BJE1500" s="275"/>
      <c r="BJF1500" s="275"/>
      <c r="BJG1500" s="275"/>
      <c r="BJH1500" s="275"/>
      <c r="BJI1500" s="275"/>
      <c r="BJJ1500" s="275"/>
      <c r="BJK1500" s="275"/>
      <c r="BJL1500" s="275"/>
      <c r="BJM1500" s="275"/>
      <c r="BJN1500" s="275"/>
      <c r="BJO1500" s="275"/>
      <c r="BJP1500" s="275"/>
      <c r="BJQ1500" s="275"/>
      <c r="BJR1500" s="275"/>
      <c r="BJS1500" s="275"/>
      <c r="BJT1500" s="275"/>
      <c r="BJU1500" s="275"/>
      <c r="BJV1500" s="275"/>
      <c r="BJW1500" s="275"/>
      <c r="BJX1500" s="275"/>
      <c r="BJY1500" s="275"/>
      <c r="BJZ1500" s="275"/>
      <c r="BKA1500" s="275"/>
      <c r="BKB1500" s="275"/>
      <c r="BKC1500" s="275"/>
      <c r="BKD1500" s="275"/>
      <c r="BKE1500" s="275"/>
      <c r="BKF1500" s="275"/>
      <c r="BKG1500" s="275"/>
      <c r="BKH1500" s="275"/>
      <c r="BKI1500" s="275"/>
      <c r="BKJ1500" s="275"/>
      <c r="BKK1500" s="275"/>
      <c r="BKL1500" s="275"/>
      <c r="BKM1500" s="275"/>
      <c r="BKN1500" s="275"/>
      <c r="BKO1500" s="275"/>
      <c r="BKP1500" s="275"/>
      <c r="BKQ1500" s="275"/>
      <c r="BKR1500" s="275"/>
      <c r="BKS1500" s="275"/>
      <c r="BKT1500" s="275"/>
      <c r="BKU1500" s="275"/>
      <c r="BKV1500" s="275"/>
      <c r="BKW1500" s="275"/>
      <c r="BKX1500" s="275"/>
      <c r="BKY1500" s="275"/>
      <c r="BKZ1500" s="275"/>
      <c r="BLA1500" s="275"/>
      <c r="BLB1500" s="275"/>
      <c r="BLC1500" s="275"/>
      <c r="BLD1500" s="275"/>
      <c r="BLE1500" s="275"/>
      <c r="BLF1500" s="275"/>
      <c r="BLG1500" s="275"/>
      <c r="BLH1500" s="275"/>
      <c r="BLI1500" s="275"/>
      <c r="BLJ1500" s="275"/>
      <c r="BLK1500" s="275"/>
      <c r="BLL1500" s="275"/>
      <c r="BLM1500" s="275"/>
      <c r="BLN1500" s="275"/>
      <c r="BLO1500" s="275"/>
      <c r="BLP1500" s="275"/>
      <c r="BLQ1500" s="275"/>
      <c r="BLR1500" s="275"/>
      <c r="BLS1500" s="275"/>
      <c r="BLT1500" s="275"/>
      <c r="BLU1500" s="275"/>
      <c r="BLV1500" s="275"/>
      <c r="BLW1500" s="275"/>
      <c r="BLX1500" s="275"/>
      <c r="BLY1500" s="275"/>
      <c r="BLZ1500" s="275"/>
      <c r="BMA1500" s="275"/>
      <c r="BMB1500" s="275"/>
      <c r="BMC1500" s="275"/>
      <c r="BMD1500" s="275"/>
      <c r="BME1500" s="275"/>
      <c r="BMF1500" s="275"/>
      <c r="BMG1500" s="275"/>
      <c r="BMH1500" s="275"/>
      <c r="BMI1500" s="275"/>
      <c r="BMJ1500" s="275"/>
      <c r="BMK1500" s="275"/>
      <c r="BML1500" s="275"/>
      <c r="BMM1500" s="275"/>
      <c r="BMN1500" s="275"/>
      <c r="BMO1500" s="275"/>
      <c r="BMP1500" s="275"/>
      <c r="BMQ1500" s="275"/>
      <c r="BMR1500" s="275"/>
      <c r="BMS1500" s="275"/>
      <c r="BMT1500" s="275"/>
      <c r="BMU1500" s="275"/>
      <c r="BMV1500" s="275"/>
      <c r="BMW1500" s="275"/>
      <c r="BMX1500" s="275"/>
      <c r="BMY1500" s="275"/>
      <c r="BMZ1500" s="275"/>
      <c r="BNA1500" s="275"/>
      <c r="BNB1500" s="275"/>
      <c r="BNC1500" s="275"/>
      <c r="BND1500" s="275"/>
      <c r="BNE1500" s="275"/>
      <c r="BNF1500" s="275"/>
      <c r="BNG1500" s="275"/>
      <c r="BNH1500" s="275"/>
      <c r="BNI1500" s="275"/>
      <c r="BNJ1500" s="275"/>
      <c r="BNK1500" s="275"/>
      <c r="BNL1500" s="275"/>
      <c r="BNM1500" s="275"/>
      <c r="BNN1500" s="275"/>
      <c r="BNO1500" s="275"/>
      <c r="BNP1500" s="275"/>
      <c r="BNQ1500" s="275"/>
      <c r="BNR1500" s="275"/>
      <c r="BNS1500" s="275"/>
      <c r="BNT1500" s="275"/>
      <c r="BNU1500" s="275"/>
      <c r="BNV1500" s="275"/>
      <c r="BNW1500" s="275"/>
      <c r="BNX1500" s="275"/>
      <c r="BNY1500" s="275"/>
      <c r="BNZ1500" s="275"/>
      <c r="BOA1500" s="275"/>
      <c r="BOB1500" s="275"/>
      <c r="BOC1500" s="275"/>
      <c r="BOD1500" s="275"/>
      <c r="BOE1500" s="275"/>
      <c r="BOF1500" s="275"/>
      <c r="BOG1500" s="275"/>
      <c r="BOH1500" s="275"/>
      <c r="BOI1500" s="275"/>
      <c r="BOJ1500" s="275"/>
      <c r="BOK1500" s="275"/>
      <c r="BOL1500" s="275"/>
      <c r="BOM1500" s="275"/>
      <c r="BON1500" s="275"/>
      <c r="BOO1500" s="275"/>
      <c r="BOP1500" s="275"/>
      <c r="BOQ1500" s="275"/>
      <c r="BOR1500" s="275"/>
      <c r="BOS1500" s="275"/>
      <c r="BOT1500" s="275"/>
      <c r="BOU1500" s="275"/>
      <c r="BOV1500" s="275"/>
      <c r="BOW1500" s="275"/>
      <c r="BOX1500" s="275"/>
      <c r="BOY1500" s="275"/>
      <c r="BOZ1500" s="275"/>
      <c r="BPA1500" s="275"/>
      <c r="BPB1500" s="275"/>
      <c r="BPC1500" s="275"/>
      <c r="BPD1500" s="275"/>
      <c r="BPE1500" s="275"/>
      <c r="BPF1500" s="275"/>
      <c r="BPG1500" s="275"/>
      <c r="BPH1500" s="275"/>
      <c r="BPI1500" s="275"/>
      <c r="BPJ1500" s="275"/>
      <c r="BPK1500" s="275"/>
      <c r="BPL1500" s="275"/>
      <c r="BPM1500" s="275"/>
      <c r="BPN1500" s="275"/>
      <c r="BPO1500" s="275"/>
      <c r="BPP1500" s="275"/>
      <c r="BPQ1500" s="275"/>
      <c r="BPR1500" s="275"/>
      <c r="BPS1500" s="275"/>
      <c r="BPT1500" s="275"/>
      <c r="BPU1500" s="275"/>
      <c r="BPV1500" s="275"/>
      <c r="BPW1500" s="275"/>
      <c r="BPX1500" s="275"/>
      <c r="BPY1500" s="275"/>
      <c r="BPZ1500" s="275"/>
      <c r="BQA1500" s="275"/>
      <c r="BQB1500" s="275"/>
      <c r="BQC1500" s="275"/>
      <c r="BQD1500" s="275"/>
      <c r="BQE1500" s="275"/>
      <c r="BQF1500" s="275"/>
      <c r="BQG1500" s="275"/>
      <c r="BQH1500" s="275"/>
      <c r="BQI1500" s="275"/>
      <c r="BQJ1500" s="275"/>
      <c r="BQK1500" s="275"/>
      <c r="BQL1500" s="275"/>
      <c r="BQM1500" s="275"/>
      <c r="BQN1500" s="275"/>
      <c r="BQO1500" s="275"/>
      <c r="BQP1500" s="275"/>
      <c r="BQQ1500" s="275"/>
      <c r="BQR1500" s="275"/>
      <c r="BQS1500" s="275"/>
      <c r="BQT1500" s="275"/>
      <c r="BQU1500" s="275"/>
      <c r="BQV1500" s="275"/>
      <c r="BQW1500" s="275"/>
      <c r="BQX1500" s="275"/>
      <c r="BQY1500" s="275"/>
      <c r="BQZ1500" s="275"/>
      <c r="BRA1500" s="275"/>
      <c r="BRB1500" s="275"/>
      <c r="BRC1500" s="275"/>
      <c r="BRD1500" s="275"/>
      <c r="BRE1500" s="275"/>
      <c r="BRF1500" s="275"/>
      <c r="BRG1500" s="275"/>
      <c r="BRH1500" s="275"/>
      <c r="BRI1500" s="275"/>
      <c r="BRJ1500" s="275"/>
      <c r="BRK1500" s="275"/>
      <c r="BRL1500" s="275"/>
      <c r="BRM1500" s="275"/>
      <c r="BRN1500" s="275"/>
      <c r="BRO1500" s="275"/>
      <c r="BRP1500" s="275"/>
      <c r="BRQ1500" s="275"/>
      <c r="BRR1500" s="275"/>
      <c r="BRS1500" s="275"/>
      <c r="BRT1500" s="275"/>
      <c r="BRU1500" s="275"/>
      <c r="BRV1500" s="275"/>
      <c r="BRW1500" s="275"/>
      <c r="BRX1500" s="275"/>
      <c r="BRY1500" s="275"/>
      <c r="BRZ1500" s="275"/>
      <c r="BSA1500" s="275"/>
      <c r="BSB1500" s="275"/>
      <c r="BSC1500" s="275"/>
      <c r="BSD1500" s="275"/>
      <c r="BSE1500" s="275"/>
      <c r="BSF1500" s="275"/>
      <c r="BSG1500" s="275"/>
      <c r="BSH1500" s="275"/>
      <c r="BSI1500" s="275"/>
      <c r="BSJ1500" s="275"/>
      <c r="BSK1500" s="275"/>
      <c r="BSL1500" s="275"/>
      <c r="BSM1500" s="275"/>
      <c r="BSN1500" s="275"/>
      <c r="BSO1500" s="275"/>
      <c r="BSP1500" s="275"/>
      <c r="BSQ1500" s="275"/>
      <c r="BSR1500" s="275"/>
      <c r="BSS1500" s="275"/>
      <c r="BST1500" s="275"/>
      <c r="BSU1500" s="275"/>
      <c r="BSV1500" s="275"/>
      <c r="BSW1500" s="275"/>
      <c r="BSX1500" s="275"/>
      <c r="BSY1500" s="275"/>
      <c r="BSZ1500" s="275"/>
      <c r="BTA1500" s="275"/>
      <c r="BTB1500" s="275"/>
      <c r="BTC1500" s="275"/>
      <c r="BTD1500" s="275"/>
      <c r="BTE1500" s="275"/>
      <c r="BTF1500" s="275"/>
      <c r="BTG1500" s="275"/>
      <c r="BTH1500" s="275"/>
      <c r="BTI1500" s="275"/>
      <c r="BTJ1500" s="275"/>
      <c r="BTK1500" s="275"/>
      <c r="BTL1500" s="275"/>
      <c r="BTM1500" s="275"/>
      <c r="BTN1500" s="275"/>
      <c r="BTO1500" s="275"/>
      <c r="BTP1500" s="275"/>
      <c r="BTQ1500" s="275"/>
      <c r="BTR1500" s="275"/>
      <c r="BTS1500" s="275"/>
      <c r="BTT1500" s="275"/>
      <c r="BTU1500" s="275"/>
      <c r="BTV1500" s="275"/>
      <c r="BTW1500" s="275"/>
      <c r="BTX1500" s="275"/>
      <c r="BTY1500" s="275"/>
      <c r="BTZ1500" s="275"/>
      <c r="BUA1500" s="275"/>
      <c r="BUB1500" s="275"/>
      <c r="BUC1500" s="275"/>
      <c r="BUD1500" s="275"/>
      <c r="BUE1500" s="275"/>
      <c r="BUF1500" s="275"/>
      <c r="BUG1500" s="275"/>
      <c r="BUH1500" s="275"/>
      <c r="BUI1500" s="275"/>
      <c r="BUJ1500" s="275"/>
      <c r="BUK1500" s="275"/>
      <c r="BUL1500" s="275"/>
      <c r="BUM1500" s="275"/>
      <c r="BUN1500" s="275"/>
      <c r="BUO1500" s="275"/>
      <c r="BUP1500" s="275"/>
      <c r="BUQ1500" s="275"/>
      <c r="BUR1500" s="275"/>
      <c r="BUS1500" s="275"/>
      <c r="BUT1500" s="275"/>
      <c r="BUU1500" s="275"/>
      <c r="BUV1500" s="275"/>
      <c r="BUW1500" s="275"/>
      <c r="BUX1500" s="275"/>
      <c r="BUY1500" s="275"/>
      <c r="BUZ1500" s="275"/>
      <c r="BVA1500" s="275"/>
      <c r="BVB1500" s="275"/>
      <c r="BVC1500" s="275"/>
      <c r="BVD1500" s="275"/>
      <c r="BVE1500" s="275"/>
      <c r="BVF1500" s="275"/>
      <c r="BVG1500" s="275"/>
      <c r="BVH1500" s="275"/>
      <c r="BVI1500" s="275"/>
      <c r="BVJ1500" s="275"/>
      <c r="BVK1500" s="275"/>
      <c r="BVL1500" s="275"/>
      <c r="BVM1500" s="275"/>
      <c r="BVN1500" s="275"/>
      <c r="BVO1500" s="275"/>
      <c r="BVP1500" s="275"/>
      <c r="BVQ1500" s="275"/>
      <c r="BVR1500" s="275"/>
      <c r="BVS1500" s="275"/>
      <c r="BVT1500" s="275"/>
      <c r="BVU1500" s="275"/>
      <c r="BVV1500" s="275"/>
      <c r="BVW1500" s="275"/>
      <c r="BVX1500" s="275"/>
      <c r="BVY1500" s="275"/>
      <c r="BVZ1500" s="275"/>
      <c r="BWA1500" s="275"/>
      <c r="BWB1500" s="275"/>
      <c r="BWC1500" s="275"/>
      <c r="BWD1500" s="275"/>
      <c r="BWE1500" s="275"/>
      <c r="BWF1500" s="275"/>
      <c r="BWG1500" s="275"/>
      <c r="BWH1500" s="275"/>
      <c r="BWI1500" s="275"/>
      <c r="BWJ1500" s="275"/>
      <c r="BWK1500" s="275"/>
      <c r="BWL1500" s="275"/>
      <c r="BWM1500" s="275"/>
      <c r="BWN1500" s="275"/>
      <c r="BWO1500" s="275"/>
      <c r="BWP1500" s="275"/>
      <c r="BWQ1500" s="275"/>
      <c r="BWR1500" s="275"/>
      <c r="BWS1500" s="275"/>
      <c r="BWT1500" s="275"/>
      <c r="BWU1500" s="275"/>
      <c r="BWV1500" s="275"/>
      <c r="BWW1500" s="275"/>
      <c r="BWX1500" s="275"/>
      <c r="BWY1500" s="275"/>
      <c r="BWZ1500" s="275"/>
      <c r="BXA1500" s="275"/>
      <c r="BXB1500" s="275"/>
      <c r="BXC1500" s="275"/>
      <c r="BXD1500" s="275"/>
      <c r="BXE1500" s="275"/>
      <c r="BXF1500" s="275"/>
      <c r="BXG1500" s="275"/>
      <c r="BXH1500" s="275"/>
      <c r="BXI1500" s="275"/>
      <c r="BXJ1500" s="275"/>
      <c r="BXK1500" s="275"/>
      <c r="BXL1500" s="275"/>
      <c r="BXM1500" s="275"/>
      <c r="BXN1500" s="275"/>
      <c r="BXO1500" s="275"/>
      <c r="BXP1500" s="275"/>
      <c r="BXQ1500" s="275"/>
      <c r="BXR1500" s="275"/>
      <c r="BXS1500" s="275"/>
      <c r="BXT1500" s="275"/>
      <c r="BXU1500" s="275"/>
      <c r="BXV1500" s="275"/>
      <c r="BXW1500" s="275"/>
      <c r="BXX1500" s="275"/>
      <c r="BXY1500" s="275"/>
      <c r="BXZ1500" s="275"/>
      <c r="BYA1500" s="275"/>
      <c r="BYB1500" s="275"/>
      <c r="BYC1500" s="275"/>
      <c r="BYD1500" s="275"/>
      <c r="BYE1500" s="275"/>
      <c r="BYF1500" s="275"/>
      <c r="BYG1500" s="275"/>
      <c r="BYH1500" s="275"/>
      <c r="BYI1500" s="275"/>
      <c r="BYJ1500" s="275"/>
      <c r="BYK1500" s="275"/>
      <c r="BYL1500" s="275"/>
      <c r="BYM1500" s="275"/>
      <c r="BYN1500" s="275"/>
      <c r="BYO1500" s="275"/>
      <c r="BYP1500" s="275"/>
      <c r="BYQ1500" s="275"/>
      <c r="BYR1500" s="275"/>
      <c r="BYS1500" s="275"/>
      <c r="BYT1500" s="275"/>
      <c r="BYU1500" s="275"/>
      <c r="BYV1500" s="275"/>
      <c r="BYW1500" s="275"/>
      <c r="BYX1500" s="275"/>
      <c r="BYY1500" s="275"/>
      <c r="BYZ1500" s="275"/>
      <c r="BZA1500" s="275"/>
      <c r="BZB1500" s="275"/>
      <c r="BZC1500" s="275"/>
      <c r="BZD1500" s="275"/>
      <c r="BZE1500" s="275"/>
      <c r="BZF1500" s="275"/>
      <c r="BZG1500" s="275"/>
      <c r="BZH1500" s="275"/>
      <c r="BZI1500" s="275"/>
      <c r="BZJ1500" s="275"/>
      <c r="BZK1500" s="275"/>
      <c r="BZL1500" s="275"/>
      <c r="BZM1500" s="275"/>
      <c r="BZN1500" s="275"/>
      <c r="BZO1500" s="275"/>
      <c r="BZP1500" s="275"/>
      <c r="BZQ1500" s="275"/>
      <c r="BZR1500" s="275"/>
      <c r="BZS1500" s="275"/>
      <c r="BZT1500" s="275"/>
      <c r="BZU1500" s="275"/>
      <c r="BZV1500" s="275"/>
      <c r="BZW1500" s="275"/>
      <c r="BZX1500" s="275"/>
      <c r="BZY1500" s="275"/>
      <c r="BZZ1500" s="275"/>
      <c r="CAA1500" s="275"/>
      <c r="CAB1500" s="275"/>
      <c r="CAC1500" s="275"/>
      <c r="CAD1500" s="275"/>
      <c r="CAE1500" s="275"/>
      <c r="CAF1500" s="275"/>
      <c r="CAG1500" s="275"/>
      <c r="CAH1500" s="275"/>
      <c r="CAI1500" s="275"/>
      <c r="CAJ1500" s="275"/>
      <c r="CAK1500" s="275"/>
      <c r="CAL1500" s="275"/>
      <c r="CAM1500" s="275"/>
      <c r="CAN1500" s="275"/>
      <c r="CAO1500" s="275"/>
      <c r="CAP1500" s="275"/>
      <c r="CAQ1500" s="275"/>
      <c r="CAR1500" s="275"/>
      <c r="CAS1500" s="275"/>
      <c r="CAT1500" s="275"/>
      <c r="CAU1500" s="275"/>
      <c r="CAV1500" s="275"/>
      <c r="CAW1500" s="275"/>
      <c r="CAX1500" s="275"/>
      <c r="CAY1500" s="275"/>
      <c r="CAZ1500" s="275"/>
      <c r="CBA1500" s="275"/>
      <c r="CBB1500" s="275"/>
      <c r="CBC1500" s="275"/>
      <c r="CBD1500" s="275"/>
      <c r="CBE1500" s="275"/>
      <c r="CBF1500" s="275"/>
      <c r="CBG1500" s="275"/>
      <c r="CBH1500" s="275"/>
      <c r="CBI1500" s="275"/>
      <c r="CBJ1500" s="275"/>
      <c r="CBK1500" s="275"/>
      <c r="CBL1500" s="275"/>
      <c r="CBM1500" s="275"/>
      <c r="CBN1500" s="275"/>
      <c r="CBO1500" s="275"/>
      <c r="CBP1500" s="275"/>
      <c r="CBQ1500" s="275"/>
      <c r="CBR1500" s="275"/>
      <c r="CBS1500" s="275"/>
      <c r="CBT1500" s="275"/>
      <c r="CBU1500" s="275"/>
      <c r="CBV1500" s="275"/>
      <c r="CBW1500" s="275"/>
      <c r="CBX1500" s="275"/>
      <c r="CBY1500" s="275"/>
      <c r="CBZ1500" s="275"/>
      <c r="CCA1500" s="275"/>
      <c r="CCB1500" s="275"/>
      <c r="CCC1500" s="275"/>
      <c r="CCD1500" s="275"/>
      <c r="CCE1500" s="275"/>
      <c r="CCF1500" s="275"/>
      <c r="CCG1500" s="275"/>
      <c r="CCH1500" s="275"/>
      <c r="CCI1500" s="275"/>
      <c r="CCJ1500" s="275"/>
      <c r="CCK1500" s="275"/>
      <c r="CCL1500" s="275"/>
      <c r="CCM1500" s="275"/>
      <c r="CCN1500" s="275"/>
      <c r="CCO1500" s="275"/>
      <c r="CCP1500" s="275"/>
      <c r="CCQ1500" s="275"/>
      <c r="CCR1500" s="275"/>
      <c r="CCS1500" s="275"/>
      <c r="CCT1500" s="275"/>
      <c r="CCU1500" s="275"/>
      <c r="CCV1500" s="275"/>
      <c r="CCW1500" s="275"/>
      <c r="CCX1500" s="275"/>
      <c r="CCY1500" s="275"/>
      <c r="CCZ1500" s="275"/>
      <c r="CDA1500" s="275"/>
      <c r="CDB1500" s="275"/>
      <c r="CDC1500" s="275"/>
      <c r="CDD1500" s="275"/>
      <c r="CDE1500" s="275"/>
      <c r="CDF1500" s="275"/>
      <c r="CDG1500" s="275"/>
      <c r="CDH1500" s="275"/>
      <c r="CDI1500" s="275"/>
      <c r="CDJ1500" s="275"/>
      <c r="CDK1500" s="275"/>
      <c r="CDL1500" s="275"/>
      <c r="CDM1500" s="275"/>
      <c r="CDN1500" s="275"/>
      <c r="CDO1500" s="275"/>
      <c r="CDP1500" s="275"/>
      <c r="CDQ1500" s="275"/>
      <c r="CDR1500" s="275"/>
      <c r="CDS1500" s="275"/>
      <c r="CDT1500" s="275"/>
      <c r="CDU1500" s="275"/>
      <c r="CDV1500" s="275"/>
      <c r="CDW1500" s="275"/>
      <c r="CDX1500" s="275"/>
      <c r="CDY1500" s="275"/>
      <c r="CDZ1500" s="275"/>
      <c r="CEA1500" s="275"/>
      <c r="CEB1500" s="275"/>
      <c r="CEC1500" s="275"/>
      <c r="CED1500" s="275"/>
      <c r="CEE1500" s="275"/>
      <c r="CEF1500" s="275"/>
      <c r="CEG1500" s="275"/>
      <c r="CEH1500" s="275"/>
      <c r="CEI1500" s="275"/>
      <c r="CEJ1500" s="275"/>
      <c r="CEK1500" s="275"/>
      <c r="CEL1500" s="275"/>
      <c r="CEM1500" s="275"/>
      <c r="CEN1500" s="275"/>
      <c r="CEO1500" s="275"/>
      <c r="CEP1500" s="275"/>
      <c r="CEQ1500" s="275"/>
      <c r="CER1500" s="275"/>
      <c r="CES1500" s="275"/>
      <c r="CET1500" s="275"/>
      <c r="CEU1500" s="275"/>
      <c r="CEV1500" s="275"/>
      <c r="CEW1500" s="275"/>
      <c r="CEX1500" s="275"/>
      <c r="CEY1500" s="275"/>
      <c r="CEZ1500" s="275"/>
      <c r="CFA1500" s="275"/>
      <c r="CFB1500" s="275"/>
      <c r="CFC1500" s="275"/>
      <c r="CFD1500" s="275"/>
      <c r="CFE1500" s="275"/>
      <c r="CFF1500" s="275"/>
      <c r="CFG1500" s="275"/>
      <c r="CFH1500" s="275"/>
      <c r="CFI1500" s="275"/>
      <c r="CFJ1500" s="275"/>
      <c r="CFK1500" s="275"/>
      <c r="CFL1500" s="275"/>
      <c r="CFM1500" s="275"/>
      <c r="CFN1500" s="275"/>
      <c r="CFO1500" s="275"/>
      <c r="CFP1500" s="275"/>
      <c r="CFQ1500" s="275"/>
      <c r="CFR1500" s="275"/>
      <c r="CFS1500" s="275"/>
      <c r="CFT1500" s="275"/>
      <c r="CFU1500" s="275"/>
      <c r="CFV1500" s="275"/>
      <c r="CFW1500" s="275"/>
      <c r="CFX1500" s="275"/>
      <c r="CFY1500" s="275"/>
      <c r="CFZ1500" s="275"/>
      <c r="CGA1500" s="275"/>
      <c r="CGB1500" s="275"/>
      <c r="CGC1500" s="275"/>
      <c r="CGD1500" s="275"/>
      <c r="CGE1500" s="275"/>
      <c r="CGF1500" s="275"/>
      <c r="CGG1500" s="275"/>
      <c r="CGH1500" s="275"/>
      <c r="CGI1500" s="275"/>
      <c r="CGJ1500" s="275"/>
      <c r="CGK1500" s="275"/>
      <c r="CGL1500" s="275"/>
      <c r="CGM1500" s="275"/>
      <c r="CGN1500" s="275"/>
      <c r="CGO1500" s="275"/>
      <c r="CGP1500" s="275"/>
      <c r="CGQ1500" s="275"/>
      <c r="CGR1500" s="275"/>
      <c r="CGS1500" s="275"/>
      <c r="CGT1500" s="275"/>
      <c r="CGU1500" s="275"/>
      <c r="CGV1500" s="275"/>
      <c r="CGW1500" s="275"/>
      <c r="CGX1500" s="275"/>
      <c r="CGY1500" s="275"/>
      <c r="CGZ1500" s="275"/>
      <c r="CHA1500" s="275"/>
      <c r="CHB1500" s="275"/>
      <c r="CHC1500" s="275"/>
      <c r="CHD1500" s="275"/>
      <c r="CHE1500" s="275"/>
      <c r="CHF1500" s="275"/>
      <c r="CHG1500" s="275"/>
      <c r="CHH1500" s="275"/>
      <c r="CHI1500" s="275"/>
      <c r="CHJ1500" s="275"/>
      <c r="CHK1500" s="275"/>
      <c r="CHL1500" s="275"/>
      <c r="CHM1500" s="275"/>
      <c r="CHN1500" s="275"/>
      <c r="CHO1500" s="275"/>
      <c r="CHP1500" s="275"/>
      <c r="CHQ1500" s="275"/>
      <c r="CHR1500" s="275"/>
      <c r="CHS1500" s="275"/>
      <c r="CHT1500" s="275"/>
      <c r="CHU1500" s="275"/>
      <c r="CHV1500" s="275"/>
      <c r="CHW1500" s="275"/>
      <c r="CHX1500" s="275"/>
      <c r="CHY1500" s="275"/>
      <c r="CHZ1500" s="275"/>
      <c r="CIA1500" s="275"/>
      <c r="CIB1500" s="275"/>
      <c r="CIC1500" s="275"/>
      <c r="CID1500" s="275"/>
      <c r="CIE1500" s="275"/>
      <c r="CIF1500" s="275"/>
      <c r="CIG1500" s="275"/>
      <c r="CIH1500" s="275"/>
      <c r="CII1500" s="275"/>
      <c r="CIJ1500" s="275"/>
      <c r="CIK1500" s="275"/>
      <c r="CIL1500" s="275"/>
      <c r="CIM1500" s="275"/>
      <c r="CIN1500" s="275"/>
      <c r="CIO1500" s="275"/>
      <c r="CIP1500" s="275"/>
      <c r="CIQ1500" s="275"/>
      <c r="CIR1500" s="275"/>
      <c r="CIS1500" s="275"/>
      <c r="CIT1500" s="275"/>
      <c r="CIU1500" s="275"/>
      <c r="CIV1500" s="275"/>
      <c r="CIW1500" s="275"/>
      <c r="CIX1500" s="275"/>
      <c r="CIY1500" s="275"/>
      <c r="CIZ1500" s="275"/>
      <c r="CJA1500" s="275"/>
      <c r="CJB1500" s="275"/>
      <c r="CJC1500" s="275"/>
      <c r="CJD1500" s="275"/>
      <c r="CJE1500" s="275"/>
      <c r="CJF1500" s="275"/>
      <c r="CJG1500" s="275"/>
      <c r="CJH1500" s="275"/>
      <c r="CJI1500" s="275"/>
      <c r="CJJ1500" s="275"/>
      <c r="CJK1500" s="275"/>
      <c r="CJL1500" s="275"/>
      <c r="CJM1500" s="275"/>
      <c r="CJN1500" s="275"/>
      <c r="CJO1500" s="275"/>
      <c r="CJP1500" s="275"/>
      <c r="CJQ1500" s="275"/>
      <c r="CJR1500" s="275"/>
      <c r="CJS1500" s="275"/>
      <c r="CJT1500" s="275"/>
      <c r="CJU1500" s="275"/>
      <c r="CJV1500" s="275"/>
      <c r="CJW1500" s="275"/>
      <c r="CJX1500" s="275"/>
      <c r="CJY1500" s="275"/>
      <c r="CJZ1500" s="275"/>
      <c r="CKA1500" s="275"/>
      <c r="CKB1500" s="275"/>
      <c r="CKC1500" s="275"/>
      <c r="CKD1500" s="275"/>
      <c r="CKE1500" s="275"/>
      <c r="CKF1500" s="275"/>
      <c r="CKG1500" s="275"/>
      <c r="CKH1500" s="275"/>
      <c r="CKI1500" s="275"/>
      <c r="CKJ1500" s="275"/>
      <c r="CKK1500" s="275"/>
      <c r="CKL1500" s="275"/>
      <c r="CKM1500" s="275"/>
      <c r="CKN1500" s="275"/>
      <c r="CKO1500" s="275"/>
      <c r="CKP1500" s="275"/>
      <c r="CKQ1500" s="275"/>
      <c r="CKR1500" s="275"/>
      <c r="CKS1500" s="275"/>
      <c r="CKT1500" s="275"/>
      <c r="CKU1500" s="275"/>
      <c r="CKV1500" s="275"/>
      <c r="CKW1500" s="275"/>
      <c r="CKX1500" s="275"/>
      <c r="CKY1500" s="275"/>
      <c r="CKZ1500" s="275"/>
      <c r="CLA1500" s="275"/>
      <c r="CLB1500" s="275"/>
      <c r="CLC1500" s="275"/>
      <c r="CLD1500" s="275"/>
      <c r="CLE1500" s="275"/>
      <c r="CLF1500" s="275"/>
      <c r="CLG1500" s="275"/>
      <c r="CLH1500" s="275"/>
      <c r="CLI1500" s="275"/>
      <c r="CLJ1500" s="275"/>
      <c r="CLK1500" s="275"/>
      <c r="CLL1500" s="275"/>
      <c r="CLM1500" s="275"/>
      <c r="CLN1500" s="275"/>
      <c r="CLO1500" s="275"/>
      <c r="CLP1500" s="275"/>
      <c r="CLQ1500" s="275"/>
      <c r="CLR1500" s="275"/>
      <c r="CLS1500" s="275"/>
      <c r="CLT1500" s="275"/>
      <c r="CLU1500" s="275"/>
      <c r="CLV1500" s="275"/>
      <c r="CLW1500" s="275"/>
      <c r="CLX1500" s="275"/>
      <c r="CLY1500" s="275"/>
      <c r="CLZ1500" s="275"/>
      <c r="CMA1500" s="275"/>
      <c r="CMB1500" s="275"/>
      <c r="CMC1500" s="275"/>
      <c r="CMD1500" s="275"/>
      <c r="CME1500" s="275"/>
      <c r="CMF1500" s="275"/>
      <c r="CMG1500" s="275"/>
      <c r="CMH1500" s="275"/>
      <c r="CMI1500" s="275"/>
      <c r="CMJ1500" s="275"/>
      <c r="CMK1500" s="275"/>
      <c r="CML1500" s="275"/>
      <c r="CMM1500" s="275"/>
      <c r="CMN1500" s="275"/>
      <c r="CMO1500" s="275"/>
      <c r="CMP1500" s="275"/>
      <c r="CMQ1500" s="275"/>
      <c r="CMR1500" s="275"/>
      <c r="CMS1500" s="275"/>
      <c r="CMT1500" s="275"/>
      <c r="CMU1500" s="275"/>
      <c r="CMV1500" s="275"/>
      <c r="CMW1500" s="275"/>
      <c r="CMX1500" s="275"/>
      <c r="CMY1500" s="275"/>
      <c r="CMZ1500" s="275"/>
      <c r="CNA1500" s="275"/>
      <c r="CNB1500" s="275"/>
      <c r="CNC1500" s="275"/>
      <c r="CND1500" s="275"/>
      <c r="CNE1500" s="275"/>
      <c r="CNF1500" s="275"/>
      <c r="CNG1500" s="275"/>
      <c r="CNH1500" s="275"/>
      <c r="CNI1500" s="275"/>
      <c r="CNJ1500" s="275"/>
      <c r="CNK1500" s="275"/>
      <c r="CNL1500" s="275"/>
      <c r="CNM1500" s="275"/>
      <c r="CNN1500" s="275"/>
      <c r="CNO1500" s="275"/>
      <c r="CNP1500" s="275"/>
      <c r="CNQ1500" s="275"/>
      <c r="CNR1500" s="275"/>
      <c r="CNS1500" s="275"/>
      <c r="CNT1500" s="275"/>
      <c r="CNU1500" s="275"/>
      <c r="CNV1500" s="275"/>
      <c r="CNW1500" s="275"/>
      <c r="CNX1500" s="275"/>
      <c r="CNY1500" s="275"/>
      <c r="CNZ1500" s="275"/>
      <c r="COA1500" s="275"/>
      <c r="COB1500" s="275"/>
      <c r="COC1500" s="275"/>
      <c r="COD1500" s="275"/>
      <c r="COE1500" s="275"/>
      <c r="COF1500" s="275"/>
      <c r="COG1500" s="275"/>
      <c r="COH1500" s="275"/>
      <c r="COI1500" s="275"/>
      <c r="COJ1500" s="275"/>
      <c r="COK1500" s="275"/>
      <c r="COL1500" s="275"/>
      <c r="COM1500" s="275"/>
      <c r="CON1500" s="275"/>
      <c r="COO1500" s="275"/>
      <c r="COP1500" s="275"/>
      <c r="COQ1500" s="275"/>
      <c r="COR1500" s="275"/>
      <c r="COS1500" s="275"/>
      <c r="COT1500" s="275"/>
      <c r="COU1500" s="275"/>
      <c r="COV1500" s="275"/>
      <c r="COW1500" s="275"/>
      <c r="COX1500" s="275"/>
      <c r="COY1500" s="275"/>
      <c r="COZ1500" s="275"/>
      <c r="CPA1500" s="275"/>
      <c r="CPB1500" s="275"/>
      <c r="CPC1500" s="275"/>
      <c r="CPD1500" s="275"/>
      <c r="CPE1500" s="275"/>
      <c r="CPF1500" s="275"/>
      <c r="CPG1500" s="275"/>
      <c r="CPH1500" s="275"/>
      <c r="CPI1500" s="275"/>
      <c r="CPJ1500" s="275"/>
      <c r="CPK1500" s="275"/>
      <c r="CPL1500" s="275"/>
      <c r="CPM1500" s="275"/>
      <c r="CPN1500" s="275"/>
      <c r="CPO1500" s="275"/>
      <c r="CPP1500" s="275"/>
      <c r="CPQ1500" s="275"/>
      <c r="CPR1500" s="275"/>
      <c r="CPS1500" s="275"/>
      <c r="CPT1500" s="275"/>
      <c r="CPU1500" s="275"/>
      <c r="CPV1500" s="275"/>
      <c r="CPW1500" s="275"/>
      <c r="CPX1500" s="275"/>
      <c r="CPY1500" s="275"/>
      <c r="CPZ1500" s="275"/>
      <c r="CQA1500" s="275"/>
      <c r="CQB1500" s="275"/>
      <c r="CQC1500" s="275"/>
      <c r="CQD1500" s="275"/>
      <c r="CQE1500" s="275"/>
      <c r="CQF1500" s="275"/>
      <c r="CQG1500" s="275"/>
      <c r="CQH1500" s="275"/>
      <c r="CQI1500" s="275"/>
      <c r="CQJ1500" s="275"/>
      <c r="CQK1500" s="275"/>
      <c r="CQL1500" s="275"/>
      <c r="CQM1500" s="275"/>
      <c r="CQN1500" s="275"/>
      <c r="CQO1500" s="275"/>
      <c r="CQP1500" s="275"/>
      <c r="CQQ1500" s="275"/>
      <c r="CQR1500" s="275"/>
      <c r="CQS1500" s="275"/>
      <c r="CQT1500" s="275"/>
      <c r="CQU1500" s="275"/>
      <c r="CQV1500" s="275"/>
      <c r="CQW1500" s="275"/>
      <c r="CQX1500" s="275"/>
      <c r="CQY1500" s="275"/>
      <c r="CQZ1500" s="275"/>
      <c r="CRA1500" s="275"/>
      <c r="CRB1500" s="275"/>
      <c r="CRC1500" s="275"/>
      <c r="CRD1500" s="275"/>
      <c r="CRE1500" s="275"/>
      <c r="CRF1500" s="275"/>
      <c r="CRG1500" s="275"/>
      <c r="CRH1500" s="275"/>
      <c r="CRI1500" s="275"/>
      <c r="CRJ1500" s="275"/>
      <c r="CRK1500" s="275"/>
      <c r="CRL1500" s="275"/>
      <c r="CRM1500" s="275"/>
      <c r="CRN1500" s="275"/>
      <c r="CRO1500" s="275"/>
      <c r="CRP1500" s="275"/>
      <c r="CRQ1500" s="275"/>
      <c r="CRR1500" s="275"/>
      <c r="CRS1500" s="275"/>
      <c r="CRT1500" s="275"/>
      <c r="CRU1500" s="275"/>
      <c r="CRV1500" s="275"/>
      <c r="CRW1500" s="275"/>
      <c r="CRX1500" s="275"/>
      <c r="CRY1500" s="275"/>
      <c r="CRZ1500" s="275"/>
      <c r="CSA1500" s="275"/>
      <c r="CSB1500" s="275"/>
      <c r="CSC1500" s="275"/>
      <c r="CSD1500" s="275"/>
      <c r="CSE1500" s="275"/>
      <c r="CSF1500" s="275"/>
      <c r="CSG1500" s="275"/>
      <c r="CSH1500" s="275"/>
      <c r="CSI1500" s="275"/>
      <c r="CSJ1500" s="275"/>
      <c r="CSK1500" s="275"/>
      <c r="CSL1500" s="275"/>
      <c r="CSM1500" s="275"/>
      <c r="CSN1500" s="275"/>
      <c r="CSO1500" s="275"/>
      <c r="CSP1500" s="275"/>
      <c r="CSQ1500" s="275"/>
      <c r="CSR1500" s="275"/>
      <c r="CSS1500" s="275"/>
      <c r="CST1500" s="275"/>
      <c r="CSU1500" s="275"/>
      <c r="CSV1500" s="275"/>
      <c r="CSW1500" s="275"/>
      <c r="CSX1500" s="275"/>
      <c r="CSY1500" s="275"/>
      <c r="CSZ1500" s="275"/>
      <c r="CTA1500" s="275"/>
      <c r="CTB1500" s="275"/>
      <c r="CTC1500" s="275"/>
      <c r="CTD1500" s="275"/>
      <c r="CTE1500" s="275"/>
      <c r="CTF1500" s="275"/>
      <c r="CTG1500" s="275"/>
      <c r="CTH1500" s="275"/>
      <c r="CTI1500" s="275"/>
      <c r="CTJ1500" s="275"/>
      <c r="CTK1500" s="275"/>
      <c r="CTL1500" s="275"/>
      <c r="CTM1500" s="275"/>
      <c r="CTN1500" s="275"/>
      <c r="CTO1500" s="275"/>
      <c r="CTP1500" s="275"/>
      <c r="CTQ1500" s="275"/>
      <c r="CTR1500" s="275"/>
      <c r="CTS1500" s="275"/>
      <c r="CTT1500" s="275"/>
      <c r="CTU1500" s="275"/>
      <c r="CTV1500" s="275"/>
      <c r="CTW1500" s="275"/>
      <c r="CTX1500" s="275"/>
      <c r="CTY1500" s="275"/>
      <c r="CTZ1500" s="275"/>
      <c r="CUA1500" s="275"/>
      <c r="CUB1500" s="275"/>
      <c r="CUC1500" s="275"/>
      <c r="CUD1500" s="275"/>
      <c r="CUE1500" s="275"/>
      <c r="CUF1500" s="275"/>
      <c r="CUG1500" s="275"/>
      <c r="CUH1500" s="275"/>
      <c r="CUI1500" s="275"/>
      <c r="CUJ1500" s="275"/>
      <c r="CUK1500" s="275"/>
      <c r="CUL1500" s="275"/>
      <c r="CUM1500" s="275"/>
      <c r="CUN1500" s="275"/>
      <c r="CUO1500" s="275"/>
      <c r="CUP1500" s="275"/>
      <c r="CUQ1500" s="275"/>
      <c r="CUR1500" s="275"/>
      <c r="CUS1500" s="275"/>
      <c r="CUT1500" s="275"/>
      <c r="CUU1500" s="275"/>
      <c r="CUV1500" s="275"/>
      <c r="CUW1500" s="275"/>
      <c r="CUX1500" s="275"/>
      <c r="CUY1500" s="275"/>
      <c r="CUZ1500" s="275"/>
      <c r="CVA1500" s="275"/>
      <c r="CVB1500" s="275"/>
      <c r="CVC1500" s="275"/>
      <c r="CVD1500" s="275"/>
      <c r="CVE1500" s="275"/>
      <c r="CVF1500" s="275"/>
      <c r="CVG1500" s="275"/>
      <c r="CVH1500" s="275"/>
      <c r="CVI1500" s="275"/>
      <c r="CVJ1500" s="275"/>
      <c r="CVK1500" s="275"/>
      <c r="CVL1500" s="275"/>
      <c r="CVM1500" s="275"/>
      <c r="CVN1500" s="275"/>
      <c r="CVO1500" s="275"/>
      <c r="CVP1500" s="275"/>
      <c r="CVQ1500" s="275"/>
      <c r="CVR1500" s="275"/>
      <c r="CVS1500" s="275"/>
      <c r="CVT1500" s="275"/>
      <c r="CVU1500" s="275"/>
      <c r="CVV1500" s="275"/>
      <c r="CVW1500" s="275"/>
      <c r="CVX1500" s="275"/>
      <c r="CVY1500" s="275"/>
      <c r="CVZ1500" s="275"/>
      <c r="CWA1500" s="275"/>
      <c r="CWB1500" s="275"/>
      <c r="CWC1500" s="275"/>
      <c r="CWD1500" s="275"/>
      <c r="CWE1500" s="275"/>
      <c r="CWF1500" s="275"/>
      <c r="CWG1500" s="275"/>
      <c r="CWH1500" s="275"/>
      <c r="CWI1500" s="275"/>
      <c r="CWJ1500" s="275"/>
      <c r="CWK1500" s="275"/>
      <c r="CWL1500" s="275"/>
      <c r="CWM1500" s="275"/>
      <c r="CWN1500" s="275"/>
      <c r="CWO1500" s="275"/>
      <c r="CWP1500" s="275"/>
      <c r="CWQ1500" s="275"/>
      <c r="CWR1500" s="275"/>
      <c r="CWS1500" s="275"/>
      <c r="CWT1500" s="275"/>
      <c r="CWU1500" s="275"/>
      <c r="CWV1500" s="275"/>
      <c r="CWW1500" s="275"/>
      <c r="CWX1500" s="275"/>
      <c r="CWY1500" s="275"/>
      <c r="CWZ1500" s="275"/>
      <c r="CXA1500" s="275"/>
      <c r="CXB1500" s="275"/>
      <c r="CXC1500" s="275"/>
      <c r="CXD1500" s="275"/>
      <c r="CXE1500" s="275"/>
      <c r="CXF1500" s="275"/>
      <c r="CXG1500" s="275"/>
      <c r="CXH1500" s="275"/>
      <c r="CXI1500" s="275"/>
      <c r="CXJ1500" s="275"/>
      <c r="CXK1500" s="275"/>
      <c r="CXL1500" s="275"/>
      <c r="CXM1500" s="275"/>
      <c r="CXN1500" s="275"/>
      <c r="CXO1500" s="275"/>
      <c r="CXP1500" s="275"/>
      <c r="CXQ1500" s="275"/>
      <c r="CXR1500" s="275"/>
      <c r="CXS1500" s="275"/>
      <c r="CXT1500" s="275"/>
      <c r="CXU1500" s="275"/>
      <c r="CXV1500" s="275"/>
      <c r="CXW1500" s="275"/>
      <c r="CXX1500" s="275"/>
      <c r="CXY1500" s="275"/>
      <c r="CXZ1500" s="275"/>
      <c r="CYA1500" s="275"/>
      <c r="CYB1500" s="275"/>
      <c r="CYC1500" s="275"/>
      <c r="CYD1500" s="275"/>
      <c r="CYE1500" s="275"/>
      <c r="CYF1500" s="275"/>
      <c r="CYG1500" s="275"/>
      <c r="CYH1500" s="275"/>
      <c r="CYI1500" s="275"/>
      <c r="CYJ1500" s="275"/>
      <c r="CYK1500" s="275"/>
      <c r="CYL1500" s="275"/>
      <c r="CYM1500" s="275"/>
      <c r="CYN1500" s="275"/>
      <c r="CYO1500" s="275"/>
      <c r="CYP1500" s="275"/>
      <c r="CYQ1500" s="275"/>
      <c r="CYR1500" s="275"/>
      <c r="CYS1500" s="275"/>
      <c r="CYT1500" s="275"/>
      <c r="CYU1500" s="275"/>
      <c r="CYV1500" s="275"/>
      <c r="CYW1500" s="275"/>
      <c r="CYX1500" s="275"/>
      <c r="CYY1500" s="275"/>
      <c r="CYZ1500" s="275"/>
      <c r="CZA1500" s="275"/>
      <c r="CZB1500" s="275"/>
      <c r="CZC1500" s="275"/>
      <c r="CZD1500" s="275"/>
      <c r="CZE1500" s="275"/>
      <c r="CZF1500" s="275"/>
      <c r="CZG1500" s="275"/>
      <c r="CZH1500" s="275"/>
      <c r="CZI1500" s="275"/>
      <c r="CZJ1500" s="275"/>
      <c r="CZK1500" s="275"/>
      <c r="CZL1500" s="275"/>
      <c r="CZM1500" s="275"/>
      <c r="CZN1500" s="275"/>
      <c r="CZO1500" s="275"/>
      <c r="CZP1500" s="275"/>
      <c r="CZQ1500" s="275"/>
      <c r="CZR1500" s="275"/>
      <c r="CZS1500" s="275"/>
      <c r="CZT1500" s="275"/>
      <c r="CZU1500" s="275"/>
      <c r="CZV1500" s="275"/>
      <c r="CZW1500" s="275"/>
      <c r="CZX1500" s="275"/>
      <c r="CZY1500" s="275"/>
      <c r="CZZ1500" s="275"/>
      <c r="DAA1500" s="275"/>
      <c r="DAB1500" s="275"/>
      <c r="DAC1500" s="275"/>
      <c r="DAD1500" s="275"/>
      <c r="DAE1500" s="275"/>
      <c r="DAF1500" s="275"/>
      <c r="DAG1500" s="275"/>
      <c r="DAH1500" s="275"/>
      <c r="DAI1500" s="275"/>
      <c r="DAJ1500" s="275"/>
      <c r="DAK1500" s="275"/>
      <c r="DAL1500" s="275"/>
      <c r="DAM1500" s="275"/>
      <c r="DAN1500" s="275"/>
      <c r="DAO1500" s="275"/>
      <c r="DAP1500" s="275"/>
      <c r="DAQ1500" s="275"/>
      <c r="DAR1500" s="275"/>
      <c r="DAS1500" s="275"/>
      <c r="DAT1500" s="275"/>
      <c r="DAU1500" s="275"/>
      <c r="DAV1500" s="275"/>
      <c r="DAW1500" s="275"/>
      <c r="DAX1500" s="275"/>
      <c r="DAY1500" s="275"/>
      <c r="DAZ1500" s="275"/>
      <c r="DBA1500" s="275"/>
      <c r="DBB1500" s="275"/>
      <c r="DBC1500" s="275"/>
      <c r="DBD1500" s="275"/>
      <c r="DBE1500" s="275"/>
      <c r="DBF1500" s="275"/>
      <c r="DBG1500" s="275"/>
      <c r="DBH1500" s="275"/>
      <c r="DBI1500" s="275"/>
      <c r="DBJ1500" s="275"/>
      <c r="DBK1500" s="275"/>
      <c r="DBL1500" s="275"/>
      <c r="DBM1500" s="275"/>
      <c r="DBN1500" s="275"/>
      <c r="DBO1500" s="275"/>
      <c r="DBP1500" s="275"/>
      <c r="DBQ1500" s="275"/>
      <c r="DBR1500" s="275"/>
      <c r="DBS1500" s="275"/>
      <c r="DBT1500" s="275"/>
      <c r="DBU1500" s="275"/>
      <c r="DBV1500" s="275"/>
      <c r="DBW1500" s="275"/>
      <c r="DBX1500" s="275"/>
      <c r="DBY1500" s="275"/>
      <c r="DBZ1500" s="275"/>
      <c r="DCA1500" s="275"/>
      <c r="DCB1500" s="275"/>
      <c r="DCC1500" s="275"/>
      <c r="DCD1500" s="275"/>
      <c r="DCE1500" s="275"/>
      <c r="DCF1500" s="275"/>
      <c r="DCG1500" s="275"/>
      <c r="DCH1500" s="275"/>
      <c r="DCI1500" s="275"/>
      <c r="DCJ1500" s="275"/>
      <c r="DCK1500" s="275"/>
      <c r="DCL1500" s="275"/>
      <c r="DCM1500" s="275"/>
      <c r="DCN1500" s="275"/>
      <c r="DCO1500" s="275"/>
      <c r="DCP1500" s="275"/>
      <c r="DCQ1500" s="275"/>
      <c r="DCR1500" s="275"/>
      <c r="DCS1500" s="275"/>
      <c r="DCT1500" s="275"/>
      <c r="DCU1500" s="275"/>
      <c r="DCV1500" s="275"/>
      <c r="DCW1500" s="275"/>
      <c r="DCX1500" s="275"/>
      <c r="DCY1500" s="275"/>
      <c r="DCZ1500" s="275"/>
      <c r="DDA1500" s="275"/>
      <c r="DDB1500" s="275"/>
      <c r="DDC1500" s="275"/>
      <c r="DDD1500" s="275"/>
      <c r="DDE1500" s="275"/>
      <c r="DDF1500" s="275"/>
      <c r="DDG1500" s="275"/>
      <c r="DDH1500" s="275"/>
      <c r="DDI1500" s="275"/>
      <c r="DDJ1500" s="275"/>
      <c r="DDK1500" s="275"/>
      <c r="DDL1500" s="275"/>
      <c r="DDM1500" s="275"/>
      <c r="DDN1500" s="275"/>
      <c r="DDO1500" s="275"/>
      <c r="DDP1500" s="275"/>
      <c r="DDQ1500" s="275"/>
      <c r="DDR1500" s="275"/>
      <c r="DDS1500" s="275"/>
      <c r="DDT1500" s="275"/>
      <c r="DDU1500" s="275"/>
      <c r="DDV1500" s="275"/>
      <c r="DDW1500" s="275"/>
      <c r="DDX1500" s="275"/>
      <c r="DDY1500" s="275"/>
      <c r="DDZ1500" s="275"/>
      <c r="DEA1500" s="275"/>
      <c r="DEB1500" s="275"/>
      <c r="DEC1500" s="275"/>
      <c r="DED1500" s="275"/>
      <c r="DEE1500" s="275"/>
      <c r="DEF1500" s="275"/>
      <c r="DEG1500" s="275"/>
      <c r="DEH1500" s="275"/>
      <c r="DEI1500" s="275"/>
      <c r="DEJ1500" s="275"/>
      <c r="DEK1500" s="275"/>
      <c r="DEL1500" s="275"/>
      <c r="DEM1500" s="275"/>
      <c r="DEN1500" s="275"/>
      <c r="DEO1500" s="275"/>
      <c r="DEP1500" s="275"/>
      <c r="DEQ1500" s="275"/>
      <c r="DER1500" s="275"/>
      <c r="DES1500" s="275"/>
      <c r="DET1500" s="275"/>
      <c r="DEU1500" s="275"/>
      <c r="DEV1500" s="275"/>
      <c r="DEW1500" s="275"/>
      <c r="DEX1500" s="275"/>
      <c r="DEY1500" s="275"/>
      <c r="DEZ1500" s="275"/>
      <c r="DFA1500" s="275"/>
      <c r="DFB1500" s="275"/>
      <c r="DFC1500" s="275"/>
      <c r="DFD1500" s="275"/>
      <c r="DFE1500" s="275"/>
      <c r="DFF1500" s="275"/>
      <c r="DFG1500" s="275"/>
      <c r="DFH1500" s="275"/>
      <c r="DFI1500" s="275"/>
      <c r="DFJ1500" s="275"/>
      <c r="DFK1500" s="275"/>
      <c r="DFL1500" s="275"/>
      <c r="DFM1500" s="275"/>
      <c r="DFN1500" s="275"/>
      <c r="DFO1500" s="275"/>
      <c r="DFP1500" s="275"/>
      <c r="DFQ1500" s="275"/>
      <c r="DFR1500" s="275"/>
      <c r="DFS1500" s="275"/>
      <c r="DFT1500" s="275"/>
      <c r="DFU1500" s="275"/>
      <c r="DFV1500" s="275"/>
      <c r="DFW1500" s="275"/>
      <c r="DFX1500" s="275"/>
      <c r="DFY1500" s="275"/>
      <c r="DFZ1500" s="275"/>
      <c r="DGA1500" s="275"/>
      <c r="DGB1500" s="275"/>
      <c r="DGC1500" s="275"/>
      <c r="DGD1500" s="275"/>
      <c r="DGE1500" s="275"/>
      <c r="DGF1500" s="275"/>
      <c r="DGG1500" s="275"/>
      <c r="DGH1500" s="275"/>
      <c r="DGI1500" s="275"/>
      <c r="DGJ1500" s="275"/>
      <c r="DGK1500" s="275"/>
      <c r="DGL1500" s="275"/>
      <c r="DGM1500" s="275"/>
      <c r="DGN1500" s="275"/>
      <c r="DGO1500" s="275"/>
      <c r="DGP1500" s="275"/>
      <c r="DGQ1500" s="275"/>
      <c r="DGR1500" s="275"/>
      <c r="DGS1500" s="275"/>
      <c r="DGT1500" s="275"/>
      <c r="DGU1500" s="275"/>
      <c r="DGV1500" s="275"/>
      <c r="DGW1500" s="275"/>
      <c r="DGX1500" s="275"/>
      <c r="DGY1500" s="275"/>
      <c r="DGZ1500" s="275"/>
      <c r="DHA1500" s="275"/>
      <c r="DHB1500" s="275"/>
      <c r="DHC1500" s="275"/>
      <c r="DHD1500" s="275"/>
      <c r="DHE1500" s="275"/>
      <c r="DHF1500" s="275"/>
      <c r="DHG1500" s="275"/>
      <c r="DHH1500" s="275"/>
      <c r="DHI1500" s="275"/>
      <c r="DHJ1500" s="275"/>
      <c r="DHK1500" s="275"/>
      <c r="DHL1500" s="275"/>
      <c r="DHM1500" s="275"/>
      <c r="DHN1500" s="275"/>
      <c r="DHO1500" s="275"/>
      <c r="DHP1500" s="275"/>
      <c r="DHQ1500" s="275"/>
      <c r="DHR1500" s="275"/>
      <c r="DHS1500" s="275"/>
      <c r="DHT1500" s="275"/>
      <c r="DHU1500" s="275"/>
      <c r="DHV1500" s="275"/>
      <c r="DHW1500" s="275"/>
      <c r="DHX1500" s="275"/>
      <c r="DHY1500" s="275"/>
      <c r="DHZ1500" s="275"/>
      <c r="DIA1500" s="275"/>
      <c r="DIB1500" s="275"/>
      <c r="DIC1500" s="275"/>
      <c r="DID1500" s="275"/>
      <c r="DIE1500" s="275"/>
      <c r="DIF1500" s="275"/>
      <c r="DIG1500" s="275"/>
      <c r="DIH1500" s="275"/>
      <c r="DII1500" s="275"/>
      <c r="DIJ1500" s="275"/>
      <c r="DIK1500" s="275"/>
      <c r="DIL1500" s="275"/>
      <c r="DIM1500" s="275"/>
      <c r="DIN1500" s="275"/>
      <c r="DIO1500" s="275"/>
      <c r="DIP1500" s="275"/>
      <c r="DIQ1500" s="275"/>
      <c r="DIR1500" s="275"/>
      <c r="DIS1500" s="275"/>
      <c r="DIT1500" s="275"/>
      <c r="DIU1500" s="275"/>
      <c r="DIV1500" s="275"/>
      <c r="DIW1500" s="275"/>
      <c r="DIX1500" s="275"/>
      <c r="DIY1500" s="275"/>
      <c r="DIZ1500" s="275"/>
      <c r="DJA1500" s="275"/>
      <c r="DJB1500" s="275"/>
      <c r="DJC1500" s="275"/>
      <c r="DJD1500" s="275"/>
      <c r="DJE1500" s="275"/>
      <c r="DJF1500" s="275"/>
      <c r="DJG1500" s="275"/>
      <c r="DJH1500" s="275"/>
      <c r="DJI1500" s="275"/>
      <c r="DJJ1500" s="275"/>
      <c r="DJK1500" s="275"/>
      <c r="DJL1500" s="275"/>
      <c r="DJM1500" s="275"/>
      <c r="DJN1500" s="275"/>
      <c r="DJO1500" s="275"/>
      <c r="DJP1500" s="275"/>
      <c r="DJQ1500" s="275"/>
      <c r="DJR1500" s="275"/>
      <c r="DJS1500" s="275"/>
      <c r="DJT1500" s="275"/>
      <c r="DJU1500" s="275"/>
      <c r="DJV1500" s="275"/>
      <c r="DJW1500" s="275"/>
      <c r="DJX1500" s="275"/>
      <c r="DJY1500" s="275"/>
      <c r="DJZ1500" s="275"/>
      <c r="DKA1500" s="275"/>
      <c r="DKB1500" s="275"/>
      <c r="DKC1500" s="275"/>
      <c r="DKD1500" s="275"/>
      <c r="DKE1500" s="275"/>
      <c r="DKF1500" s="275"/>
      <c r="DKG1500" s="275"/>
      <c r="DKH1500" s="275"/>
      <c r="DKI1500" s="275"/>
      <c r="DKJ1500" s="275"/>
      <c r="DKK1500" s="275"/>
      <c r="DKL1500" s="275"/>
      <c r="DKM1500" s="275"/>
      <c r="DKN1500" s="275"/>
      <c r="DKO1500" s="275"/>
      <c r="DKP1500" s="275"/>
      <c r="DKQ1500" s="275"/>
      <c r="DKR1500" s="275"/>
      <c r="DKS1500" s="275"/>
      <c r="DKT1500" s="275"/>
      <c r="DKU1500" s="275"/>
      <c r="DKV1500" s="275"/>
      <c r="DKW1500" s="275"/>
      <c r="DKX1500" s="275"/>
      <c r="DKY1500" s="275"/>
      <c r="DKZ1500" s="275"/>
      <c r="DLA1500" s="275"/>
      <c r="DLB1500" s="275"/>
      <c r="DLC1500" s="275"/>
      <c r="DLD1500" s="275"/>
      <c r="DLE1500" s="275"/>
      <c r="DLF1500" s="275"/>
      <c r="DLG1500" s="275"/>
      <c r="DLH1500" s="275"/>
      <c r="DLI1500" s="275"/>
      <c r="DLJ1500" s="275"/>
      <c r="DLK1500" s="275"/>
      <c r="DLL1500" s="275"/>
      <c r="DLM1500" s="275"/>
      <c r="DLN1500" s="275"/>
      <c r="DLO1500" s="275"/>
      <c r="DLP1500" s="275"/>
      <c r="DLQ1500" s="275"/>
      <c r="DLR1500" s="275"/>
      <c r="DLS1500" s="275"/>
      <c r="DLT1500" s="275"/>
      <c r="DLU1500" s="275"/>
      <c r="DLV1500" s="275"/>
      <c r="DLW1500" s="275"/>
      <c r="DLX1500" s="275"/>
      <c r="DLY1500" s="275"/>
      <c r="DLZ1500" s="275"/>
      <c r="DMA1500" s="275"/>
      <c r="DMB1500" s="275"/>
      <c r="DMC1500" s="275"/>
      <c r="DMD1500" s="275"/>
      <c r="DME1500" s="275"/>
      <c r="DMF1500" s="275"/>
      <c r="DMG1500" s="275"/>
      <c r="DMH1500" s="275"/>
      <c r="DMI1500" s="275"/>
      <c r="DMJ1500" s="275"/>
      <c r="DMK1500" s="275"/>
      <c r="DML1500" s="275"/>
      <c r="DMM1500" s="275"/>
      <c r="DMN1500" s="275"/>
      <c r="DMO1500" s="275"/>
      <c r="DMP1500" s="275"/>
      <c r="DMQ1500" s="275"/>
      <c r="DMR1500" s="275"/>
      <c r="DMS1500" s="275"/>
      <c r="DMT1500" s="275"/>
      <c r="DMU1500" s="275"/>
      <c r="DMV1500" s="275"/>
      <c r="DMW1500" s="275"/>
      <c r="DMX1500" s="275"/>
      <c r="DMY1500" s="275"/>
      <c r="DMZ1500" s="275"/>
      <c r="DNA1500" s="275"/>
      <c r="DNB1500" s="275"/>
      <c r="DNC1500" s="275"/>
      <c r="DND1500" s="275"/>
      <c r="DNE1500" s="275"/>
      <c r="DNF1500" s="275"/>
      <c r="DNG1500" s="275"/>
      <c r="DNH1500" s="275"/>
      <c r="DNI1500" s="275"/>
      <c r="DNJ1500" s="275"/>
      <c r="DNK1500" s="275"/>
      <c r="DNL1500" s="275"/>
      <c r="DNM1500" s="275"/>
      <c r="DNN1500" s="275"/>
      <c r="DNO1500" s="275"/>
      <c r="DNP1500" s="275"/>
      <c r="DNQ1500" s="275"/>
      <c r="DNR1500" s="275"/>
      <c r="DNS1500" s="275"/>
      <c r="DNT1500" s="275"/>
      <c r="DNU1500" s="275"/>
      <c r="DNV1500" s="275"/>
      <c r="DNW1500" s="275"/>
      <c r="DNX1500" s="275"/>
      <c r="DNY1500" s="275"/>
      <c r="DNZ1500" s="275"/>
      <c r="DOA1500" s="275"/>
      <c r="DOB1500" s="275"/>
      <c r="DOC1500" s="275"/>
      <c r="DOD1500" s="275"/>
      <c r="DOE1500" s="275"/>
      <c r="DOF1500" s="275"/>
      <c r="DOG1500" s="275"/>
      <c r="DOH1500" s="275"/>
      <c r="DOI1500" s="275"/>
      <c r="DOJ1500" s="275"/>
      <c r="DOK1500" s="275"/>
      <c r="DOL1500" s="275"/>
      <c r="DOM1500" s="275"/>
      <c r="DON1500" s="275"/>
      <c r="DOO1500" s="275"/>
      <c r="DOP1500" s="275"/>
      <c r="DOQ1500" s="275"/>
      <c r="DOR1500" s="275"/>
      <c r="DOS1500" s="275"/>
      <c r="DOT1500" s="275"/>
      <c r="DOU1500" s="275"/>
      <c r="DOV1500" s="275"/>
      <c r="DOW1500" s="275"/>
      <c r="DOX1500" s="275"/>
      <c r="DOY1500" s="275"/>
      <c r="DOZ1500" s="275"/>
      <c r="DPA1500" s="275"/>
      <c r="DPB1500" s="275"/>
      <c r="DPC1500" s="275"/>
      <c r="DPD1500" s="275"/>
      <c r="DPE1500" s="275"/>
      <c r="DPF1500" s="275"/>
      <c r="DPG1500" s="275"/>
      <c r="DPH1500" s="275"/>
      <c r="DPI1500" s="275"/>
      <c r="DPJ1500" s="275"/>
      <c r="DPK1500" s="275"/>
      <c r="DPL1500" s="275"/>
      <c r="DPM1500" s="275"/>
      <c r="DPN1500" s="275"/>
      <c r="DPO1500" s="275"/>
      <c r="DPP1500" s="275"/>
      <c r="DPQ1500" s="275"/>
      <c r="DPR1500" s="275"/>
      <c r="DPS1500" s="275"/>
      <c r="DPT1500" s="275"/>
      <c r="DPU1500" s="275"/>
      <c r="DPV1500" s="275"/>
      <c r="DPW1500" s="275"/>
      <c r="DPX1500" s="275"/>
      <c r="DPY1500" s="275"/>
      <c r="DPZ1500" s="275"/>
      <c r="DQA1500" s="275"/>
      <c r="DQB1500" s="275"/>
      <c r="DQC1500" s="275"/>
      <c r="DQD1500" s="275"/>
      <c r="DQE1500" s="275"/>
      <c r="DQF1500" s="275"/>
      <c r="DQG1500" s="275"/>
      <c r="DQH1500" s="275"/>
      <c r="DQI1500" s="275"/>
      <c r="DQJ1500" s="275"/>
      <c r="DQK1500" s="275"/>
      <c r="DQL1500" s="275"/>
      <c r="DQM1500" s="275"/>
      <c r="DQN1500" s="275"/>
      <c r="DQO1500" s="275"/>
      <c r="DQP1500" s="275"/>
      <c r="DQQ1500" s="275"/>
      <c r="DQR1500" s="275"/>
      <c r="DQS1500" s="275"/>
      <c r="DQT1500" s="275"/>
      <c r="DQU1500" s="275"/>
      <c r="DQV1500" s="275"/>
      <c r="DQW1500" s="275"/>
      <c r="DQX1500" s="275"/>
      <c r="DQY1500" s="275"/>
      <c r="DQZ1500" s="275"/>
      <c r="DRA1500" s="275"/>
      <c r="DRB1500" s="275"/>
      <c r="DRC1500" s="275"/>
      <c r="DRD1500" s="275"/>
      <c r="DRE1500" s="275"/>
      <c r="DRF1500" s="275"/>
      <c r="DRG1500" s="275"/>
      <c r="DRH1500" s="275"/>
      <c r="DRI1500" s="275"/>
      <c r="DRJ1500" s="275"/>
      <c r="DRK1500" s="275"/>
      <c r="DRL1500" s="275"/>
      <c r="DRM1500" s="275"/>
      <c r="DRN1500" s="275"/>
      <c r="DRO1500" s="275"/>
      <c r="DRP1500" s="275"/>
      <c r="DRQ1500" s="275"/>
      <c r="DRR1500" s="275"/>
      <c r="DRS1500" s="275"/>
      <c r="DRT1500" s="275"/>
      <c r="DRU1500" s="275"/>
      <c r="DRV1500" s="275"/>
      <c r="DRW1500" s="275"/>
      <c r="DRX1500" s="275"/>
      <c r="DRY1500" s="275"/>
      <c r="DRZ1500" s="275"/>
      <c r="DSA1500" s="275"/>
      <c r="DSB1500" s="275"/>
      <c r="DSC1500" s="275"/>
      <c r="DSD1500" s="275"/>
      <c r="DSE1500" s="275"/>
      <c r="DSF1500" s="275"/>
      <c r="DSG1500" s="275"/>
      <c r="DSH1500" s="275"/>
      <c r="DSI1500" s="275"/>
      <c r="DSJ1500" s="275"/>
      <c r="DSK1500" s="275"/>
      <c r="DSL1500" s="275"/>
      <c r="DSM1500" s="275"/>
      <c r="DSN1500" s="275"/>
      <c r="DSO1500" s="275"/>
      <c r="DSP1500" s="275"/>
      <c r="DSQ1500" s="275"/>
      <c r="DSR1500" s="275"/>
      <c r="DSS1500" s="275"/>
      <c r="DST1500" s="275"/>
      <c r="DSU1500" s="275"/>
      <c r="DSV1500" s="275"/>
      <c r="DSW1500" s="275"/>
      <c r="DSX1500" s="275"/>
      <c r="DSY1500" s="275"/>
      <c r="DSZ1500" s="275"/>
      <c r="DTA1500" s="275"/>
      <c r="DTB1500" s="275"/>
      <c r="DTC1500" s="275"/>
      <c r="DTD1500" s="275"/>
      <c r="DTE1500" s="275"/>
      <c r="DTF1500" s="275"/>
      <c r="DTG1500" s="275"/>
      <c r="DTH1500" s="275"/>
      <c r="DTI1500" s="275"/>
      <c r="DTJ1500" s="275"/>
      <c r="DTK1500" s="275"/>
      <c r="DTL1500" s="275"/>
      <c r="DTM1500" s="275"/>
      <c r="DTN1500" s="275"/>
      <c r="DTO1500" s="275"/>
      <c r="DTP1500" s="275"/>
      <c r="DTQ1500" s="275"/>
      <c r="DTR1500" s="275"/>
      <c r="DTS1500" s="275"/>
      <c r="DTT1500" s="275"/>
      <c r="DTU1500" s="275"/>
      <c r="DTV1500" s="275"/>
      <c r="DTW1500" s="275"/>
      <c r="DTX1500" s="275"/>
      <c r="DTY1500" s="275"/>
      <c r="DTZ1500" s="275"/>
      <c r="DUA1500" s="275"/>
      <c r="DUB1500" s="275"/>
      <c r="DUC1500" s="275"/>
      <c r="DUD1500" s="275"/>
      <c r="DUE1500" s="275"/>
      <c r="DUF1500" s="275"/>
      <c r="DUG1500" s="275"/>
      <c r="DUH1500" s="275"/>
      <c r="DUI1500" s="275"/>
      <c r="DUJ1500" s="275"/>
      <c r="DUK1500" s="275"/>
      <c r="DUL1500" s="275"/>
      <c r="DUM1500" s="275"/>
      <c r="DUN1500" s="275"/>
      <c r="DUO1500" s="275"/>
      <c r="DUP1500" s="275"/>
      <c r="DUQ1500" s="275"/>
      <c r="DUR1500" s="275"/>
      <c r="DUS1500" s="275"/>
      <c r="DUT1500" s="275"/>
      <c r="DUU1500" s="275"/>
      <c r="DUV1500" s="275"/>
      <c r="DUW1500" s="275"/>
      <c r="DUX1500" s="275"/>
      <c r="DUY1500" s="275"/>
      <c r="DUZ1500" s="275"/>
      <c r="DVA1500" s="275"/>
      <c r="DVB1500" s="275"/>
      <c r="DVC1500" s="275"/>
      <c r="DVD1500" s="275"/>
      <c r="DVE1500" s="275"/>
      <c r="DVF1500" s="275"/>
      <c r="DVG1500" s="275"/>
      <c r="DVH1500" s="275"/>
      <c r="DVI1500" s="275"/>
      <c r="DVJ1500" s="275"/>
      <c r="DVK1500" s="275"/>
      <c r="DVL1500" s="275"/>
      <c r="DVM1500" s="275"/>
      <c r="DVN1500" s="275"/>
      <c r="DVO1500" s="275"/>
      <c r="DVP1500" s="275"/>
      <c r="DVQ1500" s="275"/>
      <c r="DVR1500" s="275"/>
      <c r="DVS1500" s="275"/>
      <c r="DVT1500" s="275"/>
      <c r="DVU1500" s="275"/>
      <c r="DVV1500" s="275"/>
      <c r="DVW1500" s="275"/>
      <c r="DVX1500" s="275"/>
      <c r="DVY1500" s="275"/>
      <c r="DVZ1500" s="275"/>
      <c r="DWA1500" s="275"/>
      <c r="DWB1500" s="275"/>
      <c r="DWC1500" s="275"/>
      <c r="DWD1500" s="275"/>
      <c r="DWE1500" s="275"/>
      <c r="DWF1500" s="275"/>
      <c r="DWG1500" s="275"/>
      <c r="DWH1500" s="275"/>
      <c r="DWI1500" s="275"/>
      <c r="DWJ1500" s="275"/>
      <c r="DWK1500" s="275"/>
      <c r="DWL1500" s="275"/>
      <c r="DWM1500" s="275"/>
      <c r="DWN1500" s="275"/>
      <c r="DWO1500" s="275"/>
      <c r="DWP1500" s="275"/>
      <c r="DWQ1500" s="275"/>
      <c r="DWR1500" s="275"/>
      <c r="DWS1500" s="275"/>
      <c r="DWT1500" s="275"/>
      <c r="DWU1500" s="275"/>
      <c r="DWV1500" s="275"/>
      <c r="DWW1500" s="275"/>
      <c r="DWX1500" s="275"/>
      <c r="DWY1500" s="275"/>
      <c r="DWZ1500" s="275"/>
      <c r="DXA1500" s="275"/>
      <c r="DXB1500" s="275"/>
      <c r="DXC1500" s="275"/>
      <c r="DXD1500" s="275"/>
      <c r="DXE1500" s="275"/>
      <c r="DXF1500" s="275"/>
      <c r="DXG1500" s="275"/>
      <c r="DXH1500" s="275"/>
      <c r="DXI1500" s="275"/>
      <c r="DXJ1500" s="275"/>
      <c r="DXK1500" s="275"/>
      <c r="DXL1500" s="275"/>
      <c r="DXM1500" s="275"/>
      <c r="DXN1500" s="275"/>
      <c r="DXO1500" s="275"/>
      <c r="DXP1500" s="275"/>
      <c r="DXQ1500" s="275"/>
      <c r="DXR1500" s="275"/>
      <c r="DXS1500" s="275"/>
      <c r="DXT1500" s="275"/>
      <c r="DXU1500" s="275"/>
      <c r="DXV1500" s="275"/>
      <c r="DXW1500" s="275"/>
      <c r="DXX1500" s="275"/>
      <c r="DXY1500" s="275"/>
      <c r="DXZ1500" s="275"/>
      <c r="DYA1500" s="275"/>
      <c r="DYB1500" s="275"/>
      <c r="DYC1500" s="275"/>
      <c r="DYD1500" s="275"/>
      <c r="DYE1500" s="275"/>
      <c r="DYF1500" s="275"/>
      <c r="DYG1500" s="275"/>
      <c r="DYH1500" s="275"/>
      <c r="DYI1500" s="275"/>
      <c r="DYJ1500" s="275"/>
      <c r="DYK1500" s="275"/>
      <c r="DYL1500" s="275"/>
      <c r="DYM1500" s="275"/>
      <c r="DYN1500" s="275"/>
      <c r="DYO1500" s="275"/>
      <c r="DYP1500" s="275"/>
      <c r="DYQ1500" s="275"/>
      <c r="DYR1500" s="275"/>
      <c r="DYS1500" s="275"/>
      <c r="DYT1500" s="275"/>
      <c r="DYU1500" s="275"/>
      <c r="DYV1500" s="275"/>
      <c r="DYW1500" s="275"/>
      <c r="DYX1500" s="275"/>
      <c r="DYY1500" s="275"/>
      <c r="DYZ1500" s="275"/>
      <c r="DZA1500" s="275"/>
      <c r="DZB1500" s="275"/>
      <c r="DZC1500" s="275"/>
      <c r="DZD1500" s="275"/>
      <c r="DZE1500" s="275"/>
      <c r="DZF1500" s="275"/>
      <c r="DZG1500" s="275"/>
      <c r="DZH1500" s="275"/>
      <c r="DZI1500" s="275"/>
      <c r="DZJ1500" s="275"/>
      <c r="DZK1500" s="275"/>
      <c r="DZL1500" s="275"/>
      <c r="DZM1500" s="275"/>
      <c r="DZN1500" s="275"/>
      <c r="DZO1500" s="275"/>
      <c r="DZP1500" s="275"/>
      <c r="DZQ1500" s="275"/>
      <c r="DZR1500" s="275"/>
      <c r="DZS1500" s="275"/>
      <c r="DZT1500" s="275"/>
      <c r="DZU1500" s="275"/>
      <c r="DZV1500" s="275"/>
      <c r="DZW1500" s="275"/>
      <c r="DZX1500" s="275"/>
      <c r="DZY1500" s="275"/>
      <c r="DZZ1500" s="275"/>
      <c r="EAA1500" s="275"/>
      <c r="EAB1500" s="275"/>
      <c r="EAC1500" s="275"/>
      <c r="EAD1500" s="275"/>
      <c r="EAE1500" s="275"/>
      <c r="EAF1500" s="275"/>
      <c r="EAG1500" s="275"/>
      <c r="EAH1500" s="275"/>
      <c r="EAI1500" s="275"/>
      <c r="EAJ1500" s="275"/>
      <c r="EAK1500" s="275"/>
      <c r="EAL1500" s="275"/>
      <c r="EAM1500" s="275"/>
      <c r="EAN1500" s="275"/>
      <c r="EAO1500" s="275"/>
      <c r="EAP1500" s="275"/>
      <c r="EAQ1500" s="275"/>
      <c r="EAR1500" s="275"/>
      <c r="EAS1500" s="275"/>
      <c r="EAT1500" s="275"/>
      <c r="EAU1500" s="275"/>
      <c r="EAV1500" s="275"/>
      <c r="EAW1500" s="275"/>
      <c r="EAX1500" s="275"/>
      <c r="EAY1500" s="275"/>
      <c r="EAZ1500" s="275"/>
      <c r="EBA1500" s="275"/>
      <c r="EBB1500" s="275"/>
      <c r="EBC1500" s="275"/>
      <c r="EBD1500" s="275"/>
      <c r="EBE1500" s="275"/>
      <c r="EBF1500" s="275"/>
      <c r="EBG1500" s="275"/>
      <c r="EBH1500" s="275"/>
      <c r="EBI1500" s="275"/>
      <c r="EBJ1500" s="275"/>
      <c r="EBK1500" s="275"/>
      <c r="EBL1500" s="275"/>
      <c r="EBM1500" s="275"/>
      <c r="EBN1500" s="275"/>
      <c r="EBO1500" s="275"/>
      <c r="EBP1500" s="275"/>
      <c r="EBQ1500" s="275"/>
      <c r="EBR1500" s="275"/>
      <c r="EBS1500" s="275"/>
      <c r="EBT1500" s="275"/>
      <c r="EBU1500" s="275"/>
      <c r="EBV1500" s="275"/>
      <c r="EBW1500" s="275"/>
      <c r="EBX1500" s="275"/>
      <c r="EBY1500" s="275"/>
      <c r="EBZ1500" s="275"/>
      <c r="ECA1500" s="275"/>
      <c r="ECB1500" s="275"/>
      <c r="ECC1500" s="275"/>
      <c r="ECD1500" s="275"/>
      <c r="ECE1500" s="275"/>
      <c r="ECF1500" s="275"/>
      <c r="ECG1500" s="275"/>
      <c r="ECH1500" s="275"/>
      <c r="ECI1500" s="275"/>
      <c r="ECJ1500" s="275"/>
      <c r="ECK1500" s="275"/>
      <c r="ECL1500" s="275"/>
      <c r="ECM1500" s="275"/>
      <c r="ECN1500" s="275"/>
      <c r="ECO1500" s="275"/>
      <c r="ECP1500" s="275"/>
      <c r="ECQ1500" s="275"/>
      <c r="ECR1500" s="275"/>
      <c r="ECS1500" s="275"/>
      <c r="ECT1500" s="275"/>
      <c r="ECU1500" s="275"/>
      <c r="ECV1500" s="275"/>
      <c r="ECW1500" s="275"/>
      <c r="ECX1500" s="275"/>
      <c r="ECY1500" s="275"/>
      <c r="ECZ1500" s="275"/>
      <c r="EDA1500" s="275"/>
      <c r="EDB1500" s="275"/>
      <c r="EDC1500" s="275"/>
      <c r="EDD1500" s="275"/>
      <c r="EDE1500" s="275"/>
      <c r="EDF1500" s="275"/>
      <c r="EDG1500" s="275"/>
      <c r="EDH1500" s="275"/>
      <c r="EDI1500" s="275"/>
      <c r="EDJ1500" s="275"/>
      <c r="EDK1500" s="275"/>
      <c r="EDL1500" s="275"/>
      <c r="EDM1500" s="275"/>
      <c r="EDN1500" s="275"/>
      <c r="EDO1500" s="275"/>
      <c r="EDP1500" s="275"/>
      <c r="EDQ1500" s="275"/>
      <c r="EDR1500" s="275"/>
      <c r="EDS1500" s="275"/>
      <c r="EDT1500" s="275"/>
      <c r="EDU1500" s="275"/>
      <c r="EDV1500" s="275"/>
      <c r="EDW1500" s="275"/>
      <c r="EDX1500" s="275"/>
      <c r="EDY1500" s="275"/>
      <c r="EDZ1500" s="275"/>
      <c r="EEA1500" s="275"/>
      <c r="EEB1500" s="275"/>
      <c r="EEC1500" s="275"/>
      <c r="EED1500" s="275"/>
      <c r="EEE1500" s="275"/>
      <c r="EEF1500" s="275"/>
      <c r="EEG1500" s="275"/>
      <c r="EEH1500" s="275"/>
      <c r="EEI1500" s="275"/>
      <c r="EEJ1500" s="275"/>
      <c r="EEK1500" s="275"/>
      <c r="EEL1500" s="275"/>
      <c r="EEM1500" s="275"/>
      <c r="EEN1500" s="275"/>
      <c r="EEO1500" s="275"/>
      <c r="EEP1500" s="275"/>
      <c r="EEQ1500" s="275"/>
      <c r="EER1500" s="275"/>
      <c r="EES1500" s="275"/>
      <c r="EET1500" s="275"/>
      <c r="EEU1500" s="275"/>
      <c r="EEV1500" s="275"/>
      <c r="EEW1500" s="275"/>
      <c r="EEX1500" s="275"/>
      <c r="EEY1500" s="275"/>
      <c r="EEZ1500" s="275"/>
      <c r="EFA1500" s="275"/>
      <c r="EFB1500" s="275"/>
      <c r="EFC1500" s="275"/>
      <c r="EFD1500" s="275"/>
      <c r="EFE1500" s="275"/>
      <c r="EFF1500" s="275"/>
      <c r="EFG1500" s="275"/>
      <c r="EFH1500" s="275"/>
      <c r="EFI1500" s="275"/>
      <c r="EFJ1500" s="275"/>
      <c r="EFK1500" s="275"/>
      <c r="EFL1500" s="275"/>
      <c r="EFM1500" s="275"/>
      <c r="EFN1500" s="275"/>
      <c r="EFO1500" s="275"/>
      <c r="EFP1500" s="275"/>
      <c r="EFQ1500" s="275"/>
      <c r="EFR1500" s="275"/>
      <c r="EFS1500" s="275"/>
      <c r="EFT1500" s="275"/>
      <c r="EFU1500" s="275"/>
      <c r="EFV1500" s="275"/>
      <c r="EFW1500" s="275"/>
      <c r="EFX1500" s="275"/>
      <c r="EFY1500" s="275"/>
      <c r="EFZ1500" s="275"/>
      <c r="EGA1500" s="275"/>
      <c r="EGB1500" s="275"/>
      <c r="EGC1500" s="275"/>
      <c r="EGD1500" s="275"/>
      <c r="EGE1500" s="275"/>
      <c r="EGF1500" s="275"/>
      <c r="EGG1500" s="275"/>
      <c r="EGH1500" s="275"/>
      <c r="EGI1500" s="275"/>
      <c r="EGJ1500" s="275"/>
      <c r="EGK1500" s="275"/>
      <c r="EGL1500" s="275"/>
      <c r="EGM1500" s="275"/>
      <c r="EGN1500" s="275"/>
      <c r="EGO1500" s="275"/>
      <c r="EGP1500" s="275"/>
      <c r="EGQ1500" s="275"/>
      <c r="EGR1500" s="275"/>
      <c r="EGS1500" s="275"/>
      <c r="EGT1500" s="275"/>
      <c r="EGU1500" s="275"/>
      <c r="EGV1500" s="275"/>
      <c r="EGW1500" s="275"/>
      <c r="EGX1500" s="275"/>
      <c r="EGY1500" s="275"/>
      <c r="EGZ1500" s="275"/>
      <c r="EHA1500" s="275"/>
      <c r="EHB1500" s="275"/>
      <c r="EHC1500" s="275"/>
      <c r="EHD1500" s="275"/>
      <c r="EHE1500" s="275"/>
      <c r="EHF1500" s="275"/>
      <c r="EHG1500" s="275"/>
      <c r="EHH1500" s="275"/>
      <c r="EHI1500" s="275"/>
      <c r="EHJ1500" s="275"/>
      <c r="EHK1500" s="275"/>
      <c r="EHL1500" s="275"/>
      <c r="EHM1500" s="275"/>
      <c r="EHN1500" s="275"/>
      <c r="EHO1500" s="275"/>
      <c r="EHP1500" s="275"/>
      <c r="EHQ1500" s="275"/>
      <c r="EHR1500" s="275"/>
      <c r="EHS1500" s="275"/>
      <c r="EHT1500" s="275"/>
      <c r="EHU1500" s="275"/>
      <c r="EHV1500" s="275"/>
      <c r="EHW1500" s="275"/>
      <c r="EHX1500" s="275"/>
      <c r="EHY1500" s="275"/>
      <c r="EHZ1500" s="275"/>
      <c r="EIA1500" s="275"/>
      <c r="EIB1500" s="275"/>
      <c r="EIC1500" s="275"/>
      <c r="EID1500" s="275"/>
      <c r="EIE1500" s="275"/>
      <c r="EIF1500" s="275"/>
      <c r="EIG1500" s="275"/>
      <c r="EIH1500" s="275"/>
      <c r="EII1500" s="275"/>
      <c r="EIJ1500" s="275"/>
      <c r="EIK1500" s="275"/>
      <c r="EIL1500" s="275"/>
      <c r="EIM1500" s="275"/>
      <c r="EIN1500" s="275"/>
      <c r="EIO1500" s="275"/>
      <c r="EIP1500" s="275"/>
      <c r="EIQ1500" s="275"/>
      <c r="EIR1500" s="275"/>
      <c r="EIS1500" s="275"/>
      <c r="EIT1500" s="275"/>
      <c r="EIU1500" s="275"/>
      <c r="EIV1500" s="275"/>
      <c r="EIW1500" s="275"/>
      <c r="EIX1500" s="275"/>
      <c r="EIY1500" s="275"/>
      <c r="EIZ1500" s="275"/>
      <c r="EJA1500" s="275"/>
      <c r="EJB1500" s="275"/>
      <c r="EJC1500" s="275"/>
      <c r="EJD1500" s="275"/>
      <c r="EJE1500" s="275"/>
      <c r="EJF1500" s="275"/>
      <c r="EJG1500" s="275"/>
      <c r="EJH1500" s="275"/>
      <c r="EJI1500" s="275"/>
      <c r="EJJ1500" s="275"/>
      <c r="EJK1500" s="275"/>
      <c r="EJL1500" s="275"/>
      <c r="EJM1500" s="275"/>
      <c r="EJN1500" s="275"/>
      <c r="EJO1500" s="275"/>
      <c r="EJP1500" s="275"/>
      <c r="EJQ1500" s="275"/>
      <c r="EJR1500" s="275"/>
      <c r="EJS1500" s="275"/>
      <c r="EJT1500" s="275"/>
      <c r="EJU1500" s="275"/>
      <c r="EJV1500" s="275"/>
      <c r="EJW1500" s="275"/>
      <c r="EJX1500" s="275"/>
      <c r="EJY1500" s="275"/>
      <c r="EJZ1500" s="275"/>
      <c r="EKA1500" s="275"/>
      <c r="EKB1500" s="275"/>
      <c r="EKC1500" s="275"/>
      <c r="EKD1500" s="275"/>
      <c r="EKE1500" s="275"/>
      <c r="EKF1500" s="275"/>
      <c r="EKG1500" s="275"/>
      <c r="EKH1500" s="275"/>
      <c r="EKI1500" s="275"/>
      <c r="EKJ1500" s="275"/>
      <c r="EKK1500" s="275"/>
      <c r="EKL1500" s="275"/>
      <c r="EKM1500" s="275"/>
      <c r="EKN1500" s="275"/>
      <c r="EKO1500" s="275"/>
      <c r="EKP1500" s="275"/>
      <c r="EKQ1500" s="275"/>
      <c r="EKR1500" s="275"/>
      <c r="EKS1500" s="275"/>
      <c r="EKT1500" s="275"/>
      <c r="EKU1500" s="275"/>
      <c r="EKV1500" s="275"/>
      <c r="EKW1500" s="275"/>
      <c r="EKX1500" s="275"/>
      <c r="EKY1500" s="275"/>
      <c r="EKZ1500" s="275"/>
      <c r="ELA1500" s="275"/>
      <c r="ELB1500" s="275"/>
      <c r="ELC1500" s="275"/>
      <c r="ELD1500" s="275"/>
      <c r="ELE1500" s="275"/>
      <c r="ELF1500" s="275"/>
      <c r="ELG1500" s="275"/>
      <c r="ELH1500" s="275"/>
      <c r="ELI1500" s="275"/>
      <c r="ELJ1500" s="275"/>
      <c r="ELK1500" s="275"/>
      <c r="ELL1500" s="275"/>
      <c r="ELM1500" s="275"/>
      <c r="ELN1500" s="275"/>
      <c r="ELO1500" s="275"/>
      <c r="ELP1500" s="275"/>
      <c r="ELQ1500" s="275"/>
      <c r="ELR1500" s="275"/>
      <c r="ELS1500" s="275"/>
      <c r="ELT1500" s="275"/>
      <c r="ELU1500" s="275"/>
      <c r="ELV1500" s="275"/>
      <c r="ELW1500" s="275"/>
      <c r="ELX1500" s="275"/>
      <c r="ELY1500" s="275"/>
      <c r="ELZ1500" s="275"/>
      <c r="EMA1500" s="275"/>
      <c r="EMB1500" s="275"/>
      <c r="EMC1500" s="275"/>
      <c r="EMD1500" s="275"/>
      <c r="EME1500" s="275"/>
      <c r="EMF1500" s="275"/>
      <c r="EMG1500" s="275"/>
      <c r="EMH1500" s="275"/>
      <c r="EMI1500" s="275"/>
      <c r="EMJ1500" s="275"/>
      <c r="EMK1500" s="275"/>
      <c r="EML1500" s="275"/>
      <c r="EMM1500" s="275"/>
      <c r="EMN1500" s="275"/>
      <c r="EMO1500" s="275"/>
      <c r="EMP1500" s="275"/>
      <c r="EMQ1500" s="275"/>
      <c r="EMR1500" s="275"/>
      <c r="EMS1500" s="275"/>
      <c r="EMT1500" s="275"/>
      <c r="EMU1500" s="275"/>
      <c r="EMV1500" s="275"/>
      <c r="EMW1500" s="275"/>
      <c r="EMX1500" s="275"/>
      <c r="EMY1500" s="275"/>
      <c r="EMZ1500" s="275"/>
      <c r="ENA1500" s="275"/>
      <c r="ENB1500" s="275"/>
      <c r="ENC1500" s="275"/>
      <c r="END1500" s="275"/>
      <c r="ENE1500" s="275"/>
      <c r="ENF1500" s="275"/>
      <c r="ENG1500" s="275"/>
      <c r="ENH1500" s="275"/>
      <c r="ENI1500" s="275"/>
      <c r="ENJ1500" s="275"/>
      <c r="ENK1500" s="275"/>
      <c r="ENL1500" s="275"/>
      <c r="ENM1500" s="275"/>
      <c r="ENN1500" s="275"/>
      <c r="ENO1500" s="275"/>
      <c r="ENP1500" s="275"/>
      <c r="ENQ1500" s="275"/>
      <c r="ENR1500" s="275"/>
      <c r="ENS1500" s="275"/>
      <c r="ENT1500" s="275"/>
      <c r="ENU1500" s="275"/>
      <c r="ENV1500" s="275"/>
      <c r="ENW1500" s="275"/>
      <c r="ENX1500" s="275"/>
      <c r="ENY1500" s="275"/>
      <c r="ENZ1500" s="275"/>
      <c r="EOA1500" s="275"/>
      <c r="EOB1500" s="275"/>
      <c r="EOC1500" s="275"/>
      <c r="EOD1500" s="275"/>
      <c r="EOE1500" s="275"/>
      <c r="EOF1500" s="275"/>
      <c r="EOG1500" s="275"/>
      <c r="EOH1500" s="275"/>
      <c r="EOI1500" s="275"/>
      <c r="EOJ1500" s="275"/>
      <c r="EOK1500" s="275"/>
      <c r="EOL1500" s="275"/>
      <c r="EOM1500" s="275"/>
      <c r="EON1500" s="275"/>
      <c r="EOO1500" s="275"/>
      <c r="EOP1500" s="275"/>
      <c r="EOQ1500" s="275"/>
      <c r="EOR1500" s="275"/>
      <c r="EOS1500" s="275"/>
      <c r="EOT1500" s="275"/>
      <c r="EOU1500" s="275"/>
      <c r="EOV1500" s="275"/>
      <c r="EOW1500" s="275"/>
      <c r="EOX1500" s="275"/>
      <c r="EOY1500" s="275"/>
      <c r="EOZ1500" s="275"/>
      <c r="EPA1500" s="275"/>
      <c r="EPB1500" s="275"/>
      <c r="EPC1500" s="275"/>
      <c r="EPD1500" s="275"/>
      <c r="EPE1500" s="275"/>
      <c r="EPF1500" s="275"/>
      <c r="EPG1500" s="275"/>
      <c r="EPH1500" s="275"/>
      <c r="EPI1500" s="275"/>
      <c r="EPJ1500" s="275"/>
      <c r="EPK1500" s="275"/>
      <c r="EPL1500" s="275"/>
      <c r="EPM1500" s="275"/>
      <c r="EPN1500" s="275"/>
      <c r="EPO1500" s="275"/>
      <c r="EPP1500" s="275"/>
      <c r="EPQ1500" s="275"/>
      <c r="EPR1500" s="275"/>
      <c r="EPS1500" s="275"/>
      <c r="EPT1500" s="275"/>
      <c r="EPU1500" s="275"/>
      <c r="EPV1500" s="275"/>
      <c r="EPW1500" s="275"/>
      <c r="EPX1500" s="275"/>
      <c r="EPY1500" s="275"/>
      <c r="EPZ1500" s="275"/>
      <c r="EQA1500" s="275"/>
      <c r="EQB1500" s="275"/>
      <c r="EQC1500" s="275"/>
      <c r="EQD1500" s="275"/>
      <c r="EQE1500" s="275"/>
      <c r="EQF1500" s="275"/>
      <c r="EQG1500" s="275"/>
      <c r="EQH1500" s="275"/>
      <c r="EQI1500" s="275"/>
      <c r="EQJ1500" s="275"/>
      <c r="EQK1500" s="275"/>
      <c r="EQL1500" s="275"/>
      <c r="EQM1500" s="275"/>
      <c r="EQN1500" s="275"/>
      <c r="EQO1500" s="275"/>
      <c r="EQP1500" s="275"/>
      <c r="EQQ1500" s="275"/>
      <c r="EQR1500" s="275"/>
      <c r="EQS1500" s="275"/>
      <c r="EQT1500" s="275"/>
      <c r="EQU1500" s="275"/>
      <c r="EQV1500" s="275"/>
      <c r="EQW1500" s="275"/>
      <c r="EQX1500" s="275"/>
      <c r="EQY1500" s="275"/>
      <c r="EQZ1500" s="275"/>
      <c r="ERA1500" s="275"/>
      <c r="ERB1500" s="275"/>
      <c r="ERC1500" s="275"/>
      <c r="ERD1500" s="275"/>
      <c r="ERE1500" s="275"/>
      <c r="ERF1500" s="275"/>
      <c r="ERG1500" s="275"/>
      <c r="ERH1500" s="275"/>
      <c r="ERI1500" s="275"/>
      <c r="ERJ1500" s="275"/>
      <c r="ERK1500" s="275"/>
      <c r="ERL1500" s="275"/>
      <c r="ERM1500" s="275"/>
      <c r="ERN1500" s="275"/>
      <c r="ERO1500" s="275"/>
      <c r="ERP1500" s="275"/>
      <c r="ERQ1500" s="275"/>
      <c r="ERR1500" s="275"/>
      <c r="ERS1500" s="275"/>
      <c r="ERT1500" s="275"/>
      <c r="ERU1500" s="275"/>
      <c r="ERV1500" s="275"/>
      <c r="ERW1500" s="275"/>
      <c r="ERX1500" s="275"/>
      <c r="ERY1500" s="275"/>
      <c r="ERZ1500" s="275"/>
      <c r="ESA1500" s="275"/>
      <c r="ESB1500" s="275"/>
      <c r="ESC1500" s="275"/>
      <c r="ESD1500" s="275"/>
      <c r="ESE1500" s="275"/>
      <c r="ESF1500" s="275"/>
      <c r="ESG1500" s="275"/>
      <c r="ESH1500" s="275"/>
      <c r="ESI1500" s="275"/>
      <c r="ESJ1500" s="275"/>
      <c r="ESK1500" s="275"/>
      <c r="ESL1500" s="275"/>
      <c r="ESM1500" s="275"/>
      <c r="ESN1500" s="275"/>
      <c r="ESO1500" s="275"/>
      <c r="ESP1500" s="275"/>
      <c r="ESQ1500" s="275"/>
      <c r="ESR1500" s="275"/>
      <c r="ESS1500" s="275"/>
      <c r="EST1500" s="275"/>
      <c r="ESU1500" s="275"/>
      <c r="ESV1500" s="275"/>
      <c r="ESW1500" s="275"/>
      <c r="ESX1500" s="275"/>
      <c r="ESY1500" s="275"/>
      <c r="ESZ1500" s="275"/>
      <c r="ETA1500" s="275"/>
      <c r="ETB1500" s="275"/>
      <c r="ETC1500" s="275"/>
      <c r="ETD1500" s="275"/>
      <c r="ETE1500" s="275"/>
      <c r="ETF1500" s="275"/>
      <c r="ETG1500" s="275"/>
      <c r="ETH1500" s="275"/>
      <c r="ETI1500" s="275"/>
      <c r="ETJ1500" s="275"/>
      <c r="ETK1500" s="275"/>
      <c r="ETL1500" s="275"/>
      <c r="ETM1500" s="275"/>
      <c r="ETN1500" s="275"/>
      <c r="ETO1500" s="275"/>
      <c r="ETP1500" s="275"/>
      <c r="ETQ1500" s="275"/>
      <c r="ETR1500" s="275"/>
      <c r="ETS1500" s="275"/>
      <c r="ETT1500" s="275"/>
      <c r="ETU1500" s="275"/>
      <c r="ETV1500" s="275"/>
      <c r="ETW1500" s="275"/>
      <c r="ETX1500" s="275"/>
      <c r="ETY1500" s="275"/>
      <c r="ETZ1500" s="275"/>
      <c r="EUA1500" s="275"/>
      <c r="EUB1500" s="275"/>
      <c r="EUC1500" s="275"/>
      <c r="EUD1500" s="275"/>
      <c r="EUE1500" s="275"/>
      <c r="EUF1500" s="275"/>
      <c r="EUG1500" s="275"/>
      <c r="EUH1500" s="275"/>
      <c r="EUI1500" s="275"/>
      <c r="EUJ1500" s="275"/>
      <c r="EUK1500" s="275"/>
      <c r="EUL1500" s="275"/>
      <c r="EUM1500" s="275"/>
      <c r="EUN1500" s="275"/>
      <c r="EUO1500" s="275"/>
      <c r="EUP1500" s="275"/>
      <c r="EUQ1500" s="275"/>
      <c r="EUR1500" s="275"/>
      <c r="EUS1500" s="275"/>
      <c r="EUT1500" s="275"/>
      <c r="EUU1500" s="275"/>
      <c r="EUV1500" s="275"/>
      <c r="EUW1500" s="275"/>
      <c r="EUX1500" s="275"/>
      <c r="EUY1500" s="275"/>
      <c r="EUZ1500" s="275"/>
      <c r="EVA1500" s="275"/>
      <c r="EVB1500" s="275"/>
      <c r="EVC1500" s="275"/>
      <c r="EVD1500" s="275"/>
      <c r="EVE1500" s="275"/>
      <c r="EVF1500" s="275"/>
      <c r="EVG1500" s="275"/>
      <c r="EVH1500" s="275"/>
      <c r="EVI1500" s="275"/>
      <c r="EVJ1500" s="275"/>
      <c r="EVK1500" s="275"/>
      <c r="EVL1500" s="275"/>
      <c r="EVM1500" s="275"/>
      <c r="EVN1500" s="275"/>
      <c r="EVO1500" s="275"/>
      <c r="EVP1500" s="275"/>
      <c r="EVQ1500" s="275"/>
      <c r="EVR1500" s="275"/>
      <c r="EVS1500" s="275"/>
      <c r="EVT1500" s="275"/>
      <c r="EVU1500" s="275"/>
      <c r="EVV1500" s="275"/>
      <c r="EVW1500" s="275"/>
      <c r="EVX1500" s="275"/>
      <c r="EVY1500" s="275"/>
      <c r="EVZ1500" s="275"/>
      <c r="EWA1500" s="275"/>
      <c r="EWB1500" s="275"/>
      <c r="EWC1500" s="275"/>
      <c r="EWD1500" s="275"/>
      <c r="EWE1500" s="275"/>
      <c r="EWF1500" s="275"/>
      <c r="EWG1500" s="275"/>
      <c r="EWH1500" s="275"/>
      <c r="EWI1500" s="275"/>
      <c r="EWJ1500" s="275"/>
      <c r="EWK1500" s="275"/>
      <c r="EWL1500" s="275"/>
      <c r="EWM1500" s="275"/>
      <c r="EWN1500" s="275"/>
      <c r="EWO1500" s="275"/>
      <c r="EWP1500" s="275"/>
      <c r="EWQ1500" s="275"/>
      <c r="EWR1500" s="275"/>
      <c r="EWS1500" s="275"/>
      <c r="EWT1500" s="275"/>
      <c r="EWU1500" s="275"/>
      <c r="EWV1500" s="275"/>
      <c r="EWW1500" s="275"/>
      <c r="EWX1500" s="275"/>
      <c r="EWY1500" s="275"/>
      <c r="EWZ1500" s="275"/>
      <c r="EXA1500" s="275"/>
      <c r="EXB1500" s="275"/>
      <c r="EXC1500" s="275"/>
      <c r="EXD1500" s="275"/>
      <c r="EXE1500" s="275"/>
      <c r="EXF1500" s="275"/>
      <c r="EXG1500" s="275"/>
      <c r="EXH1500" s="275"/>
      <c r="EXI1500" s="275"/>
      <c r="EXJ1500" s="275"/>
      <c r="EXK1500" s="275"/>
      <c r="EXL1500" s="275"/>
      <c r="EXM1500" s="275"/>
      <c r="EXN1500" s="275"/>
      <c r="EXO1500" s="275"/>
      <c r="EXP1500" s="275"/>
      <c r="EXQ1500" s="275"/>
      <c r="EXR1500" s="275"/>
      <c r="EXS1500" s="275"/>
      <c r="EXT1500" s="275"/>
      <c r="EXU1500" s="275"/>
      <c r="EXV1500" s="275"/>
      <c r="EXW1500" s="275"/>
      <c r="EXX1500" s="275"/>
      <c r="EXY1500" s="275"/>
      <c r="EXZ1500" s="275"/>
      <c r="EYA1500" s="275"/>
      <c r="EYB1500" s="275"/>
      <c r="EYC1500" s="275"/>
      <c r="EYD1500" s="275"/>
      <c r="EYE1500" s="275"/>
      <c r="EYF1500" s="275"/>
      <c r="EYG1500" s="275"/>
      <c r="EYH1500" s="275"/>
      <c r="EYI1500" s="275"/>
      <c r="EYJ1500" s="275"/>
      <c r="EYK1500" s="275"/>
      <c r="EYL1500" s="275"/>
      <c r="EYM1500" s="275"/>
      <c r="EYN1500" s="275"/>
      <c r="EYO1500" s="275"/>
      <c r="EYP1500" s="275"/>
      <c r="EYQ1500" s="275"/>
      <c r="EYR1500" s="275"/>
      <c r="EYS1500" s="275"/>
      <c r="EYT1500" s="275"/>
      <c r="EYU1500" s="275"/>
      <c r="EYV1500" s="275"/>
      <c r="EYW1500" s="275"/>
      <c r="EYX1500" s="275"/>
      <c r="EYY1500" s="275"/>
      <c r="EYZ1500" s="275"/>
      <c r="EZA1500" s="275"/>
      <c r="EZB1500" s="275"/>
      <c r="EZC1500" s="275"/>
      <c r="EZD1500" s="275"/>
      <c r="EZE1500" s="275"/>
      <c r="EZF1500" s="275"/>
      <c r="EZG1500" s="275"/>
      <c r="EZH1500" s="275"/>
      <c r="EZI1500" s="275"/>
      <c r="EZJ1500" s="275"/>
      <c r="EZK1500" s="275"/>
      <c r="EZL1500" s="275"/>
      <c r="EZM1500" s="275"/>
      <c r="EZN1500" s="275"/>
      <c r="EZO1500" s="275"/>
      <c r="EZP1500" s="275"/>
      <c r="EZQ1500" s="275"/>
      <c r="EZR1500" s="275"/>
      <c r="EZS1500" s="275"/>
      <c r="EZT1500" s="275"/>
      <c r="EZU1500" s="275"/>
      <c r="EZV1500" s="275"/>
      <c r="EZW1500" s="275"/>
      <c r="EZX1500" s="275"/>
      <c r="EZY1500" s="275"/>
      <c r="EZZ1500" s="275"/>
      <c r="FAA1500" s="275"/>
      <c r="FAB1500" s="275"/>
      <c r="FAC1500" s="275"/>
      <c r="FAD1500" s="275"/>
      <c r="FAE1500" s="275"/>
      <c r="FAF1500" s="275"/>
      <c r="FAG1500" s="275"/>
      <c r="FAH1500" s="275"/>
      <c r="FAI1500" s="275"/>
      <c r="FAJ1500" s="275"/>
      <c r="FAK1500" s="275"/>
      <c r="FAL1500" s="275"/>
      <c r="FAM1500" s="275"/>
      <c r="FAN1500" s="275"/>
      <c r="FAO1500" s="275"/>
      <c r="FAP1500" s="275"/>
      <c r="FAQ1500" s="275"/>
      <c r="FAR1500" s="275"/>
      <c r="FAS1500" s="275"/>
      <c r="FAT1500" s="275"/>
      <c r="FAU1500" s="275"/>
      <c r="FAV1500" s="275"/>
      <c r="FAW1500" s="275"/>
      <c r="FAX1500" s="275"/>
      <c r="FAY1500" s="275"/>
      <c r="FAZ1500" s="275"/>
      <c r="FBA1500" s="275"/>
      <c r="FBB1500" s="275"/>
      <c r="FBC1500" s="275"/>
      <c r="FBD1500" s="275"/>
      <c r="FBE1500" s="275"/>
      <c r="FBF1500" s="275"/>
      <c r="FBG1500" s="275"/>
      <c r="FBH1500" s="275"/>
      <c r="FBI1500" s="275"/>
      <c r="FBJ1500" s="275"/>
      <c r="FBK1500" s="275"/>
      <c r="FBL1500" s="275"/>
      <c r="FBM1500" s="275"/>
      <c r="FBN1500" s="275"/>
      <c r="FBO1500" s="275"/>
      <c r="FBP1500" s="275"/>
      <c r="FBQ1500" s="275"/>
      <c r="FBR1500" s="275"/>
      <c r="FBS1500" s="275"/>
      <c r="FBT1500" s="275"/>
      <c r="FBU1500" s="275"/>
      <c r="FBV1500" s="275"/>
      <c r="FBW1500" s="275"/>
      <c r="FBX1500" s="275"/>
      <c r="FBY1500" s="275"/>
      <c r="FBZ1500" s="275"/>
      <c r="FCA1500" s="275"/>
      <c r="FCB1500" s="275"/>
      <c r="FCC1500" s="275"/>
      <c r="FCD1500" s="275"/>
      <c r="FCE1500" s="275"/>
      <c r="FCF1500" s="275"/>
      <c r="FCG1500" s="275"/>
      <c r="FCH1500" s="275"/>
      <c r="FCI1500" s="275"/>
      <c r="FCJ1500" s="275"/>
      <c r="FCK1500" s="275"/>
      <c r="FCL1500" s="275"/>
      <c r="FCM1500" s="275"/>
      <c r="FCN1500" s="275"/>
      <c r="FCO1500" s="275"/>
      <c r="FCP1500" s="275"/>
      <c r="FCQ1500" s="275"/>
      <c r="FCR1500" s="275"/>
      <c r="FCS1500" s="275"/>
      <c r="FCT1500" s="275"/>
      <c r="FCU1500" s="275"/>
      <c r="FCV1500" s="275"/>
      <c r="FCW1500" s="275"/>
      <c r="FCX1500" s="275"/>
      <c r="FCY1500" s="275"/>
      <c r="FCZ1500" s="275"/>
      <c r="FDA1500" s="275"/>
      <c r="FDB1500" s="275"/>
      <c r="FDC1500" s="275"/>
      <c r="FDD1500" s="275"/>
      <c r="FDE1500" s="275"/>
      <c r="FDF1500" s="275"/>
      <c r="FDG1500" s="275"/>
      <c r="FDH1500" s="275"/>
      <c r="FDI1500" s="275"/>
      <c r="FDJ1500" s="275"/>
      <c r="FDK1500" s="275"/>
      <c r="FDL1500" s="275"/>
      <c r="FDM1500" s="275"/>
      <c r="FDN1500" s="275"/>
      <c r="FDO1500" s="275"/>
      <c r="FDP1500" s="275"/>
      <c r="FDQ1500" s="275"/>
      <c r="FDR1500" s="275"/>
      <c r="FDS1500" s="275"/>
      <c r="FDT1500" s="275"/>
      <c r="FDU1500" s="275"/>
      <c r="FDV1500" s="275"/>
      <c r="FDW1500" s="275"/>
      <c r="FDX1500" s="275"/>
      <c r="FDY1500" s="275"/>
      <c r="FDZ1500" s="275"/>
      <c r="FEA1500" s="275"/>
      <c r="FEB1500" s="275"/>
      <c r="FEC1500" s="275"/>
      <c r="FED1500" s="275"/>
      <c r="FEE1500" s="275"/>
      <c r="FEF1500" s="275"/>
      <c r="FEG1500" s="275"/>
      <c r="FEH1500" s="275"/>
      <c r="FEI1500" s="275"/>
      <c r="FEJ1500" s="275"/>
      <c r="FEK1500" s="275"/>
      <c r="FEL1500" s="275"/>
      <c r="FEM1500" s="275"/>
      <c r="FEN1500" s="275"/>
      <c r="FEO1500" s="275"/>
      <c r="FEP1500" s="275"/>
      <c r="FEQ1500" s="275"/>
      <c r="FER1500" s="275"/>
      <c r="FES1500" s="275"/>
      <c r="FET1500" s="275"/>
      <c r="FEU1500" s="275"/>
      <c r="FEV1500" s="275"/>
      <c r="FEW1500" s="275"/>
      <c r="FEX1500" s="275"/>
      <c r="FEY1500" s="275"/>
      <c r="FEZ1500" s="275"/>
      <c r="FFA1500" s="275"/>
      <c r="FFB1500" s="275"/>
      <c r="FFC1500" s="275"/>
      <c r="FFD1500" s="275"/>
      <c r="FFE1500" s="275"/>
      <c r="FFF1500" s="275"/>
      <c r="FFG1500" s="275"/>
      <c r="FFH1500" s="275"/>
      <c r="FFI1500" s="275"/>
      <c r="FFJ1500" s="275"/>
      <c r="FFK1500" s="275"/>
      <c r="FFL1500" s="275"/>
      <c r="FFM1500" s="275"/>
      <c r="FFN1500" s="275"/>
      <c r="FFO1500" s="275"/>
      <c r="FFP1500" s="275"/>
      <c r="FFQ1500" s="275"/>
      <c r="FFR1500" s="275"/>
      <c r="FFS1500" s="275"/>
      <c r="FFT1500" s="275"/>
      <c r="FFU1500" s="275"/>
      <c r="FFV1500" s="275"/>
      <c r="FFW1500" s="275"/>
      <c r="FFX1500" s="275"/>
      <c r="FFY1500" s="275"/>
      <c r="FFZ1500" s="275"/>
      <c r="FGA1500" s="275"/>
      <c r="FGB1500" s="275"/>
      <c r="FGC1500" s="275"/>
      <c r="FGD1500" s="275"/>
      <c r="FGE1500" s="275"/>
      <c r="FGF1500" s="275"/>
      <c r="FGG1500" s="275"/>
      <c r="FGH1500" s="275"/>
      <c r="FGI1500" s="275"/>
      <c r="FGJ1500" s="275"/>
      <c r="FGK1500" s="275"/>
      <c r="FGL1500" s="275"/>
      <c r="FGM1500" s="275"/>
      <c r="FGN1500" s="275"/>
      <c r="FGO1500" s="275"/>
      <c r="FGP1500" s="275"/>
      <c r="FGQ1500" s="275"/>
      <c r="FGR1500" s="275"/>
      <c r="FGS1500" s="275"/>
      <c r="FGT1500" s="275"/>
      <c r="FGU1500" s="275"/>
      <c r="FGV1500" s="275"/>
      <c r="FGW1500" s="275"/>
      <c r="FGX1500" s="275"/>
      <c r="FGY1500" s="275"/>
      <c r="FGZ1500" s="275"/>
      <c r="FHA1500" s="275"/>
      <c r="FHB1500" s="275"/>
      <c r="FHC1500" s="275"/>
      <c r="FHD1500" s="275"/>
      <c r="FHE1500" s="275"/>
      <c r="FHF1500" s="275"/>
      <c r="FHG1500" s="275"/>
      <c r="FHH1500" s="275"/>
      <c r="FHI1500" s="275"/>
      <c r="FHJ1500" s="275"/>
      <c r="FHK1500" s="275"/>
      <c r="FHL1500" s="275"/>
      <c r="FHM1500" s="275"/>
      <c r="FHN1500" s="275"/>
      <c r="FHO1500" s="275"/>
      <c r="FHP1500" s="275"/>
      <c r="FHQ1500" s="275"/>
      <c r="FHR1500" s="275"/>
      <c r="FHS1500" s="275"/>
      <c r="FHT1500" s="275"/>
      <c r="FHU1500" s="275"/>
      <c r="FHV1500" s="275"/>
      <c r="FHW1500" s="275"/>
      <c r="FHX1500" s="275"/>
      <c r="FHY1500" s="275"/>
      <c r="FHZ1500" s="275"/>
      <c r="FIA1500" s="275"/>
      <c r="FIB1500" s="275"/>
      <c r="FIC1500" s="275"/>
      <c r="FID1500" s="275"/>
      <c r="FIE1500" s="275"/>
      <c r="FIF1500" s="275"/>
      <c r="FIG1500" s="275"/>
      <c r="FIH1500" s="275"/>
      <c r="FII1500" s="275"/>
      <c r="FIJ1500" s="275"/>
      <c r="FIK1500" s="275"/>
      <c r="FIL1500" s="275"/>
      <c r="FIM1500" s="275"/>
      <c r="FIN1500" s="275"/>
      <c r="FIO1500" s="275"/>
      <c r="FIP1500" s="275"/>
      <c r="FIQ1500" s="275"/>
      <c r="FIR1500" s="275"/>
      <c r="FIS1500" s="275"/>
      <c r="FIT1500" s="275"/>
      <c r="FIU1500" s="275"/>
      <c r="FIV1500" s="275"/>
      <c r="FIW1500" s="275"/>
      <c r="FIX1500" s="275"/>
      <c r="FIY1500" s="275"/>
      <c r="FIZ1500" s="275"/>
      <c r="FJA1500" s="275"/>
      <c r="FJB1500" s="275"/>
      <c r="FJC1500" s="275"/>
      <c r="FJD1500" s="275"/>
      <c r="FJE1500" s="275"/>
      <c r="FJF1500" s="275"/>
      <c r="FJG1500" s="275"/>
      <c r="FJH1500" s="275"/>
      <c r="FJI1500" s="275"/>
      <c r="FJJ1500" s="275"/>
      <c r="FJK1500" s="275"/>
      <c r="FJL1500" s="275"/>
      <c r="FJM1500" s="275"/>
      <c r="FJN1500" s="275"/>
      <c r="FJO1500" s="275"/>
      <c r="FJP1500" s="275"/>
      <c r="FJQ1500" s="275"/>
      <c r="FJR1500" s="275"/>
      <c r="FJS1500" s="275"/>
      <c r="FJT1500" s="275"/>
      <c r="FJU1500" s="275"/>
      <c r="FJV1500" s="275"/>
      <c r="FJW1500" s="275"/>
      <c r="FJX1500" s="275"/>
      <c r="FJY1500" s="275"/>
      <c r="FJZ1500" s="275"/>
      <c r="FKA1500" s="275"/>
      <c r="FKB1500" s="275"/>
      <c r="FKC1500" s="275"/>
      <c r="FKD1500" s="275"/>
      <c r="FKE1500" s="275"/>
      <c r="FKF1500" s="275"/>
      <c r="FKG1500" s="275"/>
      <c r="FKH1500" s="275"/>
      <c r="FKI1500" s="275"/>
      <c r="FKJ1500" s="275"/>
      <c r="FKK1500" s="275"/>
      <c r="FKL1500" s="275"/>
      <c r="FKM1500" s="275"/>
      <c r="FKN1500" s="275"/>
      <c r="FKO1500" s="275"/>
      <c r="FKP1500" s="275"/>
      <c r="FKQ1500" s="275"/>
      <c r="FKR1500" s="275"/>
      <c r="FKS1500" s="275"/>
      <c r="FKT1500" s="275"/>
      <c r="FKU1500" s="275"/>
      <c r="FKV1500" s="275"/>
      <c r="FKW1500" s="275"/>
      <c r="FKX1500" s="275"/>
      <c r="FKY1500" s="275"/>
      <c r="FKZ1500" s="275"/>
      <c r="FLA1500" s="275"/>
      <c r="FLB1500" s="275"/>
      <c r="FLC1500" s="275"/>
      <c r="FLD1500" s="275"/>
      <c r="FLE1500" s="275"/>
      <c r="FLF1500" s="275"/>
      <c r="FLG1500" s="275"/>
      <c r="FLH1500" s="275"/>
      <c r="FLI1500" s="275"/>
      <c r="FLJ1500" s="275"/>
      <c r="FLK1500" s="275"/>
      <c r="FLL1500" s="275"/>
      <c r="FLM1500" s="275"/>
      <c r="FLN1500" s="275"/>
      <c r="FLO1500" s="275"/>
      <c r="FLP1500" s="275"/>
      <c r="FLQ1500" s="275"/>
      <c r="FLR1500" s="275"/>
      <c r="FLS1500" s="275"/>
      <c r="FLT1500" s="275"/>
      <c r="FLU1500" s="275"/>
      <c r="FLV1500" s="275"/>
      <c r="FLW1500" s="275"/>
      <c r="FLX1500" s="275"/>
      <c r="FLY1500" s="275"/>
      <c r="FLZ1500" s="275"/>
      <c r="FMA1500" s="275"/>
      <c r="FMB1500" s="275"/>
      <c r="FMC1500" s="275"/>
      <c r="FMD1500" s="275"/>
      <c r="FME1500" s="275"/>
      <c r="FMF1500" s="275"/>
      <c r="FMG1500" s="275"/>
      <c r="FMH1500" s="275"/>
      <c r="FMI1500" s="275"/>
      <c r="FMJ1500" s="275"/>
      <c r="FMK1500" s="275"/>
      <c r="FML1500" s="275"/>
      <c r="FMM1500" s="275"/>
      <c r="FMN1500" s="275"/>
      <c r="FMO1500" s="275"/>
      <c r="FMP1500" s="275"/>
      <c r="FMQ1500" s="275"/>
      <c r="FMR1500" s="275"/>
      <c r="FMS1500" s="275"/>
      <c r="FMT1500" s="275"/>
      <c r="FMU1500" s="275"/>
      <c r="FMV1500" s="275"/>
      <c r="FMW1500" s="275"/>
      <c r="FMX1500" s="275"/>
      <c r="FMY1500" s="275"/>
      <c r="FMZ1500" s="275"/>
      <c r="FNA1500" s="275"/>
      <c r="FNB1500" s="275"/>
      <c r="FNC1500" s="275"/>
      <c r="FND1500" s="275"/>
      <c r="FNE1500" s="275"/>
      <c r="FNF1500" s="275"/>
      <c r="FNG1500" s="275"/>
      <c r="FNH1500" s="275"/>
      <c r="FNI1500" s="275"/>
      <c r="FNJ1500" s="275"/>
      <c r="FNK1500" s="275"/>
      <c r="FNL1500" s="275"/>
      <c r="FNM1500" s="275"/>
      <c r="FNN1500" s="275"/>
      <c r="FNO1500" s="275"/>
      <c r="FNP1500" s="275"/>
      <c r="FNQ1500" s="275"/>
      <c r="FNR1500" s="275"/>
      <c r="FNS1500" s="275"/>
      <c r="FNT1500" s="275"/>
      <c r="FNU1500" s="275"/>
      <c r="FNV1500" s="275"/>
      <c r="FNW1500" s="275"/>
      <c r="FNX1500" s="275"/>
      <c r="FNY1500" s="275"/>
      <c r="FNZ1500" s="275"/>
      <c r="FOA1500" s="275"/>
      <c r="FOB1500" s="275"/>
      <c r="FOC1500" s="275"/>
      <c r="FOD1500" s="275"/>
      <c r="FOE1500" s="275"/>
      <c r="FOF1500" s="275"/>
      <c r="FOG1500" s="275"/>
      <c r="FOH1500" s="275"/>
      <c r="FOI1500" s="275"/>
      <c r="FOJ1500" s="275"/>
      <c r="FOK1500" s="275"/>
      <c r="FOL1500" s="275"/>
      <c r="FOM1500" s="275"/>
      <c r="FON1500" s="275"/>
      <c r="FOO1500" s="275"/>
      <c r="FOP1500" s="275"/>
      <c r="FOQ1500" s="275"/>
      <c r="FOR1500" s="275"/>
      <c r="FOS1500" s="275"/>
      <c r="FOT1500" s="275"/>
      <c r="FOU1500" s="275"/>
      <c r="FOV1500" s="275"/>
      <c r="FOW1500" s="275"/>
      <c r="FOX1500" s="275"/>
      <c r="FOY1500" s="275"/>
      <c r="FOZ1500" s="275"/>
      <c r="FPA1500" s="275"/>
      <c r="FPB1500" s="275"/>
      <c r="FPC1500" s="275"/>
      <c r="FPD1500" s="275"/>
      <c r="FPE1500" s="275"/>
      <c r="FPF1500" s="275"/>
      <c r="FPG1500" s="275"/>
      <c r="FPH1500" s="275"/>
      <c r="FPI1500" s="275"/>
      <c r="FPJ1500" s="275"/>
      <c r="FPK1500" s="275"/>
      <c r="FPL1500" s="275"/>
      <c r="FPM1500" s="275"/>
      <c r="FPN1500" s="275"/>
      <c r="FPO1500" s="275"/>
      <c r="FPP1500" s="275"/>
      <c r="FPQ1500" s="275"/>
      <c r="FPR1500" s="275"/>
      <c r="FPS1500" s="275"/>
      <c r="FPT1500" s="275"/>
      <c r="FPU1500" s="275"/>
      <c r="FPV1500" s="275"/>
      <c r="FPW1500" s="275"/>
      <c r="FPX1500" s="275"/>
      <c r="FPY1500" s="275"/>
      <c r="FPZ1500" s="275"/>
      <c r="FQA1500" s="275"/>
      <c r="FQB1500" s="275"/>
      <c r="FQC1500" s="275"/>
      <c r="FQD1500" s="275"/>
      <c r="FQE1500" s="275"/>
      <c r="FQF1500" s="275"/>
      <c r="FQG1500" s="275"/>
      <c r="FQH1500" s="275"/>
      <c r="FQI1500" s="275"/>
      <c r="FQJ1500" s="275"/>
      <c r="FQK1500" s="275"/>
      <c r="FQL1500" s="275"/>
      <c r="FQM1500" s="275"/>
      <c r="FQN1500" s="275"/>
      <c r="FQO1500" s="275"/>
      <c r="FQP1500" s="275"/>
      <c r="FQQ1500" s="275"/>
      <c r="FQR1500" s="275"/>
      <c r="FQS1500" s="275"/>
      <c r="FQT1500" s="275"/>
      <c r="FQU1500" s="275"/>
      <c r="FQV1500" s="275"/>
      <c r="FQW1500" s="275"/>
      <c r="FQX1500" s="275"/>
      <c r="FQY1500" s="275"/>
      <c r="FQZ1500" s="275"/>
      <c r="FRA1500" s="275"/>
      <c r="FRB1500" s="275"/>
      <c r="FRC1500" s="275"/>
      <c r="FRD1500" s="275"/>
      <c r="FRE1500" s="275"/>
      <c r="FRF1500" s="275"/>
      <c r="FRG1500" s="275"/>
      <c r="FRH1500" s="275"/>
      <c r="FRI1500" s="275"/>
      <c r="FRJ1500" s="275"/>
      <c r="FRK1500" s="275"/>
      <c r="FRL1500" s="275"/>
      <c r="FRM1500" s="275"/>
      <c r="FRN1500" s="275"/>
      <c r="FRO1500" s="275"/>
      <c r="FRP1500" s="275"/>
      <c r="FRQ1500" s="275"/>
      <c r="FRR1500" s="275"/>
      <c r="FRS1500" s="275"/>
      <c r="FRT1500" s="275"/>
      <c r="FRU1500" s="275"/>
      <c r="FRV1500" s="275"/>
      <c r="FRW1500" s="275"/>
      <c r="FRX1500" s="275"/>
      <c r="FRY1500" s="275"/>
      <c r="FRZ1500" s="275"/>
      <c r="FSA1500" s="275"/>
      <c r="FSB1500" s="275"/>
      <c r="FSC1500" s="275"/>
      <c r="FSD1500" s="275"/>
      <c r="FSE1500" s="275"/>
      <c r="FSF1500" s="275"/>
      <c r="FSG1500" s="275"/>
      <c r="FSH1500" s="275"/>
      <c r="FSI1500" s="275"/>
      <c r="FSJ1500" s="275"/>
      <c r="FSK1500" s="275"/>
      <c r="FSL1500" s="275"/>
      <c r="FSM1500" s="275"/>
      <c r="FSN1500" s="275"/>
      <c r="FSO1500" s="275"/>
      <c r="FSP1500" s="275"/>
      <c r="FSQ1500" s="275"/>
      <c r="FSR1500" s="275"/>
      <c r="FSS1500" s="275"/>
      <c r="FST1500" s="275"/>
      <c r="FSU1500" s="275"/>
      <c r="FSV1500" s="275"/>
      <c r="FSW1500" s="275"/>
      <c r="FSX1500" s="275"/>
      <c r="FSY1500" s="275"/>
      <c r="FSZ1500" s="275"/>
      <c r="FTA1500" s="275"/>
      <c r="FTB1500" s="275"/>
      <c r="FTC1500" s="275"/>
      <c r="FTD1500" s="275"/>
      <c r="FTE1500" s="275"/>
      <c r="FTF1500" s="275"/>
      <c r="FTG1500" s="275"/>
      <c r="FTH1500" s="275"/>
      <c r="FTI1500" s="275"/>
      <c r="FTJ1500" s="275"/>
      <c r="FTK1500" s="275"/>
      <c r="FTL1500" s="275"/>
      <c r="FTM1500" s="275"/>
      <c r="FTN1500" s="275"/>
      <c r="FTO1500" s="275"/>
      <c r="FTP1500" s="275"/>
      <c r="FTQ1500" s="275"/>
      <c r="FTR1500" s="275"/>
      <c r="FTS1500" s="275"/>
      <c r="FTT1500" s="275"/>
      <c r="FTU1500" s="275"/>
      <c r="FTV1500" s="275"/>
      <c r="FTW1500" s="275"/>
      <c r="FTX1500" s="275"/>
      <c r="FTY1500" s="275"/>
      <c r="FTZ1500" s="275"/>
      <c r="FUA1500" s="275"/>
      <c r="FUB1500" s="275"/>
      <c r="FUC1500" s="275"/>
      <c r="FUD1500" s="275"/>
      <c r="FUE1500" s="275"/>
      <c r="FUF1500" s="275"/>
      <c r="FUG1500" s="275"/>
      <c r="FUH1500" s="275"/>
      <c r="FUI1500" s="275"/>
      <c r="FUJ1500" s="275"/>
      <c r="FUK1500" s="275"/>
      <c r="FUL1500" s="275"/>
      <c r="FUM1500" s="275"/>
      <c r="FUN1500" s="275"/>
      <c r="FUO1500" s="275"/>
      <c r="FUP1500" s="275"/>
      <c r="FUQ1500" s="275"/>
      <c r="FUR1500" s="275"/>
      <c r="FUS1500" s="275"/>
      <c r="FUT1500" s="275"/>
      <c r="FUU1500" s="275"/>
      <c r="FUV1500" s="275"/>
      <c r="FUW1500" s="275"/>
      <c r="FUX1500" s="275"/>
      <c r="FUY1500" s="275"/>
      <c r="FUZ1500" s="275"/>
      <c r="FVA1500" s="275"/>
      <c r="FVB1500" s="275"/>
      <c r="FVC1500" s="275"/>
      <c r="FVD1500" s="275"/>
      <c r="FVE1500" s="275"/>
      <c r="FVF1500" s="275"/>
      <c r="FVG1500" s="275"/>
      <c r="FVH1500" s="275"/>
      <c r="FVI1500" s="275"/>
      <c r="FVJ1500" s="275"/>
      <c r="FVK1500" s="275"/>
      <c r="FVL1500" s="275"/>
      <c r="FVM1500" s="275"/>
      <c r="FVN1500" s="275"/>
      <c r="FVO1500" s="275"/>
      <c r="FVP1500" s="275"/>
      <c r="FVQ1500" s="275"/>
      <c r="FVR1500" s="275"/>
      <c r="FVS1500" s="275"/>
      <c r="FVT1500" s="275"/>
      <c r="FVU1500" s="275"/>
      <c r="FVV1500" s="275"/>
      <c r="FVW1500" s="275"/>
      <c r="FVX1500" s="275"/>
      <c r="FVY1500" s="275"/>
      <c r="FVZ1500" s="275"/>
      <c r="FWA1500" s="275"/>
      <c r="FWB1500" s="275"/>
      <c r="FWC1500" s="275"/>
      <c r="FWD1500" s="275"/>
      <c r="FWE1500" s="275"/>
      <c r="FWF1500" s="275"/>
      <c r="FWG1500" s="275"/>
      <c r="FWH1500" s="275"/>
      <c r="FWI1500" s="275"/>
      <c r="FWJ1500" s="275"/>
      <c r="FWK1500" s="275"/>
      <c r="FWL1500" s="275"/>
      <c r="FWM1500" s="275"/>
      <c r="FWN1500" s="275"/>
      <c r="FWO1500" s="275"/>
      <c r="FWP1500" s="275"/>
      <c r="FWQ1500" s="275"/>
      <c r="FWR1500" s="275"/>
      <c r="FWS1500" s="275"/>
      <c r="FWT1500" s="275"/>
      <c r="FWU1500" s="275"/>
      <c r="FWV1500" s="275"/>
      <c r="FWW1500" s="275"/>
      <c r="FWX1500" s="275"/>
      <c r="FWY1500" s="275"/>
      <c r="FWZ1500" s="275"/>
      <c r="FXA1500" s="275"/>
      <c r="FXB1500" s="275"/>
      <c r="FXC1500" s="275"/>
      <c r="FXD1500" s="275"/>
      <c r="FXE1500" s="275"/>
      <c r="FXF1500" s="275"/>
      <c r="FXG1500" s="275"/>
      <c r="FXH1500" s="275"/>
      <c r="FXI1500" s="275"/>
      <c r="FXJ1500" s="275"/>
      <c r="FXK1500" s="275"/>
      <c r="FXL1500" s="275"/>
      <c r="FXM1500" s="275"/>
      <c r="FXN1500" s="275"/>
      <c r="FXO1500" s="275"/>
      <c r="FXP1500" s="275"/>
      <c r="FXQ1500" s="275"/>
      <c r="FXR1500" s="275"/>
      <c r="FXS1500" s="275"/>
      <c r="FXT1500" s="275"/>
      <c r="FXU1500" s="275"/>
      <c r="FXV1500" s="275"/>
      <c r="FXW1500" s="275"/>
      <c r="FXX1500" s="275"/>
      <c r="FXY1500" s="275"/>
      <c r="FXZ1500" s="275"/>
      <c r="FYA1500" s="275"/>
      <c r="FYB1500" s="275"/>
      <c r="FYC1500" s="275"/>
      <c r="FYD1500" s="275"/>
      <c r="FYE1500" s="275"/>
      <c r="FYF1500" s="275"/>
      <c r="FYG1500" s="275"/>
      <c r="FYH1500" s="275"/>
      <c r="FYI1500" s="275"/>
      <c r="FYJ1500" s="275"/>
      <c r="FYK1500" s="275"/>
      <c r="FYL1500" s="275"/>
      <c r="FYM1500" s="275"/>
      <c r="FYN1500" s="275"/>
      <c r="FYO1500" s="275"/>
      <c r="FYP1500" s="275"/>
      <c r="FYQ1500" s="275"/>
      <c r="FYR1500" s="275"/>
      <c r="FYS1500" s="275"/>
      <c r="FYT1500" s="275"/>
      <c r="FYU1500" s="275"/>
      <c r="FYV1500" s="275"/>
      <c r="FYW1500" s="275"/>
      <c r="FYX1500" s="275"/>
      <c r="FYY1500" s="275"/>
      <c r="FYZ1500" s="275"/>
      <c r="FZA1500" s="275"/>
      <c r="FZB1500" s="275"/>
      <c r="FZC1500" s="275"/>
      <c r="FZD1500" s="275"/>
      <c r="FZE1500" s="275"/>
      <c r="FZF1500" s="275"/>
      <c r="FZG1500" s="275"/>
      <c r="FZH1500" s="275"/>
      <c r="FZI1500" s="275"/>
      <c r="FZJ1500" s="275"/>
      <c r="FZK1500" s="275"/>
      <c r="FZL1500" s="275"/>
      <c r="FZM1500" s="275"/>
      <c r="FZN1500" s="275"/>
      <c r="FZO1500" s="275"/>
      <c r="FZP1500" s="275"/>
      <c r="FZQ1500" s="275"/>
      <c r="FZR1500" s="275"/>
      <c r="FZS1500" s="275"/>
      <c r="FZT1500" s="275"/>
      <c r="FZU1500" s="275"/>
      <c r="FZV1500" s="275"/>
      <c r="FZW1500" s="275"/>
      <c r="FZX1500" s="275"/>
      <c r="FZY1500" s="275"/>
      <c r="FZZ1500" s="275"/>
      <c r="GAA1500" s="275"/>
      <c r="GAB1500" s="275"/>
      <c r="GAC1500" s="275"/>
      <c r="GAD1500" s="275"/>
      <c r="GAE1500" s="275"/>
      <c r="GAF1500" s="275"/>
      <c r="GAG1500" s="275"/>
      <c r="GAH1500" s="275"/>
      <c r="GAI1500" s="275"/>
      <c r="GAJ1500" s="275"/>
      <c r="GAK1500" s="275"/>
      <c r="GAL1500" s="275"/>
      <c r="GAM1500" s="275"/>
      <c r="GAN1500" s="275"/>
      <c r="GAO1500" s="275"/>
      <c r="GAP1500" s="275"/>
      <c r="GAQ1500" s="275"/>
      <c r="GAR1500" s="275"/>
      <c r="GAS1500" s="275"/>
      <c r="GAT1500" s="275"/>
      <c r="GAU1500" s="275"/>
      <c r="GAV1500" s="275"/>
      <c r="GAW1500" s="275"/>
      <c r="GAX1500" s="275"/>
      <c r="GAY1500" s="275"/>
      <c r="GAZ1500" s="275"/>
      <c r="GBA1500" s="275"/>
      <c r="GBB1500" s="275"/>
      <c r="GBC1500" s="275"/>
      <c r="GBD1500" s="275"/>
      <c r="GBE1500" s="275"/>
      <c r="GBF1500" s="275"/>
      <c r="GBG1500" s="275"/>
      <c r="GBH1500" s="275"/>
      <c r="GBI1500" s="275"/>
      <c r="GBJ1500" s="275"/>
      <c r="GBK1500" s="275"/>
      <c r="GBL1500" s="275"/>
      <c r="GBM1500" s="275"/>
      <c r="GBN1500" s="275"/>
      <c r="GBO1500" s="275"/>
      <c r="GBP1500" s="275"/>
      <c r="GBQ1500" s="275"/>
      <c r="GBR1500" s="275"/>
      <c r="GBS1500" s="275"/>
      <c r="GBT1500" s="275"/>
      <c r="GBU1500" s="275"/>
      <c r="GBV1500" s="275"/>
      <c r="GBW1500" s="275"/>
      <c r="GBX1500" s="275"/>
      <c r="GBY1500" s="275"/>
      <c r="GBZ1500" s="275"/>
      <c r="GCA1500" s="275"/>
      <c r="GCB1500" s="275"/>
      <c r="GCC1500" s="275"/>
      <c r="GCD1500" s="275"/>
      <c r="GCE1500" s="275"/>
      <c r="GCF1500" s="275"/>
      <c r="GCG1500" s="275"/>
      <c r="GCH1500" s="275"/>
      <c r="GCI1500" s="275"/>
      <c r="GCJ1500" s="275"/>
      <c r="GCK1500" s="275"/>
      <c r="GCL1500" s="275"/>
      <c r="GCM1500" s="275"/>
      <c r="GCN1500" s="275"/>
      <c r="GCO1500" s="275"/>
      <c r="GCP1500" s="275"/>
      <c r="GCQ1500" s="275"/>
      <c r="GCR1500" s="275"/>
      <c r="GCS1500" s="275"/>
      <c r="GCT1500" s="275"/>
      <c r="GCU1500" s="275"/>
      <c r="GCV1500" s="275"/>
      <c r="GCW1500" s="275"/>
      <c r="GCX1500" s="275"/>
      <c r="GCY1500" s="275"/>
      <c r="GCZ1500" s="275"/>
      <c r="GDA1500" s="275"/>
      <c r="GDB1500" s="275"/>
      <c r="GDC1500" s="275"/>
      <c r="GDD1500" s="275"/>
      <c r="GDE1500" s="275"/>
      <c r="GDF1500" s="275"/>
      <c r="GDG1500" s="275"/>
      <c r="GDH1500" s="275"/>
      <c r="GDI1500" s="275"/>
      <c r="GDJ1500" s="275"/>
      <c r="GDK1500" s="275"/>
      <c r="GDL1500" s="275"/>
      <c r="GDM1500" s="275"/>
      <c r="GDN1500" s="275"/>
      <c r="GDO1500" s="275"/>
      <c r="GDP1500" s="275"/>
      <c r="GDQ1500" s="275"/>
      <c r="GDR1500" s="275"/>
      <c r="GDS1500" s="275"/>
      <c r="GDT1500" s="275"/>
      <c r="GDU1500" s="275"/>
      <c r="GDV1500" s="275"/>
      <c r="GDW1500" s="275"/>
      <c r="GDX1500" s="275"/>
      <c r="GDY1500" s="275"/>
      <c r="GDZ1500" s="275"/>
      <c r="GEA1500" s="275"/>
      <c r="GEB1500" s="275"/>
      <c r="GEC1500" s="275"/>
      <c r="GED1500" s="275"/>
      <c r="GEE1500" s="275"/>
      <c r="GEF1500" s="275"/>
      <c r="GEG1500" s="275"/>
      <c r="GEH1500" s="275"/>
      <c r="GEI1500" s="275"/>
      <c r="GEJ1500" s="275"/>
      <c r="GEK1500" s="275"/>
      <c r="GEL1500" s="275"/>
      <c r="GEM1500" s="275"/>
      <c r="GEN1500" s="275"/>
      <c r="GEO1500" s="275"/>
      <c r="GEP1500" s="275"/>
      <c r="GEQ1500" s="275"/>
      <c r="GER1500" s="275"/>
      <c r="GES1500" s="275"/>
      <c r="GET1500" s="275"/>
      <c r="GEU1500" s="275"/>
      <c r="GEV1500" s="275"/>
      <c r="GEW1500" s="275"/>
      <c r="GEX1500" s="275"/>
      <c r="GEY1500" s="275"/>
      <c r="GEZ1500" s="275"/>
      <c r="GFA1500" s="275"/>
      <c r="GFB1500" s="275"/>
      <c r="GFC1500" s="275"/>
      <c r="GFD1500" s="275"/>
      <c r="GFE1500" s="275"/>
      <c r="GFF1500" s="275"/>
      <c r="GFG1500" s="275"/>
      <c r="GFH1500" s="275"/>
      <c r="GFI1500" s="275"/>
      <c r="GFJ1500" s="275"/>
      <c r="GFK1500" s="275"/>
      <c r="GFL1500" s="275"/>
      <c r="GFM1500" s="275"/>
      <c r="GFN1500" s="275"/>
      <c r="GFO1500" s="275"/>
      <c r="GFP1500" s="275"/>
      <c r="GFQ1500" s="275"/>
      <c r="GFR1500" s="275"/>
      <c r="GFS1500" s="275"/>
      <c r="GFT1500" s="275"/>
      <c r="GFU1500" s="275"/>
      <c r="GFV1500" s="275"/>
      <c r="GFW1500" s="275"/>
      <c r="GFX1500" s="275"/>
      <c r="GFY1500" s="275"/>
      <c r="GFZ1500" s="275"/>
      <c r="GGA1500" s="275"/>
      <c r="GGB1500" s="275"/>
      <c r="GGC1500" s="275"/>
      <c r="GGD1500" s="275"/>
      <c r="GGE1500" s="275"/>
      <c r="GGF1500" s="275"/>
      <c r="GGG1500" s="275"/>
      <c r="GGH1500" s="275"/>
      <c r="GGI1500" s="275"/>
      <c r="GGJ1500" s="275"/>
      <c r="GGK1500" s="275"/>
      <c r="GGL1500" s="275"/>
      <c r="GGM1500" s="275"/>
      <c r="GGN1500" s="275"/>
      <c r="GGO1500" s="275"/>
      <c r="GGP1500" s="275"/>
      <c r="GGQ1500" s="275"/>
      <c r="GGR1500" s="275"/>
      <c r="GGS1500" s="275"/>
      <c r="GGT1500" s="275"/>
      <c r="GGU1500" s="275"/>
      <c r="GGV1500" s="275"/>
      <c r="GGW1500" s="275"/>
      <c r="GGX1500" s="275"/>
      <c r="GGY1500" s="275"/>
      <c r="GGZ1500" s="275"/>
      <c r="GHA1500" s="275"/>
      <c r="GHB1500" s="275"/>
      <c r="GHC1500" s="275"/>
      <c r="GHD1500" s="275"/>
      <c r="GHE1500" s="275"/>
      <c r="GHF1500" s="275"/>
      <c r="GHG1500" s="275"/>
      <c r="GHH1500" s="275"/>
      <c r="GHI1500" s="275"/>
      <c r="GHJ1500" s="275"/>
      <c r="GHK1500" s="275"/>
      <c r="GHL1500" s="275"/>
      <c r="GHM1500" s="275"/>
      <c r="GHN1500" s="275"/>
      <c r="GHO1500" s="275"/>
      <c r="GHP1500" s="275"/>
      <c r="GHQ1500" s="275"/>
      <c r="GHR1500" s="275"/>
      <c r="GHS1500" s="275"/>
      <c r="GHT1500" s="275"/>
      <c r="GHU1500" s="275"/>
      <c r="GHV1500" s="275"/>
      <c r="GHW1500" s="275"/>
      <c r="GHX1500" s="275"/>
      <c r="GHY1500" s="275"/>
      <c r="GHZ1500" s="275"/>
      <c r="GIA1500" s="275"/>
      <c r="GIB1500" s="275"/>
      <c r="GIC1500" s="275"/>
      <c r="GID1500" s="275"/>
      <c r="GIE1500" s="275"/>
      <c r="GIF1500" s="275"/>
      <c r="GIG1500" s="275"/>
      <c r="GIH1500" s="275"/>
      <c r="GII1500" s="275"/>
      <c r="GIJ1500" s="275"/>
      <c r="GIK1500" s="275"/>
      <c r="GIL1500" s="275"/>
      <c r="GIM1500" s="275"/>
      <c r="GIN1500" s="275"/>
      <c r="GIO1500" s="275"/>
      <c r="GIP1500" s="275"/>
      <c r="GIQ1500" s="275"/>
      <c r="GIR1500" s="275"/>
      <c r="GIS1500" s="275"/>
      <c r="GIT1500" s="275"/>
      <c r="GIU1500" s="275"/>
      <c r="GIV1500" s="275"/>
      <c r="GIW1500" s="275"/>
      <c r="GIX1500" s="275"/>
      <c r="GIY1500" s="275"/>
      <c r="GIZ1500" s="275"/>
      <c r="GJA1500" s="275"/>
      <c r="GJB1500" s="275"/>
      <c r="GJC1500" s="275"/>
      <c r="GJD1500" s="275"/>
      <c r="GJE1500" s="275"/>
      <c r="GJF1500" s="275"/>
      <c r="GJG1500" s="275"/>
      <c r="GJH1500" s="275"/>
      <c r="GJI1500" s="275"/>
      <c r="GJJ1500" s="275"/>
      <c r="GJK1500" s="275"/>
      <c r="GJL1500" s="275"/>
      <c r="GJM1500" s="275"/>
      <c r="GJN1500" s="275"/>
      <c r="GJO1500" s="275"/>
      <c r="GJP1500" s="275"/>
      <c r="GJQ1500" s="275"/>
      <c r="GJR1500" s="275"/>
      <c r="GJS1500" s="275"/>
      <c r="GJT1500" s="275"/>
      <c r="GJU1500" s="275"/>
      <c r="GJV1500" s="275"/>
      <c r="GJW1500" s="275"/>
      <c r="GJX1500" s="275"/>
      <c r="GJY1500" s="275"/>
      <c r="GJZ1500" s="275"/>
      <c r="GKA1500" s="275"/>
      <c r="GKB1500" s="275"/>
      <c r="GKC1500" s="275"/>
      <c r="GKD1500" s="275"/>
      <c r="GKE1500" s="275"/>
      <c r="GKF1500" s="275"/>
      <c r="GKG1500" s="275"/>
      <c r="GKH1500" s="275"/>
      <c r="GKI1500" s="275"/>
      <c r="GKJ1500" s="275"/>
      <c r="GKK1500" s="275"/>
      <c r="GKL1500" s="275"/>
      <c r="GKM1500" s="275"/>
      <c r="GKN1500" s="275"/>
      <c r="GKO1500" s="275"/>
      <c r="GKP1500" s="275"/>
      <c r="GKQ1500" s="275"/>
      <c r="GKR1500" s="275"/>
      <c r="GKS1500" s="275"/>
      <c r="GKT1500" s="275"/>
      <c r="GKU1500" s="275"/>
      <c r="GKV1500" s="275"/>
      <c r="GKW1500" s="275"/>
      <c r="GKX1500" s="275"/>
      <c r="GKY1500" s="275"/>
      <c r="GKZ1500" s="275"/>
      <c r="GLA1500" s="275"/>
      <c r="GLB1500" s="275"/>
      <c r="GLC1500" s="275"/>
      <c r="GLD1500" s="275"/>
      <c r="GLE1500" s="275"/>
      <c r="GLF1500" s="275"/>
      <c r="GLG1500" s="275"/>
      <c r="GLH1500" s="275"/>
      <c r="GLI1500" s="275"/>
      <c r="GLJ1500" s="275"/>
      <c r="GLK1500" s="275"/>
      <c r="GLL1500" s="275"/>
      <c r="GLM1500" s="275"/>
      <c r="GLN1500" s="275"/>
      <c r="GLO1500" s="275"/>
      <c r="GLP1500" s="275"/>
      <c r="GLQ1500" s="275"/>
      <c r="GLR1500" s="275"/>
      <c r="GLS1500" s="275"/>
      <c r="GLT1500" s="275"/>
      <c r="GLU1500" s="275"/>
      <c r="GLV1500" s="275"/>
      <c r="GLW1500" s="275"/>
      <c r="GLX1500" s="275"/>
      <c r="GLY1500" s="275"/>
      <c r="GLZ1500" s="275"/>
      <c r="GMA1500" s="275"/>
      <c r="GMB1500" s="275"/>
      <c r="GMC1500" s="275"/>
      <c r="GMD1500" s="275"/>
      <c r="GME1500" s="275"/>
      <c r="GMF1500" s="275"/>
      <c r="GMG1500" s="275"/>
      <c r="GMH1500" s="275"/>
      <c r="GMI1500" s="275"/>
      <c r="GMJ1500" s="275"/>
      <c r="GMK1500" s="275"/>
      <c r="GML1500" s="275"/>
      <c r="GMM1500" s="275"/>
      <c r="GMN1500" s="275"/>
      <c r="GMO1500" s="275"/>
      <c r="GMP1500" s="275"/>
      <c r="GMQ1500" s="275"/>
      <c r="GMR1500" s="275"/>
      <c r="GMS1500" s="275"/>
      <c r="GMT1500" s="275"/>
      <c r="GMU1500" s="275"/>
      <c r="GMV1500" s="275"/>
      <c r="GMW1500" s="275"/>
      <c r="GMX1500" s="275"/>
      <c r="GMY1500" s="275"/>
      <c r="GMZ1500" s="275"/>
      <c r="GNA1500" s="275"/>
      <c r="GNB1500" s="275"/>
      <c r="GNC1500" s="275"/>
      <c r="GND1500" s="275"/>
      <c r="GNE1500" s="275"/>
      <c r="GNF1500" s="275"/>
      <c r="GNG1500" s="275"/>
      <c r="GNH1500" s="275"/>
      <c r="GNI1500" s="275"/>
      <c r="GNJ1500" s="275"/>
      <c r="GNK1500" s="275"/>
      <c r="GNL1500" s="275"/>
      <c r="GNM1500" s="275"/>
      <c r="GNN1500" s="275"/>
      <c r="GNO1500" s="275"/>
      <c r="GNP1500" s="275"/>
      <c r="GNQ1500" s="275"/>
      <c r="GNR1500" s="275"/>
      <c r="GNS1500" s="275"/>
      <c r="GNT1500" s="275"/>
      <c r="GNU1500" s="275"/>
      <c r="GNV1500" s="275"/>
      <c r="GNW1500" s="275"/>
      <c r="GNX1500" s="275"/>
      <c r="GNY1500" s="275"/>
      <c r="GNZ1500" s="275"/>
      <c r="GOA1500" s="275"/>
      <c r="GOB1500" s="275"/>
      <c r="GOC1500" s="275"/>
      <c r="GOD1500" s="275"/>
      <c r="GOE1500" s="275"/>
      <c r="GOF1500" s="275"/>
      <c r="GOG1500" s="275"/>
      <c r="GOH1500" s="275"/>
      <c r="GOI1500" s="275"/>
      <c r="GOJ1500" s="275"/>
      <c r="GOK1500" s="275"/>
      <c r="GOL1500" s="275"/>
      <c r="GOM1500" s="275"/>
      <c r="GON1500" s="275"/>
      <c r="GOO1500" s="275"/>
      <c r="GOP1500" s="275"/>
      <c r="GOQ1500" s="275"/>
      <c r="GOR1500" s="275"/>
      <c r="GOS1500" s="275"/>
      <c r="GOT1500" s="275"/>
      <c r="GOU1500" s="275"/>
      <c r="GOV1500" s="275"/>
      <c r="GOW1500" s="275"/>
      <c r="GOX1500" s="275"/>
      <c r="GOY1500" s="275"/>
      <c r="GOZ1500" s="275"/>
      <c r="GPA1500" s="275"/>
      <c r="GPB1500" s="275"/>
      <c r="GPC1500" s="275"/>
      <c r="GPD1500" s="275"/>
      <c r="GPE1500" s="275"/>
      <c r="GPF1500" s="275"/>
      <c r="GPG1500" s="275"/>
      <c r="GPH1500" s="275"/>
      <c r="GPI1500" s="275"/>
      <c r="GPJ1500" s="275"/>
      <c r="GPK1500" s="275"/>
      <c r="GPL1500" s="275"/>
      <c r="GPM1500" s="275"/>
      <c r="GPN1500" s="275"/>
      <c r="GPO1500" s="275"/>
      <c r="GPP1500" s="275"/>
      <c r="GPQ1500" s="275"/>
      <c r="GPR1500" s="275"/>
      <c r="GPS1500" s="275"/>
      <c r="GPT1500" s="275"/>
      <c r="GPU1500" s="275"/>
      <c r="GPV1500" s="275"/>
      <c r="GPW1500" s="275"/>
      <c r="GPX1500" s="275"/>
      <c r="GPY1500" s="275"/>
      <c r="GPZ1500" s="275"/>
      <c r="GQA1500" s="275"/>
      <c r="GQB1500" s="275"/>
      <c r="GQC1500" s="275"/>
      <c r="GQD1500" s="275"/>
      <c r="GQE1500" s="275"/>
      <c r="GQF1500" s="275"/>
      <c r="GQG1500" s="275"/>
      <c r="GQH1500" s="275"/>
      <c r="GQI1500" s="275"/>
      <c r="GQJ1500" s="275"/>
      <c r="GQK1500" s="275"/>
      <c r="GQL1500" s="275"/>
      <c r="GQM1500" s="275"/>
      <c r="GQN1500" s="275"/>
      <c r="GQO1500" s="275"/>
      <c r="GQP1500" s="275"/>
      <c r="GQQ1500" s="275"/>
      <c r="GQR1500" s="275"/>
      <c r="GQS1500" s="275"/>
      <c r="GQT1500" s="275"/>
      <c r="GQU1500" s="275"/>
      <c r="GQV1500" s="275"/>
      <c r="GQW1500" s="275"/>
      <c r="GQX1500" s="275"/>
      <c r="GQY1500" s="275"/>
      <c r="GQZ1500" s="275"/>
      <c r="GRA1500" s="275"/>
      <c r="GRB1500" s="275"/>
      <c r="GRC1500" s="275"/>
      <c r="GRD1500" s="275"/>
      <c r="GRE1500" s="275"/>
      <c r="GRF1500" s="275"/>
      <c r="GRG1500" s="275"/>
      <c r="GRH1500" s="275"/>
      <c r="GRI1500" s="275"/>
      <c r="GRJ1500" s="275"/>
      <c r="GRK1500" s="275"/>
      <c r="GRL1500" s="275"/>
      <c r="GRM1500" s="275"/>
      <c r="GRN1500" s="275"/>
      <c r="GRO1500" s="275"/>
      <c r="GRP1500" s="275"/>
      <c r="GRQ1500" s="275"/>
      <c r="GRR1500" s="275"/>
      <c r="GRS1500" s="275"/>
      <c r="GRT1500" s="275"/>
      <c r="GRU1500" s="275"/>
      <c r="GRV1500" s="275"/>
      <c r="GRW1500" s="275"/>
      <c r="GRX1500" s="275"/>
      <c r="GRY1500" s="275"/>
      <c r="GRZ1500" s="275"/>
      <c r="GSA1500" s="275"/>
      <c r="GSB1500" s="275"/>
      <c r="GSC1500" s="275"/>
      <c r="GSD1500" s="275"/>
      <c r="GSE1500" s="275"/>
      <c r="GSF1500" s="275"/>
      <c r="GSG1500" s="275"/>
      <c r="GSH1500" s="275"/>
      <c r="GSI1500" s="275"/>
      <c r="GSJ1500" s="275"/>
      <c r="GSK1500" s="275"/>
      <c r="GSL1500" s="275"/>
      <c r="GSM1500" s="275"/>
      <c r="GSN1500" s="275"/>
      <c r="GSO1500" s="275"/>
      <c r="GSP1500" s="275"/>
      <c r="GSQ1500" s="275"/>
      <c r="GSR1500" s="275"/>
      <c r="GSS1500" s="275"/>
      <c r="GST1500" s="275"/>
      <c r="GSU1500" s="275"/>
      <c r="GSV1500" s="275"/>
      <c r="GSW1500" s="275"/>
      <c r="GSX1500" s="275"/>
      <c r="GSY1500" s="275"/>
      <c r="GSZ1500" s="275"/>
      <c r="GTA1500" s="275"/>
      <c r="GTB1500" s="275"/>
      <c r="GTC1500" s="275"/>
      <c r="GTD1500" s="275"/>
      <c r="GTE1500" s="275"/>
      <c r="GTF1500" s="275"/>
      <c r="GTG1500" s="275"/>
      <c r="GTH1500" s="275"/>
      <c r="GTI1500" s="275"/>
      <c r="GTJ1500" s="275"/>
      <c r="GTK1500" s="275"/>
      <c r="GTL1500" s="275"/>
      <c r="GTM1500" s="275"/>
      <c r="GTN1500" s="275"/>
      <c r="GTO1500" s="275"/>
      <c r="GTP1500" s="275"/>
      <c r="GTQ1500" s="275"/>
      <c r="GTR1500" s="275"/>
      <c r="GTS1500" s="275"/>
      <c r="GTT1500" s="275"/>
      <c r="GTU1500" s="275"/>
      <c r="GTV1500" s="275"/>
      <c r="GTW1500" s="275"/>
      <c r="GTX1500" s="275"/>
      <c r="GTY1500" s="275"/>
      <c r="GTZ1500" s="275"/>
      <c r="GUA1500" s="275"/>
      <c r="GUB1500" s="275"/>
      <c r="GUC1500" s="275"/>
      <c r="GUD1500" s="275"/>
      <c r="GUE1500" s="275"/>
      <c r="GUF1500" s="275"/>
      <c r="GUG1500" s="275"/>
      <c r="GUH1500" s="275"/>
      <c r="GUI1500" s="275"/>
      <c r="GUJ1500" s="275"/>
      <c r="GUK1500" s="275"/>
      <c r="GUL1500" s="275"/>
      <c r="GUM1500" s="275"/>
      <c r="GUN1500" s="275"/>
      <c r="GUO1500" s="275"/>
      <c r="GUP1500" s="275"/>
      <c r="GUQ1500" s="275"/>
      <c r="GUR1500" s="275"/>
      <c r="GUS1500" s="275"/>
      <c r="GUT1500" s="275"/>
      <c r="GUU1500" s="275"/>
      <c r="GUV1500" s="275"/>
      <c r="GUW1500" s="275"/>
      <c r="GUX1500" s="275"/>
      <c r="GUY1500" s="275"/>
      <c r="GUZ1500" s="275"/>
      <c r="GVA1500" s="275"/>
      <c r="GVB1500" s="275"/>
      <c r="GVC1500" s="275"/>
      <c r="GVD1500" s="275"/>
      <c r="GVE1500" s="275"/>
      <c r="GVF1500" s="275"/>
      <c r="GVG1500" s="275"/>
      <c r="GVH1500" s="275"/>
      <c r="GVI1500" s="275"/>
      <c r="GVJ1500" s="275"/>
      <c r="GVK1500" s="275"/>
      <c r="GVL1500" s="275"/>
      <c r="GVM1500" s="275"/>
      <c r="GVN1500" s="275"/>
      <c r="GVO1500" s="275"/>
      <c r="GVP1500" s="275"/>
      <c r="GVQ1500" s="275"/>
      <c r="GVR1500" s="275"/>
      <c r="GVS1500" s="275"/>
      <c r="GVT1500" s="275"/>
      <c r="GVU1500" s="275"/>
      <c r="GVV1500" s="275"/>
      <c r="GVW1500" s="275"/>
      <c r="GVX1500" s="275"/>
      <c r="GVY1500" s="275"/>
      <c r="GVZ1500" s="275"/>
      <c r="GWA1500" s="275"/>
      <c r="GWB1500" s="275"/>
      <c r="GWC1500" s="275"/>
      <c r="GWD1500" s="275"/>
      <c r="GWE1500" s="275"/>
      <c r="GWF1500" s="275"/>
      <c r="GWG1500" s="275"/>
      <c r="GWH1500" s="275"/>
      <c r="GWI1500" s="275"/>
      <c r="GWJ1500" s="275"/>
      <c r="GWK1500" s="275"/>
      <c r="GWL1500" s="275"/>
      <c r="GWM1500" s="275"/>
      <c r="GWN1500" s="275"/>
      <c r="GWO1500" s="275"/>
      <c r="GWP1500" s="275"/>
      <c r="GWQ1500" s="275"/>
      <c r="GWR1500" s="275"/>
      <c r="GWS1500" s="275"/>
      <c r="GWT1500" s="275"/>
      <c r="GWU1500" s="275"/>
      <c r="GWV1500" s="275"/>
      <c r="GWW1500" s="275"/>
      <c r="GWX1500" s="275"/>
      <c r="GWY1500" s="275"/>
      <c r="GWZ1500" s="275"/>
      <c r="GXA1500" s="275"/>
      <c r="GXB1500" s="275"/>
      <c r="GXC1500" s="275"/>
      <c r="GXD1500" s="275"/>
      <c r="GXE1500" s="275"/>
      <c r="GXF1500" s="275"/>
      <c r="GXG1500" s="275"/>
      <c r="GXH1500" s="275"/>
      <c r="GXI1500" s="275"/>
      <c r="GXJ1500" s="275"/>
      <c r="GXK1500" s="275"/>
      <c r="GXL1500" s="275"/>
      <c r="GXM1500" s="275"/>
      <c r="GXN1500" s="275"/>
      <c r="GXO1500" s="275"/>
      <c r="GXP1500" s="275"/>
      <c r="GXQ1500" s="275"/>
      <c r="GXR1500" s="275"/>
      <c r="GXS1500" s="275"/>
      <c r="GXT1500" s="275"/>
      <c r="GXU1500" s="275"/>
      <c r="GXV1500" s="275"/>
      <c r="GXW1500" s="275"/>
      <c r="GXX1500" s="275"/>
      <c r="GXY1500" s="275"/>
      <c r="GXZ1500" s="275"/>
      <c r="GYA1500" s="275"/>
      <c r="GYB1500" s="275"/>
      <c r="GYC1500" s="275"/>
      <c r="GYD1500" s="275"/>
      <c r="GYE1500" s="275"/>
      <c r="GYF1500" s="275"/>
      <c r="GYG1500" s="275"/>
      <c r="GYH1500" s="275"/>
      <c r="GYI1500" s="275"/>
      <c r="GYJ1500" s="275"/>
      <c r="GYK1500" s="275"/>
      <c r="GYL1500" s="275"/>
      <c r="GYM1500" s="275"/>
      <c r="GYN1500" s="275"/>
      <c r="GYO1500" s="275"/>
      <c r="GYP1500" s="275"/>
      <c r="GYQ1500" s="275"/>
      <c r="GYR1500" s="275"/>
      <c r="GYS1500" s="275"/>
      <c r="GYT1500" s="275"/>
      <c r="GYU1500" s="275"/>
      <c r="GYV1500" s="275"/>
      <c r="GYW1500" s="275"/>
      <c r="GYX1500" s="275"/>
      <c r="GYY1500" s="275"/>
      <c r="GYZ1500" s="275"/>
      <c r="GZA1500" s="275"/>
      <c r="GZB1500" s="275"/>
      <c r="GZC1500" s="275"/>
      <c r="GZD1500" s="275"/>
      <c r="GZE1500" s="275"/>
      <c r="GZF1500" s="275"/>
      <c r="GZG1500" s="275"/>
      <c r="GZH1500" s="275"/>
      <c r="GZI1500" s="275"/>
      <c r="GZJ1500" s="275"/>
      <c r="GZK1500" s="275"/>
      <c r="GZL1500" s="275"/>
      <c r="GZM1500" s="275"/>
      <c r="GZN1500" s="275"/>
      <c r="GZO1500" s="275"/>
      <c r="GZP1500" s="275"/>
      <c r="GZQ1500" s="275"/>
      <c r="GZR1500" s="275"/>
      <c r="GZS1500" s="275"/>
      <c r="GZT1500" s="275"/>
      <c r="GZU1500" s="275"/>
      <c r="GZV1500" s="275"/>
      <c r="GZW1500" s="275"/>
      <c r="GZX1500" s="275"/>
      <c r="GZY1500" s="275"/>
      <c r="GZZ1500" s="275"/>
      <c r="HAA1500" s="275"/>
      <c r="HAB1500" s="275"/>
      <c r="HAC1500" s="275"/>
      <c r="HAD1500" s="275"/>
      <c r="HAE1500" s="275"/>
      <c r="HAF1500" s="275"/>
      <c r="HAG1500" s="275"/>
      <c r="HAH1500" s="275"/>
      <c r="HAI1500" s="275"/>
      <c r="HAJ1500" s="275"/>
      <c r="HAK1500" s="275"/>
      <c r="HAL1500" s="275"/>
      <c r="HAM1500" s="275"/>
      <c r="HAN1500" s="275"/>
      <c r="HAO1500" s="275"/>
      <c r="HAP1500" s="275"/>
      <c r="HAQ1500" s="275"/>
      <c r="HAR1500" s="275"/>
      <c r="HAS1500" s="275"/>
      <c r="HAT1500" s="275"/>
      <c r="HAU1500" s="275"/>
      <c r="HAV1500" s="275"/>
      <c r="HAW1500" s="275"/>
      <c r="HAX1500" s="275"/>
      <c r="HAY1500" s="275"/>
      <c r="HAZ1500" s="275"/>
      <c r="HBA1500" s="275"/>
      <c r="HBB1500" s="275"/>
      <c r="HBC1500" s="275"/>
      <c r="HBD1500" s="275"/>
      <c r="HBE1500" s="275"/>
      <c r="HBF1500" s="275"/>
      <c r="HBG1500" s="275"/>
      <c r="HBH1500" s="275"/>
      <c r="HBI1500" s="275"/>
      <c r="HBJ1500" s="275"/>
      <c r="HBK1500" s="275"/>
      <c r="HBL1500" s="275"/>
      <c r="HBM1500" s="275"/>
      <c r="HBN1500" s="275"/>
      <c r="HBO1500" s="275"/>
      <c r="HBP1500" s="275"/>
      <c r="HBQ1500" s="275"/>
      <c r="HBR1500" s="275"/>
      <c r="HBS1500" s="275"/>
      <c r="HBT1500" s="275"/>
      <c r="HBU1500" s="275"/>
      <c r="HBV1500" s="275"/>
      <c r="HBW1500" s="275"/>
      <c r="HBX1500" s="275"/>
      <c r="HBY1500" s="275"/>
      <c r="HBZ1500" s="275"/>
      <c r="HCA1500" s="275"/>
      <c r="HCB1500" s="275"/>
      <c r="HCC1500" s="275"/>
      <c r="HCD1500" s="275"/>
      <c r="HCE1500" s="275"/>
      <c r="HCF1500" s="275"/>
      <c r="HCG1500" s="275"/>
      <c r="HCH1500" s="275"/>
      <c r="HCI1500" s="275"/>
      <c r="HCJ1500" s="275"/>
      <c r="HCK1500" s="275"/>
      <c r="HCL1500" s="275"/>
      <c r="HCM1500" s="275"/>
      <c r="HCN1500" s="275"/>
      <c r="HCO1500" s="275"/>
      <c r="HCP1500" s="275"/>
      <c r="HCQ1500" s="275"/>
      <c r="HCR1500" s="275"/>
      <c r="HCS1500" s="275"/>
      <c r="HCT1500" s="275"/>
      <c r="HCU1500" s="275"/>
      <c r="HCV1500" s="275"/>
      <c r="HCW1500" s="275"/>
      <c r="HCX1500" s="275"/>
      <c r="HCY1500" s="275"/>
      <c r="HCZ1500" s="275"/>
      <c r="HDA1500" s="275"/>
      <c r="HDB1500" s="275"/>
      <c r="HDC1500" s="275"/>
      <c r="HDD1500" s="275"/>
      <c r="HDE1500" s="275"/>
      <c r="HDF1500" s="275"/>
      <c r="HDG1500" s="275"/>
      <c r="HDH1500" s="275"/>
      <c r="HDI1500" s="275"/>
      <c r="HDJ1500" s="275"/>
      <c r="HDK1500" s="275"/>
      <c r="HDL1500" s="275"/>
      <c r="HDM1500" s="275"/>
      <c r="HDN1500" s="275"/>
      <c r="HDO1500" s="275"/>
      <c r="HDP1500" s="275"/>
      <c r="HDQ1500" s="275"/>
      <c r="HDR1500" s="275"/>
      <c r="HDS1500" s="275"/>
      <c r="HDT1500" s="275"/>
      <c r="HDU1500" s="275"/>
      <c r="HDV1500" s="275"/>
      <c r="HDW1500" s="275"/>
      <c r="HDX1500" s="275"/>
      <c r="HDY1500" s="275"/>
      <c r="HDZ1500" s="275"/>
      <c r="HEA1500" s="275"/>
      <c r="HEB1500" s="275"/>
      <c r="HEC1500" s="275"/>
      <c r="HED1500" s="275"/>
      <c r="HEE1500" s="275"/>
      <c r="HEF1500" s="275"/>
      <c r="HEG1500" s="275"/>
      <c r="HEH1500" s="275"/>
      <c r="HEI1500" s="275"/>
      <c r="HEJ1500" s="275"/>
      <c r="HEK1500" s="275"/>
      <c r="HEL1500" s="275"/>
      <c r="HEM1500" s="275"/>
      <c r="HEN1500" s="275"/>
      <c r="HEO1500" s="275"/>
      <c r="HEP1500" s="275"/>
      <c r="HEQ1500" s="275"/>
      <c r="HER1500" s="275"/>
      <c r="HES1500" s="275"/>
      <c r="HET1500" s="275"/>
      <c r="HEU1500" s="275"/>
      <c r="HEV1500" s="275"/>
      <c r="HEW1500" s="275"/>
      <c r="HEX1500" s="275"/>
      <c r="HEY1500" s="275"/>
      <c r="HEZ1500" s="275"/>
      <c r="HFA1500" s="275"/>
      <c r="HFB1500" s="275"/>
      <c r="HFC1500" s="275"/>
      <c r="HFD1500" s="275"/>
      <c r="HFE1500" s="275"/>
      <c r="HFF1500" s="275"/>
      <c r="HFG1500" s="275"/>
      <c r="HFH1500" s="275"/>
      <c r="HFI1500" s="275"/>
      <c r="HFJ1500" s="275"/>
      <c r="HFK1500" s="275"/>
      <c r="HFL1500" s="275"/>
      <c r="HFM1500" s="275"/>
      <c r="HFN1500" s="275"/>
      <c r="HFO1500" s="275"/>
      <c r="HFP1500" s="275"/>
      <c r="HFQ1500" s="275"/>
      <c r="HFR1500" s="275"/>
      <c r="HFS1500" s="275"/>
      <c r="HFT1500" s="275"/>
      <c r="HFU1500" s="275"/>
      <c r="HFV1500" s="275"/>
      <c r="HFW1500" s="275"/>
      <c r="HFX1500" s="275"/>
      <c r="HFY1500" s="275"/>
      <c r="HFZ1500" s="275"/>
      <c r="HGA1500" s="275"/>
      <c r="HGB1500" s="275"/>
      <c r="HGC1500" s="275"/>
      <c r="HGD1500" s="275"/>
      <c r="HGE1500" s="275"/>
      <c r="HGF1500" s="275"/>
      <c r="HGG1500" s="275"/>
      <c r="HGH1500" s="275"/>
      <c r="HGI1500" s="275"/>
      <c r="HGJ1500" s="275"/>
      <c r="HGK1500" s="275"/>
      <c r="HGL1500" s="275"/>
      <c r="HGM1500" s="275"/>
      <c r="HGN1500" s="275"/>
      <c r="HGO1500" s="275"/>
      <c r="HGP1500" s="275"/>
      <c r="HGQ1500" s="275"/>
      <c r="HGR1500" s="275"/>
      <c r="HGS1500" s="275"/>
      <c r="HGT1500" s="275"/>
      <c r="HGU1500" s="275"/>
      <c r="HGV1500" s="275"/>
      <c r="HGW1500" s="275"/>
      <c r="HGX1500" s="275"/>
      <c r="HGY1500" s="275"/>
      <c r="HGZ1500" s="275"/>
      <c r="HHA1500" s="275"/>
      <c r="HHB1500" s="275"/>
      <c r="HHC1500" s="275"/>
      <c r="HHD1500" s="275"/>
      <c r="HHE1500" s="275"/>
      <c r="HHF1500" s="275"/>
      <c r="HHG1500" s="275"/>
      <c r="HHH1500" s="275"/>
      <c r="HHI1500" s="275"/>
      <c r="HHJ1500" s="275"/>
      <c r="HHK1500" s="275"/>
      <c r="HHL1500" s="275"/>
      <c r="HHM1500" s="275"/>
      <c r="HHN1500" s="275"/>
      <c r="HHO1500" s="275"/>
      <c r="HHP1500" s="275"/>
      <c r="HHQ1500" s="275"/>
      <c r="HHR1500" s="275"/>
      <c r="HHS1500" s="275"/>
      <c r="HHT1500" s="275"/>
      <c r="HHU1500" s="275"/>
      <c r="HHV1500" s="275"/>
      <c r="HHW1500" s="275"/>
      <c r="HHX1500" s="275"/>
      <c r="HHY1500" s="275"/>
      <c r="HHZ1500" s="275"/>
      <c r="HIA1500" s="275"/>
      <c r="HIB1500" s="275"/>
      <c r="HIC1500" s="275"/>
      <c r="HID1500" s="275"/>
      <c r="HIE1500" s="275"/>
      <c r="HIF1500" s="275"/>
      <c r="HIG1500" s="275"/>
      <c r="HIH1500" s="275"/>
      <c r="HII1500" s="275"/>
      <c r="HIJ1500" s="275"/>
      <c r="HIK1500" s="275"/>
      <c r="HIL1500" s="275"/>
      <c r="HIM1500" s="275"/>
      <c r="HIN1500" s="275"/>
      <c r="HIO1500" s="275"/>
      <c r="HIP1500" s="275"/>
      <c r="HIQ1500" s="275"/>
      <c r="HIR1500" s="275"/>
      <c r="HIS1500" s="275"/>
      <c r="HIT1500" s="275"/>
      <c r="HIU1500" s="275"/>
      <c r="HIV1500" s="275"/>
      <c r="HIW1500" s="275"/>
      <c r="HIX1500" s="275"/>
      <c r="HIY1500" s="275"/>
      <c r="HIZ1500" s="275"/>
      <c r="HJA1500" s="275"/>
      <c r="HJB1500" s="275"/>
      <c r="HJC1500" s="275"/>
      <c r="HJD1500" s="275"/>
      <c r="HJE1500" s="275"/>
      <c r="HJF1500" s="275"/>
      <c r="HJG1500" s="275"/>
      <c r="HJH1500" s="275"/>
      <c r="HJI1500" s="275"/>
      <c r="HJJ1500" s="275"/>
      <c r="HJK1500" s="275"/>
      <c r="HJL1500" s="275"/>
      <c r="HJM1500" s="275"/>
      <c r="HJN1500" s="275"/>
      <c r="HJO1500" s="275"/>
      <c r="HJP1500" s="275"/>
      <c r="HJQ1500" s="275"/>
      <c r="HJR1500" s="275"/>
      <c r="HJS1500" s="275"/>
      <c r="HJT1500" s="275"/>
      <c r="HJU1500" s="275"/>
      <c r="HJV1500" s="275"/>
      <c r="HJW1500" s="275"/>
      <c r="HJX1500" s="275"/>
      <c r="HJY1500" s="275"/>
      <c r="HJZ1500" s="275"/>
      <c r="HKA1500" s="275"/>
      <c r="HKB1500" s="275"/>
      <c r="HKC1500" s="275"/>
      <c r="HKD1500" s="275"/>
      <c r="HKE1500" s="275"/>
      <c r="HKF1500" s="275"/>
      <c r="HKG1500" s="275"/>
      <c r="HKH1500" s="275"/>
      <c r="HKI1500" s="275"/>
      <c r="HKJ1500" s="275"/>
      <c r="HKK1500" s="275"/>
      <c r="HKL1500" s="275"/>
      <c r="HKM1500" s="275"/>
      <c r="HKN1500" s="275"/>
      <c r="HKO1500" s="275"/>
      <c r="HKP1500" s="275"/>
      <c r="HKQ1500" s="275"/>
      <c r="HKR1500" s="275"/>
      <c r="HKS1500" s="275"/>
      <c r="HKT1500" s="275"/>
      <c r="HKU1500" s="275"/>
      <c r="HKV1500" s="275"/>
      <c r="HKW1500" s="275"/>
      <c r="HKX1500" s="275"/>
      <c r="HKY1500" s="275"/>
      <c r="HKZ1500" s="275"/>
      <c r="HLA1500" s="275"/>
      <c r="HLB1500" s="275"/>
      <c r="HLC1500" s="275"/>
      <c r="HLD1500" s="275"/>
      <c r="HLE1500" s="275"/>
      <c r="HLF1500" s="275"/>
      <c r="HLG1500" s="275"/>
      <c r="HLH1500" s="275"/>
      <c r="HLI1500" s="275"/>
      <c r="HLJ1500" s="275"/>
      <c r="HLK1500" s="275"/>
      <c r="HLL1500" s="275"/>
      <c r="HLM1500" s="275"/>
      <c r="HLN1500" s="275"/>
      <c r="HLO1500" s="275"/>
      <c r="HLP1500" s="275"/>
      <c r="HLQ1500" s="275"/>
      <c r="HLR1500" s="275"/>
      <c r="HLS1500" s="275"/>
      <c r="HLT1500" s="275"/>
      <c r="HLU1500" s="275"/>
      <c r="HLV1500" s="275"/>
      <c r="HLW1500" s="275"/>
      <c r="HLX1500" s="275"/>
      <c r="HLY1500" s="275"/>
      <c r="HLZ1500" s="275"/>
      <c r="HMA1500" s="275"/>
      <c r="HMB1500" s="275"/>
      <c r="HMC1500" s="275"/>
      <c r="HMD1500" s="275"/>
      <c r="HME1500" s="275"/>
      <c r="HMF1500" s="275"/>
      <c r="HMG1500" s="275"/>
      <c r="HMH1500" s="275"/>
      <c r="HMI1500" s="275"/>
      <c r="HMJ1500" s="275"/>
      <c r="HMK1500" s="275"/>
      <c r="HML1500" s="275"/>
      <c r="HMM1500" s="275"/>
      <c r="HMN1500" s="275"/>
      <c r="HMO1500" s="275"/>
      <c r="HMP1500" s="275"/>
      <c r="HMQ1500" s="275"/>
      <c r="HMR1500" s="275"/>
      <c r="HMS1500" s="275"/>
      <c r="HMT1500" s="275"/>
      <c r="HMU1500" s="275"/>
      <c r="HMV1500" s="275"/>
      <c r="HMW1500" s="275"/>
      <c r="HMX1500" s="275"/>
      <c r="HMY1500" s="275"/>
      <c r="HMZ1500" s="275"/>
      <c r="HNA1500" s="275"/>
      <c r="HNB1500" s="275"/>
      <c r="HNC1500" s="275"/>
      <c r="HND1500" s="275"/>
      <c r="HNE1500" s="275"/>
      <c r="HNF1500" s="275"/>
      <c r="HNG1500" s="275"/>
      <c r="HNH1500" s="275"/>
      <c r="HNI1500" s="275"/>
      <c r="HNJ1500" s="275"/>
      <c r="HNK1500" s="275"/>
      <c r="HNL1500" s="275"/>
      <c r="HNM1500" s="275"/>
      <c r="HNN1500" s="275"/>
      <c r="HNO1500" s="275"/>
      <c r="HNP1500" s="275"/>
      <c r="HNQ1500" s="275"/>
      <c r="HNR1500" s="275"/>
      <c r="HNS1500" s="275"/>
      <c r="HNT1500" s="275"/>
      <c r="HNU1500" s="275"/>
      <c r="HNV1500" s="275"/>
      <c r="HNW1500" s="275"/>
      <c r="HNX1500" s="275"/>
      <c r="HNY1500" s="275"/>
      <c r="HNZ1500" s="275"/>
      <c r="HOA1500" s="275"/>
      <c r="HOB1500" s="275"/>
      <c r="HOC1500" s="275"/>
      <c r="HOD1500" s="275"/>
      <c r="HOE1500" s="275"/>
      <c r="HOF1500" s="275"/>
      <c r="HOG1500" s="275"/>
      <c r="HOH1500" s="275"/>
      <c r="HOI1500" s="275"/>
      <c r="HOJ1500" s="275"/>
      <c r="HOK1500" s="275"/>
      <c r="HOL1500" s="275"/>
      <c r="HOM1500" s="275"/>
      <c r="HON1500" s="275"/>
      <c r="HOO1500" s="275"/>
      <c r="HOP1500" s="275"/>
      <c r="HOQ1500" s="275"/>
      <c r="HOR1500" s="275"/>
      <c r="HOS1500" s="275"/>
      <c r="HOT1500" s="275"/>
      <c r="HOU1500" s="275"/>
      <c r="HOV1500" s="275"/>
      <c r="HOW1500" s="275"/>
      <c r="HOX1500" s="275"/>
      <c r="HOY1500" s="275"/>
      <c r="HOZ1500" s="275"/>
      <c r="HPA1500" s="275"/>
      <c r="HPB1500" s="275"/>
      <c r="HPC1500" s="275"/>
      <c r="HPD1500" s="275"/>
      <c r="HPE1500" s="275"/>
      <c r="HPF1500" s="275"/>
      <c r="HPG1500" s="275"/>
      <c r="HPH1500" s="275"/>
      <c r="HPI1500" s="275"/>
      <c r="HPJ1500" s="275"/>
      <c r="HPK1500" s="275"/>
      <c r="HPL1500" s="275"/>
      <c r="HPM1500" s="275"/>
      <c r="HPN1500" s="275"/>
      <c r="HPO1500" s="275"/>
      <c r="HPP1500" s="275"/>
      <c r="HPQ1500" s="275"/>
      <c r="HPR1500" s="275"/>
      <c r="HPS1500" s="275"/>
      <c r="HPT1500" s="275"/>
      <c r="HPU1500" s="275"/>
      <c r="HPV1500" s="275"/>
      <c r="HPW1500" s="275"/>
      <c r="HPX1500" s="275"/>
      <c r="HPY1500" s="275"/>
      <c r="HPZ1500" s="275"/>
      <c r="HQA1500" s="275"/>
      <c r="HQB1500" s="275"/>
      <c r="HQC1500" s="275"/>
      <c r="HQD1500" s="275"/>
      <c r="HQE1500" s="275"/>
      <c r="HQF1500" s="275"/>
      <c r="HQG1500" s="275"/>
      <c r="HQH1500" s="275"/>
      <c r="HQI1500" s="275"/>
      <c r="HQJ1500" s="275"/>
      <c r="HQK1500" s="275"/>
      <c r="HQL1500" s="275"/>
      <c r="HQM1500" s="275"/>
      <c r="HQN1500" s="275"/>
      <c r="HQO1500" s="275"/>
      <c r="HQP1500" s="275"/>
      <c r="HQQ1500" s="275"/>
      <c r="HQR1500" s="275"/>
      <c r="HQS1500" s="275"/>
      <c r="HQT1500" s="275"/>
      <c r="HQU1500" s="275"/>
      <c r="HQV1500" s="275"/>
      <c r="HQW1500" s="275"/>
      <c r="HQX1500" s="275"/>
      <c r="HQY1500" s="275"/>
      <c r="HQZ1500" s="275"/>
      <c r="HRA1500" s="275"/>
      <c r="HRB1500" s="275"/>
      <c r="HRC1500" s="275"/>
      <c r="HRD1500" s="275"/>
      <c r="HRE1500" s="275"/>
      <c r="HRF1500" s="275"/>
      <c r="HRG1500" s="275"/>
      <c r="HRH1500" s="275"/>
      <c r="HRI1500" s="275"/>
      <c r="HRJ1500" s="275"/>
      <c r="HRK1500" s="275"/>
      <c r="HRL1500" s="275"/>
      <c r="HRM1500" s="275"/>
      <c r="HRN1500" s="275"/>
      <c r="HRO1500" s="275"/>
      <c r="HRP1500" s="275"/>
      <c r="HRQ1500" s="275"/>
      <c r="HRR1500" s="275"/>
      <c r="HRS1500" s="275"/>
      <c r="HRT1500" s="275"/>
      <c r="HRU1500" s="275"/>
      <c r="HRV1500" s="275"/>
      <c r="HRW1500" s="275"/>
      <c r="HRX1500" s="275"/>
      <c r="HRY1500" s="275"/>
      <c r="HRZ1500" s="275"/>
      <c r="HSA1500" s="275"/>
      <c r="HSB1500" s="275"/>
      <c r="HSC1500" s="275"/>
      <c r="HSD1500" s="275"/>
      <c r="HSE1500" s="275"/>
      <c r="HSF1500" s="275"/>
      <c r="HSG1500" s="275"/>
      <c r="HSH1500" s="275"/>
      <c r="HSI1500" s="275"/>
      <c r="HSJ1500" s="275"/>
      <c r="HSK1500" s="275"/>
      <c r="HSL1500" s="275"/>
      <c r="HSM1500" s="275"/>
      <c r="HSN1500" s="275"/>
      <c r="HSO1500" s="275"/>
      <c r="HSP1500" s="275"/>
      <c r="HSQ1500" s="275"/>
      <c r="HSR1500" s="275"/>
      <c r="HSS1500" s="275"/>
      <c r="HST1500" s="275"/>
      <c r="HSU1500" s="275"/>
      <c r="HSV1500" s="275"/>
      <c r="HSW1500" s="275"/>
      <c r="HSX1500" s="275"/>
      <c r="HSY1500" s="275"/>
      <c r="HSZ1500" s="275"/>
      <c r="HTA1500" s="275"/>
      <c r="HTB1500" s="275"/>
      <c r="HTC1500" s="275"/>
      <c r="HTD1500" s="275"/>
      <c r="HTE1500" s="275"/>
      <c r="HTF1500" s="275"/>
      <c r="HTG1500" s="275"/>
      <c r="HTH1500" s="275"/>
      <c r="HTI1500" s="275"/>
      <c r="HTJ1500" s="275"/>
      <c r="HTK1500" s="275"/>
      <c r="HTL1500" s="275"/>
      <c r="HTM1500" s="275"/>
      <c r="HTN1500" s="275"/>
      <c r="HTO1500" s="275"/>
      <c r="HTP1500" s="275"/>
      <c r="HTQ1500" s="275"/>
      <c r="HTR1500" s="275"/>
      <c r="HTS1500" s="275"/>
      <c r="HTT1500" s="275"/>
      <c r="HTU1500" s="275"/>
      <c r="HTV1500" s="275"/>
      <c r="HTW1500" s="275"/>
      <c r="HTX1500" s="275"/>
      <c r="HTY1500" s="275"/>
      <c r="HTZ1500" s="275"/>
      <c r="HUA1500" s="275"/>
      <c r="HUB1500" s="275"/>
      <c r="HUC1500" s="275"/>
      <c r="HUD1500" s="275"/>
      <c r="HUE1500" s="275"/>
      <c r="HUF1500" s="275"/>
      <c r="HUG1500" s="275"/>
      <c r="HUH1500" s="275"/>
      <c r="HUI1500" s="275"/>
      <c r="HUJ1500" s="275"/>
      <c r="HUK1500" s="275"/>
      <c r="HUL1500" s="275"/>
      <c r="HUM1500" s="275"/>
      <c r="HUN1500" s="275"/>
      <c r="HUO1500" s="275"/>
      <c r="HUP1500" s="275"/>
      <c r="HUQ1500" s="275"/>
      <c r="HUR1500" s="275"/>
      <c r="HUS1500" s="275"/>
      <c r="HUT1500" s="275"/>
      <c r="HUU1500" s="275"/>
      <c r="HUV1500" s="275"/>
      <c r="HUW1500" s="275"/>
      <c r="HUX1500" s="275"/>
      <c r="HUY1500" s="275"/>
      <c r="HUZ1500" s="275"/>
      <c r="HVA1500" s="275"/>
      <c r="HVB1500" s="275"/>
      <c r="HVC1500" s="275"/>
      <c r="HVD1500" s="275"/>
      <c r="HVE1500" s="275"/>
      <c r="HVF1500" s="275"/>
      <c r="HVG1500" s="275"/>
      <c r="HVH1500" s="275"/>
      <c r="HVI1500" s="275"/>
      <c r="HVJ1500" s="275"/>
      <c r="HVK1500" s="275"/>
      <c r="HVL1500" s="275"/>
      <c r="HVM1500" s="275"/>
      <c r="HVN1500" s="275"/>
      <c r="HVO1500" s="275"/>
      <c r="HVP1500" s="275"/>
      <c r="HVQ1500" s="275"/>
      <c r="HVR1500" s="275"/>
      <c r="HVS1500" s="275"/>
      <c r="HVT1500" s="275"/>
      <c r="HVU1500" s="275"/>
      <c r="HVV1500" s="275"/>
      <c r="HVW1500" s="275"/>
      <c r="HVX1500" s="275"/>
      <c r="HVY1500" s="275"/>
      <c r="HVZ1500" s="275"/>
      <c r="HWA1500" s="275"/>
      <c r="HWB1500" s="275"/>
      <c r="HWC1500" s="275"/>
      <c r="HWD1500" s="275"/>
      <c r="HWE1500" s="275"/>
      <c r="HWF1500" s="275"/>
      <c r="HWG1500" s="275"/>
      <c r="HWH1500" s="275"/>
      <c r="HWI1500" s="275"/>
      <c r="HWJ1500" s="275"/>
      <c r="HWK1500" s="275"/>
      <c r="HWL1500" s="275"/>
      <c r="HWM1500" s="275"/>
      <c r="HWN1500" s="275"/>
      <c r="HWO1500" s="275"/>
      <c r="HWP1500" s="275"/>
      <c r="HWQ1500" s="275"/>
      <c r="HWR1500" s="275"/>
      <c r="HWS1500" s="275"/>
      <c r="HWT1500" s="275"/>
      <c r="HWU1500" s="275"/>
      <c r="HWV1500" s="275"/>
      <c r="HWW1500" s="275"/>
      <c r="HWX1500" s="275"/>
      <c r="HWY1500" s="275"/>
      <c r="HWZ1500" s="275"/>
      <c r="HXA1500" s="275"/>
      <c r="HXB1500" s="275"/>
      <c r="HXC1500" s="275"/>
      <c r="HXD1500" s="275"/>
      <c r="HXE1500" s="275"/>
      <c r="HXF1500" s="275"/>
      <c r="HXG1500" s="275"/>
      <c r="HXH1500" s="275"/>
      <c r="HXI1500" s="275"/>
      <c r="HXJ1500" s="275"/>
      <c r="HXK1500" s="275"/>
      <c r="HXL1500" s="275"/>
      <c r="HXM1500" s="275"/>
      <c r="HXN1500" s="275"/>
      <c r="HXO1500" s="275"/>
      <c r="HXP1500" s="275"/>
      <c r="HXQ1500" s="275"/>
      <c r="HXR1500" s="275"/>
      <c r="HXS1500" s="275"/>
      <c r="HXT1500" s="275"/>
      <c r="HXU1500" s="275"/>
      <c r="HXV1500" s="275"/>
      <c r="HXW1500" s="275"/>
      <c r="HXX1500" s="275"/>
      <c r="HXY1500" s="275"/>
      <c r="HXZ1500" s="275"/>
      <c r="HYA1500" s="275"/>
      <c r="HYB1500" s="275"/>
      <c r="HYC1500" s="275"/>
      <c r="HYD1500" s="275"/>
      <c r="HYE1500" s="275"/>
      <c r="HYF1500" s="275"/>
      <c r="HYG1500" s="275"/>
      <c r="HYH1500" s="275"/>
      <c r="HYI1500" s="275"/>
      <c r="HYJ1500" s="275"/>
      <c r="HYK1500" s="275"/>
      <c r="HYL1500" s="275"/>
      <c r="HYM1500" s="275"/>
      <c r="HYN1500" s="275"/>
      <c r="HYO1500" s="275"/>
      <c r="HYP1500" s="275"/>
      <c r="HYQ1500" s="275"/>
      <c r="HYR1500" s="275"/>
      <c r="HYS1500" s="275"/>
      <c r="HYT1500" s="275"/>
      <c r="HYU1500" s="275"/>
      <c r="HYV1500" s="275"/>
      <c r="HYW1500" s="275"/>
      <c r="HYX1500" s="275"/>
      <c r="HYY1500" s="275"/>
      <c r="HYZ1500" s="275"/>
      <c r="HZA1500" s="275"/>
      <c r="HZB1500" s="275"/>
      <c r="HZC1500" s="275"/>
      <c r="HZD1500" s="275"/>
      <c r="HZE1500" s="275"/>
      <c r="HZF1500" s="275"/>
      <c r="HZG1500" s="275"/>
      <c r="HZH1500" s="275"/>
      <c r="HZI1500" s="275"/>
      <c r="HZJ1500" s="275"/>
      <c r="HZK1500" s="275"/>
      <c r="HZL1500" s="275"/>
      <c r="HZM1500" s="275"/>
      <c r="HZN1500" s="275"/>
      <c r="HZO1500" s="275"/>
      <c r="HZP1500" s="275"/>
      <c r="HZQ1500" s="275"/>
      <c r="HZR1500" s="275"/>
      <c r="HZS1500" s="275"/>
      <c r="HZT1500" s="275"/>
      <c r="HZU1500" s="275"/>
      <c r="HZV1500" s="275"/>
      <c r="HZW1500" s="275"/>
      <c r="HZX1500" s="275"/>
      <c r="HZY1500" s="275"/>
      <c r="HZZ1500" s="275"/>
      <c r="IAA1500" s="275"/>
      <c r="IAB1500" s="275"/>
      <c r="IAC1500" s="275"/>
      <c r="IAD1500" s="275"/>
      <c r="IAE1500" s="275"/>
      <c r="IAF1500" s="275"/>
      <c r="IAG1500" s="275"/>
      <c r="IAH1500" s="275"/>
      <c r="IAI1500" s="275"/>
      <c r="IAJ1500" s="275"/>
      <c r="IAK1500" s="275"/>
      <c r="IAL1500" s="275"/>
      <c r="IAM1500" s="275"/>
      <c r="IAN1500" s="275"/>
      <c r="IAO1500" s="275"/>
      <c r="IAP1500" s="275"/>
      <c r="IAQ1500" s="275"/>
      <c r="IAR1500" s="275"/>
      <c r="IAS1500" s="275"/>
      <c r="IAT1500" s="275"/>
      <c r="IAU1500" s="275"/>
      <c r="IAV1500" s="275"/>
      <c r="IAW1500" s="275"/>
      <c r="IAX1500" s="275"/>
      <c r="IAY1500" s="275"/>
      <c r="IAZ1500" s="275"/>
      <c r="IBA1500" s="275"/>
      <c r="IBB1500" s="275"/>
      <c r="IBC1500" s="275"/>
      <c r="IBD1500" s="275"/>
      <c r="IBE1500" s="275"/>
      <c r="IBF1500" s="275"/>
      <c r="IBG1500" s="275"/>
      <c r="IBH1500" s="275"/>
      <c r="IBI1500" s="275"/>
      <c r="IBJ1500" s="275"/>
      <c r="IBK1500" s="275"/>
      <c r="IBL1500" s="275"/>
      <c r="IBM1500" s="275"/>
      <c r="IBN1500" s="275"/>
      <c r="IBO1500" s="275"/>
      <c r="IBP1500" s="275"/>
      <c r="IBQ1500" s="275"/>
      <c r="IBR1500" s="275"/>
      <c r="IBS1500" s="275"/>
      <c r="IBT1500" s="275"/>
      <c r="IBU1500" s="275"/>
      <c r="IBV1500" s="275"/>
      <c r="IBW1500" s="275"/>
      <c r="IBX1500" s="275"/>
      <c r="IBY1500" s="275"/>
      <c r="IBZ1500" s="275"/>
      <c r="ICA1500" s="275"/>
      <c r="ICB1500" s="275"/>
      <c r="ICC1500" s="275"/>
      <c r="ICD1500" s="275"/>
      <c r="ICE1500" s="275"/>
      <c r="ICF1500" s="275"/>
      <c r="ICG1500" s="275"/>
      <c r="ICH1500" s="275"/>
      <c r="ICI1500" s="275"/>
      <c r="ICJ1500" s="275"/>
      <c r="ICK1500" s="275"/>
      <c r="ICL1500" s="275"/>
      <c r="ICM1500" s="275"/>
      <c r="ICN1500" s="275"/>
      <c r="ICO1500" s="275"/>
      <c r="ICP1500" s="275"/>
      <c r="ICQ1500" s="275"/>
      <c r="ICR1500" s="275"/>
      <c r="ICS1500" s="275"/>
      <c r="ICT1500" s="275"/>
      <c r="ICU1500" s="275"/>
      <c r="ICV1500" s="275"/>
      <c r="ICW1500" s="275"/>
      <c r="ICX1500" s="275"/>
      <c r="ICY1500" s="275"/>
      <c r="ICZ1500" s="275"/>
      <c r="IDA1500" s="275"/>
      <c r="IDB1500" s="275"/>
      <c r="IDC1500" s="275"/>
      <c r="IDD1500" s="275"/>
      <c r="IDE1500" s="275"/>
      <c r="IDF1500" s="275"/>
      <c r="IDG1500" s="275"/>
      <c r="IDH1500" s="275"/>
      <c r="IDI1500" s="275"/>
      <c r="IDJ1500" s="275"/>
      <c r="IDK1500" s="275"/>
      <c r="IDL1500" s="275"/>
      <c r="IDM1500" s="275"/>
      <c r="IDN1500" s="275"/>
      <c r="IDO1500" s="275"/>
      <c r="IDP1500" s="275"/>
      <c r="IDQ1500" s="275"/>
      <c r="IDR1500" s="275"/>
      <c r="IDS1500" s="275"/>
      <c r="IDT1500" s="275"/>
      <c r="IDU1500" s="275"/>
      <c r="IDV1500" s="275"/>
      <c r="IDW1500" s="275"/>
      <c r="IDX1500" s="275"/>
      <c r="IDY1500" s="275"/>
      <c r="IDZ1500" s="275"/>
      <c r="IEA1500" s="275"/>
      <c r="IEB1500" s="275"/>
      <c r="IEC1500" s="275"/>
      <c r="IED1500" s="275"/>
      <c r="IEE1500" s="275"/>
      <c r="IEF1500" s="275"/>
      <c r="IEG1500" s="275"/>
      <c r="IEH1500" s="275"/>
      <c r="IEI1500" s="275"/>
      <c r="IEJ1500" s="275"/>
      <c r="IEK1500" s="275"/>
      <c r="IEL1500" s="275"/>
      <c r="IEM1500" s="275"/>
      <c r="IEN1500" s="275"/>
      <c r="IEO1500" s="275"/>
      <c r="IEP1500" s="275"/>
      <c r="IEQ1500" s="275"/>
      <c r="IER1500" s="275"/>
      <c r="IES1500" s="275"/>
      <c r="IET1500" s="275"/>
      <c r="IEU1500" s="275"/>
      <c r="IEV1500" s="275"/>
      <c r="IEW1500" s="275"/>
      <c r="IEX1500" s="275"/>
      <c r="IEY1500" s="275"/>
      <c r="IEZ1500" s="275"/>
      <c r="IFA1500" s="275"/>
      <c r="IFB1500" s="275"/>
      <c r="IFC1500" s="275"/>
      <c r="IFD1500" s="275"/>
      <c r="IFE1500" s="275"/>
      <c r="IFF1500" s="275"/>
      <c r="IFG1500" s="275"/>
      <c r="IFH1500" s="275"/>
      <c r="IFI1500" s="275"/>
      <c r="IFJ1500" s="275"/>
      <c r="IFK1500" s="275"/>
      <c r="IFL1500" s="275"/>
      <c r="IFM1500" s="275"/>
      <c r="IFN1500" s="275"/>
      <c r="IFO1500" s="275"/>
      <c r="IFP1500" s="275"/>
      <c r="IFQ1500" s="275"/>
      <c r="IFR1500" s="275"/>
      <c r="IFS1500" s="275"/>
      <c r="IFT1500" s="275"/>
      <c r="IFU1500" s="275"/>
      <c r="IFV1500" s="275"/>
      <c r="IFW1500" s="275"/>
      <c r="IFX1500" s="275"/>
      <c r="IFY1500" s="275"/>
      <c r="IFZ1500" s="275"/>
      <c r="IGA1500" s="275"/>
      <c r="IGB1500" s="275"/>
      <c r="IGC1500" s="275"/>
      <c r="IGD1500" s="275"/>
      <c r="IGE1500" s="275"/>
      <c r="IGF1500" s="275"/>
      <c r="IGG1500" s="275"/>
      <c r="IGH1500" s="275"/>
      <c r="IGI1500" s="275"/>
      <c r="IGJ1500" s="275"/>
      <c r="IGK1500" s="275"/>
      <c r="IGL1500" s="275"/>
      <c r="IGM1500" s="275"/>
      <c r="IGN1500" s="275"/>
      <c r="IGO1500" s="275"/>
      <c r="IGP1500" s="275"/>
      <c r="IGQ1500" s="275"/>
      <c r="IGR1500" s="275"/>
      <c r="IGS1500" s="275"/>
      <c r="IGT1500" s="275"/>
      <c r="IGU1500" s="275"/>
      <c r="IGV1500" s="275"/>
      <c r="IGW1500" s="275"/>
      <c r="IGX1500" s="275"/>
      <c r="IGY1500" s="275"/>
      <c r="IGZ1500" s="275"/>
      <c r="IHA1500" s="275"/>
      <c r="IHB1500" s="275"/>
      <c r="IHC1500" s="275"/>
      <c r="IHD1500" s="275"/>
      <c r="IHE1500" s="275"/>
      <c r="IHF1500" s="275"/>
      <c r="IHG1500" s="275"/>
      <c r="IHH1500" s="275"/>
      <c r="IHI1500" s="275"/>
      <c r="IHJ1500" s="275"/>
      <c r="IHK1500" s="275"/>
      <c r="IHL1500" s="275"/>
      <c r="IHM1500" s="275"/>
      <c r="IHN1500" s="275"/>
      <c r="IHO1500" s="275"/>
      <c r="IHP1500" s="275"/>
      <c r="IHQ1500" s="275"/>
      <c r="IHR1500" s="275"/>
      <c r="IHS1500" s="275"/>
      <c r="IHT1500" s="275"/>
      <c r="IHU1500" s="275"/>
      <c r="IHV1500" s="275"/>
      <c r="IHW1500" s="275"/>
      <c r="IHX1500" s="275"/>
      <c r="IHY1500" s="275"/>
      <c r="IHZ1500" s="275"/>
      <c r="IIA1500" s="275"/>
      <c r="IIB1500" s="275"/>
      <c r="IIC1500" s="275"/>
      <c r="IID1500" s="275"/>
      <c r="IIE1500" s="275"/>
      <c r="IIF1500" s="275"/>
      <c r="IIG1500" s="275"/>
      <c r="IIH1500" s="275"/>
      <c r="III1500" s="275"/>
      <c r="IIJ1500" s="275"/>
      <c r="IIK1500" s="275"/>
      <c r="IIL1500" s="275"/>
      <c r="IIM1500" s="275"/>
      <c r="IIN1500" s="275"/>
      <c r="IIO1500" s="275"/>
      <c r="IIP1500" s="275"/>
      <c r="IIQ1500" s="275"/>
      <c r="IIR1500" s="275"/>
      <c r="IIS1500" s="275"/>
      <c r="IIT1500" s="275"/>
      <c r="IIU1500" s="275"/>
      <c r="IIV1500" s="275"/>
      <c r="IIW1500" s="275"/>
      <c r="IIX1500" s="275"/>
      <c r="IIY1500" s="275"/>
      <c r="IIZ1500" s="275"/>
      <c r="IJA1500" s="275"/>
      <c r="IJB1500" s="275"/>
      <c r="IJC1500" s="275"/>
      <c r="IJD1500" s="275"/>
      <c r="IJE1500" s="275"/>
      <c r="IJF1500" s="275"/>
      <c r="IJG1500" s="275"/>
      <c r="IJH1500" s="275"/>
      <c r="IJI1500" s="275"/>
      <c r="IJJ1500" s="275"/>
      <c r="IJK1500" s="275"/>
      <c r="IJL1500" s="275"/>
      <c r="IJM1500" s="275"/>
      <c r="IJN1500" s="275"/>
      <c r="IJO1500" s="275"/>
      <c r="IJP1500" s="275"/>
      <c r="IJQ1500" s="275"/>
      <c r="IJR1500" s="275"/>
      <c r="IJS1500" s="275"/>
      <c r="IJT1500" s="275"/>
      <c r="IJU1500" s="275"/>
      <c r="IJV1500" s="275"/>
      <c r="IJW1500" s="275"/>
      <c r="IJX1500" s="275"/>
      <c r="IJY1500" s="275"/>
      <c r="IJZ1500" s="275"/>
      <c r="IKA1500" s="275"/>
      <c r="IKB1500" s="275"/>
      <c r="IKC1500" s="275"/>
      <c r="IKD1500" s="275"/>
      <c r="IKE1500" s="275"/>
      <c r="IKF1500" s="275"/>
      <c r="IKG1500" s="275"/>
      <c r="IKH1500" s="275"/>
      <c r="IKI1500" s="275"/>
      <c r="IKJ1500" s="275"/>
      <c r="IKK1500" s="275"/>
      <c r="IKL1500" s="275"/>
      <c r="IKM1500" s="275"/>
      <c r="IKN1500" s="275"/>
      <c r="IKO1500" s="275"/>
      <c r="IKP1500" s="275"/>
      <c r="IKQ1500" s="275"/>
      <c r="IKR1500" s="275"/>
      <c r="IKS1500" s="275"/>
      <c r="IKT1500" s="275"/>
      <c r="IKU1500" s="275"/>
      <c r="IKV1500" s="275"/>
      <c r="IKW1500" s="275"/>
      <c r="IKX1500" s="275"/>
      <c r="IKY1500" s="275"/>
      <c r="IKZ1500" s="275"/>
      <c r="ILA1500" s="275"/>
      <c r="ILB1500" s="275"/>
      <c r="ILC1500" s="275"/>
      <c r="ILD1500" s="275"/>
      <c r="ILE1500" s="275"/>
      <c r="ILF1500" s="275"/>
      <c r="ILG1500" s="275"/>
      <c r="ILH1500" s="275"/>
      <c r="ILI1500" s="275"/>
      <c r="ILJ1500" s="275"/>
      <c r="ILK1500" s="275"/>
      <c r="ILL1500" s="275"/>
      <c r="ILM1500" s="275"/>
      <c r="ILN1500" s="275"/>
      <c r="ILO1500" s="275"/>
      <c r="ILP1500" s="275"/>
      <c r="ILQ1500" s="275"/>
      <c r="ILR1500" s="275"/>
      <c r="ILS1500" s="275"/>
      <c r="ILT1500" s="275"/>
      <c r="ILU1500" s="275"/>
      <c r="ILV1500" s="275"/>
      <c r="ILW1500" s="275"/>
      <c r="ILX1500" s="275"/>
      <c r="ILY1500" s="275"/>
      <c r="ILZ1500" s="275"/>
      <c r="IMA1500" s="275"/>
      <c r="IMB1500" s="275"/>
      <c r="IMC1500" s="275"/>
      <c r="IMD1500" s="275"/>
      <c r="IME1500" s="275"/>
      <c r="IMF1500" s="275"/>
      <c r="IMG1500" s="275"/>
      <c r="IMH1500" s="275"/>
      <c r="IMI1500" s="275"/>
      <c r="IMJ1500" s="275"/>
      <c r="IMK1500" s="275"/>
      <c r="IML1500" s="275"/>
      <c r="IMM1500" s="275"/>
      <c r="IMN1500" s="275"/>
      <c r="IMO1500" s="275"/>
      <c r="IMP1500" s="275"/>
      <c r="IMQ1500" s="275"/>
      <c r="IMR1500" s="275"/>
      <c r="IMS1500" s="275"/>
      <c r="IMT1500" s="275"/>
      <c r="IMU1500" s="275"/>
      <c r="IMV1500" s="275"/>
      <c r="IMW1500" s="275"/>
      <c r="IMX1500" s="275"/>
      <c r="IMY1500" s="275"/>
      <c r="IMZ1500" s="275"/>
      <c r="INA1500" s="275"/>
      <c r="INB1500" s="275"/>
      <c r="INC1500" s="275"/>
      <c r="IND1500" s="275"/>
      <c r="INE1500" s="275"/>
      <c r="INF1500" s="275"/>
      <c r="ING1500" s="275"/>
      <c r="INH1500" s="275"/>
      <c r="INI1500" s="275"/>
      <c r="INJ1500" s="275"/>
      <c r="INK1500" s="275"/>
      <c r="INL1500" s="275"/>
      <c r="INM1500" s="275"/>
      <c r="INN1500" s="275"/>
      <c r="INO1500" s="275"/>
      <c r="INP1500" s="275"/>
      <c r="INQ1500" s="275"/>
      <c r="INR1500" s="275"/>
      <c r="INS1500" s="275"/>
      <c r="INT1500" s="275"/>
      <c r="INU1500" s="275"/>
      <c r="INV1500" s="275"/>
      <c r="INW1500" s="275"/>
      <c r="INX1500" s="275"/>
      <c r="INY1500" s="275"/>
      <c r="INZ1500" s="275"/>
      <c r="IOA1500" s="275"/>
      <c r="IOB1500" s="275"/>
      <c r="IOC1500" s="275"/>
      <c r="IOD1500" s="275"/>
      <c r="IOE1500" s="275"/>
      <c r="IOF1500" s="275"/>
      <c r="IOG1500" s="275"/>
      <c r="IOH1500" s="275"/>
      <c r="IOI1500" s="275"/>
      <c r="IOJ1500" s="275"/>
      <c r="IOK1500" s="275"/>
      <c r="IOL1500" s="275"/>
      <c r="IOM1500" s="275"/>
      <c r="ION1500" s="275"/>
      <c r="IOO1500" s="275"/>
      <c r="IOP1500" s="275"/>
      <c r="IOQ1500" s="275"/>
      <c r="IOR1500" s="275"/>
      <c r="IOS1500" s="275"/>
      <c r="IOT1500" s="275"/>
      <c r="IOU1500" s="275"/>
      <c r="IOV1500" s="275"/>
      <c r="IOW1500" s="275"/>
      <c r="IOX1500" s="275"/>
      <c r="IOY1500" s="275"/>
      <c r="IOZ1500" s="275"/>
      <c r="IPA1500" s="275"/>
      <c r="IPB1500" s="275"/>
      <c r="IPC1500" s="275"/>
      <c r="IPD1500" s="275"/>
      <c r="IPE1500" s="275"/>
      <c r="IPF1500" s="275"/>
      <c r="IPG1500" s="275"/>
      <c r="IPH1500" s="275"/>
      <c r="IPI1500" s="275"/>
      <c r="IPJ1500" s="275"/>
      <c r="IPK1500" s="275"/>
      <c r="IPL1500" s="275"/>
      <c r="IPM1500" s="275"/>
      <c r="IPN1500" s="275"/>
      <c r="IPO1500" s="275"/>
      <c r="IPP1500" s="275"/>
      <c r="IPQ1500" s="275"/>
      <c r="IPR1500" s="275"/>
      <c r="IPS1500" s="275"/>
      <c r="IPT1500" s="275"/>
      <c r="IPU1500" s="275"/>
      <c r="IPV1500" s="275"/>
      <c r="IPW1500" s="275"/>
      <c r="IPX1500" s="275"/>
      <c r="IPY1500" s="275"/>
      <c r="IPZ1500" s="275"/>
      <c r="IQA1500" s="275"/>
      <c r="IQB1500" s="275"/>
      <c r="IQC1500" s="275"/>
      <c r="IQD1500" s="275"/>
      <c r="IQE1500" s="275"/>
      <c r="IQF1500" s="275"/>
      <c r="IQG1500" s="275"/>
      <c r="IQH1500" s="275"/>
      <c r="IQI1500" s="275"/>
      <c r="IQJ1500" s="275"/>
      <c r="IQK1500" s="275"/>
      <c r="IQL1500" s="275"/>
      <c r="IQM1500" s="275"/>
      <c r="IQN1500" s="275"/>
      <c r="IQO1500" s="275"/>
      <c r="IQP1500" s="275"/>
      <c r="IQQ1500" s="275"/>
      <c r="IQR1500" s="275"/>
      <c r="IQS1500" s="275"/>
      <c r="IQT1500" s="275"/>
      <c r="IQU1500" s="275"/>
      <c r="IQV1500" s="275"/>
      <c r="IQW1500" s="275"/>
      <c r="IQX1500" s="275"/>
      <c r="IQY1500" s="275"/>
      <c r="IQZ1500" s="275"/>
      <c r="IRA1500" s="275"/>
      <c r="IRB1500" s="275"/>
      <c r="IRC1500" s="275"/>
      <c r="IRD1500" s="275"/>
      <c r="IRE1500" s="275"/>
      <c r="IRF1500" s="275"/>
      <c r="IRG1500" s="275"/>
      <c r="IRH1500" s="275"/>
      <c r="IRI1500" s="275"/>
      <c r="IRJ1500" s="275"/>
      <c r="IRK1500" s="275"/>
      <c r="IRL1500" s="275"/>
      <c r="IRM1500" s="275"/>
      <c r="IRN1500" s="275"/>
      <c r="IRO1500" s="275"/>
      <c r="IRP1500" s="275"/>
      <c r="IRQ1500" s="275"/>
      <c r="IRR1500" s="275"/>
      <c r="IRS1500" s="275"/>
      <c r="IRT1500" s="275"/>
      <c r="IRU1500" s="275"/>
      <c r="IRV1500" s="275"/>
      <c r="IRW1500" s="275"/>
      <c r="IRX1500" s="275"/>
      <c r="IRY1500" s="275"/>
      <c r="IRZ1500" s="275"/>
      <c r="ISA1500" s="275"/>
      <c r="ISB1500" s="275"/>
      <c r="ISC1500" s="275"/>
      <c r="ISD1500" s="275"/>
      <c r="ISE1500" s="275"/>
      <c r="ISF1500" s="275"/>
      <c r="ISG1500" s="275"/>
      <c r="ISH1500" s="275"/>
      <c r="ISI1500" s="275"/>
      <c r="ISJ1500" s="275"/>
      <c r="ISK1500" s="275"/>
      <c r="ISL1500" s="275"/>
      <c r="ISM1500" s="275"/>
      <c r="ISN1500" s="275"/>
      <c r="ISO1500" s="275"/>
      <c r="ISP1500" s="275"/>
      <c r="ISQ1500" s="275"/>
      <c r="ISR1500" s="275"/>
      <c r="ISS1500" s="275"/>
      <c r="IST1500" s="275"/>
      <c r="ISU1500" s="275"/>
      <c r="ISV1500" s="275"/>
      <c r="ISW1500" s="275"/>
      <c r="ISX1500" s="275"/>
      <c r="ISY1500" s="275"/>
      <c r="ISZ1500" s="275"/>
      <c r="ITA1500" s="275"/>
      <c r="ITB1500" s="275"/>
      <c r="ITC1500" s="275"/>
      <c r="ITD1500" s="275"/>
      <c r="ITE1500" s="275"/>
      <c r="ITF1500" s="275"/>
      <c r="ITG1500" s="275"/>
      <c r="ITH1500" s="275"/>
      <c r="ITI1500" s="275"/>
      <c r="ITJ1500" s="275"/>
      <c r="ITK1500" s="275"/>
      <c r="ITL1500" s="275"/>
      <c r="ITM1500" s="275"/>
      <c r="ITN1500" s="275"/>
      <c r="ITO1500" s="275"/>
      <c r="ITP1500" s="275"/>
      <c r="ITQ1500" s="275"/>
      <c r="ITR1500" s="275"/>
      <c r="ITS1500" s="275"/>
      <c r="ITT1500" s="275"/>
      <c r="ITU1500" s="275"/>
      <c r="ITV1500" s="275"/>
      <c r="ITW1500" s="275"/>
      <c r="ITX1500" s="275"/>
      <c r="ITY1500" s="275"/>
      <c r="ITZ1500" s="275"/>
      <c r="IUA1500" s="275"/>
      <c r="IUB1500" s="275"/>
      <c r="IUC1500" s="275"/>
      <c r="IUD1500" s="275"/>
      <c r="IUE1500" s="275"/>
      <c r="IUF1500" s="275"/>
      <c r="IUG1500" s="275"/>
      <c r="IUH1500" s="275"/>
      <c r="IUI1500" s="275"/>
      <c r="IUJ1500" s="275"/>
      <c r="IUK1500" s="275"/>
      <c r="IUL1500" s="275"/>
      <c r="IUM1500" s="275"/>
      <c r="IUN1500" s="275"/>
      <c r="IUO1500" s="275"/>
      <c r="IUP1500" s="275"/>
      <c r="IUQ1500" s="275"/>
      <c r="IUR1500" s="275"/>
      <c r="IUS1500" s="275"/>
      <c r="IUT1500" s="275"/>
      <c r="IUU1500" s="275"/>
      <c r="IUV1500" s="275"/>
      <c r="IUW1500" s="275"/>
      <c r="IUX1500" s="275"/>
      <c r="IUY1500" s="275"/>
      <c r="IUZ1500" s="275"/>
      <c r="IVA1500" s="275"/>
      <c r="IVB1500" s="275"/>
      <c r="IVC1500" s="275"/>
      <c r="IVD1500" s="275"/>
      <c r="IVE1500" s="275"/>
      <c r="IVF1500" s="275"/>
      <c r="IVG1500" s="275"/>
      <c r="IVH1500" s="275"/>
      <c r="IVI1500" s="275"/>
      <c r="IVJ1500" s="275"/>
      <c r="IVK1500" s="275"/>
      <c r="IVL1500" s="275"/>
      <c r="IVM1500" s="275"/>
      <c r="IVN1500" s="275"/>
      <c r="IVO1500" s="275"/>
      <c r="IVP1500" s="275"/>
      <c r="IVQ1500" s="275"/>
      <c r="IVR1500" s="275"/>
      <c r="IVS1500" s="275"/>
      <c r="IVT1500" s="275"/>
      <c r="IVU1500" s="275"/>
      <c r="IVV1500" s="275"/>
      <c r="IVW1500" s="275"/>
      <c r="IVX1500" s="275"/>
      <c r="IVY1500" s="275"/>
      <c r="IVZ1500" s="275"/>
      <c r="IWA1500" s="275"/>
      <c r="IWB1500" s="275"/>
      <c r="IWC1500" s="275"/>
      <c r="IWD1500" s="275"/>
      <c r="IWE1500" s="275"/>
      <c r="IWF1500" s="275"/>
      <c r="IWG1500" s="275"/>
      <c r="IWH1500" s="275"/>
      <c r="IWI1500" s="275"/>
      <c r="IWJ1500" s="275"/>
      <c r="IWK1500" s="275"/>
      <c r="IWL1500" s="275"/>
      <c r="IWM1500" s="275"/>
      <c r="IWN1500" s="275"/>
      <c r="IWO1500" s="275"/>
      <c r="IWP1500" s="275"/>
      <c r="IWQ1500" s="275"/>
      <c r="IWR1500" s="275"/>
      <c r="IWS1500" s="275"/>
      <c r="IWT1500" s="275"/>
      <c r="IWU1500" s="275"/>
      <c r="IWV1500" s="275"/>
      <c r="IWW1500" s="275"/>
      <c r="IWX1500" s="275"/>
      <c r="IWY1500" s="275"/>
      <c r="IWZ1500" s="275"/>
      <c r="IXA1500" s="275"/>
      <c r="IXB1500" s="275"/>
      <c r="IXC1500" s="275"/>
      <c r="IXD1500" s="275"/>
      <c r="IXE1500" s="275"/>
      <c r="IXF1500" s="275"/>
      <c r="IXG1500" s="275"/>
      <c r="IXH1500" s="275"/>
      <c r="IXI1500" s="275"/>
      <c r="IXJ1500" s="275"/>
      <c r="IXK1500" s="275"/>
      <c r="IXL1500" s="275"/>
      <c r="IXM1500" s="275"/>
      <c r="IXN1500" s="275"/>
      <c r="IXO1500" s="275"/>
      <c r="IXP1500" s="275"/>
      <c r="IXQ1500" s="275"/>
      <c r="IXR1500" s="275"/>
      <c r="IXS1500" s="275"/>
      <c r="IXT1500" s="275"/>
      <c r="IXU1500" s="275"/>
      <c r="IXV1500" s="275"/>
      <c r="IXW1500" s="275"/>
      <c r="IXX1500" s="275"/>
      <c r="IXY1500" s="275"/>
      <c r="IXZ1500" s="275"/>
      <c r="IYA1500" s="275"/>
      <c r="IYB1500" s="275"/>
      <c r="IYC1500" s="275"/>
      <c r="IYD1500" s="275"/>
      <c r="IYE1500" s="275"/>
      <c r="IYF1500" s="275"/>
      <c r="IYG1500" s="275"/>
      <c r="IYH1500" s="275"/>
      <c r="IYI1500" s="275"/>
      <c r="IYJ1500" s="275"/>
      <c r="IYK1500" s="275"/>
      <c r="IYL1500" s="275"/>
      <c r="IYM1500" s="275"/>
      <c r="IYN1500" s="275"/>
      <c r="IYO1500" s="275"/>
      <c r="IYP1500" s="275"/>
      <c r="IYQ1500" s="275"/>
      <c r="IYR1500" s="275"/>
      <c r="IYS1500" s="275"/>
      <c r="IYT1500" s="275"/>
      <c r="IYU1500" s="275"/>
      <c r="IYV1500" s="275"/>
      <c r="IYW1500" s="275"/>
      <c r="IYX1500" s="275"/>
      <c r="IYY1500" s="275"/>
      <c r="IYZ1500" s="275"/>
      <c r="IZA1500" s="275"/>
      <c r="IZB1500" s="275"/>
      <c r="IZC1500" s="275"/>
      <c r="IZD1500" s="275"/>
      <c r="IZE1500" s="275"/>
      <c r="IZF1500" s="275"/>
      <c r="IZG1500" s="275"/>
      <c r="IZH1500" s="275"/>
      <c r="IZI1500" s="275"/>
      <c r="IZJ1500" s="275"/>
      <c r="IZK1500" s="275"/>
      <c r="IZL1500" s="275"/>
      <c r="IZM1500" s="275"/>
      <c r="IZN1500" s="275"/>
      <c r="IZO1500" s="275"/>
      <c r="IZP1500" s="275"/>
      <c r="IZQ1500" s="275"/>
      <c r="IZR1500" s="275"/>
      <c r="IZS1500" s="275"/>
      <c r="IZT1500" s="275"/>
      <c r="IZU1500" s="275"/>
      <c r="IZV1500" s="275"/>
      <c r="IZW1500" s="275"/>
      <c r="IZX1500" s="275"/>
      <c r="IZY1500" s="275"/>
      <c r="IZZ1500" s="275"/>
      <c r="JAA1500" s="275"/>
      <c r="JAB1500" s="275"/>
      <c r="JAC1500" s="275"/>
      <c r="JAD1500" s="275"/>
      <c r="JAE1500" s="275"/>
      <c r="JAF1500" s="275"/>
      <c r="JAG1500" s="275"/>
      <c r="JAH1500" s="275"/>
      <c r="JAI1500" s="275"/>
      <c r="JAJ1500" s="275"/>
      <c r="JAK1500" s="275"/>
      <c r="JAL1500" s="275"/>
      <c r="JAM1500" s="275"/>
      <c r="JAN1500" s="275"/>
      <c r="JAO1500" s="275"/>
      <c r="JAP1500" s="275"/>
      <c r="JAQ1500" s="275"/>
      <c r="JAR1500" s="275"/>
      <c r="JAS1500" s="275"/>
      <c r="JAT1500" s="275"/>
      <c r="JAU1500" s="275"/>
      <c r="JAV1500" s="275"/>
      <c r="JAW1500" s="275"/>
      <c r="JAX1500" s="275"/>
      <c r="JAY1500" s="275"/>
      <c r="JAZ1500" s="275"/>
      <c r="JBA1500" s="275"/>
      <c r="JBB1500" s="275"/>
      <c r="JBC1500" s="275"/>
      <c r="JBD1500" s="275"/>
      <c r="JBE1500" s="275"/>
      <c r="JBF1500" s="275"/>
      <c r="JBG1500" s="275"/>
      <c r="JBH1500" s="275"/>
      <c r="JBI1500" s="275"/>
      <c r="JBJ1500" s="275"/>
      <c r="JBK1500" s="275"/>
      <c r="JBL1500" s="275"/>
      <c r="JBM1500" s="275"/>
      <c r="JBN1500" s="275"/>
      <c r="JBO1500" s="275"/>
      <c r="JBP1500" s="275"/>
      <c r="JBQ1500" s="275"/>
      <c r="JBR1500" s="275"/>
      <c r="JBS1500" s="275"/>
      <c r="JBT1500" s="275"/>
      <c r="JBU1500" s="275"/>
      <c r="JBV1500" s="275"/>
      <c r="JBW1500" s="275"/>
      <c r="JBX1500" s="275"/>
      <c r="JBY1500" s="275"/>
      <c r="JBZ1500" s="275"/>
      <c r="JCA1500" s="275"/>
      <c r="JCB1500" s="275"/>
      <c r="JCC1500" s="275"/>
      <c r="JCD1500" s="275"/>
      <c r="JCE1500" s="275"/>
      <c r="JCF1500" s="275"/>
      <c r="JCG1500" s="275"/>
      <c r="JCH1500" s="275"/>
      <c r="JCI1500" s="275"/>
      <c r="JCJ1500" s="275"/>
      <c r="JCK1500" s="275"/>
      <c r="JCL1500" s="275"/>
      <c r="JCM1500" s="275"/>
      <c r="JCN1500" s="275"/>
      <c r="JCO1500" s="275"/>
      <c r="JCP1500" s="275"/>
      <c r="JCQ1500" s="275"/>
      <c r="JCR1500" s="275"/>
      <c r="JCS1500" s="275"/>
      <c r="JCT1500" s="275"/>
      <c r="JCU1500" s="275"/>
      <c r="JCV1500" s="275"/>
      <c r="JCW1500" s="275"/>
      <c r="JCX1500" s="275"/>
      <c r="JCY1500" s="275"/>
      <c r="JCZ1500" s="275"/>
      <c r="JDA1500" s="275"/>
      <c r="JDB1500" s="275"/>
      <c r="JDC1500" s="275"/>
      <c r="JDD1500" s="275"/>
      <c r="JDE1500" s="275"/>
      <c r="JDF1500" s="275"/>
      <c r="JDG1500" s="275"/>
      <c r="JDH1500" s="275"/>
      <c r="JDI1500" s="275"/>
      <c r="JDJ1500" s="275"/>
      <c r="JDK1500" s="275"/>
      <c r="JDL1500" s="275"/>
      <c r="JDM1500" s="275"/>
      <c r="JDN1500" s="275"/>
      <c r="JDO1500" s="275"/>
      <c r="JDP1500" s="275"/>
      <c r="JDQ1500" s="275"/>
      <c r="JDR1500" s="275"/>
      <c r="JDS1500" s="275"/>
      <c r="JDT1500" s="275"/>
      <c r="JDU1500" s="275"/>
      <c r="JDV1500" s="275"/>
      <c r="JDW1500" s="275"/>
      <c r="JDX1500" s="275"/>
      <c r="JDY1500" s="275"/>
      <c r="JDZ1500" s="275"/>
      <c r="JEA1500" s="275"/>
      <c r="JEB1500" s="275"/>
      <c r="JEC1500" s="275"/>
      <c r="JED1500" s="275"/>
      <c r="JEE1500" s="275"/>
      <c r="JEF1500" s="275"/>
      <c r="JEG1500" s="275"/>
      <c r="JEH1500" s="275"/>
      <c r="JEI1500" s="275"/>
      <c r="JEJ1500" s="275"/>
      <c r="JEK1500" s="275"/>
      <c r="JEL1500" s="275"/>
      <c r="JEM1500" s="275"/>
      <c r="JEN1500" s="275"/>
      <c r="JEO1500" s="275"/>
      <c r="JEP1500" s="275"/>
      <c r="JEQ1500" s="275"/>
      <c r="JER1500" s="275"/>
      <c r="JES1500" s="275"/>
      <c r="JET1500" s="275"/>
      <c r="JEU1500" s="275"/>
      <c r="JEV1500" s="275"/>
      <c r="JEW1500" s="275"/>
      <c r="JEX1500" s="275"/>
      <c r="JEY1500" s="275"/>
      <c r="JEZ1500" s="275"/>
      <c r="JFA1500" s="275"/>
      <c r="JFB1500" s="275"/>
      <c r="JFC1500" s="275"/>
      <c r="JFD1500" s="275"/>
      <c r="JFE1500" s="275"/>
      <c r="JFF1500" s="275"/>
      <c r="JFG1500" s="275"/>
      <c r="JFH1500" s="275"/>
      <c r="JFI1500" s="275"/>
      <c r="JFJ1500" s="275"/>
      <c r="JFK1500" s="275"/>
      <c r="JFL1500" s="275"/>
      <c r="JFM1500" s="275"/>
      <c r="JFN1500" s="275"/>
      <c r="JFO1500" s="275"/>
      <c r="JFP1500" s="275"/>
      <c r="JFQ1500" s="275"/>
      <c r="JFR1500" s="275"/>
      <c r="JFS1500" s="275"/>
      <c r="JFT1500" s="275"/>
      <c r="JFU1500" s="275"/>
      <c r="JFV1500" s="275"/>
      <c r="JFW1500" s="275"/>
      <c r="JFX1500" s="275"/>
      <c r="JFY1500" s="275"/>
      <c r="JFZ1500" s="275"/>
      <c r="JGA1500" s="275"/>
      <c r="JGB1500" s="275"/>
      <c r="JGC1500" s="275"/>
      <c r="JGD1500" s="275"/>
      <c r="JGE1500" s="275"/>
      <c r="JGF1500" s="275"/>
      <c r="JGG1500" s="275"/>
      <c r="JGH1500" s="275"/>
      <c r="JGI1500" s="275"/>
      <c r="JGJ1500" s="275"/>
      <c r="JGK1500" s="275"/>
      <c r="JGL1500" s="275"/>
      <c r="JGM1500" s="275"/>
      <c r="JGN1500" s="275"/>
      <c r="JGO1500" s="275"/>
      <c r="JGP1500" s="275"/>
      <c r="JGQ1500" s="275"/>
      <c r="JGR1500" s="275"/>
      <c r="JGS1500" s="275"/>
      <c r="JGT1500" s="275"/>
      <c r="JGU1500" s="275"/>
      <c r="JGV1500" s="275"/>
      <c r="JGW1500" s="275"/>
      <c r="JGX1500" s="275"/>
      <c r="JGY1500" s="275"/>
      <c r="JGZ1500" s="275"/>
      <c r="JHA1500" s="275"/>
      <c r="JHB1500" s="275"/>
      <c r="JHC1500" s="275"/>
      <c r="JHD1500" s="275"/>
      <c r="JHE1500" s="275"/>
      <c r="JHF1500" s="275"/>
      <c r="JHG1500" s="275"/>
      <c r="JHH1500" s="275"/>
      <c r="JHI1500" s="275"/>
      <c r="JHJ1500" s="275"/>
      <c r="JHK1500" s="275"/>
      <c r="JHL1500" s="275"/>
      <c r="JHM1500" s="275"/>
      <c r="JHN1500" s="275"/>
      <c r="JHO1500" s="275"/>
      <c r="JHP1500" s="275"/>
      <c r="JHQ1500" s="275"/>
      <c r="JHR1500" s="275"/>
      <c r="JHS1500" s="275"/>
      <c r="JHT1500" s="275"/>
      <c r="JHU1500" s="275"/>
      <c r="JHV1500" s="275"/>
      <c r="JHW1500" s="275"/>
      <c r="JHX1500" s="275"/>
      <c r="JHY1500" s="275"/>
      <c r="JHZ1500" s="275"/>
      <c r="JIA1500" s="275"/>
      <c r="JIB1500" s="275"/>
      <c r="JIC1500" s="275"/>
      <c r="JID1500" s="275"/>
      <c r="JIE1500" s="275"/>
      <c r="JIF1500" s="275"/>
      <c r="JIG1500" s="275"/>
      <c r="JIH1500" s="275"/>
      <c r="JII1500" s="275"/>
      <c r="JIJ1500" s="275"/>
      <c r="JIK1500" s="275"/>
      <c r="JIL1500" s="275"/>
      <c r="JIM1500" s="275"/>
      <c r="JIN1500" s="275"/>
      <c r="JIO1500" s="275"/>
      <c r="JIP1500" s="275"/>
      <c r="JIQ1500" s="275"/>
      <c r="JIR1500" s="275"/>
      <c r="JIS1500" s="275"/>
      <c r="JIT1500" s="275"/>
      <c r="JIU1500" s="275"/>
      <c r="JIV1500" s="275"/>
      <c r="JIW1500" s="275"/>
      <c r="JIX1500" s="275"/>
      <c r="JIY1500" s="275"/>
      <c r="JIZ1500" s="275"/>
      <c r="JJA1500" s="275"/>
      <c r="JJB1500" s="275"/>
      <c r="JJC1500" s="275"/>
      <c r="JJD1500" s="275"/>
      <c r="JJE1500" s="275"/>
      <c r="JJF1500" s="275"/>
      <c r="JJG1500" s="275"/>
      <c r="JJH1500" s="275"/>
      <c r="JJI1500" s="275"/>
      <c r="JJJ1500" s="275"/>
      <c r="JJK1500" s="275"/>
      <c r="JJL1500" s="275"/>
      <c r="JJM1500" s="275"/>
      <c r="JJN1500" s="275"/>
      <c r="JJO1500" s="275"/>
      <c r="JJP1500" s="275"/>
      <c r="JJQ1500" s="275"/>
      <c r="JJR1500" s="275"/>
      <c r="JJS1500" s="275"/>
      <c r="JJT1500" s="275"/>
      <c r="JJU1500" s="275"/>
      <c r="JJV1500" s="275"/>
      <c r="JJW1500" s="275"/>
      <c r="JJX1500" s="275"/>
      <c r="JJY1500" s="275"/>
      <c r="JJZ1500" s="275"/>
      <c r="JKA1500" s="275"/>
      <c r="JKB1500" s="275"/>
      <c r="JKC1500" s="275"/>
      <c r="JKD1500" s="275"/>
      <c r="JKE1500" s="275"/>
      <c r="JKF1500" s="275"/>
      <c r="JKG1500" s="275"/>
      <c r="JKH1500" s="275"/>
      <c r="JKI1500" s="275"/>
      <c r="JKJ1500" s="275"/>
      <c r="JKK1500" s="275"/>
      <c r="JKL1500" s="275"/>
      <c r="JKM1500" s="275"/>
      <c r="JKN1500" s="275"/>
      <c r="JKO1500" s="275"/>
      <c r="JKP1500" s="275"/>
      <c r="JKQ1500" s="275"/>
      <c r="JKR1500" s="275"/>
      <c r="JKS1500" s="275"/>
      <c r="JKT1500" s="275"/>
      <c r="JKU1500" s="275"/>
      <c r="JKV1500" s="275"/>
      <c r="JKW1500" s="275"/>
      <c r="JKX1500" s="275"/>
      <c r="JKY1500" s="275"/>
      <c r="JKZ1500" s="275"/>
      <c r="JLA1500" s="275"/>
      <c r="JLB1500" s="275"/>
      <c r="JLC1500" s="275"/>
      <c r="JLD1500" s="275"/>
      <c r="JLE1500" s="275"/>
      <c r="JLF1500" s="275"/>
      <c r="JLG1500" s="275"/>
      <c r="JLH1500" s="275"/>
      <c r="JLI1500" s="275"/>
      <c r="JLJ1500" s="275"/>
      <c r="JLK1500" s="275"/>
      <c r="JLL1500" s="275"/>
      <c r="JLM1500" s="275"/>
      <c r="JLN1500" s="275"/>
      <c r="JLO1500" s="275"/>
      <c r="JLP1500" s="275"/>
      <c r="JLQ1500" s="275"/>
      <c r="JLR1500" s="275"/>
      <c r="JLS1500" s="275"/>
      <c r="JLT1500" s="275"/>
      <c r="JLU1500" s="275"/>
      <c r="JLV1500" s="275"/>
      <c r="JLW1500" s="275"/>
      <c r="JLX1500" s="275"/>
      <c r="JLY1500" s="275"/>
      <c r="JLZ1500" s="275"/>
      <c r="JMA1500" s="275"/>
      <c r="JMB1500" s="275"/>
      <c r="JMC1500" s="275"/>
      <c r="JMD1500" s="275"/>
      <c r="JME1500" s="275"/>
      <c r="JMF1500" s="275"/>
      <c r="JMG1500" s="275"/>
      <c r="JMH1500" s="275"/>
      <c r="JMI1500" s="275"/>
      <c r="JMJ1500" s="275"/>
      <c r="JMK1500" s="275"/>
      <c r="JML1500" s="275"/>
      <c r="JMM1500" s="275"/>
      <c r="JMN1500" s="275"/>
      <c r="JMO1500" s="275"/>
      <c r="JMP1500" s="275"/>
      <c r="JMQ1500" s="275"/>
      <c r="JMR1500" s="275"/>
      <c r="JMS1500" s="275"/>
      <c r="JMT1500" s="275"/>
      <c r="JMU1500" s="275"/>
      <c r="JMV1500" s="275"/>
      <c r="JMW1500" s="275"/>
      <c r="JMX1500" s="275"/>
      <c r="JMY1500" s="275"/>
      <c r="JMZ1500" s="275"/>
      <c r="JNA1500" s="275"/>
      <c r="JNB1500" s="275"/>
      <c r="JNC1500" s="275"/>
      <c r="JND1500" s="275"/>
      <c r="JNE1500" s="275"/>
      <c r="JNF1500" s="275"/>
      <c r="JNG1500" s="275"/>
      <c r="JNH1500" s="275"/>
      <c r="JNI1500" s="275"/>
      <c r="JNJ1500" s="275"/>
      <c r="JNK1500" s="275"/>
      <c r="JNL1500" s="275"/>
      <c r="JNM1500" s="275"/>
      <c r="JNN1500" s="275"/>
      <c r="JNO1500" s="275"/>
      <c r="JNP1500" s="275"/>
      <c r="JNQ1500" s="275"/>
      <c r="JNR1500" s="275"/>
      <c r="JNS1500" s="275"/>
      <c r="JNT1500" s="275"/>
      <c r="JNU1500" s="275"/>
      <c r="JNV1500" s="275"/>
      <c r="JNW1500" s="275"/>
      <c r="JNX1500" s="275"/>
      <c r="JNY1500" s="275"/>
      <c r="JNZ1500" s="275"/>
      <c r="JOA1500" s="275"/>
      <c r="JOB1500" s="275"/>
      <c r="JOC1500" s="275"/>
      <c r="JOD1500" s="275"/>
      <c r="JOE1500" s="275"/>
      <c r="JOF1500" s="275"/>
      <c r="JOG1500" s="275"/>
      <c r="JOH1500" s="275"/>
      <c r="JOI1500" s="275"/>
      <c r="JOJ1500" s="275"/>
      <c r="JOK1500" s="275"/>
      <c r="JOL1500" s="275"/>
      <c r="JOM1500" s="275"/>
      <c r="JON1500" s="275"/>
      <c r="JOO1500" s="275"/>
      <c r="JOP1500" s="275"/>
      <c r="JOQ1500" s="275"/>
      <c r="JOR1500" s="275"/>
      <c r="JOS1500" s="275"/>
      <c r="JOT1500" s="275"/>
      <c r="JOU1500" s="275"/>
      <c r="JOV1500" s="275"/>
      <c r="JOW1500" s="275"/>
      <c r="JOX1500" s="275"/>
      <c r="JOY1500" s="275"/>
      <c r="JOZ1500" s="275"/>
      <c r="JPA1500" s="275"/>
      <c r="JPB1500" s="275"/>
      <c r="JPC1500" s="275"/>
      <c r="JPD1500" s="275"/>
      <c r="JPE1500" s="275"/>
      <c r="JPF1500" s="275"/>
      <c r="JPG1500" s="275"/>
      <c r="JPH1500" s="275"/>
      <c r="JPI1500" s="275"/>
      <c r="JPJ1500" s="275"/>
      <c r="JPK1500" s="275"/>
      <c r="JPL1500" s="275"/>
      <c r="JPM1500" s="275"/>
      <c r="JPN1500" s="275"/>
      <c r="JPO1500" s="275"/>
      <c r="JPP1500" s="275"/>
      <c r="JPQ1500" s="275"/>
      <c r="JPR1500" s="275"/>
      <c r="JPS1500" s="275"/>
      <c r="JPT1500" s="275"/>
      <c r="JPU1500" s="275"/>
      <c r="JPV1500" s="275"/>
      <c r="JPW1500" s="275"/>
      <c r="JPX1500" s="275"/>
      <c r="JPY1500" s="275"/>
      <c r="JPZ1500" s="275"/>
      <c r="JQA1500" s="275"/>
      <c r="JQB1500" s="275"/>
      <c r="JQC1500" s="275"/>
      <c r="JQD1500" s="275"/>
      <c r="JQE1500" s="275"/>
      <c r="JQF1500" s="275"/>
      <c r="JQG1500" s="275"/>
      <c r="JQH1500" s="275"/>
      <c r="JQI1500" s="275"/>
      <c r="JQJ1500" s="275"/>
      <c r="JQK1500" s="275"/>
      <c r="JQL1500" s="275"/>
      <c r="JQM1500" s="275"/>
      <c r="JQN1500" s="275"/>
      <c r="JQO1500" s="275"/>
      <c r="JQP1500" s="275"/>
      <c r="JQQ1500" s="275"/>
      <c r="JQR1500" s="275"/>
      <c r="JQS1500" s="275"/>
      <c r="JQT1500" s="275"/>
      <c r="JQU1500" s="275"/>
      <c r="JQV1500" s="275"/>
      <c r="JQW1500" s="275"/>
      <c r="JQX1500" s="275"/>
      <c r="JQY1500" s="275"/>
      <c r="JQZ1500" s="275"/>
      <c r="JRA1500" s="275"/>
      <c r="JRB1500" s="275"/>
      <c r="JRC1500" s="275"/>
      <c r="JRD1500" s="275"/>
      <c r="JRE1500" s="275"/>
      <c r="JRF1500" s="275"/>
      <c r="JRG1500" s="275"/>
      <c r="JRH1500" s="275"/>
      <c r="JRI1500" s="275"/>
      <c r="JRJ1500" s="275"/>
      <c r="JRK1500" s="275"/>
      <c r="JRL1500" s="275"/>
      <c r="JRM1500" s="275"/>
      <c r="JRN1500" s="275"/>
      <c r="JRO1500" s="275"/>
      <c r="JRP1500" s="275"/>
      <c r="JRQ1500" s="275"/>
      <c r="JRR1500" s="275"/>
      <c r="JRS1500" s="275"/>
      <c r="JRT1500" s="275"/>
      <c r="JRU1500" s="275"/>
      <c r="JRV1500" s="275"/>
      <c r="JRW1500" s="275"/>
      <c r="JRX1500" s="275"/>
      <c r="JRY1500" s="275"/>
      <c r="JRZ1500" s="275"/>
      <c r="JSA1500" s="275"/>
      <c r="JSB1500" s="275"/>
      <c r="JSC1500" s="275"/>
      <c r="JSD1500" s="275"/>
      <c r="JSE1500" s="275"/>
      <c r="JSF1500" s="275"/>
      <c r="JSG1500" s="275"/>
      <c r="JSH1500" s="275"/>
      <c r="JSI1500" s="275"/>
      <c r="JSJ1500" s="275"/>
      <c r="JSK1500" s="275"/>
      <c r="JSL1500" s="275"/>
      <c r="JSM1500" s="275"/>
      <c r="JSN1500" s="275"/>
      <c r="JSO1500" s="275"/>
      <c r="JSP1500" s="275"/>
      <c r="JSQ1500" s="275"/>
      <c r="JSR1500" s="275"/>
      <c r="JSS1500" s="275"/>
      <c r="JST1500" s="275"/>
      <c r="JSU1500" s="275"/>
      <c r="JSV1500" s="275"/>
      <c r="JSW1500" s="275"/>
      <c r="JSX1500" s="275"/>
      <c r="JSY1500" s="275"/>
      <c r="JSZ1500" s="275"/>
      <c r="JTA1500" s="275"/>
      <c r="JTB1500" s="275"/>
      <c r="JTC1500" s="275"/>
      <c r="JTD1500" s="275"/>
      <c r="JTE1500" s="275"/>
      <c r="JTF1500" s="275"/>
      <c r="JTG1500" s="275"/>
      <c r="JTH1500" s="275"/>
      <c r="JTI1500" s="275"/>
      <c r="JTJ1500" s="275"/>
      <c r="JTK1500" s="275"/>
      <c r="JTL1500" s="275"/>
      <c r="JTM1500" s="275"/>
      <c r="JTN1500" s="275"/>
      <c r="JTO1500" s="275"/>
      <c r="JTP1500" s="275"/>
      <c r="JTQ1500" s="275"/>
      <c r="JTR1500" s="275"/>
      <c r="JTS1500" s="275"/>
      <c r="JTT1500" s="275"/>
      <c r="JTU1500" s="275"/>
      <c r="JTV1500" s="275"/>
      <c r="JTW1500" s="275"/>
      <c r="JTX1500" s="275"/>
      <c r="JTY1500" s="275"/>
      <c r="JTZ1500" s="275"/>
      <c r="JUA1500" s="275"/>
      <c r="JUB1500" s="275"/>
      <c r="JUC1500" s="275"/>
      <c r="JUD1500" s="275"/>
      <c r="JUE1500" s="275"/>
      <c r="JUF1500" s="275"/>
      <c r="JUG1500" s="275"/>
      <c r="JUH1500" s="275"/>
      <c r="JUI1500" s="275"/>
      <c r="JUJ1500" s="275"/>
      <c r="JUK1500" s="275"/>
      <c r="JUL1500" s="275"/>
      <c r="JUM1500" s="275"/>
      <c r="JUN1500" s="275"/>
      <c r="JUO1500" s="275"/>
      <c r="JUP1500" s="275"/>
      <c r="JUQ1500" s="275"/>
      <c r="JUR1500" s="275"/>
      <c r="JUS1500" s="275"/>
      <c r="JUT1500" s="275"/>
      <c r="JUU1500" s="275"/>
      <c r="JUV1500" s="275"/>
      <c r="JUW1500" s="275"/>
      <c r="JUX1500" s="275"/>
      <c r="JUY1500" s="275"/>
      <c r="JUZ1500" s="275"/>
      <c r="JVA1500" s="275"/>
      <c r="JVB1500" s="275"/>
      <c r="JVC1500" s="275"/>
      <c r="JVD1500" s="275"/>
      <c r="JVE1500" s="275"/>
      <c r="JVF1500" s="275"/>
      <c r="JVG1500" s="275"/>
      <c r="JVH1500" s="275"/>
      <c r="JVI1500" s="275"/>
      <c r="JVJ1500" s="275"/>
      <c r="JVK1500" s="275"/>
      <c r="JVL1500" s="275"/>
      <c r="JVM1500" s="275"/>
      <c r="JVN1500" s="275"/>
      <c r="JVO1500" s="275"/>
      <c r="JVP1500" s="275"/>
      <c r="JVQ1500" s="275"/>
      <c r="JVR1500" s="275"/>
      <c r="JVS1500" s="275"/>
      <c r="JVT1500" s="275"/>
      <c r="JVU1500" s="275"/>
      <c r="JVV1500" s="275"/>
      <c r="JVW1500" s="275"/>
      <c r="JVX1500" s="275"/>
      <c r="JVY1500" s="275"/>
      <c r="JVZ1500" s="275"/>
      <c r="JWA1500" s="275"/>
      <c r="JWB1500" s="275"/>
      <c r="JWC1500" s="275"/>
      <c r="JWD1500" s="275"/>
      <c r="JWE1500" s="275"/>
      <c r="JWF1500" s="275"/>
      <c r="JWG1500" s="275"/>
      <c r="JWH1500" s="275"/>
      <c r="JWI1500" s="275"/>
      <c r="JWJ1500" s="275"/>
      <c r="JWK1500" s="275"/>
      <c r="JWL1500" s="275"/>
      <c r="JWM1500" s="275"/>
      <c r="JWN1500" s="275"/>
      <c r="JWO1500" s="275"/>
      <c r="JWP1500" s="275"/>
      <c r="JWQ1500" s="275"/>
      <c r="JWR1500" s="275"/>
      <c r="JWS1500" s="275"/>
      <c r="JWT1500" s="275"/>
      <c r="JWU1500" s="275"/>
      <c r="JWV1500" s="275"/>
      <c r="JWW1500" s="275"/>
      <c r="JWX1500" s="275"/>
      <c r="JWY1500" s="275"/>
      <c r="JWZ1500" s="275"/>
      <c r="JXA1500" s="275"/>
      <c r="JXB1500" s="275"/>
      <c r="JXC1500" s="275"/>
      <c r="JXD1500" s="275"/>
      <c r="JXE1500" s="275"/>
      <c r="JXF1500" s="275"/>
      <c r="JXG1500" s="275"/>
      <c r="JXH1500" s="275"/>
      <c r="JXI1500" s="275"/>
      <c r="JXJ1500" s="275"/>
      <c r="JXK1500" s="275"/>
      <c r="JXL1500" s="275"/>
      <c r="JXM1500" s="275"/>
      <c r="JXN1500" s="275"/>
      <c r="JXO1500" s="275"/>
      <c r="JXP1500" s="275"/>
      <c r="JXQ1500" s="275"/>
      <c r="JXR1500" s="275"/>
      <c r="JXS1500" s="275"/>
      <c r="JXT1500" s="275"/>
      <c r="JXU1500" s="275"/>
      <c r="JXV1500" s="275"/>
      <c r="JXW1500" s="275"/>
      <c r="JXX1500" s="275"/>
      <c r="JXY1500" s="275"/>
      <c r="JXZ1500" s="275"/>
      <c r="JYA1500" s="275"/>
      <c r="JYB1500" s="275"/>
      <c r="JYC1500" s="275"/>
      <c r="JYD1500" s="275"/>
      <c r="JYE1500" s="275"/>
      <c r="JYF1500" s="275"/>
      <c r="JYG1500" s="275"/>
      <c r="JYH1500" s="275"/>
      <c r="JYI1500" s="275"/>
      <c r="JYJ1500" s="275"/>
      <c r="JYK1500" s="275"/>
      <c r="JYL1500" s="275"/>
      <c r="JYM1500" s="275"/>
      <c r="JYN1500" s="275"/>
      <c r="JYO1500" s="275"/>
      <c r="JYP1500" s="275"/>
      <c r="JYQ1500" s="275"/>
      <c r="JYR1500" s="275"/>
      <c r="JYS1500" s="275"/>
      <c r="JYT1500" s="275"/>
      <c r="JYU1500" s="275"/>
      <c r="JYV1500" s="275"/>
      <c r="JYW1500" s="275"/>
      <c r="JYX1500" s="275"/>
      <c r="JYY1500" s="275"/>
      <c r="JYZ1500" s="275"/>
      <c r="JZA1500" s="275"/>
      <c r="JZB1500" s="275"/>
      <c r="JZC1500" s="275"/>
      <c r="JZD1500" s="275"/>
      <c r="JZE1500" s="275"/>
      <c r="JZF1500" s="275"/>
      <c r="JZG1500" s="275"/>
      <c r="JZH1500" s="275"/>
      <c r="JZI1500" s="275"/>
      <c r="JZJ1500" s="275"/>
      <c r="JZK1500" s="275"/>
      <c r="JZL1500" s="275"/>
      <c r="JZM1500" s="275"/>
      <c r="JZN1500" s="275"/>
      <c r="JZO1500" s="275"/>
      <c r="JZP1500" s="275"/>
      <c r="JZQ1500" s="275"/>
      <c r="JZR1500" s="275"/>
      <c r="JZS1500" s="275"/>
      <c r="JZT1500" s="275"/>
      <c r="JZU1500" s="275"/>
      <c r="JZV1500" s="275"/>
      <c r="JZW1500" s="275"/>
      <c r="JZX1500" s="275"/>
      <c r="JZY1500" s="275"/>
      <c r="JZZ1500" s="275"/>
      <c r="KAA1500" s="275"/>
      <c r="KAB1500" s="275"/>
      <c r="KAC1500" s="275"/>
      <c r="KAD1500" s="275"/>
      <c r="KAE1500" s="275"/>
      <c r="KAF1500" s="275"/>
      <c r="KAG1500" s="275"/>
      <c r="KAH1500" s="275"/>
      <c r="KAI1500" s="275"/>
      <c r="KAJ1500" s="275"/>
      <c r="KAK1500" s="275"/>
      <c r="KAL1500" s="275"/>
      <c r="KAM1500" s="275"/>
      <c r="KAN1500" s="275"/>
      <c r="KAO1500" s="275"/>
      <c r="KAP1500" s="275"/>
      <c r="KAQ1500" s="275"/>
      <c r="KAR1500" s="275"/>
      <c r="KAS1500" s="275"/>
      <c r="KAT1500" s="275"/>
      <c r="KAU1500" s="275"/>
      <c r="KAV1500" s="275"/>
      <c r="KAW1500" s="275"/>
      <c r="KAX1500" s="275"/>
      <c r="KAY1500" s="275"/>
      <c r="KAZ1500" s="275"/>
      <c r="KBA1500" s="275"/>
      <c r="KBB1500" s="275"/>
      <c r="KBC1500" s="275"/>
      <c r="KBD1500" s="275"/>
      <c r="KBE1500" s="275"/>
      <c r="KBF1500" s="275"/>
      <c r="KBG1500" s="275"/>
      <c r="KBH1500" s="275"/>
      <c r="KBI1500" s="275"/>
      <c r="KBJ1500" s="275"/>
      <c r="KBK1500" s="275"/>
      <c r="KBL1500" s="275"/>
      <c r="KBM1500" s="275"/>
      <c r="KBN1500" s="275"/>
      <c r="KBO1500" s="275"/>
      <c r="KBP1500" s="275"/>
      <c r="KBQ1500" s="275"/>
      <c r="KBR1500" s="275"/>
      <c r="KBS1500" s="275"/>
      <c r="KBT1500" s="275"/>
      <c r="KBU1500" s="275"/>
      <c r="KBV1500" s="275"/>
      <c r="KBW1500" s="275"/>
      <c r="KBX1500" s="275"/>
      <c r="KBY1500" s="275"/>
      <c r="KBZ1500" s="275"/>
      <c r="KCA1500" s="275"/>
      <c r="KCB1500" s="275"/>
      <c r="KCC1500" s="275"/>
      <c r="KCD1500" s="275"/>
      <c r="KCE1500" s="275"/>
      <c r="KCF1500" s="275"/>
      <c r="KCG1500" s="275"/>
      <c r="KCH1500" s="275"/>
      <c r="KCI1500" s="275"/>
      <c r="KCJ1500" s="275"/>
      <c r="KCK1500" s="275"/>
      <c r="KCL1500" s="275"/>
      <c r="KCM1500" s="275"/>
      <c r="KCN1500" s="275"/>
      <c r="KCO1500" s="275"/>
      <c r="KCP1500" s="275"/>
      <c r="KCQ1500" s="275"/>
      <c r="KCR1500" s="275"/>
      <c r="KCS1500" s="275"/>
      <c r="KCT1500" s="275"/>
      <c r="KCU1500" s="275"/>
      <c r="KCV1500" s="275"/>
      <c r="KCW1500" s="275"/>
      <c r="KCX1500" s="275"/>
      <c r="KCY1500" s="275"/>
      <c r="KCZ1500" s="275"/>
      <c r="KDA1500" s="275"/>
      <c r="KDB1500" s="275"/>
      <c r="KDC1500" s="275"/>
      <c r="KDD1500" s="275"/>
      <c r="KDE1500" s="275"/>
      <c r="KDF1500" s="275"/>
      <c r="KDG1500" s="275"/>
      <c r="KDH1500" s="275"/>
      <c r="KDI1500" s="275"/>
      <c r="KDJ1500" s="275"/>
      <c r="KDK1500" s="275"/>
      <c r="KDL1500" s="275"/>
      <c r="KDM1500" s="275"/>
      <c r="KDN1500" s="275"/>
      <c r="KDO1500" s="275"/>
      <c r="KDP1500" s="275"/>
      <c r="KDQ1500" s="275"/>
      <c r="KDR1500" s="275"/>
      <c r="KDS1500" s="275"/>
      <c r="KDT1500" s="275"/>
      <c r="KDU1500" s="275"/>
      <c r="KDV1500" s="275"/>
      <c r="KDW1500" s="275"/>
      <c r="KDX1500" s="275"/>
      <c r="KDY1500" s="275"/>
      <c r="KDZ1500" s="275"/>
      <c r="KEA1500" s="275"/>
      <c r="KEB1500" s="275"/>
      <c r="KEC1500" s="275"/>
      <c r="KED1500" s="275"/>
      <c r="KEE1500" s="275"/>
      <c r="KEF1500" s="275"/>
      <c r="KEG1500" s="275"/>
      <c r="KEH1500" s="275"/>
      <c r="KEI1500" s="275"/>
      <c r="KEJ1500" s="275"/>
      <c r="KEK1500" s="275"/>
      <c r="KEL1500" s="275"/>
      <c r="KEM1500" s="275"/>
      <c r="KEN1500" s="275"/>
      <c r="KEO1500" s="275"/>
      <c r="KEP1500" s="275"/>
      <c r="KEQ1500" s="275"/>
      <c r="KER1500" s="275"/>
      <c r="KES1500" s="275"/>
      <c r="KET1500" s="275"/>
      <c r="KEU1500" s="275"/>
      <c r="KEV1500" s="275"/>
      <c r="KEW1500" s="275"/>
      <c r="KEX1500" s="275"/>
      <c r="KEY1500" s="275"/>
      <c r="KEZ1500" s="275"/>
      <c r="KFA1500" s="275"/>
      <c r="KFB1500" s="275"/>
      <c r="KFC1500" s="275"/>
      <c r="KFD1500" s="275"/>
      <c r="KFE1500" s="275"/>
      <c r="KFF1500" s="275"/>
      <c r="KFG1500" s="275"/>
      <c r="KFH1500" s="275"/>
      <c r="KFI1500" s="275"/>
      <c r="KFJ1500" s="275"/>
      <c r="KFK1500" s="275"/>
      <c r="KFL1500" s="275"/>
      <c r="KFM1500" s="275"/>
      <c r="KFN1500" s="275"/>
      <c r="KFO1500" s="275"/>
      <c r="KFP1500" s="275"/>
      <c r="KFQ1500" s="275"/>
      <c r="KFR1500" s="275"/>
      <c r="KFS1500" s="275"/>
      <c r="KFT1500" s="275"/>
      <c r="KFU1500" s="275"/>
      <c r="KFV1500" s="275"/>
      <c r="KFW1500" s="275"/>
      <c r="KFX1500" s="275"/>
      <c r="KFY1500" s="275"/>
      <c r="KFZ1500" s="275"/>
      <c r="KGA1500" s="275"/>
      <c r="KGB1500" s="275"/>
      <c r="KGC1500" s="275"/>
      <c r="KGD1500" s="275"/>
      <c r="KGE1500" s="275"/>
      <c r="KGF1500" s="275"/>
      <c r="KGG1500" s="275"/>
      <c r="KGH1500" s="275"/>
      <c r="KGI1500" s="275"/>
      <c r="KGJ1500" s="275"/>
      <c r="KGK1500" s="275"/>
      <c r="KGL1500" s="275"/>
      <c r="KGM1500" s="275"/>
      <c r="KGN1500" s="275"/>
      <c r="KGO1500" s="275"/>
      <c r="KGP1500" s="275"/>
      <c r="KGQ1500" s="275"/>
      <c r="KGR1500" s="275"/>
      <c r="KGS1500" s="275"/>
      <c r="KGT1500" s="275"/>
      <c r="KGU1500" s="275"/>
      <c r="KGV1500" s="275"/>
      <c r="KGW1500" s="275"/>
      <c r="KGX1500" s="275"/>
      <c r="KGY1500" s="275"/>
      <c r="KGZ1500" s="275"/>
      <c r="KHA1500" s="275"/>
      <c r="KHB1500" s="275"/>
      <c r="KHC1500" s="275"/>
      <c r="KHD1500" s="275"/>
      <c r="KHE1500" s="275"/>
      <c r="KHF1500" s="275"/>
      <c r="KHG1500" s="275"/>
      <c r="KHH1500" s="275"/>
      <c r="KHI1500" s="275"/>
      <c r="KHJ1500" s="275"/>
      <c r="KHK1500" s="275"/>
      <c r="KHL1500" s="275"/>
      <c r="KHM1500" s="275"/>
      <c r="KHN1500" s="275"/>
      <c r="KHO1500" s="275"/>
      <c r="KHP1500" s="275"/>
      <c r="KHQ1500" s="275"/>
      <c r="KHR1500" s="275"/>
      <c r="KHS1500" s="275"/>
      <c r="KHT1500" s="275"/>
      <c r="KHU1500" s="275"/>
      <c r="KHV1500" s="275"/>
      <c r="KHW1500" s="275"/>
      <c r="KHX1500" s="275"/>
      <c r="KHY1500" s="275"/>
      <c r="KHZ1500" s="275"/>
      <c r="KIA1500" s="275"/>
      <c r="KIB1500" s="275"/>
      <c r="KIC1500" s="275"/>
      <c r="KID1500" s="275"/>
      <c r="KIE1500" s="275"/>
      <c r="KIF1500" s="275"/>
      <c r="KIG1500" s="275"/>
      <c r="KIH1500" s="275"/>
      <c r="KII1500" s="275"/>
      <c r="KIJ1500" s="275"/>
      <c r="KIK1500" s="275"/>
      <c r="KIL1500" s="275"/>
      <c r="KIM1500" s="275"/>
      <c r="KIN1500" s="275"/>
      <c r="KIO1500" s="275"/>
      <c r="KIP1500" s="275"/>
      <c r="KIQ1500" s="275"/>
      <c r="KIR1500" s="275"/>
      <c r="KIS1500" s="275"/>
      <c r="KIT1500" s="275"/>
      <c r="KIU1500" s="275"/>
      <c r="KIV1500" s="275"/>
      <c r="KIW1500" s="275"/>
      <c r="KIX1500" s="275"/>
      <c r="KIY1500" s="275"/>
      <c r="KIZ1500" s="275"/>
      <c r="KJA1500" s="275"/>
      <c r="KJB1500" s="275"/>
      <c r="KJC1500" s="275"/>
      <c r="KJD1500" s="275"/>
      <c r="KJE1500" s="275"/>
      <c r="KJF1500" s="275"/>
      <c r="KJG1500" s="275"/>
      <c r="KJH1500" s="275"/>
      <c r="KJI1500" s="275"/>
      <c r="KJJ1500" s="275"/>
      <c r="KJK1500" s="275"/>
      <c r="KJL1500" s="275"/>
      <c r="KJM1500" s="275"/>
      <c r="KJN1500" s="275"/>
      <c r="KJO1500" s="275"/>
      <c r="KJP1500" s="275"/>
      <c r="KJQ1500" s="275"/>
      <c r="KJR1500" s="275"/>
      <c r="KJS1500" s="275"/>
      <c r="KJT1500" s="275"/>
      <c r="KJU1500" s="275"/>
      <c r="KJV1500" s="275"/>
      <c r="KJW1500" s="275"/>
      <c r="KJX1500" s="275"/>
      <c r="KJY1500" s="275"/>
      <c r="KJZ1500" s="275"/>
      <c r="KKA1500" s="275"/>
      <c r="KKB1500" s="275"/>
      <c r="KKC1500" s="275"/>
      <c r="KKD1500" s="275"/>
      <c r="KKE1500" s="275"/>
      <c r="KKF1500" s="275"/>
      <c r="KKG1500" s="275"/>
      <c r="KKH1500" s="275"/>
      <c r="KKI1500" s="275"/>
      <c r="KKJ1500" s="275"/>
      <c r="KKK1500" s="275"/>
      <c r="KKL1500" s="275"/>
      <c r="KKM1500" s="275"/>
      <c r="KKN1500" s="275"/>
      <c r="KKO1500" s="275"/>
      <c r="KKP1500" s="275"/>
      <c r="KKQ1500" s="275"/>
      <c r="KKR1500" s="275"/>
      <c r="KKS1500" s="275"/>
      <c r="KKT1500" s="275"/>
      <c r="KKU1500" s="275"/>
      <c r="KKV1500" s="275"/>
      <c r="KKW1500" s="275"/>
      <c r="KKX1500" s="275"/>
      <c r="KKY1500" s="275"/>
      <c r="KKZ1500" s="275"/>
      <c r="KLA1500" s="275"/>
      <c r="KLB1500" s="275"/>
      <c r="KLC1500" s="275"/>
      <c r="KLD1500" s="275"/>
      <c r="KLE1500" s="275"/>
      <c r="KLF1500" s="275"/>
      <c r="KLG1500" s="275"/>
      <c r="KLH1500" s="275"/>
      <c r="KLI1500" s="275"/>
      <c r="KLJ1500" s="275"/>
      <c r="KLK1500" s="275"/>
      <c r="KLL1500" s="275"/>
      <c r="KLM1500" s="275"/>
      <c r="KLN1500" s="275"/>
      <c r="KLO1500" s="275"/>
      <c r="KLP1500" s="275"/>
      <c r="KLQ1500" s="275"/>
      <c r="KLR1500" s="275"/>
      <c r="KLS1500" s="275"/>
      <c r="KLT1500" s="275"/>
      <c r="KLU1500" s="275"/>
      <c r="KLV1500" s="275"/>
      <c r="KLW1500" s="275"/>
      <c r="KLX1500" s="275"/>
      <c r="KLY1500" s="275"/>
      <c r="KLZ1500" s="275"/>
      <c r="KMA1500" s="275"/>
      <c r="KMB1500" s="275"/>
      <c r="KMC1500" s="275"/>
      <c r="KMD1500" s="275"/>
      <c r="KME1500" s="275"/>
      <c r="KMF1500" s="275"/>
      <c r="KMG1500" s="275"/>
      <c r="KMH1500" s="275"/>
      <c r="KMI1500" s="275"/>
      <c r="KMJ1500" s="275"/>
      <c r="KMK1500" s="275"/>
      <c r="KML1500" s="275"/>
      <c r="KMM1500" s="275"/>
      <c r="KMN1500" s="275"/>
      <c r="KMO1500" s="275"/>
      <c r="KMP1500" s="275"/>
      <c r="KMQ1500" s="275"/>
      <c r="KMR1500" s="275"/>
      <c r="KMS1500" s="275"/>
      <c r="KMT1500" s="275"/>
      <c r="KMU1500" s="275"/>
      <c r="KMV1500" s="275"/>
      <c r="KMW1500" s="275"/>
      <c r="KMX1500" s="275"/>
      <c r="KMY1500" s="275"/>
      <c r="KMZ1500" s="275"/>
      <c r="KNA1500" s="275"/>
      <c r="KNB1500" s="275"/>
      <c r="KNC1500" s="275"/>
      <c r="KND1500" s="275"/>
      <c r="KNE1500" s="275"/>
      <c r="KNF1500" s="275"/>
      <c r="KNG1500" s="275"/>
      <c r="KNH1500" s="275"/>
      <c r="KNI1500" s="275"/>
      <c r="KNJ1500" s="275"/>
      <c r="KNK1500" s="275"/>
      <c r="KNL1500" s="275"/>
      <c r="KNM1500" s="275"/>
      <c r="KNN1500" s="275"/>
      <c r="KNO1500" s="275"/>
      <c r="KNP1500" s="275"/>
      <c r="KNQ1500" s="275"/>
      <c r="KNR1500" s="275"/>
      <c r="KNS1500" s="275"/>
      <c r="KNT1500" s="275"/>
      <c r="KNU1500" s="275"/>
      <c r="KNV1500" s="275"/>
      <c r="KNW1500" s="275"/>
      <c r="KNX1500" s="275"/>
      <c r="KNY1500" s="275"/>
      <c r="KNZ1500" s="275"/>
      <c r="KOA1500" s="275"/>
      <c r="KOB1500" s="275"/>
      <c r="KOC1500" s="275"/>
      <c r="KOD1500" s="275"/>
      <c r="KOE1500" s="275"/>
      <c r="KOF1500" s="275"/>
      <c r="KOG1500" s="275"/>
      <c r="KOH1500" s="275"/>
      <c r="KOI1500" s="275"/>
      <c r="KOJ1500" s="275"/>
      <c r="KOK1500" s="275"/>
      <c r="KOL1500" s="275"/>
      <c r="KOM1500" s="275"/>
      <c r="KON1500" s="275"/>
      <c r="KOO1500" s="275"/>
      <c r="KOP1500" s="275"/>
      <c r="KOQ1500" s="275"/>
      <c r="KOR1500" s="275"/>
      <c r="KOS1500" s="275"/>
      <c r="KOT1500" s="275"/>
      <c r="KOU1500" s="275"/>
      <c r="KOV1500" s="275"/>
      <c r="KOW1500" s="275"/>
      <c r="KOX1500" s="275"/>
      <c r="KOY1500" s="275"/>
      <c r="KOZ1500" s="275"/>
      <c r="KPA1500" s="275"/>
      <c r="KPB1500" s="275"/>
      <c r="KPC1500" s="275"/>
      <c r="KPD1500" s="275"/>
      <c r="KPE1500" s="275"/>
      <c r="KPF1500" s="275"/>
      <c r="KPG1500" s="275"/>
      <c r="KPH1500" s="275"/>
      <c r="KPI1500" s="275"/>
      <c r="KPJ1500" s="275"/>
      <c r="KPK1500" s="275"/>
      <c r="KPL1500" s="275"/>
      <c r="KPM1500" s="275"/>
      <c r="KPN1500" s="275"/>
      <c r="KPO1500" s="275"/>
      <c r="KPP1500" s="275"/>
      <c r="KPQ1500" s="275"/>
      <c r="KPR1500" s="275"/>
      <c r="KPS1500" s="275"/>
      <c r="KPT1500" s="275"/>
      <c r="KPU1500" s="275"/>
      <c r="KPV1500" s="275"/>
      <c r="KPW1500" s="275"/>
      <c r="KPX1500" s="275"/>
      <c r="KPY1500" s="275"/>
      <c r="KPZ1500" s="275"/>
      <c r="KQA1500" s="275"/>
      <c r="KQB1500" s="275"/>
      <c r="KQC1500" s="275"/>
      <c r="KQD1500" s="275"/>
      <c r="KQE1500" s="275"/>
      <c r="KQF1500" s="275"/>
      <c r="KQG1500" s="275"/>
      <c r="KQH1500" s="275"/>
      <c r="KQI1500" s="275"/>
      <c r="KQJ1500" s="275"/>
      <c r="KQK1500" s="275"/>
      <c r="KQL1500" s="275"/>
      <c r="KQM1500" s="275"/>
      <c r="KQN1500" s="275"/>
      <c r="KQO1500" s="275"/>
      <c r="KQP1500" s="275"/>
      <c r="KQQ1500" s="275"/>
      <c r="KQR1500" s="275"/>
      <c r="KQS1500" s="275"/>
      <c r="KQT1500" s="275"/>
      <c r="KQU1500" s="275"/>
      <c r="KQV1500" s="275"/>
      <c r="KQW1500" s="275"/>
      <c r="KQX1500" s="275"/>
      <c r="KQY1500" s="275"/>
      <c r="KQZ1500" s="275"/>
      <c r="KRA1500" s="275"/>
      <c r="KRB1500" s="275"/>
      <c r="KRC1500" s="275"/>
      <c r="KRD1500" s="275"/>
      <c r="KRE1500" s="275"/>
      <c r="KRF1500" s="275"/>
      <c r="KRG1500" s="275"/>
      <c r="KRH1500" s="275"/>
      <c r="KRI1500" s="275"/>
      <c r="KRJ1500" s="275"/>
      <c r="KRK1500" s="275"/>
      <c r="KRL1500" s="275"/>
      <c r="KRM1500" s="275"/>
      <c r="KRN1500" s="275"/>
      <c r="KRO1500" s="275"/>
      <c r="KRP1500" s="275"/>
      <c r="KRQ1500" s="275"/>
      <c r="KRR1500" s="275"/>
      <c r="KRS1500" s="275"/>
      <c r="KRT1500" s="275"/>
      <c r="KRU1500" s="275"/>
      <c r="KRV1500" s="275"/>
      <c r="KRW1500" s="275"/>
      <c r="KRX1500" s="275"/>
      <c r="KRY1500" s="275"/>
      <c r="KRZ1500" s="275"/>
      <c r="KSA1500" s="275"/>
      <c r="KSB1500" s="275"/>
      <c r="KSC1500" s="275"/>
      <c r="KSD1500" s="275"/>
      <c r="KSE1500" s="275"/>
      <c r="KSF1500" s="275"/>
      <c r="KSG1500" s="275"/>
      <c r="KSH1500" s="275"/>
      <c r="KSI1500" s="275"/>
      <c r="KSJ1500" s="275"/>
      <c r="KSK1500" s="275"/>
      <c r="KSL1500" s="275"/>
      <c r="KSM1500" s="275"/>
      <c r="KSN1500" s="275"/>
      <c r="KSO1500" s="275"/>
      <c r="KSP1500" s="275"/>
      <c r="KSQ1500" s="275"/>
      <c r="KSR1500" s="275"/>
      <c r="KSS1500" s="275"/>
      <c r="KST1500" s="275"/>
      <c r="KSU1500" s="275"/>
      <c r="KSV1500" s="275"/>
      <c r="KSW1500" s="275"/>
      <c r="KSX1500" s="275"/>
      <c r="KSY1500" s="275"/>
      <c r="KSZ1500" s="275"/>
      <c r="KTA1500" s="275"/>
      <c r="KTB1500" s="275"/>
      <c r="KTC1500" s="275"/>
      <c r="KTD1500" s="275"/>
      <c r="KTE1500" s="275"/>
      <c r="KTF1500" s="275"/>
      <c r="KTG1500" s="275"/>
      <c r="KTH1500" s="275"/>
      <c r="KTI1500" s="275"/>
      <c r="KTJ1500" s="275"/>
      <c r="KTK1500" s="275"/>
      <c r="KTL1500" s="275"/>
      <c r="KTM1500" s="275"/>
      <c r="KTN1500" s="275"/>
      <c r="KTO1500" s="275"/>
      <c r="KTP1500" s="275"/>
      <c r="KTQ1500" s="275"/>
      <c r="KTR1500" s="275"/>
      <c r="KTS1500" s="275"/>
      <c r="KTT1500" s="275"/>
      <c r="KTU1500" s="275"/>
      <c r="KTV1500" s="275"/>
      <c r="KTW1500" s="275"/>
      <c r="KTX1500" s="275"/>
      <c r="KTY1500" s="275"/>
      <c r="KTZ1500" s="275"/>
      <c r="KUA1500" s="275"/>
      <c r="KUB1500" s="275"/>
      <c r="KUC1500" s="275"/>
      <c r="KUD1500" s="275"/>
      <c r="KUE1500" s="275"/>
      <c r="KUF1500" s="275"/>
      <c r="KUG1500" s="275"/>
      <c r="KUH1500" s="275"/>
      <c r="KUI1500" s="275"/>
      <c r="KUJ1500" s="275"/>
      <c r="KUK1500" s="275"/>
      <c r="KUL1500" s="275"/>
      <c r="KUM1500" s="275"/>
      <c r="KUN1500" s="275"/>
      <c r="KUO1500" s="275"/>
      <c r="KUP1500" s="275"/>
      <c r="KUQ1500" s="275"/>
      <c r="KUR1500" s="275"/>
      <c r="KUS1500" s="275"/>
      <c r="KUT1500" s="275"/>
      <c r="KUU1500" s="275"/>
      <c r="KUV1500" s="275"/>
      <c r="KUW1500" s="275"/>
      <c r="KUX1500" s="275"/>
      <c r="KUY1500" s="275"/>
      <c r="KUZ1500" s="275"/>
      <c r="KVA1500" s="275"/>
      <c r="KVB1500" s="275"/>
      <c r="KVC1500" s="275"/>
      <c r="KVD1500" s="275"/>
      <c r="KVE1500" s="275"/>
      <c r="KVF1500" s="275"/>
      <c r="KVG1500" s="275"/>
      <c r="KVH1500" s="275"/>
      <c r="KVI1500" s="275"/>
      <c r="KVJ1500" s="275"/>
      <c r="KVK1500" s="275"/>
      <c r="KVL1500" s="275"/>
      <c r="KVM1500" s="275"/>
      <c r="KVN1500" s="275"/>
      <c r="KVO1500" s="275"/>
      <c r="KVP1500" s="275"/>
      <c r="KVQ1500" s="275"/>
      <c r="KVR1500" s="275"/>
      <c r="KVS1500" s="275"/>
      <c r="KVT1500" s="275"/>
      <c r="KVU1500" s="275"/>
      <c r="KVV1500" s="275"/>
      <c r="KVW1500" s="275"/>
      <c r="KVX1500" s="275"/>
      <c r="KVY1500" s="275"/>
      <c r="KVZ1500" s="275"/>
      <c r="KWA1500" s="275"/>
      <c r="KWB1500" s="275"/>
      <c r="KWC1500" s="275"/>
      <c r="KWD1500" s="275"/>
      <c r="KWE1500" s="275"/>
      <c r="KWF1500" s="275"/>
      <c r="KWG1500" s="275"/>
      <c r="KWH1500" s="275"/>
      <c r="KWI1500" s="275"/>
      <c r="KWJ1500" s="275"/>
      <c r="KWK1500" s="275"/>
      <c r="KWL1500" s="275"/>
      <c r="KWM1500" s="275"/>
      <c r="KWN1500" s="275"/>
      <c r="KWO1500" s="275"/>
      <c r="KWP1500" s="275"/>
      <c r="KWQ1500" s="275"/>
      <c r="KWR1500" s="275"/>
      <c r="KWS1500" s="275"/>
      <c r="KWT1500" s="275"/>
      <c r="KWU1500" s="275"/>
      <c r="KWV1500" s="275"/>
      <c r="KWW1500" s="275"/>
      <c r="KWX1500" s="275"/>
      <c r="KWY1500" s="275"/>
      <c r="KWZ1500" s="275"/>
      <c r="KXA1500" s="275"/>
      <c r="KXB1500" s="275"/>
      <c r="KXC1500" s="275"/>
      <c r="KXD1500" s="275"/>
      <c r="KXE1500" s="275"/>
      <c r="KXF1500" s="275"/>
      <c r="KXG1500" s="275"/>
      <c r="KXH1500" s="275"/>
      <c r="KXI1500" s="275"/>
      <c r="KXJ1500" s="275"/>
      <c r="KXK1500" s="275"/>
      <c r="KXL1500" s="275"/>
      <c r="KXM1500" s="275"/>
      <c r="KXN1500" s="275"/>
      <c r="KXO1500" s="275"/>
      <c r="KXP1500" s="275"/>
      <c r="KXQ1500" s="275"/>
      <c r="KXR1500" s="275"/>
      <c r="KXS1500" s="275"/>
      <c r="KXT1500" s="275"/>
      <c r="KXU1500" s="275"/>
      <c r="KXV1500" s="275"/>
      <c r="KXW1500" s="275"/>
      <c r="KXX1500" s="275"/>
      <c r="KXY1500" s="275"/>
      <c r="KXZ1500" s="275"/>
      <c r="KYA1500" s="275"/>
      <c r="KYB1500" s="275"/>
      <c r="KYC1500" s="275"/>
      <c r="KYD1500" s="275"/>
      <c r="KYE1500" s="275"/>
      <c r="KYF1500" s="275"/>
      <c r="KYG1500" s="275"/>
      <c r="KYH1500" s="275"/>
      <c r="KYI1500" s="275"/>
      <c r="KYJ1500" s="275"/>
      <c r="KYK1500" s="275"/>
      <c r="KYL1500" s="275"/>
      <c r="KYM1500" s="275"/>
      <c r="KYN1500" s="275"/>
      <c r="KYO1500" s="275"/>
      <c r="KYP1500" s="275"/>
      <c r="KYQ1500" s="275"/>
      <c r="KYR1500" s="275"/>
      <c r="KYS1500" s="275"/>
      <c r="KYT1500" s="275"/>
      <c r="KYU1500" s="275"/>
      <c r="KYV1500" s="275"/>
      <c r="KYW1500" s="275"/>
      <c r="KYX1500" s="275"/>
      <c r="KYY1500" s="275"/>
      <c r="KYZ1500" s="275"/>
      <c r="KZA1500" s="275"/>
      <c r="KZB1500" s="275"/>
      <c r="KZC1500" s="275"/>
      <c r="KZD1500" s="275"/>
      <c r="KZE1500" s="275"/>
      <c r="KZF1500" s="275"/>
      <c r="KZG1500" s="275"/>
      <c r="KZH1500" s="275"/>
      <c r="KZI1500" s="275"/>
      <c r="KZJ1500" s="275"/>
      <c r="KZK1500" s="275"/>
      <c r="KZL1500" s="275"/>
      <c r="KZM1500" s="275"/>
      <c r="KZN1500" s="275"/>
      <c r="KZO1500" s="275"/>
      <c r="KZP1500" s="275"/>
      <c r="KZQ1500" s="275"/>
      <c r="KZR1500" s="275"/>
      <c r="KZS1500" s="275"/>
      <c r="KZT1500" s="275"/>
      <c r="KZU1500" s="275"/>
      <c r="KZV1500" s="275"/>
      <c r="KZW1500" s="275"/>
      <c r="KZX1500" s="275"/>
      <c r="KZY1500" s="275"/>
      <c r="KZZ1500" s="275"/>
      <c r="LAA1500" s="275"/>
      <c r="LAB1500" s="275"/>
      <c r="LAC1500" s="275"/>
      <c r="LAD1500" s="275"/>
      <c r="LAE1500" s="275"/>
      <c r="LAF1500" s="275"/>
      <c r="LAG1500" s="275"/>
      <c r="LAH1500" s="275"/>
      <c r="LAI1500" s="275"/>
      <c r="LAJ1500" s="275"/>
      <c r="LAK1500" s="275"/>
      <c r="LAL1500" s="275"/>
      <c r="LAM1500" s="275"/>
      <c r="LAN1500" s="275"/>
      <c r="LAO1500" s="275"/>
      <c r="LAP1500" s="275"/>
      <c r="LAQ1500" s="275"/>
      <c r="LAR1500" s="275"/>
      <c r="LAS1500" s="275"/>
      <c r="LAT1500" s="275"/>
      <c r="LAU1500" s="275"/>
      <c r="LAV1500" s="275"/>
      <c r="LAW1500" s="275"/>
      <c r="LAX1500" s="275"/>
      <c r="LAY1500" s="275"/>
      <c r="LAZ1500" s="275"/>
      <c r="LBA1500" s="275"/>
      <c r="LBB1500" s="275"/>
      <c r="LBC1500" s="275"/>
      <c r="LBD1500" s="275"/>
      <c r="LBE1500" s="275"/>
      <c r="LBF1500" s="275"/>
      <c r="LBG1500" s="275"/>
      <c r="LBH1500" s="275"/>
      <c r="LBI1500" s="275"/>
      <c r="LBJ1500" s="275"/>
      <c r="LBK1500" s="275"/>
      <c r="LBL1500" s="275"/>
      <c r="LBM1500" s="275"/>
      <c r="LBN1500" s="275"/>
      <c r="LBO1500" s="275"/>
      <c r="LBP1500" s="275"/>
      <c r="LBQ1500" s="275"/>
      <c r="LBR1500" s="275"/>
      <c r="LBS1500" s="275"/>
      <c r="LBT1500" s="275"/>
      <c r="LBU1500" s="275"/>
      <c r="LBV1500" s="275"/>
      <c r="LBW1500" s="275"/>
      <c r="LBX1500" s="275"/>
      <c r="LBY1500" s="275"/>
      <c r="LBZ1500" s="275"/>
      <c r="LCA1500" s="275"/>
      <c r="LCB1500" s="275"/>
      <c r="LCC1500" s="275"/>
      <c r="LCD1500" s="275"/>
      <c r="LCE1500" s="275"/>
      <c r="LCF1500" s="275"/>
      <c r="LCG1500" s="275"/>
      <c r="LCH1500" s="275"/>
      <c r="LCI1500" s="275"/>
      <c r="LCJ1500" s="275"/>
      <c r="LCK1500" s="275"/>
      <c r="LCL1500" s="275"/>
      <c r="LCM1500" s="275"/>
      <c r="LCN1500" s="275"/>
      <c r="LCO1500" s="275"/>
      <c r="LCP1500" s="275"/>
      <c r="LCQ1500" s="275"/>
      <c r="LCR1500" s="275"/>
      <c r="LCS1500" s="275"/>
      <c r="LCT1500" s="275"/>
      <c r="LCU1500" s="275"/>
      <c r="LCV1500" s="275"/>
      <c r="LCW1500" s="275"/>
      <c r="LCX1500" s="275"/>
      <c r="LCY1500" s="275"/>
      <c r="LCZ1500" s="275"/>
      <c r="LDA1500" s="275"/>
      <c r="LDB1500" s="275"/>
      <c r="LDC1500" s="275"/>
      <c r="LDD1500" s="275"/>
      <c r="LDE1500" s="275"/>
      <c r="LDF1500" s="275"/>
      <c r="LDG1500" s="275"/>
      <c r="LDH1500" s="275"/>
      <c r="LDI1500" s="275"/>
      <c r="LDJ1500" s="275"/>
      <c r="LDK1500" s="275"/>
      <c r="LDL1500" s="275"/>
      <c r="LDM1500" s="275"/>
      <c r="LDN1500" s="275"/>
      <c r="LDO1500" s="275"/>
      <c r="LDP1500" s="275"/>
      <c r="LDQ1500" s="275"/>
      <c r="LDR1500" s="275"/>
      <c r="LDS1500" s="275"/>
      <c r="LDT1500" s="275"/>
      <c r="LDU1500" s="275"/>
      <c r="LDV1500" s="275"/>
      <c r="LDW1500" s="275"/>
      <c r="LDX1500" s="275"/>
      <c r="LDY1500" s="275"/>
      <c r="LDZ1500" s="275"/>
      <c r="LEA1500" s="275"/>
      <c r="LEB1500" s="275"/>
      <c r="LEC1500" s="275"/>
      <c r="LED1500" s="275"/>
      <c r="LEE1500" s="275"/>
      <c r="LEF1500" s="275"/>
      <c r="LEG1500" s="275"/>
      <c r="LEH1500" s="275"/>
      <c r="LEI1500" s="275"/>
      <c r="LEJ1500" s="275"/>
      <c r="LEK1500" s="275"/>
      <c r="LEL1500" s="275"/>
      <c r="LEM1500" s="275"/>
      <c r="LEN1500" s="275"/>
      <c r="LEO1500" s="275"/>
      <c r="LEP1500" s="275"/>
      <c r="LEQ1500" s="275"/>
      <c r="LER1500" s="275"/>
      <c r="LES1500" s="275"/>
      <c r="LET1500" s="275"/>
      <c r="LEU1500" s="275"/>
      <c r="LEV1500" s="275"/>
      <c r="LEW1500" s="275"/>
      <c r="LEX1500" s="275"/>
      <c r="LEY1500" s="275"/>
      <c r="LEZ1500" s="275"/>
      <c r="LFA1500" s="275"/>
      <c r="LFB1500" s="275"/>
      <c r="LFC1500" s="275"/>
      <c r="LFD1500" s="275"/>
      <c r="LFE1500" s="275"/>
      <c r="LFF1500" s="275"/>
      <c r="LFG1500" s="275"/>
      <c r="LFH1500" s="275"/>
      <c r="LFI1500" s="275"/>
      <c r="LFJ1500" s="275"/>
      <c r="LFK1500" s="275"/>
      <c r="LFL1500" s="275"/>
      <c r="LFM1500" s="275"/>
      <c r="LFN1500" s="275"/>
      <c r="LFO1500" s="275"/>
      <c r="LFP1500" s="275"/>
      <c r="LFQ1500" s="275"/>
      <c r="LFR1500" s="275"/>
      <c r="LFS1500" s="275"/>
      <c r="LFT1500" s="275"/>
      <c r="LFU1500" s="275"/>
      <c r="LFV1500" s="275"/>
      <c r="LFW1500" s="275"/>
      <c r="LFX1500" s="275"/>
      <c r="LFY1500" s="275"/>
      <c r="LFZ1500" s="275"/>
      <c r="LGA1500" s="275"/>
      <c r="LGB1500" s="275"/>
      <c r="LGC1500" s="275"/>
      <c r="LGD1500" s="275"/>
      <c r="LGE1500" s="275"/>
      <c r="LGF1500" s="275"/>
      <c r="LGG1500" s="275"/>
      <c r="LGH1500" s="275"/>
      <c r="LGI1500" s="275"/>
      <c r="LGJ1500" s="275"/>
      <c r="LGK1500" s="275"/>
      <c r="LGL1500" s="275"/>
      <c r="LGM1500" s="275"/>
      <c r="LGN1500" s="275"/>
      <c r="LGO1500" s="275"/>
      <c r="LGP1500" s="275"/>
      <c r="LGQ1500" s="275"/>
      <c r="LGR1500" s="275"/>
      <c r="LGS1500" s="275"/>
      <c r="LGT1500" s="275"/>
      <c r="LGU1500" s="275"/>
      <c r="LGV1500" s="275"/>
      <c r="LGW1500" s="275"/>
      <c r="LGX1500" s="275"/>
      <c r="LGY1500" s="275"/>
      <c r="LGZ1500" s="275"/>
      <c r="LHA1500" s="275"/>
      <c r="LHB1500" s="275"/>
      <c r="LHC1500" s="275"/>
      <c r="LHD1500" s="275"/>
      <c r="LHE1500" s="275"/>
      <c r="LHF1500" s="275"/>
      <c r="LHG1500" s="275"/>
      <c r="LHH1500" s="275"/>
      <c r="LHI1500" s="275"/>
      <c r="LHJ1500" s="275"/>
      <c r="LHK1500" s="275"/>
      <c r="LHL1500" s="275"/>
      <c r="LHM1500" s="275"/>
      <c r="LHN1500" s="275"/>
      <c r="LHO1500" s="275"/>
      <c r="LHP1500" s="275"/>
      <c r="LHQ1500" s="275"/>
      <c r="LHR1500" s="275"/>
      <c r="LHS1500" s="275"/>
      <c r="LHT1500" s="275"/>
      <c r="LHU1500" s="275"/>
      <c r="LHV1500" s="275"/>
      <c r="LHW1500" s="275"/>
      <c r="LHX1500" s="275"/>
      <c r="LHY1500" s="275"/>
      <c r="LHZ1500" s="275"/>
      <c r="LIA1500" s="275"/>
      <c r="LIB1500" s="275"/>
      <c r="LIC1500" s="275"/>
      <c r="LID1500" s="275"/>
      <c r="LIE1500" s="275"/>
      <c r="LIF1500" s="275"/>
      <c r="LIG1500" s="275"/>
      <c r="LIH1500" s="275"/>
      <c r="LII1500" s="275"/>
      <c r="LIJ1500" s="275"/>
      <c r="LIK1500" s="275"/>
      <c r="LIL1500" s="275"/>
      <c r="LIM1500" s="275"/>
      <c r="LIN1500" s="275"/>
      <c r="LIO1500" s="275"/>
      <c r="LIP1500" s="275"/>
      <c r="LIQ1500" s="275"/>
      <c r="LIR1500" s="275"/>
      <c r="LIS1500" s="275"/>
      <c r="LIT1500" s="275"/>
      <c r="LIU1500" s="275"/>
      <c r="LIV1500" s="275"/>
      <c r="LIW1500" s="275"/>
      <c r="LIX1500" s="275"/>
      <c r="LIY1500" s="275"/>
      <c r="LIZ1500" s="275"/>
      <c r="LJA1500" s="275"/>
      <c r="LJB1500" s="275"/>
      <c r="LJC1500" s="275"/>
      <c r="LJD1500" s="275"/>
      <c r="LJE1500" s="275"/>
      <c r="LJF1500" s="275"/>
      <c r="LJG1500" s="275"/>
      <c r="LJH1500" s="275"/>
      <c r="LJI1500" s="275"/>
      <c r="LJJ1500" s="275"/>
      <c r="LJK1500" s="275"/>
      <c r="LJL1500" s="275"/>
      <c r="LJM1500" s="275"/>
      <c r="LJN1500" s="275"/>
      <c r="LJO1500" s="275"/>
      <c r="LJP1500" s="275"/>
      <c r="LJQ1500" s="275"/>
      <c r="LJR1500" s="275"/>
      <c r="LJS1500" s="275"/>
      <c r="LJT1500" s="275"/>
      <c r="LJU1500" s="275"/>
      <c r="LJV1500" s="275"/>
      <c r="LJW1500" s="275"/>
      <c r="LJX1500" s="275"/>
      <c r="LJY1500" s="275"/>
      <c r="LJZ1500" s="275"/>
      <c r="LKA1500" s="275"/>
      <c r="LKB1500" s="275"/>
      <c r="LKC1500" s="275"/>
      <c r="LKD1500" s="275"/>
      <c r="LKE1500" s="275"/>
      <c r="LKF1500" s="275"/>
      <c r="LKG1500" s="275"/>
      <c r="LKH1500" s="275"/>
      <c r="LKI1500" s="275"/>
      <c r="LKJ1500" s="275"/>
      <c r="LKK1500" s="275"/>
      <c r="LKL1500" s="275"/>
      <c r="LKM1500" s="275"/>
      <c r="LKN1500" s="275"/>
      <c r="LKO1500" s="275"/>
      <c r="LKP1500" s="275"/>
      <c r="LKQ1500" s="275"/>
      <c r="LKR1500" s="275"/>
      <c r="LKS1500" s="275"/>
      <c r="LKT1500" s="275"/>
      <c r="LKU1500" s="275"/>
      <c r="LKV1500" s="275"/>
      <c r="LKW1500" s="275"/>
      <c r="LKX1500" s="275"/>
      <c r="LKY1500" s="275"/>
      <c r="LKZ1500" s="275"/>
      <c r="LLA1500" s="275"/>
      <c r="LLB1500" s="275"/>
      <c r="LLC1500" s="275"/>
      <c r="LLD1500" s="275"/>
      <c r="LLE1500" s="275"/>
      <c r="LLF1500" s="275"/>
      <c r="LLG1500" s="275"/>
      <c r="LLH1500" s="275"/>
      <c r="LLI1500" s="275"/>
      <c r="LLJ1500" s="275"/>
      <c r="LLK1500" s="275"/>
      <c r="LLL1500" s="275"/>
      <c r="LLM1500" s="275"/>
      <c r="LLN1500" s="275"/>
      <c r="LLO1500" s="275"/>
      <c r="LLP1500" s="275"/>
      <c r="LLQ1500" s="275"/>
      <c r="LLR1500" s="275"/>
      <c r="LLS1500" s="275"/>
      <c r="LLT1500" s="275"/>
      <c r="LLU1500" s="275"/>
      <c r="LLV1500" s="275"/>
      <c r="LLW1500" s="275"/>
      <c r="LLX1500" s="275"/>
      <c r="LLY1500" s="275"/>
      <c r="LLZ1500" s="275"/>
      <c r="LMA1500" s="275"/>
      <c r="LMB1500" s="275"/>
      <c r="LMC1500" s="275"/>
      <c r="LMD1500" s="275"/>
      <c r="LME1500" s="275"/>
      <c r="LMF1500" s="275"/>
      <c r="LMG1500" s="275"/>
      <c r="LMH1500" s="275"/>
      <c r="LMI1500" s="275"/>
      <c r="LMJ1500" s="275"/>
      <c r="LMK1500" s="275"/>
      <c r="LML1500" s="275"/>
      <c r="LMM1500" s="275"/>
      <c r="LMN1500" s="275"/>
      <c r="LMO1500" s="275"/>
      <c r="LMP1500" s="275"/>
      <c r="LMQ1500" s="275"/>
      <c r="LMR1500" s="275"/>
      <c r="LMS1500" s="275"/>
      <c r="LMT1500" s="275"/>
      <c r="LMU1500" s="275"/>
      <c r="LMV1500" s="275"/>
      <c r="LMW1500" s="275"/>
      <c r="LMX1500" s="275"/>
      <c r="LMY1500" s="275"/>
      <c r="LMZ1500" s="275"/>
      <c r="LNA1500" s="275"/>
      <c r="LNB1500" s="275"/>
      <c r="LNC1500" s="275"/>
      <c r="LND1500" s="275"/>
      <c r="LNE1500" s="275"/>
      <c r="LNF1500" s="275"/>
      <c r="LNG1500" s="275"/>
      <c r="LNH1500" s="275"/>
      <c r="LNI1500" s="275"/>
      <c r="LNJ1500" s="275"/>
      <c r="LNK1500" s="275"/>
      <c r="LNL1500" s="275"/>
      <c r="LNM1500" s="275"/>
      <c r="LNN1500" s="275"/>
      <c r="LNO1500" s="275"/>
      <c r="LNP1500" s="275"/>
      <c r="LNQ1500" s="275"/>
      <c r="LNR1500" s="275"/>
      <c r="LNS1500" s="275"/>
      <c r="LNT1500" s="275"/>
      <c r="LNU1500" s="275"/>
      <c r="LNV1500" s="275"/>
      <c r="LNW1500" s="275"/>
      <c r="LNX1500" s="275"/>
      <c r="LNY1500" s="275"/>
      <c r="LNZ1500" s="275"/>
      <c r="LOA1500" s="275"/>
      <c r="LOB1500" s="275"/>
      <c r="LOC1500" s="275"/>
      <c r="LOD1500" s="275"/>
      <c r="LOE1500" s="275"/>
      <c r="LOF1500" s="275"/>
      <c r="LOG1500" s="275"/>
      <c r="LOH1500" s="275"/>
      <c r="LOI1500" s="275"/>
      <c r="LOJ1500" s="275"/>
      <c r="LOK1500" s="275"/>
      <c r="LOL1500" s="275"/>
      <c r="LOM1500" s="275"/>
      <c r="LON1500" s="275"/>
      <c r="LOO1500" s="275"/>
      <c r="LOP1500" s="275"/>
      <c r="LOQ1500" s="275"/>
      <c r="LOR1500" s="275"/>
      <c r="LOS1500" s="275"/>
      <c r="LOT1500" s="275"/>
      <c r="LOU1500" s="275"/>
      <c r="LOV1500" s="275"/>
      <c r="LOW1500" s="275"/>
      <c r="LOX1500" s="275"/>
      <c r="LOY1500" s="275"/>
      <c r="LOZ1500" s="275"/>
      <c r="LPA1500" s="275"/>
      <c r="LPB1500" s="275"/>
      <c r="LPC1500" s="275"/>
      <c r="LPD1500" s="275"/>
      <c r="LPE1500" s="275"/>
      <c r="LPF1500" s="275"/>
      <c r="LPG1500" s="275"/>
      <c r="LPH1500" s="275"/>
      <c r="LPI1500" s="275"/>
      <c r="LPJ1500" s="275"/>
      <c r="LPK1500" s="275"/>
      <c r="LPL1500" s="275"/>
      <c r="LPM1500" s="275"/>
      <c r="LPN1500" s="275"/>
      <c r="LPO1500" s="275"/>
      <c r="LPP1500" s="275"/>
      <c r="LPQ1500" s="275"/>
      <c r="LPR1500" s="275"/>
      <c r="LPS1500" s="275"/>
      <c r="LPT1500" s="275"/>
      <c r="LPU1500" s="275"/>
      <c r="LPV1500" s="275"/>
      <c r="LPW1500" s="275"/>
      <c r="LPX1500" s="275"/>
      <c r="LPY1500" s="275"/>
      <c r="LPZ1500" s="275"/>
      <c r="LQA1500" s="275"/>
      <c r="LQB1500" s="275"/>
      <c r="LQC1500" s="275"/>
      <c r="LQD1500" s="275"/>
      <c r="LQE1500" s="275"/>
      <c r="LQF1500" s="275"/>
      <c r="LQG1500" s="275"/>
      <c r="LQH1500" s="275"/>
      <c r="LQI1500" s="275"/>
      <c r="LQJ1500" s="275"/>
      <c r="LQK1500" s="275"/>
      <c r="LQL1500" s="275"/>
      <c r="LQM1500" s="275"/>
      <c r="LQN1500" s="275"/>
      <c r="LQO1500" s="275"/>
      <c r="LQP1500" s="275"/>
      <c r="LQQ1500" s="275"/>
      <c r="LQR1500" s="275"/>
      <c r="LQS1500" s="275"/>
      <c r="LQT1500" s="275"/>
      <c r="LQU1500" s="275"/>
      <c r="LQV1500" s="275"/>
      <c r="LQW1500" s="275"/>
      <c r="LQX1500" s="275"/>
      <c r="LQY1500" s="275"/>
      <c r="LQZ1500" s="275"/>
      <c r="LRA1500" s="275"/>
      <c r="LRB1500" s="275"/>
      <c r="LRC1500" s="275"/>
      <c r="LRD1500" s="275"/>
      <c r="LRE1500" s="275"/>
      <c r="LRF1500" s="275"/>
      <c r="LRG1500" s="275"/>
      <c r="LRH1500" s="275"/>
      <c r="LRI1500" s="275"/>
      <c r="LRJ1500" s="275"/>
      <c r="LRK1500" s="275"/>
      <c r="LRL1500" s="275"/>
      <c r="LRM1500" s="275"/>
      <c r="LRN1500" s="275"/>
      <c r="LRO1500" s="275"/>
      <c r="LRP1500" s="275"/>
      <c r="LRQ1500" s="275"/>
      <c r="LRR1500" s="275"/>
      <c r="LRS1500" s="275"/>
      <c r="LRT1500" s="275"/>
      <c r="LRU1500" s="275"/>
      <c r="LRV1500" s="275"/>
      <c r="LRW1500" s="275"/>
      <c r="LRX1500" s="275"/>
      <c r="LRY1500" s="275"/>
      <c r="LRZ1500" s="275"/>
      <c r="LSA1500" s="275"/>
      <c r="LSB1500" s="275"/>
      <c r="LSC1500" s="275"/>
      <c r="LSD1500" s="275"/>
      <c r="LSE1500" s="275"/>
      <c r="LSF1500" s="275"/>
      <c r="LSG1500" s="275"/>
      <c r="LSH1500" s="275"/>
      <c r="LSI1500" s="275"/>
      <c r="LSJ1500" s="275"/>
      <c r="LSK1500" s="275"/>
      <c r="LSL1500" s="275"/>
      <c r="LSM1500" s="275"/>
      <c r="LSN1500" s="275"/>
      <c r="LSO1500" s="275"/>
      <c r="LSP1500" s="275"/>
      <c r="LSQ1500" s="275"/>
      <c r="LSR1500" s="275"/>
      <c r="LSS1500" s="275"/>
      <c r="LST1500" s="275"/>
      <c r="LSU1500" s="275"/>
      <c r="LSV1500" s="275"/>
      <c r="LSW1500" s="275"/>
      <c r="LSX1500" s="275"/>
      <c r="LSY1500" s="275"/>
      <c r="LSZ1500" s="275"/>
      <c r="LTA1500" s="275"/>
      <c r="LTB1500" s="275"/>
      <c r="LTC1500" s="275"/>
      <c r="LTD1500" s="275"/>
      <c r="LTE1500" s="275"/>
      <c r="LTF1500" s="275"/>
      <c r="LTG1500" s="275"/>
      <c r="LTH1500" s="275"/>
      <c r="LTI1500" s="275"/>
      <c r="LTJ1500" s="275"/>
      <c r="LTK1500" s="275"/>
      <c r="LTL1500" s="275"/>
      <c r="LTM1500" s="275"/>
      <c r="LTN1500" s="275"/>
      <c r="LTO1500" s="275"/>
      <c r="LTP1500" s="275"/>
      <c r="LTQ1500" s="275"/>
      <c r="LTR1500" s="275"/>
      <c r="LTS1500" s="275"/>
      <c r="LTT1500" s="275"/>
      <c r="LTU1500" s="275"/>
      <c r="LTV1500" s="275"/>
      <c r="LTW1500" s="275"/>
      <c r="LTX1500" s="275"/>
      <c r="LTY1500" s="275"/>
      <c r="LTZ1500" s="275"/>
      <c r="LUA1500" s="275"/>
      <c r="LUB1500" s="275"/>
      <c r="LUC1500" s="275"/>
      <c r="LUD1500" s="275"/>
      <c r="LUE1500" s="275"/>
      <c r="LUF1500" s="275"/>
      <c r="LUG1500" s="275"/>
      <c r="LUH1500" s="275"/>
      <c r="LUI1500" s="275"/>
      <c r="LUJ1500" s="275"/>
      <c r="LUK1500" s="275"/>
      <c r="LUL1500" s="275"/>
      <c r="LUM1500" s="275"/>
      <c r="LUN1500" s="275"/>
      <c r="LUO1500" s="275"/>
      <c r="LUP1500" s="275"/>
      <c r="LUQ1500" s="275"/>
      <c r="LUR1500" s="275"/>
      <c r="LUS1500" s="275"/>
      <c r="LUT1500" s="275"/>
      <c r="LUU1500" s="275"/>
      <c r="LUV1500" s="275"/>
      <c r="LUW1500" s="275"/>
      <c r="LUX1500" s="275"/>
      <c r="LUY1500" s="275"/>
      <c r="LUZ1500" s="275"/>
      <c r="LVA1500" s="275"/>
      <c r="LVB1500" s="275"/>
      <c r="LVC1500" s="275"/>
      <c r="LVD1500" s="275"/>
      <c r="LVE1500" s="275"/>
      <c r="LVF1500" s="275"/>
      <c r="LVG1500" s="275"/>
      <c r="LVH1500" s="275"/>
      <c r="LVI1500" s="275"/>
      <c r="LVJ1500" s="275"/>
      <c r="LVK1500" s="275"/>
      <c r="LVL1500" s="275"/>
      <c r="LVM1500" s="275"/>
      <c r="LVN1500" s="275"/>
      <c r="LVO1500" s="275"/>
      <c r="LVP1500" s="275"/>
      <c r="LVQ1500" s="275"/>
      <c r="LVR1500" s="275"/>
      <c r="LVS1500" s="275"/>
      <c r="LVT1500" s="275"/>
      <c r="LVU1500" s="275"/>
      <c r="LVV1500" s="275"/>
      <c r="LVW1500" s="275"/>
      <c r="LVX1500" s="275"/>
      <c r="LVY1500" s="275"/>
      <c r="LVZ1500" s="275"/>
      <c r="LWA1500" s="275"/>
      <c r="LWB1500" s="275"/>
      <c r="LWC1500" s="275"/>
      <c r="LWD1500" s="275"/>
      <c r="LWE1500" s="275"/>
      <c r="LWF1500" s="275"/>
      <c r="LWG1500" s="275"/>
      <c r="LWH1500" s="275"/>
      <c r="LWI1500" s="275"/>
      <c r="LWJ1500" s="275"/>
      <c r="LWK1500" s="275"/>
      <c r="LWL1500" s="275"/>
      <c r="LWM1500" s="275"/>
      <c r="LWN1500" s="275"/>
      <c r="LWO1500" s="275"/>
      <c r="LWP1500" s="275"/>
      <c r="LWQ1500" s="275"/>
      <c r="LWR1500" s="275"/>
      <c r="LWS1500" s="275"/>
      <c r="LWT1500" s="275"/>
      <c r="LWU1500" s="275"/>
      <c r="LWV1500" s="275"/>
      <c r="LWW1500" s="275"/>
      <c r="LWX1500" s="275"/>
      <c r="LWY1500" s="275"/>
      <c r="LWZ1500" s="275"/>
      <c r="LXA1500" s="275"/>
      <c r="LXB1500" s="275"/>
      <c r="LXC1500" s="275"/>
      <c r="LXD1500" s="275"/>
      <c r="LXE1500" s="275"/>
      <c r="LXF1500" s="275"/>
      <c r="LXG1500" s="275"/>
      <c r="LXH1500" s="275"/>
      <c r="LXI1500" s="275"/>
      <c r="LXJ1500" s="275"/>
      <c r="LXK1500" s="275"/>
      <c r="LXL1500" s="275"/>
      <c r="LXM1500" s="275"/>
      <c r="LXN1500" s="275"/>
      <c r="LXO1500" s="275"/>
      <c r="LXP1500" s="275"/>
      <c r="LXQ1500" s="275"/>
      <c r="LXR1500" s="275"/>
      <c r="LXS1500" s="275"/>
      <c r="LXT1500" s="275"/>
      <c r="LXU1500" s="275"/>
      <c r="LXV1500" s="275"/>
      <c r="LXW1500" s="275"/>
      <c r="LXX1500" s="275"/>
      <c r="LXY1500" s="275"/>
      <c r="LXZ1500" s="275"/>
      <c r="LYA1500" s="275"/>
      <c r="LYB1500" s="275"/>
      <c r="LYC1500" s="275"/>
      <c r="LYD1500" s="275"/>
      <c r="LYE1500" s="275"/>
      <c r="LYF1500" s="275"/>
      <c r="LYG1500" s="275"/>
      <c r="LYH1500" s="275"/>
      <c r="LYI1500" s="275"/>
      <c r="LYJ1500" s="275"/>
      <c r="LYK1500" s="275"/>
      <c r="LYL1500" s="275"/>
      <c r="LYM1500" s="275"/>
      <c r="LYN1500" s="275"/>
      <c r="LYO1500" s="275"/>
      <c r="LYP1500" s="275"/>
      <c r="LYQ1500" s="275"/>
      <c r="LYR1500" s="275"/>
      <c r="LYS1500" s="275"/>
      <c r="LYT1500" s="275"/>
      <c r="LYU1500" s="275"/>
      <c r="LYV1500" s="275"/>
      <c r="LYW1500" s="275"/>
      <c r="LYX1500" s="275"/>
      <c r="LYY1500" s="275"/>
      <c r="LYZ1500" s="275"/>
      <c r="LZA1500" s="275"/>
      <c r="LZB1500" s="275"/>
      <c r="LZC1500" s="275"/>
      <c r="LZD1500" s="275"/>
      <c r="LZE1500" s="275"/>
      <c r="LZF1500" s="275"/>
      <c r="LZG1500" s="275"/>
      <c r="LZH1500" s="275"/>
      <c r="LZI1500" s="275"/>
      <c r="LZJ1500" s="275"/>
      <c r="LZK1500" s="275"/>
      <c r="LZL1500" s="275"/>
      <c r="LZM1500" s="275"/>
      <c r="LZN1500" s="275"/>
      <c r="LZO1500" s="275"/>
      <c r="LZP1500" s="275"/>
      <c r="LZQ1500" s="275"/>
      <c r="LZR1500" s="275"/>
      <c r="LZS1500" s="275"/>
      <c r="LZT1500" s="275"/>
      <c r="LZU1500" s="275"/>
      <c r="LZV1500" s="275"/>
      <c r="LZW1500" s="275"/>
      <c r="LZX1500" s="275"/>
      <c r="LZY1500" s="275"/>
      <c r="LZZ1500" s="275"/>
      <c r="MAA1500" s="275"/>
      <c r="MAB1500" s="275"/>
      <c r="MAC1500" s="275"/>
      <c r="MAD1500" s="275"/>
      <c r="MAE1500" s="275"/>
      <c r="MAF1500" s="275"/>
      <c r="MAG1500" s="275"/>
      <c r="MAH1500" s="275"/>
      <c r="MAI1500" s="275"/>
      <c r="MAJ1500" s="275"/>
      <c r="MAK1500" s="275"/>
      <c r="MAL1500" s="275"/>
      <c r="MAM1500" s="275"/>
      <c r="MAN1500" s="275"/>
      <c r="MAO1500" s="275"/>
      <c r="MAP1500" s="275"/>
      <c r="MAQ1500" s="275"/>
      <c r="MAR1500" s="275"/>
      <c r="MAS1500" s="275"/>
      <c r="MAT1500" s="275"/>
      <c r="MAU1500" s="275"/>
      <c r="MAV1500" s="275"/>
      <c r="MAW1500" s="275"/>
      <c r="MAX1500" s="275"/>
      <c r="MAY1500" s="275"/>
      <c r="MAZ1500" s="275"/>
      <c r="MBA1500" s="275"/>
      <c r="MBB1500" s="275"/>
      <c r="MBC1500" s="275"/>
      <c r="MBD1500" s="275"/>
      <c r="MBE1500" s="275"/>
      <c r="MBF1500" s="275"/>
      <c r="MBG1500" s="275"/>
      <c r="MBH1500" s="275"/>
      <c r="MBI1500" s="275"/>
      <c r="MBJ1500" s="275"/>
      <c r="MBK1500" s="275"/>
      <c r="MBL1500" s="275"/>
      <c r="MBM1500" s="275"/>
      <c r="MBN1500" s="275"/>
      <c r="MBO1500" s="275"/>
      <c r="MBP1500" s="275"/>
      <c r="MBQ1500" s="275"/>
      <c r="MBR1500" s="275"/>
      <c r="MBS1500" s="275"/>
      <c r="MBT1500" s="275"/>
      <c r="MBU1500" s="275"/>
      <c r="MBV1500" s="275"/>
      <c r="MBW1500" s="275"/>
      <c r="MBX1500" s="275"/>
      <c r="MBY1500" s="275"/>
      <c r="MBZ1500" s="275"/>
      <c r="MCA1500" s="275"/>
      <c r="MCB1500" s="275"/>
      <c r="MCC1500" s="275"/>
      <c r="MCD1500" s="275"/>
      <c r="MCE1500" s="275"/>
      <c r="MCF1500" s="275"/>
      <c r="MCG1500" s="275"/>
      <c r="MCH1500" s="275"/>
      <c r="MCI1500" s="275"/>
      <c r="MCJ1500" s="275"/>
      <c r="MCK1500" s="275"/>
      <c r="MCL1500" s="275"/>
      <c r="MCM1500" s="275"/>
      <c r="MCN1500" s="275"/>
      <c r="MCO1500" s="275"/>
      <c r="MCP1500" s="275"/>
      <c r="MCQ1500" s="275"/>
      <c r="MCR1500" s="275"/>
      <c r="MCS1500" s="275"/>
      <c r="MCT1500" s="275"/>
      <c r="MCU1500" s="275"/>
      <c r="MCV1500" s="275"/>
      <c r="MCW1500" s="275"/>
      <c r="MCX1500" s="275"/>
      <c r="MCY1500" s="275"/>
      <c r="MCZ1500" s="275"/>
      <c r="MDA1500" s="275"/>
      <c r="MDB1500" s="275"/>
      <c r="MDC1500" s="275"/>
      <c r="MDD1500" s="275"/>
      <c r="MDE1500" s="275"/>
      <c r="MDF1500" s="275"/>
      <c r="MDG1500" s="275"/>
      <c r="MDH1500" s="275"/>
      <c r="MDI1500" s="275"/>
      <c r="MDJ1500" s="275"/>
      <c r="MDK1500" s="275"/>
      <c r="MDL1500" s="275"/>
      <c r="MDM1500" s="275"/>
      <c r="MDN1500" s="275"/>
      <c r="MDO1500" s="275"/>
      <c r="MDP1500" s="275"/>
      <c r="MDQ1500" s="275"/>
      <c r="MDR1500" s="275"/>
      <c r="MDS1500" s="275"/>
      <c r="MDT1500" s="275"/>
      <c r="MDU1500" s="275"/>
      <c r="MDV1500" s="275"/>
      <c r="MDW1500" s="275"/>
      <c r="MDX1500" s="275"/>
      <c r="MDY1500" s="275"/>
      <c r="MDZ1500" s="275"/>
      <c r="MEA1500" s="275"/>
      <c r="MEB1500" s="275"/>
      <c r="MEC1500" s="275"/>
      <c r="MED1500" s="275"/>
      <c r="MEE1500" s="275"/>
      <c r="MEF1500" s="275"/>
      <c r="MEG1500" s="275"/>
      <c r="MEH1500" s="275"/>
      <c r="MEI1500" s="275"/>
      <c r="MEJ1500" s="275"/>
      <c r="MEK1500" s="275"/>
      <c r="MEL1500" s="275"/>
      <c r="MEM1500" s="275"/>
      <c r="MEN1500" s="275"/>
      <c r="MEO1500" s="275"/>
      <c r="MEP1500" s="275"/>
      <c r="MEQ1500" s="275"/>
      <c r="MER1500" s="275"/>
      <c r="MES1500" s="275"/>
      <c r="MET1500" s="275"/>
      <c r="MEU1500" s="275"/>
      <c r="MEV1500" s="275"/>
      <c r="MEW1500" s="275"/>
      <c r="MEX1500" s="275"/>
      <c r="MEY1500" s="275"/>
      <c r="MEZ1500" s="275"/>
      <c r="MFA1500" s="275"/>
      <c r="MFB1500" s="275"/>
      <c r="MFC1500" s="275"/>
      <c r="MFD1500" s="275"/>
      <c r="MFE1500" s="275"/>
      <c r="MFF1500" s="275"/>
      <c r="MFG1500" s="275"/>
      <c r="MFH1500" s="275"/>
      <c r="MFI1500" s="275"/>
      <c r="MFJ1500" s="275"/>
      <c r="MFK1500" s="275"/>
      <c r="MFL1500" s="275"/>
      <c r="MFM1500" s="275"/>
      <c r="MFN1500" s="275"/>
      <c r="MFO1500" s="275"/>
      <c r="MFP1500" s="275"/>
      <c r="MFQ1500" s="275"/>
      <c r="MFR1500" s="275"/>
      <c r="MFS1500" s="275"/>
      <c r="MFT1500" s="275"/>
      <c r="MFU1500" s="275"/>
      <c r="MFV1500" s="275"/>
      <c r="MFW1500" s="275"/>
      <c r="MFX1500" s="275"/>
      <c r="MFY1500" s="275"/>
      <c r="MFZ1500" s="275"/>
      <c r="MGA1500" s="275"/>
      <c r="MGB1500" s="275"/>
      <c r="MGC1500" s="275"/>
      <c r="MGD1500" s="275"/>
      <c r="MGE1500" s="275"/>
      <c r="MGF1500" s="275"/>
      <c r="MGG1500" s="275"/>
      <c r="MGH1500" s="275"/>
      <c r="MGI1500" s="275"/>
      <c r="MGJ1500" s="275"/>
      <c r="MGK1500" s="275"/>
      <c r="MGL1500" s="275"/>
      <c r="MGM1500" s="275"/>
      <c r="MGN1500" s="275"/>
      <c r="MGO1500" s="275"/>
      <c r="MGP1500" s="275"/>
      <c r="MGQ1500" s="275"/>
      <c r="MGR1500" s="275"/>
      <c r="MGS1500" s="275"/>
      <c r="MGT1500" s="275"/>
      <c r="MGU1500" s="275"/>
      <c r="MGV1500" s="275"/>
      <c r="MGW1500" s="275"/>
      <c r="MGX1500" s="275"/>
      <c r="MGY1500" s="275"/>
      <c r="MGZ1500" s="275"/>
      <c r="MHA1500" s="275"/>
      <c r="MHB1500" s="275"/>
      <c r="MHC1500" s="275"/>
      <c r="MHD1500" s="275"/>
      <c r="MHE1500" s="275"/>
      <c r="MHF1500" s="275"/>
      <c r="MHG1500" s="275"/>
      <c r="MHH1500" s="275"/>
      <c r="MHI1500" s="275"/>
      <c r="MHJ1500" s="275"/>
      <c r="MHK1500" s="275"/>
      <c r="MHL1500" s="275"/>
      <c r="MHM1500" s="275"/>
      <c r="MHN1500" s="275"/>
      <c r="MHO1500" s="275"/>
      <c r="MHP1500" s="275"/>
      <c r="MHQ1500" s="275"/>
      <c r="MHR1500" s="275"/>
      <c r="MHS1500" s="275"/>
      <c r="MHT1500" s="275"/>
      <c r="MHU1500" s="275"/>
      <c r="MHV1500" s="275"/>
      <c r="MHW1500" s="275"/>
      <c r="MHX1500" s="275"/>
      <c r="MHY1500" s="275"/>
      <c r="MHZ1500" s="275"/>
      <c r="MIA1500" s="275"/>
      <c r="MIB1500" s="275"/>
      <c r="MIC1500" s="275"/>
      <c r="MID1500" s="275"/>
      <c r="MIE1500" s="275"/>
      <c r="MIF1500" s="275"/>
      <c r="MIG1500" s="275"/>
      <c r="MIH1500" s="275"/>
      <c r="MII1500" s="275"/>
      <c r="MIJ1500" s="275"/>
      <c r="MIK1500" s="275"/>
      <c r="MIL1500" s="275"/>
      <c r="MIM1500" s="275"/>
      <c r="MIN1500" s="275"/>
      <c r="MIO1500" s="275"/>
      <c r="MIP1500" s="275"/>
      <c r="MIQ1500" s="275"/>
      <c r="MIR1500" s="275"/>
      <c r="MIS1500" s="275"/>
      <c r="MIT1500" s="275"/>
      <c r="MIU1500" s="275"/>
      <c r="MIV1500" s="275"/>
      <c r="MIW1500" s="275"/>
      <c r="MIX1500" s="275"/>
      <c r="MIY1500" s="275"/>
      <c r="MIZ1500" s="275"/>
      <c r="MJA1500" s="275"/>
      <c r="MJB1500" s="275"/>
      <c r="MJC1500" s="275"/>
      <c r="MJD1500" s="275"/>
      <c r="MJE1500" s="275"/>
      <c r="MJF1500" s="275"/>
      <c r="MJG1500" s="275"/>
      <c r="MJH1500" s="275"/>
      <c r="MJI1500" s="275"/>
      <c r="MJJ1500" s="275"/>
      <c r="MJK1500" s="275"/>
      <c r="MJL1500" s="275"/>
      <c r="MJM1500" s="275"/>
      <c r="MJN1500" s="275"/>
      <c r="MJO1500" s="275"/>
      <c r="MJP1500" s="275"/>
      <c r="MJQ1500" s="275"/>
      <c r="MJR1500" s="275"/>
      <c r="MJS1500" s="275"/>
      <c r="MJT1500" s="275"/>
      <c r="MJU1500" s="275"/>
      <c r="MJV1500" s="275"/>
      <c r="MJW1500" s="275"/>
      <c r="MJX1500" s="275"/>
      <c r="MJY1500" s="275"/>
      <c r="MJZ1500" s="275"/>
      <c r="MKA1500" s="275"/>
      <c r="MKB1500" s="275"/>
      <c r="MKC1500" s="275"/>
      <c r="MKD1500" s="275"/>
      <c r="MKE1500" s="275"/>
      <c r="MKF1500" s="275"/>
      <c r="MKG1500" s="275"/>
      <c r="MKH1500" s="275"/>
      <c r="MKI1500" s="275"/>
      <c r="MKJ1500" s="275"/>
      <c r="MKK1500" s="275"/>
      <c r="MKL1500" s="275"/>
      <c r="MKM1500" s="275"/>
      <c r="MKN1500" s="275"/>
      <c r="MKO1500" s="275"/>
      <c r="MKP1500" s="275"/>
      <c r="MKQ1500" s="275"/>
      <c r="MKR1500" s="275"/>
      <c r="MKS1500" s="275"/>
      <c r="MKT1500" s="275"/>
      <c r="MKU1500" s="275"/>
      <c r="MKV1500" s="275"/>
      <c r="MKW1500" s="275"/>
      <c r="MKX1500" s="275"/>
      <c r="MKY1500" s="275"/>
      <c r="MKZ1500" s="275"/>
      <c r="MLA1500" s="275"/>
      <c r="MLB1500" s="275"/>
      <c r="MLC1500" s="275"/>
      <c r="MLD1500" s="275"/>
      <c r="MLE1500" s="275"/>
      <c r="MLF1500" s="275"/>
      <c r="MLG1500" s="275"/>
      <c r="MLH1500" s="275"/>
      <c r="MLI1500" s="275"/>
      <c r="MLJ1500" s="275"/>
      <c r="MLK1500" s="275"/>
      <c r="MLL1500" s="275"/>
      <c r="MLM1500" s="275"/>
      <c r="MLN1500" s="275"/>
      <c r="MLO1500" s="275"/>
      <c r="MLP1500" s="275"/>
      <c r="MLQ1500" s="275"/>
      <c r="MLR1500" s="275"/>
      <c r="MLS1500" s="275"/>
      <c r="MLT1500" s="275"/>
      <c r="MLU1500" s="275"/>
      <c r="MLV1500" s="275"/>
      <c r="MLW1500" s="275"/>
      <c r="MLX1500" s="275"/>
      <c r="MLY1500" s="275"/>
      <c r="MLZ1500" s="275"/>
      <c r="MMA1500" s="275"/>
      <c r="MMB1500" s="275"/>
      <c r="MMC1500" s="275"/>
      <c r="MMD1500" s="275"/>
      <c r="MME1500" s="275"/>
      <c r="MMF1500" s="275"/>
      <c r="MMG1500" s="275"/>
      <c r="MMH1500" s="275"/>
      <c r="MMI1500" s="275"/>
      <c r="MMJ1500" s="275"/>
      <c r="MMK1500" s="275"/>
      <c r="MML1500" s="275"/>
      <c r="MMM1500" s="275"/>
      <c r="MMN1500" s="275"/>
      <c r="MMO1500" s="275"/>
      <c r="MMP1500" s="275"/>
      <c r="MMQ1500" s="275"/>
      <c r="MMR1500" s="275"/>
      <c r="MMS1500" s="275"/>
      <c r="MMT1500" s="275"/>
      <c r="MMU1500" s="275"/>
      <c r="MMV1500" s="275"/>
      <c r="MMW1500" s="275"/>
      <c r="MMX1500" s="275"/>
      <c r="MMY1500" s="275"/>
      <c r="MMZ1500" s="275"/>
      <c r="MNA1500" s="275"/>
      <c r="MNB1500" s="275"/>
      <c r="MNC1500" s="275"/>
      <c r="MND1500" s="275"/>
      <c r="MNE1500" s="275"/>
      <c r="MNF1500" s="275"/>
      <c r="MNG1500" s="275"/>
      <c r="MNH1500" s="275"/>
      <c r="MNI1500" s="275"/>
      <c r="MNJ1500" s="275"/>
      <c r="MNK1500" s="275"/>
      <c r="MNL1500" s="275"/>
      <c r="MNM1500" s="275"/>
      <c r="MNN1500" s="275"/>
      <c r="MNO1500" s="275"/>
      <c r="MNP1500" s="275"/>
      <c r="MNQ1500" s="275"/>
      <c r="MNR1500" s="275"/>
      <c r="MNS1500" s="275"/>
      <c r="MNT1500" s="275"/>
      <c r="MNU1500" s="275"/>
      <c r="MNV1500" s="275"/>
      <c r="MNW1500" s="275"/>
      <c r="MNX1500" s="275"/>
      <c r="MNY1500" s="275"/>
      <c r="MNZ1500" s="275"/>
      <c r="MOA1500" s="275"/>
      <c r="MOB1500" s="275"/>
      <c r="MOC1500" s="275"/>
      <c r="MOD1500" s="275"/>
      <c r="MOE1500" s="275"/>
      <c r="MOF1500" s="275"/>
      <c r="MOG1500" s="275"/>
      <c r="MOH1500" s="275"/>
      <c r="MOI1500" s="275"/>
      <c r="MOJ1500" s="275"/>
      <c r="MOK1500" s="275"/>
      <c r="MOL1500" s="275"/>
      <c r="MOM1500" s="275"/>
      <c r="MON1500" s="275"/>
      <c r="MOO1500" s="275"/>
      <c r="MOP1500" s="275"/>
      <c r="MOQ1500" s="275"/>
      <c r="MOR1500" s="275"/>
      <c r="MOS1500" s="275"/>
      <c r="MOT1500" s="275"/>
      <c r="MOU1500" s="275"/>
      <c r="MOV1500" s="275"/>
      <c r="MOW1500" s="275"/>
      <c r="MOX1500" s="275"/>
      <c r="MOY1500" s="275"/>
      <c r="MOZ1500" s="275"/>
      <c r="MPA1500" s="275"/>
      <c r="MPB1500" s="275"/>
      <c r="MPC1500" s="275"/>
      <c r="MPD1500" s="275"/>
      <c r="MPE1500" s="275"/>
      <c r="MPF1500" s="275"/>
      <c r="MPG1500" s="275"/>
      <c r="MPH1500" s="275"/>
      <c r="MPI1500" s="275"/>
      <c r="MPJ1500" s="275"/>
      <c r="MPK1500" s="275"/>
      <c r="MPL1500" s="275"/>
      <c r="MPM1500" s="275"/>
      <c r="MPN1500" s="275"/>
      <c r="MPO1500" s="275"/>
      <c r="MPP1500" s="275"/>
      <c r="MPQ1500" s="275"/>
      <c r="MPR1500" s="275"/>
      <c r="MPS1500" s="275"/>
      <c r="MPT1500" s="275"/>
      <c r="MPU1500" s="275"/>
      <c r="MPV1500" s="275"/>
      <c r="MPW1500" s="275"/>
      <c r="MPX1500" s="275"/>
      <c r="MPY1500" s="275"/>
      <c r="MPZ1500" s="275"/>
      <c r="MQA1500" s="275"/>
      <c r="MQB1500" s="275"/>
      <c r="MQC1500" s="275"/>
      <c r="MQD1500" s="275"/>
      <c r="MQE1500" s="275"/>
      <c r="MQF1500" s="275"/>
      <c r="MQG1500" s="275"/>
      <c r="MQH1500" s="275"/>
      <c r="MQI1500" s="275"/>
      <c r="MQJ1500" s="275"/>
      <c r="MQK1500" s="275"/>
      <c r="MQL1500" s="275"/>
      <c r="MQM1500" s="275"/>
      <c r="MQN1500" s="275"/>
      <c r="MQO1500" s="275"/>
      <c r="MQP1500" s="275"/>
      <c r="MQQ1500" s="275"/>
      <c r="MQR1500" s="275"/>
      <c r="MQS1500" s="275"/>
      <c r="MQT1500" s="275"/>
      <c r="MQU1500" s="275"/>
      <c r="MQV1500" s="275"/>
      <c r="MQW1500" s="275"/>
      <c r="MQX1500" s="275"/>
      <c r="MQY1500" s="275"/>
      <c r="MQZ1500" s="275"/>
      <c r="MRA1500" s="275"/>
      <c r="MRB1500" s="275"/>
      <c r="MRC1500" s="275"/>
      <c r="MRD1500" s="275"/>
      <c r="MRE1500" s="275"/>
      <c r="MRF1500" s="275"/>
      <c r="MRG1500" s="275"/>
      <c r="MRH1500" s="275"/>
      <c r="MRI1500" s="275"/>
      <c r="MRJ1500" s="275"/>
      <c r="MRK1500" s="275"/>
      <c r="MRL1500" s="275"/>
      <c r="MRM1500" s="275"/>
      <c r="MRN1500" s="275"/>
      <c r="MRO1500" s="275"/>
      <c r="MRP1500" s="275"/>
      <c r="MRQ1500" s="275"/>
      <c r="MRR1500" s="275"/>
      <c r="MRS1500" s="275"/>
      <c r="MRT1500" s="275"/>
      <c r="MRU1500" s="275"/>
      <c r="MRV1500" s="275"/>
      <c r="MRW1500" s="275"/>
      <c r="MRX1500" s="275"/>
      <c r="MRY1500" s="275"/>
      <c r="MRZ1500" s="275"/>
      <c r="MSA1500" s="275"/>
      <c r="MSB1500" s="275"/>
      <c r="MSC1500" s="275"/>
      <c r="MSD1500" s="275"/>
      <c r="MSE1500" s="275"/>
      <c r="MSF1500" s="275"/>
      <c r="MSG1500" s="275"/>
      <c r="MSH1500" s="275"/>
      <c r="MSI1500" s="275"/>
      <c r="MSJ1500" s="275"/>
      <c r="MSK1500" s="275"/>
      <c r="MSL1500" s="275"/>
      <c r="MSM1500" s="275"/>
      <c r="MSN1500" s="275"/>
      <c r="MSO1500" s="275"/>
      <c r="MSP1500" s="275"/>
      <c r="MSQ1500" s="275"/>
      <c r="MSR1500" s="275"/>
      <c r="MSS1500" s="275"/>
      <c r="MST1500" s="275"/>
      <c r="MSU1500" s="275"/>
      <c r="MSV1500" s="275"/>
      <c r="MSW1500" s="275"/>
      <c r="MSX1500" s="275"/>
      <c r="MSY1500" s="275"/>
      <c r="MSZ1500" s="275"/>
      <c r="MTA1500" s="275"/>
      <c r="MTB1500" s="275"/>
      <c r="MTC1500" s="275"/>
      <c r="MTD1500" s="275"/>
      <c r="MTE1500" s="275"/>
      <c r="MTF1500" s="275"/>
      <c r="MTG1500" s="275"/>
      <c r="MTH1500" s="275"/>
      <c r="MTI1500" s="275"/>
      <c r="MTJ1500" s="275"/>
      <c r="MTK1500" s="275"/>
      <c r="MTL1500" s="275"/>
      <c r="MTM1500" s="275"/>
      <c r="MTN1500" s="275"/>
      <c r="MTO1500" s="275"/>
      <c r="MTP1500" s="275"/>
      <c r="MTQ1500" s="275"/>
      <c r="MTR1500" s="275"/>
      <c r="MTS1500" s="275"/>
      <c r="MTT1500" s="275"/>
      <c r="MTU1500" s="275"/>
      <c r="MTV1500" s="275"/>
      <c r="MTW1500" s="275"/>
      <c r="MTX1500" s="275"/>
      <c r="MTY1500" s="275"/>
      <c r="MTZ1500" s="275"/>
      <c r="MUA1500" s="275"/>
      <c r="MUB1500" s="275"/>
      <c r="MUC1500" s="275"/>
      <c r="MUD1500" s="275"/>
      <c r="MUE1500" s="275"/>
      <c r="MUF1500" s="275"/>
      <c r="MUG1500" s="275"/>
      <c r="MUH1500" s="275"/>
      <c r="MUI1500" s="275"/>
      <c r="MUJ1500" s="275"/>
      <c r="MUK1500" s="275"/>
      <c r="MUL1500" s="275"/>
      <c r="MUM1500" s="275"/>
      <c r="MUN1500" s="275"/>
      <c r="MUO1500" s="275"/>
      <c r="MUP1500" s="275"/>
      <c r="MUQ1500" s="275"/>
      <c r="MUR1500" s="275"/>
      <c r="MUS1500" s="275"/>
      <c r="MUT1500" s="275"/>
      <c r="MUU1500" s="275"/>
      <c r="MUV1500" s="275"/>
      <c r="MUW1500" s="275"/>
      <c r="MUX1500" s="275"/>
      <c r="MUY1500" s="275"/>
      <c r="MUZ1500" s="275"/>
      <c r="MVA1500" s="275"/>
      <c r="MVB1500" s="275"/>
      <c r="MVC1500" s="275"/>
      <c r="MVD1500" s="275"/>
      <c r="MVE1500" s="275"/>
      <c r="MVF1500" s="275"/>
      <c r="MVG1500" s="275"/>
      <c r="MVH1500" s="275"/>
      <c r="MVI1500" s="275"/>
      <c r="MVJ1500" s="275"/>
      <c r="MVK1500" s="275"/>
      <c r="MVL1500" s="275"/>
      <c r="MVM1500" s="275"/>
      <c r="MVN1500" s="275"/>
      <c r="MVO1500" s="275"/>
      <c r="MVP1500" s="275"/>
      <c r="MVQ1500" s="275"/>
      <c r="MVR1500" s="275"/>
      <c r="MVS1500" s="275"/>
      <c r="MVT1500" s="275"/>
      <c r="MVU1500" s="275"/>
      <c r="MVV1500" s="275"/>
      <c r="MVW1500" s="275"/>
      <c r="MVX1500" s="275"/>
      <c r="MVY1500" s="275"/>
      <c r="MVZ1500" s="275"/>
      <c r="MWA1500" s="275"/>
      <c r="MWB1500" s="275"/>
      <c r="MWC1500" s="275"/>
      <c r="MWD1500" s="275"/>
      <c r="MWE1500" s="275"/>
      <c r="MWF1500" s="275"/>
      <c r="MWG1500" s="275"/>
      <c r="MWH1500" s="275"/>
      <c r="MWI1500" s="275"/>
      <c r="MWJ1500" s="275"/>
      <c r="MWK1500" s="275"/>
      <c r="MWL1500" s="275"/>
      <c r="MWM1500" s="275"/>
      <c r="MWN1500" s="275"/>
      <c r="MWO1500" s="275"/>
      <c r="MWP1500" s="275"/>
      <c r="MWQ1500" s="275"/>
      <c r="MWR1500" s="275"/>
      <c r="MWS1500" s="275"/>
      <c r="MWT1500" s="275"/>
      <c r="MWU1500" s="275"/>
      <c r="MWV1500" s="275"/>
      <c r="MWW1500" s="275"/>
      <c r="MWX1500" s="275"/>
      <c r="MWY1500" s="275"/>
      <c r="MWZ1500" s="275"/>
      <c r="MXA1500" s="275"/>
      <c r="MXB1500" s="275"/>
      <c r="MXC1500" s="275"/>
      <c r="MXD1500" s="275"/>
      <c r="MXE1500" s="275"/>
      <c r="MXF1500" s="275"/>
      <c r="MXG1500" s="275"/>
      <c r="MXH1500" s="275"/>
      <c r="MXI1500" s="275"/>
      <c r="MXJ1500" s="275"/>
      <c r="MXK1500" s="275"/>
      <c r="MXL1500" s="275"/>
      <c r="MXM1500" s="275"/>
      <c r="MXN1500" s="275"/>
      <c r="MXO1500" s="275"/>
      <c r="MXP1500" s="275"/>
      <c r="MXQ1500" s="275"/>
      <c r="MXR1500" s="275"/>
      <c r="MXS1500" s="275"/>
      <c r="MXT1500" s="275"/>
      <c r="MXU1500" s="275"/>
      <c r="MXV1500" s="275"/>
      <c r="MXW1500" s="275"/>
      <c r="MXX1500" s="275"/>
      <c r="MXY1500" s="275"/>
      <c r="MXZ1500" s="275"/>
      <c r="MYA1500" s="275"/>
      <c r="MYB1500" s="275"/>
      <c r="MYC1500" s="275"/>
      <c r="MYD1500" s="275"/>
      <c r="MYE1500" s="275"/>
      <c r="MYF1500" s="275"/>
      <c r="MYG1500" s="275"/>
      <c r="MYH1500" s="275"/>
      <c r="MYI1500" s="275"/>
      <c r="MYJ1500" s="275"/>
      <c r="MYK1500" s="275"/>
      <c r="MYL1500" s="275"/>
      <c r="MYM1500" s="275"/>
      <c r="MYN1500" s="275"/>
      <c r="MYO1500" s="275"/>
      <c r="MYP1500" s="275"/>
      <c r="MYQ1500" s="275"/>
      <c r="MYR1500" s="275"/>
      <c r="MYS1500" s="275"/>
      <c r="MYT1500" s="275"/>
      <c r="MYU1500" s="275"/>
      <c r="MYV1500" s="275"/>
      <c r="MYW1500" s="275"/>
      <c r="MYX1500" s="275"/>
      <c r="MYY1500" s="275"/>
      <c r="MYZ1500" s="275"/>
      <c r="MZA1500" s="275"/>
      <c r="MZB1500" s="275"/>
      <c r="MZC1500" s="275"/>
      <c r="MZD1500" s="275"/>
      <c r="MZE1500" s="275"/>
      <c r="MZF1500" s="275"/>
      <c r="MZG1500" s="275"/>
      <c r="MZH1500" s="275"/>
      <c r="MZI1500" s="275"/>
      <c r="MZJ1500" s="275"/>
      <c r="MZK1500" s="275"/>
      <c r="MZL1500" s="275"/>
      <c r="MZM1500" s="275"/>
      <c r="MZN1500" s="275"/>
      <c r="MZO1500" s="275"/>
      <c r="MZP1500" s="275"/>
      <c r="MZQ1500" s="275"/>
      <c r="MZR1500" s="275"/>
      <c r="MZS1500" s="275"/>
      <c r="MZT1500" s="275"/>
      <c r="MZU1500" s="275"/>
      <c r="MZV1500" s="275"/>
      <c r="MZW1500" s="275"/>
      <c r="MZX1500" s="275"/>
      <c r="MZY1500" s="275"/>
      <c r="MZZ1500" s="275"/>
      <c r="NAA1500" s="275"/>
      <c r="NAB1500" s="275"/>
      <c r="NAC1500" s="275"/>
      <c r="NAD1500" s="275"/>
      <c r="NAE1500" s="275"/>
      <c r="NAF1500" s="275"/>
      <c r="NAG1500" s="275"/>
      <c r="NAH1500" s="275"/>
      <c r="NAI1500" s="275"/>
      <c r="NAJ1500" s="275"/>
      <c r="NAK1500" s="275"/>
      <c r="NAL1500" s="275"/>
      <c r="NAM1500" s="275"/>
      <c r="NAN1500" s="275"/>
      <c r="NAO1500" s="275"/>
      <c r="NAP1500" s="275"/>
      <c r="NAQ1500" s="275"/>
      <c r="NAR1500" s="275"/>
      <c r="NAS1500" s="275"/>
      <c r="NAT1500" s="275"/>
      <c r="NAU1500" s="275"/>
      <c r="NAV1500" s="275"/>
      <c r="NAW1500" s="275"/>
      <c r="NAX1500" s="275"/>
      <c r="NAY1500" s="275"/>
      <c r="NAZ1500" s="275"/>
      <c r="NBA1500" s="275"/>
      <c r="NBB1500" s="275"/>
      <c r="NBC1500" s="275"/>
      <c r="NBD1500" s="275"/>
      <c r="NBE1500" s="275"/>
      <c r="NBF1500" s="275"/>
      <c r="NBG1500" s="275"/>
      <c r="NBH1500" s="275"/>
      <c r="NBI1500" s="275"/>
      <c r="NBJ1500" s="275"/>
      <c r="NBK1500" s="275"/>
      <c r="NBL1500" s="275"/>
      <c r="NBM1500" s="275"/>
      <c r="NBN1500" s="275"/>
      <c r="NBO1500" s="275"/>
      <c r="NBP1500" s="275"/>
      <c r="NBQ1500" s="275"/>
      <c r="NBR1500" s="275"/>
      <c r="NBS1500" s="275"/>
      <c r="NBT1500" s="275"/>
      <c r="NBU1500" s="275"/>
      <c r="NBV1500" s="275"/>
      <c r="NBW1500" s="275"/>
      <c r="NBX1500" s="275"/>
      <c r="NBY1500" s="275"/>
      <c r="NBZ1500" s="275"/>
      <c r="NCA1500" s="275"/>
      <c r="NCB1500" s="275"/>
      <c r="NCC1500" s="275"/>
      <c r="NCD1500" s="275"/>
      <c r="NCE1500" s="275"/>
      <c r="NCF1500" s="275"/>
      <c r="NCG1500" s="275"/>
      <c r="NCH1500" s="275"/>
      <c r="NCI1500" s="275"/>
      <c r="NCJ1500" s="275"/>
      <c r="NCK1500" s="275"/>
      <c r="NCL1500" s="275"/>
      <c r="NCM1500" s="275"/>
      <c r="NCN1500" s="275"/>
      <c r="NCO1500" s="275"/>
      <c r="NCP1500" s="275"/>
      <c r="NCQ1500" s="275"/>
      <c r="NCR1500" s="275"/>
      <c r="NCS1500" s="275"/>
      <c r="NCT1500" s="275"/>
      <c r="NCU1500" s="275"/>
      <c r="NCV1500" s="275"/>
      <c r="NCW1500" s="275"/>
      <c r="NCX1500" s="275"/>
      <c r="NCY1500" s="275"/>
      <c r="NCZ1500" s="275"/>
      <c r="NDA1500" s="275"/>
      <c r="NDB1500" s="275"/>
      <c r="NDC1500" s="275"/>
      <c r="NDD1500" s="275"/>
      <c r="NDE1500" s="275"/>
      <c r="NDF1500" s="275"/>
      <c r="NDG1500" s="275"/>
      <c r="NDH1500" s="275"/>
      <c r="NDI1500" s="275"/>
      <c r="NDJ1500" s="275"/>
      <c r="NDK1500" s="275"/>
      <c r="NDL1500" s="275"/>
      <c r="NDM1500" s="275"/>
      <c r="NDN1500" s="275"/>
      <c r="NDO1500" s="275"/>
      <c r="NDP1500" s="275"/>
      <c r="NDQ1500" s="275"/>
      <c r="NDR1500" s="275"/>
      <c r="NDS1500" s="275"/>
      <c r="NDT1500" s="275"/>
      <c r="NDU1500" s="275"/>
      <c r="NDV1500" s="275"/>
      <c r="NDW1500" s="275"/>
      <c r="NDX1500" s="275"/>
      <c r="NDY1500" s="275"/>
      <c r="NDZ1500" s="275"/>
      <c r="NEA1500" s="275"/>
      <c r="NEB1500" s="275"/>
      <c r="NEC1500" s="275"/>
      <c r="NED1500" s="275"/>
      <c r="NEE1500" s="275"/>
      <c r="NEF1500" s="275"/>
      <c r="NEG1500" s="275"/>
      <c r="NEH1500" s="275"/>
      <c r="NEI1500" s="275"/>
      <c r="NEJ1500" s="275"/>
      <c r="NEK1500" s="275"/>
      <c r="NEL1500" s="275"/>
      <c r="NEM1500" s="275"/>
      <c r="NEN1500" s="275"/>
      <c r="NEO1500" s="275"/>
      <c r="NEP1500" s="275"/>
      <c r="NEQ1500" s="275"/>
      <c r="NER1500" s="275"/>
      <c r="NES1500" s="275"/>
      <c r="NET1500" s="275"/>
      <c r="NEU1500" s="275"/>
      <c r="NEV1500" s="275"/>
      <c r="NEW1500" s="275"/>
      <c r="NEX1500" s="275"/>
      <c r="NEY1500" s="275"/>
      <c r="NEZ1500" s="275"/>
      <c r="NFA1500" s="275"/>
      <c r="NFB1500" s="275"/>
      <c r="NFC1500" s="275"/>
      <c r="NFD1500" s="275"/>
      <c r="NFE1500" s="275"/>
      <c r="NFF1500" s="275"/>
      <c r="NFG1500" s="275"/>
      <c r="NFH1500" s="275"/>
      <c r="NFI1500" s="275"/>
      <c r="NFJ1500" s="275"/>
      <c r="NFK1500" s="275"/>
      <c r="NFL1500" s="275"/>
      <c r="NFM1500" s="275"/>
      <c r="NFN1500" s="275"/>
      <c r="NFO1500" s="275"/>
      <c r="NFP1500" s="275"/>
      <c r="NFQ1500" s="275"/>
      <c r="NFR1500" s="275"/>
      <c r="NFS1500" s="275"/>
      <c r="NFT1500" s="275"/>
      <c r="NFU1500" s="275"/>
      <c r="NFV1500" s="275"/>
      <c r="NFW1500" s="275"/>
      <c r="NFX1500" s="275"/>
      <c r="NFY1500" s="275"/>
      <c r="NFZ1500" s="275"/>
      <c r="NGA1500" s="275"/>
      <c r="NGB1500" s="275"/>
      <c r="NGC1500" s="275"/>
      <c r="NGD1500" s="275"/>
      <c r="NGE1500" s="275"/>
      <c r="NGF1500" s="275"/>
      <c r="NGG1500" s="275"/>
      <c r="NGH1500" s="275"/>
      <c r="NGI1500" s="275"/>
      <c r="NGJ1500" s="275"/>
      <c r="NGK1500" s="275"/>
      <c r="NGL1500" s="275"/>
      <c r="NGM1500" s="275"/>
      <c r="NGN1500" s="275"/>
      <c r="NGO1500" s="275"/>
      <c r="NGP1500" s="275"/>
      <c r="NGQ1500" s="275"/>
      <c r="NGR1500" s="275"/>
      <c r="NGS1500" s="275"/>
      <c r="NGT1500" s="275"/>
      <c r="NGU1500" s="275"/>
      <c r="NGV1500" s="275"/>
      <c r="NGW1500" s="275"/>
      <c r="NGX1500" s="275"/>
      <c r="NGY1500" s="275"/>
      <c r="NGZ1500" s="275"/>
      <c r="NHA1500" s="275"/>
      <c r="NHB1500" s="275"/>
      <c r="NHC1500" s="275"/>
      <c r="NHD1500" s="275"/>
      <c r="NHE1500" s="275"/>
      <c r="NHF1500" s="275"/>
      <c r="NHG1500" s="275"/>
      <c r="NHH1500" s="275"/>
      <c r="NHI1500" s="275"/>
      <c r="NHJ1500" s="275"/>
      <c r="NHK1500" s="275"/>
      <c r="NHL1500" s="275"/>
      <c r="NHM1500" s="275"/>
      <c r="NHN1500" s="275"/>
      <c r="NHO1500" s="275"/>
      <c r="NHP1500" s="275"/>
      <c r="NHQ1500" s="275"/>
      <c r="NHR1500" s="275"/>
      <c r="NHS1500" s="275"/>
      <c r="NHT1500" s="275"/>
      <c r="NHU1500" s="275"/>
      <c r="NHV1500" s="275"/>
      <c r="NHW1500" s="275"/>
      <c r="NHX1500" s="275"/>
      <c r="NHY1500" s="275"/>
      <c r="NHZ1500" s="275"/>
      <c r="NIA1500" s="275"/>
      <c r="NIB1500" s="275"/>
      <c r="NIC1500" s="275"/>
      <c r="NID1500" s="275"/>
      <c r="NIE1500" s="275"/>
      <c r="NIF1500" s="275"/>
      <c r="NIG1500" s="275"/>
      <c r="NIH1500" s="275"/>
      <c r="NII1500" s="275"/>
      <c r="NIJ1500" s="275"/>
      <c r="NIK1500" s="275"/>
      <c r="NIL1500" s="275"/>
      <c r="NIM1500" s="275"/>
      <c r="NIN1500" s="275"/>
      <c r="NIO1500" s="275"/>
      <c r="NIP1500" s="275"/>
      <c r="NIQ1500" s="275"/>
      <c r="NIR1500" s="275"/>
      <c r="NIS1500" s="275"/>
      <c r="NIT1500" s="275"/>
      <c r="NIU1500" s="275"/>
      <c r="NIV1500" s="275"/>
      <c r="NIW1500" s="275"/>
      <c r="NIX1500" s="275"/>
      <c r="NIY1500" s="275"/>
      <c r="NIZ1500" s="275"/>
      <c r="NJA1500" s="275"/>
      <c r="NJB1500" s="275"/>
      <c r="NJC1500" s="275"/>
      <c r="NJD1500" s="275"/>
      <c r="NJE1500" s="275"/>
      <c r="NJF1500" s="275"/>
      <c r="NJG1500" s="275"/>
      <c r="NJH1500" s="275"/>
      <c r="NJI1500" s="275"/>
      <c r="NJJ1500" s="275"/>
      <c r="NJK1500" s="275"/>
      <c r="NJL1500" s="275"/>
      <c r="NJM1500" s="275"/>
      <c r="NJN1500" s="275"/>
      <c r="NJO1500" s="275"/>
      <c r="NJP1500" s="275"/>
      <c r="NJQ1500" s="275"/>
      <c r="NJR1500" s="275"/>
      <c r="NJS1500" s="275"/>
      <c r="NJT1500" s="275"/>
      <c r="NJU1500" s="275"/>
      <c r="NJV1500" s="275"/>
      <c r="NJW1500" s="275"/>
      <c r="NJX1500" s="275"/>
      <c r="NJY1500" s="275"/>
      <c r="NJZ1500" s="275"/>
      <c r="NKA1500" s="275"/>
      <c r="NKB1500" s="275"/>
      <c r="NKC1500" s="275"/>
      <c r="NKD1500" s="275"/>
      <c r="NKE1500" s="275"/>
      <c r="NKF1500" s="275"/>
      <c r="NKG1500" s="275"/>
      <c r="NKH1500" s="275"/>
      <c r="NKI1500" s="275"/>
      <c r="NKJ1500" s="275"/>
      <c r="NKK1500" s="275"/>
      <c r="NKL1500" s="275"/>
      <c r="NKM1500" s="275"/>
      <c r="NKN1500" s="275"/>
      <c r="NKO1500" s="275"/>
      <c r="NKP1500" s="275"/>
      <c r="NKQ1500" s="275"/>
      <c r="NKR1500" s="275"/>
      <c r="NKS1500" s="275"/>
      <c r="NKT1500" s="275"/>
      <c r="NKU1500" s="275"/>
      <c r="NKV1500" s="275"/>
      <c r="NKW1500" s="275"/>
      <c r="NKX1500" s="275"/>
      <c r="NKY1500" s="275"/>
      <c r="NKZ1500" s="275"/>
      <c r="NLA1500" s="275"/>
      <c r="NLB1500" s="275"/>
      <c r="NLC1500" s="275"/>
      <c r="NLD1500" s="275"/>
      <c r="NLE1500" s="275"/>
      <c r="NLF1500" s="275"/>
      <c r="NLG1500" s="275"/>
      <c r="NLH1500" s="275"/>
      <c r="NLI1500" s="275"/>
      <c r="NLJ1500" s="275"/>
      <c r="NLK1500" s="275"/>
      <c r="NLL1500" s="275"/>
      <c r="NLM1500" s="275"/>
      <c r="NLN1500" s="275"/>
      <c r="NLO1500" s="275"/>
      <c r="NLP1500" s="275"/>
      <c r="NLQ1500" s="275"/>
      <c r="NLR1500" s="275"/>
      <c r="NLS1500" s="275"/>
      <c r="NLT1500" s="275"/>
      <c r="NLU1500" s="275"/>
      <c r="NLV1500" s="275"/>
      <c r="NLW1500" s="275"/>
      <c r="NLX1500" s="275"/>
      <c r="NLY1500" s="275"/>
      <c r="NLZ1500" s="275"/>
      <c r="NMA1500" s="275"/>
      <c r="NMB1500" s="275"/>
      <c r="NMC1500" s="275"/>
      <c r="NMD1500" s="275"/>
      <c r="NME1500" s="275"/>
      <c r="NMF1500" s="275"/>
      <c r="NMG1500" s="275"/>
      <c r="NMH1500" s="275"/>
      <c r="NMI1500" s="275"/>
      <c r="NMJ1500" s="275"/>
      <c r="NMK1500" s="275"/>
      <c r="NML1500" s="275"/>
      <c r="NMM1500" s="275"/>
      <c r="NMN1500" s="275"/>
      <c r="NMO1500" s="275"/>
      <c r="NMP1500" s="275"/>
      <c r="NMQ1500" s="275"/>
      <c r="NMR1500" s="275"/>
      <c r="NMS1500" s="275"/>
      <c r="NMT1500" s="275"/>
      <c r="NMU1500" s="275"/>
      <c r="NMV1500" s="275"/>
      <c r="NMW1500" s="275"/>
      <c r="NMX1500" s="275"/>
      <c r="NMY1500" s="275"/>
      <c r="NMZ1500" s="275"/>
      <c r="NNA1500" s="275"/>
      <c r="NNB1500" s="275"/>
      <c r="NNC1500" s="275"/>
      <c r="NND1500" s="275"/>
      <c r="NNE1500" s="275"/>
      <c r="NNF1500" s="275"/>
      <c r="NNG1500" s="275"/>
      <c r="NNH1500" s="275"/>
      <c r="NNI1500" s="275"/>
      <c r="NNJ1500" s="275"/>
      <c r="NNK1500" s="275"/>
      <c r="NNL1500" s="275"/>
      <c r="NNM1500" s="275"/>
      <c r="NNN1500" s="275"/>
      <c r="NNO1500" s="275"/>
      <c r="NNP1500" s="275"/>
      <c r="NNQ1500" s="275"/>
      <c r="NNR1500" s="275"/>
      <c r="NNS1500" s="275"/>
      <c r="NNT1500" s="275"/>
      <c r="NNU1500" s="275"/>
      <c r="NNV1500" s="275"/>
      <c r="NNW1500" s="275"/>
      <c r="NNX1500" s="275"/>
      <c r="NNY1500" s="275"/>
      <c r="NNZ1500" s="275"/>
      <c r="NOA1500" s="275"/>
      <c r="NOB1500" s="275"/>
      <c r="NOC1500" s="275"/>
      <c r="NOD1500" s="275"/>
      <c r="NOE1500" s="275"/>
      <c r="NOF1500" s="275"/>
      <c r="NOG1500" s="275"/>
      <c r="NOH1500" s="275"/>
      <c r="NOI1500" s="275"/>
      <c r="NOJ1500" s="275"/>
      <c r="NOK1500" s="275"/>
      <c r="NOL1500" s="275"/>
      <c r="NOM1500" s="275"/>
      <c r="NON1500" s="275"/>
      <c r="NOO1500" s="275"/>
      <c r="NOP1500" s="275"/>
      <c r="NOQ1500" s="275"/>
      <c r="NOR1500" s="275"/>
      <c r="NOS1500" s="275"/>
      <c r="NOT1500" s="275"/>
      <c r="NOU1500" s="275"/>
      <c r="NOV1500" s="275"/>
      <c r="NOW1500" s="275"/>
      <c r="NOX1500" s="275"/>
      <c r="NOY1500" s="275"/>
      <c r="NOZ1500" s="275"/>
      <c r="NPA1500" s="275"/>
      <c r="NPB1500" s="275"/>
      <c r="NPC1500" s="275"/>
      <c r="NPD1500" s="275"/>
      <c r="NPE1500" s="275"/>
      <c r="NPF1500" s="275"/>
      <c r="NPG1500" s="275"/>
      <c r="NPH1500" s="275"/>
      <c r="NPI1500" s="275"/>
      <c r="NPJ1500" s="275"/>
      <c r="NPK1500" s="275"/>
      <c r="NPL1500" s="275"/>
      <c r="NPM1500" s="275"/>
      <c r="NPN1500" s="275"/>
      <c r="NPO1500" s="275"/>
      <c r="NPP1500" s="275"/>
      <c r="NPQ1500" s="275"/>
      <c r="NPR1500" s="275"/>
      <c r="NPS1500" s="275"/>
      <c r="NPT1500" s="275"/>
      <c r="NPU1500" s="275"/>
      <c r="NPV1500" s="275"/>
      <c r="NPW1500" s="275"/>
      <c r="NPX1500" s="275"/>
      <c r="NPY1500" s="275"/>
      <c r="NPZ1500" s="275"/>
      <c r="NQA1500" s="275"/>
      <c r="NQB1500" s="275"/>
      <c r="NQC1500" s="275"/>
      <c r="NQD1500" s="275"/>
      <c r="NQE1500" s="275"/>
      <c r="NQF1500" s="275"/>
      <c r="NQG1500" s="275"/>
      <c r="NQH1500" s="275"/>
      <c r="NQI1500" s="275"/>
      <c r="NQJ1500" s="275"/>
      <c r="NQK1500" s="275"/>
      <c r="NQL1500" s="275"/>
      <c r="NQM1500" s="275"/>
      <c r="NQN1500" s="275"/>
      <c r="NQO1500" s="275"/>
      <c r="NQP1500" s="275"/>
      <c r="NQQ1500" s="275"/>
      <c r="NQR1500" s="275"/>
      <c r="NQS1500" s="275"/>
      <c r="NQT1500" s="275"/>
      <c r="NQU1500" s="275"/>
      <c r="NQV1500" s="275"/>
      <c r="NQW1500" s="275"/>
      <c r="NQX1500" s="275"/>
      <c r="NQY1500" s="275"/>
      <c r="NQZ1500" s="275"/>
      <c r="NRA1500" s="275"/>
      <c r="NRB1500" s="275"/>
      <c r="NRC1500" s="275"/>
      <c r="NRD1500" s="275"/>
      <c r="NRE1500" s="275"/>
      <c r="NRF1500" s="275"/>
      <c r="NRG1500" s="275"/>
      <c r="NRH1500" s="275"/>
      <c r="NRI1500" s="275"/>
      <c r="NRJ1500" s="275"/>
      <c r="NRK1500" s="275"/>
      <c r="NRL1500" s="275"/>
      <c r="NRM1500" s="275"/>
      <c r="NRN1500" s="275"/>
      <c r="NRO1500" s="275"/>
      <c r="NRP1500" s="275"/>
      <c r="NRQ1500" s="275"/>
      <c r="NRR1500" s="275"/>
      <c r="NRS1500" s="275"/>
      <c r="NRT1500" s="275"/>
      <c r="NRU1500" s="275"/>
      <c r="NRV1500" s="275"/>
      <c r="NRW1500" s="275"/>
      <c r="NRX1500" s="275"/>
      <c r="NRY1500" s="275"/>
      <c r="NRZ1500" s="275"/>
      <c r="NSA1500" s="275"/>
      <c r="NSB1500" s="275"/>
      <c r="NSC1500" s="275"/>
      <c r="NSD1500" s="275"/>
      <c r="NSE1500" s="275"/>
      <c r="NSF1500" s="275"/>
      <c r="NSG1500" s="275"/>
      <c r="NSH1500" s="275"/>
      <c r="NSI1500" s="275"/>
      <c r="NSJ1500" s="275"/>
      <c r="NSK1500" s="275"/>
      <c r="NSL1500" s="275"/>
      <c r="NSM1500" s="275"/>
      <c r="NSN1500" s="275"/>
      <c r="NSO1500" s="275"/>
      <c r="NSP1500" s="275"/>
      <c r="NSQ1500" s="275"/>
      <c r="NSR1500" s="275"/>
      <c r="NSS1500" s="275"/>
      <c r="NST1500" s="275"/>
      <c r="NSU1500" s="275"/>
      <c r="NSV1500" s="275"/>
      <c r="NSW1500" s="275"/>
      <c r="NSX1500" s="275"/>
      <c r="NSY1500" s="275"/>
      <c r="NSZ1500" s="275"/>
      <c r="NTA1500" s="275"/>
      <c r="NTB1500" s="275"/>
      <c r="NTC1500" s="275"/>
      <c r="NTD1500" s="275"/>
      <c r="NTE1500" s="275"/>
      <c r="NTF1500" s="275"/>
      <c r="NTG1500" s="275"/>
      <c r="NTH1500" s="275"/>
      <c r="NTI1500" s="275"/>
      <c r="NTJ1500" s="275"/>
      <c r="NTK1500" s="275"/>
      <c r="NTL1500" s="275"/>
      <c r="NTM1500" s="275"/>
      <c r="NTN1500" s="275"/>
      <c r="NTO1500" s="275"/>
      <c r="NTP1500" s="275"/>
      <c r="NTQ1500" s="275"/>
      <c r="NTR1500" s="275"/>
      <c r="NTS1500" s="275"/>
      <c r="NTT1500" s="275"/>
      <c r="NTU1500" s="275"/>
      <c r="NTV1500" s="275"/>
      <c r="NTW1500" s="275"/>
      <c r="NTX1500" s="275"/>
      <c r="NTY1500" s="275"/>
      <c r="NTZ1500" s="275"/>
      <c r="NUA1500" s="275"/>
      <c r="NUB1500" s="275"/>
      <c r="NUC1500" s="275"/>
      <c r="NUD1500" s="275"/>
      <c r="NUE1500" s="275"/>
      <c r="NUF1500" s="275"/>
      <c r="NUG1500" s="275"/>
      <c r="NUH1500" s="275"/>
      <c r="NUI1500" s="275"/>
      <c r="NUJ1500" s="275"/>
      <c r="NUK1500" s="275"/>
      <c r="NUL1500" s="275"/>
      <c r="NUM1500" s="275"/>
      <c r="NUN1500" s="275"/>
      <c r="NUO1500" s="275"/>
      <c r="NUP1500" s="275"/>
      <c r="NUQ1500" s="275"/>
      <c r="NUR1500" s="275"/>
      <c r="NUS1500" s="275"/>
      <c r="NUT1500" s="275"/>
      <c r="NUU1500" s="275"/>
      <c r="NUV1500" s="275"/>
      <c r="NUW1500" s="275"/>
      <c r="NUX1500" s="275"/>
      <c r="NUY1500" s="275"/>
      <c r="NUZ1500" s="275"/>
      <c r="NVA1500" s="275"/>
      <c r="NVB1500" s="275"/>
      <c r="NVC1500" s="275"/>
      <c r="NVD1500" s="275"/>
      <c r="NVE1500" s="275"/>
      <c r="NVF1500" s="275"/>
      <c r="NVG1500" s="275"/>
      <c r="NVH1500" s="275"/>
      <c r="NVI1500" s="275"/>
      <c r="NVJ1500" s="275"/>
      <c r="NVK1500" s="275"/>
      <c r="NVL1500" s="275"/>
      <c r="NVM1500" s="275"/>
      <c r="NVN1500" s="275"/>
      <c r="NVO1500" s="275"/>
      <c r="NVP1500" s="275"/>
      <c r="NVQ1500" s="275"/>
      <c r="NVR1500" s="275"/>
      <c r="NVS1500" s="275"/>
      <c r="NVT1500" s="275"/>
      <c r="NVU1500" s="275"/>
      <c r="NVV1500" s="275"/>
      <c r="NVW1500" s="275"/>
      <c r="NVX1500" s="275"/>
      <c r="NVY1500" s="275"/>
      <c r="NVZ1500" s="275"/>
      <c r="NWA1500" s="275"/>
      <c r="NWB1500" s="275"/>
      <c r="NWC1500" s="275"/>
      <c r="NWD1500" s="275"/>
      <c r="NWE1500" s="275"/>
      <c r="NWF1500" s="275"/>
      <c r="NWG1500" s="275"/>
      <c r="NWH1500" s="275"/>
      <c r="NWI1500" s="275"/>
      <c r="NWJ1500" s="275"/>
      <c r="NWK1500" s="275"/>
      <c r="NWL1500" s="275"/>
      <c r="NWM1500" s="275"/>
      <c r="NWN1500" s="275"/>
      <c r="NWO1500" s="275"/>
      <c r="NWP1500" s="275"/>
      <c r="NWQ1500" s="275"/>
      <c r="NWR1500" s="275"/>
      <c r="NWS1500" s="275"/>
      <c r="NWT1500" s="275"/>
      <c r="NWU1500" s="275"/>
      <c r="NWV1500" s="275"/>
      <c r="NWW1500" s="275"/>
      <c r="NWX1500" s="275"/>
      <c r="NWY1500" s="275"/>
      <c r="NWZ1500" s="275"/>
      <c r="NXA1500" s="275"/>
      <c r="NXB1500" s="275"/>
      <c r="NXC1500" s="275"/>
      <c r="NXD1500" s="275"/>
      <c r="NXE1500" s="275"/>
      <c r="NXF1500" s="275"/>
      <c r="NXG1500" s="275"/>
      <c r="NXH1500" s="275"/>
      <c r="NXI1500" s="275"/>
      <c r="NXJ1500" s="275"/>
      <c r="NXK1500" s="275"/>
      <c r="NXL1500" s="275"/>
      <c r="NXM1500" s="275"/>
      <c r="NXN1500" s="275"/>
      <c r="NXO1500" s="275"/>
      <c r="NXP1500" s="275"/>
      <c r="NXQ1500" s="275"/>
      <c r="NXR1500" s="275"/>
      <c r="NXS1500" s="275"/>
      <c r="NXT1500" s="275"/>
      <c r="NXU1500" s="275"/>
      <c r="NXV1500" s="275"/>
      <c r="NXW1500" s="275"/>
      <c r="NXX1500" s="275"/>
      <c r="NXY1500" s="275"/>
      <c r="NXZ1500" s="275"/>
      <c r="NYA1500" s="275"/>
      <c r="NYB1500" s="275"/>
      <c r="NYC1500" s="275"/>
      <c r="NYD1500" s="275"/>
      <c r="NYE1500" s="275"/>
      <c r="NYF1500" s="275"/>
      <c r="NYG1500" s="275"/>
      <c r="NYH1500" s="275"/>
      <c r="NYI1500" s="275"/>
      <c r="NYJ1500" s="275"/>
      <c r="NYK1500" s="275"/>
      <c r="NYL1500" s="275"/>
      <c r="NYM1500" s="275"/>
      <c r="NYN1500" s="275"/>
      <c r="NYO1500" s="275"/>
      <c r="NYP1500" s="275"/>
      <c r="NYQ1500" s="275"/>
      <c r="NYR1500" s="275"/>
      <c r="NYS1500" s="275"/>
      <c r="NYT1500" s="275"/>
      <c r="NYU1500" s="275"/>
      <c r="NYV1500" s="275"/>
      <c r="NYW1500" s="275"/>
      <c r="NYX1500" s="275"/>
      <c r="NYY1500" s="275"/>
      <c r="NYZ1500" s="275"/>
      <c r="NZA1500" s="275"/>
      <c r="NZB1500" s="275"/>
      <c r="NZC1500" s="275"/>
      <c r="NZD1500" s="275"/>
      <c r="NZE1500" s="275"/>
      <c r="NZF1500" s="275"/>
      <c r="NZG1500" s="275"/>
      <c r="NZH1500" s="275"/>
      <c r="NZI1500" s="275"/>
      <c r="NZJ1500" s="275"/>
      <c r="NZK1500" s="275"/>
      <c r="NZL1500" s="275"/>
      <c r="NZM1500" s="275"/>
      <c r="NZN1500" s="275"/>
      <c r="NZO1500" s="275"/>
      <c r="NZP1500" s="275"/>
      <c r="NZQ1500" s="275"/>
      <c r="NZR1500" s="275"/>
      <c r="NZS1500" s="275"/>
      <c r="NZT1500" s="275"/>
      <c r="NZU1500" s="275"/>
      <c r="NZV1500" s="275"/>
      <c r="NZW1500" s="275"/>
      <c r="NZX1500" s="275"/>
      <c r="NZY1500" s="275"/>
      <c r="NZZ1500" s="275"/>
      <c r="OAA1500" s="275"/>
      <c r="OAB1500" s="275"/>
      <c r="OAC1500" s="275"/>
      <c r="OAD1500" s="275"/>
      <c r="OAE1500" s="275"/>
      <c r="OAF1500" s="275"/>
      <c r="OAG1500" s="275"/>
      <c r="OAH1500" s="275"/>
      <c r="OAI1500" s="275"/>
      <c r="OAJ1500" s="275"/>
      <c r="OAK1500" s="275"/>
      <c r="OAL1500" s="275"/>
      <c r="OAM1500" s="275"/>
      <c r="OAN1500" s="275"/>
      <c r="OAO1500" s="275"/>
      <c r="OAP1500" s="275"/>
      <c r="OAQ1500" s="275"/>
      <c r="OAR1500" s="275"/>
      <c r="OAS1500" s="275"/>
      <c r="OAT1500" s="275"/>
      <c r="OAU1500" s="275"/>
      <c r="OAV1500" s="275"/>
      <c r="OAW1500" s="275"/>
      <c r="OAX1500" s="275"/>
      <c r="OAY1500" s="275"/>
      <c r="OAZ1500" s="275"/>
      <c r="OBA1500" s="275"/>
      <c r="OBB1500" s="275"/>
      <c r="OBC1500" s="275"/>
      <c r="OBD1500" s="275"/>
      <c r="OBE1500" s="275"/>
      <c r="OBF1500" s="275"/>
      <c r="OBG1500" s="275"/>
      <c r="OBH1500" s="275"/>
      <c r="OBI1500" s="275"/>
      <c r="OBJ1500" s="275"/>
      <c r="OBK1500" s="275"/>
      <c r="OBL1500" s="275"/>
      <c r="OBM1500" s="275"/>
      <c r="OBN1500" s="275"/>
      <c r="OBO1500" s="275"/>
      <c r="OBP1500" s="275"/>
      <c r="OBQ1500" s="275"/>
      <c r="OBR1500" s="275"/>
      <c r="OBS1500" s="275"/>
      <c r="OBT1500" s="275"/>
      <c r="OBU1500" s="275"/>
      <c r="OBV1500" s="275"/>
      <c r="OBW1500" s="275"/>
      <c r="OBX1500" s="275"/>
      <c r="OBY1500" s="275"/>
      <c r="OBZ1500" s="275"/>
      <c r="OCA1500" s="275"/>
      <c r="OCB1500" s="275"/>
      <c r="OCC1500" s="275"/>
      <c r="OCD1500" s="275"/>
      <c r="OCE1500" s="275"/>
      <c r="OCF1500" s="275"/>
      <c r="OCG1500" s="275"/>
      <c r="OCH1500" s="275"/>
      <c r="OCI1500" s="275"/>
      <c r="OCJ1500" s="275"/>
      <c r="OCK1500" s="275"/>
      <c r="OCL1500" s="275"/>
      <c r="OCM1500" s="275"/>
      <c r="OCN1500" s="275"/>
      <c r="OCO1500" s="275"/>
      <c r="OCP1500" s="275"/>
      <c r="OCQ1500" s="275"/>
      <c r="OCR1500" s="275"/>
      <c r="OCS1500" s="275"/>
      <c r="OCT1500" s="275"/>
      <c r="OCU1500" s="275"/>
      <c r="OCV1500" s="275"/>
      <c r="OCW1500" s="275"/>
      <c r="OCX1500" s="275"/>
      <c r="OCY1500" s="275"/>
      <c r="OCZ1500" s="275"/>
      <c r="ODA1500" s="275"/>
      <c r="ODB1500" s="275"/>
      <c r="ODC1500" s="275"/>
      <c r="ODD1500" s="275"/>
      <c r="ODE1500" s="275"/>
      <c r="ODF1500" s="275"/>
      <c r="ODG1500" s="275"/>
      <c r="ODH1500" s="275"/>
      <c r="ODI1500" s="275"/>
      <c r="ODJ1500" s="275"/>
      <c r="ODK1500" s="275"/>
      <c r="ODL1500" s="275"/>
      <c r="ODM1500" s="275"/>
      <c r="ODN1500" s="275"/>
      <c r="ODO1500" s="275"/>
      <c r="ODP1500" s="275"/>
      <c r="ODQ1500" s="275"/>
      <c r="ODR1500" s="275"/>
      <c r="ODS1500" s="275"/>
      <c r="ODT1500" s="275"/>
      <c r="ODU1500" s="275"/>
      <c r="ODV1500" s="275"/>
      <c r="ODW1500" s="275"/>
      <c r="ODX1500" s="275"/>
      <c r="ODY1500" s="275"/>
      <c r="ODZ1500" s="275"/>
      <c r="OEA1500" s="275"/>
      <c r="OEB1500" s="275"/>
      <c r="OEC1500" s="275"/>
      <c r="OED1500" s="275"/>
      <c r="OEE1500" s="275"/>
      <c r="OEF1500" s="275"/>
      <c r="OEG1500" s="275"/>
      <c r="OEH1500" s="275"/>
      <c r="OEI1500" s="275"/>
      <c r="OEJ1500" s="275"/>
      <c r="OEK1500" s="275"/>
      <c r="OEL1500" s="275"/>
      <c r="OEM1500" s="275"/>
      <c r="OEN1500" s="275"/>
      <c r="OEO1500" s="275"/>
      <c r="OEP1500" s="275"/>
      <c r="OEQ1500" s="275"/>
      <c r="OER1500" s="275"/>
      <c r="OES1500" s="275"/>
      <c r="OET1500" s="275"/>
      <c r="OEU1500" s="275"/>
      <c r="OEV1500" s="275"/>
      <c r="OEW1500" s="275"/>
      <c r="OEX1500" s="275"/>
      <c r="OEY1500" s="275"/>
      <c r="OEZ1500" s="275"/>
      <c r="OFA1500" s="275"/>
      <c r="OFB1500" s="275"/>
      <c r="OFC1500" s="275"/>
      <c r="OFD1500" s="275"/>
      <c r="OFE1500" s="275"/>
      <c r="OFF1500" s="275"/>
      <c r="OFG1500" s="275"/>
      <c r="OFH1500" s="275"/>
      <c r="OFI1500" s="275"/>
      <c r="OFJ1500" s="275"/>
      <c r="OFK1500" s="275"/>
      <c r="OFL1500" s="275"/>
      <c r="OFM1500" s="275"/>
      <c r="OFN1500" s="275"/>
      <c r="OFO1500" s="275"/>
      <c r="OFP1500" s="275"/>
      <c r="OFQ1500" s="275"/>
      <c r="OFR1500" s="275"/>
      <c r="OFS1500" s="275"/>
      <c r="OFT1500" s="275"/>
      <c r="OFU1500" s="275"/>
      <c r="OFV1500" s="275"/>
      <c r="OFW1500" s="275"/>
      <c r="OFX1500" s="275"/>
      <c r="OFY1500" s="275"/>
      <c r="OFZ1500" s="275"/>
      <c r="OGA1500" s="275"/>
      <c r="OGB1500" s="275"/>
      <c r="OGC1500" s="275"/>
      <c r="OGD1500" s="275"/>
      <c r="OGE1500" s="275"/>
      <c r="OGF1500" s="275"/>
      <c r="OGG1500" s="275"/>
      <c r="OGH1500" s="275"/>
      <c r="OGI1500" s="275"/>
      <c r="OGJ1500" s="275"/>
      <c r="OGK1500" s="275"/>
      <c r="OGL1500" s="275"/>
      <c r="OGM1500" s="275"/>
      <c r="OGN1500" s="275"/>
      <c r="OGO1500" s="275"/>
      <c r="OGP1500" s="275"/>
      <c r="OGQ1500" s="275"/>
      <c r="OGR1500" s="275"/>
      <c r="OGS1500" s="275"/>
      <c r="OGT1500" s="275"/>
      <c r="OGU1500" s="275"/>
      <c r="OGV1500" s="275"/>
      <c r="OGW1500" s="275"/>
      <c r="OGX1500" s="275"/>
      <c r="OGY1500" s="275"/>
      <c r="OGZ1500" s="275"/>
      <c r="OHA1500" s="275"/>
      <c r="OHB1500" s="275"/>
      <c r="OHC1500" s="275"/>
      <c r="OHD1500" s="275"/>
      <c r="OHE1500" s="275"/>
      <c r="OHF1500" s="275"/>
      <c r="OHG1500" s="275"/>
      <c r="OHH1500" s="275"/>
      <c r="OHI1500" s="275"/>
      <c r="OHJ1500" s="275"/>
      <c r="OHK1500" s="275"/>
      <c r="OHL1500" s="275"/>
      <c r="OHM1500" s="275"/>
      <c r="OHN1500" s="275"/>
      <c r="OHO1500" s="275"/>
      <c r="OHP1500" s="275"/>
      <c r="OHQ1500" s="275"/>
      <c r="OHR1500" s="275"/>
      <c r="OHS1500" s="275"/>
      <c r="OHT1500" s="275"/>
      <c r="OHU1500" s="275"/>
      <c r="OHV1500" s="275"/>
      <c r="OHW1500" s="275"/>
      <c r="OHX1500" s="275"/>
      <c r="OHY1500" s="275"/>
      <c r="OHZ1500" s="275"/>
      <c r="OIA1500" s="275"/>
      <c r="OIB1500" s="275"/>
      <c r="OIC1500" s="275"/>
      <c r="OID1500" s="275"/>
      <c r="OIE1500" s="275"/>
      <c r="OIF1500" s="275"/>
      <c r="OIG1500" s="275"/>
      <c r="OIH1500" s="275"/>
      <c r="OII1500" s="275"/>
      <c r="OIJ1500" s="275"/>
      <c r="OIK1500" s="275"/>
      <c r="OIL1500" s="275"/>
      <c r="OIM1500" s="275"/>
      <c r="OIN1500" s="275"/>
      <c r="OIO1500" s="275"/>
      <c r="OIP1500" s="275"/>
      <c r="OIQ1500" s="275"/>
      <c r="OIR1500" s="275"/>
      <c r="OIS1500" s="275"/>
      <c r="OIT1500" s="275"/>
      <c r="OIU1500" s="275"/>
      <c r="OIV1500" s="275"/>
      <c r="OIW1500" s="275"/>
      <c r="OIX1500" s="275"/>
      <c r="OIY1500" s="275"/>
      <c r="OIZ1500" s="275"/>
      <c r="OJA1500" s="275"/>
      <c r="OJB1500" s="275"/>
      <c r="OJC1500" s="275"/>
      <c r="OJD1500" s="275"/>
      <c r="OJE1500" s="275"/>
      <c r="OJF1500" s="275"/>
      <c r="OJG1500" s="275"/>
      <c r="OJH1500" s="275"/>
      <c r="OJI1500" s="275"/>
      <c r="OJJ1500" s="275"/>
      <c r="OJK1500" s="275"/>
      <c r="OJL1500" s="275"/>
      <c r="OJM1500" s="275"/>
      <c r="OJN1500" s="275"/>
      <c r="OJO1500" s="275"/>
      <c r="OJP1500" s="275"/>
      <c r="OJQ1500" s="275"/>
      <c r="OJR1500" s="275"/>
      <c r="OJS1500" s="275"/>
      <c r="OJT1500" s="275"/>
      <c r="OJU1500" s="275"/>
      <c r="OJV1500" s="275"/>
      <c r="OJW1500" s="275"/>
      <c r="OJX1500" s="275"/>
      <c r="OJY1500" s="275"/>
      <c r="OJZ1500" s="275"/>
      <c r="OKA1500" s="275"/>
      <c r="OKB1500" s="275"/>
      <c r="OKC1500" s="275"/>
      <c r="OKD1500" s="275"/>
      <c r="OKE1500" s="275"/>
      <c r="OKF1500" s="275"/>
      <c r="OKG1500" s="275"/>
      <c r="OKH1500" s="275"/>
      <c r="OKI1500" s="275"/>
      <c r="OKJ1500" s="275"/>
      <c r="OKK1500" s="275"/>
      <c r="OKL1500" s="275"/>
      <c r="OKM1500" s="275"/>
      <c r="OKN1500" s="275"/>
      <c r="OKO1500" s="275"/>
      <c r="OKP1500" s="275"/>
      <c r="OKQ1500" s="275"/>
      <c r="OKR1500" s="275"/>
      <c r="OKS1500" s="275"/>
      <c r="OKT1500" s="275"/>
      <c r="OKU1500" s="275"/>
      <c r="OKV1500" s="275"/>
      <c r="OKW1500" s="275"/>
      <c r="OKX1500" s="275"/>
      <c r="OKY1500" s="275"/>
      <c r="OKZ1500" s="275"/>
      <c r="OLA1500" s="275"/>
      <c r="OLB1500" s="275"/>
      <c r="OLC1500" s="275"/>
      <c r="OLD1500" s="275"/>
      <c r="OLE1500" s="275"/>
      <c r="OLF1500" s="275"/>
      <c r="OLG1500" s="275"/>
      <c r="OLH1500" s="275"/>
      <c r="OLI1500" s="275"/>
      <c r="OLJ1500" s="275"/>
      <c r="OLK1500" s="275"/>
      <c r="OLL1500" s="275"/>
      <c r="OLM1500" s="275"/>
      <c r="OLN1500" s="275"/>
      <c r="OLO1500" s="275"/>
      <c r="OLP1500" s="275"/>
      <c r="OLQ1500" s="275"/>
      <c r="OLR1500" s="275"/>
      <c r="OLS1500" s="275"/>
      <c r="OLT1500" s="275"/>
      <c r="OLU1500" s="275"/>
      <c r="OLV1500" s="275"/>
      <c r="OLW1500" s="275"/>
      <c r="OLX1500" s="275"/>
      <c r="OLY1500" s="275"/>
      <c r="OLZ1500" s="275"/>
      <c r="OMA1500" s="275"/>
      <c r="OMB1500" s="275"/>
      <c r="OMC1500" s="275"/>
      <c r="OMD1500" s="275"/>
      <c r="OME1500" s="275"/>
      <c r="OMF1500" s="275"/>
      <c r="OMG1500" s="275"/>
      <c r="OMH1500" s="275"/>
      <c r="OMI1500" s="275"/>
      <c r="OMJ1500" s="275"/>
      <c r="OMK1500" s="275"/>
      <c r="OML1500" s="275"/>
      <c r="OMM1500" s="275"/>
      <c r="OMN1500" s="275"/>
      <c r="OMO1500" s="275"/>
      <c r="OMP1500" s="275"/>
      <c r="OMQ1500" s="275"/>
      <c r="OMR1500" s="275"/>
      <c r="OMS1500" s="275"/>
      <c r="OMT1500" s="275"/>
      <c r="OMU1500" s="275"/>
      <c r="OMV1500" s="275"/>
      <c r="OMW1500" s="275"/>
      <c r="OMX1500" s="275"/>
      <c r="OMY1500" s="275"/>
      <c r="OMZ1500" s="275"/>
      <c r="ONA1500" s="275"/>
      <c r="ONB1500" s="275"/>
      <c r="ONC1500" s="275"/>
      <c r="OND1500" s="275"/>
      <c r="ONE1500" s="275"/>
      <c r="ONF1500" s="275"/>
      <c r="ONG1500" s="275"/>
      <c r="ONH1500" s="275"/>
      <c r="ONI1500" s="275"/>
      <c r="ONJ1500" s="275"/>
      <c r="ONK1500" s="275"/>
      <c r="ONL1500" s="275"/>
      <c r="ONM1500" s="275"/>
      <c r="ONN1500" s="275"/>
      <c r="ONO1500" s="275"/>
      <c r="ONP1500" s="275"/>
      <c r="ONQ1500" s="275"/>
      <c r="ONR1500" s="275"/>
      <c r="ONS1500" s="275"/>
      <c r="ONT1500" s="275"/>
      <c r="ONU1500" s="275"/>
      <c r="ONV1500" s="275"/>
      <c r="ONW1500" s="275"/>
      <c r="ONX1500" s="275"/>
      <c r="ONY1500" s="275"/>
      <c r="ONZ1500" s="275"/>
      <c r="OOA1500" s="275"/>
      <c r="OOB1500" s="275"/>
      <c r="OOC1500" s="275"/>
      <c r="OOD1500" s="275"/>
      <c r="OOE1500" s="275"/>
      <c r="OOF1500" s="275"/>
      <c r="OOG1500" s="275"/>
      <c r="OOH1500" s="275"/>
      <c r="OOI1500" s="275"/>
      <c r="OOJ1500" s="275"/>
      <c r="OOK1500" s="275"/>
      <c r="OOL1500" s="275"/>
      <c r="OOM1500" s="275"/>
      <c r="OON1500" s="275"/>
      <c r="OOO1500" s="275"/>
      <c r="OOP1500" s="275"/>
      <c r="OOQ1500" s="275"/>
      <c r="OOR1500" s="275"/>
      <c r="OOS1500" s="275"/>
      <c r="OOT1500" s="275"/>
      <c r="OOU1500" s="275"/>
      <c r="OOV1500" s="275"/>
      <c r="OOW1500" s="275"/>
      <c r="OOX1500" s="275"/>
      <c r="OOY1500" s="275"/>
      <c r="OOZ1500" s="275"/>
      <c r="OPA1500" s="275"/>
      <c r="OPB1500" s="275"/>
      <c r="OPC1500" s="275"/>
      <c r="OPD1500" s="275"/>
      <c r="OPE1500" s="275"/>
      <c r="OPF1500" s="275"/>
      <c r="OPG1500" s="275"/>
      <c r="OPH1500" s="275"/>
      <c r="OPI1500" s="275"/>
      <c r="OPJ1500" s="275"/>
      <c r="OPK1500" s="275"/>
      <c r="OPL1500" s="275"/>
      <c r="OPM1500" s="275"/>
      <c r="OPN1500" s="275"/>
      <c r="OPO1500" s="275"/>
      <c r="OPP1500" s="275"/>
      <c r="OPQ1500" s="275"/>
      <c r="OPR1500" s="275"/>
      <c r="OPS1500" s="275"/>
      <c r="OPT1500" s="275"/>
      <c r="OPU1500" s="275"/>
      <c r="OPV1500" s="275"/>
      <c r="OPW1500" s="275"/>
      <c r="OPX1500" s="275"/>
      <c r="OPY1500" s="275"/>
      <c r="OPZ1500" s="275"/>
      <c r="OQA1500" s="275"/>
      <c r="OQB1500" s="275"/>
      <c r="OQC1500" s="275"/>
      <c r="OQD1500" s="275"/>
      <c r="OQE1500" s="275"/>
      <c r="OQF1500" s="275"/>
      <c r="OQG1500" s="275"/>
      <c r="OQH1500" s="275"/>
      <c r="OQI1500" s="275"/>
      <c r="OQJ1500" s="275"/>
      <c r="OQK1500" s="275"/>
      <c r="OQL1500" s="275"/>
      <c r="OQM1500" s="275"/>
      <c r="OQN1500" s="275"/>
      <c r="OQO1500" s="275"/>
      <c r="OQP1500" s="275"/>
      <c r="OQQ1500" s="275"/>
      <c r="OQR1500" s="275"/>
      <c r="OQS1500" s="275"/>
      <c r="OQT1500" s="275"/>
      <c r="OQU1500" s="275"/>
      <c r="OQV1500" s="275"/>
      <c r="OQW1500" s="275"/>
      <c r="OQX1500" s="275"/>
      <c r="OQY1500" s="275"/>
      <c r="OQZ1500" s="275"/>
      <c r="ORA1500" s="275"/>
      <c r="ORB1500" s="275"/>
      <c r="ORC1500" s="275"/>
      <c r="ORD1500" s="275"/>
      <c r="ORE1500" s="275"/>
      <c r="ORF1500" s="275"/>
      <c r="ORG1500" s="275"/>
      <c r="ORH1500" s="275"/>
      <c r="ORI1500" s="275"/>
      <c r="ORJ1500" s="275"/>
      <c r="ORK1500" s="275"/>
      <c r="ORL1500" s="275"/>
      <c r="ORM1500" s="275"/>
      <c r="ORN1500" s="275"/>
      <c r="ORO1500" s="275"/>
      <c r="ORP1500" s="275"/>
      <c r="ORQ1500" s="275"/>
      <c r="ORR1500" s="275"/>
      <c r="ORS1500" s="275"/>
      <c r="ORT1500" s="275"/>
      <c r="ORU1500" s="275"/>
      <c r="ORV1500" s="275"/>
      <c r="ORW1500" s="275"/>
      <c r="ORX1500" s="275"/>
      <c r="ORY1500" s="275"/>
      <c r="ORZ1500" s="275"/>
      <c r="OSA1500" s="275"/>
      <c r="OSB1500" s="275"/>
      <c r="OSC1500" s="275"/>
      <c r="OSD1500" s="275"/>
      <c r="OSE1500" s="275"/>
      <c r="OSF1500" s="275"/>
      <c r="OSG1500" s="275"/>
      <c r="OSH1500" s="275"/>
      <c r="OSI1500" s="275"/>
      <c r="OSJ1500" s="275"/>
      <c r="OSK1500" s="275"/>
      <c r="OSL1500" s="275"/>
      <c r="OSM1500" s="275"/>
      <c r="OSN1500" s="275"/>
      <c r="OSO1500" s="275"/>
      <c r="OSP1500" s="275"/>
      <c r="OSQ1500" s="275"/>
      <c r="OSR1500" s="275"/>
      <c r="OSS1500" s="275"/>
      <c r="OST1500" s="275"/>
      <c r="OSU1500" s="275"/>
      <c r="OSV1500" s="275"/>
      <c r="OSW1500" s="275"/>
      <c r="OSX1500" s="275"/>
      <c r="OSY1500" s="275"/>
      <c r="OSZ1500" s="275"/>
      <c r="OTA1500" s="275"/>
      <c r="OTB1500" s="275"/>
      <c r="OTC1500" s="275"/>
      <c r="OTD1500" s="275"/>
      <c r="OTE1500" s="275"/>
      <c r="OTF1500" s="275"/>
      <c r="OTG1500" s="275"/>
      <c r="OTH1500" s="275"/>
      <c r="OTI1500" s="275"/>
      <c r="OTJ1500" s="275"/>
      <c r="OTK1500" s="275"/>
      <c r="OTL1500" s="275"/>
      <c r="OTM1500" s="275"/>
      <c r="OTN1500" s="275"/>
      <c r="OTO1500" s="275"/>
      <c r="OTP1500" s="275"/>
      <c r="OTQ1500" s="275"/>
      <c r="OTR1500" s="275"/>
      <c r="OTS1500" s="275"/>
      <c r="OTT1500" s="275"/>
      <c r="OTU1500" s="275"/>
      <c r="OTV1500" s="275"/>
      <c r="OTW1500" s="275"/>
      <c r="OTX1500" s="275"/>
      <c r="OTY1500" s="275"/>
      <c r="OTZ1500" s="275"/>
      <c r="OUA1500" s="275"/>
      <c r="OUB1500" s="275"/>
      <c r="OUC1500" s="275"/>
      <c r="OUD1500" s="275"/>
      <c r="OUE1500" s="275"/>
      <c r="OUF1500" s="275"/>
      <c r="OUG1500" s="275"/>
      <c r="OUH1500" s="275"/>
      <c r="OUI1500" s="275"/>
      <c r="OUJ1500" s="275"/>
      <c r="OUK1500" s="275"/>
      <c r="OUL1500" s="275"/>
      <c r="OUM1500" s="275"/>
      <c r="OUN1500" s="275"/>
      <c r="OUO1500" s="275"/>
      <c r="OUP1500" s="275"/>
      <c r="OUQ1500" s="275"/>
      <c r="OUR1500" s="275"/>
      <c r="OUS1500" s="275"/>
      <c r="OUT1500" s="275"/>
      <c r="OUU1500" s="275"/>
      <c r="OUV1500" s="275"/>
      <c r="OUW1500" s="275"/>
      <c r="OUX1500" s="275"/>
      <c r="OUY1500" s="275"/>
      <c r="OUZ1500" s="275"/>
      <c r="OVA1500" s="275"/>
      <c r="OVB1500" s="275"/>
      <c r="OVC1500" s="275"/>
      <c r="OVD1500" s="275"/>
      <c r="OVE1500" s="275"/>
      <c r="OVF1500" s="275"/>
      <c r="OVG1500" s="275"/>
      <c r="OVH1500" s="275"/>
      <c r="OVI1500" s="275"/>
      <c r="OVJ1500" s="275"/>
      <c r="OVK1500" s="275"/>
      <c r="OVL1500" s="275"/>
      <c r="OVM1500" s="275"/>
      <c r="OVN1500" s="275"/>
      <c r="OVO1500" s="275"/>
      <c r="OVP1500" s="275"/>
      <c r="OVQ1500" s="275"/>
      <c r="OVR1500" s="275"/>
      <c r="OVS1500" s="275"/>
      <c r="OVT1500" s="275"/>
      <c r="OVU1500" s="275"/>
      <c r="OVV1500" s="275"/>
      <c r="OVW1500" s="275"/>
      <c r="OVX1500" s="275"/>
      <c r="OVY1500" s="275"/>
      <c r="OVZ1500" s="275"/>
      <c r="OWA1500" s="275"/>
      <c r="OWB1500" s="275"/>
      <c r="OWC1500" s="275"/>
      <c r="OWD1500" s="275"/>
      <c r="OWE1500" s="275"/>
      <c r="OWF1500" s="275"/>
      <c r="OWG1500" s="275"/>
      <c r="OWH1500" s="275"/>
      <c r="OWI1500" s="275"/>
      <c r="OWJ1500" s="275"/>
      <c r="OWK1500" s="275"/>
      <c r="OWL1500" s="275"/>
      <c r="OWM1500" s="275"/>
      <c r="OWN1500" s="275"/>
      <c r="OWO1500" s="275"/>
      <c r="OWP1500" s="275"/>
      <c r="OWQ1500" s="275"/>
      <c r="OWR1500" s="275"/>
      <c r="OWS1500" s="275"/>
      <c r="OWT1500" s="275"/>
      <c r="OWU1500" s="275"/>
      <c r="OWV1500" s="275"/>
      <c r="OWW1500" s="275"/>
      <c r="OWX1500" s="275"/>
      <c r="OWY1500" s="275"/>
      <c r="OWZ1500" s="275"/>
      <c r="OXA1500" s="275"/>
      <c r="OXB1500" s="275"/>
      <c r="OXC1500" s="275"/>
      <c r="OXD1500" s="275"/>
      <c r="OXE1500" s="275"/>
      <c r="OXF1500" s="275"/>
      <c r="OXG1500" s="275"/>
      <c r="OXH1500" s="275"/>
      <c r="OXI1500" s="275"/>
      <c r="OXJ1500" s="275"/>
      <c r="OXK1500" s="275"/>
      <c r="OXL1500" s="275"/>
      <c r="OXM1500" s="275"/>
      <c r="OXN1500" s="275"/>
      <c r="OXO1500" s="275"/>
      <c r="OXP1500" s="275"/>
      <c r="OXQ1500" s="275"/>
      <c r="OXR1500" s="275"/>
      <c r="OXS1500" s="275"/>
      <c r="OXT1500" s="275"/>
      <c r="OXU1500" s="275"/>
      <c r="OXV1500" s="275"/>
      <c r="OXW1500" s="275"/>
      <c r="OXX1500" s="275"/>
      <c r="OXY1500" s="275"/>
      <c r="OXZ1500" s="275"/>
      <c r="OYA1500" s="275"/>
      <c r="OYB1500" s="275"/>
      <c r="OYC1500" s="275"/>
      <c r="OYD1500" s="275"/>
      <c r="OYE1500" s="275"/>
      <c r="OYF1500" s="275"/>
      <c r="OYG1500" s="275"/>
      <c r="OYH1500" s="275"/>
      <c r="OYI1500" s="275"/>
      <c r="OYJ1500" s="275"/>
      <c r="OYK1500" s="275"/>
      <c r="OYL1500" s="275"/>
      <c r="OYM1500" s="275"/>
      <c r="OYN1500" s="275"/>
      <c r="OYO1500" s="275"/>
      <c r="OYP1500" s="275"/>
      <c r="OYQ1500" s="275"/>
      <c r="OYR1500" s="275"/>
      <c r="OYS1500" s="275"/>
      <c r="OYT1500" s="275"/>
      <c r="OYU1500" s="275"/>
      <c r="OYV1500" s="275"/>
      <c r="OYW1500" s="275"/>
      <c r="OYX1500" s="275"/>
      <c r="OYY1500" s="275"/>
      <c r="OYZ1500" s="275"/>
      <c r="OZA1500" s="275"/>
      <c r="OZB1500" s="275"/>
      <c r="OZC1500" s="275"/>
      <c r="OZD1500" s="275"/>
      <c r="OZE1500" s="275"/>
      <c r="OZF1500" s="275"/>
      <c r="OZG1500" s="275"/>
      <c r="OZH1500" s="275"/>
      <c r="OZI1500" s="275"/>
      <c r="OZJ1500" s="275"/>
      <c r="OZK1500" s="275"/>
      <c r="OZL1500" s="275"/>
      <c r="OZM1500" s="275"/>
      <c r="OZN1500" s="275"/>
      <c r="OZO1500" s="275"/>
      <c r="OZP1500" s="275"/>
      <c r="OZQ1500" s="275"/>
      <c r="OZR1500" s="275"/>
      <c r="OZS1500" s="275"/>
      <c r="OZT1500" s="275"/>
      <c r="OZU1500" s="275"/>
      <c r="OZV1500" s="275"/>
      <c r="OZW1500" s="275"/>
      <c r="OZX1500" s="275"/>
      <c r="OZY1500" s="275"/>
      <c r="OZZ1500" s="275"/>
      <c r="PAA1500" s="275"/>
      <c r="PAB1500" s="275"/>
      <c r="PAC1500" s="275"/>
      <c r="PAD1500" s="275"/>
      <c r="PAE1500" s="275"/>
      <c r="PAF1500" s="275"/>
      <c r="PAG1500" s="275"/>
      <c r="PAH1500" s="275"/>
      <c r="PAI1500" s="275"/>
      <c r="PAJ1500" s="275"/>
      <c r="PAK1500" s="275"/>
      <c r="PAL1500" s="275"/>
      <c r="PAM1500" s="275"/>
      <c r="PAN1500" s="275"/>
      <c r="PAO1500" s="275"/>
      <c r="PAP1500" s="275"/>
      <c r="PAQ1500" s="275"/>
      <c r="PAR1500" s="275"/>
      <c r="PAS1500" s="275"/>
      <c r="PAT1500" s="275"/>
      <c r="PAU1500" s="275"/>
      <c r="PAV1500" s="275"/>
      <c r="PAW1500" s="275"/>
      <c r="PAX1500" s="275"/>
      <c r="PAY1500" s="275"/>
      <c r="PAZ1500" s="275"/>
      <c r="PBA1500" s="275"/>
      <c r="PBB1500" s="275"/>
      <c r="PBC1500" s="275"/>
      <c r="PBD1500" s="275"/>
      <c r="PBE1500" s="275"/>
      <c r="PBF1500" s="275"/>
      <c r="PBG1500" s="275"/>
      <c r="PBH1500" s="275"/>
      <c r="PBI1500" s="275"/>
      <c r="PBJ1500" s="275"/>
      <c r="PBK1500" s="275"/>
      <c r="PBL1500" s="275"/>
      <c r="PBM1500" s="275"/>
      <c r="PBN1500" s="275"/>
      <c r="PBO1500" s="275"/>
      <c r="PBP1500" s="275"/>
      <c r="PBQ1500" s="275"/>
      <c r="PBR1500" s="275"/>
      <c r="PBS1500" s="275"/>
      <c r="PBT1500" s="275"/>
      <c r="PBU1500" s="275"/>
      <c r="PBV1500" s="275"/>
      <c r="PBW1500" s="275"/>
      <c r="PBX1500" s="275"/>
      <c r="PBY1500" s="275"/>
      <c r="PBZ1500" s="275"/>
      <c r="PCA1500" s="275"/>
      <c r="PCB1500" s="275"/>
      <c r="PCC1500" s="275"/>
      <c r="PCD1500" s="275"/>
      <c r="PCE1500" s="275"/>
      <c r="PCF1500" s="275"/>
      <c r="PCG1500" s="275"/>
      <c r="PCH1500" s="275"/>
      <c r="PCI1500" s="275"/>
      <c r="PCJ1500" s="275"/>
      <c r="PCK1500" s="275"/>
      <c r="PCL1500" s="275"/>
      <c r="PCM1500" s="275"/>
      <c r="PCN1500" s="275"/>
      <c r="PCO1500" s="275"/>
      <c r="PCP1500" s="275"/>
      <c r="PCQ1500" s="275"/>
      <c r="PCR1500" s="275"/>
      <c r="PCS1500" s="275"/>
      <c r="PCT1500" s="275"/>
      <c r="PCU1500" s="275"/>
      <c r="PCV1500" s="275"/>
      <c r="PCW1500" s="275"/>
      <c r="PCX1500" s="275"/>
      <c r="PCY1500" s="275"/>
      <c r="PCZ1500" s="275"/>
      <c r="PDA1500" s="275"/>
      <c r="PDB1500" s="275"/>
      <c r="PDC1500" s="275"/>
      <c r="PDD1500" s="275"/>
      <c r="PDE1500" s="275"/>
      <c r="PDF1500" s="275"/>
      <c r="PDG1500" s="275"/>
      <c r="PDH1500" s="275"/>
      <c r="PDI1500" s="275"/>
      <c r="PDJ1500" s="275"/>
      <c r="PDK1500" s="275"/>
      <c r="PDL1500" s="275"/>
      <c r="PDM1500" s="275"/>
      <c r="PDN1500" s="275"/>
      <c r="PDO1500" s="275"/>
      <c r="PDP1500" s="275"/>
      <c r="PDQ1500" s="275"/>
      <c r="PDR1500" s="275"/>
      <c r="PDS1500" s="275"/>
      <c r="PDT1500" s="275"/>
      <c r="PDU1500" s="275"/>
      <c r="PDV1500" s="275"/>
      <c r="PDW1500" s="275"/>
      <c r="PDX1500" s="275"/>
      <c r="PDY1500" s="275"/>
      <c r="PDZ1500" s="275"/>
      <c r="PEA1500" s="275"/>
      <c r="PEB1500" s="275"/>
      <c r="PEC1500" s="275"/>
      <c r="PED1500" s="275"/>
      <c r="PEE1500" s="275"/>
      <c r="PEF1500" s="275"/>
      <c r="PEG1500" s="275"/>
      <c r="PEH1500" s="275"/>
      <c r="PEI1500" s="275"/>
      <c r="PEJ1500" s="275"/>
      <c r="PEK1500" s="275"/>
      <c r="PEL1500" s="275"/>
      <c r="PEM1500" s="275"/>
      <c r="PEN1500" s="275"/>
      <c r="PEO1500" s="275"/>
      <c r="PEP1500" s="275"/>
      <c r="PEQ1500" s="275"/>
      <c r="PER1500" s="275"/>
      <c r="PES1500" s="275"/>
      <c r="PET1500" s="275"/>
      <c r="PEU1500" s="275"/>
      <c r="PEV1500" s="275"/>
      <c r="PEW1500" s="275"/>
      <c r="PEX1500" s="275"/>
      <c r="PEY1500" s="275"/>
      <c r="PEZ1500" s="275"/>
      <c r="PFA1500" s="275"/>
      <c r="PFB1500" s="275"/>
      <c r="PFC1500" s="275"/>
      <c r="PFD1500" s="275"/>
      <c r="PFE1500" s="275"/>
      <c r="PFF1500" s="275"/>
      <c r="PFG1500" s="275"/>
      <c r="PFH1500" s="275"/>
      <c r="PFI1500" s="275"/>
      <c r="PFJ1500" s="275"/>
      <c r="PFK1500" s="275"/>
      <c r="PFL1500" s="275"/>
      <c r="PFM1500" s="275"/>
      <c r="PFN1500" s="275"/>
      <c r="PFO1500" s="275"/>
      <c r="PFP1500" s="275"/>
      <c r="PFQ1500" s="275"/>
      <c r="PFR1500" s="275"/>
      <c r="PFS1500" s="275"/>
      <c r="PFT1500" s="275"/>
      <c r="PFU1500" s="275"/>
      <c r="PFV1500" s="275"/>
      <c r="PFW1500" s="275"/>
      <c r="PFX1500" s="275"/>
      <c r="PFY1500" s="275"/>
      <c r="PFZ1500" s="275"/>
      <c r="PGA1500" s="275"/>
      <c r="PGB1500" s="275"/>
      <c r="PGC1500" s="275"/>
      <c r="PGD1500" s="275"/>
      <c r="PGE1500" s="275"/>
      <c r="PGF1500" s="275"/>
      <c r="PGG1500" s="275"/>
      <c r="PGH1500" s="275"/>
      <c r="PGI1500" s="275"/>
      <c r="PGJ1500" s="275"/>
      <c r="PGK1500" s="275"/>
      <c r="PGL1500" s="275"/>
      <c r="PGM1500" s="275"/>
      <c r="PGN1500" s="275"/>
      <c r="PGO1500" s="275"/>
      <c r="PGP1500" s="275"/>
      <c r="PGQ1500" s="275"/>
      <c r="PGR1500" s="275"/>
      <c r="PGS1500" s="275"/>
      <c r="PGT1500" s="275"/>
      <c r="PGU1500" s="275"/>
      <c r="PGV1500" s="275"/>
      <c r="PGW1500" s="275"/>
      <c r="PGX1500" s="275"/>
      <c r="PGY1500" s="275"/>
      <c r="PGZ1500" s="275"/>
      <c r="PHA1500" s="275"/>
      <c r="PHB1500" s="275"/>
      <c r="PHC1500" s="275"/>
      <c r="PHD1500" s="275"/>
      <c r="PHE1500" s="275"/>
      <c r="PHF1500" s="275"/>
      <c r="PHG1500" s="275"/>
      <c r="PHH1500" s="275"/>
      <c r="PHI1500" s="275"/>
      <c r="PHJ1500" s="275"/>
      <c r="PHK1500" s="275"/>
      <c r="PHL1500" s="275"/>
      <c r="PHM1500" s="275"/>
      <c r="PHN1500" s="275"/>
      <c r="PHO1500" s="275"/>
      <c r="PHP1500" s="275"/>
      <c r="PHQ1500" s="275"/>
      <c r="PHR1500" s="275"/>
      <c r="PHS1500" s="275"/>
      <c r="PHT1500" s="275"/>
      <c r="PHU1500" s="275"/>
      <c r="PHV1500" s="275"/>
      <c r="PHW1500" s="275"/>
      <c r="PHX1500" s="275"/>
      <c r="PHY1500" s="275"/>
      <c r="PHZ1500" s="275"/>
      <c r="PIA1500" s="275"/>
      <c r="PIB1500" s="275"/>
      <c r="PIC1500" s="275"/>
      <c r="PID1500" s="275"/>
      <c r="PIE1500" s="275"/>
      <c r="PIF1500" s="275"/>
      <c r="PIG1500" s="275"/>
      <c r="PIH1500" s="275"/>
      <c r="PII1500" s="275"/>
      <c r="PIJ1500" s="275"/>
      <c r="PIK1500" s="275"/>
      <c r="PIL1500" s="275"/>
      <c r="PIM1500" s="275"/>
      <c r="PIN1500" s="275"/>
      <c r="PIO1500" s="275"/>
      <c r="PIP1500" s="275"/>
      <c r="PIQ1500" s="275"/>
      <c r="PIR1500" s="275"/>
      <c r="PIS1500" s="275"/>
      <c r="PIT1500" s="275"/>
      <c r="PIU1500" s="275"/>
      <c r="PIV1500" s="275"/>
      <c r="PIW1500" s="275"/>
      <c r="PIX1500" s="275"/>
      <c r="PIY1500" s="275"/>
      <c r="PIZ1500" s="275"/>
      <c r="PJA1500" s="275"/>
      <c r="PJB1500" s="275"/>
      <c r="PJC1500" s="275"/>
      <c r="PJD1500" s="275"/>
      <c r="PJE1500" s="275"/>
      <c r="PJF1500" s="275"/>
      <c r="PJG1500" s="275"/>
      <c r="PJH1500" s="275"/>
      <c r="PJI1500" s="275"/>
      <c r="PJJ1500" s="275"/>
      <c r="PJK1500" s="275"/>
      <c r="PJL1500" s="275"/>
      <c r="PJM1500" s="275"/>
      <c r="PJN1500" s="275"/>
      <c r="PJO1500" s="275"/>
      <c r="PJP1500" s="275"/>
      <c r="PJQ1500" s="275"/>
      <c r="PJR1500" s="275"/>
      <c r="PJS1500" s="275"/>
      <c r="PJT1500" s="275"/>
      <c r="PJU1500" s="275"/>
      <c r="PJV1500" s="275"/>
      <c r="PJW1500" s="275"/>
      <c r="PJX1500" s="275"/>
      <c r="PJY1500" s="275"/>
      <c r="PJZ1500" s="275"/>
      <c r="PKA1500" s="275"/>
      <c r="PKB1500" s="275"/>
      <c r="PKC1500" s="275"/>
      <c r="PKD1500" s="275"/>
      <c r="PKE1500" s="275"/>
      <c r="PKF1500" s="275"/>
      <c r="PKG1500" s="275"/>
      <c r="PKH1500" s="275"/>
      <c r="PKI1500" s="275"/>
      <c r="PKJ1500" s="275"/>
      <c r="PKK1500" s="275"/>
      <c r="PKL1500" s="275"/>
      <c r="PKM1500" s="275"/>
      <c r="PKN1500" s="275"/>
      <c r="PKO1500" s="275"/>
      <c r="PKP1500" s="275"/>
      <c r="PKQ1500" s="275"/>
      <c r="PKR1500" s="275"/>
      <c r="PKS1500" s="275"/>
      <c r="PKT1500" s="275"/>
      <c r="PKU1500" s="275"/>
      <c r="PKV1500" s="275"/>
      <c r="PKW1500" s="275"/>
      <c r="PKX1500" s="275"/>
      <c r="PKY1500" s="275"/>
      <c r="PKZ1500" s="275"/>
      <c r="PLA1500" s="275"/>
      <c r="PLB1500" s="275"/>
      <c r="PLC1500" s="275"/>
      <c r="PLD1500" s="275"/>
      <c r="PLE1500" s="275"/>
      <c r="PLF1500" s="275"/>
      <c r="PLG1500" s="275"/>
      <c r="PLH1500" s="275"/>
      <c r="PLI1500" s="275"/>
      <c r="PLJ1500" s="275"/>
      <c r="PLK1500" s="275"/>
      <c r="PLL1500" s="275"/>
      <c r="PLM1500" s="275"/>
      <c r="PLN1500" s="275"/>
      <c r="PLO1500" s="275"/>
      <c r="PLP1500" s="275"/>
      <c r="PLQ1500" s="275"/>
      <c r="PLR1500" s="275"/>
      <c r="PLS1500" s="275"/>
      <c r="PLT1500" s="275"/>
      <c r="PLU1500" s="275"/>
      <c r="PLV1500" s="275"/>
      <c r="PLW1500" s="275"/>
      <c r="PLX1500" s="275"/>
      <c r="PLY1500" s="275"/>
      <c r="PLZ1500" s="275"/>
      <c r="PMA1500" s="275"/>
      <c r="PMB1500" s="275"/>
      <c r="PMC1500" s="275"/>
      <c r="PMD1500" s="275"/>
      <c r="PME1500" s="275"/>
      <c r="PMF1500" s="275"/>
      <c r="PMG1500" s="275"/>
      <c r="PMH1500" s="275"/>
      <c r="PMI1500" s="275"/>
      <c r="PMJ1500" s="275"/>
      <c r="PMK1500" s="275"/>
      <c r="PML1500" s="275"/>
      <c r="PMM1500" s="275"/>
      <c r="PMN1500" s="275"/>
      <c r="PMO1500" s="275"/>
      <c r="PMP1500" s="275"/>
      <c r="PMQ1500" s="275"/>
      <c r="PMR1500" s="275"/>
      <c r="PMS1500" s="275"/>
      <c r="PMT1500" s="275"/>
      <c r="PMU1500" s="275"/>
      <c r="PMV1500" s="275"/>
      <c r="PMW1500" s="275"/>
      <c r="PMX1500" s="275"/>
      <c r="PMY1500" s="275"/>
      <c r="PMZ1500" s="275"/>
      <c r="PNA1500" s="275"/>
      <c r="PNB1500" s="275"/>
      <c r="PNC1500" s="275"/>
      <c r="PND1500" s="275"/>
      <c r="PNE1500" s="275"/>
      <c r="PNF1500" s="275"/>
      <c r="PNG1500" s="275"/>
      <c r="PNH1500" s="275"/>
      <c r="PNI1500" s="275"/>
      <c r="PNJ1500" s="275"/>
      <c r="PNK1500" s="275"/>
      <c r="PNL1500" s="275"/>
      <c r="PNM1500" s="275"/>
      <c r="PNN1500" s="275"/>
      <c r="PNO1500" s="275"/>
      <c r="PNP1500" s="275"/>
      <c r="PNQ1500" s="275"/>
      <c r="PNR1500" s="275"/>
      <c r="PNS1500" s="275"/>
      <c r="PNT1500" s="275"/>
      <c r="PNU1500" s="275"/>
      <c r="PNV1500" s="275"/>
      <c r="PNW1500" s="275"/>
      <c r="PNX1500" s="275"/>
      <c r="PNY1500" s="275"/>
      <c r="PNZ1500" s="275"/>
      <c r="POA1500" s="275"/>
      <c r="POB1500" s="275"/>
      <c r="POC1500" s="275"/>
      <c r="POD1500" s="275"/>
      <c r="POE1500" s="275"/>
      <c r="POF1500" s="275"/>
      <c r="POG1500" s="275"/>
      <c r="POH1500" s="275"/>
      <c r="POI1500" s="275"/>
      <c r="POJ1500" s="275"/>
      <c r="POK1500" s="275"/>
      <c r="POL1500" s="275"/>
      <c r="POM1500" s="275"/>
      <c r="PON1500" s="275"/>
      <c r="POO1500" s="275"/>
      <c r="POP1500" s="275"/>
      <c r="POQ1500" s="275"/>
      <c r="POR1500" s="275"/>
      <c r="POS1500" s="275"/>
      <c r="POT1500" s="275"/>
      <c r="POU1500" s="275"/>
      <c r="POV1500" s="275"/>
      <c r="POW1500" s="275"/>
      <c r="POX1500" s="275"/>
      <c r="POY1500" s="275"/>
      <c r="POZ1500" s="275"/>
      <c r="PPA1500" s="275"/>
      <c r="PPB1500" s="275"/>
      <c r="PPC1500" s="275"/>
      <c r="PPD1500" s="275"/>
      <c r="PPE1500" s="275"/>
      <c r="PPF1500" s="275"/>
      <c r="PPG1500" s="275"/>
      <c r="PPH1500" s="275"/>
      <c r="PPI1500" s="275"/>
      <c r="PPJ1500" s="275"/>
      <c r="PPK1500" s="275"/>
      <c r="PPL1500" s="275"/>
      <c r="PPM1500" s="275"/>
      <c r="PPN1500" s="275"/>
      <c r="PPO1500" s="275"/>
      <c r="PPP1500" s="275"/>
      <c r="PPQ1500" s="275"/>
      <c r="PPR1500" s="275"/>
      <c r="PPS1500" s="275"/>
      <c r="PPT1500" s="275"/>
      <c r="PPU1500" s="275"/>
      <c r="PPV1500" s="275"/>
      <c r="PPW1500" s="275"/>
      <c r="PPX1500" s="275"/>
      <c r="PPY1500" s="275"/>
      <c r="PPZ1500" s="275"/>
      <c r="PQA1500" s="275"/>
      <c r="PQB1500" s="275"/>
      <c r="PQC1500" s="275"/>
      <c r="PQD1500" s="275"/>
      <c r="PQE1500" s="275"/>
      <c r="PQF1500" s="275"/>
      <c r="PQG1500" s="275"/>
      <c r="PQH1500" s="275"/>
      <c r="PQI1500" s="275"/>
      <c r="PQJ1500" s="275"/>
      <c r="PQK1500" s="275"/>
      <c r="PQL1500" s="275"/>
      <c r="PQM1500" s="275"/>
      <c r="PQN1500" s="275"/>
      <c r="PQO1500" s="275"/>
      <c r="PQP1500" s="275"/>
      <c r="PQQ1500" s="275"/>
      <c r="PQR1500" s="275"/>
      <c r="PQS1500" s="275"/>
      <c r="PQT1500" s="275"/>
      <c r="PQU1500" s="275"/>
      <c r="PQV1500" s="275"/>
      <c r="PQW1500" s="275"/>
      <c r="PQX1500" s="275"/>
      <c r="PQY1500" s="275"/>
      <c r="PQZ1500" s="275"/>
      <c r="PRA1500" s="275"/>
      <c r="PRB1500" s="275"/>
      <c r="PRC1500" s="275"/>
      <c r="PRD1500" s="275"/>
      <c r="PRE1500" s="275"/>
      <c r="PRF1500" s="275"/>
      <c r="PRG1500" s="275"/>
      <c r="PRH1500" s="275"/>
      <c r="PRI1500" s="275"/>
      <c r="PRJ1500" s="275"/>
      <c r="PRK1500" s="275"/>
      <c r="PRL1500" s="275"/>
      <c r="PRM1500" s="275"/>
      <c r="PRN1500" s="275"/>
      <c r="PRO1500" s="275"/>
      <c r="PRP1500" s="275"/>
      <c r="PRQ1500" s="275"/>
      <c r="PRR1500" s="275"/>
      <c r="PRS1500" s="275"/>
      <c r="PRT1500" s="275"/>
      <c r="PRU1500" s="275"/>
      <c r="PRV1500" s="275"/>
      <c r="PRW1500" s="275"/>
      <c r="PRX1500" s="275"/>
      <c r="PRY1500" s="275"/>
      <c r="PRZ1500" s="275"/>
      <c r="PSA1500" s="275"/>
      <c r="PSB1500" s="275"/>
      <c r="PSC1500" s="275"/>
      <c r="PSD1500" s="275"/>
      <c r="PSE1500" s="275"/>
      <c r="PSF1500" s="275"/>
      <c r="PSG1500" s="275"/>
      <c r="PSH1500" s="275"/>
      <c r="PSI1500" s="275"/>
      <c r="PSJ1500" s="275"/>
      <c r="PSK1500" s="275"/>
      <c r="PSL1500" s="275"/>
      <c r="PSM1500" s="275"/>
      <c r="PSN1500" s="275"/>
      <c r="PSO1500" s="275"/>
      <c r="PSP1500" s="275"/>
      <c r="PSQ1500" s="275"/>
      <c r="PSR1500" s="275"/>
      <c r="PSS1500" s="275"/>
      <c r="PST1500" s="275"/>
      <c r="PSU1500" s="275"/>
      <c r="PSV1500" s="275"/>
      <c r="PSW1500" s="275"/>
      <c r="PSX1500" s="275"/>
      <c r="PSY1500" s="275"/>
      <c r="PSZ1500" s="275"/>
      <c r="PTA1500" s="275"/>
      <c r="PTB1500" s="275"/>
      <c r="PTC1500" s="275"/>
      <c r="PTD1500" s="275"/>
      <c r="PTE1500" s="275"/>
      <c r="PTF1500" s="275"/>
      <c r="PTG1500" s="275"/>
      <c r="PTH1500" s="275"/>
      <c r="PTI1500" s="275"/>
      <c r="PTJ1500" s="275"/>
      <c r="PTK1500" s="275"/>
      <c r="PTL1500" s="275"/>
      <c r="PTM1500" s="275"/>
      <c r="PTN1500" s="275"/>
      <c r="PTO1500" s="275"/>
      <c r="PTP1500" s="275"/>
      <c r="PTQ1500" s="275"/>
      <c r="PTR1500" s="275"/>
      <c r="PTS1500" s="275"/>
      <c r="PTT1500" s="275"/>
      <c r="PTU1500" s="275"/>
      <c r="PTV1500" s="275"/>
      <c r="PTW1500" s="275"/>
      <c r="PTX1500" s="275"/>
      <c r="PTY1500" s="275"/>
      <c r="PTZ1500" s="275"/>
      <c r="PUA1500" s="275"/>
      <c r="PUB1500" s="275"/>
      <c r="PUC1500" s="275"/>
      <c r="PUD1500" s="275"/>
      <c r="PUE1500" s="275"/>
      <c r="PUF1500" s="275"/>
      <c r="PUG1500" s="275"/>
      <c r="PUH1500" s="275"/>
      <c r="PUI1500" s="275"/>
      <c r="PUJ1500" s="275"/>
      <c r="PUK1500" s="275"/>
      <c r="PUL1500" s="275"/>
      <c r="PUM1500" s="275"/>
      <c r="PUN1500" s="275"/>
      <c r="PUO1500" s="275"/>
      <c r="PUP1500" s="275"/>
      <c r="PUQ1500" s="275"/>
      <c r="PUR1500" s="275"/>
      <c r="PUS1500" s="275"/>
      <c r="PUT1500" s="275"/>
      <c r="PUU1500" s="275"/>
      <c r="PUV1500" s="275"/>
      <c r="PUW1500" s="275"/>
      <c r="PUX1500" s="275"/>
      <c r="PUY1500" s="275"/>
      <c r="PUZ1500" s="275"/>
      <c r="PVA1500" s="275"/>
      <c r="PVB1500" s="275"/>
      <c r="PVC1500" s="275"/>
      <c r="PVD1500" s="275"/>
      <c r="PVE1500" s="275"/>
      <c r="PVF1500" s="275"/>
      <c r="PVG1500" s="275"/>
      <c r="PVH1500" s="275"/>
      <c r="PVI1500" s="275"/>
      <c r="PVJ1500" s="275"/>
      <c r="PVK1500" s="275"/>
      <c r="PVL1500" s="275"/>
      <c r="PVM1500" s="275"/>
      <c r="PVN1500" s="275"/>
      <c r="PVO1500" s="275"/>
      <c r="PVP1500" s="275"/>
      <c r="PVQ1500" s="275"/>
      <c r="PVR1500" s="275"/>
      <c r="PVS1500" s="275"/>
      <c r="PVT1500" s="275"/>
      <c r="PVU1500" s="275"/>
      <c r="PVV1500" s="275"/>
      <c r="PVW1500" s="275"/>
      <c r="PVX1500" s="275"/>
      <c r="PVY1500" s="275"/>
      <c r="PVZ1500" s="275"/>
      <c r="PWA1500" s="275"/>
      <c r="PWB1500" s="275"/>
      <c r="PWC1500" s="275"/>
      <c r="PWD1500" s="275"/>
      <c r="PWE1500" s="275"/>
      <c r="PWF1500" s="275"/>
      <c r="PWG1500" s="275"/>
      <c r="PWH1500" s="275"/>
      <c r="PWI1500" s="275"/>
      <c r="PWJ1500" s="275"/>
      <c r="PWK1500" s="275"/>
      <c r="PWL1500" s="275"/>
      <c r="PWM1500" s="275"/>
      <c r="PWN1500" s="275"/>
      <c r="PWO1500" s="275"/>
      <c r="PWP1500" s="275"/>
      <c r="PWQ1500" s="275"/>
      <c r="PWR1500" s="275"/>
      <c r="PWS1500" s="275"/>
      <c r="PWT1500" s="275"/>
      <c r="PWU1500" s="275"/>
      <c r="PWV1500" s="275"/>
      <c r="PWW1500" s="275"/>
      <c r="PWX1500" s="275"/>
      <c r="PWY1500" s="275"/>
      <c r="PWZ1500" s="275"/>
      <c r="PXA1500" s="275"/>
      <c r="PXB1500" s="275"/>
      <c r="PXC1500" s="275"/>
      <c r="PXD1500" s="275"/>
      <c r="PXE1500" s="275"/>
      <c r="PXF1500" s="275"/>
      <c r="PXG1500" s="275"/>
      <c r="PXH1500" s="275"/>
      <c r="PXI1500" s="275"/>
      <c r="PXJ1500" s="275"/>
      <c r="PXK1500" s="275"/>
      <c r="PXL1500" s="275"/>
      <c r="PXM1500" s="275"/>
      <c r="PXN1500" s="275"/>
      <c r="PXO1500" s="275"/>
      <c r="PXP1500" s="275"/>
      <c r="PXQ1500" s="275"/>
      <c r="PXR1500" s="275"/>
      <c r="PXS1500" s="275"/>
      <c r="PXT1500" s="275"/>
      <c r="PXU1500" s="275"/>
      <c r="PXV1500" s="275"/>
      <c r="PXW1500" s="275"/>
      <c r="PXX1500" s="275"/>
      <c r="PXY1500" s="275"/>
      <c r="PXZ1500" s="275"/>
      <c r="PYA1500" s="275"/>
      <c r="PYB1500" s="275"/>
      <c r="PYC1500" s="275"/>
      <c r="PYD1500" s="275"/>
      <c r="PYE1500" s="275"/>
      <c r="PYF1500" s="275"/>
      <c r="PYG1500" s="275"/>
      <c r="PYH1500" s="275"/>
      <c r="PYI1500" s="275"/>
      <c r="PYJ1500" s="275"/>
      <c r="PYK1500" s="275"/>
      <c r="PYL1500" s="275"/>
      <c r="PYM1500" s="275"/>
      <c r="PYN1500" s="275"/>
      <c r="PYO1500" s="275"/>
      <c r="PYP1500" s="275"/>
      <c r="PYQ1500" s="275"/>
      <c r="PYR1500" s="275"/>
      <c r="PYS1500" s="275"/>
      <c r="PYT1500" s="275"/>
      <c r="PYU1500" s="275"/>
      <c r="PYV1500" s="275"/>
      <c r="PYW1500" s="275"/>
      <c r="PYX1500" s="275"/>
      <c r="PYY1500" s="275"/>
      <c r="PYZ1500" s="275"/>
      <c r="PZA1500" s="275"/>
      <c r="PZB1500" s="275"/>
      <c r="PZC1500" s="275"/>
      <c r="PZD1500" s="275"/>
      <c r="PZE1500" s="275"/>
      <c r="PZF1500" s="275"/>
      <c r="PZG1500" s="275"/>
      <c r="PZH1500" s="275"/>
      <c r="PZI1500" s="275"/>
      <c r="PZJ1500" s="275"/>
      <c r="PZK1500" s="275"/>
      <c r="PZL1500" s="275"/>
      <c r="PZM1500" s="275"/>
      <c r="PZN1500" s="275"/>
      <c r="PZO1500" s="275"/>
      <c r="PZP1500" s="275"/>
      <c r="PZQ1500" s="275"/>
      <c r="PZR1500" s="275"/>
      <c r="PZS1500" s="275"/>
      <c r="PZT1500" s="275"/>
      <c r="PZU1500" s="275"/>
      <c r="PZV1500" s="275"/>
      <c r="PZW1500" s="275"/>
      <c r="PZX1500" s="275"/>
      <c r="PZY1500" s="275"/>
      <c r="PZZ1500" s="275"/>
      <c r="QAA1500" s="275"/>
      <c r="QAB1500" s="275"/>
      <c r="QAC1500" s="275"/>
      <c r="QAD1500" s="275"/>
      <c r="QAE1500" s="275"/>
      <c r="QAF1500" s="275"/>
      <c r="QAG1500" s="275"/>
      <c r="QAH1500" s="275"/>
      <c r="QAI1500" s="275"/>
      <c r="QAJ1500" s="275"/>
      <c r="QAK1500" s="275"/>
      <c r="QAL1500" s="275"/>
      <c r="QAM1500" s="275"/>
      <c r="QAN1500" s="275"/>
      <c r="QAO1500" s="275"/>
      <c r="QAP1500" s="275"/>
      <c r="QAQ1500" s="275"/>
      <c r="QAR1500" s="275"/>
      <c r="QAS1500" s="275"/>
      <c r="QAT1500" s="275"/>
      <c r="QAU1500" s="275"/>
      <c r="QAV1500" s="275"/>
      <c r="QAW1500" s="275"/>
      <c r="QAX1500" s="275"/>
      <c r="QAY1500" s="275"/>
      <c r="QAZ1500" s="275"/>
      <c r="QBA1500" s="275"/>
      <c r="QBB1500" s="275"/>
      <c r="QBC1500" s="275"/>
      <c r="QBD1500" s="275"/>
      <c r="QBE1500" s="275"/>
      <c r="QBF1500" s="275"/>
      <c r="QBG1500" s="275"/>
      <c r="QBH1500" s="275"/>
      <c r="QBI1500" s="275"/>
      <c r="QBJ1500" s="275"/>
      <c r="QBK1500" s="275"/>
      <c r="QBL1500" s="275"/>
      <c r="QBM1500" s="275"/>
      <c r="QBN1500" s="275"/>
      <c r="QBO1500" s="275"/>
      <c r="QBP1500" s="275"/>
      <c r="QBQ1500" s="275"/>
      <c r="QBR1500" s="275"/>
      <c r="QBS1500" s="275"/>
      <c r="QBT1500" s="275"/>
      <c r="QBU1500" s="275"/>
      <c r="QBV1500" s="275"/>
      <c r="QBW1500" s="275"/>
      <c r="QBX1500" s="275"/>
      <c r="QBY1500" s="275"/>
      <c r="QBZ1500" s="275"/>
      <c r="QCA1500" s="275"/>
      <c r="QCB1500" s="275"/>
      <c r="QCC1500" s="275"/>
      <c r="QCD1500" s="275"/>
      <c r="QCE1500" s="275"/>
      <c r="QCF1500" s="275"/>
      <c r="QCG1500" s="275"/>
      <c r="QCH1500" s="275"/>
      <c r="QCI1500" s="275"/>
      <c r="QCJ1500" s="275"/>
      <c r="QCK1500" s="275"/>
      <c r="QCL1500" s="275"/>
      <c r="QCM1500" s="275"/>
      <c r="QCN1500" s="275"/>
      <c r="QCO1500" s="275"/>
      <c r="QCP1500" s="275"/>
      <c r="QCQ1500" s="275"/>
      <c r="QCR1500" s="275"/>
      <c r="QCS1500" s="275"/>
      <c r="QCT1500" s="275"/>
      <c r="QCU1500" s="275"/>
      <c r="QCV1500" s="275"/>
      <c r="QCW1500" s="275"/>
      <c r="QCX1500" s="275"/>
      <c r="QCY1500" s="275"/>
      <c r="QCZ1500" s="275"/>
      <c r="QDA1500" s="275"/>
      <c r="QDB1500" s="275"/>
      <c r="QDC1500" s="275"/>
      <c r="QDD1500" s="275"/>
      <c r="QDE1500" s="275"/>
      <c r="QDF1500" s="275"/>
      <c r="QDG1500" s="275"/>
      <c r="QDH1500" s="275"/>
      <c r="QDI1500" s="275"/>
      <c r="QDJ1500" s="275"/>
      <c r="QDK1500" s="275"/>
      <c r="QDL1500" s="275"/>
      <c r="QDM1500" s="275"/>
      <c r="QDN1500" s="275"/>
      <c r="QDO1500" s="275"/>
      <c r="QDP1500" s="275"/>
      <c r="QDQ1500" s="275"/>
      <c r="QDR1500" s="275"/>
      <c r="QDS1500" s="275"/>
      <c r="QDT1500" s="275"/>
      <c r="QDU1500" s="275"/>
      <c r="QDV1500" s="275"/>
      <c r="QDW1500" s="275"/>
      <c r="QDX1500" s="275"/>
      <c r="QDY1500" s="275"/>
      <c r="QDZ1500" s="275"/>
      <c r="QEA1500" s="275"/>
      <c r="QEB1500" s="275"/>
      <c r="QEC1500" s="275"/>
      <c r="QED1500" s="275"/>
      <c r="QEE1500" s="275"/>
      <c r="QEF1500" s="275"/>
      <c r="QEG1500" s="275"/>
      <c r="QEH1500" s="275"/>
      <c r="QEI1500" s="275"/>
      <c r="QEJ1500" s="275"/>
      <c r="QEK1500" s="275"/>
      <c r="QEL1500" s="275"/>
      <c r="QEM1500" s="275"/>
      <c r="QEN1500" s="275"/>
      <c r="QEO1500" s="275"/>
      <c r="QEP1500" s="275"/>
      <c r="QEQ1500" s="275"/>
      <c r="QER1500" s="275"/>
      <c r="QES1500" s="275"/>
      <c r="QET1500" s="275"/>
      <c r="QEU1500" s="275"/>
      <c r="QEV1500" s="275"/>
      <c r="QEW1500" s="275"/>
      <c r="QEX1500" s="275"/>
      <c r="QEY1500" s="275"/>
      <c r="QEZ1500" s="275"/>
      <c r="QFA1500" s="275"/>
      <c r="QFB1500" s="275"/>
      <c r="QFC1500" s="275"/>
      <c r="QFD1500" s="275"/>
      <c r="QFE1500" s="275"/>
      <c r="QFF1500" s="275"/>
      <c r="QFG1500" s="275"/>
      <c r="QFH1500" s="275"/>
      <c r="QFI1500" s="275"/>
      <c r="QFJ1500" s="275"/>
      <c r="QFK1500" s="275"/>
      <c r="QFL1500" s="275"/>
      <c r="QFM1500" s="275"/>
      <c r="QFN1500" s="275"/>
      <c r="QFO1500" s="275"/>
      <c r="QFP1500" s="275"/>
      <c r="QFQ1500" s="275"/>
      <c r="QFR1500" s="275"/>
      <c r="QFS1500" s="275"/>
      <c r="QFT1500" s="275"/>
      <c r="QFU1500" s="275"/>
      <c r="QFV1500" s="275"/>
      <c r="QFW1500" s="275"/>
      <c r="QFX1500" s="275"/>
      <c r="QFY1500" s="275"/>
      <c r="QFZ1500" s="275"/>
      <c r="QGA1500" s="275"/>
      <c r="QGB1500" s="275"/>
      <c r="QGC1500" s="275"/>
      <c r="QGD1500" s="275"/>
      <c r="QGE1500" s="275"/>
      <c r="QGF1500" s="275"/>
      <c r="QGG1500" s="275"/>
      <c r="QGH1500" s="275"/>
      <c r="QGI1500" s="275"/>
      <c r="QGJ1500" s="275"/>
      <c r="QGK1500" s="275"/>
      <c r="QGL1500" s="275"/>
      <c r="QGM1500" s="275"/>
      <c r="QGN1500" s="275"/>
      <c r="QGO1500" s="275"/>
      <c r="QGP1500" s="275"/>
      <c r="QGQ1500" s="275"/>
      <c r="QGR1500" s="275"/>
      <c r="QGS1500" s="275"/>
      <c r="QGT1500" s="275"/>
      <c r="QGU1500" s="275"/>
      <c r="QGV1500" s="275"/>
      <c r="QGW1500" s="275"/>
      <c r="QGX1500" s="275"/>
      <c r="QGY1500" s="275"/>
      <c r="QGZ1500" s="275"/>
      <c r="QHA1500" s="275"/>
      <c r="QHB1500" s="275"/>
      <c r="QHC1500" s="275"/>
      <c r="QHD1500" s="275"/>
      <c r="QHE1500" s="275"/>
      <c r="QHF1500" s="275"/>
      <c r="QHG1500" s="275"/>
      <c r="QHH1500" s="275"/>
      <c r="QHI1500" s="275"/>
      <c r="QHJ1500" s="275"/>
      <c r="QHK1500" s="275"/>
      <c r="QHL1500" s="275"/>
      <c r="QHM1500" s="275"/>
      <c r="QHN1500" s="275"/>
      <c r="QHO1500" s="275"/>
      <c r="QHP1500" s="275"/>
      <c r="QHQ1500" s="275"/>
      <c r="QHR1500" s="275"/>
      <c r="QHS1500" s="275"/>
      <c r="QHT1500" s="275"/>
      <c r="QHU1500" s="275"/>
      <c r="QHV1500" s="275"/>
      <c r="QHW1500" s="275"/>
      <c r="QHX1500" s="275"/>
      <c r="QHY1500" s="275"/>
      <c r="QHZ1500" s="275"/>
      <c r="QIA1500" s="275"/>
      <c r="QIB1500" s="275"/>
      <c r="QIC1500" s="275"/>
      <c r="QID1500" s="275"/>
      <c r="QIE1500" s="275"/>
      <c r="QIF1500" s="275"/>
      <c r="QIG1500" s="275"/>
      <c r="QIH1500" s="275"/>
      <c r="QII1500" s="275"/>
      <c r="QIJ1500" s="275"/>
      <c r="QIK1500" s="275"/>
      <c r="QIL1500" s="275"/>
      <c r="QIM1500" s="275"/>
      <c r="QIN1500" s="275"/>
      <c r="QIO1500" s="275"/>
      <c r="QIP1500" s="275"/>
      <c r="QIQ1500" s="275"/>
      <c r="QIR1500" s="275"/>
      <c r="QIS1500" s="275"/>
      <c r="QIT1500" s="275"/>
      <c r="QIU1500" s="275"/>
      <c r="QIV1500" s="275"/>
      <c r="QIW1500" s="275"/>
      <c r="QIX1500" s="275"/>
      <c r="QIY1500" s="275"/>
      <c r="QIZ1500" s="275"/>
      <c r="QJA1500" s="275"/>
      <c r="QJB1500" s="275"/>
      <c r="QJC1500" s="275"/>
      <c r="QJD1500" s="275"/>
      <c r="QJE1500" s="275"/>
      <c r="QJF1500" s="275"/>
      <c r="QJG1500" s="275"/>
      <c r="QJH1500" s="275"/>
      <c r="QJI1500" s="275"/>
      <c r="QJJ1500" s="275"/>
      <c r="QJK1500" s="275"/>
      <c r="QJL1500" s="275"/>
      <c r="QJM1500" s="275"/>
      <c r="QJN1500" s="275"/>
      <c r="QJO1500" s="275"/>
      <c r="QJP1500" s="275"/>
      <c r="QJQ1500" s="275"/>
      <c r="QJR1500" s="275"/>
      <c r="QJS1500" s="275"/>
      <c r="QJT1500" s="275"/>
      <c r="QJU1500" s="275"/>
      <c r="QJV1500" s="275"/>
      <c r="QJW1500" s="275"/>
      <c r="QJX1500" s="275"/>
      <c r="QJY1500" s="275"/>
      <c r="QJZ1500" s="275"/>
      <c r="QKA1500" s="275"/>
      <c r="QKB1500" s="275"/>
      <c r="QKC1500" s="275"/>
      <c r="QKD1500" s="275"/>
      <c r="QKE1500" s="275"/>
      <c r="QKF1500" s="275"/>
      <c r="QKG1500" s="275"/>
      <c r="QKH1500" s="275"/>
      <c r="QKI1500" s="275"/>
      <c r="QKJ1500" s="275"/>
      <c r="QKK1500" s="275"/>
      <c r="QKL1500" s="275"/>
      <c r="QKM1500" s="275"/>
      <c r="QKN1500" s="275"/>
      <c r="QKO1500" s="275"/>
      <c r="QKP1500" s="275"/>
      <c r="QKQ1500" s="275"/>
      <c r="QKR1500" s="275"/>
      <c r="QKS1500" s="275"/>
      <c r="QKT1500" s="275"/>
      <c r="QKU1500" s="275"/>
      <c r="QKV1500" s="275"/>
      <c r="QKW1500" s="275"/>
      <c r="QKX1500" s="275"/>
      <c r="QKY1500" s="275"/>
      <c r="QKZ1500" s="275"/>
      <c r="QLA1500" s="275"/>
      <c r="QLB1500" s="275"/>
      <c r="QLC1500" s="275"/>
      <c r="QLD1500" s="275"/>
      <c r="QLE1500" s="275"/>
      <c r="QLF1500" s="275"/>
      <c r="QLG1500" s="275"/>
      <c r="QLH1500" s="275"/>
      <c r="QLI1500" s="275"/>
      <c r="QLJ1500" s="275"/>
      <c r="QLK1500" s="275"/>
      <c r="QLL1500" s="275"/>
      <c r="QLM1500" s="275"/>
      <c r="QLN1500" s="275"/>
      <c r="QLO1500" s="275"/>
      <c r="QLP1500" s="275"/>
      <c r="QLQ1500" s="275"/>
      <c r="QLR1500" s="275"/>
      <c r="QLS1500" s="275"/>
      <c r="QLT1500" s="275"/>
      <c r="QLU1500" s="275"/>
      <c r="QLV1500" s="275"/>
      <c r="QLW1500" s="275"/>
      <c r="QLX1500" s="275"/>
      <c r="QLY1500" s="275"/>
      <c r="QLZ1500" s="275"/>
      <c r="QMA1500" s="275"/>
      <c r="QMB1500" s="275"/>
      <c r="QMC1500" s="275"/>
      <c r="QMD1500" s="275"/>
      <c r="QME1500" s="275"/>
      <c r="QMF1500" s="275"/>
      <c r="QMG1500" s="275"/>
      <c r="QMH1500" s="275"/>
      <c r="QMI1500" s="275"/>
      <c r="QMJ1500" s="275"/>
      <c r="QMK1500" s="275"/>
      <c r="QML1500" s="275"/>
      <c r="QMM1500" s="275"/>
      <c r="QMN1500" s="275"/>
      <c r="QMO1500" s="275"/>
      <c r="QMP1500" s="275"/>
      <c r="QMQ1500" s="275"/>
      <c r="QMR1500" s="275"/>
      <c r="QMS1500" s="275"/>
      <c r="QMT1500" s="275"/>
      <c r="QMU1500" s="275"/>
      <c r="QMV1500" s="275"/>
      <c r="QMW1500" s="275"/>
      <c r="QMX1500" s="275"/>
      <c r="QMY1500" s="275"/>
      <c r="QMZ1500" s="275"/>
      <c r="QNA1500" s="275"/>
      <c r="QNB1500" s="275"/>
      <c r="QNC1500" s="275"/>
      <c r="QND1500" s="275"/>
      <c r="QNE1500" s="275"/>
      <c r="QNF1500" s="275"/>
      <c r="QNG1500" s="275"/>
      <c r="QNH1500" s="275"/>
      <c r="QNI1500" s="275"/>
      <c r="QNJ1500" s="275"/>
      <c r="QNK1500" s="275"/>
      <c r="QNL1500" s="275"/>
      <c r="QNM1500" s="275"/>
      <c r="QNN1500" s="275"/>
      <c r="QNO1500" s="275"/>
      <c r="QNP1500" s="275"/>
      <c r="QNQ1500" s="275"/>
      <c r="QNR1500" s="275"/>
      <c r="QNS1500" s="275"/>
      <c r="QNT1500" s="275"/>
      <c r="QNU1500" s="275"/>
      <c r="QNV1500" s="275"/>
      <c r="QNW1500" s="275"/>
      <c r="QNX1500" s="275"/>
      <c r="QNY1500" s="275"/>
      <c r="QNZ1500" s="275"/>
      <c r="QOA1500" s="275"/>
      <c r="QOB1500" s="275"/>
      <c r="QOC1500" s="275"/>
      <c r="QOD1500" s="275"/>
      <c r="QOE1500" s="275"/>
      <c r="QOF1500" s="275"/>
      <c r="QOG1500" s="275"/>
      <c r="QOH1500" s="275"/>
      <c r="QOI1500" s="275"/>
      <c r="QOJ1500" s="275"/>
      <c r="QOK1500" s="275"/>
      <c r="QOL1500" s="275"/>
      <c r="QOM1500" s="275"/>
      <c r="QON1500" s="275"/>
      <c r="QOO1500" s="275"/>
      <c r="QOP1500" s="275"/>
      <c r="QOQ1500" s="275"/>
      <c r="QOR1500" s="275"/>
      <c r="QOS1500" s="275"/>
      <c r="QOT1500" s="275"/>
      <c r="QOU1500" s="275"/>
      <c r="QOV1500" s="275"/>
      <c r="QOW1500" s="275"/>
      <c r="QOX1500" s="275"/>
      <c r="QOY1500" s="275"/>
      <c r="QOZ1500" s="275"/>
      <c r="QPA1500" s="275"/>
      <c r="QPB1500" s="275"/>
      <c r="QPC1500" s="275"/>
      <c r="QPD1500" s="275"/>
      <c r="QPE1500" s="275"/>
      <c r="QPF1500" s="275"/>
      <c r="QPG1500" s="275"/>
      <c r="QPH1500" s="275"/>
      <c r="QPI1500" s="275"/>
      <c r="QPJ1500" s="275"/>
      <c r="QPK1500" s="275"/>
      <c r="QPL1500" s="275"/>
      <c r="QPM1500" s="275"/>
      <c r="QPN1500" s="275"/>
      <c r="QPO1500" s="275"/>
      <c r="QPP1500" s="275"/>
      <c r="QPQ1500" s="275"/>
      <c r="QPR1500" s="275"/>
      <c r="QPS1500" s="275"/>
      <c r="QPT1500" s="275"/>
      <c r="QPU1500" s="275"/>
      <c r="QPV1500" s="275"/>
      <c r="QPW1500" s="275"/>
      <c r="QPX1500" s="275"/>
      <c r="QPY1500" s="275"/>
      <c r="QPZ1500" s="275"/>
      <c r="QQA1500" s="275"/>
      <c r="QQB1500" s="275"/>
      <c r="QQC1500" s="275"/>
      <c r="QQD1500" s="275"/>
      <c r="QQE1500" s="275"/>
      <c r="QQF1500" s="275"/>
      <c r="QQG1500" s="275"/>
      <c r="QQH1500" s="275"/>
      <c r="QQI1500" s="275"/>
      <c r="QQJ1500" s="275"/>
      <c r="QQK1500" s="275"/>
      <c r="QQL1500" s="275"/>
      <c r="QQM1500" s="275"/>
      <c r="QQN1500" s="275"/>
      <c r="QQO1500" s="275"/>
      <c r="QQP1500" s="275"/>
      <c r="QQQ1500" s="275"/>
      <c r="QQR1500" s="275"/>
      <c r="QQS1500" s="275"/>
      <c r="QQT1500" s="275"/>
      <c r="QQU1500" s="275"/>
      <c r="QQV1500" s="275"/>
      <c r="QQW1500" s="275"/>
      <c r="QQX1500" s="275"/>
      <c r="QQY1500" s="275"/>
      <c r="QQZ1500" s="275"/>
      <c r="QRA1500" s="275"/>
      <c r="QRB1500" s="275"/>
      <c r="QRC1500" s="275"/>
      <c r="QRD1500" s="275"/>
      <c r="QRE1500" s="275"/>
      <c r="QRF1500" s="275"/>
      <c r="QRG1500" s="275"/>
      <c r="QRH1500" s="275"/>
      <c r="QRI1500" s="275"/>
      <c r="QRJ1500" s="275"/>
      <c r="QRK1500" s="275"/>
      <c r="QRL1500" s="275"/>
      <c r="QRM1500" s="275"/>
      <c r="QRN1500" s="275"/>
      <c r="QRO1500" s="275"/>
      <c r="QRP1500" s="275"/>
      <c r="QRQ1500" s="275"/>
      <c r="QRR1500" s="275"/>
      <c r="QRS1500" s="275"/>
      <c r="QRT1500" s="275"/>
      <c r="QRU1500" s="275"/>
      <c r="QRV1500" s="275"/>
      <c r="QRW1500" s="275"/>
      <c r="QRX1500" s="275"/>
      <c r="QRY1500" s="275"/>
      <c r="QRZ1500" s="275"/>
      <c r="QSA1500" s="275"/>
      <c r="QSB1500" s="275"/>
      <c r="QSC1500" s="275"/>
      <c r="QSD1500" s="275"/>
      <c r="QSE1500" s="275"/>
      <c r="QSF1500" s="275"/>
      <c r="QSG1500" s="275"/>
      <c r="QSH1500" s="275"/>
      <c r="QSI1500" s="275"/>
      <c r="QSJ1500" s="275"/>
      <c r="QSK1500" s="275"/>
      <c r="QSL1500" s="275"/>
      <c r="QSM1500" s="275"/>
      <c r="QSN1500" s="275"/>
      <c r="QSO1500" s="275"/>
      <c r="QSP1500" s="275"/>
      <c r="QSQ1500" s="275"/>
      <c r="QSR1500" s="275"/>
      <c r="QSS1500" s="275"/>
      <c r="QST1500" s="275"/>
      <c r="QSU1500" s="275"/>
      <c r="QSV1500" s="275"/>
      <c r="QSW1500" s="275"/>
      <c r="QSX1500" s="275"/>
      <c r="QSY1500" s="275"/>
      <c r="QSZ1500" s="275"/>
      <c r="QTA1500" s="275"/>
      <c r="QTB1500" s="275"/>
      <c r="QTC1500" s="275"/>
      <c r="QTD1500" s="275"/>
      <c r="QTE1500" s="275"/>
      <c r="QTF1500" s="275"/>
      <c r="QTG1500" s="275"/>
      <c r="QTH1500" s="275"/>
      <c r="QTI1500" s="275"/>
      <c r="QTJ1500" s="275"/>
      <c r="QTK1500" s="275"/>
      <c r="QTL1500" s="275"/>
      <c r="QTM1500" s="275"/>
      <c r="QTN1500" s="275"/>
      <c r="QTO1500" s="275"/>
      <c r="QTP1500" s="275"/>
      <c r="QTQ1500" s="275"/>
      <c r="QTR1500" s="275"/>
      <c r="QTS1500" s="275"/>
      <c r="QTT1500" s="275"/>
      <c r="QTU1500" s="275"/>
      <c r="QTV1500" s="275"/>
      <c r="QTW1500" s="275"/>
      <c r="QTX1500" s="275"/>
      <c r="QTY1500" s="275"/>
      <c r="QTZ1500" s="275"/>
      <c r="QUA1500" s="275"/>
      <c r="QUB1500" s="275"/>
      <c r="QUC1500" s="275"/>
      <c r="QUD1500" s="275"/>
      <c r="QUE1500" s="275"/>
      <c r="QUF1500" s="275"/>
      <c r="QUG1500" s="275"/>
      <c r="QUH1500" s="275"/>
      <c r="QUI1500" s="275"/>
      <c r="QUJ1500" s="275"/>
      <c r="QUK1500" s="275"/>
      <c r="QUL1500" s="275"/>
      <c r="QUM1500" s="275"/>
      <c r="QUN1500" s="275"/>
      <c r="QUO1500" s="275"/>
      <c r="QUP1500" s="275"/>
      <c r="QUQ1500" s="275"/>
      <c r="QUR1500" s="275"/>
      <c r="QUS1500" s="275"/>
      <c r="QUT1500" s="275"/>
      <c r="QUU1500" s="275"/>
      <c r="QUV1500" s="275"/>
      <c r="QUW1500" s="275"/>
      <c r="QUX1500" s="275"/>
      <c r="QUY1500" s="275"/>
      <c r="QUZ1500" s="275"/>
      <c r="QVA1500" s="275"/>
      <c r="QVB1500" s="275"/>
      <c r="QVC1500" s="275"/>
      <c r="QVD1500" s="275"/>
      <c r="QVE1500" s="275"/>
      <c r="QVF1500" s="275"/>
      <c r="QVG1500" s="275"/>
      <c r="QVH1500" s="275"/>
      <c r="QVI1500" s="275"/>
      <c r="QVJ1500" s="275"/>
      <c r="QVK1500" s="275"/>
      <c r="QVL1500" s="275"/>
      <c r="QVM1500" s="275"/>
      <c r="QVN1500" s="275"/>
      <c r="QVO1500" s="275"/>
      <c r="QVP1500" s="275"/>
      <c r="QVQ1500" s="275"/>
      <c r="QVR1500" s="275"/>
      <c r="QVS1500" s="275"/>
      <c r="QVT1500" s="275"/>
      <c r="QVU1500" s="275"/>
      <c r="QVV1500" s="275"/>
      <c r="QVW1500" s="275"/>
      <c r="QVX1500" s="275"/>
      <c r="QVY1500" s="275"/>
      <c r="QVZ1500" s="275"/>
      <c r="QWA1500" s="275"/>
      <c r="QWB1500" s="275"/>
      <c r="QWC1500" s="275"/>
      <c r="QWD1500" s="275"/>
      <c r="QWE1500" s="275"/>
      <c r="QWF1500" s="275"/>
      <c r="QWG1500" s="275"/>
      <c r="QWH1500" s="275"/>
      <c r="QWI1500" s="275"/>
      <c r="QWJ1500" s="275"/>
      <c r="QWK1500" s="275"/>
      <c r="QWL1500" s="275"/>
      <c r="QWM1500" s="275"/>
      <c r="QWN1500" s="275"/>
      <c r="QWO1500" s="275"/>
      <c r="QWP1500" s="275"/>
      <c r="QWQ1500" s="275"/>
      <c r="QWR1500" s="275"/>
      <c r="QWS1500" s="275"/>
      <c r="QWT1500" s="275"/>
      <c r="QWU1500" s="275"/>
      <c r="QWV1500" s="275"/>
      <c r="QWW1500" s="275"/>
      <c r="QWX1500" s="275"/>
      <c r="QWY1500" s="275"/>
      <c r="QWZ1500" s="275"/>
      <c r="QXA1500" s="275"/>
      <c r="QXB1500" s="275"/>
      <c r="QXC1500" s="275"/>
      <c r="QXD1500" s="275"/>
      <c r="QXE1500" s="275"/>
      <c r="QXF1500" s="275"/>
      <c r="QXG1500" s="275"/>
      <c r="QXH1500" s="275"/>
      <c r="QXI1500" s="275"/>
      <c r="QXJ1500" s="275"/>
      <c r="QXK1500" s="275"/>
      <c r="QXL1500" s="275"/>
      <c r="QXM1500" s="275"/>
      <c r="QXN1500" s="275"/>
      <c r="QXO1500" s="275"/>
      <c r="QXP1500" s="275"/>
      <c r="QXQ1500" s="275"/>
      <c r="QXR1500" s="275"/>
      <c r="QXS1500" s="275"/>
      <c r="QXT1500" s="275"/>
      <c r="QXU1500" s="275"/>
      <c r="QXV1500" s="275"/>
      <c r="QXW1500" s="275"/>
      <c r="QXX1500" s="275"/>
      <c r="QXY1500" s="275"/>
      <c r="QXZ1500" s="275"/>
      <c r="QYA1500" s="275"/>
      <c r="QYB1500" s="275"/>
      <c r="QYC1500" s="275"/>
      <c r="QYD1500" s="275"/>
      <c r="QYE1500" s="275"/>
      <c r="QYF1500" s="275"/>
      <c r="QYG1500" s="275"/>
      <c r="QYH1500" s="275"/>
      <c r="QYI1500" s="275"/>
      <c r="QYJ1500" s="275"/>
      <c r="QYK1500" s="275"/>
      <c r="QYL1500" s="275"/>
      <c r="QYM1500" s="275"/>
      <c r="QYN1500" s="275"/>
      <c r="QYO1500" s="275"/>
      <c r="QYP1500" s="275"/>
      <c r="QYQ1500" s="275"/>
      <c r="QYR1500" s="275"/>
      <c r="QYS1500" s="275"/>
      <c r="QYT1500" s="275"/>
      <c r="QYU1500" s="275"/>
      <c r="QYV1500" s="275"/>
      <c r="QYW1500" s="275"/>
      <c r="QYX1500" s="275"/>
      <c r="QYY1500" s="275"/>
      <c r="QYZ1500" s="275"/>
      <c r="QZA1500" s="275"/>
      <c r="QZB1500" s="275"/>
      <c r="QZC1500" s="275"/>
      <c r="QZD1500" s="275"/>
      <c r="QZE1500" s="275"/>
      <c r="QZF1500" s="275"/>
      <c r="QZG1500" s="275"/>
      <c r="QZH1500" s="275"/>
      <c r="QZI1500" s="275"/>
      <c r="QZJ1500" s="275"/>
      <c r="QZK1500" s="275"/>
      <c r="QZL1500" s="275"/>
      <c r="QZM1500" s="275"/>
      <c r="QZN1500" s="275"/>
      <c r="QZO1500" s="275"/>
      <c r="QZP1500" s="275"/>
      <c r="QZQ1500" s="275"/>
      <c r="QZR1500" s="275"/>
      <c r="QZS1500" s="275"/>
      <c r="QZT1500" s="275"/>
      <c r="QZU1500" s="275"/>
      <c r="QZV1500" s="275"/>
      <c r="QZW1500" s="275"/>
      <c r="QZX1500" s="275"/>
      <c r="QZY1500" s="275"/>
      <c r="QZZ1500" s="275"/>
      <c r="RAA1500" s="275"/>
      <c r="RAB1500" s="275"/>
      <c r="RAC1500" s="275"/>
      <c r="RAD1500" s="275"/>
      <c r="RAE1500" s="275"/>
      <c r="RAF1500" s="275"/>
      <c r="RAG1500" s="275"/>
      <c r="RAH1500" s="275"/>
      <c r="RAI1500" s="275"/>
      <c r="RAJ1500" s="275"/>
      <c r="RAK1500" s="275"/>
      <c r="RAL1500" s="275"/>
      <c r="RAM1500" s="275"/>
      <c r="RAN1500" s="275"/>
      <c r="RAO1500" s="275"/>
      <c r="RAP1500" s="275"/>
      <c r="RAQ1500" s="275"/>
      <c r="RAR1500" s="275"/>
      <c r="RAS1500" s="275"/>
      <c r="RAT1500" s="275"/>
      <c r="RAU1500" s="275"/>
      <c r="RAV1500" s="275"/>
      <c r="RAW1500" s="275"/>
      <c r="RAX1500" s="275"/>
      <c r="RAY1500" s="275"/>
      <c r="RAZ1500" s="275"/>
      <c r="RBA1500" s="275"/>
      <c r="RBB1500" s="275"/>
      <c r="RBC1500" s="275"/>
      <c r="RBD1500" s="275"/>
      <c r="RBE1500" s="275"/>
      <c r="RBF1500" s="275"/>
      <c r="RBG1500" s="275"/>
      <c r="RBH1500" s="275"/>
      <c r="RBI1500" s="275"/>
      <c r="RBJ1500" s="275"/>
      <c r="RBK1500" s="275"/>
      <c r="RBL1500" s="275"/>
      <c r="RBM1500" s="275"/>
      <c r="RBN1500" s="275"/>
      <c r="RBO1500" s="275"/>
      <c r="RBP1500" s="275"/>
      <c r="RBQ1500" s="275"/>
      <c r="RBR1500" s="275"/>
      <c r="RBS1500" s="275"/>
      <c r="RBT1500" s="275"/>
      <c r="RBU1500" s="275"/>
      <c r="RBV1500" s="275"/>
      <c r="RBW1500" s="275"/>
      <c r="RBX1500" s="275"/>
      <c r="RBY1500" s="275"/>
      <c r="RBZ1500" s="275"/>
      <c r="RCA1500" s="275"/>
      <c r="RCB1500" s="275"/>
      <c r="RCC1500" s="275"/>
      <c r="RCD1500" s="275"/>
      <c r="RCE1500" s="275"/>
      <c r="RCF1500" s="275"/>
      <c r="RCG1500" s="275"/>
      <c r="RCH1500" s="275"/>
      <c r="RCI1500" s="275"/>
      <c r="RCJ1500" s="275"/>
      <c r="RCK1500" s="275"/>
      <c r="RCL1500" s="275"/>
      <c r="RCM1500" s="275"/>
      <c r="RCN1500" s="275"/>
      <c r="RCO1500" s="275"/>
      <c r="RCP1500" s="275"/>
      <c r="RCQ1500" s="275"/>
      <c r="RCR1500" s="275"/>
      <c r="RCS1500" s="275"/>
      <c r="RCT1500" s="275"/>
      <c r="RCU1500" s="275"/>
      <c r="RCV1500" s="275"/>
      <c r="RCW1500" s="275"/>
      <c r="RCX1500" s="275"/>
      <c r="RCY1500" s="275"/>
      <c r="RCZ1500" s="275"/>
      <c r="RDA1500" s="275"/>
      <c r="RDB1500" s="275"/>
      <c r="RDC1500" s="275"/>
      <c r="RDD1500" s="275"/>
      <c r="RDE1500" s="275"/>
      <c r="RDF1500" s="275"/>
      <c r="RDG1500" s="275"/>
      <c r="RDH1500" s="275"/>
      <c r="RDI1500" s="275"/>
      <c r="RDJ1500" s="275"/>
      <c r="RDK1500" s="275"/>
      <c r="RDL1500" s="275"/>
      <c r="RDM1500" s="275"/>
      <c r="RDN1500" s="275"/>
      <c r="RDO1500" s="275"/>
      <c r="RDP1500" s="275"/>
      <c r="RDQ1500" s="275"/>
      <c r="RDR1500" s="275"/>
      <c r="RDS1500" s="275"/>
      <c r="RDT1500" s="275"/>
      <c r="RDU1500" s="275"/>
      <c r="RDV1500" s="275"/>
      <c r="RDW1500" s="275"/>
      <c r="RDX1500" s="275"/>
      <c r="RDY1500" s="275"/>
      <c r="RDZ1500" s="275"/>
      <c r="REA1500" s="275"/>
      <c r="REB1500" s="275"/>
      <c r="REC1500" s="275"/>
      <c r="RED1500" s="275"/>
      <c r="REE1500" s="275"/>
      <c r="REF1500" s="275"/>
      <c r="REG1500" s="275"/>
      <c r="REH1500" s="275"/>
      <c r="REI1500" s="275"/>
      <c r="REJ1500" s="275"/>
      <c r="REK1500" s="275"/>
      <c r="REL1500" s="275"/>
      <c r="REM1500" s="275"/>
      <c r="REN1500" s="275"/>
      <c r="REO1500" s="275"/>
      <c r="REP1500" s="275"/>
      <c r="REQ1500" s="275"/>
      <c r="RER1500" s="275"/>
      <c r="RES1500" s="275"/>
      <c r="RET1500" s="275"/>
      <c r="REU1500" s="275"/>
      <c r="REV1500" s="275"/>
      <c r="REW1500" s="275"/>
      <c r="REX1500" s="275"/>
      <c r="REY1500" s="275"/>
      <c r="REZ1500" s="275"/>
      <c r="RFA1500" s="275"/>
      <c r="RFB1500" s="275"/>
      <c r="RFC1500" s="275"/>
      <c r="RFD1500" s="275"/>
      <c r="RFE1500" s="275"/>
      <c r="RFF1500" s="275"/>
      <c r="RFG1500" s="275"/>
      <c r="RFH1500" s="275"/>
      <c r="RFI1500" s="275"/>
      <c r="RFJ1500" s="275"/>
      <c r="RFK1500" s="275"/>
      <c r="RFL1500" s="275"/>
      <c r="RFM1500" s="275"/>
      <c r="RFN1500" s="275"/>
      <c r="RFO1500" s="275"/>
      <c r="RFP1500" s="275"/>
      <c r="RFQ1500" s="275"/>
      <c r="RFR1500" s="275"/>
      <c r="RFS1500" s="275"/>
      <c r="RFT1500" s="275"/>
      <c r="RFU1500" s="275"/>
      <c r="RFV1500" s="275"/>
      <c r="RFW1500" s="275"/>
      <c r="RFX1500" s="275"/>
      <c r="RFY1500" s="275"/>
      <c r="RFZ1500" s="275"/>
      <c r="RGA1500" s="275"/>
      <c r="RGB1500" s="275"/>
      <c r="RGC1500" s="275"/>
      <c r="RGD1500" s="275"/>
      <c r="RGE1500" s="275"/>
      <c r="RGF1500" s="275"/>
      <c r="RGG1500" s="275"/>
      <c r="RGH1500" s="275"/>
      <c r="RGI1500" s="275"/>
      <c r="RGJ1500" s="275"/>
      <c r="RGK1500" s="275"/>
      <c r="RGL1500" s="275"/>
      <c r="RGM1500" s="275"/>
      <c r="RGN1500" s="275"/>
      <c r="RGO1500" s="275"/>
      <c r="RGP1500" s="275"/>
      <c r="RGQ1500" s="275"/>
      <c r="RGR1500" s="275"/>
      <c r="RGS1500" s="275"/>
      <c r="RGT1500" s="275"/>
      <c r="RGU1500" s="275"/>
      <c r="RGV1500" s="275"/>
      <c r="RGW1500" s="275"/>
      <c r="RGX1500" s="275"/>
      <c r="RGY1500" s="275"/>
      <c r="RGZ1500" s="275"/>
      <c r="RHA1500" s="275"/>
      <c r="RHB1500" s="275"/>
      <c r="RHC1500" s="275"/>
      <c r="RHD1500" s="275"/>
      <c r="RHE1500" s="275"/>
      <c r="RHF1500" s="275"/>
      <c r="RHG1500" s="275"/>
      <c r="RHH1500" s="275"/>
      <c r="RHI1500" s="275"/>
      <c r="RHJ1500" s="275"/>
      <c r="RHK1500" s="275"/>
      <c r="RHL1500" s="275"/>
      <c r="RHM1500" s="275"/>
      <c r="RHN1500" s="275"/>
      <c r="RHO1500" s="275"/>
      <c r="RHP1500" s="275"/>
      <c r="RHQ1500" s="275"/>
      <c r="RHR1500" s="275"/>
      <c r="RHS1500" s="275"/>
      <c r="RHT1500" s="275"/>
      <c r="RHU1500" s="275"/>
      <c r="RHV1500" s="275"/>
      <c r="RHW1500" s="275"/>
      <c r="RHX1500" s="275"/>
      <c r="RHY1500" s="275"/>
      <c r="RHZ1500" s="275"/>
      <c r="RIA1500" s="275"/>
      <c r="RIB1500" s="275"/>
      <c r="RIC1500" s="275"/>
      <c r="RID1500" s="275"/>
      <c r="RIE1500" s="275"/>
      <c r="RIF1500" s="275"/>
      <c r="RIG1500" s="275"/>
      <c r="RIH1500" s="275"/>
      <c r="RII1500" s="275"/>
      <c r="RIJ1500" s="275"/>
      <c r="RIK1500" s="275"/>
      <c r="RIL1500" s="275"/>
      <c r="RIM1500" s="275"/>
      <c r="RIN1500" s="275"/>
      <c r="RIO1500" s="275"/>
      <c r="RIP1500" s="275"/>
      <c r="RIQ1500" s="275"/>
      <c r="RIR1500" s="275"/>
      <c r="RIS1500" s="275"/>
      <c r="RIT1500" s="275"/>
      <c r="RIU1500" s="275"/>
      <c r="RIV1500" s="275"/>
      <c r="RIW1500" s="275"/>
      <c r="RIX1500" s="275"/>
      <c r="RIY1500" s="275"/>
      <c r="RIZ1500" s="275"/>
      <c r="RJA1500" s="275"/>
      <c r="RJB1500" s="275"/>
      <c r="RJC1500" s="275"/>
      <c r="RJD1500" s="275"/>
      <c r="RJE1500" s="275"/>
      <c r="RJF1500" s="275"/>
      <c r="RJG1500" s="275"/>
      <c r="RJH1500" s="275"/>
      <c r="RJI1500" s="275"/>
      <c r="RJJ1500" s="275"/>
      <c r="RJK1500" s="275"/>
      <c r="RJL1500" s="275"/>
      <c r="RJM1500" s="275"/>
      <c r="RJN1500" s="275"/>
      <c r="RJO1500" s="275"/>
      <c r="RJP1500" s="275"/>
      <c r="RJQ1500" s="275"/>
      <c r="RJR1500" s="275"/>
      <c r="RJS1500" s="275"/>
      <c r="RJT1500" s="275"/>
      <c r="RJU1500" s="275"/>
      <c r="RJV1500" s="275"/>
      <c r="RJW1500" s="275"/>
      <c r="RJX1500" s="275"/>
      <c r="RJY1500" s="275"/>
      <c r="RJZ1500" s="275"/>
      <c r="RKA1500" s="275"/>
      <c r="RKB1500" s="275"/>
      <c r="RKC1500" s="275"/>
      <c r="RKD1500" s="275"/>
      <c r="RKE1500" s="275"/>
      <c r="RKF1500" s="275"/>
      <c r="RKG1500" s="275"/>
      <c r="RKH1500" s="275"/>
      <c r="RKI1500" s="275"/>
      <c r="RKJ1500" s="275"/>
      <c r="RKK1500" s="275"/>
      <c r="RKL1500" s="275"/>
      <c r="RKM1500" s="275"/>
      <c r="RKN1500" s="275"/>
      <c r="RKO1500" s="275"/>
      <c r="RKP1500" s="275"/>
      <c r="RKQ1500" s="275"/>
      <c r="RKR1500" s="275"/>
      <c r="RKS1500" s="275"/>
      <c r="RKT1500" s="275"/>
      <c r="RKU1500" s="275"/>
      <c r="RKV1500" s="275"/>
      <c r="RKW1500" s="275"/>
      <c r="RKX1500" s="275"/>
      <c r="RKY1500" s="275"/>
      <c r="RKZ1500" s="275"/>
      <c r="RLA1500" s="275"/>
      <c r="RLB1500" s="275"/>
      <c r="RLC1500" s="275"/>
      <c r="RLD1500" s="275"/>
      <c r="RLE1500" s="275"/>
      <c r="RLF1500" s="275"/>
      <c r="RLG1500" s="275"/>
      <c r="RLH1500" s="275"/>
      <c r="RLI1500" s="275"/>
      <c r="RLJ1500" s="275"/>
      <c r="RLK1500" s="275"/>
      <c r="RLL1500" s="275"/>
      <c r="RLM1500" s="275"/>
      <c r="RLN1500" s="275"/>
      <c r="RLO1500" s="275"/>
      <c r="RLP1500" s="275"/>
      <c r="RLQ1500" s="275"/>
      <c r="RLR1500" s="275"/>
      <c r="RLS1500" s="275"/>
      <c r="RLT1500" s="275"/>
      <c r="RLU1500" s="275"/>
      <c r="RLV1500" s="275"/>
      <c r="RLW1500" s="275"/>
      <c r="RLX1500" s="275"/>
      <c r="RLY1500" s="275"/>
      <c r="RLZ1500" s="275"/>
      <c r="RMA1500" s="275"/>
      <c r="RMB1500" s="275"/>
      <c r="RMC1500" s="275"/>
      <c r="RMD1500" s="275"/>
      <c r="RME1500" s="275"/>
      <c r="RMF1500" s="275"/>
      <c r="RMG1500" s="275"/>
      <c r="RMH1500" s="275"/>
      <c r="RMI1500" s="275"/>
      <c r="RMJ1500" s="275"/>
      <c r="RMK1500" s="275"/>
      <c r="RML1500" s="275"/>
      <c r="RMM1500" s="275"/>
      <c r="RMN1500" s="275"/>
      <c r="RMO1500" s="275"/>
      <c r="RMP1500" s="275"/>
      <c r="RMQ1500" s="275"/>
      <c r="RMR1500" s="275"/>
      <c r="RMS1500" s="275"/>
      <c r="RMT1500" s="275"/>
      <c r="RMU1500" s="275"/>
      <c r="RMV1500" s="275"/>
      <c r="RMW1500" s="275"/>
      <c r="RMX1500" s="275"/>
      <c r="RMY1500" s="275"/>
      <c r="RMZ1500" s="275"/>
      <c r="RNA1500" s="275"/>
      <c r="RNB1500" s="275"/>
      <c r="RNC1500" s="275"/>
      <c r="RND1500" s="275"/>
      <c r="RNE1500" s="275"/>
      <c r="RNF1500" s="275"/>
      <c r="RNG1500" s="275"/>
      <c r="RNH1500" s="275"/>
      <c r="RNI1500" s="275"/>
      <c r="RNJ1500" s="275"/>
      <c r="RNK1500" s="275"/>
      <c r="RNL1500" s="275"/>
      <c r="RNM1500" s="275"/>
      <c r="RNN1500" s="275"/>
      <c r="RNO1500" s="275"/>
      <c r="RNP1500" s="275"/>
      <c r="RNQ1500" s="275"/>
      <c r="RNR1500" s="275"/>
      <c r="RNS1500" s="275"/>
      <c r="RNT1500" s="275"/>
      <c r="RNU1500" s="275"/>
      <c r="RNV1500" s="275"/>
      <c r="RNW1500" s="275"/>
      <c r="RNX1500" s="275"/>
      <c r="RNY1500" s="275"/>
      <c r="RNZ1500" s="275"/>
      <c r="ROA1500" s="275"/>
      <c r="ROB1500" s="275"/>
      <c r="ROC1500" s="275"/>
      <c r="ROD1500" s="275"/>
      <c r="ROE1500" s="275"/>
      <c r="ROF1500" s="275"/>
      <c r="ROG1500" s="275"/>
      <c r="ROH1500" s="275"/>
      <c r="ROI1500" s="275"/>
      <c r="ROJ1500" s="275"/>
      <c r="ROK1500" s="275"/>
      <c r="ROL1500" s="275"/>
      <c r="ROM1500" s="275"/>
      <c r="RON1500" s="275"/>
      <c r="ROO1500" s="275"/>
      <c r="ROP1500" s="275"/>
      <c r="ROQ1500" s="275"/>
      <c r="ROR1500" s="275"/>
      <c r="ROS1500" s="275"/>
      <c r="ROT1500" s="275"/>
      <c r="ROU1500" s="275"/>
      <c r="ROV1500" s="275"/>
      <c r="ROW1500" s="275"/>
      <c r="ROX1500" s="275"/>
      <c r="ROY1500" s="275"/>
      <c r="ROZ1500" s="275"/>
      <c r="RPA1500" s="275"/>
      <c r="RPB1500" s="275"/>
      <c r="RPC1500" s="275"/>
      <c r="RPD1500" s="275"/>
      <c r="RPE1500" s="275"/>
      <c r="RPF1500" s="275"/>
      <c r="RPG1500" s="275"/>
      <c r="RPH1500" s="275"/>
      <c r="RPI1500" s="275"/>
      <c r="RPJ1500" s="275"/>
      <c r="RPK1500" s="275"/>
      <c r="RPL1500" s="275"/>
      <c r="RPM1500" s="275"/>
      <c r="RPN1500" s="275"/>
      <c r="RPO1500" s="275"/>
      <c r="RPP1500" s="275"/>
      <c r="RPQ1500" s="275"/>
      <c r="RPR1500" s="275"/>
      <c r="RPS1500" s="275"/>
      <c r="RPT1500" s="275"/>
      <c r="RPU1500" s="275"/>
      <c r="RPV1500" s="275"/>
      <c r="RPW1500" s="275"/>
      <c r="RPX1500" s="275"/>
      <c r="RPY1500" s="275"/>
      <c r="RPZ1500" s="275"/>
      <c r="RQA1500" s="275"/>
      <c r="RQB1500" s="275"/>
      <c r="RQC1500" s="275"/>
      <c r="RQD1500" s="275"/>
      <c r="RQE1500" s="275"/>
      <c r="RQF1500" s="275"/>
      <c r="RQG1500" s="275"/>
      <c r="RQH1500" s="275"/>
      <c r="RQI1500" s="275"/>
      <c r="RQJ1500" s="275"/>
      <c r="RQK1500" s="275"/>
      <c r="RQL1500" s="275"/>
      <c r="RQM1500" s="275"/>
      <c r="RQN1500" s="275"/>
      <c r="RQO1500" s="275"/>
      <c r="RQP1500" s="275"/>
      <c r="RQQ1500" s="275"/>
      <c r="RQR1500" s="275"/>
      <c r="RQS1500" s="275"/>
      <c r="RQT1500" s="275"/>
      <c r="RQU1500" s="275"/>
      <c r="RQV1500" s="275"/>
      <c r="RQW1500" s="275"/>
      <c r="RQX1500" s="275"/>
      <c r="RQY1500" s="275"/>
      <c r="RQZ1500" s="275"/>
      <c r="RRA1500" s="275"/>
      <c r="RRB1500" s="275"/>
      <c r="RRC1500" s="275"/>
      <c r="RRD1500" s="275"/>
      <c r="RRE1500" s="275"/>
      <c r="RRF1500" s="275"/>
      <c r="RRG1500" s="275"/>
      <c r="RRH1500" s="275"/>
      <c r="RRI1500" s="275"/>
      <c r="RRJ1500" s="275"/>
      <c r="RRK1500" s="275"/>
      <c r="RRL1500" s="275"/>
      <c r="RRM1500" s="275"/>
      <c r="RRN1500" s="275"/>
      <c r="RRO1500" s="275"/>
      <c r="RRP1500" s="275"/>
      <c r="RRQ1500" s="275"/>
      <c r="RRR1500" s="275"/>
      <c r="RRS1500" s="275"/>
      <c r="RRT1500" s="275"/>
      <c r="RRU1500" s="275"/>
      <c r="RRV1500" s="275"/>
      <c r="RRW1500" s="275"/>
      <c r="RRX1500" s="275"/>
      <c r="RRY1500" s="275"/>
      <c r="RRZ1500" s="275"/>
      <c r="RSA1500" s="275"/>
      <c r="RSB1500" s="275"/>
      <c r="RSC1500" s="275"/>
      <c r="RSD1500" s="275"/>
      <c r="RSE1500" s="275"/>
      <c r="RSF1500" s="275"/>
      <c r="RSG1500" s="275"/>
      <c r="RSH1500" s="275"/>
      <c r="RSI1500" s="275"/>
      <c r="RSJ1500" s="275"/>
      <c r="RSK1500" s="275"/>
      <c r="RSL1500" s="275"/>
      <c r="RSM1500" s="275"/>
      <c r="RSN1500" s="275"/>
      <c r="RSO1500" s="275"/>
      <c r="RSP1500" s="275"/>
      <c r="RSQ1500" s="275"/>
      <c r="RSR1500" s="275"/>
      <c r="RSS1500" s="275"/>
      <c r="RST1500" s="275"/>
      <c r="RSU1500" s="275"/>
      <c r="RSV1500" s="275"/>
      <c r="RSW1500" s="275"/>
      <c r="RSX1500" s="275"/>
      <c r="RSY1500" s="275"/>
      <c r="RSZ1500" s="275"/>
      <c r="RTA1500" s="275"/>
      <c r="RTB1500" s="275"/>
      <c r="RTC1500" s="275"/>
      <c r="RTD1500" s="275"/>
      <c r="RTE1500" s="275"/>
      <c r="RTF1500" s="275"/>
      <c r="RTG1500" s="275"/>
      <c r="RTH1500" s="275"/>
      <c r="RTI1500" s="275"/>
      <c r="RTJ1500" s="275"/>
      <c r="RTK1500" s="275"/>
      <c r="RTL1500" s="275"/>
      <c r="RTM1500" s="275"/>
      <c r="RTN1500" s="275"/>
      <c r="RTO1500" s="275"/>
      <c r="RTP1500" s="275"/>
      <c r="RTQ1500" s="275"/>
      <c r="RTR1500" s="275"/>
      <c r="RTS1500" s="275"/>
      <c r="RTT1500" s="275"/>
      <c r="RTU1500" s="275"/>
      <c r="RTV1500" s="275"/>
      <c r="RTW1500" s="275"/>
      <c r="RTX1500" s="275"/>
      <c r="RTY1500" s="275"/>
      <c r="RTZ1500" s="275"/>
      <c r="RUA1500" s="275"/>
      <c r="RUB1500" s="275"/>
      <c r="RUC1500" s="275"/>
      <c r="RUD1500" s="275"/>
      <c r="RUE1500" s="275"/>
      <c r="RUF1500" s="275"/>
      <c r="RUG1500" s="275"/>
      <c r="RUH1500" s="275"/>
      <c r="RUI1500" s="275"/>
      <c r="RUJ1500" s="275"/>
      <c r="RUK1500" s="275"/>
      <c r="RUL1500" s="275"/>
      <c r="RUM1500" s="275"/>
      <c r="RUN1500" s="275"/>
      <c r="RUO1500" s="275"/>
      <c r="RUP1500" s="275"/>
      <c r="RUQ1500" s="275"/>
      <c r="RUR1500" s="275"/>
      <c r="RUS1500" s="275"/>
      <c r="RUT1500" s="275"/>
      <c r="RUU1500" s="275"/>
      <c r="RUV1500" s="275"/>
      <c r="RUW1500" s="275"/>
      <c r="RUX1500" s="275"/>
      <c r="RUY1500" s="275"/>
      <c r="RUZ1500" s="275"/>
      <c r="RVA1500" s="275"/>
      <c r="RVB1500" s="275"/>
      <c r="RVC1500" s="275"/>
      <c r="RVD1500" s="275"/>
      <c r="RVE1500" s="275"/>
      <c r="RVF1500" s="275"/>
      <c r="RVG1500" s="275"/>
      <c r="RVH1500" s="275"/>
      <c r="RVI1500" s="275"/>
      <c r="RVJ1500" s="275"/>
      <c r="RVK1500" s="275"/>
      <c r="RVL1500" s="275"/>
      <c r="RVM1500" s="275"/>
      <c r="RVN1500" s="275"/>
      <c r="RVO1500" s="275"/>
      <c r="RVP1500" s="275"/>
      <c r="RVQ1500" s="275"/>
      <c r="RVR1500" s="275"/>
      <c r="RVS1500" s="275"/>
      <c r="RVT1500" s="275"/>
      <c r="RVU1500" s="275"/>
      <c r="RVV1500" s="275"/>
      <c r="RVW1500" s="275"/>
      <c r="RVX1500" s="275"/>
      <c r="RVY1500" s="275"/>
      <c r="RVZ1500" s="275"/>
      <c r="RWA1500" s="275"/>
      <c r="RWB1500" s="275"/>
      <c r="RWC1500" s="275"/>
      <c r="RWD1500" s="275"/>
      <c r="RWE1500" s="275"/>
      <c r="RWF1500" s="275"/>
      <c r="RWG1500" s="275"/>
      <c r="RWH1500" s="275"/>
      <c r="RWI1500" s="275"/>
      <c r="RWJ1500" s="275"/>
      <c r="RWK1500" s="275"/>
      <c r="RWL1500" s="275"/>
      <c r="RWM1500" s="275"/>
      <c r="RWN1500" s="275"/>
      <c r="RWO1500" s="275"/>
      <c r="RWP1500" s="275"/>
      <c r="RWQ1500" s="275"/>
      <c r="RWR1500" s="275"/>
      <c r="RWS1500" s="275"/>
      <c r="RWT1500" s="275"/>
      <c r="RWU1500" s="275"/>
      <c r="RWV1500" s="275"/>
      <c r="RWW1500" s="275"/>
      <c r="RWX1500" s="275"/>
      <c r="RWY1500" s="275"/>
      <c r="RWZ1500" s="275"/>
      <c r="RXA1500" s="275"/>
      <c r="RXB1500" s="275"/>
      <c r="RXC1500" s="275"/>
      <c r="RXD1500" s="275"/>
      <c r="RXE1500" s="275"/>
      <c r="RXF1500" s="275"/>
      <c r="RXG1500" s="275"/>
      <c r="RXH1500" s="275"/>
      <c r="RXI1500" s="275"/>
      <c r="RXJ1500" s="275"/>
      <c r="RXK1500" s="275"/>
      <c r="RXL1500" s="275"/>
      <c r="RXM1500" s="275"/>
      <c r="RXN1500" s="275"/>
      <c r="RXO1500" s="275"/>
      <c r="RXP1500" s="275"/>
      <c r="RXQ1500" s="275"/>
      <c r="RXR1500" s="275"/>
      <c r="RXS1500" s="275"/>
      <c r="RXT1500" s="275"/>
      <c r="RXU1500" s="275"/>
      <c r="RXV1500" s="275"/>
      <c r="RXW1500" s="275"/>
      <c r="RXX1500" s="275"/>
      <c r="RXY1500" s="275"/>
      <c r="RXZ1500" s="275"/>
      <c r="RYA1500" s="275"/>
      <c r="RYB1500" s="275"/>
      <c r="RYC1500" s="275"/>
      <c r="RYD1500" s="275"/>
      <c r="RYE1500" s="275"/>
      <c r="RYF1500" s="275"/>
      <c r="RYG1500" s="275"/>
      <c r="RYH1500" s="275"/>
      <c r="RYI1500" s="275"/>
      <c r="RYJ1500" s="275"/>
      <c r="RYK1500" s="275"/>
      <c r="RYL1500" s="275"/>
      <c r="RYM1500" s="275"/>
      <c r="RYN1500" s="275"/>
      <c r="RYO1500" s="275"/>
      <c r="RYP1500" s="275"/>
      <c r="RYQ1500" s="275"/>
      <c r="RYR1500" s="275"/>
      <c r="RYS1500" s="275"/>
      <c r="RYT1500" s="275"/>
      <c r="RYU1500" s="275"/>
      <c r="RYV1500" s="275"/>
      <c r="RYW1500" s="275"/>
      <c r="RYX1500" s="275"/>
      <c r="RYY1500" s="275"/>
      <c r="RYZ1500" s="275"/>
      <c r="RZA1500" s="275"/>
      <c r="RZB1500" s="275"/>
      <c r="RZC1500" s="275"/>
      <c r="RZD1500" s="275"/>
      <c r="RZE1500" s="275"/>
      <c r="RZF1500" s="275"/>
      <c r="RZG1500" s="275"/>
      <c r="RZH1500" s="275"/>
      <c r="RZI1500" s="275"/>
      <c r="RZJ1500" s="275"/>
      <c r="RZK1500" s="275"/>
      <c r="RZL1500" s="275"/>
      <c r="RZM1500" s="275"/>
      <c r="RZN1500" s="275"/>
      <c r="RZO1500" s="275"/>
      <c r="RZP1500" s="275"/>
      <c r="RZQ1500" s="275"/>
      <c r="RZR1500" s="275"/>
      <c r="RZS1500" s="275"/>
      <c r="RZT1500" s="275"/>
      <c r="RZU1500" s="275"/>
      <c r="RZV1500" s="275"/>
      <c r="RZW1500" s="275"/>
      <c r="RZX1500" s="275"/>
      <c r="RZY1500" s="275"/>
      <c r="RZZ1500" s="275"/>
      <c r="SAA1500" s="275"/>
      <c r="SAB1500" s="275"/>
      <c r="SAC1500" s="275"/>
      <c r="SAD1500" s="275"/>
      <c r="SAE1500" s="275"/>
      <c r="SAF1500" s="275"/>
      <c r="SAG1500" s="275"/>
      <c r="SAH1500" s="275"/>
      <c r="SAI1500" s="275"/>
      <c r="SAJ1500" s="275"/>
      <c r="SAK1500" s="275"/>
      <c r="SAL1500" s="275"/>
      <c r="SAM1500" s="275"/>
      <c r="SAN1500" s="275"/>
      <c r="SAO1500" s="275"/>
      <c r="SAP1500" s="275"/>
      <c r="SAQ1500" s="275"/>
      <c r="SAR1500" s="275"/>
      <c r="SAS1500" s="275"/>
      <c r="SAT1500" s="275"/>
      <c r="SAU1500" s="275"/>
      <c r="SAV1500" s="275"/>
      <c r="SAW1500" s="275"/>
      <c r="SAX1500" s="275"/>
      <c r="SAY1500" s="275"/>
      <c r="SAZ1500" s="275"/>
      <c r="SBA1500" s="275"/>
      <c r="SBB1500" s="275"/>
      <c r="SBC1500" s="275"/>
      <c r="SBD1500" s="275"/>
      <c r="SBE1500" s="275"/>
      <c r="SBF1500" s="275"/>
      <c r="SBG1500" s="275"/>
      <c r="SBH1500" s="275"/>
      <c r="SBI1500" s="275"/>
      <c r="SBJ1500" s="275"/>
      <c r="SBK1500" s="275"/>
      <c r="SBL1500" s="275"/>
      <c r="SBM1500" s="275"/>
      <c r="SBN1500" s="275"/>
      <c r="SBO1500" s="275"/>
      <c r="SBP1500" s="275"/>
      <c r="SBQ1500" s="275"/>
      <c r="SBR1500" s="275"/>
      <c r="SBS1500" s="275"/>
      <c r="SBT1500" s="275"/>
      <c r="SBU1500" s="275"/>
      <c r="SBV1500" s="275"/>
      <c r="SBW1500" s="275"/>
      <c r="SBX1500" s="275"/>
      <c r="SBY1500" s="275"/>
      <c r="SBZ1500" s="275"/>
      <c r="SCA1500" s="275"/>
      <c r="SCB1500" s="275"/>
      <c r="SCC1500" s="275"/>
      <c r="SCD1500" s="275"/>
      <c r="SCE1500" s="275"/>
      <c r="SCF1500" s="275"/>
      <c r="SCG1500" s="275"/>
      <c r="SCH1500" s="275"/>
      <c r="SCI1500" s="275"/>
      <c r="SCJ1500" s="275"/>
      <c r="SCK1500" s="275"/>
      <c r="SCL1500" s="275"/>
      <c r="SCM1500" s="275"/>
      <c r="SCN1500" s="275"/>
      <c r="SCO1500" s="275"/>
      <c r="SCP1500" s="275"/>
      <c r="SCQ1500" s="275"/>
      <c r="SCR1500" s="275"/>
      <c r="SCS1500" s="275"/>
      <c r="SCT1500" s="275"/>
      <c r="SCU1500" s="275"/>
      <c r="SCV1500" s="275"/>
      <c r="SCW1500" s="275"/>
      <c r="SCX1500" s="275"/>
      <c r="SCY1500" s="275"/>
      <c r="SCZ1500" s="275"/>
      <c r="SDA1500" s="275"/>
      <c r="SDB1500" s="275"/>
      <c r="SDC1500" s="275"/>
      <c r="SDD1500" s="275"/>
      <c r="SDE1500" s="275"/>
      <c r="SDF1500" s="275"/>
      <c r="SDG1500" s="275"/>
      <c r="SDH1500" s="275"/>
      <c r="SDI1500" s="275"/>
      <c r="SDJ1500" s="275"/>
      <c r="SDK1500" s="275"/>
      <c r="SDL1500" s="275"/>
      <c r="SDM1500" s="275"/>
      <c r="SDN1500" s="275"/>
      <c r="SDO1500" s="275"/>
      <c r="SDP1500" s="275"/>
      <c r="SDQ1500" s="275"/>
      <c r="SDR1500" s="275"/>
      <c r="SDS1500" s="275"/>
      <c r="SDT1500" s="275"/>
      <c r="SDU1500" s="275"/>
      <c r="SDV1500" s="275"/>
      <c r="SDW1500" s="275"/>
      <c r="SDX1500" s="275"/>
      <c r="SDY1500" s="275"/>
      <c r="SDZ1500" s="275"/>
      <c r="SEA1500" s="275"/>
      <c r="SEB1500" s="275"/>
      <c r="SEC1500" s="275"/>
      <c r="SED1500" s="275"/>
      <c r="SEE1500" s="275"/>
      <c r="SEF1500" s="275"/>
      <c r="SEG1500" s="275"/>
      <c r="SEH1500" s="275"/>
      <c r="SEI1500" s="275"/>
      <c r="SEJ1500" s="275"/>
      <c r="SEK1500" s="275"/>
      <c r="SEL1500" s="275"/>
      <c r="SEM1500" s="275"/>
      <c r="SEN1500" s="275"/>
      <c r="SEO1500" s="275"/>
      <c r="SEP1500" s="275"/>
      <c r="SEQ1500" s="275"/>
      <c r="SER1500" s="275"/>
      <c r="SES1500" s="275"/>
      <c r="SET1500" s="275"/>
      <c r="SEU1500" s="275"/>
      <c r="SEV1500" s="275"/>
      <c r="SEW1500" s="275"/>
      <c r="SEX1500" s="275"/>
      <c r="SEY1500" s="275"/>
      <c r="SEZ1500" s="275"/>
      <c r="SFA1500" s="275"/>
      <c r="SFB1500" s="275"/>
      <c r="SFC1500" s="275"/>
      <c r="SFD1500" s="275"/>
      <c r="SFE1500" s="275"/>
      <c r="SFF1500" s="275"/>
      <c r="SFG1500" s="275"/>
      <c r="SFH1500" s="275"/>
      <c r="SFI1500" s="275"/>
      <c r="SFJ1500" s="275"/>
      <c r="SFK1500" s="275"/>
      <c r="SFL1500" s="275"/>
      <c r="SFM1500" s="275"/>
      <c r="SFN1500" s="275"/>
      <c r="SFO1500" s="275"/>
      <c r="SFP1500" s="275"/>
      <c r="SFQ1500" s="275"/>
      <c r="SFR1500" s="275"/>
      <c r="SFS1500" s="275"/>
      <c r="SFT1500" s="275"/>
      <c r="SFU1500" s="275"/>
      <c r="SFV1500" s="275"/>
      <c r="SFW1500" s="275"/>
      <c r="SFX1500" s="275"/>
      <c r="SFY1500" s="275"/>
      <c r="SFZ1500" s="275"/>
      <c r="SGA1500" s="275"/>
      <c r="SGB1500" s="275"/>
      <c r="SGC1500" s="275"/>
      <c r="SGD1500" s="275"/>
      <c r="SGE1500" s="275"/>
      <c r="SGF1500" s="275"/>
      <c r="SGG1500" s="275"/>
      <c r="SGH1500" s="275"/>
      <c r="SGI1500" s="275"/>
      <c r="SGJ1500" s="275"/>
      <c r="SGK1500" s="275"/>
      <c r="SGL1500" s="275"/>
      <c r="SGM1500" s="275"/>
      <c r="SGN1500" s="275"/>
      <c r="SGO1500" s="275"/>
      <c r="SGP1500" s="275"/>
      <c r="SGQ1500" s="275"/>
      <c r="SGR1500" s="275"/>
      <c r="SGS1500" s="275"/>
      <c r="SGT1500" s="275"/>
      <c r="SGU1500" s="275"/>
      <c r="SGV1500" s="275"/>
      <c r="SGW1500" s="275"/>
      <c r="SGX1500" s="275"/>
      <c r="SGY1500" s="275"/>
      <c r="SGZ1500" s="275"/>
      <c r="SHA1500" s="275"/>
      <c r="SHB1500" s="275"/>
      <c r="SHC1500" s="275"/>
      <c r="SHD1500" s="275"/>
      <c r="SHE1500" s="275"/>
      <c r="SHF1500" s="275"/>
      <c r="SHG1500" s="275"/>
      <c r="SHH1500" s="275"/>
      <c r="SHI1500" s="275"/>
      <c r="SHJ1500" s="275"/>
      <c r="SHK1500" s="275"/>
      <c r="SHL1500" s="275"/>
      <c r="SHM1500" s="275"/>
      <c r="SHN1500" s="275"/>
      <c r="SHO1500" s="275"/>
      <c r="SHP1500" s="275"/>
      <c r="SHQ1500" s="275"/>
      <c r="SHR1500" s="275"/>
      <c r="SHS1500" s="275"/>
      <c r="SHT1500" s="275"/>
      <c r="SHU1500" s="275"/>
      <c r="SHV1500" s="275"/>
      <c r="SHW1500" s="275"/>
      <c r="SHX1500" s="275"/>
      <c r="SHY1500" s="275"/>
      <c r="SHZ1500" s="275"/>
      <c r="SIA1500" s="275"/>
      <c r="SIB1500" s="275"/>
      <c r="SIC1500" s="275"/>
      <c r="SID1500" s="275"/>
      <c r="SIE1500" s="275"/>
      <c r="SIF1500" s="275"/>
      <c r="SIG1500" s="275"/>
      <c r="SIH1500" s="275"/>
      <c r="SII1500" s="275"/>
      <c r="SIJ1500" s="275"/>
      <c r="SIK1500" s="275"/>
      <c r="SIL1500" s="275"/>
      <c r="SIM1500" s="275"/>
      <c r="SIN1500" s="275"/>
      <c r="SIO1500" s="275"/>
      <c r="SIP1500" s="275"/>
      <c r="SIQ1500" s="275"/>
      <c r="SIR1500" s="275"/>
      <c r="SIS1500" s="275"/>
      <c r="SIT1500" s="275"/>
      <c r="SIU1500" s="275"/>
      <c r="SIV1500" s="275"/>
      <c r="SIW1500" s="275"/>
      <c r="SIX1500" s="275"/>
      <c r="SIY1500" s="275"/>
      <c r="SIZ1500" s="275"/>
      <c r="SJA1500" s="275"/>
      <c r="SJB1500" s="275"/>
      <c r="SJC1500" s="275"/>
      <c r="SJD1500" s="275"/>
      <c r="SJE1500" s="275"/>
      <c r="SJF1500" s="275"/>
      <c r="SJG1500" s="275"/>
      <c r="SJH1500" s="275"/>
      <c r="SJI1500" s="275"/>
      <c r="SJJ1500" s="275"/>
      <c r="SJK1500" s="275"/>
      <c r="SJL1500" s="275"/>
      <c r="SJM1500" s="275"/>
      <c r="SJN1500" s="275"/>
      <c r="SJO1500" s="275"/>
      <c r="SJP1500" s="275"/>
      <c r="SJQ1500" s="275"/>
      <c r="SJR1500" s="275"/>
      <c r="SJS1500" s="275"/>
      <c r="SJT1500" s="275"/>
      <c r="SJU1500" s="275"/>
      <c r="SJV1500" s="275"/>
      <c r="SJW1500" s="275"/>
      <c r="SJX1500" s="275"/>
      <c r="SJY1500" s="275"/>
      <c r="SJZ1500" s="275"/>
      <c r="SKA1500" s="275"/>
      <c r="SKB1500" s="275"/>
      <c r="SKC1500" s="275"/>
      <c r="SKD1500" s="275"/>
      <c r="SKE1500" s="275"/>
      <c r="SKF1500" s="275"/>
      <c r="SKG1500" s="275"/>
      <c r="SKH1500" s="275"/>
      <c r="SKI1500" s="275"/>
      <c r="SKJ1500" s="275"/>
      <c r="SKK1500" s="275"/>
      <c r="SKL1500" s="275"/>
      <c r="SKM1500" s="275"/>
      <c r="SKN1500" s="275"/>
      <c r="SKO1500" s="275"/>
      <c r="SKP1500" s="275"/>
      <c r="SKQ1500" s="275"/>
      <c r="SKR1500" s="275"/>
      <c r="SKS1500" s="275"/>
      <c r="SKT1500" s="275"/>
      <c r="SKU1500" s="275"/>
      <c r="SKV1500" s="275"/>
      <c r="SKW1500" s="275"/>
      <c r="SKX1500" s="275"/>
      <c r="SKY1500" s="275"/>
      <c r="SKZ1500" s="275"/>
      <c r="SLA1500" s="275"/>
      <c r="SLB1500" s="275"/>
      <c r="SLC1500" s="275"/>
      <c r="SLD1500" s="275"/>
      <c r="SLE1500" s="275"/>
      <c r="SLF1500" s="275"/>
      <c r="SLG1500" s="275"/>
      <c r="SLH1500" s="275"/>
      <c r="SLI1500" s="275"/>
      <c r="SLJ1500" s="275"/>
      <c r="SLK1500" s="275"/>
      <c r="SLL1500" s="275"/>
      <c r="SLM1500" s="275"/>
      <c r="SLN1500" s="275"/>
      <c r="SLO1500" s="275"/>
      <c r="SLP1500" s="275"/>
      <c r="SLQ1500" s="275"/>
      <c r="SLR1500" s="275"/>
      <c r="SLS1500" s="275"/>
      <c r="SLT1500" s="275"/>
      <c r="SLU1500" s="275"/>
      <c r="SLV1500" s="275"/>
      <c r="SLW1500" s="275"/>
      <c r="SLX1500" s="275"/>
      <c r="SLY1500" s="275"/>
      <c r="SLZ1500" s="275"/>
      <c r="SMA1500" s="275"/>
      <c r="SMB1500" s="275"/>
      <c r="SMC1500" s="275"/>
      <c r="SMD1500" s="275"/>
      <c r="SME1500" s="275"/>
      <c r="SMF1500" s="275"/>
      <c r="SMG1500" s="275"/>
      <c r="SMH1500" s="275"/>
      <c r="SMI1500" s="275"/>
      <c r="SMJ1500" s="275"/>
      <c r="SMK1500" s="275"/>
      <c r="SML1500" s="275"/>
      <c r="SMM1500" s="275"/>
      <c r="SMN1500" s="275"/>
      <c r="SMO1500" s="275"/>
      <c r="SMP1500" s="275"/>
      <c r="SMQ1500" s="275"/>
      <c r="SMR1500" s="275"/>
      <c r="SMS1500" s="275"/>
      <c r="SMT1500" s="275"/>
      <c r="SMU1500" s="275"/>
      <c r="SMV1500" s="275"/>
      <c r="SMW1500" s="275"/>
      <c r="SMX1500" s="275"/>
      <c r="SMY1500" s="275"/>
      <c r="SMZ1500" s="275"/>
      <c r="SNA1500" s="275"/>
      <c r="SNB1500" s="275"/>
      <c r="SNC1500" s="275"/>
      <c r="SND1500" s="275"/>
      <c r="SNE1500" s="275"/>
      <c r="SNF1500" s="275"/>
      <c r="SNG1500" s="275"/>
      <c r="SNH1500" s="275"/>
      <c r="SNI1500" s="275"/>
      <c r="SNJ1500" s="275"/>
      <c r="SNK1500" s="275"/>
      <c r="SNL1500" s="275"/>
      <c r="SNM1500" s="275"/>
      <c r="SNN1500" s="275"/>
      <c r="SNO1500" s="275"/>
      <c r="SNP1500" s="275"/>
      <c r="SNQ1500" s="275"/>
      <c r="SNR1500" s="275"/>
      <c r="SNS1500" s="275"/>
      <c r="SNT1500" s="275"/>
      <c r="SNU1500" s="275"/>
      <c r="SNV1500" s="275"/>
      <c r="SNW1500" s="275"/>
      <c r="SNX1500" s="275"/>
      <c r="SNY1500" s="275"/>
      <c r="SNZ1500" s="275"/>
      <c r="SOA1500" s="275"/>
      <c r="SOB1500" s="275"/>
      <c r="SOC1500" s="275"/>
      <c r="SOD1500" s="275"/>
      <c r="SOE1500" s="275"/>
      <c r="SOF1500" s="275"/>
      <c r="SOG1500" s="275"/>
      <c r="SOH1500" s="275"/>
      <c r="SOI1500" s="275"/>
      <c r="SOJ1500" s="275"/>
      <c r="SOK1500" s="275"/>
      <c r="SOL1500" s="275"/>
      <c r="SOM1500" s="275"/>
      <c r="SON1500" s="275"/>
      <c r="SOO1500" s="275"/>
      <c r="SOP1500" s="275"/>
      <c r="SOQ1500" s="275"/>
      <c r="SOR1500" s="275"/>
      <c r="SOS1500" s="275"/>
      <c r="SOT1500" s="275"/>
      <c r="SOU1500" s="275"/>
      <c r="SOV1500" s="275"/>
      <c r="SOW1500" s="275"/>
      <c r="SOX1500" s="275"/>
      <c r="SOY1500" s="275"/>
      <c r="SOZ1500" s="275"/>
      <c r="SPA1500" s="275"/>
      <c r="SPB1500" s="275"/>
      <c r="SPC1500" s="275"/>
      <c r="SPD1500" s="275"/>
      <c r="SPE1500" s="275"/>
      <c r="SPF1500" s="275"/>
      <c r="SPG1500" s="275"/>
      <c r="SPH1500" s="275"/>
      <c r="SPI1500" s="275"/>
      <c r="SPJ1500" s="275"/>
      <c r="SPK1500" s="275"/>
      <c r="SPL1500" s="275"/>
      <c r="SPM1500" s="275"/>
      <c r="SPN1500" s="275"/>
      <c r="SPO1500" s="275"/>
      <c r="SPP1500" s="275"/>
      <c r="SPQ1500" s="275"/>
      <c r="SPR1500" s="275"/>
      <c r="SPS1500" s="275"/>
      <c r="SPT1500" s="275"/>
      <c r="SPU1500" s="275"/>
      <c r="SPV1500" s="275"/>
      <c r="SPW1500" s="275"/>
      <c r="SPX1500" s="275"/>
      <c r="SPY1500" s="275"/>
      <c r="SPZ1500" s="275"/>
      <c r="SQA1500" s="275"/>
      <c r="SQB1500" s="275"/>
      <c r="SQC1500" s="275"/>
      <c r="SQD1500" s="275"/>
      <c r="SQE1500" s="275"/>
      <c r="SQF1500" s="275"/>
      <c r="SQG1500" s="275"/>
      <c r="SQH1500" s="275"/>
      <c r="SQI1500" s="275"/>
      <c r="SQJ1500" s="275"/>
      <c r="SQK1500" s="275"/>
      <c r="SQL1500" s="275"/>
      <c r="SQM1500" s="275"/>
      <c r="SQN1500" s="275"/>
      <c r="SQO1500" s="275"/>
      <c r="SQP1500" s="275"/>
      <c r="SQQ1500" s="275"/>
      <c r="SQR1500" s="275"/>
      <c r="SQS1500" s="275"/>
      <c r="SQT1500" s="275"/>
      <c r="SQU1500" s="275"/>
      <c r="SQV1500" s="275"/>
      <c r="SQW1500" s="275"/>
      <c r="SQX1500" s="275"/>
      <c r="SQY1500" s="275"/>
      <c r="SQZ1500" s="275"/>
      <c r="SRA1500" s="275"/>
      <c r="SRB1500" s="275"/>
      <c r="SRC1500" s="275"/>
      <c r="SRD1500" s="275"/>
      <c r="SRE1500" s="275"/>
      <c r="SRF1500" s="275"/>
      <c r="SRG1500" s="275"/>
      <c r="SRH1500" s="275"/>
      <c r="SRI1500" s="275"/>
      <c r="SRJ1500" s="275"/>
      <c r="SRK1500" s="275"/>
      <c r="SRL1500" s="275"/>
      <c r="SRM1500" s="275"/>
      <c r="SRN1500" s="275"/>
      <c r="SRO1500" s="275"/>
      <c r="SRP1500" s="275"/>
      <c r="SRQ1500" s="275"/>
      <c r="SRR1500" s="275"/>
      <c r="SRS1500" s="275"/>
      <c r="SRT1500" s="275"/>
      <c r="SRU1500" s="275"/>
      <c r="SRV1500" s="275"/>
      <c r="SRW1500" s="275"/>
      <c r="SRX1500" s="275"/>
      <c r="SRY1500" s="275"/>
      <c r="SRZ1500" s="275"/>
      <c r="SSA1500" s="275"/>
      <c r="SSB1500" s="275"/>
      <c r="SSC1500" s="275"/>
      <c r="SSD1500" s="275"/>
      <c r="SSE1500" s="275"/>
      <c r="SSF1500" s="275"/>
      <c r="SSG1500" s="275"/>
      <c r="SSH1500" s="275"/>
      <c r="SSI1500" s="275"/>
      <c r="SSJ1500" s="275"/>
      <c r="SSK1500" s="275"/>
      <c r="SSL1500" s="275"/>
      <c r="SSM1500" s="275"/>
      <c r="SSN1500" s="275"/>
      <c r="SSO1500" s="275"/>
      <c r="SSP1500" s="275"/>
      <c r="SSQ1500" s="275"/>
      <c r="SSR1500" s="275"/>
      <c r="SSS1500" s="275"/>
      <c r="SST1500" s="275"/>
      <c r="SSU1500" s="275"/>
      <c r="SSV1500" s="275"/>
      <c r="SSW1500" s="275"/>
      <c r="SSX1500" s="275"/>
      <c r="SSY1500" s="275"/>
      <c r="SSZ1500" s="275"/>
      <c r="STA1500" s="275"/>
      <c r="STB1500" s="275"/>
      <c r="STC1500" s="275"/>
      <c r="STD1500" s="275"/>
      <c r="STE1500" s="275"/>
      <c r="STF1500" s="275"/>
      <c r="STG1500" s="275"/>
      <c r="STH1500" s="275"/>
      <c r="STI1500" s="275"/>
      <c r="STJ1500" s="275"/>
      <c r="STK1500" s="275"/>
      <c r="STL1500" s="275"/>
      <c r="STM1500" s="275"/>
      <c r="STN1500" s="275"/>
      <c r="STO1500" s="275"/>
      <c r="STP1500" s="275"/>
      <c r="STQ1500" s="275"/>
      <c r="STR1500" s="275"/>
      <c r="STS1500" s="275"/>
      <c r="STT1500" s="275"/>
      <c r="STU1500" s="275"/>
      <c r="STV1500" s="275"/>
      <c r="STW1500" s="275"/>
      <c r="STX1500" s="275"/>
      <c r="STY1500" s="275"/>
      <c r="STZ1500" s="275"/>
      <c r="SUA1500" s="275"/>
      <c r="SUB1500" s="275"/>
      <c r="SUC1500" s="275"/>
      <c r="SUD1500" s="275"/>
      <c r="SUE1500" s="275"/>
      <c r="SUF1500" s="275"/>
      <c r="SUG1500" s="275"/>
      <c r="SUH1500" s="275"/>
      <c r="SUI1500" s="275"/>
      <c r="SUJ1500" s="275"/>
      <c r="SUK1500" s="275"/>
      <c r="SUL1500" s="275"/>
      <c r="SUM1500" s="275"/>
      <c r="SUN1500" s="275"/>
      <c r="SUO1500" s="275"/>
      <c r="SUP1500" s="275"/>
      <c r="SUQ1500" s="275"/>
      <c r="SUR1500" s="275"/>
      <c r="SUS1500" s="275"/>
      <c r="SUT1500" s="275"/>
      <c r="SUU1500" s="275"/>
      <c r="SUV1500" s="275"/>
      <c r="SUW1500" s="275"/>
      <c r="SUX1500" s="275"/>
      <c r="SUY1500" s="275"/>
      <c r="SUZ1500" s="275"/>
      <c r="SVA1500" s="275"/>
      <c r="SVB1500" s="275"/>
      <c r="SVC1500" s="275"/>
      <c r="SVD1500" s="275"/>
      <c r="SVE1500" s="275"/>
      <c r="SVF1500" s="275"/>
      <c r="SVG1500" s="275"/>
      <c r="SVH1500" s="275"/>
      <c r="SVI1500" s="275"/>
      <c r="SVJ1500" s="275"/>
      <c r="SVK1500" s="275"/>
      <c r="SVL1500" s="275"/>
      <c r="SVM1500" s="275"/>
      <c r="SVN1500" s="275"/>
      <c r="SVO1500" s="275"/>
      <c r="SVP1500" s="275"/>
      <c r="SVQ1500" s="275"/>
      <c r="SVR1500" s="275"/>
      <c r="SVS1500" s="275"/>
      <c r="SVT1500" s="275"/>
      <c r="SVU1500" s="275"/>
      <c r="SVV1500" s="275"/>
      <c r="SVW1500" s="275"/>
      <c r="SVX1500" s="275"/>
      <c r="SVY1500" s="275"/>
      <c r="SVZ1500" s="275"/>
      <c r="SWA1500" s="275"/>
      <c r="SWB1500" s="275"/>
      <c r="SWC1500" s="275"/>
      <c r="SWD1500" s="275"/>
      <c r="SWE1500" s="275"/>
      <c r="SWF1500" s="275"/>
      <c r="SWG1500" s="275"/>
      <c r="SWH1500" s="275"/>
      <c r="SWI1500" s="275"/>
      <c r="SWJ1500" s="275"/>
      <c r="SWK1500" s="275"/>
      <c r="SWL1500" s="275"/>
      <c r="SWM1500" s="275"/>
      <c r="SWN1500" s="275"/>
      <c r="SWO1500" s="275"/>
      <c r="SWP1500" s="275"/>
      <c r="SWQ1500" s="275"/>
      <c r="SWR1500" s="275"/>
      <c r="SWS1500" s="275"/>
      <c r="SWT1500" s="275"/>
      <c r="SWU1500" s="275"/>
      <c r="SWV1500" s="275"/>
      <c r="SWW1500" s="275"/>
      <c r="SWX1500" s="275"/>
      <c r="SWY1500" s="275"/>
      <c r="SWZ1500" s="275"/>
      <c r="SXA1500" s="275"/>
      <c r="SXB1500" s="275"/>
      <c r="SXC1500" s="275"/>
      <c r="SXD1500" s="275"/>
      <c r="SXE1500" s="275"/>
      <c r="SXF1500" s="275"/>
      <c r="SXG1500" s="275"/>
      <c r="SXH1500" s="275"/>
      <c r="SXI1500" s="275"/>
      <c r="SXJ1500" s="275"/>
      <c r="SXK1500" s="275"/>
      <c r="SXL1500" s="275"/>
      <c r="SXM1500" s="275"/>
      <c r="SXN1500" s="275"/>
      <c r="SXO1500" s="275"/>
      <c r="SXP1500" s="275"/>
      <c r="SXQ1500" s="275"/>
      <c r="SXR1500" s="275"/>
      <c r="SXS1500" s="275"/>
      <c r="SXT1500" s="275"/>
      <c r="SXU1500" s="275"/>
      <c r="SXV1500" s="275"/>
      <c r="SXW1500" s="275"/>
      <c r="SXX1500" s="275"/>
      <c r="SXY1500" s="275"/>
      <c r="SXZ1500" s="275"/>
      <c r="SYA1500" s="275"/>
      <c r="SYB1500" s="275"/>
      <c r="SYC1500" s="275"/>
      <c r="SYD1500" s="275"/>
      <c r="SYE1500" s="275"/>
      <c r="SYF1500" s="275"/>
      <c r="SYG1500" s="275"/>
      <c r="SYH1500" s="275"/>
      <c r="SYI1500" s="275"/>
      <c r="SYJ1500" s="275"/>
      <c r="SYK1500" s="275"/>
      <c r="SYL1500" s="275"/>
      <c r="SYM1500" s="275"/>
      <c r="SYN1500" s="275"/>
      <c r="SYO1500" s="275"/>
      <c r="SYP1500" s="275"/>
      <c r="SYQ1500" s="275"/>
      <c r="SYR1500" s="275"/>
      <c r="SYS1500" s="275"/>
      <c r="SYT1500" s="275"/>
      <c r="SYU1500" s="275"/>
      <c r="SYV1500" s="275"/>
      <c r="SYW1500" s="275"/>
      <c r="SYX1500" s="275"/>
      <c r="SYY1500" s="275"/>
      <c r="SYZ1500" s="275"/>
      <c r="SZA1500" s="275"/>
      <c r="SZB1500" s="275"/>
      <c r="SZC1500" s="275"/>
      <c r="SZD1500" s="275"/>
      <c r="SZE1500" s="275"/>
      <c r="SZF1500" s="275"/>
      <c r="SZG1500" s="275"/>
      <c r="SZH1500" s="275"/>
      <c r="SZI1500" s="275"/>
      <c r="SZJ1500" s="275"/>
      <c r="SZK1500" s="275"/>
      <c r="SZL1500" s="275"/>
      <c r="SZM1500" s="275"/>
      <c r="SZN1500" s="275"/>
      <c r="SZO1500" s="275"/>
      <c r="SZP1500" s="275"/>
      <c r="SZQ1500" s="275"/>
      <c r="SZR1500" s="275"/>
      <c r="SZS1500" s="275"/>
      <c r="SZT1500" s="275"/>
      <c r="SZU1500" s="275"/>
      <c r="SZV1500" s="275"/>
      <c r="SZW1500" s="275"/>
      <c r="SZX1500" s="275"/>
      <c r="SZY1500" s="275"/>
      <c r="SZZ1500" s="275"/>
      <c r="TAA1500" s="275"/>
      <c r="TAB1500" s="275"/>
      <c r="TAC1500" s="275"/>
      <c r="TAD1500" s="275"/>
      <c r="TAE1500" s="275"/>
      <c r="TAF1500" s="275"/>
      <c r="TAG1500" s="275"/>
      <c r="TAH1500" s="275"/>
      <c r="TAI1500" s="275"/>
      <c r="TAJ1500" s="275"/>
      <c r="TAK1500" s="275"/>
      <c r="TAL1500" s="275"/>
      <c r="TAM1500" s="275"/>
      <c r="TAN1500" s="275"/>
      <c r="TAO1500" s="275"/>
      <c r="TAP1500" s="275"/>
      <c r="TAQ1500" s="275"/>
      <c r="TAR1500" s="275"/>
      <c r="TAS1500" s="275"/>
      <c r="TAT1500" s="275"/>
      <c r="TAU1500" s="275"/>
      <c r="TAV1500" s="275"/>
      <c r="TAW1500" s="275"/>
      <c r="TAX1500" s="275"/>
      <c r="TAY1500" s="275"/>
      <c r="TAZ1500" s="275"/>
      <c r="TBA1500" s="275"/>
      <c r="TBB1500" s="275"/>
      <c r="TBC1500" s="275"/>
      <c r="TBD1500" s="275"/>
      <c r="TBE1500" s="275"/>
      <c r="TBF1500" s="275"/>
      <c r="TBG1500" s="275"/>
      <c r="TBH1500" s="275"/>
      <c r="TBI1500" s="275"/>
      <c r="TBJ1500" s="275"/>
      <c r="TBK1500" s="275"/>
      <c r="TBL1500" s="275"/>
      <c r="TBM1500" s="275"/>
      <c r="TBN1500" s="275"/>
      <c r="TBO1500" s="275"/>
      <c r="TBP1500" s="275"/>
      <c r="TBQ1500" s="275"/>
      <c r="TBR1500" s="275"/>
      <c r="TBS1500" s="275"/>
      <c r="TBT1500" s="275"/>
      <c r="TBU1500" s="275"/>
      <c r="TBV1500" s="275"/>
      <c r="TBW1500" s="275"/>
      <c r="TBX1500" s="275"/>
      <c r="TBY1500" s="275"/>
      <c r="TBZ1500" s="275"/>
      <c r="TCA1500" s="275"/>
      <c r="TCB1500" s="275"/>
      <c r="TCC1500" s="275"/>
      <c r="TCD1500" s="275"/>
      <c r="TCE1500" s="275"/>
      <c r="TCF1500" s="275"/>
      <c r="TCG1500" s="275"/>
      <c r="TCH1500" s="275"/>
      <c r="TCI1500" s="275"/>
      <c r="TCJ1500" s="275"/>
      <c r="TCK1500" s="275"/>
      <c r="TCL1500" s="275"/>
      <c r="TCM1500" s="275"/>
      <c r="TCN1500" s="275"/>
      <c r="TCO1500" s="275"/>
      <c r="TCP1500" s="275"/>
      <c r="TCQ1500" s="275"/>
      <c r="TCR1500" s="275"/>
      <c r="TCS1500" s="275"/>
      <c r="TCT1500" s="275"/>
      <c r="TCU1500" s="275"/>
      <c r="TCV1500" s="275"/>
      <c r="TCW1500" s="275"/>
      <c r="TCX1500" s="275"/>
      <c r="TCY1500" s="275"/>
      <c r="TCZ1500" s="275"/>
      <c r="TDA1500" s="275"/>
      <c r="TDB1500" s="275"/>
      <c r="TDC1500" s="275"/>
      <c r="TDD1500" s="275"/>
      <c r="TDE1500" s="275"/>
      <c r="TDF1500" s="275"/>
      <c r="TDG1500" s="275"/>
      <c r="TDH1500" s="275"/>
      <c r="TDI1500" s="275"/>
      <c r="TDJ1500" s="275"/>
      <c r="TDK1500" s="275"/>
      <c r="TDL1500" s="275"/>
      <c r="TDM1500" s="275"/>
      <c r="TDN1500" s="275"/>
      <c r="TDO1500" s="275"/>
      <c r="TDP1500" s="275"/>
      <c r="TDQ1500" s="275"/>
      <c r="TDR1500" s="275"/>
      <c r="TDS1500" s="275"/>
      <c r="TDT1500" s="275"/>
      <c r="TDU1500" s="275"/>
      <c r="TDV1500" s="275"/>
      <c r="TDW1500" s="275"/>
      <c r="TDX1500" s="275"/>
      <c r="TDY1500" s="275"/>
      <c r="TDZ1500" s="275"/>
      <c r="TEA1500" s="275"/>
      <c r="TEB1500" s="275"/>
      <c r="TEC1500" s="275"/>
      <c r="TED1500" s="275"/>
      <c r="TEE1500" s="275"/>
      <c r="TEF1500" s="275"/>
      <c r="TEG1500" s="275"/>
      <c r="TEH1500" s="275"/>
      <c r="TEI1500" s="275"/>
      <c r="TEJ1500" s="275"/>
      <c r="TEK1500" s="275"/>
      <c r="TEL1500" s="275"/>
      <c r="TEM1500" s="275"/>
      <c r="TEN1500" s="275"/>
      <c r="TEO1500" s="275"/>
      <c r="TEP1500" s="275"/>
      <c r="TEQ1500" s="275"/>
      <c r="TER1500" s="275"/>
      <c r="TES1500" s="275"/>
      <c r="TET1500" s="275"/>
      <c r="TEU1500" s="275"/>
      <c r="TEV1500" s="275"/>
      <c r="TEW1500" s="275"/>
      <c r="TEX1500" s="275"/>
      <c r="TEY1500" s="275"/>
      <c r="TEZ1500" s="275"/>
      <c r="TFA1500" s="275"/>
      <c r="TFB1500" s="275"/>
      <c r="TFC1500" s="275"/>
      <c r="TFD1500" s="275"/>
      <c r="TFE1500" s="275"/>
      <c r="TFF1500" s="275"/>
      <c r="TFG1500" s="275"/>
      <c r="TFH1500" s="275"/>
      <c r="TFI1500" s="275"/>
      <c r="TFJ1500" s="275"/>
      <c r="TFK1500" s="275"/>
      <c r="TFL1500" s="275"/>
      <c r="TFM1500" s="275"/>
      <c r="TFN1500" s="275"/>
      <c r="TFO1500" s="275"/>
      <c r="TFP1500" s="275"/>
      <c r="TFQ1500" s="275"/>
      <c r="TFR1500" s="275"/>
      <c r="TFS1500" s="275"/>
      <c r="TFT1500" s="275"/>
      <c r="TFU1500" s="275"/>
      <c r="TFV1500" s="275"/>
      <c r="TFW1500" s="275"/>
      <c r="TFX1500" s="275"/>
      <c r="TFY1500" s="275"/>
      <c r="TFZ1500" s="275"/>
      <c r="TGA1500" s="275"/>
      <c r="TGB1500" s="275"/>
      <c r="TGC1500" s="275"/>
      <c r="TGD1500" s="275"/>
      <c r="TGE1500" s="275"/>
      <c r="TGF1500" s="275"/>
      <c r="TGG1500" s="275"/>
      <c r="TGH1500" s="275"/>
      <c r="TGI1500" s="275"/>
      <c r="TGJ1500" s="275"/>
      <c r="TGK1500" s="275"/>
      <c r="TGL1500" s="275"/>
      <c r="TGM1500" s="275"/>
      <c r="TGN1500" s="275"/>
      <c r="TGO1500" s="275"/>
      <c r="TGP1500" s="275"/>
      <c r="TGQ1500" s="275"/>
      <c r="TGR1500" s="275"/>
      <c r="TGS1500" s="275"/>
      <c r="TGT1500" s="275"/>
      <c r="TGU1500" s="275"/>
      <c r="TGV1500" s="275"/>
      <c r="TGW1500" s="275"/>
      <c r="TGX1500" s="275"/>
      <c r="TGY1500" s="275"/>
      <c r="TGZ1500" s="275"/>
      <c r="THA1500" s="275"/>
      <c r="THB1500" s="275"/>
      <c r="THC1500" s="275"/>
      <c r="THD1500" s="275"/>
      <c r="THE1500" s="275"/>
      <c r="THF1500" s="275"/>
      <c r="THG1500" s="275"/>
      <c r="THH1500" s="275"/>
      <c r="THI1500" s="275"/>
      <c r="THJ1500" s="275"/>
      <c r="THK1500" s="275"/>
      <c r="THL1500" s="275"/>
      <c r="THM1500" s="275"/>
      <c r="THN1500" s="275"/>
      <c r="THO1500" s="275"/>
      <c r="THP1500" s="275"/>
      <c r="THQ1500" s="275"/>
      <c r="THR1500" s="275"/>
      <c r="THS1500" s="275"/>
      <c r="THT1500" s="275"/>
      <c r="THU1500" s="275"/>
      <c r="THV1500" s="275"/>
      <c r="THW1500" s="275"/>
      <c r="THX1500" s="275"/>
      <c r="THY1500" s="275"/>
      <c r="THZ1500" s="275"/>
      <c r="TIA1500" s="275"/>
      <c r="TIB1500" s="275"/>
      <c r="TIC1500" s="275"/>
      <c r="TID1500" s="275"/>
      <c r="TIE1500" s="275"/>
      <c r="TIF1500" s="275"/>
      <c r="TIG1500" s="275"/>
      <c r="TIH1500" s="275"/>
      <c r="TII1500" s="275"/>
      <c r="TIJ1500" s="275"/>
      <c r="TIK1500" s="275"/>
      <c r="TIL1500" s="275"/>
      <c r="TIM1500" s="275"/>
      <c r="TIN1500" s="275"/>
      <c r="TIO1500" s="275"/>
      <c r="TIP1500" s="275"/>
      <c r="TIQ1500" s="275"/>
      <c r="TIR1500" s="275"/>
      <c r="TIS1500" s="275"/>
      <c r="TIT1500" s="275"/>
      <c r="TIU1500" s="275"/>
      <c r="TIV1500" s="275"/>
      <c r="TIW1500" s="275"/>
      <c r="TIX1500" s="275"/>
      <c r="TIY1500" s="275"/>
      <c r="TIZ1500" s="275"/>
      <c r="TJA1500" s="275"/>
      <c r="TJB1500" s="275"/>
      <c r="TJC1500" s="275"/>
      <c r="TJD1500" s="275"/>
      <c r="TJE1500" s="275"/>
      <c r="TJF1500" s="275"/>
      <c r="TJG1500" s="275"/>
      <c r="TJH1500" s="275"/>
      <c r="TJI1500" s="275"/>
      <c r="TJJ1500" s="275"/>
      <c r="TJK1500" s="275"/>
      <c r="TJL1500" s="275"/>
      <c r="TJM1500" s="275"/>
      <c r="TJN1500" s="275"/>
      <c r="TJO1500" s="275"/>
      <c r="TJP1500" s="275"/>
      <c r="TJQ1500" s="275"/>
      <c r="TJR1500" s="275"/>
      <c r="TJS1500" s="275"/>
      <c r="TJT1500" s="275"/>
      <c r="TJU1500" s="275"/>
      <c r="TJV1500" s="275"/>
      <c r="TJW1500" s="275"/>
      <c r="TJX1500" s="275"/>
      <c r="TJY1500" s="275"/>
      <c r="TJZ1500" s="275"/>
      <c r="TKA1500" s="275"/>
      <c r="TKB1500" s="275"/>
      <c r="TKC1500" s="275"/>
      <c r="TKD1500" s="275"/>
      <c r="TKE1500" s="275"/>
      <c r="TKF1500" s="275"/>
      <c r="TKG1500" s="275"/>
      <c r="TKH1500" s="275"/>
      <c r="TKI1500" s="275"/>
      <c r="TKJ1500" s="275"/>
      <c r="TKK1500" s="275"/>
      <c r="TKL1500" s="275"/>
      <c r="TKM1500" s="275"/>
      <c r="TKN1500" s="275"/>
      <c r="TKO1500" s="275"/>
      <c r="TKP1500" s="275"/>
      <c r="TKQ1500" s="275"/>
      <c r="TKR1500" s="275"/>
      <c r="TKS1500" s="275"/>
      <c r="TKT1500" s="275"/>
      <c r="TKU1500" s="275"/>
      <c r="TKV1500" s="275"/>
      <c r="TKW1500" s="275"/>
      <c r="TKX1500" s="275"/>
      <c r="TKY1500" s="275"/>
      <c r="TKZ1500" s="275"/>
      <c r="TLA1500" s="275"/>
      <c r="TLB1500" s="275"/>
      <c r="TLC1500" s="275"/>
      <c r="TLD1500" s="275"/>
      <c r="TLE1500" s="275"/>
      <c r="TLF1500" s="275"/>
      <c r="TLG1500" s="275"/>
      <c r="TLH1500" s="275"/>
      <c r="TLI1500" s="275"/>
      <c r="TLJ1500" s="275"/>
      <c r="TLK1500" s="275"/>
      <c r="TLL1500" s="275"/>
      <c r="TLM1500" s="275"/>
      <c r="TLN1500" s="275"/>
      <c r="TLO1500" s="275"/>
      <c r="TLP1500" s="275"/>
      <c r="TLQ1500" s="275"/>
      <c r="TLR1500" s="275"/>
      <c r="TLS1500" s="275"/>
      <c r="TLT1500" s="275"/>
      <c r="TLU1500" s="275"/>
      <c r="TLV1500" s="275"/>
      <c r="TLW1500" s="275"/>
      <c r="TLX1500" s="275"/>
      <c r="TLY1500" s="275"/>
      <c r="TLZ1500" s="275"/>
      <c r="TMA1500" s="275"/>
      <c r="TMB1500" s="275"/>
      <c r="TMC1500" s="275"/>
      <c r="TMD1500" s="275"/>
      <c r="TME1500" s="275"/>
      <c r="TMF1500" s="275"/>
      <c r="TMG1500" s="275"/>
      <c r="TMH1500" s="275"/>
      <c r="TMI1500" s="275"/>
      <c r="TMJ1500" s="275"/>
      <c r="TMK1500" s="275"/>
      <c r="TML1500" s="275"/>
      <c r="TMM1500" s="275"/>
      <c r="TMN1500" s="275"/>
      <c r="TMO1500" s="275"/>
      <c r="TMP1500" s="275"/>
      <c r="TMQ1500" s="275"/>
      <c r="TMR1500" s="275"/>
      <c r="TMS1500" s="275"/>
      <c r="TMT1500" s="275"/>
      <c r="TMU1500" s="275"/>
      <c r="TMV1500" s="275"/>
      <c r="TMW1500" s="275"/>
      <c r="TMX1500" s="275"/>
      <c r="TMY1500" s="275"/>
      <c r="TMZ1500" s="275"/>
      <c r="TNA1500" s="275"/>
      <c r="TNB1500" s="275"/>
      <c r="TNC1500" s="275"/>
      <c r="TND1500" s="275"/>
      <c r="TNE1500" s="275"/>
      <c r="TNF1500" s="275"/>
      <c r="TNG1500" s="275"/>
      <c r="TNH1500" s="275"/>
      <c r="TNI1500" s="275"/>
      <c r="TNJ1500" s="275"/>
      <c r="TNK1500" s="275"/>
      <c r="TNL1500" s="275"/>
      <c r="TNM1500" s="275"/>
      <c r="TNN1500" s="275"/>
      <c r="TNO1500" s="275"/>
      <c r="TNP1500" s="275"/>
      <c r="TNQ1500" s="275"/>
      <c r="TNR1500" s="275"/>
      <c r="TNS1500" s="275"/>
      <c r="TNT1500" s="275"/>
      <c r="TNU1500" s="275"/>
      <c r="TNV1500" s="275"/>
      <c r="TNW1500" s="275"/>
      <c r="TNX1500" s="275"/>
      <c r="TNY1500" s="275"/>
      <c r="TNZ1500" s="275"/>
      <c r="TOA1500" s="275"/>
      <c r="TOB1500" s="275"/>
      <c r="TOC1500" s="275"/>
      <c r="TOD1500" s="275"/>
      <c r="TOE1500" s="275"/>
      <c r="TOF1500" s="275"/>
      <c r="TOG1500" s="275"/>
      <c r="TOH1500" s="275"/>
      <c r="TOI1500" s="275"/>
      <c r="TOJ1500" s="275"/>
      <c r="TOK1500" s="275"/>
      <c r="TOL1500" s="275"/>
      <c r="TOM1500" s="275"/>
      <c r="TON1500" s="275"/>
      <c r="TOO1500" s="275"/>
      <c r="TOP1500" s="275"/>
      <c r="TOQ1500" s="275"/>
      <c r="TOR1500" s="275"/>
      <c r="TOS1500" s="275"/>
      <c r="TOT1500" s="275"/>
      <c r="TOU1500" s="275"/>
      <c r="TOV1500" s="275"/>
      <c r="TOW1500" s="275"/>
      <c r="TOX1500" s="275"/>
      <c r="TOY1500" s="275"/>
      <c r="TOZ1500" s="275"/>
      <c r="TPA1500" s="275"/>
      <c r="TPB1500" s="275"/>
      <c r="TPC1500" s="275"/>
      <c r="TPD1500" s="275"/>
      <c r="TPE1500" s="275"/>
      <c r="TPF1500" s="275"/>
      <c r="TPG1500" s="275"/>
      <c r="TPH1500" s="275"/>
      <c r="TPI1500" s="275"/>
      <c r="TPJ1500" s="275"/>
      <c r="TPK1500" s="275"/>
      <c r="TPL1500" s="275"/>
      <c r="TPM1500" s="275"/>
      <c r="TPN1500" s="275"/>
      <c r="TPO1500" s="275"/>
      <c r="TPP1500" s="275"/>
      <c r="TPQ1500" s="275"/>
      <c r="TPR1500" s="275"/>
      <c r="TPS1500" s="275"/>
      <c r="TPT1500" s="275"/>
      <c r="TPU1500" s="275"/>
      <c r="TPV1500" s="275"/>
      <c r="TPW1500" s="275"/>
      <c r="TPX1500" s="275"/>
      <c r="TPY1500" s="275"/>
      <c r="TPZ1500" s="275"/>
      <c r="TQA1500" s="275"/>
      <c r="TQB1500" s="275"/>
      <c r="TQC1500" s="275"/>
      <c r="TQD1500" s="275"/>
      <c r="TQE1500" s="275"/>
      <c r="TQF1500" s="275"/>
      <c r="TQG1500" s="275"/>
      <c r="TQH1500" s="275"/>
      <c r="TQI1500" s="275"/>
      <c r="TQJ1500" s="275"/>
      <c r="TQK1500" s="275"/>
      <c r="TQL1500" s="275"/>
      <c r="TQM1500" s="275"/>
      <c r="TQN1500" s="275"/>
      <c r="TQO1500" s="275"/>
      <c r="TQP1500" s="275"/>
      <c r="TQQ1500" s="275"/>
      <c r="TQR1500" s="275"/>
      <c r="TQS1500" s="275"/>
      <c r="TQT1500" s="275"/>
      <c r="TQU1500" s="275"/>
      <c r="TQV1500" s="275"/>
      <c r="TQW1500" s="275"/>
      <c r="TQX1500" s="275"/>
      <c r="TQY1500" s="275"/>
      <c r="TQZ1500" s="275"/>
      <c r="TRA1500" s="275"/>
      <c r="TRB1500" s="275"/>
      <c r="TRC1500" s="275"/>
      <c r="TRD1500" s="275"/>
      <c r="TRE1500" s="275"/>
      <c r="TRF1500" s="275"/>
      <c r="TRG1500" s="275"/>
      <c r="TRH1500" s="275"/>
      <c r="TRI1500" s="275"/>
      <c r="TRJ1500" s="275"/>
      <c r="TRK1500" s="275"/>
      <c r="TRL1500" s="275"/>
      <c r="TRM1500" s="275"/>
      <c r="TRN1500" s="275"/>
      <c r="TRO1500" s="275"/>
      <c r="TRP1500" s="275"/>
      <c r="TRQ1500" s="275"/>
      <c r="TRR1500" s="275"/>
      <c r="TRS1500" s="275"/>
      <c r="TRT1500" s="275"/>
      <c r="TRU1500" s="275"/>
      <c r="TRV1500" s="275"/>
      <c r="TRW1500" s="275"/>
      <c r="TRX1500" s="275"/>
      <c r="TRY1500" s="275"/>
      <c r="TRZ1500" s="275"/>
      <c r="TSA1500" s="275"/>
      <c r="TSB1500" s="275"/>
      <c r="TSC1500" s="275"/>
      <c r="TSD1500" s="275"/>
      <c r="TSE1500" s="275"/>
      <c r="TSF1500" s="275"/>
      <c r="TSG1500" s="275"/>
      <c r="TSH1500" s="275"/>
      <c r="TSI1500" s="275"/>
      <c r="TSJ1500" s="275"/>
      <c r="TSK1500" s="275"/>
      <c r="TSL1500" s="275"/>
      <c r="TSM1500" s="275"/>
      <c r="TSN1500" s="275"/>
      <c r="TSO1500" s="275"/>
      <c r="TSP1500" s="275"/>
      <c r="TSQ1500" s="275"/>
      <c r="TSR1500" s="275"/>
      <c r="TSS1500" s="275"/>
      <c r="TST1500" s="275"/>
      <c r="TSU1500" s="275"/>
      <c r="TSV1500" s="275"/>
      <c r="TSW1500" s="275"/>
      <c r="TSX1500" s="275"/>
      <c r="TSY1500" s="275"/>
      <c r="TSZ1500" s="275"/>
      <c r="TTA1500" s="275"/>
      <c r="TTB1500" s="275"/>
      <c r="TTC1500" s="275"/>
      <c r="TTD1500" s="275"/>
      <c r="TTE1500" s="275"/>
      <c r="TTF1500" s="275"/>
      <c r="TTG1500" s="275"/>
      <c r="TTH1500" s="275"/>
      <c r="TTI1500" s="275"/>
      <c r="TTJ1500" s="275"/>
      <c r="TTK1500" s="275"/>
      <c r="TTL1500" s="275"/>
      <c r="TTM1500" s="275"/>
      <c r="TTN1500" s="275"/>
      <c r="TTO1500" s="275"/>
      <c r="TTP1500" s="275"/>
      <c r="TTQ1500" s="275"/>
      <c r="TTR1500" s="275"/>
      <c r="TTS1500" s="275"/>
      <c r="TTT1500" s="275"/>
      <c r="TTU1500" s="275"/>
      <c r="TTV1500" s="275"/>
      <c r="TTW1500" s="275"/>
      <c r="TTX1500" s="275"/>
      <c r="TTY1500" s="275"/>
      <c r="TTZ1500" s="275"/>
      <c r="TUA1500" s="275"/>
      <c r="TUB1500" s="275"/>
      <c r="TUC1500" s="275"/>
      <c r="TUD1500" s="275"/>
      <c r="TUE1500" s="275"/>
      <c r="TUF1500" s="275"/>
      <c r="TUG1500" s="275"/>
      <c r="TUH1500" s="275"/>
      <c r="TUI1500" s="275"/>
      <c r="TUJ1500" s="275"/>
      <c r="TUK1500" s="275"/>
      <c r="TUL1500" s="275"/>
      <c r="TUM1500" s="275"/>
      <c r="TUN1500" s="275"/>
      <c r="TUO1500" s="275"/>
      <c r="TUP1500" s="275"/>
      <c r="TUQ1500" s="275"/>
      <c r="TUR1500" s="275"/>
      <c r="TUS1500" s="275"/>
      <c r="TUT1500" s="275"/>
      <c r="TUU1500" s="275"/>
      <c r="TUV1500" s="275"/>
      <c r="TUW1500" s="275"/>
      <c r="TUX1500" s="275"/>
      <c r="TUY1500" s="275"/>
      <c r="TUZ1500" s="275"/>
      <c r="TVA1500" s="275"/>
      <c r="TVB1500" s="275"/>
      <c r="TVC1500" s="275"/>
      <c r="TVD1500" s="275"/>
      <c r="TVE1500" s="275"/>
      <c r="TVF1500" s="275"/>
      <c r="TVG1500" s="275"/>
      <c r="TVH1500" s="275"/>
      <c r="TVI1500" s="275"/>
      <c r="TVJ1500" s="275"/>
      <c r="TVK1500" s="275"/>
      <c r="TVL1500" s="275"/>
      <c r="TVM1500" s="275"/>
      <c r="TVN1500" s="275"/>
      <c r="TVO1500" s="275"/>
      <c r="TVP1500" s="275"/>
      <c r="TVQ1500" s="275"/>
      <c r="TVR1500" s="275"/>
      <c r="TVS1500" s="275"/>
      <c r="TVT1500" s="275"/>
      <c r="TVU1500" s="275"/>
      <c r="TVV1500" s="275"/>
      <c r="TVW1500" s="275"/>
      <c r="TVX1500" s="275"/>
      <c r="TVY1500" s="275"/>
      <c r="TVZ1500" s="275"/>
      <c r="TWA1500" s="275"/>
      <c r="TWB1500" s="275"/>
      <c r="TWC1500" s="275"/>
      <c r="TWD1500" s="275"/>
      <c r="TWE1500" s="275"/>
      <c r="TWF1500" s="275"/>
      <c r="TWG1500" s="275"/>
      <c r="TWH1500" s="275"/>
      <c r="TWI1500" s="275"/>
      <c r="TWJ1500" s="275"/>
      <c r="TWK1500" s="275"/>
      <c r="TWL1500" s="275"/>
      <c r="TWM1500" s="275"/>
      <c r="TWN1500" s="275"/>
      <c r="TWO1500" s="275"/>
      <c r="TWP1500" s="275"/>
      <c r="TWQ1500" s="275"/>
      <c r="TWR1500" s="275"/>
      <c r="TWS1500" s="275"/>
      <c r="TWT1500" s="275"/>
      <c r="TWU1500" s="275"/>
      <c r="TWV1500" s="275"/>
      <c r="TWW1500" s="275"/>
      <c r="TWX1500" s="275"/>
      <c r="TWY1500" s="275"/>
      <c r="TWZ1500" s="275"/>
      <c r="TXA1500" s="275"/>
      <c r="TXB1500" s="275"/>
      <c r="TXC1500" s="275"/>
      <c r="TXD1500" s="275"/>
      <c r="TXE1500" s="275"/>
      <c r="TXF1500" s="275"/>
      <c r="TXG1500" s="275"/>
      <c r="TXH1500" s="275"/>
      <c r="TXI1500" s="275"/>
      <c r="TXJ1500" s="275"/>
      <c r="TXK1500" s="275"/>
      <c r="TXL1500" s="275"/>
      <c r="TXM1500" s="275"/>
      <c r="TXN1500" s="275"/>
      <c r="TXO1500" s="275"/>
      <c r="TXP1500" s="275"/>
      <c r="TXQ1500" s="275"/>
      <c r="TXR1500" s="275"/>
      <c r="TXS1500" s="275"/>
      <c r="TXT1500" s="275"/>
      <c r="TXU1500" s="275"/>
      <c r="TXV1500" s="275"/>
      <c r="TXW1500" s="275"/>
      <c r="TXX1500" s="275"/>
      <c r="TXY1500" s="275"/>
      <c r="TXZ1500" s="275"/>
      <c r="TYA1500" s="275"/>
      <c r="TYB1500" s="275"/>
      <c r="TYC1500" s="275"/>
      <c r="TYD1500" s="275"/>
      <c r="TYE1500" s="275"/>
      <c r="TYF1500" s="275"/>
      <c r="TYG1500" s="275"/>
      <c r="TYH1500" s="275"/>
      <c r="TYI1500" s="275"/>
      <c r="TYJ1500" s="275"/>
      <c r="TYK1500" s="275"/>
      <c r="TYL1500" s="275"/>
      <c r="TYM1500" s="275"/>
      <c r="TYN1500" s="275"/>
      <c r="TYO1500" s="275"/>
      <c r="TYP1500" s="275"/>
      <c r="TYQ1500" s="275"/>
      <c r="TYR1500" s="275"/>
      <c r="TYS1500" s="275"/>
      <c r="TYT1500" s="275"/>
      <c r="TYU1500" s="275"/>
      <c r="TYV1500" s="275"/>
      <c r="TYW1500" s="275"/>
      <c r="TYX1500" s="275"/>
      <c r="TYY1500" s="275"/>
      <c r="TYZ1500" s="275"/>
      <c r="TZA1500" s="275"/>
      <c r="TZB1500" s="275"/>
      <c r="TZC1500" s="275"/>
      <c r="TZD1500" s="275"/>
      <c r="TZE1500" s="275"/>
      <c r="TZF1500" s="275"/>
      <c r="TZG1500" s="275"/>
      <c r="TZH1500" s="275"/>
      <c r="TZI1500" s="275"/>
      <c r="TZJ1500" s="275"/>
      <c r="TZK1500" s="275"/>
      <c r="TZL1500" s="275"/>
      <c r="TZM1500" s="275"/>
      <c r="TZN1500" s="275"/>
      <c r="TZO1500" s="275"/>
      <c r="TZP1500" s="275"/>
      <c r="TZQ1500" s="275"/>
      <c r="TZR1500" s="275"/>
      <c r="TZS1500" s="275"/>
      <c r="TZT1500" s="275"/>
      <c r="TZU1500" s="275"/>
      <c r="TZV1500" s="275"/>
      <c r="TZW1500" s="275"/>
      <c r="TZX1500" s="275"/>
      <c r="TZY1500" s="275"/>
      <c r="TZZ1500" s="275"/>
      <c r="UAA1500" s="275"/>
      <c r="UAB1500" s="275"/>
      <c r="UAC1500" s="275"/>
      <c r="UAD1500" s="275"/>
      <c r="UAE1500" s="275"/>
      <c r="UAF1500" s="275"/>
      <c r="UAG1500" s="275"/>
      <c r="UAH1500" s="275"/>
      <c r="UAI1500" s="275"/>
      <c r="UAJ1500" s="275"/>
      <c r="UAK1500" s="275"/>
      <c r="UAL1500" s="275"/>
      <c r="UAM1500" s="275"/>
      <c r="UAN1500" s="275"/>
      <c r="UAO1500" s="275"/>
      <c r="UAP1500" s="275"/>
      <c r="UAQ1500" s="275"/>
      <c r="UAR1500" s="275"/>
      <c r="UAS1500" s="275"/>
      <c r="UAT1500" s="275"/>
      <c r="UAU1500" s="275"/>
      <c r="UAV1500" s="275"/>
      <c r="UAW1500" s="275"/>
      <c r="UAX1500" s="275"/>
      <c r="UAY1500" s="275"/>
      <c r="UAZ1500" s="275"/>
      <c r="UBA1500" s="275"/>
      <c r="UBB1500" s="275"/>
      <c r="UBC1500" s="275"/>
      <c r="UBD1500" s="275"/>
      <c r="UBE1500" s="275"/>
      <c r="UBF1500" s="275"/>
      <c r="UBG1500" s="275"/>
      <c r="UBH1500" s="275"/>
      <c r="UBI1500" s="275"/>
      <c r="UBJ1500" s="275"/>
      <c r="UBK1500" s="275"/>
      <c r="UBL1500" s="275"/>
      <c r="UBM1500" s="275"/>
      <c r="UBN1500" s="275"/>
      <c r="UBO1500" s="275"/>
      <c r="UBP1500" s="275"/>
      <c r="UBQ1500" s="275"/>
      <c r="UBR1500" s="275"/>
      <c r="UBS1500" s="275"/>
      <c r="UBT1500" s="275"/>
      <c r="UBU1500" s="275"/>
      <c r="UBV1500" s="275"/>
      <c r="UBW1500" s="275"/>
      <c r="UBX1500" s="275"/>
      <c r="UBY1500" s="275"/>
      <c r="UBZ1500" s="275"/>
      <c r="UCA1500" s="275"/>
      <c r="UCB1500" s="275"/>
      <c r="UCC1500" s="275"/>
      <c r="UCD1500" s="275"/>
      <c r="UCE1500" s="275"/>
      <c r="UCF1500" s="275"/>
      <c r="UCG1500" s="275"/>
      <c r="UCH1500" s="275"/>
      <c r="UCI1500" s="275"/>
      <c r="UCJ1500" s="275"/>
      <c r="UCK1500" s="275"/>
      <c r="UCL1500" s="275"/>
      <c r="UCM1500" s="275"/>
      <c r="UCN1500" s="275"/>
      <c r="UCO1500" s="275"/>
      <c r="UCP1500" s="275"/>
      <c r="UCQ1500" s="275"/>
      <c r="UCR1500" s="275"/>
      <c r="UCS1500" s="275"/>
      <c r="UCT1500" s="275"/>
      <c r="UCU1500" s="275"/>
      <c r="UCV1500" s="275"/>
      <c r="UCW1500" s="275"/>
      <c r="UCX1500" s="275"/>
      <c r="UCY1500" s="275"/>
      <c r="UCZ1500" s="275"/>
      <c r="UDA1500" s="275"/>
      <c r="UDB1500" s="275"/>
      <c r="UDC1500" s="275"/>
      <c r="UDD1500" s="275"/>
      <c r="UDE1500" s="275"/>
      <c r="UDF1500" s="275"/>
      <c r="UDG1500" s="275"/>
      <c r="UDH1500" s="275"/>
      <c r="UDI1500" s="275"/>
      <c r="UDJ1500" s="275"/>
      <c r="UDK1500" s="275"/>
      <c r="UDL1500" s="275"/>
      <c r="UDM1500" s="275"/>
      <c r="UDN1500" s="275"/>
      <c r="UDO1500" s="275"/>
      <c r="UDP1500" s="275"/>
      <c r="UDQ1500" s="275"/>
      <c r="UDR1500" s="275"/>
      <c r="UDS1500" s="275"/>
      <c r="UDT1500" s="275"/>
      <c r="UDU1500" s="275"/>
      <c r="UDV1500" s="275"/>
      <c r="UDW1500" s="275"/>
      <c r="UDX1500" s="275"/>
      <c r="UDY1500" s="275"/>
      <c r="UDZ1500" s="275"/>
      <c r="UEA1500" s="275"/>
      <c r="UEB1500" s="275"/>
      <c r="UEC1500" s="275"/>
      <c r="UED1500" s="275"/>
      <c r="UEE1500" s="275"/>
      <c r="UEF1500" s="275"/>
      <c r="UEG1500" s="275"/>
      <c r="UEH1500" s="275"/>
      <c r="UEI1500" s="275"/>
      <c r="UEJ1500" s="275"/>
      <c r="UEK1500" s="275"/>
      <c r="UEL1500" s="275"/>
      <c r="UEM1500" s="275"/>
      <c r="UEN1500" s="275"/>
      <c r="UEO1500" s="275"/>
      <c r="UEP1500" s="275"/>
      <c r="UEQ1500" s="275"/>
      <c r="UER1500" s="275"/>
      <c r="UES1500" s="275"/>
      <c r="UET1500" s="275"/>
      <c r="UEU1500" s="275"/>
      <c r="UEV1500" s="275"/>
      <c r="UEW1500" s="275"/>
      <c r="UEX1500" s="275"/>
      <c r="UEY1500" s="275"/>
      <c r="UEZ1500" s="275"/>
      <c r="UFA1500" s="275"/>
      <c r="UFB1500" s="275"/>
      <c r="UFC1500" s="275"/>
      <c r="UFD1500" s="275"/>
      <c r="UFE1500" s="275"/>
      <c r="UFF1500" s="275"/>
      <c r="UFG1500" s="275"/>
      <c r="UFH1500" s="275"/>
      <c r="UFI1500" s="275"/>
      <c r="UFJ1500" s="275"/>
      <c r="UFK1500" s="275"/>
      <c r="UFL1500" s="275"/>
      <c r="UFM1500" s="275"/>
      <c r="UFN1500" s="275"/>
      <c r="UFO1500" s="275"/>
      <c r="UFP1500" s="275"/>
      <c r="UFQ1500" s="275"/>
      <c r="UFR1500" s="275"/>
      <c r="UFS1500" s="275"/>
      <c r="UFT1500" s="275"/>
      <c r="UFU1500" s="275"/>
      <c r="UFV1500" s="275"/>
      <c r="UFW1500" s="275"/>
      <c r="UFX1500" s="275"/>
      <c r="UFY1500" s="275"/>
      <c r="UFZ1500" s="275"/>
      <c r="UGA1500" s="275"/>
      <c r="UGB1500" s="275"/>
      <c r="UGC1500" s="275"/>
      <c r="UGD1500" s="275"/>
      <c r="UGE1500" s="275"/>
      <c r="UGF1500" s="275"/>
      <c r="UGG1500" s="275"/>
      <c r="UGH1500" s="275"/>
      <c r="UGI1500" s="275"/>
      <c r="UGJ1500" s="275"/>
      <c r="UGK1500" s="275"/>
      <c r="UGL1500" s="275"/>
      <c r="UGM1500" s="275"/>
      <c r="UGN1500" s="275"/>
      <c r="UGO1500" s="275"/>
      <c r="UGP1500" s="275"/>
      <c r="UGQ1500" s="275"/>
      <c r="UGR1500" s="275"/>
      <c r="UGS1500" s="275"/>
      <c r="UGT1500" s="275"/>
      <c r="UGU1500" s="275"/>
      <c r="UGV1500" s="275"/>
      <c r="UGW1500" s="275"/>
      <c r="UGX1500" s="275"/>
      <c r="UGY1500" s="275"/>
      <c r="UGZ1500" s="275"/>
      <c r="UHA1500" s="275"/>
      <c r="UHB1500" s="275"/>
      <c r="UHC1500" s="275"/>
      <c r="UHD1500" s="275"/>
      <c r="UHE1500" s="275"/>
      <c r="UHF1500" s="275"/>
      <c r="UHG1500" s="275"/>
      <c r="UHH1500" s="275"/>
      <c r="UHI1500" s="275"/>
      <c r="UHJ1500" s="275"/>
      <c r="UHK1500" s="275"/>
      <c r="UHL1500" s="275"/>
      <c r="UHM1500" s="275"/>
      <c r="UHN1500" s="275"/>
      <c r="UHO1500" s="275"/>
      <c r="UHP1500" s="275"/>
      <c r="UHQ1500" s="275"/>
      <c r="UHR1500" s="275"/>
      <c r="UHS1500" s="275"/>
      <c r="UHT1500" s="275"/>
      <c r="UHU1500" s="275"/>
      <c r="UHV1500" s="275"/>
      <c r="UHW1500" s="275"/>
      <c r="UHX1500" s="275"/>
      <c r="UHY1500" s="275"/>
      <c r="UHZ1500" s="275"/>
      <c r="UIA1500" s="275"/>
      <c r="UIB1500" s="275"/>
      <c r="UIC1500" s="275"/>
      <c r="UID1500" s="275"/>
      <c r="UIE1500" s="275"/>
      <c r="UIF1500" s="275"/>
      <c r="UIG1500" s="275"/>
      <c r="UIH1500" s="275"/>
      <c r="UII1500" s="275"/>
      <c r="UIJ1500" s="275"/>
      <c r="UIK1500" s="275"/>
      <c r="UIL1500" s="275"/>
      <c r="UIM1500" s="275"/>
      <c r="UIN1500" s="275"/>
      <c r="UIO1500" s="275"/>
      <c r="UIP1500" s="275"/>
      <c r="UIQ1500" s="275"/>
      <c r="UIR1500" s="275"/>
      <c r="UIS1500" s="275"/>
      <c r="UIT1500" s="275"/>
      <c r="UIU1500" s="275"/>
      <c r="UIV1500" s="275"/>
      <c r="UIW1500" s="275"/>
      <c r="UIX1500" s="275"/>
      <c r="UIY1500" s="275"/>
      <c r="UIZ1500" s="275"/>
      <c r="UJA1500" s="275"/>
      <c r="UJB1500" s="275"/>
      <c r="UJC1500" s="275"/>
      <c r="UJD1500" s="275"/>
      <c r="UJE1500" s="275"/>
      <c r="UJF1500" s="275"/>
      <c r="UJG1500" s="275"/>
      <c r="UJH1500" s="275"/>
      <c r="UJI1500" s="275"/>
      <c r="UJJ1500" s="275"/>
      <c r="UJK1500" s="275"/>
      <c r="UJL1500" s="275"/>
      <c r="UJM1500" s="275"/>
      <c r="UJN1500" s="275"/>
      <c r="UJO1500" s="275"/>
      <c r="UJP1500" s="275"/>
      <c r="UJQ1500" s="275"/>
      <c r="UJR1500" s="275"/>
      <c r="UJS1500" s="275"/>
      <c r="UJT1500" s="275"/>
      <c r="UJU1500" s="275"/>
      <c r="UJV1500" s="275"/>
      <c r="UJW1500" s="275"/>
      <c r="UJX1500" s="275"/>
      <c r="UJY1500" s="275"/>
      <c r="UJZ1500" s="275"/>
      <c r="UKA1500" s="275"/>
      <c r="UKB1500" s="275"/>
      <c r="UKC1500" s="275"/>
      <c r="UKD1500" s="275"/>
      <c r="UKE1500" s="275"/>
      <c r="UKF1500" s="275"/>
      <c r="UKG1500" s="275"/>
      <c r="UKH1500" s="275"/>
      <c r="UKI1500" s="275"/>
      <c r="UKJ1500" s="275"/>
      <c r="UKK1500" s="275"/>
      <c r="UKL1500" s="275"/>
      <c r="UKM1500" s="275"/>
      <c r="UKN1500" s="275"/>
      <c r="UKO1500" s="275"/>
      <c r="UKP1500" s="275"/>
      <c r="UKQ1500" s="275"/>
      <c r="UKR1500" s="275"/>
      <c r="UKS1500" s="275"/>
      <c r="UKT1500" s="275"/>
      <c r="UKU1500" s="275"/>
      <c r="UKV1500" s="275"/>
      <c r="UKW1500" s="275"/>
      <c r="UKX1500" s="275"/>
      <c r="UKY1500" s="275"/>
      <c r="UKZ1500" s="275"/>
      <c r="ULA1500" s="275"/>
      <c r="ULB1500" s="275"/>
      <c r="ULC1500" s="275"/>
      <c r="ULD1500" s="275"/>
      <c r="ULE1500" s="275"/>
      <c r="ULF1500" s="275"/>
      <c r="ULG1500" s="275"/>
      <c r="ULH1500" s="275"/>
      <c r="ULI1500" s="275"/>
      <c r="ULJ1500" s="275"/>
      <c r="ULK1500" s="275"/>
      <c r="ULL1500" s="275"/>
      <c r="ULM1500" s="275"/>
      <c r="ULN1500" s="275"/>
      <c r="ULO1500" s="275"/>
      <c r="ULP1500" s="275"/>
      <c r="ULQ1500" s="275"/>
      <c r="ULR1500" s="275"/>
      <c r="ULS1500" s="275"/>
      <c r="ULT1500" s="275"/>
      <c r="ULU1500" s="275"/>
      <c r="ULV1500" s="275"/>
      <c r="ULW1500" s="275"/>
      <c r="ULX1500" s="275"/>
      <c r="ULY1500" s="275"/>
      <c r="ULZ1500" s="275"/>
      <c r="UMA1500" s="275"/>
      <c r="UMB1500" s="275"/>
      <c r="UMC1500" s="275"/>
      <c r="UMD1500" s="275"/>
      <c r="UME1500" s="275"/>
      <c r="UMF1500" s="275"/>
      <c r="UMG1500" s="275"/>
      <c r="UMH1500" s="275"/>
      <c r="UMI1500" s="275"/>
      <c r="UMJ1500" s="275"/>
      <c r="UMK1500" s="275"/>
      <c r="UML1500" s="275"/>
      <c r="UMM1500" s="275"/>
      <c r="UMN1500" s="275"/>
      <c r="UMO1500" s="275"/>
      <c r="UMP1500" s="275"/>
      <c r="UMQ1500" s="275"/>
      <c r="UMR1500" s="275"/>
      <c r="UMS1500" s="275"/>
      <c r="UMT1500" s="275"/>
      <c r="UMU1500" s="275"/>
      <c r="UMV1500" s="275"/>
      <c r="UMW1500" s="275"/>
      <c r="UMX1500" s="275"/>
      <c r="UMY1500" s="275"/>
      <c r="UMZ1500" s="275"/>
      <c r="UNA1500" s="275"/>
      <c r="UNB1500" s="275"/>
      <c r="UNC1500" s="275"/>
      <c r="UND1500" s="275"/>
      <c r="UNE1500" s="275"/>
      <c r="UNF1500" s="275"/>
      <c r="UNG1500" s="275"/>
      <c r="UNH1500" s="275"/>
      <c r="UNI1500" s="275"/>
      <c r="UNJ1500" s="275"/>
      <c r="UNK1500" s="275"/>
      <c r="UNL1500" s="275"/>
      <c r="UNM1500" s="275"/>
      <c r="UNN1500" s="275"/>
      <c r="UNO1500" s="275"/>
      <c r="UNP1500" s="275"/>
      <c r="UNQ1500" s="275"/>
      <c r="UNR1500" s="275"/>
      <c r="UNS1500" s="275"/>
      <c r="UNT1500" s="275"/>
      <c r="UNU1500" s="275"/>
      <c r="UNV1500" s="275"/>
      <c r="UNW1500" s="275"/>
      <c r="UNX1500" s="275"/>
      <c r="UNY1500" s="275"/>
      <c r="UNZ1500" s="275"/>
      <c r="UOA1500" s="275"/>
      <c r="UOB1500" s="275"/>
      <c r="UOC1500" s="275"/>
      <c r="UOD1500" s="275"/>
      <c r="UOE1500" s="275"/>
      <c r="UOF1500" s="275"/>
      <c r="UOG1500" s="275"/>
      <c r="UOH1500" s="275"/>
      <c r="UOI1500" s="275"/>
      <c r="UOJ1500" s="275"/>
      <c r="UOK1500" s="275"/>
      <c r="UOL1500" s="275"/>
      <c r="UOM1500" s="275"/>
      <c r="UON1500" s="275"/>
      <c r="UOO1500" s="275"/>
      <c r="UOP1500" s="275"/>
      <c r="UOQ1500" s="275"/>
      <c r="UOR1500" s="275"/>
      <c r="UOS1500" s="275"/>
      <c r="UOT1500" s="275"/>
      <c r="UOU1500" s="275"/>
      <c r="UOV1500" s="275"/>
      <c r="UOW1500" s="275"/>
      <c r="UOX1500" s="275"/>
      <c r="UOY1500" s="275"/>
      <c r="UOZ1500" s="275"/>
      <c r="UPA1500" s="275"/>
      <c r="UPB1500" s="275"/>
      <c r="UPC1500" s="275"/>
      <c r="UPD1500" s="275"/>
      <c r="UPE1500" s="275"/>
      <c r="UPF1500" s="275"/>
      <c r="UPG1500" s="275"/>
      <c r="UPH1500" s="275"/>
      <c r="UPI1500" s="275"/>
      <c r="UPJ1500" s="275"/>
      <c r="UPK1500" s="275"/>
      <c r="UPL1500" s="275"/>
      <c r="UPM1500" s="275"/>
      <c r="UPN1500" s="275"/>
      <c r="UPO1500" s="275"/>
      <c r="UPP1500" s="275"/>
      <c r="UPQ1500" s="275"/>
      <c r="UPR1500" s="275"/>
      <c r="UPS1500" s="275"/>
      <c r="UPT1500" s="275"/>
      <c r="UPU1500" s="275"/>
      <c r="UPV1500" s="275"/>
      <c r="UPW1500" s="275"/>
      <c r="UPX1500" s="275"/>
      <c r="UPY1500" s="275"/>
      <c r="UPZ1500" s="275"/>
      <c r="UQA1500" s="275"/>
      <c r="UQB1500" s="275"/>
      <c r="UQC1500" s="275"/>
      <c r="UQD1500" s="275"/>
      <c r="UQE1500" s="275"/>
      <c r="UQF1500" s="275"/>
      <c r="UQG1500" s="275"/>
      <c r="UQH1500" s="275"/>
      <c r="UQI1500" s="275"/>
      <c r="UQJ1500" s="275"/>
      <c r="UQK1500" s="275"/>
      <c r="UQL1500" s="275"/>
      <c r="UQM1500" s="275"/>
      <c r="UQN1500" s="275"/>
      <c r="UQO1500" s="275"/>
      <c r="UQP1500" s="275"/>
      <c r="UQQ1500" s="275"/>
      <c r="UQR1500" s="275"/>
      <c r="UQS1500" s="275"/>
      <c r="UQT1500" s="275"/>
      <c r="UQU1500" s="275"/>
      <c r="UQV1500" s="275"/>
      <c r="UQW1500" s="275"/>
      <c r="UQX1500" s="275"/>
      <c r="UQY1500" s="275"/>
      <c r="UQZ1500" s="275"/>
      <c r="URA1500" s="275"/>
      <c r="URB1500" s="275"/>
      <c r="URC1500" s="275"/>
      <c r="URD1500" s="275"/>
      <c r="URE1500" s="275"/>
      <c r="URF1500" s="275"/>
      <c r="URG1500" s="275"/>
      <c r="URH1500" s="275"/>
      <c r="URI1500" s="275"/>
      <c r="URJ1500" s="275"/>
      <c r="URK1500" s="275"/>
      <c r="URL1500" s="275"/>
      <c r="URM1500" s="275"/>
      <c r="URN1500" s="275"/>
      <c r="URO1500" s="275"/>
      <c r="URP1500" s="275"/>
      <c r="URQ1500" s="275"/>
      <c r="URR1500" s="275"/>
      <c r="URS1500" s="275"/>
      <c r="URT1500" s="275"/>
      <c r="URU1500" s="275"/>
      <c r="URV1500" s="275"/>
      <c r="URW1500" s="275"/>
      <c r="URX1500" s="275"/>
      <c r="URY1500" s="275"/>
      <c r="URZ1500" s="275"/>
      <c r="USA1500" s="275"/>
      <c r="USB1500" s="275"/>
      <c r="USC1500" s="275"/>
      <c r="USD1500" s="275"/>
      <c r="USE1500" s="275"/>
      <c r="USF1500" s="275"/>
      <c r="USG1500" s="275"/>
      <c r="USH1500" s="275"/>
      <c r="USI1500" s="275"/>
      <c r="USJ1500" s="275"/>
      <c r="USK1500" s="275"/>
      <c r="USL1500" s="275"/>
      <c r="USM1500" s="275"/>
      <c r="USN1500" s="275"/>
      <c r="USO1500" s="275"/>
      <c r="USP1500" s="275"/>
      <c r="USQ1500" s="275"/>
      <c r="USR1500" s="275"/>
      <c r="USS1500" s="275"/>
      <c r="UST1500" s="275"/>
      <c r="USU1500" s="275"/>
      <c r="USV1500" s="275"/>
      <c r="USW1500" s="275"/>
      <c r="USX1500" s="275"/>
      <c r="USY1500" s="275"/>
      <c r="USZ1500" s="275"/>
      <c r="UTA1500" s="275"/>
      <c r="UTB1500" s="275"/>
      <c r="UTC1500" s="275"/>
      <c r="UTD1500" s="275"/>
      <c r="UTE1500" s="275"/>
      <c r="UTF1500" s="275"/>
      <c r="UTG1500" s="275"/>
      <c r="UTH1500" s="275"/>
      <c r="UTI1500" s="275"/>
      <c r="UTJ1500" s="275"/>
      <c r="UTK1500" s="275"/>
      <c r="UTL1500" s="275"/>
      <c r="UTM1500" s="275"/>
      <c r="UTN1500" s="275"/>
      <c r="UTO1500" s="275"/>
      <c r="UTP1500" s="275"/>
      <c r="UTQ1500" s="275"/>
      <c r="UTR1500" s="275"/>
      <c r="UTS1500" s="275"/>
      <c r="UTT1500" s="275"/>
      <c r="UTU1500" s="275"/>
      <c r="UTV1500" s="275"/>
      <c r="UTW1500" s="275"/>
      <c r="UTX1500" s="275"/>
      <c r="UTY1500" s="275"/>
      <c r="UTZ1500" s="275"/>
      <c r="UUA1500" s="275"/>
      <c r="UUB1500" s="275"/>
      <c r="UUC1500" s="275"/>
      <c r="UUD1500" s="275"/>
      <c r="UUE1500" s="275"/>
      <c r="UUF1500" s="275"/>
      <c r="UUG1500" s="275"/>
      <c r="UUH1500" s="275"/>
      <c r="UUI1500" s="275"/>
      <c r="UUJ1500" s="275"/>
      <c r="UUK1500" s="275"/>
      <c r="UUL1500" s="275"/>
      <c r="UUM1500" s="275"/>
      <c r="UUN1500" s="275"/>
      <c r="UUO1500" s="275"/>
      <c r="UUP1500" s="275"/>
      <c r="UUQ1500" s="275"/>
      <c r="UUR1500" s="275"/>
      <c r="UUS1500" s="275"/>
      <c r="UUT1500" s="275"/>
      <c r="UUU1500" s="275"/>
      <c r="UUV1500" s="275"/>
      <c r="UUW1500" s="275"/>
      <c r="UUX1500" s="275"/>
      <c r="UUY1500" s="275"/>
      <c r="UUZ1500" s="275"/>
      <c r="UVA1500" s="275"/>
      <c r="UVB1500" s="275"/>
      <c r="UVC1500" s="275"/>
      <c r="UVD1500" s="275"/>
      <c r="UVE1500" s="275"/>
      <c r="UVF1500" s="275"/>
      <c r="UVG1500" s="275"/>
      <c r="UVH1500" s="275"/>
      <c r="UVI1500" s="275"/>
      <c r="UVJ1500" s="275"/>
      <c r="UVK1500" s="275"/>
      <c r="UVL1500" s="275"/>
      <c r="UVM1500" s="275"/>
      <c r="UVN1500" s="275"/>
      <c r="UVO1500" s="275"/>
      <c r="UVP1500" s="275"/>
      <c r="UVQ1500" s="275"/>
      <c r="UVR1500" s="275"/>
      <c r="UVS1500" s="275"/>
      <c r="UVT1500" s="275"/>
      <c r="UVU1500" s="275"/>
      <c r="UVV1500" s="275"/>
      <c r="UVW1500" s="275"/>
      <c r="UVX1500" s="275"/>
      <c r="UVY1500" s="275"/>
      <c r="UVZ1500" s="275"/>
      <c r="UWA1500" s="275"/>
      <c r="UWB1500" s="275"/>
      <c r="UWC1500" s="275"/>
      <c r="UWD1500" s="275"/>
      <c r="UWE1500" s="275"/>
      <c r="UWF1500" s="275"/>
      <c r="UWG1500" s="275"/>
      <c r="UWH1500" s="275"/>
      <c r="UWI1500" s="275"/>
      <c r="UWJ1500" s="275"/>
      <c r="UWK1500" s="275"/>
      <c r="UWL1500" s="275"/>
      <c r="UWM1500" s="275"/>
      <c r="UWN1500" s="275"/>
      <c r="UWO1500" s="275"/>
      <c r="UWP1500" s="275"/>
      <c r="UWQ1500" s="275"/>
      <c r="UWR1500" s="275"/>
      <c r="UWS1500" s="275"/>
      <c r="UWT1500" s="275"/>
      <c r="UWU1500" s="275"/>
      <c r="UWV1500" s="275"/>
      <c r="UWW1500" s="275"/>
      <c r="UWX1500" s="275"/>
      <c r="UWY1500" s="275"/>
      <c r="UWZ1500" s="275"/>
      <c r="UXA1500" s="275"/>
      <c r="UXB1500" s="275"/>
      <c r="UXC1500" s="275"/>
      <c r="UXD1500" s="275"/>
      <c r="UXE1500" s="275"/>
      <c r="UXF1500" s="275"/>
      <c r="UXG1500" s="275"/>
      <c r="UXH1500" s="275"/>
      <c r="UXI1500" s="275"/>
      <c r="UXJ1500" s="275"/>
      <c r="UXK1500" s="275"/>
      <c r="UXL1500" s="275"/>
      <c r="UXM1500" s="275"/>
      <c r="UXN1500" s="275"/>
      <c r="UXO1500" s="275"/>
      <c r="UXP1500" s="275"/>
      <c r="UXQ1500" s="275"/>
      <c r="UXR1500" s="275"/>
      <c r="UXS1500" s="275"/>
      <c r="UXT1500" s="275"/>
      <c r="UXU1500" s="275"/>
      <c r="UXV1500" s="275"/>
      <c r="UXW1500" s="275"/>
      <c r="UXX1500" s="275"/>
      <c r="UXY1500" s="275"/>
      <c r="UXZ1500" s="275"/>
      <c r="UYA1500" s="275"/>
      <c r="UYB1500" s="275"/>
      <c r="UYC1500" s="275"/>
      <c r="UYD1500" s="275"/>
      <c r="UYE1500" s="275"/>
      <c r="UYF1500" s="275"/>
      <c r="UYG1500" s="275"/>
      <c r="UYH1500" s="275"/>
      <c r="UYI1500" s="275"/>
      <c r="UYJ1500" s="275"/>
      <c r="UYK1500" s="275"/>
      <c r="UYL1500" s="275"/>
      <c r="UYM1500" s="275"/>
      <c r="UYN1500" s="275"/>
      <c r="UYO1500" s="275"/>
      <c r="UYP1500" s="275"/>
      <c r="UYQ1500" s="275"/>
      <c r="UYR1500" s="275"/>
      <c r="UYS1500" s="275"/>
      <c r="UYT1500" s="275"/>
      <c r="UYU1500" s="275"/>
      <c r="UYV1500" s="275"/>
      <c r="UYW1500" s="275"/>
      <c r="UYX1500" s="275"/>
      <c r="UYY1500" s="275"/>
      <c r="UYZ1500" s="275"/>
      <c r="UZA1500" s="275"/>
      <c r="UZB1500" s="275"/>
      <c r="UZC1500" s="275"/>
      <c r="UZD1500" s="275"/>
      <c r="UZE1500" s="275"/>
      <c r="UZF1500" s="275"/>
      <c r="UZG1500" s="275"/>
      <c r="UZH1500" s="275"/>
      <c r="UZI1500" s="275"/>
      <c r="UZJ1500" s="275"/>
      <c r="UZK1500" s="275"/>
      <c r="UZL1500" s="275"/>
      <c r="UZM1500" s="275"/>
      <c r="UZN1500" s="275"/>
      <c r="UZO1500" s="275"/>
      <c r="UZP1500" s="275"/>
      <c r="UZQ1500" s="275"/>
      <c r="UZR1500" s="275"/>
      <c r="UZS1500" s="275"/>
      <c r="UZT1500" s="275"/>
      <c r="UZU1500" s="275"/>
      <c r="UZV1500" s="275"/>
      <c r="UZW1500" s="275"/>
      <c r="UZX1500" s="275"/>
      <c r="UZY1500" s="275"/>
      <c r="UZZ1500" s="275"/>
      <c r="VAA1500" s="275"/>
      <c r="VAB1500" s="275"/>
      <c r="VAC1500" s="275"/>
      <c r="VAD1500" s="275"/>
      <c r="VAE1500" s="275"/>
      <c r="VAF1500" s="275"/>
      <c r="VAG1500" s="275"/>
      <c r="VAH1500" s="275"/>
      <c r="VAI1500" s="275"/>
      <c r="VAJ1500" s="275"/>
      <c r="VAK1500" s="275"/>
      <c r="VAL1500" s="275"/>
      <c r="VAM1500" s="275"/>
      <c r="VAN1500" s="275"/>
      <c r="VAO1500" s="275"/>
      <c r="VAP1500" s="275"/>
      <c r="VAQ1500" s="275"/>
      <c r="VAR1500" s="275"/>
      <c r="VAS1500" s="275"/>
      <c r="VAT1500" s="275"/>
      <c r="VAU1500" s="275"/>
      <c r="VAV1500" s="275"/>
      <c r="VAW1500" s="275"/>
      <c r="VAX1500" s="275"/>
      <c r="VAY1500" s="275"/>
      <c r="VAZ1500" s="275"/>
      <c r="VBA1500" s="275"/>
      <c r="VBB1500" s="275"/>
      <c r="VBC1500" s="275"/>
      <c r="VBD1500" s="275"/>
      <c r="VBE1500" s="275"/>
      <c r="VBF1500" s="275"/>
      <c r="VBG1500" s="275"/>
      <c r="VBH1500" s="275"/>
      <c r="VBI1500" s="275"/>
      <c r="VBJ1500" s="275"/>
      <c r="VBK1500" s="275"/>
      <c r="VBL1500" s="275"/>
      <c r="VBM1500" s="275"/>
      <c r="VBN1500" s="275"/>
      <c r="VBO1500" s="275"/>
      <c r="VBP1500" s="275"/>
      <c r="VBQ1500" s="275"/>
      <c r="VBR1500" s="275"/>
      <c r="VBS1500" s="275"/>
      <c r="VBT1500" s="275"/>
      <c r="VBU1500" s="275"/>
      <c r="VBV1500" s="275"/>
      <c r="VBW1500" s="275"/>
      <c r="VBX1500" s="275"/>
      <c r="VBY1500" s="275"/>
      <c r="VBZ1500" s="275"/>
      <c r="VCA1500" s="275"/>
      <c r="VCB1500" s="275"/>
      <c r="VCC1500" s="275"/>
      <c r="VCD1500" s="275"/>
      <c r="VCE1500" s="275"/>
      <c r="VCF1500" s="275"/>
      <c r="VCG1500" s="275"/>
      <c r="VCH1500" s="275"/>
      <c r="VCI1500" s="275"/>
      <c r="VCJ1500" s="275"/>
      <c r="VCK1500" s="275"/>
      <c r="VCL1500" s="275"/>
      <c r="VCM1500" s="275"/>
      <c r="VCN1500" s="275"/>
      <c r="VCO1500" s="275"/>
      <c r="VCP1500" s="275"/>
      <c r="VCQ1500" s="275"/>
      <c r="VCR1500" s="275"/>
      <c r="VCS1500" s="275"/>
      <c r="VCT1500" s="275"/>
      <c r="VCU1500" s="275"/>
      <c r="VCV1500" s="275"/>
      <c r="VCW1500" s="275"/>
      <c r="VCX1500" s="275"/>
      <c r="VCY1500" s="275"/>
      <c r="VCZ1500" s="275"/>
      <c r="VDA1500" s="275"/>
      <c r="VDB1500" s="275"/>
      <c r="VDC1500" s="275"/>
      <c r="VDD1500" s="275"/>
      <c r="VDE1500" s="275"/>
      <c r="VDF1500" s="275"/>
      <c r="VDG1500" s="275"/>
      <c r="VDH1500" s="275"/>
      <c r="VDI1500" s="275"/>
      <c r="VDJ1500" s="275"/>
      <c r="VDK1500" s="275"/>
      <c r="VDL1500" s="275"/>
      <c r="VDM1500" s="275"/>
      <c r="VDN1500" s="275"/>
      <c r="VDO1500" s="275"/>
      <c r="VDP1500" s="275"/>
      <c r="VDQ1500" s="275"/>
      <c r="VDR1500" s="275"/>
      <c r="VDS1500" s="275"/>
      <c r="VDT1500" s="275"/>
      <c r="VDU1500" s="275"/>
      <c r="VDV1500" s="275"/>
      <c r="VDW1500" s="275"/>
      <c r="VDX1500" s="275"/>
      <c r="VDY1500" s="275"/>
      <c r="VDZ1500" s="275"/>
      <c r="VEA1500" s="275"/>
      <c r="VEB1500" s="275"/>
      <c r="VEC1500" s="275"/>
      <c r="VED1500" s="275"/>
      <c r="VEE1500" s="275"/>
      <c r="VEF1500" s="275"/>
      <c r="VEG1500" s="275"/>
      <c r="VEH1500" s="275"/>
      <c r="VEI1500" s="275"/>
      <c r="VEJ1500" s="275"/>
      <c r="VEK1500" s="275"/>
      <c r="VEL1500" s="275"/>
      <c r="VEM1500" s="275"/>
      <c r="VEN1500" s="275"/>
      <c r="VEO1500" s="275"/>
      <c r="VEP1500" s="275"/>
      <c r="VEQ1500" s="275"/>
      <c r="VER1500" s="275"/>
      <c r="VES1500" s="275"/>
      <c r="VET1500" s="275"/>
      <c r="VEU1500" s="275"/>
      <c r="VEV1500" s="275"/>
      <c r="VEW1500" s="275"/>
      <c r="VEX1500" s="275"/>
      <c r="VEY1500" s="275"/>
      <c r="VEZ1500" s="275"/>
      <c r="VFA1500" s="275"/>
      <c r="VFB1500" s="275"/>
      <c r="VFC1500" s="275"/>
      <c r="VFD1500" s="275"/>
      <c r="VFE1500" s="275"/>
      <c r="VFF1500" s="275"/>
      <c r="VFG1500" s="275"/>
      <c r="VFH1500" s="275"/>
      <c r="VFI1500" s="275"/>
      <c r="VFJ1500" s="275"/>
      <c r="VFK1500" s="275"/>
      <c r="VFL1500" s="275"/>
      <c r="VFM1500" s="275"/>
      <c r="VFN1500" s="275"/>
      <c r="VFO1500" s="275"/>
      <c r="VFP1500" s="275"/>
      <c r="VFQ1500" s="275"/>
      <c r="VFR1500" s="275"/>
      <c r="VFS1500" s="275"/>
      <c r="VFT1500" s="275"/>
      <c r="VFU1500" s="275"/>
      <c r="VFV1500" s="275"/>
      <c r="VFW1500" s="275"/>
      <c r="VFX1500" s="275"/>
      <c r="VFY1500" s="275"/>
      <c r="VFZ1500" s="275"/>
      <c r="VGA1500" s="275"/>
      <c r="VGB1500" s="275"/>
      <c r="VGC1500" s="275"/>
      <c r="VGD1500" s="275"/>
      <c r="VGE1500" s="275"/>
      <c r="VGF1500" s="275"/>
      <c r="VGG1500" s="275"/>
      <c r="VGH1500" s="275"/>
      <c r="VGI1500" s="275"/>
      <c r="VGJ1500" s="275"/>
      <c r="VGK1500" s="275"/>
      <c r="VGL1500" s="275"/>
      <c r="VGM1500" s="275"/>
      <c r="VGN1500" s="275"/>
      <c r="VGO1500" s="275"/>
      <c r="VGP1500" s="275"/>
      <c r="VGQ1500" s="275"/>
      <c r="VGR1500" s="275"/>
      <c r="VGS1500" s="275"/>
      <c r="VGT1500" s="275"/>
      <c r="VGU1500" s="275"/>
      <c r="VGV1500" s="275"/>
      <c r="VGW1500" s="275"/>
      <c r="VGX1500" s="275"/>
      <c r="VGY1500" s="275"/>
      <c r="VGZ1500" s="275"/>
      <c r="VHA1500" s="275"/>
      <c r="VHB1500" s="275"/>
      <c r="VHC1500" s="275"/>
      <c r="VHD1500" s="275"/>
      <c r="VHE1500" s="275"/>
      <c r="VHF1500" s="275"/>
      <c r="VHG1500" s="275"/>
      <c r="VHH1500" s="275"/>
      <c r="VHI1500" s="275"/>
      <c r="VHJ1500" s="275"/>
      <c r="VHK1500" s="275"/>
      <c r="VHL1500" s="275"/>
      <c r="VHM1500" s="275"/>
      <c r="VHN1500" s="275"/>
      <c r="VHO1500" s="275"/>
      <c r="VHP1500" s="275"/>
      <c r="VHQ1500" s="275"/>
      <c r="VHR1500" s="275"/>
      <c r="VHS1500" s="275"/>
      <c r="VHT1500" s="275"/>
      <c r="VHU1500" s="275"/>
      <c r="VHV1500" s="275"/>
      <c r="VHW1500" s="275"/>
      <c r="VHX1500" s="275"/>
      <c r="VHY1500" s="275"/>
      <c r="VHZ1500" s="275"/>
      <c r="VIA1500" s="275"/>
      <c r="VIB1500" s="275"/>
      <c r="VIC1500" s="275"/>
      <c r="VID1500" s="275"/>
      <c r="VIE1500" s="275"/>
      <c r="VIF1500" s="275"/>
      <c r="VIG1500" s="275"/>
      <c r="VIH1500" s="275"/>
      <c r="VII1500" s="275"/>
      <c r="VIJ1500" s="275"/>
      <c r="VIK1500" s="275"/>
      <c r="VIL1500" s="275"/>
      <c r="VIM1500" s="275"/>
      <c r="VIN1500" s="275"/>
      <c r="VIO1500" s="275"/>
      <c r="VIP1500" s="275"/>
      <c r="VIQ1500" s="275"/>
      <c r="VIR1500" s="275"/>
      <c r="VIS1500" s="275"/>
      <c r="VIT1500" s="275"/>
      <c r="VIU1500" s="275"/>
      <c r="VIV1500" s="275"/>
      <c r="VIW1500" s="275"/>
      <c r="VIX1500" s="275"/>
      <c r="VIY1500" s="275"/>
      <c r="VIZ1500" s="275"/>
      <c r="VJA1500" s="275"/>
      <c r="VJB1500" s="275"/>
      <c r="VJC1500" s="275"/>
      <c r="VJD1500" s="275"/>
      <c r="VJE1500" s="275"/>
      <c r="VJF1500" s="275"/>
      <c r="VJG1500" s="275"/>
      <c r="VJH1500" s="275"/>
      <c r="VJI1500" s="275"/>
      <c r="VJJ1500" s="275"/>
      <c r="VJK1500" s="275"/>
      <c r="VJL1500" s="275"/>
      <c r="VJM1500" s="275"/>
      <c r="VJN1500" s="275"/>
      <c r="VJO1500" s="275"/>
      <c r="VJP1500" s="275"/>
      <c r="VJQ1500" s="275"/>
      <c r="VJR1500" s="275"/>
      <c r="VJS1500" s="275"/>
      <c r="VJT1500" s="275"/>
      <c r="VJU1500" s="275"/>
      <c r="VJV1500" s="275"/>
      <c r="VJW1500" s="275"/>
      <c r="VJX1500" s="275"/>
      <c r="VJY1500" s="275"/>
      <c r="VJZ1500" s="275"/>
      <c r="VKA1500" s="275"/>
      <c r="VKB1500" s="275"/>
      <c r="VKC1500" s="275"/>
      <c r="VKD1500" s="275"/>
      <c r="VKE1500" s="275"/>
      <c r="VKF1500" s="275"/>
      <c r="VKG1500" s="275"/>
      <c r="VKH1500" s="275"/>
      <c r="VKI1500" s="275"/>
      <c r="VKJ1500" s="275"/>
      <c r="VKK1500" s="275"/>
      <c r="VKL1500" s="275"/>
      <c r="VKM1500" s="275"/>
      <c r="VKN1500" s="275"/>
      <c r="VKO1500" s="275"/>
      <c r="VKP1500" s="275"/>
      <c r="VKQ1500" s="275"/>
      <c r="VKR1500" s="275"/>
      <c r="VKS1500" s="275"/>
      <c r="VKT1500" s="275"/>
      <c r="VKU1500" s="275"/>
      <c r="VKV1500" s="275"/>
      <c r="VKW1500" s="275"/>
      <c r="VKX1500" s="275"/>
      <c r="VKY1500" s="275"/>
      <c r="VKZ1500" s="275"/>
      <c r="VLA1500" s="275"/>
      <c r="VLB1500" s="275"/>
      <c r="VLC1500" s="275"/>
      <c r="VLD1500" s="275"/>
      <c r="VLE1500" s="275"/>
      <c r="VLF1500" s="275"/>
      <c r="VLG1500" s="275"/>
      <c r="VLH1500" s="275"/>
      <c r="VLI1500" s="275"/>
      <c r="VLJ1500" s="275"/>
      <c r="VLK1500" s="275"/>
      <c r="VLL1500" s="275"/>
      <c r="VLM1500" s="275"/>
      <c r="VLN1500" s="275"/>
      <c r="VLO1500" s="275"/>
      <c r="VLP1500" s="275"/>
      <c r="VLQ1500" s="275"/>
      <c r="VLR1500" s="275"/>
      <c r="VLS1500" s="275"/>
      <c r="VLT1500" s="275"/>
      <c r="VLU1500" s="275"/>
      <c r="VLV1500" s="275"/>
      <c r="VLW1500" s="275"/>
      <c r="VLX1500" s="275"/>
      <c r="VLY1500" s="275"/>
      <c r="VLZ1500" s="275"/>
      <c r="VMA1500" s="275"/>
      <c r="VMB1500" s="275"/>
      <c r="VMC1500" s="275"/>
      <c r="VMD1500" s="275"/>
      <c r="VME1500" s="275"/>
      <c r="VMF1500" s="275"/>
      <c r="VMG1500" s="275"/>
      <c r="VMH1500" s="275"/>
      <c r="VMI1500" s="275"/>
      <c r="VMJ1500" s="275"/>
      <c r="VMK1500" s="275"/>
      <c r="VML1500" s="275"/>
      <c r="VMM1500" s="275"/>
      <c r="VMN1500" s="275"/>
      <c r="VMO1500" s="275"/>
      <c r="VMP1500" s="275"/>
      <c r="VMQ1500" s="275"/>
      <c r="VMR1500" s="275"/>
      <c r="VMS1500" s="275"/>
      <c r="VMT1500" s="275"/>
      <c r="VMU1500" s="275"/>
      <c r="VMV1500" s="275"/>
      <c r="VMW1500" s="275"/>
      <c r="VMX1500" s="275"/>
      <c r="VMY1500" s="275"/>
      <c r="VMZ1500" s="275"/>
      <c r="VNA1500" s="275"/>
      <c r="VNB1500" s="275"/>
      <c r="VNC1500" s="275"/>
      <c r="VND1500" s="275"/>
      <c r="VNE1500" s="275"/>
      <c r="VNF1500" s="275"/>
      <c r="VNG1500" s="275"/>
      <c r="VNH1500" s="275"/>
      <c r="VNI1500" s="275"/>
      <c r="VNJ1500" s="275"/>
      <c r="VNK1500" s="275"/>
      <c r="VNL1500" s="275"/>
      <c r="VNM1500" s="275"/>
      <c r="VNN1500" s="275"/>
      <c r="VNO1500" s="275"/>
      <c r="VNP1500" s="275"/>
      <c r="VNQ1500" s="275"/>
      <c r="VNR1500" s="275"/>
      <c r="VNS1500" s="275"/>
      <c r="VNT1500" s="275"/>
      <c r="VNU1500" s="275"/>
      <c r="VNV1500" s="275"/>
      <c r="VNW1500" s="275"/>
      <c r="VNX1500" s="275"/>
      <c r="VNY1500" s="275"/>
      <c r="VNZ1500" s="275"/>
      <c r="VOA1500" s="275"/>
      <c r="VOB1500" s="275"/>
      <c r="VOC1500" s="275"/>
      <c r="VOD1500" s="275"/>
      <c r="VOE1500" s="275"/>
      <c r="VOF1500" s="275"/>
      <c r="VOG1500" s="275"/>
      <c r="VOH1500" s="275"/>
      <c r="VOI1500" s="275"/>
      <c r="VOJ1500" s="275"/>
      <c r="VOK1500" s="275"/>
      <c r="VOL1500" s="275"/>
      <c r="VOM1500" s="275"/>
      <c r="VON1500" s="275"/>
      <c r="VOO1500" s="275"/>
      <c r="VOP1500" s="275"/>
      <c r="VOQ1500" s="275"/>
      <c r="VOR1500" s="275"/>
      <c r="VOS1500" s="275"/>
      <c r="VOT1500" s="275"/>
      <c r="VOU1500" s="275"/>
      <c r="VOV1500" s="275"/>
      <c r="VOW1500" s="275"/>
      <c r="VOX1500" s="275"/>
      <c r="VOY1500" s="275"/>
      <c r="VOZ1500" s="275"/>
      <c r="VPA1500" s="275"/>
      <c r="VPB1500" s="275"/>
      <c r="VPC1500" s="275"/>
      <c r="VPD1500" s="275"/>
      <c r="VPE1500" s="275"/>
      <c r="VPF1500" s="275"/>
      <c r="VPG1500" s="275"/>
      <c r="VPH1500" s="275"/>
      <c r="VPI1500" s="275"/>
      <c r="VPJ1500" s="275"/>
      <c r="VPK1500" s="275"/>
      <c r="VPL1500" s="275"/>
      <c r="VPM1500" s="275"/>
      <c r="VPN1500" s="275"/>
      <c r="VPO1500" s="275"/>
      <c r="VPP1500" s="275"/>
      <c r="VPQ1500" s="275"/>
      <c r="VPR1500" s="275"/>
      <c r="VPS1500" s="275"/>
      <c r="VPT1500" s="275"/>
      <c r="VPU1500" s="275"/>
      <c r="VPV1500" s="275"/>
      <c r="VPW1500" s="275"/>
      <c r="VPX1500" s="275"/>
      <c r="VPY1500" s="275"/>
      <c r="VPZ1500" s="275"/>
      <c r="VQA1500" s="275"/>
      <c r="VQB1500" s="275"/>
      <c r="VQC1500" s="275"/>
      <c r="VQD1500" s="275"/>
      <c r="VQE1500" s="275"/>
      <c r="VQF1500" s="275"/>
      <c r="VQG1500" s="275"/>
      <c r="VQH1500" s="275"/>
      <c r="VQI1500" s="275"/>
      <c r="VQJ1500" s="275"/>
      <c r="VQK1500" s="275"/>
      <c r="VQL1500" s="275"/>
      <c r="VQM1500" s="275"/>
      <c r="VQN1500" s="275"/>
      <c r="VQO1500" s="275"/>
      <c r="VQP1500" s="275"/>
      <c r="VQQ1500" s="275"/>
      <c r="VQR1500" s="275"/>
      <c r="VQS1500" s="275"/>
      <c r="VQT1500" s="275"/>
      <c r="VQU1500" s="275"/>
      <c r="VQV1500" s="275"/>
      <c r="VQW1500" s="275"/>
      <c r="VQX1500" s="275"/>
      <c r="VQY1500" s="275"/>
      <c r="VQZ1500" s="275"/>
      <c r="VRA1500" s="275"/>
      <c r="VRB1500" s="275"/>
      <c r="VRC1500" s="275"/>
      <c r="VRD1500" s="275"/>
      <c r="VRE1500" s="275"/>
      <c r="VRF1500" s="275"/>
      <c r="VRG1500" s="275"/>
      <c r="VRH1500" s="275"/>
      <c r="VRI1500" s="275"/>
      <c r="VRJ1500" s="275"/>
      <c r="VRK1500" s="275"/>
      <c r="VRL1500" s="275"/>
      <c r="VRM1500" s="275"/>
      <c r="VRN1500" s="275"/>
      <c r="VRO1500" s="275"/>
      <c r="VRP1500" s="275"/>
      <c r="VRQ1500" s="275"/>
      <c r="VRR1500" s="275"/>
      <c r="VRS1500" s="275"/>
      <c r="VRT1500" s="275"/>
      <c r="VRU1500" s="275"/>
      <c r="VRV1500" s="275"/>
      <c r="VRW1500" s="275"/>
      <c r="VRX1500" s="275"/>
      <c r="VRY1500" s="275"/>
      <c r="VRZ1500" s="275"/>
      <c r="VSA1500" s="275"/>
      <c r="VSB1500" s="275"/>
      <c r="VSC1500" s="275"/>
      <c r="VSD1500" s="275"/>
      <c r="VSE1500" s="275"/>
      <c r="VSF1500" s="275"/>
      <c r="VSG1500" s="275"/>
      <c r="VSH1500" s="275"/>
      <c r="VSI1500" s="275"/>
      <c r="VSJ1500" s="275"/>
      <c r="VSK1500" s="275"/>
      <c r="VSL1500" s="275"/>
      <c r="VSM1500" s="275"/>
      <c r="VSN1500" s="275"/>
      <c r="VSO1500" s="275"/>
      <c r="VSP1500" s="275"/>
      <c r="VSQ1500" s="275"/>
      <c r="VSR1500" s="275"/>
      <c r="VSS1500" s="275"/>
      <c r="VST1500" s="275"/>
      <c r="VSU1500" s="275"/>
      <c r="VSV1500" s="275"/>
      <c r="VSW1500" s="275"/>
      <c r="VSX1500" s="275"/>
      <c r="VSY1500" s="275"/>
      <c r="VSZ1500" s="275"/>
      <c r="VTA1500" s="275"/>
      <c r="VTB1500" s="275"/>
      <c r="VTC1500" s="275"/>
      <c r="VTD1500" s="275"/>
      <c r="VTE1500" s="275"/>
      <c r="VTF1500" s="275"/>
      <c r="VTG1500" s="275"/>
      <c r="VTH1500" s="275"/>
      <c r="VTI1500" s="275"/>
      <c r="VTJ1500" s="275"/>
      <c r="VTK1500" s="275"/>
      <c r="VTL1500" s="275"/>
      <c r="VTM1500" s="275"/>
      <c r="VTN1500" s="275"/>
      <c r="VTO1500" s="275"/>
      <c r="VTP1500" s="275"/>
      <c r="VTQ1500" s="275"/>
      <c r="VTR1500" s="275"/>
      <c r="VTS1500" s="275"/>
      <c r="VTT1500" s="275"/>
      <c r="VTU1500" s="275"/>
      <c r="VTV1500" s="275"/>
      <c r="VTW1500" s="275"/>
      <c r="VTX1500" s="275"/>
      <c r="VTY1500" s="275"/>
      <c r="VTZ1500" s="275"/>
      <c r="VUA1500" s="275"/>
      <c r="VUB1500" s="275"/>
      <c r="VUC1500" s="275"/>
      <c r="VUD1500" s="275"/>
      <c r="VUE1500" s="275"/>
      <c r="VUF1500" s="275"/>
      <c r="VUG1500" s="275"/>
      <c r="VUH1500" s="275"/>
      <c r="VUI1500" s="275"/>
      <c r="VUJ1500" s="275"/>
      <c r="VUK1500" s="275"/>
      <c r="VUL1500" s="275"/>
      <c r="VUM1500" s="275"/>
      <c r="VUN1500" s="275"/>
      <c r="VUO1500" s="275"/>
      <c r="VUP1500" s="275"/>
      <c r="VUQ1500" s="275"/>
      <c r="VUR1500" s="275"/>
      <c r="VUS1500" s="275"/>
      <c r="VUT1500" s="275"/>
      <c r="VUU1500" s="275"/>
      <c r="VUV1500" s="275"/>
      <c r="VUW1500" s="275"/>
      <c r="VUX1500" s="275"/>
      <c r="VUY1500" s="275"/>
      <c r="VUZ1500" s="275"/>
      <c r="VVA1500" s="275"/>
      <c r="VVB1500" s="275"/>
      <c r="VVC1500" s="275"/>
      <c r="VVD1500" s="275"/>
      <c r="VVE1500" s="275"/>
      <c r="VVF1500" s="275"/>
      <c r="VVG1500" s="275"/>
      <c r="VVH1500" s="275"/>
      <c r="VVI1500" s="275"/>
      <c r="VVJ1500" s="275"/>
      <c r="VVK1500" s="275"/>
      <c r="VVL1500" s="275"/>
      <c r="VVM1500" s="275"/>
      <c r="VVN1500" s="275"/>
      <c r="VVO1500" s="275"/>
      <c r="VVP1500" s="275"/>
      <c r="VVQ1500" s="275"/>
      <c r="VVR1500" s="275"/>
      <c r="VVS1500" s="275"/>
      <c r="VVT1500" s="275"/>
      <c r="VVU1500" s="275"/>
      <c r="VVV1500" s="275"/>
      <c r="VVW1500" s="275"/>
      <c r="VVX1500" s="275"/>
      <c r="VVY1500" s="275"/>
      <c r="VVZ1500" s="275"/>
      <c r="VWA1500" s="275"/>
      <c r="VWB1500" s="275"/>
      <c r="VWC1500" s="275"/>
      <c r="VWD1500" s="275"/>
      <c r="VWE1500" s="275"/>
      <c r="VWF1500" s="275"/>
      <c r="VWG1500" s="275"/>
      <c r="VWH1500" s="275"/>
      <c r="VWI1500" s="275"/>
      <c r="VWJ1500" s="275"/>
      <c r="VWK1500" s="275"/>
      <c r="VWL1500" s="275"/>
      <c r="VWM1500" s="275"/>
      <c r="VWN1500" s="275"/>
      <c r="VWO1500" s="275"/>
      <c r="VWP1500" s="275"/>
      <c r="VWQ1500" s="275"/>
      <c r="VWR1500" s="275"/>
      <c r="VWS1500" s="275"/>
      <c r="VWT1500" s="275"/>
      <c r="VWU1500" s="275"/>
      <c r="VWV1500" s="275"/>
      <c r="VWW1500" s="275"/>
      <c r="VWX1500" s="275"/>
      <c r="VWY1500" s="275"/>
      <c r="VWZ1500" s="275"/>
      <c r="VXA1500" s="275"/>
      <c r="VXB1500" s="275"/>
      <c r="VXC1500" s="275"/>
      <c r="VXD1500" s="275"/>
      <c r="VXE1500" s="275"/>
      <c r="VXF1500" s="275"/>
      <c r="VXG1500" s="275"/>
      <c r="VXH1500" s="275"/>
      <c r="VXI1500" s="275"/>
      <c r="VXJ1500" s="275"/>
      <c r="VXK1500" s="275"/>
      <c r="VXL1500" s="275"/>
      <c r="VXM1500" s="275"/>
      <c r="VXN1500" s="275"/>
      <c r="VXO1500" s="275"/>
      <c r="VXP1500" s="275"/>
      <c r="VXQ1500" s="275"/>
      <c r="VXR1500" s="275"/>
      <c r="VXS1500" s="275"/>
      <c r="VXT1500" s="275"/>
      <c r="VXU1500" s="275"/>
      <c r="VXV1500" s="275"/>
      <c r="VXW1500" s="275"/>
      <c r="VXX1500" s="275"/>
      <c r="VXY1500" s="275"/>
      <c r="VXZ1500" s="275"/>
      <c r="VYA1500" s="275"/>
      <c r="VYB1500" s="275"/>
      <c r="VYC1500" s="275"/>
      <c r="VYD1500" s="275"/>
      <c r="VYE1500" s="275"/>
      <c r="VYF1500" s="275"/>
      <c r="VYG1500" s="275"/>
      <c r="VYH1500" s="275"/>
      <c r="VYI1500" s="275"/>
      <c r="VYJ1500" s="275"/>
      <c r="VYK1500" s="275"/>
      <c r="VYL1500" s="275"/>
      <c r="VYM1500" s="275"/>
      <c r="VYN1500" s="275"/>
      <c r="VYO1500" s="275"/>
      <c r="VYP1500" s="275"/>
      <c r="VYQ1500" s="275"/>
      <c r="VYR1500" s="275"/>
      <c r="VYS1500" s="275"/>
      <c r="VYT1500" s="275"/>
      <c r="VYU1500" s="275"/>
      <c r="VYV1500" s="275"/>
      <c r="VYW1500" s="275"/>
      <c r="VYX1500" s="275"/>
      <c r="VYY1500" s="275"/>
      <c r="VYZ1500" s="275"/>
      <c r="VZA1500" s="275"/>
      <c r="VZB1500" s="275"/>
      <c r="VZC1500" s="275"/>
      <c r="VZD1500" s="275"/>
      <c r="VZE1500" s="275"/>
      <c r="VZF1500" s="275"/>
      <c r="VZG1500" s="275"/>
      <c r="VZH1500" s="275"/>
      <c r="VZI1500" s="275"/>
      <c r="VZJ1500" s="275"/>
      <c r="VZK1500" s="275"/>
      <c r="VZL1500" s="275"/>
      <c r="VZM1500" s="275"/>
      <c r="VZN1500" s="275"/>
      <c r="VZO1500" s="275"/>
      <c r="VZP1500" s="275"/>
      <c r="VZQ1500" s="275"/>
      <c r="VZR1500" s="275"/>
      <c r="VZS1500" s="275"/>
      <c r="VZT1500" s="275"/>
      <c r="VZU1500" s="275"/>
      <c r="VZV1500" s="275"/>
      <c r="VZW1500" s="275"/>
      <c r="VZX1500" s="275"/>
      <c r="VZY1500" s="275"/>
      <c r="VZZ1500" s="275"/>
      <c r="WAA1500" s="275"/>
      <c r="WAB1500" s="275"/>
      <c r="WAC1500" s="275"/>
      <c r="WAD1500" s="275"/>
      <c r="WAE1500" s="275"/>
      <c r="WAF1500" s="275"/>
      <c r="WAG1500" s="275"/>
      <c r="WAH1500" s="275"/>
      <c r="WAI1500" s="275"/>
      <c r="WAJ1500" s="275"/>
      <c r="WAK1500" s="275"/>
      <c r="WAL1500" s="275"/>
      <c r="WAM1500" s="275"/>
      <c r="WAN1500" s="275"/>
      <c r="WAO1500" s="275"/>
      <c r="WAP1500" s="275"/>
      <c r="WAQ1500" s="275"/>
      <c r="WAR1500" s="275"/>
      <c r="WAS1500" s="275"/>
      <c r="WAT1500" s="275"/>
      <c r="WAU1500" s="275"/>
      <c r="WAV1500" s="275"/>
      <c r="WAW1500" s="275"/>
      <c r="WAX1500" s="275"/>
      <c r="WAY1500" s="275"/>
      <c r="WAZ1500" s="275"/>
      <c r="WBA1500" s="275"/>
      <c r="WBB1500" s="275"/>
      <c r="WBC1500" s="275"/>
      <c r="WBD1500" s="275"/>
      <c r="WBE1500" s="275"/>
      <c r="WBF1500" s="275"/>
      <c r="WBG1500" s="275"/>
      <c r="WBH1500" s="275"/>
      <c r="WBI1500" s="275"/>
      <c r="WBJ1500" s="275"/>
      <c r="WBK1500" s="275"/>
      <c r="WBL1500" s="275"/>
      <c r="WBM1500" s="275"/>
      <c r="WBN1500" s="275"/>
      <c r="WBO1500" s="275"/>
      <c r="WBP1500" s="275"/>
      <c r="WBQ1500" s="275"/>
      <c r="WBR1500" s="275"/>
      <c r="WBS1500" s="275"/>
      <c r="WBT1500" s="275"/>
      <c r="WBU1500" s="275"/>
      <c r="WBV1500" s="275"/>
      <c r="WBW1500" s="275"/>
      <c r="WBX1500" s="275"/>
      <c r="WBY1500" s="275"/>
      <c r="WBZ1500" s="275"/>
      <c r="WCA1500" s="275"/>
      <c r="WCB1500" s="275"/>
      <c r="WCC1500" s="275"/>
      <c r="WCD1500" s="275"/>
      <c r="WCE1500" s="275"/>
      <c r="WCF1500" s="275"/>
      <c r="WCG1500" s="275"/>
      <c r="WCH1500" s="275"/>
      <c r="WCI1500" s="275"/>
      <c r="WCJ1500" s="275"/>
      <c r="WCK1500" s="275"/>
      <c r="WCL1500" s="275"/>
      <c r="WCM1500" s="275"/>
      <c r="WCN1500" s="275"/>
      <c r="WCO1500" s="275"/>
      <c r="WCP1500" s="275"/>
      <c r="WCQ1500" s="275"/>
      <c r="WCR1500" s="275"/>
      <c r="WCS1500" s="275"/>
      <c r="WCT1500" s="275"/>
      <c r="WCU1500" s="275"/>
      <c r="WCV1500" s="275"/>
      <c r="WCW1500" s="275"/>
      <c r="WCX1500" s="275"/>
      <c r="WCY1500" s="275"/>
      <c r="WCZ1500" s="275"/>
      <c r="WDA1500" s="275"/>
      <c r="WDB1500" s="275"/>
      <c r="WDC1500" s="275"/>
      <c r="WDD1500" s="275"/>
      <c r="WDE1500" s="275"/>
      <c r="WDF1500" s="275"/>
      <c r="WDG1500" s="275"/>
      <c r="WDH1500" s="275"/>
      <c r="WDI1500" s="275"/>
      <c r="WDJ1500" s="275"/>
      <c r="WDK1500" s="275"/>
      <c r="WDL1500" s="275"/>
      <c r="WDM1500" s="275"/>
      <c r="WDN1500" s="275"/>
      <c r="WDO1500" s="275"/>
      <c r="WDP1500" s="275"/>
      <c r="WDQ1500" s="275"/>
      <c r="WDR1500" s="275"/>
      <c r="WDS1500" s="275"/>
      <c r="WDT1500" s="275"/>
      <c r="WDU1500" s="275"/>
      <c r="WDV1500" s="275"/>
      <c r="WDW1500" s="275"/>
      <c r="WDX1500" s="275"/>
      <c r="WDY1500" s="275"/>
      <c r="WDZ1500" s="275"/>
      <c r="WEA1500" s="275"/>
      <c r="WEB1500" s="275"/>
      <c r="WEC1500" s="275"/>
      <c r="WED1500" s="275"/>
      <c r="WEE1500" s="275"/>
      <c r="WEF1500" s="275"/>
      <c r="WEG1500" s="275"/>
      <c r="WEH1500" s="275"/>
      <c r="WEI1500" s="275"/>
      <c r="WEJ1500" s="275"/>
      <c r="WEK1500" s="275"/>
      <c r="WEL1500" s="275"/>
      <c r="WEM1500" s="275"/>
      <c r="WEN1500" s="275"/>
      <c r="WEO1500" s="275"/>
      <c r="WEP1500" s="275"/>
      <c r="WEQ1500" s="275"/>
      <c r="WER1500" s="275"/>
      <c r="WES1500" s="275"/>
      <c r="WET1500" s="275"/>
      <c r="WEU1500" s="275"/>
      <c r="WEV1500" s="275"/>
      <c r="WEW1500" s="275"/>
      <c r="WEX1500" s="275"/>
      <c r="WEY1500" s="275"/>
      <c r="WEZ1500" s="275"/>
      <c r="WFA1500" s="275"/>
      <c r="WFB1500" s="275"/>
      <c r="WFC1500" s="275"/>
      <c r="WFD1500" s="275"/>
      <c r="WFE1500" s="275"/>
      <c r="WFF1500" s="275"/>
      <c r="WFG1500" s="275"/>
      <c r="WFH1500" s="275"/>
      <c r="WFI1500" s="275"/>
      <c r="WFJ1500" s="275"/>
      <c r="WFK1500" s="275"/>
      <c r="WFL1500" s="275"/>
      <c r="WFM1500" s="275"/>
      <c r="WFN1500" s="275"/>
      <c r="WFO1500" s="275"/>
      <c r="WFP1500" s="275"/>
      <c r="WFQ1500" s="275"/>
      <c r="WFR1500" s="275"/>
      <c r="WFS1500" s="275"/>
      <c r="WFT1500" s="275"/>
      <c r="WFU1500" s="275"/>
      <c r="WFV1500" s="275"/>
      <c r="WFW1500" s="275"/>
      <c r="WFX1500" s="275"/>
      <c r="WFY1500" s="275"/>
      <c r="WFZ1500" s="275"/>
      <c r="WGA1500" s="275"/>
      <c r="WGB1500" s="275"/>
      <c r="WGC1500" s="275"/>
      <c r="WGD1500" s="275"/>
      <c r="WGE1500" s="275"/>
      <c r="WGF1500" s="275"/>
      <c r="WGG1500" s="275"/>
      <c r="WGH1500" s="275"/>
      <c r="WGI1500" s="275"/>
      <c r="WGJ1500" s="275"/>
      <c r="WGK1500" s="275"/>
      <c r="WGL1500" s="275"/>
      <c r="WGM1500" s="275"/>
      <c r="WGN1500" s="275"/>
      <c r="WGO1500" s="275"/>
      <c r="WGP1500" s="275"/>
      <c r="WGQ1500" s="275"/>
      <c r="WGR1500" s="275"/>
      <c r="WGS1500" s="275"/>
      <c r="WGT1500" s="275"/>
      <c r="WGU1500" s="275"/>
      <c r="WGV1500" s="275"/>
      <c r="WGW1500" s="275"/>
      <c r="WGX1500" s="275"/>
      <c r="WGY1500" s="275"/>
      <c r="WGZ1500" s="275"/>
      <c r="WHA1500" s="275"/>
      <c r="WHB1500" s="275"/>
      <c r="WHC1500" s="275"/>
      <c r="WHD1500" s="275"/>
      <c r="WHE1500" s="275"/>
      <c r="WHF1500" s="275"/>
      <c r="WHG1500" s="275"/>
      <c r="WHH1500" s="275"/>
      <c r="WHI1500" s="275"/>
      <c r="WHJ1500" s="275"/>
      <c r="WHK1500" s="275"/>
      <c r="WHL1500" s="275"/>
      <c r="WHM1500" s="275"/>
      <c r="WHN1500" s="275"/>
      <c r="WHO1500" s="275"/>
      <c r="WHP1500" s="275"/>
      <c r="WHQ1500" s="275"/>
      <c r="WHR1500" s="275"/>
      <c r="WHS1500" s="275"/>
      <c r="WHT1500" s="275"/>
      <c r="WHU1500" s="275"/>
      <c r="WHV1500" s="275"/>
      <c r="WHW1500" s="275"/>
      <c r="WHX1500" s="275"/>
      <c r="WHY1500" s="275"/>
      <c r="WHZ1500" s="275"/>
      <c r="WIA1500" s="275"/>
      <c r="WIB1500" s="275"/>
      <c r="WIC1500" s="275"/>
      <c r="WID1500" s="275"/>
      <c r="WIE1500" s="275"/>
      <c r="WIF1500" s="275"/>
      <c r="WIG1500" s="275"/>
      <c r="WIH1500" s="275"/>
      <c r="WII1500" s="275"/>
      <c r="WIJ1500" s="275"/>
      <c r="WIK1500" s="275"/>
      <c r="WIL1500" s="275"/>
      <c r="WIM1500" s="275"/>
      <c r="WIN1500" s="275"/>
      <c r="WIO1500" s="275"/>
      <c r="WIP1500" s="275"/>
      <c r="WIQ1500" s="275"/>
      <c r="WIR1500" s="275"/>
      <c r="WIS1500" s="275"/>
      <c r="WIT1500" s="275"/>
      <c r="WIU1500" s="275"/>
      <c r="WIV1500" s="275"/>
      <c r="WIW1500" s="275"/>
      <c r="WIX1500" s="275"/>
      <c r="WIY1500" s="275"/>
      <c r="WIZ1500" s="275"/>
      <c r="WJA1500" s="275"/>
      <c r="WJB1500" s="275"/>
      <c r="WJC1500" s="275"/>
      <c r="WJD1500" s="275"/>
      <c r="WJE1500" s="275"/>
      <c r="WJF1500" s="275"/>
      <c r="WJG1500" s="275"/>
      <c r="WJH1500" s="275"/>
      <c r="WJI1500" s="275"/>
      <c r="WJJ1500" s="275"/>
      <c r="WJK1500" s="275"/>
      <c r="WJL1500" s="275"/>
      <c r="WJM1500" s="275"/>
      <c r="WJN1500" s="275"/>
      <c r="WJO1500" s="275"/>
      <c r="WJP1500" s="275"/>
      <c r="WJQ1500" s="275"/>
      <c r="WJR1500" s="275"/>
      <c r="WJS1500" s="275"/>
      <c r="WJT1500" s="275"/>
      <c r="WJU1500" s="275"/>
      <c r="WJV1500" s="275"/>
      <c r="WJW1500" s="275"/>
      <c r="WJX1500" s="275"/>
      <c r="WJY1500" s="275"/>
      <c r="WJZ1500" s="275"/>
      <c r="WKA1500" s="275"/>
      <c r="WKB1500" s="275"/>
      <c r="WKC1500" s="275"/>
      <c r="WKD1500" s="275"/>
      <c r="WKE1500" s="275"/>
      <c r="WKF1500" s="275"/>
      <c r="WKG1500" s="275"/>
      <c r="WKH1500" s="275"/>
      <c r="WKI1500" s="275"/>
      <c r="WKJ1500" s="275"/>
      <c r="WKK1500" s="275"/>
      <c r="WKL1500" s="275"/>
      <c r="WKM1500" s="275"/>
      <c r="WKN1500" s="275"/>
      <c r="WKO1500" s="275"/>
      <c r="WKP1500" s="275"/>
      <c r="WKQ1500" s="275"/>
      <c r="WKR1500" s="275"/>
      <c r="WKS1500" s="275"/>
      <c r="WKT1500" s="275"/>
      <c r="WKU1500" s="275"/>
      <c r="WKV1500" s="275"/>
      <c r="WKW1500" s="275"/>
      <c r="WKX1500" s="275"/>
      <c r="WKY1500" s="275"/>
      <c r="WKZ1500" s="275"/>
      <c r="WLA1500" s="275"/>
      <c r="WLB1500" s="275"/>
      <c r="WLC1500" s="275"/>
      <c r="WLD1500" s="275"/>
      <c r="WLE1500" s="275"/>
      <c r="WLF1500" s="275"/>
      <c r="WLG1500" s="275"/>
      <c r="WLH1500" s="275"/>
      <c r="WLI1500" s="275"/>
      <c r="WLJ1500" s="275"/>
      <c r="WLK1500" s="275"/>
      <c r="WLL1500" s="275"/>
      <c r="WLM1500" s="275"/>
      <c r="WLN1500" s="275"/>
      <c r="WLO1500" s="275"/>
      <c r="WLP1500" s="275"/>
      <c r="WLQ1500" s="275"/>
      <c r="WLR1500" s="275"/>
      <c r="WLS1500" s="275"/>
      <c r="WLT1500" s="275"/>
      <c r="WLU1500" s="275"/>
      <c r="WLV1500" s="275"/>
      <c r="WLW1500" s="275"/>
      <c r="WLX1500" s="275"/>
      <c r="WLY1500" s="275"/>
      <c r="WLZ1500" s="275"/>
      <c r="WMA1500" s="275"/>
      <c r="WMB1500" s="275"/>
      <c r="WMC1500" s="275"/>
      <c r="WMD1500" s="275"/>
      <c r="WME1500" s="275"/>
      <c r="WMF1500" s="275"/>
      <c r="WMG1500" s="275"/>
      <c r="WMH1500" s="275"/>
      <c r="WMI1500" s="275"/>
      <c r="WMJ1500" s="275"/>
      <c r="WMK1500" s="275"/>
      <c r="WML1500" s="275"/>
      <c r="WMM1500" s="275"/>
      <c r="WMN1500" s="275"/>
      <c r="WMO1500" s="275"/>
      <c r="WMP1500" s="275"/>
      <c r="WMQ1500" s="275"/>
      <c r="WMR1500" s="275"/>
      <c r="WMS1500" s="275"/>
      <c r="WMT1500" s="275"/>
      <c r="WMU1500" s="275"/>
      <c r="WMV1500" s="275"/>
      <c r="WMW1500" s="275"/>
      <c r="WMX1500" s="275"/>
      <c r="WMY1500" s="275"/>
      <c r="WMZ1500" s="275"/>
      <c r="WNA1500" s="275"/>
      <c r="WNB1500" s="275"/>
      <c r="WNC1500" s="275"/>
      <c r="WND1500" s="275"/>
      <c r="WNE1500" s="275"/>
      <c r="WNF1500" s="275"/>
      <c r="WNG1500" s="275"/>
      <c r="WNH1500" s="275"/>
      <c r="WNI1500" s="275"/>
      <c r="WNJ1500" s="275"/>
      <c r="WNK1500" s="275"/>
      <c r="WNL1500" s="275"/>
      <c r="WNM1500" s="275"/>
      <c r="WNN1500" s="275"/>
      <c r="WNO1500" s="275"/>
      <c r="WNP1500" s="275"/>
      <c r="WNQ1500" s="275"/>
      <c r="WNR1500" s="275"/>
      <c r="WNS1500" s="275"/>
      <c r="WNT1500" s="275"/>
      <c r="WNU1500" s="275"/>
      <c r="WNV1500" s="275"/>
      <c r="WNW1500" s="275"/>
      <c r="WNX1500" s="275"/>
      <c r="WNY1500" s="275"/>
      <c r="WNZ1500" s="275"/>
      <c r="WOA1500" s="275"/>
      <c r="WOB1500" s="275"/>
      <c r="WOC1500" s="275"/>
      <c r="WOD1500" s="275"/>
      <c r="WOE1500" s="275"/>
      <c r="WOF1500" s="275"/>
      <c r="WOG1500" s="275"/>
      <c r="WOH1500" s="275"/>
      <c r="WOI1500" s="275"/>
      <c r="WOJ1500" s="275"/>
      <c r="WOK1500" s="275"/>
      <c r="WOL1500" s="275"/>
      <c r="WOM1500" s="275"/>
      <c r="WON1500" s="275"/>
      <c r="WOO1500" s="275"/>
      <c r="WOP1500" s="275"/>
      <c r="WOQ1500" s="275"/>
      <c r="WOR1500" s="275"/>
      <c r="WOS1500" s="275"/>
      <c r="WOT1500" s="275"/>
      <c r="WOU1500" s="275"/>
      <c r="WOV1500" s="275"/>
      <c r="WOW1500" s="275"/>
      <c r="WOX1500" s="275"/>
      <c r="WOY1500" s="275"/>
      <c r="WOZ1500" s="275"/>
      <c r="WPA1500" s="275"/>
      <c r="WPB1500" s="275"/>
      <c r="WPC1500" s="275"/>
      <c r="WPD1500" s="275"/>
      <c r="WPE1500" s="275"/>
      <c r="WPF1500" s="275"/>
      <c r="WPG1500" s="275"/>
      <c r="WPH1500" s="275"/>
      <c r="WPI1500" s="275"/>
      <c r="WPJ1500" s="275"/>
      <c r="WPK1500" s="275"/>
      <c r="WPL1500" s="275"/>
      <c r="WPM1500" s="275"/>
      <c r="WPN1500" s="275"/>
      <c r="WPO1500" s="275"/>
      <c r="WPP1500" s="275"/>
      <c r="WPQ1500" s="275"/>
      <c r="WPR1500" s="275"/>
      <c r="WPS1500" s="275"/>
      <c r="WPT1500" s="275"/>
      <c r="WPU1500" s="275"/>
      <c r="WPV1500" s="275"/>
      <c r="WPW1500" s="275"/>
      <c r="WPX1500" s="275"/>
      <c r="WPY1500" s="275"/>
      <c r="WPZ1500" s="275"/>
      <c r="WQA1500" s="275"/>
      <c r="WQB1500" s="275"/>
      <c r="WQC1500" s="275"/>
      <c r="WQD1500" s="275"/>
      <c r="WQE1500" s="275"/>
      <c r="WQF1500" s="275"/>
      <c r="WQG1500" s="275"/>
      <c r="WQH1500" s="275"/>
      <c r="WQI1500" s="275"/>
      <c r="WQJ1500" s="275"/>
      <c r="WQK1500" s="275"/>
      <c r="WQL1500" s="275"/>
      <c r="WQM1500" s="275"/>
      <c r="WQN1500" s="275"/>
      <c r="WQO1500" s="275"/>
      <c r="WQP1500" s="275"/>
      <c r="WQQ1500" s="275"/>
      <c r="WQR1500" s="275"/>
      <c r="WQS1500" s="275"/>
      <c r="WQT1500" s="275"/>
      <c r="WQU1500" s="275"/>
      <c r="WQV1500" s="275"/>
      <c r="WQW1500" s="275"/>
      <c r="WQX1500" s="275"/>
      <c r="WQY1500" s="275"/>
      <c r="WQZ1500" s="275"/>
      <c r="WRA1500" s="275"/>
      <c r="WRB1500" s="275"/>
      <c r="WRC1500" s="275"/>
      <c r="WRD1500" s="275"/>
      <c r="WRE1500" s="275"/>
      <c r="WRF1500" s="275"/>
      <c r="WRG1500" s="275"/>
      <c r="WRH1500" s="275"/>
      <c r="WRI1500" s="275"/>
      <c r="WRJ1500" s="275"/>
      <c r="WRK1500" s="275"/>
      <c r="WRL1500" s="275"/>
      <c r="WRM1500" s="275"/>
      <c r="WRN1500" s="275"/>
      <c r="WRO1500" s="275"/>
      <c r="WRP1500" s="275"/>
      <c r="WRQ1500" s="275"/>
      <c r="WRR1500" s="275"/>
      <c r="WRS1500" s="275"/>
      <c r="WRT1500" s="275"/>
      <c r="WRU1500" s="275"/>
      <c r="WRV1500" s="275"/>
      <c r="WRW1500" s="275"/>
      <c r="WRX1500" s="275"/>
      <c r="WRY1500" s="275"/>
      <c r="WRZ1500" s="275"/>
      <c r="WSA1500" s="275"/>
      <c r="WSB1500" s="275"/>
      <c r="WSC1500" s="275"/>
      <c r="WSD1500" s="275"/>
      <c r="WSE1500" s="275"/>
      <c r="WSF1500" s="275"/>
      <c r="WSG1500" s="275"/>
      <c r="WSH1500" s="275"/>
      <c r="WSI1500" s="275"/>
      <c r="WSJ1500" s="275"/>
      <c r="WSK1500" s="275"/>
      <c r="WSL1500" s="275"/>
      <c r="WSM1500" s="275"/>
      <c r="WSN1500" s="275"/>
      <c r="WSO1500" s="275"/>
      <c r="WSP1500" s="275"/>
      <c r="WSQ1500" s="275"/>
      <c r="WSR1500" s="275"/>
      <c r="WSS1500" s="275"/>
      <c r="WST1500" s="275"/>
      <c r="WSU1500" s="275"/>
      <c r="WSV1500" s="275"/>
      <c r="WSW1500" s="275"/>
      <c r="WSX1500" s="275"/>
      <c r="WSY1500" s="275"/>
      <c r="WSZ1500" s="275"/>
      <c r="WTA1500" s="275"/>
      <c r="WTB1500" s="275"/>
      <c r="WTC1500" s="275"/>
      <c r="WTD1500" s="275"/>
      <c r="WTE1500" s="275"/>
      <c r="WTF1500" s="275"/>
      <c r="WTG1500" s="275"/>
      <c r="WTH1500" s="275"/>
      <c r="WTI1500" s="275"/>
      <c r="WTJ1500" s="275"/>
      <c r="WTK1500" s="275"/>
      <c r="WTL1500" s="275"/>
      <c r="WTM1500" s="275"/>
      <c r="WTN1500" s="275"/>
      <c r="WTO1500" s="275"/>
      <c r="WTP1500" s="275"/>
      <c r="WTQ1500" s="275"/>
      <c r="WTR1500" s="275"/>
      <c r="WTS1500" s="275"/>
      <c r="WTT1500" s="275"/>
      <c r="WTU1500" s="275"/>
      <c r="WTV1500" s="275"/>
      <c r="WTW1500" s="275"/>
      <c r="WTX1500" s="275"/>
      <c r="WTY1500" s="275"/>
      <c r="WTZ1500" s="275"/>
      <c r="WUA1500" s="275"/>
      <c r="WUB1500" s="275"/>
      <c r="WUC1500" s="275"/>
      <c r="WUD1500" s="275"/>
      <c r="WUE1500" s="275"/>
      <c r="WUF1500" s="275"/>
      <c r="WUG1500" s="275"/>
      <c r="WUH1500" s="275"/>
      <c r="WUI1500" s="275"/>
      <c r="WUJ1500" s="275"/>
      <c r="WUK1500" s="275"/>
      <c r="WUL1500" s="275"/>
      <c r="WUM1500" s="275"/>
      <c r="WUN1500" s="275"/>
      <c r="WUO1500" s="275"/>
      <c r="WUP1500" s="275"/>
      <c r="WUQ1500" s="275"/>
      <c r="WUR1500" s="275"/>
      <c r="WUS1500" s="275"/>
      <c r="WUT1500" s="275"/>
      <c r="WUU1500" s="275"/>
      <c r="WUV1500" s="275"/>
      <c r="WUW1500" s="275"/>
      <c r="WUX1500" s="275"/>
      <c r="WUY1500" s="275"/>
      <c r="WUZ1500" s="275"/>
      <c r="WVA1500" s="275"/>
      <c r="WVB1500" s="275"/>
      <c r="WVC1500" s="275"/>
      <c r="WVD1500" s="275"/>
      <c r="WVE1500" s="275"/>
      <c r="WVF1500" s="275"/>
      <c r="WVG1500" s="275"/>
      <c r="WVH1500" s="275"/>
      <c r="WVI1500" s="275"/>
      <c r="WVJ1500" s="275"/>
      <c r="WVK1500" s="275"/>
      <c r="WVL1500" s="275"/>
      <c r="WVM1500" s="275"/>
      <c r="WVN1500" s="275"/>
      <c r="WVO1500" s="275"/>
      <c r="WVP1500" s="275"/>
      <c r="WVQ1500" s="275"/>
      <c r="WVR1500" s="275"/>
      <c r="WVS1500" s="275"/>
      <c r="WVT1500" s="275"/>
      <c r="WVU1500" s="275"/>
      <c r="WVV1500" s="275"/>
      <c r="WVW1500" s="275"/>
      <c r="WVX1500" s="275"/>
      <c r="WVY1500" s="275"/>
      <c r="WVZ1500" s="275"/>
      <c r="WWA1500" s="275"/>
      <c r="WWB1500" s="275"/>
      <c r="WWC1500" s="275"/>
      <c r="WWD1500" s="275"/>
      <c r="WWE1500" s="275"/>
      <c r="WWF1500" s="275"/>
      <c r="WWG1500" s="275"/>
      <c r="WWH1500" s="275"/>
      <c r="WWI1500" s="275"/>
      <c r="WWJ1500" s="275"/>
      <c r="WWK1500" s="275"/>
      <c r="WWL1500" s="275"/>
      <c r="WWM1500" s="275"/>
      <c r="WWN1500" s="275"/>
      <c r="WWO1500" s="275"/>
      <c r="WWP1500" s="275"/>
      <c r="WWQ1500" s="275"/>
      <c r="WWR1500" s="275"/>
      <c r="WWS1500" s="275"/>
      <c r="WWT1500" s="275"/>
      <c r="WWU1500" s="275"/>
      <c r="WWV1500" s="275"/>
      <c r="WWW1500" s="275"/>
      <c r="WWX1500" s="275"/>
      <c r="WWY1500" s="275"/>
      <c r="WWZ1500" s="275"/>
      <c r="WXA1500" s="275"/>
      <c r="WXB1500" s="275"/>
      <c r="WXC1500" s="275"/>
      <c r="WXD1500" s="275"/>
      <c r="WXE1500" s="275"/>
      <c r="WXF1500" s="275"/>
      <c r="WXG1500" s="275"/>
      <c r="WXH1500" s="275"/>
      <c r="WXI1500" s="275"/>
      <c r="WXJ1500" s="275"/>
      <c r="WXK1500" s="275"/>
      <c r="WXL1500" s="275"/>
      <c r="WXM1500" s="275"/>
      <c r="WXN1500" s="275"/>
      <c r="WXO1500" s="275"/>
      <c r="WXP1500" s="275"/>
      <c r="WXQ1500" s="275"/>
      <c r="WXR1500" s="275"/>
      <c r="WXS1500" s="275"/>
      <c r="WXT1500" s="275"/>
      <c r="WXU1500" s="275"/>
      <c r="WXV1500" s="275"/>
      <c r="WXW1500" s="275"/>
      <c r="WXX1500" s="275"/>
      <c r="WXY1500" s="275"/>
      <c r="WXZ1500" s="275"/>
      <c r="WYA1500" s="275"/>
      <c r="WYB1500" s="275"/>
      <c r="WYC1500" s="275"/>
      <c r="WYD1500" s="275"/>
      <c r="WYE1500" s="275"/>
      <c r="WYF1500" s="275"/>
      <c r="WYG1500" s="275"/>
      <c r="WYH1500" s="275"/>
      <c r="WYI1500" s="275"/>
      <c r="WYJ1500" s="275"/>
      <c r="WYK1500" s="275"/>
      <c r="WYL1500" s="275"/>
      <c r="WYM1500" s="275"/>
      <c r="WYN1500" s="275"/>
      <c r="WYO1500" s="275"/>
      <c r="WYP1500" s="275"/>
      <c r="WYQ1500" s="275"/>
      <c r="WYR1500" s="275"/>
      <c r="WYS1500" s="275"/>
      <c r="WYT1500" s="275"/>
      <c r="WYU1500" s="275"/>
      <c r="WYV1500" s="275"/>
      <c r="WYW1500" s="275"/>
      <c r="WYX1500" s="275"/>
      <c r="WYY1500" s="275"/>
      <c r="WYZ1500" s="275"/>
      <c r="WZA1500" s="275"/>
      <c r="WZB1500" s="275"/>
      <c r="WZC1500" s="275"/>
      <c r="WZD1500" s="275"/>
      <c r="WZE1500" s="275"/>
      <c r="WZF1500" s="275"/>
      <c r="WZG1500" s="275"/>
      <c r="WZH1500" s="275"/>
      <c r="WZI1500" s="275"/>
      <c r="WZJ1500" s="275"/>
      <c r="WZK1500" s="275"/>
      <c r="WZL1500" s="275"/>
      <c r="WZM1500" s="275"/>
      <c r="WZN1500" s="275"/>
      <c r="WZO1500" s="275"/>
      <c r="WZP1500" s="275"/>
      <c r="WZQ1500" s="275"/>
      <c r="WZR1500" s="275"/>
      <c r="WZS1500" s="275"/>
      <c r="WZT1500" s="275"/>
      <c r="WZU1500" s="275"/>
      <c r="WZV1500" s="275"/>
      <c r="WZW1500" s="275"/>
      <c r="WZX1500" s="275"/>
      <c r="WZY1500" s="275"/>
      <c r="WZZ1500" s="275"/>
      <c r="XAA1500" s="275"/>
      <c r="XAB1500" s="275"/>
      <c r="XAC1500" s="275"/>
      <c r="XAD1500" s="275"/>
      <c r="XAE1500" s="275"/>
      <c r="XAF1500" s="275"/>
      <c r="XAG1500" s="275"/>
      <c r="XAH1500" s="275"/>
      <c r="XAI1500" s="275"/>
      <c r="XAJ1500" s="275"/>
      <c r="XAK1500" s="275"/>
      <c r="XAL1500" s="275"/>
      <c r="XAM1500" s="275"/>
      <c r="XAN1500" s="275"/>
      <c r="XAO1500" s="275"/>
      <c r="XAP1500" s="275"/>
      <c r="XAQ1500" s="275"/>
      <c r="XAR1500" s="275"/>
      <c r="XAS1500" s="275"/>
      <c r="XAT1500" s="275"/>
      <c r="XAU1500" s="275"/>
      <c r="XAV1500" s="275"/>
      <c r="XAW1500" s="275"/>
      <c r="XAX1500" s="275"/>
      <c r="XAY1500" s="275"/>
      <c r="XAZ1500" s="275"/>
      <c r="XBA1500" s="275"/>
      <c r="XBB1500" s="275"/>
      <c r="XBC1500" s="275"/>
      <c r="XBD1500" s="275"/>
      <c r="XBE1500" s="275"/>
      <c r="XBF1500" s="275"/>
      <c r="XBG1500" s="275"/>
      <c r="XBH1500" s="275"/>
      <c r="XBI1500" s="275"/>
      <c r="XBJ1500" s="275"/>
      <c r="XBK1500" s="275"/>
      <c r="XBL1500" s="275"/>
      <c r="XBM1500" s="275"/>
      <c r="XBN1500" s="275"/>
      <c r="XBO1500" s="275"/>
      <c r="XBP1500" s="275"/>
      <c r="XBQ1500" s="275"/>
      <c r="XBR1500" s="275"/>
      <c r="XBS1500" s="275"/>
      <c r="XBT1500" s="275"/>
      <c r="XBU1500" s="275"/>
      <c r="XBV1500" s="275"/>
      <c r="XBW1500" s="275"/>
      <c r="XBX1500" s="275"/>
      <c r="XBY1500" s="275"/>
      <c r="XBZ1500" s="275"/>
      <c r="XCA1500" s="275"/>
      <c r="XCB1500" s="275"/>
      <c r="XCC1500" s="275"/>
      <c r="XCD1500" s="275"/>
      <c r="XCE1500" s="275"/>
      <c r="XCF1500" s="275"/>
      <c r="XCG1500" s="275"/>
      <c r="XCH1500" s="275"/>
      <c r="XCI1500" s="275"/>
      <c r="XCJ1500" s="275"/>
      <c r="XCK1500" s="275"/>
      <c r="XCL1500" s="275"/>
      <c r="XCM1500" s="275"/>
      <c r="XCN1500" s="275"/>
      <c r="XCO1500" s="275"/>
      <c r="XCP1500" s="275"/>
      <c r="XCQ1500" s="275"/>
      <c r="XCR1500" s="275"/>
      <c r="XCS1500" s="275"/>
      <c r="XCT1500" s="275"/>
      <c r="XCU1500" s="275"/>
      <c r="XCV1500" s="275"/>
      <c r="XCW1500" s="275"/>
      <c r="XCX1500" s="275"/>
      <c r="XCY1500" s="275"/>
      <c r="XCZ1500" s="275"/>
      <c r="XDA1500" s="275"/>
      <c r="XDB1500" s="275"/>
      <c r="XDC1500" s="275"/>
      <c r="XDD1500" s="275"/>
      <c r="XDE1500" s="275"/>
      <c r="XDF1500" s="275"/>
      <c r="XDG1500" s="275"/>
      <c r="XDH1500" s="275"/>
      <c r="XDI1500" s="275"/>
      <c r="XDJ1500" s="275"/>
      <c r="XDK1500" s="275"/>
      <c r="XDL1500" s="275"/>
      <c r="XDM1500" s="275"/>
      <c r="XDN1500" s="275"/>
      <c r="XDO1500" s="275"/>
      <c r="XDP1500" s="275"/>
      <c r="XDQ1500" s="275"/>
      <c r="XDR1500" s="275"/>
      <c r="XDS1500" s="275"/>
      <c r="XDT1500" s="275"/>
      <c r="XDU1500" s="275"/>
      <c r="XDV1500" s="275"/>
      <c r="XDW1500" s="275"/>
      <c r="XDX1500" s="275"/>
      <c r="XDY1500" s="275"/>
      <c r="XDZ1500" s="275"/>
      <c r="XEA1500" s="275"/>
      <c r="XEB1500" s="275"/>
      <c r="XEC1500" s="275"/>
      <c r="XED1500" s="275"/>
      <c r="XEE1500" s="275"/>
      <c r="XEF1500" s="275"/>
      <c r="XEG1500" s="275"/>
      <c r="XEH1500" s="275"/>
      <c r="XEI1500" s="275"/>
      <c r="XEJ1500" s="275"/>
      <c r="XEK1500" s="275"/>
      <c r="XEL1500" s="275"/>
      <c r="XEM1500" s="275"/>
      <c r="XEN1500" s="275"/>
      <c r="XEO1500" s="275"/>
      <c r="XEP1500" s="275"/>
      <c r="XEQ1500" s="275"/>
      <c r="XER1500" s="275"/>
      <c r="XES1500" s="275"/>
      <c r="XET1500" s="275"/>
      <c r="XEU1500" s="275"/>
      <c r="XEV1500" s="275"/>
      <c r="XEW1500" s="275"/>
      <c r="XEX1500" s="275"/>
      <c r="XEY1500" s="275"/>
      <c r="XEZ1500" s="275"/>
      <c r="XFA1500" s="275"/>
      <c r="XFB1500" s="275"/>
      <c r="XFC1500" s="275"/>
      <c r="XFD1500" s="275"/>
    </row>
    <row r="1501" spans="1:16384" x14ac:dyDescent="0.3">
      <c r="A1501" s="60"/>
      <c r="B1501" s="60"/>
      <c r="C1501" s="232"/>
      <c r="D1501" s="233"/>
      <c r="E1501" s="234"/>
      <c r="F1501" s="235"/>
      <c r="G1501" s="236"/>
      <c r="H1501" s="235"/>
      <c r="I1501" s="236"/>
      <c r="J1501" s="237"/>
      <c r="K1501" s="193"/>
      <c r="L1501" s="203"/>
      <c r="M1501" s="194"/>
      <c r="N1501" s="188"/>
      <c r="O1501" s="188"/>
      <c r="P1501" s="188"/>
      <c r="Q1501" s="189"/>
      <c r="R1501" s="204"/>
      <c r="S1501" s="124"/>
      <c r="T1501" s="248"/>
      <c r="U1501" s="248"/>
      <c r="V1501" s="244"/>
      <c r="W1501" s="190"/>
      <c r="X1501" s="190"/>
      <c r="Y1501" s="10"/>
      <c r="Z1501" s="185"/>
      <c r="AA1501" s="48"/>
      <c r="AB1501" s="48"/>
      <c r="AC1501" s="48"/>
      <c r="AD1501" s="48"/>
      <c r="AE1501" s="48"/>
      <c r="AF1501" s="48"/>
      <c r="AG1501" s="48"/>
      <c r="AH1501" s="194"/>
      <c r="AI1501" s="431"/>
      <c r="AJ1501" s="275"/>
      <c r="AK1501" s="275"/>
      <c r="AL1501" s="275"/>
      <c r="AM1501" s="275"/>
      <c r="AN1501" s="275"/>
      <c r="AO1501" s="275"/>
      <c r="AP1501" s="275"/>
      <c r="AQ1501" s="275"/>
      <c r="AR1501" s="275"/>
      <c r="AS1501" s="275"/>
      <c r="AT1501" s="275"/>
      <c r="AU1501" s="275"/>
      <c r="AV1501" s="275"/>
      <c r="AW1501" s="275"/>
      <c r="AX1501" s="275"/>
      <c r="AY1501" s="275"/>
      <c r="AZ1501" s="275"/>
      <c r="BA1501" s="275"/>
      <c r="BB1501" s="275"/>
      <c r="BC1501" s="275"/>
      <c r="BD1501" s="275"/>
      <c r="BE1501" s="275"/>
      <c r="BF1501" s="275"/>
      <c r="BG1501" s="275"/>
      <c r="BH1501" s="275"/>
      <c r="BI1501" s="275"/>
      <c r="BJ1501" s="275"/>
      <c r="BK1501" s="275"/>
      <c r="BL1501" s="275"/>
      <c r="BM1501" s="275"/>
      <c r="BN1501" s="275"/>
      <c r="BO1501" s="275"/>
      <c r="BP1501" s="275"/>
      <c r="BQ1501" s="275"/>
      <c r="BR1501" s="275"/>
      <c r="BS1501" s="275"/>
      <c r="BT1501" s="275"/>
      <c r="BU1501" s="275"/>
      <c r="BV1501" s="275"/>
      <c r="BW1501" s="275"/>
      <c r="BX1501" s="275"/>
      <c r="BY1501" s="275"/>
      <c r="BZ1501" s="275"/>
      <c r="CA1501" s="275"/>
      <c r="CB1501" s="275"/>
      <c r="CC1501" s="275"/>
      <c r="CD1501" s="275"/>
      <c r="CE1501" s="275"/>
      <c r="CF1501" s="275"/>
      <c r="CG1501" s="275"/>
      <c r="CH1501" s="275"/>
      <c r="CI1501" s="275"/>
      <c r="CJ1501" s="275"/>
      <c r="CK1501" s="275"/>
      <c r="CL1501" s="275"/>
      <c r="CM1501" s="275"/>
      <c r="CN1501" s="275"/>
      <c r="CO1501" s="275"/>
      <c r="CP1501" s="275"/>
      <c r="CQ1501" s="275"/>
      <c r="CR1501" s="275"/>
      <c r="CS1501" s="275"/>
      <c r="CT1501" s="275"/>
      <c r="CU1501" s="275"/>
      <c r="CV1501" s="275"/>
      <c r="CW1501" s="275"/>
      <c r="CX1501" s="275"/>
      <c r="CY1501" s="275"/>
      <c r="CZ1501" s="275"/>
      <c r="DA1501" s="275"/>
      <c r="DB1501" s="275"/>
      <c r="DC1501" s="275"/>
      <c r="DD1501" s="275"/>
      <c r="DE1501" s="275"/>
      <c r="DF1501" s="275"/>
      <c r="DG1501" s="275"/>
      <c r="DH1501" s="275"/>
      <c r="DI1501" s="275"/>
      <c r="DJ1501" s="275"/>
      <c r="DK1501" s="275"/>
      <c r="DL1501" s="275"/>
      <c r="DM1501" s="275"/>
      <c r="DN1501" s="275"/>
      <c r="DO1501" s="275"/>
      <c r="DP1501" s="275"/>
      <c r="DQ1501" s="275"/>
      <c r="DR1501" s="275"/>
      <c r="DS1501" s="275"/>
      <c r="DT1501" s="275"/>
      <c r="DU1501" s="275"/>
      <c r="DV1501" s="275"/>
      <c r="DW1501" s="275"/>
      <c r="DX1501" s="275"/>
      <c r="DY1501" s="275"/>
      <c r="DZ1501" s="275"/>
      <c r="EA1501" s="275"/>
      <c r="EB1501" s="275"/>
      <c r="EC1501" s="275"/>
      <c r="ED1501" s="275"/>
      <c r="EE1501" s="275"/>
      <c r="EF1501" s="275"/>
      <c r="EG1501" s="275"/>
      <c r="EH1501" s="275"/>
      <c r="EI1501" s="275"/>
      <c r="EJ1501" s="275"/>
      <c r="EK1501" s="275"/>
      <c r="EL1501" s="275"/>
      <c r="EM1501" s="275"/>
      <c r="EN1501" s="275"/>
      <c r="EO1501" s="275"/>
      <c r="EP1501" s="275"/>
      <c r="EQ1501" s="275"/>
      <c r="ER1501" s="275"/>
      <c r="ES1501" s="275"/>
      <c r="ET1501" s="275"/>
      <c r="EU1501" s="275"/>
      <c r="EV1501" s="275"/>
      <c r="EW1501" s="275"/>
      <c r="EX1501" s="275"/>
      <c r="EY1501" s="275"/>
      <c r="EZ1501" s="275"/>
      <c r="FA1501" s="275"/>
      <c r="FB1501" s="275"/>
      <c r="FC1501" s="275"/>
      <c r="FD1501" s="275"/>
      <c r="FE1501" s="275"/>
      <c r="FF1501" s="275"/>
      <c r="FG1501" s="275"/>
      <c r="FH1501" s="275"/>
      <c r="FI1501" s="275"/>
      <c r="FJ1501" s="275"/>
      <c r="FK1501" s="275"/>
      <c r="FL1501" s="275"/>
      <c r="FM1501" s="275"/>
      <c r="FN1501" s="275"/>
      <c r="FO1501" s="275"/>
      <c r="FP1501" s="275"/>
      <c r="FQ1501" s="275"/>
      <c r="FR1501" s="275"/>
      <c r="FS1501" s="275"/>
      <c r="FT1501" s="275"/>
      <c r="FU1501" s="275"/>
      <c r="FV1501" s="275"/>
      <c r="FW1501" s="275"/>
      <c r="FX1501" s="275"/>
      <c r="FY1501" s="275"/>
      <c r="FZ1501" s="275"/>
      <c r="GA1501" s="275"/>
      <c r="GB1501" s="275"/>
      <c r="GC1501" s="275"/>
      <c r="GD1501" s="275"/>
      <c r="GE1501" s="275"/>
      <c r="GF1501" s="275"/>
      <c r="GG1501" s="275"/>
      <c r="GH1501" s="275"/>
      <c r="GI1501" s="275"/>
      <c r="GJ1501" s="275"/>
      <c r="GK1501" s="275"/>
      <c r="GL1501" s="275"/>
      <c r="GM1501" s="275"/>
      <c r="GN1501" s="275"/>
      <c r="GO1501" s="275"/>
      <c r="GP1501" s="275"/>
      <c r="GQ1501" s="275"/>
      <c r="GR1501" s="275"/>
      <c r="GS1501" s="275"/>
      <c r="GT1501" s="275"/>
      <c r="GU1501" s="275"/>
      <c r="GV1501" s="275"/>
      <c r="GW1501" s="275"/>
      <c r="GX1501" s="275"/>
      <c r="GY1501" s="275"/>
      <c r="GZ1501" s="275"/>
      <c r="HA1501" s="275"/>
      <c r="HB1501" s="275"/>
      <c r="HC1501" s="275"/>
      <c r="HD1501" s="275"/>
      <c r="HE1501" s="275"/>
      <c r="HF1501" s="275"/>
      <c r="HG1501" s="275"/>
      <c r="HH1501" s="275"/>
      <c r="HI1501" s="275"/>
      <c r="HJ1501" s="275"/>
      <c r="HK1501" s="275"/>
      <c r="HL1501" s="275"/>
      <c r="HM1501" s="275"/>
      <c r="HN1501" s="275"/>
      <c r="HO1501" s="275"/>
      <c r="HP1501" s="275"/>
      <c r="HQ1501" s="275"/>
      <c r="HR1501" s="275"/>
      <c r="HS1501" s="275"/>
      <c r="HT1501" s="275"/>
      <c r="HU1501" s="275"/>
      <c r="HV1501" s="275"/>
      <c r="HW1501" s="275"/>
      <c r="HX1501" s="275"/>
      <c r="HY1501" s="275"/>
      <c r="HZ1501" s="275"/>
      <c r="IA1501" s="275"/>
      <c r="IB1501" s="275"/>
      <c r="IC1501" s="275"/>
      <c r="ID1501" s="275"/>
      <c r="IE1501" s="275"/>
      <c r="IF1501" s="275"/>
      <c r="IG1501" s="275"/>
      <c r="IH1501" s="275"/>
      <c r="II1501" s="275"/>
      <c r="IJ1501" s="275"/>
      <c r="IK1501" s="275"/>
      <c r="IL1501" s="275"/>
      <c r="IM1501" s="275"/>
      <c r="IN1501" s="275"/>
      <c r="IO1501" s="275"/>
      <c r="IP1501" s="275"/>
      <c r="IQ1501" s="275"/>
      <c r="IR1501" s="275"/>
      <c r="IS1501" s="275"/>
      <c r="IT1501" s="275"/>
      <c r="IU1501" s="275"/>
      <c r="IV1501" s="275"/>
      <c r="IW1501" s="275"/>
      <c r="IX1501" s="275"/>
      <c r="IY1501" s="275"/>
      <c r="IZ1501" s="275"/>
      <c r="JA1501" s="275"/>
      <c r="JB1501" s="275"/>
      <c r="JC1501" s="275"/>
      <c r="JD1501" s="275"/>
      <c r="JE1501" s="275"/>
      <c r="JF1501" s="275"/>
      <c r="JG1501" s="275"/>
      <c r="JH1501" s="275"/>
      <c r="JI1501" s="275"/>
      <c r="JJ1501" s="275"/>
      <c r="JK1501" s="275"/>
      <c r="JL1501" s="275"/>
      <c r="JM1501" s="275"/>
      <c r="JN1501" s="275"/>
      <c r="JO1501" s="275"/>
      <c r="JP1501" s="275"/>
      <c r="JQ1501" s="275"/>
      <c r="JR1501" s="275"/>
      <c r="JS1501" s="275"/>
      <c r="JT1501" s="275"/>
      <c r="JU1501" s="275"/>
      <c r="JV1501" s="275"/>
      <c r="JW1501" s="275"/>
      <c r="JX1501" s="275"/>
      <c r="JY1501" s="275"/>
      <c r="JZ1501" s="275"/>
      <c r="KA1501" s="275"/>
      <c r="KB1501" s="275"/>
      <c r="KC1501" s="275"/>
      <c r="KD1501" s="275"/>
      <c r="KE1501" s="275"/>
      <c r="KF1501" s="275"/>
      <c r="KG1501" s="275"/>
      <c r="KH1501" s="275"/>
      <c r="KI1501" s="275"/>
      <c r="KJ1501" s="275"/>
      <c r="KK1501" s="275"/>
      <c r="KL1501" s="275"/>
      <c r="KM1501" s="275"/>
      <c r="KN1501" s="275"/>
      <c r="KO1501" s="275"/>
      <c r="KP1501" s="275"/>
      <c r="KQ1501" s="275"/>
      <c r="KR1501" s="275"/>
      <c r="KS1501" s="275"/>
      <c r="KT1501" s="275"/>
      <c r="KU1501" s="275"/>
      <c r="KV1501" s="275"/>
      <c r="KW1501" s="275"/>
      <c r="KX1501" s="275"/>
      <c r="KY1501" s="275"/>
      <c r="KZ1501" s="275"/>
      <c r="LA1501" s="275"/>
      <c r="LB1501" s="275"/>
      <c r="LC1501" s="275"/>
      <c r="LD1501" s="275"/>
      <c r="LE1501" s="275"/>
      <c r="LF1501" s="275"/>
      <c r="LG1501" s="275"/>
      <c r="LH1501" s="275"/>
      <c r="LI1501" s="275"/>
      <c r="LJ1501" s="275"/>
      <c r="LK1501" s="275"/>
      <c r="LL1501" s="275"/>
      <c r="LM1501" s="275"/>
      <c r="LN1501" s="275"/>
      <c r="LO1501" s="275"/>
      <c r="LP1501" s="275"/>
      <c r="LQ1501" s="275"/>
      <c r="LR1501" s="275"/>
      <c r="LS1501" s="275"/>
      <c r="LT1501" s="275"/>
      <c r="LU1501" s="275"/>
      <c r="LV1501" s="275"/>
      <c r="LW1501" s="275"/>
      <c r="LX1501" s="275"/>
      <c r="LY1501" s="275"/>
      <c r="LZ1501" s="275"/>
      <c r="MA1501" s="275"/>
      <c r="MB1501" s="275"/>
      <c r="MC1501" s="275"/>
      <c r="MD1501" s="275"/>
      <c r="ME1501" s="275"/>
      <c r="MF1501" s="275"/>
      <c r="MG1501" s="275"/>
      <c r="MH1501" s="275"/>
      <c r="MI1501" s="275"/>
      <c r="MJ1501" s="275"/>
      <c r="MK1501" s="275"/>
      <c r="ML1501" s="275"/>
      <c r="MM1501" s="275"/>
      <c r="MN1501" s="275"/>
      <c r="MO1501" s="275"/>
      <c r="MP1501" s="275"/>
      <c r="MQ1501" s="275"/>
      <c r="MR1501" s="275"/>
      <c r="MS1501" s="275"/>
      <c r="MT1501" s="275"/>
      <c r="MU1501" s="275"/>
      <c r="MV1501" s="275"/>
      <c r="MW1501" s="275"/>
      <c r="MX1501" s="275"/>
      <c r="MY1501" s="275"/>
      <c r="MZ1501" s="275"/>
      <c r="NA1501" s="275"/>
      <c r="NB1501" s="275"/>
      <c r="NC1501" s="275"/>
      <c r="ND1501" s="275"/>
      <c r="NE1501" s="275"/>
      <c r="NF1501" s="275"/>
      <c r="NG1501" s="275"/>
      <c r="NH1501" s="275"/>
      <c r="NI1501" s="275"/>
      <c r="NJ1501" s="275"/>
      <c r="NK1501" s="275"/>
      <c r="NL1501" s="275"/>
      <c r="NM1501" s="275"/>
      <c r="NN1501" s="275"/>
      <c r="NO1501" s="275"/>
      <c r="NP1501" s="275"/>
      <c r="NQ1501" s="275"/>
      <c r="NR1501" s="275"/>
      <c r="NS1501" s="275"/>
      <c r="NT1501" s="275"/>
      <c r="NU1501" s="275"/>
      <c r="NV1501" s="275"/>
      <c r="NW1501" s="275"/>
      <c r="NX1501" s="275"/>
      <c r="NY1501" s="275"/>
      <c r="NZ1501" s="275"/>
      <c r="OA1501" s="275"/>
      <c r="OB1501" s="275"/>
      <c r="OC1501" s="275"/>
      <c r="OD1501" s="275"/>
      <c r="OE1501" s="275"/>
      <c r="OF1501" s="275"/>
      <c r="OG1501" s="275"/>
      <c r="OH1501" s="275"/>
      <c r="OI1501" s="275"/>
      <c r="OJ1501" s="275"/>
      <c r="OK1501" s="275"/>
      <c r="OL1501" s="275"/>
      <c r="OM1501" s="275"/>
      <c r="ON1501" s="275"/>
      <c r="OO1501" s="275"/>
      <c r="OP1501" s="275"/>
      <c r="OQ1501" s="275"/>
      <c r="OR1501" s="275"/>
      <c r="OS1501" s="275"/>
      <c r="OT1501" s="275"/>
      <c r="OU1501" s="275"/>
      <c r="OV1501" s="275"/>
      <c r="OW1501" s="275"/>
      <c r="OX1501" s="275"/>
      <c r="OY1501" s="275"/>
      <c r="OZ1501" s="275"/>
      <c r="PA1501" s="275"/>
      <c r="PB1501" s="275"/>
      <c r="PC1501" s="275"/>
      <c r="PD1501" s="275"/>
      <c r="PE1501" s="275"/>
      <c r="PF1501" s="275"/>
      <c r="PG1501" s="275"/>
      <c r="PH1501" s="275"/>
      <c r="PI1501" s="275"/>
      <c r="PJ1501" s="275"/>
      <c r="PK1501" s="275"/>
      <c r="PL1501" s="275"/>
      <c r="PM1501" s="275"/>
      <c r="PN1501" s="275"/>
      <c r="PO1501" s="275"/>
      <c r="PP1501" s="275"/>
      <c r="PQ1501" s="275"/>
      <c r="PR1501" s="275"/>
      <c r="PS1501" s="275"/>
      <c r="PT1501" s="275"/>
      <c r="PU1501" s="275"/>
      <c r="PV1501" s="275"/>
      <c r="PW1501" s="275"/>
      <c r="PX1501" s="275"/>
      <c r="PY1501" s="275"/>
      <c r="PZ1501" s="275"/>
      <c r="QA1501" s="275"/>
      <c r="QB1501" s="275"/>
      <c r="QC1501" s="275"/>
      <c r="QD1501" s="275"/>
      <c r="QE1501" s="275"/>
      <c r="QF1501" s="275"/>
      <c r="QG1501" s="275"/>
      <c r="QH1501" s="275"/>
      <c r="QI1501" s="275"/>
      <c r="QJ1501" s="275"/>
      <c r="QK1501" s="275"/>
      <c r="QL1501" s="275"/>
      <c r="QM1501" s="275"/>
      <c r="QN1501" s="275"/>
      <c r="QO1501" s="275"/>
      <c r="QP1501" s="275"/>
      <c r="QQ1501" s="275"/>
      <c r="QR1501" s="275"/>
      <c r="QS1501" s="275"/>
      <c r="QT1501" s="275"/>
      <c r="QU1501" s="275"/>
      <c r="QV1501" s="275"/>
      <c r="QW1501" s="275"/>
      <c r="QX1501" s="275"/>
      <c r="QY1501" s="275"/>
      <c r="QZ1501" s="275"/>
      <c r="RA1501" s="275"/>
      <c r="RB1501" s="275"/>
      <c r="RC1501" s="275"/>
      <c r="RD1501" s="275"/>
      <c r="RE1501" s="275"/>
      <c r="RF1501" s="275"/>
      <c r="RG1501" s="275"/>
      <c r="RH1501" s="275"/>
      <c r="RI1501" s="275"/>
      <c r="RJ1501" s="275"/>
      <c r="RK1501" s="275"/>
      <c r="RL1501" s="275"/>
      <c r="RM1501" s="275"/>
      <c r="RN1501" s="275"/>
      <c r="RO1501" s="275"/>
      <c r="RP1501" s="275"/>
      <c r="RQ1501" s="275"/>
      <c r="RR1501" s="275"/>
      <c r="RS1501" s="275"/>
      <c r="RT1501" s="275"/>
      <c r="RU1501" s="275"/>
      <c r="RV1501" s="275"/>
      <c r="RW1501" s="275"/>
      <c r="RX1501" s="275"/>
      <c r="RY1501" s="275"/>
      <c r="RZ1501" s="275"/>
      <c r="SA1501" s="275"/>
      <c r="SB1501" s="275"/>
      <c r="SC1501" s="275"/>
      <c r="SD1501" s="275"/>
      <c r="SE1501" s="275"/>
      <c r="SF1501" s="275"/>
      <c r="SG1501" s="275"/>
      <c r="SH1501" s="275"/>
      <c r="SI1501" s="275"/>
      <c r="SJ1501" s="275"/>
      <c r="SK1501" s="275"/>
      <c r="SL1501" s="275"/>
      <c r="SM1501" s="275"/>
      <c r="SN1501" s="275"/>
      <c r="SO1501" s="275"/>
      <c r="SP1501" s="275"/>
      <c r="SQ1501" s="275"/>
      <c r="SR1501" s="275"/>
      <c r="SS1501" s="275"/>
      <c r="ST1501" s="275"/>
      <c r="SU1501" s="275"/>
      <c r="SV1501" s="275"/>
      <c r="SW1501" s="275"/>
      <c r="SX1501" s="275"/>
      <c r="SY1501" s="275"/>
      <c r="SZ1501" s="275"/>
      <c r="TA1501" s="275"/>
      <c r="TB1501" s="275"/>
      <c r="TC1501" s="275"/>
      <c r="TD1501" s="275"/>
      <c r="TE1501" s="275"/>
      <c r="TF1501" s="275"/>
      <c r="TG1501" s="275"/>
      <c r="TH1501" s="275"/>
      <c r="TI1501" s="275"/>
      <c r="TJ1501" s="275"/>
      <c r="TK1501" s="275"/>
      <c r="TL1501" s="275"/>
      <c r="TM1501" s="275"/>
      <c r="TN1501" s="275"/>
      <c r="TO1501" s="275"/>
      <c r="TP1501" s="275"/>
      <c r="TQ1501" s="275"/>
      <c r="TR1501" s="275"/>
      <c r="TS1501" s="275"/>
      <c r="TT1501" s="275"/>
      <c r="TU1501" s="275"/>
      <c r="TV1501" s="275"/>
      <c r="TW1501" s="275"/>
      <c r="TX1501" s="275"/>
      <c r="TY1501" s="275"/>
      <c r="TZ1501" s="275"/>
      <c r="UA1501" s="275"/>
      <c r="UB1501" s="275"/>
      <c r="UC1501" s="275"/>
      <c r="UD1501" s="275"/>
      <c r="UE1501" s="275"/>
      <c r="UF1501" s="275"/>
      <c r="UG1501" s="275"/>
      <c r="UH1501" s="275"/>
      <c r="UI1501" s="275"/>
      <c r="UJ1501" s="275"/>
      <c r="UK1501" s="275"/>
      <c r="UL1501" s="275"/>
      <c r="UM1501" s="275"/>
      <c r="UN1501" s="275"/>
      <c r="UO1501" s="275"/>
      <c r="UP1501" s="275"/>
      <c r="UQ1501" s="275"/>
      <c r="UR1501" s="275"/>
      <c r="US1501" s="275"/>
      <c r="UT1501" s="275"/>
      <c r="UU1501" s="275"/>
      <c r="UV1501" s="275"/>
      <c r="UW1501" s="275"/>
      <c r="UX1501" s="275"/>
      <c r="UY1501" s="275"/>
      <c r="UZ1501" s="275"/>
      <c r="VA1501" s="275"/>
      <c r="VB1501" s="275"/>
      <c r="VC1501" s="275"/>
      <c r="VD1501" s="275"/>
      <c r="VE1501" s="275"/>
      <c r="VF1501" s="275"/>
      <c r="VG1501" s="275"/>
      <c r="VH1501" s="275"/>
      <c r="VI1501" s="275"/>
      <c r="VJ1501" s="275"/>
      <c r="VK1501" s="275"/>
      <c r="VL1501" s="275"/>
      <c r="VM1501" s="275"/>
      <c r="VN1501" s="275"/>
      <c r="VO1501" s="275"/>
      <c r="VP1501" s="275"/>
      <c r="VQ1501" s="275"/>
      <c r="VR1501" s="275"/>
      <c r="VS1501" s="275"/>
      <c r="VT1501" s="275"/>
      <c r="VU1501" s="275"/>
      <c r="VV1501" s="275"/>
      <c r="VW1501" s="275"/>
      <c r="VX1501" s="275"/>
      <c r="VY1501" s="275"/>
      <c r="VZ1501" s="275"/>
      <c r="WA1501" s="275"/>
      <c r="WB1501" s="275"/>
      <c r="WC1501" s="275"/>
      <c r="WD1501" s="275"/>
      <c r="WE1501" s="275"/>
      <c r="WF1501" s="275"/>
      <c r="WG1501" s="275"/>
      <c r="WH1501" s="275"/>
      <c r="WI1501" s="275"/>
      <c r="WJ1501" s="275"/>
      <c r="WK1501" s="275"/>
      <c r="WL1501" s="275"/>
      <c r="WM1501" s="275"/>
      <c r="WN1501" s="275"/>
      <c r="WO1501" s="275"/>
      <c r="WP1501" s="275"/>
      <c r="WQ1501" s="275"/>
      <c r="WR1501" s="275"/>
      <c r="WS1501" s="275"/>
      <c r="WT1501" s="275"/>
      <c r="WU1501" s="275"/>
      <c r="WV1501" s="275"/>
      <c r="WW1501" s="275"/>
      <c r="WX1501" s="275"/>
      <c r="WY1501" s="275"/>
      <c r="WZ1501" s="275"/>
      <c r="XA1501" s="275"/>
      <c r="XB1501" s="275"/>
      <c r="XC1501" s="275"/>
      <c r="XD1501" s="275"/>
      <c r="XE1501" s="275"/>
      <c r="XF1501" s="275"/>
      <c r="XG1501" s="275"/>
      <c r="XH1501" s="275"/>
      <c r="XI1501" s="275"/>
      <c r="XJ1501" s="275"/>
      <c r="XK1501" s="275"/>
      <c r="XL1501" s="275"/>
      <c r="XM1501" s="275"/>
      <c r="XN1501" s="275"/>
      <c r="XO1501" s="275"/>
      <c r="XP1501" s="275"/>
      <c r="XQ1501" s="275"/>
      <c r="XR1501" s="275"/>
      <c r="XS1501" s="275"/>
      <c r="XT1501" s="275"/>
      <c r="XU1501" s="275"/>
      <c r="XV1501" s="275"/>
      <c r="XW1501" s="275"/>
      <c r="XX1501" s="275"/>
      <c r="XY1501" s="275"/>
      <c r="XZ1501" s="275"/>
      <c r="YA1501" s="275"/>
      <c r="YB1501" s="275"/>
      <c r="YC1501" s="275"/>
      <c r="YD1501" s="275"/>
      <c r="YE1501" s="275"/>
      <c r="YF1501" s="275"/>
      <c r="YG1501" s="275"/>
      <c r="YH1501" s="275"/>
      <c r="YI1501" s="275"/>
      <c r="YJ1501" s="275"/>
      <c r="YK1501" s="275"/>
      <c r="YL1501" s="275"/>
      <c r="YM1501" s="275"/>
      <c r="YN1501" s="275"/>
      <c r="YO1501" s="275"/>
      <c r="YP1501" s="275"/>
      <c r="YQ1501" s="275"/>
      <c r="YR1501" s="275"/>
      <c r="YS1501" s="275"/>
      <c r="YT1501" s="275"/>
      <c r="YU1501" s="275"/>
      <c r="YV1501" s="275"/>
      <c r="YW1501" s="275"/>
      <c r="YX1501" s="275"/>
      <c r="YY1501" s="275"/>
      <c r="YZ1501" s="275"/>
      <c r="ZA1501" s="275"/>
      <c r="ZB1501" s="275"/>
      <c r="ZC1501" s="275"/>
      <c r="ZD1501" s="275"/>
      <c r="ZE1501" s="275"/>
      <c r="ZF1501" s="275"/>
      <c r="ZG1501" s="275"/>
      <c r="ZH1501" s="275"/>
      <c r="ZI1501" s="275"/>
      <c r="ZJ1501" s="275"/>
      <c r="ZK1501" s="275"/>
      <c r="ZL1501" s="275"/>
      <c r="ZM1501" s="275"/>
      <c r="ZN1501" s="275"/>
      <c r="ZO1501" s="275"/>
      <c r="ZP1501" s="275"/>
      <c r="ZQ1501" s="275"/>
      <c r="ZR1501" s="275"/>
      <c r="ZS1501" s="275"/>
      <c r="ZT1501" s="275"/>
      <c r="ZU1501" s="275"/>
      <c r="ZV1501" s="275"/>
      <c r="ZW1501" s="275"/>
      <c r="ZX1501" s="275"/>
      <c r="ZY1501" s="275"/>
      <c r="ZZ1501" s="275"/>
      <c r="AAA1501" s="275"/>
      <c r="AAB1501" s="275"/>
      <c r="AAC1501" s="275"/>
      <c r="AAD1501" s="275"/>
      <c r="AAE1501" s="275"/>
      <c r="AAF1501" s="275"/>
      <c r="AAG1501" s="275"/>
      <c r="AAH1501" s="275"/>
      <c r="AAI1501" s="275"/>
      <c r="AAJ1501" s="275"/>
      <c r="AAK1501" s="275"/>
      <c r="AAL1501" s="275"/>
      <c r="AAM1501" s="275"/>
      <c r="AAN1501" s="275"/>
      <c r="AAO1501" s="275"/>
      <c r="AAP1501" s="275"/>
      <c r="AAQ1501" s="275"/>
      <c r="AAR1501" s="275"/>
      <c r="AAS1501" s="275"/>
      <c r="AAT1501" s="275"/>
      <c r="AAU1501" s="275"/>
      <c r="AAV1501" s="275"/>
      <c r="AAW1501" s="275"/>
      <c r="AAX1501" s="275"/>
      <c r="AAY1501" s="275"/>
      <c r="AAZ1501" s="275"/>
      <c r="ABA1501" s="275"/>
      <c r="ABB1501" s="275"/>
      <c r="ABC1501" s="275"/>
      <c r="ABD1501" s="275"/>
      <c r="ABE1501" s="275"/>
      <c r="ABF1501" s="275"/>
      <c r="ABG1501" s="275"/>
      <c r="ABH1501" s="275"/>
      <c r="ABI1501" s="275"/>
      <c r="ABJ1501" s="275"/>
      <c r="ABK1501" s="275"/>
      <c r="ABL1501" s="275"/>
      <c r="ABM1501" s="275"/>
      <c r="ABN1501" s="275"/>
      <c r="ABO1501" s="275"/>
      <c r="ABP1501" s="275"/>
      <c r="ABQ1501" s="275"/>
      <c r="ABR1501" s="275"/>
      <c r="ABS1501" s="275"/>
      <c r="ABT1501" s="275"/>
      <c r="ABU1501" s="275"/>
      <c r="ABV1501" s="275"/>
      <c r="ABW1501" s="275"/>
      <c r="ABX1501" s="275"/>
      <c r="ABY1501" s="275"/>
      <c r="ABZ1501" s="275"/>
      <c r="ACA1501" s="275"/>
      <c r="ACB1501" s="275"/>
      <c r="ACC1501" s="275"/>
      <c r="ACD1501" s="275"/>
      <c r="ACE1501" s="275"/>
      <c r="ACF1501" s="275"/>
      <c r="ACG1501" s="275"/>
      <c r="ACH1501" s="275"/>
      <c r="ACI1501" s="275"/>
      <c r="ACJ1501" s="275"/>
      <c r="ACK1501" s="275"/>
      <c r="ACL1501" s="275"/>
      <c r="ACM1501" s="275"/>
      <c r="ACN1501" s="275"/>
      <c r="ACO1501" s="275"/>
      <c r="ACP1501" s="275"/>
      <c r="ACQ1501" s="275"/>
      <c r="ACR1501" s="275"/>
      <c r="ACS1501" s="275"/>
      <c r="ACT1501" s="275"/>
      <c r="ACU1501" s="275"/>
      <c r="ACV1501" s="275"/>
      <c r="ACW1501" s="275"/>
      <c r="ACX1501" s="275"/>
      <c r="ACY1501" s="275"/>
      <c r="ACZ1501" s="275"/>
      <c r="ADA1501" s="275"/>
      <c r="ADB1501" s="275"/>
      <c r="ADC1501" s="275"/>
      <c r="ADD1501" s="275"/>
      <c r="ADE1501" s="275"/>
      <c r="ADF1501" s="275"/>
      <c r="ADG1501" s="275"/>
      <c r="ADH1501" s="275"/>
      <c r="ADI1501" s="275"/>
      <c r="ADJ1501" s="275"/>
      <c r="ADK1501" s="275"/>
      <c r="ADL1501" s="275"/>
      <c r="ADM1501" s="275"/>
      <c r="ADN1501" s="275"/>
      <c r="ADO1501" s="275"/>
      <c r="ADP1501" s="275"/>
      <c r="ADQ1501" s="275"/>
      <c r="ADR1501" s="275"/>
      <c r="ADS1501" s="275"/>
      <c r="ADT1501" s="275"/>
      <c r="ADU1501" s="275"/>
      <c r="ADV1501" s="275"/>
      <c r="ADW1501" s="275"/>
      <c r="ADX1501" s="275"/>
      <c r="ADY1501" s="275"/>
      <c r="ADZ1501" s="275"/>
      <c r="AEA1501" s="275"/>
      <c r="AEB1501" s="275"/>
      <c r="AEC1501" s="275"/>
      <c r="AED1501" s="275"/>
      <c r="AEE1501" s="275"/>
      <c r="AEF1501" s="275"/>
      <c r="AEG1501" s="275"/>
      <c r="AEH1501" s="275"/>
      <c r="AEI1501" s="275"/>
      <c r="AEJ1501" s="275"/>
      <c r="AEK1501" s="275"/>
      <c r="AEL1501" s="275"/>
      <c r="AEM1501" s="275"/>
      <c r="AEN1501" s="275"/>
      <c r="AEO1501" s="275"/>
      <c r="AEP1501" s="275"/>
      <c r="AEQ1501" s="275"/>
      <c r="AER1501" s="275"/>
      <c r="AES1501" s="275"/>
      <c r="AET1501" s="275"/>
      <c r="AEU1501" s="275"/>
      <c r="AEV1501" s="275"/>
      <c r="AEW1501" s="275"/>
      <c r="AEX1501" s="275"/>
      <c r="AEY1501" s="275"/>
      <c r="AEZ1501" s="275"/>
      <c r="AFA1501" s="275"/>
      <c r="AFB1501" s="275"/>
      <c r="AFC1501" s="275"/>
      <c r="AFD1501" s="275"/>
      <c r="AFE1501" s="275"/>
      <c r="AFF1501" s="275"/>
      <c r="AFG1501" s="275"/>
      <c r="AFH1501" s="275"/>
      <c r="AFI1501" s="275"/>
      <c r="AFJ1501" s="275"/>
      <c r="AFK1501" s="275"/>
      <c r="AFL1501" s="275"/>
      <c r="AFM1501" s="275"/>
      <c r="AFN1501" s="275"/>
      <c r="AFO1501" s="275"/>
      <c r="AFP1501" s="275"/>
      <c r="AFQ1501" s="275"/>
      <c r="AFR1501" s="275"/>
      <c r="AFS1501" s="275"/>
      <c r="AFT1501" s="275"/>
      <c r="AFU1501" s="275"/>
      <c r="AFV1501" s="275"/>
      <c r="AFW1501" s="275"/>
      <c r="AFX1501" s="275"/>
      <c r="AFY1501" s="275"/>
      <c r="AFZ1501" s="275"/>
      <c r="AGA1501" s="275"/>
      <c r="AGB1501" s="275"/>
      <c r="AGC1501" s="275"/>
      <c r="AGD1501" s="275"/>
      <c r="AGE1501" s="275"/>
      <c r="AGF1501" s="275"/>
      <c r="AGG1501" s="275"/>
      <c r="AGH1501" s="275"/>
      <c r="AGI1501" s="275"/>
      <c r="AGJ1501" s="275"/>
      <c r="AGK1501" s="275"/>
      <c r="AGL1501" s="275"/>
      <c r="AGM1501" s="275"/>
      <c r="AGN1501" s="275"/>
      <c r="AGO1501" s="275"/>
      <c r="AGP1501" s="275"/>
      <c r="AGQ1501" s="275"/>
      <c r="AGR1501" s="275"/>
      <c r="AGS1501" s="275"/>
      <c r="AGT1501" s="275"/>
      <c r="AGU1501" s="275"/>
      <c r="AGV1501" s="275"/>
      <c r="AGW1501" s="275"/>
      <c r="AGX1501" s="275"/>
      <c r="AGY1501" s="275"/>
      <c r="AGZ1501" s="275"/>
      <c r="AHA1501" s="275"/>
      <c r="AHB1501" s="275"/>
      <c r="AHC1501" s="275"/>
      <c r="AHD1501" s="275"/>
      <c r="AHE1501" s="275"/>
      <c r="AHF1501" s="275"/>
      <c r="AHG1501" s="275"/>
      <c r="AHH1501" s="275"/>
      <c r="AHI1501" s="275"/>
      <c r="AHJ1501" s="275"/>
      <c r="AHK1501" s="275"/>
      <c r="AHL1501" s="275"/>
      <c r="AHM1501" s="275"/>
      <c r="AHN1501" s="275"/>
      <c r="AHO1501" s="275"/>
      <c r="AHP1501" s="275"/>
      <c r="AHQ1501" s="275"/>
      <c r="AHR1501" s="275"/>
      <c r="AHS1501" s="275"/>
      <c r="AHT1501" s="275"/>
      <c r="AHU1501" s="275"/>
      <c r="AHV1501" s="275"/>
      <c r="AHW1501" s="275"/>
      <c r="AHX1501" s="275"/>
      <c r="AHY1501" s="275"/>
      <c r="AHZ1501" s="275"/>
      <c r="AIA1501" s="275"/>
      <c r="AIB1501" s="275"/>
      <c r="AIC1501" s="275"/>
      <c r="AID1501" s="275"/>
      <c r="AIE1501" s="275"/>
      <c r="AIF1501" s="275"/>
      <c r="AIG1501" s="275"/>
      <c r="AIH1501" s="275"/>
      <c r="AII1501" s="275"/>
      <c r="AIJ1501" s="275"/>
      <c r="AIK1501" s="275"/>
      <c r="AIL1501" s="275"/>
      <c r="AIM1501" s="275"/>
      <c r="AIN1501" s="275"/>
      <c r="AIO1501" s="275"/>
      <c r="AIP1501" s="275"/>
      <c r="AIQ1501" s="275"/>
      <c r="AIR1501" s="275"/>
      <c r="AIS1501" s="275"/>
      <c r="AIT1501" s="275"/>
      <c r="AIU1501" s="275"/>
      <c r="AIV1501" s="275"/>
      <c r="AIW1501" s="275"/>
      <c r="AIX1501" s="275"/>
      <c r="AIY1501" s="275"/>
      <c r="AIZ1501" s="275"/>
      <c r="AJA1501" s="275"/>
      <c r="AJB1501" s="275"/>
      <c r="AJC1501" s="275"/>
      <c r="AJD1501" s="275"/>
      <c r="AJE1501" s="275"/>
      <c r="AJF1501" s="275"/>
      <c r="AJG1501" s="275"/>
      <c r="AJH1501" s="275"/>
      <c r="AJI1501" s="275"/>
      <c r="AJJ1501" s="275"/>
      <c r="AJK1501" s="275"/>
      <c r="AJL1501" s="275"/>
      <c r="AJM1501" s="275"/>
      <c r="AJN1501" s="275"/>
      <c r="AJO1501" s="275"/>
      <c r="AJP1501" s="275"/>
      <c r="AJQ1501" s="275"/>
      <c r="AJR1501" s="275"/>
      <c r="AJS1501" s="275"/>
      <c r="AJT1501" s="275"/>
      <c r="AJU1501" s="275"/>
      <c r="AJV1501" s="275"/>
      <c r="AJW1501" s="275"/>
      <c r="AJX1501" s="275"/>
      <c r="AJY1501" s="275"/>
      <c r="AJZ1501" s="275"/>
      <c r="AKA1501" s="275"/>
      <c r="AKB1501" s="275"/>
      <c r="AKC1501" s="275"/>
      <c r="AKD1501" s="275"/>
      <c r="AKE1501" s="275"/>
      <c r="AKF1501" s="275"/>
      <c r="AKG1501" s="275"/>
      <c r="AKH1501" s="275"/>
      <c r="AKI1501" s="275"/>
      <c r="AKJ1501" s="275"/>
      <c r="AKK1501" s="275"/>
      <c r="AKL1501" s="275"/>
      <c r="AKM1501" s="275"/>
      <c r="AKN1501" s="275"/>
      <c r="AKO1501" s="275"/>
      <c r="AKP1501" s="275"/>
      <c r="AKQ1501" s="275"/>
      <c r="AKR1501" s="275"/>
      <c r="AKS1501" s="275"/>
      <c r="AKT1501" s="275"/>
      <c r="AKU1501" s="275"/>
      <c r="AKV1501" s="275"/>
      <c r="AKW1501" s="275"/>
      <c r="AKX1501" s="275"/>
      <c r="AKY1501" s="275"/>
      <c r="AKZ1501" s="275"/>
      <c r="ALA1501" s="275"/>
      <c r="ALB1501" s="275"/>
      <c r="ALC1501" s="275"/>
      <c r="ALD1501" s="275"/>
      <c r="ALE1501" s="275"/>
      <c r="ALF1501" s="275"/>
      <c r="ALG1501" s="275"/>
      <c r="ALH1501" s="275"/>
      <c r="ALI1501" s="275"/>
      <c r="ALJ1501" s="275"/>
      <c r="ALK1501" s="275"/>
      <c r="ALL1501" s="275"/>
      <c r="ALM1501" s="275"/>
      <c r="ALN1501" s="275"/>
      <c r="ALO1501" s="275"/>
      <c r="ALP1501" s="275"/>
      <c r="ALQ1501" s="275"/>
      <c r="ALR1501" s="275"/>
      <c r="ALS1501" s="275"/>
      <c r="ALT1501" s="275"/>
      <c r="ALU1501" s="275"/>
      <c r="ALV1501" s="275"/>
      <c r="ALW1501" s="275"/>
      <c r="ALX1501" s="275"/>
      <c r="ALY1501" s="275"/>
      <c r="ALZ1501" s="275"/>
      <c r="AMA1501" s="275"/>
      <c r="AMB1501" s="275"/>
      <c r="AMC1501" s="275"/>
      <c r="AMD1501" s="275"/>
      <c r="AME1501" s="275"/>
      <c r="AMF1501" s="275"/>
      <c r="AMG1501" s="275"/>
      <c r="AMH1501" s="275"/>
      <c r="AMI1501" s="275"/>
      <c r="AMJ1501" s="275"/>
      <c r="AMK1501" s="275"/>
      <c r="AML1501" s="275"/>
      <c r="AMM1501" s="275"/>
      <c r="AMN1501" s="275"/>
      <c r="AMO1501" s="275"/>
      <c r="AMP1501" s="275"/>
      <c r="AMQ1501" s="275"/>
      <c r="AMR1501" s="275"/>
      <c r="AMS1501" s="275"/>
      <c r="AMT1501" s="275"/>
      <c r="AMU1501" s="275"/>
      <c r="AMV1501" s="275"/>
      <c r="AMW1501" s="275"/>
      <c r="AMX1501" s="275"/>
      <c r="AMY1501" s="275"/>
      <c r="AMZ1501" s="275"/>
      <c r="ANA1501" s="275"/>
      <c r="ANB1501" s="275"/>
      <c r="ANC1501" s="275"/>
      <c r="AND1501" s="275"/>
      <c r="ANE1501" s="275"/>
      <c r="ANF1501" s="275"/>
      <c r="ANG1501" s="275"/>
      <c r="ANH1501" s="275"/>
      <c r="ANI1501" s="275"/>
      <c r="ANJ1501" s="275"/>
      <c r="ANK1501" s="275"/>
      <c r="ANL1501" s="275"/>
      <c r="ANM1501" s="275"/>
      <c r="ANN1501" s="275"/>
      <c r="ANO1501" s="275"/>
      <c r="ANP1501" s="275"/>
      <c r="ANQ1501" s="275"/>
      <c r="ANR1501" s="275"/>
      <c r="ANS1501" s="275"/>
      <c r="ANT1501" s="275"/>
      <c r="ANU1501" s="275"/>
      <c r="ANV1501" s="275"/>
      <c r="ANW1501" s="275"/>
      <c r="ANX1501" s="275"/>
      <c r="ANY1501" s="275"/>
      <c r="ANZ1501" s="275"/>
      <c r="AOA1501" s="275"/>
      <c r="AOB1501" s="275"/>
      <c r="AOC1501" s="275"/>
      <c r="AOD1501" s="275"/>
      <c r="AOE1501" s="275"/>
      <c r="AOF1501" s="275"/>
      <c r="AOG1501" s="275"/>
      <c r="AOH1501" s="275"/>
      <c r="AOI1501" s="275"/>
      <c r="AOJ1501" s="275"/>
      <c r="AOK1501" s="275"/>
      <c r="AOL1501" s="275"/>
      <c r="AOM1501" s="275"/>
      <c r="AON1501" s="275"/>
      <c r="AOO1501" s="275"/>
      <c r="AOP1501" s="275"/>
      <c r="AOQ1501" s="275"/>
      <c r="AOR1501" s="275"/>
      <c r="AOS1501" s="275"/>
      <c r="AOT1501" s="275"/>
      <c r="AOU1501" s="275"/>
      <c r="AOV1501" s="275"/>
      <c r="AOW1501" s="275"/>
      <c r="AOX1501" s="275"/>
      <c r="AOY1501" s="275"/>
      <c r="AOZ1501" s="275"/>
      <c r="APA1501" s="275"/>
      <c r="APB1501" s="275"/>
      <c r="APC1501" s="275"/>
      <c r="APD1501" s="275"/>
      <c r="APE1501" s="275"/>
      <c r="APF1501" s="275"/>
      <c r="APG1501" s="275"/>
      <c r="APH1501" s="275"/>
      <c r="API1501" s="275"/>
      <c r="APJ1501" s="275"/>
      <c r="APK1501" s="275"/>
      <c r="APL1501" s="275"/>
      <c r="APM1501" s="275"/>
      <c r="APN1501" s="275"/>
      <c r="APO1501" s="275"/>
      <c r="APP1501" s="275"/>
      <c r="APQ1501" s="275"/>
      <c r="APR1501" s="275"/>
      <c r="APS1501" s="275"/>
      <c r="APT1501" s="275"/>
      <c r="APU1501" s="275"/>
      <c r="APV1501" s="275"/>
      <c r="APW1501" s="275"/>
      <c r="APX1501" s="275"/>
      <c r="APY1501" s="275"/>
      <c r="APZ1501" s="275"/>
      <c r="AQA1501" s="275"/>
      <c r="AQB1501" s="275"/>
      <c r="AQC1501" s="275"/>
      <c r="AQD1501" s="275"/>
      <c r="AQE1501" s="275"/>
      <c r="AQF1501" s="275"/>
      <c r="AQG1501" s="275"/>
      <c r="AQH1501" s="275"/>
      <c r="AQI1501" s="275"/>
      <c r="AQJ1501" s="275"/>
      <c r="AQK1501" s="275"/>
      <c r="AQL1501" s="275"/>
      <c r="AQM1501" s="275"/>
      <c r="AQN1501" s="275"/>
      <c r="AQO1501" s="275"/>
      <c r="AQP1501" s="275"/>
      <c r="AQQ1501" s="275"/>
      <c r="AQR1501" s="275"/>
      <c r="AQS1501" s="275"/>
      <c r="AQT1501" s="275"/>
      <c r="AQU1501" s="275"/>
      <c r="AQV1501" s="275"/>
      <c r="AQW1501" s="275"/>
      <c r="AQX1501" s="275"/>
      <c r="AQY1501" s="275"/>
      <c r="AQZ1501" s="275"/>
      <c r="ARA1501" s="275"/>
      <c r="ARB1501" s="275"/>
      <c r="ARC1501" s="275"/>
      <c r="ARD1501" s="275"/>
      <c r="ARE1501" s="275"/>
      <c r="ARF1501" s="275"/>
      <c r="ARG1501" s="275"/>
      <c r="ARH1501" s="275"/>
      <c r="ARI1501" s="275"/>
      <c r="ARJ1501" s="275"/>
      <c r="ARK1501" s="275"/>
      <c r="ARL1501" s="275"/>
      <c r="ARM1501" s="275"/>
      <c r="ARN1501" s="275"/>
      <c r="ARO1501" s="275"/>
      <c r="ARP1501" s="275"/>
      <c r="ARQ1501" s="275"/>
      <c r="ARR1501" s="275"/>
      <c r="ARS1501" s="275"/>
      <c r="ART1501" s="275"/>
      <c r="ARU1501" s="275"/>
      <c r="ARV1501" s="275"/>
      <c r="ARW1501" s="275"/>
      <c r="ARX1501" s="275"/>
      <c r="ARY1501" s="275"/>
      <c r="ARZ1501" s="275"/>
      <c r="ASA1501" s="275"/>
      <c r="ASB1501" s="275"/>
      <c r="ASC1501" s="275"/>
      <c r="ASD1501" s="275"/>
      <c r="ASE1501" s="275"/>
      <c r="ASF1501" s="275"/>
      <c r="ASG1501" s="275"/>
      <c r="ASH1501" s="275"/>
      <c r="ASI1501" s="275"/>
      <c r="ASJ1501" s="275"/>
      <c r="ASK1501" s="275"/>
      <c r="ASL1501" s="275"/>
      <c r="ASM1501" s="275"/>
      <c r="ASN1501" s="275"/>
      <c r="ASO1501" s="275"/>
      <c r="ASP1501" s="275"/>
      <c r="ASQ1501" s="275"/>
      <c r="ASR1501" s="275"/>
      <c r="ASS1501" s="275"/>
      <c r="AST1501" s="275"/>
      <c r="ASU1501" s="275"/>
      <c r="ASV1501" s="275"/>
      <c r="ASW1501" s="275"/>
      <c r="ASX1501" s="275"/>
      <c r="ASY1501" s="275"/>
      <c r="ASZ1501" s="275"/>
      <c r="ATA1501" s="275"/>
      <c r="ATB1501" s="275"/>
      <c r="ATC1501" s="275"/>
      <c r="ATD1501" s="275"/>
      <c r="ATE1501" s="275"/>
      <c r="ATF1501" s="275"/>
      <c r="ATG1501" s="275"/>
      <c r="ATH1501" s="275"/>
      <c r="ATI1501" s="275"/>
      <c r="ATJ1501" s="275"/>
      <c r="ATK1501" s="275"/>
      <c r="ATL1501" s="275"/>
      <c r="ATM1501" s="275"/>
      <c r="ATN1501" s="275"/>
      <c r="ATO1501" s="275"/>
      <c r="ATP1501" s="275"/>
      <c r="ATQ1501" s="275"/>
      <c r="ATR1501" s="275"/>
      <c r="ATS1501" s="275"/>
      <c r="ATT1501" s="275"/>
      <c r="ATU1501" s="275"/>
      <c r="ATV1501" s="275"/>
      <c r="ATW1501" s="275"/>
      <c r="ATX1501" s="275"/>
      <c r="ATY1501" s="275"/>
      <c r="ATZ1501" s="275"/>
      <c r="AUA1501" s="275"/>
      <c r="AUB1501" s="275"/>
      <c r="AUC1501" s="275"/>
      <c r="AUD1501" s="275"/>
      <c r="AUE1501" s="275"/>
      <c r="AUF1501" s="275"/>
      <c r="AUG1501" s="275"/>
      <c r="AUH1501" s="275"/>
      <c r="AUI1501" s="275"/>
      <c r="AUJ1501" s="275"/>
      <c r="AUK1501" s="275"/>
      <c r="AUL1501" s="275"/>
      <c r="AUM1501" s="275"/>
      <c r="AUN1501" s="275"/>
      <c r="AUO1501" s="275"/>
      <c r="AUP1501" s="275"/>
      <c r="AUQ1501" s="275"/>
      <c r="AUR1501" s="275"/>
      <c r="AUS1501" s="275"/>
      <c r="AUT1501" s="275"/>
      <c r="AUU1501" s="275"/>
      <c r="AUV1501" s="275"/>
      <c r="AUW1501" s="275"/>
      <c r="AUX1501" s="275"/>
      <c r="AUY1501" s="275"/>
      <c r="AUZ1501" s="275"/>
      <c r="AVA1501" s="275"/>
      <c r="AVB1501" s="275"/>
      <c r="AVC1501" s="275"/>
      <c r="AVD1501" s="275"/>
      <c r="AVE1501" s="275"/>
      <c r="AVF1501" s="275"/>
      <c r="AVG1501" s="275"/>
      <c r="AVH1501" s="275"/>
      <c r="AVI1501" s="275"/>
      <c r="AVJ1501" s="275"/>
      <c r="AVK1501" s="275"/>
      <c r="AVL1501" s="275"/>
      <c r="AVM1501" s="275"/>
      <c r="AVN1501" s="275"/>
      <c r="AVO1501" s="275"/>
      <c r="AVP1501" s="275"/>
      <c r="AVQ1501" s="275"/>
      <c r="AVR1501" s="275"/>
      <c r="AVS1501" s="275"/>
      <c r="AVT1501" s="275"/>
      <c r="AVU1501" s="275"/>
      <c r="AVV1501" s="275"/>
      <c r="AVW1501" s="275"/>
      <c r="AVX1501" s="275"/>
      <c r="AVY1501" s="275"/>
      <c r="AVZ1501" s="275"/>
      <c r="AWA1501" s="275"/>
      <c r="AWB1501" s="275"/>
      <c r="AWC1501" s="275"/>
      <c r="AWD1501" s="275"/>
      <c r="AWE1501" s="275"/>
      <c r="AWF1501" s="275"/>
      <c r="AWG1501" s="275"/>
      <c r="AWH1501" s="275"/>
      <c r="AWI1501" s="275"/>
      <c r="AWJ1501" s="275"/>
      <c r="AWK1501" s="275"/>
      <c r="AWL1501" s="275"/>
      <c r="AWM1501" s="275"/>
      <c r="AWN1501" s="275"/>
      <c r="AWO1501" s="275"/>
      <c r="AWP1501" s="275"/>
      <c r="AWQ1501" s="275"/>
      <c r="AWR1501" s="275"/>
      <c r="AWS1501" s="275"/>
      <c r="AWT1501" s="275"/>
      <c r="AWU1501" s="275"/>
      <c r="AWV1501" s="275"/>
      <c r="AWW1501" s="275"/>
      <c r="AWX1501" s="275"/>
      <c r="AWY1501" s="275"/>
      <c r="AWZ1501" s="275"/>
      <c r="AXA1501" s="275"/>
      <c r="AXB1501" s="275"/>
      <c r="AXC1501" s="275"/>
      <c r="AXD1501" s="275"/>
      <c r="AXE1501" s="275"/>
      <c r="AXF1501" s="275"/>
      <c r="AXG1501" s="275"/>
      <c r="AXH1501" s="275"/>
      <c r="AXI1501" s="275"/>
      <c r="AXJ1501" s="275"/>
      <c r="AXK1501" s="275"/>
      <c r="AXL1501" s="275"/>
      <c r="AXM1501" s="275"/>
      <c r="AXN1501" s="275"/>
      <c r="AXO1501" s="275"/>
      <c r="AXP1501" s="275"/>
      <c r="AXQ1501" s="275"/>
      <c r="AXR1501" s="275"/>
      <c r="AXS1501" s="275"/>
      <c r="AXT1501" s="275"/>
      <c r="AXU1501" s="275"/>
      <c r="AXV1501" s="275"/>
      <c r="AXW1501" s="275"/>
      <c r="AXX1501" s="275"/>
      <c r="AXY1501" s="275"/>
      <c r="AXZ1501" s="275"/>
      <c r="AYA1501" s="275"/>
      <c r="AYB1501" s="275"/>
      <c r="AYC1501" s="275"/>
      <c r="AYD1501" s="275"/>
      <c r="AYE1501" s="275"/>
      <c r="AYF1501" s="275"/>
      <c r="AYG1501" s="275"/>
      <c r="AYH1501" s="275"/>
      <c r="AYI1501" s="275"/>
      <c r="AYJ1501" s="275"/>
      <c r="AYK1501" s="275"/>
      <c r="AYL1501" s="275"/>
      <c r="AYM1501" s="275"/>
      <c r="AYN1501" s="275"/>
      <c r="AYO1501" s="275"/>
      <c r="AYP1501" s="275"/>
      <c r="AYQ1501" s="275"/>
      <c r="AYR1501" s="275"/>
      <c r="AYS1501" s="275"/>
      <c r="AYT1501" s="275"/>
      <c r="AYU1501" s="275"/>
      <c r="AYV1501" s="275"/>
      <c r="AYW1501" s="275"/>
      <c r="AYX1501" s="275"/>
      <c r="AYY1501" s="275"/>
      <c r="AYZ1501" s="275"/>
      <c r="AZA1501" s="275"/>
      <c r="AZB1501" s="275"/>
      <c r="AZC1501" s="275"/>
      <c r="AZD1501" s="275"/>
      <c r="AZE1501" s="275"/>
      <c r="AZF1501" s="275"/>
      <c r="AZG1501" s="275"/>
      <c r="AZH1501" s="275"/>
      <c r="AZI1501" s="275"/>
      <c r="AZJ1501" s="275"/>
      <c r="AZK1501" s="275"/>
      <c r="AZL1501" s="275"/>
      <c r="AZM1501" s="275"/>
      <c r="AZN1501" s="275"/>
      <c r="AZO1501" s="275"/>
      <c r="AZP1501" s="275"/>
      <c r="AZQ1501" s="275"/>
      <c r="AZR1501" s="275"/>
      <c r="AZS1501" s="275"/>
      <c r="AZT1501" s="275"/>
      <c r="AZU1501" s="275"/>
      <c r="AZV1501" s="275"/>
      <c r="AZW1501" s="275"/>
      <c r="AZX1501" s="275"/>
      <c r="AZY1501" s="275"/>
      <c r="AZZ1501" s="275"/>
      <c r="BAA1501" s="275"/>
      <c r="BAB1501" s="275"/>
      <c r="BAC1501" s="275"/>
      <c r="BAD1501" s="275"/>
      <c r="BAE1501" s="275"/>
      <c r="BAF1501" s="275"/>
      <c r="BAG1501" s="275"/>
      <c r="BAH1501" s="275"/>
      <c r="BAI1501" s="275"/>
      <c r="BAJ1501" s="275"/>
      <c r="BAK1501" s="275"/>
      <c r="BAL1501" s="275"/>
      <c r="BAM1501" s="275"/>
      <c r="BAN1501" s="275"/>
      <c r="BAO1501" s="275"/>
      <c r="BAP1501" s="275"/>
      <c r="BAQ1501" s="275"/>
      <c r="BAR1501" s="275"/>
      <c r="BAS1501" s="275"/>
      <c r="BAT1501" s="275"/>
      <c r="BAU1501" s="275"/>
      <c r="BAV1501" s="275"/>
      <c r="BAW1501" s="275"/>
      <c r="BAX1501" s="275"/>
      <c r="BAY1501" s="275"/>
      <c r="BAZ1501" s="275"/>
      <c r="BBA1501" s="275"/>
      <c r="BBB1501" s="275"/>
      <c r="BBC1501" s="275"/>
      <c r="BBD1501" s="275"/>
      <c r="BBE1501" s="275"/>
      <c r="BBF1501" s="275"/>
      <c r="BBG1501" s="275"/>
      <c r="BBH1501" s="275"/>
      <c r="BBI1501" s="275"/>
      <c r="BBJ1501" s="275"/>
      <c r="BBK1501" s="275"/>
      <c r="BBL1501" s="275"/>
      <c r="BBM1501" s="275"/>
      <c r="BBN1501" s="275"/>
      <c r="BBO1501" s="275"/>
      <c r="BBP1501" s="275"/>
      <c r="BBQ1501" s="275"/>
      <c r="BBR1501" s="275"/>
      <c r="BBS1501" s="275"/>
      <c r="BBT1501" s="275"/>
      <c r="BBU1501" s="275"/>
      <c r="BBV1501" s="275"/>
      <c r="BBW1501" s="275"/>
      <c r="BBX1501" s="275"/>
      <c r="BBY1501" s="275"/>
      <c r="BBZ1501" s="275"/>
      <c r="BCA1501" s="275"/>
      <c r="BCB1501" s="275"/>
      <c r="BCC1501" s="275"/>
      <c r="BCD1501" s="275"/>
      <c r="BCE1501" s="275"/>
      <c r="BCF1501" s="275"/>
      <c r="BCG1501" s="275"/>
      <c r="BCH1501" s="275"/>
      <c r="BCI1501" s="275"/>
      <c r="BCJ1501" s="275"/>
      <c r="BCK1501" s="275"/>
      <c r="BCL1501" s="275"/>
      <c r="BCM1501" s="275"/>
      <c r="BCN1501" s="275"/>
      <c r="BCO1501" s="275"/>
      <c r="BCP1501" s="275"/>
      <c r="BCQ1501" s="275"/>
      <c r="BCR1501" s="275"/>
      <c r="BCS1501" s="275"/>
      <c r="BCT1501" s="275"/>
      <c r="BCU1501" s="275"/>
      <c r="BCV1501" s="275"/>
      <c r="BCW1501" s="275"/>
      <c r="BCX1501" s="275"/>
      <c r="BCY1501" s="275"/>
      <c r="BCZ1501" s="275"/>
      <c r="BDA1501" s="275"/>
      <c r="BDB1501" s="275"/>
      <c r="BDC1501" s="275"/>
      <c r="BDD1501" s="275"/>
      <c r="BDE1501" s="275"/>
      <c r="BDF1501" s="275"/>
      <c r="BDG1501" s="275"/>
      <c r="BDH1501" s="275"/>
      <c r="BDI1501" s="275"/>
      <c r="BDJ1501" s="275"/>
      <c r="BDK1501" s="275"/>
      <c r="BDL1501" s="275"/>
      <c r="BDM1501" s="275"/>
      <c r="BDN1501" s="275"/>
      <c r="BDO1501" s="275"/>
      <c r="BDP1501" s="275"/>
      <c r="BDQ1501" s="275"/>
      <c r="BDR1501" s="275"/>
      <c r="BDS1501" s="275"/>
      <c r="BDT1501" s="275"/>
      <c r="BDU1501" s="275"/>
      <c r="BDV1501" s="275"/>
      <c r="BDW1501" s="275"/>
      <c r="BDX1501" s="275"/>
      <c r="BDY1501" s="275"/>
      <c r="BDZ1501" s="275"/>
      <c r="BEA1501" s="275"/>
      <c r="BEB1501" s="275"/>
      <c r="BEC1501" s="275"/>
      <c r="BED1501" s="275"/>
      <c r="BEE1501" s="275"/>
      <c r="BEF1501" s="275"/>
      <c r="BEG1501" s="275"/>
      <c r="BEH1501" s="275"/>
      <c r="BEI1501" s="275"/>
      <c r="BEJ1501" s="275"/>
      <c r="BEK1501" s="275"/>
      <c r="BEL1501" s="275"/>
      <c r="BEM1501" s="275"/>
      <c r="BEN1501" s="275"/>
      <c r="BEO1501" s="275"/>
      <c r="BEP1501" s="275"/>
      <c r="BEQ1501" s="275"/>
      <c r="BER1501" s="275"/>
      <c r="BES1501" s="275"/>
      <c r="BET1501" s="275"/>
      <c r="BEU1501" s="275"/>
      <c r="BEV1501" s="275"/>
      <c r="BEW1501" s="275"/>
      <c r="BEX1501" s="275"/>
      <c r="BEY1501" s="275"/>
      <c r="BEZ1501" s="275"/>
      <c r="BFA1501" s="275"/>
      <c r="BFB1501" s="275"/>
      <c r="BFC1501" s="275"/>
      <c r="BFD1501" s="275"/>
      <c r="BFE1501" s="275"/>
      <c r="BFF1501" s="275"/>
      <c r="BFG1501" s="275"/>
      <c r="BFH1501" s="275"/>
      <c r="BFI1501" s="275"/>
      <c r="BFJ1501" s="275"/>
      <c r="BFK1501" s="275"/>
      <c r="BFL1501" s="275"/>
      <c r="BFM1501" s="275"/>
      <c r="BFN1501" s="275"/>
      <c r="BFO1501" s="275"/>
      <c r="BFP1501" s="275"/>
      <c r="BFQ1501" s="275"/>
      <c r="BFR1501" s="275"/>
      <c r="BFS1501" s="275"/>
      <c r="BFT1501" s="275"/>
      <c r="BFU1501" s="275"/>
      <c r="BFV1501" s="275"/>
      <c r="BFW1501" s="275"/>
      <c r="BFX1501" s="275"/>
      <c r="BFY1501" s="275"/>
      <c r="BFZ1501" s="275"/>
      <c r="BGA1501" s="275"/>
      <c r="BGB1501" s="275"/>
      <c r="BGC1501" s="275"/>
      <c r="BGD1501" s="275"/>
      <c r="BGE1501" s="275"/>
      <c r="BGF1501" s="275"/>
      <c r="BGG1501" s="275"/>
      <c r="BGH1501" s="275"/>
      <c r="BGI1501" s="275"/>
      <c r="BGJ1501" s="275"/>
      <c r="BGK1501" s="275"/>
      <c r="BGL1501" s="275"/>
      <c r="BGM1501" s="275"/>
      <c r="BGN1501" s="275"/>
      <c r="BGO1501" s="275"/>
      <c r="BGP1501" s="275"/>
      <c r="BGQ1501" s="275"/>
      <c r="BGR1501" s="275"/>
      <c r="BGS1501" s="275"/>
      <c r="BGT1501" s="275"/>
      <c r="BGU1501" s="275"/>
      <c r="BGV1501" s="275"/>
      <c r="BGW1501" s="275"/>
      <c r="BGX1501" s="275"/>
      <c r="BGY1501" s="275"/>
      <c r="BGZ1501" s="275"/>
      <c r="BHA1501" s="275"/>
      <c r="BHB1501" s="275"/>
      <c r="BHC1501" s="275"/>
      <c r="BHD1501" s="275"/>
      <c r="BHE1501" s="275"/>
      <c r="BHF1501" s="275"/>
      <c r="BHG1501" s="275"/>
      <c r="BHH1501" s="275"/>
      <c r="BHI1501" s="275"/>
      <c r="BHJ1501" s="275"/>
      <c r="BHK1501" s="275"/>
      <c r="BHL1501" s="275"/>
      <c r="BHM1501" s="275"/>
      <c r="BHN1501" s="275"/>
      <c r="BHO1501" s="275"/>
      <c r="BHP1501" s="275"/>
      <c r="BHQ1501" s="275"/>
      <c r="BHR1501" s="275"/>
      <c r="BHS1501" s="275"/>
      <c r="BHT1501" s="275"/>
      <c r="BHU1501" s="275"/>
      <c r="BHV1501" s="275"/>
      <c r="BHW1501" s="275"/>
      <c r="BHX1501" s="275"/>
      <c r="BHY1501" s="275"/>
      <c r="BHZ1501" s="275"/>
      <c r="BIA1501" s="275"/>
      <c r="BIB1501" s="275"/>
      <c r="BIC1501" s="275"/>
      <c r="BID1501" s="275"/>
      <c r="BIE1501" s="275"/>
      <c r="BIF1501" s="275"/>
      <c r="BIG1501" s="275"/>
      <c r="BIH1501" s="275"/>
      <c r="BII1501" s="275"/>
      <c r="BIJ1501" s="275"/>
      <c r="BIK1501" s="275"/>
      <c r="BIL1501" s="275"/>
      <c r="BIM1501" s="275"/>
      <c r="BIN1501" s="275"/>
      <c r="BIO1501" s="275"/>
      <c r="BIP1501" s="275"/>
      <c r="BIQ1501" s="275"/>
      <c r="BIR1501" s="275"/>
      <c r="BIS1501" s="275"/>
      <c r="BIT1501" s="275"/>
      <c r="BIU1501" s="275"/>
      <c r="BIV1501" s="275"/>
      <c r="BIW1501" s="275"/>
      <c r="BIX1501" s="275"/>
      <c r="BIY1501" s="275"/>
      <c r="BIZ1501" s="275"/>
      <c r="BJA1501" s="275"/>
      <c r="BJB1501" s="275"/>
      <c r="BJC1501" s="275"/>
      <c r="BJD1501" s="275"/>
      <c r="BJE1501" s="275"/>
      <c r="BJF1501" s="275"/>
      <c r="BJG1501" s="275"/>
      <c r="BJH1501" s="275"/>
      <c r="BJI1501" s="275"/>
      <c r="BJJ1501" s="275"/>
      <c r="BJK1501" s="275"/>
      <c r="BJL1501" s="275"/>
      <c r="BJM1501" s="275"/>
      <c r="BJN1501" s="275"/>
      <c r="BJO1501" s="275"/>
      <c r="BJP1501" s="275"/>
      <c r="BJQ1501" s="275"/>
      <c r="BJR1501" s="275"/>
      <c r="BJS1501" s="275"/>
      <c r="BJT1501" s="275"/>
      <c r="BJU1501" s="275"/>
      <c r="BJV1501" s="275"/>
      <c r="BJW1501" s="275"/>
      <c r="BJX1501" s="275"/>
      <c r="BJY1501" s="275"/>
      <c r="BJZ1501" s="275"/>
      <c r="BKA1501" s="275"/>
      <c r="BKB1501" s="275"/>
      <c r="BKC1501" s="275"/>
      <c r="BKD1501" s="275"/>
      <c r="BKE1501" s="275"/>
      <c r="BKF1501" s="275"/>
      <c r="BKG1501" s="275"/>
      <c r="BKH1501" s="275"/>
      <c r="BKI1501" s="275"/>
      <c r="BKJ1501" s="275"/>
      <c r="BKK1501" s="275"/>
      <c r="BKL1501" s="275"/>
      <c r="BKM1501" s="275"/>
      <c r="BKN1501" s="275"/>
      <c r="BKO1501" s="275"/>
      <c r="BKP1501" s="275"/>
      <c r="BKQ1501" s="275"/>
      <c r="BKR1501" s="275"/>
      <c r="BKS1501" s="275"/>
      <c r="BKT1501" s="275"/>
      <c r="BKU1501" s="275"/>
      <c r="BKV1501" s="275"/>
      <c r="BKW1501" s="275"/>
      <c r="BKX1501" s="275"/>
      <c r="BKY1501" s="275"/>
      <c r="BKZ1501" s="275"/>
      <c r="BLA1501" s="275"/>
      <c r="BLB1501" s="275"/>
      <c r="BLC1501" s="275"/>
      <c r="BLD1501" s="275"/>
      <c r="BLE1501" s="275"/>
      <c r="BLF1501" s="275"/>
      <c r="BLG1501" s="275"/>
      <c r="BLH1501" s="275"/>
      <c r="BLI1501" s="275"/>
      <c r="BLJ1501" s="275"/>
      <c r="BLK1501" s="275"/>
      <c r="BLL1501" s="275"/>
      <c r="BLM1501" s="275"/>
      <c r="BLN1501" s="275"/>
      <c r="BLO1501" s="275"/>
      <c r="BLP1501" s="275"/>
      <c r="BLQ1501" s="275"/>
      <c r="BLR1501" s="275"/>
      <c r="BLS1501" s="275"/>
      <c r="BLT1501" s="275"/>
      <c r="BLU1501" s="275"/>
      <c r="BLV1501" s="275"/>
      <c r="BLW1501" s="275"/>
      <c r="BLX1501" s="275"/>
      <c r="BLY1501" s="275"/>
      <c r="BLZ1501" s="275"/>
      <c r="BMA1501" s="275"/>
      <c r="BMB1501" s="275"/>
      <c r="BMC1501" s="275"/>
      <c r="BMD1501" s="275"/>
      <c r="BME1501" s="275"/>
      <c r="BMF1501" s="275"/>
      <c r="BMG1501" s="275"/>
      <c r="BMH1501" s="275"/>
      <c r="BMI1501" s="275"/>
      <c r="BMJ1501" s="275"/>
      <c r="BMK1501" s="275"/>
      <c r="BML1501" s="275"/>
      <c r="BMM1501" s="275"/>
      <c r="BMN1501" s="275"/>
      <c r="BMO1501" s="275"/>
      <c r="BMP1501" s="275"/>
      <c r="BMQ1501" s="275"/>
      <c r="BMR1501" s="275"/>
      <c r="BMS1501" s="275"/>
      <c r="BMT1501" s="275"/>
      <c r="BMU1501" s="275"/>
      <c r="BMV1501" s="275"/>
      <c r="BMW1501" s="275"/>
      <c r="BMX1501" s="275"/>
      <c r="BMY1501" s="275"/>
      <c r="BMZ1501" s="275"/>
      <c r="BNA1501" s="275"/>
      <c r="BNB1501" s="275"/>
      <c r="BNC1501" s="275"/>
      <c r="BND1501" s="275"/>
      <c r="BNE1501" s="275"/>
      <c r="BNF1501" s="275"/>
      <c r="BNG1501" s="275"/>
      <c r="BNH1501" s="275"/>
      <c r="BNI1501" s="275"/>
      <c r="BNJ1501" s="275"/>
      <c r="BNK1501" s="275"/>
      <c r="BNL1501" s="275"/>
      <c r="BNM1501" s="275"/>
      <c r="BNN1501" s="275"/>
      <c r="BNO1501" s="275"/>
      <c r="BNP1501" s="275"/>
      <c r="BNQ1501" s="275"/>
      <c r="BNR1501" s="275"/>
      <c r="BNS1501" s="275"/>
      <c r="BNT1501" s="275"/>
      <c r="BNU1501" s="275"/>
      <c r="BNV1501" s="275"/>
      <c r="BNW1501" s="275"/>
      <c r="BNX1501" s="275"/>
      <c r="BNY1501" s="275"/>
      <c r="BNZ1501" s="275"/>
      <c r="BOA1501" s="275"/>
      <c r="BOB1501" s="275"/>
      <c r="BOC1501" s="275"/>
      <c r="BOD1501" s="275"/>
      <c r="BOE1501" s="275"/>
      <c r="BOF1501" s="275"/>
      <c r="BOG1501" s="275"/>
      <c r="BOH1501" s="275"/>
      <c r="BOI1501" s="275"/>
      <c r="BOJ1501" s="275"/>
      <c r="BOK1501" s="275"/>
      <c r="BOL1501" s="275"/>
      <c r="BOM1501" s="275"/>
      <c r="BON1501" s="275"/>
      <c r="BOO1501" s="275"/>
      <c r="BOP1501" s="275"/>
      <c r="BOQ1501" s="275"/>
      <c r="BOR1501" s="275"/>
      <c r="BOS1501" s="275"/>
      <c r="BOT1501" s="275"/>
      <c r="BOU1501" s="275"/>
      <c r="BOV1501" s="275"/>
      <c r="BOW1501" s="275"/>
      <c r="BOX1501" s="275"/>
      <c r="BOY1501" s="275"/>
      <c r="BOZ1501" s="275"/>
      <c r="BPA1501" s="275"/>
      <c r="BPB1501" s="275"/>
      <c r="BPC1501" s="275"/>
      <c r="BPD1501" s="275"/>
      <c r="BPE1501" s="275"/>
      <c r="BPF1501" s="275"/>
      <c r="BPG1501" s="275"/>
      <c r="BPH1501" s="275"/>
      <c r="BPI1501" s="275"/>
      <c r="BPJ1501" s="275"/>
      <c r="BPK1501" s="275"/>
      <c r="BPL1501" s="275"/>
      <c r="BPM1501" s="275"/>
      <c r="BPN1501" s="275"/>
      <c r="BPO1501" s="275"/>
      <c r="BPP1501" s="275"/>
      <c r="BPQ1501" s="275"/>
      <c r="BPR1501" s="275"/>
      <c r="BPS1501" s="275"/>
      <c r="BPT1501" s="275"/>
      <c r="BPU1501" s="275"/>
      <c r="BPV1501" s="275"/>
      <c r="BPW1501" s="275"/>
      <c r="BPX1501" s="275"/>
      <c r="BPY1501" s="275"/>
      <c r="BPZ1501" s="275"/>
      <c r="BQA1501" s="275"/>
      <c r="BQB1501" s="275"/>
      <c r="BQC1501" s="275"/>
      <c r="BQD1501" s="275"/>
      <c r="BQE1501" s="275"/>
      <c r="BQF1501" s="275"/>
      <c r="BQG1501" s="275"/>
      <c r="BQH1501" s="275"/>
      <c r="BQI1501" s="275"/>
      <c r="BQJ1501" s="275"/>
      <c r="BQK1501" s="275"/>
      <c r="BQL1501" s="275"/>
      <c r="BQM1501" s="275"/>
      <c r="BQN1501" s="275"/>
      <c r="BQO1501" s="275"/>
      <c r="BQP1501" s="275"/>
      <c r="BQQ1501" s="275"/>
      <c r="BQR1501" s="275"/>
      <c r="BQS1501" s="275"/>
      <c r="BQT1501" s="275"/>
      <c r="BQU1501" s="275"/>
      <c r="BQV1501" s="275"/>
      <c r="BQW1501" s="275"/>
      <c r="BQX1501" s="275"/>
      <c r="BQY1501" s="275"/>
      <c r="BQZ1501" s="275"/>
      <c r="BRA1501" s="275"/>
      <c r="BRB1501" s="275"/>
      <c r="BRC1501" s="275"/>
      <c r="BRD1501" s="275"/>
      <c r="BRE1501" s="275"/>
      <c r="BRF1501" s="275"/>
      <c r="BRG1501" s="275"/>
      <c r="BRH1501" s="275"/>
      <c r="BRI1501" s="275"/>
      <c r="BRJ1501" s="275"/>
      <c r="BRK1501" s="275"/>
      <c r="BRL1501" s="275"/>
      <c r="BRM1501" s="275"/>
      <c r="BRN1501" s="275"/>
      <c r="BRO1501" s="275"/>
      <c r="BRP1501" s="275"/>
      <c r="BRQ1501" s="275"/>
      <c r="BRR1501" s="275"/>
      <c r="BRS1501" s="275"/>
      <c r="BRT1501" s="275"/>
      <c r="BRU1501" s="275"/>
      <c r="BRV1501" s="275"/>
      <c r="BRW1501" s="275"/>
      <c r="BRX1501" s="275"/>
      <c r="BRY1501" s="275"/>
      <c r="BRZ1501" s="275"/>
      <c r="BSA1501" s="275"/>
      <c r="BSB1501" s="275"/>
      <c r="BSC1501" s="275"/>
      <c r="BSD1501" s="275"/>
      <c r="BSE1501" s="275"/>
      <c r="BSF1501" s="275"/>
      <c r="BSG1501" s="275"/>
      <c r="BSH1501" s="275"/>
      <c r="BSI1501" s="275"/>
      <c r="BSJ1501" s="275"/>
      <c r="BSK1501" s="275"/>
      <c r="BSL1501" s="275"/>
      <c r="BSM1501" s="275"/>
      <c r="BSN1501" s="275"/>
      <c r="BSO1501" s="275"/>
      <c r="BSP1501" s="275"/>
      <c r="BSQ1501" s="275"/>
      <c r="BSR1501" s="275"/>
      <c r="BSS1501" s="275"/>
      <c r="BST1501" s="275"/>
      <c r="BSU1501" s="275"/>
      <c r="BSV1501" s="275"/>
      <c r="BSW1501" s="275"/>
      <c r="BSX1501" s="275"/>
      <c r="BSY1501" s="275"/>
      <c r="BSZ1501" s="275"/>
      <c r="BTA1501" s="275"/>
      <c r="BTB1501" s="275"/>
      <c r="BTC1501" s="275"/>
      <c r="BTD1501" s="275"/>
      <c r="BTE1501" s="275"/>
      <c r="BTF1501" s="275"/>
      <c r="BTG1501" s="275"/>
      <c r="BTH1501" s="275"/>
      <c r="BTI1501" s="275"/>
      <c r="BTJ1501" s="275"/>
      <c r="BTK1501" s="275"/>
      <c r="BTL1501" s="275"/>
      <c r="BTM1501" s="275"/>
      <c r="BTN1501" s="275"/>
      <c r="BTO1501" s="275"/>
      <c r="BTP1501" s="275"/>
      <c r="BTQ1501" s="275"/>
      <c r="BTR1501" s="275"/>
      <c r="BTS1501" s="275"/>
      <c r="BTT1501" s="275"/>
      <c r="BTU1501" s="275"/>
      <c r="BTV1501" s="275"/>
      <c r="BTW1501" s="275"/>
      <c r="BTX1501" s="275"/>
      <c r="BTY1501" s="275"/>
      <c r="BTZ1501" s="275"/>
      <c r="BUA1501" s="275"/>
      <c r="BUB1501" s="275"/>
      <c r="BUC1501" s="275"/>
      <c r="BUD1501" s="275"/>
      <c r="BUE1501" s="275"/>
      <c r="BUF1501" s="275"/>
      <c r="BUG1501" s="275"/>
      <c r="BUH1501" s="275"/>
      <c r="BUI1501" s="275"/>
      <c r="BUJ1501" s="275"/>
      <c r="BUK1501" s="275"/>
      <c r="BUL1501" s="275"/>
      <c r="BUM1501" s="275"/>
      <c r="BUN1501" s="275"/>
      <c r="BUO1501" s="275"/>
      <c r="BUP1501" s="275"/>
      <c r="BUQ1501" s="275"/>
      <c r="BUR1501" s="275"/>
      <c r="BUS1501" s="275"/>
      <c r="BUT1501" s="275"/>
      <c r="BUU1501" s="275"/>
      <c r="BUV1501" s="275"/>
      <c r="BUW1501" s="275"/>
      <c r="BUX1501" s="275"/>
      <c r="BUY1501" s="275"/>
      <c r="BUZ1501" s="275"/>
      <c r="BVA1501" s="275"/>
      <c r="BVB1501" s="275"/>
      <c r="BVC1501" s="275"/>
      <c r="BVD1501" s="275"/>
      <c r="BVE1501" s="275"/>
      <c r="BVF1501" s="275"/>
      <c r="BVG1501" s="275"/>
      <c r="BVH1501" s="275"/>
      <c r="BVI1501" s="275"/>
      <c r="BVJ1501" s="275"/>
      <c r="BVK1501" s="275"/>
      <c r="BVL1501" s="275"/>
      <c r="BVM1501" s="275"/>
      <c r="BVN1501" s="275"/>
      <c r="BVO1501" s="275"/>
      <c r="BVP1501" s="275"/>
      <c r="BVQ1501" s="275"/>
      <c r="BVR1501" s="275"/>
      <c r="BVS1501" s="275"/>
      <c r="BVT1501" s="275"/>
      <c r="BVU1501" s="275"/>
      <c r="BVV1501" s="275"/>
      <c r="BVW1501" s="275"/>
      <c r="BVX1501" s="275"/>
      <c r="BVY1501" s="275"/>
      <c r="BVZ1501" s="275"/>
      <c r="BWA1501" s="275"/>
      <c r="BWB1501" s="275"/>
      <c r="BWC1501" s="275"/>
      <c r="BWD1501" s="275"/>
      <c r="BWE1501" s="275"/>
      <c r="BWF1501" s="275"/>
      <c r="BWG1501" s="275"/>
      <c r="BWH1501" s="275"/>
      <c r="BWI1501" s="275"/>
      <c r="BWJ1501" s="275"/>
      <c r="BWK1501" s="275"/>
      <c r="BWL1501" s="275"/>
      <c r="BWM1501" s="275"/>
      <c r="BWN1501" s="275"/>
      <c r="BWO1501" s="275"/>
      <c r="BWP1501" s="275"/>
      <c r="BWQ1501" s="275"/>
      <c r="BWR1501" s="275"/>
      <c r="BWS1501" s="275"/>
      <c r="BWT1501" s="275"/>
      <c r="BWU1501" s="275"/>
      <c r="BWV1501" s="275"/>
      <c r="BWW1501" s="275"/>
      <c r="BWX1501" s="275"/>
      <c r="BWY1501" s="275"/>
      <c r="BWZ1501" s="275"/>
      <c r="BXA1501" s="275"/>
      <c r="BXB1501" s="275"/>
      <c r="BXC1501" s="275"/>
      <c r="BXD1501" s="275"/>
      <c r="BXE1501" s="275"/>
      <c r="BXF1501" s="275"/>
      <c r="BXG1501" s="275"/>
      <c r="BXH1501" s="275"/>
      <c r="BXI1501" s="275"/>
      <c r="BXJ1501" s="275"/>
      <c r="BXK1501" s="275"/>
      <c r="BXL1501" s="275"/>
      <c r="BXM1501" s="275"/>
      <c r="BXN1501" s="275"/>
      <c r="BXO1501" s="275"/>
      <c r="BXP1501" s="275"/>
      <c r="BXQ1501" s="275"/>
      <c r="BXR1501" s="275"/>
      <c r="BXS1501" s="275"/>
      <c r="BXT1501" s="275"/>
      <c r="BXU1501" s="275"/>
      <c r="BXV1501" s="275"/>
      <c r="BXW1501" s="275"/>
      <c r="BXX1501" s="275"/>
      <c r="BXY1501" s="275"/>
      <c r="BXZ1501" s="275"/>
      <c r="BYA1501" s="275"/>
      <c r="BYB1501" s="275"/>
      <c r="BYC1501" s="275"/>
      <c r="BYD1501" s="275"/>
      <c r="BYE1501" s="275"/>
      <c r="BYF1501" s="275"/>
      <c r="BYG1501" s="275"/>
      <c r="BYH1501" s="275"/>
      <c r="BYI1501" s="275"/>
      <c r="BYJ1501" s="275"/>
      <c r="BYK1501" s="275"/>
      <c r="BYL1501" s="275"/>
      <c r="BYM1501" s="275"/>
      <c r="BYN1501" s="275"/>
      <c r="BYO1501" s="275"/>
      <c r="BYP1501" s="275"/>
      <c r="BYQ1501" s="275"/>
      <c r="BYR1501" s="275"/>
      <c r="BYS1501" s="275"/>
      <c r="BYT1501" s="275"/>
      <c r="BYU1501" s="275"/>
      <c r="BYV1501" s="275"/>
      <c r="BYW1501" s="275"/>
      <c r="BYX1501" s="275"/>
      <c r="BYY1501" s="275"/>
      <c r="BYZ1501" s="275"/>
      <c r="BZA1501" s="275"/>
      <c r="BZB1501" s="275"/>
      <c r="BZC1501" s="275"/>
      <c r="BZD1501" s="275"/>
      <c r="BZE1501" s="275"/>
      <c r="BZF1501" s="275"/>
      <c r="BZG1501" s="275"/>
      <c r="BZH1501" s="275"/>
      <c r="BZI1501" s="275"/>
      <c r="BZJ1501" s="275"/>
      <c r="BZK1501" s="275"/>
      <c r="BZL1501" s="275"/>
      <c r="BZM1501" s="275"/>
      <c r="BZN1501" s="275"/>
      <c r="BZO1501" s="275"/>
      <c r="BZP1501" s="275"/>
      <c r="BZQ1501" s="275"/>
      <c r="BZR1501" s="275"/>
      <c r="BZS1501" s="275"/>
      <c r="BZT1501" s="275"/>
      <c r="BZU1501" s="275"/>
      <c r="BZV1501" s="275"/>
      <c r="BZW1501" s="275"/>
      <c r="BZX1501" s="275"/>
      <c r="BZY1501" s="275"/>
      <c r="BZZ1501" s="275"/>
      <c r="CAA1501" s="275"/>
      <c r="CAB1501" s="275"/>
      <c r="CAC1501" s="275"/>
      <c r="CAD1501" s="275"/>
      <c r="CAE1501" s="275"/>
      <c r="CAF1501" s="275"/>
      <c r="CAG1501" s="275"/>
      <c r="CAH1501" s="275"/>
      <c r="CAI1501" s="275"/>
      <c r="CAJ1501" s="275"/>
      <c r="CAK1501" s="275"/>
      <c r="CAL1501" s="275"/>
      <c r="CAM1501" s="275"/>
      <c r="CAN1501" s="275"/>
      <c r="CAO1501" s="275"/>
      <c r="CAP1501" s="275"/>
      <c r="CAQ1501" s="275"/>
      <c r="CAR1501" s="275"/>
      <c r="CAS1501" s="275"/>
      <c r="CAT1501" s="275"/>
      <c r="CAU1501" s="275"/>
      <c r="CAV1501" s="275"/>
      <c r="CAW1501" s="275"/>
      <c r="CAX1501" s="275"/>
      <c r="CAY1501" s="275"/>
      <c r="CAZ1501" s="275"/>
      <c r="CBA1501" s="275"/>
      <c r="CBB1501" s="275"/>
      <c r="CBC1501" s="275"/>
      <c r="CBD1501" s="275"/>
      <c r="CBE1501" s="275"/>
      <c r="CBF1501" s="275"/>
      <c r="CBG1501" s="275"/>
      <c r="CBH1501" s="275"/>
      <c r="CBI1501" s="275"/>
      <c r="CBJ1501" s="275"/>
      <c r="CBK1501" s="275"/>
      <c r="CBL1501" s="275"/>
      <c r="CBM1501" s="275"/>
      <c r="CBN1501" s="275"/>
      <c r="CBO1501" s="275"/>
      <c r="CBP1501" s="275"/>
      <c r="CBQ1501" s="275"/>
      <c r="CBR1501" s="275"/>
      <c r="CBS1501" s="275"/>
      <c r="CBT1501" s="275"/>
      <c r="CBU1501" s="275"/>
      <c r="CBV1501" s="275"/>
      <c r="CBW1501" s="275"/>
      <c r="CBX1501" s="275"/>
      <c r="CBY1501" s="275"/>
      <c r="CBZ1501" s="275"/>
      <c r="CCA1501" s="275"/>
      <c r="CCB1501" s="275"/>
      <c r="CCC1501" s="275"/>
      <c r="CCD1501" s="275"/>
      <c r="CCE1501" s="275"/>
      <c r="CCF1501" s="275"/>
      <c r="CCG1501" s="275"/>
      <c r="CCH1501" s="275"/>
      <c r="CCI1501" s="275"/>
      <c r="CCJ1501" s="275"/>
      <c r="CCK1501" s="275"/>
      <c r="CCL1501" s="275"/>
      <c r="CCM1501" s="275"/>
      <c r="CCN1501" s="275"/>
      <c r="CCO1501" s="275"/>
      <c r="CCP1501" s="275"/>
      <c r="CCQ1501" s="275"/>
      <c r="CCR1501" s="275"/>
      <c r="CCS1501" s="275"/>
      <c r="CCT1501" s="275"/>
      <c r="CCU1501" s="275"/>
      <c r="CCV1501" s="275"/>
      <c r="CCW1501" s="275"/>
      <c r="CCX1501" s="275"/>
      <c r="CCY1501" s="275"/>
      <c r="CCZ1501" s="275"/>
      <c r="CDA1501" s="275"/>
      <c r="CDB1501" s="275"/>
      <c r="CDC1501" s="275"/>
      <c r="CDD1501" s="275"/>
      <c r="CDE1501" s="275"/>
      <c r="CDF1501" s="275"/>
      <c r="CDG1501" s="275"/>
      <c r="CDH1501" s="275"/>
      <c r="CDI1501" s="275"/>
      <c r="CDJ1501" s="275"/>
      <c r="CDK1501" s="275"/>
      <c r="CDL1501" s="275"/>
      <c r="CDM1501" s="275"/>
      <c r="CDN1501" s="275"/>
      <c r="CDO1501" s="275"/>
      <c r="CDP1501" s="275"/>
      <c r="CDQ1501" s="275"/>
      <c r="CDR1501" s="275"/>
      <c r="CDS1501" s="275"/>
      <c r="CDT1501" s="275"/>
      <c r="CDU1501" s="275"/>
      <c r="CDV1501" s="275"/>
      <c r="CDW1501" s="275"/>
      <c r="CDX1501" s="275"/>
      <c r="CDY1501" s="275"/>
      <c r="CDZ1501" s="275"/>
      <c r="CEA1501" s="275"/>
      <c r="CEB1501" s="275"/>
      <c r="CEC1501" s="275"/>
      <c r="CED1501" s="275"/>
      <c r="CEE1501" s="275"/>
      <c r="CEF1501" s="275"/>
      <c r="CEG1501" s="275"/>
      <c r="CEH1501" s="275"/>
      <c r="CEI1501" s="275"/>
      <c r="CEJ1501" s="275"/>
      <c r="CEK1501" s="275"/>
      <c r="CEL1501" s="275"/>
      <c r="CEM1501" s="275"/>
      <c r="CEN1501" s="275"/>
      <c r="CEO1501" s="275"/>
      <c r="CEP1501" s="275"/>
      <c r="CEQ1501" s="275"/>
      <c r="CER1501" s="275"/>
      <c r="CES1501" s="275"/>
      <c r="CET1501" s="275"/>
      <c r="CEU1501" s="275"/>
      <c r="CEV1501" s="275"/>
      <c r="CEW1501" s="275"/>
      <c r="CEX1501" s="275"/>
      <c r="CEY1501" s="275"/>
      <c r="CEZ1501" s="275"/>
      <c r="CFA1501" s="275"/>
      <c r="CFB1501" s="275"/>
      <c r="CFC1501" s="275"/>
      <c r="CFD1501" s="275"/>
      <c r="CFE1501" s="275"/>
      <c r="CFF1501" s="275"/>
      <c r="CFG1501" s="275"/>
      <c r="CFH1501" s="275"/>
      <c r="CFI1501" s="275"/>
      <c r="CFJ1501" s="275"/>
      <c r="CFK1501" s="275"/>
      <c r="CFL1501" s="275"/>
      <c r="CFM1501" s="275"/>
      <c r="CFN1501" s="275"/>
      <c r="CFO1501" s="275"/>
      <c r="CFP1501" s="275"/>
      <c r="CFQ1501" s="275"/>
      <c r="CFR1501" s="275"/>
      <c r="CFS1501" s="275"/>
      <c r="CFT1501" s="275"/>
      <c r="CFU1501" s="275"/>
      <c r="CFV1501" s="275"/>
      <c r="CFW1501" s="275"/>
      <c r="CFX1501" s="275"/>
      <c r="CFY1501" s="275"/>
      <c r="CFZ1501" s="275"/>
      <c r="CGA1501" s="275"/>
      <c r="CGB1501" s="275"/>
      <c r="CGC1501" s="275"/>
      <c r="CGD1501" s="275"/>
      <c r="CGE1501" s="275"/>
      <c r="CGF1501" s="275"/>
      <c r="CGG1501" s="275"/>
      <c r="CGH1501" s="275"/>
      <c r="CGI1501" s="275"/>
      <c r="CGJ1501" s="275"/>
      <c r="CGK1501" s="275"/>
      <c r="CGL1501" s="275"/>
      <c r="CGM1501" s="275"/>
      <c r="CGN1501" s="275"/>
      <c r="CGO1501" s="275"/>
      <c r="CGP1501" s="275"/>
      <c r="CGQ1501" s="275"/>
      <c r="CGR1501" s="275"/>
      <c r="CGS1501" s="275"/>
      <c r="CGT1501" s="275"/>
      <c r="CGU1501" s="275"/>
      <c r="CGV1501" s="275"/>
      <c r="CGW1501" s="275"/>
      <c r="CGX1501" s="275"/>
      <c r="CGY1501" s="275"/>
      <c r="CGZ1501" s="275"/>
      <c r="CHA1501" s="275"/>
      <c r="CHB1501" s="275"/>
      <c r="CHC1501" s="275"/>
      <c r="CHD1501" s="275"/>
      <c r="CHE1501" s="275"/>
      <c r="CHF1501" s="275"/>
      <c r="CHG1501" s="275"/>
      <c r="CHH1501" s="275"/>
      <c r="CHI1501" s="275"/>
      <c r="CHJ1501" s="275"/>
      <c r="CHK1501" s="275"/>
      <c r="CHL1501" s="275"/>
      <c r="CHM1501" s="275"/>
      <c r="CHN1501" s="275"/>
      <c r="CHO1501" s="275"/>
      <c r="CHP1501" s="275"/>
      <c r="CHQ1501" s="275"/>
      <c r="CHR1501" s="275"/>
      <c r="CHS1501" s="275"/>
      <c r="CHT1501" s="275"/>
      <c r="CHU1501" s="275"/>
      <c r="CHV1501" s="275"/>
      <c r="CHW1501" s="275"/>
      <c r="CHX1501" s="275"/>
      <c r="CHY1501" s="275"/>
      <c r="CHZ1501" s="275"/>
      <c r="CIA1501" s="275"/>
      <c r="CIB1501" s="275"/>
      <c r="CIC1501" s="275"/>
      <c r="CID1501" s="275"/>
      <c r="CIE1501" s="275"/>
      <c r="CIF1501" s="275"/>
      <c r="CIG1501" s="275"/>
      <c r="CIH1501" s="275"/>
      <c r="CII1501" s="275"/>
      <c r="CIJ1501" s="275"/>
      <c r="CIK1501" s="275"/>
      <c r="CIL1501" s="275"/>
      <c r="CIM1501" s="275"/>
      <c r="CIN1501" s="275"/>
      <c r="CIO1501" s="275"/>
      <c r="CIP1501" s="275"/>
      <c r="CIQ1501" s="275"/>
      <c r="CIR1501" s="275"/>
      <c r="CIS1501" s="275"/>
      <c r="CIT1501" s="275"/>
      <c r="CIU1501" s="275"/>
      <c r="CIV1501" s="275"/>
      <c r="CIW1501" s="275"/>
      <c r="CIX1501" s="275"/>
      <c r="CIY1501" s="275"/>
      <c r="CIZ1501" s="275"/>
      <c r="CJA1501" s="275"/>
      <c r="CJB1501" s="275"/>
      <c r="CJC1501" s="275"/>
      <c r="CJD1501" s="275"/>
      <c r="CJE1501" s="275"/>
      <c r="CJF1501" s="275"/>
      <c r="CJG1501" s="275"/>
      <c r="CJH1501" s="275"/>
      <c r="CJI1501" s="275"/>
      <c r="CJJ1501" s="275"/>
      <c r="CJK1501" s="275"/>
      <c r="CJL1501" s="275"/>
      <c r="CJM1501" s="275"/>
      <c r="CJN1501" s="275"/>
      <c r="CJO1501" s="275"/>
      <c r="CJP1501" s="275"/>
      <c r="CJQ1501" s="275"/>
      <c r="CJR1501" s="275"/>
      <c r="CJS1501" s="275"/>
      <c r="CJT1501" s="275"/>
      <c r="CJU1501" s="275"/>
      <c r="CJV1501" s="275"/>
      <c r="CJW1501" s="275"/>
      <c r="CJX1501" s="275"/>
      <c r="CJY1501" s="275"/>
      <c r="CJZ1501" s="275"/>
      <c r="CKA1501" s="275"/>
      <c r="CKB1501" s="275"/>
      <c r="CKC1501" s="275"/>
      <c r="CKD1501" s="275"/>
      <c r="CKE1501" s="275"/>
      <c r="CKF1501" s="275"/>
      <c r="CKG1501" s="275"/>
      <c r="CKH1501" s="275"/>
      <c r="CKI1501" s="275"/>
      <c r="CKJ1501" s="275"/>
      <c r="CKK1501" s="275"/>
      <c r="CKL1501" s="275"/>
      <c r="CKM1501" s="275"/>
      <c r="CKN1501" s="275"/>
      <c r="CKO1501" s="275"/>
      <c r="CKP1501" s="275"/>
      <c r="CKQ1501" s="275"/>
      <c r="CKR1501" s="275"/>
      <c r="CKS1501" s="275"/>
      <c r="CKT1501" s="275"/>
      <c r="CKU1501" s="275"/>
      <c r="CKV1501" s="275"/>
      <c r="CKW1501" s="275"/>
      <c r="CKX1501" s="275"/>
      <c r="CKY1501" s="275"/>
      <c r="CKZ1501" s="275"/>
      <c r="CLA1501" s="275"/>
      <c r="CLB1501" s="275"/>
      <c r="CLC1501" s="275"/>
      <c r="CLD1501" s="275"/>
      <c r="CLE1501" s="275"/>
      <c r="CLF1501" s="275"/>
      <c r="CLG1501" s="275"/>
      <c r="CLH1501" s="275"/>
      <c r="CLI1501" s="275"/>
      <c r="CLJ1501" s="275"/>
      <c r="CLK1501" s="275"/>
      <c r="CLL1501" s="275"/>
      <c r="CLM1501" s="275"/>
      <c r="CLN1501" s="275"/>
      <c r="CLO1501" s="275"/>
      <c r="CLP1501" s="275"/>
      <c r="CLQ1501" s="275"/>
      <c r="CLR1501" s="275"/>
      <c r="CLS1501" s="275"/>
      <c r="CLT1501" s="275"/>
      <c r="CLU1501" s="275"/>
      <c r="CLV1501" s="275"/>
      <c r="CLW1501" s="275"/>
      <c r="CLX1501" s="275"/>
      <c r="CLY1501" s="275"/>
      <c r="CLZ1501" s="275"/>
      <c r="CMA1501" s="275"/>
      <c r="CMB1501" s="275"/>
      <c r="CMC1501" s="275"/>
      <c r="CMD1501" s="275"/>
      <c r="CME1501" s="275"/>
      <c r="CMF1501" s="275"/>
      <c r="CMG1501" s="275"/>
      <c r="CMH1501" s="275"/>
      <c r="CMI1501" s="275"/>
      <c r="CMJ1501" s="275"/>
      <c r="CMK1501" s="275"/>
      <c r="CML1501" s="275"/>
      <c r="CMM1501" s="275"/>
      <c r="CMN1501" s="275"/>
      <c r="CMO1501" s="275"/>
      <c r="CMP1501" s="275"/>
      <c r="CMQ1501" s="275"/>
      <c r="CMR1501" s="275"/>
      <c r="CMS1501" s="275"/>
      <c r="CMT1501" s="275"/>
      <c r="CMU1501" s="275"/>
      <c r="CMV1501" s="275"/>
      <c r="CMW1501" s="275"/>
      <c r="CMX1501" s="275"/>
      <c r="CMY1501" s="275"/>
      <c r="CMZ1501" s="275"/>
      <c r="CNA1501" s="275"/>
      <c r="CNB1501" s="275"/>
      <c r="CNC1501" s="275"/>
      <c r="CND1501" s="275"/>
      <c r="CNE1501" s="275"/>
      <c r="CNF1501" s="275"/>
      <c r="CNG1501" s="275"/>
      <c r="CNH1501" s="275"/>
      <c r="CNI1501" s="275"/>
      <c r="CNJ1501" s="275"/>
      <c r="CNK1501" s="275"/>
      <c r="CNL1501" s="275"/>
      <c r="CNM1501" s="275"/>
      <c r="CNN1501" s="275"/>
      <c r="CNO1501" s="275"/>
      <c r="CNP1501" s="275"/>
      <c r="CNQ1501" s="275"/>
      <c r="CNR1501" s="275"/>
      <c r="CNS1501" s="275"/>
      <c r="CNT1501" s="275"/>
      <c r="CNU1501" s="275"/>
      <c r="CNV1501" s="275"/>
      <c r="CNW1501" s="275"/>
      <c r="CNX1501" s="275"/>
      <c r="CNY1501" s="275"/>
      <c r="CNZ1501" s="275"/>
      <c r="COA1501" s="275"/>
      <c r="COB1501" s="275"/>
      <c r="COC1501" s="275"/>
      <c r="COD1501" s="275"/>
      <c r="COE1501" s="275"/>
      <c r="COF1501" s="275"/>
      <c r="COG1501" s="275"/>
      <c r="COH1501" s="275"/>
      <c r="COI1501" s="275"/>
      <c r="COJ1501" s="275"/>
      <c r="COK1501" s="275"/>
      <c r="COL1501" s="275"/>
      <c r="COM1501" s="275"/>
      <c r="CON1501" s="275"/>
      <c r="COO1501" s="275"/>
      <c r="COP1501" s="275"/>
      <c r="COQ1501" s="275"/>
      <c r="COR1501" s="275"/>
      <c r="COS1501" s="275"/>
      <c r="COT1501" s="275"/>
      <c r="COU1501" s="275"/>
      <c r="COV1501" s="275"/>
      <c r="COW1501" s="275"/>
      <c r="COX1501" s="275"/>
      <c r="COY1501" s="275"/>
      <c r="COZ1501" s="275"/>
      <c r="CPA1501" s="275"/>
      <c r="CPB1501" s="275"/>
      <c r="CPC1501" s="275"/>
      <c r="CPD1501" s="275"/>
      <c r="CPE1501" s="275"/>
      <c r="CPF1501" s="275"/>
      <c r="CPG1501" s="275"/>
      <c r="CPH1501" s="275"/>
      <c r="CPI1501" s="275"/>
      <c r="CPJ1501" s="275"/>
      <c r="CPK1501" s="275"/>
      <c r="CPL1501" s="275"/>
      <c r="CPM1501" s="275"/>
      <c r="CPN1501" s="275"/>
      <c r="CPO1501" s="275"/>
      <c r="CPP1501" s="275"/>
      <c r="CPQ1501" s="275"/>
      <c r="CPR1501" s="275"/>
      <c r="CPS1501" s="275"/>
      <c r="CPT1501" s="275"/>
      <c r="CPU1501" s="275"/>
      <c r="CPV1501" s="275"/>
      <c r="CPW1501" s="275"/>
      <c r="CPX1501" s="275"/>
      <c r="CPY1501" s="275"/>
      <c r="CPZ1501" s="275"/>
      <c r="CQA1501" s="275"/>
      <c r="CQB1501" s="275"/>
      <c r="CQC1501" s="275"/>
      <c r="CQD1501" s="275"/>
      <c r="CQE1501" s="275"/>
      <c r="CQF1501" s="275"/>
      <c r="CQG1501" s="275"/>
      <c r="CQH1501" s="275"/>
      <c r="CQI1501" s="275"/>
      <c r="CQJ1501" s="275"/>
      <c r="CQK1501" s="275"/>
      <c r="CQL1501" s="275"/>
      <c r="CQM1501" s="275"/>
      <c r="CQN1501" s="275"/>
      <c r="CQO1501" s="275"/>
      <c r="CQP1501" s="275"/>
      <c r="CQQ1501" s="275"/>
      <c r="CQR1501" s="275"/>
      <c r="CQS1501" s="275"/>
      <c r="CQT1501" s="275"/>
      <c r="CQU1501" s="275"/>
      <c r="CQV1501" s="275"/>
      <c r="CQW1501" s="275"/>
      <c r="CQX1501" s="275"/>
      <c r="CQY1501" s="275"/>
      <c r="CQZ1501" s="275"/>
      <c r="CRA1501" s="275"/>
      <c r="CRB1501" s="275"/>
      <c r="CRC1501" s="275"/>
      <c r="CRD1501" s="275"/>
      <c r="CRE1501" s="275"/>
      <c r="CRF1501" s="275"/>
      <c r="CRG1501" s="275"/>
      <c r="CRH1501" s="275"/>
      <c r="CRI1501" s="275"/>
      <c r="CRJ1501" s="275"/>
      <c r="CRK1501" s="275"/>
      <c r="CRL1501" s="275"/>
      <c r="CRM1501" s="275"/>
      <c r="CRN1501" s="275"/>
      <c r="CRO1501" s="275"/>
      <c r="CRP1501" s="275"/>
      <c r="CRQ1501" s="275"/>
      <c r="CRR1501" s="275"/>
      <c r="CRS1501" s="275"/>
      <c r="CRT1501" s="275"/>
      <c r="CRU1501" s="275"/>
      <c r="CRV1501" s="275"/>
      <c r="CRW1501" s="275"/>
      <c r="CRX1501" s="275"/>
      <c r="CRY1501" s="275"/>
      <c r="CRZ1501" s="275"/>
      <c r="CSA1501" s="275"/>
      <c r="CSB1501" s="275"/>
      <c r="CSC1501" s="275"/>
      <c r="CSD1501" s="275"/>
      <c r="CSE1501" s="275"/>
      <c r="CSF1501" s="275"/>
      <c r="CSG1501" s="275"/>
      <c r="CSH1501" s="275"/>
      <c r="CSI1501" s="275"/>
      <c r="CSJ1501" s="275"/>
      <c r="CSK1501" s="275"/>
      <c r="CSL1501" s="275"/>
      <c r="CSM1501" s="275"/>
      <c r="CSN1501" s="275"/>
      <c r="CSO1501" s="275"/>
      <c r="CSP1501" s="275"/>
      <c r="CSQ1501" s="275"/>
      <c r="CSR1501" s="275"/>
      <c r="CSS1501" s="275"/>
      <c r="CST1501" s="275"/>
      <c r="CSU1501" s="275"/>
      <c r="CSV1501" s="275"/>
      <c r="CSW1501" s="275"/>
      <c r="CSX1501" s="275"/>
      <c r="CSY1501" s="275"/>
      <c r="CSZ1501" s="275"/>
      <c r="CTA1501" s="275"/>
      <c r="CTB1501" s="275"/>
      <c r="CTC1501" s="275"/>
      <c r="CTD1501" s="275"/>
      <c r="CTE1501" s="275"/>
      <c r="CTF1501" s="275"/>
      <c r="CTG1501" s="275"/>
      <c r="CTH1501" s="275"/>
      <c r="CTI1501" s="275"/>
      <c r="CTJ1501" s="275"/>
      <c r="CTK1501" s="275"/>
      <c r="CTL1501" s="275"/>
      <c r="CTM1501" s="275"/>
      <c r="CTN1501" s="275"/>
      <c r="CTO1501" s="275"/>
      <c r="CTP1501" s="275"/>
      <c r="CTQ1501" s="275"/>
      <c r="CTR1501" s="275"/>
      <c r="CTS1501" s="275"/>
      <c r="CTT1501" s="275"/>
      <c r="CTU1501" s="275"/>
      <c r="CTV1501" s="275"/>
      <c r="CTW1501" s="275"/>
      <c r="CTX1501" s="275"/>
      <c r="CTY1501" s="275"/>
      <c r="CTZ1501" s="275"/>
      <c r="CUA1501" s="275"/>
      <c r="CUB1501" s="275"/>
      <c r="CUC1501" s="275"/>
      <c r="CUD1501" s="275"/>
      <c r="CUE1501" s="275"/>
      <c r="CUF1501" s="275"/>
      <c r="CUG1501" s="275"/>
      <c r="CUH1501" s="275"/>
      <c r="CUI1501" s="275"/>
      <c r="CUJ1501" s="275"/>
      <c r="CUK1501" s="275"/>
      <c r="CUL1501" s="275"/>
      <c r="CUM1501" s="275"/>
      <c r="CUN1501" s="275"/>
      <c r="CUO1501" s="275"/>
      <c r="CUP1501" s="275"/>
      <c r="CUQ1501" s="275"/>
      <c r="CUR1501" s="275"/>
      <c r="CUS1501" s="275"/>
      <c r="CUT1501" s="275"/>
      <c r="CUU1501" s="275"/>
      <c r="CUV1501" s="275"/>
      <c r="CUW1501" s="275"/>
      <c r="CUX1501" s="275"/>
      <c r="CUY1501" s="275"/>
      <c r="CUZ1501" s="275"/>
      <c r="CVA1501" s="275"/>
      <c r="CVB1501" s="275"/>
      <c r="CVC1501" s="275"/>
      <c r="CVD1501" s="275"/>
      <c r="CVE1501" s="275"/>
      <c r="CVF1501" s="275"/>
      <c r="CVG1501" s="275"/>
      <c r="CVH1501" s="275"/>
      <c r="CVI1501" s="275"/>
      <c r="CVJ1501" s="275"/>
      <c r="CVK1501" s="275"/>
      <c r="CVL1501" s="275"/>
      <c r="CVM1501" s="275"/>
      <c r="CVN1501" s="275"/>
      <c r="CVO1501" s="275"/>
      <c r="CVP1501" s="275"/>
      <c r="CVQ1501" s="275"/>
      <c r="CVR1501" s="275"/>
      <c r="CVS1501" s="275"/>
      <c r="CVT1501" s="275"/>
      <c r="CVU1501" s="275"/>
      <c r="CVV1501" s="275"/>
      <c r="CVW1501" s="275"/>
      <c r="CVX1501" s="275"/>
      <c r="CVY1501" s="275"/>
      <c r="CVZ1501" s="275"/>
      <c r="CWA1501" s="275"/>
      <c r="CWB1501" s="275"/>
      <c r="CWC1501" s="275"/>
      <c r="CWD1501" s="275"/>
      <c r="CWE1501" s="275"/>
      <c r="CWF1501" s="275"/>
      <c r="CWG1501" s="275"/>
      <c r="CWH1501" s="275"/>
      <c r="CWI1501" s="275"/>
      <c r="CWJ1501" s="275"/>
      <c r="CWK1501" s="275"/>
      <c r="CWL1501" s="275"/>
      <c r="CWM1501" s="275"/>
      <c r="CWN1501" s="275"/>
      <c r="CWO1501" s="275"/>
      <c r="CWP1501" s="275"/>
      <c r="CWQ1501" s="275"/>
      <c r="CWR1501" s="275"/>
      <c r="CWS1501" s="275"/>
      <c r="CWT1501" s="275"/>
      <c r="CWU1501" s="275"/>
      <c r="CWV1501" s="275"/>
      <c r="CWW1501" s="275"/>
      <c r="CWX1501" s="275"/>
      <c r="CWY1501" s="275"/>
      <c r="CWZ1501" s="275"/>
      <c r="CXA1501" s="275"/>
      <c r="CXB1501" s="275"/>
      <c r="CXC1501" s="275"/>
      <c r="CXD1501" s="275"/>
      <c r="CXE1501" s="275"/>
      <c r="CXF1501" s="275"/>
      <c r="CXG1501" s="275"/>
      <c r="CXH1501" s="275"/>
      <c r="CXI1501" s="275"/>
      <c r="CXJ1501" s="275"/>
      <c r="CXK1501" s="275"/>
      <c r="CXL1501" s="275"/>
      <c r="CXM1501" s="275"/>
      <c r="CXN1501" s="275"/>
      <c r="CXO1501" s="275"/>
      <c r="CXP1501" s="275"/>
      <c r="CXQ1501" s="275"/>
      <c r="CXR1501" s="275"/>
      <c r="CXS1501" s="275"/>
      <c r="CXT1501" s="275"/>
      <c r="CXU1501" s="275"/>
      <c r="CXV1501" s="275"/>
      <c r="CXW1501" s="275"/>
      <c r="CXX1501" s="275"/>
      <c r="CXY1501" s="275"/>
      <c r="CXZ1501" s="275"/>
      <c r="CYA1501" s="275"/>
      <c r="CYB1501" s="275"/>
      <c r="CYC1501" s="275"/>
      <c r="CYD1501" s="275"/>
      <c r="CYE1501" s="275"/>
      <c r="CYF1501" s="275"/>
      <c r="CYG1501" s="275"/>
      <c r="CYH1501" s="275"/>
      <c r="CYI1501" s="275"/>
      <c r="CYJ1501" s="275"/>
      <c r="CYK1501" s="275"/>
      <c r="CYL1501" s="275"/>
      <c r="CYM1501" s="275"/>
      <c r="CYN1501" s="275"/>
      <c r="CYO1501" s="275"/>
      <c r="CYP1501" s="275"/>
      <c r="CYQ1501" s="275"/>
      <c r="CYR1501" s="275"/>
      <c r="CYS1501" s="275"/>
      <c r="CYT1501" s="275"/>
      <c r="CYU1501" s="275"/>
      <c r="CYV1501" s="275"/>
      <c r="CYW1501" s="275"/>
      <c r="CYX1501" s="275"/>
      <c r="CYY1501" s="275"/>
      <c r="CYZ1501" s="275"/>
      <c r="CZA1501" s="275"/>
      <c r="CZB1501" s="275"/>
      <c r="CZC1501" s="275"/>
      <c r="CZD1501" s="275"/>
      <c r="CZE1501" s="275"/>
      <c r="CZF1501" s="275"/>
      <c r="CZG1501" s="275"/>
      <c r="CZH1501" s="275"/>
      <c r="CZI1501" s="275"/>
      <c r="CZJ1501" s="275"/>
      <c r="CZK1501" s="275"/>
      <c r="CZL1501" s="275"/>
      <c r="CZM1501" s="275"/>
      <c r="CZN1501" s="275"/>
      <c r="CZO1501" s="275"/>
      <c r="CZP1501" s="275"/>
      <c r="CZQ1501" s="275"/>
      <c r="CZR1501" s="275"/>
      <c r="CZS1501" s="275"/>
      <c r="CZT1501" s="275"/>
      <c r="CZU1501" s="275"/>
      <c r="CZV1501" s="275"/>
      <c r="CZW1501" s="275"/>
      <c r="CZX1501" s="275"/>
      <c r="CZY1501" s="275"/>
      <c r="CZZ1501" s="275"/>
      <c r="DAA1501" s="275"/>
      <c r="DAB1501" s="275"/>
      <c r="DAC1501" s="275"/>
      <c r="DAD1501" s="275"/>
      <c r="DAE1501" s="275"/>
      <c r="DAF1501" s="275"/>
      <c r="DAG1501" s="275"/>
      <c r="DAH1501" s="275"/>
      <c r="DAI1501" s="275"/>
      <c r="DAJ1501" s="275"/>
      <c r="DAK1501" s="275"/>
      <c r="DAL1501" s="275"/>
      <c r="DAM1501" s="275"/>
      <c r="DAN1501" s="275"/>
      <c r="DAO1501" s="275"/>
      <c r="DAP1501" s="275"/>
      <c r="DAQ1501" s="275"/>
      <c r="DAR1501" s="275"/>
      <c r="DAS1501" s="275"/>
      <c r="DAT1501" s="275"/>
      <c r="DAU1501" s="275"/>
      <c r="DAV1501" s="275"/>
      <c r="DAW1501" s="275"/>
      <c r="DAX1501" s="275"/>
      <c r="DAY1501" s="275"/>
      <c r="DAZ1501" s="275"/>
      <c r="DBA1501" s="275"/>
      <c r="DBB1501" s="275"/>
      <c r="DBC1501" s="275"/>
      <c r="DBD1501" s="275"/>
      <c r="DBE1501" s="275"/>
      <c r="DBF1501" s="275"/>
      <c r="DBG1501" s="275"/>
      <c r="DBH1501" s="275"/>
      <c r="DBI1501" s="275"/>
      <c r="DBJ1501" s="275"/>
      <c r="DBK1501" s="275"/>
      <c r="DBL1501" s="275"/>
      <c r="DBM1501" s="275"/>
      <c r="DBN1501" s="275"/>
      <c r="DBO1501" s="275"/>
      <c r="DBP1501" s="275"/>
      <c r="DBQ1501" s="275"/>
      <c r="DBR1501" s="275"/>
      <c r="DBS1501" s="275"/>
      <c r="DBT1501" s="275"/>
      <c r="DBU1501" s="275"/>
      <c r="DBV1501" s="275"/>
      <c r="DBW1501" s="275"/>
      <c r="DBX1501" s="275"/>
      <c r="DBY1501" s="275"/>
      <c r="DBZ1501" s="275"/>
      <c r="DCA1501" s="275"/>
      <c r="DCB1501" s="275"/>
      <c r="DCC1501" s="275"/>
      <c r="DCD1501" s="275"/>
      <c r="DCE1501" s="275"/>
      <c r="DCF1501" s="275"/>
      <c r="DCG1501" s="275"/>
      <c r="DCH1501" s="275"/>
      <c r="DCI1501" s="275"/>
      <c r="DCJ1501" s="275"/>
      <c r="DCK1501" s="275"/>
      <c r="DCL1501" s="275"/>
      <c r="DCM1501" s="275"/>
      <c r="DCN1501" s="275"/>
      <c r="DCO1501" s="275"/>
      <c r="DCP1501" s="275"/>
      <c r="DCQ1501" s="275"/>
      <c r="DCR1501" s="275"/>
      <c r="DCS1501" s="275"/>
      <c r="DCT1501" s="275"/>
      <c r="DCU1501" s="275"/>
      <c r="DCV1501" s="275"/>
      <c r="DCW1501" s="275"/>
      <c r="DCX1501" s="275"/>
      <c r="DCY1501" s="275"/>
      <c r="DCZ1501" s="275"/>
      <c r="DDA1501" s="275"/>
      <c r="DDB1501" s="275"/>
      <c r="DDC1501" s="275"/>
      <c r="DDD1501" s="275"/>
      <c r="DDE1501" s="275"/>
      <c r="DDF1501" s="275"/>
      <c r="DDG1501" s="275"/>
      <c r="DDH1501" s="275"/>
      <c r="DDI1501" s="275"/>
      <c r="DDJ1501" s="275"/>
      <c r="DDK1501" s="275"/>
      <c r="DDL1501" s="275"/>
      <c r="DDM1501" s="275"/>
      <c r="DDN1501" s="275"/>
      <c r="DDO1501" s="275"/>
      <c r="DDP1501" s="275"/>
      <c r="DDQ1501" s="275"/>
      <c r="DDR1501" s="275"/>
      <c r="DDS1501" s="275"/>
      <c r="DDT1501" s="275"/>
      <c r="DDU1501" s="275"/>
      <c r="DDV1501" s="275"/>
      <c r="DDW1501" s="275"/>
      <c r="DDX1501" s="275"/>
      <c r="DDY1501" s="275"/>
      <c r="DDZ1501" s="275"/>
      <c r="DEA1501" s="275"/>
      <c r="DEB1501" s="275"/>
      <c r="DEC1501" s="275"/>
      <c r="DED1501" s="275"/>
      <c r="DEE1501" s="275"/>
      <c r="DEF1501" s="275"/>
      <c r="DEG1501" s="275"/>
      <c r="DEH1501" s="275"/>
      <c r="DEI1501" s="275"/>
      <c r="DEJ1501" s="275"/>
      <c r="DEK1501" s="275"/>
      <c r="DEL1501" s="275"/>
      <c r="DEM1501" s="275"/>
      <c r="DEN1501" s="275"/>
      <c r="DEO1501" s="275"/>
      <c r="DEP1501" s="275"/>
      <c r="DEQ1501" s="275"/>
      <c r="DER1501" s="275"/>
      <c r="DES1501" s="275"/>
      <c r="DET1501" s="275"/>
      <c r="DEU1501" s="275"/>
      <c r="DEV1501" s="275"/>
      <c r="DEW1501" s="275"/>
      <c r="DEX1501" s="275"/>
      <c r="DEY1501" s="275"/>
      <c r="DEZ1501" s="275"/>
      <c r="DFA1501" s="275"/>
      <c r="DFB1501" s="275"/>
      <c r="DFC1501" s="275"/>
      <c r="DFD1501" s="275"/>
      <c r="DFE1501" s="275"/>
      <c r="DFF1501" s="275"/>
      <c r="DFG1501" s="275"/>
      <c r="DFH1501" s="275"/>
      <c r="DFI1501" s="275"/>
      <c r="DFJ1501" s="275"/>
      <c r="DFK1501" s="275"/>
      <c r="DFL1501" s="275"/>
      <c r="DFM1501" s="275"/>
      <c r="DFN1501" s="275"/>
      <c r="DFO1501" s="275"/>
      <c r="DFP1501" s="275"/>
      <c r="DFQ1501" s="275"/>
      <c r="DFR1501" s="275"/>
      <c r="DFS1501" s="275"/>
      <c r="DFT1501" s="275"/>
      <c r="DFU1501" s="275"/>
      <c r="DFV1501" s="275"/>
      <c r="DFW1501" s="275"/>
      <c r="DFX1501" s="275"/>
      <c r="DFY1501" s="275"/>
      <c r="DFZ1501" s="275"/>
      <c r="DGA1501" s="275"/>
      <c r="DGB1501" s="275"/>
      <c r="DGC1501" s="275"/>
      <c r="DGD1501" s="275"/>
      <c r="DGE1501" s="275"/>
      <c r="DGF1501" s="275"/>
      <c r="DGG1501" s="275"/>
      <c r="DGH1501" s="275"/>
      <c r="DGI1501" s="275"/>
      <c r="DGJ1501" s="275"/>
      <c r="DGK1501" s="275"/>
      <c r="DGL1501" s="275"/>
      <c r="DGM1501" s="275"/>
      <c r="DGN1501" s="275"/>
      <c r="DGO1501" s="275"/>
      <c r="DGP1501" s="275"/>
      <c r="DGQ1501" s="275"/>
      <c r="DGR1501" s="275"/>
      <c r="DGS1501" s="275"/>
      <c r="DGT1501" s="275"/>
      <c r="DGU1501" s="275"/>
      <c r="DGV1501" s="275"/>
      <c r="DGW1501" s="275"/>
      <c r="DGX1501" s="275"/>
      <c r="DGY1501" s="275"/>
      <c r="DGZ1501" s="275"/>
      <c r="DHA1501" s="275"/>
      <c r="DHB1501" s="275"/>
      <c r="DHC1501" s="275"/>
      <c r="DHD1501" s="275"/>
      <c r="DHE1501" s="275"/>
      <c r="DHF1501" s="275"/>
      <c r="DHG1501" s="275"/>
      <c r="DHH1501" s="275"/>
      <c r="DHI1501" s="275"/>
      <c r="DHJ1501" s="275"/>
      <c r="DHK1501" s="275"/>
      <c r="DHL1501" s="275"/>
      <c r="DHM1501" s="275"/>
      <c r="DHN1501" s="275"/>
      <c r="DHO1501" s="275"/>
      <c r="DHP1501" s="275"/>
      <c r="DHQ1501" s="275"/>
      <c r="DHR1501" s="275"/>
      <c r="DHS1501" s="275"/>
      <c r="DHT1501" s="275"/>
      <c r="DHU1501" s="275"/>
      <c r="DHV1501" s="275"/>
      <c r="DHW1501" s="275"/>
      <c r="DHX1501" s="275"/>
      <c r="DHY1501" s="275"/>
      <c r="DHZ1501" s="275"/>
      <c r="DIA1501" s="275"/>
      <c r="DIB1501" s="275"/>
      <c r="DIC1501" s="275"/>
      <c r="DID1501" s="275"/>
      <c r="DIE1501" s="275"/>
      <c r="DIF1501" s="275"/>
      <c r="DIG1501" s="275"/>
      <c r="DIH1501" s="275"/>
      <c r="DII1501" s="275"/>
      <c r="DIJ1501" s="275"/>
      <c r="DIK1501" s="275"/>
      <c r="DIL1501" s="275"/>
      <c r="DIM1501" s="275"/>
      <c r="DIN1501" s="275"/>
      <c r="DIO1501" s="275"/>
      <c r="DIP1501" s="275"/>
      <c r="DIQ1501" s="275"/>
      <c r="DIR1501" s="275"/>
      <c r="DIS1501" s="275"/>
      <c r="DIT1501" s="275"/>
      <c r="DIU1501" s="275"/>
      <c r="DIV1501" s="275"/>
      <c r="DIW1501" s="275"/>
      <c r="DIX1501" s="275"/>
      <c r="DIY1501" s="275"/>
      <c r="DIZ1501" s="275"/>
      <c r="DJA1501" s="275"/>
      <c r="DJB1501" s="275"/>
      <c r="DJC1501" s="275"/>
      <c r="DJD1501" s="275"/>
      <c r="DJE1501" s="275"/>
      <c r="DJF1501" s="275"/>
      <c r="DJG1501" s="275"/>
      <c r="DJH1501" s="275"/>
      <c r="DJI1501" s="275"/>
      <c r="DJJ1501" s="275"/>
      <c r="DJK1501" s="275"/>
      <c r="DJL1501" s="275"/>
      <c r="DJM1501" s="275"/>
      <c r="DJN1501" s="275"/>
      <c r="DJO1501" s="275"/>
      <c r="DJP1501" s="275"/>
      <c r="DJQ1501" s="275"/>
      <c r="DJR1501" s="275"/>
      <c r="DJS1501" s="275"/>
      <c r="DJT1501" s="275"/>
      <c r="DJU1501" s="275"/>
      <c r="DJV1501" s="275"/>
      <c r="DJW1501" s="275"/>
      <c r="DJX1501" s="275"/>
      <c r="DJY1501" s="275"/>
      <c r="DJZ1501" s="275"/>
      <c r="DKA1501" s="275"/>
      <c r="DKB1501" s="275"/>
      <c r="DKC1501" s="275"/>
      <c r="DKD1501" s="275"/>
      <c r="DKE1501" s="275"/>
      <c r="DKF1501" s="275"/>
      <c r="DKG1501" s="275"/>
      <c r="DKH1501" s="275"/>
      <c r="DKI1501" s="275"/>
      <c r="DKJ1501" s="275"/>
      <c r="DKK1501" s="275"/>
      <c r="DKL1501" s="275"/>
      <c r="DKM1501" s="275"/>
      <c r="DKN1501" s="275"/>
      <c r="DKO1501" s="275"/>
      <c r="DKP1501" s="275"/>
      <c r="DKQ1501" s="275"/>
      <c r="DKR1501" s="275"/>
      <c r="DKS1501" s="275"/>
      <c r="DKT1501" s="275"/>
      <c r="DKU1501" s="275"/>
      <c r="DKV1501" s="275"/>
      <c r="DKW1501" s="275"/>
      <c r="DKX1501" s="275"/>
      <c r="DKY1501" s="275"/>
      <c r="DKZ1501" s="275"/>
      <c r="DLA1501" s="275"/>
      <c r="DLB1501" s="275"/>
      <c r="DLC1501" s="275"/>
      <c r="DLD1501" s="275"/>
      <c r="DLE1501" s="275"/>
      <c r="DLF1501" s="275"/>
      <c r="DLG1501" s="275"/>
      <c r="DLH1501" s="275"/>
      <c r="DLI1501" s="275"/>
      <c r="DLJ1501" s="275"/>
      <c r="DLK1501" s="275"/>
      <c r="DLL1501" s="275"/>
      <c r="DLM1501" s="275"/>
      <c r="DLN1501" s="275"/>
      <c r="DLO1501" s="275"/>
      <c r="DLP1501" s="275"/>
      <c r="DLQ1501" s="275"/>
      <c r="DLR1501" s="275"/>
      <c r="DLS1501" s="275"/>
      <c r="DLT1501" s="275"/>
      <c r="DLU1501" s="275"/>
      <c r="DLV1501" s="275"/>
      <c r="DLW1501" s="275"/>
      <c r="DLX1501" s="275"/>
      <c r="DLY1501" s="275"/>
      <c r="DLZ1501" s="275"/>
      <c r="DMA1501" s="275"/>
      <c r="DMB1501" s="275"/>
      <c r="DMC1501" s="275"/>
      <c r="DMD1501" s="275"/>
      <c r="DME1501" s="275"/>
      <c r="DMF1501" s="275"/>
      <c r="DMG1501" s="275"/>
      <c r="DMH1501" s="275"/>
      <c r="DMI1501" s="275"/>
      <c r="DMJ1501" s="275"/>
      <c r="DMK1501" s="275"/>
      <c r="DML1501" s="275"/>
      <c r="DMM1501" s="275"/>
      <c r="DMN1501" s="275"/>
      <c r="DMO1501" s="275"/>
      <c r="DMP1501" s="275"/>
      <c r="DMQ1501" s="275"/>
      <c r="DMR1501" s="275"/>
      <c r="DMS1501" s="275"/>
      <c r="DMT1501" s="275"/>
      <c r="DMU1501" s="275"/>
      <c r="DMV1501" s="275"/>
      <c r="DMW1501" s="275"/>
      <c r="DMX1501" s="275"/>
      <c r="DMY1501" s="275"/>
      <c r="DMZ1501" s="275"/>
      <c r="DNA1501" s="275"/>
      <c r="DNB1501" s="275"/>
      <c r="DNC1501" s="275"/>
      <c r="DND1501" s="275"/>
      <c r="DNE1501" s="275"/>
      <c r="DNF1501" s="275"/>
      <c r="DNG1501" s="275"/>
      <c r="DNH1501" s="275"/>
      <c r="DNI1501" s="275"/>
      <c r="DNJ1501" s="275"/>
      <c r="DNK1501" s="275"/>
      <c r="DNL1501" s="275"/>
      <c r="DNM1501" s="275"/>
      <c r="DNN1501" s="275"/>
      <c r="DNO1501" s="275"/>
      <c r="DNP1501" s="275"/>
      <c r="DNQ1501" s="275"/>
      <c r="DNR1501" s="275"/>
      <c r="DNS1501" s="275"/>
      <c r="DNT1501" s="275"/>
      <c r="DNU1501" s="275"/>
      <c r="DNV1501" s="275"/>
      <c r="DNW1501" s="275"/>
      <c r="DNX1501" s="275"/>
      <c r="DNY1501" s="275"/>
      <c r="DNZ1501" s="275"/>
      <c r="DOA1501" s="275"/>
      <c r="DOB1501" s="275"/>
      <c r="DOC1501" s="275"/>
      <c r="DOD1501" s="275"/>
      <c r="DOE1501" s="275"/>
      <c r="DOF1501" s="275"/>
      <c r="DOG1501" s="275"/>
      <c r="DOH1501" s="275"/>
      <c r="DOI1501" s="275"/>
      <c r="DOJ1501" s="275"/>
      <c r="DOK1501" s="275"/>
      <c r="DOL1501" s="275"/>
      <c r="DOM1501" s="275"/>
      <c r="DON1501" s="275"/>
      <c r="DOO1501" s="275"/>
      <c r="DOP1501" s="275"/>
      <c r="DOQ1501" s="275"/>
      <c r="DOR1501" s="275"/>
      <c r="DOS1501" s="275"/>
      <c r="DOT1501" s="275"/>
      <c r="DOU1501" s="275"/>
      <c r="DOV1501" s="275"/>
      <c r="DOW1501" s="275"/>
      <c r="DOX1501" s="275"/>
      <c r="DOY1501" s="275"/>
      <c r="DOZ1501" s="275"/>
      <c r="DPA1501" s="275"/>
      <c r="DPB1501" s="275"/>
      <c r="DPC1501" s="275"/>
      <c r="DPD1501" s="275"/>
      <c r="DPE1501" s="275"/>
      <c r="DPF1501" s="275"/>
      <c r="DPG1501" s="275"/>
      <c r="DPH1501" s="275"/>
      <c r="DPI1501" s="275"/>
      <c r="DPJ1501" s="275"/>
      <c r="DPK1501" s="275"/>
      <c r="DPL1501" s="275"/>
      <c r="DPM1501" s="275"/>
      <c r="DPN1501" s="275"/>
      <c r="DPO1501" s="275"/>
      <c r="DPP1501" s="275"/>
      <c r="DPQ1501" s="275"/>
      <c r="DPR1501" s="275"/>
      <c r="DPS1501" s="275"/>
      <c r="DPT1501" s="275"/>
      <c r="DPU1501" s="275"/>
      <c r="DPV1501" s="275"/>
      <c r="DPW1501" s="275"/>
      <c r="DPX1501" s="275"/>
      <c r="DPY1501" s="275"/>
      <c r="DPZ1501" s="275"/>
      <c r="DQA1501" s="275"/>
      <c r="DQB1501" s="275"/>
      <c r="DQC1501" s="275"/>
      <c r="DQD1501" s="275"/>
      <c r="DQE1501" s="275"/>
      <c r="DQF1501" s="275"/>
      <c r="DQG1501" s="275"/>
      <c r="DQH1501" s="275"/>
      <c r="DQI1501" s="275"/>
      <c r="DQJ1501" s="275"/>
      <c r="DQK1501" s="275"/>
      <c r="DQL1501" s="275"/>
      <c r="DQM1501" s="275"/>
      <c r="DQN1501" s="275"/>
      <c r="DQO1501" s="275"/>
      <c r="DQP1501" s="275"/>
      <c r="DQQ1501" s="275"/>
      <c r="DQR1501" s="275"/>
      <c r="DQS1501" s="275"/>
      <c r="DQT1501" s="275"/>
      <c r="DQU1501" s="275"/>
      <c r="DQV1501" s="275"/>
      <c r="DQW1501" s="275"/>
      <c r="DQX1501" s="275"/>
      <c r="DQY1501" s="275"/>
      <c r="DQZ1501" s="275"/>
      <c r="DRA1501" s="275"/>
      <c r="DRB1501" s="275"/>
      <c r="DRC1501" s="275"/>
      <c r="DRD1501" s="275"/>
      <c r="DRE1501" s="275"/>
      <c r="DRF1501" s="275"/>
      <c r="DRG1501" s="275"/>
      <c r="DRH1501" s="275"/>
      <c r="DRI1501" s="275"/>
      <c r="DRJ1501" s="275"/>
      <c r="DRK1501" s="275"/>
      <c r="DRL1501" s="275"/>
      <c r="DRM1501" s="275"/>
      <c r="DRN1501" s="275"/>
      <c r="DRO1501" s="275"/>
      <c r="DRP1501" s="275"/>
      <c r="DRQ1501" s="275"/>
      <c r="DRR1501" s="275"/>
      <c r="DRS1501" s="275"/>
      <c r="DRT1501" s="275"/>
      <c r="DRU1501" s="275"/>
      <c r="DRV1501" s="275"/>
      <c r="DRW1501" s="275"/>
      <c r="DRX1501" s="275"/>
      <c r="DRY1501" s="275"/>
      <c r="DRZ1501" s="275"/>
      <c r="DSA1501" s="275"/>
      <c r="DSB1501" s="275"/>
      <c r="DSC1501" s="275"/>
      <c r="DSD1501" s="275"/>
      <c r="DSE1501" s="275"/>
      <c r="DSF1501" s="275"/>
      <c r="DSG1501" s="275"/>
      <c r="DSH1501" s="275"/>
      <c r="DSI1501" s="275"/>
      <c r="DSJ1501" s="275"/>
      <c r="DSK1501" s="275"/>
      <c r="DSL1501" s="275"/>
      <c r="DSM1501" s="275"/>
      <c r="DSN1501" s="275"/>
      <c r="DSO1501" s="275"/>
      <c r="DSP1501" s="275"/>
      <c r="DSQ1501" s="275"/>
      <c r="DSR1501" s="275"/>
      <c r="DSS1501" s="275"/>
      <c r="DST1501" s="275"/>
      <c r="DSU1501" s="275"/>
      <c r="DSV1501" s="275"/>
      <c r="DSW1501" s="275"/>
      <c r="DSX1501" s="275"/>
      <c r="DSY1501" s="275"/>
      <c r="DSZ1501" s="275"/>
      <c r="DTA1501" s="275"/>
      <c r="DTB1501" s="275"/>
      <c r="DTC1501" s="275"/>
      <c r="DTD1501" s="275"/>
      <c r="DTE1501" s="275"/>
      <c r="DTF1501" s="275"/>
      <c r="DTG1501" s="275"/>
      <c r="DTH1501" s="275"/>
      <c r="DTI1501" s="275"/>
      <c r="DTJ1501" s="275"/>
      <c r="DTK1501" s="275"/>
      <c r="DTL1501" s="275"/>
      <c r="DTM1501" s="275"/>
      <c r="DTN1501" s="275"/>
      <c r="DTO1501" s="275"/>
      <c r="DTP1501" s="275"/>
      <c r="DTQ1501" s="275"/>
      <c r="DTR1501" s="275"/>
      <c r="DTS1501" s="275"/>
      <c r="DTT1501" s="275"/>
      <c r="DTU1501" s="275"/>
      <c r="DTV1501" s="275"/>
      <c r="DTW1501" s="275"/>
      <c r="DTX1501" s="275"/>
      <c r="DTY1501" s="275"/>
      <c r="DTZ1501" s="275"/>
      <c r="DUA1501" s="275"/>
      <c r="DUB1501" s="275"/>
      <c r="DUC1501" s="275"/>
      <c r="DUD1501" s="275"/>
      <c r="DUE1501" s="275"/>
      <c r="DUF1501" s="275"/>
      <c r="DUG1501" s="275"/>
      <c r="DUH1501" s="275"/>
      <c r="DUI1501" s="275"/>
      <c r="DUJ1501" s="275"/>
      <c r="DUK1501" s="275"/>
      <c r="DUL1501" s="275"/>
      <c r="DUM1501" s="275"/>
      <c r="DUN1501" s="275"/>
      <c r="DUO1501" s="275"/>
      <c r="DUP1501" s="275"/>
      <c r="DUQ1501" s="275"/>
      <c r="DUR1501" s="275"/>
      <c r="DUS1501" s="275"/>
      <c r="DUT1501" s="275"/>
      <c r="DUU1501" s="275"/>
      <c r="DUV1501" s="275"/>
      <c r="DUW1501" s="275"/>
      <c r="DUX1501" s="275"/>
      <c r="DUY1501" s="275"/>
      <c r="DUZ1501" s="275"/>
      <c r="DVA1501" s="275"/>
      <c r="DVB1501" s="275"/>
      <c r="DVC1501" s="275"/>
      <c r="DVD1501" s="275"/>
      <c r="DVE1501" s="275"/>
      <c r="DVF1501" s="275"/>
      <c r="DVG1501" s="275"/>
      <c r="DVH1501" s="275"/>
      <c r="DVI1501" s="275"/>
      <c r="DVJ1501" s="275"/>
      <c r="DVK1501" s="275"/>
      <c r="DVL1501" s="275"/>
      <c r="DVM1501" s="275"/>
      <c r="DVN1501" s="275"/>
      <c r="DVO1501" s="275"/>
      <c r="DVP1501" s="275"/>
      <c r="DVQ1501" s="275"/>
      <c r="DVR1501" s="275"/>
      <c r="DVS1501" s="275"/>
      <c r="DVT1501" s="275"/>
      <c r="DVU1501" s="275"/>
      <c r="DVV1501" s="275"/>
      <c r="DVW1501" s="275"/>
      <c r="DVX1501" s="275"/>
      <c r="DVY1501" s="275"/>
      <c r="DVZ1501" s="275"/>
      <c r="DWA1501" s="275"/>
      <c r="DWB1501" s="275"/>
      <c r="DWC1501" s="275"/>
      <c r="DWD1501" s="275"/>
      <c r="DWE1501" s="275"/>
      <c r="DWF1501" s="275"/>
      <c r="DWG1501" s="275"/>
      <c r="DWH1501" s="275"/>
      <c r="DWI1501" s="275"/>
      <c r="DWJ1501" s="275"/>
      <c r="DWK1501" s="275"/>
      <c r="DWL1501" s="275"/>
      <c r="DWM1501" s="275"/>
      <c r="DWN1501" s="275"/>
      <c r="DWO1501" s="275"/>
      <c r="DWP1501" s="275"/>
      <c r="DWQ1501" s="275"/>
      <c r="DWR1501" s="275"/>
      <c r="DWS1501" s="275"/>
      <c r="DWT1501" s="275"/>
      <c r="DWU1501" s="275"/>
      <c r="DWV1501" s="275"/>
      <c r="DWW1501" s="275"/>
      <c r="DWX1501" s="275"/>
      <c r="DWY1501" s="275"/>
      <c r="DWZ1501" s="275"/>
      <c r="DXA1501" s="275"/>
      <c r="DXB1501" s="275"/>
      <c r="DXC1501" s="275"/>
      <c r="DXD1501" s="275"/>
      <c r="DXE1501" s="275"/>
      <c r="DXF1501" s="275"/>
      <c r="DXG1501" s="275"/>
      <c r="DXH1501" s="275"/>
      <c r="DXI1501" s="275"/>
      <c r="DXJ1501" s="275"/>
      <c r="DXK1501" s="275"/>
      <c r="DXL1501" s="275"/>
      <c r="DXM1501" s="275"/>
      <c r="DXN1501" s="275"/>
      <c r="DXO1501" s="275"/>
      <c r="DXP1501" s="275"/>
      <c r="DXQ1501" s="275"/>
      <c r="DXR1501" s="275"/>
      <c r="DXS1501" s="275"/>
      <c r="DXT1501" s="275"/>
      <c r="DXU1501" s="275"/>
      <c r="DXV1501" s="275"/>
      <c r="DXW1501" s="275"/>
      <c r="DXX1501" s="275"/>
      <c r="DXY1501" s="275"/>
      <c r="DXZ1501" s="275"/>
      <c r="DYA1501" s="275"/>
      <c r="DYB1501" s="275"/>
      <c r="DYC1501" s="275"/>
      <c r="DYD1501" s="275"/>
      <c r="DYE1501" s="275"/>
      <c r="DYF1501" s="275"/>
      <c r="DYG1501" s="275"/>
      <c r="DYH1501" s="275"/>
      <c r="DYI1501" s="275"/>
      <c r="DYJ1501" s="275"/>
      <c r="DYK1501" s="275"/>
      <c r="DYL1501" s="275"/>
      <c r="DYM1501" s="275"/>
      <c r="DYN1501" s="275"/>
      <c r="DYO1501" s="275"/>
      <c r="DYP1501" s="275"/>
      <c r="DYQ1501" s="275"/>
      <c r="DYR1501" s="275"/>
      <c r="DYS1501" s="275"/>
      <c r="DYT1501" s="275"/>
      <c r="DYU1501" s="275"/>
      <c r="DYV1501" s="275"/>
      <c r="DYW1501" s="275"/>
      <c r="DYX1501" s="275"/>
      <c r="DYY1501" s="275"/>
      <c r="DYZ1501" s="275"/>
      <c r="DZA1501" s="275"/>
      <c r="DZB1501" s="275"/>
      <c r="DZC1501" s="275"/>
      <c r="DZD1501" s="275"/>
      <c r="DZE1501" s="275"/>
      <c r="DZF1501" s="275"/>
      <c r="DZG1501" s="275"/>
      <c r="DZH1501" s="275"/>
      <c r="DZI1501" s="275"/>
      <c r="DZJ1501" s="275"/>
      <c r="DZK1501" s="275"/>
      <c r="DZL1501" s="275"/>
      <c r="DZM1501" s="275"/>
      <c r="DZN1501" s="275"/>
      <c r="DZO1501" s="275"/>
      <c r="DZP1501" s="275"/>
      <c r="DZQ1501" s="275"/>
      <c r="DZR1501" s="275"/>
      <c r="DZS1501" s="275"/>
      <c r="DZT1501" s="275"/>
      <c r="DZU1501" s="275"/>
      <c r="DZV1501" s="275"/>
      <c r="DZW1501" s="275"/>
      <c r="DZX1501" s="275"/>
      <c r="DZY1501" s="275"/>
      <c r="DZZ1501" s="275"/>
      <c r="EAA1501" s="275"/>
      <c r="EAB1501" s="275"/>
      <c r="EAC1501" s="275"/>
      <c r="EAD1501" s="275"/>
      <c r="EAE1501" s="275"/>
      <c r="EAF1501" s="275"/>
      <c r="EAG1501" s="275"/>
      <c r="EAH1501" s="275"/>
      <c r="EAI1501" s="275"/>
      <c r="EAJ1501" s="275"/>
      <c r="EAK1501" s="275"/>
      <c r="EAL1501" s="275"/>
      <c r="EAM1501" s="275"/>
      <c r="EAN1501" s="275"/>
      <c r="EAO1501" s="275"/>
      <c r="EAP1501" s="275"/>
      <c r="EAQ1501" s="275"/>
      <c r="EAR1501" s="275"/>
      <c r="EAS1501" s="275"/>
      <c r="EAT1501" s="275"/>
      <c r="EAU1501" s="275"/>
      <c r="EAV1501" s="275"/>
      <c r="EAW1501" s="275"/>
      <c r="EAX1501" s="275"/>
      <c r="EAY1501" s="275"/>
      <c r="EAZ1501" s="275"/>
      <c r="EBA1501" s="275"/>
      <c r="EBB1501" s="275"/>
      <c r="EBC1501" s="275"/>
      <c r="EBD1501" s="275"/>
      <c r="EBE1501" s="275"/>
      <c r="EBF1501" s="275"/>
      <c r="EBG1501" s="275"/>
      <c r="EBH1501" s="275"/>
      <c r="EBI1501" s="275"/>
      <c r="EBJ1501" s="275"/>
      <c r="EBK1501" s="275"/>
      <c r="EBL1501" s="275"/>
      <c r="EBM1501" s="275"/>
      <c r="EBN1501" s="275"/>
      <c r="EBO1501" s="275"/>
      <c r="EBP1501" s="275"/>
      <c r="EBQ1501" s="275"/>
      <c r="EBR1501" s="275"/>
      <c r="EBS1501" s="275"/>
      <c r="EBT1501" s="275"/>
      <c r="EBU1501" s="275"/>
      <c r="EBV1501" s="275"/>
      <c r="EBW1501" s="275"/>
      <c r="EBX1501" s="275"/>
      <c r="EBY1501" s="275"/>
      <c r="EBZ1501" s="275"/>
      <c r="ECA1501" s="275"/>
      <c r="ECB1501" s="275"/>
      <c r="ECC1501" s="275"/>
      <c r="ECD1501" s="275"/>
      <c r="ECE1501" s="275"/>
      <c r="ECF1501" s="275"/>
      <c r="ECG1501" s="275"/>
      <c r="ECH1501" s="275"/>
      <c r="ECI1501" s="275"/>
      <c r="ECJ1501" s="275"/>
      <c r="ECK1501" s="275"/>
      <c r="ECL1501" s="275"/>
      <c r="ECM1501" s="275"/>
      <c r="ECN1501" s="275"/>
      <c r="ECO1501" s="275"/>
      <c r="ECP1501" s="275"/>
      <c r="ECQ1501" s="275"/>
      <c r="ECR1501" s="275"/>
      <c r="ECS1501" s="275"/>
      <c r="ECT1501" s="275"/>
      <c r="ECU1501" s="275"/>
      <c r="ECV1501" s="275"/>
      <c r="ECW1501" s="275"/>
      <c r="ECX1501" s="275"/>
      <c r="ECY1501" s="275"/>
      <c r="ECZ1501" s="275"/>
      <c r="EDA1501" s="275"/>
      <c r="EDB1501" s="275"/>
      <c r="EDC1501" s="275"/>
      <c r="EDD1501" s="275"/>
      <c r="EDE1501" s="275"/>
      <c r="EDF1501" s="275"/>
      <c r="EDG1501" s="275"/>
      <c r="EDH1501" s="275"/>
      <c r="EDI1501" s="275"/>
      <c r="EDJ1501" s="275"/>
      <c r="EDK1501" s="275"/>
      <c r="EDL1501" s="275"/>
      <c r="EDM1501" s="275"/>
      <c r="EDN1501" s="275"/>
      <c r="EDO1501" s="275"/>
      <c r="EDP1501" s="275"/>
      <c r="EDQ1501" s="275"/>
      <c r="EDR1501" s="275"/>
      <c r="EDS1501" s="275"/>
      <c r="EDT1501" s="275"/>
      <c r="EDU1501" s="275"/>
      <c r="EDV1501" s="275"/>
      <c r="EDW1501" s="275"/>
      <c r="EDX1501" s="275"/>
      <c r="EDY1501" s="275"/>
      <c r="EDZ1501" s="275"/>
      <c r="EEA1501" s="275"/>
      <c r="EEB1501" s="275"/>
      <c r="EEC1501" s="275"/>
      <c r="EED1501" s="275"/>
      <c r="EEE1501" s="275"/>
      <c r="EEF1501" s="275"/>
      <c r="EEG1501" s="275"/>
      <c r="EEH1501" s="275"/>
      <c r="EEI1501" s="275"/>
      <c r="EEJ1501" s="275"/>
      <c r="EEK1501" s="275"/>
      <c r="EEL1501" s="275"/>
      <c r="EEM1501" s="275"/>
      <c r="EEN1501" s="275"/>
      <c r="EEO1501" s="275"/>
      <c r="EEP1501" s="275"/>
      <c r="EEQ1501" s="275"/>
      <c r="EER1501" s="275"/>
      <c r="EES1501" s="275"/>
      <c r="EET1501" s="275"/>
      <c r="EEU1501" s="275"/>
      <c r="EEV1501" s="275"/>
      <c r="EEW1501" s="275"/>
      <c r="EEX1501" s="275"/>
      <c r="EEY1501" s="275"/>
      <c r="EEZ1501" s="275"/>
      <c r="EFA1501" s="275"/>
      <c r="EFB1501" s="275"/>
      <c r="EFC1501" s="275"/>
      <c r="EFD1501" s="275"/>
      <c r="EFE1501" s="275"/>
      <c r="EFF1501" s="275"/>
      <c r="EFG1501" s="275"/>
      <c r="EFH1501" s="275"/>
      <c r="EFI1501" s="275"/>
      <c r="EFJ1501" s="275"/>
      <c r="EFK1501" s="275"/>
      <c r="EFL1501" s="275"/>
      <c r="EFM1501" s="275"/>
      <c r="EFN1501" s="275"/>
      <c r="EFO1501" s="275"/>
      <c r="EFP1501" s="275"/>
      <c r="EFQ1501" s="275"/>
      <c r="EFR1501" s="275"/>
      <c r="EFS1501" s="275"/>
      <c r="EFT1501" s="275"/>
      <c r="EFU1501" s="275"/>
      <c r="EFV1501" s="275"/>
      <c r="EFW1501" s="275"/>
      <c r="EFX1501" s="275"/>
      <c r="EFY1501" s="275"/>
      <c r="EFZ1501" s="275"/>
      <c r="EGA1501" s="275"/>
      <c r="EGB1501" s="275"/>
      <c r="EGC1501" s="275"/>
      <c r="EGD1501" s="275"/>
      <c r="EGE1501" s="275"/>
      <c r="EGF1501" s="275"/>
      <c r="EGG1501" s="275"/>
      <c r="EGH1501" s="275"/>
      <c r="EGI1501" s="275"/>
      <c r="EGJ1501" s="275"/>
      <c r="EGK1501" s="275"/>
      <c r="EGL1501" s="275"/>
      <c r="EGM1501" s="275"/>
      <c r="EGN1501" s="275"/>
      <c r="EGO1501" s="275"/>
      <c r="EGP1501" s="275"/>
      <c r="EGQ1501" s="275"/>
      <c r="EGR1501" s="275"/>
      <c r="EGS1501" s="275"/>
      <c r="EGT1501" s="275"/>
      <c r="EGU1501" s="275"/>
      <c r="EGV1501" s="275"/>
      <c r="EGW1501" s="275"/>
      <c r="EGX1501" s="275"/>
      <c r="EGY1501" s="275"/>
      <c r="EGZ1501" s="275"/>
      <c r="EHA1501" s="275"/>
      <c r="EHB1501" s="275"/>
      <c r="EHC1501" s="275"/>
      <c r="EHD1501" s="275"/>
      <c r="EHE1501" s="275"/>
      <c r="EHF1501" s="275"/>
      <c r="EHG1501" s="275"/>
      <c r="EHH1501" s="275"/>
      <c r="EHI1501" s="275"/>
      <c r="EHJ1501" s="275"/>
      <c r="EHK1501" s="275"/>
      <c r="EHL1501" s="275"/>
      <c r="EHM1501" s="275"/>
      <c r="EHN1501" s="275"/>
      <c r="EHO1501" s="275"/>
      <c r="EHP1501" s="275"/>
      <c r="EHQ1501" s="275"/>
      <c r="EHR1501" s="275"/>
      <c r="EHS1501" s="275"/>
      <c r="EHT1501" s="275"/>
      <c r="EHU1501" s="275"/>
      <c r="EHV1501" s="275"/>
      <c r="EHW1501" s="275"/>
      <c r="EHX1501" s="275"/>
      <c r="EHY1501" s="275"/>
      <c r="EHZ1501" s="275"/>
      <c r="EIA1501" s="275"/>
      <c r="EIB1501" s="275"/>
      <c r="EIC1501" s="275"/>
      <c r="EID1501" s="275"/>
      <c r="EIE1501" s="275"/>
      <c r="EIF1501" s="275"/>
      <c r="EIG1501" s="275"/>
      <c r="EIH1501" s="275"/>
      <c r="EII1501" s="275"/>
      <c r="EIJ1501" s="275"/>
      <c r="EIK1501" s="275"/>
      <c r="EIL1501" s="275"/>
      <c r="EIM1501" s="275"/>
      <c r="EIN1501" s="275"/>
      <c r="EIO1501" s="275"/>
      <c r="EIP1501" s="275"/>
      <c r="EIQ1501" s="275"/>
      <c r="EIR1501" s="275"/>
      <c r="EIS1501" s="275"/>
      <c r="EIT1501" s="275"/>
      <c r="EIU1501" s="275"/>
      <c r="EIV1501" s="275"/>
      <c r="EIW1501" s="275"/>
      <c r="EIX1501" s="275"/>
      <c r="EIY1501" s="275"/>
      <c r="EIZ1501" s="275"/>
      <c r="EJA1501" s="275"/>
      <c r="EJB1501" s="275"/>
      <c r="EJC1501" s="275"/>
      <c r="EJD1501" s="275"/>
      <c r="EJE1501" s="275"/>
      <c r="EJF1501" s="275"/>
      <c r="EJG1501" s="275"/>
      <c r="EJH1501" s="275"/>
      <c r="EJI1501" s="275"/>
      <c r="EJJ1501" s="275"/>
      <c r="EJK1501" s="275"/>
      <c r="EJL1501" s="275"/>
      <c r="EJM1501" s="275"/>
      <c r="EJN1501" s="275"/>
      <c r="EJO1501" s="275"/>
      <c r="EJP1501" s="275"/>
      <c r="EJQ1501" s="275"/>
      <c r="EJR1501" s="275"/>
      <c r="EJS1501" s="275"/>
      <c r="EJT1501" s="275"/>
      <c r="EJU1501" s="275"/>
      <c r="EJV1501" s="275"/>
      <c r="EJW1501" s="275"/>
      <c r="EJX1501" s="275"/>
      <c r="EJY1501" s="275"/>
      <c r="EJZ1501" s="275"/>
      <c r="EKA1501" s="275"/>
      <c r="EKB1501" s="275"/>
      <c r="EKC1501" s="275"/>
      <c r="EKD1501" s="275"/>
      <c r="EKE1501" s="275"/>
      <c r="EKF1501" s="275"/>
      <c r="EKG1501" s="275"/>
      <c r="EKH1501" s="275"/>
      <c r="EKI1501" s="275"/>
      <c r="EKJ1501" s="275"/>
      <c r="EKK1501" s="275"/>
      <c r="EKL1501" s="275"/>
      <c r="EKM1501" s="275"/>
      <c r="EKN1501" s="275"/>
      <c r="EKO1501" s="275"/>
      <c r="EKP1501" s="275"/>
      <c r="EKQ1501" s="275"/>
      <c r="EKR1501" s="275"/>
      <c r="EKS1501" s="275"/>
      <c r="EKT1501" s="275"/>
      <c r="EKU1501" s="275"/>
      <c r="EKV1501" s="275"/>
      <c r="EKW1501" s="275"/>
      <c r="EKX1501" s="275"/>
      <c r="EKY1501" s="275"/>
      <c r="EKZ1501" s="275"/>
      <c r="ELA1501" s="275"/>
      <c r="ELB1501" s="275"/>
      <c r="ELC1501" s="275"/>
      <c r="ELD1501" s="275"/>
      <c r="ELE1501" s="275"/>
      <c r="ELF1501" s="275"/>
      <c r="ELG1501" s="275"/>
      <c r="ELH1501" s="275"/>
      <c r="ELI1501" s="275"/>
      <c r="ELJ1501" s="275"/>
      <c r="ELK1501" s="275"/>
      <c r="ELL1501" s="275"/>
      <c r="ELM1501" s="275"/>
      <c r="ELN1501" s="275"/>
      <c r="ELO1501" s="275"/>
      <c r="ELP1501" s="275"/>
      <c r="ELQ1501" s="275"/>
      <c r="ELR1501" s="275"/>
      <c r="ELS1501" s="275"/>
      <c r="ELT1501" s="275"/>
      <c r="ELU1501" s="275"/>
      <c r="ELV1501" s="275"/>
      <c r="ELW1501" s="275"/>
      <c r="ELX1501" s="275"/>
      <c r="ELY1501" s="275"/>
      <c r="ELZ1501" s="275"/>
      <c r="EMA1501" s="275"/>
      <c r="EMB1501" s="275"/>
      <c r="EMC1501" s="275"/>
      <c r="EMD1501" s="275"/>
      <c r="EME1501" s="275"/>
      <c r="EMF1501" s="275"/>
      <c r="EMG1501" s="275"/>
      <c r="EMH1501" s="275"/>
      <c r="EMI1501" s="275"/>
      <c r="EMJ1501" s="275"/>
      <c r="EMK1501" s="275"/>
      <c r="EML1501" s="275"/>
      <c r="EMM1501" s="275"/>
      <c r="EMN1501" s="275"/>
      <c r="EMO1501" s="275"/>
      <c r="EMP1501" s="275"/>
      <c r="EMQ1501" s="275"/>
      <c r="EMR1501" s="275"/>
      <c r="EMS1501" s="275"/>
      <c r="EMT1501" s="275"/>
      <c r="EMU1501" s="275"/>
      <c r="EMV1501" s="275"/>
      <c r="EMW1501" s="275"/>
      <c r="EMX1501" s="275"/>
      <c r="EMY1501" s="275"/>
      <c r="EMZ1501" s="275"/>
      <c r="ENA1501" s="275"/>
      <c r="ENB1501" s="275"/>
      <c r="ENC1501" s="275"/>
      <c r="END1501" s="275"/>
      <c r="ENE1501" s="275"/>
      <c r="ENF1501" s="275"/>
      <c r="ENG1501" s="275"/>
      <c r="ENH1501" s="275"/>
      <c r="ENI1501" s="275"/>
      <c r="ENJ1501" s="275"/>
      <c r="ENK1501" s="275"/>
      <c r="ENL1501" s="275"/>
      <c r="ENM1501" s="275"/>
      <c r="ENN1501" s="275"/>
      <c r="ENO1501" s="275"/>
      <c r="ENP1501" s="275"/>
      <c r="ENQ1501" s="275"/>
      <c r="ENR1501" s="275"/>
      <c r="ENS1501" s="275"/>
      <c r="ENT1501" s="275"/>
      <c r="ENU1501" s="275"/>
      <c r="ENV1501" s="275"/>
      <c r="ENW1501" s="275"/>
      <c r="ENX1501" s="275"/>
      <c r="ENY1501" s="275"/>
      <c r="ENZ1501" s="275"/>
      <c r="EOA1501" s="275"/>
      <c r="EOB1501" s="275"/>
      <c r="EOC1501" s="275"/>
      <c r="EOD1501" s="275"/>
      <c r="EOE1501" s="275"/>
      <c r="EOF1501" s="275"/>
      <c r="EOG1501" s="275"/>
      <c r="EOH1501" s="275"/>
      <c r="EOI1501" s="275"/>
      <c r="EOJ1501" s="275"/>
      <c r="EOK1501" s="275"/>
      <c r="EOL1501" s="275"/>
      <c r="EOM1501" s="275"/>
      <c r="EON1501" s="275"/>
      <c r="EOO1501" s="275"/>
      <c r="EOP1501" s="275"/>
      <c r="EOQ1501" s="275"/>
      <c r="EOR1501" s="275"/>
      <c r="EOS1501" s="275"/>
      <c r="EOT1501" s="275"/>
      <c r="EOU1501" s="275"/>
      <c r="EOV1501" s="275"/>
      <c r="EOW1501" s="275"/>
      <c r="EOX1501" s="275"/>
      <c r="EOY1501" s="275"/>
      <c r="EOZ1501" s="275"/>
      <c r="EPA1501" s="275"/>
      <c r="EPB1501" s="275"/>
      <c r="EPC1501" s="275"/>
      <c r="EPD1501" s="275"/>
      <c r="EPE1501" s="275"/>
      <c r="EPF1501" s="275"/>
      <c r="EPG1501" s="275"/>
      <c r="EPH1501" s="275"/>
      <c r="EPI1501" s="275"/>
      <c r="EPJ1501" s="275"/>
      <c r="EPK1501" s="275"/>
      <c r="EPL1501" s="275"/>
      <c r="EPM1501" s="275"/>
      <c r="EPN1501" s="275"/>
      <c r="EPO1501" s="275"/>
      <c r="EPP1501" s="275"/>
      <c r="EPQ1501" s="275"/>
      <c r="EPR1501" s="275"/>
      <c r="EPS1501" s="275"/>
      <c r="EPT1501" s="275"/>
      <c r="EPU1501" s="275"/>
      <c r="EPV1501" s="275"/>
      <c r="EPW1501" s="275"/>
      <c r="EPX1501" s="275"/>
      <c r="EPY1501" s="275"/>
      <c r="EPZ1501" s="275"/>
      <c r="EQA1501" s="275"/>
      <c r="EQB1501" s="275"/>
      <c r="EQC1501" s="275"/>
      <c r="EQD1501" s="275"/>
      <c r="EQE1501" s="275"/>
      <c r="EQF1501" s="275"/>
      <c r="EQG1501" s="275"/>
      <c r="EQH1501" s="275"/>
      <c r="EQI1501" s="275"/>
      <c r="EQJ1501" s="275"/>
      <c r="EQK1501" s="275"/>
      <c r="EQL1501" s="275"/>
      <c r="EQM1501" s="275"/>
      <c r="EQN1501" s="275"/>
      <c r="EQO1501" s="275"/>
      <c r="EQP1501" s="275"/>
      <c r="EQQ1501" s="275"/>
      <c r="EQR1501" s="275"/>
      <c r="EQS1501" s="275"/>
      <c r="EQT1501" s="275"/>
      <c r="EQU1501" s="275"/>
      <c r="EQV1501" s="275"/>
      <c r="EQW1501" s="275"/>
      <c r="EQX1501" s="275"/>
      <c r="EQY1501" s="275"/>
      <c r="EQZ1501" s="275"/>
      <c r="ERA1501" s="275"/>
      <c r="ERB1501" s="275"/>
      <c r="ERC1501" s="275"/>
      <c r="ERD1501" s="275"/>
      <c r="ERE1501" s="275"/>
      <c r="ERF1501" s="275"/>
      <c r="ERG1501" s="275"/>
      <c r="ERH1501" s="275"/>
      <c r="ERI1501" s="275"/>
      <c r="ERJ1501" s="275"/>
      <c r="ERK1501" s="275"/>
      <c r="ERL1501" s="275"/>
      <c r="ERM1501" s="275"/>
      <c r="ERN1501" s="275"/>
      <c r="ERO1501" s="275"/>
      <c r="ERP1501" s="275"/>
      <c r="ERQ1501" s="275"/>
      <c r="ERR1501" s="275"/>
      <c r="ERS1501" s="275"/>
      <c r="ERT1501" s="275"/>
      <c r="ERU1501" s="275"/>
      <c r="ERV1501" s="275"/>
      <c r="ERW1501" s="275"/>
      <c r="ERX1501" s="275"/>
      <c r="ERY1501" s="275"/>
      <c r="ERZ1501" s="275"/>
      <c r="ESA1501" s="275"/>
      <c r="ESB1501" s="275"/>
      <c r="ESC1501" s="275"/>
      <c r="ESD1501" s="275"/>
      <c r="ESE1501" s="275"/>
      <c r="ESF1501" s="275"/>
      <c r="ESG1501" s="275"/>
      <c r="ESH1501" s="275"/>
      <c r="ESI1501" s="275"/>
      <c r="ESJ1501" s="275"/>
      <c r="ESK1501" s="275"/>
      <c r="ESL1501" s="275"/>
      <c r="ESM1501" s="275"/>
      <c r="ESN1501" s="275"/>
      <c r="ESO1501" s="275"/>
      <c r="ESP1501" s="275"/>
      <c r="ESQ1501" s="275"/>
      <c r="ESR1501" s="275"/>
      <c r="ESS1501" s="275"/>
      <c r="EST1501" s="275"/>
      <c r="ESU1501" s="275"/>
      <c r="ESV1501" s="275"/>
      <c r="ESW1501" s="275"/>
      <c r="ESX1501" s="275"/>
      <c r="ESY1501" s="275"/>
      <c r="ESZ1501" s="275"/>
      <c r="ETA1501" s="275"/>
      <c r="ETB1501" s="275"/>
      <c r="ETC1501" s="275"/>
      <c r="ETD1501" s="275"/>
      <c r="ETE1501" s="275"/>
      <c r="ETF1501" s="275"/>
      <c r="ETG1501" s="275"/>
      <c r="ETH1501" s="275"/>
      <c r="ETI1501" s="275"/>
      <c r="ETJ1501" s="275"/>
      <c r="ETK1501" s="275"/>
      <c r="ETL1501" s="275"/>
      <c r="ETM1501" s="275"/>
      <c r="ETN1501" s="275"/>
      <c r="ETO1501" s="275"/>
      <c r="ETP1501" s="275"/>
      <c r="ETQ1501" s="275"/>
      <c r="ETR1501" s="275"/>
      <c r="ETS1501" s="275"/>
      <c r="ETT1501" s="275"/>
      <c r="ETU1501" s="275"/>
      <c r="ETV1501" s="275"/>
      <c r="ETW1501" s="275"/>
      <c r="ETX1501" s="275"/>
      <c r="ETY1501" s="275"/>
      <c r="ETZ1501" s="275"/>
      <c r="EUA1501" s="275"/>
      <c r="EUB1501" s="275"/>
      <c r="EUC1501" s="275"/>
      <c r="EUD1501" s="275"/>
      <c r="EUE1501" s="275"/>
      <c r="EUF1501" s="275"/>
      <c r="EUG1501" s="275"/>
      <c r="EUH1501" s="275"/>
      <c r="EUI1501" s="275"/>
      <c r="EUJ1501" s="275"/>
      <c r="EUK1501" s="275"/>
      <c r="EUL1501" s="275"/>
      <c r="EUM1501" s="275"/>
      <c r="EUN1501" s="275"/>
      <c r="EUO1501" s="275"/>
      <c r="EUP1501" s="275"/>
      <c r="EUQ1501" s="275"/>
      <c r="EUR1501" s="275"/>
      <c r="EUS1501" s="275"/>
      <c r="EUT1501" s="275"/>
      <c r="EUU1501" s="275"/>
      <c r="EUV1501" s="275"/>
      <c r="EUW1501" s="275"/>
      <c r="EUX1501" s="275"/>
      <c r="EUY1501" s="275"/>
      <c r="EUZ1501" s="275"/>
      <c r="EVA1501" s="275"/>
      <c r="EVB1501" s="275"/>
      <c r="EVC1501" s="275"/>
      <c r="EVD1501" s="275"/>
      <c r="EVE1501" s="275"/>
      <c r="EVF1501" s="275"/>
      <c r="EVG1501" s="275"/>
      <c r="EVH1501" s="275"/>
      <c r="EVI1501" s="275"/>
      <c r="EVJ1501" s="275"/>
      <c r="EVK1501" s="275"/>
      <c r="EVL1501" s="275"/>
      <c r="EVM1501" s="275"/>
      <c r="EVN1501" s="275"/>
      <c r="EVO1501" s="275"/>
      <c r="EVP1501" s="275"/>
      <c r="EVQ1501" s="275"/>
      <c r="EVR1501" s="275"/>
      <c r="EVS1501" s="275"/>
      <c r="EVT1501" s="275"/>
      <c r="EVU1501" s="275"/>
      <c r="EVV1501" s="275"/>
      <c r="EVW1501" s="275"/>
      <c r="EVX1501" s="275"/>
      <c r="EVY1501" s="275"/>
      <c r="EVZ1501" s="275"/>
      <c r="EWA1501" s="275"/>
      <c r="EWB1501" s="275"/>
      <c r="EWC1501" s="275"/>
      <c r="EWD1501" s="275"/>
      <c r="EWE1501" s="275"/>
      <c r="EWF1501" s="275"/>
      <c r="EWG1501" s="275"/>
      <c r="EWH1501" s="275"/>
      <c r="EWI1501" s="275"/>
      <c r="EWJ1501" s="275"/>
      <c r="EWK1501" s="275"/>
      <c r="EWL1501" s="275"/>
      <c r="EWM1501" s="275"/>
      <c r="EWN1501" s="275"/>
      <c r="EWO1501" s="275"/>
      <c r="EWP1501" s="275"/>
      <c r="EWQ1501" s="275"/>
      <c r="EWR1501" s="275"/>
      <c r="EWS1501" s="275"/>
      <c r="EWT1501" s="275"/>
      <c r="EWU1501" s="275"/>
      <c r="EWV1501" s="275"/>
      <c r="EWW1501" s="275"/>
      <c r="EWX1501" s="275"/>
      <c r="EWY1501" s="275"/>
      <c r="EWZ1501" s="275"/>
      <c r="EXA1501" s="275"/>
      <c r="EXB1501" s="275"/>
      <c r="EXC1501" s="275"/>
      <c r="EXD1501" s="275"/>
      <c r="EXE1501" s="275"/>
      <c r="EXF1501" s="275"/>
      <c r="EXG1501" s="275"/>
      <c r="EXH1501" s="275"/>
      <c r="EXI1501" s="275"/>
      <c r="EXJ1501" s="275"/>
      <c r="EXK1501" s="275"/>
      <c r="EXL1501" s="275"/>
      <c r="EXM1501" s="275"/>
      <c r="EXN1501" s="275"/>
      <c r="EXO1501" s="275"/>
      <c r="EXP1501" s="275"/>
      <c r="EXQ1501" s="275"/>
      <c r="EXR1501" s="275"/>
      <c r="EXS1501" s="275"/>
      <c r="EXT1501" s="275"/>
      <c r="EXU1501" s="275"/>
      <c r="EXV1501" s="275"/>
      <c r="EXW1501" s="275"/>
      <c r="EXX1501" s="275"/>
      <c r="EXY1501" s="275"/>
      <c r="EXZ1501" s="275"/>
      <c r="EYA1501" s="275"/>
      <c r="EYB1501" s="275"/>
      <c r="EYC1501" s="275"/>
      <c r="EYD1501" s="275"/>
      <c r="EYE1501" s="275"/>
      <c r="EYF1501" s="275"/>
      <c r="EYG1501" s="275"/>
      <c r="EYH1501" s="275"/>
      <c r="EYI1501" s="275"/>
      <c r="EYJ1501" s="275"/>
      <c r="EYK1501" s="275"/>
      <c r="EYL1501" s="275"/>
      <c r="EYM1501" s="275"/>
      <c r="EYN1501" s="275"/>
      <c r="EYO1501" s="275"/>
      <c r="EYP1501" s="275"/>
      <c r="EYQ1501" s="275"/>
      <c r="EYR1501" s="275"/>
      <c r="EYS1501" s="275"/>
      <c r="EYT1501" s="275"/>
      <c r="EYU1501" s="275"/>
      <c r="EYV1501" s="275"/>
      <c r="EYW1501" s="275"/>
      <c r="EYX1501" s="275"/>
      <c r="EYY1501" s="275"/>
      <c r="EYZ1501" s="275"/>
      <c r="EZA1501" s="275"/>
      <c r="EZB1501" s="275"/>
      <c r="EZC1501" s="275"/>
      <c r="EZD1501" s="275"/>
      <c r="EZE1501" s="275"/>
      <c r="EZF1501" s="275"/>
      <c r="EZG1501" s="275"/>
      <c r="EZH1501" s="275"/>
      <c r="EZI1501" s="275"/>
      <c r="EZJ1501" s="275"/>
      <c r="EZK1501" s="275"/>
      <c r="EZL1501" s="275"/>
      <c r="EZM1501" s="275"/>
      <c r="EZN1501" s="275"/>
      <c r="EZO1501" s="275"/>
      <c r="EZP1501" s="275"/>
      <c r="EZQ1501" s="275"/>
      <c r="EZR1501" s="275"/>
      <c r="EZS1501" s="275"/>
      <c r="EZT1501" s="275"/>
      <c r="EZU1501" s="275"/>
      <c r="EZV1501" s="275"/>
      <c r="EZW1501" s="275"/>
      <c r="EZX1501" s="275"/>
      <c r="EZY1501" s="275"/>
      <c r="EZZ1501" s="275"/>
      <c r="FAA1501" s="275"/>
      <c r="FAB1501" s="275"/>
      <c r="FAC1501" s="275"/>
      <c r="FAD1501" s="275"/>
      <c r="FAE1501" s="275"/>
      <c r="FAF1501" s="275"/>
      <c r="FAG1501" s="275"/>
      <c r="FAH1501" s="275"/>
      <c r="FAI1501" s="275"/>
      <c r="FAJ1501" s="275"/>
      <c r="FAK1501" s="275"/>
      <c r="FAL1501" s="275"/>
      <c r="FAM1501" s="275"/>
      <c r="FAN1501" s="275"/>
      <c r="FAO1501" s="275"/>
      <c r="FAP1501" s="275"/>
      <c r="FAQ1501" s="275"/>
      <c r="FAR1501" s="275"/>
      <c r="FAS1501" s="275"/>
      <c r="FAT1501" s="275"/>
      <c r="FAU1501" s="275"/>
      <c r="FAV1501" s="275"/>
      <c r="FAW1501" s="275"/>
      <c r="FAX1501" s="275"/>
      <c r="FAY1501" s="275"/>
      <c r="FAZ1501" s="275"/>
      <c r="FBA1501" s="275"/>
      <c r="FBB1501" s="275"/>
      <c r="FBC1501" s="275"/>
      <c r="FBD1501" s="275"/>
      <c r="FBE1501" s="275"/>
      <c r="FBF1501" s="275"/>
      <c r="FBG1501" s="275"/>
      <c r="FBH1501" s="275"/>
      <c r="FBI1501" s="275"/>
      <c r="FBJ1501" s="275"/>
      <c r="FBK1501" s="275"/>
      <c r="FBL1501" s="275"/>
      <c r="FBM1501" s="275"/>
      <c r="FBN1501" s="275"/>
      <c r="FBO1501" s="275"/>
      <c r="FBP1501" s="275"/>
      <c r="FBQ1501" s="275"/>
      <c r="FBR1501" s="275"/>
      <c r="FBS1501" s="275"/>
      <c r="FBT1501" s="275"/>
      <c r="FBU1501" s="275"/>
      <c r="FBV1501" s="275"/>
      <c r="FBW1501" s="275"/>
      <c r="FBX1501" s="275"/>
      <c r="FBY1501" s="275"/>
      <c r="FBZ1501" s="275"/>
      <c r="FCA1501" s="275"/>
      <c r="FCB1501" s="275"/>
      <c r="FCC1501" s="275"/>
      <c r="FCD1501" s="275"/>
      <c r="FCE1501" s="275"/>
      <c r="FCF1501" s="275"/>
      <c r="FCG1501" s="275"/>
      <c r="FCH1501" s="275"/>
      <c r="FCI1501" s="275"/>
      <c r="FCJ1501" s="275"/>
      <c r="FCK1501" s="275"/>
      <c r="FCL1501" s="275"/>
      <c r="FCM1501" s="275"/>
      <c r="FCN1501" s="275"/>
      <c r="FCO1501" s="275"/>
      <c r="FCP1501" s="275"/>
      <c r="FCQ1501" s="275"/>
      <c r="FCR1501" s="275"/>
      <c r="FCS1501" s="275"/>
      <c r="FCT1501" s="275"/>
      <c r="FCU1501" s="275"/>
      <c r="FCV1501" s="275"/>
      <c r="FCW1501" s="275"/>
      <c r="FCX1501" s="275"/>
      <c r="FCY1501" s="275"/>
      <c r="FCZ1501" s="275"/>
      <c r="FDA1501" s="275"/>
      <c r="FDB1501" s="275"/>
      <c r="FDC1501" s="275"/>
      <c r="FDD1501" s="275"/>
      <c r="FDE1501" s="275"/>
      <c r="FDF1501" s="275"/>
      <c r="FDG1501" s="275"/>
      <c r="FDH1501" s="275"/>
      <c r="FDI1501" s="275"/>
      <c r="FDJ1501" s="275"/>
      <c r="FDK1501" s="275"/>
      <c r="FDL1501" s="275"/>
      <c r="FDM1501" s="275"/>
      <c r="FDN1501" s="275"/>
      <c r="FDO1501" s="275"/>
      <c r="FDP1501" s="275"/>
      <c r="FDQ1501" s="275"/>
      <c r="FDR1501" s="275"/>
      <c r="FDS1501" s="275"/>
      <c r="FDT1501" s="275"/>
      <c r="FDU1501" s="275"/>
      <c r="FDV1501" s="275"/>
      <c r="FDW1501" s="275"/>
      <c r="FDX1501" s="275"/>
      <c r="FDY1501" s="275"/>
      <c r="FDZ1501" s="275"/>
      <c r="FEA1501" s="275"/>
      <c r="FEB1501" s="275"/>
      <c r="FEC1501" s="275"/>
      <c r="FED1501" s="275"/>
      <c r="FEE1501" s="275"/>
      <c r="FEF1501" s="275"/>
      <c r="FEG1501" s="275"/>
      <c r="FEH1501" s="275"/>
      <c r="FEI1501" s="275"/>
      <c r="FEJ1501" s="275"/>
      <c r="FEK1501" s="275"/>
      <c r="FEL1501" s="275"/>
      <c r="FEM1501" s="275"/>
      <c r="FEN1501" s="275"/>
      <c r="FEO1501" s="275"/>
      <c r="FEP1501" s="275"/>
      <c r="FEQ1501" s="275"/>
      <c r="FER1501" s="275"/>
      <c r="FES1501" s="275"/>
      <c r="FET1501" s="275"/>
      <c r="FEU1501" s="275"/>
      <c r="FEV1501" s="275"/>
      <c r="FEW1501" s="275"/>
      <c r="FEX1501" s="275"/>
      <c r="FEY1501" s="275"/>
      <c r="FEZ1501" s="275"/>
      <c r="FFA1501" s="275"/>
      <c r="FFB1501" s="275"/>
      <c r="FFC1501" s="275"/>
      <c r="FFD1501" s="275"/>
      <c r="FFE1501" s="275"/>
      <c r="FFF1501" s="275"/>
      <c r="FFG1501" s="275"/>
      <c r="FFH1501" s="275"/>
      <c r="FFI1501" s="275"/>
      <c r="FFJ1501" s="275"/>
      <c r="FFK1501" s="275"/>
      <c r="FFL1501" s="275"/>
      <c r="FFM1501" s="275"/>
      <c r="FFN1501" s="275"/>
      <c r="FFO1501" s="275"/>
      <c r="FFP1501" s="275"/>
      <c r="FFQ1501" s="275"/>
      <c r="FFR1501" s="275"/>
      <c r="FFS1501" s="275"/>
      <c r="FFT1501" s="275"/>
      <c r="FFU1501" s="275"/>
      <c r="FFV1501" s="275"/>
      <c r="FFW1501" s="275"/>
      <c r="FFX1501" s="275"/>
      <c r="FFY1501" s="275"/>
      <c r="FFZ1501" s="275"/>
      <c r="FGA1501" s="275"/>
      <c r="FGB1501" s="275"/>
      <c r="FGC1501" s="275"/>
      <c r="FGD1501" s="275"/>
      <c r="FGE1501" s="275"/>
      <c r="FGF1501" s="275"/>
      <c r="FGG1501" s="275"/>
      <c r="FGH1501" s="275"/>
      <c r="FGI1501" s="275"/>
      <c r="FGJ1501" s="275"/>
      <c r="FGK1501" s="275"/>
      <c r="FGL1501" s="275"/>
      <c r="FGM1501" s="275"/>
      <c r="FGN1501" s="275"/>
      <c r="FGO1501" s="275"/>
      <c r="FGP1501" s="275"/>
      <c r="FGQ1501" s="275"/>
      <c r="FGR1501" s="275"/>
      <c r="FGS1501" s="275"/>
      <c r="FGT1501" s="275"/>
      <c r="FGU1501" s="275"/>
      <c r="FGV1501" s="275"/>
      <c r="FGW1501" s="275"/>
      <c r="FGX1501" s="275"/>
      <c r="FGY1501" s="275"/>
      <c r="FGZ1501" s="275"/>
      <c r="FHA1501" s="275"/>
      <c r="FHB1501" s="275"/>
      <c r="FHC1501" s="275"/>
      <c r="FHD1501" s="275"/>
      <c r="FHE1501" s="275"/>
      <c r="FHF1501" s="275"/>
      <c r="FHG1501" s="275"/>
      <c r="FHH1501" s="275"/>
      <c r="FHI1501" s="275"/>
      <c r="FHJ1501" s="275"/>
      <c r="FHK1501" s="275"/>
      <c r="FHL1501" s="275"/>
      <c r="FHM1501" s="275"/>
      <c r="FHN1501" s="275"/>
      <c r="FHO1501" s="275"/>
      <c r="FHP1501" s="275"/>
      <c r="FHQ1501" s="275"/>
      <c r="FHR1501" s="275"/>
      <c r="FHS1501" s="275"/>
      <c r="FHT1501" s="275"/>
      <c r="FHU1501" s="275"/>
      <c r="FHV1501" s="275"/>
      <c r="FHW1501" s="275"/>
      <c r="FHX1501" s="275"/>
      <c r="FHY1501" s="275"/>
      <c r="FHZ1501" s="275"/>
      <c r="FIA1501" s="275"/>
      <c r="FIB1501" s="275"/>
      <c r="FIC1501" s="275"/>
      <c r="FID1501" s="275"/>
      <c r="FIE1501" s="275"/>
      <c r="FIF1501" s="275"/>
      <c r="FIG1501" s="275"/>
      <c r="FIH1501" s="275"/>
      <c r="FII1501" s="275"/>
      <c r="FIJ1501" s="275"/>
      <c r="FIK1501" s="275"/>
      <c r="FIL1501" s="275"/>
      <c r="FIM1501" s="275"/>
      <c r="FIN1501" s="275"/>
      <c r="FIO1501" s="275"/>
      <c r="FIP1501" s="275"/>
      <c r="FIQ1501" s="275"/>
      <c r="FIR1501" s="275"/>
      <c r="FIS1501" s="275"/>
      <c r="FIT1501" s="275"/>
      <c r="FIU1501" s="275"/>
      <c r="FIV1501" s="275"/>
      <c r="FIW1501" s="275"/>
      <c r="FIX1501" s="275"/>
      <c r="FIY1501" s="275"/>
      <c r="FIZ1501" s="275"/>
      <c r="FJA1501" s="275"/>
      <c r="FJB1501" s="275"/>
      <c r="FJC1501" s="275"/>
      <c r="FJD1501" s="275"/>
      <c r="FJE1501" s="275"/>
      <c r="FJF1501" s="275"/>
      <c r="FJG1501" s="275"/>
      <c r="FJH1501" s="275"/>
      <c r="FJI1501" s="275"/>
      <c r="FJJ1501" s="275"/>
      <c r="FJK1501" s="275"/>
      <c r="FJL1501" s="275"/>
      <c r="FJM1501" s="275"/>
      <c r="FJN1501" s="275"/>
      <c r="FJO1501" s="275"/>
      <c r="FJP1501" s="275"/>
      <c r="FJQ1501" s="275"/>
      <c r="FJR1501" s="275"/>
      <c r="FJS1501" s="275"/>
      <c r="FJT1501" s="275"/>
      <c r="FJU1501" s="275"/>
      <c r="FJV1501" s="275"/>
      <c r="FJW1501" s="275"/>
      <c r="FJX1501" s="275"/>
      <c r="FJY1501" s="275"/>
      <c r="FJZ1501" s="275"/>
      <c r="FKA1501" s="275"/>
      <c r="FKB1501" s="275"/>
      <c r="FKC1501" s="275"/>
      <c r="FKD1501" s="275"/>
      <c r="FKE1501" s="275"/>
      <c r="FKF1501" s="275"/>
      <c r="FKG1501" s="275"/>
      <c r="FKH1501" s="275"/>
      <c r="FKI1501" s="275"/>
      <c r="FKJ1501" s="275"/>
      <c r="FKK1501" s="275"/>
      <c r="FKL1501" s="275"/>
      <c r="FKM1501" s="275"/>
      <c r="FKN1501" s="275"/>
      <c r="FKO1501" s="275"/>
      <c r="FKP1501" s="275"/>
      <c r="FKQ1501" s="275"/>
      <c r="FKR1501" s="275"/>
      <c r="FKS1501" s="275"/>
      <c r="FKT1501" s="275"/>
      <c r="FKU1501" s="275"/>
      <c r="FKV1501" s="275"/>
      <c r="FKW1501" s="275"/>
      <c r="FKX1501" s="275"/>
      <c r="FKY1501" s="275"/>
      <c r="FKZ1501" s="275"/>
      <c r="FLA1501" s="275"/>
      <c r="FLB1501" s="275"/>
      <c r="FLC1501" s="275"/>
      <c r="FLD1501" s="275"/>
      <c r="FLE1501" s="275"/>
      <c r="FLF1501" s="275"/>
      <c r="FLG1501" s="275"/>
      <c r="FLH1501" s="275"/>
      <c r="FLI1501" s="275"/>
      <c r="FLJ1501" s="275"/>
      <c r="FLK1501" s="275"/>
      <c r="FLL1501" s="275"/>
      <c r="FLM1501" s="275"/>
      <c r="FLN1501" s="275"/>
      <c r="FLO1501" s="275"/>
      <c r="FLP1501" s="275"/>
      <c r="FLQ1501" s="275"/>
      <c r="FLR1501" s="275"/>
      <c r="FLS1501" s="275"/>
      <c r="FLT1501" s="275"/>
      <c r="FLU1501" s="275"/>
      <c r="FLV1501" s="275"/>
      <c r="FLW1501" s="275"/>
      <c r="FLX1501" s="275"/>
      <c r="FLY1501" s="275"/>
      <c r="FLZ1501" s="275"/>
      <c r="FMA1501" s="275"/>
      <c r="FMB1501" s="275"/>
      <c r="FMC1501" s="275"/>
      <c r="FMD1501" s="275"/>
      <c r="FME1501" s="275"/>
      <c r="FMF1501" s="275"/>
      <c r="FMG1501" s="275"/>
      <c r="FMH1501" s="275"/>
      <c r="FMI1501" s="275"/>
      <c r="FMJ1501" s="275"/>
      <c r="FMK1501" s="275"/>
      <c r="FML1501" s="275"/>
      <c r="FMM1501" s="275"/>
      <c r="FMN1501" s="275"/>
      <c r="FMO1501" s="275"/>
      <c r="FMP1501" s="275"/>
      <c r="FMQ1501" s="275"/>
      <c r="FMR1501" s="275"/>
      <c r="FMS1501" s="275"/>
      <c r="FMT1501" s="275"/>
      <c r="FMU1501" s="275"/>
      <c r="FMV1501" s="275"/>
      <c r="FMW1501" s="275"/>
      <c r="FMX1501" s="275"/>
      <c r="FMY1501" s="275"/>
      <c r="FMZ1501" s="275"/>
      <c r="FNA1501" s="275"/>
      <c r="FNB1501" s="275"/>
      <c r="FNC1501" s="275"/>
      <c r="FND1501" s="275"/>
      <c r="FNE1501" s="275"/>
      <c r="FNF1501" s="275"/>
      <c r="FNG1501" s="275"/>
      <c r="FNH1501" s="275"/>
      <c r="FNI1501" s="275"/>
      <c r="FNJ1501" s="275"/>
      <c r="FNK1501" s="275"/>
      <c r="FNL1501" s="275"/>
      <c r="FNM1501" s="275"/>
      <c r="FNN1501" s="275"/>
      <c r="FNO1501" s="275"/>
      <c r="FNP1501" s="275"/>
      <c r="FNQ1501" s="275"/>
      <c r="FNR1501" s="275"/>
      <c r="FNS1501" s="275"/>
      <c r="FNT1501" s="275"/>
      <c r="FNU1501" s="275"/>
      <c r="FNV1501" s="275"/>
      <c r="FNW1501" s="275"/>
      <c r="FNX1501" s="275"/>
      <c r="FNY1501" s="275"/>
      <c r="FNZ1501" s="275"/>
      <c r="FOA1501" s="275"/>
      <c r="FOB1501" s="275"/>
      <c r="FOC1501" s="275"/>
      <c r="FOD1501" s="275"/>
      <c r="FOE1501" s="275"/>
      <c r="FOF1501" s="275"/>
      <c r="FOG1501" s="275"/>
      <c r="FOH1501" s="275"/>
      <c r="FOI1501" s="275"/>
      <c r="FOJ1501" s="275"/>
      <c r="FOK1501" s="275"/>
      <c r="FOL1501" s="275"/>
      <c r="FOM1501" s="275"/>
      <c r="FON1501" s="275"/>
      <c r="FOO1501" s="275"/>
      <c r="FOP1501" s="275"/>
      <c r="FOQ1501" s="275"/>
      <c r="FOR1501" s="275"/>
      <c r="FOS1501" s="275"/>
      <c r="FOT1501" s="275"/>
      <c r="FOU1501" s="275"/>
      <c r="FOV1501" s="275"/>
      <c r="FOW1501" s="275"/>
      <c r="FOX1501" s="275"/>
      <c r="FOY1501" s="275"/>
      <c r="FOZ1501" s="275"/>
      <c r="FPA1501" s="275"/>
      <c r="FPB1501" s="275"/>
      <c r="FPC1501" s="275"/>
      <c r="FPD1501" s="275"/>
      <c r="FPE1501" s="275"/>
      <c r="FPF1501" s="275"/>
      <c r="FPG1501" s="275"/>
      <c r="FPH1501" s="275"/>
      <c r="FPI1501" s="275"/>
      <c r="FPJ1501" s="275"/>
      <c r="FPK1501" s="275"/>
      <c r="FPL1501" s="275"/>
      <c r="FPM1501" s="275"/>
      <c r="FPN1501" s="275"/>
      <c r="FPO1501" s="275"/>
      <c r="FPP1501" s="275"/>
      <c r="FPQ1501" s="275"/>
      <c r="FPR1501" s="275"/>
      <c r="FPS1501" s="275"/>
      <c r="FPT1501" s="275"/>
      <c r="FPU1501" s="275"/>
      <c r="FPV1501" s="275"/>
      <c r="FPW1501" s="275"/>
      <c r="FPX1501" s="275"/>
      <c r="FPY1501" s="275"/>
      <c r="FPZ1501" s="275"/>
      <c r="FQA1501" s="275"/>
      <c r="FQB1501" s="275"/>
      <c r="FQC1501" s="275"/>
      <c r="FQD1501" s="275"/>
      <c r="FQE1501" s="275"/>
      <c r="FQF1501" s="275"/>
      <c r="FQG1501" s="275"/>
      <c r="FQH1501" s="275"/>
      <c r="FQI1501" s="275"/>
      <c r="FQJ1501" s="275"/>
      <c r="FQK1501" s="275"/>
      <c r="FQL1501" s="275"/>
      <c r="FQM1501" s="275"/>
      <c r="FQN1501" s="275"/>
      <c r="FQO1501" s="275"/>
      <c r="FQP1501" s="275"/>
      <c r="FQQ1501" s="275"/>
      <c r="FQR1501" s="275"/>
      <c r="FQS1501" s="275"/>
      <c r="FQT1501" s="275"/>
      <c r="FQU1501" s="275"/>
      <c r="FQV1501" s="275"/>
      <c r="FQW1501" s="275"/>
      <c r="FQX1501" s="275"/>
      <c r="FQY1501" s="275"/>
      <c r="FQZ1501" s="275"/>
      <c r="FRA1501" s="275"/>
      <c r="FRB1501" s="275"/>
      <c r="FRC1501" s="275"/>
      <c r="FRD1501" s="275"/>
      <c r="FRE1501" s="275"/>
      <c r="FRF1501" s="275"/>
      <c r="FRG1501" s="275"/>
      <c r="FRH1501" s="275"/>
      <c r="FRI1501" s="275"/>
      <c r="FRJ1501" s="275"/>
      <c r="FRK1501" s="275"/>
      <c r="FRL1501" s="275"/>
      <c r="FRM1501" s="275"/>
      <c r="FRN1501" s="275"/>
      <c r="FRO1501" s="275"/>
      <c r="FRP1501" s="275"/>
      <c r="FRQ1501" s="275"/>
      <c r="FRR1501" s="275"/>
      <c r="FRS1501" s="275"/>
      <c r="FRT1501" s="275"/>
      <c r="FRU1501" s="275"/>
      <c r="FRV1501" s="275"/>
      <c r="FRW1501" s="275"/>
      <c r="FRX1501" s="275"/>
      <c r="FRY1501" s="275"/>
      <c r="FRZ1501" s="275"/>
      <c r="FSA1501" s="275"/>
      <c r="FSB1501" s="275"/>
      <c r="FSC1501" s="275"/>
      <c r="FSD1501" s="275"/>
      <c r="FSE1501" s="275"/>
      <c r="FSF1501" s="275"/>
      <c r="FSG1501" s="275"/>
      <c r="FSH1501" s="275"/>
      <c r="FSI1501" s="275"/>
      <c r="FSJ1501" s="275"/>
      <c r="FSK1501" s="275"/>
      <c r="FSL1501" s="275"/>
      <c r="FSM1501" s="275"/>
      <c r="FSN1501" s="275"/>
      <c r="FSO1501" s="275"/>
      <c r="FSP1501" s="275"/>
      <c r="FSQ1501" s="275"/>
      <c r="FSR1501" s="275"/>
      <c r="FSS1501" s="275"/>
      <c r="FST1501" s="275"/>
      <c r="FSU1501" s="275"/>
      <c r="FSV1501" s="275"/>
      <c r="FSW1501" s="275"/>
      <c r="FSX1501" s="275"/>
      <c r="FSY1501" s="275"/>
      <c r="FSZ1501" s="275"/>
      <c r="FTA1501" s="275"/>
      <c r="FTB1501" s="275"/>
      <c r="FTC1501" s="275"/>
      <c r="FTD1501" s="275"/>
      <c r="FTE1501" s="275"/>
      <c r="FTF1501" s="275"/>
      <c r="FTG1501" s="275"/>
      <c r="FTH1501" s="275"/>
      <c r="FTI1501" s="275"/>
      <c r="FTJ1501" s="275"/>
      <c r="FTK1501" s="275"/>
      <c r="FTL1501" s="275"/>
      <c r="FTM1501" s="275"/>
      <c r="FTN1501" s="275"/>
      <c r="FTO1501" s="275"/>
      <c r="FTP1501" s="275"/>
      <c r="FTQ1501" s="275"/>
      <c r="FTR1501" s="275"/>
      <c r="FTS1501" s="275"/>
      <c r="FTT1501" s="275"/>
      <c r="FTU1501" s="275"/>
      <c r="FTV1501" s="275"/>
      <c r="FTW1501" s="275"/>
      <c r="FTX1501" s="275"/>
      <c r="FTY1501" s="275"/>
      <c r="FTZ1501" s="275"/>
      <c r="FUA1501" s="275"/>
      <c r="FUB1501" s="275"/>
      <c r="FUC1501" s="275"/>
      <c r="FUD1501" s="275"/>
      <c r="FUE1501" s="275"/>
      <c r="FUF1501" s="275"/>
      <c r="FUG1501" s="275"/>
      <c r="FUH1501" s="275"/>
      <c r="FUI1501" s="275"/>
      <c r="FUJ1501" s="275"/>
      <c r="FUK1501" s="275"/>
      <c r="FUL1501" s="275"/>
      <c r="FUM1501" s="275"/>
      <c r="FUN1501" s="275"/>
      <c r="FUO1501" s="275"/>
      <c r="FUP1501" s="275"/>
      <c r="FUQ1501" s="275"/>
      <c r="FUR1501" s="275"/>
      <c r="FUS1501" s="275"/>
      <c r="FUT1501" s="275"/>
      <c r="FUU1501" s="275"/>
      <c r="FUV1501" s="275"/>
      <c r="FUW1501" s="275"/>
      <c r="FUX1501" s="275"/>
      <c r="FUY1501" s="275"/>
      <c r="FUZ1501" s="275"/>
      <c r="FVA1501" s="275"/>
      <c r="FVB1501" s="275"/>
      <c r="FVC1501" s="275"/>
      <c r="FVD1501" s="275"/>
      <c r="FVE1501" s="275"/>
      <c r="FVF1501" s="275"/>
      <c r="FVG1501" s="275"/>
      <c r="FVH1501" s="275"/>
      <c r="FVI1501" s="275"/>
      <c r="FVJ1501" s="275"/>
      <c r="FVK1501" s="275"/>
      <c r="FVL1501" s="275"/>
      <c r="FVM1501" s="275"/>
      <c r="FVN1501" s="275"/>
      <c r="FVO1501" s="275"/>
      <c r="FVP1501" s="275"/>
      <c r="FVQ1501" s="275"/>
      <c r="FVR1501" s="275"/>
      <c r="FVS1501" s="275"/>
      <c r="FVT1501" s="275"/>
      <c r="FVU1501" s="275"/>
      <c r="FVV1501" s="275"/>
      <c r="FVW1501" s="275"/>
      <c r="FVX1501" s="275"/>
      <c r="FVY1501" s="275"/>
      <c r="FVZ1501" s="275"/>
      <c r="FWA1501" s="275"/>
      <c r="FWB1501" s="275"/>
      <c r="FWC1501" s="275"/>
      <c r="FWD1501" s="275"/>
      <c r="FWE1501" s="275"/>
      <c r="FWF1501" s="275"/>
      <c r="FWG1501" s="275"/>
      <c r="FWH1501" s="275"/>
      <c r="FWI1501" s="275"/>
      <c r="FWJ1501" s="275"/>
      <c r="FWK1501" s="275"/>
      <c r="FWL1501" s="275"/>
      <c r="FWM1501" s="275"/>
      <c r="FWN1501" s="275"/>
      <c r="FWO1501" s="275"/>
      <c r="FWP1501" s="275"/>
      <c r="FWQ1501" s="275"/>
      <c r="FWR1501" s="275"/>
      <c r="FWS1501" s="275"/>
      <c r="FWT1501" s="275"/>
      <c r="FWU1501" s="275"/>
      <c r="FWV1501" s="275"/>
      <c r="FWW1501" s="275"/>
      <c r="FWX1501" s="275"/>
      <c r="FWY1501" s="275"/>
      <c r="FWZ1501" s="275"/>
      <c r="FXA1501" s="275"/>
      <c r="FXB1501" s="275"/>
      <c r="FXC1501" s="275"/>
      <c r="FXD1501" s="275"/>
      <c r="FXE1501" s="275"/>
      <c r="FXF1501" s="275"/>
      <c r="FXG1501" s="275"/>
      <c r="FXH1501" s="275"/>
      <c r="FXI1501" s="275"/>
      <c r="FXJ1501" s="275"/>
      <c r="FXK1501" s="275"/>
      <c r="FXL1501" s="275"/>
      <c r="FXM1501" s="275"/>
      <c r="FXN1501" s="275"/>
      <c r="FXO1501" s="275"/>
      <c r="FXP1501" s="275"/>
      <c r="FXQ1501" s="275"/>
      <c r="FXR1501" s="275"/>
      <c r="FXS1501" s="275"/>
      <c r="FXT1501" s="275"/>
      <c r="FXU1501" s="275"/>
      <c r="FXV1501" s="275"/>
      <c r="FXW1501" s="275"/>
      <c r="FXX1501" s="275"/>
      <c r="FXY1501" s="275"/>
      <c r="FXZ1501" s="275"/>
      <c r="FYA1501" s="275"/>
      <c r="FYB1501" s="275"/>
      <c r="FYC1501" s="275"/>
      <c r="FYD1501" s="275"/>
      <c r="FYE1501" s="275"/>
      <c r="FYF1501" s="275"/>
      <c r="FYG1501" s="275"/>
      <c r="FYH1501" s="275"/>
      <c r="FYI1501" s="275"/>
      <c r="FYJ1501" s="275"/>
      <c r="FYK1501" s="275"/>
      <c r="FYL1501" s="275"/>
      <c r="FYM1501" s="275"/>
      <c r="FYN1501" s="275"/>
      <c r="FYO1501" s="275"/>
      <c r="FYP1501" s="275"/>
      <c r="FYQ1501" s="275"/>
      <c r="FYR1501" s="275"/>
      <c r="FYS1501" s="275"/>
      <c r="FYT1501" s="275"/>
      <c r="FYU1501" s="275"/>
      <c r="FYV1501" s="275"/>
      <c r="FYW1501" s="275"/>
      <c r="FYX1501" s="275"/>
      <c r="FYY1501" s="275"/>
      <c r="FYZ1501" s="275"/>
      <c r="FZA1501" s="275"/>
      <c r="FZB1501" s="275"/>
      <c r="FZC1501" s="275"/>
      <c r="FZD1501" s="275"/>
      <c r="FZE1501" s="275"/>
      <c r="FZF1501" s="275"/>
      <c r="FZG1501" s="275"/>
      <c r="FZH1501" s="275"/>
      <c r="FZI1501" s="275"/>
      <c r="FZJ1501" s="275"/>
      <c r="FZK1501" s="275"/>
      <c r="FZL1501" s="275"/>
      <c r="FZM1501" s="275"/>
      <c r="FZN1501" s="275"/>
      <c r="FZO1501" s="275"/>
      <c r="FZP1501" s="275"/>
      <c r="FZQ1501" s="275"/>
      <c r="FZR1501" s="275"/>
      <c r="FZS1501" s="275"/>
      <c r="FZT1501" s="275"/>
      <c r="FZU1501" s="275"/>
      <c r="FZV1501" s="275"/>
      <c r="FZW1501" s="275"/>
      <c r="FZX1501" s="275"/>
      <c r="FZY1501" s="275"/>
      <c r="FZZ1501" s="275"/>
      <c r="GAA1501" s="275"/>
      <c r="GAB1501" s="275"/>
      <c r="GAC1501" s="275"/>
      <c r="GAD1501" s="275"/>
      <c r="GAE1501" s="275"/>
      <c r="GAF1501" s="275"/>
      <c r="GAG1501" s="275"/>
      <c r="GAH1501" s="275"/>
      <c r="GAI1501" s="275"/>
      <c r="GAJ1501" s="275"/>
      <c r="GAK1501" s="275"/>
      <c r="GAL1501" s="275"/>
      <c r="GAM1501" s="275"/>
      <c r="GAN1501" s="275"/>
      <c r="GAO1501" s="275"/>
      <c r="GAP1501" s="275"/>
      <c r="GAQ1501" s="275"/>
      <c r="GAR1501" s="275"/>
      <c r="GAS1501" s="275"/>
      <c r="GAT1501" s="275"/>
      <c r="GAU1501" s="275"/>
      <c r="GAV1501" s="275"/>
      <c r="GAW1501" s="275"/>
      <c r="GAX1501" s="275"/>
      <c r="GAY1501" s="275"/>
      <c r="GAZ1501" s="275"/>
      <c r="GBA1501" s="275"/>
      <c r="GBB1501" s="275"/>
      <c r="GBC1501" s="275"/>
      <c r="GBD1501" s="275"/>
      <c r="GBE1501" s="275"/>
      <c r="GBF1501" s="275"/>
      <c r="GBG1501" s="275"/>
      <c r="GBH1501" s="275"/>
      <c r="GBI1501" s="275"/>
      <c r="GBJ1501" s="275"/>
      <c r="GBK1501" s="275"/>
      <c r="GBL1501" s="275"/>
      <c r="GBM1501" s="275"/>
      <c r="GBN1501" s="275"/>
      <c r="GBO1501" s="275"/>
      <c r="GBP1501" s="275"/>
      <c r="GBQ1501" s="275"/>
      <c r="GBR1501" s="275"/>
      <c r="GBS1501" s="275"/>
      <c r="GBT1501" s="275"/>
      <c r="GBU1501" s="275"/>
      <c r="GBV1501" s="275"/>
      <c r="GBW1501" s="275"/>
      <c r="GBX1501" s="275"/>
      <c r="GBY1501" s="275"/>
      <c r="GBZ1501" s="275"/>
      <c r="GCA1501" s="275"/>
      <c r="GCB1501" s="275"/>
      <c r="GCC1501" s="275"/>
      <c r="GCD1501" s="275"/>
      <c r="GCE1501" s="275"/>
      <c r="GCF1501" s="275"/>
      <c r="GCG1501" s="275"/>
      <c r="GCH1501" s="275"/>
      <c r="GCI1501" s="275"/>
      <c r="GCJ1501" s="275"/>
      <c r="GCK1501" s="275"/>
      <c r="GCL1501" s="275"/>
      <c r="GCM1501" s="275"/>
      <c r="GCN1501" s="275"/>
      <c r="GCO1501" s="275"/>
      <c r="GCP1501" s="275"/>
      <c r="GCQ1501" s="275"/>
      <c r="GCR1501" s="275"/>
      <c r="GCS1501" s="275"/>
      <c r="GCT1501" s="275"/>
      <c r="GCU1501" s="275"/>
      <c r="GCV1501" s="275"/>
      <c r="GCW1501" s="275"/>
      <c r="GCX1501" s="275"/>
      <c r="GCY1501" s="275"/>
      <c r="GCZ1501" s="275"/>
      <c r="GDA1501" s="275"/>
      <c r="GDB1501" s="275"/>
      <c r="GDC1501" s="275"/>
      <c r="GDD1501" s="275"/>
      <c r="GDE1501" s="275"/>
      <c r="GDF1501" s="275"/>
      <c r="GDG1501" s="275"/>
      <c r="GDH1501" s="275"/>
      <c r="GDI1501" s="275"/>
      <c r="GDJ1501" s="275"/>
      <c r="GDK1501" s="275"/>
      <c r="GDL1501" s="275"/>
      <c r="GDM1501" s="275"/>
      <c r="GDN1501" s="275"/>
      <c r="GDO1501" s="275"/>
      <c r="GDP1501" s="275"/>
      <c r="GDQ1501" s="275"/>
      <c r="GDR1501" s="275"/>
      <c r="GDS1501" s="275"/>
      <c r="GDT1501" s="275"/>
      <c r="GDU1501" s="275"/>
      <c r="GDV1501" s="275"/>
      <c r="GDW1501" s="275"/>
      <c r="GDX1501" s="275"/>
      <c r="GDY1501" s="275"/>
      <c r="GDZ1501" s="275"/>
      <c r="GEA1501" s="275"/>
      <c r="GEB1501" s="275"/>
      <c r="GEC1501" s="275"/>
      <c r="GED1501" s="275"/>
      <c r="GEE1501" s="275"/>
      <c r="GEF1501" s="275"/>
      <c r="GEG1501" s="275"/>
      <c r="GEH1501" s="275"/>
      <c r="GEI1501" s="275"/>
      <c r="GEJ1501" s="275"/>
      <c r="GEK1501" s="275"/>
      <c r="GEL1501" s="275"/>
      <c r="GEM1501" s="275"/>
      <c r="GEN1501" s="275"/>
      <c r="GEO1501" s="275"/>
      <c r="GEP1501" s="275"/>
      <c r="GEQ1501" s="275"/>
      <c r="GER1501" s="275"/>
      <c r="GES1501" s="275"/>
      <c r="GET1501" s="275"/>
      <c r="GEU1501" s="275"/>
      <c r="GEV1501" s="275"/>
      <c r="GEW1501" s="275"/>
      <c r="GEX1501" s="275"/>
      <c r="GEY1501" s="275"/>
      <c r="GEZ1501" s="275"/>
      <c r="GFA1501" s="275"/>
      <c r="GFB1501" s="275"/>
      <c r="GFC1501" s="275"/>
      <c r="GFD1501" s="275"/>
      <c r="GFE1501" s="275"/>
      <c r="GFF1501" s="275"/>
      <c r="GFG1501" s="275"/>
      <c r="GFH1501" s="275"/>
      <c r="GFI1501" s="275"/>
      <c r="GFJ1501" s="275"/>
      <c r="GFK1501" s="275"/>
      <c r="GFL1501" s="275"/>
      <c r="GFM1501" s="275"/>
      <c r="GFN1501" s="275"/>
      <c r="GFO1501" s="275"/>
      <c r="GFP1501" s="275"/>
      <c r="GFQ1501" s="275"/>
      <c r="GFR1501" s="275"/>
      <c r="GFS1501" s="275"/>
      <c r="GFT1501" s="275"/>
      <c r="GFU1501" s="275"/>
      <c r="GFV1501" s="275"/>
      <c r="GFW1501" s="275"/>
      <c r="GFX1501" s="275"/>
      <c r="GFY1501" s="275"/>
      <c r="GFZ1501" s="275"/>
      <c r="GGA1501" s="275"/>
      <c r="GGB1501" s="275"/>
      <c r="GGC1501" s="275"/>
      <c r="GGD1501" s="275"/>
      <c r="GGE1501" s="275"/>
      <c r="GGF1501" s="275"/>
      <c r="GGG1501" s="275"/>
      <c r="GGH1501" s="275"/>
      <c r="GGI1501" s="275"/>
      <c r="GGJ1501" s="275"/>
      <c r="GGK1501" s="275"/>
      <c r="GGL1501" s="275"/>
      <c r="GGM1501" s="275"/>
      <c r="GGN1501" s="275"/>
      <c r="GGO1501" s="275"/>
      <c r="GGP1501" s="275"/>
      <c r="GGQ1501" s="275"/>
      <c r="GGR1501" s="275"/>
      <c r="GGS1501" s="275"/>
      <c r="GGT1501" s="275"/>
      <c r="GGU1501" s="275"/>
      <c r="GGV1501" s="275"/>
      <c r="GGW1501" s="275"/>
      <c r="GGX1501" s="275"/>
      <c r="GGY1501" s="275"/>
      <c r="GGZ1501" s="275"/>
      <c r="GHA1501" s="275"/>
      <c r="GHB1501" s="275"/>
      <c r="GHC1501" s="275"/>
      <c r="GHD1501" s="275"/>
      <c r="GHE1501" s="275"/>
      <c r="GHF1501" s="275"/>
      <c r="GHG1501" s="275"/>
      <c r="GHH1501" s="275"/>
      <c r="GHI1501" s="275"/>
      <c r="GHJ1501" s="275"/>
      <c r="GHK1501" s="275"/>
      <c r="GHL1501" s="275"/>
      <c r="GHM1501" s="275"/>
      <c r="GHN1501" s="275"/>
      <c r="GHO1501" s="275"/>
      <c r="GHP1501" s="275"/>
      <c r="GHQ1501" s="275"/>
      <c r="GHR1501" s="275"/>
      <c r="GHS1501" s="275"/>
      <c r="GHT1501" s="275"/>
      <c r="GHU1501" s="275"/>
      <c r="GHV1501" s="275"/>
      <c r="GHW1501" s="275"/>
      <c r="GHX1501" s="275"/>
      <c r="GHY1501" s="275"/>
      <c r="GHZ1501" s="275"/>
      <c r="GIA1501" s="275"/>
      <c r="GIB1501" s="275"/>
      <c r="GIC1501" s="275"/>
      <c r="GID1501" s="275"/>
      <c r="GIE1501" s="275"/>
      <c r="GIF1501" s="275"/>
      <c r="GIG1501" s="275"/>
      <c r="GIH1501" s="275"/>
      <c r="GII1501" s="275"/>
      <c r="GIJ1501" s="275"/>
      <c r="GIK1501" s="275"/>
      <c r="GIL1501" s="275"/>
      <c r="GIM1501" s="275"/>
      <c r="GIN1501" s="275"/>
      <c r="GIO1501" s="275"/>
      <c r="GIP1501" s="275"/>
      <c r="GIQ1501" s="275"/>
      <c r="GIR1501" s="275"/>
      <c r="GIS1501" s="275"/>
      <c r="GIT1501" s="275"/>
      <c r="GIU1501" s="275"/>
      <c r="GIV1501" s="275"/>
      <c r="GIW1501" s="275"/>
      <c r="GIX1501" s="275"/>
      <c r="GIY1501" s="275"/>
      <c r="GIZ1501" s="275"/>
      <c r="GJA1501" s="275"/>
      <c r="GJB1501" s="275"/>
      <c r="GJC1501" s="275"/>
      <c r="GJD1501" s="275"/>
      <c r="GJE1501" s="275"/>
      <c r="GJF1501" s="275"/>
      <c r="GJG1501" s="275"/>
      <c r="GJH1501" s="275"/>
      <c r="GJI1501" s="275"/>
      <c r="GJJ1501" s="275"/>
      <c r="GJK1501" s="275"/>
      <c r="GJL1501" s="275"/>
      <c r="GJM1501" s="275"/>
      <c r="GJN1501" s="275"/>
      <c r="GJO1501" s="275"/>
      <c r="GJP1501" s="275"/>
      <c r="GJQ1501" s="275"/>
      <c r="GJR1501" s="275"/>
      <c r="GJS1501" s="275"/>
      <c r="GJT1501" s="275"/>
      <c r="GJU1501" s="275"/>
      <c r="GJV1501" s="275"/>
      <c r="GJW1501" s="275"/>
      <c r="GJX1501" s="275"/>
      <c r="GJY1501" s="275"/>
      <c r="GJZ1501" s="275"/>
      <c r="GKA1501" s="275"/>
      <c r="GKB1501" s="275"/>
      <c r="GKC1501" s="275"/>
      <c r="GKD1501" s="275"/>
      <c r="GKE1501" s="275"/>
      <c r="GKF1501" s="275"/>
      <c r="GKG1501" s="275"/>
      <c r="GKH1501" s="275"/>
      <c r="GKI1501" s="275"/>
      <c r="GKJ1501" s="275"/>
      <c r="GKK1501" s="275"/>
      <c r="GKL1501" s="275"/>
      <c r="GKM1501" s="275"/>
      <c r="GKN1501" s="275"/>
      <c r="GKO1501" s="275"/>
      <c r="GKP1501" s="275"/>
      <c r="GKQ1501" s="275"/>
      <c r="GKR1501" s="275"/>
      <c r="GKS1501" s="275"/>
      <c r="GKT1501" s="275"/>
      <c r="GKU1501" s="275"/>
      <c r="GKV1501" s="275"/>
      <c r="GKW1501" s="275"/>
      <c r="GKX1501" s="275"/>
      <c r="GKY1501" s="275"/>
      <c r="GKZ1501" s="275"/>
      <c r="GLA1501" s="275"/>
      <c r="GLB1501" s="275"/>
      <c r="GLC1501" s="275"/>
      <c r="GLD1501" s="275"/>
      <c r="GLE1501" s="275"/>
      <c r="GLF1501" s="275"/>
      <c r="GLG1501" s="275"/>
      <c r="GLH1501" s="275"/>
      <c r="GLI1501" s="275"/>
      <c r="GLJ1501" s="275"/>
      <c r="GLK1501" s="275"/>
      <c r="GLL1501" s="275"/>
      <c r="GLM1501" s="275"/>
      <c r="GLN1501" s="275"/>
      <c r="GLO1501" s="275"/>
      <c r="GLP1501" s="275"/>
      <c r="GLQ1501" s="275"/>
      <c r="GLR1501" s="275"/>
      <c r="GLS1501" s="275"/>
      <c r="GLT1501" s="275"/>
      <c r="GLU1501" s="275"/>
      <c r="GLV1501" s="275"/>
      <c r="GLW1501" s="275"/>
      <c r="GLX1501" s="275"/>
      <c r="GLY1501" s="275"/>
      <c r="GLZ1501" s="275"/>
      <c r="GMA1501" s="275"/>
      <c r="GMB1501" s="275"/>
      <c r="GMC1501" s="275"/>
      <c r="GMD1501" s="275"/>
      <c r="GME1501" s="275"/>
      <c r="GMF1501" s="275"/>
      <c r="GMG1501" s="275"/>
      <c r="GMH1501" s="275"/>
      <c r="GMI1501" s="275"/>
      <c r="GMJ1501" s="275"/>
      <c r="GMK1501" s="275"/>
      <c r="GML1501" s="275"/>
      <c r="GMM1501" s="275"/>
      <c r="GMN1501" s="275"/>
      <c r="GMO1501" s="275"/>
      <c r="GMP1501" s="275"/>
      <c r="GMQ1501" s="275"/>
      <c r="GMR1501" s="275"/>
      <c r="GMS1501" s="275"/>
      <c r="GMT1501" s="275"/>
      <c r="GMU1501" s="275"/>
      <c r="GMV1501" s="275"/>
      <c r="GMW1501" s="275"/>
      <c r="GMX1501" s="275"/>
      <c r="GMY1501" s="275"/>
      <c r="GMZ1501" s="275"/>
      <c r="GNA1501" s="275"/>
      <c r="GNB1501" s="275"/>
      <c r="GNC1501" s="275"/>
      <c r="GND1501" s="275"/>
      <c r="GNE1501" s="275"/>
      <c r="GNF1501" s="275"/>
      <c r="GNG1501" s="275"/>
      <c r="GNH1501" s="275"/>
      <c r="GNI1501" s="275"/>
      <c r="GNJ1501" s="275"/>
      <c r="GNK1501" s="275"/>
      <c r="GNL1501" s="275"/>
      <c r="GNM1501" s="275"/>
      <c r="GNN1501" s="275"/>
      <c r="GNO1501" s="275"/>
      <c r="GNP1501" s="275"/>
      <c r="GNQ1501" s="275"/>
      <c r="GNR1501" s="275"/>
      <c r="GNS1501" s="275"/>
      <c r="GNT1501" s="275"/>
      <c r="GNU1501" s="275"/>
      <c r="GNV1501" s="275"/>
      <c r="GNW1501" s="275"/>
      <c r="GNX1501" s="275"/>
      <c r="GNY1501" s="275"/>
      <c r="GNZ1501" s="275"/>
      <c r="GOA1501" s="275"/>
      <c r="GOB1501" s="275"/>
      <c r="GOC1501" s="275"/>
      <c r="GOD1501" s="275"/>
      <c r="GOE1501" s="275"/>
      <c r="GOF1501" s="275"/>
      <c r="GOG1501" s="275"/>
      <c r="GOH1501" s="275"/>
      <c r="GOI1501" s="275"/>
      <c r="GOJ1501" s="275"/>
      <c r="GOK1501" s="275"/>
      <c r="GOL1501" s="275"/>
      <c r="GOM1501" s="275"/>
      <c r="GON1501" s="275"/>
      <c r="GOO1501" s="275"/>
      <c r="GOP1501" s="275"/>
      <c r="GOQ1501" s="275"/>
      <c r="GOR1501" s="275"/>
      <c r="GOS1501" s="275"/>
      <c r="GOT1501" s="275"/>
      <c r="GOU1501" s="275"/>
      <c r="GOV1501" s="275"/>
      <c r="GOW1501" s="275"/>
      <c r="GOX1501" s="275"/>
      <c r="GOY1501" s="275"/>
      <c r="GOZ1501" s="275"/>
      <c r="GPA1501" s="275"/>
      <c r="GPB1501" s="275"/>
      <c r="GPC1501" s="275"/>
      <c r="GPD1501" s="275"/>
      <c r="GPE1501" s="275"/>
      <c r="GPF1501" s="275"/>
      <c r="GPG1501" s="275"/>
      <c r="GPH1501" s="275"/>
      <c r="GPI1501" s="275"/>
      <c r="GPJ1501" s="275"/>
      <c r="GPK1501" s="275"/>
      <c r="GPL1501" s="275"/>
      <c r="GPM1501" s="275"/>
      <c r="GPN1501" s="275"/>
      <c r="GPO1501" s="275"/>
      <c r="GPP1501" s="275"/>
      <c r="GPQ1501" s="275"/>
      <c r="GPR1501" s="275"/>
      <c r="GPS1501" s="275"/>
      <c r="GPT1501" s="275"/>
      <c r="GPU1501" s="275"/>
      <c r="GPV1501" s="275"/>
      <c r="GPW1501" s="275"/>
      <c r="GPX1501" s="275"/>
      <c r="GPY1501" s="275"/>
      <c r="GPZ1501" s="275"/>
      <c r="GQA1501" s="275"/>
      <c r="GQB1501" s="275"/>
      <c r="GQC1501" s="275"/>
      <c r="GQD1501" s="275"/>
      <c r="GQE1501" s="275"/>
      <c r="GQF1501" s="275"/>
      <c r="GQG1501" s="275"/>
      <c r="GQH1501" s="275"/>
      <c r="GQI1501" s="275"/>
      <c r="GQJ1501" s="275"/>
      <c r="GQK1501" s="275"/>
      <c r="GQL1501" s="275"/>
      <c r="GQM1501" s="275"/>
      <c r="GQN1501" s="275"/>
      <c r="GQO1501" s="275"/>
      <c r="GQP1501" s="275"/>
      <c r="GQQ1501" s="275"/>
      <c r="GQR1501" s="275"/>
      <c r="GQS1501" s="275"/>
      <c r="GQT1501" s="275"/>
      <c r="GQU1501" s="275"/>
      <c r="GQV1501" s="275"/>
      <c r="GQW1501" s="275"/>
      <c r="GQX1501" s="275"/>
      <c r="GQY1501" s="275"/>
      <c r="GQZ1501" s="275"/>
      <c r="GRA1501" s="275"/>
      <c r="GRB1501" s="275"/>
      <c r="GRC1501" s="275"/>
      <c r="GRD1501" s="275"/>
      <c r="GRE1501" s="275"/>
      <c r="GRF1501" s="275"/>
      <c r="GRG1501" s="275"/>
      <c r="GRH1501" s="275"/>
      <c r="GRI1501" s="275"/>
      <c r="GRJ1501" s="275"/>
      <c r="GRK1501" s="275"/>
      <c r="GRL1501" s="275"/>
      <c r="GRM1501" s="275"/>
      <c r="GRN1501" s="275"/>
      <c r="GRO1501" s="275"/>
      <c r="GRP1501" s="275"/>
      <c r="GRQ1501" s="275"/>
      <c r="GRR1501" s="275"/>
      <c r="GRS1501" s="275"/>
      <c r="GRT1501" s="275"/>
      <c r="GRU1501" s="275"/>
      <c r="GRV1501" s="275"/>
      <c r="GRW1501" s="275"/>
      <c r="GRX1501" s="275"/>
      <c r="GRY1501" s="275"/>
      <c r="GRZ1501" s="275"/>
      <c r="GSA1501" s="275"/>
      <c r="GSB1501" s="275"/>
      <c r="GSC1501" s="275"/>
      <c r="GSD1501" s="275"/>
      <c r="GSE1501" s="275"/>
      <c r="GSF1501" s="275"/>
      <c r="GSG1501" s="275"/>
      <c r="GSH1501" s="275"/>
      <c r="GSI1501" s="275"/>
      <c r="GSJ1501" s="275"/>
      <c r="GSK1501" s="275"/>
      <c r="GSL1501" s="275"/>
      <c r="GSM1501" s="275"/>
      <c r="GSN1501" s="275"/>
      <c r="GSO1501" s="275"/>
      <c r="GSP1501" s="275"/>
      <c r="GSQ1501" s="275"/>
      <c r="GSR1501" s="275"/>
      <c r="GSS1501" s="275"/>
      <c r="GST1501" s="275"/>
      <c r="GSU1501" s="275"/>
      <c r="GSV1501" s="275"/>
      <c r="GSW1501" s="275"/>
      <c r="GSX1501" s="275"/>
      <c r="GSY1501" s="275"/>
      <c r="GSZ1501" s="275"/>
      <c r="GTA1501" s="275"/>
      <c r="GTB1501" s="275"/>
      <c r="GTC1501" s="275"/>
      <c r="GTD1501" s="275"/>
      <c r="GTE1501" s="275"/>
      <c r="GTF1501" s="275"/>
      <c r="GTG1501" s="275"/>
      <c r="GTH1501" s="275"/>
      <c r="GTI1501" s="275"/>
      <c r="GTJ1501" s="275"/>
      <c r="GTK1501" s="275"/>
      <c r="GTL1501" s="275"/>
      <c r="GTM1501" s="275"/>
      <c r="GTN1501" s="275"/>
      <c r="GTO1501" s="275"/>
      <c r="GTP1501" s="275"/>
      <c r="GTQ1501" s="275"/>
      <c r="GTR1501" s="275"/>
      <c r="GTS1501" s="275"/>
      <c r="GTT1501" s="275"/>
      <c r="GTU1501" s="275"/>
      <c r="GTV1501" s="275"/>
      <c r="GTW1501" s="275"/>
      <c r="GTX1501" s="275"/>
      <c r="GTY1501" s="275"/>
      <c r="GTZ1501" s="275"/>
      <c r="GUA1501" s="275"/>
      <c r="GUB1501" s="275"/>
      <c r="GUC1501" s="275"/>
      <c r="GUD1501" s="275"/>
      <c r="GUE1501" s="275"/>
      <c r="GUF1501" s="275"/>
      <c r="GUG1501" s="275"/>
      <c r="GUH1501" s="275"/>
      <c r="GUI1501" s="275"/>
      <c r="GUJ1501" s="275"/>
      <c r="GUK1501" s="275"/>
      <c r="GUL1501" s="275"/>
      <c r="GUM1501" s="275"/>
      <c r="GUN1501" s="275"/>
      <c r="GUO1501" s="275"/>
      <c r="GUP1501" s="275"/>
      <c r="GUQ1501" s="275"/>
      <c r="GUR1501" s="275"/>
      <c r="GUS1501" s="275"/>
      <c r="GUT1501" s="275"/>
      <c r="GUU1501" s="275"/>
      <c r="GUV1501" s="275"/>
      <c r="GUW1501" s="275"/>
      <c r="GUX1501" s="275"/>
      <c r="GUY1501" s="275"/>
      <c r="GUZ1501" s="275"/>
      <c r="GVA1501" s="275"/>
      <c r="GVB1501" s="275"/>
      <c r="GVC1501" s="275"/>
      <c r="GVD1501" s="275"/>
      <c r="GVE1501" s="275"/>
      <c r="GVF1501" s="275"/>
      <c r="GVG1501" s="275"/>
      <c r="GVH1501" s="275"/>
      <c r="GVI1501" s="275"/>
      <c r="GVJ1501" s="275"/>
      <c r="GVK1501" s="275"/>
      <c r="GVL1501" s="275"/>
      <c r="GVM1501" s="275"/>
      <c r="GVN1501" s="275"/>
      <c r="GVO1501" s="275"/>
      <c r="GVP1501" s="275"/>
      <c r="GVQ1501" s="275"/>
      <c r="GVR1501" s="275"/>
      <c r="GVS1501" s="275"/>
      <c r="GVT1501" s="275"/>
      <c r="GVU1501" s="275"/>
      <c r="GVV1501" s="275"/>
      <c r="GVW1501" s="275"/>
      <c r="GVX1501" s="275"/>
      <c r="GVY1501" s="275"/>
      <c r="GVZ1501" s="275"/>
      <c r="GWA1501" s="275"/>
      <c r="GWB1501" s="275"/>
      <c r="GWC1501" s="275"/>
      <c r="GWD1501" s="275"/>
      <c r="GWE1501" s="275"/>
      <c r="GWF1501" s="275"/>
      <c r="GWG1501" s="275"/>
      <c r="GWH1501" s="275"/>
      <c r="GWI1501" s="275"/>
      <c r="GWJ1501" s="275"/>
      <c r="GWK1501" s="275"/>
      <c r="GWL1501" s="275"/>
      <c r="GWM1501" s="275"/>
      <c r="GWN1501" s="275"/>
      <c r="GWO1501" s="275"/>
      <c r="GWP1501" s="275"/>
      <c r="GWQ1501" s="275"/>
      <c r="GWR1501" s="275"/>
      <c r="GWS1501" s="275"/>
      <c r="GWT1501" s="275"/>
      <c r="GWU1501" s="275"/>
      <c r="GWV1501" s="275"/>
      <c r="GWW1501" s="275"/>
      <c r="GWX1501" s="275"/>
      <c r="GWY1501" s="275"/>
      <c r="GWZ1501" s="275"/>
      <c r="GXA1501" s="275"/>
      <c r="GXB1501" s="275"/>
      <c r="GXC1501" s="275"/>
      <c r="GXD1501" s="275"/>
      <c r="GXE1501" s="275"/>
      <c r="GXF1501" s="275"/>
      <c r="GXG1501" s="275"/>
      <c r="GXH1501" s="275"/>
      <c r="GXI1501" s="275"/>
      <c r="GXJ1501" s="275"/>
      <c r="GXK1501" s="275"/>
      <c r="GXL1501" s="275"/>
      <c r="GXM1501" s="275"/>
      <c r="GXN1501" s="275"/>
      <c r="GXO1501" s="275"/>
      <c r="GXP1501" s="275"/>
      <c r="GXQ1501" s="275"/>
      <c r="GXR1501" s="275"/>
      <c r="GXS1501" s="275"/>
      <c r="GXT1501" s="275"/>
      <c r="GXU1501" s="275"/>
      <c r="GXV1501" s="275"/>
      <c r="GXW1501" s="275"/>
      <c r="GXX1501" s="275"/>
      <c r="GXY1501" s="275"/>
      <c r="GXZ1501" s="275"/>
      <c r="GYA1501" s="275"/>
      <c r="GYB1501" s="275"/>
      <c r="GYC1501" s="275"/>
      <c r="GYD1501" s="275"/>
      <c r="GYE1501" s="275"/>
      <c r="GYF1501" s="275"/>
      <c r="GYG1501" s="275"/>
      <c r="GYH1501" s="275"/>
      <c r="GYI1501" s="275"/>
      <c r="GYJ1501" s="275"/>
      <c r="GYK1501" s="275"/>
      <c r="GYL1501" s="275"/>
      <c r="GYM1501" s="275"/>
      <c r="GYN1501" s="275"/>
      <c r="GYO1501" s="275"/>
      <c r="GYP1501" s="275"/>
      <c r="GYQ1501" s="275"/>
      <c r="GYR1501" s="275"/>
      <c r="GYS1501" s="275"/>
      <c r="GYT1501" s="275"/>
      <c r="GYU1501" s="275"/>
      <c r="GYV1501" s="275"/>
      <c r="GYW1501" s="275"/>
      <c r="GYX1501" s="275"/>
      <c r="GYY1501" s="275"/>
      <c r="GYZ1501" s="275"/>
      <c r="GZA1501" s="275"/>
      <c r="GZB1501" s="275"/>
      <c r="GZC1501" s="275"/>
      <c r="GZD1501" s="275"/>
      <c r="GZE1501" s="275"/>
      <c r="GZF1501" s="275"/>
      <c r="GZG1501" s="275"/>
      <c r="GZH1501" s="275"/>
      <c r="GZI1501" s="275"/>
      <c r="GZJ1501" s="275"/>
      <c r="GZK1501" s="275"/>
      <c r="GZL1501" s="275"/>
      <c r="GZM1501" s="275"/>
      <c r="GZN1501" s="275"/>
      <c r="GZO1501" s="275"/>
      <c r="GZP1501" s="275"/>
      <c r="GZQ1501" s="275"/>
      <c r="GZR1501" s="275"/>
      <c r="GZS1501" s="275"/>
      <c r="GZT1501" s="275"/>
      <c r="GZU1501" s="275"/>
      <c r="GZV1501" s="275"/>
      <c r="GZW1501" s="275"/>
      <c r="GZX1501" s="275"/>
      <c r="GZY1501" s="275"/>
      <c r="GZZ1501" s="275"/>
      <c r="HAA1501" s="275"/>
      <c r="HAB1501" s="275"/>
      <c r="HAC1501" s="275"/>
      <c r="HAD1501" s="275"/>
      <c r="HAE1501" s="275"/>
      <c r="HAF1501" s="275"/>
      <c r="HAG1501" s="275"/>
      <c r="HAH1501" s="275"/>
      <c r="HAI1501" s="275"/>
      <c r="HAJ1501" s="275"/>
      <c r="HAK1501" s="275"/>
      <c r="HAL1501" s="275"/>
      <c r="HAM1501" s="275"/>
      <c r="HAN1501" s="275"/>
      <c r="HAO1501" s="275"/>
      <c r="HAP1501" s="275"/>
      <c r="HAQ1501" s="275"/>
      <c r="HAR1501" s="275"/>
      <c r="HAS1501" s="275"/>
      <c r="HAT1501" s="275"/>
      <c r="HAU1501" s="275"/>
      <c r="HAV1501" s="275"/>
      <c r="HAW1501" s="275"/>
      <c r="HAX1501" s="275"/>
      <c r="HAY1501" s="275"/>
      <c r="HAZ1501" s="275"/>
      <c r="HBA1501" s="275"/>
      <c r="HBB1501" s="275"/>
      <c r="HBC1501" s="275"/>
      <c r="HBD1501" s="275"/>
      <c r="HBE1501" s="275"/>
      <c r="HBF1501" s="275"/>
      <c r="HBG1501" s="275"/>
      <c r="HBH1501" s="275"/>
      <c r="HBI1501" s="275"/>
      <c r="HBJ1501" s="275"/>
      <c r="HBK1501" s="275"/>
      <c r="HBL1501" s="275"/>
      <c r="HBM1501" s="275"/>
      <c r="HBN1501" s="275"/>
      <c r="HBO1501" s="275"/>
      <c r="HBP1501" s="275"/>
      <c r="HBQ1501" s="275"/>
      <c r="HBR1501" s="275"/>
      <c r="HBS1501" s="275"/>
      <c r="HBT1501" s="275"/>
      <c r="HBU1501" s="275"/>
      <c r="HBV1501" s="275"/>
      <c r="HBW1501" s="275"/>
      <c r="HBX1501" s="275"/>
      <c r="HBY1501" s="275"/>
      <c r="HBZ1501" s="275"/>
      <c r="HCA1501" s="275"/>
      <c r="HCB1501" s="275"/>
      <c r="HCC1501" s="275"/>
      <c r="HCD1501" s="275"/>
      <c r="HCE1501" s="275"/>
      <c r="HCF1501" s="275"/>
      <c r="HCG1501" s="275"/>
      <c r="HCH1501" s="275"/>
      <c r="HCI1501" s="275"/>
      <c r="HCJ1501" s="275"/>
      <c r="HCK1501" s="275"/>
      <c r="HCL1501" s="275"/>
      <c r="HCM1501" s="275"/>
      <c r="HCN1501" s="275"/>
      <c r="HCO1501" s="275"/>
      <c r="HCP1501" s="275"/>
      <c r="HCQ1501" s="275"/>
      <c r="HCR1501" s="275"/>
      <c r="HCS1501" s="275"/>
      <c r="HCT1501" s="275"/>
      <c r="HCU1501" s="275"/>
      <c r="HCV1501" s="275"/>
      <c r="HCW1501" s="275"/>
      <c r="HCX1501" s="275"/>
      <c r="HCY1501" s="275"/>
      <c r="HCZ1501" s="275"/>
      <c r="HDA1501" s="275"/>
      <c r="HDB1501" s="275"/>
      <c r="HDC1501" s="275"/>
      <c r="HDD1501" s="275"/>
      <c r="HDE1501" s="275"/>
      <c r="HDF1501" s="275"/>
      <c r="HDG1501" s="275"/>
      <c r="HDH1501" s="275"/>
      <c r="HDI1501" s="275"/>
      <c r="HDJ1501" s="275"/>
      <c r="HDK1501" s="275"/>
      <c r="HDL1501" s="275"/>
      <c r="HDM1501" s="275"/>
      <c r="HDN1501" s="275"/>
      <c r="HDO1501" s="275"/>
      <c r="HDP1501" s="275"/>
      <c r="HDQ1501" s="275"/>
      <c r="HDR1501" s="275"/>
      <c r="HDS1501" s="275"/>
      <c r="HDT1501" s="275"/>
      <c r="HDU1501" s="275"/>
      <c r="HDV1501" s="275"/>
      <c r="HDW1501" s="275"/>
      <c r="HDX1501" s="275"/>
      <c r="HDY1501" s="275"/>
      <c r="HDZ1501" s="275"/>
      <c r="HEA1501" s="275"/>
      <c r="HEB1501" s="275"/>
      <c r="HEC1501" s="275"/>
      <c r="HED1501" s="275"/>
      <c r="HEE1501" s="275"/>
      <c r="HEF1501" s="275"/>
      <c r="HEG1501" s="275"/>
      <c r="HEH1501" s="275"/>
      <c r="HEI1501" s="275"/>
      <c r="HEJ1501" s="275"/>
      <c r="HEK1501" s="275"/>
      <c r="HEL1501" s="275"/>
      <c r="HEM1501" s="275"/>
      <c r="HEN1501" s="275"/>
      <c r="HEO1501" s="275"/>
      <c r="HEP1501" s="275"/>
      <c r="HEQ1501" s="275"/>
      <c r="HER1501" s="275"/>
      <c r="HES1501" s="275"/>
      <c r="HET1501" s="275"/>
      <c r="HEU1501" s="275"/>
      <c r="HEV1501" s="275"/>
      <c r="HEW1501" s="275"/>
      <c r="HEX1501" s="275"/>
      <c r="HEY1501" s="275"/>
      <c r="HEZ1501" s="275"/>
      <c r="HFA1501" s="275"/>
      <c r="HFB1501" s="275"/>
      <c r="HFC1501" s="275"/>
      <c r="HFD1501" s="275"/>
      <c r="HFE1501" s="275"/>
      <c r="HFF1501" s="275"/>
      <c r="HFG1501" s="275"/>
      <c r="HFH1501" s="275"/>
      <c r="HFI1501" s="275"/>
      <c r="HFJ1501" s="275"/>
      <c r="HFK1501" s="275"/>
      <c r="HFL1501" s="275"/>
      <c r="HFM1501" s="275"/>
      <c r="HFN1501" s="275"/>
      <c r="HFO1501" s="275"/>
      <c r="HFP1501" s="275"/>
      <c r="HFQ1501" s="275"/>
      <c r="HFR1501" s="275"/>
      <c r="HFS1501" s="275"/>
      <c r="HFT1501" s="275"/>
      <c r="HFU1501" s="275"/>
      <c r="HFV1501" s="275"/>
      <c r="HFW1501" s="275"/>
      <c r="HFX1501" s="275"/>
      <c r="HFY1501" s="275"/>
      <c r="HFZ1501" s="275"/>
      <c r="HGA1501" s="275"/>
      <c r="HGB1501" s="275"/>
      <c r="HGC1501" s="275"/>
      <c r="HGD1501" s="275"/>
      <c r="HGE1501" s="275"/>
      <c r="HGF1501" s="275"/>
      <c r="HGG1501" s="275"/>
      <c r="HGH1501" s="275"/>
      <c r="HGI1501" s="275"/>
      <c r="HGJ1501" s="275"/>
      <c r="HGK1501" s="275"/>
      <c r="HGL1501" s="275"/>
      <c r="HGM1501" s="275"/>
      <c r="HGN1501" s="275"/>
      <c r="HGO1501" s="275"/>
      <c r="HGP1501" s="275"/>
      <c r="HGQ1501" s="275"/>
      <c r="HGR1501" s="275"/>
      <c r="HGS1501" s="275"/>
      <c r="HGT1501" s="275"/>
      <c r="HGU1501" s="275"/>
      <c r="HGV1501" s="275"/>
      <c r="HGW1501" s="275"/>
      <c r="HGX1501" s="275"/>
      <c r="HGY1501" s="275"/>
      <c r="HGZ1501" s="275"/>
      <c r="HHA1501" s="275"/>
      <c r="HHB1501" s="275"/>
      <c r="HHC1501" s="275"/>
      <c r="HHD1501" s="275"/>
      <c r="HHE1501" s="275"/>
      <c r="HHF1501" s="275"/>
      <c r="HHG1501" s="275"/>
      <c r="HHH1501" s="275"/>
      <c r="HHI1501" s="275"/>
      <c r="HHJ1501" s="275"/>
      <c r="HHK1501" s="275"/>
      <c r="HHL1501" s="275"/>
      <c r="HHM1501" s="275"/>
      <c r="HHN1501" s="275"/>
      <c r="HHO1501" s="275"/>
      <c r="HHP1501" s="275"/>
      <c r="HHQ1501" s="275"/>
      <c r="HHR1501" s="275"/>
      <c r="HHS1501" s="275"/>
      <c r="HHT1501" s="275"/>
      <c r="HHU1501" s="275"/>
      <c r="HHV1501" s="275"/>
      <c r="HHW1501" s="275"/>
      <c r="HHX1501" s="275"/>
      <c r="HHY1501" s="275"/>
      <c r="HHZ1501" s="275"/>
      <c r="HIA1501" s="275"/>
      <c r="HIB1501" s="275"/>
      <c r="HIC1501" s="275"/>
      <c r="HID1501" s="275"/>
      <c r="HIE1501" s="275"/>
      <c r="HIF1501" s="275"/>
      <c r="HIG1501" s="275"/>
      <c r="HIH1501" s="275"/>
      <c r="HII1501" s="275"/>
      <c r="HIJ1501" s="275"/>
      <c r="HIK1501" s="275"/>
      <c r="HIL1501" s="275"/>
      <c r="HIM1501" s="275"/>
      <c r="HIN1501" s="275"/>
      <c r="HIO1501" s="275"/>
      <c r="HIP1501" s="275"/>
      <c r="HIQ1501" s="275"/>
      <c r="HIR1501" s="275"/>
      <c r="HIS1501" s="275"/>
      <c r="HIT1501" s="275"/>
      <c r="HIU1501" s="275"/>
      <c r="HIV1501" s="275"/>
      <c r="HIW1501" s="275"/>
      <c r="HIX1501" s="275"/>
      <c r="HIY1501" s="275"/>
      <c r="HIZ1501" s="275"/>
      <c r="HJA1501" s="275"/>
      <c r="HJB1501" s="275"/>
      <c r="HJC1501" s="275"/>
      <c r="HJD1501" s="275"/>
      <c r="HJE1501" s="275"/>
      <c r="HJF1501" s="275"/>
      <c r="HJG1501" s="275"/>
      <c r="HJH1501" s="275"/>
      <c r="HJI1501" s="275"/>
      <c r="HJJ1501" s="275"/>
      <c r="HJK1501" s="275"/>
      <c r="HJL1501" s="275"/>
      <c r="HJM1501" s="275"/>
      <c r="HJN1501" s="275"/>
      <c r="HJO1501" s="275"/>
      <c r="HJP1501" s="275"/>
      <c r="HJQ1501" s="275"/>
      <c r="HJR1501" s="275"/>
      <c r="HJS1501" s="275"/>
      <c r="HJT1501" s="275"/>
      <c r="HJU1501" s="275"/>
      <c r="HJV1501" s="275"/>
      <c r="HJW1501" s="275"/>
      <c r="HJX1501" s="275"/>
      <c r="HJY1501" s="275"/>
      <c r="HJZ1501" s="275"/>
      <c r="HKA1501" s="275"/>
      <c r="HKB1501" s="275"/>
      <c r="HKC1501" s="275"/>
      <c r="HKD1501" s="275"/>
      <c r="HKE1501" s="275"/>
      <c r="HKF1501" s="275"/>
      <c r="HKG1501" s="275"/>
      <c r="HKH1501" s="275"/>
      <c r="HKI1501" s="275"/>
      <c r="HKJ1501" s="275"/>
      <c r="HKK1501" s="275"/>
      <c r="HKL1501" s="275"/>
      <c r="HKM1501" s="275"/>
      <c r="HKN1501" s="275"/>
      <c r="HKO1501" s="275"/>
      <c r="HKP1501" s="275"/>
      <c r="HKQ1501" s="275"/>
      <c r="HKR1501" s="275"/>
      <c r="HKS1501" s="275"/>
      <c r="HKT1501" s="275"/>
      <c r="HKU1501" s="275"/>
      <c r="HKV1501" s="275"/>
      <c r="HKW1501" s="275"/>
      <c r="HKX1501" s="275"/>
      <c r="HKY1501" s="275"/>
      <c r="HKZ1501" s="275"/>
      <c r="HLA1501" s="275"/>
      <c r="HLB1501" s="275"/>
      <c r="HLC1501" s="275"/>
      <c r="HLD1501" s="275"/>
      <c r="HLE1501" s="275"/>
      <c r="HLF1501" s="275"/>
      <c r="HLG1501" s="275"/>
      <c r="HLH1501" s="275"/>
      <c r="HLI1501" s="275"/>
      <c r="HLJ1501" s="275"/>
      <c r="HLK1501" s="275"/>
      <c r="HLL1501" s="275"/>
      <c r="HLM1501" s="275"/>
      <c r="HLN1501" s="275"/>
      <c r="HLO1501" s="275"/>
      <c r="HLP1501" s="275"/>
      <c r="HLQ1501" s="275"/>
      <c r="HLR1501" s="275"/>
      <c r="HLS1501" s="275"/>
      <c r="HLT1501" s="275"/>
      <c r="HLU1501" s="275"/>
      <c r="HLV1501" s="275"/>
      <c r="HLW1501" s="275"/>
      <c r="HLX1501" s="275"/>
      <c r="HLY1501" s="275"/>
      <c r="HLZ1501" s="275"/>
      <c r="HMA1501" s="275"/>
      <c r="HMB1501" s="275"/>
      <c r="HMC1501" s="275"/>
      <c r="HMD1501" s="275"/>
      <c r="HME1501" s="275"/>
      <c r="HMF1501" s="275"/>
      <c r="HMG1501" s="275"/>
      <c r="HMH1501" s="275"/>
      <c r="HMI1501" s="275"/>
      <c r="HMJ1501" s="275"/>
      <c r="HMK1501" s="275"/>
      <c r="HML1501" s="275"/>
      <c r="HMM1501" s="275"/>
      <c r="HMN1501" s="275"/>
      <c r="HMO1501" s="275"/>
      <c r="HMP1501" s="275"/>
      <c r="HMQ1501" s="275"/>
      <c r="HMR1501" s="275"/>
      <c r="HMS1501" s="275"/>
      <c r="HMT1501" s="275"/>
      <c r="HMU1501" s="275"/>
      <c r="HMV1501" s="275"/>
      <c r="HMW1501" s="275"/>
      <c r="HMX1501" s="275"/>
      <c r="HMY1501" s="275"/>
      <c r="HMZ1501" s="275"/>
      <c r="HNA1501" s="275"/>
      <c r="HNB1501" s="275"/>
      <c r="HNC1501" s="275"/>
      <c r="HND1501" s="275"/>
      <c r="HNE1501" s="275"/>
      <c r="HNF1501" s="275"/>
      <c r="HNG1501" s="275"/>
      <c r="HNH1501" s="275"/>
      <c r="HNI1501" s="275"/>
      <c r="HNJ1501" s="275"/>
      <c r="HNK1501" s="275"/>
      <c r="HNL1501" s="275"/>
      <c r="HNM1501" s="275"/>
      <c r="HNN1501" s="275"/>
      <c r="HNO1501" s="275"/>
      <c r="HNP1501" s="275"/>
      <c r="HNQ1501" s="275"/>
      <c r="HNR1501" s="275"/>
      <c r="HNS1501" s="275"/>
      <c r="HNT1501" s="275"/>
      <c r="HNU1501" s="275"/>
      <c r="HNV1501" s="275"/>
      <c r="HNW1501" s="275"/>
      <c r="HNX1501" s="275"/>
      <c r="HNY1501" s="275"/>
      <c r="HNZ1501" s="275"/>
      <c r="HOA1501" s="275"/>
      <c r="HOB1501" s="275"/>
      <c r="HOC1501" s="275"/>
      <c r="HOD1501" s="275"/>
      <c r="HOE1501" s="275"/>
      <c r="HOF1501" s="275"/>
      <c r="HOG1501" s="275"/>
      <c r="HOH1501" s="275"/>
      <c r="HOI1501" s="275"/>
      <c r="HOJ1501" s="275"/>
      <c r="HOK1501" s="275"/>
      <c r="HOL1501" s="275"/>
      <c r="HOM1501" s="275"/>
      <c r="HON1501" s="275"/>
      <c r="HOO1501" s="275"/>
      <c r="HOP1501" s="275"/>
      <c r="HOQ1501" s="275"/>
      <c r="HOR1501" s="275"/>
      <c r="HOS1501" s="275"/>
      <c r="HOT1501" s="275"/>
      <c r="HOU1501" s="275"/>
      <c r="HOV1501" s="275"/>
      <c r="HOW1501" s="275"/>
      <c r="HOX1501" s="275"/>
      <c r="HOY1501" s="275"/>
      <c r="HOZ1501" s="275"/>
      <c r="HPA1501" s="275"/>
      <c r="HPB1501" s="275"/>
      <c r="HPC1501" s="275"/>
      <c r="HPD1501" s="275"/>
      <c r="HPE1501" s="275"/>
      <c r="HPF1501" s="275"/>
      <c r="HPG1501" s="275"/>
      <c r="HPH1501" s="275"/>
      <c r="HPI1501" s="275"/>
      <c r="HPJ1501" s="275"/>
      <c r="HPK1501" s="275"/>
      <c r="HPL1501" s="275"/>
      <c r="HPM1501" s="275"/>
      <c r="HPN1501" s="275"/>
      <c r="HPO1501" s="275"/>
      <c r="HPP1501" s="275"/>
      <c r="HPQ1501" s="275"/>
      <c r="HPR1501" s="275"/>
      <c r="HPS1501" s="275"/>
      <c r="HPT1501" s="275"/>
      <c r="HPU1501" s="275"/>
      <c r="HPV1501" s="275"/>
      <c r="HPW1501" s="275"/>
      <c r="HPX1501" s="275"/>
      <c r="HPY1501" s="275"/>
      <c r="HPZ1501" s="275"/>
      <c r="HQA1501" s="275"/>
      <c r="HQB1501" s="275"/>
      <c r="HQC1501" s="275"/>
      <c r="HQD1501" s="275"/>
      <c r="HQE1501" s="275"/>
      <c r="HQF1501" s="275"/>
      <c r="HQG1501" s="275"/>
      <c r="HQH1501" s="275"/>
      <c r="HQI1501" s="275"/>
      <c r="HQJ1501" s="275"/>
      <c r="HQK1501" s="275"/>
      <c r="HQL1501" s="275"/>
      <c r="HQM1501" s="275"/>
      <c r="HQN1501" s="275"/>
      <c r="HQO1501" s="275"/>
      <c r="HQP1501" s="275"/>
      <c r="HQQ1501" s="275"/>
      <c r="HQR1501" s="275"/>
      <c r="HQS1501" s="275"/>
      <c r="HQT1501" s="275"/>
      <c r="HQU1501" s="275"/>
      <c r="HQV1501" s="275"/>
      <c r="HQW1501" s="275"/>
      <c r="HQX1501" s="275"/>
      <c r="HQY1501" s="275"/>
      <c r="HQZ1501" s="275"/>
      <c r="HRA1501" s="275"/>
      <c r="HRB1501" s="275"/>
      <c r="HRC1501" s="275"/>
      <c r="HRD1501" s="275"/>
      <c r="HRE1501" s="275"/>
      <c r="HRF1501" s="275"/>
      <c r="HRG1501" s="275"/>
      <c r="HRH1501" s="275"/>
      <c r="HRI1501" s="275"/>
      <c r="HRJ1501" s="275"/>
      <c r="HRK1501" s="275"/>
      <c r="HRL1501" s="275"/>
      <c r="HRM1501" s="275"/>
      <c r="HRN1501" s="275"/>
      <c r="HRO1501" s="275"/>
      <c r="HRP1501" s="275"/>
      <c r="HRQ1501" s="275"/>
      <c r="HRR1501" s="275"/>
      <c r="HRS1501" s="275"/>
      <c r="HRT1501" s="275"/>
      <c r="HRU1501" s="275"/>
      <c r="HRV1501" s="275"/>
      <c r="HRW1501" s="275"/>
      <c r="HRX1501" s="275"/>
      <c r="HRY1501" s="275"/>
      <c r="HRZ1501" s="275"/>
      <c r="HSA1501" s="275"/>
      <c r="HSB1501" s="275"/>
      <c r="HSC1501" s="275"/>
      <c r="HSD1501" s="275"/>
      <c r="HSE1501" s="275"/>
      <c r="HSF1501" s="275"/>
      <c r="HSG1501" s="275"/>
      <c r="HSH1501" s="275"/>
      <c r="HSI1501" s="275"/>
      <c r="HSJ1501" s="275"/>
      <c r="HSK1501" s="275"/>
      <c r="HSL1501" s="275"/>
      <c r="HSM1501" s="275"/>
      <c r="HSN1501" s="275"/>
      <c r="HSO1501" s="275"/>
      <c r="HSP1501" s="275"/>
      <c r="HSQ1501" s="275"/>
      <c r="HSR1501" s="275"/>
      <c r="HSS1501" s="275"/>
      <c r="HST1501" s="275"/>
      <c r="HSU1501" s="275"/>
      <c r="HSV1501" s="275"/>
      <c r="HSW1501" s="275"/>
      <c r="HSX1501" s="275"/>
      <c r="HSY1501" s="275"/>
      <c r="HSZ1501" s="275"/>
      <c r="HTA1501" s="275"/>
      <c r="HTB1501" s="275"/>
      <c r="HTC1501" s="275"/>
      <c r="HTD1501" s="275"/>
      <c r="HTE1501" s="275"/>
      <c r="HTF1501" s="275"/>
      <c r="HTG1501" s="275"/>
      <c r="HTH1501" s="275"/>
      <c r="HTI1501" s="275"/>
      <c r="HTJ1501" s="275"/>
      <c r="HTK1501" s="275"/>
      <c r="HTL1501" s="275"/>
      <c r="HTM1501" s="275"/>
      <c r="HTN1501" s="275"/>
      <c r="HTO1501" s="275"/>
      <c r="HTP1501" s="275"/>
      <c r="HTQ1501" s="275"/>
      <c r="HTR1501" s="275"/>
      <c r="HTS1501" s="275"/>
      <c r="HTT1501" s="275"/>
      <c r="HTU1501" s="275"/>
      <c r="HTV1501" s="275"/>
      <c r="HTW1501" s="275"/>
      <c r="HTX1501" s="275"/>
      <c r="HTY1501" s="275"/>
      <c r="HTZ1501" s="275"/>
      <c r="HUA1501" s="275"/>
      <c r="HUB1501" s="275"/>
      <c r="HUC1501" s="275"/>
      <c r="HUD1501" s="275"/>
      <c r="HUE1501" s="275"/>
      <c r="HUF1501" s="275"/>
      <c r="HUG1501" s="275"/>
      <c r="HUH1501" s="275"/>
      <c r="HUI1501" s="275"/>
      <c r="HUJ1501" s="275"/>
      <c r="HUK1501" s="275"/>
      <c r="HUL1501" s="275"/>
      <c r="HUM1501" s="275"/>
      <c r="HUN1501" s="275"/>
      <c r="HUO1501" s="275"/>
      <c r="HUP1501" s="275"/>
      <c r="HUQ1501" s="275"/>
      <c r="HUR1501" s="275"/>
      <c r="HUS1501" s="275"/>
      <c r="HUT1501" s="275"/>
      <c r="HUU1501" s="275"/>
      <c r="HUV1501" s="275"/>
      <c r="HUW1501" s="275"/>
      <c r="HUX1501" s="275"/>
      <c r="HUY1501" s="275"/>
      <c r="HUZ1501" s="275"/>
      <c r="HVA1501" s="275"/>
      <c r="HVB1501" s="275"/>
      <c r="HVC1501" s="275"/>
      <c r="HVD1501" s="275"/>
      <c r="HVE1501" s="275"/>
      <c r="HVF1501" s="275"/>
      <c r="HVG1501" s="275"/>
      <c r="HVH1501" s="275"/>
      <c r="HVI1501" s="275"/>
      <c r="HVJ1501" s="275"/>
      <c r="HVK1501" s="275"/>
      <c r="HVL1501" s="275"/>
      <c r="HVM1501" s="275"/>
      <c r="HVN1501" s="275"/>
      <c r="HVO1501" s="275"/>
      <c r="HVP1501" s="275"/>
      <c r="HVQ1501" s="275"/>
      <c r="HVR1501" s="275"/>
      <c r="HVS1501" s="275"/>
      <c r="HVT1501" s="275"/>
      <c r="HVU1501" s="275"/>
      <c r="HVV1501" s="275"/>
      <c r="HVW1501" s="275"/>
      <c r="HVX1501" s="275"/>
      <c r="HVY1501" s="275"/>
      <c r="HVZ1501" s="275"/>
      <c r="HWA1501" s="275"/>
      <c r="HWB1501" s="275"/>
      <c r="HWC1501" s="275"/>
      <c r="HWD1501" s="275"/>
      <c r="HWE1501" s="275"/>
      <c r="HWF1501" s="275"/>
      <c r="HWG1501" s="275"/>
      <c r="HWH1501" s="275"/>
      <c r="HWI1501" s="275"/>
      <c r="HWJ1501" s="275"/>
      <c r="HWK1501" s="275"/>
      <c r="HWL1501" s="275"/>
      <c r="HWM1501" s="275"/>
      <c r="HWN1501" s="275"/>
      <c r="HWO1501" s="275"/>
      <c r="HWP1501" s="275"/>
      <c r="HWQ1501" s="275"/>
      <c r="HWR1501" s="275"/>
      <c r="HWS1501" s="275"/>
      <c r="HWT1501" s="275"/>
      <c r="HWU1501" s="275"/>
      <c r="HWV1501" s="275"/>
      <c r="HWW1501" s="275"/>
      <c r="HWX1501" s="275"/>
      <c r="HWY1501" s="275"/>
      <c r="HWZ1501" s="275"/>
      <c r="HXA1501" s="275"/>
      <c r="HXB1501" s="275"/>
      <c r="HXC1501" s="275"/>
      <c r="HXD1501" s="275"/>
      <c r="HXE1501" s="275"/>
      <c r="HXF1501" s="275"/>
      <c r="HXG1501" s="275"/>
      <c r="HXH1501" s="275"/>
      <c r="HXI1501" s="275"/>
      <c r="HXJ1501" s="275"/>
      <c r="HXK1501" s="275"/>
      <c r="HXL1501" s="275"/>
      <c r="HXM1501" s="275"/>
      <c r="HXN1501" s="275"/>
      <c r="HXO1501" s="275"/>
      <c r="HXP1501" s="275"/>
      <c r="HXQ1501" s="275"/>
      <c r="HXR1501" s="275"/>
      <c r="HXS1501" s="275"/>
      <c r="HXT1501" s="275"/>
      <c r="HXU1501" s="275"/>
      <c r="HXV1501" s="275"/>
      <c r="HXW1501" s="275"/>
      <c r="HXX1501" s="275"/>
      <c r="HXY1501" s="275"/>
      <c r="HXZ1501" s="275"/>
      <c r="HYA1501" s="275"/>
      <c r="HYB1501" s="275"/>
      <c r="HYC1501" s="275"/>
      <c r="HYD1501" s="275"/>
      <c r="HYE1501" s="275"/>
      <c r="HYF1501" s="275"/>
      <c r="HYG1501" s="275"/>
      <c r="HYH1501" s="275"/>
      <c r="HYI1501" s="275"/>
      <c r="HYJ1501" s="275"/>
      <c r="HYK1501" s="275"/>
      <c r="HYL1501" s="275"/>
      <c r="HYM1501" s="275"/>
      <c r="HYN1501" s="275"/>
      <c r="HYO1501" s="275"/>
      <c r="HYP1501" s="275"/>
      <c r="HYQ1501" s="275"/>
      <c r="HYR1501" s="275"/>
      <c r="HYS1501" s="275"/>
      <c r="HYT1501" s="275"/>
      <c r="HYU1501" s="275"/>
      <c r="HYV1501" s="275"/>
      <c r="HYW1501" s="275"/>
      <c r="HYX1501" s="275"/>
      <c r="HYY1501" s="275"/>
      <c r="HYZ1501" s="275"/>
      <c r="HZA1501" s="275"/>
      <c r="HZB1501" s="275"/>
      <c r="HZC1501" s="275"/>
      <c r="HZD1501" s="275"/>
      <c r="HZE1501" s="275"/>
      <c r="HZF1501" s="275"/>
      <c r="HZG1501" s="275"/>
      <c r="HZH1501" s="275"/>
      <c r="HZI1501" s="275"/>
      <c r="HZJ1501" s="275"/>
      <c r="HZK1501" s="275"/>
      <c r="HZL1501" s="275"/>
      <c r="HZM1501" s="275"/>
      <c r="HZN1501" s="275"/>
      <c r="HZO1501" s="275"/>
      <c r="HZP1501" s="275"/>
      <c r="HZQ1501" s="275"/>
      <c r="HZR1501" s="275"/>
      <c r="HZS1501" s="275"/>
      <c r="HZT1501" s="275"/>
      <c r="HZU1501" s="275"/>
      <c r="HZV1501" s="275"/>
      <c r="HZW1501" s="275"/>
      <c r="HZX1501" s="275"/>
      <c r="HZY1501" s="275"/>
      <c r="HZZ1501" s="275"/>
      <c r="IAA1501" s="275"/>
      <c r="IAB1501" s="275"/>
      <c r="IAC1501" s="275"/>
      <c r="IAD1501" s="275"/>
      <c r="IAE1501" s="275"/>
      <c r="IAF1501" s="275"/>
      <c r="IAG1501" s="275"/>
      <c r="IAH1501" s="275"/>
      <c r="IAI1501" s="275"/>
      <c r="IAJ1501" s="275"/>
      <c r="IAK1501" s="275"/>
      <c r="IAL1501" s="275"/>
      <c r="IAM1501" s="275"/>
      <c r="IAN1501" s="275"/>
      <c r="IAO1501" s="275"/>
      <c r="IAP1501" s="275"/>
      <c r="IAQ1501" s="275"/>
      <c r="IAR1501" s="275"/>
      <c r="IAS1501" s="275"/>
      <c r="IAT1501" s="275"/>
      <c r="IAU1501" s="275"/>
      <c r="IAV1501" s="275"/>
      <c r="IAW1501" s="275"/>
      <c r="IAX1501" s="275"/>
      <c r="IAY1501" s="275"/>
      <c r="IAZ1501" s="275"/>
      <c r="IBA1501" s="275"/>
      <c r="IBB1501" s="275"/>
      <c r="IBC1501" s="275"/>
      <c r="IBD1501" s="275"/>
      <c r="IBE1501" s="275"/>
      <c r="IBF1501" s="275"/>
      <c r="IBG1501" s="275"/>
      <c r="IBH1501" s="275"/>
      <c r="IBI1501" s="275"/>
      <c r="IBJ1501" s="275"/>
      <c r="IBK1501" s="275"/>
      <c r="IBL1501" s="275"/>
      <c r="IBM1501" s="275"/>
      <c r="IBN1501" s="275"/>
      <c r="IBO1501" s="275"/>
      <c r="IBP1501" s="275"/>
      <c r="IBQ1501" s="275"/>
      <c r="IBR1501" s="275"/>
      <c r="IBS1501" s="275"/>
      <c r="IBT1501" s="275"/>
      <c r="IBU1501" s="275"/>
      <c r="IBV1501" s="275"/>
      <c r="IBW1501" s="275"/>
      <c r="IBX1501" s="275"/>
      <c r="IBY1501" s="275"/>
      <c r="IBZ1501" s="275"/>
      <c r="ICA1501" s="275"/>
      <c r="ICB1501" s="275"/>
      <c r="ICC1501" s="275"/>
      <c r="ICD1501" s="275"/>
      <c r="ICE1501" s="275"/>
      <c r="ICF1501" s="275"/>
      <c r="ICG1501" s="275"/>
      <c r="ICH1501" s="275"/>
      <c r="ICI1501" s="275"/>
      <c r="ICJ1501" s="275"/>
      <c r="ICK1501" s="275"/>
      <c r="ICL1501" s="275"/>
      <c r="ICM1501" s="275"/>
      <c r="ICN1501" s="275"/>
      <c r="ICO1501" s="275"/>
      <c r="ICP1501" s="275"/>
      <c r="ICQ1501" s="275"/>
      <c r="ICR1501" s="275"/>
      <c r="ICS1501" s="275"/>
      <c r="ICT1501" s="275"/>
      <c r="ICU1501" s="275"/>
      <c r="ICV1501" s="275"/>
      <c r="ICW1501" s="275"/>
      <c r="ICX1501" s="275"/>
      <c r="ICY1501" s="275"/>
      <c r="ICZ1501" s="275"/>
      <c r="IDA1501" s="275"/>
      <c r="IDB1501" s="275"/>
      <c r="IDC1501" s="275"/>
      <c r="IDD1501" s="275"/>
      <c r="IDE1501" s="275"/>
      <c r="IDF1501" s="275"/>
      <c r="IDG1501" s="275"/>
      <c r="IDH1501" s="275"/>
      <c r="IDI1501" s="275"/>
      <c r="IDJ1501" s="275"/>
      <c r="IDK1501" s="275"/>
      <c r="IDL1501" s="275"/>
      <c r="IDM1501" s="275"/>
      <c r="IDN1501" s="275"/>
      <c r="IDO1501" s="275"/>
      <c r="IDP1501" s="275"/>
      <c r="IDQ1501" s="275"/>
      <c r="IDR1501" s="275"/>
      <c r="IDS1501" s="275"/>
      <c r="IDT1501" s="275"/>
      <c r="IDU1501" s="275"/>
      <c r="IDV1501" s="275"/>
      <c r="IDW1501" s="275"/>
      <c r="IDX1501" s="275"/>
      <c r="IDY1501" s="275"/>
      <c r="IDZ1501" s="275"/>
      <c r="IEA1501" s="275"/>
      <c r="IEB1501" s="275"/>
      <c r="IEC1501" s="275"/>
      <c r="IED1501" s="275"/>
      <c r="IEE1501" s="275"/>
      <c r="IEF1501" s="275"/>
      <c r="IEG1501" s="275"/>
      <c r="IEH1501" s="275"/>
      <c r="IEI1501" s="275"/>
      <c r="IEJ1501" s="275"/>
      <c r="IEK1501" s="275"/>
      <c r="IEL1501" s="275"/>
      <c r="IEM1501" s="275"/>
      <c r="IEN1501" s="275"/>
      <c r="IEO1501" s="275"/>
      <c r="IEP1501" s="275"/>
      <c r="IEQ1501" s="275"/>
      <c r="IER1501" s="275"/>
      <c r="IES1501" s="275"/>
      <c r="IET1501" s="275"/>
      <c r="IEU1501" s="275"/>
      <c r="IEV1501" s="275"/>
      <c r="IEW1501" s="275"/>
      <c r="IEX1501" s="275"/>
      <c r="IEY1501" s="275"/>
      <c r="IEZ1501" s="275"/>
      <c r="IFA1501" s="275"/>
      <c r="IFB1501" s="275"/>
      <c r="IFC1501" s="275"/>
      <c r="IFD1501" s="275"/>
      <c r="IFE1501" s="275"/>
      <c r="IFF1501" s="275"/>
      <c r="IFG1501" s="275"/>
      <c r="IFH1501" s="275"/>
      <c r="IFI1501" s="275"/>
      <c r="IFJ1501" s="275"/>
      <c r="IFK1501" s="275"/>
      <c r="IFL1501" s="275"/>
      <c r="IFM1501" s="275"/>
      <c r="IFN1501" s="275"/>
      <c r="IFO1501" s="275"/>
      <c r="IFP1501" s="275"/>
      <c r="IFQ1501" s="275"/>
      <c r="IFR1501" s="275"/>
      <c r="IFS1501" s="275"/>
      <c r="IFT1501" s="275"/>
      <c r="IFU1501" s="275"/>
      <c r="IFV1501" s="275"/>
      <c r="IFW1501" s="275"/>
      <c r="IFX1501" s="275"/>
      <c r="IFY1501" s="275"/>
      <c r="IFZ1501" s="275"/>
      <c r="IGA1501" s="275"/>
      <c r="IGB1501" s="275"/>
      <c r="IGC1501" s="275"/>
      <c r="IGD1501" s="275"/>
      <c r="IGE1501" s="275"/>
      <c r="IGF1501" s="275"/>
      <c r="IGG1501" s="275"/>
      <c r="IGH1501" s="275"/>
      <c r="IGI1501" s="275"/>
      <c r="IGJ1501" s="275"/>
      <c r="IGK1501" s="275"/>
      <c r="IGL1501" s="275"/>
      <c r="IGM1501" s="275"/>
      <c r="IGN1501" s="275"/>
      <c r="IGO1501" s="275"/>
      <c r="IGP1501" s="275"/>
      <c r="IGQ1501" s="275"/>
      <c r="IGR1501" s="275"/>
      <c r="IGS1501" s="275"/>
      <c r="IGT1501" s="275"/>
      <c r="IGU1501" s="275"/>
      <c r="IGV1501" s="275"/>
      <c r="IGW1501" s="275"/>
      <c r="IGX1501" s="275"/>
      <c r="IGY1501" s="275"/>
      <c r="IGZ1501" s="275"/>
      <c r="IHA1501" s="275"/>
      <c r="IHB1501" s="275"/>
      <c r="IHC1501" s="275"/>
      <c r="IHD1501" s="275"/>
      <c r="IHE1501" s="275"/>
      <c r="IHF1501" s="275"/>
      <c r="IHG1501" s="275"/>
      <c r="IHH1501" s="275"/>
      <c r="IHI1501" s="275"/>
      <c r="IHJ1501" s="275"/>
      <c r="IHK1501" s="275"/>
      <c r="IHL1501" s="275"/>
      <c r="IHM1501" s="275"/>
      <c r="IHN1501" s="275"/>
      <c r="IHO1501" s="275"/>
      <c r="IHP1501" s="275"/>
      <c r="IHQ1501" s="275"/>
      <c r="IHR1501" s="275"/>
      <c r="IHS1501" s="275"/>
      <c r="IHT1501" s="275"/>
      <c r="IHU1501" s="275"/>
      <c r="IHV1501" s="275"/>
      <c r="IHW1501" s="275"/>
      <c r="IHX1501" s="275"/>
      <c r="IHY1501" s="275"/>
      <c r="IHZ1501" s="275"/>
      <c r="IIA1501" s="275"/>
      <c r="IIB1501" s="275"/>
      <c r="IIC1501" s="275"/>
      <c r="IID1501" s="275"/>
      <c r="IIE1501" s="275"/>
      <c r="IIF1501" s="275"/>
      <c r="IIG1501" s="275"/>
      <c r="IIH1501" s="275"/>
      <c r="III1501" s="275"/>
      <c r="IIJ1501" s="275"/>
      <c r="IIK1501" s="275"/>
      <c r="IIL1501" s="275"/>
      <c r="IIM1501" s="275"/>
      <c r="IIN1501" s="275"/>
      <c r="IIO1501" s="275"/>
      <c r="IIP1501" s="275"/>
      <c r="IIQ1501" s="275"/>
      <c r="IIR1501" s="275"/>
      <c r="IIS1501" s="275"/>
      <c r="IIT1501" s="275"/>
      <c r="IIU1501" s="275"/>
      <c r="IIV1501" s="275"/>
      <c r="IIW1501" s="275"/>
      <c r="IIX1501" s="275"/>
      <c r="IIY1501" s="275"/>
      <c r="IIZ1501" s="275"/>
      <c r="IJA1501" s="275"/>
      <c r="IJB1501" s="275"/>
      <c r="IJC1501" s="275"/>
      <c r="IJD1501" s="275"/>
      <c r="IJE1501" s="275"/>
      <c r="IJF1501" s="275"/>
      <c r="IJG1501" s="275"/>
      <c r="IJH1501" s="275"/>
      <c r="IJI1501" s="275"/>
      <c r="IJJ1501" s="275"/>
      <c r="IJK1501" s="275"/>
      <c r="IJL1501" s="275"/>
      <c r="IJM1501" s="275"/>
      <c r="IJN1501" s="275"/>
      <c r="IJO1501" s="275"/>
      <c r="IJP1501" s="275"/>
      <c r="IJQ1501" s="275"/>
      <c r="IJR1501" s="275"/>
      <c r="IJS1501" s="275"/>
      <c r="IJT1501" s="275"/>
      <c r="IJU1501" s="275"/>
      <c r="IJV1501" s="275"/>
      <c r="IJW1501" s="275"/>
      <c r="IJX1501" s="275"/>
      <c r="IJY1501" s="275"/>
      <c r="IJZ1501" s="275"/>
      <c r="IKA1501" s="275"/>
      <c r="IKB1501" s="275"/>
      <c r="IKC1501" s="275"/>
      <c r="IKD1501" s="275"/>
      <c r="IKE1501" s="275"/>
      <c r="IKF1501" s="275"/>
      <c r="IKG1501" s="275"/>
      <c r="IKH1501" s="275"/>
      <c r="IKI1501" s="275"/>
      <c r="IKJ1501" s="275"/>
      <c r="IKK1501" s="275"/>
      <c r="IKL1501" s="275"/>
      <c r="IKM1501" s="275"/>
      <c r="IKN1501" s="275"/>
      <c r="IKO1501" s="275"/>
      <c r="IKP1501" s="275"/>
      <c r="IKQ1501" s="275"/>
      <c r="IKR1501" s="275"/>
      <c r="IKS1501" s="275"/>
      <c r="IKT1501" s="275"/>
      <c r="IKU1501" s="275"/>
      <c r="IKV1501" s="275"/>
      <c r="IKW1501" s="275"/>
      <c r="IKX1501" s="275"/>
      <c r="IKY1501" s="275"/>
      <c r="IKZ1501" s="275"/>
      <c r="ILA1501" s="275"/>
      <c r="ILB1501" s="275"/>
      <c r="ILC1501" s="275"/>
      <c r="ILD1501" s="275"/>
      <c r="ILE1501" s="275"/>
      <c r="ILF1501" s="275"/>
      <c r="ILG1501" s="275"/>
      <c r="ILH1501" s="275"/>
      <c r="ILI1501" s="275"/>
      <c r="ILJ1501" s="275"/>
      <c r="ILK1501" s="275"/>
      <c r="ILL1501" s="275"/>
      <c r="ILM1501" s="275"/>
      <c r="ILN1501" s="275"/>
      <c r="ILO1501" s="275"/>
      <c r="ILP1501" s="275"/>
      <c r="ILQ1501" s="275"/>
      <c r="ILR1501" s="275"/>
      <c r="ILS1501" s="275"/>
      <c r="ILT1501" s="275"/>
      <c r="ILU1501" s="275"/>
      <c r="ILV1501" s="275"/>
      <c r="ILW1501" s="275"/>
      <c r="ILX1501" s="275"/>
      <c r="ILY1501" s="275"/>
      <c r="ILZ1501" s="275"/>
      <c r="IMA1501" s="275"/>
      <c r="IMB1501" s="275"/>
      <c r="IMC1501" s="275"/>
      <c r="IMD1501" s="275"/>
      <c r="IME1501" s="275"/>
      <c r="IMF1501" s="275"/>
      <c r="IMG1501" s="275"/>
      <c r="IMH1501" s="275"/>
      <c r="IMI1501" s="275"/>
      <c r="IMJ1501" s="275"/>
      <c r="IMK1501" s="275"/>
      <c r="IML1501" s="275"/>
      <c r="IMM1501" s="275"/>
      <c r="IMN1501" s="275"/>
      <c r="IMO1501" s="275"/>
      <c r="IMP1501" s="275"/>
      <c r="IMQ1501" s="275"/>
      <c r="IMR1501" s="275"/>
      <c r="IMS1501" s="275"/>
      <c r="IMT1501" s="275"/>
      <c r="IMU1501" s="275"/>
      <c r="IMV1501" s="275"/>
      <c r="IMW1501" s="275"/>
      <c r="IMX1501" s="275"/>
      <c r="IMY1501" s="275"/>
      <c r="IMZ1501" s="275"/>
      <c r="INA1501" s="275"/>
      <c r="INB1501" s="275"/>
      <c r="INC1501" s="275"/>
      <c r="IND1501" s="275"/>
      <c r="INE1501" s="275"/>
      <c r="INF1501" s="275"/>
      <c r="ING1501" s="275"/>
      <c r="INH1501" s="275"/>
      <c r="INI1501" s="275"/>
      <c r="INJ1501" s="275"/>
      <c r="INK1501" s="275"/>
      <c r="INL1501" s="275"/>
      <c r="INM1501" s="275"/>
      <c r="INN1501" s="275"/>
      <c r="INO1501" s="275"/>
      <c r="INP1501" s="275"/>
      <c r="INQ1501" s="275"/>
      <c r="INR1501" s="275"/>
      <c r="INS1501" s="275"/>
      <c r="INT1501" s="275"/>
      <c r="INU1501" s="275"/>
      <c r="INV1501" s="275"/>
      <c r="INW1501" s="275"/>
      <c r="INX1501" s="275"/>
      <c r="INY1501" s="275"/>
      <c r="INZ1501" s="275"/>
      <c r="IOA1501" s="275"/>
      <c r="IOB1501" s="275"/>
      <c r="IOC1501" s="275"/>
      <c r="IOD1501" s="275"/>
      <c r="IOE1501" s="275"/>
      <c r="IOF1501" s="275"/>
      <c r="IOG1501" s="275"/>
      <c r="IOH1501" s="275"/>
      <c r="IOI1501" s="275"/>
      <c r="IOJ1501" s="275"/>
      <c r="IOK1501" s="275"/>
      <c r="IOL1501" s="275"/>
      <c r="IOM1501" s="275"/>
      <c r="ION1501" s="275"/>
      <c r="IOO1501" s="275"/>
      <c r="IOP1501" s="275"/>
      <c r="IOQ1501" s="275"/>
      <c r="IOR1501" s="275"/>
      <c r="IOS1501" s="275"/>
      <c r="IOT1501" s="275"/>
      <c r="IOU1501" s="275"/>
      <c r="IOV1501" s="275"/>
      <c r="IOW1501" s="275"/>
      <c r="IOX1501" s="275"/>
      <c r="IOY1501" s="275"/>
      <c r="IOZ1501" s="275"/>
      <c r="IPA1501" s="275"/>
      <c r="IPB1501" s="275"/>
      <c r="IPC1501" s="275"/>
      <c r="IPD1501" s="275"/>
      <c r="IPE1501" s="275"/>
      <c r="IPF1501" s="275"/>
      <c r="IPG1501" s="275"/>
      <c r="IPH1501" s="275"/>
      <c r="IPI1501" s="275"/>
      <c r="IPJ1501" s="275"/>
      <c r="IPK1501" s="275"/>
      <c r="IPL1501" s="275"/>
      <c r="IPM1501" s="275"/>
      <c r="IPN1501" s="275"/>
      <c r="IPO1501" s="275"/>
      <c r="IPP1501" s="275"/>
      <c r="IPQ1501" s="275"/>
      <c r="IPR1501" s="275"/>
      <c r="IPS1501" s="275"/>
      <c r="IPT1501" s="275"/>
      <c r="IPU1501" s="275"/>
      <c r="IPV1501" s="275"/>
      <c r="IPW1501" s="275"/>
      <c r="IPX1501" s="275"/>
      <c r="IPY1501" s="275"/>
      <c r="IPZ1501" s="275"/>
      <c r="IQA1501" s="275"/>
      <c r="IQB1501" s="275"/>
      <c r="IQC1501" s="275"/>
      <c r="IQD1501" s="275"/>
      <c r="IQE1501" s="275"/>
      <c r="IQF1501" s="275"/>
      <c r="IQG1501" s="275"/>
      <c r="IQH1501" s="275"/>
      <c r="IQI1501" s="275"/>
      <c r="IQJ1501" s="275"/>
      <c r="IQK1501" s="275"/>
      <c r="IQL1501" s="275"/>
      <c r="IQM1501" s="275"/>
      <c r="IQN1501" s="275"/>
      <c r="IQO1501" s="275"/>
      <c r="IQP1501" s="275"/>
      <c r="IQQ1501" s="275"/>
      <c r="IQR1501" s="275"/>
      <c r="IQS1501" s="275"/>
      <c r="IQT1501" s="275"/>
      <c r="IQU1501" s="275"/>
      <c r="IQV1501" s="275"/>
      <c r="IQW1501" s="275"/>
      <c r="IQX1501" s="275"/>
      <c r="IQY1501" s="275"/>
      <c r="IQZ1501" s="275"/>
      <c r="IRA1501" s="275"/>
      <c r="IRB1501" s="275"/>
      <c r="IRC1501" s="275"/>
      <c r="IRD1501" s="275"/>
      <c r="IRE1501" s="275"/>
      <c r="IRF1501" s="275"/>
      <c r="IRG1501" s="275"/>
      <c r="IRH1501" s="275"/>
      <c r="IRI1501" s="275"/>
      <c r="IRJ1501" s="275"/>
      <c r="IRK1501" s="275"/>
      <c r="IRL1501" s="275"/>
      <c r="IRM1501" s="275"/>
      <c r="IRN1501" s="275"/>
      <c r="IRO1501" s="275"/>
      <c r="IRP1501" s="275"/>
      <c r="IRQ1501" s="275"/>
      <c r="IRR1501" s="275"/>
      <c r="IRS1501" s="275"/>
      <c r="IRT1501" s="275"/>
      <c r="IRU1501" s="275"/>
      <c r="IRV1501" s="275"/>
      <c r="IRW1501" s="275"/>
      <c r="IRX1501" s="275"/>
      <c r="IRY1501" s="275"/>
      <c r="IRZ1501" s="275"/>
      <c r="ISA1501" s="275"/>
      <c r="ISB1501" s="275"/>
      <c r="ISC1501" s="275"/>
      <c r="ISD1501" s="275"/>
      <c r="ISE1501" s="275"/>
      <c r="ISF1501" s="275"/>
      <c r="ISG1501" s="275"/>
      <c r="ISH1501" s="275"/>
      <c r="ISI1501" s="275"/>
      <c r="ISJ1501" s="275"/>
      <c r="ISK1501" s="275"/>
      <c r="ISL1501" s="275"/>
      <c r="ISM1501" s="275"/>
      <c r="ISN1501" s="275"/>
      <c r="ISO1501" s="275"/>
      <c r="ISP1501" s="275"/>
      <c r="ISQ1501" s="275"/>
      <c r="ISR1501" s="275"/>
      <c r="ISS1501" s="275"/>
      <c r="IST1501" s="275"/>
      <c r="ISU1501" s="275"/>
      <c r="ISV1501" s="275"/>
      <c r="ISW1501" s="275"/>
      <c r="ISX1501" s="275"/>
      <c r="ISY1501" s="275"/>
      <c r="ISZ1501" s="275"/>
      <c r="ITA1501" s="275"/>
      <c r="ITB1501" s="275"/>
      <c r="ITC1501" s="275"/>
      <c r="ITD1501" s="275"/>
      <c r="ITE1501" s="275"/>
      <c r="ITF1501" s="275"/>
      <c r="ITG1501" s="275"/>
      <c r="ITH1501" s="275"/>
      <c r="ITI1501" s="275"/>
      <c r="ITJ1501" s="275"/>
      <c r="ITK1501" s="275"/>
      <c r="ITL1501" s="275"/>
      <c r="ITM1501" s="275"/>
      <c r="ITN1501" s="275"/>
      <c r="ITO1501" s="275"/>
      <c r="ITP1501" s="275"/>
      <c r="ITQ1501" s="275"/>
      <c r="ITR1501" s="275"/>
      <c r="ITS1501" s="275"/>
      <c r="ITT1501" s="275"/>
      <c r="ITU1501" s="275"/>
      <c r="ITV1501" s="275"/>
      <c r="ITW1501" s="275"/>
      <c r="ITX1501" s="275"/>
      <c r="ITY1501" s="275"/>
      <c r="ITZ1501" s="275"/>
      <c r="IUA1501" s="275"/>
      <c r="IUB1501" s="275"/>
      <c r="IUC1501" s="275"/>
      <c r="IUD1501" s="275"/>
      <c r="IUE1501" s="275"/>
      <c r="IUF1501" s="275"/>
      <c r="IUG1501" s="275"/>
      <c r="IUH1501" s="275"/>
      <c r="IUI1501" s="275"/>
      <c r="IUJ1501" s="275"/>
      <c r="IUK1501" s="275"/>
      <c r="IUL1501" s="275"/>
      <c r="IUM1501" s="275"/>
      <c r="IUN1501" s="275"/>
      <c r="IUO1501" s="275"/>
      <c r="IUP1501" s="275"/>
      <c r="IUQ1501" s="275"/>
      <c r="IUR1501" s="275"/>
      <c r="IUS1501" s="275"/>
      <c r="IUT1501" s="275"/>
      <c r="IUU1501" s="275"/>
      <c r="IUV1501" s="275"/>
      <c r="IUW1501" s="275"/>
      <c r="IUX1501" s="275"/>
      <c r="IUY1501" s="275"/>
      <c r="IUZ1501" s="275"/>
      <c r="IVA1501" s="275"/>
      <c r="IVB1501" s="275"/>
      <c r="IVC1501" s="275"/>
      <c r="IVD1501" s="275"/>
      <c r="IVE1501" s="275"/>
      <c r="IVF1501" s="275"/>
      <c r="IVG1501" s="275"/>
      <c r="IVH1501" s="275"/>
      <c r="IVI1501" s="275"/>
      <c r="IVJ1501" s="275"/>
      <c r="IVK1501" s="275"/>
      <c r="IVL1501" s="275"/>
      <c r="IVM1501" s="275"/>
      <c r="IVN1501" s="275"/>
      <c r="IVO1501" s="275"/>
      <c r="IVP1501" s="275"/>
      <c r="IVQ1501" s="275"/>
      <c r="IVR1501" s="275"/>
      <c r="IVS1501" s="275"/>
      <c r="IVT1501" s="275"/>
      <c r="IVU1501" s="275"/>
      <c r="IVV1501" s="275"/>
      <c r="IVW1501" s="275"/>
      <c r="IVX1501" s="275"/>
      <c r="IVY1501" s="275"/>
      <c r="IVZ1501" s="275"/>
      <c r="IWA1501" s="275"/>
      <c r="IWB1501" s="275"/>
      <c r="IWC1501" s="275"/>
      <c r="IWD1501" s="275"/>
      <c r="IWE1501" s="275"/>
      <c r="IWF1501" s="275"/>
      <c r="IWG1501" s="275"/>
      <c r="IWH1501" s="275"/>
      <c r="IWI1501" s="275"/>
      <c r="IWJ1501" s="275"/>
      <c r="IWK1501" s="275"/>
      <c r="IWL1501" s="275"/>
      <c r="IWM1501" s="275"/>
      <c r="IWN1501" s="275"/>
      <c r="IWO1501" s="275"/>
      <c r="IWP1501" s="275"/>
      <c r="IWQ1501" s="275"/>
      <c r="IWR1501" s="275"/>
      <c r="IWS1501" s="275"/>
      <c r="IWT1501" s="275"/>
      <c r="IWU1501" s="275"/>
      <c r="IWV1501" s="275"/>
      <c r="IWW1501" s="275"/>
      <c r="IWX1501" s="275"/>
      <c r="IWY1501" s="275"/>
      <c r="IWZ1501" s="275"/>
      <c r="IXA1501" s="275"/>
      <c r="IXB1501" s="275"/>
      <c r="IXC1501" s="275"/>
      <c r="IXD1501" s="275"/>
      <c r="IXE1501" s="275"/>
      <c r="IXF1501" s="275"/>
      <c r="IXG1501" s="275"/>
      <c r="IXH1501" s="275"/>
      <c r="IXI1501" s="275"/>
      <c r="IXJ1501" s="275"/>
      <c r="IXK1501" s="275"/>
      <c r="IXL1501" s="275"/>
      <c r="IXM1501" s="275"/>
      <c r="IXN1501" s="275"/>
      <c r="IXO1501" s="275"/>
      <c r="IXP1501" s="275"/>
      <c r="IXQ1501" s="275"/>
      <c r="IXR1501" s="275"/>
      <c r="IXS1501" s="275"/>
      <c r="IXT1501" s="275"/>
      <c r="IXU1501" s="275"/>
      <c r="IXV1501" s="275"/>
      <c r="IXW1501" s="275"/>
      <c r="IXX1501" s="275"/>
      <c r="IXY1501" s="275"/>
      <c r="IXZ1501" s="275"/>
      <c r="IYA1501" s="275"/>
      <c r="IYB1501" s="275"/>
      <c r="IYC1501" s="275"/>
      <c r="IYD1501" s="275"/>
      <c r="IYE1501" s="275"/>
      <c r="IYF1501" s="275"/>
      <c r="IYG1501" s="275"/>
      <c r="IYH1501" s="275"/>
      <c r="IYI1501" s="275"/>
      <c r="IYJ1501" s="275"/>
      <c r="IYK1501" s="275"/>
      <c r="IYL1501" s="275"/>
      <c r="IYM1501" s="275"/>
      <c r="IYN1501" s="275"/>
      <c r="IYO1501" s="275"/>
      <c r="IYP1501" s="275"/>
      <c r="IYQ1501" s="275"/>
      <c r="IYR1501" s="275"/>
      <c r="IYS1501" s="275"/>
      <c r="IYT1501" s="275"/>
      <c r="IYU1501" s="275"/>
      <c r="IYV1501" s="275"/>
      <c r="IYW1501" s="275"/>
      <c r="IYX1501" s="275"/>
      <c r="IYY1501" s="275"/>
      <c r="IYZ1501" s="275"/>
      <c r="IZA1501" s="275"/>
      <c r="IZB1501" s="275"/>
      <c r="IZC1501" s="275"/>
      <c r="IZD1501" s="275"/>
      <c r="IZE1501" s="275"/>
      <c r="IZF1501" s="275"/>
      <c r="IZG1501" s="275"/>
      <c r="IZH1501" s="275"/>
      <c r="IZI1501" s="275"/>
      <c r="IZJ1501" s="275"/>
      <c r="IZK1501" s="275"/>
      <c r="IZL1501" s="275"/>
      <c r="IZM1501" s="275"/>
      <c r="IZN1501" s="275"/>
      <c r="IZO1501" s="275"/>
      <c r="IZP1501" s="275"/>
      <c r="IZQ1501" s="275"/>
      <c r="IZR1501" s="275"/>
      <c r="IZS1501" s="275"/>
      <c r="IZT1501" s="275"/>
      <c r="IZU1501" s="275"/>
      <c r="IZV1501" s="275"/>
      <c r="IZW1501" s="275"/>
      <c r="IZX1501" s="275"/>
      <c r="IZY1501" s="275"/>
      <c r="IZZ1501" s="275"/>
      <c r="JAA1501" s="275"/>
      <c r="JAB1501" s="275"/>
      <c r="JAC1501" s="275"/>
      <c r="JAD1501" s="275"/>
      <c r="JAE1501" s="275"/>
      <c r="JAF1501" s="275"/>
      <c r="JAG1501" s="275"/>
      <c r="JAH1501" s="275"/>
      <c r="JAI1501" s="275"/>
      <c r="JAJ1501" s="275"/>
      <c r="JAK1501" s="275"/>
      <c r="JAL1501" s="275"/>
      <c r="JAM1501" s="275"/>
      <c r="JAN1501" s="275"/>
      <c r="JAO1501" s="275"/>
      <c r="JAP1501" s="275"/>
      <c r="JAQ1501" s="275"/>
      <c r="JAR1501" s="275"/>
      <c r="JAS1501" s="275"/>
      <c r="JAT1501" s="275"/>
      <c r="JAU1501" s="275"/>
      <c r="JAV1501" s="275"/>
      <c r="JAW1501" s="275"/>
      <c r="JAX1501" s="275"/>
      <c r="JAY1501" s="275"/>
      <c r="JAZ1501" s="275"/>
      <c r="JBA1501" s="275"/>
      <c r="JBB1501" s="275"/>
      <c r="JBC1501" s="275"/>
      <c r="JBD1501" s="275"/>
      <c r="JBE1501" s="275"/>
      <c r="JBF1501" s="275"/>
      <c r="JBG1501" s="275"/>
      <c r="JBH1501" s="275"/>
      <c r="JBI1501" s="275"/>
      <c r="JBJ1501" s="275"/>
      <c r="JBK1501" s="275"/>
      <c r="JBL1501" s="275"/>
      <c r="JBM1501" s="275"/>
      <c r="JBN1501" s="275"/>
      <c r="JBO1501" s="275"/>
      <c r="JBP1501" s="275"/>
      <c r="JBQ1501" s="275"/>
      <c r="JBR1501" s="275"/>
      <c r="JBS1501" s="275"/>
      <c r="JBT1501" s="275"/>
      <c r="JBU1501" s="275"/>
      <c r="JBV1501" s="275"/>
      <c r="JBW1501" s="275"/>
      <c r="JBX1501" s="275"/>
      <c r="JBY1501" s="275"/>
      <c r="JBZ1501" s="275"/>
      <c r="JCA1501" s="275"/>
      <c r="JCB1501" s="275"/>
      <c r="JCC1501" s="275"/>
      <c r="JCD1501" s="275"/>
      <c r="JCE1501" s="275"/>
      <c r="JCF1501" s="275"/>
      <c r="JCG1501" s="275"/>
      <c r="JCH1501" s="275"/>
      <c r="JCI1501" s="275"/>
      <c r="JCJ1501" s="275"/>
      <c r="JCK1501" s="275"/>
      <c r="JCL1501" s="275"/>
      <c r="JCM1501" s="275"/>
      <c r="JCN1501" s="275"/>
      <c r="JCO1501" s="275"/>
      <c r="JCP1501" s="275"/>
      <c r="JCQ1501" s="275"/>
      <c r="JCR1501" s="275"/>
      <c r="JCS1501" s="275"/>
      <c r="JCT1501" s="275"/>
      <c r="JCU1501" s="275"/>
      <c r="JCV1501" s="275"/>
      <c r="JCW1501" s="275"/>
      <c r="JCX1501" s="275"/>
      <c r="JCY1501" s="275"/>
      <c r="JCZ1501" s="275"/>
      <c r="JDA1501" s="275"/>
      <c r="JDB1501" s="275"/>
      <c r="JDC1501" s="275"/>
      <c r="JDD1501" s="275"/>
      <c r="JDE1501" s="275"/>
      <c r="JDF1501" s="275"/>
      <c r="JDG1501" s="275"/>
      <c r="JDH1501" s="275"/>
      <c r="JDI1501" s="275"/>
      <c r="JDJ1501" s="275"/>
      <c r="JDK1501" s="275"/>
      <c r="JDL1501" s="275"/>
      <c r="JDM1501" s="275"/>
      <c r="JDN1501" s="275"/>
      <c r="JDO1501" s="275"/>
      <c r="JDP1501" s="275"/>
      <c r="JDQ1501" s="275"/>
      <c r="JDR1501" s="275"/>
      <c r="JDS1501" s="275"/>
      <c r="JDT1501" s="275"/>
      <c r="JDU1501" s="275"/>
      <c r="JDV1501" s="275"/>
      <c r="JDW1501" s="275"/>
      <c r="JDX1501" s="275"/>
      <c r="JDY1501" s="275"/>
      <c r="JDZ1501" s="275"/>
      <c r="JEA1501" s="275"/>
      <c r="JEB1501" s="275"/>
      <c r="JEC1501" s="275"/>
      <c r="JED1501" s="275"/>
      <c r="JEE1501" s="275"/>
      <c r="JEF1501" s="275"/>
      <c r="JEG1501" s="275"/>
      <c r="JEH1501" s="275"/>
      <c r="JEI1501" s="275"/>
      <c r="JEJ1501" s="275"/>
      <c r="JEK1501" s="275"/>
      <c r="JEL1501" s="275"/>
      <c r="JEM1501" s="275"/>
      <c r="JEN1501" s="275"/>
      <c r="JEO1501" s="275"/>
      <c r="JEP1501" s="275"/>
      <c r="JEQ1501" s="275"/>
      <c r="JER1501" s="275"/>
      <c r="JES1501" s="275"/>
      <c r="JET1501" s="275"/>
      <c r="JEU1501" s="275"/>
      <c r="JEV1501" s="275"/>
      <c r="JEW1501" s="275"/>
      <c r="JEX1501" s="275"/>
      <c r="JEY1501" s="275"/>
      <c r="JEZ1501" s="275"/>
      <c r="JFA1501" s="275"/>
      <c r="JFB1501" s="275"/>
      <c r="JFC1501" s="275"/>
      <c r="JFD1501" s="275"/>
      <c r="JFE1501" s="275"/>
      <c r="JFF1501" s="275"/>
      <c r="JFG1501" s="275"/>
      <c r="JFH1501" s="275"/>
      <c r="JFI1501" s="275"/>
      <c r="JFJ1501" s="275"/>
      <c r="JFK1501" s="275"/>
      <c r="JFL1501" s="275"/>
      <c r="JFM1501" s="275"/>
      <c r="JFN1501" s="275"/>
      <c r="JFO1501" s="275"/>
      <c r="JFP1501" s="275"/>
      <c r="JFQ1501" s="275"/>
      <c r="JFR1501" s="275"/>
      <c r="JFS1501" s="275"/>
      <c r="JFT1501" s="275"/>
      <c r="JFU1501" s="275"/>
      <c r="JFV1501" s="275"/>
      <c r="JFW1501" s="275"/>
      <c r="JFX1501" s="275"/>
      <c r="JFY1501" s="275"/>
      <c r="JFZ1501" s="275"/>
      <c r="JGA1501" s="275"/>
      <c r="JGB1501" s="275"/>
      <c r="JGC1501" s="275"/>
      <c r="JGD1501" s="275"/>
      <c r="JGE1501" s="275"/>
      <c r="JGF1501" s="275"/>
      <c r="JGG1501" s="275"/>
      <c r="JGH1501" s="275"/>
      <c r="JGI1501" s="275"/>
      <c r="JGJ1501" s="275"/>
      <c r="JGK1501" s="275"/>
      <c r="JGL1501" s="275"/>
      <c r="JGM1501" s="275"/>
      <c r="JGN1501" s="275"/>
      <c r="JGO1501" s="275"/>
      <c r="JGP1501" s="275"/>
      <c r="JGQ1501" s="275"/>
      <c r="JGR1501" s="275"/>
      <c r="JGS1501" s="275"/>
      <c r="JGT1501" s="275"/>
      <c r="JGU1501" s="275"/>
      <c r="JGV1501" s="275"/>
      <c r="JGW1501" s="275"/>
      <c r="JGX1501" s="275"/>
      <c r="JGY1501" s="275"/>
      <c r="JGZ1501" s="275"/>
      <c r="JHA1501" s="275"/>
      <c r="JHB1501" s="275"/>
      <c r="JHC1501" s="275"/>
      <c r="JHD1501" s="275"/>
      <c r="JHE1501" s="275"/>
      <c r="JHF1501" s="275"/>
      <c r="JHG1501" s="275"/>
      <c r="JHH1501" s="275"/>
      <c r="JHI1501" s="275"/>
      <c r="JHJ1501" s="275"/>
      <c r="JHK1501" s="275"/>
      <c r="JHL1501" s="275"/>
      <c r="JHM1501" s="275"/>
      <c r="JHN1501" s="275"/>
      <c r="JHO1501" s="275"/>
      <c r="JHP1501" s="275"/>
      <c r="JHQ1501" s="275"/>
      <c r="JHR1501" s="275"/>
      <c r="JHS1501" s="275"/>
      <c r="JHT1501" s="275"/>
      <c r="JHU1501" s="275"/>
      <c r="JHV1501" s="275"/>
      <c r="JHW1501" s="275"/>
      <c r="JHX1501" s="275"/>
      <c r="JHY1501" s="275"/>
      <c r="JHZ1501" s="275"/>
      <c r="JIA1501" s="275"/>
      <c r="JIB1501" s="275"/>
      <c r="JIC1501" s="275"/>
      <c r="JID1501" s="275"/>
      <c r="JIE1501" s="275"/>
      <c r="JIF1501" s="275"/>
      <c r="JIG1501" s="275"/>
      <c r="JIH1501" s="275"/>
      <c r="JII1501" s="275"/>
      <c r="JIJ1501" s="275"/>
      <c r="JIK1501" s="275"/>
      <c r="JIL1501" s="275"/>
      <c r="JIM1501" s="275"/>
      <c r="JIN1501" s="275"/>
      <c r="JIO1501" s="275"/>
      <c r="JIP1501" s="275"/>
      <c r="JIQ1501" s="275"/>
      <c r="JIR1501" s="275"/>
      <c r="JIS1501" s="275"/>
      <c r="JIT1501" s="275"/>
      <c r="JIU1501" s="275"/>
      <c r="JIV1501" s="275"/>
      <c r="JIW1501" s="275"/>
      <c r="JIX1501" s="275"/>
      <c r="JIY1501" s="275"/>
      <c r="JIZ1501" s="275"/>
      <c r="JJA1501" s="275"/>
      <c r="JJB1501" s="275"/>
      <c r="JJC1501" s="275"/>
      <c r="JJD1501" s="275"/>
      <c r="JJE1501" s="275"/>
      <c r="JJF1501" s="275"/>
      <c r="JJG1501" s="275"/>
      <c r="JJH1501" s="275"/>
      <c r="JJI1501" s="275"/>
      <c r="JJJ1501" s="275"/>
      <c r="JJK1501" s="275"/>
      <c r="JJL1501" s="275"/>
      <c r="JJM1501" s="275"/>
      <c r="JJN1501" s="275"/>
      <c r="JJO1501" s="275"/>
      <c r="JJP1501" s="275"/>
      <c r="JJQ1501" s="275"/>
      <c r="JJR1501" s="275"/>
      <c r="JJS1501" s="275"/>
      <c r="JJT1501" s="275"/>
      <c r="JJU1501" s="275"/>
      <c r="JJV1501" s="275"/>
      <c r="JJW1501" s="275"/>
      <c r="JJX1501" s="275"/>
      <c r="JJY1501" s="275"/>
      <c r="JJZ1501" s="275"/>
      <c r="JKA1501" s="275"/>
      <c r="JKB1501" s="275"/>
      <c r="JKC1501" s="275"/>
      <c r="JKD1501" s="275"/>
      <c r="JKE1501" s="275"/>
      <c r="JKF1501" s="275"/>
      <c r="JKG1501" s="275"/>
      <c r="JKH1501" s="275"/>
      <c r="JKI1501" s="275"/>
      <c r="JKJ1501" s="275"/>
      <c r="JKK1501" s="275"/>
      <c r="JKL1501" s="275"/>
      <c r="JKM1501" s="275"/>
      <c r="JKN1501" s="275"/>
      <c r="JKO1501" s="275"/>
      <c r="JKP1501" s="275"/>
      <c r="JKQ1501" s="275"/>
      <c r="JKR1501" s="275"/>
      <c r="JKS1501" s="275"/>
      <c r="JKT1501" s="275"/>
      <c r="JKU1501" s="275"/>
      <c r="JKV1501" s="275"/>
      <c r="JKW1501" s="275"/>
      <c r="JKX1501" s="275"/>
      <c r="JKY1501" s="275"/>
      <c r="JKZ1501" s="275"/>
      <c r="JLA1501" s="275"/>
      <c r="JLB1501" s="275"/>
      <c r="JLC1501" s="275"/>
      <c r="JLD1501" s="275"/>
      <c r="JLE1501" s="275"/>
      <c r="JLF1501" s="275"/>
      <c r="JLG1501" s="275"/>
      <c r="JLH1501" s="275"/>
      <c r="JLI1501" s="275"/>
      <c r="JLJ1501" s="275"/>
      <c r="JLK1501" s="275"/>
      <c r="JLL1501" s="275"/>
      <c r="JLM1501" s="275"/>
      <c r="JLN1501" s="275"/>
      <c r="JLO1501" s="275"/>
      <c r="JLP1501" s="275"/>
      <c r="JLQ1501" s="275"/>
      <c r="JLR1501" s="275"/>
      <c r="JLS1501" s="275"/>
      <c r="JLT1501" s="275"/>
      <c r="JLU1501" s="275"/>
      <c r="JLV1501" s="275"/>
      <c r="JLW1501" s="275"/>
      <c r="JLX1501" s="275"/>
      <c r="JLY1501" s="275"/>
      <c r="JLZ1501" s="275"/>
      <c r="JMA1501" s="275"/>
      <c r="JMB1501" s="275"/>
      <c r="JMC1501" s="275"/>
      <c r="JMD1501" s="275"/>
      <c r="JME1501" s="275"/>
      <c r="JMF1501" s="275"/>
      <c r="JMG1501" s="275"/>
      <c r="JMH1501" s="275"/>
      <c r="JMI1501" s="275"/>
      <c r="JMJ1501" s="275"/>
      <c r="JMK1501" s="275"/>
      <c r="JML1501" s="275"/>
      <c r="JMM1501" s="275"/>
      <c r="JMN1501" s="275"/>
      <c r="JMO1501" s="275"/>
      <c r="JMP1501" s="275"/>
      <c r="JMQ1501" s="275"/>
      <c r="JMR1501" s="275"/>
      <c r="JMS1501" s="275"/>
      <c r="JMT1501" s="275"/>
      <c r="JMU1501" s="275"/>
      <c r="JMV1501" s="275"/>
      <c r="JMW1501" s="275"/>
      <c r="JMX1501" s="275"/>
      <c r="JMY1501" s="275"/>
      <c r="JMZ1501" s="275"/>
      <c r="JNA1501" s="275"/>
      <c r="JNB1501" s="275"/>
      <c r="JNC1501" s="275"/>
      <c r="JND1501" s="275"/>
      <c r="JNE1501" s="275"/>
      <c r="JNF1501" s="275"/>
      <c r="JNG1501" s="275"/>
      <c r="JNH1501" s="275"/>
      <c r="JNI1501" s="275"/>
      <c r="JNJ1501" s="275"/>
      <c r="JNK1501" s="275"/>
      <c r="JNL1501" s="275"/>
      <c r="JNM1501" s="275"/>
      <c r="JNN1501" s="275"/>
      <c r="JNO1501" s="275"/>
      <c r="JNP1501" s="275"/>
      <c r="JNQ1501" s="275"/>
      <c r="JNR1501" s="275"/>
      <c r="JNS1501" s="275"/>
      <c r="JNT1501" s="275"/>
      <c r="JNU1501" s="275"/>
      <c r="JNV1501" s="275"/>
      <c r="JNW1501" s="275"/>
      <c r="JNX1501" s="275"/>
      <c r="JNY1501" s="275"/>
      <c r="JNZ1501" s="275"/>
      <c r="JOA1501" s="275"/>
      <c r="JOB1501" s="275"/>
      <c r="JOC1501" s="275"/>
      <c r="JOD1501" s="275"/>
      <c r="JOE1501" s="275"/>
      <c r="JOF1501" s="275"/>
      <c r="JOG1501" s="275"/>
      <c r="JOH1501" s="275"/>
      <c r="JOI1501" s="275"/>
      <c r="JOJ1501" s="275"/>
      <c r="JOK1501" s="275"/>
      <c r="JOL1501" s="275"/>
      <c r="JOM1501" s="275"/>
      <c r="JON1501" s="275"/>
      <c r="JOO1501" s="275"/>
      <c r="JOP1501" s="275"/>
      <c r="JOQ1501" s="275"/>
      <c r="JOR1501" s="275"/>
      <c r="JOS1501" s="275"/>
      <c r="JOT1501" s="275"/>
      <c r="JOU1501" s="275"/>
      <c r="JOV1501" s="275"/>
      <c r="JOW1501" s="275"/>
      <c r="JOX1501" s="275"/>
      <c r="JOY1501" s="275"/>
      <c r="JOZ1501" s="275"/>
      <c r="JPA1501" s="275"/>
      <c r="JPB1501" s="275"/>
      <c r="JPC1501" s="275"/>
      <c r="JPD1501" s="275"/>
      <c r="JPE1501" s="275"/>
      <c r="JPF1501" s="275"/>
      <c r="JPG1501" s="275"/>
      <c r="JPH1501" s="275"/>
      <c r="JPI1501" s="275"/>
      <c r="JPJ1501" s="275"/>
      <c r="JPK1501" s="275"/>
      <c r="JPL1501" s="275"/>
      <c r="JPM1501" s="275"/>
      <c r="JPN1501" s="275"/>
      <c r="JPO1501" s="275"/>
      <c r="JPP1501" s="275"/>
      <c r="JPQ1501" s="275"/>
      <c r="JPR1501" s="275"/>
      <c r="JPS1501" s="275"/>
      <c r="JPT1501" s="275"/>
      <c r="JPU1501" s="275"/>
      <c r="JPV1501" s="275"/>
      <c r="JPW1501" s="275"/>
      <c r="JPX1501" s="275"/>
      <c r="JPY1501" s="275"/>
      <c r="JPZ1501" s="275"/>
      <c r="JQA1501" s="275"/>
      <c r="JQB1501" s="275"/>
      <c r="JQC1501" s="275"/>
      <c r="JQD1501" s="275"/>
      <c r="JQE1501" s="275"/>
      <c r="JQF1501" s="275"/>
      <c r="JQG1501" s="275"/>
      <c r="JQH1501" s="275"/>
      <c r="JQI1501" s="275"/>
      <c r="JQJ1501" s="275"/>
      <c r="JQK1501" s="275"/>
      <c r="JQL1501" s="275"/>
      <c r="JQM1501" s="275"/>
      <c r="JQN1501" s="275"/>
      <c r="JQO1501" s="275"/>
      <c r="JQP1501" s="275"/>
      <c r="JQQ1501" s="275"/>
      <c r="JQR1501" s="275"/>
      <c r="JQS1501" s="275"/>
      <c r="JQT1501" s="275"/>
      <c r="JQU1501" s="275"/>
      <c r="JQV1501" s="275"/>
      <c r="JQW1501" s="275"/>
      <c r="JQX1501" s="275"/>
      <c r="JQY1501" s="275"/>
      <c r="JQZ1501" s="275"/>
      <c r="JRA1501" s="275"/>
      <c r="JRB1501" s="275"/>
      <c r="JRC1501" s="275"/>
      <c r="JRD1501" s="275"/>
      <c r="JRE1501" s="275"/>
      <c r="JRF1501" s="275"/>
      <c r="JRG1501" s="275"/>
      <c r="JRH1501" s="275"/>
      <c r="JRI1501" s="275"/>
      <c r="JRJ1501" s="275"/>
      <c r="JRK1501" s="275"/>
      <c r="JRL1501" s="275"/>
      <c r="JRM1501" s="275"/>
      <c r="JRN1501" s="275"/>
      <c r="JRO1501" s="275"/>
      <c r="JRP1501" s="275"/>
      <c r="JRQ1501" s="275"/>
      <c r="JRR1501" s="275"/>
      <c r="JRS1501" s="275"/>
      <c r="JRT1501" s="275"/>
      <c r="JRU1501" s="275"/>
      <c r="JRV1501" s="275"/>
      <c r="JRW1501" s="275"/>
      <c r="JRX1501" s="275"/>
      <c r="JRY1501" s="275"/>
      <c r="JRZ1501" s="275"/>
      <c r="JSA1501" s="275"/>
      <c r="JSB1501" s="275"/>
      <c r="JSC1501" s="275"/>
      <c r="JSD1501" s="275"/>
      <c r="JSE1501" s="275"/>
      <c r="JSF1501" s="275"/>
      <c r="JSG1501" s="275"/>
      <c r="JSH1501" s="275"/>
      <c r="JSI1501" s="275"/>
      <c r="JSJ1501" s="275"/>
      <c r="JSK1501" s="275"/>
      <c r="JSL1501" s="275"/>
      <c r="JSM1501" s="275"/>
      <c r="JSN1501" s="275"/>
      <c r="JSO1501" s="275"/>
      <c r="JSP1501" s="275"/>
      <c r="JSQ1501" s="275"/>
      <c r="JSR1501" s="275"/>
      <c r="JSS1501" s="275"/>
      <c r="JST1501" s="275"/>
      <c r="JSU1501" s="275"/>
      <c r="JSV1501" s="275"/>
      <c r="JSW1501" s="275"/>
      <c r="JSX1501" s="275"/>
      <c r="JSY1501" s="275"/>
      <c r="JSZ1501" s="275"/>
      <c r="JTA1501" s="275"/>
      <c r="JTB1501" s="275"/>
      <c r="JTC1501" s="275"/>
      <c r="JTD1501" s="275"/>
      <c r="JTE1501" s="275"/>
      <c r="JTF1501" s="275"/>
      <c r="JTG1501" s="275"/>
      <c r="JTH1501" s="275"/>
      <c r="JTI1501" s="275"/>
      <c r="JTJ1501" s="275"/>
      <c r="JTK1501" s="275"/>
      <c r="JTL1501" s="275"/>
      <c r="JTM1501" s="275"/>
      <c r="JTN1501" s="275"/>
      <c r="JTO1501" s="275"/>
      <c r="JTP1501" s="275"/>
      <c r="JTQ1501" s="275"/>
      <c r="JTR1501" s="275"/>
      <c r="JTS1501" s="275"/>
      <c r="JTT1501" s="275"/>
      <c r="JTU1501" s="275"/>
      <c r="JTV1501" s="275"/>
      <c r="JTW1501" s="275"/>
      <c r="JTX1501" s="275"/>
      <c r="JTY1501" s="275"/>
      <c r="JTZ1501" s="275"/>
      <c r="JUA1501" s="275"/>
      <c r="JUB1501" s="275"/>
      <c r="JUC1501" s="275"/>
      <c r="JUD1501" s="275"/>
      <c r="JUE1501" s="275"/>
      <c r="JUF1501" s="275"/>
      <c r="JUG1501" s="275"/>
      <c r="JUH1501" s="275"/>
      <c r="JUI1501" s="275"/>
      <c r="JUJ1501" s="275"/>
      <c r="JUK1501" s="275"/>
      <c r="JUL1501" s="275"/>
      <c r="JUM1501" s="275"/>
      <c r="JUN1501" s="275"/>
      <c r="JUO1501" s="275"/>
      <c r="JUP1501" s="275"/>
      <c r="JUQ1501" s="275"/>
      <c r="JUR1501" s="275"/>
      <c r="JUS1501" s="275"/>
      <c r="JUT1501" s="275"/>
      <c r="JUU1501" s="275"/>
      <c r="JUV1501" s="275"/>
      <c r="JUW1501" s="275"/>
      <c r="JUX1501" s="275"/>
      <c r="JUY1501" s="275"/>
      <c r="JUZ1501" s="275"/>
      <c r="JVA1501" s="275"/>
      <c r="JVB1501" s="275"/>
      <c r="JVC1501" s="275"/>
      <c r="JVD1501" s="275"/>
      <c r="JVE1501" s="275"/>
      <c r="JVF1501" s="275"/>
      <c r="JVG1501" s="275"/>
      <c r="JVH1501" s="275"/>
      <c r="JVI1501" s="275"/>
      <c r="JVJ1501" s="275"/>
      <c r="JVK1501" s="275"/>
      <c r="JVL1501" s="275"/>
      <c r="JVM1501" s="275"/>
      <c r="JVN1501" s="275"/>
      <c r="JVO1501" s="275"/>
      <c r="JVP1501" s="275"/>
      <c r="JVQ1501" s="275"/>
      <c r="JVR1501" s="275"/>
      <c r="JVS1501" s="275"/>
      <c r="JVT1501" s="275"/>
      <c r="JVU1501" s="275"/>
      <c r="JVV1501" s="275"/>
      <c r="JVW1501" s="275"/>
      <c r="JVX1501" s="275"/>
      <c r="JVY1501" s="275"/>
      <c r="JVZ1501" s="275"/>
      <c r="JWA1501" s="275"/>
      <c r="JWB1501" s="275"/>
      <c r="JWC1501" s="275"/>
      <c r="JWD1501" s="275"/>
      <c r="JWE1501" s="275"/>
      <c r="JWF1501" s="275"/>
      <c r="JWG1501" s="275"/>
      <c r="JWH1501" s="275"/>
      <c r="JWI1501" s="275"/>
      <c r="JWJ1501" s="275"/>
      <c r="JWK1501" s="275"/>
      <c r="JWL1501" s="275"/>
      <c r="JWM1501" s="275"/>
      <c r="JWN1501" s="275"/>
      <c r="JWO1501" s="275"/>
      <c r="JWP1501" s="275"/>
      <c r="JWQ1501" s="275"/>
      <c r="JWR1501" s="275"/>
      <c r="JWS1501" s="275"/>
      <c r="JWT1501" s="275"/>
      <c r="JWU1501" s="275"/>
      <c r="JWV1501" s="275"/>
      <c r="JWW1501" s="275"/>
      <c r="JWX1501" s="275"/>
      <c r="JWY1501" s="275"/>
      <c r="JWZ1501" s="275"/>
      <c r="JXA1501" s="275"/>
      <c r="JXB1501" s="275"/>
      <c r="JXC1501" s="275"/>
      <c r="JXD1501" s="275"/>
      <c r="JXE1501" s="275"/>
      <c r="JXF1501" s="275"/>
      <c r="JXG1501" s="275"/>
      <c r="JXH1501" s="275"/>
      <c r="JXI1501" s="275"/>
      <c r="JXJ1501" s="275"/>
      <c r="JXK1501" s="275"/>
      <c r="JXL1501" s="275"/>
      <c r="JXM1501" s="275"/>
      <c r="JXN1501" s="275"/>
      <c r="JXO1501" s="275"/>
      <c r="JXP1501" s="275"/>
      <c r="JXQ1501" s="275"/>
      <c r="JXR1501" s="275"/>
      <c r="JXS1501" s="275"/>
      <c r="JXT1501" s="275"/>
      <c r="JXU1501" s="275"/>
      <c r="JXV1501" s="275"/>
      <c r="JXW1501" s="275"/>
      <c r="JXX1501" s="275"/>
      <c r="JXY1501" s="275"/>
      <c r="JXZ1501" s="275"/>
      <c r="JYA1501" s="275"/>
      <c r="JYB1501" s="275"/>
      <c r="JYC1501" s="275"/>
      <c r="JYD1501" s="275"/>
      <c r="JYE1501" s="275"/>
      <c r="JYF1501" s="275"/>
      <c r="JYG1501" s="275"/>
      <c r="JYH1501" s="275"/>
      <c r="JYI1501" s="275"/>
      <c r="JYJ1501" s="275"/>
      <c r="JYK1501" s="275"/>
      <c r="JYL1501" s="275"/>
      <c r="JYM1501" s="275"/>
      <c r="JYN1501" s="275"/>
      <c r="JYO1501" s="275"/>
      <c r="JYP1501" s="275"/>
      <c r="JYQ1501" s="275"/>
      <c r="JYR1501" s="275"/>
      <c r="JYS1501" s="275"/>
      <c r="JYT1501" s="275"/>
      <c r="JYU1501" s="275"/>
      <c r="JYV1501" s="275"/>
      <c r="JYW1501" s="275"/>
      <c r="JYX1501" s="275"/>
      <c r="JYY1501" s="275"/>
      <c r="JYZ1501" s="275"/>
      <c r="JZA1501" s="275"/>
      <c r="JZB1501" s="275"/>
      <c r="JZC1501" s="275"/>
      <c r="JZD1501" s="275"/>
      <c r="JZE1501" s="275"/>
      <c r="JZF1501" s="275"/>
      <c r="JZG1501" s="275"/>
      <c r="JZH1501" s="275"/>
      <c r="JZI1501" s="275"/>
      <c r="JZJ1501" s="275"/>
      <c r="JZK1501" s="275"/>
      <c r="JZL1501" s="275"/>
      <c r="JZM1501" s="275"/>
      <c r="JZN1501" s="275"/>
      <c r="JZO1501" s="275"/>
      <c r="JZP1501" s="275"/>
      <c r="JZQ1501" s="275"/>
      <c r="JZR1501" s="275"/>
      <c r="JZS1501" s="275"/>
      <c r="JZT1501" s="275"/>
      <c r="JZU1501" s="275"/>
      <c r="JZV1501" s="275"/>
      <c r="JZW1501" s="275"/>
      <c r="JZX1501" s="275"/>
      <c r="JZY1501" s="275"/>
      <c r="JZZ1501" s="275"/>
      <c r="KAA1501" s="275"/>
      <c r="KAB1501" s="275"/>
      <c r="KAC1501" s="275"/>
      <c r="KAD1501" s="275"/>
      <c r="KAE1501" s="275"/>
      <c r="KAF1501" s="275"/>
      <c r="KAG1501" s="275"/>
      <c r="KAH1501" s="275"/>
      <c r="KAI1501" s="275"/>
      <c r="KAJ1501" s="275"/>
      <c r="KAK1501" s="275"/>
      <c r="KAL1501" s="275"/>
      <c r="KAM1501" s="275"/>
      <c r="KAN1501" s="275"/>
      <c r="KAO1501" s="275"/>
      <c r="KAP1501" s="275"/>
      <c r="KAQ1501" s="275"/>
      <c r="KAR1501" s="275"/>
      <c r="KAS1501" s="275"/>
      <c r="KAT1501" s="275"/>
      <c r="KAU1501" s="275"/>
      <c r="KAV1501" s="275"/>
      <c r="KAW1501" s="275"/>
      <c r="KAX1501" s="275"/>
      <c r="KAY1501" s="275"/>
      <c r="KAZ1501" s="275"/>
      <c r="KBA1501" s="275"/>
      <c r="KBB1501" s="275"/>
      <c r="KBC1501" s="275"/>
      <c r="KBD1501" s="275"/>
      <c r="KBE1501" s="275"/>
      <c r="KBF1501" s="275"/>
      <c r="KBG1501" s="275"/>
      <c r="KBH1501" s="275"/>
      <c r="KBI1501" s="275"/>
      <c r="KBJ1501" s="275"/>
      <c r="KBK1501" s="275"/>
      <c r="KBL1501" s="275"/>
      <c r="KBM1501" s="275"/>
      <c r="KBN1501" s="275"/>
      <c r="KBO1501" s="275"/>
      <c r="KBP1501" s="275"/>
      <c r="KBQ1501" s="275"/>
      <c r="KBR1501" s="275"/>
      <c r="KBS1501" s="275"/>
      <c r="KBT1501" s="275"/>
      <c r="KBU1501" s="275"/>
      <c r="KBV1501" s="275"/>
      <c r="KBW1501" s="275"/>
      <c r="KBX1501" s="275"/>
      <c r="KBY1501" s="275"/>
      <c r="KBZ1501" s="275"/>
      <c r="KCA1501" s="275"/>
      <c r="KCB1501" s="275"/>
      <c r="KCC1501" s="275"/>
      <c r="KCD1501" s="275"/>
      <c r="KCE1501" s="275"/>
      <c r="KCF1501" s="275"/>
      <c r="KCG1501" s="275"/>
      <c r="KCH1501" s="275"/>
      <c r="KCI1501" s="275"/>
      <c r="KCJ1501" s="275"/>
      <c r="KCK1501" s="275"/>
      <c r="KCL1501" s="275"/>
      <c r="KCM1501" s="275"/>
      <c r="KCN1501" s="275"/>
      <c r="KCO1501" s="275"/>
      <c r="KCP1501" s="275"/>
      <c r="KCQ1501" s="275"/>
      <c r="KCR1501" s="275"/>
      <c r="KCS1501" s="275"/>
      <c r="KCT1501" s="275"/>
      <c r="KCU1501" s="275"/>
      <c r="KCV1501" s="275"/>
      <c r="KCW1501" s="275"/>
      <c r="KCX1501" s="275"/>
      <c r="KCY1501" s="275"/>
      <c r="KCZ1501" s="275"/>
      <c r="KDA1501" s="275"/>
      <c r="KDB1501" s="275"/>
      <c r="KDC1501" s="275"/>
      <c r="KDD1501" s="275"/>
      <c r="KDE1501" s="275"/>
      <c r="KDF1501" s="275"/>
      <c r="KDG1501" s="275"/>
      <c r="KDH1501" s="275"/>
      <c r="KDI1501" s="275"/>
      <c r="KDJ1501" s="275"/>
      <c r="KDK1501" s="275"/>
      <c r="KDL1501" s="275"/>
      <c r="KDM1501" s="275"/>
      <c r="KDN1501" s="275"/>
      <c r="KDO1501" s="275"/>
      <c r="KDP1501" s="275"/>
      <c r="KDQ1501" s="275"/>
      <c r="KDR1501" s="275"/>
      <c r="KDS1501" s="275"/>
      <c r="KDT1501" s="275"/>
      <c r="KDU1501" s="275"/>
      <c r="KDV1501" s="275"/>
      <c r="KDW1501" s="275"/>
      <c r="KDX1501" s="275"/>
      <c r="KDY1501" s="275"/>
      <c r="KDZ1501" s="275"/>
      <c r="KEA1501" s="275"/>
      <c r="KEB1501" s="275"/>
      <c r="KEC1501" s="275"/>
      <c r="KED1501" s="275"/>
      <c r="KEE1501" s="275"/>
      <c r="KEF1501" s="275"/>
      <c r="KEG1501" s="275"/>
      <c r="KEH1501" s="275"/>
      <c r="KEI1501" s="275"/>
      <c r="KEJ1501" s="275"/>
      <c r="KEK1501" s="275"/>
      <c r="KEL1501" s="275"/>
      <c r="KEM1501" s="275"/>
      <c r="KEN1501" s="275"/>
      <c r="KEO1501" s="275"/>
      <c r="KEP1501" s="275"/>
      <c r="KEQ1501" s="275"/>
      <c r="KER1501" s="275"/>
      <c r="KES1501" s="275"/>
      <c r="KET1501" s="275"/>
      <c r="KEU1501" s="275"/>
      <c r="KEV1501" s="275"/>
      <c r="KEW1501" s="275"/>
      <c r="KEX1501" s="275"/>
      <c r="KEY1501" s="275"/>
      <c r="KEZ1501" s="275"/>
      <c r="KFA1501" s="275"/>
      <c r="KFB1501" s="275"/>
      <c r="KFC1501" s="275"/>
      <c r="KFD1501" s="275"/>
      <c r="KFE1501" s="275"/>
      <c r="KFF1501" s="275"/>
      <c r="KFG1501" s="275"/>
      <c r="KFH1501" s="275"/>
      <c r="KFI1501" s="275"/>
      <c r="KFJ1501" s="275"/>
      <c r="KFK1501" s="275"/>
      <c r="KFL1501" s="275"/>
      <c r="KFM1501" s="275"/>
      <c r="KFN1501" s="275"/>
      <c r="KFO1501" s="275"/>
      <c r="KFP1501" s="275"/>
      <c r="KFQ1501" s="275"/>
      <c r="KFR1501" s="275"/>
      <c r="KFS1501" s="275"/>
      <c r="KFT1501" s="275"/>
      <c r="KFU1501" s="275"/>
      <c r="KFV1501" s="275"/>
      <c r="KFW1501" s="275"/>
      <c r="KFX1501" s="275"/>
      <c r="KFY1501" s="275"/>
      <c r="KFZ1501" s="275"/>
      <c r="KGA1501" s="275"/>
      <c r="KGB1501" s="275"/>
      <c r="KGC1501" s="275"/>
      <c r="KGD1501" s="275"/>
      <c r="KGE1501" s="275"/>
      <c r="KGF1501" s="275"/>
      <c r="KGG1501" s="275"/>
      <c r="KGH1501" s="275"/>
      <c r="KGI1501" s="275"/>
      <c r="KGJ1501" s="275"/>
      <c r="KGK1501" s="275"/>
      <c r="KGL1501" s="275"/>
      <c r="KGM1501" s="275"/>
      <c r="KGN1501" s="275"/>
      <c r="KGO1501" s="275"/>
      <c r="KGP1501" s="275"/>
      <c r="KGQ1501" s="275"/>
      <c r="KGR1501" s="275"/>
      <c r="KGS1501" s="275"/>
      <c r="KGT1501" s="275"/>
      <c r="KGU1501" s="275"/>
      <c r="KGV1501" s="275"/>
      <c r="KGW1501" s="275"/>
      <c r="KGX1501" s="275"/>
      <c r="KGY1501" s="275"/>
      <c r="KGZ1501" s="275"/>
      <c r="KHA1501" s="275"/>
      <c r="KHB1501" s="275"/>
      <c r="KHC1501" s="275"/>
      <c r="KHD1501" s="275"/>
      <c r="KHE1501" s="275"/>
      <c r="KHF1501" s="275"/>
      <c r="KHG1501" s="275"/>
      <c r="KHH1501" s="275"/>
      <c r="KHI1501" s="275"/>
      <c r="KHJ1501" s="275"/>
      <c r="KHK1501" s="275"/>
      <c r="KHL1501" s="275"/>
      <c r="KHM1501" s="275"/>
      <c r="KHN1501" s="275"/>
      <c r="KHO1501" s="275"/>
      <c r="KHP1501" s="275"/>
      <c r="KHQ1501" s="275"/>
      <c r="KHR1501" s="275"/>
      <c r="KHS1501" s="275"/>
      <c r="KHT1501" s="275"/>
      <c r="KHU1501" s="275"/>
      <c r="KHV1501" s="275"/>
      <c r="KHW1501" s="275"/>
      <c r="KHX1501" s="275"/>
      <c r="KHY1501" s="275"/>
      <c r="KHZ1501" s="275"/>
      <c r="KIA1501" s="275"/>
      <c r="KIB1501" s="275"/>
      <c r="KIC1501" s="275"/>
      <c r="KID1501" s="275"/>
      <c r="KIE1501" s="275"/>
      <c r="KIF1501" s="275"/>
      <c r="KIG1501" s="275"/>
      <c r="KIH1501" s="275"/>
      <c r="KII1501" s="275"/>
      <c r="KIJ1501" s="275"/>
      <c r="KIK1501" s="275"/>
      <c r="KIL1501" s="275"/>
      <c r="KIM1501" s="275"/>
      <c r="KIN1501" s="275"/>
      <c r="KIO1501" s="275"/>
      <c r="KIP1501" s="275"/>
      <c r="KIQ1501" s="275"/>
      <c r="KIR1501" s="275"/>
      <c r="KIS1501" s="275"/>
      <c r="KIT1501" s="275"/>
      <c r="KIU1501" s="275"/>
      <c r="KIV1501" s="275"/>
      <c r="KIW1501" s="275"/>
      <c r="KIX1501" s="275"/>
      <c r="KIY1501" s="275"/>
      <c r="KIZ1501" s="275"/>
      <c r="KJA1501" s="275"/>
      <c r="KJB1501" s="275"/>
      <c r="KJC1501" s="275"/>
      <c r="KJD1501" s="275"/>
      <c r="KJE1501" s="275"/>
      <c r="KJF1501" s="275"/>
      <c r="KJG1501" s="275"/>
      <c r="KJH1501" s="275"/>
      <c r="KJI1501" s="275"/>
      <c r="KJJ1501" s="275"/>
      <c r="KJK1501" s="275"/>
      <c r="KJL1501" s="275"/>
      <c r="KJM1501" s="275"/>
      <c r="KJN1501" s="275"/>
      <c r="KJO1501" s="275"/>
      <c r="KJP1501" s="275"/>
      <c r="KJQ1501" s="275"/>
      <c r="KJR1501" s="275"/>
      <c r="KJS1501" s="275"/>
      <c r="KJT1501" s="275"/>
      <c r="KJU1501" s="275"/>
      <c r="KJV1501" s="275"/>
      <c r="KJW1501" s="275"/>
      <c r="KJX1501" s="275"/>
      <c r="KJY1501" s="275"/>
      <c r="KJZ1501" s="275"/>
      <c r="KKA1501" s="275"/>
      <c r="KKB1501" s="275"/>
      <c r="KKC1501" s="275"/>
      <c r="KKD1501" s="275"/>
      <c r="KKE1501" s="275"/>
      <c r="KKF1501" s="275"/>
      <c r="KKG1501" s="275"/>
      <c r="KKH1501" s="275"/>
      <c r="KKI1501" s="275"/>
      <c r="KKJ1501" s="275"/>
      <c r="KKK1501" s="275"/>
      <c r="KKL1501" s="275"/>
      <c r="KKM1501" s="275"/>
      <c r="KKN1501" s="275"/>
      <c r="KKO1501" s="275"/>
      <c r="KKP1501" s="275"/>
      <c r="KKQ1501" s="275"/>
      <c r="KKR1501" s="275"/>
      <c r="KKS1501" s="275"/>
      <c r="KKT1501" s="275"/>
      <c r="KKU1501" s="275"/>
      <c r="KKV1501" s="275"/>
      <c r="KKW1501" s="275"/>
      <c r="KKX1501" s="275"/>
      <c r="KKY1501" s="275"/>
      <c r="KKZ1501" s="275"/>
      <c r="KLA1501" s="275"/>
      <c r="KLB1501" s="275"/>
      <c r="KLC1501" s="275"/>
      <c r="KLD1501" s="275"/>
      <c r="KLE1501" s="275"/>
      <c r="KLF1501" s="275"/>
      <c r="KLG1501" s="275"/>
      <c r="KLH1501" s="275"/>
      <c r="KLI1501" s="275"/>
      <c r="KLJ1501" s="275"/>
      <c r="KLK1501" s="275"/>
      <c r="KLL1501" s="275"/>
      <c r="KLM1501" s="275"/>
      <c r="KLN1501" s="275"/>
      <c r="KLO1501" s="275"/>
      <c r="KLP1501" s="275"/>
      <c r="KLQ1501" s="275"/>
      <c r="KLR1501" s="275"/>
      <c r="KLS1501" s="275"/>
      <c r="KLT1501" s="275"/>
      <c r="KLU1501" s="275"/>
      <c r="KLV1501" s="275"/>
      <c r="KLW1501" s="275"/>
      <c r="KLX1501" s="275"/>
      <c r="KLY1501" s="275"/>
      <c r="KLZ1501" s="275"/>
      <c r="KMA1501" s="275"/>
      <c r="KMB1501" s="275"/>
      <c r="KMC1501" s="275"/>
      <c r="KMD1501" s="275"/>
      <c r="KME1501" s="275"/>
      <c r="KMF1501" s="275"/>
      <c r="KMG1501" s="275"/>
      <c r="KMH1501" s="275"/>
      <c r="KMI1501" s="275"/>
      <c r="KMJ1501" s="275"/>
      <c r="KMK1501" s="275"/>
      <c r="KML1501" s="275"/>
      <c r="KMM1501" s="275"/>
      <c r="KMN1501" s="275"/>
      <c r="KMO1501" s="275"/>
      <c r="KMP1501" s="275"/>
      <c r="KMQ1501" s="275"/>
      <c r="KMR1501" s="275"/>
      <c r="KMS1501" s="275"/>
      <c r="KMT1501" s="275"/>
      <c r="KMU1501" s="275"/>
      <c r="KMV1501" s="275"/>
      <c r="KMW1501" s="275"/>
      <c r="KMX1501" s="275"/>
      <c r="KMY1501" s="275"/>
      <c r="KMZ1501" s="275"/>
      <c r="KNA1501" s="275"/>
      <c r="KNB1501" s="275"/>
      <c r="KNC1501" s="275"/>
      <c r="KND1501" s="275"/>
      <c r="KNE1501" s="275"/>
      <c r="KNF1501" s="275"/>
      <c r="KNG1501" s="275"/>
      <c r="KNH1501" s="275"/>
      <c r="KNI1501" s="275"/>
      <c r="KNJ1501" s="275"/>
      <c r="KNK1501" s="275"/>
      <c r="KNL1501" s="275"/>
      <c r="KNM1501" s="275"/>
      <c r="KNN1501" s="275"/>
      <c r="KNO1501" s="275"/>
      <c r="KNP1501" s="275"/>
      <c r="KNQ1501" s="275"/>
      <c r="KNR1501" s="275"/>
      <c r="KNS1501" s="275"/>
      <c r="KNT1501" s="275"/>
      <c r="KNU1501" s="275"/>
      <c r="KNV1501" s="275"/>
      <c r="KNW1501" s="275"/>
      <c r="KNX1501" s="275"/>
      <c r="KNY1501" s="275"/>
      <c r="KNZ1501" s="275"/>
      <c r="KOA1501" s="275"/>
      <c r="KOB1501" s="275"/>
      <c r="KOC1501" s="275"/>
      <c r="KOD1501" s="275"/>
      <c r="KOE1501" s="275"/>
      <c r="KOF1501" s="275"/>
      <c r="KOG1501" s="275"/>
      <c r="KOH1501" s="275"/>
      <c r="KOI1501" s="275"/>
      <c r="KOJ1501" s="275"/>
      <c r="KOK1501" s="275"/>
      <c r="KOL1501" s="275"/>
      <c r="KOM1501" s="275"/>
      <c r="KON1501" s="275"/>
      <c r="KOO1501" s="275"/>
      <c r="KOP1501" s="275"/>
      <c r="KOQ1501" s="275"/>
      <c r="KOR1501" s="275"/>
      <c r="KOS1501" s="275"/>
      <c r="KOT1501" s="275"/>
      <c r="KOU1501" s="275"/>
      <c r="KOV1501" s="275"/>
      <c r="KOW1501" s="275"/>
      <c r="KOX1501" s="275"/>
      <c r="KOY1501" s="275"/>
      <c r="KOZ1501" s="275"/>
      <c r="KPA1501" s="275"/>
      <c r="KPB1501" s="275"/>
      <c r="KPC1501" s="275"/>
      <c r="KPD1501" s="275"/>
      <c r="KPE1501" s="275"/>
      <c r="KPF1501" s="275"/>
      <c r="KPG1501" s="275"/>
      <c r="KPH1501" s="275"/>
      <c r="KPI1501" s="275"/>
      <c r="KPJ1501" s="275"/>
      <c r="KPK1501" s="275"/>
      <c r="KPL1501" s="275"/>
      <c r="KPM1501" s="275"/>
      <c r="KPN1501" s="275"/>
      <c r="KPO1501" s="275"/>
      <c r="KPP1501" s="275"/>
      <c r="KPQ1501" s="275"/>
      <c r="KPR1501" s="275"/>
      <c r="KPS1501" s="275"/>
      <c r="KPT1501" s="275"/>
      <c r="KPU1501" s="275"/>
      <c r="KPV1501" s="275"/>
      <c r="KPW1501" s="275"/>
      <c r="KPX1501" s="275"/>
      <c r="KPY1501" s="275"/>
      <c r="KPZ1501" s="275"/>
      <c r="KQA1501" s="275"/>
      <c r="KQB1501" s="275"/>
      <c r="KQC1501" s="275"/>
      <c r="KQD1501" s="275"/>
      <c r="KQE1501" s="275"/>
      <c r="KQF1501" s="275"/>
      <c r="KQG1501" s="275"/>
      <c r="KQH1501" s="275"/>
      <c r="KQI1501" s="275"/>
      <c r="KQJ1501" s="275"/>
      <c r="KQK1501" s="275"/>
      <c r="KQL1501" s="275"/>
      <c r="KQM1501" s="275"/>
      <c r="KQN1501" s="275"/>
      <c r="KQO1501" s="275"/>
      <c r="KQP1501" s="275"/>
      <c r="KQQ1501" s="275"/>
      <c r="KQR1501" s="275"/>
      <c r="KQS1501" s="275"/>
      <c r="KQT1501" s="275"/>
      <c r="KQU1501" s="275"/>
      <c r="KQV1501" s="275"/>
      <c r="KQW1501" s="275"/>
      <c r="KQX1501" s="275"/>
      <c r="KQY1501" s="275"/>
      <c r="KQZ1501" s="275"/>
      <c r="KRA1501" s="275"/>
      <c r="KRB1501" s="275"/>
      <c r="KRC1501" s="275"/>
      <c r="KRD1501" s="275"/>
      <c r="KRE1501" s="275"/>
      <c r="KRF1501" s="275"/>
      <c r="KRG1501" s="275"/>
      <c r="KRH1501" s="275"/>
      <c r="KRI1501" s="275"/>
      <c r="KRJ1501" s="275"/>
      <c r="KRK1501" s="275"/>
      <c r="KRL1501" s="275"/>
      <c r="KRM1501" s="275"/>
      <c r="KRN1501" s="275"/>
      <c r="KRO1501" s="275"/>
      <c r="KRP1501" s="275"/>
      <c r="KRQ1501" s="275"/>
      <c r="KRR1501" s="275"/>
      <c r="KRS1501" s="275"/>
      <c r="KRT1501" s="275"/>
      <c r="KRU1501" s="275"/>
      <c r="KRV1501" s="275"/>
      <c r="KRW1501" s="275"/>
      <c r="KRX1501" s="275"/>
      <c r="KRY1501" s="275"/>
      <c r="KRZ1501" s="275"/>
      <c r="KSA1501" s="275"/>
      <c r="KSB1501" s="275"/>
      <c r="KSC1501" s="275"/>
      <c r="KSD1501" s="275"/>
      <c r="KSE1501" s="275"/>
      <c r="KSF1501" s="275"/>
      <c r="KSG1501" s="275"/>
      <c r="KSH1501" s="275"/>
      <c r="KSI1501" s="275"/>
      <c r="KSJ1501" s="275"/>
      <c r="KSK1501" s="275"/>
      <c r="KSL1501" s="275"/>
      <c r="KSM1501" s="275"/>
      <c r="KSN1501" s="275"/>
      <c r="KSO1501" s="275"/>
      <c r="KSP1501" s="275"/>
      <c r="KSQ1501" s="275"/>
      <c r="KSR1501" s="275"/>
      <c r="KSS1501" s="275"/>
      <c r="KST1501" s="275"/>
      <c r="KSU1501" s="275"/>
      <c r="KSV1501" s="275"/>
      <c r="KSW1501" s="275"/>
      <c r="KSX1501" s="275"/>
      <c r="KSY1501" s="275"/>
      <c r="KSZ1501" s="275"/>
      <c r="KTA1501" s="275"/>
      <c r="KTB1501" s="275"/>
      <c r="KTC1501" s="275"/>
      <c r="KTD1501" s="275"/>
      <c r="KTE1501" s="275"/>
      <c r="KTF1501" s="275"/>
      <c r="KTG1501" s="275"/>
      <c r="KTH1501" s="275"/>
      <c r="KTI1501" s="275"/>
      <c r="KTJ1501" s="275"/>
      <c r="KTK1501" s="275"/>
      <c r="KTL1501" s="275"/>
      <c r="KTM1501" s="275"/>
      <c r="KTN1501" s="275"/>
      <c r="KTO1501" s="275"/>
      <c r="KTP1501" s="275"/>
      <c r="KTQ1501" s="275"/>
      <c r="KTR1501" s="275"/>
      <c r="KTS1501" s="275"/>
      <c r="KTT1501" s="275"/>
      <c r="KTU1501" s="275"/>
      <c r="KTV1501" s="275"/>
      <c r="KTW1501" s="275"/>
      <c r="KTX1501" s="275"/>
      <c r="KTY1501" s="275"/>
      <c r="KTZ1501" s="275"/>
      <c r="KUA1501" s="275"/>
      <c r="KUB1501" s="275"/>
      <c r="KUC1501" s="275"/>
      <c r="KUD1501" s="275"/>
      <c r="KUE1501" s="275"/>
      <c r="KUF1501" s="275"/>
      <c r="KUG1501" s="275"/>
      <c r="KUH1501" s="275"/>
      <c r="KUI1501" s="275"/>
      <c r="KUJ1501" s="275"/>
      <c r="KUK1501" s="275"/>
      <c r="KUL1501" s="275"/>
      <c r="KUM1501" s="275"/>
      <c r="KUN1501" s="275"/>
      <c r="KUO1501" s="275"/>
      <c r="KUP1501" s="275"/>
      <c r="KUQ1501" s="275"/>
      <c r="KUR1501" s="275"/>
      <c r="KUS1501" s="275"/>
      <c r="KUT1501" s="275"/>
      <c r="KUU1501" s="275"/>
      <c r="KUV1501" s="275"/>
      <c r="KUW1501" s="275"/>
      <c r="KUX1501" s="275"/>
      <c r="KUY1501" s="275"/>
      <c r="KUZ1501" s="275"/>
      <c r="KVA1501" s="275"/>
      <c r="KVB1501" s="275"/>
      <c r="KVC1501" s="275"/>
      <c r="KVD1501" s="275"/>
      <c r="KVE1501" s="275"/>
      <c r="KVF1501" s="275"/>
      <c r="KVG1501" s="275"/>
      <c r="KVH1501" s="275"/>
      <c r="KVI1501" s="275"/>
      <c r="KVJ1501" s="275"/>
      <c r="KVK1501" s="275"/>
      <c r="KVL1501" s="275"/>
      <c r="KVM1501" s="275"/>
      <c r="KVN1501" s="275"/>
      <c r="KVO1501" s="275"/>
      <c r="KVP1501" s="275"/>
      <c r="KVQ1501" s="275"/>
      <c r="KVR1501" s="275"/>
      <c r="KVS1501" s="275"/>
      <c r="KVT1501" s="275"/>
      <c r="KVU1501" s="275"/>
      <c r="KVV1501" s="275"/>
      <c r="KVW1501" s="275"/>
      <c r="KVX1501" s="275"/>
      <c r="KVY1501" s="275"/>
      <c r="KVZ1501" s="275"/>
      <c r="KWA1501" s="275"/>
      <c r="KWB1501" s="275"/>
      <c r="KWC1501" s="275"/>
      <c r="KWD1501" s="275"/>
      <c r="KWE1501" s="275"/>
      <c r="KWF1501" s="275"/>
      <c r="KWG1501" s="275"/>
      <c r="KWH1501" s="275"/>
      <c r="KWI1501" s="275"/>
      <c r="KWJ1501" s="275"/>
      <c r="KWK1501" s="275"/>
      <c r="KWL1501" s="275"/>
      <c r="KWM1501" s="275"/>
      <c r="KWN1501" s="275"/>
      <c r="KWO1501" s="275"/>
      <c r="KWP1501" s="275"/>
      <c r="KWQ1501" s="275"/>
      <c r="KWR1501" s="275"/>
      <c r="KWS1501" s="275"/>
      <c r="KWT1501" s="275"/>
      <c r="KWU1501" s="275"/>
      <c r="KWV1501" s="275"/>
      <c r="KWW1501" s="275"/>
      <c r="KWX1501" s="275"/>
      <c r="KWY1501" s="275"/>
      <c r="KWZ1501" s="275"/>
      <c r="KXA1501" s="275"/>
      <c r="KXB1501" s="275"/>
      <c r="KXC1501" s="275"/>
      <c r="KXD1501" s="275"/>
      <c r="KXE1501" s="275"/>
      <c r="KXF1501" s="275"/>
      <c r="KXG1501" s="275"/>
      <c r="KXH1501" s="275"/>
      <c r="KXI1501" s="275"/>
      <c r="KXJ1501" s="275"/>
      <c r="KXK1501" s="275"/>
      <c r="KXL1501" s="275"/>
      <c r="KXM1501" s="275"/>
      <c r="KXN1501" s="275"/>
      <c r="KXO1501" s="275"/>
      <c r="KXP1501" s="275"/>
      <c r="KXQ1501" s="275"/>
      <c r="KXR1501" s="275"/>
      <c r="KXS1501" s="275"/>
      <c r="KXT1501" s="275"/>
      <c r="KXU1501" s="275"/>
      <c r="KXV1501" s="275"/>
      <c r="KXW1501" s="275"/>
      <c r="KXX1501" s="275"/>
      <c r="KXY1501" s="275"/>
      <c r="KXZ1501" s="275"/>
      <c r="KYA1501" s="275"/>
      <c r="KYB1501" s="275"/>
      <c r="KYC1501" s="275"/>
      <c r="KYD1501" s="275"/>
      <c r="KYE1501" s="275"/>
      <c r="KYF1501" s="275"/>
      <c r="KYG1501" s="275"/>
      <c r="KYH1501" s="275"/>
      <c r="KYI1501" s="275"/>
      <c r="KYJ1501" s="275"/>
      <c r="KYK1501" s="275"/>
      <c r="KYL1501" s="275"/>
      <c r="KYM1501" s="275"/>
      <c r="KYN1501" s="275"/>
      <c r="KYO1501" s="275"/>
      <c r="KYP1501" s="275"/>
      <c r="KYQ1501" s="275"/>
      <c r="KYR1501" s="275"/>
      <c r="KYS1501" s="275"/>
      <c r="KYT1501" s="275"/>
      <c r="KYU1501" s="275"/>
      <c r="KYV1501" s="275"/>
      <c r="KYW1501" s="275"/>
      <c r="KYX1501" s="275"/>
      <c r="KYY1501" s="275"/>
      <c r="KYZ1501" s="275"/>
      <c r="KZA1501" s="275"/>
      <c r="KZB1501" s="275"/>
      <c r="KZC1501" s="275"/>
      <c r="KZD1501" s="275"/>
      <c r="KZE1501" s="275"/>
      <c r="KZF1501" s="275"/>
      <c r="KZG1501" s="275"/>
      <c r="KZH1501" s="275"/>
      <c r="KZI1501" s="275"/>
      <c r="KZJ1501" s="275"/>
      <c r="KZK1501" s="275"/>
      <c r="KZL1501" s="275"/>
      <c r="KZM1501" s="275"/>
      <c r="KZN1501" s="275"/>
      <c r="KZO1501" s="275"/>
      <c r="KZP1501" s="275"/>
      <c r="KZQ1501" s="275"/>
      <c r="KZR1501" s="275"/>
      <c r="KZS1501" s="275"/>
      <c r="KZT1501" s="275"/>
      <c r="KZU1501" s="275"/>
      <c r="KZV1501" s="275"/>
      <c r="KZW1501" s="275"/>
      <c r="KZX1501" s="275"/>
      <c r="KZY1501" s="275"/>
      <c r="KZZ1501" s="275"/>
      <c r="LAA1501" s="275"/>
      <c r="LAB1501" s="275"/>
      <c r="LAC1501" s="275"/>
      <c r="LAD1501" s="275"/>
      <c r="LAE1501" s="275"/>
      <c r="LAF1501" s="275"/>
      <c r="LAG1501" s="275"/>
      <c r="LAH1501" s="275"/>
      <c r="LAI1501" s="275"/>
      <c r="LAJ1501" s="275"/>
      <c r="LAK1501" s="275"/>
      <c r="LAL1501" s="275"/>
      <c r="LAM1501" s="275"/>
      <c r="LAN1501" s="275"/>
      <c r="LAO1501" s="275"/>
      <c r="LAP1501" s="275"/>
      <c r="LAQ1501" s="275"/>
      <c r="LAR1501" s="275"/>
      <c r="LAS1501" s="275"/>
      <c r="LAT1501" s="275"/>
      <c r="LAU1501" s="275"/>
      <c r="LAV1501" s="275"/>
      <c r="LAW1501" s="275"/>
      <c r="LAX1501" s="275"/>
      <c r="LAY1501" s="275"/>
      <c r="LAZ1501" s="275"/>
      <c r="LBA1501" s="275"/>
      <c r="LBB1501" s="275"/>
      <c r="LBC1501" s="275"/>
      <c r="LBD1501" s="275"/>
      <c r="LBE1501" s="275"/>
      <c r="LBF1501" s="275"/>
      <c r="LBG1501" s="275"/>
      <c r="LBH1501" s="275"/>
      <c r="LBI1501" s="275"/>
      <c r="LBJ1501" s="275"/>
      <c r="LBK1501" s="275"/>
      <c r="LBL1501" s="275"/>
      <c r="LBM1501" s="275"/>
      <c r="LBN1501" s="275"/>
      <c r="LBO1501" s="275"/>
      <c r="LBP1501" s="275"/>
      <c r="LBQ1501" s="275"/>
      <c r="LBR1501" s="275"/>
      <c r="LBS1501" s="275"/>
      <c r="LBT1501" s="275"/>
      <c r="LBU1501" s="275"/>
      <c r="LBV1501" s="275"/>
      <c r="LBW1501" s="275"/>
      <c r="LBX1501" s="275"/>
      <c r="LBY1501" s="275"/>
      <c r="LBZ1501" s="275"/>
      <c r="LCA1501" s="275"/>
      <c r="LCB1501" s="275"/>
      <c r="LCC1501" s="275"/>
      <c r="LCD1501" s="275"/>
      <c r="LCE1501" s="275"/>
      <c r="LCF1501" s="275"/>
      <c r="LCG1501" s="275"/>
      <c r="LCH1501" s="275"/>
      <c r="LCI1501" s="275"/>
      <c r="LCJ1501" s="275"/>
      <c r="LCK1501" s="275"/>
      <c r="LCL1501" s="275"/>
      <c r="LCM1501" s="275"/>
      <c r="LCN1501" s="275"/>
      <c r="LCO1501" s="275"/>
      <c r="LCP1501" s="275"/>
      <c r="LCQ1501" s="275"/>
      <c r="LCR1501" s="275"/>
      <c r="LCS1501" s="275"/>
      <c r="LCT1501" s="275"/>
      <c r="LCU1501" s="275"/>
      <c r="LCV1501" s="275"/>
      <c r="LCW1501" s="275"/>
      <c r="LCX1501" s="275"/>
      <c r="LCY1501" s="275"/>
      <c r="LCZ1501" s="275"/>
      <c r="LDA1501" s="275"/>
      <c r="LDB1501" s="275"/>
      <c r="LDC1501" s="275"/>
      <c r="LDD1501" s="275"/>
      <c r="LDE1501" s="275"/>
      <c r="LDF1501" s="275"/>
      <c r="LDG1501" s="275"/>
      <c r="LDH1501" s="275"/>
      <c r="LDI1501" s="275"/>
      <c r="LDJ1501" s="275"/>
      <c r="LDK1501" s="275"/>
      <c r="LDL1501" s="275"/>
      <c r="LDM1501" s="275"/>
      <c r="LDN1501" s="275"/>
      <c r="LDO1501" s="275"/>
      <c r="LDP1501" s="275"/>
      <c r="LDQ1501" s="275"/>
      <c r="LDR1501" s="275"/>
      <c r="LDS1501" s="275"/>
      <c r="LDT1501" s="275"/>
      <c r="LDU1501" s="275"/>
      <c r="LDV1501" s="275"/>
      <c r="LDW1501" s="275"/>
      <c r="LDX1501" s="275"/>
      <c r="LDY1501" s="275"/>
      <c r="LDZ1501" s="275"/>
      <c r="LEA1501" s="275"/>
      <c r="LEB1501" s="275"/>
      <c r="LEC1501" s="275"/>
      <c r="LED1501" s="275"/>
      <c r="LEE1501" s="275"/>
      <c r="LEF1501" s="275"/>
      <c r="LEG1501" s="275"/>
      <c r="LEH1501" s="275"/>
      <c r="LEI1501" s="275"/>
      <c r="LEJ1501" s="275"/>
      <c r="LEK1501" s="275"/>
      <c r="LEL1501" s="275"/>
      <c r="LEM1501" s="275"/>
      <c r="LEN1501" s="275"/>
      <c r="LEO1501" s="275"/>
      <c r="LEP1501" s="275"/>
      <c r="LEQ1501" s="275"/>
      <c r="LER1501" s="275"/>
      <c r="LES1501" s="275"/>
      <c r="LET1501" s="275"/>
      <c r="LEU1501" s="275"/>
      <c r="LEV1501" s="275"/>
      <c r="LEW1501" s="275"/>
      <c r="LEX1501" s="275"/>
      <c r="LEY1501" s="275"/>
      <c r="LEZ1501" s="275"/>
      <c r="LFA1501" s="275"/>
      <c r="LFB1501" s="275"/>
      <c r="LFC1501" s="275"/>
      <c r="LFD1501" s="275"/>
      <c r="LFE1501" s="275"/>
      <c r="LFF1501" s="275"/>
      <c r="LFG1501" s="275"/>
      <c r="LFH1501" s="275"/>
      <c r="LFI1501" s="275"/>
      <c r="LFJ1501" s="275"/>
      <c r="LFK1501" s="275"/>
      <c r="LFL1501" s="275"/>
      <c r="LFM1501" s="275"/>
      <c r="LFN1501" s="275"/>
      <c r="LFO1501" s="275"/>
      <c r="LFP1501" s="275"/>
      <c r="LFQ1501" s="275"/>
      <c r="LFR1501" s="275"/>
      <c r="LFS1501" s="275"/>
      <c r="LFT1501" s="275"/>
      <c r="LFU1501" s="275"/>
      <c r="LFV1501" s="275"/>
      <c r="LFW1501" s="275"/>
      <c r="LFX1501" s="275"/>
      <c r="LFY1501" s="275"/>
      <c r="LFZ1501" s="275"/>
      <c r="LGA1501" s="275"/>
      <c r="LGB1501" s="275"/>
      <c r="LGC1501" s="275"/>
      <c r="LGD1501" s="275"/>
      <c r="LGE1501" s="275"/>
      <c r="LGF1501" s="275"/>
      <c r="LGG1501" s="275"/>
      <c r="LGH1501" s="275"/>
      <c r="LGI1501" s="275"/>
      <c r="LGJ1501" s="275"/>
      <c r="LGK1501" s="275"/>
      <c r="LGL1501" s="275"/>
      <c r="LGM1501" s="275"/>
      <c r="LGN1501" s="275"/>
      <c r="LGO1501" s="275"/>
      <c r="LGP1501" s="275"/>
      <c r="LGQ1501" s="275"/>
      <c r="LGR1501" s="275"/>
      <c r="LGS1501" s="275"/>
      <c r="LGT1501" s="275"/>
      <c r="LGU1501" s="275"/>
      <c r="LGV1501" s="275"/>
      <c r="LGW1501" s="275"/>
      <c r="LGX1501" s="275"/>
      <c r="LGY1501" s="275"/>
      <c r="LGZ1501" s="275"/>
      <c r="LHA1501" s="275"/>
      <c r="LHB1501" s="275"/>
      <c r="LHC1501" s="275"/>
      <c r="LHD1501" s="275"/>
      <c r="LHE1501" s="275"/>
      <c r="LHF1501" s="275"/>
      <c r="LHG1501" s="275"/>
      <c r="LHH1501" s="275"/>
      <c r="LHI1501" s="275"/>
      <c r="LHJ1501" s="275"/>
      <c r="LHK1501" s="275"/>
      <c r="LHL1501" s="275"/>
      <c r="LHM1501" s="275"/>
      <c r="LHN1501" s="275"/>
      <c r="LHO1501" s="275"/>
      <c r="LHP1501" s="275"/>
      <c r="LHQ1501" s="275"/>
      <c r="LHR1501" s="275"/>
      <c r="LHS1501" s="275"/>
      <c r="LHT1501" s="275"/>
      <c r="LHU1501" s="275"/>
      <c r="LHV1501" s="275"/>
      <c r="LHW1501" s="275"/>
      <c r="LHX1501" s="275"/>
      <c r="LHY1501" s="275"/>
      <c r="LHZ1501" s="275"/>
      <c r="LIA1501" s="275"/>
      <c r="LIB1501" s="275"/>
      <c r="LIC1501" s="275"/>
      <c r="LID1501" s="275"/>
      <c r="LIE1501" s="275"/>
      <c r="LIF1501" s="275"/>
      <c r="LIG1501" s="275"/>
      <c r="LIH1501" s="275"/>
      <c r="LII1501" s="275"/>
      <c r="LIJ1501" s="275"/>
      <c r="LIK1501" s="275"/>
      <c r="LIL1501" s="275"/>
      <c r="LIM1501" s="275"/>
      <c r="LIN1501" s="275"/>
      <c r="LIO1501" s="275"/>
      <c r="LIP1501" s="275"/>
      <c r="LIQ1501" s="275"/>
      <c r="LIR1501" s="275"/>
      <c r="LIS1501" s="275"/>
      <c r="LIT1501" s="275"/>
      <c r="LIU1501" s="275"/>
      <c r="LIV1501" s="275"/>
      <c r="LIW1501" s="275"/>
      <c r="LIX1501" s="275"/>
      <c r="LIY1501" s="275"/>
      <c r="LIZ1501" s="275"/>
      <c r="LJA1501" s="275"/>
      <c r="LJB1501" s="275"/>
      <c r="LJC1501" s="275"/>
      <c r="LJD1501" s="275"/>
      <c r="LJE1501" s="275"/>
      <c r="LJF1501" s="275"/>
      <c r="LJG1501" s="275"/>
      <c r="LJH1501" s="275"/>
      <c r="LJI1501" s="275"/>
      <c r="LJJ1501" s="275"/>
      <c r="LJK1501" s="275"/>
      <c r="LJL1501" s="275"/>
      <c r="LJM1501" s="275"/>
      <c r="LJN1501" s="275"/>
      <c r="LJO1501" s="275"/>
      <c r="LJP1501" s="275"/>
      <c r="LJQ1501" s="275"/>
      <c r="LJR1501" s="275"/>
      <c r="LJS1501" s="275"/>
      <c r="LJT1501" s="275"/>
      <c r="LJU1501" s="275"/>
      <c r="LJV1501" s="275"/>
      <c r="LJW1501" s="275"/>
      <c r="LJX1501" s="275"/>
      <c r="LJY1501" s="275"/>
      <c r="LJZ1501" s="275"/>
      <c r="LKA1501" s="275"/>
      <c r="LKB1501" s="275"/>
      <c r="LKC1501" s="275"/>
      <c r="LKD1501" s="275"/>
      <c r="LKE1501" s="275"/>
      <c r="LKF1501" s="275"/>
      <c r="LKG1501" s="275"/>
      <c r="LKH1501" s="275"/>
      <c r="LKI1501" s="275"/>
      <c r="LKJ1501" s="275"/>
      <c r="LKK1501" s="275"/>
      <c r="LKL1501" s="275"/>
      <c r="LKM1501" s="275"/>
      <c r="LKN1501" s="275"/>
      <c r="LKO1501" s="275"/>
      <c r="LKP1501" s="275"/>
      <c r="LKQ1501" s="275"/>
      <c r="LKR1501" s="275"/>
      <c r="LKS1501" s="275"/>
      <c r="LKT1501" s="275"/>
      <c r="LKU1501" s="275"/>
      <c r="LKV1501" s="275"/>
      <c r="LKW1501" s="275"/>
      <c r="LKX1501" s="275"/>
      <c r="LKY1501" s="275"/>
      <c r="LKZ1501" s="275"/>
      <c r="LLA1501" s="275"/>
      <c r="LLB1501" s="275"/>
      <c r="LLC1501" s="275"/>
      <c r="LLD1501" s="275"/>
      <c r="LLE1501" s="275"/>
      <c r="LLF1501" s="275"/>
      <c r="LLG1501" s="275"/>
      <c r="LLH1501" s="275"/>
      <c r="LLI1501" s="275"/>
      <c r="LLJ1501" s="275"/>
      <c r="LLK1501" s="275"/>
      <c r="LLL1501" s="275"/>
      <c r="LLM1501" s="275"/>
      <c r="LLN1501" s="275"/>
      <c r="LLO1501" s="275"/>
      <c r="LLP1501" s="275"/>
      <c r="LLQ1501" s="275"/>
      <c r="LLR1501" s="275"/>
      <c r="LLS1501" s="275"/>
      <c r="LLT1501" s="275"/>
      <c r="LLU1501" s="275"/>
      <c r="LLV1501" s="275"/>
      <c r="LLW1501" s="275"/>
      <c r="LLX1501" s="275"/>
      <c r="LLY1501" s="275"/>
      <c r="LLZ1501" s="275"/>
      <c r="LMA1501" s="275"/>
      <c r="LMB1501" s="275"/>
      <c r="LMC1501" s="275"/>
      <c r="LMD1501" s="275"/>
      <c r="LME1501" s="275"/>
      <c r="LMF1501" s="275"/>
      <c r="LMG1501" s="275"/>
      <c r="LMH1501" s="275"/>
      <c r="LMI1501" s="275"/>
      <c r="LMJ1501" s="275"/>
      <c r="LMK1501" s="275"/>
      <c r="LML1501" s="275"/>
      <c r="LMM1501" s="275"/>
      <c r="LMN1501" s="275"/>
      <c r="LMO1501" s="275"/>
      <c r="LMP1501" s="275"/>
      <c r="LMQ1501" s="275"/>
      <c r="LMR1501" s="275"/>
      <c r="LMS1501" s="275"/>
      <c r="LMT1501" s="275"/>
      <c r="LMU1501" s="275"/>
      <c r="LMV1501" s="275"/>
      <c r="LMW1501" s="275"/>
      <c r="LMX1501" s="275"/>
      <c r="LMY1501" s="275"/>
      <c r="LMZ1501" s="275"/>
      <c r="LNA1501" s="275"/>
      <c r="LNB1501" s="275"/>
      <c r="LNC1501" s="275"/>
      <c r="LND1501" s="275"/>
      <c r="LNE1501" s="275"/>
      <c r="LNF1501" s="275"/>
      <c r="LNG1501" s="275"/>
      <c r="LNH1501" s="275"/>
      <c r="LNI1501" s="275"/>
      <c r="LNJ1501" s="275"/>
      <c r="LNK1501" s="275"/>
      <c r="LNL1501" s="275"/>
      <c r="LNM1501" s="275"/>
      <c r="LNN1501" s="275"/>
      <c r="LNO1501" s="275"/>
      <c r="LNP1501" s="275"/>
      <c r="LNQ1501" s="275"/>
      <c r="LNR1501" s="275"/>
      <c r="LNS1501" s="275"/>
      <c r="LNT1501" s="275"/>
      <c r="LNU1501" s="275"/>
      <c r="LNV1501" s="275"/>
      <c r="LNW1501" s="275"/>
      <c r="LNX1501" s="275"/>
      <c r="LNY1501" s="275"/>
      <c r="LNZ1501" s="275"/>
      <c r="LOA1501" s="275"/>
      <c r="LOB1501" s="275"/>
      <c r="LOC1501" s="275"/>
      <c r="LOD1501" s="275"/>
      <c r="LOE1501" s="275"/>
      <c r="LOF1501" s="275"/>
      <c r="LOG1501" s="275"/>
      <c r="LOH1501" s="275"/>
      <c r="LOI1501" s="275"/>
      <c r="LOJ1501" s="275"/>
      <c r="LOK1501" s="275"/>
      <c r="LOL1501" s="275"/>
      <c r="LOM1501" s="275"/>
      <c r="LON1501" s="275"/>
      <c r="LOO1501" s="275"/>
      <c r="LOP1501" s="275"/>
      <c r="LOQ1501" s="275"/>
      <c r="LOR1501" s="275"/>
      <c r="LOS1501" s="275"/>
      <c r="LOT1501" s="275"/>
      <c r="LOU1501" s="275"/>
      <c r="LOV1501" s="275"/>
      <c r="LOW1501" s="275"/>
      <c r="LOX1501" s="275"/>
      <c r="LOY1501" s="275"/>
      <c r="LOZ1501" s="275"/>
      <c r="LPA1501" s="275"/>
      <c r="LPB1501" s="275"/>
      <c r="LPC1501" s="275"/>
      <c r="LPD1501" s="275"/>
      <c r="LPE1501" s="275"/>
      <c r="LPF1501" s="275"/>
      <c r="LPG1501" s="275"/>
      <c r="LPH1501" s="275"/>
      <c r="LPI1501" s="275"/>
      <c r="LPJ1501" s="275"/>
      <c r="LPK1501" s="275"/>
      <c r="LPL1501" s="275"/>
      <c r="LPM1501" s="275"/>
      <c r="LPN1501" s="275"/>
      <c r="LPO1501" s="275"/>
      <c r="LPP1501" s="275"/>
      <c r="LPQ1501" s="275"/>
      <c r="LPR1501" s="275"/>
      <c r="LPS1501" s="275"/>
      <c r="LPT1501" s="275"/>
      <c r="LPU1501" s="275"/>
      <c r="LPV1501" s="275"/>
      <c r="LPW1501" s="275"/>
      <c r="LPX1501" s="275"/>
      <c r="LPY1501" s="275"/>
      <c r="LPZ1501" s="275"/>
      <c r="LQA1501" s="275"/>
      <c r="LQB1501" s="275"/>
      <c r="LQC1501" s="275"/>
      <c r="LQD1501" s="275"/>
      <c r="LQE1501" s="275"/>
      <c r="LQF1501" s="275"/>
      <c r="LQG1501" s="275"/>
      <c r="LQH1501" s="275"/>
      <c r="LQI1501" s="275"/>
      <c r="LQJ1501" s="275"/>
      <c r="LQK1501" s="275"/>
      <c r="LQL1501" s="275"/>
      <c r="LQM1501" s="275"/>
      <c r="LQN1501" s="275"/>
      <c r="LQO1501" s="275"/>
      <c r="LQP1501" s="275"/>
      <c r="LQQ1501" s="275"/>
      <c r="LQR1501" s="275"/>
      <c r="LQS1501" s="275"/>
      <c r="LQT1501" s="275"/>
      <c r="LQU1501" s="275"/>
      <c r="LQV1501" s="275"/>
      <c r="LQW1501" s="275"/>
      <c r="LQX1501" s="275"/>
      <c r="LQY1501" s="275"/>
      <c r="LQZ1501" s="275"/>
      <c r="LRA1501" s="275"/>
      <c r="LRB1501" s="275"/>
      <c r="LRC1501" s="275"/>
      <c r="LRD1501" s="275"/>
      <c r="LRE1501" s="275"/>
      <c r="LRF1501" s="275"/>
      <c r="LRG1501" s="275"/>
      <c r="LRH1501" s="275"/>
      <c r="LRI1501" s="275"/>
      <c r="LRJ1501" s="275"/>
      <c r="LRK1501" s="275"/>
      <c r="LRL1501" s="275"/>
      <c r="LRM1501" s="275"/>
      <c r="LRN1501" s="275"/>
      <c r="LRO1501" s="275"/>
      <c r="LRP1501" s="275"/>
      <c r="LRQ1501" s="275"/>
      <c r="LRR1501" s="275"/>
      <c r="LRS1501" s="275"/>
      <c r="LRT1501" s="275"/>
      <c r="LRU1501" s="275"/>
      <c r="LRV1501" s="275"/>
      <c r="LRW1501" s="275"/>
      <c r="LRX1501" s="275"/>
      <c r="LRY1501" s="275"/>
      <c r="LRZ1501" s="275"/>
      <c r="LSA1501" s="275"/>
      <c r="LSB1501" s="275"/>
      <c r="LSC1501" s="275"/>
      <c r="LSD1501" s="275"/>
      <c r="LSE1501" s="275"/>
      <c r="LSF1501" s="275"/>
      <c r="LSG1501" s="275"/>
      <c r="LSH1501" s="275"/>
      <c r="LSI1501" s="275"/>
      <c r="LSJ1501" s="275"/>
      <c r="LSK1501" s="275"/>
      <c r="LSL1501" s="275"/>
      <c r="LSM1501" s="275"/>
      <c r="LSN1501" s="275"/>
      <c r="LSO1501" s="275"/>
      <c r="LSP1501" s="275"/>
      <c r="LSQ1501" s="275"/>
      <c r="LSR1501" s="275"/>
      <c r="LSS1501" s="275"/>
      <c r="LST1501" s="275"/>
      <c r="LSU1501" s="275"/>
      <c r="LSV1501" s="275"/>
      <c r="LSW1501" s="275"/>
      <c r="LSX1501" s="275"/>
      <c r="LSY1501" s="275"/>
      <c r="LSZ1501" s="275"/>
      <c r="LTA1501" s="275"/>
      <c r="LTB1501" s="275"/>
      <c r="LTC1501" s="275"/>
      <c r="LTD1501" s="275"/>
      <c r="LTE1501" s="275"/>
      <c r="LTF1501" s="275"/>
      <c r="LTG1501" s="275"/>
      <c r="LTH1501" s="275"/>
      <c r="LTI1501" s="275"/>
      <c r="LTJ1501" s="275"/>
      <c r="LTK1501" s="275"/>
      <c r="LTL1501" s="275"/>
      <c r="LTM1501" s="275"/>
      <c r="LTN1501" s="275"/>
      <c r="LTO1501" s="275"/>
      <c r="LTP1501" s="275"/>
      <c r="LTQ1501" s="275"/>
      <c r="LTR1501" s="275"/>
      <c r="LTS1501" s="275"/>
      <c r="LTT1501" s="275"/>
      <c r="LTU1501" s="275"/>
      <c r="LTV1501" s="275"/>
      <c r="LTW1501" s="275"/>
      <c r="LTX1501" s="275"/>
      <c r="LTY1501" s="275"/>
      <c r="LTZ1501" s="275"/>
      <c r="LUA1501" s="275"/>
      <c r="LUB1501" s="275"/>
      <c r="LUC1501" s="275"/>
      <c r="LUD1501" s="275"/>
      <c r="LUE1501" s="275"/>
      <c r="LUF1501" s="275"/>
      <c r="LUG1501" s="275"/>
      <c r="LUH1501" s="275"/>
      <c r="LUI1501" s="275"/>
      <c r="LUJ1501" s="275"/>
      <c r="LUK1501" s="275"/>
      <c r="LUL1501" s="275"/>
      <c r="LUM1501" s="275"/>
      <c r="LUN1501" s="275"/>
      <c r="LUO1501" s="275"/>
      <c r="LUP1501" s="275"/>
      <c r="LUQ1501" s="275"/>
      <c r="LUR1501" s="275"/>
      <c r="LUS1501" s="275"/>
      <c r="LUT1501" s="275"/>
      <c r="LUU1501" s="275"/>
      <c r="LUV1501" s="275"/>
      <c r="LUW1501" s="275"/>
      <c r="LUX1501" s="275"/>
      <c r="LUY1501" s="275"/>
      <c r="LUZ1501" s="275"/>
      <c r="LVA1501" s="275"/>
      <c r="LVB1501" s="275"/>
      <c r="LVC1501" s="275"/>
      <c r="LVD1501" s="275"/>
      <c r="LVE1501" s="275"/>
      <c r="LVF1501" s="275"/>
      <c r="LVG1501" s="275"/>
      <c r="LVH1501" s="275"/>
      <c r="LVI1501" s="275"/>
      <c r="LVJ1501" s="275"/>
      <c r="LVK1501" s="275"/>
      <c r="LVL1501" s="275"/>
      <c r="LVM1501" s="275"/>
      <c r="LVN1501" s="275"/>
      <c r="LVO1501" s="275"/>
      <c r="LVP1501" s="275"/>
      <c r="LVQ1501" s="275"/>
      <c r="LVR1501" s="275"/>
      <c r="LVS1501" s="275"/>
      <c r="LVT1501" s="275"/>
      <c r="LVU1501" s="275"/>
      <c r="LVV1501" s="275"/>
      <c r="LVW1501" s="275"/>
      <c r="LVX1501" s="275"/>
      <c r="LVY1501" s="275"/>
      <c r="LVZ1501" s="275"/>
      <c r="LWA1501" s="275"/>
      <c r="LWB1501" s="275"/>
      <c r="LWC1501" s="275"/>
      <c r="LWD1501" s="275"/>
      <c r="LWE1501" s="275"/>
      <c r="LWF1501" s="275"/>
      <c r="LWG1501" s="275"/>
      <c r="LWH1501" s="275"/>
      <c r="LWI1501" s="275"/>
      <c r="LWJ1501" s="275"/>
      <c r="LWK1501" s="275"/>
      <c r="LWL1501" s="275"/>
      <c r="LWM1501" s="275"/>
      <c r="LWN1501" s="275"/>
      <c r="LWO1501" s="275"/>
      <c r="LWP1501" s="275"/>
      <c r="LWQ1501" s="275"/>
      <c r="LWR1501" s="275"/>
      <c r="LWS1501" s="275"/>
      <c r="LWT1501" s="275"/>
      <c r="LWU1501" s="275"/>
      <c r="LWV1501" s="275"/>
      <c r="LWW1501" s="275"/>
      <c r="LWX1501" s="275"/>
      <c r="LWY1501" s="275"/>
      <c r="LWZ1501" s="275"/>
      <c r="LXA1501" s="275"/>
      <c r="LXB1501" s="275"/>
      <c r="LXC1501" s="275"/>
      <c r="LXD1501" s="275"/>
      <c r="LXE1501" s="275"/>
      <c r="LXF1501" s="275"/>
      <c r="LXG1501" s="275"/>
      <c r="LXH1501" s="275"/>
      <c r="LXI1501" s="275"/>
      <c r="LXJ1501" s="275"/>
      <c r="LXK1501" s="275"/>
      <c r="LXL1501" s="275"/>
      <c r="LXM1501" s="275"/>
      <c r="LXN1501" s="275"/>
      <c r="LXO1501" s="275"/>
      <c r="LXP1501" s="275"/>
      <c r="LXQ1501" s="275"/>
      <c r="LXR1501" s="275"/>
      <c r="LXS1501" s="275"/>
      <c r="LXT1501" s="275"/>
      <c r="LXU1501" s="275"/>
      <c r="LXV1501" s="275"/>
      <c r="LXW1501" s="275"/>
      <c r="LXX1501" s="275"/>
      <c r="LXY1501" s="275"/>
      <c r="LXZ1501" s="275"/>
      <c r="LYA1501" s="275"/>
      <c r="LYB1501" s="275"/>
      <c r="LYC1501" s="275"/>
      <c r="LYD1501" s="275"/>
      <c r="LYE1501" s="275"/>
      <c r="LYF1501" s="275"/>
      <c r="LYG1501" s="275"/>
      <c r="LYH1501" s="275"/>
      <c r="LYI1501" s="275"/>
      <c r="LYJ1501" s="275"/>
      <c r="LYK1501" s="275"/>
      <c r="LYL1501" s="275"/>
      <c r="LYM1501" s="275"/>
      <c r="LYN1501" s="275"/>
      <c r="LYO1501" s="275"/>
      <c r="LYP1501" s="275"/>
      <c r="LYQ1501" s="275"/>
      <c r="LYR1501" s="275"/>
      <c r="LYS1501" s="275"/>
      <c r="LYT1501" s="275"/>
      <c r="LYU1501" s="275"/>
      <c r="LYV1501" s="275"/>
      <c r="LYW1501" s="275"/>
      <c r="LYX1501" s="275"/>
      <c r="LYY1501" s="275"/>
      <c r="LYZ1501" s="275"/>
      <c r="LZA1501" s="275"/>
      <c r="LZB1501" s="275"/>
      <c r="LZC1501" s="275"/>
      <c r="LZD1501" s="275"/>
      <c r="LZE1501" s="275"/>
      <c r="LZF1501" s="275"/>
      <c r="LZG1501" s="275"/>
      <c r="LZH1501" s="275"/>
      <c r="LZI1501" s="275"/>
      <c r="LZJ1501" s="275"/>
      <c r="LZK1501" s="275"/>
      <c r="LZL1501" s="275"/>
      <c r="LZM1501" s="275"/>
      <c r="LZN1501" s="275"/>
      <c r="LZO1501" s="275"/>
      <c r="LZP1501" s="275"/>
      <c r="LZQ1501" s="275"/>
      <c r="LZR1501" s="275"/>
      <c r="LZS1501" s="275"/>
      <c r="LZT1501" s="275"/>
      <c r="LZU1501" s="275"/>
      <c r="LZV1501" s="275"/>
      <c r="LZW1501" s="275"/>
      <c r="LZX1501" s="275"/>
      <c r="LZY1501" s="275"/>
      <c r="LZZ1501" s="275"/>
      <c r="MAA1501" s="275"/>
      <c r="MAB1501" s="275"/>
      <c r="MAC1501" s="275"/>
      <c r="MAD1501" s="275"/>
      <c r="MAE1501" s="275"/>
      <c r="MAF1501" s="275"/>
      <c r="MAG1501" s="275"/>
      <c r="MAH1501" s="275"/>
      <c r="MAI1501" s="275"/>
      <c r="MAJ1501" s="275"/>
      <c r="MAK1501" s="275"/>
      <c r="MAL1501" s="275"/>
      <c r="MAM1501" s="275"/>
      <c r="MAN1501" s="275"/>
      <c r="MAO1501" s="275"/>
      <c r="MAP1501" s="275"/>
      <c r="MAQ1501" s="275"/>
      <c r="MAR1501" s="275"/>
      <c r="MAS1501" s="275"/>
      <c r="MAT1501" s="275"/>
      <c r="MAU1501" s="275"/>
      <c r="MAV1501" s="275"/>
      <c r="MAW1501" s="275"/>
      <c r="MAX1501" s="275"/>
      <c r="MAY1501" s="275"/>
      <c r="MAZ1501" s="275"/>
      <c r="MBA1501" s="275"/>
      <c r="MBB1501" s="275"/>
      <c r="MBC1501" s="275"/>
      <c r="MBD1501" s="275"/>
      <c r="MBE1501" s="275"/>
      <c r="MBF1501" s="275"/>
      <c r="MBG1501" s="275"/>
      <c r="MBH1501" s="275"/>
      <c r="MBI1501" s="275"/>
      <c r="MBJ1501" s="275"/>
      <c r="MBK1501" s="275"/>
      <c r="MBL1501" s="275"/>
      <c r="MBM1501" s="275"/>
      <c r="MBN1501" s="275"/>
      <c r="MBO1501" s="275"/>
      <c r="MBP1501" s="275"/>
      <c r="MBQ1501" s="275"/>
      <c r="MBR1501" s="275"/>
      <c r="MBS1501" s="275"/>
      <c r="MBT1501" s="275"/>
      <c r="MBU1501" s="275"/>
      <c r="MBV1501" s="275"/>
      <c r="MBW1501" s="275"/>
      <c r="MBX1501" s="275"/>
      <c r="MBY1501" s="275"/>
      <c r="MBZ1501" s="275"/>
      <c r="MCA1501" s="275"/>
      <c r="MCB1501" s="275"/>
      <c r="MCC1501" s="275"/>
      <c r="MCD1501" s="275"/>
      <c r="MCE1501" s="275"/>
      <c r="MCF1501" s="275"/>
      <c r="MCG1501" s="275"/>
      <c r="MCH1501" s="275"/>
      <c r="MCI1501" s="275"/>
      <c r="MCJ1501" s="275"/>
      <c r="MCK1501" s="275"/>
      <c r="MCL1501" s="275"/>
      <c r="MCM1501" s="275"/>
      <c r="MCN1501" s="275"/>
      <c r="MCO1501" s="275"/>
      <c r="MCP1501" s="275"/>
      <c r="MCQ1501" s="275"/>
      <c r="MCR1501" s="275"/>
      <c r="MCS1501" s="275"/>
      <c r="MCT1501" s="275"/>
      <c r="MCU1501" s="275"/>
      <c r="MCV1501" s="275"/>
      <c r="MCW1501" s="275"/>
      <c r="MCX1501" s="275"/>
      <c r="MCY1501" s="275"/>
      <c r="MCZ1501" s="275"/>
      <c r="MDA1501" s="275"/>
      <c r="MDB1501" s="275"/>
      <c r="MDC1501" s="275"/>
      <c r="MDD1501" s="275"/>
      <c r="MDE1501" s="275"/>
      <c r="MDF1501" s="275"/>
      <c r="MDG1501" s="275"/>
      <c r="MDH1501" s="275"/>
      <c r="MDI1501" s="275"/>
      <c r="MDJ1501" s="275"/>
      <c r="MDK1501" s="275"/>
      <c r="MDL1501" s="275"/>
      <c r="MDM1501" s="275"/>
      <c r="MDN1501" s="275"/>
      <c r="MDO1501" s="275"/>
      <c r="MDP1501" s="275"/>
      <c r="MDQ1501" s="275"/>
      <c r="MDR1501" s="275"/>
      <c r="MDS1501" s="275"/>
      <c r="MDT1501" s="275"/>
      <c r="MDU1501" s="275"/>
      <c r="MDV1501" s="275"/>
      <c r="MDW1501" s="275"/>
      <c r="MDX1501" s="275"/>
      <c r="MDY1501" s="275"/>
      <c r="MDZ1501" s="275"/>
      <c r="MEA1501" s="275"/>
      <c r="MEB1501" s="275"/>
      <c r="MEC1501" s="275"/>
      <c r="MED1501" s="275"/>
      <c r="MEE1501" s="275"/>
      <c r="MEF1501" s="275"/>
      <c r="MEG1501" s="275"/>
      <c r="MEH1501" s="275"/>
      <c r="MEI1501" s="275"/>
      <c r="MEJ1501" s="275"/>
      <c r="MEK1501" s="275"/>
      <c r="MEL1501" s="275"/>
      <c r="MEM1501" s="275"/>
      <c r="MEN1501" s="275"/>
      <c r="MEO1501" s="275"/>
      <c r="MEP1501" s="275"/>
      <c r="MEQ1501" s="275"/>
      <c r="MER1501" s="275"/>
      <c r="MES1501" s="275"/>
      <c r="MET1501" s="275"/>
      <c r="MEU1501" s="275"/>
      <c r="MEV1501" s="275"/>
      <c r="MEW1501" s="275"/>
      <c r="MEX1501" s="275"/>
      <c r="MEY1501" s="275"/>
      <c r="MEZ1501" s="275"/>
      <c r="MFA1501" s="275"/>
      <c r="MFB1501" s="275"/>
      <c r="MFC1501" s="275"/>
      <c r="MFD1501" s="275"/>
      <c r="MFE1501" s="275"/>
      <c r="MFF1501" s="275"/>
      <c r="MFG1501" s="275"/>
      <c r="MFH1501" s="275"/>
      <c r="MFI1501" s="275"/>
      <c r="MFJ1501" s="275"/>
      <c r="MFK1501" s="275"/>
      <c r="MFL1501" s="275"/>
      <c r="MFM1501" s="275"/>
      <c r="MFN1501" s="275"/>
      <c r="MFO1501" s="275"/>
      <c r="MFP1501" s="275"/>
      <c r="MFQ1501" s="275"/>
      <c r="MFR1501" s="275"/>
      <c r="MFS1501" s="275"/>
      <c r="MFT1501" s="275"/>
      <c r="MFU1501" s="275"/>
      <c r="MFV1501" s="275"/>
      <c r="MFW1501" s="275"/>
      <c r="MFX1501" s="275"/>
      <c r="MFY1501" s="275"/>
      <c r="MFZ1501" s="275"/>
      <c r="MGA1501" s="275"/>
      <c r="MGB1501" s="275"/>
      <c r="MGC1501" s="275"/>
      <c r="MGD1501" s="275"/>
      <c r="MGE1501" s="275"/>
      <c r="MGF1501" s="275"/>
      <c r="MGG1501" s="275"/>
      <c r="MGH1501" s="275"/>
      <c r="MGI1501" s="275"/>
      <c r="MGJ1501" s="275"/>
      <c r="MGK1501" s="275"/>
      <c r="MGL1501" s="275"/>
      <c r="MGM1501" s="275"/>
      <c r="MGN1501" s="275"/>
      <c r="MGO1501" s="275"/>
      <c r="MGP1501" s="275"/>
      <c r="MGQ1501" s="275"/>
      <c r="MGR1501" s="275"/>
      <c r="MGS1501" s="275"/>
      <c r="MGT1501" s="275"/>
      <c r="MGU1501" s="275"/>
      <c r="MGV1501" s="275"/>
      <c r="MGW1501" s="275"/>
      <c r="MGX1501" s="275"/>
      <c r="MGY1501" s="275"/>
      <c r="MGZ1501" s="275"/>
      <c r="MHA1501" s="275"/>
      <c r="MHB1501" s="275"/>
      <c r="MHC1501" s="275"/>
      <c r="MHD1501" s="275"/>
      <c r="MHE1501" s="275"/>
      <c r="MHF1501" s="275"/>
      <c r="MHG1501" s="275"/>
      <c r="MHH1501" s="275"/>
      <c r="MHI1501" s="275"/>
      <c r="MHJ1501" s="275"/>
      <c r="MHK1501" s="275"/>
      <c r="MHL1501" s="275"/>
      <c r="MHM1501" s="275"/>
      <c r="MHN1501" s="275"/>
      <c r="MHO1501" s="275"/>
      <c r="MHP1501" s="275"/>
      <c r="MHQ1501" s="275"/>
      <c r="MHR1501" s="275"/>
      <c r="MHS1501" s="275"/>
      <c r="MHT1501" s="275"/>
      <c r="MHU1501" s="275"/>
      <c r="MHV1501" s="275"/>
      <c r="MHW1501" s="275"/>
      <c r="MHX1501" s="275"/>
      <c r="MHY1501" s="275"/>
      <c r="MHZ1501" s="275"/>
      <c r="MIA1501" s="275"/>
      <c r="MIB1501" s="275"/>
      <c r="MIC1501" s="275"/>
      <c r="MID1501" s="275"/>
      <c r="MIE1501" s="275"/>
      <c r="MIF1501" s="275"/>
      <c r="MIG1501" s="275"/>
      <c r="MIH1501" s="275"/>
      <c r="MII1501" s="275"/>
      <c r="MIJ1501" s="275"/>
      <c r="MIK1501" s="275"/>
      <c r="MIL1501" s="275"/>
      <c r="MIM1501" s="275"/>
      <c r="MIN1501" s="275"/>
      <c r="MIO1501" s="275"/>
      <c r="MIP1501" s="275"/>
      <c r="MIQ1501" s="275"/>
      <c r="MIR1501" s="275"/>
      <c r="MIS1501" s="275"/>
      <c r="MIT1501" s="275"/>
      <c r="MIU1501" s="275"/>
      <c r="MIV1501" s="275"/>
      <c r="MIW1501" s="275"/>
      <c r="MIX1501" s="275"/>
      <c r="MIY1501" s="275"/>
      <c r="MIZ1501" s="275"/>
      <c r="MJA1501" s="275"/>
      <c r="MJB1501" s="275"/>
      <c r="MJC1501" s="275"/>
      <c r="MJD1501" s="275"/>
      <c r="MJE1501" s="275"/>
      <c r="MJF1501" s="275"/>
      <c r="MJG1501" s="275"/>
      <c r="MJH1501" s="275"/>
      <c r="MJI1501" s="275"/>
      <c r="MJJ1501" s="275"/>
      <c r="MJK1501" s="275"/>
      <c r="MJL1501" s="275"/>
      <c r="MJM1501" s="275"/>
      <c r="MJN1501" s="275"/>
      <c r="MJO1501" s="275"/>
      <c r="MJP1501" s="275"/>
      <c r="MJQ1501" s="275"/>
      <c r="MJR1501" s="275"/>
      <c r="MJS1501" s="275"/>
      <c r="MJT1501" s="275"/>
      <c r="MJU1501" s="275"/>
      <c r="MJV1501" s="275"/>
      <c r="MJW1501" s="275"/>
      <c r="MJX1501" s="275"/>
      <c r="MJY1501" s="275"/>
      <c r="MJZ1501" s="275"/>
      <c r="MKA1501" s="275"/>
      <c r="MKB1501" s="275"/>
      <c r="MKC1501" s="275"/>
      <c r="MKD1501" s="275"/>
      <c r="MKE1501" s="275"/>
      <c r="MKF1501" s="275"/>
      <c r="MKG1501" s="275"/>
      <c r="MKH1501" s="275"/>
      <c r="MKI1501" s="275"/>
      <c r="MKJ1501" s="275"/>
      <c r="MKK1501" s="275"/>
      <c r="MKL1501" s="275"/>
      <c r="MKM1501" s="275"/>
      <c r="MKN1501" s="275"/>
      <c r="MKO1501" s="275"/>
      <c r="MKP1501" s="275"/>
      <c r="MKQ1501" s="275"/>
      <c r="MKR1501" s="275"/>
      <c r="MKS1501" s="275"/>
      <c r="MKT1501" s="275"/>
      <c r="MKU1501" s="275"/>
      <c r="MKV1501" s="275"/>
      <c r="MKW1501" s="275"/>
      <c r="MKX1501" s="275"/>
      <c r="MKY1501" s="275"/>
      <c r="MKZ1501" s="275"/>
      <c r="MLA1501" s="275"/>
      <c r="MLB1501" s="275"/>
      <c r="MLC1501" s="275"/>
      <c r="MLD1501" s="275"/>
      <c r="MLE1501" s="275"/>
      <c r="MLF1501" s="275"/>
      <c r="MLG1501" s="275"/>
      <c r="MLH1501" s="275"/>
      <c r="MLI1501" s="275"/>
      <c r="MLJ1501" s="275"/>
      <c r="MLK1501" s="275"/>
      <c r="MLL1501" s="275"/>
      <c r="MLM1501" s="275"/>
      <c r="MLN1501" s="275"/>
      <c r="MLO1501" s="275"/>
      <c r="MLP1501" s="275"/>
      <c r="MLQ1501" s="275"/>
      <c r="MLR1501" s="275"/>
      <c r="MLS1501" s="275"/>
      <c r="MLT1501" s="275"/>
      <c r="MLU1501" s="275"/>
      <c r="MLV1501" s="275"/>
      <c r="MLW1501" s="275"/>
      <c r="MLX1501" s="275"/>
      <c r="MLY1501" s="275"/>
      <c r="MLZ1501" s="275"/>
      <c r="MMA1501" s="275"/>
      <c r="MMB1501" s="275"/>
      <c r="MMC1501" s="275"/>
      <c r="MMD1501" s="275"/>
      <c r="MME1501" s="275"/>
      <c r="MMF1501" s="275"/>
      <c r="MMG1501" s="275"/>
      <c r="MMH1501" s="275"/>
      <c r="MMI1501" s="275"/>
      <c r="MMJ1501" s="275"/>
      <c r="MMK1501" s="275"/>
      <c r="MML1501" s="275"/>
      <c r="MMM1501" s="275"/>
      <c r="MMN1501" s="275"/>
      <c r="MMO1501" s="275"/>
      <c r="MMP1501" s="275"/>
      <c r="MMQ1501" s="275"/>
      <c r="MMR1501" s="275"/>
      <c r="MMS1501" s="275"/>
      <c r="MMT1501" s="275"/>
      <c r="MMU1501" s="275"/>
      <c r="MMV1501" s="275"/>
      <c r="MMW1501" s="275"/>
      <c r="MMX1501" s="275"/>
      <c r="MMY1501" s="275"/>
      <c r="MMZ1501" s="275"/>
      <c r="MNA1501" s="275"/>
      <c r="MNB1501" s="275"/>
      <c r="MNC1501" s="275"/>
      <c r="MND1501" s="275"/>
      <c r="MNE1501" s="275"/>
      <c r="MNF1501" s="275"/>
      <c r="MNG1501" s="275"/>
      <c r="MNH1501" s="275"/>
      <c r="MNI1501" s="275"/>
      <c r="MNJ1501" s="275"/>
      <c r="MNK1501" s="275"/>
      <c r="MNL1501" s="275"/>
      <c r="MNM1501" s="275"/>
      <c r="MNN1501" s="275"/>
      <c r="MNO1501" s="275"/>
      <c r="MNP1501" s="275"/>
      <c r="MNQ1501" s="275"/>
      <c r="MNR1501" s="275"/>
      <c r="MNS1501" s="275"/>
      <c r="MNT1501" s="275"/>
      <c r="MNU1501" s="275"/>
      <c r="MNV1501" s="275"/>
      <c r="MNW1501" s="275"/>
      <c r="MNX1501" s="275"/>
      <c r="MNY1501" s="275"/>
      <c r="MNZ1501" s="275"/>
      <c r="MOA1501" s="275"/>
      <c r="MOB1501" s="275"/>
      <c r="MOC1501" s="275"/>
      <c r="MOD1501" s="275"/>
      <c r="MOE1501" s="275"/>
      <c r="MOF1501" s="275"/>
      <c r="MOG1501" s="275"/>
      <c r="MOH1501" s="275"/>
      <c r="MOI1501" s="275"/>
      <c r="MOJ1501" s="275"/>
      <c r="MOK1501" s="275"/>
      <c r="MOL1501" s="275"/>
      <c r="MOM1501" s="275"/>
      <c r="MON1501" s="275"/>
      <c r="MOO1501" s="275"/>
      <c r="MOP1501" s="275"/>
      <c r="MOQ1501" s="275"/>
      <c r="MOR1501" s="275"/>
      <c r="MOS1501" s="275"/>
      <c r="MOT1501" s="275"/>
      <c r="MOU1501" s="275"/>
      <c r="MOV1501" s="275"/>
      <c r="MOW1501" s="275"/>
      <c r="MOX1501" s="275"/>
      <c r="MOY1501" s="275"/>
      <c r="MOZ1501" s="275"/>
      <c r="MPA1501" s="275"/>
      <c r="MPB1501" s="275"/>
      <c r="MPC1501" s="275"/>
      <c r="MPD1501" s="275"/>
      <c r="MPE1501" s="275"/>
      <c r="MPF1501" s="275"/>
      <c r="MPG1501" s="275"/>
      <c r="MPH1501" s="275"/>
      <c r="MPI1501" s="275"/>
      <c r="MPJ1501" s="275"/>
      <c r="MPK1501" s="275"/>
      <c r="MPL1501" s="275"/>
      <c r="MPM1501" s="275"/>
      <c r="MPN1501" s="275"/>
      <c r="MPO1501" s="275"/>
      <c r="MPP1501" s="275"/>
      <c r="MPQ1501" s="275"/>
      <c r="MPR1501" s="275"/>
      <c r="MPS1501" s="275"/>
      <c r="MPT1501" s="275"/>
      <c r="MPU1501" s="275"/>
      <c r="MPV1501" s="275"/>
      <c r="MPW1501" s="275"/>
      <c r="MPX1501" s="275"/>
      <c r="MPY1501" s="275"/>
      <c r="MPZ1501" s="275"/>
      <c r="MQA1501" s="275"/>
      <c r="MQB1501" s="275"/>
      <c r="MQC1501" s="275"/>
      <c r="MQD1501" s="275"/>
      <c r="MQE1501" s="275"/>
      <c r="MQF1501" s="275"/>
      <c r="MQG1501" s="275"/>
      <c r="MQH1501" s="275"/>
      <c r="MQI1501" s="275"/>
      <c r="MQJ1501" s="275"/>
      <c r="MQK1501" s="275"/>
      <c r="MQL1501" s="275"/>
      <c r="MQM1501" s="275"/>
      <c r="MQN1501" s="275"/>
      <c r="MQO1501" s="275"/>
      <c r="MQP1501" s="275"/>
      <c r="MQQ1501" s="275"/>
      <c r="MQR1501" s="275"/>
      <c r="MQS1501" s="275"/>
      <c r="MQT1501" s="275"/>
      <c r="MQU1501" s="275"/>
      <c r="MQV1501" s="275"/>
      <c r="MQW1501" s="275"/>
      <c r="MQX1501" s="275"/>
      <c r="MQY1501" s="275"/>
      <c r="MQZ1501" s="275"/>
      <c r="MRA1501" s="275"/>
      <c r="MRB1501" s="275"/>
      <c r="MRC1501" s="275"/>
      <c r="MRD1501" s="275"/>
      <c r="MRE1501" s="275"/>
      <c r="MRF1501" s="275"/>
      <c r="MRG1501" s="275"/>
      <c r="MRH1501" s="275"/>
      <c r="MRI1501" s="275"/>
      <c r="MRJ1501" s="275"/>
      <c r="MRK1501" s="275"/>
      <c r="MRL1501" s="275"/>
      <c r="MRM1501" s="275"/>
      <c r="MRN1501" s="275"/>
      <c r="MRO1501" s="275"/>
      <c r="MRP1501" s="275"/>
      <c r="MRQ1501" s="275"/>
      <c r="MRR1501" s="275"/>
      <c r="MRS1501" s="275"/>
      <c r="MRT1501" s="275"/>
      <c r="MRU1501" s="275"/>
      <c r="MRV1501" s="275"/>
      <c r="MRW1501" s="275"/>
      <c r="MRX1501" s="275"/>
      <c r="MRY1501" s="275"/>
      <c r="MRZ1501" s="275"/>
      <c r="MSA1501" s="275"/>
      <c r="MSB1501" s="275"/>
      <c r="MSC1501" s="275"/>
      <c r="MSD1501" s="275"/>
      <c r="MSE1501" s="275"/>
      <c r="MSF1501" s="275"/>
      <c r="MSG1501" s="275"/>
      <c r="MSH1501" s="275"/>
      <c r="MSI1501" s="275"/>
      <c r="MSJ1501" s="275"/>
      <c r="MSK1501" s="275"/>
      <c r="MSL1501" s="275"/>
      <c r="MSM1501" s="275"/>
      <c r="MSN1501" s="275"/>
      <c r="MSO1501" s="275"/>
      <c r="MSP1501" s="275"/>
      <c r="MSQ1501" s="275"/>
      <c r="MSR1501" s="275"/>
      <c r="MSS1501" s="275"/>
      <c r="MST1501" s="275"/>
      <c r="MSU1501" s="275"/>
      <c r="MSV1501" s="275"/>
      <c r="MSW1501" s="275"/>
      <c r="MSX1501" s="275"/>
      <c r="MSY1501" s="275"/>
      <c r="MSZ1501" s="275"/>
      <c r="MTA1501" s="275"/>
      <c r="MTB1501" s="275"/>
      <c r="MTC1501" s="275"/>
      <c r="MTD1501" s="275"/>
      <c r="MTE1501" s="275"/>
      <c r="MTF1501" s="275"/>
      <c r="MTG1501" s="275"/>
      <c r="MTH1501" s="275"/>
      <c r="MTI1501" s="275"/>
      <c r="MTJ1501" s="275"/>
      <c r="MTK1501" s="275"/>
      <c r="MTL1501" s="275"/>
      <c r="MTM1501" s="275"/>
      <c r="MTN1501" s="275"/>
      <c r="MTO1501" s="275"/>
      <c r="MTP1501" s="275"/>
      <c r="MTQ1501" s="275"/>
      <c r="MTR1501" s="275"/>
      <c r="MTS1501" s="275"/>
      <c r="MTT1501" s="275"/>
      <c r="MTU1501" s="275"/>
      <c r="MTV1501" s="275"/>
      <c r="MTW1501" s="275"/>
      <c r="MTX1501" s="275"/>
      <c r="MTY1501" s="275"/>
      <c r="MTZ1501" s="275"/>
      <c r="MUA1501" s="275"/>
      <c r="MUB1501" s="275"/>
      <c r="MUC1501" s="275"/>
      <c r="MUD1501" s="275"/>
      <c r="MUE1501" s="275"/>
      <c r="MUF1501" s="275"/>
      <c r="MUG1501" s="275"/>
      <c r="MUH1501" s="275"/>
      <c r="MUI1501" s="275"/>
      <c r="MUJ1501" s="275"/>
      <c r="MUK1501" s="275"/>
      <c r="MUL1501" s="275"/>
      <c r="MUM1501" s="275"/>
      <c r="MUN1501" s="275"/>
      <c r="MUO1501" s="275"/>
      <c r="MUP1501" s="275"/>
      <c r="MUQ1501" s="275"/>
      <c r="MUR1501" s="275"/>
      <c r="MUS1501" s="275"/>
      <c r="MUT1501" s="275"/>
      <c r="MUU1501" s="275"/>
      <c r="MUV1501" s="275"/>
      <c r="MUW1501" s="275"/>
      <c r="MUX1501" s="275"/>
      <c r="MUY1501" s="275"/>
      <c r="MUZ1501" s="275"/>
      <c r="MVA1501" s="275"/>
      <c r="MVB1501" s="275"/>
      <c r="MVC1501" s="275"/>
      <c r="MVD1501" s="275"/>
      <c r="MVE1501" s="275"/>
      <c r="MVF1501" s="275"/>
      <c r="MVG1501" s="275"/>
      <c r="MVH1501" s="275"/>
      <c r="MVI1501" s="275"/>
      <c r="MVJ1501" s="275"/>
      <c r="MVK1501" s="275"/>
      <c r="MVL1501" s="275"/>
      <c r="MVM1501" s="275"/>
      <c r="MVN1501" s="275"/>
      <c r="MVO1501" s="275"/>
      <c r="MVP1501" s="275"/>
      <c r="MVQ1501" s="275"/>
      <c r="MVR1501" s="275"/>
      <c r="MVS1501" s="275"/>
      <c r="MVT1501" s="275"/>
      <c r="MVU1501" s="275"/>
      <c r="MVV1501" s="275"/>
      <c r="MVW1501" s="275"/>
      <c r="MVX1501" s="275"/>
      <c r="MVY1501" s="275"/>
      <c r="MVZ1501" s="275"/>
      <c r="MWA1501" s="275"/>
      <c r="MWB1501" s="275"/>
      <c r="MWC1501" s="275"/>
      <c r="MWD1501" s="275"/>
      <c r="MWE1501" s="275"/>
      <c r="MWF1501" s="275"/>
      <c r="MWG1501" s="275"/>
      <c r="MWH1501" s="275"/>
      <c r="MWI1501" s="275"/>
      <c r="MWJ1501" s="275"/>
      <c r="MWK1501" s="275"/>
      <c r="MWL1501" s="275"/>
      <c r="MWM1501" s="275"/>
      <c r="MWN1501" s="275"/>
      <c r="MWO1501" s="275"/>
      <c r="MWP1501" s="275"/>
      <c r="MWQ1501" s="275"/>
      <c r="MWR1501" s="275"/>
      <c r="MWS1501" s="275"/>
      <c r="MWT1501" s="275"/>
      <c r="MWU1501" s="275"/>
      <c r="MWV1501" s="275"/>
      <c r="MWW1501" s="275"/>
      <c r="MWX1501" s="275"/>
      <c r="MWY1501" s="275"/>
      <c r="MWZ1501" s="275"/>
      <c r="MXA1501" s="275"/>
      <c r="MXB1501" s="275"/>
      <c r="MXC1501" s="275"/>
      <c r="MXD1501" s="275"/>
      <c r="MXE1501" s="275"/>
      <c r="MXF1501" s="275"/>
      <c r="MXG1501" s="275"/>
      <c r="MXH1501" s="275"/>
      <c r="MXI1501" s="275"/>
      <c r="MXJ1501" s="275"/>
      <c r="MXK1501" s="275"/>
      <c r="MXL1501" s="275"/>
      <c r="MXM1501" s="275"/>
      <c r="MXN1501" s="275"/>
      <c r="MXO1501" s="275"/>
      <c r="MXP1501" s="275"/>
      <c r="MXQ1501" s="275"/>
      <c r="MXR1501" s="275"/>
      <c r="MXS1501" s="275"/>
      <c r="MXT1501" s="275"/>
      <c r="MXU1501" s="275"/>
      <c r="MXV1501" s="275"/>
      <c r="MXW1501" s="275"/>
      <c r="MXX1501" s="275"/>
      <c r="MXY1501" s="275"/>
      <c r="MXZ1501" s="275"/>
      <c r="MYA1501" s="275"/>
      <c r="MYB1501" s="275"/>
      <c r="MYC1501" s="275"/>
      <c r="MYD1501" s="275"/>
      <c r="MYE1501" s="275"/>
      <c r="MYF1501" s="275"/>
      <c r="MYG1501" s="275"/>
      <c r="MYH1501" s="275"/>
      <c r="MYI1501" s="275"/>
      <c r="MYJ1501" s="275"/>
      <c r="MYK1501" s="275"/>
      <c r="MYL1501" s="275"/>
      <c r="MYM1501" s="275"/>
      <c r="MYN1501" s="275"/>
      <c r="MYO1501" s="275"/>
      <c r="MYP1501" s="275"/>
      <c r="MYQ1501" s="275"/>
      <c r="MYR1501" s="275"/>
      <c r="MYS1501" s="275"/>
      <c r="MYT1501" s="275"/>
      <c r="MYU1501" s="275"/>
      <c r="MYV1501" s="275"/>
      <c r="MYW1501" s="275"/>
      <c r="MYX1501" s="275"/>
      <c r="MYY1501" s="275"/>
      <c r="MYZ1501" s="275"/>
      <c r="MZA1501" s="275"/>
      <c r="MZB1501" s="275"/>
      <c r="MZC1501" s="275"/>
      <c r="MZD1501" s="275"/>
      <c r="MZE1501" s="275"/>
      <c r="MZF1501" s="275"/>
      <c r="MZG1501" s="275"/>
      <c r="MZH1501" s="275"/>
      <c r="MZI1501" s="275"/>
      <c r="MZJ1501" s="275"/>
      <c r="MZK1501" s="275"/>
      <c r="MZL1501" s="275"/>
      <c r="MZM1501" s="275"/>
      <c r="MZN1501" s="275"/>
      <c r="MZO1501" s="275"/>
      <c r="MZP1501" s="275"/>
      <c r="MZQ1501" s="275"/>
      <c r="MZR1501" s="275"/>
      <c r="MZS1501" s="275"/>
      <c r="MZT1501" s="275"/>
      <c r="MZU1501" s="275"/>
      <c r="MZV1501" s="275"/>
      <c r="MZW1501" s="275"/>
      <c r="MZX1501" s="275"/>
      <c r="MZY1501" s="275"/>
      <c r="MZZ1501" s="275"/>
      <c r="NAA1501" s="275"/>
      <c r="NAB1501" s="275"/>
      <c r="NAC1501" s="275"/>
      <c r="NAD1501" s="275"/>
      <c r="NAE1501" s="275"/>
      <c r="NAF1501" s="275"/>
      <c r="NAG1501" s="275"/>
      <c r="NAH1501" s="275"/>
      <c r="NAI1501" s="275"/>
      <c r="NAJ1501" s="275"/>
      <c r="NAK1501" s="275"/>
      <c r="NAL1501" s="275"/>
      <c r="NAM1501" s="275"/>
      <c r="NAN1501" s="275"/>
      <c r="NAO1501" s="275"/>
      <c r="NAP1501" s="275"/>
      <c r="NAQ1501" s="275"/>
      <c r="NAR1501" s="275"/>
      <c r="NAS1501" s="275"/>
      <c r="NAT1501" s="275"/>
      <c r="NAU1501" s="275"/>
      <c r="NAV1501" s="275"/>
      <c r="NAW1501" s="275"/>
      <c r="NAX1501" s="275"/>
      <c r="NAY1501" s="275"/>
      <c r="NAZ1501" s="275"/>
      <c r="NBA1501" s="275"/>
      <c r="NBB1501" s="275"/>
      <c r="NBC1501" s="275"/>
      <c r="NBD1501" s="275"/>
      <c r="NBE1501" s="275"/>
      <c r="NBF1501" s="275"/>
      <c r="NBG1501" s="275"/>
      <c r="NBH1501" s="275"/>
      <c r="NBI1501" s="275"/>
      <c r="NBJ1501" s="275"/>
      <c r="NBK1501" s="275"/>
      <c r="NBL1501" s="275"/>
      <c r="NBM1501" s="275"/>
      <c r="NBN1501" s="275"/>
      <c r="NBO1501" s="275"/>
      <c r="NBP1501" s="275"/>
      <c r="NBQ1501" s="275"/>
      <c r="NBR1501" s="275"/>
      <c r="NBS1501" s="275"/>
      <c r="NBT1501" s="275"/>
      <c r="NBU1501" s="275"/>
      <c r="NBV1501" s="275"/>
      <c r="NBW1501" s="275"/>
      <c r="NBX1501" s="275"/>
      <c r="NBY1501" s="275"/>
      <c r="NBZ1501" s="275"/>
      <c r="NCA1501" s="275"/>
      <c r="NCB1501" s="275"/>
      <c r="NCC1501" s="275"/>
      <c r="NCD1501" s="275"/>
      <c r="NCE1501" s="275"/>
      <c r="NCF1501" s="275"/>
      <c r="NCG1501" s="275"/>
      <c r="NCH1501" s="275"/>
      <c r="NCI1501" s="275"/>
      <c r="NCJ1501" s="275"/>
      <c r="NCK1501" s="275"/>
      <c r="NCL1501" s="275"/>
      <c r="NCM1501" s="275"/>
      <c r="NCN1501" s="275"/>
      <c r="NCO1501" s="275"/>
      <c r="NCP1501" s="275"/>
      <c r="NCQ1501" s="275"/>
      <c r="NCR1501" s="275"/>
      <c r="NCS1501" s="275"/>
      <c r="NCT1501" s="275"/>
      <c r="NCU1501" s="275"/>
      <c r="NCV1501" s="275"/>
      <c r="NCW1501" s="275"/>
      <c r="NCX1501" s="275"/>
      <c r="NCY1501" s="275"/>
      <c r="NCZ1501" s="275"/>
      <c r="NDA1501" s="275"/>
      <c r="NDB1501" s="275"/>
      <c r="NDC1501" s="275"/>
      <c r="NDD1501" s="275"/>
      <c r="NDE1501" s="275"/>
      <c r="NDF1501" s="275"/>
      <c r="NDG1501" s="275"/>
      <c r="NDH1501" s="275"/>
      <c r="NDI1501" s="275"/>
      <c r="NDJ1501" s="275"/>
      <c r="NDK1501" s="275"/>
      <c r="NDL1501" s="275"/>
      <c r="NDM1501" s="275"/>
      <c r="NDN1501" s="275"/>
      <c r="NDO1501" s="275"/>
      <c r="NDP1501" s="275"/>
      <c r="NDQ1501" s="275"/>
      <c r="NDR1501" s="275"/>
      <c r="NDS1501" s="275"/>
      <c r="NDT1501" s="275"/>
      <c r="NDU1501" s="275"/>
      <c r="NDV1501" s="275"/>
      <c r="NDW1501" s="275"/>
      <c r="NDX1501" s="275"/>
      <c r="NDY1501" s="275"/>
      <c r="NDZ1501" s="275"/>
      <c r="NEA1501" s="275"/>
      <c r="NEB1501" s="275"/>
      <c r="NEC1501" s="275"/>
      <c r="NED1501" s="275"/>
      <c r="NEE1501" s="275"/>
      <c r="NEF1501" s="275"/>
      <c r="NEG1501" s="275"/>
      <c r="NEH1501" s="275"/>
      <c r="NEI1501" s="275"/>
      <c r="NEJ1501" s="275"/>
      <c r="NEK1501" s="275"/>
      <c r="NEL1501" s="275"/>
      <c r="NEM1501" s="275"/>
      <c r="NEN1501" s="275"/>
      <c r="NEO1501" s="275"/>
      <c r="NEP1501" s="275"/>
      <c r="NEQ1501" s="275"/>
      <c r="NER1501" s="275"/>
      <c r="NES1501" s="275"/>
      <c r="NET1501" s="275"/>
      <c r="NEU1501" s="275"/>
      <c r="NEV1501" s="275"/>
      <c r="NEW1501" s="275"/>
      <c r="NEX1501" s="275"/>
      <c r="NEY1501" s="275"/>
      <c r="NEZ1501" s="275"/>
      <c r="NFA1501" s="275"/>
      <c r="NFB1501" s="275"/>
      <c r="NFC1501" s="275"/>
      <c r="NFD1501" s="275"/>
      <c r="NFE1501" s="275"/>
      <c r="NFF1501" s="275"/>
      <c r="NFG1501" s="275"/>
      <c r="NFH1501" s="275"/>
      <c r="NFI1501" s="275"/>
      <c r="NFJ1501" s="275"/>
      <c r="NFK1501" s="275"/>
      <c r="NFL1501" s="275"/>
      <c r="NFM1501" s="275"/>
      <c r="NFN1501" s="275"/>
      <c r="NFO1501" s="275"/>
      <c r="NFP1501" s="275"/>
      <c r="NFQ1501" s="275"/>
      <c r="NFR1501" s="275"/>
      <c r="NFS1501" s="275"/>
      <c r="NFT1501" s="275"/>
      <c r="NFU1501" s="275"/>
      <c r="NFV1501" s="275"/>
      <c r="NFW1501" s="275"/>
      <c r="NFX1501" s="275"/>
      <c r="NFY1501" s="275"/>
      <c r="NFZ1501" s="275"/>
      <c r="NGA1501" s="275"/>
      <c r="NGB1501" s="275"/>
      <c r="NGC1501" s="275"/>
      <c r="NGD1501" s="275"/>
      <c r="NGE1501" s="275"/>
      <c r="NGF1501" s="275"/>
      <c r="NGG1501" s="275"/>
      <c r="NGH1501" s="275"/>
      <c r="NGI1501" s="275"/>
      <c r="NGJ1501" s="275"/>
      <c r="NGK1501" s="275"/>
      <c r="NGL1501" s="275"/>
      <c r="NGM1501" s="275"/>
      <c r="NGN1501" s="275"/>
      <c r="NGO1501" s="275"/>
      <c r="NGP1501" s="275"/>
      <c r="NGQ1501" s="275"/>
      <c r="NGR1501" s="275"/>
      <c r="NGS1501" s="275"/>
      <c r="NGT1501" s="275"/>
      <c r="NGU1501" s="275"/>
      <c r="NGV1501" s="275"/>
      <c r="NGW1501" s="275"/>
      <c r="NGX1501" s="275"/>
      <c r="NGY1501" s="275"/>
      <c r="NGZ1501" s="275"/>
      <c r="NHA1501" s="275"/>
      <c r="NHB1501" s="275"/>
      <c r="NHC1501" s="275"/>
      <c r="NHD1501" s="275"/>
      <c r="NHE1501" s="275"/>
      <c r="NHF1501" s="275"/>
      <c r="NHG1501" s="275"/>
      <c r="NHH1501" s="275"/>
      <c r="NHI1501" s="275"/>
      <c r="NHJ1501" s="275"/>
      <c r="NHK1501" s="275"/>
      <c r="NHL1501" s="275"/>
      <c r="NHM1501" s="275"/>
      <c r="NHN1501" s="275"/>
      <c r="NHO1501" s="275"/>
      <c r="NHP1501" s="275"/>
      <c r="NHQ1501" s="275"/>
      <c r="NHR1501" s="275"/>
      <c r="NHS1501" s="275"/>
      <c r="NHT1501" s="275"/>
      <c r="NHU1501" s="275"/>
      <c r="NHV1501" s="275"/>
      <c r="NHW1501" s="275"/>
      <c r="NHX1501" s="275"/>
      <c r="NHY1501" s="275"/>
      <c r="NHZ1501" s="275"/>
      <c r="NIA1501" s="275"/>
      <c r="NIB1501" s="275"/>
      <c r="NIC1501" s="275"/>
      <c r="NID1501" s="275"/>
      <c r="NIE1501" s="275"/>
      <c r="NIF1501" s="275"/>
      <c r="NIG1501" s="275"/>
      <c r="NIH1501" s="275"/>
      <c r="NII1501" s="275"/>
      <c r="NIJ1501" s="275"/>
      <c r="NIK1501" s="275"/>
      <c r="NIL1501" s="275"/>
      <c r="NIM1501" s="275"/>
      <c r="NIN1501" s="275"/>
      <c r="NIO1501" s="275"/>
      <c r="NIP1501" s="275"/>
      <c r="NIQ1501" s="275"/>
      <c r="NIR1501" s="275"/>
      <c r="NIS1501" s="275"/>
      <c r="NIT1501" s="275"/>
      <c r="NIU1501" s="275"/>
      <c r="NIV1501" s="275"/>
      <c r="NIW1501" s="275"/>
      <c r="NIX1501" s="275"/>
      <c r="NIY1501" s="275"/>
      <c r="NIZ1501" s="275"/>
      <c r="NJA1501" s="275"/>
      <c r="NJB1501" s="275"/>
      <c r="NJC1501" s="275"/>
      <c r="NJD1501" s="275"/>
      <c r="NJE1501" s="275"/>
      <c r="NJF1501" s="275"/>
      <c r="NJG1501" s="275"/>
      <c r="NJH1501" s="275"/>
      <c r="NJI1501" s="275"/>
      <c r="NJJ1501" s="275"/>
      <c r="NJK1501" s="275"/>
      <c r="NJL1501" s="275"/>
      <c r="NJM1501" s="275"/>
      <c r="NJN1501" s="275"/>
      <c r="NJO1501" s="275"/>
      <c r="NJP1501" s="275"/>
      <c r="NJQ1501" s="275"/>
      <c r="NJR1501" s="275"/>
      <c r="NJS1501" s="275"/>
      <c r="NJT1501" s="275"/>
      <c r="NJU1501" s="275"/>
      <c r="NJV1501" s="275"/>
      <c r="NJW1501" s="275"/>
      <c r="NJX1501" s="275"/>
      <c r="NJY1501" s="275"/>
      <c r="NJZ1501" s="275"/>
      <c r="NKA1501" s="275"/>
      <c r="NKB1501" s="275"/>
      <c r="NKC1501" s="275"/>
      <c r="NKD1501" s="275"/>
      <c r="NKE1501" s="275"/>
      <c r="NKF1501" s="275"/>
      <c r="NKG1501" s="275"/>
      <c r="NKH1501" s="275"/>
      <c r="NKI1501" s="275"/>
      <c r="NKJ1501" s="275"/>
      <c r="NKK1501" s="275"/>
      <c r="NKL1501" s="275"/>
      <c r="NKM1501" s="275"/>
      <c r="NKN1501" s="275"/>
      <c r="NKO1501" s="275"/>
      <c r="NKP1501" s="275"/>
      <c r="NKQ1501" s="275"/>
      <c r="NKR1501" s="275"/>
      <c r="NKS1501" s="275"/>
      <c r="NKT1501" s="275"/>
      <c r="NKU1501" s="275"/>
      <c r="NKV1501" s="275"/>
      <c r="NKW1501" s="275"/>
      <c r="NKX1501" s="275"/>
      <c r="NKY1501" s="275"/>
      <c r="NKZ1501" s="275"/>
      <c r="NLA1501" s="275"/>
      <c r="NLB1501" s="275"/>
      <c r="NLC1501" s="275"/>
      <c r="NLD1501" s="275"/>
      <c r="NLE1501" s="275"/>
      <c r="NLF1501" s="275"/>
      <c r="NLG1501" s="275"/>
      <c r="NLH1501" s="275"/>
      <c r="NLI1501" s="275"/>
      <c r="NLJ1501" s="275"/>
      <c r="NLK1501" s="275"/>
      <c r="NLL1501" s="275"/>
      <c r="NLM1501" s="275"/>
      <c r="NLN1501" s="275"/>
      <c r="NLO1501" s="275"/>
      <c r="NLP1501" s="275"/>
      <c r="NLQ1501" s="275"/>
      <c r="NLR1501" s="275"/>
      <c r="NLS1501" s="275"/>
      <c r="NLT1501" s="275"/>
      <c r="NLU1501" s="275"/>
      <c r="NLV1501" s="275"/>
      <c r="NLW1501" s="275"/>
      <c r="NLX1501" s="275"/>
      <c r="NLY1501" s="275"/>
      <c r="NLZ1501" s="275"/>
      <c r="NMA1501" s="275"/>
      <c r="NMB1501" s="275"/>
      <c r="NMC1501" s="275"/>
      <c r="NMD1501" s="275"/>
      <c r="NME1501" s="275"/>
      <c r="NMF1501" s="275"/>
      <c r="NMG1501" s="275"/>
      <c r="NMH1501" s="275"/>
      <c r="NMI1501" s="275"/>
      <c r="NMJ1501" s="275"/>
      <c r="NMK1501" s="275"/>
      <c r="NML1501" s="275"/>
      <c r="NMM1501" s="275"/>
      <c r="NMN1501" s="275"/>
      <c r="NMO1501" s="275"/>
      <c r="NMP1501" s="275"/>
      <c r="NMQ1501" s="275"/>
      <c r="NMR1501" s="275"/>
      <c r="NMS1501" s="275"/>
      <c r="NMT1501" s="275"/>
      <c r="NMU1501" s="275"/>
      <c r="NMV1501" s="275"/>
      <c r="NMW1501" s="275"/>
      <c r="NMX1501" s="275"/>
      <c r="NMY1501" s="275"/>
      <c r="NMZ1501" s="275"/>
      <c r="NNA1501" s="275"/>
      <c r="NNB1501" s="275"/>
      <c r="NNC1501" s="275"/>
      <c r="NND1501" s="275"/>
      <c r="NNE1501" s="275"/>
      <c r="NNF1501" s="275"/>
      <c r="NNG1501" s="275"/>
      <c r="NNH1501" s="275"/>
      <c r="NNI1501" s="275"/>
      <c r="NNJ1501" s="275"/>
      <c r="NNK1501" s="275"/>
      <c r="NNL1501" s="275"/>
      <c r="NNM1501" s="275"/>
      <c r="NNN1501" s="275"/>
      <c r="NNO1501" s="275"/>
      <c r="NNP1501" s="275"/>
      <c r="NNQ1501" s="275"/>
      <c r="NNR1501" s="275"/>
      <c r="NNS1501" s="275"/>
      <c r="NNT1501" s="275"/>
      <c r="NNU1501" s="275"/>
      <c r="NNV1501" s="275"/>
      <c r="NNW1501" s="275"/>
      <c r="NNX1501" s="275"/>
      <c r="NNY1501" s="275"/>
      <c r="NNZ1501" s="275"/>
      <c r="NOA1501" s="275"/>
      <c r="NOB1501" s="275"/>
      <c r="NOC1501" s="275"/>
      <c r="NOD1501" s="275"/>
      <c r="NOE1501" s="275"/>
      <c r="NOF1501" s="275"/>
      <c r="NOG1501" s="275"/>
      <c r="NOH1501" s="275"/>
      <c r="NOI1501" s="275"/>
      <c r="NOJ1501" s="275"/>
      <c r="NOK1501" s="275"/>
      <c r="NOL1501" s="275"/>
      <c r="NOM1501" s="275"/>
      <c r="NON1501" s="275"/>
      <c r="NOO1501" s="275"/>
      <c r="NOP1501" s="275"/>
      <c r="NOQ1501" s="275"/>
      <c r="NOR1501" s="275"/>
      <c r="NOS1501" s="275"/>
      <c r="NOT1501" s="275"/>
      <c r="NOU1501" s="275"/>
      <c r="NOV1501" s="275"/>
      <c r="NOW1501" s="275"/>
      <c r="NOX1501" s="275"/>
      <c r="NOY1501" s="275"/>
      <c r="NOZ1501" s="275"/>
      <c r="NPA1501" s="275"/>
      <c r="NPB1501" s="275"/>
      <c r="NPC1501" s="275"/>
      <c r="NPD1501" s="275"/>
      <c r="NPE1501" s="275"/>
      <c r="NPF1501" s="275"/>
      <c r="NPG1501" s="275"/>
      <c r="NPH1501" s="275"/>
      <c r="NPI1501" s="275"/>
      <c r="NPJ1501" s="275"/>
      <c r="NPK1501" s="275"/>
      <c r="NPL1501" s="275"/>
      <c r="NPM1501" s="275"/>
      <c r="NPN1501" s="275"/>
      <c r="NPO1501" s="275"/>
      <c r="NPP1501" s="275"/>
      <c r="NPQ1501" s="275"/>
      <c r="NPR1501" s="275"/>
      <c r="NPS1501" s="275"/>
      <c r="NPT1501" s="275"/>
      <c r="NPU1501" s="275"/>
      <c r="NPV1501" s="275"/>
      <c r="NPW1501" s="275"/>
      <c r="NPX1501" s="275"/>
      <c r="NPY1501" s="275"/>
      <c r="NPZ1501" s="275"/>
      <c r="NQA1501" s="275"/>
      <c r="NQB1501" s="275"/>
      <c r="NQC1501" s="275"/>
      <c r="NQD1501" s="275"/>
      <c r="NQE1501" s="275"/>
      <c r="NQF1501" s="275"/>
      <c r="NQG1501" s="275"/>
      <c r="NQH1501" s="275"/>
      <c r="NQI1501" s="275"/>
      <c r="NQJ1501" s="275"/>
      <c r="NQK1501" s="275"/>
      <c r="NQL1501" s="275"/>
      <c r="NQM1501" s="275"/>
      <c r="NQN1501" s="275"/>
      <c r="NQO1501" s="275"/>
      <c r="NQP1501" s="275"/>
      <c r="NQQ1501" s="275"/>
      <c r="NQR1501" s="275"/>
      <c r="NQS1501" s="275"/>
      <c r="NQT1501" s="275"/>
      <c r="NQU1501" s="275"/>
      <c r="NQV1501" s="275"/>
      <c r="NQW1501" s="275"/>
      <c r="NQX1501" s="275"/>
      <c r="NQY1501" s="275"/>
      <c r="NQZ1501" s="275"/>
      <c r="NRA1501" s="275"/>
      <c r="NRB1501" s="275"/>
      <c r="NRC1501" s="275"/>
      <c r="NRD1501" s="275"/>
      <c r="NRE1501" s="275"/>
      <c r="NRF1501" s="275"/>
      <c r="NRG1501" s="275"/>
      <c r="NRH1501" s="275"/>
      <c r="NRI1501" s="275"/>
      <c r="NRJ1501" s="275"/>
      <c r="NRK1501" s="275"/>
      <c r="NRL1501" s="275"/>
      <c r="NRM1501" s="275"/>
      <c r="NRN1501" s="275"/>
      <c r="NRO1501" s="275"/>
      <c r="NRP1501" s="275"/>
      <c r="NRQ1501" s="275"/>
      <c r="NRR1501" s="275"/>
      <c r="NRS1501" s="275"/>
      <c r="NRT1501" s="275"/>
      <c r="NRU1501" s="275"/>
      <c r="NRV1501" s="275"/>
      <c r="NRW1501" s="275"/>
      <c r="NRX1501" s="275"/>
      <c r="NRY1501" s="275"/>
      <c r="NRZ1501" s="275"/>
      <c r="NSA1501" s="275"/>
      <c r="NSB1501" s="275"/>
      <c r="NSC1501" s="275"/>
      <c r="NSD1501" s="275"/>
      <c r="NSE1501" s="275"/>
      <c r="NSF1501" s="275"/>
      <c r="NSG1501" s="275"/>
      <c r="NSH1501" s="275"/>
      <c r="NSI1501" s="275"/>
      <c r="NSJ1501" s="275"/>
      <c r="NSK1501" s="275"/>
      <c r="NSL1501" s="275"/>
      <c r="NSM1501" s="275"/>
      <c r="NSN1501" s="275"/>
      <c r="NSO1501" s="275"/>
      <c r="NSP1501" s="275"/>
      <c r="NSQ1501" s="275"/>
      <c r="NSR1501" s="275"/>
      <c r="NSS1501" s="275"/>
      <c r="NST1501" s="275"/>
      <c r="NSU1501" s="275"/>
      <c r="NSV1501" s="275"/>
      <c r="NSW1501" s="275"/>
      <c r="NSX1501" s="275"/>
      <c r="NSY1501" s="275"/>
      <c r="NSZ1501" s="275"/>
      <c r="NTA1501" s="275"/>
      <c r="NTB1501" s="275"/>
      <c r="NTC1501" s="275"/>
      <c r="NTD1501" s="275"/>
      <c r="NTE1501" s="275"/>
      <c r="NTF1501" s="275"/>
      <c r="NTG1501" s="275"/>
      <c r="NTH1501" s="275"/>
      <c r="NTI1501" s="275"/>
      <c r="NTJ1501" s="275"/>
      <c r="NTK1501" s="275"/>
      <c r="NTL1501" s="275"/>
      <c r="NTM1501" s="275"/>
      <c r="NTN1501" s="275"/>
      <c r="NTO1501" s="275"/>
      <c r="NTP1501" s="275"/>
      <c r="NTQ1501" s="275"/>
      <c r="NTR1501" s="275"/>
      <c r="NTS1501" s="275"/>
      <c r="NTT1501" s="275"/>
      <c r="NTU1501" s="275"/>
      <c r="NTV1501" s="275"/>
      <c r="NTW1501" s="275"/>
      <c r="NTX1501" s="275"/>
      <c r="NTY1501" s="275"/>
      <c r="NTZ1501" s="275"/>
      <c r="NUA1501" s="275"/>
      <c r="NUB1501" s="275"/>
      <c r="NUC1501" s="275"/>
      <c r="NUD1501" s="275"/>
      <c r="NUE1501" s="275"/>
      <c r="NUF1501" s="275"/>
      <c r="NUG1501" s="275"/>
      <c r="NUH1501" s="275"/>
      <c r="NUI1501" s="275"/>
      <c r="NUJ1501" s="275"/>
      <c r="NUK1501" s="275"/>
      <c r="NUL1501" s="275"/>
      <c r="NUM1501" s="275"/>
      <c r="NUN1501" s="275"/>
      <c r="NUO1501" s="275"/>
      <c r="NUP1501" s="275"/>
      <c r="NUQ1501" s="275"/>
      <c r="NUR1501" s="275"/>
      <c r="NUS1501" s="275"/>
      <c r="NUT1501" s="275"/>
      <c r="NUU1501" s="275"/>
      <c r="NUV1501" s="275"/>
      <c r="NUW1501" s="275"/>
      <c r="NUX1501" s="275"/>
      <c r="NUY1501" s="275"/>
      <c r="NUZ1501" s="275"/>
      <c r="NVA1501" s="275"/>
      <c r="NVB1501" s="275"/>
      <c r="NVC1501" s="275"/>
      <c r="NVD1501" s="275"/>
      <c r="NVE1501" s="275"/>
      <c r="NVF1501" s="275"/>
      <c r="NVG1501" s="275"/>
      <c r="NVH1501" s="275"/>
      <c r="NVI1501" s="275"/>
      <c r="NVJ1501" s="275"/>
      <c r="NVK1501" s="275"/>
      <c r="NVL1501" s="275"/>
      <c r="NVM1501" s="275"/>
      <c r="NVN1501" s="275"/>
      <c r="NVO1501" s="275"/>
      <c r="NVP1501" s="275"/>
      <c r="NVQ1501" s="275"/>
      <c r="NVR1501" s="275"/>
      <c r="NVS1501" s="275"/>
      <c r="NVT1501" s="275"/>
      <c r="NVU1501" s="275"/>
      <c r="NVV1501" s="275"/>
      <c r="NVW1501" s="275"/>
      <c r="NVX1501" s="275"/>
      <c r="NVY1501" s="275"/>
      <c r="NVZ1501" s="275"/>
      <c r="NWA1501" s="275"/>
      <c r="NWB1501" s="275"/>
      <c r="NWC1501" s="275"/>
      <c r="NWD1501" s="275"/>
      <c r="NWE1501" s="275"/>
      <c r="NWF1501" s="275"/>
      <c r="NWG1501" s="275"/>
      <c r="NWH1501" s="275"/>
      <c r="NWI1501" s="275"/>
      <c r="NWJ1501" s="275"/>
      <c r="NWK1501" s="275"/>
      <c r="NWL1501" s="275"/>
      <c r="NWM1501" s="275"/>
      <c r="NWN1501" s="275"/>
      <c r="NWO1501" s="275"/>
      <c r="NWP1501" s="275"/>
      <c r="NWQ1501" s="275"/>
      <c r="NWR1501" s="275"/>
      <c r="NWS1501" s="275"/>
      <c r="NWT1501" s="275"/>
      <c r="NWU1501" s="275"/>
      <c r="NWV1501" s="275"/>
      <c r="NWW1501" s="275"/>
      <c r="NWX1501" s="275"/>
      <c r="NWY1501" s="275"/>
      <c r="NWZ1501" s="275"/>
      <c r="NXA1501" s="275"/>
      <c r="NXB1501" s="275"/>
      <c r="NXC1501" s="275"/>
      <c r="NXD1501" s="275"/>
      <c r="NXE1501" s="275"/>
      <c r="NXF1501" s="275"/>
      <c r="NXG1501" s="275"/>
      <c r="NXH1501" s="275"/>
      <c r="NXI1501" s="275"/>
      <c r="NXJ1501" s="275"/>
      <c r="NXK1501" s="275"/>
      <c r="NXL1501" s="275"/>
      <c r="NXM1501" s="275"/>
      <c r="NXN1501" s="275"/>
      <c r="NXO1501" s="275"/>
      <c r="NXP1501" s="275"/>
      <c r="NXQ1501" s="275"/>
      <c r="NXR1501" s="275"/>
      <c r="NXS1501" s="275"/>
      <c r="NXT1501" s="275"/>
      <c r="NXU1501" s="275"/>
      <c r="NXV1501" s="275"/>
      <c r="NXW1501" s="275"/>
      <c r="NXX1501" s="275"/>
      <c r="NXY1501" s="275"/>
      <c r="NXZ1501" s="275"/>
      <c r="NYA1501" s="275"/>
      <c r="NYB1501" s="275"/>
      <c r="NYC1501" s="275"/>
      <c r="NYD1501" s="275"/>
      <c r="NYE1501" s="275"/>
      <c r="NYF1501" s="275"/>
      <c r="NYG1501" s="275"/>
      <c r="NYH1501" s="275"/>
      <c r="NYI1501" s="275"/>
      <c r="NYJ1501" s="275"/>
      <c r="NYK1501" s="275"/>
      <c r="NYL1501" s="275"/>
      <c r="NYM1501" s="275"/>
      <c r="NYN1501" s="275"/>
      <c r="NYO1501" s="275"/>
      <c r="NYP1501" s="275"/>
      <c r="NYQ1501" s="275"/>
      <c r="NYR1501" s="275"/>
      <c r="NYS1501" s="275"/>
      <c r="NYT1501" s="275"/>
      <c r="NYU1501" s="275"/>
      <c r="NYV1501" s="275"/>
      <c r="NYW1501" s="275"/>
      <c r="NYX1501" s="275"/>
      <c r="NYY1501" s="275"/>
      <c r="NYZ1501" s="275"/>
      <c r="NZA1501" s="275"/>
      <c r="NZB1501" s="275"/>
      <c r="NZC1501" s="275"/>
      <c r="NZD1501" s="275"/>
      <c r="NZE1501" s="275"/>
      <c r="NZF1501" s="275"/>
      <c r="NZG1501" s="275"/>
      <c r="NZH1501" s="275"/>
      <c r="NZI1501" s="275"/>
      <c r="NZJ1501" s="275"/>
      <c r="NZK1501" s="275"/>
      <c r="NZL1501" s="275"/>
      <c r="NZM1501" s="275"/>
      <c r="NZN1501" s="275"/>
      <c r="NZO1501" s="275"/>
      <c r="NZP1501" s="275"/>
      <c r="NZQ1501" s="275"/>
      <c r="NZR1501" s="275"/>
      <c r="NZS1501" s="275"/>
      <c r="NZT1501" s="275"/>
      <c r="NZU1501" s="275"/>
      <c r="NZV1501" s="275"/>
      <c r="NZW1501" s="275"/>
      <c r="NZX1501" s="275"/>
      <c r="NZY1501" s="275"/>
      <c r="NZZ1501" s="275"/>
      <c r="OAA1501" s="275"/>
      <c r="OAB1501" s="275"/>
      <c r="OAC1501" s="275"/>
      <c r="OAD1501" s="275"/>
      <c r="OAE1501" s="275"/>
      <c r="OAF1501" s="275"/>
      <c r="OAG1501" s="275"/>
      <c r="OAH1501" s="275"/>
      <c r="OAI1501" s="275"/>
      <c r="OAJ1501" s="275"/>
      <c r="OAK1501" s="275"/>
      <c r="OAL1501" s="275"/>
      <c r="OAM1501" s="275"/>
      <c r="OAN1501" s="275"/>
      <c r="OAO1501" s="275"/>
      <c r="OAP1501" s="275"/>
      <c r="OAQ1501" s="275"/>
      <c r="OAR1501" s="275"/>
      <c r="OAS1501" s="275"/>
      <c r="OAT1501" s="275"/>
      <c r="OAU1501" s="275"/>
      <c r="OAV1501" s="275"/>
      <c r="OAW1501" s="275"/>
      <c r="OAX1501" s="275"/>
      <c r="OAY1501" s="275"/>
      <c r="OAZ1501" s="275"/>
      <c r="OBA1501" s="275"/>
      <c r="OBB1501" s="275"/>
      <c r="OBC1501" s="275"/>
      <c r="OBD1501" s="275"/>
      <c r="OBE1501" s="275"/>
      <c r="OBF1501" s="275"/>
      <c r="OBG1501" s="275"/>
      <c r="OBH1501" s="275"/>
      <c r="OBI1501" s="275"/>
      <c r="OBJ1501" s="275"/>
      <c r="OBK1501" s="275"/>
      <c r="OBL1501" s="275"/>
      <c r="OBM1501" s="275"/>
      <c r="OBN1501" s="275"/>
      <c r="OBO1501" s="275"/>
      <c r="OBP1501" s="275"/>
      <c r="OBQ1501" s="275"/>
      <c r="OBR1501" s="275"/>
      <c r="OBS1501" s="275"/>
      <c r="OBT1501" s="275"/>
      <c r="OBU1501" s="275"/>
      <c r="OBV1501" s="275"/>
      <c r="OBW1501" s="275"/>
      <c r="OBX1501" s="275"/>
      <c r="OBY1501" s="275"/>
      <c r="OBZ1501" s="275"/>
      <c r="OCA1501" s="275"/>
      <c r="OCB1501" s="275"/>
      <c r="OCC1501" s="275"/>
      <c r="OCD1501" s="275"/>
      <c r="OCE1501" s="275"/>
      <c r="OCF1501" s="275"/>
      <c r="OCG1501" s="275"/>
      <c r="OCH1501" s="275"/>
      <c r="OCI1501" s="275"/>
      <c r="OCJ1501" s="275"/>
      <c r="OCK1501" s="275"/>
      <c r="OCL1501" s="275"/>
      <c r="OCM1501" s="275"/>
      <c r="OCN1501" s="275"/>
      <c r="OCO1501" s="275"/>
      <c r="OCP1501" s="275"/>
      <c r="OCQ1501" s="275"/>
      <c r="OCR1501" s="275"/>
      <c r="OCS1501" s="275"/>
      <c r="OCT1501" s="275"/>
      <c r="OCU1501" s="275"/>
      <c r="OCV1501" s="275"/>
      <c r="OCW1501" s="275"/>
      <c r="OCX1501" s="275"/>
      <c r="OCY1501" s="275"/>
      <c r="OCZ1501" s="275"/>
      <c r="ODA1501" s="275"/>
      <c r="ODB1501" s="275"/>
      <c r="ODC1501" s="275"/>
      <c r="ODD1501" s="275"/>
      <c r="ODE1501" s="275"/>
      <c r="ODF1501" s="275"/>
      <c r="ODG1501" s="275"/>
      <c r="ODH1501" s="275"/>
      <c r="ODI1501" s="275"/>
      <c r="ODJ1501" s="275"/>
      <c r="ODK1501" s="275"/>
      <c r="ODL1501" s="275"/>
      <c r="ODM1501" s="275"/>
      <c r="ODN1501" s="275"/>
      <c r="ODO1501" s="275"/>
      <c r="ODP1501" s="275"/>
      <c r="ODQ1501" s="275"/>
      <c r="ODR1501" s="275"/>
      <c r="ODS1501" s="275"/>
      <c r="ODT1501" s="275"/>
      <c r="ODU1501" s="275"/>
      <c r="ODV1501" s="275"/>
      <c r="ODW1501" s="275"/>
      <c r="ODX1501" s="275"/>
      <c r="ODY1501" s="275"/>
      <c r="ODZ1501" s="275"/>
      <c r="OEA1501" s="275"/>
      <c r="OEB1501" s="275"/>
      <c r="OEC1501" s="275"/>
      <c r="OED1501" s="275"/>
      <c r="OEE1501" s="275"/>
      <c r="OEF1501" s="275"/>
      <c r="OEG1501" s="275"/>
      <c r="OEH1501" s="275"/>
      <c r="OEI1501" s="275"/>
      <c r="OEJ1501" s="275"/>
      <c r="OEK1501" s="275"/>
      <c r="OEL1501" s="275"/>
      <c r="OEM1501" s="275"/>
      <c r="OEN1501" s="275"/>
      <c r="OEO1501" s="275"/>
      <c r="OEP1501" s="275"/>
      <c r="OEQ1501" s="275"/>
      <c r="OER1501" s="275"/>
      <c r="OES1501" s="275"/>
      <c r="OET1501" s="275"/>
      <c r="OEU1501" s="275"/>
      <c r="OEV1501" s="275"/>
      <c r="OEW1501" s="275"/>
      <c r="OEX1501" s="275"/>
      <c r="OEY1501" s="275"/>
      <c r="OEZ1501" s="275"/>
      <c r="OFA1501" s="275"/>
      <c r="OFB1501" s="275"/>
      <c r="OFC1501" s="275"/>
      <c r="OFD1501" s="275"/>
      <c r="OFE1501" s="275"/>
      <c r="OFF1501" s="275"/>
      <c r="OFG1501" s="275"/>
      <c r="OFH1501" s="275"/>
      <c r="OFI1501" s="275"/>
      <c r="OFJ1501" s="275"/>
      <c r="OFK1501" s="275"/>
      <c r="OFL1501" s="275"/>
      <c r="OFM1501" s="275"/>
      <c r="OFN1501" s="275"/>
      <c r="OFO1501" s="275"/>
      <c r="OFP1501" s="275"/>
      <c r="OFQ1501" s="275"/>
      <c r="OFR1501" s="275"/>
      <c r="OFS1501" s="275"/>
      <c r="OFT1501" s="275"/>
      <c r="OFU1501" s="275"/>
      <c r="OFV1501" s="275"/>
      <c r="OFW1501" s="275"/>
      <c r="OFX1501" s="275"/>
      <c r="OFY1501" s="275"/>
      <c r="OFZ1501" s="275"/>
      <c r="OGA1501" s="275"/>
      <c r="OGB1501" s="275"/>
      <c r="OGC1501" s="275"/>
      <c r="OGD1501" s="275"/>
      <c r="OGE1501" s="275"/>
      <c r="OGF1501" s="275"/>
      <c r="OGG1501" s="275"/>
      <c r="OGH1501" s="275"/>
      <c r="OGI1501" s="275"/>
      <c r="OGJ1501" s="275"/>
      <c r="OGK1501" s="275"/>
      <c r="OGL1501" s="275"/>
      <c r="OGM1501" s="275"/>
      <c r="OGN1501" s="275"/>
      <c r="OGO1501" s="275"/>
      <c r="OGP1501" s="275"/>
      <c r="OGQ1501" s="275"/>
      <c r="OGR1501" s="275"/>
      <c r="OGS1501" s="275"/>
      <c r="OGT1501" s="275"/>
      <c r="OGU1501" s="275"/>
      <c r="OGV1501" s="275"/>
      <c r="OGW1501" s="275"/>
      <c r="OGX1501" s="275"/>
      <c r="OGY1501" s="275"/>
      <c r="OGZ1501" s="275"/>
      <c r="OHA1501" s="275"/>
      <c r="OHB1501" s="275"/>
      <c r="OHC1501" s="275"/>
      <c r="OHD1501" s="275"/>
      <c r="OHE1501" s="275"/>
      <c r="OHF1501" s="275"/>
      <c r="OHG1501" s="275"/>
      <c r="OHH1501" s="275"/>
      <c r="OHI1501" s="275"/>
      <c r="OHJ1501" s="275"/>
      <c r="OHK1501" s="275"/>
      <c r="OHL1501" s="275"/>
      <c r="OHM1501" s="275"/>
      <c r="OHN1501" s="275"/>
      <c r="OHO1501" s="275"/>
      <c r="OHP1501" s="275"/>
      <c r="OHQ1501" s="275"/>
      <c r="OHR1501" s="275"/>
      <c r="OHS1501" s="275"/>
      <c r="OHT1501" s="275"/>
      <c r="OHU1501" s="275"/>
      <c r="OHV1501" s="275"/>
      <c r="OHW1501" s="275"/>
      <c r="OHX1501" s="275"/>
      <c r="OHY1501" s="275"/>
      <c r="OHZ1501" s="275"/>
      <c r="OIA1501" s="275"/>
      <c r="OIB1501" s="275"/>
      <c r="OIC1501" s="275"/>
      <c r="OID1501" s="275"/>
      <c r="OIE1501" s="275"/>
      <c r="OIF1501" s="275"/>
      <c r="OIG1501" s="275"/>
      <c r="OIH1501" s="275"/>
      <c r="OII1501" s="275"/>
      <c r="OIJ1501" s="275"/>
      <c r="OIK1501" s="275"/>
      <c r="OIL1501" s="275"/>
      <c r="OIM1501" s="275"/>
      <c r="OIN1501" s="275"/>
      <c r="OIO1501" s="275"/>
      <c r="OIP1501" s="275"/>
      <c r="OIQ1501" s="275"/>
      <c r="OIR1501" s="275"/>
      <c r="OIS1501" s="275"/>
      <c r="OIT1501" s="275"/>
      <c r="OIU1501" s="275"/>
      <c r="OIV1501" s="275"/>
      <c r="OIW1501" s="275"/>
      <c r="OIX1501" s="275"/>
      <c r="OIY1501" s="275"/>
      <c r="OIZ1501" s="275"/>
      <c r="OJA1501" s="275"/>
      <c r="OJB1501" s="275"/>
      <c r="OJC1501" s="275"/>
      <c r="OJD1501" s="275"/>
      <c r="OJE1501" s="275"/>
      <c r="OJF1501" s="275"/>
      <c r="OJG1501" s="275"/>
      <c r="OJH1501" s="275"/>
      <c r="OJI1501" s="275"/>
      <c r="OJJ1501" s="275"/>
      <c r="OJK1501" s="275"/>
      <c r="OJL1501" s="275"/>
      <c r="OJM1501" s="275"/>
      <c r="OJN1501" s="275"/>
      <c r="OJO1501" s="275"/>
      <c r="OJP1501" s="275"/>
      <c r="OJQ1501" s="275"/>
      <c r="OJR1501" s="275"/>
      <c r="OJS1501" s="275"/>
      <c r="OJT1501" s="275"/>
      <c r="OJU1501" s="275"/>
      <c r="OJV1501" s="275"/>
      <c r="OJW1501" s="275"/>
      <c r="OJX1501" s="275"/>
      <c r="OJY1501" s="275"/>
      <c r="OJZ1501" s="275"/>
      <c r="OKA1501" s="275"/>
      <c r="OKB1501" s="275"/>
      <c r="OKC1501" s="275"/>
      <c r="OKD1501" s="275"/>
      <c r="OKE1501" s="275"/>
      <c r="OKF1501" s="275"/>
      <c r="OKG1501" s="275"/>
      <c r="OKH1501" s="275"/>
      <c r="OKI1501" s="275"/>
      <c r="OKJ1501" s="275"/>
      <c r="OKK1501" s="275"/>
      <c r="OKL1501" s="275"/>
      <c r="OKM1501" s="275"/>
      <c r="OKN1501" s="275"/>
      <c r="OKO1501" s="275"/>
      <c r="OKP1501" s="275"/>
      <c r="OKQ1501" s="275"/>
      <c r="OKR1501" s="275"/>
      <c r="OKS1501" s="275"/>
      <c r="OKT1501" s="275"/>
      <c r="OKU1501" s="275"/>
      <c r="OKV1501" s="275"/>
      <c r="OKW1501" s="275"/>
      <c r="OKX1501" s="275"/>
      <c r="OKY1501" s="275"/>
      <c r="OKZ1501" s="275"/>
      <c r="OLA1501" s="275"/>
      <c r="OLB1501" s="275"/>
      <c r="OLC1501" s="275"/>
      <c r="OLD1501" s="275"/>
      <c r="OLE1501" s="275"/>
      <c r="OLF1501" s="275"/>
      <c r="OLG1501" s="275"/>
      <c r="OLH1501" s="275"/>
      <c r="OLI1501" s="275"/>
      <c r="OLJ1501" s="275"/>
      <c r="OLK1501" s="275"/>
      <c r="OLL1501" s="275"/>
      <c r="OLM1501" s="275"/>
      <c r="OLN1501" s="275"/>
      <c r="OLO1501" s="275"/>
      <c r="OLP1501" s="275"/>
      <c r="OLQ1501" s="275"/>
      <c r="OLR1501" s="275"/>
      <c r="OLS1501" s="275"/>
      <c r="OLT1501" s="275"/>
      <c r="OLU1501" s="275"/>
      <c r="OLV1501" s="275"/>
      <c r="OLW1501" s="275"/>
      <c r="OLX1501" s="275"/>
      <c r="OLY1501" s="275"/>
      <c r="OLZ1501" s="275"/>
      <c r="OMA1501" s="275"/>
      <c r="OMB1501" s="275"/>
      <c r="OMC1501" s="275"/>
      <c r="OMD1501" s="275"/>
      <c r="OME1501" s="275"/>
      <c r="OMF1501" s="275"/>
      <c r="OMG1501" s="275"/>
      <c r="OMH1501" s="275"/>
      <c r="OMI1501" s="275"/>
      <c r="OMJ1501" s="275"/>
      <c r="OMK1501" s="275"/>
      <c r="OML1501" s="275"/>
      <c r="OMM1501" s="275"/>
      <c r="OMN1501" s="275"/>
      <c r="OMO1501" s="275"/>
      <c r="OMP1501" s="275"/>
      <c r="OMQ1501" s="275"/>
      <c r="OMR1501" s="275"/>
      <c r="OMS1501" s="275"/>
      <c r="OMT1501" s="275"/>
      <c r="OMU1501" s="275"/>
      <c r="OMV1501" s="275"/>
      <c r="OMW1501" s="275"/>
      <c r="OMX1501" s="275"/>
      <c r="OMY1501" s="275"/>
      <c r="OMZ1501" s="275"/>
      <c r="ONA1501" s="275"/>
      <c r="ONB1501" s="275"/>
      <c r="ONC1501" s="275"/>
      <c r="OND1501" s="275"/>
      <c r="ONE1501" s="275"/>
      <c r="ONF1501" s="275"/>
      <c r="ONG1501" s="275"/>
      <c r="ONH1501" s="275"/>
      <c r="ONI1501" s="275"/>
      <c r="ONJ1501" s="275"/>
      <c r="ONK1501" s="275"/>
      <c r="ONL1501" s="275"/>
      <c r="ONM1501" s="275"/>
      <c r="ONN1501" s="275"/>
      <c r="ONO1501" s="275"/>
      <c r="ONP1501" s="275"/>
      <c r="ONQ1501" s="275"/>
      <c r="ONR1501" s="275"/>
      <c r="ONS1501" s="275"/>
      <c r="ONT1501" s="275"/>
      <c r="ONU1501" s="275"/>
      <c r="ONV1501" s="275"/>
      <c r="ONW1501" s="275"/>
      <c r="ONX1501" s="275"/>
      <c r="ONY1501" s="275"/>
      <c r="ONZ1501" s="275"/>
      <c r="OOA1501" s="275"/>
      <c r="OOB1501" s="275"/>
      <c r="OOC1501" s="275"/>
      <c r="OOD1501" s="275"/>
      <c r="OOE1501" s="275"/>
      <c r="OOF1501" s="275"/>
      <c r="OOG1501" s="275"/>
      <c r="OOH1501" s="275"/>
      <c r="OOI1501" s="275"/>
      <c r="OOJ1501" s="275"/>
      <c r="OOK1501" s="275"/>
      <c r="OOL1501" s="275"/>
      <c r="OOM1501" s="275"/>
      <c r="OON1501" s="275"/>
      <c r="OOO1501" s="275"/>
      <c r="OOP1501" s="275"/>
      <c r="OOQ1501" s="275"/>
      <c r="OOR1501" s="275"/>
      <c r="OOS1501" s="275"/>
      <c r="OOT1501" s="275"/>
      <c r="OOU1501" s="275"/>
      <c r="OOV1501" s="275"/>
      <c r="OOW1501" s="275"/>
      <c r="OOX1501" s="275"/>
      <c r="OOY1501" s="275"/>
      <c r="OOZ1501" s="275"/>
      <c r="OPA1501" s="275"/>
      <c r="OPB1501" s="275"/>
      <c r="OPC1501" s="275"/>
      <c r="OPD1501" s="275"/>
      <c r="OPE1501" s="275"/>
      <c r="OPF1501" s="275"/>
      <c r="OPG1501" s="275"/>
      <c r="OPH1501" s="275"/>
      <c r="OPI1501" s="275"/>
      <c r="OPJ1501" s="275"/>
      <c r="OPK1501" s="275"/>
      <c r="OPL1501" s="275"/>
      <c r="OPM1501" s="275"/>
      <c r="OPN1501" s="275"/>
      <c r="OPO1501" s="275"/>
      <c r="OPP1501" s="275"/>
      <c r="OPQ1501" s="275"/>
      <c r="OPR1501" s="275"/>
      <c r="OPS1501" s="275"/>
      <c r="OPT1501" s="275"/>
      <c r="OPU1501" s="275"/>
      <c r="OPV1501" s="275"/>
      <c r="OPW1501" s="275"/>
      <c r="OPX1501" s="275"/>
      <c r="OPY1501" s="275"/>
      <c r="OPZ1501" s="275"/>
      <c r="OQA1501" s="275"/>
      <c r="OQB1501" s="275"/>
      <c r="OQC1501" s="275"/>
      <c r="OQD1501" s="275"/>
      <c r="OQE1501" s="275"/>
      <c r="OQF1501" s="275"/>
      <c r="OQG1501" s="275"/>
      <c r="OQH1501" s="275"/>
      <c r="OQI1501" s="275"/>
      <c r="OQJ1501" s="275"/>
      <c r="OQK1501" s="275"/>
      <c r="OQL1501" s="275"/>
      <c r="OQM1501" s="275"/>
      <c r="OQN1501" s="275"/>
      <c r="OQO1501" s="275"/>
      <c r="OQP1501" s="275"/>
      <c r="OQQ1501" s="275"/>
      <c r="OQR1501" s="275"/>
      <c r="OQS1501" s="275"/>
      <c r="OQT1501" s="275"/>
      <c r="OQU1501" s="275"/>
      <c r="OQV1501" s="275"/>
      <c r="OQW1501" s="275"/>
      <c r="OQX1501" s="275"/>
      <c r="OQY1501" s="275"/>
      <c r="OQZ1501" s="275"/>
      <c r="ORA1501" s="275"/>
      <c r="ORB1501" s="275"/>
      <c r="ORC1501" s="275"/>
      <c r="ORD1501" s="275"/>
      <c r="ORE1501" s="275"/>
      <c r="ORF1501" s="275"/>
      <c r="ORG1501" s="275"/>
      <c r="ORH1501" s="275"/>
      <c r="ORI1501" s="275"/>
      <c r="ORJ1501" s="275"/>
      <c r="ORK1501" s="275"/>
      <c r="ORL1501" s="275"/>
      <c r="ORM1501" s="275"/>
      <c r="ORN1501" s="275"/>
      <c r="ORO1501" s="275"/>
      <c r="ORP1501" s="275"/>
      <c r="ORQ1501" s="275"/>
      <c r="ORR1501" s="275"/>
      <c r="ORS1501" s="275"/>
      <c r="ORT1501" s="275"/>
      <c r="ORU1501" s="275"/>
      <c r="ORV1501" s="275"/>
      <c r="ORW1501" s="275"/>
      <c r="ORX1501" s="275"/>
      <c r="ORY1501" s="275"/>
      <c r="ORZ1501" s="275"/>
      <c r="OSA1501" s="275"/>
      <c r="OSB1501" s="275"/>
      <c r="OSC1501" s="275"/>
      <c r="OSD1501" s="275"/>
      <c r="OSE1501" s="275"/>
      <c r="OSF1501" s="275"/>
      <c r="OSG1501" s="275"/>
      <c r="OSH1501" s="275"/>
      <c r="OSI1501" s="275"/>
      <c r="OSJ1501" s="275"/>
      <c r="OSK1501" s="275"/>
      <c r="OSL1501" s="275"/>
      <c r="OSM1501" s="275"/>
      <c r="OSN1501" s="275"/>
      <c r="OSO1501" s="275"/>
      <c r="OSP1501" s="275"/>
      <c r="OSQ1501" s="275"/>
      <c r="OSR1501" s="275"/>
      <c r="OSS1501" s="275"/>
      <c r="OST1501" s="275"/>
      <c r="OSU1501" s="275"/>
      <c r="OSV1501" s="275"/>
      <c r="OSW1501" s="275"/>
      <c r="OSX1501" s="275"/>
      <c r="OSY1501" s="275"/>
      <c r="OSZ1501" s="275"/>
      <c r="OTA1501" s="275"/>
      <c r="OTB1501" s="275"/>
      <c r="OTC1501" s="275"/>
      <c r="OTD1501" s="275"/>
      <c r="OTE1501" s="275"/>
      <c r="OTF1501" s="275"/>
      <c r="OTG1501" s="275"/>
      <c r="OTH1501" s="275"/>
      <c r="OTI1501" s="275"/>
      <c r="OTJ1501" s="275"/>
      <c r="OTK1501" s="275"/>
      <c r="OTL1501" s="275"/>
      <c r="OTM1501" s="275"/>
      <c r="OTN1501" s="275"/>
      <c r="OTO1501" s="275"/>
      <c r="OTP1501" s="275"/>
      <c r="OTQ1501" s="275"/>
      <c r="OTR1501" s="275"/>
      <c r="OTS1501" s="275"/>
      <c r="OTT1501" s="275"/>
      <c r="OTU1501" s="275"/>
      <c r="OTV1501" s="275"/>
      <c r="OTW1501" s="275"/>
      <c r="OTX1501" s="275"/>
      <c r="OTY1501" s="275"/>
      <c r="OTZ1501" s="275"/>
      <c r="OUA1501" s="275"/>
      <c r="OUB1501" s="275"/>
      <c r="OUC1501" s="275"/>
      <c r="OUD1501" s="275"/>
      <c r="OUE1501" s="275"/>
      <c r="OUF1501" s="275"/>
      <c r="OUG1501" s="275"/>
      <c r="OUH1501" s="275"/>
      <c r="OUI1501" s="275"/>
      <c r="OUJ1501" s="275"/>
      <c r="OUK1501" s="275"/>
      <c r="OUL1501" s="275"/>
      <c r="OUM1501" s="275"/>
      <c r="OUN1501" s="275"/>
      <c r="OUO1501" s="275"/>
      <c r="OUP1501" s="275"/>
      <c r="OUQ1501" s="275"/>
      <c r="OUR1501" s="275"/>
      <c r="OUS1501" s="275"/>
      <c r="OUT1501" s="275"/>
      <c r="OUU1501" s="275"/>
      <c r="OUV1501" s="275"/>
      <c r="OUW1501" s="275"/>
      <c r="OUX1501" s="275"/>
      <c r="OUY1501" s="275"/>
      <c r="OUZ1501" s="275"/>
      <c r="OVA1501" s="275"/>
      <c r="OVB1501" s="275"/>
      <c r="OVC1501" s="275"/>
      <c r="OVD1501" s="275"/>
      <c r="OVE1501" s="275"/>
      <c r="OVF1501" s="275"/>
      <c r="OVG1501" s="275"/>
      <c r="OVH1501" s="275"/>
      <c r="OVI1501" s="275"/>
      <c r="OVJ1501" s="275"/>
      <c r="OVK1501" s="275"/>
      <c r="OVL1501" s="275"/>
      <c r="OVM1501" s="275"/>
      <c r="OVN1501" s="275"/>
      <c r="OVO1501" s="275"/>
      <c r="OVP1501" s="275"/>
      <c r="OVQ1501" s="275"/>
      <c r="OVR1501" s="275"/>
      <c r="OVS1501" s="275"/>
      <c r="OVT1501" s="275"/>
      <c r="OVU1501" s="275"/>
      <c r="OVV1501" s="275"/>
      <c r="OVW1501" s="275"/>
      <c r="OVX1501" s="275"/>
      <c r="OVY1501" s="275"/>
      <c r="OVZ1501" s="275"/>
      <c r="OWA1501" s="275"/>
      <c r="OWB1501" s="275"/>
      <c r="OWC1501" s="275"/>
      <c r="OWD1501" s="275"/>
      <c r="OWE1501" s="275"/>
      <c r="OWF1501" s="275"/>
      <c r="OWG1501" s="275"/>
      <c r="OWH1501" s="275"/>
      <c r="OWI1501" s="275"/>
      <c r="OWJ1501" s="275"/>
      <c r="OWK1501" s="275"/>
      <c r="OWL1501" s="275"/>
      <c r="OWM1501" s="275"/>
      <c r="OWN1501" s="275"/>
      <c r="OWO1501" s="275"/>
      <c r="OWP1501" s="275"/>
      <c r="OWQ1501" s="275"/>
      <c r="OWR1501" s="275"/>
      <c r="OWS1501" s="275"/>
      <c r="OWT1501" s="275"/>
      <c r="OWU1501" s="275"/>
      <c r="OWV1501" s="275"/>
      <c r="OWW1501" s="275"/>
      <c r="OWX1501" s="275"/>
      <c r="OWY1501" s="275"/>
      <c r="OWZ1501" s="275"/>
      <c r="OXA1501" s="275"/>
      <c r="OXB1501" s="275"/>
      <c r="OXC1501" s="275"/>
      <c r="OXD1501" s="275"/>
      <c r="OXE1501" s="275"/>
      <c r="OXF1501" s="275"/>
      <c r="OXG1501" s="275"/>
      <c r="OXH1501" s="275"/>
      <c r="OXI1501" s="275"/>
      <c r="OXJ1501" s="275"/>
      <c r="OXK1501" s="275"/>
      <c r="OXL1501" s="275"/>
      <c r="OXM1501" s="275"/>
      <c r="OXN1501" s="275"/>
      <c r="OXO1501" s="275"/>
      <c r="OXP1501" s="275"/>
      <c r="OXQ1501" s="275"/>
      <c r="OXR1501" s="275"/>
      <c r="OXS1501" s="275"/>
      <c r="OXT1501" s="275"/>
      <c r="OXU1501" s="275"/>
      <c r="OXV1501" s="275"/>
      <c r="OXW1501" s="275"/>
      <c r="OXX1501" s="275"/>
      <c r="OXY1501" s="275"/>
      <c r="OXZ1501" s="275"/>
      <c r="OYA1501" s="275"/>
      <c r="OYB1501" s="275"/>
      <c r="OYC1501" s="275"/>
      <c r="OYD1501" s="275"/>
      <c r="OYE1501" s="275"/>
      <c r="OYF1501" s="275"/>
      <c r="OYG1501" s="275"/>
      <c r="OYH1501" s="275"/>
      <c r="OYI1501" s="275"/>
      <c r="OYJ1501" s="275"/>
      <c r="OYK1501" s="275"/>
      <c r="OYL1501" s="275"/>
      <c r="OYM1501" s="275"/>
      <c r="OYN1501" s="275"/>
      <c r="OYO1501" s="275"/>
      <c r="OYP1501" s="275"/>
      <c r="OYQ1501" s="275"/>
      <c r="OYR1501" s="275"/>
      <c r="OYS1501" s="275"/>
      <c r="OYT1501" s="275"/>
      <c r="OYU1501" s="275"/>
      <c r="OYV1501" s="275"/>
      <c r="OYW1501" s="275"/>
      <c r="OYX1501" s="275"/>
      <c r="OYY1501" s="275"/>
      <c r="OYZ1501" s="275"/>
      <c r="OZA1501" s="275"/>
      <c r="OZB1501" s="275"/>
      <c r="OZC1501" s="275"/>
      <c r="OZD1501" s="275"/>
      <c r="OZE1501" s="275"/>
      <c r="OZF1501" s="275"/>
      <c r="OZG1501" s="275"/>
      <c r="OZH1501" s="275"/>
      <c r="OZI1501" s="275"/>
      <c r="OZJ1501" s="275"/>
      <c r="OZK1501" s="275"/>
      <c r="OZL1501" s="275"/>
      <c r="OZM1501" s="275"/>
      <c r="OZN1501" s="275"/>
      <c r="OZO1501" s="275"/>
      <c r="OZP1501" s="275"/>
      <c r="OZQ1501" s="275"/>
      <c r="OZR1501" s="275"/>
      <c r="OZS1501" s="275"/>
      <c r="OZT1501" s="275"/>
      <c r="OZU1501" s="275"/>
      <c r="OZV1501" s="275"/>
      <c r="OZW1501" s="275"/>
      <c r="OZX1501" s="275"/>
      <c r="OZY1501" s="275"/>
      <c r="OZZ1501" s="275"/>
      <c r="PAA1501" s="275"/>
      <c r="PAB1501" s="275"/>
      <c r="PAC1501" s="275"/>
      <c r="PAD1501" s="275"/>
      <c r="PAE1501" s="275"/>
      <c r="PAF1501" s="275"/>
      <c r="PAG1501" s="275"/>
      <c r="PAH1501" s="275"/>
      <c r="PAI1501" s="275"/>
      <c r="PAJ1501" s="275"/>
      <c r="PAK1501" s="275"/>
      <c r="PAL1501" s="275"/>
      <c r="PAM1501" s="275"/>
      <c r="PAN1501" s="275"/>
      <c r="PAO1501" s="275"/>
      <c r="PAP1501" s="275"/>
      <c r="PAQ1501" s="275"/>
      <c r="PAR1501" s="275"/>
      <c r="PAS1501" s="275"/>
      <c r="PAT1501" s="275"/>
      <c r="PAU1501" s="275"/>
      <c r="PAV1501" s="275"/>
      <c r="PAW1501" s="275"/>
      <c r="PAX1501" s="275"/>
      <c r="PAY1501" s="275"/>
      <c r="PAZ1501" s="275"/>
      <c r="PBA1501" s="275"/>
      <c r="PBB1501" s="275"/>
      <c r="PBC1501" s="275"/>
      <c r="PBD1501" s="275"/>
      <c r="PBE1501" s="275"/>
      <c r="PBF1501" s="275"/>
      <c r="PBG1501" s="275"/>
      <c r="PBH1501" s="275"/>
      <c r="PBI1501" s="275"/>
      <c r="PBJ1501" s="275"/>
      <c r="PBK1501" s="275"/>
      <c r="PBL1501" s="275"/>
      <c r="PBM1501" s="275"/>
      <c r="PBN1501" s="275"/>
      <c r="PBO1501" s="275"/>
      <c r="PBP1501" s="275"/>
      <c r="PBQ1501" s="275"/>
      <c r="PBR1501" s="275"/>
      <c r="PBS1501" s="275"/>
      <c r="PBT1501" s="275"/>
      <c r="PBU1501" s="275"/>
      <c r="PBV1501" s="275"/>
      <c r="PBW1501" s="275"/>
      <c r="PBX1501" s="275"/>
      <c r="PBY1501" s="275"/>
      <c r="PBZ1501" s="275"/>
      <c r="PCA1501" s="275"/>
      <c r="PCB1501" s="275"/>
      <c r="PCC1501" s="275"/>
      <c r="PCD1501" s="275"/>
      <c r="PCE1501" s="275"/>
      <c r="PCF1501" s="275"/>
      <c r="PCG1501" s="275"/>
      <c r="PCH1501" s="275"/>
      <c r="PCI1501" s="275"/>
      <c r="PCJ1501" s="275"/>
      <c r="PCK1501" s="275"/>
      <c r="PCL1501" s="275"/>
      <c r="PCM1501" s="275"/>
      <c r="PCN1501" s="275"/>
      <c r="PCO1501" s="275"/>
      <c r="PCP1501" s="275"/>
      <c r="PCQ1501" s="275"/>
      <c r="PCR1501" s="275"/>
      <c r="PCS1501" s="275"/>
      <c r="PCT1501" s="275"/>
      <c r="PCU1501" s="275"/>
      <c r="PCV1501" s="275"/>
      <c r="PCW1501" s="275"/>
      <c r="PCX1501" s="275"/>
      <c r="PCY1501" s="275"/>
      <c r="PCZ1501" s="275"/>
      <c r="PDA1501" s="275"/>
      <c r="PDB1501" s="275"/>
      <c r="PDC1501" s="275"/>
      <c r="PDD1501" s="275"/>
      <c r="PDE1501" s="275"/>
      <c r="PDF1501" s="275"/>
      <c r="PDG1501" s="275"/>
      <c r="PDH1501" s="275"/>
      <c r="PDI1501" s="275"/>
      <c r="PDJ1501" s="275"/>
      <c r="PDK1501" s="275"/>
      <c r="PDL1501" s="275"/>
      <c r="PDM1501" s="275"/>
      <c r="PDN1501" s="275"/>
      <c r="PDO1501" s="275"/>
      <c r="PDP1501" s="275"/>
      <c r="PDQ1501" s="275"/>
      <c r="PDR1501" s="275"/>
      <c r="PDS1501" s="275"/>
      <c r="PDT1501" s="275"/>
      <c r="PDU1501" s="275"/>
      <c r="PDV1501" s="275"/>
      <c r="PDW1501" s="275"/>
      <c r="PDX1501" s="275"/>
      <c r="PDY1501" s="275"/>
      <c r="PDZ1501" s="275"/>
      <c r="PEA1501" s="275"/>
      <c r="PEB1501" s="275"/>
      <c r="PEC1501" s="275"/>
      <c r="PED1501" s="275"/>
      <c r="PEE1501" s="275"/>
      <c r="PEF1501" s="275"/>
      <c r="PEG1501" s="275"/>
      <c r="PEH1501" s="275"/>
      <c r="PEI1501" s="275"/>
      <c r="PEJ1501" s="275"/>
      <c r="PEK1501" s="275"/>
      <c r="PEL1501" s="275"/>
      <c r="PEM1501" s="275"/>
      <c r="PEN1501" s="275"/>
      <c r="PEO1501" s="275"/>
      <c r="PEP1501" s="275"/>
      <c r="PEQ1501" s="275"/>
      <c r="PER1501" s="275"/>
      <c r="PES1501" s="275"/>
      <c r="PET1501" s="275"/>
      <c r="PEU1501" s="275"/>
      <c r="PEV1501" s="275"/>
      <c r="PEW1501" s="275"/>
      <c r="PEX1501" s="275"/>
      <c r="PEY1501" s="275"/>
      <c r="PEZ1501" s="275"/>
      <c r="PFA1501" s="275"/>
      <c r="PFB1501" s="275"/>
      <c r="PFC1501" s="275"/>
      <c r="PFD1501" s="275"/>
      <c r="PFE1501" s="275"/>
      <c r="PFF1501" s="275"/>
      <c r="PFG1501" s="275"/>
      <c r="PFH1501" s="275"/>
      <c r="PFI1501" s="275"/>
      <c r="PFJ1501" s="275"/>
      <c r="PFK1501" s="275"/>
      <c r="PFL1501" s="275"/>
      <c r="PFM1501" s="275"/>
      <c r="PFN1501" s="275"/>
      <c r="PFO1501" s="275"/>
      <c r="PFP1501" s="275"/>
      <c r="PFQ1501" s="275"/>
      <c r="PFR1501" s="275"/>
      <c r="PFS1501" s="275"/>
      <c r="PFT1501" s="275"/>
      <c r="PFU1501" s="275"/>
      <c r="PFV1501" s="275"/>
      <c r="PFW1501" s="275"/>
      <c r="PFX1501" s="275"/>
      <c r="PFY1501" s="275"/>
      <c r="PFZ1501" s="275"/>
      <c r="PGA1501" s="275"/>
      <c r="PGB1501" s="275"/>
      <c r="PGC1501" s="275"/>
      <c r="PGD1501" s="275"/>
      <c r="PGE1501" s="275"/>
      <c r="PGF1501" s="275"/>
      <c r="PGG1501" s="275"/>
      <c r="PGH1501" s="275"/>
      <c r="PGI1501" s="275"/>
      <c r="PGJ1501" s="275"/>
      <c r="PGK1501" s="275"/>
      <c r="PGL1501" s="275"/>
      <c r="PGM1501" s="275"/>
      <c r="PGN1501" s="275"/>
      <c r="PGO1501" s="275"/>
      <c r="PGP1501" s="275"/>
      <c r="PGQ1501" s="275"/>
      <c r="PGR1501" s="275"/>
      <c r="PGS1501" s="275"/>
      <c r="PGT1501" s="275"/>
      <c r="PGU1501" s="275"/>
      <c r="PGV1501" s="275"/>
      <c r="PGW1501" s="275"/>
      <c r="PGX1501" s="275"/>
      <c r="PGY1501" s="275"/>
      <c r="PGZ1501" s="275"/>
      <c r="PHA1501" s="275"/>
      <c r="PHB1501" s="275"/>
      <c r="PHC1501" s="275"/>
      <c r="PHD1501" s="275"/>
      <c r="PHE1501" s="275"/>
      <c r="PHF1501" s="275"/>
      <c r="PHG1501" s="275"/>
      <c r="PHH1501" s="275"/>
      <c r="PHI1501" s="275"/>
      <c r="PHJ1501" s="275"/>
      <c r="PHK1501" s="275"/>
      <c r="PHL1501" s="275"/>
      <c r="PHM1501" s="275"/>
      <c r="PHN1501" s="275"/>
      <c r="PHO1501" s="275"/>
      <c r="PHP1501" s="275"/>
      <c r="PHQ1501" s="275"/>
      <c r="PHR1501" s="275"/>
      <c r="PHS1501" s="275"/>
      <c r="PHT1501" s="275"/>
      <c r="PHU1501" s="275"/>
      <c r="PHV1501" s="275"/>
      <c r="PHW1501" s="275"/>
      <c r="PHX1501" s="275"/>
      <c r="PHY1501" s="275"/>
      <c r="PHZ1501" s="275"/>
      <c r="PIA1501" s="275"/>
      <c r="PIB1501" s="275"/>
      <c r="PIC1501" s="275"/>
      <c r="PID1501" s="275"/>
      <c r="PIE1501" s="275"/>
      <c r="PIF1501" s="275"/>
      <c r="PIG1501" s="275"/>
      <c r="PIH1501" s="275"/>
      <c r="PII1501" s="275"/>
      <c r="PIJ1501" s="275"/>
      <c r="PIK1501" s="275"/>
      <c r="PIL1501" s="275"/>
      <c r="PIM1501" s="275"/>
      <c r="PIN1501" s="275"/>
      <c r="PIO1501" s="275"/>
      <c r="PIP1501" s="275"/>
      <c r="PIQ1501" s="275"/>
      <c r="PIR1501" s="275"/>
      <c r="PIS1501" s="275"/>
      <c r="PIT1501" s="275"/>
      <c r="PIU1501" s="275"/>
      <c r="PIV1501" s="275"/>
      <c r="PIW1501" s="275"/>
      <c r="PIX1501" s="275"/>
      <c r="PIY1501" s="275"/>
      <c r="PIZ1501" s="275"/>
      <c r="PJA1501" s="275"/>
      <c r="PJB1501" s="275"/>
      <c r="PJC1501" s="275"/>
      <c r="PJD1501" s="275"/>
      <c r="PJE1501" s="275"/>
      <c r="PJF1501" s="275"/>
      <c r="PJG1501" s="275"/>
      <c r="PJH1501" s="275"/>
      <c r="PJI1501" s="275"/>
      <c r="PJJ1501" s="275"/>
      <c r="PJK1501" s="275"/>
      <c r="PJL1501" s="275"/>
      <c r="PJM1501" s="275"/>
      <c r="PJN1501" s="275"/>
      <c r="PJO1501" s="275"/>
      <c r="PJP1501" s="275"/>
      <c r="PJQ1501" s="275"/>
      <c r="PJR1501" s="275"/>
      <c r="PJS1501" s="275"/>
      <c r="PJT1501" s="275"/>
      <c r="PJU1501" s="275"/>
      <c r="PJV1501" s="275"/>
      <c r="PJW1501" s="275"/>
      <c r="PJX1501" s="275"/>
      <c r="PJY1501" s="275"/>
      <c r="PJZ1501" s="275"/>
      <c r="PKA1501" s="275"/>
      <c r="PKB1501" s="275"/>
      <c r="PKC1501" s="275"/>
      <c r="PKD1501" s="275"/>
      <c r="PKE1501" s="275"/>
      <c r="PKF1501" s="275"/>
      <c r="PKG1501" s="275"/>
      <c r="PKH1501" s="275"/>
      <c r="PKI1501" s="275"/>
      <c r="PKJ1501" s="275"/>
      <c r="PKK1501" s="275"/>
      <c r="PKL1501" s="275"/>
      <c r="PKM1501" s="275"/>
      <c r="PKN1501" s="275"/>
      <c r="PKO1501" s="275"/>
      <c r="PKP1501" s="275"/>
      <c r="PKQ1501" s="275"/>
      <c r="PKR1501" s="275"/>
      <c r="PKS1501" s="275"/>
      <c r="PKT1501" s="275"/>
      <c r="PKU1501" s="275"/>
      <c r="PKV1501" s="275"/>
      <c r="PKW1501" s="275"/>
      <c r="PKX1501" s="275"/>
      <c r="PKY1501" s="275"/>
      <c r="PKZ1501" s="275"/>
      <c r="PLA1501" s="275"/>
      <c r="PLB1501" s="275"/>
      <c r="PLC1501" s="275"/>
      <c r="PLD1501" s="275"/>
      <c r="PLE1501" s="275"/>
      <c r="PLF1501" s="275"/>
      <c r="PLG1501" s="275"/>
      <c r="PLH1501" s="275"/>
      <c r="PLI1501" s="275"/>
      <c r="PLJ1501" s="275"/>
      <c r="PLK1501" s="275"/>
      <c r="PLL1501" s="275"/>
      <c r="PLM1501" s="275"/>
      <c r="PLN1501" s="275"/>
      <c r="PLO1501" s="275"/>
      <c r="PLP1501" s="275"/>
      <c r="PLQ1501" s="275"/>
      <c r="PLR1501" s="275"/>
      <c r="PLS1501" s="275"/>
      <c r="PLT1501" s="275"/>
      <c r="PLU1501" s="275"/>
      <c r="PLV1501" s="275"/>
      <c r="PLW1501" s="275"/>
      <c r="PLX1501" s="275"/>
      <c r="PLY1501" s="275"/>
      <c r="PLZ1501" s="275"/>
      <c r="PMA1501" s="275"/>
      <c r="PMB1501" s="275"/>
      <c r="PMC1501" s="275"/>
      <c r="PMD1501" s="275"/>
      <c r="PME1501" s="275"/>
      <c r="PMF1501" s="275"/>
      <c r="PMG1501" s="275"/>
      <c r="PMH1501" s="275"/>
      <c r="PMI1501" s="275"/>
      <c r="PMJ1501" s="275"/>
      <c r="PMK1501" s="275"/>
      <c r="PML1501" s="275"/>
      <c r="PMM1501" s="275"/>
      <c r="PMN1501" s="275"/>
      <c r="PMO1501" s="275"/>
      <c r="PMP1501" s="275"/>
      <c r="PMQ1501" s="275"/>
      <c r="PMR1501" s="275"/>
      <c r="PMS1501" s="275"/>
      <c r="PMT1501" s="275"/>
      <c r="PMU1501" s="275"/>
      <c r="PMV1501" s="275"/>
      <c r="PMW1501" s="275"/>
      <c r="PMX1501" s="275"/>
      <c r="PMY1501" s="275"/>
      <c r="PMZ1501" s="275"/>
      <c r="PNA1501" s="275"/>
      <c r="PNB1501" s="275"/>
      <c r="PNC1501" s="275"/>
      <c r="PND1501" s="275"/>
      <c r="PNE1501" s="275"/>
      <c r="PNF1501" s="275"/>
      <c r="PNG1501" s="275"/>
      <c r="PNH1501" s="275"/>
      <c r="PNI1501" s="275"/>
      <c r="PNJ1501" s="275"/>
      <c r="PNK1501" s="275"/>
      <c r="PNL1501" s="275"/>
      <c r="PNM1501" s="275"/>
      <c r="PNN1501" s="275"/>
      <c r="PNO1501" s="275"/>
      <c r="PNP1501" s="275"/>
      <c r="PNQ1501" s="275"/>
      <c r="PNR1501" s="275"/>
      <c r="PNS1501" s="275"/>
      <c r="PNT1501" s="275"/>
      <c r="PNU1501" s="275"/>
      <c r="PNV1501" s="275"/>
      <c r="PNW1501" s="275"/>
      <c r="PNX1501" s="275"/>
      <c r="PNY1501" s="275"/>
      <c r="PNZ1501" s="275"/>
      <c r="POA1501" s="275"/>
      <c r="POB1501" s="275"/>
      <c r="POC1501" s="275"/>
      <c r="POD1501" s="275"/>
      <c r="POE1501" s="275"/>
      <c r="POF1501" s="275"/>
      <c r="POG1501" s="275"/>
      <c r="POH1501" s="275"/>
      <c r="POI1501" s="275"/>
      <c r="POJ1501" s="275"/>
      <c r="POK1501" s="275"/>
      <c r="POL1501" s="275"/>
      <c r="POM1501" s="275"/>
      <c r="PON1501" s="275"/>
      <c r="POO1501" s="275"/>
      <c r="POP1501" s="275"/>
      <c r="POQ1501" s="275"/>
      <c r="POR1501" s="275"/>
      <c r="POS1501" s="275"/>
      <c r="POT1501" s="275"/>
      <c r="POU1501" s="275"/>
      <c r="POV1501" s="275"/>
      <c r="POW1501" s="275"/>
      <c r="POX1501" s="275"/>
      <c r="POY1501" s="275"/>
      <c r="POZ1501" s="275"/>
      <c r="PPA1501" s="275"/>
      <c r="PPB1501" s="275"/>
      <c r="PPC1501" s="275"/>
      <c r="PPD1501" s="275"/>
      <c r="PPE1501" s="275"/>
      <c r="PPF1501" s="275"/>
      <c r="PPG1501" s="275"/>
      <c r="PPH1501" s="275"/>
      <c r="PPI1501" s="275"/>
      <c r="PPJ1501" s="275"/>
      <c r="PPK1501" s="275"/>
      <c r="PPL1501" s="275"/>
      <c r="PPM1501" s="275"/>
      <c r="PPN1501" s="275"/>
      <c r="PPO1501" s="275"/>
      <c r="PPP1501" s="275"/>
      <c r="PPQ1501" s="275"/>
      <c r="PPR1501" s="275"/>
      <c r="PPS1501" s="275"/>
      <c r="PPT1501" s="275"/>
      <c r="PPU1501" s="275"/>
      <c r="PPV1501" s="275"/>
      <c r="PPW1501" s="275"/>
      <c r="PPX1501" s="275"/>
      <c r="PPY1501" s="275"/>
      <c r="PPZ1501" s="275"/>
      <c r="PQA1501" s="275"/>
      <c r="PQB1501" s="275"/>
      <c r="PQC1501" s="275"/>
      <c r="PQD1501" s="275"/>
      <c r="PQE1501" s="275"/>
      <c r="PQF1501" s="275"/>
      <c r="PQG1501" s="275"/>
      <c r="PQH1501" s="275"/>
      <c r="PQI1501" s="275"/>
      <c r="PQJ1501" s="275"/>
      <c r="PQK1501" s="275"/>
      <c r="PQL1501" s="275"/>
      <c r="PQM1501" s="275"/>
      <c r="PQN1501" s="275"/>
      <c r="PQO1501" s="275"/>
      <c r="PQP1501" s="275"/>
      <c r="PQQ1501" s="275"/>
      <c r="PQR1501" s="275"/>
      <c r="PQS1501" s="275"/>
      <c r="PQT1501" s="275"/>
      <c r="PQU1501" s="275"/>
      <c r="PQV1501" s="275"/>
      <c r="PQW1501" s="275"/>
      <c r="PQX1501" s="275"/>
      <c r="PQY1501" s="275"/>
      <c r="PQZ1501" s="275"/>
      <c r="PRA1501" s="275"/>
      <c r="PRB1501" s="275"/>
      <c r="PRC1501" s="275"/>
      <c r="PRD1501" s="275"/>
      <c r="PRE1501" s="275"/>
      <c r="PRF1501" s="275"/>
      <c r="PRG1501" s="275"/>
      <c r="PRH1501" s="275"/>
      <c r="PRI1501" s="275"/>
      <c r="PRJ1501" s="275"/>
      <c r="PRK1501" s="275"/>
      <c r="PRL1501" s="275"/>
      <c r="PRM1501" s="275"/>
      <c r="PRN1501" s="275"/>
      <c r="PRO1501" s="275"/>
      <c r="PRP1501" s="275"/>
      <c r="PRQ1501" s="275"/>
      <c r="PRR1501" s="275"/>
      <c r="PRS1501" s="275"/>
      <c r="PRT1501" s="275"/>
      <c r="PRU1501" s="275"/>
      <c r="PRV1501" s="275"/>
      <c r="PRW1501" s="275"/>
      <c r="PRX1501" s="275"/>
      <c r="PRY1501" s="275"/>
      <c r="PRZ1501" s="275"/>
      <c r="PSA1501" s="275"/>
      <c r="PSB1501" s="275"/>
      <c r="PSC1501" s="275"/>
      <c r="PSD1501" s="275"/>
      <c r="PSE1501" s="275"/>
      <c r="PSF1501" s="275"/>
      <c r="PSG1501" s="275"/>
      <c r="PSH1501" s="275"/>
      <c r="PSI1501" s="275"/>
      <c r="PSJ1501" s="275"/>
      <c r="PSK1501" s="275"/>
      <c r="PSL1501" s="275"/>
      <c r="PSM1501" s="275"/>
      <c r="PSN1501" s="275"/>
      <c r="PSO1501" s="275"/>
      <c r="PSP1501" s="275"/>
      <c r="PSQ1501" s="275"/>
      <c r="PSR1501" s="275"/>
      <c r="PSS1501" s="275"/>
      <c r="PST1501" s="275"/>
      <c r="PSU1501" s="275"/>
      <c r="PSV1501" s="275"/>
      <c r="PSW1501" s="275"/>
      <c r="PSX1501" s="275"/>
      <c r="PSY1501" s="275"/>
      <c r="PSZ1501" s="275"/>
      <c r="PTA1501" s="275"/>
      <c r="PTB1501" s="275"/>
      <c r="PTC1501" s="275"/>
      <c r="PTD1501" s="275"/>
      <c r="PTE1501" s="275"/>
      <c r="PTF1501" s="275"/>
      <c r="PTG1501" s="275"/>
      <c r="PTH1501" s="275"/>
      <c r="PTI1501" s="275"/>
      <c r="PTJ1501" s="275"/>
      <c r="PTK1501" s="275"/>
      <c r="PTL1501" s="275"/>
      <c r="PTM1501" s="275"/>
      <c r="PTN1501" s="275"/>
      <c r="PTO1501" s="275"/>
      <c r="PTP1501" s="275"/>
      <c r="PTQ1501" s="275"/>
      <c r="PTR1501" s="275"/>
      <c r="PTS1501" s="275"/>
      <c r="PTT1501" s="275"/>
      <c r="PTU1501" s="275"/>
      <c r="PTV1501" s="275"/>
      <c r="PTW1501" s="275"/>
      <c r="PTX1501" s="275"/>
      <c r="PTY1501" s="275"/>
      <c r="PTZ1501" s="275"/>
      <c r="PUA1501" s="275"/>
      <c r="PUB1501" s="275"/>
      <c r="PUC1501" s="275"/>
      <c r="PUD1501" s="275"/>
      <c r="PUE1501" s="275"/>
      <c r="PUF1501" s="275"/>
      <c r="PUG1501" s="275"/>
      <c r="PUH1501" s="275"/>
      <c r="PUI1501" s="275"/>
      <c r="PUJ1501" s="275"/>
      <c r="PUK1501" s="275"/>
      <c r="PUL1501" s="275"/>
      <c r="PUM1501" s="275"/>
      <c r="PUN1501" s="275"/>
      <c r="PUO1501" s="275"/>
      <c r="PUP1501" s="275"/>
      <c r="PUQ1501" s="275"/>
      <c r="PUR1501" s="275"/>
      <c r="PUS1501" s="275"/>
      <c r="PUT1501" s="275"/>
      <c r="PUU1501" s="275"/>
      <c r="PUV1501" s="275"/>
      <c r="PUW1501" s="275"/>
      <c r="PUX1501" s="275"/>
      <c r="PUY1501" s="275"/>
      <c r="PUZ1501" s="275"/>
      <c r="PVA1501" s="275"/>
      <c r="PVB1501" s="275"/>
      <c r="PVC1501" s="275"/>
      <c r="PVD1501" s="275"/>
      <c r="PVE1501" s="275"/>
      <c r="PVF1501" s="275"/>
      <c r="PVG1501" s="275"/>
      <c r="PVH1501" s="275"/>
      <c r="PVI1501" s="275"/>
      <c r="PVJ1501" s="275"/>
      <c r="PVK1501" s="275"/>
      <c r="PVL1501" s="275"/>
      <c r="PVM1501" s="275"/>
      <c r="PVN1501" s="275"/>
      <c r="PVO1501" s="275"/>
      <c r="PVP1501" s="275"/>
      <c r="PVQ1501" s="275"/>
      <c r="PVR1501" s="275"/>
      <c r="PVS1501" s="275"/>
      <c r="PVT1501" s="275"/>
      <c r="PVU1501" s="275"/>
      <c r="PVV1501" s="275"/>
      <c r="PVW1501" s="275"/>
      <c r="PVX1501" s="275"/>
      <c r="PVY1501" s="275"/>
      <c r="PVZ1501" s="275"/>
      <c r="PWA1501" s="275"/>
      <c r="PWB1501" s="275"/>
      <c r="PWC1501" s="275"/>
      <c r="PWD1501" s="275"/>
      <c r="PWE1501" s="275"/>
      <c r="PWF1501" s="275"/>
      <c r="PWG1501" s="275"/>
      <c r="PWH1501" s="275"/>
      <c r="PWI1501" s="275"/>
      <c r="PWJ1501" s="275"/>
      <c r="PWK1501" s="275"/>
      <c r="PWL1501" s="275"/>
      <c r="PWM1501" s="275"/>
      <c r="PWN1501" s="275"/>
      <c r="PWO1501" s="275"/>
      <c r="PWP1501" s="275"/>
      <c r="PWQ1501" s="275"/>
      <c r="PWR1501" s="275"/>
      <c r="PWS1501" s="275"/>
      <c r="PWT1501" s="275"/>
      <c r="PWU1501" s="275"/>
      <c r="PWV1501" s="275"/>
      <c r="PWW1501" s="275"/>
      <c r="PWX1501" s="275"/>
      <c r="PWY1501" s="275"/>
      <c r="PWZ1501" s="275"/>
      <c r="PXA1501" s="275"/>
      <c r="PXB1501" s="275"/>
      <c r="PXC1501" s="275"/>
      <c r="PXD1501" s="275"/>
      <c r="PXE1501" s="275"/>
      <c r="PXF1501" s="275"/>
      <c r="PXG1501" s="275"/>
      <c r="PXH1501" s="275"/>
      <c r="PXI1501" s="275"/>
      <c r="PXJ1501" s="275"/>
      <c r="PXK1501" s="275"/>
      <c r="PXL1501" s="275"/>
      <c r="PXM1501" s="275"/>
      <c r="PXN1501" s="275"/>
      <c r="PXO1501" s="275"/>
      <c r="PXP1501" s="275"/>
      <c r="PXQ1501" s="275"/>
      <c r="PXR1501" s="275"/>
      <c r="PXS1501" s="275"/>
      <c r="PXT1501" s="275"/>
      <c r="PXU1501" s="275"/>
      <c r="PXV1501" s="275"/>
      <c r="PXW1501" s="275"/>
      <c r="PXX1501" s="275"/>
      <c r="PXY1501" s="275"/>
      <c r="PXZ1501" s="275"/>
      <c r="PYA1501" s="275"/>
      <c r="PYB1501" s="275"/>
      <c r="PYC1501" s="275"/>
      <c r="PYD1501" s="275"/>
      <c r="PYE1501" s="275"/>
      <c r="PYF1501" s="275"/>
      <c r="PYG1501" s="275"/>
      <c r="PYH1501" s="275"/>
      <c r="PYI1501" s="275"/>
      <c r="PYJ1501" s="275"/>
      <c r="PYK1501" s="275"/>
      <c r="PYL1501" s="275"/>
      <c r="PYM1501" s="275"/>
      <c r="PYN1501" s="275"/>
      <c r="PYO1501" s="275"/>
      <c r="PYP1501" s="275"/>
      <c r="PYQ1501" s="275"/>
      <c r="PYR1501" s="275"/>
      <c r="PYS1501" s="275"/>
      <c r="PYT1501" s="275"/>
      <c r="PYU1501" s="275"/>
      <c r="PYV1501" s="275"/>
      <c r="PYW1501" s="275"/>
      <c r="PYX1501" s="275"/>
      <c r="PYY1501" s="275"/>
      <c r="PYZ1501" s="275"/>
      <c r="PZA1501" s="275"/>
      <c r="PZB1501" s="275"/>
      <c r="PZC1501" s="275"/>
      <c r="PZD1501" s="275"/>
      <c r="PZE1501" s="275"/>
      <c r="PZF1501" s="275"/>
      <c r="PZG1501" s="275"/>
      <c r="PZH1501" s="275"/>
      <c r="PZI1501" s="275"/>
      <c r="PZJ1501" s="275"/>
      <c r="PZK1501" s="275"/>
      <c r="PZL1501" s="275"/>
      <c r="PZM1501" s="275"/>
      <c r="PZN1501" s="275"/>
      <c r="PZO1501" s="275"/>
      <c r="PZP1501" s="275"/>
      <c r="PZQ1501" s="275"/>
      <c r="PZR1501" s="275"/>
      <c r="PZS1501" s="275"/>
      <c r="PZT1501" s="275"/>
      <c r="PZU1501" s="275"/>
      <c r="PZV1501" s="275"/>
      <c r="PZW1501" s="275"/>
      <c r="PZX1501" s="275"/>
      <c r="PZY1501" s="275"/>
      <c r="PZZ1501" s="275"/>
      <c r="QAA1501" s="275"/>
      <c r="QAB1501" s="275"/>
      <c r="QAC1501" s="275"/>
      <c r="QAD1501" s="275"/>
      <c r="QAE1501" s="275"/>
      <c r="QAF1501" s="275"/>
      <c r="QAG1501" s="275"/>
      <c r="QAH1501" s="275"/>
      <c r="QAI1501" s="275"/>
      <c r="QAJ1501" s="275"/>
      <c r="QAK1501" s="275"/>
      <c r="QAL1501" s="275"/>
      <c r="QAM1501" s="275"/>
      <c r="QAN1501" s="275"/>
      <c r="QAO1501" s="275"/>
      <c r="QAP1501" s="275"/>
      <c r="QAQ1501" s="275"/>
      <c r="QAR1501" s="275"/>
      <c r="QAS1501" s="275"/>
      <c r="QAT1501" s="275"/>
      <c r="QAU1501" s="275"/>
      <c r="QAV1501" s="275"/>
      <c r="QAW1501" s="275"/>
      <c r="QAX1501" s="275"/>
      <c r="QAY1501" s="275"/>
      <c r="QAZ1501" s="275"/>
      <c r="QBA1501" s="275"/>
      <c r="QBB1501" s="275"/>
      <c r="QBC1501" s="275"/>
      <c r="QBD1501" s="275"/>
      <c r="QBE1501" s="275"/>
      <c r="QBF1501" s="275"/>
      <c r="QBG1501" s="275"/>
      <c r="QBH1501" s="275"/>
      <c r="QBI1501" s="275"/>
      <c r="QBJ1501" s="275"/>
      <c r="QBK1501" s="275"/>
      <c r="QBL1501" s="275"/>
      <c r="QBM1501" s="275"/>
      <c r="QBN1501" s="275"/>
      <c r="QBO1501" s="275"/>
      <c r="QBP1501" s="275"/>
      <c r="QBQ1501" s="275"/>
      <c r="QBR1501" s="275"/>
      <c r="QBS1501" s="275"/>
      <c r="QBT1501" s="275"/>
      <c r="QBU1501" s="275"/>
      <c r="QBV1501" s="275"/>
      <c r="QBW1501" s="275"/>
      <c r="QBX1501" s="275"/>
      <c r="QBY1501" s="275"/>
      <c r="QBZ1501" s="275"/>
      <c r="QCA1501" s="275"/>
      <c r="QCB1501" s="275"/>
      <c r="QCC1501" s="275"/>
      <c r="QCD1501" s="275"/>
      <c r="QCE1501" s="275"/>
      <c r="QCF1501" s="275"/>
      <c r="QCG1501" s="275"/>
      <c r="QCH1501" s="275"/>
      <c r="QCI1501" s="275"/>
      <c r="QCJ1501" s="275"/>
      <c r="QCK1501" s="275"/>
      <c r="QCL1501" s="275"/>
      <c r="QCM1501" s="275"/>
      <c r="QCN1501" s="275"/>
      <c r="QCO1501" s="275"/>
      <c r="QCP1501" s="275"/>
      <c r="QCQ1501" s="275"/>
      <c r="QCR1501" s="275"/>
      <c r="QCS1501" s="275"/>
      <c r="QCT1501" s="275"/>
      <c r="QCU1501" s="275"/>
      <c r="QCV1501" s="275"/>
      <c r="QCW1501" s="275"/>
      <c r="QCX1501" s="275"/>
      <c r="QCY1501" s="275"/>
      <c r="QCZ1501" s="275"/>
      <c r="QDA1501" s="275"/>
      <c r="QDB1501" s="275"/>
      <c r="QDC1501" s="275"/>
      <c r="QDD1501" s="275"/>
      <c r="QDE1501" s="275"/>
      <c r="QDF1501" s="275"/>
      <c r="QDG1501" s="275"/>
      <c r="QDH1501" s="275"/>
      <c r="QDI1501" s="275"/>
      <c r="QDJ1501" s="275"/>
      <c r="QDK1501" s="275"/>
      <c r="QDL1501" s="275"/>
      <c r="QDM1501" s="275"/>
      <c r="QDN1501" s="275"/>
      <c r="QDO1501" s="275"/>
      <c r="QDP1501" s="275"/>
      <c r="QDQ1501" s="275"/>
      <c r="QDR1501" s="275"/>
      <c r="QDS1501" s="275"/>
      <c r="QDT1501" s="275"/>
      <c r="QDU1501" s="275"/>
      <c r="QDV1501" s="275"/>
      <c r="QDW1501" s="275"/>
      <c r="QDX1501" s="275"/>
      <c r="QDY1501" s="275"/>
      <c r="QDZ1501" s="275"/>
      <c r="QEA1501" s="275"/>
      <c r="QEB1501" s="275"/>
      <c r="QEC1501" s="275"/>
      <c r="QED1501" s="275"/>
      <c r="QEE1501" s="275"/>
      <c r="QEF1501" s="275"/>
      <c r="QEG1501" s="275"/>
      <c r="QEH1501" s="275"/>
      <c r="QEI1501" s="275"/>
      <c r="QEJ1501" s="275"/>
      <c r="QEK1501" s="275"/>
      <c r="QEL1501" s="275"/>
      <c r="QEM1501" s="275"/>
      <c r="QEN1501" s="275"/>
      <c r="QEO1501" s="275"/>
      <c r="QEP1501" s="275"/>
      <c r="QEQ1501" s="275"/>
      <c r="QER1501" s="275"/>
      <c r="QES1501" s="275"/>
      <c r="QET1501" s="275"/>
      <c r="QEU1501" s="275"/>
      <c r="QEV1501" s="275"/>
      <c r="QEW1501" s="275"/>
      <c r="QEX1501" s="275"/>
      <c r="QEY1501" s="275"/>
      <c r="QEZ1501" s="275"/>
      <c r="QFA1501" s="275"/>
      <c r="QFB1501" s="275"/>
      <c r="QFC1501" s="275"/>
      <c r="QFD1501" s="275"/>
      <c r="QFE1501" s="275"/>
      <c r="QFF1501" s="275"/>
      <c r="QFG1501" s="275"/>
      <c r="QFH1501" s="275"/>
      <c r="QFI1501" s="275"/>
      <c r="QFJ1501" s="275"/>
      <c r="QFK1501" s="275"/>
      <c r="QFL1501" s="275"/>
      <c r="QFM1501" s="275"/>
      <c r="QFN1501" s="275"/>
      <c r="QFO1501" s="275"/>
      <c r="QFP1501" s="275"/>
      <c r="QFQ1501" s="275"/>
      <c r="QFR1501" s="275"/>
      <c r="QFS1501" s="275"/>
      <c r="QFT1501" s="275"/>
      <c r="QFU1501" s="275"/>
      <c r="QFV1501" s="275"/>
      <c r="QFW1501" s="275"/>
      <c r="QFX1501" s="275"/>
      <c r="QFY1501" s="275"/>
      <c r="QFZ1501" s="275"/>
      <c r="QGA1501" s="275"/>
      <c r="QGB1501" s="275"/>
      <c r="QGC1501" s="275"/>
      <c r="QGD1501" s="275"/>
      <c r="QGE1501" s="275"/>
      <c r="QGF1501" s="275"/>
      <c r="QGG1501" s="275"/>
      <c r="QGH1501" s="275"/>
      <c r="QGI1501" s="275"/>
      <c r="QGJ1501" s="275"/>
      <c r="QGK1501" s="275"/>
      <c r="QGL1501" s="275"/>
      <c r="QGM1501" s="275"/>
      <c r="QGN1501" s="275"/>
      <c r="QGO1501" s="275"/>
      <c r="QGP1501" s="275"/>
      <c r="QGQ1501" s="275"/>
      <c r="QGR1501" s="275"/>
      <c r="QGS1501" s="275"/>
      <c r="QGT1501" s="275"/>
      <c r="QGU1501" s="275"/>
      <c r="QGV1501" s="275"/>
      <c r="QGW1501" s="275"/>
      <c r="QGX1501" s="275"/>
      <c r="QGY1501" s="275"/>
      <c r="QGZ1501" s="275"/>
      <c r="QHA1501" s="275"/>
      <c r="QHB1501" s="275"/>
      <c r="QHC1501" s="275"/>
      <c r="QHD1501" s="275"/>
      <c r="QHE1501" s="275"/>
      <c r="QHF1501" s="275"/>
      <c r="QHG1501" s="275"/>
      <c r="QHH1501" s="275"/>
      <c r="QHI1501" s="275"/>
      <c r="QHJ1501" s="275"/>
      <c r="QHK1501" s="275"/>
      <c r="QHL1501" s="275"/>
      <c r="QHM1501" s="275"/>
      <c r="QHN1501" s="275"/>
      <c r="QHO1501" s="275"/>
      <c r="QHP1501" s="275"/>
      <c r="QHQ1501" s="275"/>
      <c r="QHR1501" s="275"/>
      <c r="QHS1501" s="275"/>
      <c r="QHT1501" s="275"/>
      <c r="QHU1501" s="275"/>
      <c r="QHV1501" s="275"/>
      <c r="QHW1501" s="275"/>
      <c r="QHX1501" s="275"/>
      <c r="QHY1501" s="275"/>
      <c r="QHZ1501" s="275"/>
      <c r="QIA1501" s="275"/>
      <c r="QIB1501" s="275"/>
      <c r="QIC1501" s="275"/>
      <c r="QID1501" s="275"/>
      <c r="QIE1501" s="275"/>
      <c r="QIF1501" s="275"/>
      <c r="QIG1501" s="275"/>
      <c r="QIH1501" s="275"/>
      <c r="QII1501" s="275"/>
      <c r="QIJ1501" s="275"/>
      <c r="QIK1501" s="275"/>
      <c r="QIL1501" s="275"/>
      <c r="QIM1501" s="275"/>
      <c r="QIN1501" s="275"/>
      <c r="QIO1501" s="275"/>
      <c r="QIP1501" s="275"/>
      <c r="QIQ1501" s="275"/>
      <c r="QIR1501" s="275"/>
      <c r="QIS1501" s="275"/>
      <c r="QIT1501" s="275"/>
      <c r="QIU1501" s="275"/>
      <c r="QIV1501" s="275"/>
      <c r="QIW1501" s="275"/>
      <c r="QIX1501" s="275"/>
      <c r="QIY1501" s="275"/>
      <c r="QIZ1501" s="275"/>
      <c r="QJA1501" s="275"/>
      <c r="QJB1501" s="275"/>
      <c r="QJC1501" s="275"/>
      <c r="QJD1501" s="275"/>
      <c r="QJE1501" s="275"/>
      <c r="QJF1501" s="275"/>
      <c r="QJG1501" s="275"/>
      <c r="QJH1501" s="275"/>
      <c r="QJI1501" s="275"/>
      <c r="QJJ1501" s="275"/>
      <c r="QJK1501" s="275"/>
      <c r="QJL1501" s="275"/>
      <c r="QJM1501" s="275"/>
      <c r="QJN1501" s="275"/>
      <c r="QJO1501" s="275"/>
      <c r="QJP1501" s="275"/>
      <c r="QJQ1501" s="275"/>
      <c r="QJR1501" s="275"/>
      <c r="QJS1501" s="275"/>
      <c r="QJT1501" s="275"/>
      <c r="QJU1501" s="275"/>
      <c r="QJV1501" s="275"/>
      <c r="QJW1501" s="275"/>
      <c r="QJX1501" s="275"/>
      <c r="QJY1501" s="275"/>
      <c r="QJZ1501" s="275"/>
      <c r="QKA1501" s="275"/>
      <c r="QKB1501" s="275"/>
      <c r="QKC1501" s="275"/>
      <c r="QKD1501" s="275"/>
      <c r="QKE1501" s="275"/>
      <c r="QKF1501" s="275"/>
      <c r="QKG1501" s="275"/>
      <c r="QKH1501" s="275"/>
      <c r="QKI1501" s="275"/>
      <c r="QKJ1501" s="275"/>
      <c r="QKK1501" s="275"/>
      <c r="QKL1501" s="275"/>
      <c r="QKM1501" s="275"/>
      <c r="QKN1501" s="275"/>
      <c r="QKO1501" s="275"/>
      <c r="QKP1501" s="275"/>
      <c r="QKQ1501" s="275"/>
      <c r="QKR1501" s="275"/>
      <c r="QKS1501" s="275"/>
      <c r="QKT1501" s="275"/>
      <c r="QKU1501" s="275"/>
      <c r="QKV1501" s="275"/>
      <c r="QKW1501" s="275"/>
      <c r="QKX1501" s="275"/>
      <c r="QKY1501" s="275"/>
      <c r="QKZ1501" s="275"/>
      <c r="QLA1501" s="275"/>
      <c r="QLB1501" s="275"/>
      <c r="QLC1501" s="275"/>
      <c r="QLD1501" s="275"/>
      <c r="QLE1501" s="275"/>
      <c r="QLF1501" s="275"/>
      <c r="QLG1501" s="275"/>
      <c r="QLH1501" s="275"/>
      <c r="QLI1501" s="275"/>
      <c r="QLJ1501" s="275"/>
      <c r="QLK1501" s="275"/>
      <c r="QLL1501" s="275"/>
      <c r="QLM1501" s="275"/>
      <c r="QLN1501" s="275"/>
      <c r="QLO1501" s="275"/>
      <c r="QLP1501" s="275"/>
      <c r="QLQ1501" s="275"/>
      <c r="QLR1501" s="275"/>
      <c r="QLS1501" s="275"/>
      <c r="QLT1501" s="275"/>
      <c r="QLU1501" s="275"/>
      <c r="QLV1501" s="275"/>
      <c r="QLW1501" s="275"/>
      <c r="QLX1501" s="275"/>
      <c r="QLY1501" s="275"/>
      <c r="QLZ1501" s="275"/>
      <c r="QMA1501" s="275"/>
      <c r="QMB1501" s="275"/>
      <c r="QMC1501" s="275"/>
      <c r="QMD1501" s="275"/>
      <c r="QME1501" s="275"/>
      <c r="QMF1501" s="275"/>
      <c r="QMG1501" s="275"/>
      <c r="QMH1501" s="275"/>
      <c r="QMI1501" s="275"/>
      <c r="QMJ1501" s="275"/>
      <c r="QMK1501" s="275"/>
      <c r="QML1501" s="275"/>
      <c r="QMM1501" s="275"/>
      <c r="QMN1501" s="275"/>
      <c r="QMO1501" s="275"/>
      <c r="QMP1501" s="275"/>
      <c r="QMQ1501" s="275"/>
      <c r="QMR1501" s="275"/>
      <c r="QMS1501" s="275"/>
      <c r="QMT1501" s="275"/>
      <c r="QMU1501" s="275"/>
      <c r="QMV1501" s="275"/>
      <c r="QMW1501" s="275"/>
      <c r="QMX1501" s="275"/>
      <c r="QMY1501" s="275"/>
      <c r="QMZ1501" s="275"/>
      <c r="QNA1501" s="275"/>
      <c r="QNB1501" s="275"/>
      <c r="QNC1501" s="275"/>
      <c r="QND1501" s="275"/>
      <c r="QNE1501" s="275"/>
      <c r="QNF1501" s="275"/>
      <c r="QNG1501" s="275"/>
      <c r="QNH1501" s="275"/>
      <c r="QNI1501" s="275"/>
      <c r="QNJ1501" s="275"/>
      <c r="QNK1501" s="275"/>
      <c r="QNL1501" s="275"/>
      <c r="QNM1501" s="275"/>
      <c r="QNN1501" s="275"/>
      <c r="QNO1501" s="275"/>
      <c r="QNP1501" s="275"/>
      <c r="QNQ1501" s="275"/>
      <c r="QNR1501" s="275"/>
      <c r="QNS1501" s="275"/>
      <c r="QNT1501" s="275"/>
      <c r="QNU1501" s="275"/>
      <c r="QNV1501" s="275"/>
      <c r="QNW1501" s="275"/>
      <c r="QNX1501" s="275"/>
      <c r="QNY1501" s="275"/>
      <c r="QNZ1501" s="275"/>
      <c r="QOA1501" s="275"/>
      <c r="QOB1501" s="275"/>
      <c r="QOC1501" s="275"/>
      <c r="QOD1501" s="275"/>
      <c r="QOE1501" s="275"/>
      <c r="QOF1501" s="275"/>
      <c r="QOG1501" s="275"/>
      <c r="QOH1501" s="275"/>
      <c r="QOI1501" s="275"/>
      <c r="QOJ1501" s="275"/>
      <c r="QOK1501" s="275"/>
      <c r="QOL1501" s="275"/>
      <c r="QOM1501" s="275"/>
      <c r="QON1501" s="275"/>
      <c r="QOO1501" s="275"/>
      <c r="QOP1501" s="275"/>
      <c r="QOQ1501" s="275"/>
      <c r="QOR1501" s="275"/>
      <c r="QOS1501" s="275"/>
      <c r="QOT1501" s="275"/>
      <c r="QOU1501" s="275"/>
      <c r="QOV1501" s="275"/>
      <c r="QOW1501" s="275"/>
      <c r="QOX1501" s="275"/>
      <c r="QOY1501" s="275"/>
      <c r="QOZ1501" s="275"/>
      <c r="QPA1501" s="275"/>
      <c r="QPB1501" s="275"/>
      <c r="QPC1501" s="275"/>
      <c r="QPD1501" s="275"/>
      <c r="QPE1501" s="275"/>
      <c r="QPF1501" s="275"/>
      <c r="QPG1501" s="275"/>
      <c r="QPH1501" s="275"/>
      <c r="QPI1501" s="275"/>
      <c r="QPJ1501" s="275"/>
      <c r="QPK1501" s="275"/>
      <c r="QPL1501" s="275"/>
      <c r="QPM1501" s="275"/>
      <c r="QPN1501" s="275"/>
      <c r="QPO1501" s="275"/>
      <c r="QPP1501" s="275"/>
      <c r="QPQ1501" s="275"/>
      <c r="QPR1501" s="275"/>
      <c r="QPS1501" s="275"/>
      <c r="QPT1501" s="275"/>
      <c r="QPU1501" s="275"/>
      <c r="QPV1501" s="275"/>
      <c r="QPW1501" s="275"/>
      <c r="QPX1501" s="275"/>
      <c r="QPY1501" s="275"/>
      <c r="QPZ1501" s="275"/>
      <c r="QQA1501" s="275"/>
      <c r="QQB1501" s="275"/>
      <c r="QQC1501" s="275"/>
      <c r="QQD1501" s="275"/>
      <c r="QQE1501" s="275"/>
      <c r="QQF1501" s="275"/>
      <c r="QQG1501" s="275"/>
      <c r="QQH1501" s="275"/>
      <c r="QQI1501" s="275"/>
      <c r="QQJ1501" s="275"/>
      <c r="QQK1501" s="275"/>
      <c r="QQL1501" s="275"/>
      <c r="QQM1501" s="275"/>
      <c r="QQN1501" s="275"/>
      <c r="QQO1501" s="275"/>
      <c r="QQP1501" s="275"/>
      <c r="QQQ1501" s="275"/>
      <c r="QQR1501" s="275"/>
      <c r="QQS1501" s="275"/>
      <c r="QQT1501" s="275"/>
      <c r="QQU1501" s="275"/>
      <c r="QQV1501" s="275"/>
      <c r="QQW1501" s="275"/>
      <c r="QQX1501" s="275"/>
      <c r="QQY1501" s="275"/>
      <c r="QQZ1501" s="275"/>
      <c r="QRA1501" s="275"/>
      <c r="QRB1501" s="275"/>
      <c r="QRC1501" s="275"/>
      <c r="QRD1501" s="275"/>
      <c r="QRE1501" s="275"/>
      <c r="QRF1501" s="275"/>
      <c r="QRG1501" s="275"/>
      <c r="QRH1501" s="275"/>
      <c r="QRI1501" s="275"/>
      <c r="QRJ1501" s="275"/>
      <c r="QRK1501" s="275"/>
      <c r="QRL1501" s="275"/>
      <c r="QRM1501" s="275"/>
      <c r="QRN1501" s="275"/>
      <c r="QRO1501" s="275"/>
      <c r="QRP1501" s="275"/>
      <c r="QRQ1501" s="275"/>
      <c r="QRR1501" s="275"/>
      <c r="QRS1501" s="275"/>
      <c r="QRT1501" s="275"/>
      <c r="QRU1501" s="275"/>
      <c r="QRV1501" s="275"/>
      <c r="QRW1501" s="275"/>
      <c r="QRX1501" s="275"/>
      <c r="QRY1501" s="275"/>
      <c r="QRZ1501" s="275"/>
      <c r="QSA1501" s="275"/>
      <c r="QSB1501" s="275"/>
      <c r="QSC1501" s="275"/>
      <c r="QSD1501" s="275"/>
      <c r="QSE1501" s="275"/>
      <c r="QSF1501" s="275"/>
      <c r="QSG1501" s="275"/>
      <c r="QSH1501" s="275"/>
      <c r="QSI1501" s="275"/>
      <c r="QSJ1501" s="275"/>
      <c r="QSK1501" s="275"/>
      <c r="QSL1501" s="275"/>
      <c r="QSM1501" s="275"/>
      <c r="QSN1501" s="275"/>
      <c r="QSO1501" s="275"/>
      <c r="QSP1501" s="275"/>
      <c r="QSQ1501" s="275"/>
      <c r="QSR1501" s="275"/>
      <c r="QSS1501" s="275"/>
      <c r="QST1501" s="275"/>
      <c r="QSU1501" s="275"/>
      <c r="QSV1501" s="275"/>
      <c r="QSW1501" s="275"/>
      <c r="QSX1501" s="275"/>
      <c r="QSY1501" s="275"/>
      <c r="QSZ1501" s="275"/>
      <c r="QTA1501" s="275"/>
      <c r="QTB1501" s="275"/>
      <c r="QTC1501" s="275"/>
      <c r="QTD1501" s="275"/>
      <c r="QTE1501" s="275"/>
      <c r="QTF1501" s="275"/>
      <c r="QTG1501" s="275"/>
      <c r="QTH1501" s="275"/>
      <c r="QTI1501" s="275"/>
      <c r="QTJ1501" s="275"/>
      <c r="QTK1501" s="275"/>
      <c r="QTL1501" s="275"/>
      <c r="QTM1501" s="275"/>
      <c r="QTN1501" s="275"/>
      <c r="QTO1501" s="275"/>
      <c r="QTP1501" s="275"/>
      <c r="QTQ1501" s="275"/>
      <c r="QTR1501" s="275"/>
      <c r="QTS1501" s="275"/>
      <c r="QTT1501" s="275"/>
      <c r="QTU1501" s="275"/>
      <c r="QTV1501" s="275"/>
      <c r="QTW1501" s="275"/>
      <c r="QTX1501" s="275"/>
      <c r="QTY1501" s="275"/>
      <c r="QTZ1501" s="275"/>
      <c r="QUA1501" s="275"/>
      <c r="QUB1501" s="275"/>
      <c r="QUC1501" s="275"/>
      <c r="QUD1501" s="275"/>
      <c r="QUE1501" s="275"/>
      <c r="QUF1501" s="275"/>
      <c r="QUG1501" s="275"/>
      <c r="QUH1501" s="275"/>
      <c r="QUI1501" s="275"/>
      <c r="QUJ1501" s="275"/>
      <c r="QUK1501" s="275"/>
      <c r="QUL1501" s="275"/>
      <c r="QUM1501" s="275"/>
      <c r="QUN1501" s="275"/>
      <c r="QUO1501" s="275"/>
      <c r="QUP1501" s="275"/>
      <c r="QUQ1501" s="275"/>
      <c r="QUR1501" s="275"/>
      <c r="QUS1501" s="275"/>
      <c r="QUT1501" s="275"/>
      <c r="QUU1501" s="275"/>
      <c r="QUV1501" s="275"/>
      <c r="QUW1501" s="275"/>
      <c r="QUX1501" s="275"/>
      <c r="QUY1501" s="275"/>
      <c r="QUZ1501" s="275"/>
      <c r="QVA1501" s="275"/>
      <c r="QVB1501" s="275"/>
      <c r="QVC1501" s="275"/>
      <c r="QVD1501" s="275"/>
      <c r="QVE1501" s="275"/>
      <c r="QVF1501" s="275"/>
      <c r="QVG1501" s="275"/>
      <c r="QVH1501" s="275"/>
      <c r="QVI1501" s="275"/>
      <c r="QVJ1501" s="275"/>
      <c r="QVK1501" s="275"/>
      <c r="QVL1501" s="275"/>
      <c r="QVM1501" s="275"/>
      <c r="QVN1501" s="275"/>
      <c r="QVO1501" s="275"/>
      <c r="QVP1501" s="275"/>
      <c r="QVQ1501" s="275"/>
      <c r="QVR1501" s="275"/>
      <c r="QVS1501" s="275"/>
      <c r="QVT1501" s="275"/>
      <c r="QVU1501" s="275"/>
      <c r="QVV1501" s="275"/>
      <c r="QVW1501" s="275"/>
      <c r="QVX1501" s="275"/>
      <c r="QVY1501" s="275"/>
      <c r="QVZ1501" s="275"/>
      <c r="QWA1501" s="275"/>
      <c r="QWB1501" s="275"/>
      <c r="QWC1501" s="275"/>
      <c r="QWD1501" s="275"/>
      <c r="QWE1501" s="275"/>
      <c r="QWF1501" s="275"/>
      <c r="QWG1501" s="275"/>
      <c r="QWH1501" s="275"/>
      <c r="QWI1501" s="275"/>
      <c r="QWJ1501" s="275"/>
      <c r="QWK1501" s="275"/>
      <c r="QWL1501" s="275"/>
      <c r="QWM1501" s="275"/>
      <c r="QWN1501" s="275"/>
      <c r="QWO1501" s="275"/>
      <c r="QWP1501" s="275"/>
      <c r="QWQ1501" s="275"/>
      <c r="QWR1501" s="275"/>
      <c r="QWS1501" s="275"/>
      <c r="QWT1501" s="275"/>
      <c r="QWU1501" s="275"/>
      <c r="QWV1501" s="275"/>
      <c r="QWW1501" s="275"/>
      <c r="QWX1501" s="275"/>
      <c r="QWY1501" s="275"/>
      <c r="QWZ1501" s="275"/>
      <c r="QXA1501" s="275"/>
      <c r="QXB1501" s="275"/>
      <c r="QXC1501" s="275"/>
      <c r="QXD1501" s="275"/>
      <c r="QXE1501" s="275"/>
      <c r="QXF1501" s="275"/>
      <c r="QXG1501" s="275"/>
      <c r="QXH1501" s="275"/>
      <c r="QXI1501" s="275"/>
      <c r="QXJ1501" s="275"/>
      <c r="QXK1501" s="275"/>
      <c r="QXL1501" s="275"/>
      <c r="QXM1501" s="275"/>
      <c r="QXN1501" s="275"/>
      <c r="QXO1501" s="275"/>
      <c r="QXP1501" s="275"/>
      <c r="QXQ1501" s="275"/>
      <c r="QXR1501" s="275"/>
      <c r="QXS1501" s="275"/>
      <c r="QXT1501" s="275"/>
      <c r="QXU1501" s="275"/>
      <c r="QXV1501" s="275"/>
      <c r="QXW1501" s="275"/>
      <c r="QXX1501" s="275"/>
      <c r="QXY1501" s="275"/>
      <c r="QXZ1501" s="275"/>
      <c r="QYA1501" s="275"/>
      <c r="QYB1501" s="275"/>
      <c r="QYC1501" s="275"/>
      <c r="QYD1501" s="275"/>
      <c r="QYE1501" s="275"/>
      <c r="QYF1501" s="275"/>
      <c r="QYG1501" s="275"/>
      <c r="QYH1501" s="275"/>
      <c r="QYI1501" s="275"/>
      <c r="QYJ1501" s="275"/>
      <c r="QYK1501" s="275"/>
      <c r="QYL1501" s="275"/>
      <c r="QYM1501" s="275"/>
      <c r="QYN1501" s="275"/>
      <c r="QYO1501" s="275"/>
      <c r="QYP1501" s="275"/>
      <c r="QYQ1501" s="275"/>
      <c r="QYR1501" s="275"/>
      <c r="QYS1501" s="275"/>
      <c r="QYT1501" s="275"/>
      <c r="QYU1501" s="275"/>
      <c r="QYV1501" s="275"/>
      <c r="QYW1501" s="275"/>
      <c r="QYX1501" s="275"/>
      <c r="QYY1501" s="275"/>
      <c r="QYZ1501" s="275"/>
      <c r="QZA1501" s="275"/>
      <c r="QZB1501" s="275"/>
      <c r="QZC1501" s="275"/>
      <c r="QZD1501" s="275"/>
      <c r="QZE1501" s="275"/>
      <c r="QZF1501" s="275"/>
      <c r="QZG1501" s="275"/>
      <c r="QZH1501" s="275"/>
      <c r="QZI1501" s="275"/>
      <c r="QZJ1501" s="275"/>
      <c r="QZK1501" s="275"/>
      <c r="QZL1501" s="275"/>
      <c r="QZM1501" s="275"/>
      <c r="QZN1501" s="275"/>
      <c r="QZO1501" s="275"/>
      <c r="QZP1501" s="275"/>
      <c r="QZQ1501" s="275"/>
      <c r="QZR1501" s="275"/>
      <c r="QZS1501" s="275"/>
      <c r="QZT1501" s="275"/>
      <c r="QZU1501" s="275"/>
      <c r="QZV1501" s="275"/>
      <c r="QZW1501" s="275"/>
      <c r="QZX1501" s="275"/>
      <c r="QZY1501" s="275"/>
      <c r="QZZ1501" s="275"/>
      <c r="RAA1501" s="275"/>
      <c r="RAB1501" s="275"/>
      <c r="RAC1501" s="275"/>
      <c r="RAD1501" s="275"/>
      <c r="RAE1501" s="275"/>
      <c r="RAF1501" s="275"/>
      <c r="RAG1501" s="275"/>
      <c r="RAH1501" s="275"/>
      <c r="RAI1501" s="275"/>
      <c r="RAJ1501" s="275"/>
      <c r="RAK1501" s="275"/>
      <c r="RAL1501" s="275"/>
      <c r="RAM1501" s="275"/>
      <c r="RAN1501" s="275"/>
      <c r="RAO1501" s="275"/>
      <c r="RAP1501" s="275"/>
      <c r="RAQ1501" s="275"/>
      <c r="RAR1501" s="275"/>
      <c r="RAS1501" s="275"/>
      <c r="RAT1501" s="275"/>
      <c r="RAU1501" s="275"/>
      <c r="RAV1501" s="275"/>
      <c r="RAW1501" s="275"/>
      <c r="RAX1501" s="275"/>
      <c r="RAY1501" s="275"/>
      <c r="RAZ1501" s="275"/>
      <c r="RBA1501" s="275"/>
      <c r="RBB1501" s="275"/>
      <c r="RBC1501" s="275"/>
      <c r="RBD1501" s="275"/>
      <c r="RBE1501" s="275"/>
      <c r="RBF1501" s="275"/>
      <c r="RBG1501" s="275"/>
      <c r="RBH1501" s="275"/>
      <c r="RBI1501" s="275"/>
      <c r="RBJ1501" s="275"/>
      <c r="RBK1501" s="275"/>
      <c r="RBL1501" s="275"/>
      <c r="RBM1501" s="275"/>
      <c r="RBN1501" s="275"/>
      <c r="RBO1501" s="275"/>
      <c r="RBP1501" s="275"/>
      <c r="RBQ1501" s="275"/>
      <c r="RBR1501" s="275"/>
      <c r="RBS1501" s="275"/>
      <c r="RBT1501" s="275"/>
      <c r="RBU1501" s="275"/>
      <c r="RBV1501" s="275"/>
      <c r="RBW1501" s="275"/>
      <c r="RBX1501" s="275"/>
      <c r="RBY1501" s="275"/>
      <c r="RBZ1501" s="275"/>
      <c r="RCA1501" s="275"/>
      <c r="RCB1501" s="275"/>
      <c r="RCC1501" s="275"/>
      <c r="RCD1501" s="275"/>
      <c r="RCE1501" s="275"/>
      <c r="RCF1501" s="275"/>
      <c r="RCG1501" s="275"/>
      <c r="RCH1501" s="275"/>
      <c r="RCI1501" s="275"/>
      <c r="RCJ1501" s="275"/>
      <c r="RCK1501" s="275"/>
      <c r="RCL1501" s="275"/>
      <c r="RCM1501" s="275"/>
      <c r="RCN1501" s="275"/>
      <c r="RCO1501" s="275"/>
      <c r="RCP1501" s="275"/>
      <c r="RCQ1501" s="275"/>
      <c r="RCR1501" s="275"/>
      <c r="RCS1501" s="275"/>
      <c r="RCT1501" s="275"/>
      <c r="RCU1501" s="275"/>
      <c r="RCV1501" s="275"/>
      <c r="RCW1501" s="275"/>
      <c r="RCX1501" s="275"/>
      <c r="RCY1501" s="275"/>
      <c r="RCZ1501" s="275"/>
      <c r="RDA1501" s="275"/>
      <c r="RDB1501" s="275"/>
      <c r="RDC1501" s="275"/>
      <c r="RDD1501" s="275"/>
      <c r="RDE1501" s="275"/>
      <c r="RDF1501" s="275"/>
      <c r="RDG1501" s="275"/>
      <c r="RDH1501" s="275"/>
      <c r="RDI1501" s="275"/>
      <c r="RDJ1501" s="275"/>
      <c r="RDK1501" s="275"/>
      <c r="RDL1501" s="275"/>
      <c r="RDM1501" s="275"/>
      <c r="RDN1501" s="275"/>
      <c r="RDO1501" s="275"/>
      <c r="RDP1501" s="275"/>
      <c r="RDQ1501" s="275"/>
      <c r="RDR1501" s="275"/>
      <c r="RDS1501" s="275"/>
      <c r="RDT1501" s="275"/>
      <c r="RDU1501" s="275"/>
      <c r="RDV1501" s="275"/>
      <c r="RDW1501" s="275"/>
      <c r="RDX1501" s="275"/>
      <c r="RDY1501" s="275"/>
      <c r="RDZ1501" s="275"/>
      <c r="REA1501" s="275"/>
      <c r="REB1501" s="275"/>
      <c r="REC1501" s="275"/>
      <c r="RED1501" s="275"/>
      <c r="REE1501" s="275"/>
      <c r="REF1501" s="275"/>
      <c r="REG1501" s="275"/>
      <c r="REH1501" s="275"/>
      <c r="REI1501" s="275"/>
      <c r="REJ1501" s="275"/>
      <c r="REK1501" s="275"/>
      <c r="REL1501" s="275"/>
      <c r="REM1501" s="275"/>
      <c r="REN1501" s="275"/>
      <c r="REO1501" s="275"/>
      <c r="REP1501" s="275"/>
      <c r="REQ1501" s="275"/>
      <c r="RER1501" s="275"/>
      <c r="RES1501" s="275"/>
      <c r="RET1501" s="275"/>
      <c r="REU1501" s="275"/>
      <c r="REV1501" s="275"/>
      <c r="REW1501" s="275"/>
      <c r="REX1501" s="275"/>
      <c r="REY1501" s="275"/>
      <c r="REZ1501" s="275"/>
      <c r="RFA1501" s="275"/>
      <c r="RFB1501" s="275"/>
      <c r="RFC1501" s="275"/>
      <c r="RFD1501" s="275"/>
      <c r="RFE1501" s="275"/>
      <c r="RFF1501" s="275"/>
      <c r="RFG1501" s="275"/>
      <c r="RFH1501" s="275"/>
      <c r="RFI1501" s="275"/>
      <c r="RFJ1501" s="275"/>
      <c r="RFK1501" s="275"/>
      <c r="RFL1501" s="275"/>
      <c r="RFM1501" s="275"/>
      <c r="RFN1501" s="275"/>
      <c r="RFO1501" s="275"/>
      <c r="RFP1501" s="275"/>
      <c r="RFQ1501" s="275"/>
      <c r="RFR1501" s="275"/>
      <c r="RFS1501" s="275"/>
      <c r="RFT1501" s="275"/>
      <c r="RFU1501" s="275"/>
      <c r="RFV1501" s="275"/>
      <c r="RFW1501" s="275"/>
      <c r="RFX1501" s="275"/>
      <c r="RFY1501" s="275"/>
      <c r="RFZ1501" s="275"/>
      <c r="RGA1501" s="275"/>
      <c r="RGB1501" s="275"/>
      <c r="RGC1501" s="275"/>
      <c r="RGD1501" s="275"/>
      <c r="RGE1501" s="275"/>
      <c r="RGF1501" s="275"/>
      <c r="RGG1501" s="275"/>
      <c r="RGH1501" s="275"/>
      <c r="RGI1501" s="275"/>
      <c r="RGJ1501" s="275"/>
      <c r="RGK1501" s="275"/>
      <c r="RGL1501" s="275"/>
      <c r="RGM1501" s="275"/>
      <c r="RGN1501" s="275"/>
      <c r="RGO1501" s="275"/>
      <c r="RGP1501" s="275"/>
      <c r="RGQ1501" s="275"/>
      <c r="RGR1501" s="275"/>
      <c r="RGS1501" s="275"/>
      <c r="RGT1501" s="275"/>
      <c r="RGU1501" s="275"/>
      <c r="RGV1501" s="275"/>
      <c r="RGW1501" s="275"/>
      <c r="RGX1501" s="275"/>
      <c r="RGY1501" s="275"/>
      <c r="RGZ1501" s="275"/>
      <c r="RHA1501" s="275"/>
      <c r="RHB1501" s="275"/>
      <c r="RHC1501" s="275"/>
      <c r="RHD1501" s="275"/>
      <c r="RHE1501" s="275"/>
      <c r="RHF1501" s="275"/>
      <c r="RHG1501" s="275"/>
      <c r="RHH1501" s="275"/>
      <c r="RHI1501" s="275"/>
      <c r="RHJ1501" s="275"/>
      <c r="RHK1501" s="275"/>
      <c r="RHL1501" s="275"/>
      <c r="RHM1501" s="275"/>
      <c r="RHN1501" s="275"/>
      <c r="RHO1501" s="275"/>
      <c r="RHP1501" s="275"/>
      <c r="RHQ1501" s="275"/>
      <c r="RHR1501" s="275"/>
      <c r="RHS1501" s="275"/>
      <c r="RHT1501" s="275"/>
      <c r="RHU1501" s="275"/>
      <c r="RHV1501" s="275"/>
      <c r="RHW1501" s="275"/>
      <c r="RHX1501" s="275"/>
      <c r="RHY1501" s="275"/>
      <c r="RHZ1501" s="275"/>
      <c r="RIA1501" s="275"/>
      <c r="RIB1501" s="275"/>
      <c r="RIC1501" s="275"/>
      <c r="RID1501" s="275"/>
      <c r="RIE1501" s="275"/>
      <c r="RIF1501" s="275"/>
      <c r="RIG1501" s="275"/>
      <c r="RIH1501" s="275"/>
      <c r="RII1501" s="275"/>
      <c r="RIJ1501" s="275"/>
      <c r="RIK1501" s="275"/>
      <c r="RIL1501" s="275"/>
      <c r="RIM1501" s="275"/>
      <c r="RIN1501" s="275"/>
      <c r="RIO1501" s="275"/>
      <c r="RIP1501" s="275"/>
      <c r="RIQ1501" s="275"/>
      <c r="RIR1501" s="275"/>
      <c r="RIS1501" s="275"/>
      <c r="RIT1501" s="275"/>
      <c r="RIU1501" s="275"/>
      <c r="RIV1501" s="275"/>
      <c r="RIW1501" s="275"/>
      <c r="RIX1501" s="275"/>
      <c r="RIY1501" s="275"/>
      <c r="RIZ1501" s="275"/>
      <c r="RJA1501" s="275"/>
      <c r="RJB1501" s="275"/>
      <c r="RJC1501" s="275"/>
      <c r="RJD1501" s="275"/>
      <c r="RJE1501" s="275"/>
      <c r="RJF1501" s="275"/>
      <c r="RJG1501" s="275"/>
      <c r="RJH1501" s="275"/>
      <c r="RJI1501" s="275"/>
      <c r="RJJ1501" s="275"/>
      <c r="RJK1501" s="275"/>
      <c r="RJL1501" s="275"/>
      <c r="RJM1501" s="275"/>
      <c r="RJN1501" s="275"/>
      <c r="RJO1501" s="275"/>
      <c r="RJP1501" s="275"/>
      <c r="RJQ1501" s="275"/>
      <c r="RJR1501" s="275"/>
      <c r="RJS1501" s="275"/>
      <c r="RJT1501" s="275"/>
      <c r="RJU1501" s="275"/>
      <c r="RJV1501" s="275"/>
      <c r="RJW1501" s="275"/>
      <c r="RJX1501" s="275"/>
      <c r="RJY1501" s="275"/>
      <c r="RJZ1501" s="275"/>
      <c r="RKA1501" s="275"/>
      <c r="RKB1501" s="275"/>
      <c r="RKC1501" s="275"/>
      <c r="RKD1501" s="275"/>
      <c r="RKE1501" s="275"/>
      <c r="RKF1501" s="275"/>
      <c r="RKG1501" s="275"/>
      <c r="RKH1501" s="275"/>
      <c r="RKI1501" s="275"/>
      <c r="RKJ1501" s="275"/>
      <c r="RKK1501" s="275"/>
      <c r="RKL1501" s="275"/>
      <c r="RKM1501" s="275"/>
      <c r="RKN1501" s="275"/>
      <c r="RKO1501" s="275"/>
      <c r="RKP1501" s="275"/>
      <c r="RKQ1501" s="275"/>
      <c r="RKR1501" s="275"/>
      <c r="RKS1501" s="275"/>
      <c r="RKT1501" s="275"/>
      <c r="RKU1501" s="275"/>
      <c r="RKV1501" s="275"/>
      <c r="RKW1501" s="275"/>
      <c r="RKX1501" s="275"/>
      <c r="RKY1501" s="275"/>
      <c r="RKZ1501" s="275"/>
      <c r="RLA1501" s="275"/>
      <c r="RLB1501" s="275"/>
      <c r="RLC1501" s="275"/>
      <c r="RLD1501" s="275"/>
      <c r="RLE1501" s="275"/>
      <c r="RLF1501" s="275"/>
      <c r="RLG1501" s="275"/>
      <c r="RLH1501" s="275"/>
      <c r="RLI1501" s="275"/>
      <c r="RLJ1501" s="275"/>
      <c r="RLK1501" s="275"/>
      <c r="RLL1501" s="275"/>
      <c r="RLM1501" s="275"/>
      <c r="RLN1501" s="275"/>
      <c r="RLO1501" s="275"/>
      <c r="RLP1501" s="275"/>
      <c r="RLQ1501" s="275"/>
      <c r="RLR1501" s="275"/>
      <c r="RLS1501" s="275"/>
      <c r="RLT1501" s="275"/>
      <c r="RLU1501" s="275"/>
      <c r="RLV1501" s="275"/>
      <c r="RLW1501" s="275"/>
      <c r="RLX1501" s="275"/>
      <c r="RLY1501" s="275"/>
      <c r="RLZ1501" s="275"/>
      <c r="RMA1501" s="275"/>
      <c r="RMB1501" s="275"/>
      <c r="RMC1501" s="275"/>
      <c r="RMD1501" s="275"/>
      <c r="RME1501" s="275"/>
      <c r="RMF1501" s="275"/>
      <c r="RMG1501" s="275"/>
      <c r="RMH1501" s="275"/>
      <c r="RMI1501" s="275"/>
      <c r="RMJ1501" s="275"/>
      <c r="RMK1501" s="275"/>
      <c r="RML1501" s="275"/>
      <c r="RMM1501" s="275"/>
      <c r="RMN1501" s="275"/>
      <c r="RMO1501" s="275"/>
      <c r="RMP1501" s="275"/>
      <c r="RMQ1501" s="275"/>
      <c r="RMR1501" s="275"/>
      <c r="RMS1501" s="275"/>
      <c r="RMT1501" s="275"/>
      <c r="RMU1501" s="275"/>
      <c r="RMV1501" s="275"/>
      <c r="RMW1501" s="275"/>
      <c r="RMX1501" s="275"/>
      <c r="RMY1501" s="275"/>
      <c r="RMZ1501" s="275"/>
      <c r="RNA1501" s="275"/>
      <c r="RNB1501" s="275"/>
      <c r="RNC1501" s="275"/>
      <c r="RND1501" s="275"/>
      <c r="RNE1501" s="275"/>
      <c r="RNF1501" s="275"/>
      <c r="RNG1501" s="275"/>
      <c r="RNH1501" s="275"/>
      <c r="RNI1501" s="275"/>
      <c r="RNJ1501" s="275"/>
      <c r="RNK1501" s="275"/>
      <c r="RNL1501" s="275"/>
      <c r="RNM1501" s="275"/>
      <c r="RNN1501" s="275"/>
      <c r="RNO1501" s="275"/>
      <c r="RNP1501" s="275"/>
      <c r="RNQ1501" s="275"/>
      <c r="RNR1501" s="275"/>
      <c r="RNS1501" s="275"/>
      <c r="RNT1501" s="275"/>
      <c r="RNU1501" s="275"/>
      <c r="RNV1501" s="275"/>
      <c r="RNW1501" s="275"/>
      <c r="RNX1501" s="275"/>
      <c r="RNY1501" s="275"/>
      <c r="RNZ1501" s="275"/>
      <c r="ROA1501" s="275"/>
      <c r="ROB1501" s="275"/>
      <c r="ROC1501" s="275"/>
      <c r="ROD1501" s="275"/>
      <c r="ROE1501" s="275"/>
      <c r="ROF1501" s="275"/>
      <c r="ROG1501" s="275"/>
      <c r="ROH1501" s="275"/>
      <c r="ROI1501" s="275"/>
      <c r="ROJ1501" s="275"/>
      <c r="ROK1501" s="275"/>
      <c r="ROL1501" s="275"/>
      <c r="ROM1501" s="275"/>
      <c r="RON1501" s="275"/>
      <c r="ROO1501" s="275"/>
      <c r="ROP1501" s="275"/>
      <c r="ROQ1501" s="275"/>
      <c r="ROR1501" s="275"/>
      <c r="ROS1501" s="275"/>
      <c r="ROT1501" s="275"/>
      <c r="ROU1501" s="275"/>
      <c r="ROV1501" s="275"/>
      <c r="ROW1501" s="275"/>
      <c r="ROX1501" s="275"/>
      <c r="ROY1501" s="275"/>
      <c r="ROZ1501" s="275"/>
      <c r="RPA1501" s="275"/>
      <c r="RPB1501" s="275"/>
      <c r="RPC1501" s="275"/>
      <c r="RPD1501" s="275"/>
      <c r="RPE1501" s="275"/>
      <c r="RPF1501" s="275"/>
      <c r="RPG1501" s="275"/>
      <c r="RPH1501" s="275"/>
      <c r="RPI1501" s="275"/>
      <c r="RPJ1501" s="275"/>
      <c r="RPK1501" s="275"/>
      <c r="RPL1501" s="275"/>
      <c r="RPM1501" s="275"/>
      <c r="RPN1501" s="275"/>
      <c r="RPO1501" s="275"/>
      <c r="RPP1501" s="275"/>
      <c r="RPQ1501" s="275"/>
      <c r="RPR1501" s="275"/>
      <c r="RPS1501" s="275"/>
      <c r="RPT1501" s="275"/>
      <c r="RPU1501" s="275"/>
      <c r="RPV1501" s="275"/>
      <c r="RPW1501" s="275"/>
      <c r="RPX1501" s="275"/>
      <c r="RPY1501" s="275"/>
      <c r="RPZ1501" s="275"/>
      <c r="RQA1501" s="275"/>
      <c r="RQB1501" s="275"/>
      <c r="RQC1501" s="275"/>
      <c r="RQD1501" s="275"/>
      <c r="RQE1501" s="275"/>
      <c r="RQF1501" s="275"/>
      <c r="RQG1501" s="275"/>
      <c r="RQH1501" s="275"/>
      <c r="RQI1501" s="275"/>
      <c r="RQJ1501" s="275"/>
      <c r="RQK1501" s="275"/>
      <c r="RQL1501" s="275"/>
      <c r="RQM1501" s="275"/>
      <c r="RQN1501" s="275"/>
      <c r="RQO1501" s="275"/>
      <c r="RQP1501" s="275"/>
      <c r="RQQ1501" s="275"/>
      <c r="RQR1501" s="275"/>
      <c r="RQS1501" s="275"/>
      <c r="RQT1501" s="275"/>
      <c r="RQU1501" s="275"/>
      <c r="RQV1501" s="275"/>
      <c r="RQW1501" s="275"/>
      <c r="RQX1501" s="275"/>
      <c r="RQY1501" s="275"/>
      <c r="RQZ1501" s="275"/>
      <c r="RRA1501" s="275"/>
      <c r="RRB1501" s="275"/>
      <c r="RRC1501" s="275"/>
      <c r="RRD1501" s="275"/>
      <c r="RRE1501" s="275"/>
      <c r="RRF1501" s="275"/>
      <c r="RRG1501" s="275"/>
      <c r="RRH1501" s="275"/>
      <c r="RRI1501" s="275"/>
      <c r="RRJ1501" s="275"/>
      <c r="RRK1501" s="275"/>
      <c r="RRL1501" s="275"/>
      <c r="RRM1501" s="275"/>
      <c r="RRN1501" s="275"/>
      <c r="RRO1501" s="275"/>
      <c r="RRP1501" s="275"/>
      <c r="RRQ1501" s="275"/>
      <c r="RRR1501" s="275"/>
      <c r="RRS1501" s="275"/>
      <c r="RRT1501" s="275"/>
      <c r="RRU1501" s="275"/>
      <c r="RRV1501" s="275"/>
      <c r="RRW1501" s="275"/>
      <c r="RRX1501" s="275"/>
      <c r="RRY1501" s="275"/>
      <c r="RRZ1501" s="275"/>
      <c r="RSA1501" s="275"/>
      <c r="RSB1501" s="275"/>
      <c r="RSC1501" s="275"/>
      <c r="RSD1501" s="275"/>
      <c r="RSE1501" s="275"/>
      <c r="RSF1501" s="275"/>
      <c r="RSG1501" s="275"/>
      <c r="RSH1501" s="275"/>
      <c r="RSI1501" s="275"/>
      <c r="RSJ1501" s="275"/>
      <c r="RSK1501" s="275"/>
      <c r="RSL1501" s="275"/>
      <c r="RSM1501" s="275"/>
      <c r="RSN1501" s="275"/>
      <c r="RSO1501" s="275"/>
      <c r="RSP1501" s="275"/>
      <c r="RSQ1501" s="275"/>
      <c r="RSR1501" s="275"/>
      <c r="RSS1501" s="275"/>
      <c r="RST1501" s="275"/>
      <c r="RSU1501" s="275"/>
      <c r="RSV1501" s="275"/>
      <c r="RSW1501" s="275"/>
      <c r="RSX1501" s="275"/>
      <c r="RSY1501" s="275"/>
      <c r="RSZ1501" s="275"/>
      <c r="RTA1501" s="275"/>
      <c r="RTB1501" s="275"/>
      <c r="RTC1501" s="275"/>
      <c r="RTD1501" s="275"/>
      <c r="RTE1501" s="275"/>
      <c r="RTF1501" s="275"/>
      <c r="RTG1501" s="275"/>
      <c r="RTH1501" s="275"/>
      <c r="RTI1501" s="275"/>
      <c r="RTJ1501" s="275"/>
      <c r="RTK1501" s="275"/>
      <c r="RTL1501" s="275"/>
      <c r="RTM1501" s="275"/>
      <c r="RTN1501" s="275"/>
      <c r="RTO1501" s="275"/>
      <c r="RTP1501" s="275"/>
      <c r="RTQ1501" s="275"/>
      <c r="RTR1501" s="275"/>
      <c r="RTS1501" s="275"/>
      <c r="RTT1501" s="275"/>
      <c r="RTU1501" s="275"/>
      <c r="RTV1501" s="275"/>
      <c r="RTW1501" s="275"/>
      <c r="RTX1501" s="275"/>
      <c r="RTY1501" s="275"/>
      <c r="RTZ1501" s="275"/>
      <c r="RUA1501" s="275"/>
      <c r="RUB1501" s="275"/>
      <c r="RUC1501" s="275"/>
      <c r="RUD1501" s="275"/>
      <c r="RUE1501" s="275"/>
      <c r="RUF1501" s="275"/>
      <c r="RUG1501" s="275"/>
      <c r="RUH1501" s="275"/>
      <c r="RUI1501" s="275"/>
      <c r="RUJ1501" s="275"/>
      <c r="RUK1501" s="275"/>
      <c r="RUL1501" s="275"/>
      <c r="RUM1501" s="275"/>
      <c r="RUN1501" s="275"/>
      <c r="RUO1501" s="275"/>
      <c r="RUP1501" s="275"/>
      <c r="RUQ1501" s="275"/>
      <c r="RUR1501" s="275"/>
      <c r="RUS1501" s="275"/>
      <c r="RUT1501" s="275"/>
      <c r="RUU1501" s="275"/>
      <c r="RUV1501" s="275"/>
      <c r="RUW1501" s="275"/>
      <c r="RUX1501" s="275"/>
      <c r="RUY1501" s="275"/>
      <c r="RUZ1501" s="275"/>
      <c r="RVA1501" s="275"/>
      <c r="RVB1501" s="275"/>
      <c r="RVC1501" s="275"/>
      <c r="RVD1501" s="275"/>
      <c r="RVE1501" s="275"/>
      <c r="RVF1501" s="275"/>
      <c r="RVG1501" s="275"/>
      <c r="RVH1501" s="275"/>
      <c r="RVI1501" s="275"/>
      <c r="RVJ1501" s="275"/>
      <c r="RVK1501" s="275"/>
      <c r="RVL1501" s="275"/>
      <c r="RVM1501" s="275"/>
      <c r="RVN1501" s="275"/>
      <c r="RVO1501" s="275"/>
      <c r="RVP1501" s="275"/>
      <c r="RVQ1501" s="275"/>
      <c r="RVR1501" s="275"/>
      <c r="RVS1501" s="275"/>
      <c r="RVT1501" s="275"/>
      <c r="RVU1501" s="275"/>
      <c r="RVV1501" s="275"/>
      <c r="RVW1501" s="275"/>
      <c r="RVX1501" s="275"/>
      <c r="RVY1501" s="275"/>
      <c r="RVZ1501" s="275"/>
      <c r="RWA1501" s="275"/>
      <c r="RWB1501" s="275"/>
      <c r="RWC1501" s="275"/>
      <c r="RWD1501" s="275"/>
      <c r="RWE1501" s="275"/>
      <c r="RWF1501" s="275"/>
      <c r="RWG1501" s="275"/>
      <c r="RWH1501" s="275"/>
      <c r="RWI1501" s="275"/>
      <c r="RWJ1501" s="275"/>
      <c r="RWK1501" s="275"/>
      <c r="RWL1501" s="275"/>
      <c r="RWM1501" s="275"/>
      <c r="RWN1501" s="275"/>
      <c r="RWO1501" s="275"/>
      <c r="RWP1501" s="275"/>
      <c r="RWQ1501" s="275"/>
      <c r="RWR1501" s="275"/>
      <c r="RWS1501" s="275"/>
      <c r="RWT1501" s="275"/>
      <c r="RWU1501" s="275"/>
      <c r="RWV1501" s="275"/>
      <c r="RWW1501" s="275"/>
      <c r="RWX1501" s="275"/>
      <c r="RWY1501" s="275"/>
      <c r="RWZ1501" s="275"/>
      <c r="RXA1501" s="275"/>
      <c r="RXB1501" s="275"/>
      <c r="RXC1501" s="275"/>
      <c r="RXD1501" s="275"/>
      <c r="RXE1501" s="275"/>
      <c r="RXF1501" s="275"/>
      <c r="RXG1501" s="275"/>
      <c r="RXH1501" s="275"/>
      <c r="RXI1501" s="275"/>
      <c r="RXJ1501" s="275"/>
      <c r="RXK1501" s="275"/>
      <c r="RXL1501" s="275"/>
      <c r="RXM1501" s="275"/>
      <c r="RXN1501" s="275"/>
      <c r="RXO1501" s="275"/>
      <c r="RXP1501" s="275"/>
      <c r="RXQ1501" s="275"/>
      <c r="RXR1501" s="275"/>
      <c r="RXS1501" s="275"/>
      <c r="RXT1501" s="275"/>
      <c r="RXU1501" s="275"/>
      <c r="RXV1501" s="275"/>
      <c r="RXW1501" s="275"/>
      <c r="RXX1501" s="275"/>
      <c r="RXY1501" s="275"/>
      <c r="RXZ1501" s="275"/>
      <c r="RYA1501" s="275"/>
      <c r="RYB1501" s="275"/>
      <c r="RYC1501" s="275"/>
      <c r="RYD1501" s="275"/>
      <c r="RYE1501" s="275"/>
      <c r="RYF1501" s="275"/>
      <c r="RYG1501" s="275"/>
      <c r="RYH1501" s="275"/>
      <c r="RYI1501" s="275"/>
      <c r="RYJ1501" s="275"/>
      <c r="RYK1501" s="275"/>
      <c r="RYL1501" s="275"/>
      <c r="RYM1501" s="275"/>
      <c r="RYN1501" s="275"/>
      <c r="RYO1501" s="275"/>
      <c r="RYP1501" s="275"/>
      <c r="RYQ1501" s="275"/>
      <c r="RYR1501" s="275"/>
      <c r="RYS1501" s="275"/>
      <c r="RYT1501" s="275"/>
      <c r="RYU1501" s="275"/>
      <c r="RYV1501" s="275"/>
      <c r="RYW1501" s="275"/>
      <c r="RYX1501" s="275"/>
      <c r="RYY1501" s="275"/>
      <c r="RYZ1501" s="275"/>
      <c r="RZA1501" s="275"/>
      <c r="RZB1501" s="275"/>
      <c r="RZC1501" s="275"/>
      <c r="RZD1501" s="275"/>
      <c r="RZE1501" s="275"/>
      <c r="RZF1501" s="275"/>
      <c r="RZG1501" s="275"/>
      <c r="RZH1501" s="275"/>
      <c r="RZI1501" s="275"/>
      <c r="RZJ1501" s="275"/>
      <c r="RZK1501" s="275"/>
      <c r="RZL1501" s="275"/>
      <c r="RZM1501" s="275"/>
      <c r="RZN1501" s="275"/>
      <c r="RZO1501" s="275"/>
      <c r="RZP1501" s="275"/>
      <c r="RZQ1501" s="275"/>
      <c r="RZR1501" s="275"/>
      <c r="RZS1501" s="275"/>
      <c r="RZT1501" s="275"/>
      <c r="RZU1501" s="275"/>
      <c r="RZV1501" s="275"/>
      <c r="RZW1501" s="275"/>
      <c r="RZX1501" s="275"/>
      <c r="RZY1501" s="275"/>
      <c r="RZZ1501" s="275"/>
      <c r="SAA1501" s="275"/>
      <c r="SAB1501" s="275"/>
      <c r="SAC1501" s="275"/>
      <c r="SAD1501" s="275"/>
      <c r="SAE1501" s="275"/>
      <c r="SAF1501" s="275"/>
      <c r="SAG1501" s="275"/>
      <c r="SAH1501" s="275"/>
      <c r="SAI1501" s="275"/>
      <c r="SAJ1501" s="275"/>
      <c r="SAK1501" s="275"/>
      <c r="SAL1501" s="275"/>
      <c r="SAM1501" s="275"/>
      <c r="SAN1501" s="275"/>
      <c r="SAO1501" s="275"/>
      <c r="SAP1501" s="275"/>
      <c r="SAQ1501" s="275"/>
      <c r="SAR1501" s="275"/>
      <c r="SAS1501" s="275"/>
      <c r="SAT1501" s="275"/>
      <c r="SAU1501" s="275"/>
      <c r="SAV1501" s="275"/>
      <c r="SAW1501" s="275"/>
      <c r="SAX1501" s="275"/>
      <c r="SAY1501" s="275"/>
      <c r="SAZ1501" s="275"/>
      <c r="SBA1501" s="275"/>
      <c r="SBB1501" s="275"/>
      <c r="SBC1501" s="275"/>
      <c r="SBD1501" s="275"/>
      <c r="SBE1501" s="275"/>
      <c r="SBF1501" s="275"/>
      <c r="SBG1501" s="275"/>
      <c r="SBH1501" s="275"/>
      <c r="SBI1501" s="275"/>
      <c r="SBJ1501" s="275"/>
      <c r="SBK1501" s="275"/>
      <c r="SBL1501" s="275"/>
      <c r="SBM1501" s="275"/>
      <c r="SBN1501" s="275"/>
      <c r="SBO1501" s="275"/>
      <c r="SBP1501" s="275"/>
      <c r="SBQ1501" s="275"/>
      <c r="SBR1501" s="275"/>
      <c r="SBS1501" s="275"/>
      <c r="SBT1501" s="275"/>
      <c r="SBU1501" s="275"/>
      <c r="SBV1501" s="275"/>
      <c r="SBW1501" s="275"/>
      <c r="SBX1501" s="275"/>
      <c r="SBY1501" s="275"/>
      <c r="SBZ1501" s="275"/>
      <c r="SCA1501" s="275"/>
      <c r="SCB1501" s="275"/>
      <c r="SCC1501" s="275"/>
      <c r="SCD1501" s="275"/>
      <c r="SCE1501" s="275"/>
      <c r="SCF1501" s="275"/>
      <c r="SCG1501" s="275"/>
      <c r="SCH1501" s="275"/>
      <c r="SCI1501" s="275"/>
      <c r="SCJ1501" s="275"/>
      <c r="SCK1501" s="275"/>
      <c r="SCL1501" s="275"/>
      <c r="SCM1501" s="275"/>
      <c r="SCN1501" s="275"/>
      <c r="SCO1501" s="275"/>
      <c r="SCP1501" s="275"/>
      <c r="SCQ1501" s="275"/>
      <c r="SCR1501" s="275"/>
      <c r="SCS1501" s="275"/>
      <c r="SCT1501" s="275"/>
      <c r="SCU1501" s="275"/>
      <c r="SCV1501" s="275"/>
      <c r="SCW1501" s="275"/>
      <c r="SCX1501" s="275"/>
      <c r="SCY1501" s="275"/>
      <c r="SCZ1501" s="275"/>
      <c r="SDA1501" s="275"/>
      <c r="SDB1501" s="275"/>
      <c r="SDC1501" s="275"/>
      <c r="SDD1501" s="275"/>
      <c r="SDE1501" s="275"/>
      <c r="SDF1501" s="275"/>
      <c r="SDG1501" s="275"/>
      <c r="SDH1501" s="275"/>
      <c r="SDI1501" s="275"/>
      <c r="SDJ1501" s="275"/>
      <c r="SDK1501" s="275"/>
      <c r="SDL1501" s="275"/>
      <c r="SDM1501" s="275"/>
      <c r="SDN1501" s="275"/>
      <c r="SDO1501" s="275"/>
      <c r="SDP1501" s="275"/>
      <c r="SDQ1501" s="275"/>
      <c r="SDR1501" s="275"/>
      <c r="SDS1501" s="275"/>
      <c r="SDT1501" s="275"/>
      <c r="SDU1501" s="275"/>
      <c r="SDV1501" s="275"/>
      <c r="SDW1501" s="275"/>
      <c r="SDX1501" s="275"/>
      <c r="SDY1501" s="275"/>
      <c r="SDZ1501" s="275"/>
      <c r="SEA1501" s="275"/>
      <c r="SEB1501" s="275"/>
      <c r="SEC1501" s="275"/>
      <c r="SED1501" s="275"/>
      <c r="SEE1501" s="275"/>
      <c r="SEF1501" s="275"/>
      <c r="SEG1501" s="275"/>
      <c r="SEH1501" s="275"/>
      <c r="SEI1501" s="275"/>
      <c r="SEJ1501" s="275"/>
      <c r="SEK1501" s="275"/>
      <c r="SEL1501" s="275"/>
      <c r="SEM1501" s="275"/>
      <c r="SEN1501" s="275"/>
      <c r="SEO1501" s="275"/>
      <c r="SEP1501" s="275"/>
      <c r="SEQ1501" s="275"/>
      <c r="SER1501" s="275"/>
      <c r="SES1501" s="275"/>
      <c r="SET1501" s="275"/>
      <c r="SEU1501" s="275"/>
      <c r="SEV1501" s="275"/>
      <c r="SEW1501" s="275"/>
      <c r="SEX1501" s="275"/>
      <c r="SEY1501" s="275"/>
      <c r="SEZ1501" s="275"/>
      <c r="SFA1501" s="275"/>
      <c r="SFB1501" s="275"/>
      <c r="SFC1501" s="275"/>
      <c r="SFD1501" s="275"/>
      <c r="SFE1501" s="275"/>
      <c r="SFF1501" s="275"/>
      <c r="SFG1501" s="275"/>
      <c r="SFH1501" s="275"/>
      <c r="SFI1501" s="275"/>
      <c r="SFJ1501" s="275"/>
      <c r="SFK1501" s="275"/>
      <c r="SFL1501" s="275"/>
      <c r="SFM1501" s="275"/>
      <c r="SFN1501" s="275"/>
      <c r="SFO1501" s="275"/>
      <c r="SFP1501" s="275"/>
      <c r="SFQ1501" s="275"/>
      <c r="SFR1501" s="275"/>
      <c r="SFS1501" s="275"/>
      <c r="SFT1501" s="275"/>
      <c r="SFU1501" s="275"/>
      <c r="SFV1501" s="275"/>
      <c r="SFW1501" s="275"/>
      <c r="SFX1501" s="275"/>
      <c r="SFY1501" s="275"/>
      <c r="SFZ1501" s="275"/>
      <c r="SGA1501" s="275"/>
      <c r="SGB1501" s="275"/>
      <c r="SGC1501" s="275"/>
      <c r="SGD1501" s="275"/>
      <c r="SGE1501" s="275"/>
      <c r="SGF1501" s="275"/>
      <c r="SGG1501" s="275"/>
      <c r="SGH1501" s="275"/>
      <c r="SGI1501" s="275"/>
      <c r="SGJ1501" s="275"/>
      <c r="SGK1501" s="275"/>
      <c r="SGL1501" s="275"/>
      <c r="SGM1501" s="275"/>
      <c r="SGN1501" s="275"/>
      <c r="SGO1501" s="275"/>
      <c r="SGP1501" s="275"/>
      <c r="SGQ1501" s="275"/>
      <c r="SGR1501" s="275"/>
      <c r="SGS1501" s="275"/>
      <c r="SGT1501" s="275"/>
      <c r="SGU1501" s="275"/>
      <c r="SGV1501" s="275"/>
      <c r="SGW1501" s="275"/>
      <c r="SGX1501" s="275"/>
      <c r="SGY1501" s="275"/>
      <c r="SGZ1501" s="275"/>
      <c r="SHA1501" s="275"/>
      <c r="SHB1501" s="275"/>
      <c r="SHC1501" s="275"/>
      <c r="SHD1501" s="275"/>
      <c r="SHE1501" s="275"/>
      <c r="SHF1501" s="275"/>
      <c r="SHG1501" s="275"/>
      <c r="SHH1501" s="275"/>
      <c r="SHI1501" s="275"/>
      <c r="SHJ1501" s="275"/>
      <c r="SHK1501" s="275"/>
      <c r="SHL1501" s="275"/>
      <c r="SHM1501" s="275"/>
      <c r="SHN1501" s="275"/>
      <c r="SHO1501" s="275"/>
      <c r="SHP1501" s="275"/>
      <c r="SHQ1501" s="275"/>
      <c r="SHR1501" s="275"/>
      <c r="SHS1501" s="275"/>
      <c r="SHT1501" s="275"/>
      <c r="SHU1501" s="275"/>
      <c r="SHV1501" s="275"/>
      <c r="SHW1501" s="275"/>
      <c r="SHX1501" s="275"/>
      <c r="SHY1501" s="275"/>
      <c r="SHZ1501" s="275"/>
      <c r="SIA1501" s="275"/>
      <c r="SIB1501" s="275"/>
      <c r="SIC1501" s="275"/>
      <c r="SID1501" s="275"/>
      <c r="SIE1501" s="275"/>
      <c r="SIF1501" s="275"/>
      <c r="SIG1501" s="275"/>
      <c r="SIH1501" s="275"/>
      <c r="SII1501" s="275"/>
      <c r="SIJ1501" s="275"/>
      <c r="SIK1501" s="275"/>
      <c r="SIL1501" s="275"/>
      <c r="SIM1501" s="275"/>
      <c r="SIN1501" s="275"/>
      <c r="SIO1501" s="275"/>
      <c r="SIP1501" s="275"/>
      <c r="SIQ1501" s="275"/>
      <c r="SIR1501" s="275"/>
      <c r="SIS1501" s="275"/>
      <c r="SIT1501" s="275"/>
      <c r="SIU1501" s="275"/>
      <c r="SIV1501" s="275"/>
      <c r="SIW1501" s="275"/>
      <c r="SIX1501" s="275"/>
      <c r="SIY1501" s="275"/>
      <c r="SIZ1501" s="275"/>
      <c r="SJA1501" s="275"/>
      <c r="SJB1501" s="275"/>
      <c r="SJC1501" s="275"/>
      <c r="SJD1501" s="275"/>
      <c r="SJE1501" s="275"/>
      <c r="SJF1501" s="275"/>
      <c r="SJG1501" s="275"/>
      <c r="SJH1501" s="275"/>
      <c r="SJI1501" s="275"/>
      <c r="SJJ1501" s="275"/>
      <c r="SJK1501" s="275"/>
      <c r="SJL1501" s="275"/>
      <c r="SJM1501" s="275"/>
      <c r="SJN1501" s="275"/>
      <c r="SJO1501" s="275"/>
      <c r="SJP1501" s="275"/>
      <c r="SJQ1501" s="275"/>
      <c r="SJR1501" s="275"/>
      <c r="SJS1501" s="275"/>
      <c r="SJT1501" s="275"/>
      <c r="SJU1501" s="275"/>
      <c r="SJV1501" s="275"/>
      <c r="SJW1501" s="275"/>
      <c r="SJX1501" s="275"/>
      <c r="SJY1501" s="275"/>
      <c r="SJZ1501" s="275"/>
      <c r="SKA1501" s="275"/>
      <c r="SKB1501" s="275"/>
      <c r="SKC1501" s="275"/>
      <c r="SKD1501" s="275"/>
      <c r="SKE1501" s="275"/>
      <c r="SKF1501" s="275"/>
      <c r="SKG1501" s="275"/>
      <c r="SKH1501" s="275"/>
      <c r="SKI1501" s="275"/>
      <c r="SKJ1501" s="275"/>
      <c r="SKK1501" s="275"/>
      <c r="SKL1501" s="275"/>
      <c r="SKM1501" s="275"/>
      <c r="SKN1501" s="275"/>
      <c r="SKO1501" s="275"/>
      <c r="SKP1501" s="275"/>
      <c r="SKQ1501" s="275"/>
      <c r="SKR1501" s="275"/>
      <c r="SKS1501" s="275"/>
      <c r="SKT1501" s="275"/>
      <c r="SKU1501" s="275"/>
      <c r="SKV1501" s="275"/>
      <c r="SKW1501" s="275"/>
      <c r="SKX1501" s="275"/>
      <c r="SKY1501" s="275"/>
      <c r="SKZ1501" s="275"/>
      <c r="SLA1501" s="275"/>
      <c r="SLB1501" s="275"/>
      <c r="SLC1501" s="275"/>
      <c r="SLD1501" s="275"/>
      <c r="SLE1501" s="275"/>
      <c r="SLF1501" s="275"/>
      <c r="SLG1501" s="275"/>
      <c r="SLH1501" s="275"/>
      <c r="SLI1501" s="275"/>
      <c r="SLJ1501" s="275"/>
      <c r="SLK1501" s="275"/>
      <c r="SLL1501" s="275"/>
      <c r="SLM1501" s="275"/>
      <c r="SLN1501" s="275"/>
      <c r="SLO1501" s="275"/>
      <c r="SLP1501" s="275"/>
      <c r="SLQ1501" s="275"/>
      <c r="SLR1501" s="275"/>
      <c r="SLS1501" s="275"/>
      <c r="SLT1501" s="275"/>
      <c r="SLU1501" s="275"/>
      <c r="SLV1501" s="275"/>
      <c r="SLW1501" s="275"/>
      <c r="SLX1501" s="275"/>
      <c r="SLY1501" s="275"/>
      <c r="SLZ1501" s="275"/>
      <c r="SMA1501" s="275"/>
      <c r="SMB1501" s="275"/>
      <c r="SMC1501" s="275"/>
      <c r="SMD1501" s="275"/>
      <c r="SME1501" s="275"/>
      <c r="SMF1501" s="275"/>
      <c r="SMG1501" s="275"/>
      <c r="SMH1501" s="275"/>
      <c r="SMI1501" s="275"/>
      <c r="SMJ1501" s="275"/>
      <c r="SMK1501" s="275"/>
      <c r="SML1501" s="275"/>
      <c r="SMM1501" s="275"/>
      <c r="SMN1501" s="275"/>
      <c r="SMO1501" s="275"/>
      <c r="SMP1501" s="275"/>
      <c r="SMQ1501" s="275"/>
      <c r="SMR1501" s="275"/>
      <c r="SMS1501" s="275"/>
      <c r="SMT1501" s="275"/>
      <c r="SMU1501" s="275"/>
      <c r="SMV1501" s="275"/>
      <c r="SMW1501" s="275"/>
      <c r="SMX1501" s="275"/>
      <c r="SMY1501" s="275"/>
      <c r="SMZ1501" s="275"/>
      <c r="SNA1501" s="275"/>
      <c r="SNB1501" s="275"/>
      <c r="SNC1501" s="275"/>
      <c r="SND1501" s="275"/>
      <c r="SNE1501" s="275"/>
      <c r="SNF1501" s="275"/>
      <c r="SNG1501" s="275"/>
      <c r="SNH1501" s="275"/>
      <c r="SNI1501" s="275"/>
      <c r="SNJ1501" s="275"/>
      <c r="SNK1501" s="275"/>
      <c r="SNL1501" s="275"/>
      <c r="SNM1501" s="275"/>
      <c r="SNN1501" s="275"/>
      <c r="SNO1501" s="275"/>
      <c r="SNP1501" s="275"/>
      <c r="SNQ1501" s="275"/>
      <c r="SNR1501" s="275"/>
      <c r="SNS1501" s="275"/>
      <c r="SNT1501" s="275"/>
      <c r="SNU1501" s="275"/>
      <c r="SNV1501" s="275"/>
      <c r="SNW1501" s="275"/>
      <c r="SNX1501" s="275"/>
      <c r="SNY1501" s="275"/>
      <c r="SNZ1501" s="275"/>
      <c r="SOA1501" s="275"/>
      <c r="SOB1501" s="275"/>
      <c r="SOC1501" s="275"/>
      <c r="SOD1501" s="275"/>
      <c r="SOE1501" s="275"/>
      <c r="SOF1501" s="275"/>
      <c r="SOG1501" s="275"/>
      <c r="SOH1501" s="275"/>
      <c r="SOI1501" s="275"/>
      <c r="SOJ1501" s="275"/>
      <c r="SOK1501" s="275"/>
      <c r="SOL1501" s="275"/>
      <c r="SOM1501" s="275"/>
      <c r="SON1501" s="275"/>
      <c r="SOO1501" s="275"/>
      <c r="SOP1501" s="275"/>
      <c r="SOQ1501" s="275"/>
      <c r="SOR1501" s="275"/>
      <c r="SOS1501" s="275"/>
      <c r="SOT1501" s="275"/>
      <c r="SOU1501" s="275"/>
      <c r="SOV1501" s="275"/>
      <c r="SOW1501" s="275"/>
      <c r="SOX1501" s="275"/>
      <c r="SOY1501" s="275"/>
      <c r="SOZ1501" s="275"/>
      <c r="SPA1501" s="275"/>
      <c r="SPB1501" s="275"/>
      <c r="SPC1501" s="275"/>
      <c r="SPD1501" s="275"/>
      <c r="SPE1501" s="275"/>
      <c r="SPF1501" s="275"/>
      <c r="SPG1501" s="275"/>
      <c r="SPH1501" s="275"/>
      <c r="SPI1501" s="275"/>
      <c r="SPJ1501" s="275"/>
      <c r="SPK1501" s="275"/>
      <c r="SPL1501" s="275"/>
      <c r="SPM1501" s="275"/>
      <c r="SPN1501" s="275"/>
      <c r="SPO1501" s="275"/>
      <c r="SPP1501" s="275"/>
      <c r="SPQ1501" s="275"/>
      <c r="SPR1501" s="275"/>
      <c r="SPS1501" s="275"/>
      <c r="SPT1501" s="275"/>
      <c r="SPU1501" s="275"/>
      <c r="SPV1501" s="275"/>
      <c r="SPW1501" s="275"/>
      <c r="SPX1501" s="275"/>
      <c r="SPY1501" s="275"/>
      <c r="SPZ1501" s="275"/>
      <c r="SQA1501" s="275"/>
      <c r="SQB1501" s="275"/>
      <c r="SQC1501" s="275"/>
      <c r="SQD1501" s="275"/>
      <c r="SQE1501" s="275"/>
      <c r="SQF1501" s="275"/>
      <c r="SQG1501" s="275"/>
      <c r="SQH1501" s="275"/>
      <c r="SQI1501" s="275"/>
      <c r="SQJ1501" s="275"/>
      <c r="SQK1501" s="275"/>
      <c r="SQL1501" s="275"/>
      <c r="SQM1501" s="275"/>
      <c r="SQN1501" s="275"/>
      <c r="SQO1501" s="275"/>
      <c r="SQP1501" s="275"/>
      <c r="SQQ1501" s="275"/>
      <c r="SQR1501" s="275"/>
      <c r="SQS1501" s="275"/>
      <c r="SQT1501" s="275"/>
      <c r="SQU1501" s="275"/>
      <c r="SQV1501" s="275"/>
      <c r="SQW1501" s="275"/>
      <c r="SQX1501" s="275"/>
      <c r="SQY1501" s="275"/>
      <c r="SQZ1501" s="275"/>
      <c r="SRA1501" s="275"/>
      <c r="SRB1501" s="275"/>
      <c r="SRC1501" s="275"/>
      <c r="SRD1501" s="275"/>
      <c r="SRE1501" s="275"/>
      <c r="SRF1501" s="275"/>
      <c r="SRG1501" s="275"/>
      <c r="SRH1501" s="275"/>
      <c r="SRI1501" s="275"/>
      <c r="SRJ1501" s="275"/>
      <c r="SRK1501" s="275"/>
      <c r="SRL1501" s="275"/>
      <c r="SRM1501" s="275"/>
      <c r="SRN1501" s="275"/>
      <c r="SRO1501" s="275"/>
      <c r="SRP1501" s="275"/>
      <c r="SRQ1501" s="275"/>
      <c r="SRR1501" s="275"/>
      <c r="SRS1501" s="275"/>
      <c r="SRT1501" s="275"/>
      <c r="SRU1501" s="275"/>
      <c r="SRV1501" s="275"/>
      <c r="SRW1501" s="275"/>
      <c r="SRX1501" s="275"/>
      <c r="SRY1501" s="275"/>
      <c r="SRZ1501" s="275"/>
      <c r="SSA1501" s="275"/>
      <c r="SSB1501" s="275"/>
      <c r="SSC1501" s="275"/>
      <c r="SSD1501" s="275"/>
      <c r="SSE1501" s="275"/>
      <c r="SSF1501" s="275"/>
      <c r="SSG1501" s="275"/>
      <c r="SSH1501" s="275"/>
      <c r="SSI1501" s="275"/>
      <c r="SSJ1501" s="275"/>
      <c r="SSK1501" s="275"/>
      <c r="SSL1501" s="275"/>
      <c r="SSM1501" s="275"/>
      <c r="SSN1501" s="275"/>
      <c r="SSO1501" s="275"/>
      <c r="SSP1501" s="275"/>
      <c r="SSQ1501" s="275"/>
      <c r="SSR1501" s="275"/>
      <c r="SSS1501" s="275"/>
      <c r="SST1501" s="275"/>
      <c r="SSU1501" s="275"/>
      <c r="SSV1501" s="275"/>
      <c r="SSW1501" s="275"/>
      <c r="SSX1501" s="275"/>
      <c r="SSY1501" s="275"/>
      <c r="SSZ1501" s="275"/>
      <c r="STA1501" s="275"/>
      <c r="STB1501" s="275"/>
      <c r="STC1501" s="275"/>
      <c r="STD1501" s="275"/>
      <c r="STE1501" s="275"/>
      <c r="STF1501" s="275"/>
      <c r="STG1501" s="275"/>
      <c r="STH1501" s="275"/>
      <c r="STI1501" s="275"/>
      <c r="STJ1501" s="275"/>
      <c r="STK1501" s="275"/>
      <c r="STL1501" s="275"/>
      <c r="STM1501" s="275"/>
      <c r="STN1501" s="275"/>
      <c r="STO1501" s="275"/>
      <c r="STP1501" s="275"/>
      <c r="STQ1501" s="275"/>
      <c r="STR1501" s="275"/>
      <c r="STS1501" s="275"/>
      <c r="STT1501" s="275"/>
      <c r="STU1501" s="275"/>
      <c r="STV1501" s="275"/>
      <c r="STW1501" s="275"/>
      <c r="STX1501" s="275"/>
      <c r="STY1501" s="275"/>
      <c r="STZ1501" s="275"/>
      <c r="SUA1501" s="275"/>
      <c r="SUB1501" s="275"/>
      <c r="SUC1501" s="275"/>
      <c r="SUD1501" s="275"/>
      <c r="SUE1501" s="275"/>
      <c r="SUF1501" s="275"/>
      <c r="SUG1501" s="275"/>
      <c r="SUH1501" s="275"/>
      <c r="SUI1501" s="275"/>
      <c r="SUJ1501" s="275"/>
      <c r="SUK1501" s="275"/>
      <c r="SUL1501" s="275"/>
      <c r="SUM1501" s="275"/>
      <c r="SUN1501" s="275"/>
      <c r="SUO1501" s="275"/>
      <c r="SUP1501" s="275"/>
      <c r="SUQ1501" s="275"/>
      <c r="SUR1501" s="275"/>
      <c r="SUS1501" s="275"/>
      <c r="SUT1501" s="275"/>
      <c r="SUU1501" s="275"/>
      <c r="SUV1501" s="275"/>
      <c r="SUW1501" s="275"/>
      <c r="SUX1501" s="275"/>
      <c r="SUY1501" s="275"/>
      <c r="SUZ1501" s="275"/>
      <c r="SVA1501" s="275"/>
      <c r="SVB1501" s="275"/>
      <c r="SVC1501" s="275"/>
      <c r="SVD1501" s="275"/>
      <c r="SVE1501" s="275"/>
      <c r="SVF1501" s="275"/>
      <c r="SVG1501" s="275"/>
      <c r="SVH1501" s="275"/>
      <c r="SVI1501" s="275"/>
      <c r="SVJ1501" s="275"/>
      <c r="SVK1501" s="275"/>
      <c r="SVL1501" s="275"/>
      <c r="SVM1501" s="275"/>
      <c r="SVN1501" s="275"/>
      <c r="SVO1501" s="275"/>
      <c r="SVP1501" s="275"/>
      <c r="SVQ1501" s="275"/>
      <c r="SVR1501" s="275"/>
      <c r="SVS1501" s="275"/>
      <c r="SVT1501" s="275"/>
      <c r="SVU1501" s="275"/>
      <c r="SVV1501" s="275"/>
      <c r="SVW1501" s="275"/>
      <c r="SVX1501" s="275"/>
      <c r="SVY1501" s="275"/>
      <c r="SVZ1501" s="275"/>
      <c r="SWA1501" s="275"/>
      <c r="SWB1501" s="275"/>
      <c r="SWC1501" s="275"/>
      <c r="SWD1501" s="275"/>
      <c r="SWE1501" s="275"/>
      <c r="SWF1501" s="275"/>
      <c r="SWG1501" s="275"/>
      <c r="SWH1501" s="275"/>
      <c r="SWI1501" s="275"/>
      <c r="SWJ1501" s="275"/>
      <c r="SWK1501" s="275"/>
      <c r="SWL1501" s="275"/>
      <c r="SWM1501" s="275"/>
      <c r="SWN1501" s="275"/>
      <c r="SWO1501" s="275"/>
      <c r="SWP1501" s="275"/>
      <c r="SWQ1501" s="275"/>
      <c r="SWR1501" s="275"/>
      <c r="SWS1501" s="275"/>
      <c r="SWT1501" s="275"/>
      <c r="SWU1501" s="275"/>
      <c r="SWV1501" s="275"/>
      <c r="SWW1501" s="275"/>
      <c r="SWX1501" s="275"/>
      <c r="SWY1501" s="275"/>
      <c r="SWZ1501" s="275"/>
      <c r="SXA1501" s="275"/>
      <c r="SXB1501" s="275"/>
      <c r="SXC1501" s="275"/>
      <c r="SXD1501" s="275"/>
      <c r="SXE1501" s="275"/>
      <c r="SXF1501" s="275"/>
      <c r="SXG1501" s="275"/>
      <c r="SXH1501" s="275"/>
      <c r="SXI1501" s="275"/>
      <c r="SXJ1501" s="275"/>
      <c r="SXK1501" s="275"/>
      <c r="SXL1501" s="275"/>
      <c r="SXM1501" s="275"/>
      <c r="SXN1501" s="275"/>
      <c r="SXO1501" s="275"/>
      <c r="SXP1501" s="275"/>
      <c r="SXQ1501" s="275"/>
      <c r="SXR1501" s="275"/>
      <c r="SXS1501" s="275"/>
      <c r="SXT1501" s="275"/>
      <c r="SXU1501" s="275"/>
      <c r="SXV1501" s="275"/>
      <c r="SXW1501" s="275"/>
      <c r="SXX1501" s="275"/>
      <c r="SXY1501" s="275"/>
      <c r="SXZ1501" s="275"/>
      <c r="SYA1501" s="275"/>
      <c r="SYB1501" s="275"/>
      <c r="SYC1501" s="275"/>
      <c r="SYD1501" s="275"/>
      <c r="SYE1501" s="275"/>
      <c r="SYF1501" s="275"/>
      <c r="SYG1501" s="275"/>
      <c r="SYH1501" s="275"/>
      <c r="SYI1501" s="275"/>
      <c r="SYJ1501" s="275"/>
      <c r="SYK1501" s="275"/>
      <c r="SYL1501" s="275"/>
      <c r="SYM1501" s="275"/>
      <c r="SYN1501" s="275"/>
      <c r="SYO1501" s="275"/>
      <c r="SYP1501" s="275"/>
      <c r="SYQ1501" s="275"/>
      <c r="SYR1501" s="275"/>
      <c r="SYS1501" s="275"/>
      <c r="SYT1501" s="275"/>
      <c r="SYU1501" s="275"/>
      <c r="SYV1501" s="275"/>
      <c r="SYW1501" s="275"/>
      <c r="SYX1501" s="275"/>
      <c r="SYY1501" s="275"/>
      <c r="SYZ1501" s="275"/>
      <c r="SZA1501" s="275"/>
      <c r="SZB1501" s="275"/>
      <c r="SZC1501" s="275"/>
      <c r="SZD1501" s="275"/>
      <c r="SZE1501" s="275"/>
      <c r="SZF1501" s="275"/>
      <c r="SZG1501" s="275"/>
      <c r="SZH1501" s="275"/>
      <c r="SZI1501" s="275"/>
      <c r="SZJ1501" s="275"/>
      <c r="SZK1501" s="275"/>
      <c r="SZL1501" s="275"/>
      <c r="SZM1501" s="275"/>
      <c r="SZN1501" s="275"/>
      <c r="SZO1501" s="275"/>
      <c r="SZP1501" s="275"/>
      <c r="SZQ1501" s="275"/>
      <c r="SZR1501" s="275"/>
      <c r="SZS1501" s="275"/>
      <c r="SZT1501" s="275"/>
      <c r="SZU1501" s="275"/>
      <c r="SZV1501" s="275"/>
      <c r="SZW1501" s="275"/>
      <c r="SZX1501" s="275"/>
      <c r="SZY1501" s="275"/>
      <c r="SZZ1501" s="275"/>
      <c r="TAA1501" s="275"/>
      <c r="TAB1501" s="275"/>
      <c r="TAC1501" s="275"/>
      <c r="TAD1501" s="275"/>
      <c r="TAE1501" s="275"/>
      <c r="TAF1501" s="275"/>
      <c r="TAG1501" s="275"/>
      <c r="TAH1501" s="275"/>
      <c r="TAI1501" s="275"/>
      <c r="TAJ1501" s="275"/>
      <c r="TAK1501" s="275"/>
      <c r="TAL1501" s="275"/>
      <c r="TAM1501" s="275"/>
      <c r="TAN1501" s="275"/>
      <c r="TAO1501" s="275"/>
      <c r="TAP1501" s="275"/>
      <c r="TAQ1501" s="275"/>
      <c r="TAR1501" s="275"/>
      <c r="TAS1501" s="275"/>
      <c r="TAT1501" s="275"/>
      <c r="TAU1501" s="275"/>
      <c r="TAV1501" s="275"/>
      <c r="TAW1501" s="275"/>
      <c r="TAX1501" s="275"/>
      <c r="TAY1501" s="275"/>
      <c r="TAZ1501" s="275"/>
      <c r="TBA1501" s="275"/>
      <c r="TBB1501" s="275"/>
      <c r="TBC1501" s="275"/>
      <c r="TBD1501" s="275"/>
      <c r="TBE1501" s="275"/>
      <c r="TBF1501" s="275"/>
      <c r="TBG1501" s="275"/>
      <c r="TBH1501" s="275"/>
      <c r="TBI1501" s="275"/>
      <c r="TBJ1501" s="275"/>
      <c r="TBK1501" s="275"/>
      <c r="TBL1501" s="275"/>
      <c r="TBM1501" s="275"/>
      <c r="TBN1501" s="275"/>
      <c r="TBO1501" s="275"/>
      <c r="TBP1501" s="275"/>
      <c r="TBQ1501" s="275"/>
      <c r="TBR1501" s="275"/>
      <c r="TBS1501" s="275"/>
      <c r="TBT1501" s="275"/>
      <c r="TBU1501" s="275"/>
      <c r="TBV1501" s="275"/>
      <c r="TBW1501" s="275"/>
      <c r="TBX1501" s="275"/>
      <c r="TBY1501" s="275"/>
      <c r="TBZ1501" s="275"/>
      <c r="TCA1501" s="275"/>
      <c r="TCB1501" s="275"/>
      <c r="TCC1501" s="275"/>
      <c r="TCD1501" s="275"/>
      <c r="TCE1501" s="275"/>
      <c r="TCF1501" s="275"/>
      <c r="TCG1501" s="275"/>
      <c r="TCH1501" s="275"/>
      <c r="TCI1501" s="275"/>
      <c r="TCJ1501" s="275"/>
      <c r="TCK1501" s="275"/>
      <c r="TCL1501" s="275"/>
      <c r="TCM1501" s="275"/>
      <c r="TCN1501" s="275"/>
      <c r="TCO1501" s="275"/>
      <c r="TCP1501" s="275"/>
      <c r="TCQ1501" s="275"/>
      <c r="TCR1501" s="275"/>
      <c r="TCS1501" s="275"/>
      <c r="TCT1501" s="275"/>
      <c r="TCU1501" s="275"/>
      <c r="TCV1501" s="275"/>
      <c r="TCW1501" s="275"/>
      <c r="TCX1501" s="275"/>
      <c r="TCY1501" s="275"/>
      <c r="TCZ1501" s="275"/>
      <c r="TDA1501" s="275"/>
      <c r="TDB1501" s="275"/>
      <c r="TDC1501" s="275"/>
      <c r="TDD1501" s="275"/>
      <c r="TDE1501" s="275"/>
      <c r="TDF1501" s="275"/>
      <c r="TDG1501" s="275"/>
      <c r="TDH1501" s="275"/>
      <c r="TDI1501" s="275"/>
      <c r="TDJ1501" s="275"/>
      <c r="TDK1501" s="275"/>
      <c r="TDL1501" s="275"/>
      <c r="TDM1501" s="275"/>
      <c r="TDN1501" s="275"/>
      <c r="TDO1501" s="275"/>
      <c r="TDP1501" s="275"/>
      <c r="TDQ1501" s="275"/>
      <c r="TDR1501" s="275"/>
      <c r="TDS1501" s="275"/>
      <c r="TDT1501" s="275"/>
      <c r="TDU1501" s="275"/>
      <c r="TDV1501" s="275"/>
      <c r="TDW1501" s="275"/>
      <c r="TDX1501" s="275"/>
      <c r="TDY1501" s="275"/>
      <c r="TDZ1501" s="275"/>
      <c r="TEA1501" s="275"/>
      <c r="TEB1501" s="275"/>
      <c r="TEC1501" s="275"/>
      <c r="TED1501" s="275"/>
      <c r="TEE1501" s="275"/>
      <c r="TEF1501" s="275"/>
      <c r="TEG1501" s="275"/>
      <c r="TEH1501" s="275"/>
      <c r="TEI1501" s="275"/>
      <c r="TEJ1501" s="275"/>
      <c r="TEK1501" s="275"/>
      <c r="TEL1501" s="275"/>
      <c r="TEM1501" s="275"/>
      <c r="TEN1501" s="275"/>
      <c r="TEO1501" s="275"/>
      <c r="TEP1501" s="275"/>
      <c r="TEQ1501" s="275"/>
      <c r="TER1501" s="275"/>
      <c r="TES1501" s="275"/>
      <c r="TET1501" s="275"/>
      <c r="TEU1501" s="275"/>
      <c r="TEV1501" s="275"/>
      <c r="TEW1501" s="275"/>
      <c r="TEX1501" s="275"/>
      <c r="TEY1501" s="275"/>
      <c r="TEZ1501" s="275"/>
      <c r="TFA1501" s="275"/>
      <c r="TFB1501" s="275"/>
      <c r="TFC1501" s="275"/>
      <c r="TFD1501" s="275"/>
      <c r="TFE1501" s="275"/>
      <c r="TFF1501" s="275"/>
      <c r="TFG1501" s="275"/>
      <c r="TFH1501" s="275"/>
      <c r="TFI1501" s="275"/>
      <c r="TFJ1501" s="275"/>
      <c r="TFK1501" s="275"/>
      <c r="TFL1501" s="275"/>
      <c r="TFM1501" s="275"/>
      <c r="TFN1501" s="275"/>
      <c r="TFO1501" s="275"/>
      <c r="TFP1501" s="275"/>
      <c r="TFQ1501" s="275"/>
      <c r="TFR1501" s="275"/>
      <c r="TFS1501" s="275"/>
      <c r="TFT1501" s="275"/>
      <c r="TFU1501" s="275"/>
      <c r="TFV1501" s="275"/>
      <c r="TFW1501" s="275"/>
      <c r="TFX1501" s="275"/>
      <c r="TFY1501" s="275"/>
      <c r="TFZ1501" s="275"/>
      <c r="TGA1501" s="275"/>
      <c r="TGB1501" s="275"/>
      <c r="TGC1501" s="275"/>
      <c r="TGD1501" s="275"/>
      <c r="TGE1501" s="275"/>
      <c r="TGF1501" s="275"/>
      <c r="TGG1501" s="275"/>
      <c r="TGH1501" s="275"/>
      <c r="TGI1501" s="275"/>
      <c r="TGJ1501" s="275"/>
      <c r="TGK1501" s="275"/>
      <c r="TGL1501" s="275"/>
      <c r="TGM1501" s="275"/>
      <c r="TGN1501" s="275"/>
      <c r="TGO1501" s="275"/>
      <c r="TGP1501" s="275"/>
      <c r="TGQ1501" s="275"/>
      <c r="TGR1501" s="275"/>
      <c r="TGS1501" s="275"/>
      <c r="TGT1501" s="275"/>
      <c r="TGU1501" s="275"/>
      <c r="TGV1501" s="275"/>
      <c r="TGW1501" s="275"/>
      <c r="TGX1501" s="275"/>
      <c r="TGY1501" s="275"/>
      <c r="TGZ1501" s="275"/>
      <c r="THA1501" s="275"/>
      <c r="THB1501" s="275"/>
      <c r="THC1501" s="275"/>
      <c r="THD1501" s="275"/>
      <c r="THE1501" s="275"/>
      <c r="THF1501" s="275"/>
      <c r="THG1501" s="275"/>
      <c r="THH1501" s="275"/>
      <c r="THI1501" s="275"/>
      <c r="THJ1501" s="275"/>
      <c r="THK1501" s="275"/>
      <c r="THL1501" s="275"/>
      <c r="THM1501" s="275"/>
      <c r="THN1501" s="275"/>
      <c r="THO1501" s="275"/>
      <c r="THP1501" s="275"/>
      <c r="THQ1501" s="275"/>
      <c r="THR1501" s="275"/>
      <c r="THS1501" s="275"/>
      <c r="THT1501" s="275"/>
      <c r="THU1501" s="275"/>
      <c r="THV1501" s="275"/>
      <c r="THW1501" s="275"/>
      <c r="THX1501" s="275"/>
      <c r="THY1501" s="275"/>
      <c r="THZ1501" s="275"/>
      <c r="TIA1501" s="275"/>
      <c r="TIB1501" s="275"/>
      <c r="TIC1501" s="275"/>
      <c r="TID1501" s="275"/>
      <c r="TIE1501" s="275"/>
      <c r="TIF1501" s="275"/>
      <c r="TIG1501" s="275"/>
      <c r="TIH1501" s="275"/>
      <c r="TII1501" s="275"/>
      <c r="TIJ1501" s="275"/>
      <c r="TIK1501" s="275"/>
      <c r="TIL1501" s="275"/>
      <c r="TIM1501" s="275"/>
      <c r="TIN1501" s="275"/>
      <c r="TIO1501" s="275"/>
      <c r="TIP1501" s="275"/>
      <c r="TIQ1501" s="275"/>
      <c r="TIR1501" s="275"/>
      <c r="TIS1501" s="275"/>
      <c r="TIT1501" s="275"/>
      <c r="TIU1501" s="275"/>
      <c r="TIV1501" s="275"/>
      <c r="TIW1501" s="275"/>
      <c r="TIX1501" s="275"/>
      <c r="TIY1501" s="275"/>
      <c r="TIZ1501" s="275"/>
      <c r="TJA1501" s="275"/>
      <c r="TJB1501" s="275"/>
      <c r="TJC1501" s="275"/>
      <c r="TJD1501" s="275"/>
      <c r="TJE1501" s="275"/>
      <c r="TJF1501" s="275"/>
      <c r="TJG1501" s="275"/>
      <c r="TJH1501" s="275"/>
      <c r="TJI1501" s="275"/>
      <c r="TJJ1501" s="275"/>
      <c r="TJK1501" s="275"/>
      <c r="TJL1501" s="275"/>
      <c r="TJM1501" s="275"/>
      <c r="TJN1501" s="275"/>
      <c r="TJO1501" s="275"/>
      <c r="TJP1501" s="275"/>
      <c r="TJQ1501" s="275"/>
      <c r="TJR1501" s="275"/>
      <c r="TJS1501" s="275"/>
      <c r="TJT1501" s="275"/>
      <c r="TJU1501" s="275"/>
      <c r="TJV1501" s="275"/>
      <c r="TJW1501" s="275"/>
      <c r="TJX1501" s="275"/>
      <c r="TJY1501" s="275"/>
      <c r="TJZ1501" s="275"/>
      <c r="TKA1501" s="275"/>
      <c r="TKB1501" s="275"/>
      <c r="TKC1501" s="275"/>
      <c r="TKD1501" s="275"/>
      <c r="TKE1501" s="275"/>
      <c r="TKF1501" s="275"/>
      <c r="TKG1501" s="275"/>
      <c r="TKH1501" s="275"/>
      <c r="TKI1501" s="275"/>
      <c r="TKJ1501" s="275"/>
      <c r="TKK1501" s="275"/>
      <c r="TKL1501" s="275"/>
      <c r="TKM1501" s="275"/>
      <c r="TKN1501" s="275"/>
      <c r="TKO1501" s="275"/>
      <c r="TKP1501" s="275"/>
      <c r="TKQ1501" s="275"/>
      <c r="TKR1501" s="275"/>
      <c r="TKS1501" s="275"/>
      <c r="TKT1501" s="275"/>
      <c r="TKU1501" s="275"/>
      <c r="TKV1501" s="275"/>
      <c r="TKW1501" s="275"/>
      <c r="TKX1501" s="275"/>
      <c r="TKY1501" s="275"/>
      <c r="TKZ1501" s="275"/>
      <c r="TLA1501" s="275"/>
      <c r="TLB1501" s="275"/>
      <c r="TLC1501" s="275"/>
      <c r="TLD1501" s="275"/>
      <c r="TLE1501" s="275"/>
      <c r="TLF1501" s="275"/>
      <c r="TLG1501" s="275"/>
      <c r="TLH1501" s="275"/>
      <c r="TLI1501" s="275"/>
      <c r="TLJ1501" s="275"/>
      <c r="TLK1501" s="275"/>
      <c r="TLL1501" s="275"/>
      <c r="TLM1501" s="275"/>
      <c r="TLN1501" s="275"/>
      <c r="TLO1501" s="275"/>
      <c r="TLP1501" s="275"/>
      <c r="TLQ1501" s="275"/>
      <c r="TLR1501" s="275"/>
      <c r="TLS1501" s="275"/>
      <c r="TLT1501" s="275"/>
      <c r="TLU1501" s="275"/>
      <c r="TLV1501" s="275"/>
      <c r="TLW1501" s="275"/>
      <c r="TLX1501" s="275"/>
      <c r="TLY1501" s="275"/>
      <c r="TLZ1501" s="275"/>
      <c r="TMA1501" s="275"/>
      <c r="TMB1501" s="275"/>
      <c r="TMC1501" s="275"/>
      <c r="TMD1501" s="275"/>
      <c r="TME1501" s="275"/>
      <c r="TMF1501" s="275"/>
      <c r="TMG1501" s="275"/>
      <c r="TMH1501" s="275"/>
      <c r="TMI1501" s="275"/>
      <c r="TMJ1501" s="275"/>
      <c r="TMK1501" s="275"/>
      <c r="TML1501" s="275"/>
      <c r="TMM1501" s="275"/>
      <c r="TMN1501" s="275"/>
      <c r="TMO1501" s="275"/>
      <c r="TMP1501" s="275"/>
      <c r="TMQ1501" s="275"/>
      <c r="TMR1501" s="275"/>
      <c r="TMS1501" s="275"/>
      <c r="TMT1501" s="275"/>
      <c r="TMU1501" s="275"/>
      <c r="TMV1501" s="275"/>
      <c r="TMW1501" s="275"/>
      <c r="TMX1501" s="275"/>
      <c r="TMY1501" s="275"/>
      <c r="TMZ1501" s="275"/>
      <c r="TNA1501" s="275"/>
      <c r="TNB1501" s="275"/>
      <c r="TNC1501" s="275"/>
      <c r="TND1501" s="275"/>
      <c r="TNE1501" s="275"/>
      <c r="TNF1501" s="275"/>
      <c r="TNG1501" s="275"/>
      <c r="TNH1501" s="275"/>
      <c r="TNI1501" s="275"/>
      <c r="TNJ1501" s="275"/>
      <c r="TNK1501" s="275"/>
      <c r="TNL1501" s="275"/>
      <c r="TNM1501" s="275"/>
      <c r="TNN1501" s="275"/>
      <c r="TNO1501" s="275"/>
      <c r="TNP1501" s="275"/>
      <c r="TNQ1501" s="275"/>
      <c r="TNR1501" s="275"/>
      <c r="TNS1501" s="275"/>
      <c r="TNT1501" s="275"/>
      <c r="TNU1501" s="275"/>
      <c r="TNV1501" s="275"/>
      <c r="TNW1501" s="275"/>
      <c r="TNX1501" s="275"/>
      <c r="TNY1501" s="275"/>
      <c r="TNZ1501" s="275"/>
      <c r="TOA1501" s="275"/>
      <c r="TOB1501" s="275"/>
      <c r="TOC1501" s="275"/>
      <c r="TOD1501" s="275"/>
      <c r="TOE1501" s="275"/>
      <c r="TOF1501" s="275"/>
      <c r="TOG1501" s="275"/>
      <c r="TOH1501" s="275"/>
      <c r="TOI1501" s="275"/>
      <c r="TOJ1501" s="275"/>
      <c r="TOK1501" s="275"/>
      <c r="TOL1501" s="275"/>
      <c r="TOM1501" s="275"/>
      <c r="TON1501" s="275"/>
      <c r="TOO1501" s="275"/>
      <c r="TOP1501" s="275"/>
      <c r="TOQ1501" s="275"/>
      <c r="TOR1501" s="275"/>
      <c r="TOS1501" s="275"/>
      <c r="TOT1501" s="275"/>
      <c r="TOU1501" s="275"/>
      <c r="TOV1501" s="275"/>
      <c r="TOW1501" s="275"/>
      <c r="TOX1501" s="275"/>
      <c r="TOY1501" s="275"/>
      <c r="TOZ1501" s="275"/>
      <c r="TPA1501" s="275"/>
      <c r="TPB1501" s="275"/>
      <c r="TPC1501" s="275"/>
      <c r="TPD1501" s="275"/>
      <c r="TPE1501" s="275"/>
      <c r="TPF1501" s="275"/>
      <c r="TPG1501" s="275"/>
      <c r="TPH1501" s="275"/>
      <c r="TPI1501" s="275"/>
      <c r="TPJ1501" s="275"/>
      <c r="TPK1501" s="275"/>
      <c r="TPL1501" s="275"/>
      <c r="TPM1501" s="275"/>
      <c r="TPN1501" s="275"/>
      <c r="TPO1501" s="275"/>
      <c r="TPP1501" s="275"/>
      <c r="TPQ1501" s="275"/>
      <c r="TPR1501" s="275"/>
      <c r="TPS1501" s="275"/>
      <c r="TPT1501" s="275"/>
      <c r="TPU1501" s="275"/>
      <c r="TPV1501" s="275"/>
      <c r="TPW1501" s="275"/>
      <c r="TPX1501" s="275"/>
      <c r="TPY1501" s="275"/>
      <c r="TPZ1501" s="275"/>
      <c r="TQA1501" s="275"/>
      <c r="TQB1501" s="275"/>
      <c r="TQC1501" s="275"/>
      <c r="TQD1501" s="275"/>
      <c r="TQE1501" s="275"/>
      <c r="TQF1501" s="275"/>
      <c r="TQG1501" s="275"/>
      <c r="TQH1501" s="275"/>
      <c r="TQI1501" s="275"/>
      <c r="TQJ1501" s="275"/>
      <c r="TQK1501" s="275"/>
      <c r="TQL1501" s="275"/>
      <c r="TQM1501" s="275"/>
      <c r="TQN1501" s="275"/>
      <c r="TQO1501" s="275"/>
      <c r="TQP1501" s="275"/>
      <c r="TQQ1501" s="275"/>
      <c r="TQR1501" s="275"/>
      <c r="TQS1501" s="275"/>
      <c r="TQT1501" s="275"/>
      <c r="TQU1501" s="275"/>
      <c r="TQV1501" s="275"/>
      <c r="TQW1501" s="275"/>
      <c r="TQX1501" s="275"/>
      <c r="TQY1501" s="275"/>
      <c r="TQZ1501" s="275"/>
      <c r="TRA1501" s="275"/>
      <c r="TRB1501" s="275"/>
      <c r="TRC1501" s="275"/>
      <c r="TRD1501" s="275"/>
      <c r="TRE1501" s="275"/>
      <c r="TRF1501" s="275"/>
      <c r="TRG1501" s="275"/>
      <c r="TRH1501" s="275"/>
      <c r="TRI1501" s="275"/>
      <c r="TRJ1501" s="275"/>
      <c r="TRK1501" s="275"/>
      <c r="TRL1501" s="275"/>
      <c r="TRM1501" s="275"/>
      <c r="TRN1501" s="275"/>
      <c r="TRO1501" s="275"/>
      <c r="TRP1501" s="275"/>
      <c r="TRQ1501" s="275"/>
      <c r="TRR1501" s="275"/>
      <c r="TRS1501" s="275"/>
      <c r="TRT1501" s="275"/>
      <c r="TRU1501" s="275"/>
      <c r="TRV1501" s="275"/>
      <c r="TRW1501" s="275"/>
      <c r="TRX1501" s="275"/>
      <c r="TRY1501" s="275"/>
      <c r="TRZ1501" s="275"/>
      <c r="TSA1501" s="275"/>
      <c r="TSB1501" s="275"/>
      <c r="TSC1501" s="275"/>
      <c r="TSD1501" s="275"/>
      <c r="TSE1501" s="275"/>
      <c r="TSF1501" s="275"/>
      <c r="TSG1501" s="275"/>
      <c r="TSH1501" s="275"/>
      <c r="TSI1501" s="275"/>
      <c r="TSJ1501" s="275"/>
      <c r="TSK1501" s="275"/>
      <c r="TSL1501" s="275"/>
      <c r="TSM1501" s="275"/>
      <c r="TSN1501" s="275"/>
      <c r="TSO1501" s="275"/>
      <c r="TSP1501" s="275"/>
      <c r="TSQ1501" s="275"/>
      <c r="TSR1501" s="275"/>
      <c r="TSS1501" s="275"/>
      <c r="TST1501" s="275"/>
      <c r="TSU1501" s="275"/>
      <c r="TSV1501" s="275"/>
      <c r="TSW1501" s="275"/>
      <c r="TSX1501" s="275"/>
      <c r="TSY1501" s="275"/>
      <c r="TSZ1501" s="275"/>
      <c r="TTA1501" s="275"/>
      <c r="TTB1501" s="275"/>
      <c r="TTC1501" s="275"/>
      <c r="TTD1501" s="275"/>
      <c r="TTE1501" s="275"/>
      <c r="TTF1501" s="275"/>
      <c r="TTG1501" s="275"/>
      <c r="TTH1501" s="275"/>
      <c r="TTI1501" s="275"/>
      <c r="TTJ1501" s="275"/>
      <c r="TTK1501" s="275"/>
      <c r="TTL1501" s="275"/>
      <c r="TTM1501" s="275"/>
      <c r="TTN1501" s="275"/>
      <c r="TTO1501" s="275"/>
      <c r="TTP1501" s="275"/>
      <c r="TTQ1501" s="275"/>
      <c r="TTR1501" s="275"/>
      <c r="TTS1501" s="275"/>
      <c r="TTT1501" s="275"/>
      <c r="TTU1501" s="275"/>
      <c r="TTV1501" s="275"/>
      <c r="TTW1501" s="275"/>
      <c r="TTX1501" s="275"/>
      <c r="TTY1501" s="275"/>
      <c r="TTZ1501" s="275"/>
      <c r="TUA1501" s="275"/>
      <c r="TUB1501" s="275"/>
      <c r="TUC1501" s="275"/>
      <c r="TUD1501" s="275"/>
      <c r="TUE1501" s="275"/>
      <c r="TUF1501" s="275"/>
      <c r="TUG1501" s="275"/>
      <c r="TUH1501" s="275"/>
      <c r="TUI1501" s="275"/>
      <c r="TUJ1501" s="275"/>
      <c r="TUK1501" s="275"/>
      <c r="TUL1501" s="275"/>
      <c r="TUM1501" s="275"/>
      <c r="TUN1501" s="275"/>
      <c r="TUO1501" s="275"/>
      <c r="TUP1501" s="275"/>
      <c r="TUQ1501" s="275"/>
      <c r="TUR1501" s="275"/>
      <c r="TUS1501" s="275"/>
      <c r="TUT1501" s="275"/>
      <c r="TUU1501" s="275"/>
      <c r="TUV1501" s="275"/>
      <c r="TUW1501" s="275"/>
      <c r="TUX1501" s="275"/>
      <c r="TUY1501" s="275"/>
      <c r="TUZ1501" s="275"/>
      <c r="TVA1501" s="275"/>
      <c r="TVB1501" s="275"/>
      <c r="TVC1501" s="275"/>
      <c r="TVD1501" s="275"/>
      <c r="TVE1501" s="275"/>
      <c r="TVF1501" s="275"/>
      <c r="TVG1501" s="275"/>
      <c r="TVH1501" s="275"/>
      <c r="TVI1501" s="275"/>
      <c r="TVJ1501" s="275"/>
      <c r="TVK1501" s="275"/>
      <c r="TVL1501" s="275"/>
      <c r="TVM1501" s="275"/>
      <c r="TVN1501" s="275"/>
      <c r="TVO1501" s="275"/>
      <c r="TVP1501" s="275"/>
      <c r="TVQ1501" s="275"/>
      <c r="TVR1501" s="275"/>
      <c r="TVS1501" s="275"/>
      <c r="TVT1501" s="275"/>
      <c r="TVU1501" s="275"/>
      <c r="TVV1501" s="275"/>
      <c r="TVW1501" s="275"/>
      <c r="TVX1501" s="275"/>
      <c r="TVY1501" s="275"/>
      <c r="TVZ1501" s="275"/>
      <c r="TWA1501" s="275"/>
      <c r="TWB1501" s="275"/>
      <c r="TWC1501" s="275"/>
      <c r="TWD1501" s="275"/>
      <c r="TWE1501" s="275"/>
      <c r="TWF1501" s="275"/>
      <c r="TWG1501" s="275"/>
      <c r="TWH1501" s="275"/>
      <c r="TWI1501" s="275"/>
      <c r="TWJ1501" s="275"/>
      <c r="TWK1501" s="275"/>
      <c r="TWL1501" s="275"/>
      <c r="TWM1501" s="275"/>
      <c r="TWN1501" s="275"/>
      <c r="TWO1501" s="275"/>
      <c r="TWP1501" s="275"/>
      <c r="TWQ1501" s="275"/>
      <c r="TWR1501" s="275"/>
      <c r="TWS1501" s="275"/>
      <c r="TWT1501" s="275"/>
      <c r="TWU1501" s="275"/>
      <c r="TWV1501" s="275"/>
      <c r="TWW1501" s="275"/>
      <c r="TWX1501" s="275"/>
      <c r="TWY1501" s="275"/>
      <c r="TWZ1501" s="275"/>
      <c r="TXA1501" s="275"/>
      <c r="TXB1501" s="275"/>
      <c r="TXC1501" s="275"/>
      <c r="TXD1501" s="275"/>
      <c r="TXE1501" s="275"/>
      <c r="TXF1501" s="275"/>
      <c r="TXG1501" s="275"/>
      <c r="TXH1501" s="275"/>
      <c r="TXI1501" s="275"/>
      <c r="TXJ1501" s="275"/>
      <c r="TXK1501" s="275"/>
      <c r="TXL1501" s="275"/>
      <c r="TXM1501" s="275"/>
      <c r="TXN1501" s="275"/>
      <c r="TXO1501" s="275"/>
      <c r="TXP1501" s="275"/>
      <c r="TXQ1501" s="275"/>
      <c r="TXR1501" s="275"/>
      <c r="TXS1501" s="275"/>
      <c r="TXT1501" s="275"/>
      <c r="TXU1501" s="275"/>
      <c r="TXV1501" s="275"/>
      <c r="TXW1501" s="275"/>
      <c r="TXX1501" s="275"/>
      <c r="TXY1501" s="275"/>
      <c r="TXZ1501" s="275"/>
      <c r="TYA1501" s="275"/>
      <c r="TYB1501" s="275"/>
      <c r="TYC1501" s="275"/>
      <c r="TYD1501" s="275"/>
      <c r="TYE1501" s="275"/>
      <c r="TYF1501" s="275"/>
      <c r="TYG1501" s="275"/>
      <c r="TYH1501" s="275"/>
      <c r="TYI1501" s="275"/>
      <c r="TYJ1501" s="275"/>
      <c r="TYK1501" s="275"/>
      <c r="TYL1501" s="275"/>
      <c r="TYM1501" s="275"/>
      <c r="TYN1501" s="275"/>
      <c r="TYO1501" s="275"/>
      <c r="TYP1501" s="275"/>
      <c r="TYQ1501" s="275"/>
      <c r="TYR1501" s="275"/>
      <c r="TYS1501" s="275"/>
      <c r="TYT1501" s="275"/>
      <c r="TYU1501" s="275"/>
      <c r="TYV1501" s="275"/>
      <c r="TYW1501" s="275"/>
      <c r="TYX1501" s="275"/>
      <c r="TYY1501" s="275"/>
      <c r="TYZ1501" s="275"/>
      <c r="TZA1501" s="275"/>
      <c r="TZB1501" s="275"/>
      <c r="TZC1501" s="275"/>
      <c r="TZD1501" s="275"/>
      <c r="TZE1501" s="275"/>
      <c r="TZF1501" s="275"/>
      <c r="TZG1501" s="275"/>
      <c r="TZH1501" s="275"/>
      <c r="TZI1501" s="275"/>
      <c r="TZJ1501" s="275"/>
      <c r="TZK1501" s="275"/>
      <c r="TZL1501" s="275"/>
      <c r="TZM1501" s="275"/>
      <c r="TZN1501" s="275"/>
      <c r="TZO1501" s="275"/>
      <c r="TZP1501" s="275"/>
      <c r="TZQ1501" s="275"/>
      <c r="TZR1501" s="275"/>
      <c r="TZS1501" s="275"/>
      <c r="TZT1501" s="275"/>
      <c r="TZU1501" s="275"/>
      <c r="TZV1501" s="275"/>
      <c r="TZW1501" s="275"/>
      <c r="TZX1501" s="275"/>
      <c r="TZY1501" s="275"/>
      <c r="TZZ1501" s="275"/>
      <c r="UAA1501" s="275"/>
      <c r="UAB1501" s="275"/>
      <c r="UAC1501" s="275"/>
      <c r="UAD1501" s="275"/>
      <c r="UAE1501" s="275"/>
      <c r="UAF1501" s="275"/>
      <c r="UAG1501" s="275"/>
      <c r="UAH1501" s="275"/>
      <c r="UAI1501" s="275"/>
      <c r="UAJ1501" s="275"/>
      <c r="UAK1501" s="275"/>
      <c r="UAL1501" s="275"/>
      <c r="UAM1501" s="275"/>
      <c r="UAN1501" s="275"/>
      <c r="UAO1501" s="275"/>
      <c r="UAP1501" s="275"/>
      <c r="UAQ1501" s="275"/>
      <c r="UAR1501" s="275"/>
      <c r="UAS1501" s="275"/>
      <c r="UAT1501" s="275"/>
      <c r="UAU1501" s="275"/>
      <c r="UAV1501" s="275"/>
      <c r="UAW1501" s="275"/>
      <c r="UAX1501" s="275"/>
      <c r="UAY1501" s="275"/>
      <c r="UAZ1501" s="275"/>
      <c r="UBA1501" s="275"/>
      <c r="UBB1501" s="275"/>
      <c r="UBC1501" s="275"/>
      <c r="UBD1501" s="275"/>
      <c r="UBE1501" s="275"/>
      <c r="UBF1501" s="275"/>
      <c r="UBG1501" s="275"/>
      <c r="UBH1501" s="275"/>
      <c r="UBI1501" s="275"/>
      <c r="UBJ1501" s="275"/>
      <c r="UBK1501" s="275"/>
      <c r="UBL1501" s="275"/>
      <c r="UBM1501" s="275"/>
      <c r="UBN1501" s="275"/>
      <c r="UBO1501" s="275"/>
      <c r="UBP1501" s="275"/>
      <c r="UBQ1501" s="275"/>
      <c r="UBR1501" s="275"/>
      <c r="UBS1501" s="275"/>
      <c r="UBT1501" s="275"/>
      <c r="UBU1501" s="275"/>
      <c r="UBV1501" s="275"/>
      <c r="UBW1501" s="275"/>
      <c r="UBX1501" s="275"/>
      <c r="UBY1501" s="275"/>
      <c r="UBZ1501" s="275"/>
      <c r="UCA1501" s="275"/>
      <c r="UCB1501" s="275"/>
      <c r="UCC1501" s="275"/>
      <c r="UCD1501" s="275"/>
      <c r="UCE1501" s="275"/>
      <c r="UCF1501" s="275"/>
      <c r="UCG1501" s="275"/>
      <c r="UCH1501" s="275"/>
      <c r="UCI1501" s="275"/>
      <c r="UCJ1501" s="275"/>
      <c r="UCK1501" s="275"/>
      <c r="UCL1501" s="275"/>
      <c r="UCM1501" s="275"/>
      <c r="UCN1501" s="275"/>
      <c r="UCO1501" s="275"/>
      <c r="UCP1501" s="275"/>
      <c r="UCQ1501" s="275"/>
      <c r="UCR1501" s="275"/>
      <c r="UCS1501" s="275"/>
      <c r="UCT1501" s="275"/>
      <c r="UCU1501" s="275"/>
      <c r="UCV1501" s="275"/>
      <c r="UCW1501" s="275"/>
      <c r="UCX1501" s="275"/>
      <c r="UCY1501" s="275"/>
      <c r="UCZ1501" s="275"/>
      <c r="UDA1501" s="275"/>
      <c r="UDB1501" s="275"/>
      <c r="UDC1501" s="275"/>
      <c r="UDD1501" s="275"/>
      <c r="UDE1501" s="275"/>
      <c r="UDF1501" s="275"/>
      <c r="UDG1501" s="275"/>
      <c r="UDH1501" s="275"/>
      <c r="UDI1501" s="275"/>
      <c r="UDJ1501" s="275"/>
      <c r="UDK1501" s="275"/>
      <c r="UDL1501" s="275"/>
      <c r="UDM1501" s="275"/>
      <c r="UDN1501" s="275"/>
      <c r="UDO1501" s="275"/>
      <c r="UDP1501" s="275"/>
      <c r="UDQ1501" s="275"/>
      <c r="UDR1501" s="275"/>
      <c r="UDS1501" s="275"/>
      <c r="UDT1501" s="275"/>
      <c r="UDU1501" s="275"/>
      <c r="UDV1501" s="275"/>
      <c r="UDW1501" s="275"/>
      <c r="UDX1501" s="275"/>
      <c r="UDY1501" s="275"/>
      <c r="UDZ1501" s="275"/>
      <c r="UEA1501" s="275"/>
      <c r="UEB1501" s="275"/>
      <c r="UEC1501" s="275"/>
      <c r="UED1501" s="275"/>
      <c r="UEE1501" s="275"/>
      <c r="UEF1501" s="275"/>
      <c r="UEG1501" s="275"/>
      <c r="UEH1501" s="275"/>
      <c r="UEI1501" s="275"/>
      <c r="UEJ1501" s="275"/>
      <c r="UEK1501" s="275"/>
      <c r="UEL1501" s="275"/>
      <c r="UEM1501" s="275"/>
      <c r="UEN1501" s="275"/>
      <c r="UEO1501" s="275"/>
      <c r="UEP1501" s="275"/>
      <c r="UEQ1501" s="275"/>
      <c r="UER1501" s="275"/>
      <c r="UES1501" s="275"/>
      <c r="UET1501" s="275"/>
      <c r="UEU1501" s="275"/>
      <c r="UEV1501" s="275"/>
      <c r="UEW1501" s="275"/>
      <c r="UEX1501" s="275"/>
      <c r="UEY1501" s="275"/>
      <c r="UEZ1501" s="275"/>
      <c r="UFA1501" s="275"/>
      <c r="UFB1501" s="275"/>
      <c r="UFC1501" s="275"/>
      <c r="UFD1501" s="275"/>
      <c r="UFE1501" s="275"/>
      <c r="UFF1501" s="275"/>
      <c r="UFG1501" s="275"/>
      <c r="UFH1501" s="275"/>
      <c r="UFI1501" s="275"/>
      <c r="UFJ1501" s="275"/>
      <c r="UFK1501" s="275"/>
      <c r="UFL1501" s="275"/>
      <c r="UFM1501" s="275"/>
      <c r="UFN1501" s="275"/>
      <c r="UFO1501" s="275"/>
      <c r="UFP1501" s="275"/>
      <c r="UFQ1501" s="275"/>
      <c r="UFR1501" s="275"/>
      <c r="UFS1501" s="275"/>
      <c r="UFT1501" s="275"/>
      <c r="UFU1501" s="275"/>
      <c r="UFV1501" s="275"/>
      <c r="UFW1501" s="275"/>
      <c r="UFX1501" s="275"/>
      <c r="UFY1501" s="275"/>
      <c r="UFZ1501" s="275"/>
      <c r="UGA1501" s="275"/>
      <c r="UGB1501" s="275"/>
      <c r="UGC1501" s="275"/>
      <c r="UGD1501" s="275"/>
      <c r="UGE1501" s="275"/>
      <c r="UGF1501" s="275"/>
      <c r="UGG1501" s="275"/>
      <c r="UGH1501" s="275"/>
      <c r="UGI1501" s="275"/>
      <c r="UGJ1501" s="275"/>
      <c r="UGK1501" s="275"/>
      <c r="UGL1501" s="275"/>
      <c r="UGM1501" s="275"/>
      <c r="UGN1501" s="275"/>
      <c r="UGO1501" s="275"/>
      <c r="UGP1501" s="275"/>
      <c r="UGQ1501" s="275"/>
      <c r="UGR1501" s="275"/>
      <c r="UGS1501" s="275"/>
      <c r="UGT1501" s="275"/>
      <c r="UGU1501" s="275"/>
      <c r="UGV1501" s="275"/>
      <c r="UGW1501" s="275"/>
      <c r="UGX1501" s="275"/>
      <c r="UGY1501" s="275"/>
      <c r="UGZ1501" s="275"/>
      <c r="UHA1501" s="275"/>
      <c r="UHB1501" s="275"/>
      <c r="UHC1501" s="275"/>
      <c r="UHD1501" s="275"/>
      <c r="UHE1501" s="275"/>
      <c r="UHF1501" s="275"/>
      <c r="UHG1501" s="275"/>
      <c r="UHH1501" s="275"/>
      <c r="UHI1501" s="275"/>
      <c r="UHJ1501" s="275"/>
      <c r="UHK1501" s="275"/>
      <c r="UHL1501" s="275"/>
      <c r="UHM1501" s="275"/>
      <c r="UHN1501" s="275"/>
      <c r="UHO1501" s="275"/>
      <c r="UHP1501" s="275"/>
      <c r="UHQ1501" s="275"/>
      <c r="UHR1501" s="275"/>
      <c r="UHS1501" s="275"/>
      <c r="UHT1501" s="275"/>
      <c r="UHU1501" s="275"/>
      <c r="UHV1501" s="275"/>
      <c r="UHW1501" s="275"/>
      <c r="UHX1501" s="275"/>
      <c r="UHY1501" s="275"/>
      <c r="UHZ1501" s="275"/>
      <c r="UIA1501" s="275"/>
      <c r="UIB1501" s="275"/>
      <c r="UIC1501" s="275"/>
      <c r="UID1501" s="275"/>
      <c r="UIE1501" s="275"/>
      <c r="UIF1501" s="275"/>
      <c r="UIG1501" s="275"/>
      <c r="UIH1501" s="275"/>
      <c r="UII1501" s="275"/>
      <c r="UIJ1501" s="275"/>
      <c r="UIK1501" s="275"/>
      <c r="UIL1501" s="275"/>
      <c r="UIM1501" s="275"/>
      <c r="UIN1501" s="275"/>
      <c r="UIO1501" s="275"/>
      <c r="UIP1501" s="275"/>
      <c r="UIQ1501" s="275"/>
      <c r="UIR1501" s="275"/>
      <c r="UIS1501" s="275"/>
      <c r="UIT1501" s="275"/>
      <c r="UIU1501" s="275"/>
      <c r="UIV1501" s="275"/>
      <c r="UIW1501" s="275"/>
      <c r="UIX1501" s="275"/>
      <c r="UIY1501" s="275"/>
      <c r="UIZ1501" s="275"/>
      <c r="UJA1501" s="275"/>
      <c r="UJB1501" s="275"/>
      <c r="UJC1501" s="275"/>
      <c r="UJD1501" s="275"/>
      <c r="UJE1501" s="275"/>
      <c r="UJF1501" s="275"/>
      <c r="UJG1501" s="275"/>
      <c r="UJH1501" s="275"/>
      <c r="UJI1501" s="275"/>
      <c r="UJJ1501" s="275"/>
      <c r="UJK1501" s="275"/>
      <c r="UJL1501" s="275"/>
      <c r="UJM1501" s="275"/>
      <c r="UJN1501" s="275"/>
      <c r="UJO1501" s="275"/>
      <c r="UJP1501" s="275"/>
      <c r="UJQ1501" s="275"/>
      <c r="UJR1501" s="275"/>
      <c r="UJS1501" s="275"/>
      <c r="UJT1501" s="275"/>
      <c r="UJU1501" s="275"/>
      <c r="UJV1501" s="275"/>
      <c r="UJW1501" s="275"/>
      <c r="UJX1501" s="275"/>
      <c r="UJY1501" s="275"/>
      <c r="UJZ1501" s="275"/>
      <c r="UKA1501" s="275"/>
      <c r="UKB1501" s="275"/>
      <c r="UKC1501" s="275"/>
      <c r="UKD1501" s="275"/>
      <c r="UKE1501" s="275"/>
      <c r="UKF1501" s="275"/>
      <c r="UKG1501" s="275"/>
      <c r="UKH1501" s="275"/>
      <c r="UKI1501" s="275"/>
      <c r="UKJ1501" s="275"/>
      <c r="UKK1501" s="275"/>
      <c r="UKL1501" s="275"/>
      <c r="UKM1501" s="275"/>
      <c r="UKN1501" s="275"/>
      <c r="UKO1501" s="275"/>
      <c r="UKP1501" s="275"/>
      <c r="UKQ1501" s="275"/>
      <c r="UKR1501" s="275"/>
      <c r="UKS1501" s="275"/>
      <c r="UKT1501" s="275"/>
      <c r="UKU1501" s="275"/>
      <c r="UKV1501" s="275"/>
      <c r="UKW1501" s="275"/>
      <c r="UKX1501" s="275"/>
      <c r="UKY1501" s="275"/>
      <c r="UKZ1501" s="275"/>
      <c r="ULA1501" s="275"/>
      <c r="ULB1501" s="275"/>
      <c r="ULC1501" s="275"/>
      <c r="ULD1501" s="275"/>
      <c r="ULE1501" s="275"/>
      <c r="ULF1501" s="275"/>
      <c r="ULG1501" s="275"/>
      <c r="ULH1501" s="275"/>
      <c r="ULI1501" s="275"/>
      <c r="ULJ1501" s="275"/>
      <c r="ULK1501" s="275"/>
      <c r="ULL1501" s="275"/>
      <c r="ULM1501" s="275"/>
      <c r="ULN1501" s="275"/>
      <c r="ULO1501" s="275"/>
      <c r="ULP1501" s="275"/>
      <c r="ULQ1501" s="275"/>
      <c r="ULR1501" s="275"/>
      <c r="ULS1501" s="275"/>
      <c r="ULT1501" s="275"/>
      <c r="ULU1501" s="275"/>
      <c r="ULV1501" s="275"/>
      <c r="ULW1501" s="275"/>
      <c r="ULX1501" s="275"/>
      <c r="ULY1501" s="275"/>
      <c r="ULZ1501" s="275"/>
      <c r="UMA1501" s="275"/>
      <c r="UMB1501" s="275"/>
      <c r="UMC1501" s="275"/>
      <c r="UMD1501" s="275"/>
      <c r="UME1501" s="275"/>
      <c r="UMF1501" s="275"/>
      <c r="UMG1501" s="275"/>
      <c r="UMH1501" s="275"/>
      <c r="UMI1501" s="275"/>
      <c r="UMJ1501" s="275"/>
      <c r="UMK1501" s="275"/>
      <c r="UML1501" s="275"/>
      <c r="UMM1501" s="275"/>
      <c r="UMN1501" s="275"/>
      <c r="UMO1501" s="275"/>
      <c r="UMP1501" s="275"/>
      <c r="UMQ1501" s="275"/>
      <c r="UMR1501" s="275"/>
      <c r="UMS1501" s="275"/>
      <c r="UMT1501" s="275"/>
      <c r="UMU1501" s="275"/>
      <c r="UMV1501" s="275"/>
      <c r="UMW1501" s="275"/>
      <c r="UMX1501" s="275"/>
      <c r="UMY1501" s="275"/>
      <c r="UMZ1501" s="275"/>
      <c r="UNA1501" s="275"/>
      <c r="UNB1501" s="275"/>
      <c r="UNC1501" s="275"/>
      <c r="UND1501" s="275"/>
      <c r="UNE1501" s="275"/>
      <c r="UNF1501" s="275"/>
      <c r="UNG1501" s="275"/>
      <c r="UNH1501" s="275"/>
      <c r="UNI1501" s="275"/>
      <c r="UNJ1501" s="275"/>
      <c r="UNK1501" s="275"/>
      <c r="UNL1501" s="275"/>
      <c r="UNM1501" s="275"/>
      <c r="UNN1501" s="275"/>
      <c r="UNO1501" s="275"/>
      <c r="UNP1501" s="275"/>
      <c r="UNQ1501" s="275"/>
      <c r="UNR1501" s="275"/>
      <c r="UNS1501" s="275"/>
      <c r="UNT1501" s="275"/>
      <c r="UNU1501" s="275"/>
      <c r="UNV1501" s="275"/>
      <c r="UNW1501" s="275"/>
      <c r="UNX1501" s="275"/>
      <c r="UNY1501" s="275"/>
      <c r="UNZ1501" s="275"/>
      <c r="UOA1501" s="275"/>
      <c r="UOB1501" s="275"/>
      <c r="UOC1501" s="275"/>
      <c r="UOD1501" s="275"/>
      <c r="UOE1501" s="275"/>
      <c r="UOF1501" s="275"/>
      <c r="UOG1501" s="275"/>
      <c r="UOH1501" s="275"/>
      <c r="UOI1501" s="275"/>
      <c r="UOJ1501" s="275"/>
      <c r="UOK1501" s="275"/>
      <c r="UOL1501" s="275"/>
      <c r="UOM1501" s="275"/>
      <c r="UON1501" s="275"/>
      <c r="UOO1501" s="275"/>
      <c r="UOP1501" s="275"/>
      <c r="UOQ1501" s="275"/>
      <c r="UOR1501" s="275"/>
      <c r="UOS1501" s="275"/>
      <c r="UOT1501" s="275"/>
      <c r="UOU1501" s="275"/>
      <c r="UOV1501" s="275"/>
      <c r="UOW1501" s="275"/>
      <c r="UOX1501" s="275"/>
      <c r="UOY1501" s="275"/>
      <c r="UOZ1501" s="275"/>
      <c r="UPA1501" s="275"/>
      <c r="UPB1501" s="275"/>
      <c r="UPC1501" s="275"/>
      <c r="UPD1501" s="275"/>
      <c r="UPE1501" s="275"/>
      <c r="UPF1501" s="275"/>
      <c r="UPG1501" s="275"/>
      <c r="UPH1501" s="275"/>
      <c r="UPI1501" s="275"/>
      <c r="UPJ1501" s="275"/>
      <c r="UPK1501" s="275"/>
      <c r="UPL1501" s="275"/>
      <c r="UPM1501" s="275"/>
      <c r="UPN1501" s="275"/>
      <c r="UPO1501" s="275"/>
      <c r="UPP1501" s="275"/>
      <c r="UPQ1501" s="275"/>
      <c r="UPR1501" s="275"/>
      <c r="UPS1501" s="275"/>
      <c r="UPT1501" s="275"/>
      <c r="UPU1501" s="275"/>
      <c r="UPV1501" s="275"/>
      <c r="UPW1501" s="275"/>
      <c r="UPX1501" s="275"/>
      <c r="UPY1501" s="275"/>
      <c r="UPZ1501" s="275"/>
      <c r="UQA1501" s="275"/>
      <c r="UQB1501" s="275"/>
      <c r="UQC1501" s="275"/>
      <c r="UQD1501" s="275"/>
      <c r="UQE1501" s="275"/>
      <c r="UQF1501" s="275"/>
      <c r="UQG1501" s="275"/>
      <c r="UQH1501" s="275"/>
      <c r="UQI1501" s="275"/>
      <c r="UQJ1501" s="275"/>
      <c r="UQK1501" s="275"/>
      <c r="UQL1501" s="275"/>
      <c r="UQM1501" s="275"/>
      <c r="UQN1501" s="275"/>
      <c r="UQO1501" s="275"/>
      <c r="UQP1501" s="275"/>
      <c r="UQQ1501" s="275"/>
      <c r="UQR1501" s="275"/>
      <c r="UQS1501" s="275"/>
      <c r="UQT1501" s="275"/>
      <c r="UQU1501" s="275"/>
      <c r="UQV1501" s="275"/>
      <c r="UQW1501" s="275"/>
      <c r="UQX1501" s="275"/>
      <c r="UQY1501" s="275"/>
      <c r="UQZ1501" s="275"/>
      <c r="URA1501" s="275"/>
      <c r="URB1501" s="275"/>
      <c r="URC1501" s="275"/>
      <c r="URD1501" s="275"/>
      <c r="URE1501" s="275"/>
      <c r="URF1501" s="275"/>
      <c r="URG1501" s="275"/>
      <c r="URH1501" s="275"/>
      <c r="URI1501" s="275"/>
      <c r="URJ1501" s="275"/>
      <c r="URK1501" s="275"/>
      <c r="URL1501" s="275"/>
      <c r="URM1501" s="275"/>
      <c r="URN1501" s="275"/>
      <c r="URO1501" s="275"/>
      <c r="URP1501" s="275"/>
      <c r="URQ1501" s="275"/>
      <c r="URR1501" s="275"/>
      <c r="URS1501" s="275"/>
      <c r="URT1501" s="275"/>
      <c r="URU1501" s="275"/>
      <c r="URV1501" s="275"/>
      <c r="URW1501" s="275"/>
      <c r="URX1501" s="275"/>
      <c r="URY1501" s="275"/>
      <c r="URZ1501" s="275"/>
      <c r="USA1501" s="275"/>
      <c r="USB1501" s="275"/>
      <c r="USC1501" s="275"/>
      <c r="USD1501" s="275"/>
      <c r="USE1501" s="275"/>
      <c r="USF1501" s="275"/>
      <c r="USG1501" s="275"/>
      <c r="USH1501" s="275"/>
      <c r="USI1501" s="275"/>
      <c r="USJ1501" s="275"/>
      <c r="USK1501" s="275"/>
      <c r="USL1501" s="275"/>
      <c r="USM1501" s="275"/>
      <c r="USN1501" s="275"/>
      <c r="USO1501" s="275"/>
      <c r="USP1501" s="275"/>
      <c r="USQ1501" s="275"/>
      <c r="USR1501" s="275"/>
      <c r="USS1501" s="275"/>
      <c r="UST1501" s="275"/>
      <c r="USU1501" s="275"/>
      <c r="USV1501" s="275"/>
      <c r="USW1501" s="275"/>
      <c r="USX1501" s="275"/>
      <c r="USY1501" s="275"/>
      <c r="USZ1501" s="275"/>
      <c r="UTA1501" s="275"/>
      <c r="UTB1501" s="275"/>
      <c r="UTC1501" s="275"/>
      <c r="UTD1501" s="275"/>
      <c r="UTE1501" s="275"/>
      <c r="UTF1501" s="275"/>
      <c r="UTG1501" s="275"/>
      <c r="UTH1501" s="275"/>
      <c r="UTI1501" s="275"/>
      <c r="UTJ1501" s="275"/>
      <c r="UTK1501" s="275"/>
      <c r="UTL1501" s="275"/>
      <c r="UTM1501" s="275"/>
      <c r="UTN1501" s="275"/>
      <c r="UTO1501" s="275"/>
      <c r="UTP1501" s="275"/>
      <c r="UTQ1501" s="275"/>
      <c r="UTR1501" s="275"/>
      <c r="UTS1501" s="275"/>
      <c r="UTT1501" s="275"/>
      <c r="UTU1501" s="275"/>
      <c r="UTV1501" s="275"/>
      <c r="UTW1501" s="275"/>
      <c r="UTX1501" s="275"/>
      <c r="UTY1501" s="275"/>
      <c r="UTZ1501" s="275"/>
      <c r="UUA1501" s="275"/>
      <c r="UUB1501" s="275"/>
      <c r="UUC1501" s="275"/>
      <c r="UUD1501" s="275"/>
      <c r="UUE1501" s="275"/>
      <c r="UUF1501" s="275"/>
      <c r="UUG1501" s="275"/>
      <c r="UUH1501" s="275"/>
      <c r="UUI1501" s="275"/>
      <c r="UUJ1501" s="275"/>
      <c r="UUK1501" s="275"/>
      <c r="UUL1501" s="275"/>
      <c r="UUM1501" s="275"/>
      <c r="UUN1501" s="275"/>
      <c r="UUO1501" s="275"/>
      <c r="UUP1501" s="275"/>
      <c r="UUQ1501" s="275"/>
      <c r="UUR1501" s="275"/>
      <c r="UUS1501" s="275"/>
      <c r="UUT1501" s="275"/>
      <c r="UUU1501" s="275"/>
      <c r="UUV1501" s="275"/>
      <c r="UUW1501" s="275"/>
      <c r="UUX1501" s="275"/>
      <c r="UUY1501" s="275"/>
      <c r="UUZ1501" s="275"/>
      <c r="UVA1501" s="275"/>
      <c r="UVB1501" s="275"/>
      <c r="UVC1501" s="275"/>
      <c r="UVD1501" s="275"/>
      <c r="UVE1501" s="275"/>
      <c r="UVF1501" s="275"/>
      <c r="UVG1501" s="275"/>
      <c r="UVH1501" s="275"/>
      <c r="UVI1501" s="275"/>
      <c r="UVJ1501" s="275"/>
      <c r="UVK1501" s="275"/>
      <c r="UVL1501" s="275"/>
      <c r="UVM1501" s="275"/>
      <c r="UVN1501" s="275"/>
      <c r="UVO1501" s="275"/>
      <c r="UVP1501" s="275"/>
      <c r="UVQ1501" s="275"/>
      <c r="UVR1501" s="275"/>
      <c r="UVS1501" s="275"/>
      <c r="UVT1501" s="275"/>
      <c r="UVU1501" s="275"/>
      <c r="UVV1501" s="275"/>
      <c r="UVW1501" s="275"/>
      <c r="UVX1501" s="275"/>
      <c r="UVY1501" s="275"/>
      <c r="UVZ1501" s="275"/>
      <c r="UWA1501" s="275"/>
      <c r="UWB1501" s="275"/>
      <c r="UWC1501" s="275"/>
      <c r="UWD1501" s="275"/>
      <c r="UWE1501" s="275"/>
      <c r="UWF1501" s="275"/>
      <c r="UWG1501" s="275"/>
      <c r="UWH1501" s="275"/>
      <c r="UWI1501" s="275"/>
      <c r="UWJ1501" s="275"/>
      <c r="UWK1501" s="275"/>
      <c r="UWL1501" s="275"/>
      <c r="UWM1501" s="275"/>
      <c r="UWN1501" s="275"/>
      <c r="UWO1501" s="275"/>
      <c r="UWP1501" s="275"/>
      <c r="UWQ1501" s="275"/>
      <c r="UWR1501" s="275"/>
      <c r="UWS1501" s="275"/>
      <c r="UWT1501" s="275"/>
      <c r="UWU1501" s="275"/>
      <c r="UWV1501" s="275"/>
      <c r="UWW1501" s="275"/>
      <c r="UWX1501" s="275"/>
      <c r="UWY1501" s="275"/>
      <c r="UWZ1501" s="275"/>
      <c r="UXA1501" s="275"/>
      <c r="UXB1501" s="275"/>
      <c r="UXC1501" s="275"/>
      <c r="UXD1501" s="275"/>
      <c r="UXE1501" s="275"/>
      <c r="UXF1501" s="275"/>
      <c r="UXG1501" s="275"/>
      <c r="UXH1501" s="275"/>
      <c r="UXI1501" s="275"/>
      <c r="UXJ1501" s="275"/>
      <c r="UXK1501" s="275"/>
      <c r="UXL1501" s="275"/>
      <c r="UXM1501" s="275"/>
      <c r="UXN1501" s="275"/>
      <c r="UXO1501" s="275"/>
      <c r="UXP1501" s="275"/>
      <c r="UXQ1501" s="275"/>
      <c r="UXR1501" s="275"/>
      <c r="UXS1501" s="275"/>
      <c r="UXT1501" s="275"/>
      <c r="UXU1501" s="275"/>
      <c r="UXV1501" s="275"/>
      <c r="UXW1501" s="275"/>
      <c r="UXX1501" s="275"/>
      <c r="UXY1501" s="275"/>
      <c r="UXZ1501" s="275"/>
      <c r="UYA1501" s="275"/>
      <c r="UYB1501" s="275"/>
      <c r="UYC1501" s="275"/>
      <c r="UYD1501" s="275"/>
      <c r="UYE1501" s="275"/>
      <c r="UYF1501" s="275"/>
      <c r="UYG1501" s="275"/>
      <c r="UYH1501" s="275"/>
      <c r="UYI1501" s="275"/>
      <c r="UYJ1501" s="275"/>
      <c r="UYK1501" s="275"/>
      <c r="UYL1501" s="275"/>
      <c r="UYM1501" s="275"/>
      <c r="UYN1501" s="275"/>
      <c r="UYO1501" s="275"/>
      <c r="UYP1501" s="275"/>
      <c r="UYQ1501" s="275"/>
      <c r="UYR1501" s="275"/>
      <c r="UYS1501" s="275"/>
      <c r="UYT1501" s="275"/>
      <c r="UYU1501" s="275"/>
      <c r="UYV1501" s="275"/>
      <c r="UYW1501" s="275"/>
      <c r="UYX1501" s="275"/>
      <c r="UYY1501" s="275"/>
      <c r="UYZ1501" s="275"/>
      <c r="UZA1501" s="275"/>
      <c r="UZB1501" s="275"/>
      <c r="UZC1501" s="275"/>
      <c r="UZD1501" s="275"/>
      <c r="UZE1501" s="275"/>
      <c r="UZF1501" s="275"/>
      <c r="UZG1501" s="275"/>
      <c r="UZH1501" s="275"/>
      <c r="UZI1501" s="275"/>
      <c r="UZJ1501" s="275"/>
      <c r="UZK1501" s="275"/>
      <c r="UZL1501" s="275"/>
      <c r="UZM1501" s="275"/>
      <c r="UZN1501" s="275"/>
      <c r="UZO1501" s="275"/>
      <c r="UZP1501" s="275"/>
      <c r="UZQ1501" s="275"/>
      <c r="UZR1501" s="275"/>
      <c r="UZS1501" s="275"/>
      <c r="UZT1501" s="275"/>
      <c r="UZU1501" s="275"/>
      <c r="UZV1501" s="275"/>
      <c r="UZW1501" s="275"/>
      <c r="UZX1501" s="275"/>
      <c r="UZY1501" s="275"/>
      <c r="UZZ1501" s="275"/>
      <c r="VAA1501" s="275"/>
      <c r="VAB1501" s="275"/>
      <c r="VAC1501" s="275"/>
      <c r="VAD1501" s="275"/>
      <c r="VAE1501" s="275"/>
      <c r="VAF1501" s="275"/>
      <c r="VAG1501" s="275"/>
      <c r="VAH1501" s="275"/>
      <c r="VAI1501" s="275"/>
      <c r="VAJ1501" s="275"/>
      <c r="VAK1501" s="275"/>
      <c r="VAL1501" s="275"/>
      <c r="VAM1501" s="275"/>
      <c r="VAN1501" s="275"/>
      <c r="VAO1501" s="275"/>
      <c r="VAP1501" s="275"/>
      <c r="VAQ1501" s="275"/>
      <c r="VAR1501" s="275"/>
      <c r="VAS1501" s="275"/>
      <c r="VAT1501" s="275"/>
      <c r="VAU1501" s="275"/>
      <c r="VAV1501" s="275"/>
      <c r="VAW1501" s="275"/>
      <c r="VAX1501" s="275"/>
      <c r="VAY1501" s="275"/>
      <c r="VAZ1501" s="275"/>
      <c r="VBA1501" s="275"/>
      <c r="VBB1501" s="275"/>
      <c r="VBC1501" s="275"/>
      <c r="VBD1501" s="275"/>
      <c r="VBE1501" s="275"/>
      <c r="VBF1501" s="275"/>
      <c r="VBG1501" s="275"/>
      <c r="VBH1501" s="275"/>
      <c r="VBI1501" s="275"/>
      <c r="VBJ1501" s="275"/>
      <c r="VBK1501" s="275"/>
      <c r="VBL1501" s="275"/>
      <c r="VBM1501" s="275"/>
      <c r="VBN1501" s="275"/>
      <c r="VBO1501" s="275"/>
      <c r="VBP1501" s="275"/>
      <c r="VBQ1501" s="275"/>
      <c r="VBR1501" s="275"/>
      <c r="VBS1501" s="275"/>
      <c r="VBT1501" s="275"/>
      <c r="VBU1501" s="275"/>
      <c r="VBV1501" s="275"/>
      <c r="VBW1501" s="275"/>
      <c r="VBX1501" s="275"/>
      <c r="VBY1501" s="275"/>
      <c r="VBZ1501" s="275"/>
      <c r="VCA1501" s="275"/>
      <c r="VCB1501" s="275"/>
      <c r="VCC1501" s="275"/>
      <c r="VCD1501" s="275"/>
      <c r="VCE1501" s="275"/>
      <c r="VCF1501" s="275"/>
      <c r="VCG1501" s="275"/>
      <c r="VCH1501" s="275"/>
      <c r="VCI1501" s="275"/>
      <c r="VCJ1501" s="275"/>
      <c r="VCK1501" s="275"/>
      <c r="VCL1501" s="275"/>
      <c r="VCM1501" s="275"/>
      <c r="VCN1501" s="275"/>
      <c r="VCO1501" s="275"/>
      <c r="VCP1501" s="275"/>
      <c r="VCQ1501" s="275"/>
      <c r="VCR1501" s="275"/>
      <c r="VCS1501" s="275"/>
      <c r="VCT1501" s="275"/>
      <c r="VCU1501" s="275"/>
      <c r="VCV1501" s="275"/>
      <c r="VCW1501" s="275"/>
      <c r="VCX1501" s="275"/>
      <c r="VCY1501" s="275"/>
      <c r="VCZ1501" s="275"/>
      <c r="VDA1501" s="275"/>
      <c r="VDB1501" s="275"/>
      <c r="VDC1501" s="275"/>
      <c r="VDD1501" s="275"/>
      <c r="VDE1501" s="275"/>
      <c r="VDF1501" s="275"/>
      <c r="VDG1501" s="275"/>
      <c r="VDH1501" s="275"/>
      <c r="VDI1501" s="275"/>
      <c r="VDJ1501" s="275"/>
      <c r="VDK1501" s="275"/>
      <c r="VDL1501" s="275"/>
      <c r="VDM1501" s="275"/>
      <c r="VDN1501" s="275"/>
      <c r="VDO1501" s="275"/>
      <c r="VDP1501" s="275"/>
      <c r="VDQ1501" s="275"/>
      <c r="VDR1501" s="275"/>
      <c r="VDS1501" s="275"/>
      <c r="VDT1501" s="275"/>
      <c r="VDU1501" s="275"/>
      <c r="VDV1501" s="275"/>
      <c r="VDW1501" s="275"/>
      <c r="VDX1501" s="275"/>
      <c r="VDY1501" s="275"/>
      <c r="VDZ1501" s="275"/>
      <c r="VEA1501" s="275"/>
      <c r="VEB1501" s="275"/>
      <c r="VEC1501" s="275"/>
      <c r="VED1501" s="275"/>
      <c r="VEE1501" s="275"/>
      <c r="VEF1501" s="275"/>
      <c r="VEG1501" s="275"/>
      <c r="VEH1501" s="275"/>
      <c r="VEI1501" s="275"/>
      <c r="VEJ1501" s="275"/>
      <c r="VEK1501" s="275"/>
      <c r="VEL1501" s="275"/>
      <c r="VEM1501" s="275"/>
      <c r="VEN1501" s="275"/>
      <c r="VEO1501" s="275"/>
      <c r="VEP1501" s="275"/>
      <c r="VEQ1501" s="275"/>
      <c r="VER1501" s="275"/>
      <c r="VES1501" s="275"/>
      <c r="VET1501" s="275"/>
      <c r="VEU1501" s="275"/>
      <c r="VEV1501" s="275"/>
      <c r="VEW1501" s="275"/>
      <c r="VEX1501" s="275"/>
      <c r="VEY1501" s="275"/>
      <c r="VEZ1501" s="275"/>
      <c r="VFA1501" s="275"/>
      <c r="VFB1501" s="275"/>
      <c r="VFC1501" s="275"/>
      <c r="VFD1501" s="275"/>
      <c r="VFE1501" s="275"/>
      <c r="VFF1501" s="275"/>
      <c r="VFG1501" s="275"/>
      <c r="VFH1501" s="275"/>
      <c r="VFI1501" s="275"/>
      <c r="VFJ1501" s="275"/>
      <c r="VFK1501" s="275"/>
      <c r="VFL1501" s="275"/>
      <c r="VFM1501" s="275"/>
      <c r="VFN1501" s="275"/>
      <c r="VFO1501" s="275"/>
      <c r="VFP1501" s="275"/>
      <c r="VFQ1501" s="275"/>
      <c r="VFR1501" s="275"/>
      <c r="VFS1501" s="275"/>
      <c r="VFT1501" s="275"/>
      <c r="VFU1501" s="275"/>
      <c r="VFV1501" s="275"/>
      <c r="VFW1501" s="275"/>
      <c r="VFX1501" s="275"/>
      <c r="VFY1501" s="275"/>
      <c r="VFZ1501" s="275"/>
      <c r="VGA1501" s="275"/>
      <c r="VGB1501" s="275"/>
      <c r="VGC1501" s="275"/>
      <c r="VGD1501" s="275"/>
      <c r="VGE1501" s="275"/>
      <c r="VGF1501" s="275"/>
      <c r="VGG1501" s="275"/>
      <c r="VGH1501" s="275"/>
      <c r="VGI1501" s="275"/>
      <c r="VGJ1501" s="275"/>
      <c r="VGK1501" s="275"/>
      <c r="VGL1501" s="275"/>
      <c r="VGM1501" s="275"/>
      <c r="VGN1501" s="275"/>
      <c r="VGO1501" s="275"/>
      <c r="VGP1501" s="275"/>
      <c r="VGQ1501" s="275"/>
      <c r="VGR1501" s="275"/>
      <c r="VGS1501" s="275"/>
      <c r="VGT1501" s="275"/>
      <c r="VGU1501" s="275"/>
      <c r="VGV1501" s="275"/>
      <c r="VGW1501" s="275"/>
      <c r="VGX1501" s="275"/>
      <c r="VGY1501" s="275"/>
      <c r="VGZ1501" s="275"/>
      <c r="VHA1501" s="275"/>
      <c r="VHB1501" s="275"/>
      <c r="VHC1501" s="275"/>
      <c r="VHD1501" s="275"/>
      <c r="VHE1501" s="275"/>
      <c r="VHF1501" s="275"/>
      <c r="VHG1501" s="275"/>
      <c r="VHH1501" s="275"/>
      <c r="VHI1501" s="275"/>
      <c r="VHJ1501" s="275"/>
      <c r="VHK1501" s="275"/>
      <c r="VHL1501" s="275"/>
      <c r="VHM1501" s="275"/>
      <c r="VHN1501" s="275"/>
      <c r="VHO1501" s="275"/>
      <c r="VHP1501" s="275"/>
      <c r="VHQ1501" s="275"/>
      <c r="VHR1501" s="275"/>
      <c r="VHS1501" s="275"/>
      <c r="VHT1501" s="275"/>
      <c r="VHU1501" s="275"/>
      <c r="VHV1501" s="275"/>
      <c r="VHW1501" s="275"/>
      <c r="VHX1501" s="275"/>
      <c r="VHY1501" s="275"/>
      <c r="VHZ1501" s="275"/>
      <c r="VIA1501" s="275"/>
      <c r="VIB1501" s="275"/>
      <c r="VIC1501" s="275"/>
      <c r="VID1501" s="275"/>
      <c r="VIE1501" s="275"/>
      <c r="VIF1501" s="275"/>
      <c r="VIG1501" s="275"/>
      <c r="VIH1501" s="275"/>
      <c r="VII1501" s="275"/>
      <c r="VIJ1501" s="275"/>
      <c r="VIK1501" s="275"/>
      <c r="VIL1501" s="275"/>
      <c r="VIM1501" s="275"/>
      <c r="VIN1501" s="275"/>
      <c r="VIO1501" s="275"/>
      <c r="VIP1501" s="275"/>
      <c r="VIQ1501" s="275"/>
      <c r="VIR1501" s="275"/>
      <c r="VIS1501" s="275"/>
      <c r="VIT1501" s="275"/>
      <c r="VIU1501" s="275"/>
      <c r="VIV1501" s="275"/>
      <c r="VIW1501" s="275"/>
      <c r="VIX1501" s="275"/>
      <c r="VIY1501" s="275"/>
      <c r="VIZ1501" s="275"/>
      <c r="VJA1501" s="275"/>
      <c r="VJB1501" s="275"/>
      <c r="VJC1501" s="275"/>
      <c r="VJD1501" s="275"/>
      <c r="VJE1501" s="275"/>
      <c r="VJF1501" s="275"/>
      <c r="VJG1501" s="275"/>
      <c r="VJH1501" s="275"/>
      <c r="VJI1501" s="275"/>
      <c r="VJJ1501" s="275"/>
      <c r="VJK1501" s="275"/>
      <c r="VJL1501" s="275"/>
      <c r="VJM1501" s="275"/>
      <c r="VJN1501" s="275"/>
      <c r="VJO1501" s="275"/>
      <c r="VJP1501" s="275"/>
      <c r="VJQ1501" s="275"/>
      <c r="VJR1501" s="275"/>
      <c r="VJS1501" s="275"/>
      <c r="VJT1501" s="275"/>
      <c r="VJU1501" s="275"/>
      <c r="VJV1501" s="275"/>
      <c r="VJW1501" s="275"/>
      <c r="VJX1501" s="275"/>
      <c r="VJY1501" s="275"/>
      <c r="VJZ1501" s="275"/>
      <c r="VKA1501" s="275"/>
      <c r="VKB1501" s="275"/>
      <c r="VKC1501" s="275"/>
      <c r="VKD1501" s="275"/>
      <c r="VKE1501" s="275"/>
      <c r="VKF1501" s="275"/>
      <c r="VKG1501" s="275"/>
      <c r="VKH1501" s="275"/>
      <c r="VKI1501" s="275"/>
      <c r="VKJ1501" s="275"/>
      <c r="VKK1501" s="275"/>
      <c r="VKL1501" s="275"/>
      <c r="VKM1501" s="275"/>
      <c r="VKN1501" s="275"/>
      <c r="VKO1501" s="275"/>
      <c r="VKP1501" s="275"/>
      <c r="VKQ1501" s="275"/>
      <c r="VKR1501" s="275"/>
      <c r="VKS1501" s="275"/>
      <c r="VKT1501" s="275"/>
      <c r="VKU1501" s="275"/>
      <c r="VKV1501" s="275"/>
      <c r="VKW1501" s="275"/>
      <c r="VKX1501" s="275"/>
      <c r="VKY1501" s="275"/>
      <c r="VKZ1501" s="275"/>
      <c r="VLA1501" s="275"/>
      <c r="VLB1501" s="275"/>
      <c r="VLC1501" s="275"/>
      <c r="VLD1501" s="275"/>
      <c r="VLE1501" s="275"/>
      <c r="VLF1501" s="275"/>
      <c r="VLG1501" s="275"/>
      <c r="VLH1501" s="275"/>
      <c r="VLI1501" s="275"/>
      <c r="VLJ1501" s="275"/>
      <c r="VLK1501" s="275"/>
      <c r="VLL1501" s="275"/>
      <c r="VLM1501" s="275"/>
      <c r="VLN1501" s="275"/>
      <c r="VLO1501" s="275"/>
      <c r="VLP1501" s="275"/>
      <c r="VLQ1501" s="275"/>
      <c r="VLR1501" s="275"/>
      <c r="VLS1501" s="275"/>
      <c r="VLT1501" s="275"/>
      <c r="VLU1501" s="275"/>
      <c r="VLV1501" s="275"/>
      <c r="VLW1501" s="275"/>
      <c r="VLX1501" s="275"/>
      <c r="VLY1501" s="275"/>
      <c r="VLZ1501" s="275"/>
      <c r="VMA1501" s="275"/>
      <c r="VMB1501" s="275"/>
      <c r="VMC1501" s="275"/>
      <c r="VMD1501" s="275"/>
      <c r="VME1501" s="275"/>
      <c r="VMF1501" s="275"/>
      <c r="VMG1501" s="275"/>
      <c r="VMH1501" s="275"/>
      <c r="VMI1501" s="275"/>
      <c r="VMJ1501" s="275"/>
      <c r="VMK1501" s="275"/>
      <c r="VML1501" s="275"/>
      <c r="VMM1501" s="275"/>
      <c r="VMN1501" s="275"/>
      <c r="VMO1501" s="275"/>
      <c r="VMP1501" s="275"/>
      <c r="VMQ1501" s="275"/>
      <c r="VMR1501" s="275"/>
      <c r="VMS1501" s="275"/>
      <c r="VMT1501" s="275"/>
      <c r="VMU1501" s="275"/>
      <c r="VMV1501" s="275"/>
      <c r="VMW1501" s="275"/>
      <c r="VMX1501" s="275"/>
      <c r="VMY1501" s="275"/>
      <c r="VMZ1501" s="275"/>
      <c r="VNA1501" s="275"/>
      <c r="VNB1501" s="275"/>
      <c r="VNC1501" s="275"/>
      <c r="VND1501" s="275"/>
      <c r="VNE1501" s="275"/>
      <c r="VNF1501" s="275"/>
      <c r="VNG1501" s="275"/>
      <c r="VNH1501" s="275"/>
      <c r="VNI1501" s="275"/>
      <c r="VNJ1501" s="275"/>
      <c r="VNK1501" s="275"/>
      <c r="VNL1501" s="275"/>
      <c r="VNM1501" s="275"/>
      <c r="VNN1501" s="275"/>
      <c r="VNO1501" s="275"/>
      <c r="VNP1501" s="275"/>
      <c r="VNQ1501" s="275"/>
      <c r="VNR1501" s="275"/>
      <c r="VNS1501" s="275"/>
      <c r="VNT1501" s="275"/>
      <c r="VNU1501" s="275"/>
      <c r="VNV1501" s="275"/>
      <c r="VNW1501" s="275"/>
      <c r="VNX1501" s="275"/>
      <c r="VNY1501" s="275"/>
      <c r="VNZ1501" s="275"/>
      <c r="VOA1501" s="275"/>
      <c r="VOB1501" s="275"/>
      <c r="VOC1501" s="275"/>
      <c r="VOD1501" s="275"/>
      <c r="VOE1501" s="275"/>
      <c r="VOF1501" s="275"/>
      <c r="VOG1501" s="275"/>
      <c r="VOH1501" s="275"/>
      <c r="VOI1501" s="275"/>
      <c r="VOJ1501" s="275"/>
      <c r="VOK1501" s="275"/>
      <c r="VOL1501" s="275"/>
      <c r="VOM1501" s="275"/>
      <c r="VON1501" s="275"/>
      <c r="VOO1501" s="275"/>
      <c r="VOP1501" s="275"/>
      <c r="VOQ1501" s="275"/>
      <c r="VOR1501" s="275"/>
      <c r="VOS1501" s="275"/>
      <c r="VOT1501" s="275"/>
      <c r="VOU1501" s="275"/>
      <c r="VOV1501" s="275"/>
      <c r="VOW1501" s="275"/>
      <c r="VOX1501" s="275"/>
      <c r="VOY1501" s="275"/>
      <c r="VOZ1501" s="275"/>
      <c r="VPA1501" s="275"/>
      <c r="VPB1501" s="275"/>
      <c r="VPC1501" s="275"/>
      <c r="VPD1501" s="275"/>
      <c r="VPE1501" s="275"/>
      <c r="VPF1501" s="275"/>
      <c r="VPG1501" s="275"/>
      <c r="VPH1501" s="275"/>
      <c r="VPI1501" s="275"/>
      <c r="VPJ1501" s="275"/>
      <c r="VPK1501" s="275"/>
      <c r="VPL1501" s="275"/>
      <c r="VPM1501" s="275"/>
      <c r="VPN1501" s="275"/>
      <c r="VPO1501" s="275"/>
      <c r="VPP1501" s="275"/>
      <c r="VPQ1501" s="275"/>
      <c r="VPR1501" s="275"/>
      <c r="VPS1501" s="275"/>
      <c r="VPT1501" s="275"/>
      <c r="VPU1501" s="275"/>
      <c r="VPV1501" s="275"/>
      <c r="VPW1501" s="275"/>
      <c r="VPX1501" s="275"/>
      <c r="VPY1501" s="275"/>
      <c r="VPZ1501" s="275"/>
      <c r="VQA1501" s="275"/>
      <c r="VQB1501" s="275"/>
      <c r="VQC1501" s="275"/>
      <c r="VQD1501" s="275"/>
      <c r="VQE1501" s="275"/>
      <c r="VQF1501" s="275"/>
      <c r="VQG1501" s="275"/>
      <c r="VQH1501" s="275"/>
      <c r="VQI1501" s="275"/>
      <c r="VQJ1501" s="275"/>
      <c r="VQK1501" s="275"/>
      <c r="VQL1501" s="275"/>
      <c r="VQM1501" s="275"/>
      <c r="VQN1501" s="275"/>
      <c r="VQO1501" s="275"/>
      <c r="VQP1501" s="275"/>
      <c r="VQQ1501" s="275"/>
      <c r="VQR1501" s="275"/>
      <c r="VQS1501" s="275"/>
      <c r="VQT1501" s="275"/>
      <c r="VQU1501" s="275"/>
      <c r="VQV1501" s="275"/>
      <c r="VQW1501" s="275"/>
      <c r="VQX1501" s="275"/>
      <c r="VQY1501" s="275"/>
      <c r="VQZ1501" s="275"/>
      <c r="VRA1501" s="275"/>
      <c r="VRB1501" s="275"/>
      <c r="VRC1501" s="275"/>
      <c r="VRD1501" s="275"/>
      <c r="VRE1501" s="275"/>
      <c r="VRF1501" s="275"/>
      <c r="VRG1501" s="275"/>
      <c r="VRH1501" s="275"/>
      <c r="VRI1501" s="275"/>
      <c r="VRJ1501" s="275"/>
      <c r="VRK1501" s="275"/>
      <c r="VRL1501" s="275"/>
      <c r="VRM1501" s="275"/>
      <c r="VRN1501" s="275"/>
      <c r="VRO1501" s="275"/>
      <c r="VRP1501" s="275"/>
      <c r="VRQ1501" s="275"/>
      <c r="VRR1501" s="275"/>
      <c r="VRS1501" s="275"/>
      <c r="VRT1501" s="275"/>
      <c r="VRU1501" s="275"/>
      <c r="VRV1501" s="275"/>
      <c r="VRW1501" s="275"/>
      <c r="VRX1501" s="275"/>
      <c r="VRY1501" s="275"/>
      <c r="VRZ1501" s="275"/>
      <c r="VSA1501" s="275"/>
      <c r="VSB1501" s="275"/>
      <c r="VSC1501" s="275"/>
      <c r="VSD1501" s="275"/>
      <c r="VSE1501" s="275"/>
      <c r="VSF1501" s="275"/>
      <c r="VSG1501" s="275"/>
      <c r="VSH1501" s="275"/>
      <c r="VSI1501" s="275"/>
      <c r="VSJ1501" s="275"/>
      <c r="VSK1501" s="275"/>
      <c r="VSL1501" s="275"/>
      <c r="VSM1501" s="275"/>
      <c r="VSN1501" s="275"/>
      <c r="VSO1501" s="275"/>
      <c r="VSP1501" s="275"/>
      <c r="VSQ1501" s="275"/>
      <c r="VSR1501" s="275"/>
      <c r="VSS1501" s="275"/>
      <c r="VST1501" s="275"/>
      <c r="VSU1501" s="275"/>
      <c r="VSV1501" s="275"/>
      <c r="VSW1501" s="275"/>
      <c r="VSX1501" s="275"/>
      <c r="VSY1501" s="275"/>
      <c r="VSZ1501" s="275"/>
      <c r="VTA1501" s="275"/>
      <c r="VTB1501" s="275"/>
      <c r="VTC1501" s="275"/>
      <c r="VTD1501" s="275"/>
      <c r="VTE1501" s="275"/>
      <c r="VTF1501" s="275"/>
      <c r="VTG1501" s="275"/>
      <c r="VTH1501" s="275"/>
      <c r="VTI1501" s="275"/>
      <c r="VTJ1501" s="275"/>
      <c r="VTK1501" s="275"/>
      <c r="VTL1501" s="275"/>
      <c r="VTM1501" s="275"/>
      <c r="VTN1501" s="275"/>
      <c r="VTO1501" s="275"/>
      <c r="VTP1501" s="275"/>
      <c r="VTQ1501" s="275"/>
      <c r="VTR1501" s="275"/>
      <c r="VTS1501" s="275"/>
      <c r="VTT1501" s="275"/>
      <c r="VTU1501" s="275"/>
      <c r="VTV1501" s="275"/>
      <c r="VTW1501" s="275"/>
      <c r="VTX1501" s="275"/>
      <c r="VTY1501" s="275"/>
      <c r="VTZ1501" s="275"/>
      <c r="VUA1501" s="275"/>
      <c r="VUB1501" s="275"/>
      <c r="VUC1501" s="275"/>
      <c r="VUD1501" s="275"/>
      <c r="VUE1501" s="275"/>
      <c r="VUF1501" s="275"/>
      <c r="VUG1501" s="275"/>
      <c r="VUH1501" s="275"/>
      <c r="VUI1501" s="275"/>
      <c r="VUJ1501" s="275"/>
      <c r="VUK1501" s="275"/>
      <c r="VUL1501" s="275"/>
      <c r="VUM1501" s="275"/>
      <c r="VUN1501" s="275"/>
      <c r="VUO1501" s="275"/>
      <c r="VUP1501" s="275"/>
      <c r="VUQ1501" s="275"/>
      <c r="VUR1501" s="275"/>
      <c r="VUS1501" s="275"/>
      <c r="VUT1501" s="275"/>
      <c r="VUU1501" s="275"/>
      <c r="VUV1501" s="275"/>
      <c r="VUW1501" s="275"/>
      <c r="VUX1501" s="275"/>
      <c r="VUY1501" s="275"/>
      <c r="VUZ1501" s="275"/>
      <c r="VVA1501" s="275"/>
      <c r="VVB1501" s="275"/>
      <c r="VVC1501" s="275"/>
      <c r="VVD1501" s="275"/>
      <c r="VVE1501" s="275"/>
      <c r="VVF1501" s="275"/>
      <c r="VVG1501" s="275"/>
      <c r="VVH1501" s="275"/>
      <c r="VVI1501" s="275"/>
      <c r="VVJ1501" s="275"/>
      <c r="VVK1501" s="275"/>
      <c r="VVL1501" s="275"/>
      <c r="VVM1501" s="275"/>
      <c r="VVN1501" s="275"/>
      <c r="VVO1501" s="275"/>
      <c r="VVP1501" s="275"/>
      <c r="VVQ1501" s="275"/>
      <c r="VVR1501" s="275"/>
      <c r="VVS1501" s="275"/>
      <c r="VVT1501" s="275"/>
      <c r="VVU1501" s="275"/>
      <c r="VVV1501" s="275"/>
      <c r="VVW1501" s="275"/>
      <c r="VVX1501" s="275"/>
      <c r="VVY1501" s="275"/>
      <c r="VVZ1501" s="275"/>
      <c r="VWA1501" s="275"/>
      <c r="VWB1501" s="275"/>
      <c r="VWC1501" s="275"/>
      <c r="VWD1501" s="275"/>
      <c r="VWE1501" s="275"/>
      <c r="VWF1501" s="275"/>
      <c r="VWG1501" s="275"/>
      <c r="VWH1501" s="275"/>
      <c r="VWI1501" s="275"/>
      <c r="VWJ1501" s="275"/>
      <c r="VWK1501" s="275"/>
      <c r="VWL1501" s="275"/>
      <c r="VWM1501" s="275"/>
      <c r="VWN1501" s="275"/>
      <c r="VWO1501" s="275"/>
      <c r="VWP1501" s="275"/>
      <c r="VWQ1501" s="275"/>
      <c r="VWR1501" s="275"/>
      <c r="VWS1501" s="275"/>
      <c r="VWT1501" s="275"/>
      <c r="VWU1501" s="275"/>
      <c r="VWV1501" s="275"/>
      <c r="VWW1501" s="275"/>
      <c r="VWX1501" s="275"/>
      <c r="VWY1501" s="275"/>
      <c r="VWZ1501" s="275"/>
      <c r="VXA1501" s="275"/>
      <c r="VXB1501" s="275"/>
      <c r="VXC1501" s="275"/>
      <c r="VXD1501" s="275"/>
      <c r="VXE1501" s="275"/>
      <c r="VXF1501" s="275"/>
      <c r="VXG1501" s="275"/>
      <c r="VXH1501" s="275"/>
      <c r="VXI1501" s="275"/>
      <c r="VXJ1501" s="275"/>
      <c r="VXK1501" s="275"/>
      <c r="VXL1501" s="275"/>
      <c r="VXM1501" s="275"/>
      <c r="VXN1501" s="275"/>
      <c r="VXO1501" s="275"/>
      <c r="VXP1501" s="275"/>
      <c r="VXQ1501" s="275"/>
      <c r="VXR1501" s="275"/>
      <c r="VXS1501" s="275"/>
      <c r="VXT1501" s="275"/>
      <c r="VXU1501" s="275"/>
      <c r="VXV1501" s="275"/>
      <c r="VXW1501" s="275"/>
      <c r="VXX1501" s="275"/>
      <c r="VXY1501" s="275"/>
      <c r="VXZ1501" s="275"/>
      <c r="VYA1501" s="275"/>
      <c r="VYB1501" s="275"/>
      <c r="VYC1501" s="275"/>
      <c r="VYD1501" s="275"/>
      <c r="VYE1501" s="275"/>
      <c r="VYF1501" s="275"/>
      <c r="VYG1501" s="275"/>
      <c r="VYH1501" s="275"/>
      <c r="VYI1501" s="275"/>
      <c r="VYJ1501" s="275"/>
      <c r="VYK1501" s="275"/>
      <c r="VYL1501" s="275"/>
      <c r="VYM1501" s="275"/>
      <c r="VYN1501" s="275"/>
      <c r="VYO1501" s="275"/>
      <c r="VYP1501" s="275"/>
      <c r="VYQ1501" s="275"/>
      <c r="VYR1501" s="275"/>
      <c r="VYS1501" s="275"/>
      <c r="VYT1501" s="275"/>
      <c r="VYU1501" s="275"/>
      <c r="VYV1501" s="275"/>
      <c r="VYW1501" s="275"/>
      <c r="VYX1501" s="275"/>
      <c r="VYY1501" s="275"/>
      <c r="VYZ1501" s="275"/>
      <c r="VZA1501" s="275"/>
      <c r="VZB1501" s="275"/>
      <c r="VZC1501" s="275"/>
      <c r="VZD1501" s="275"/>
      <c r="VZE1501" s="275"/>
      <c r="VZF1501" s="275"/>
      <c r="VZG1501" s="275"/>
      <c r="VZH1501" s="275"/>
      <c r="VZI1501" s="275"/>
      <c r="VZJ1501" s="275"/>
      <c r="VZK1501" s="275"/>
      <c r="VZL1501" s="275"/>
      <c r="VZM1501" s="275"/>
      <c r="VZN1501" s="275"/>
      <c r="VZO1501" s="275"/>
      <c r="VZP1501" s="275"/>
      <c r="VZQ1501" s="275"/>
      <c r="VZR1501" s="275"/>
      <c r="VZS1501" s="275"/>
      <c r="VZT1501" s="275"/>
      <c r="VZU1501" s="275"/>
      <c r="VZV1501" s="275"/>
      <c r="VZW1501" s="275"/>
      <c r="VZX1501" s="275"/>
      <c r="VZY1501" s="275"/>
      <c r="VZZ1501" s="275"/>
      <c r="WAA1501" s="275"/>
      <c r="WAB1501" s="275"/>
      <c r="WAC1501" s="275"/>
      <c r="WAD1501" s="275"/>
      <c r="WAE1501" s="275"/>
      <c r="WAF1501" s="275"/>
      <c r="WAG1501" s="275"/>
      <c r="WAH1501" s="275"/>
      <c r="WAI1501" s="275"/>
      <c r="WAJ1501" s="275"/>
      <c r="WAK1501" s="275"/>
      <c r="WAL1501" s="275"/>
      <c r="WAM1501" s="275"/>
      <c r="WAN1501" s="275"/>
      <c r="WAO1501" s="275"/>
      <c r="WAP1501" s="275"/>
      <c r="WAQ1501" s="275"/>
      <c r="WAR1501" s="275"/>
      <c r="WAS1501" s="275"/>
      <c r="WAT1501" s="275"/>
      <c r="WAU1501" s="275"/>
      <c r="WAV1501" s="275"/>
      <c r="WAW1501" s="275"/>
      <c r="WAX1501" s="275"/>
      <c r="WAY1501" s="275"/>
      <c r="WAZ1501" s="275"/>
      <c r="WBA1501" s="275"/>
      <c r="WBB1501" s="275"/>
      <c r="WBC1501" s="275"/>
      <c r="WBD1501" s="275"/>
      <c r="WBE1501" s="275"/>
      <c r="WBF1501" s="275"/>
      <c r="WBG1501" s="275"/>
      <c r="WBH1501" s="275"/>
      <c r="WBI1501" s="275"/>
      <c r="WBJ1501" s="275"/>
      <c r="WBK1501" s="275"/>
      <c r="WBL1501" s="275"/>
      <c r="WBM1501" s="275"/>
      <c r="WBN1501" s="275"/>
      <c r="WBO1501" s="275"/>
      <c r="WBP1501" s="275"/>
      <c r="WBQ1501" s="275"/>
      <c r="WBR1501" s="275"/>
      <c r="WBS1501" s="275"/>
      <c r="WBT1501" s="275"/>
      <c r="WBU1501" s="275"/>
      <c r="WBV1501" s="275"/>
      <c r="WBW1501" s="275"/>
      <c r="WBX1501" s="275"/>
      <c r="WBY1501" s="275"/>
      <c r="WBZ1501" s="275"/>
      <c r="WCA1501" s="275"/>
      <c r="WCB1501" s="275"/>
      <c r="WCC1501" s="275"/>
      <c r="WCD1501" s="275"/>
      <c r="WCE1501" s="275"/>
      <c r="WCF1501" s="275"/>
      <c r="WCG1501" s="275"/>
      <c r="WCH1501" s="275"/>
      <c r="WCI1501" s="275"/>
      <c r="WCJ1501" s="275"/>
      <c r="WCK1501" s="275"/>
      <c r="WCL1501" s="275"/>
      <c r="WCM1501" s="275"/>
      <c r="WCN1501" s="275"/>
      <c r="WCO1501" s="275"/>
      <c r="WCP1501" s="275"/>
      <c r="WCQ1501" s="275"/>
      <c r="WCR1501" s="275"/>
      <c r="WCS1501" s="275"/>
      <c r="WCT1501" s="275"/>
      <c r="WCU1501" s="275"/>
      <c r="WCV1501" s="275"/>
      <c r="WCW1501" s="275"/>
      <c r="WCX1501" s="275"/>
      <c r="WCY1501" s="275"/>
      <c r="WCZ1501" s="275"/>
      <c r="WDA1501" s="275"/>
      <c r="WDB1501" s="275"/>
      <c r="WDC1501" s="275"/>
      <c r="WDD1501" s="275"/>
      <c r="WDE1501" s="275"/>
      <c r="WDF1501" s="275"/>
      <c r="WDG1501" s="275"/>
      <c r="WDH1501" s="275"/>
      <c r="WDI1501" s="275"/>
      <c r="WDJ1501" s="275"/>
      <c r="WDK1501" s="275"/>
      <c r="WDL1501" s="275"/>
      <c r="WDM1501" s="275"/>
      <c r="WDN1501" s="275"/>
      <c r="WDO1501" s="275"/>
      <c r="WDP1501" s="275"/>
      <c r="WDQ1501" s="275"/>
      <c r="WDR1501" s="275"/>
      <c r="WDS1501" s="275"/>
      <c r="WDT1501" s="275"/>
      <c r="WDU1501" s="275"/>
      <c r="WDV1501" s="275"/>
      <c r="WDW1501" s="275"/>
      <c r="WDX1501" s="275"/>
      <c r="WDY1501" s="275"/>
      <c r="WDZ1501" s="275"/>
      <c r="WEA1501" s="275"/>
      <c r="WEB1501" s="275"/>
      <c r="WEC1501" s="275"/>
      <c r="WED1501" s="275"/>
      <c r="WEE1501" s="275"/>
      <c r="WEF1501" s="275"/>
      <c r="WEG1501" s="275"/>
      <c r="WEH1501" s="275"/>
      <c r="WEI1501" s="275"/>
      <c r="WEJ1501" s="275"/>
      <c r="WEK1501" s="275"/>
      <c r="WEL1501" s="275"/>
      <c r="WEM1501" s="275"/>
      <c r="WEN1501" s="275"/>
      <c r="WEO1501" s="275"/>
      <c r="WEP1501" s="275"/>
      <c r="WEQ1501" s="275"/>
      <c r="WER1501" s="275"/>
      <c r="WES1501" s="275"/>
      <c r="WET1501" s="275"/>
      <c r="WEU1501" s="275"/>
      <c r="WEV1501" s="275"/>
      <c r="WEW1501" s="275"/>
      <c r="WEX1501" s="275"/>
      <c r="WEY1501" s="275"/>
      <c r="WEZ1501" s="275"/>
      <c r="WFA1501" s="275"/>
      <c r="WFB1501" s="275"/>
      <c r="WFC1501" s="275"/>
      <c r="WFD1501" s="275"/>
      <c r="WFE1501" s="275"/>
      <c r="WFF1501" s="275"/>
      <c r="WFG1501" s="275"/>
      <c r="WFH1501" s="275"/>
      <c r="WFI1501" s="275"/>
      <c r="WFJ1501" s="275"/>
      <c r="WFK1501" s="275"/>
      <c r="WFL1501" s="275"/>
      <c r="WFM1501" s="275"/>
      <c r="WFN1501" s="275"/>
      <c r="WFO1501" s="275"/>
      <c r="WFP1501" s="275"/>
      <c r="WFQ1501" s="275"/>
      <c r="WFR1501" s="275"/>
      <c r="WFS1501" s="275"/>
      <c r="WFT1501" s="275"/>
      <c r="WFU1501" s="275"/>
      <c r="WFV1501" s="275"/>
      <c r="WFW1501" s="275"/>
      <c r="WFX1501" s="275"/>
      <c r="WFY1501" s="275"/>
      <c r="WFZ1501" s="275"/>
      <c r="WGA1501" s="275"/>
      <c r="WGB1501" s="275"/>
      <c r="WGC1501" s="275"/>
      <c r="WGD1501" s="275"/>
      <c r="WGE1501" s="275"/>
      <c r="WGF1501" s="275"/>
      <c r="WGG1501" s="275"/>
      <c r="WGH1501" s="275"/>
      <c r="WGI1501" s="275"/>
      <c r="WGJ1501" s="275"/>
      <c r="WGK1501" s="275"/>
      <c r="WGL1501" s="275"/>
      <c r="WGM1501" s="275"/>
      <c r="WGN1501" s="275"/>
      <c r="WGO1501" s="275"/>
      <c r="WGP1501" s="275"/>
      <c r="WGQ1501" s="275"/>
      <c r="WGR1501" s="275"/>
      <c r="WGS1501" s="275"/>
      <c r="WGT1501" s="275"/>
      <c r="WGU1501" s="275"/>
      <c r="WGV1501" s="275"/>
      <c r="WGW1501" s="275"/>
      <c r="WGX1501" s="275"/>
      <c r="WGY1501" s="275"/>
      <c r="WGZ1501" s="275"/>
      <c r="WHA1501" s="275"/>
      <c r="WHB1501" s="275"/>
      <c r="WHC1501" s="275"/>
      <c r="WHD1501" s="275"/>
      <c r="WHE1501" s="275"/>
      <c r="WHF1501" s="275"/>
      <c r="WHG1501" s="275"/>
      <c r="WHH1501" s="275"/>
      <c r="WHI1501" s="275"/>
      <c r="WHJ1501" s="275"/>
      <c r="WHK1501" s="275"/>
      <c r="WHL1501" s="275"/>
      <c r="WHM1501" s="275"/>
      <c r="WHN1501" s="275"/>
      <c r="WHO1501" s="275"/>
      <c r="WHP1501" s="275"/>
      <c r="WHQ1501" s="275"/>
      <c r="WHR1501" s="275"/>
      <c r="WHS1501" s="275"/>
      <c r="WHT1501" s="275"/>
      <c r="WHU1501" s="275"/>
      <c r="WHV1501" s="275"/>
      <c r="WHW1501" s="275"/>
      <c r="WHX1501" s="275"/>
      <c r="WHY1501" s="275"/>
      <c r="WHZ1501" s="275"/>
      <c r="WIA1501" s="275"/>
      <c r="WIB1501" s="275"/>
      <c r="WIC1501" s="275"/>
      <c r="WID1501" s="275"/>
      <c r="WIE1501" s="275"/>
      <c r="WIF1501" s="275"/>
      <c r="WIG1501" s="275"/>
      <c r="WIH1501" s="275"/>
      <c r="WII1501" s="275"/>
      <c r="WIJ1501" s="275"/>
      <c r="WIK1501" s="275"/>
      <c r="WIL1501" s="275"/>
      <c r="WIM1501" s="275"/>
      <c r="WIN1501" s="275"/>
      <c r="WIO1501" s="275"/>
      <c r="WIP1501" s="275"/>
      <c r="WIQ1501" s="275"/>
      <c r="WIR1501" s="275"/>
      <c r="WIS1501" s="275"/>
      <c r="WIT1501" s="275"/>
      <c r="WIU1501" s="275"/>
      <c r="WIV1501" s="275"/>
      <c r="WIW1501" s="275"/>
      <c r="WIX1501" s="275"/>
      <c r="WIY1501" s="275"/>
      <c r="WIZ1501" s="275"/>
      <c r="WJA1501" s="275"/>
      <c r="WJB1501" s="275"/>
      <c r="WJC1501" s="275"/>
      <c r="WJD1501" s="275"/>
      <c r="WJE1501" s="275"/>
      <c r="WJF1501" s="275"/>
      <c r="WJG1501" s="275"/>
      <c r="WJH1501" s="275"/>
      <c r="WJI1501" s="275"/>
      <c r="WJJ1501" s="275"/>
      <c r="WJK1501" s="275"/>
      <c r="WJL1501" s="275"/>
      <c r="WJM1501" s="275"/>
      <c r="WJN1501" s="275"/>
      <c r="WJO1501" s="275"/>
      <c r="WJP1501" s="275"/>
      <c r="WJQ1501" s="275"/>
      <c r="WJR1501" s="275"/>
      <c r="WJS1501" s="275"/>
      <c r="WJT1501" s="275"/>
      <c r="WJU1501" s="275"/>
      <c r="WJV1501" s="275"/>
      <c r="WJW1501" s="275"/>
      <c r="WJX1501" s="275"/>
      <c r="WJY1501" s="275"/>
      <c r="WJZ1501" s="275"/>
      <c r="WKA1501" s="275"/>
      <c r="WKB1501" s="275"/>
      <c r="WKC1501" s="275"/>
      <c r="WKD1501" s="275"/>
      <c r="WKE1501" s="275"/>
      <c r="WKF1501" s="275"/>
      <c r="WKG1501" s="275"/>
      <c r="WKH1501" s="275"/>
      <c r="WKI1501" s="275"/>
      <c r="WKJ1501" s="275"/>
      <c r="WKK1501" s="275"/>
      <c r="WKL1501" s="275"/>
      <c r="WKM1501" s="275"/>
      <c r="WKN1501" s="275"/>
      <c r="WKO1501" s="275"/>
      <c r="WKP1501" s="275"/>
      <c r="WKQ1501" s="275"/>
      <c r="WKR1501" s="275"/>
      <c r="WKS1501" s="275"/>
      <c r="WKT1501" s="275"/>
      <c r="WKU1501" s="275"/>
      <c r="WKV1501" s="275"/>
      <c r="WKW1501" s="275"/>
      <c r="WKX1501" s="275"/>
      <c r="WKY1501" s="275"/>
      <c r="WKZ1501" s="275"/>
      <c r="WLA1501" s="275"/>
      <c r="WLB1501" s="275"/>
      <c r="WLC1501" s="275"/>
      <c r="WLD1501" s="275"/>
      <c r="WLE1501" s="275"/>
      <c r="WLF1501" s="275"/>
      <c r="WLG1501" s="275"/>
      <c r="WLH1501" s="275"/>
      <c r="WLI1501" s="275"/>
      <c r="WLJ1501" s="275"/>
      <c r="WLK1501" s="275"/>
      <c r="WLL1501" s="275"/>
      <c r="WLM1501" s="275"/>
      <c r="WLN1501" s="275"/>
      <c r="WLO1501" s="275"/>
      <c r="WLP1501" s="275"/>
      <c r="WLQ1501" s="275"/>
      <c r="WLR1501" s="275"/>
      <c r="WLS1501" s="275"/>
      <c r="WLT1501" s="275"/>
      <c r="WLU1501" s="275"/>
      <c r="WLV1501" s="275"/>
      <c r="WLW1501" s="275"/>
      <c r="WLX1501" s="275"/>
      <c r="WLY1501" s="275"/>
      <c r="WLZ1501" s="275"/>
      <c r="WMA1501" s="275"/>
      <c r="WMB1501" s="275"/>
      <c r="WMC1501" s="275"/>
      <c r="WMD1501" s="275"/>
      <c r="WME1501" s="275"/>
      <c r="WMF1501" s="275"/>
      <c r="WMG1501" s="275"/>
      <c r="WMH1501" s="275"/>
      <c r="WMI1501" s="275"/>
      <c r="WMJ1501" s="275"/>
      <c r="WMK1501" s="275"/>
      <c r="WML1501" s="275"/>
      <c r="WMM1501" s="275"/>
      <c r="WMN1501" s="275"/>
      <c r="WMO1501" s="275"/>
      <c r="WMP1501" s="275"/>
      <c r="WMQ1501" s="275"/>
      <c r="WMR1501" s="275"/>
      <c r="WMS1501" s="275"/>
      <c r="WMT1501" s="275"/>
      <c r="WMU1501" s="275"/>
      <c r="WMV1501" s="275"/>
      <c r="WMW1501" s="275"/>
      <c r="WMX1501" s="275"/>
      <c r="WMY1501" s="275"/>
      <c r="WMZ1501" s="275"/>
      <c r="WNA1501" s="275"/>
      <c r="WNB1501" s="275"/>
      <c r="WNC1501" s="275"/>
      <c r="WND1501" s="275"/>
      <c r="WNE1501" s="275"/>
      <c r="WNF1501" s="275"/>
      <c r="WNG1501" s="275"/>
      <c r="WNH1501" s="275"/>
      <c r="WNI1501" s="275"/>
      <c r="WNJ1501" s="275"/>
      <c r="WNK1501" s="275"/>
      <c r="WNL1501" s="275"/>
      <c r="WNM1501" s="275"/>
      <c r="WNN1501" s="275"/>
      <c r="WNO1501" s="275"/>
      <c r="WNP1501" s="275"/>
      <c r="WNQ1501" s="275"/>
      <c r="WNR1501" s="275"/>
      <c r="WNS1501" s="275"/>
      <c r="WNT1501" s="275"/>
      <c r="WNU1501" s="275"/>
      <c r="WNV1501" s="275"/>
      <c r="WNW1501" s="275"/>
      <c r="WNX1501" s="275"/>
      <c r="WNY1501" s="275"/>
      <c r="WNZ1501" s="275"/>
      <c r="WOA1501" s="275"/>
      <c r="WOB1501" s="275"/>
      <c r="WOC1501" s="275"/>
      <c r="WOD1501" s="275"/>
      <c r="WOE1501" s="275"/>
      <c r="WOF1501" s="275"/>
      <c r="WOG1501" s="275"/>
      <c r="WOH1501" s="275"/>
      <c r="WOI1501" s="275"/>
      <c r="WOJ1501" s="275"/>
      <c r="WOK1501" s="275"/>
      <c r="WOL1501" s="275"/>
      <c r="WOM1501" s="275"/>
      <c r="WON1501" s="275"/>
      <c r="WOO1501" s="275"/>
      <c r="WOP1501" s="275"/>
      <c r="WOQ1501" s="275"/>
      <c r="WOR1501" s="275"/>
      <c r="WOS1501" s="275"/>
      <c r="WOT1501" s="275"/>
      <c r="WOU1501" s="275"/>
      <c r="WOV1501" s="275"/>
      <c r="WOW1501" s="275"/>
      <c r="WOX1501" s="275"/>
      <c r="WOY1501" s="275"/>
      <c r="WOZ1501" s="275"/>
      <c r="WPA1501" s="275"/>
      <c r="WPB1501" s="275"/>
      <c r="WPC1501" s="275"/>
      <c r="WPD1501" s="275"/>
      <c r="WPE1501" s="275"/>
      <c r="WPF1501" s="275"/>
      <c r="WPG1501" s="275"/>
      <c r="WPH1501" s="275"/>
      <c r="WPI1501" s="275"/>
      <c r="WPJ1501" s="275"/>
      <c r="WPK1501" s="275"/>
      <c r="WPL1501" s="275"/>
      <c r="WPM1501" s="275"/>
      <c r="WPN1501" s="275"/>
      <c r="WPO1501" s="275"/>
      <c r="WPP1501" s="275"/>
      <c r="WPQ1501" s="275"/>
      <c r="WPR1501" s="275"/>
      <c r="WPS1501" s="275"/>
      <c r="WPT1501" s="275"/>
      <c r="WPU1501" s="275"/>
      <c r="WPV1501" s="275"/>
      <c r="WPW1501" s="275"/>
      <c r="WPX1501" s="275"/>
      <c r="WPY1501" s="275"/>
      <c r="WPZ1501" s="275"/>
      <c r="WQA1501" s="275"/>
      <c r="WQB1501" s="275"/>
      <c r="WQC1501" s="275"/>
      <c r="WQD1501" s="275"/>
      <c r="WQE1501" s="275"/>
      <c r="WQF1501" s="275"/>
      <c r="WQG1501" s="275"/>
      <c r="WQH1501" s="275"/>
      <c r="WQI1501" s="275"/>
      <c r="WQJ1501" s="275"/>
      <c r="WQK1501" s="275"/>
      <c r="WQL1501" s="275"/>
      <c r="WQM1501" s="275"/>
      <c r="WQN1501" s="275"/>
      <c r="WQO1501" s="275"/>
      <c r="WQP1501" s="275"/>
      <c r="WQQ1501" s="275"/>
      <c r="WQR1501" s="275"/>
      <c r="WQS1501" s="275"/>
      <c r="WQT1501" s="275"/>
      <c r="WQU1501" s="275"/>
      <c r="WQV1501" s="275"/>
      <c r="WQW1501" s="275"/>
      <c r="WQX1501" s="275"/>
      <c r="WQY1501" s="275"/>
      <c r="WQZ1501" s="275"/>
      <c r="WRA1501" s="275"/>
      <c r="WRB1501" s="275"/>
      <c r="WRC1501" s="275"/>
      <c r="WRD1501" s="275"/>
      <c r="WRE1501" s="275"/>
      <c r="WRF1501" s="275"/>
      <c r="WRG1501" s="275"/>
      <c r="WRH1501" s="275"/>
      <c r="WRI1501" s="275"/>
      <c r="WRJ1501" s="275"/>
      <c r="WRK1501" s="275"/>
      <c r="WRL1501" s="275"/>
      <c r="WRM1501" s="275"/>
      <c r="WRN1501" s="275"/>
      <c r="WRO1501" s="275"/>
      <c r="WRP1501" s="275"/>
      <c r="WRQ1501" s="275"/>
      <c r="WRR1501" s="275"/>
      <c r="WRS1501" s="275"/>
      <c r="WRT1501" s="275"/>
      <c r="WRU1501" s="275"/>
      <c r="WRV1501" s="275"/>
      <c r="WRW1501" s="275"/>
      <c r="WRX1501" s="275"/>
      <c r="WRY1501" s="275"/>
      <c r="WRZ1501" s="275"/>
      <c r="WSA1501" s="275"/>
      <c r="WSB1501" s="275"/>
      <c r="WSC1501" s="275"/>
      <c r="WSD1501" s="275"/>
      <c r="WSE1501" s="275"/>
      <c r="WSF1501" s="275"/>
      <c r="WSG1501" s="275"/>
      <c r="WSH1501" s="275"/>
      <c r="WSI1501" s="275"/>
      <c r="WSJ1501" s="275"/>
      <c r="WSK1501" s="275"/>
      <c r="WSL1501" s="275"/>
      <c r="WSM1501" s="275"/>
      <c r="WSN1501" s="275"/>
      <c r="WSO1501" s="275"/>
      <c r="WSP1501" s="275"/>
      <c r="WSQ1501" s="275"/>
      <c r="WSR1501" s="275"/>
      <c r="WSS1501" s="275"/>
      <c r="WST1501" s="275"/>
      <c r="WSU1501" s="275"/>
      <c r="WSV1501" s="275"/>
      <c r="WSW1501" s="275"/>
      <c r="WSX1501" s="275"/>
      <c r="WSY1501" s="275"/>
      <c r="WSZ1501" s="275"/>
      <c r="WTA1501" s="275"/>
      <c r="WTB1501" s="275"/>
      <c r="WTC1501" s="275"/>
      <c r="WTD1501" s="275"/>
      <c r="WTE1501" s="275"/>
      <c r="WTF1501" s="275"/>
      <c r="WTG1501" s="275"/>
      <c r="WTH1501" s="275"/>
      <c r="WTI1501" s="275"/>
      <c r="WTJ1501" s="275"/>
      <c r="WTK1501" s="275"/>
      <c r="WTL1501" s="275"/>
      <c r="WTM1501" s="275"/>
      <c r="WTN1501" s="275"/>
      <c r="WTO1501" s="275"/>
      <c r="WTP1501" s="275"/>
      <c r="WTQ1501" s="275"/>
      <c r="WTR1501" s="275"/>
      <c r="WTS1501" s="275"/>
      <c r="WTT1501" s="275"/>
      <c r="WTU1501" s="275"/>
      <c r="WTV1501" s="275"/>
      <c r="WTW1501" s="275"/>
      <c r="WTX1501" s="275"/>
      <c r="WTY1501" s="275"/>
      <c r="WTZ1501" s="275"/>
      <c r="WUA1501" s="275"/>
      <c r="WUB1501" s="275"/>
      <c r="WUC1501" s="275"/>
      <c r="WUD1501" s="275"/>
      <c r="WUE1501" s="275"/>
      <c r="WUF1501" s="275"/>
      <c r="WUG1501" s="275"/>
      <c r="WUH1501" s="275"/>
      <c r="WUI1501" s="275"/>
      <c r="WUJ1501" s="275"/>
      <c r="WUK1501" s="275"/>
      <c r="WUL1501" s="275"/>
      <c r="WUM1501" s="275"/>
      <c r="WUN1501" s="275"/>
      <c r="WUO1501" s="275"/>
      <c r="WUP1501" s="275"/>
      <c r="WUQ1501" s="275"/>
      <c r="WUR1501" s="275"/>
      <c r="WUS1501" s="275"/>
      <c r="WUT1501" s="275"/>
      <c r="WUU1501" s="275"/>
      <c r="WUV1501" s="275"/>
      <c r="WUW1501" s="275"/>
      <c r="WUX1501" s="275"/>
      <c r="WUY1501" s="275"/>
      <c r="WUZ1501" s="275"/>
      <c r="WVA1501" s="275"/>
      <c r="WVB1501" s="275"/>
      <c r="WVC1501" s="275"/>
      <c r="WVD1501" s="275"/>
      <c r="WVE1501" s="275"/>
      <c r="WVF1501" s="275"/>
      <c r="WVG1501" s="275"/>
      <c r="WVH1501" s="275"/>
      <c r="WVI1501" s="275"/>
      <c r="WVJ1501" s="275"/>
      <c r="WVK1501" s="275"/>
      <c r="WVL1501" s="275"/>
      <c r="WVM1501" s="275"/>
      <c r="WVN1501" s="275"/>
      <c r="WVO1501" s="275"/>
      <c r="WVP1501" s="275"/>
      <c r="WVQ1501" s="275"/>
      <c r="WVR1501" s="275"/>
      <c r="WVS1501" s="275"/>
      <c r="WVT1501" s="275"/>
      <c r="WVU1501" s="275"/>
      <c r="WVV1501" s="275"/>
      <c r="WVW1501" s="275"/>
      <c r="WVX1501" s="275"/>
      <c r="WVY1501" s="275"/>
      <c r="WVZ1501" s="275"/>
      <c r="WWA1501" s="275"/>
      <c r="WWB1501" s="275"/>
      <c r="WWC1501" s="275"/>
      <c r="WWD1501" s="275"/>
      <c r="WWE1501" s="275"/>
      <c r="WWF1501" s="275"/>
      <c r="WWG1501" s="275"/>
      <c r="WWH1501" s="275"/>
      <c r="WWI1501" s="275"/>
      <c r="WWJ1501" s="275"/>
      <c r="WWK1501" s="275"/>
      <c r="WWL1501" s="275"/>
      <c r="WWM1501" s="275"/>
      <c r="WWN1501" s="275"/>
      <c r="WWO1501" s="275"/>
      <c r="WWP1501" s="275"/>
      <c r="WWQ1501" s="275"/>
      <c r="WWR1501" s="275"/>
      <c r="WWS1501" s="275"/>
      <c r="WWT1501" s="275"/>
      <c r="WWU1501" s="275"/>
      <c r="WWV1501" s="275"/>
      <c r="WWW1501" s="275"/>
      <c r="WWX1501" s="275"/>
      <c r="WWY1501" s="275"/>
      <c r="WWZ1501" s="275"/>
      <c r="WXA1501" s="275"/>
      <c r="WXB1501" s="275"/>
      <c r="WXC1501" s="275"/>
      <c r="WXD1501" s="275"/>
      <c r="WXE1501" s="275"/>
      <c r="WXF1501" s="275"/>
      <c r="WXG1501" s="275"/>
      <c r="WXH1501" s="275"/>
      <c r="WXI1501" s="275"/>
      <c r="WXJ1501" s="275"/>
      <c r="WXK1501" s="275"/>
      <c r="WXL1501" s="275"/>
      <c r="WXM1501" s="275"/>
      <c r="WXN1501" s="275"/>
      <c r="WXO1501" s="275"/>
      <c r="WXP1501" s="275"/>
      <c r="WXQ1501" s="275"/>
      <c r="WXR1501" s="275"/>
      <c r="WXS1501" s="275"/>
      <c r="WXT1501" s="275"/>
      <c r="WXU1501" s="275"/>
      <c r="WXV1501" s="275"/>
      <c r="WXW1501" s="275"/>
      <c r="WXX1501" s="275"/>
      <c r="WXY1501" s="275"/>
      <c r="WXZ1501" s="275"/>
      <c r="WYA1501" s="275"/>
      <c r="WYB1501" s="275"/>
      <c r="WYC1501" s="275"/>
      <c r="WYD1501" s="275"/>
      <c r="WYE1501" s="275"/>
      <c r="WYF1501" s="275"/>
      <c r="WYG1501" s="275"/>
      <c r="WYH1501" s="275"/>
      <c r="WYI1501" s="275"/>
      <c r="WYJ1501" s="275"/>
      <c r="WYK1501" s="275"/>
      <c r="WYL1501" s="275"/>
      <c r="WYM1501" s="275"/>
      <c r="WYN1501" s="275"/>
      <c r="WYO1501" s="275"/>
      <c r="WYP1501" s="275"/>
      <c r="WYQ1501" s="275"/>
      <c r="WYR1501" s="275"/>
      <c r="WYS1501" s="275"/>
      <c r="WYT1501" s="275"/>
      <c r="WYU1501" s="275"/>
      <c r="WYV1501" s="275"/>
      <c r="WYW1501" s="275"/>
      <c r="WYX1501" s="275"/>
      <c r="WYY1501" s="275"/>
      <c r="WYZ1501" s="275"/>
      <c r="WZA1501" s="275"/>
      <c r="WZB1501" s="275"/>
      <c r="WZC1501" s="275"/>
      <c r="WZD1501" s="275"/>
      <c r="WZE1501" s="275"/>
      <c r="WZF1501" s="275"/>
      <c r="WZG1501" s="275"/>
      <c r="WZH1501" s="275"/>
      <c r="WZI1501" s="275"/>
      <c r="WZJ1501" s="275"/>
      <c r="WZK1501" s="275"/>
      <c r="WZL1501" s="275"/>
      <c r="WZM1501" s="275"/>
      <c r="WZN1501" s="275"/>
      <c r="WZO1501" s="275"/>
      <c r="WZP1501" s="275"/>
      <c r="WZQ1501" s="275"/>
      <c r="WZR1501" s="275"/>
      <c r="WZS1501" s="275"/>
      <c r="WZT1501" s="275"/>
      <c r="WZU1501" s="275"/>
      <c r="WZV1501" s="275"/>
      <c r="WZW1501" s="275"/>
      <c r="WZX1501" s="275"/>
      <c r="WZY1501" s="275"/>
      <c r="WZZ1501" s="275"/>
      <c r="XAA1501" s="275"/>
      <c r="XAB1501" s="275"/>
      <c r="XAC1501" s="275"/>
      <c r="XAD1501" s="275"/>
      <c r="XAE1501" s="275"/>
      <c r="XAF1501" s="275"/>
      <c r="XAG1501" s="275"/>
      <c r="XAH1501" s="275"/>
      <c r="XAI1501" s="275"/>
      <c r="XAJ1501" s="275"/>
      <c r="XAK1501" s="275"/>
      <c r="XAL1501" s="275"/>
      <c r="XAM1501" s="275"/>
      <c r="XAN1501" s="275"/>
      <c r="XAO1501" s="275"/>
      <c r="XAP1501" s="275"/>
      <c r="XAQ1501" s="275"/>
      <c r="XAR1501" s="275"/>
      <c r="XAS1501" s="275"/>
      <c r="XAT1501" s="275"/>
      <c r="XAU1501" s="275"/>
      <c r="XAV1501" s="275"/>
      <c r="XAW1501" s="275"/>
      <c r="XAX1501" s="275"/>
      <c r="XAY1501" s="275"/>
      <c r="XAZ1501" s="275"/>
      <c r="XBA1501" s="275"/>
      <c r="XBB1501" s="275"/>
      <c r="XBC1501" s="275"/>
      <c r="XBD1501" s="275"/>
      <c r="XBE1501" s="275"/>
      <c r="XBF1501" s="275"/>
      <c r="XBG1501" s="275"/>
      <c r="XBH1501" s="275"/>
      <c r="XBI1501" s="275"/>
      <c r="XBJ1501" s="275"/>
      <c r="XBK1501" s="275"/>
      <c r="XBL1501" s="275"/>
      <c r="XBM1501" s="275"/>
      <c r="XBN1501" s="275"/>
      <c r="XBO1501" s="275"/>
      <c r="XBP1501" s="275"/>
      <c r="XBQ1501" s="275"/>
      <c r="XBR1501" s="275"/>
      <c r="XBS1501" s="275"/>
      <c r="XBT1501" s="275"/>
      <c r="XBU1501" s="275"/>
      <c r="XBV1501" s="275"/>
      <c r="XBW1501" s="275"/>
      <c r="XBX1501" s="275"/>
      <c r="XBY1501" s="275"/>
      <c r="XBZ1501" s="275"/>
      <c r="XCA1501" s="275"/>
      <c r="XCB1501" s="275"/>
      <c r="XCC1501" s="275"/>
      <c r="XCD1501" s="275"/>
      <c r="XCE1501" s="275"/>
      <c r="XCF1501" s="275"/>
      <c r="XCG1501" s="275"/>
      <c r="XCH1501" s="275"/>
      <c r="XCI1501" s="275"/>
      <c r="XCJ1501" s="275"/>
      <c r="XCK1501" s="275"/>
      <c r="XCL1501" s="275"/>
      <c r="XCM1501" s="275"/>
      <c r="XCN1501" s="275"/>
      <c r="XCO1501" s="275"/>
      <c r="XCP1501" s="275"/>
      <c r="XCQ1501" s="275"/>
      <c r="XCR1501" s="275"/>
      <c r="XCS1501" s="275"/>
      <c r="XCT1501" s="275"/>
      <c r="XCU1501" s="275"/>
      <c r="XCV1501" s="275"/>
      <c r="XCW1501" s="275"/>
      <c r="XCX1501" s="275"/>
      <c r="XCY1501" s="275"/>
      <c r="XCZ1501" s="275"/>
      <c r="XDA1501" s="275"/>
      <c r="XDB1501" s="275"/>
      <c r="XDC1501" s="275"/>
      <c r="XDD1501" s="275"/>
      <c r="XDE1501" s="275"/>
      <c r="XDF1501" s="275"/>
      <c r="XDG1501" s="275"/>
      <c r="XDH1501" s="275"/>
      <c r="XDI1501" s="275"/>
      <c r="XDJ1501" s="275"/>
      <c r="XDK1501" s="275"/>
      <c r="XDL1501" s="275"/>
      <c r="XDM1501" s="275"/>
      <c r="XDN1501" s="275"/>
      <c r="XDO1501" s="275"/>
      <c r="XDP1501" s="275"/>
      <c r="XDQ1501" s="275"/>
      <c r="XDR1501" s="275"/>
      <c r="XDS1501" s="275"/>
      <c r="XDT1501" s="275"/>
      <c r="XDU1501" s="275"/>
      <c r="XDV1501" s="275"/>
      <c r="XDW1501" s="275"/>
      <c r="XDX1501" s="275"/>
      <c r="XDY1501" s="275"/>
      <c r="XDZ1501" s="275"/>
      <c r="XEA1501" s="275"/>
      <c r="XEB1501" s="275"/>
      <c r="XEC1501" s="275"/>
      <c r="XED1501" s="275"/>
      <c r="XEE1501" s="275"/>
      <c r="XEF1501" s="275"/>
      <c r="XEG1501" s="275"/>
      <c r="XEH1501" s="275"/>
      <c r="XEI1501" s="275"/>
      <c r="XEJ1501" s="275"/>
      <c r="XEK1501" s="275"/>
      <c r="XEL1501" s="275"/>
      <c r="XEM1501" s="275"/>
      <c r="XEN1501" s="275"/>
      <c r="XEO1501" s="275"/>
      <c r="XEP1501" s="275"/>
      <c r="XEQ1501" s="275"/>
      <c r="XER1501" s="275"/>
      <c r="XES1501" s="275"/>
      <c r="XET1501" s="275"/>
      <c r="XEU1501" s="275"/>
      <c r="XEV1501" s="275"/>
      <c r="XEW1501" s="275"/>
      <c r="XEX1501" s="275"/>
      <c r="XEY1501" s="275"/>
      <c r="XEZ1501" s="275"/>
      <c r="XFA1501" s="275"/>
      <c r="XFB1501" s="275"/>
      <c r="XFC1501" s="275"/>
      <c r="XFD1501" s="275"/>
    </row>
    <row r="1502" spans="1:16384" x14ac:dyDescent="0.3">
      <c r="A1502" s="60"/>
      <c r="B1502" s="60"/>
      <c r="C1502" s="232"/>
      <c r="D1502" s="233"/>
      <c r="E1502" s="234"/>
      <c r="F1502" s="235"/>
      <c r="G1502" s="236"/>
      <c r="H1502" s="235"/>
      <c r="I1502" s="236"/>
      <c r="J1502" s="237"/>
      <c r="K1502" s="193"/>
      <c r="L1502" s="203"/>
      <c r="M1502" s="194"/>
      <c r="N1502" s="188"/>
      <c r="O1502" s="188"/>
      <c r="P1502" s="188"/>
      <c r="Q1502" s="189"/>
      <c r="R1502" s="204"/>
      <c r="S1502" s="124"/>
      <c r="T1502" s="248"/>
      <c r="U1502" s="248"/>
      <c r="V1502" s="244"/>
      <c r="W1502" s="190"/>
      <c r="X1502" s="190"/>
      <c r="Y1502" s="10"/>
      <c r="Z1502" s="185"/>
      <c r="AA1502" s="48"/>
      <c r="AB1502" s="48"/>
      <c r="AC1502" s="48"/>
      <c r="AD1502" s="48"/>
      <c r="AE1502" s="48"/>
      <c r="AF1502" s="48"/>
      <c r="AG1502" s="48"/>
      <c r="AH1502" s="194"/>
      <c r="AI1502" s="431"/>
      <c r="AJ1502" s="275"/>
      <c r="AK1502" s="275"/>
      <c r="AL1502" s="275"/>
      <c r="AM1502" s="275"/>
      <c r="AN1502" s="275"/>
      <c r="AO1502" s="275"/>
      <c r="AP1502" s="275"/>
      <c r="AQ1502" s="275"/>
      <c r="AR1502" s="275"/>
      <c r="AS1502" s="275"/>
      <c r="AT1502" s="275"/>
      <c r="AU1502" s="275"/>
      <c r="AV1502" s="275"/>
      <c r="AW1502" s="275"/>
      <c r="AX1502" s="275"/>
      <c r="AY1502" s="275"/>
      <c r="AZ1502" s="275"/>
      <c r="BA1502" s="275"/>
      <c r="BB1502" s="275"/>
      <c r="BC1502" s="275"/>
      <c r="BD1502" s="275"/>
      <c r="BE1502" s="275"/>
      <c r="BF1502" s="275"/>
      <c r="BG1502" s="275"/>
      <c r="BH1502" s="275"/>
      <c r="BI1502" s="275"/>
      <c r="BJ1502" s="275"/>
      <c r="BK1502" s="275"/>
      <c r="BL1502" s="275"/>
      <c r="BM1502" s="275"/>
      <c r="BN1502" s="275"/>
      <c r="BO1502" s="275"/>
      <c r="BP1502" s="275"/>
      <c r="BQ1502" s="275"/>
      <c r="BR1502" s="275"/>
      <c r="BS1502" s="275"/>
      <c r="BT1502" s="275"/>
      <c r="BU1502" s="275"/>
      <c r="BV1502" s="275"/>
      <c r="BW1502" s="275"/>
      <c r="BX1502" s="275"/>
      <c r="BY1502" s="275"/>
      <c r="BZ1502" s="275"/>
      <c r="CA1502" s="275"/>
      <c r="CB1502" s="275"/>
      <c r="CC1502" s="275"/>
      <c r="CD1502" s="275"/>
      <c r="CE1502" s="275"/>
      <c r="CF1502" s="275"/>
      <c r="CG1502" s="275"/>
      <c r="CH1502" s="275"/>
      <c r="CI1502" s="275"/>
      <c r="CJ1502" s="275"/>
      <c r="CK1502" s="275"/>
      <c r="CL1502" s="275"/>
      <c r="CM1502" s="275"/>
      <c r="CN1502" s="275"/>
      <c r="CO1502" s="275"/>
      <c r="CP1502" s="275"/>
      <c r="CQ1502" s="275"/>
      <c r="CR1502" s="275"/>
      <c r="CS1502" s="275"/>
      <c r="CT1502" s="275"/>
      <c r="CU1502" s="275"/>
      <c r="CV1502" s="275"/>
      <c r="CW1502" s="275"/>
      <c r="CX1502" s="275"/>
      <c r="CY1502" s="275"/>
      <c r="CZ1502" s="275"/>
      <c r="DA1502" s="275"/>
      <c r="DB1502" s="275"/>
      <c r="DC1502" s="275"/>
      <c r="DD1502" s="275"/>
      <c r="DE1502" s="275"/>
      <c r="DF1502" s="275"/>
      <c r="DG1502" s="275"/>
      <c r="DH1502" s="275"/>
      <c r="DI1502" s="275"/>
      <c r="DJ1502" s="275"/>
      <c r="DK1502" s="275"/>
      <c r="DL1502" s="275"/>
      <c r="DM1502" s="275"/>
      <c r="DN1502" s="275"/>
      <c r="DO1502" s="275"/>
      <c r="DP1502" s="275"/>
      <c r="DQ1502" s="275"/>
      <c r="DR1502" s="275"/>
      <c r="DS1502" s="275"/>
      <c r="DT1502" s="275"/>
      <c r="DU1502" s="275"/>
      <c r="DV1502" s="275"/>
      <c r="DW1502" s="275"/>
      <c r="DX1502" s="275"/>
      <c r="DY1502" s="275"/>
      <c r="DZ1502" s="275"/>
      <c r="EA1502" s="275"/>
      <c r="EB1502" s="275"/>
      <c r="EC1502" s="275"/>
      <c r="ED1502" s="275"/>
      <c r="EE1502" s="275"/>
      <c r="EF1502" s="275"/>
      <c r="EG1502" s="275"/>
      <c r="EH1502" s="275"/>
      <c r="EI1502" s="275"/>
      <c r="EJ1502" s="275"/>
      <c r="EK1502" s="275"/>
      <c r="EL1502" s="275"/>
      <c r="EM1502" s="275"/>
      <c r="EN1502" s="275"/>
      <c r="EO1502" s="275"/>
      <c r="EP1502" s="275"/>
      <c r="EQ1502" s="275"/>
      <c r="ER1502" s="275"/>
      <c r="ES1502" s="275"/>
      <c r="ET1502" s="275"/>
      <c r="EU1502" s="275"/>
      <c r="EV1502" s="275"/>
      <c r="EW1502" s="275"/>
      <c r="EX1502" s="275"/>
      <c r="EY1502" s="275"/>
      <c r="EZ1502" s="275"/>
      <c r="FA1502" s="275"/>
      <c r="FB1502" s="275"/>
      <c r="FC1502" s="275"/>
      <c r="FD1502" s="275"/>
      <c r="FE1502" s="275"/>
      <c r="FF1502" s="275"/>
      <c r="FG1502" s="275"/>
      <c r="FH1502" s="275"/>
      <c r="FI1502" s="275"/>
      <c r="FJ1502" s="275"/>
      <c r="FK1502" s="275"/>
      <c r="FL1502" s="275"/>
      <c r="FM1502" s="275"/>
      <c r="FN1502" s="275"/>
      <c r="FO1502" s="275"/>
      <c r="FP1502" s="275"/>
      <c r="FQ1502" s="275"/>
      <c r="FR1502" s="275"/>
      <c r="FS1502" s="275"/>
      <c r="FT1502" s="275"/>
      <c r="FU1502" s="275"/>
      <c r="FV1502" s="275"/>
      <c r="FW1502" s="275"/>
      <c r="FX1502" s="275"/>
      <c r="FY1502" s="275"/>
      <c r="FZ1502" s="275"/>
      <c r="GA1502" s="275"/>
      <c r="GB1502" s="275"/>
      <c r="GC1502" s="275"/>
      <c r="GD1502" s="275"/>
      <c r="GE1502" s="275"/>
      <c r="GF1502" s="275"/>
      <c r="GG1502" s="275"/>
      <c r="GH1502" s="275"/>
      <c r="GI1502" s="275"/>
      <c r="GJ1502" s="275"/>
      <c r="GK1502" s="275"/>
      <c r="GL1502" s="275"/>
      <c r="GM1502" s="275"/>
      <c r="GN1502" s="275"/>
      <c r="GO1502" s="275"/>
      <c r="GP1502" s="275"/>
      <c r="GQ1502" s="275"/>
      <c r="GR1502" s="275"/>
      <c r="GS1502" s="275"/>
      <c r="GT1502" s="275"/>
      <c r="GU1502" s="275"/>
      <c r="GV1502" s="275"/>
      <c r="GW1502" s="275"/>
      <c r="GX1502" s="275"/>
      <c r="GY1502" s="275"/>
      <c r="GZ1502" s="275"/>
      <c r="HA1502" s="275"/>
      <c r="HB1502" s="275"/>
      <c r="HC1502" s="275"/>
      <c r="HD1502" s="275"/>
      <c r="HE1502" s="275"/>
      <c r="HF1502" s="275"/>
      <c r="HG1502" s="275"/>
      <c r="HH1502" s="275"/>
      <c r="HI1502" s="275"/>
      <c r="HJ1502" s="275"/>
      <c r="HK1502" s="275"/>
      <c r="HL1502" s="275"/>
      <c r="HM1502" s="275"/>
      <c r="HN1502" s="275"/>
      <c r="HO1502" s="275"/>
      <c r="HP1502" s="275"/>
      <c r="HQ1502" s="275"/>
      <c r="HR1502" s="275"/>
      <c r="HS1502" s="275"/>
      <c r="HT1502" s="275"/>
      <c r="HU1502" s="275"/>
      <c r="HV1502" s="275"/>
      <c r="HW1502" s="275"/>
      <c r="HX1502" s="275"/>
      <c r="HY1502" s="275"/>
      <c r="HZ1502" s="275"/>
      <c r="IA1502" s="275"/>
      <c r="IB1502" s="275"/>
      <c r="IC1502" s="275"/>
      <c r="ID1502" s="275"/>
      <c r="IE1502" s="275"/>
      <c r="IF1502" s="275"/>
      <c r="IG1502" s="275"/>
      <c r="IH1502" s="275"/>
      <c r="II1502" s="275"/>
      <c r="IJ1502" s="275"/>
      <c r="IK1502" s="275"/>
      <c r="IL1502" s="275"/>
      <c r="IM1502" s="275"/>
      <c r="IN1502" s="275"/>
      <c r="IO1502" s="275"/>
      <c r="IP1502" s="275"/>
      <c r="IQ1502" s="275"/>
      <c r="IR1502" s="275"/>
      <c r="IS1502" s="275"/>
      <c r="IT1502" s="275"/>
      <c r="IU1502" s="275"/>
      <c r="IV1502" s="275"/>
      <c r="IW1502" s="275"/>
      <c r="IX1502" s="275"/>
      <c r="IY1502" s="275"/>
      <c r="IZ1502" s="275"/>
      <c r="JA1502" s="275"/>
      <c r="JB1502" s="275"/>
      <c r="JC1502" s="275"/>
      <c r="JD1502" s="275"/>
      <c r="JE1502" s="275"/>
      <c r="JF1502" s="275"/>
      <c r="JG1502" s="275"/>
      <c r="JH1502" s="275"/>
      <c r="JI1502" s="275"/>
      <c r="JJ1502" s="275"/>
      <c r="JK1502" s="275"/>
      <c r="JL1502" s="275"/>
      <c r="JM1502" s="275"/>
      <c r="JN1502" s="275"/>
      <c r="JO1502" s="275"/>
      <c r="JP1502" s="275"/>
      <c r="JQ1502" s="275"/>
      <c r="JR1502" s="275"/>
      <c r="JS1502" s="275"/>
      <c r="JT1502" s="275"/>
      <c r="JU1502" s="275"/>
      <c r="JV1502" s="275"/>
      <c r="JW1502" s="275"/>
      <c r="JX1502" s="275"/>
      <c r="JY1502" s="275"/>
      <c r="JZ1502" s="275"/>
      <c r="KA1502" s="275"/>
      <c r="KB1502" s="275"/>
      <c r="KC1502" s="275"/>
      <c r="KD1502" s="275"/>
      <c r="KE1502" s="275"/>
      <c r="KF1502" s="275"/>
      <c r="KG1502" s="275"/>
      <c r="KH1502" s="275"/>
      <c r="KI1502" s="275"/>
      <c r="KJ1502" s="275"/>
      <c r="KK1502" s="275"/>
      <c r="KL1502" s="275"/>
      <c r="KM1502" s="275"/>
      <c r="KN1502" s="275"/>
      <c r="KO1502" s="275"/>
      <c r="KP1502" s="275"/>
      <c r="KQ1502" s="275"/>
      <c r="KR1502" s="275"/>
      <c r="KS1502" s="275"/>
      <c r="KT1502" s="275"/>
      <c r="KU1502" s="275"/>
      <c r="KV1502" s="275"/>
      <c r="KW1502" s="275"/>
      <c r="KX1502" s="275"/>
      <c r="KY1502" s="275"/>
      <c r="KZ1502" s="275"/>
      <c r="LA1502" s="275"/>
      <c r="LB1502" s="275"/>
      <c r="LC1502" s="275"/>
      <c r="LD1502" s="275"/>
      <c r="LE1502" s="275"/>
      <c r="LF1502" s="275"/>
      <c r="LG1502" s="275"/>
      <c r="LH1502" s="275"/>
      <c r="LI1502" s="275"/>
      <c r="LJ1502" s="275"/>
      <c r="LK1502" s="275"/>
      <c r="LL1502" s="275"/>
      <c r="LM1502" s="275"/>
      <c r="LN1502" s="275"/>
      <c r="LO1502" s="275"/>
      <c r="LP1502" s="275"/>
      <c r="LQ1502" s="275"/>
      <c r="LR1502" s="275"/>
      <c r="LS1502" s="275"/>
      <c r="LT1502" s="275"/>
      <c r="LU1502" s="275"/>
      <c r="LV1502" s="275"/>
      <c r="LW1502" s="275"/>
      <c r="LX1502" s="275"/>
      <c r="LY1502" s="275"/>
      <c r="LZ1502" s="275"/>
      <c r="MA1502" s="275"/>
      <c r="MB1502" s="275"/>
      <c r="MC1502" s="275"/>
      <c r="MD1502" s="275"/>
      <c r="ME1502" s="275"/>
      <c r="MF1502" s="275"/>
      <c r="MG1502" s="275"/>
      <c r="MH1502" s="275"/>
      <c r="MI1502" s="275"/>
      <c r="MJ1502" s="275"/>
      <c r="MK1502" s="275"/>
      <c r="ML1502" s="275"/>
      <c r="MM1502" s="275"/>
      <c r="MN1502" s="275"/>
      <c r="MO1502" s="275"/>
      <c r="MP1502" s="275"/>
      <c r="MQ1502" s="275"/>
      <c r="MR1502" s="275"/>
      <c r="MS1502" s="275"/>
      <c r="MT1502" s="275"/>
      <c r="MU1502" s="275"/>
      <c r="MV1502" s="275"/>
      <c r="MW1502" s="275"/>
      <c r="MX1502" s="275"/>
      <c r="MY1502" s="275"/>
      <c r="MZ1502" s="275"/>
      <c r="NA1502" s="275"/>
      <c r="NB1502" s="275"/>
      <c r="NC1502" s="275"/>
      <c r="ND1502" s="275"/>
      <c r="NE1502" s="275"/>
      <c r="NF1502" s="275"/>
      <c r="NG1502" s="275"/>
      <c r="NH1502" s="275"/>
      <c r="NI1502" s="275"/>
      <c r="NJ1502" s="275"/>
      <c r="NK1502" s="275"/>
      <c r="NL1502" s="275"/>
      <c r="NM1502" s="275"/>
      <c r="NN1502" s="275"/>
      <c r="NO1502" s="275"/>
      <c r="NP1502" s="275"/>
      <c r="NQ1502" s="275"/>
      <c r="NR1502" s="275"/>
      <c r="NS1502" s="275"/>
      <c r="NT1502" s="275"/>
      <c r="NU1502" s="275"/>
      <c r="NV1502" s="275"/>
      <c r="NW1502" s="275"/>
      <c r="NX1502" s="275"/>
      <c r="NY1502" s="275"/>
      <c r="NZ1502" s="275"/>
      <c r="OA1502" s="275"/>
      <c r="OB1502" s="275"/>
      <c r="OC1502" s="275"/>
      <c r="OD1502" s="275"/>
      <c r="OE1502" s="275"/>
      <c r="OF1502" s="275"/>
      <c r="OG1502" s="275"/>
      <c r="OH1502" s="275"/>
      <c r="OI1502" s="275"/>
      <c r="OJ1502" s="275"/>
      <c r="OK1502" s="275"/>
      <c r="OL1502" s="275"/>
      <c r="OM1502" s="275"/>
      <c r="ON1502" s="275"/>
      <c r="OO1502" s="275"/>
      <c r="OP1502" s="275"/>
      <c r="OQ1502" s="275"/>
      <c r="OR1502" s="275"/>
      <c r="OS1502" s="275"/>
      <c r="OT1502" s="275"/>
      <c r="OU1502" s="275"/>
      <c r="OV1502" s="275"/>
      <c r="OW1502" s="275"/>
      <c r="OX1502" s="275"/>
      <c r="OY1502" s="275"/>
      <c r="OZ1502" s="275"/>
      <c r="PA1502" s="275"/>
      <c r="PB1502" s="275"/>
      <c r="PC1502" s="275"/>
      <c r="PD1502" s="275"/>
      <c r="PE1502" s="275"/>
      <c r="PF1502" s="275"/>
      <c r="PG1502" s="275"/>
      <c r="PH1502" s="275"/>
      <c r="PI1502" s="275"/>
      <c r="PJ1502" s="275"/>
      <c r="PK1502" s="275"/>
      <c r="PL1502" s="275"/>
      <c r="PM1502" s="275"/>
      <c r="PN1502" s="275"/>
      <c r="PO1502" s="275"/>
      <c r="PP1502" s="275"/>
      <c r="PQ1502" s="275"/>
      <c r="PR1502" s="275"/>
      <c r="PS1502" s="275"/>
      <c r="PT1502" s="275"/>
      <c r="PU1502" s="275"/>
      <c r="PV1502" s="275"/>
      <c r="PW1502" s="275"/>
      <c r="PX1502" s="275"/>
      <c r="PY1502" s="275"/>
      <c r="PZ1502" s="275"/>
      <c r="QA1502" s="275"/>
      <c r="QB1502" s="275"/>
      <c r="QC1502" s="275"/>
      <c r="QD1502" s="275"/>
      <c r="QE1502" s="275"/>
      <c r="QF1502" s="275"/>
      <c r="QG1502" s="275"/>
      <c r="QH1502" s="275"/>
      <c r="QI1502" s="275"/>
      <c r="QJ1502" s="275"/>
      <c r="QK1502" s="275"/>
      <c r="QL1502" s="275"/>
      <c r="QM1502" s="275"/>
      <c r="QN1502" s="275"/>
      <c r="QO1502" s="275"/>
      <c r="QP1502" s="275"/>
      <c r="QQ1502" s="275"/>
      <c r="QR1502" s="275"/>
      <c r="QS1502" s="275"/>
      <c r="QT1502" s="275"/>
      <c r="QU1502" s="275"/>
      <c r="QV1502" s="275"/>
      <c r="QW1502" s="275"/>
      <c r="QX1502" s="275"/>
      <c r="QY1502" s="275"/>
      <c r="QZ1502" s="275"/>
      <c r="RA1502" s="275"/>
      <c r="RB1502" s="275"/>
      <c r="RC1502" s="275"/>
      <c r="RD1502" s="275"/>
      <c r="RE1502" s="275"/>
      <c r="RF1502" s="275"/>
      <c r="RG1502" s="275"/>
      <c r="RH1502" s="275"/>
      <c r="RI1502" s="275"/>
      <c r="RJ1502" s="275"/>
      <c r="RK1502" s="275"/>
      <c r="RL1502" s="275"/>
      <c r="RM1502" s="275"/>
      <c r="RN1502" s="275"/>
      <c r="RO1502" s="275"/>
      <c r="RP1502" s="275"/>
      <c r="RQ1502" s="275"/>
      <c r="RR1502" s="275"/>
      <c r="RS1502" s="275"/>
      <c r="RT1502" s="275"/>
      <c r="RU1502" s="275"/>
      <c r="RV1502" s="275"/>
      <c r="RW1502" s="275"/>
      <c r="RX1502" s="275"/>
      <c r="RY1502" s="275"/>
      <c r="RZ1502" s="275"/>
      <c r="SA1502" s="275"/>
      <c r="SB1502" s="275"/>
      <c r="SC1502" s="275"/>
      <c r="SD1502" s="275"/>
      <c r="SE1502" s="275"/>
      <c r="SF1502" s="275"/>
      <c r="SG1502" s="275"/>
      <c r="SH1502" s="275"/>
      <c r="SI1502" s="275"/>
      <c r="SJ1502" s="275"/>
      <c r="SK1502" s="275"/>
      <c r="SL1502" s="275"/>
      <c r="SM1502" s="275"/>
      <c r="SN1502" s="275"/>
      <c r="SO1502" s="275"/>
      <c r="SP1502" s="275"/>
      <c r="SQ1502" s="275"/>
      <c r="SR1502" s="275"/>
      <c r="SS1502" s="275"/>
      <c r="ST1502" s="275"/>
      <c r="SU1502" s="275"/>
      <c r="SV1502" s="275"/>
      <c r="SW1502" s="275"/>
      <c r="SX1502" s="275"/>
      <c r="SY1502" s="275"/>
      <c r="SZ1502" s="275"/>
      <c r="TA1502" s="275"/>
      <c r="TB1502" s="275"/>
      <c r="TC1502" s="275"/>
      <c r="TD1502" s="275"/>
      <c r="TE1502" s="275"/>
      <c r="TF1502" s="275"/>
      <c r="TG1502" s="275"/>
      <c r="TH1502" s="275"/>
      <c r="TI1502" s="275"/>
      <c r="TJ1502" s="275"/>
      <c r="TK1502" s="275"/>
      <c r="TL1502" s="275"/>
      <c r="TM1502" s="275"/>
      <c r="TN1502" s="275"/>
      <c r="TO1502" s="275"/>
      <c r="TP1502" s="275"/>
      <c r="TQ1502" s="275"/>
      <c r="TR1502" s="275"/>
      <c r="TS1502" s="275"/>
      <c r="TT1502" s="275"/>
      <c r="TU1502" s="275"/>
      <c r="TV1502" s="275"/>
      <c r="TW1502" s="275"/>
      <c r="TX1502" s="275"/>
      <c r="TY1502" s="275"/>
      <c r="TZ1502" s="275"/>
      <c r="UA1502" s="275"/>
      <c r="UB1502" s="275"/>
      <c r="UC1502" s="275"/>
      <c r="UD1502" s="275"/>
      <c r="UE1502" s="275"/>
      <c r="UF1502" s="275"/>
      <c r="UG1502" s="275"/>
      <c r="UH1502" s="275"/>
      <c r="UI1502" s="275"/>
      <c r="UJ1502" s="275"/>
      <c r="UK1502" s="275"/>
      <c r="UL1502" s="275"/>
      <c r="UM1502" s="275"/>
      <c r="UN1502" s="275"/>
      <c r="UO1502" s="275"/>
      <c r="UP1502" s="275"/>
      <c r="UQ1502" s="275"/>
      <c r="UR1502" s="275"/>
      <c r="US1502" s="275"/>
      <c r="UT1502" s="275"/>
      <c r="UU1502" s="275"/>
      <c r="UV1502" s="275"/>
      <c r="UW1502" s="275"/>
      <c r="UX1502" s="275"/>
      <c r="UY1502" s="275"/>
      <c r="UZ1502" s="275"/>
      <c r="VA1502" s="275"/>
      <c r="VB1502" s="275"/>
      <c r="VC1502" s="275"/>
      <c r="VD1502" s="275"/>
      <c r="VE1502" s="275"/>
      <c r="VF1502" s="275"/>
      <c r="VG1502" s="275"/>
      <c r="VH1502" s="275"/>
      <c r="VI1502" s="275"/>
      <c r="VJ1502" s="275"/>
      <c r="VK1502" s="275"/>
      <c r="VL1502" s="275"/>
      <c r="VM1502" s="275"/>
      <c r="VN1502" s="275"/>
      <c r="VO1502" s="275"/>
      <c r="VP1502" s="275"/>
      <c r="VQ1502" s="275"/>
      <c r="VR1502" s="275"/>
      <c r="VS1502" s="275"/>
      <c r="VT1502" s="275"/>
      <c r="VU1502" s="275"/>
      <c r="VV1502" s="275"/>
      <c r="VW1502" s="275"/>
      <c r="VX1502" s="275"/>
      <c r="VY1502" s="275"/>
      <c r="VZ1502" s="275"/>
      <c r="WA1502" s="275"/>
      <c r="WB1502" s="275"/>
      <c r="WC1502" s="275"/>
      <c r="WD1502" s="275"/>
      <c r="WE1502" s="275"/>
      <c r="WF1502" s="275"/>
      <c r="WG1502" s="275"/>
      <c r="WH1502" s="275"/>
      <c r="WI1502" s="275"/>
      <c r="WJ1502" s="275"/>
      <c r="WK1502" s="275"/>
      <c r="WL1502" s="275"/>
      <c r="WM1502" s="275"/>
      <c r="WN1502" s="275"/>
      <c r="WO1502" s="275"/>
      <c r="WP1502" s="275"/>
      <c r="WQ1502" s="275"/>
      <c r="WR1502" s="275"/>
      <c r="WS1502" s="275"/>
      <c r="WT1502" s="275"/>
      <c r="WU1502" s="275"/>
      <c r="WV1502" s="275"/>
      <c r="WW1502" s="275"/>
      <c r="WX1502" s="275"/>
      <c r="WY1502" s="275"/>
      <c r="WZ1502" s="275"/>
      <c r="XA1502" s="275"/>
      <c r="XB1502" s="275"/>
      <c r="XC1502" s="275"/>
      <c r="XD1502" s="275"/>
      <c r="XE1502" s="275"/>
      <c r="XF1502" s="275"/>
      <c r="XG1502" s="275"/>
      <c r="XH1502" s="275"/>
      <c r="XI1502" s="275"/>
      <c r="XJ1502" s="275"/>
      <c r="XK1502" s="275"/>
      <c r="XL1502" s="275"/>
      <c r="XM1502" s="275"/>
      <c r="XN1502" s="275"/>
      <c r="XO1502" s="275"/>
      <c r="XP1502" s="275"/>
      <c r="XQ1502" s="275"/>
      <c r="XR1502" s="275"/>
      <c r="XS1502" s="275"/>
      <c r="XT1502" s="275"/>
      <c r="XU1502" s="275"/>
      <c r="XV1502" s="275"/>
      <c r="XW1502" s="275"/>
      <c r="XX1502" s="275"/>
      <c r="XY1502" s="275"/>
      <c r="XZ1502" s="275"/>
      <c r="YA1502" s="275"/>
      <c r="YB1502" s="275"/>
      <c r="YC1502" s="275"/>
      <c r="YD1502" s="275"/>
      <c r="YE1502" s="275"/>
      <c r="YF1502" s="275"/>
      <c r="YG1502" s="275"/>
      <c r="YH1502" s="275"/>
      <c r="YI1502" s="275"/>
      <c r="YJ1502" s="275"/>
      <c r="YK1502" s="275"/>
      <c r="YL1502" s="275"/>
      <c r="YM1502" s="275"/>
      <c r="YN1502" s="275"/>
      <c r="YO1502" s="275"/>
      <c r="YP1502" s="275"/>
      <c r="YQ1502" s="275"/>
      <c r="YR1502" s="275"/>
      <c r="YS1502" s="275"/>
      <c r="YT1502" s="275"/>
      <c r="YU1502" s="275"/>
      <c r="YV1502" s="275"/>
      <c r="YW1502" s="275"/>
      <c r="YX1502" s="275"/>
      <c r="YY1502" s="275"/>
      <c r="YZ1502" s="275"/>
      <c r="ZA1502" s="275"/>
      <c r="ZB1502" s="275"/>
      <c r="ZC1502" s="275"/>
      <c r="ZD1502" s="275"/>
      <c r="ZE1502" s="275"/>
      <c r="ZF1502" s="275"/>
      <c r="ZG1502" s="275"/>
      <c r="ZH1502" s="275"/>
      <c r="ZI1502" s="275"/>
      <c r="ZJ1502" s="275"/>
      <c r="ZK1502" s="275"/>
      <c r="ZL1502" s="275"/>
      <c r="ZM1502" s="275"/>
      <c r="ZN1502" s="275"/>
      <c r="ZO1502" s="275"/>
      <c r="ZP1502" s="275"/>
      <c r="ZQ1502" s="275"/>
      <c r="ZR1502" s="275"/>
      <c r="ZS1502" s="275"/>
      <c r="ZT1502" s="275"/>
      <c r="ZU1502" s="275"/>
      <c r="ZV1502" s="275"/>
      <c r="ZW1502" s="275"/>
      <c r="ZX1502" s="275"/>
      <c r="ZY1502" s="275"/>
      <c r="ZZ1502" s="275"/>
      <c r="AAA1502" s="275"/>
      <c r="AAB1502" s="275"/>
      <c r="AAC1502" s="275"/>
      <c r="AAD1502" s="275"/>
      <c r="AAE1502" s="275"/>
      <c r="AAF1502" s="275"/>
      <c r="AAG1502" s="275"/>
      <c r="AAH1502" s="275"/>
      <c r="AAI1502" s="275"/>
      <c r="AAJ1502" s="275"/>
      <c r="AAK1502" s="275"/>
      <c r="AAL1502" s="275"/>
      <c r="AAM1502" s="275"/>
      <c r="AAN1502" s="275"/>
      <c r="AAO1502" s="275"/>
      <c r="AAP1502" s="275"/>
      <c r="AAQ1502" s="275"/>
      <c r="AAR1502" s="275"/>
      <c r="AAS1502" s="275"/>
      <c r="AAT1502" s="275"/>
      <c r="AAU1502" s="275"/>
      <c r="AAV1502" s="275"/>
      <c r="AAW1502" s="275"/>
      <c r="AAX1502" s="275"/>
      <c r="AAY1502" s="275"/>
      <c r="AAZ1502" s="275"/>
      <c r="ABA1502" s="275"/>
      <c r="ABB1502" s="275"/>
      <c r="ABC1502" s="275"/>
      <c r="ABD1502" s="275"/>
      <c r="ABE1502" s="275"/>
      <c r="ABF1502" s="275"/>
      <c r="ABG1502" s="275"/>
      <c r="ABH1502" s="275"/>
      <c r="ABI1502" s="275"/>
      <c r="ABJ1502" s="275"/>
      <c r="ABK1502" s="275"/>
      <c r="ABL1502" s="275"/>
      <c r="ABM1502" s="275"/>
      <c r="ABN1502" s="275"/>
      <c r="ABO1502" s="275"/>
      <c r="ABP1502" s="275"/>
      <c r="ABQ1502" s="275"/>
      <c r="ABR1502" s="275"/>
      <c r="ABS1502" s="275"/>
      <c r="ABT1502" s="275"/>
      <c r="ABU1502" s="275"/>
      <c r="ABV1502" s="275"/>
      <c r="ABW1502" s="275"/>
      <c r="ABX1502" s="275"/>
      <c r="ABY1502" s="275"/>
      <c r="ABZ1502" s="275"/>
      <c r="ACA1502" s="275"/>
      <c r="ACB1502" s="275"/>
      <c r="ACC1502" s="275"/>
      <c r="ACD1502" s="275"/>
      <c r="ACE1502" s="275"/>
      <c r="ACF1502" s="275"/>
      <c r="ACG1502" s="275"/>
      <c r="ACH1502" s="275"/>
      <c r="ACI1502" s="275"/>
      <c r="ACJ1502" s="275"/>
      <c r="ACK1502" s="275"/>
      <c r="ACL1502" s="275"/>
      <c r="ACM1502" s="275"/>
      <c r="ACN1502" s="275"/>
      <c r="ACO1502" s="275"/>
      <c r="ACP1502" s="275"/>
      <c r="ACQ1502" s="275"/>
      <c r="ACR1502" s="275"/>
      <c r="ACS1502" s="275"/>
      <c r="ACT1502" s="275"/>
      <c r="ACU1502" s="275"/>
      <c r="ACV1502" s="275"/>
      <c r="ACW1502" s="275"/>
      <c r="ACX1502" s="275"/>
      <c r="ACY1502" s="275"/>
      <c r="ACZ1502" s="275"/>
      <c r="ADA1502" s="275"/>
      <c r="ADB1502" s="275"/>
      <c r="ADC1502" s="275"/>
      <c r="ADD1502" s="275"/>
      <c r="ADE1502" s="275"/>
      <c r="ADF1502" s="275"/>
      <c r="ADG1502" s="275"/>
      <c r="ADH1502" s="275"/>
      <c r="ADI1502" s="275"/>
      <c r="ADJ1502" s="275"/>
      <c r="ADK1502" s="275"/>
      <c r="ADL1502" s="275"/>
      <c r="ADM1502" s="275"/>
      <c r="ADN1502" s="275"/>
      <c r="ADO1502" s="275"/>
      <c r="ADP1502" s="275"/>
      <c r="ADQ1502" s="275"/>
      <c r="ADR1502" s="275"/>
      <c r="ADS1502" s="275"/>
      <c r="ADT1502" s="275"/>
      <c r="ADU1502" s="275"/>
      <c r="ADV1502" s="275"/>
      <c r="ADW1502" s="275"/>
      <c r="ADX1502" s="275"/>
      <c r="ADY1502" s="275"/>
      <c r="ADZ1502" s="275"/>
      <c r="AEA1502" s="275"/>
      <c r="AEB1502" s="275"/>
      <c r="AEC1502" s="275"/>
      <c r="AED1502" s="275"/>
      <c r="AEE1502" s="275"/>
      <c r="AEF1502" s="275"/>
      <c r="AEG1502" s="275"/>
      <c r="AEH1502" s="275"/>
      <c r="AEI1502" s="275"/>
      <c r="AEJ1502" s="275"/>
      <c r="AEK1502" s="275"/>
      <c r="AEL1502" s="275"/>
      <c r="AEM1502" s="275"/>
      <c r="AEN1502" s="275"/>
      <c r="AEO1502" s="275"/>
      <c r="AEP1502" s="275"/>
      <c r="AEQ1502" s="275"/>
      <c r="AER1502" s="275"/>
      <c r="AES1502" s="275"/>
      <c r="AET1502" s="275"/>
      <c r="AEU1502" s="275"/>
      <c r="AEV1502" s="275"/>
      <c r="AEW1502" s="275"/>
      <c r="AEX1502" s="275"/>
      <c r="AEY1502" s="275"/>
      <c r="AEZ1502" s="275"/>
      <c r="AFA1502" s="275"/>
      <c r="AFB1502" s="275"/>
      <c r="AFC1502" s="275"/>
      <c r="AFD1502" s="275"/>
      <c r="AFE1502" s="275"/>
      <c r="AFF1502" s="275"/>
      <c r="AFG1502" s="275"/>
      <c r="AFH1502" s="275"/>
      <c r="AFI1502" s="275"/>
      <c r="AFJ1502" s="275"/>
      <c r="AFK1502" s="275"/>
      <c r="AFL1502" s="275"/>
      <c r="AFM1502" s="275"/>
      <c r="AFN1502" s="275"/>
      <c r="AFO1502" s="275"/>
      <c r="AFP1502" s="275"/>
      <c r="AFQ1502" s="275"/>
      <c r="AFR1502" s="275"/>
      <c r="AFS1502" s="275"/>
      <c r="AFT1502" s="275"/>
      <c r="AFU1502" s="275"/>
      <c r="AFV1502" s="275"/>
      <c r="AFW1502" s="275"/>
      <c r="AFX1502" s="275"/>
      <c r="AFY1502" s="275"/>
      <c r="AFZ1502" s="275"/>
      <c r="AGA1502" s="275"/>
      <c r="AGB1502" s="275"/>
      <c r="AGC1502" s="275"/>
      <c r="AGD1502" s="275"/>
      <c r="AGE1502" s="275"/>
      <c r="AGF1502" s="275"/>
      <c r="AGG1502" s="275"/>
      <c r="AGH1502" s="275"/>
      <c r="AGI1502" s="275"/>
      <c r="AGJ1502" s="275"/>
      <c r="AGK1502" s="275"/>
      <c r="AGL1502" s="275"/>
      <c r="AGM1502" s="275"/>
      <c r="AGN1502" s="275"/>
      <c r="AGO1502" s="275"/>
      <c r="AGP1502" s="275"/>
      <c r="AGQ1502" s="275"/>
      <c r="AGR1502" s="275"/>
      <c r="AGS1502" s="275"/>
      <c r="AGT1502" s="275"/>
      <c r="AGU1502" s="275"/>
      <c r="AGV1502" s="275"/>
      <c r="AGW1502" s="275"/>
      <c r="AGX1502" s="275"/>
      <c r="AGY1502" s="275"/>
      <c r="AGZ1502" s="275"/>
      <c r="AHA1502" s="275"/>
      <c r="AHB1502" s="275"/>
      <c r="AHC1502" s="275"/>
      <c r="AHD1502" s="275"/>
      <c r="AHE1502" s="275"/>
      <c r="AHF1502" s="275"/>
      <c r="AHG1502" s="275"/>
      <c r="AHH1502" s="275"/>
      <c r="AHI1502" s="275"/>
      <c r="AHJ1502" s="275"/>
      <c r="AHK1502" s="275"/>
      <c r="AHL1502" s="275"/>
      <c r="AHM1502" s="275"/>
      <c r="AHN1502" s="275"/>
      <c r="AHO1502" s="275"/>
      <c r="AHP1502" s="275"/>
      <c r="AHQ1502" s="275"/>
      <c r="AHR1502" s="275"/>
      <c r="AHS1502" s="275"/>
      <c r="AHT1502" s="275"/>
      <c r="AHU1502" s="275"/>
      <c r="AHV1502" s="275"/>
      <c r="AHW1502" s="275"/>
      <c r="AHX1502" s="275"/>
      <c r="AHY1502" s="275"/>
      <c r="AHZ1502" s="275"/>
      <c r="AIA1502" s="275"/>
      <c r="AIB1502" s="275"/>
      <c r="AIC1502" s="275"/>
      <c r="AID1502" s="275"/>
      <c r="AIE1502" s="275"/>
      <c r="AIF1502" s="275"/>
      <c r="AIG1502" s="275"/>
      <c r="AIH1502" s="275"/>
      <c r="AII1502" s="275"/>
      <c r="AIJ1502" s="275"/>
      <c r="AIK1502" s="275"/>
      <c r="AIL1502" s="275"/>
      <c r="AIM1502" s="275"/>
      <c r="AIN1502" s="275"/>
      <c r="AIO1502" s="275"/>
      <c r="AIP1502" s="275"/>
      <c r="AIQ1502" s="275"/>
      <c r="AIR1502" s="275"/>
      <c r="AIS1502" s="275"/>
      <c r="AIT1502" s="275"/>
      <c r="AIU1502" s="275"/>
      <c r="AIV1502" s="275"/>
      <c r="AIW1502" s="275"/>
      <c r="AIX1502" s="275"/>
      <c r="AIY1502" s="275"/>
      <c r="AIZ1502" s="275"/>
      <c r="AJA1502" s="275"/>
      <c r="AJB1502" s="275"/>
      <c r="AJC1502" s="275"/>
      <c r="AJD1502" s="275"/>
      <c r="AJE1502" s="275"/>
      <c r="AJF1502" s="275"/>
      <c r="AJG1502" s="275"/>
      <c r="AJH1502" s="275"/>
      <c r="AJI1502" s="275"/>
      <c r="AJJ1502" s="275"/>
      <c r="AJK1502" s="275"/>
      <c r="AJL1502" s="275"/>
      <c r="AJM1502" s="275"/>
      <c r="AJN1502" s="275"/>
      <c r="AJO1502" s="275"/>
      <c r="AJP1502" s="275"/>
      <c r="AJQ1502" s="275"/>
      <c r="AJR1502" s="275"/>
      <c r="AJS1502" s="275"/>
      <c r="AJT1502" s="275"/>
      <c r="AJU1502" s="275"/>
      <c r="AJV1502" s="275"/>
      <c r="AJW1502" s="275"/>
      <c r="AJX1502" s="275"/>
      <c r="AJY1502" s="275"/>
      <c r="AJZ1502" s="275"/>
      <c r="AKA1502" s="275"/>
      <c r="AKB1502" s="275"/>
      <c r="AKC1502" s="275"/>
      <c r="AKD1502" s="275"/>
      <c r="AKE1502" s="275"/>
      <c r="AKF1502" s="275"/>
      <c r="AKG1502" s="275"/>
      <c r="AKH1502" s="275"/>
      <c r="AKI1502" s="275"/>
      <c r="AKJ1502" s="275"/>
      <c r="AKK1502" s="275"/>
      <c r="AKL1502" s="275"/>
      <c r="AKM1502" s="275"/>
      <c r="AKN1502" s="275"/>
      <c r="AKO1502" s="275"/>
      <c r="AKP1502" s="275"/>
      <c r="AKQ1502" s="275"/>
      <c r="AKR1502" s="275"/>
      <c r="AKS1502" s="275"/>
      <c r="AKT1502" s="275"/>
      <c r="AKU1502" s="275"/>
      <c r="AKV1502" s="275"/>
      <c r="AKW1502" s="275"/>
      <c r="AKX1502" s="275"/>
      <c r="AKY1502" s="275"/>
      <c r="AKZ1502" s="275"/>
      <c r="ALA1502" s="275"/>
      <c r="ALB1502" s="275"/>
      <c r="ALC1502" s="275"/>
      <c r="ALD1502" s="275"/>
      <c r="ALE1502" s="275"/>
      <c r="ALF1502" s="275"/>
      <c r="ALG1502" s="275"/>
      <c r="ALH1502" s="275"/>
      <c r="ALI1502" s="275"/>
      <c r="ALJ1502" s="275"/>
      <c r="ALK1502" s="275"/>
      <c r="ALL1502" s="275"/>
      <c r="ALM1502" s="275"/>
      <c r="ALN1502" s="275"/>
      <c r="ALO1502" s="275"/>
      <c r="ALP1502" s="275"/>
      <c r="ALQ1502" s="275"/>
      <c r="ALR1502" s="275"/>
      <c r="ALS1502" s="275"/>
      <c r="ALT1502" s="275"/>
      <c r="ALU1502" s="275"/>
      <c r="ALV1502" s="275"/>
      <c r="ALW1502" s="275"/>
      <c r="ALX1502" s="275"/>
      <c r="ALY1502" s="275"/>
      <c r="ALZ1502" s="275"/>
      <c r="AMA1502" s="275"/>
      <c r="AMB1502" s="275"/>
      <c r="AMC1502" s="275"/>
      <c r="AMD1502" s="275"/>
      <c r="AME1502" s="275"/>
      <c r="AMF1502" s="275"/>
      <c r="AMG1502" s="275"/>
      <c r="AMH1502" s="275"/>
      <c r="AMI1502" s="275"/>
      <c r="AMJ1502" s="275"/>
      <c r="AMK1502" s="275"/>
      <c r="AML1502" s="275"/>
      <c r="AMM1502" s="275"/>
      <c r="AMN1502" s="275"/>
      <c r="AMO1502" s="275"/>
      <c r="AMP1502" s="275"/>
      <c r="AMQ1502" s="275"/>
      <c r="AMR1502" s="275"/>
      <c r="AMS1502" s="275"/>
      <c r="AMT1502" s="275"/>
      <c r="AMU1502" s="275"/>
      <c r="AMV1502" s="275"/>
      <c r="AMW1502" s="275"/>
      <c r="AMX1502" s="275"/>
      <c r="AMY1502" s="275"/>
      <c r="AMZ1502" s="275"/>
      <c r="ANA1502" s="275"/>
      <c r="ANB1502" s="275"/>
      <c r="ANC1502" s="275"/>
      <c r="AND1502" s="275"/>
      <c r="ANE1502" s="275"/>
      <c r="ANF1502" s="275"/>
      <c r="ANG1502" s="275"/>
      <c r="ANH1502" s="275"/>
      <c r="ANI1502" s="275"/>
      <c r="ANJ1502" s="275"/>
      <c r="ANK1502" s="275"/>
      <c r="ANL1502" s="275"/>
      <c r="ANM1502" s="275"/>
      <c r="ANN1502" s="275"/>
      <c r="ANO1502" s="275"/>
      <c r="ANP1502" s="275"/>
      <c r="ANQ1502" s="275"/>
      <c r="ANR1502" s="275"/>
      <c r="ANS1502" s="275"/>
      <c r="ANT1502" s="275"/>
      <c r="ANU1502" s="275"/>
      <c r="ANV1502" s="275"/>
      <c r="ANW1502" s="275"/>
      <c r="ANX1502" s="275"/>
      <c r="ANY1502" s="275"/>
      <c r="ANZ1502" s="275"/>
      <c r="AOA1502" s="275"/>
      <c r="AOB1502" s="275"/>
      <c r="AOC1502" s="275"/>
      <c r="AOD1502" s="275"/>
      <c r="AOE1502" s="275"/>
      <c r="AOF1502" s="275"/>
      <c r="AOG1502" s="275"/>
      <c r="AOH1502" s="275"/>
      <c r="AOI1502" s="275"/>
      <c r="AOJ1502" s="275"/>
      <c r="AOK1502" s="275"/>
      <c r="AOL1502" s="275"/>
      <c r="AOM1502" s="275"/>
      <c r="AON1502" s="275"/>
      <c r="AOO1502" s="275"/>
      <c r="AOP1502" s="275"/>
      <c r="AOQ1502" s="275"/>
      <c r="AOR1502" s="275"/>
      <c r="AOS1502" s="275"/>
      <c r="AOT1502" s="275"/>
      <c r="AOU1502" s="275"/>
      <c r="AOV1502" s="275"/>
      <c r="AOW1502" s="275"/>
      <c r="AOX1502" s="275"/>
      <c r="AOY1502" s="275"/>
      <c r="AOZ1502" s="275"/>
      <c r="APA1502" s="275"/>
      <c r="APB1502" s="275"/>
      <c r="APC1502" s="275"/>
      <c r="APD1502" s="275"/>
      <c r="APE1502" s="275"/>
      <c r="APF1502" s="275"/>
      <c r="APG1502" s="275"/>
      <c r="APH1502" s="275"/>
      <c r="API1502" s="275"/>
      <c r="APJ1502" s="275"/>
      <c r="APK1502" s="275"/>
      <c r="APL1502" s="275"/>
      <c r="APM1502" s="275"/>
      <c r="APN1502" s="275"/>
      <c r="APO1502" s="275"/>
      <c r="APP1502" s="275"/>
      <c r="APQ1502" s="275"/>
      <c r="APR1502" s="275"/>
      <c r="APS1502" s="275"/>
      <c r="APT1502" s="275"/>
      <c r="APU1502" s="275"/>
      <c r="APV1502" s="275"/>
      <c r="APW1502" s="275"/>
      <c r="APX1502" s="275"/>
      <c r="APY1502" s="275"/>
      <c r="APZ1502" s="275"/>
      <c r="AQA1502" s="275"/>
      <c r="AQB1502" s="275"/>
      <c r="AQC1502" s="275"/>
      <c r="AQD1502" s="275"/>
      <c r="AQE1502" s="275"/>
      <c r="AQF1502" s="275"/>
      <c r="AQG1502" s="275"/>
      <c r="AQH1502" s="275"/>
      <c r="AQI1502" s="275"/>
      <c r="AQJ1502" s="275"/>
      <c r="AQK1502" s="275"/>
      <c r="AQL1502" s="275"/>
      <c r="AQM1502" s="275"/>
      <c r="AQN1502" s="275"/>
      <c r="AQO1502" s="275"/>
      <c r="AQP1502" s="275"/>
      <c r="AQQ1502" s="275"/>
      <c r="AQR1502" s="275"/>
      <c r="AQS1502" s="275"/>
      <c r="AQT1502" s="275"/>
      <c r="AQU1502" s="275"/>
      <c r="AQV1502" s="275"/>
      <c r="AQW1502" s="275"/>
      <c r="AQX1502" s="275"/>
      <c r="AQY1502" s="275"/>
      <c r="AQZ1502" s="275"/>
      <c r="ARA1502" s="275"/>
      <c r="ARB1502" s="275"/>
      <c r="ARC1502" s="275"/>
      <c r="ARD1502" s="275"/>
      <c r="ARE1502" s="275"/>
      <c r="ARF1502" s="275"/>
      <c r="ARG1502" s="275"/>
      <c r="ARH1502" s="275"/>
      <c r="ARI1502" s="275"/>
      <c r="ARJ1502" s="275"/>
      <c r="ARK1502" s="275"/>
      <c r="ARL1502" s="275"/>
      <c r="ARM1502" s="275"/>
      <c r="ARN1502" s="275"/>
      <c r="ARO1502" s="275"/>
      <c r="ARP1502" s="275"/>
      <c r="ARQ1502" s="275"/>
      <c r="ARR1502" s="275"/>
      <c r="ARS1502" s="275"/>
      <c r="ART1502" s="275"/>
      <c r="ARU1502" s="275"/>
      <c r="ARV1502" s="275"/>
      <c r="ARW1502" s="275"/>
      <c r="ARX1502" s="275"/>
      <c r="ARY1502" s="275"/>
      <c r="ARZ1502" s="275"/>
      <c r="ASA1502" s="275"/>
      <c r="ASB1502" s="275"/>
      <c r="ASC1502" s="275"/>
      <c r="ASD1502" s="275"/>
      <c r="ASE1502" s="275"/>
      <c r="ASF1502" s="275"/>
      <c r="ASG1502" s="275"/>
      <c r="ASH1502" s="275"/>
      <c r="ASI1502" s="275"/>
      <c r="ASJ1502" s="275"/>
      <c r="ASK1502" s="275"/>
      <c r="ASL1502" s="275"/>
      <c r="ASM1502" s="275"/>
      <c r="ASN1502" s="275"/>
      <c r="ASO1502" s="275"/>
      <c r="ASP1502" s="275"/>
      <c r="ASQ1502" s="275"/>
      <c r="ASR1502" s="275"/>
      <c r="ASS1502" s="275"/>
      <c r="AST1502" s="275"/>
      <c r="ASU1502" s="275"/>
      <c r="ASV1502" s="275"/>
      <c r="ASW1502" s="275"/>
      <c r="ASX1502" s="275"/>
      <c r="ASY1502" s="275"/>
      <c r="ASZ1502" s="275"/>
      <c r="ATA1502" s="275"/>
      <c r="ATB1502" s="275"/>
      <c r="ATC1502" s="275"/>
      <c r="ATD1502" s="275"/>
      <c r="ATE1502" s="275"/>
      <c r="ATF1502" s="275"/>
      <c r="ATG1502" s="275"/>
      <c r="ATH1502" s="275"/>
      <c r="ATI1502" s="275"/>
      <c r="ATJ1502" s="275"/>
      <c r="ATK1502" s="275"/>
      <c r="ATL1502" s="275"/>
      <c r="ATM1502" s="275"/>
      <c r="ATN1502" s="275"/>
      <c r="ATO1502" s="275"/>
      <c r="ATP1502" s="275"/>
      <c r="ATQ1502" s="275"/>
      <c r="ATR1502" s="275"/>
      <c r="ATS1502" s="275"/>
      <c r="ATT1502" s="275"/>
      <c r="ATU1502" s="275"/>
      <c r="ATV1502" s="275"/>
      <c r="ATW1502" s="275"/>
      <c r="ATX1502" s="275"/>
      <c r="ATY1502" s="275"/>
      <c r="ATZ1502" s="275"/>
      <c r="AUA1502" s="275"/>
      <c r="AUB1502" s="275"/>
      <c r="AUC1502" s="275"/>
      <c r="AUD1502" s="275"/>
      <c r="AUE1502" s="275"/>
      <c r="AUF1502" s="275"/>
      <c r="AUG1502" s="275"/>
      <c r="AUH1502" s="275"/>
      <c r="AUI1502" s="275"/>
      <c r="AUJ1502" s="275"/>
      <c r="AUK1502" s="275"/>
      <c r="AUL1502" s="275"/>
      <c r="AUM1502" s="275"/>
      <c r="AUN1502" s="275"/>
      <c r="AUO1502" s="275"/>
      <c r="AUP1502" s="275"/>
      <c r="AUQ1502" s="275"/>
      <c r="AUR1502" s="275"/>
      <c r="AUS1502" s="275"/>
      <c r="AUT1502" s="275"/>
      <c r="AUU1502" s="275"/>
      <c r="AUV1502" s="275"/>
      <c r="AUW1502" s="275"/>
      <c r="AUX1502" s="275"/>
      <c r="AUY1502" s="275"/>
      <c r="AUZ1502" s="275"/>
      <c r="AVA1502" s="275"/>
      <c r="AVB1502" s="275"/>
      <c r="AVC1502" s="275"/>
      <c r="AVD1502" s="275"/>
      <c r="AVE1502" s="275"/>
      <c r="AVF1502" s="275"/>
      <c r="AVG1502" s="275"/>
      <c r="AVH1502" s="275"/>
      <c r="AVI1502" s="275"/>
      <c r="AVJ1502" s="275"/>
      <c r="AVK1502" s="275"/>
      <c r="AVL1502" s="275"/>
      <c r="AVM1502" s="275"/>
      <c r="AVN1502" s="275"/>
      <c r="AVO1502" s="275"/>
      <c r="AVP1502" s="275"/>
      <c r="AVQ1502" s="275"/>
      <c r="AVR1502" s="275"/>
      <c r="AVS1502" s="275"/>
      <c r="AVT1502" s="275"/>
      <c r="AVU1502" s="275"/>
      <c r="AVV1502" s="275"/>
      <c r="AVW1502" s="275"/>
      <c r="AVX1502" s="275"/>
      <c r="AVY1502" s="275"/>
      <c r="AVZ1502" s="275"/>
      <c r="AWA1502" s="275"/>
      <c r="AWB1502" s="275"/>
      <c r="AWC1502" s="275"/>
      <c r="AWD1502" s="275"/>
      <c r="AWE1502" s="275"/>
      <c r="AWF1502" s="275"/>
      <c r="AWG1502" s="275"/>
      <c r="AWH1502" s="275"/>
      <c r="AWI1502" s="275"/>
      <c r="AWJ1502" s="275"/>
      <c r="AWK1502" s="275"/>
      <c r="AWL1502" s="275"/>
      <c r="AWM1502" s="275"/>
      <c r="AWN1502" s="275"/>
      <c r="AWO1502" s="275"/>
      <c r="AWP1502" s="275"/>
      <c r="AWQ1502" s="275"/>
      <c r="AWR1502" s="275"/>
      <c r="AWS1502" s="275"/>
      <c r="AWT1502" s="275"/>
      <c r="AWU1502" s="275"/>
      <c r="AWV1502" s="275"/>
      <c r="AWW1502" s="275"/>
      <c r="AWX1502" s="275"/>
      <c r="AWY1502" s="275"/>
      <c r="AWZ1502" s="275"/>
      <c r="AXA1502" s="275"/>
      <c r="AXB1502" s="275"/>
      <c r="AXC1502" s="275"/>
      <c r="AXD1502" s="275"/>
      <c r="AXE1502" s="275"/>
      <c r="AXF1502" s="275"/>
      <c r="AXG1502" s="275"/>
      <c r="AXH1502" s="275"/>
      <c r="AXI1502" s="275"/>
      <c r="AXJ1502" s="275"/>
      <c r="AXK1502" s="275"/>
      <c r="AXL1502" s="275"/>
      <c r="AXM1502" s="275"/>
      <c r="AXN1502" s="275"/>
      <c r="AXO1502" s="275"/>
      <c r="AXP1502" s="275"/>
      <c r="AXQ1502" s="275"/>
      <c r="AXR1502" s="275"/>
      <c r="AXS1502" s="275"/>
      <c r="AXT1502" s="275"/>
      <c r="AXU1502" s="275"/>
      <c r="AXV1502" s="275"/>
      <c r="AXW1502" s="275"/>
      <c r="AXX1502" s="275"/>
      <c r="AXY1502" s="275"/>
      <c r="AXZ1502" s="275"/>
      <c r="AYA1502" s="275"/>
      <c r="AYB1502" s="275"/>
      <c r="AYC1502" s="275"/>
      <c r="AYD1502" s="275"/>
      <c r="AYE1502" s="275"/>
      <c r="AYF1502" s="275"/>
      <c r="AYG1502" s="275"/>
      <c r="AYH1502" s="275"/>
      <c r="AYI1502" s="275"/>
      <c r="AYJ1502" s="275"/>
      <c r="AYK1502" s="275"/>
      <c r="AYL1502" s="275"/>
      <c r="AYM1502" s="275"/>
      <c r="AYN1502" s="275"/>
      <c r="AYO1502" s="275"/>
      <c r="AYP1502" s="275"/>
      <c r="AYQ1502" s="275"/>
      <c r="AYR1502" s="275"/>
      <c r="AYS1502" s="275"/>
      <c r="AYT1502" s="275"/>
      <c r="AYU1502" s="275"/>
      <c r="AYV1502" s="275"/>
      <c r="AYW1502" s="275"/>
      <c r="AYX1502" s="275"/>
      <c r="AYY1502" s="275"/>
      <c r="AYZ1502" s="275"/>
      <c r="AZA1502" s="275"/>
      <c r="AZB1502" s="275"/>
      <c r="AZC1502" s="275"/>
      <c r="AZD1502" s="275"/>
      <c r="AZE1502" s="275"/>
      <c r="AZF1502" s="275"/>
      <c r="AZG1502" s="275"/>
      <c r="AZH1502" s="275"/>
      <c r="AZI1502" s="275"/>
      <c r="AZJ1502" s="275"/>
      <c r="AZK1502" s="275"/>
      <c r="AZL1502" s="275"/>
      <c r="AZM1502" s="275"/>
      <c r="AZN1502" s="275"/>
      <c r="AZO1502" s="275"/>
      <c r="AZP1502" s="275"/>
      <c r="AZQ1502" s="275"/>
      <c r="AZR1502" s="275"/>
      <c r="AZS1502" s="275"/>
      <c r="AZT1502" s="275"/>
      <c r="AZU1502" s="275"/>
      <c r="AZV1502" s="275"/>
      <c r="AZW1502" s="275"/>
      <c r="AZX1502" s="275"/>
      <c r="AZY1502" s="275"/>
      <c r="AZZ1502" s="275"/>
      <c r="BAA1502" s="275"/>
      <c r="BAB1502" s="275"/>
      <c r="BAC1502" s="275"/>
      <c r="BAD1502" s="275"/>
      <c r="BAE1502" s="275"/>
      <c r="BAF1502" s="275"/>
      <c r="BAG1502" s="275"/>
      <c r="BAH1502" s="275"/>
      <c r="BAI1502" s="275"/>
      <c r="BAJ1502" s="275"/>
      <c r="BAK1502" s="275"/>
      <c r="BAL1502" s="275"/>
      <c r="BAM1502" s="275"/>
      <c r="BAN1502" s="275"/>
      <c r="BAO1502" s="275"/>
      <c r="BAP1502" s="275"/>
      <c r="BAQ1502" s="275"/>
      <c r="BAR1502" s="275"/>
      <c r="BAS1502" s="275"/>
      <c r="BAT1502" s="275"/>
      <c r="BAU1502" s="275"/>
      <c r="BAV1502" s="275"/>
      <c r="BAW1502" s="275"/>
      <c r="BAX1502" s="275"/>
      <c r="BAY1502" s="275"/>
      <c r="BAZ1502" s="275"/>
      <c r="BBA1502" s="275"/>
      <c r="BBB1502" s="275"/>
      <c r="BBC1502" s="275"/>
      <c r="BBD1502" s="275"/>
      <c r="BBE1502" s="275"/>
      <c r="BBF1502" s="275"/>
      <c r="BBG1502" s="275"/>
      <c r="BBH1502" s="275"/>
      <c r="BBI1502" s="275"/>
      <c r="BBJ1502" s="275"/>
      <c r="BBK1502" s="275"/>
      <c r="BBL1502" s="275"/>
      <c r="BBM1502" s="275"/>
      <c r="BBN1502" s="275"/>
      <c r="BBO1502" s="275"/>
      <c r="BBP1502" s="275"/>
      <c r="BBQ1502" s="275"/>
      <c r="BBR1502" s="275"/>
      <c r="BBS1502" s="275"/>
      <c r="BBT1502" s="275"/>
      <c r="BBU1502" s="275"/>
      <c r="BBV1502" s="275"/>
      <c r="BBW1502" s="275"/>
      <c r="BBX1502" s="275"/>
      <c r="BBY1502" s="275"/>
      <c r="BBZ1502" s="275"/>
      <c r="BCA1502" s="275"/>
      <c r="BCB1502" s="275"/>
      <c r="BCC1502" s="275"/>
      <c r="BCD1502" s="275"/>
      <c r="BCE1502" s="275"/>
      <c r="BCF1502" s="275"/>
      <c r="BCG1502" s="275"/>
      <c r="BCH1502" s="275"/>
      <c r="BCI1502" s="275"/>
      <c r="BCJ1502" s="275"/>
      <c r="BCK1502" s="275"/>
      <c r="BCL1502" s="275"/>
      <c r="BCM1502" s="275"/>
      <c r="BCN1502" s="275"/>
      <c r="BCO1502" s="275"/>
      <c r="BCP1502" s="275"/>
      <c r="BCQ1502" s="275"/>
      <c r="BCR1502" s="275"/>
      <c r="BCS1502" s="275"/>
      <c r="BCT1502" s="275"/>
      <c r="BCU1502" s="275"/>
      <c r="BCV1502" s="275"/>
      <c r="BCW1502" s="275"/>
      <c r="BCX1502" s="275"/>
      <c r="BCY1502" s="275"/>
      <c r="BCZ1502" s="275"/>
      <c r="BDA1502" s="275"/>
      <c r="BDB1502" s="275"/>
      <c r="BDC1502" s="275"/>
      <c r="BDD1502" s="275"/>
      <c r="BDE1502" s="275"/>
      <c r="BDF1502" s="275"/>
      <c r="BDG1502" s="275"/>
      <c r="BDH1502" s="275"/>
      <c r="BDI1502" s="275"/>
      <c r="BDJ1502" s="275"/>
      <c r="BDK1502" s="275"/>
      <c r="BDL1502" s="275"/>
      <c r="BDM1502" s="275"/>
      <c r="BDN1502" s="275"/>
      <c r="BDO1502" s="275"/>
      <c r="BDP1502" s="275"/>
      <c r="BDQ1502" s="275"/>
      <c r="BDR1502" s="275"/>
      <c r="BDS1502" s="275"/>
      <c r="BDT1502" s="275"/>
      <c r="BDU1502" s="275"/>
      <c r="BDV1502" s="275"/>
      <c r="BDW1502" s="275"/>
      <c r="BDX1502" s="275"/>
      <c r="BDY1502" s="275"/>
      <c r="BDZ1502" s="275"/>
      <c r="BEA1502" s="275"/>
      <c r="BEB1502" s="275"/>
      <c r="BEC1502" s="275"/>
      <c r="BED1502" s="275"/>
      <c r="BEE1502" s="275"/>
      <c r="BEF1502" s="275"/>
      <c r="BEG1502" s="275"/>
      <c r="BEH1502" s="275"/>
      <c r="BEI1502" s="275"/>
      <c r="BEJ1502" s="275"/>
      <c r="BEK1502" s="275"/>
      <c r="BEL1502" s="275"/>
      <c r="BEM1502" s="275"/>
      <c r="BEN1502" s="275"/>
      <c r="BEO1502" s="275"/>
      <c r="BEP1502" s="275"/>
      <c r="BEQ1502" s="275"/>
      <c r="BER1502" s="275"/>
      <c r="BES1502" s="275"/>
      <c r="BET1502" s="275"/>
      <c r="BEU1502" s="275"/>
      <c r="BEV1502" s="275"/>
      <c r="BEW1502" s="275"/>
      <c r="BEX1502" s="275"/>
      <c r="BEY1502" s="275"/>
      <c r="BEZ1502" s="275"/>
      <c r="BFA1502" s="275"/>
      <c r="BFB1502" s="275"/>
      <c r="BFC1502" s="275"/>
      <c r="BFD1502" s="275"/>
      <c r="BFE1502" s="275"/>
      <c r="BFF1502" s="275"/>
      <c r="BFG1502" s="275"/>
      <c r="BFH1502" s="275"/>
      <c r="BFI1502" s="275"/>
      <c r="BFJ1502" s="275"/>
      <c r="BFK1502" s="275"/>
      <c r="BFL1502" s="275"/>
      <c r="BFM1502" s="275"/>
      <c r="BFN1502" s="275"/>
      <c r="BFO1502" s="275"/>
      <c r="BFP1502" s="275"/>
      <c r="BFQ1502" s="275"/>
      <c r="BFR1502" s="275"/>
      <c r="BFS1502" s="275"/>
      <c r="BFT1502" s="275"/>
      <c r="BFU1502" s="275"/>
      <c r="BFV1502" s="275"/>
      <c r="BFW1502" s="275"/>
      <c r="BFX1502" s="275"/>
      <c r="BFY1502" s="275"/>
      <c r="BFZ1502" s="275"/>
      <c r="BGA1502" s="275"/>
      <c r="BGB1502" s="275"/>
      <c r="BGC1502" s="275"/>
      <c r="BGD1502" s="275"/>
      <c r="BGE1502" s="275"/>
      <c r="BGF1502" s="275"/>
      <c r="BGG1502" s="275"/>
      <c r="BGH1502" s="275"/>
      <c r="BGI1502" s="275"/>
      <c r="BGJ1502" s="275"/>
      <c r="BGK1502" s="275"/>
      <c r="BGL1502" s="275"/>
      <c r="BGM1502" s="275"/>
      <c r="BGN1502" s="275"/>
      <c r="BGO1502" s="275"/>
      <c r="BGP1502" s="275"/>
      <c r="BGQ1502" s="275"/>
      <c r="BGR1502" s="275"/>
      <c r="BGS1502" s="275"/>
      <c r="BGT1502" s="275"/>
      <c r="BGU1502" s="275"/>
      <c r="BGV1502" s="275"/>
      <c r="BGW1502" s="275"/>
      <c r="BGX1502" s="275"/>
      <c r="BGY1502" s="275"/>
      <c r="BGZ1502" s="275"/>
      <c r="BHA1502" s="275"/>
      <c r="BHB1502" s="275"/>
      <c r="BHC1502" s="275"/>
      <c r="BHD1502" s="275"/>
      <c r="BHE1502" s="275"/>
      <c r="BHF1502" s="275"/>
      <c r="BHG1502" s="275"/>
      <c r="BHH1502" s="275"/>
      <c r="BHI1502" s="275"/>
      <c r="BHJ1502" s="275"/>
      <c r="BHK1502" s="275"/>
      <c r="BHL1502" s="275"/>
      <c r="BHM1502" s="275"/>
      <c r="BHN1502" s="275"/>
      <c r="BHO1502" s="275"/>
      <c r="BHP1502" s="275"/>
      <c r="BHQ1502" s="275"/>
      <c r="BHR1502" s="275"/>
      <c r="BHS1502" s="275"/>
      <c r="BHT1502" s="275"/>
      <c r="BHU1502" s="275"/>
      <c r="BHV1502" s="275"/>
      <c r="BHW1502" s="275"/>
      <c r="BHX1502" s="275"/>
      <c r="BHY1502" s="275"/>
      <c r="BHZ1502" s="275"/>
      <c r="BIA1502" s="275"/>
      <c r="BIB1502" s="275"/>
      <c r="BIC1502" s="275"/>
      <c r="BID1502" s="275"/>
      <c r="BIE1502" s="275"/>
      <c r="BIF1502" s="275"/>
      <c r="BIG1502" s="275"/>
      <c r="BIH1502" s="275"/>
      <c r="BII1502" s="275"/>
      <c r="BIJ1502" s="275"/>
      <c r="BIK1502" s="275"/>
      <c r="BIL1502" s="275"/>
      <c r="BIM1502" s="275"/>
      <c r="BIN1502" s="275"/>
      <c r="BIO1502" s="275"/>
      <c r="BIP1502" s="275"/>
      <c r="BIQ1502" s="275"/>
      <c r="BIR1502" s="275"/>
      <c r="BIS1502" s="275"/>
      <c r="BIT1502" s="275"/>
      <c r="BIU1502" s="275"/>
      <c r="BIV1502" s="275"/>
      <c r="BIW1502" s="275"/>
      <c r="BIX1502" s="275"/>
      <c r="BIY1502" s="275"/>
      <c r="BIZ1502" s="275"/>
      <c r="BJA1502" s="275"/>
      <c r="BJB1502" s="275"/>
      <c r="BJC1502" s="275"/>
      <c r="BJD1502" s="275"/>
      <c r="BJE1502" s="275"/>
      <c r="BJF1502" s="275"/>
      <c r="BJG1502" s="275"/>
      <c r="BJH1502" s="275"/>
      <c r="BJI1502" s="275"/>
      <c r="BJJ1502" s="275"/>
      <c r="BJK1502" s="275"/>
      <c r="BJL1502" s="275"/>
      <c r="BJM1502" s="275"/>
      <c r="BJN1502" s="275"/>
      <c r="BJO1502" s="275"/>
      <c r="BJP1502" s="275"/>
      <c r="BJQ1502" s="275"/>
      <c r="BJR1502" s="275"/>
      <c r="BJS1502" s="275"/>
      <c r="BJT1502" s="275"/>
      <c r="BJU1502" s="275"/>
      <c r="BJV1502" s="275"/>
      <c r="BJW1502" s="275"/>
      <c r="BJX1502" s="275"/>
      <c r="BJY1502" s="275"/>
      <c r="BJZ1502" s="275"/>
      <c r="BKA1502" s="275"/>
      <c r="BKB1502" s="275"/>
      <c r="BKC1502" s="275"/>
      <c r="BKD1502" s="275"/>
      <c r="BKE1502" s="275"/>
      <c r="BKF1502" s="275"/>
      <c r="BKG1502" s="275"/>
      <c r="BKH1502" s="275"/>
      <c r="BKI1502" s="275"/>
      <c r="BKJ1502" s="275"/>
      <c r="BKK1502" s="275"/>
      <c r="BKL1502" s="275"/>
      <c r="BKM1502" s="275"/>
      <c r="BKN1502" s="275"/>
      <c r="BKO1502" s="275"/>
      <c r="BKP1502" s="275"/>
      <c r="BKQ1502" s="275"/>
      <c r="BKR1502" s="275"/>
      <c r="BKS1502" s="275"/>
      <c r="BKT1502" s="275"/>
      <c r="BKU1502" s="275"/>
      <c r="BKV1502" s="275"/>
      <c r="BKW1502" s="275"/>
      <c r="BKX1502" s="275"/>
      <c r="BKY1502" s="275"/>
      <c r="BKZ1502" s="275"/>
      <c r="BLA1502" s="275"/>
      <c r="BLB1502" s="275"/>
      <c r="BLC1502" s="275"/>
      <c r="BLD1502" s="275"/>
      <c r="BLE1502" s="275"/>
      <c r="BLF1502" s="275"/>
      <c r="BLG1502" s="275"/>
      <c r="BLH1502" s="275"/>
      <c r="BLI1502" s="275"/>
      <c r="BLJ1502" s="275"/>
      <c r="BLK1502" s="275"/>
      <c r="BLL1502" s="275"/>
      <c r="BLM1502" s="275"/>
      <c r="BLN1502" s="275"/>
      <c r="BLO1502" s="275"/>
      <c r="BLP1502" s="275"/>
      <c r="BLQ1502" s="275"/>
      <c r="BLR1502" s="275"/>
      <c r="BLS1502" s="275"/>
      <c r="BLT1502" s="275"/>
      <c r="BLU1502" s="275"/>
      <c r="BLV1502" s="275"/>
      <c r="BLW1502" s="275"/>
      <c r="BLX1502" s="275"/>
      <c r="BLY1502" s="275"/>
      <c r="BLZ1502" s="275"/>
      <c r="BMA1502" s="275"/>
      <c r="BMB1502" s="275"/>
      <c r="BMC1502" s="275"/>
      <c r="BMD1502" s="275"/>
      <c r="BME1502" s="275"/>
      <c r="BMF1502" s="275"/>
      <c r="BMG1502" s="275"/>
      <c r="BMH1502" s="275"/>
      <c r="BMI1502" s="275"/>
      <c r="BMJ1502" s="275"/>
      <c r="BMK1502" s="275"/>
      <c r="BML1502" s="275"/>
      <c r="BMM1502" s="275"/>
      <c r="BMN1502" s="275"/>
      <c r="BMO1502" s="275"/>
      <c r="BMP1502" s="275"/>
      <c r="BMQ1502" s="275"/>
      <c r="BMR1502" s="275"/>
      <c r="BMS1502" s="275"/>
      <c r="BMT1502" s="275"/>
      <c r="BMU1502" s="275"/>
      <c r="BMV1502" s="275"/>
      <c r="BMW1502" s="275"/>
      <c r="BMX1502" s="275"/>
      <c r="BMY1502" s="275"/>
      <c r="BMZ1502" s="275"/>
      <c r="BNA1502" s="275"/>
      <c r="BNB1502" s="275"/>
      <c r="BNC1502" s="275"/>
      <c r="BND1502" s="275"/>
      <c r="BNE1502" s="275"/>
      <c r="BNF1502" s="275"/>
      <c r="BNG1502" s="275"/>
      <c r="BNH1502" s="275"/>
      <c r="BNI1502" s="275"/>
      <c r="BNJ1502" s="275"/>
      <c r="BNK1502" s="275"/>
      <c r="BNL1502" s="275"/>
      <c r="BNM1502" s="275"/>
      <c r="BNN1502" s="275"/>
      <c r="BNO1502" s="275"/>
      <c r="BNP1502" s="275"/>
      <c r="BNQ1502" s="275"/>
      <c r="BNR1502" s="275"/>
      <c r="BNS1502" s="275"/>
      <c r="BNT1502" s="275"/>
      <c r="BNU1502" s="275"/>
      <c r="BNV1502" s="275"/>
      <c r="BNW1502" s="275"/>
      <c r="BNX1502" s="275"/>
      <c r="BNY1502" s="275"/>
      <c r="BNZ1502" s="275"/>
      <c r="BOA1502" s="275"/>
      <c r="BOB1502" s="275"/>
      <c r="BOC1502" s="275"/>
      <c r="BOD1502" s="275"/>
      <c r="BOE1502" s="275"/>
      <c r="BOF1502" s="275"/>
      <c r="BOG1502" s="275"/>
      <c r="BOH1502" s="275"/>
      <c r="BOI1502" s="275"/>
      <c r="BOJ1502" s="275"/>
      <c r="BOK1502" s="275"/>
      <c r="BOL1502" s="275"/>
      <c r="BOM1502" s="275"/>
      <c r="BON1502" s="275"/>
      <c r="BOO1502" s="275"/>
      <c r="BOP1502" s="275"/>
      <c r="BOQ1502" s="275"/>
      <c r="BOR1502" s="275"/>
      <c r="BOS1502" s="275"/>
      <c r="BOT1502" s="275"/>
      <c r="BOU1502" s="275"/>
      <c r="BOV1502" s="275"/>
      <c r="BOW1502" s="275"/>
      <c r="BOX1502" s="275"/>
      <c r="BOY1502" s="275"/>
      <c r="BOZ1502" s="275"/>
      <c r="BPA1502" s="275"/>
      <c r="BPB1502" s="275"/>
      <c r="BPC1502" s="275"/>
      <c r="BPD1502" s="275"/>
      <c r="BPE1502" s="275"/>
      <c r="BPF1502" s="275"/>
      <c r="BPG1502" s="275"/>
      <c r="BPH1502" s="275"/>
      <c r="BPI1502" s="275"/>
      <c r="BPJ1502" s="275"/>
      <c r="BPK1502" s="275"/>
      <c r="BPL1502" s="275"/>
      <c r="BPM1502" s="275"/>
      <c r="BPN1502" s="275"/>
      <c r="BPO1502" s="275"/>
      <c r="BPP1502" s="275"/>
      <c r="BPQ1502" s="275"/>
      <c r="BPR1502" s="275"/>
      <c r="BPS1502" s="275"/>
      <c r="BPT1502" s="275"/>
      <c r="BPU1502" s="275"/>
      <c r="BPV1502" s="275"/>
      <c r="BPW1502" s="275"/>
      <c r="BPX1502" s="275"/>
      <c r="BPY1502" s="275"/>
      <c r="BPZ1502" s="275"/>
      <c r="BQA1502" s="275"/>
      <c r="BQB1502" s="275"/>
      <c r="BQC1502" s="275"/>
      <c r="BQD1502" s="275"/>
      <c r="BQE1502" s="275"/>
      <c r="BQF1502" s="275"/>
      <c r="BQG1502" s="275"/>
      <c r="BQH1502" s="275"/>
      <c r="BQI1502" s="275"/>
      <c r="BQJ1502" s="275"/>
      <c r="BQK1502" s="275"/>
      <c r="BQL1502" s="275"/>
      <c r="BQM1502" s="275"/>
      <c r="BQN1502" s="275"/>
      <c r="BQO1502" s="275"/>
      <c r="BQP1502" s="275"/>
      <c r="BQQ1502" s="275"/>
      <c r="BQR1502" s="275"/>
      <c r="BQS1502" s="275"/>
      <c r="BQT1502" s="275"/>
      <c r="BQU1502" s="275"/>
      <c r="BQV1502" s="275"/>
      <c r="BQW1502" s="275"/>
      <c r="BQX1502" s="275"/>
      <c r="BQY1502" s="275"/>
      <c r="BQZ1502" s="275"/>
      <c r="BRA1502" s="275"/>
      <c r="BRB1502" s="275"/>
      <c r="BRC1502" s="275"/>
      <c r="BRD1502" s="275"/>
      <c r="BRE1502" s="275"/>
      <c r="BRF1502" s="275"/>
      <c r="BRG1502" s="275"/>
      <c r="BRH1502" s="275"/>
      <c r="BRI1502" s="275"/>
      <c r="BRJ1502" s="275"/>
      <c r="BRK1502" s="275"/>
      <c r="BRL1502" s="275"/>
      <c r="BRM1502" s="275"/>
      <c r="BRN1502" s="275"/>
      <c r="BRO1502" s="275"/>
      <c r="BRP1502" s="275"/>
      <c r="BRQ1502" s="275"/>
      <c r="BRR1502" s="275"/>
      <c r="BRS1502" s="275"/>
      <c r="BRT1502" s="275"/>
      <c r="BRU1502" s="275"/>
      <c r="BRV1502" s="275"/>
      <c r="BRW1502" s="275"/>
      <c r="BRX1502" s="275"/>
      <c r="BRY1502" s="275"/>
      <c r="BRZ1502" s="275"/>
      <c r="BSA1502" s="275"/>
      <c r="BSB1502" s="275"/>
      <c r="BSC1502" s="275"/>
      <c r="BSD1502" s="275"/>
      <c r="BSE1502" s="275"/>
      <c r="BSF1502" s="275"/>
      <c r="BSG1502" s="275"/>
      <c r="BSH1502" s="275"/>
      <c r="BSI1502" s="275"/>
      <c r="BSJ1502" s="275"/>
      <c r="BSK1502" s="275"/>
      <c r="BSL1502" s="275"/>
      <c r="BSM1502" s="275"/>
      <c r="BSN1502" s="275"/>
      <c r="BSO1502" s="275"/>
      <c r="BSP1502" s="275"/>
      <c r="BSQ1502" s="275"/>
      <c r="BSR1502" s="275"/>
      <c r="BSS1502" s="275"/>
      <c r="BST1502" s="275"/>
      <c r="BSU1502" s="275"/>
      <c r="BSV1502" s="275"/>
      <c r="BSW1502" s="275"/>
      <c r="BSX1502" s="275"/>
      <c r="BSY1502" s="275"/>
      <c r="BSZ1502" s="275"/>
      <c r="BTA1502" s="275"/>
      <c r="BTB1502" s="275"/>
      <c r="BTC1502" s="275"/>
      <c r="BTD1502" s="275"/>
      <c r="BTE1502" s="275"/>
      <c r="BTF1502" s="275"/>
      <c r="BTG1502" s="275"/>
      <c r="BTH1502" s="275"/>
      <c r="BTI1502" s="275"/>
      <c r="BTJ1502" s="275"/>
      <c r="BTK1502" s="275"/>
      <c r="BTL1502" s="275"/>
      <c r="BTM1502" s="275"/>
      <c r="BTN1502" s="275"/>
      <c r="BTO1502" s="275"/>
      <c r="BTP1502" s="275"/>
      <c r="BTQ1502" s="275"/>
      <c r="BTR1502" s="275"/>
      <c r="BTS1502" s="275"/>
      <c r="BTT1502" s="275"/>
      <c r="BTU1502" s="275"/>
      <c r="BTV1502" s="275"/>
      <c r="BTW1502" s="275"/>
      <c r="BTX1502" s="275"/>
      <c r="BTY1502" s="275"/>
      <c r="BTZ1502" s="275"/>
      <c r="BUA1502" s="275"/>
      <c r="BUB1502" s="275"/>
      <c r="BUC1502" s="275"/>
      <c r="BUD1502" s="275"/>
      <c r="BUE1502" s="275"/>
      <c r="BUF1502" s="275"/>
      <c r="BUG1502" s="275"/>
      <c r="BUH1502" s="275"/>
      <c r="BUI1502" s="275"/>
      <c r="BUJ1502" s="275"/>
      <c r="BUK1502" s="275"/>
      <c r="BUL1502" s="275"/>
      <c r="BUM1502" s="275"/>
      <c r="BUN1502" s="275"/>
      <c r="BUO1502" s="275"/>
      <c r="BUP1502" s="275"/>
      <c r="BUQ1502" s="275"/>
      <c r="BUR1502" s="275"/>
      <c r="BUS1502" s="275"/>
      <c r="BUT1502" s="275"/>
      <c r="BUU1502" s="275"/>
      <c r="BUV1502" s="275"/>
      <c r="BUW1502" s="275"/>
      <c r="BUX1502" s="275"/>
      <c r="BUY1502" s="275"/>
      <c r="BUZ1502" s="275"/>
      <c r="BVA1502" s="275"/>
      <c r="BVB1502" s="275"/>
      <c r="BVC1502" s="275"/>
      <c r="BVD1502" s="275"/>
      <c r="BVE1502" s="275"/>
      <c r="BVF1502" s="275"/>
      <c r="BVG1502" s="275"/>
      <c r="BVH1502" s="275"/>
      <c r="BVI1502" s="275"/>
      <c r="BVJ1502" s="275"/>
      <c r="BVK1502" s="275"/>
      <c r="BVL1502" s="275"/>
      <c r="BVM1502" s="275"/>
      <c r="BVN1502" s="275"/>
      <c r="BVO1502" s="275"/>
      <c r="BVP1502" s="275"/>
      <c r="BVQ1502" s="275"/>
      <c r="BVR1502" s="275"/>
      <c r="BVS1502" s="275"/>
      <c r="BVT1502" s="275"/>
      <c r="BVU1502" s="275"/>
      <c r="BVV1502" s="275"/>
      <c r="BVW1502" s="275"/>
      <c r="BVX1502" s="275"/>
      <c r="BVY1502" s="275"/>
      <c r="BVZ1502" s="275"/>
      <c r="BWA1502" s="275"/>
      <c r="BWB1502" s="275"/>
      <c r="BWC1502" s="275"/>
      <c r="BWD1502" s="275"/>
      <c r="BWE1502" s="275"/>
      <c r="BWF1502" s="275"/>
      <c r="BWG1502" s="275"/>
      <c r="BWH1502" s="275"/>
      <c r="BWI1502" s="275"/>
      <c r="BWJ1502" s="275"/>
      <c r="BWK1502" s="275"/>
      <c r="BWL1502" s="275"/>
      <c r="BWM1502" s="275"/>
      <c r="BWN1502" s="275"/>
      <c r="BWO1502" s="275"/>
      <c r="BWP1502" s="275"/>
      <c r="BWQ1502" s="275"/>
      <c r="BWR1502" s="275"/>
      <c r="BWS1502" s="275"/>
      <c r="BWT1502" s="275"/>
      <c r="BWU1502" s="275"/>
      <c r="BWV1502" s="275"/>
      <c r="BWW1502" s="275"/>
      <c r="BWX1502" s="275"/>
      <c r="BWY1502" s="275"/>
      <c r="BWZ1502" s="275"/>
      <c r="BXA1502" s="275"/>
      <c r="BXB1502" s="275"/>
      <c r="BXC1502" s="275"/>
      <c r="BXD1502" s="275"/>
      <c r="BXE1502" s="275"/>
      <c r="BXF1502" s="275"/>
      <c r="BXG1502" s="275"/>
      <c r="BXH1502" s="275"/>
      <c r="BXI1502" s="275"/>
      <c r="BXJ1502" s="275"/>
      <c r="BXK1502" s="275"/>
      <c r="BXL1502" s="275"/>
      <c r="BXM1502" s="275"/>
      <c r="BXN1502" s="275"/>
      <c r="BXO1502" s="275"/>
      <c r="BXP1502" s="275"/>
      <c r="BXQ1502" s="275"/>
      <c r="BXR1502" s="275"/>
      <c r="BXS1502" s="275"/>
      <c r="BXT1502" s="275"/>
      <c r="BXU1502" s="275"/>
      <c r="BXV1502" s="275"/>
      <c r="BXW1502" s="275"/>
      <c r="BXX1502" s="275"/>
      <c r="BXY1502" s="275"/>
      <c r="BXZ1502" s="275"/>
      <c r="BYA1502" s="275"/>
      <c r="BYB1502" s="275"/>
      <c r="BYC1502" s="275"/>
      <c r="BYD1502" s="275"/>
      <c r="BYE1502" s="275"/>
      <c r="BYF1502" s="275"/>
      <c r="BYG1502" s="275"/>
      <c r="BYH1502" s="275"/>
      <c r="BYI1502" s="275"/>
      <c r="BYJ1502" s="275"/>
      <c r="BYK1502" s="275"/>
      <c r="BYL1502" s="275"/>
      <c r="BYM1502" s="275"/>
      <c r="BYN1502" s="275"/>
      <c r="BYO1502" s="275"/>
      <c r="BYP1502" s="275"/>
      <c r="BYQ1502" s="275"/>
      <c r="BYR1502" s="275"/>
      <c r="BYS1502" s="275"/>
      <c r="BYT1502" s="275"/>
      <c r="BYU1502" s="275"/>
      <c r="BYV1502" s="275"/>
      <c r="BYW1502" s="275"/>
      <c r="BYX1502" s="275"/>
      <c r="BYY1502" s="275"/>
      <c r="BYZ1502" s="275"/>
      <c r="BZA1502" s="275"/>
      <c r="BZB1502" s="275"/>
      <c r="BZC1502" s="275"/>
      <c r="BZD1502" s="275"/>
      <c r="BZE1502" s="275"/>
      <c r="BZF1502" s="275"/>
      <c r="BZG1502" s="275"/>
      <c r="BZH1502" s="275"/>
      <c r="BZI1502" s="275"/>
      <c r="BZJ1502" s="275"/>
      <c r="BZK1502" s="275"/>
      <c r="BZL1502" s="275"/>
      <c r="BZM1502" s="275"/>
      <c r="BZN1502" s="275"/>
      <c r="BZO1502" s="275"/>
      <c r="BZP1502" s="275"/>
      <c r="BZQ1502" s="275"/>
      <c r="BZR1502" s="275"/>
      <c r="BZS1502" s="275"/>
      <c r="BZT1502" s="275"/>
      <c r="BZU1502" s="275"/>
      <c r="BZV1502" s="275"/>
      <c r="BZW1502" s="275"/>
      <c r="BZX1502" s="275"/>
      <c r="BZY1502" s="275"/>
      <c r="BZZ1502" s="275"/>
      <c r="CAA1502" s="275"/>
      <c r="CAB1502" s="275"/>
      <c r="CAC1502" s="275"/>
      <c r="CAD1502" s="275"/>
      <c r="CAE1502" s="275"/>
      <c r="CAF1502" s="275"/>
      <c r="CAG1502" s="275"/>
      <c r="CAH1502" s="275"/>
      <c r="CAI1502" s="275"/>
      <c r="CAJ1502" s="275"/>
      <c r="CAK1502" s="275"/>
      <c r="CAL1502" s="275"/>
      <c r="CAM1502" s="275"/>
      <c r="CAN1502" s="275"/>
      <c r="CAO1502" s="275"/>
      <c r="CAP1502" s="275"/>
      <c r="CAQ1502" s="275"/>
      <c r="CAR1502" s="275"/>
      <c r="CAS1502" s="275"/>
      <c r="CAT1502" s="275"/>
      <c r="CAU1502" s="275"/>
      <c r="CAV1502" s="275"/>
      <c r="CAW1502" s="275"/>
      <c r="CAX1502" s="275"/>
      <c r="CAY1502" s="275"/>
      <c r="CAZ1502" s="275"/>
      <c r="CBA1502" s="275"/>
      <c r="CBB1502" s="275"/>
      <c r="CBC1502" s="275"/>
      <c r="CBD1502" s="275"/>
      <c r="CBE1502" s="275"/>
      <c r="CBF1502" s="275"/>
      <c r="CBG1502" s="275"/>
      <c r="CBH1502" s="275"/>
      <c r="CBI1502" s="275"/>
      <c r="CBJ1502" s="275"/>
      <c r="CBK1502" s="275"/>
      <c r="CBL1502" s="275"/>
      <c r="CBM1502" s="275"/>
      <c r="CBN1502" s="275"/>
      <c r="CBO1502" s="275"/>
      <c r="CBP1502" s="275"/>
      <c r="CBQ1502" s="275"/>
      <c r="CBR1502" s="275"/>
      <c r="CBS1502" s="275"/>
      <c r="CBT1502" s="275"/>
      <c r="CBU1502" s="275"/>
      <c r="CBV1502" s="275"/>
      <c r="CBW1502" s="275"/>
      <c r="CBX1502" s="275"/>
      <c r="CBY1502" s="275"/>
      <c r="CBZ1502" s="275"/>
      <c r="CCA1502" s="275"/>
      <c r="CCB1502" s="275"/>
      <c r="CCC1502" s="275"/>
      <c r="CCD1502" s="275"/>
      <c r="CCE1502" s="275"/>
      <c r="CCF1502" s="275"/>
      <c r="CCG1502" s="275"/>
      <c r="CCH1502" s="275"/>
      <c r="CCI1502" s="275"/>
      <c r="CCJ1502" s="275"/>
      <c r="CCK1502" s="275"/>
      <c r="CCL1502" s="275"/>
      <c r="CCM1502" s="275"/>
      <c r="CCN1502" s="275"/>
      <c r="CCO1502" s="275"/>
      <c r="CCP1502" s="275"/>
      <c r="CCQ1502" s="275"/>
      <c r="CCR1502" s="275"/>
      <c r="CCS1502" s="275"/>
      <c r="CCT1502" s="275"/>
      <c r="CCU1502" s="275"/>
      <c r="CCV1502" s="275"/>
      <c r="CCW1502" s="275"/>
      <c r="CCX1502" s="275"/>
      <c r="CCY1502" s="275"/>
      <c r="CCZ1502" s="275"/>
      <c r="CDA1502" s="275"/>
      <c r="CDB1502" s="275"/>
      <c r="CDC1502" s="275"/>
      <c r="CDD1502" s="275"/>
      <c r="CDE1502" s="275"/>
      <c r="CDF1502" s="275"/>
      <c r="CDG1502" s="275"/>
      <c r="CDH1502" s="275"/>
      <c r="CDI1502" s="275"/>
      <c r="CDJ1502" s="275"/>
      <c r="CDK1502" s="275"/>
      <c r="CDL1502" s="275"/>
      <c r="CDM1502" s="275"/>
      <c r="CDN1502" s="275"/>
      <c r="CDO1502" s="275"/>
      <c r="CDP1502" s="275"/>
      <c r="CDQ1502" s="275"/>
      <c r="CDR1502" s="275"/>
      <c r="CDS1502" s="275"/>
      <c r="CDT1502" s="275"/>
      <c r="CDU1502" s="275"/>
      <c r="CDV1502" s="275"/>
      <c r="CDW1502" s="275"/>
      <c r="CDX1502" s="275"/>
      <c r="CDY1502" s="275"/>
      <c r="CDZ1502" s="275"/>
      <c r="CEA1502" s="275"/>
      <c r="CEB1502" s="275"/>
      <c r="CEC1502" s="275"/>
      <c r="CED1502" s="275"/>
      <c r="CEE1502" s="275"/>
      <c r="CEF1502" s="275"/>
      <c r="CEG1502" s="275"/>
      <c r="CEH1502" s="275"/>
      <c r="CEI1502" s="275"/>
      <c r="CEJ1502" s="275"/>
      <c r="CEK1502" s="275"/>
      <c r="CEL1502" s="275"/>
      <c r="CEM1502" s="275"/>
      <c r="CEN1502" s="275"/>
      <c r="CEO1502" s="275"/>
      <c r="CEP1502" s="275"/>
      <c r="CEQ1502" s="275"/>
      <c r="CER1502" s="275"/>
      <c r="CES1502" s="275"/>
      <c r="CET1502" s="275"/>
      <c r="CEU1502" s="275"/>
      <c r="CEV1502" s="275"/>
      <c r="CEW1502" s="275"/>
      <c r="CEX1502" s="275"/>
      <c r="CEY1502" s="275"/>
      <c r="CEZ1502" s="275"/>
      <c r="CFA1502" s="275"/>
      <c r="CFB1502" s="275"/>
      <c r="CFC1502" s="275"/>
      <c r="CFD1502" s="275"/>
      <c r="CFE1502" s="275"/>
      <c r="CFF1502" s="275"/>
      <c r="CFG1502" s="275"/>
      <c r="CFH1502" s="275"/>
      <c r="CFI1502" s="275"/>
      <c r="CFJ1502" s="275"/>
      <c r="CFK1502" s="275"/>
      <c r="CFL1502" s="275"/>
      <c r="CFM1502" s="275"/>
      <c r="CFN1502" s="275"/>
      <c r="CFO1502" s="275"/>
      <c r="CFP1502" s="275"/>
      <c r="CFQ1502" s="275"/>
      <c r="CFR1502" s="275"/>
      <c r="CFS1502" s="275"/>
      <c r="CFT1502" s="275"/>
      <c r="CFU1502" s="275"/>
      <c r="CFV1502" s="275"/>
      <c r="CFW1502" s="275"/>
      <c r="CFX1502" s="275"/>
      <c r="CFY1502" s="275"/>
      <c r="CFZ1502" s="275"/>
      <c r="CGA1502" s="275"/>
      <c r="CGB1502" s="275"/>
      <c r="CGC1502" s="275"/>
      <c r="CGD1502" s="275"/>
      <c r="CGE1502" s="275"/>
      <c r="CGF1502" s="275"/>
      <c r="CGG1502" s="275"/>
      <c r="CGH1502" s="275"/>
      <c r="CGI1502" s="275"/>
      <c r="CGJ1502" s="275"/>
      <c r="CGK1502" s="275"/>
      <c r="CGL1502" s="275"/>
      <c r="CGM1502" s="275"/>
      <c r="CGN1502" s="275"/>
      <c r="CGO1502" s="275"/>
      <c r="CGP1502" s="275"/>
      <c r="CGQ1502" s="275"/>
      <c r="CGR1502" s="275"/>
      <c r="CGS1502" s="275"/>
      <c r="CGT1502" s="275"/>
      <c r="CGU1502" s="275"/>
      <c r="CGV1502" s="275"/>
      <c r="CGW1502" s="275"/>
      <c r="CGX1502" s="275"/>
      <c r="CGY1502" s="275"/>
      <c r="CGZ1502" s="275"/>
      <c r="CHA1502" s="275"/>
      <c r="CHB1502" s="275"/>
      <c r="CHC1502" s="275"/>
      <c r="CHD1502" s="275"/>
      <c r="CHE1502" s="275"/>
      <c r="CHF1502" s="275"/>
      <c r="CHG1502" s="275"/>
      <c r="CHH1502" s="275"/>
      <c r="CHI1502" s="275"/>
      <c r="CHJ1502" s="275"/>
      <c r="CHK1502" s="275"/>
      <c r="CHL1502" s="275"/>
      <c r="CHM1502" s="275"/>
      <c r="CHN1502" s="275"/>
      <c r="CHO1502" s="275"/>
      <c r="CHP1502" s="275"/>
      <c r="CHQ1502" s="275"/>
      <c r="CHR1502" s="275"/>
      <c r="CHS1502" s="275"/>
      <c r="CHT1502" s="275"/>
      <c r="CHU1502" s="275"/>
      <c r="CHV1502" s="275"/>
      <c r="CHW1502" s="275"/>
      <c r="CHX1502" s="275"/>
      <c r="CHY1502" s="275"/>
      <c r="CHZ1502" s="275"/>
      <c r="CIA1502" s="275"/>
      <c r="CIB1502" s="275"/>
      <c r="CIC1502" s="275"/>
      <c r="CID1502" s="275"/>
      <c r="CIE1502" s="275"/>
      <c r="CIF1502" s="275"/>
      <c r="CIG1502" s="275"/>
      <c r="CIH1502" s="275"/>
      <c r="CII1502" s="275"/>
      <c r="CIJ1502" s="275"/>
      <c r="CIK1502" s="275"/>
      <c r="CIL1502" s="275"/>
      <c r="CIM1502" s="275"/>
      <c r="CIN1502" s="275"/>
      <c r="CIO1502" s="275"/>
      <c r="CIP1502" s="275"/>
      <c r="CIQ1502" s="275"/>
      <c r="CIR1502" s="275"/>
      <c r="CIS1502" s="275"/>
      <c r="CIT1502" s="275"/>
      <c r="CIU1502" s="275"/>
      <c r="CIV1502" s="275"/>
      <c r="CIW1502" s="275"/>
      <c r="CIX1502" s="275"/>
      <c r="CIY1502" s="275"/>
      <c r="CIZ1502" s="275"/>
      <c r="CJA1502" s="275"/>
      <c r="CJB1502" s="275"/>
      <c r="CJC1502" s="275"/>
      <c r="CJD1502" s="275"/>
      <c r="CJE1502" s="275"/>
      <c r="CJF1502" s="275"/>
      <c r="CJG1502" s="275"/>
      <c r="CJH1502" s="275"/>
      <c r="CJI1502" s="275"/>
      <c r="CJJ1502" s="275"/>
      <c r="CJK1502" s="275"/>
      <c r="CJL1502" s="275"/>
      <c r="CJM1502" s="275"/>
      <c r="CJN1502" s="275"/>
      <c r="CJO1502" s="275"/>
      <c r="CJP1502" s="275"/>
      <c r="CJQ1502" s="275"/>
      <c r="CJR1502" s="275"/>
      <c r="CJS1502" s="275"/>
      <c r="CJT1502" s="275"/>
      <c r="CJU1502" s="275"/>
      <c r="CJV1502" s="275"/>
      <c r="CJW1502" s="275"/>
      <c r="CJX1502" s="275"/>
      <c r="CJY1502" s="275"/>
      <c r="CJZ1502" s="275"/>
      <c r="CKA1502" s="275"/>
      <c r="CKB1502" s="275"/>
      <c r="CKC1502" s="275"/>
      <c r="CKD1502" s="275"/>
      <c r="CKE1502" s="275"/>
      <c r="CKF1502" s="275"/>
      <c r="CKG1502" s="275"/>
      <c r="CKH1502" s="275"/>
      <c r="CKI1502" s="275"/>
      <c r="CKJ1502" s="275"/>
      <c r="CKK1502" s="275"/>
      <c r="CKL1502" s="275"/>
      <c r="CKM1502" s="275"/>
      <c r="CKN1502" s="275"/>
      <c r="CKO1502" s="275"/>
      <c r="CKP1502" s="275"/>
      <c r="CKQ1502" s="275"/>
      <c r="CKR1502" s="275"/>
      <c r="CKS1502" s="275"/>
      <c r="CKT1502" s="275"/>
      <c r="CKU1502" s="275"/>
      <c r="CKV1502" s="275"/>
      <c r="CKW1502" s="275"/>
      <c r="CKX1502" s="275"/>
      <c r="CKY1502" s="275"/>
      <c r="CKZ1502" s="275"/>
      <c r="CLA1502" s="275"/>
      <c r="CLB1502" s="275"/>
      <c r="CLC1502" s="275"/>
      <c r="CLD1502" s="275"/>
      <c r="CLE1502" s="275"/>
      <c r="CLF1502" s="275"/>
      <c r="CLG1502" s="275"/>
      <c r="CLH1502" s="275"/>
      <c r="CLI1502" s="275"/>
      <c r="CLJ1502" s="275"/>
      <c r="CLK1502" s="275"/>
      <c r="CLL1502" s="275"/>
      <c r="CLM1502" s="275"/>
      <c r="CLN1502" s="275"/>
      <c r="CLO1502" s="275"/>
      <c r="CLP1502" s="275"/>
      <c r="CLQ1502" s="275"/>
      <c r="CLR1502" s="275"/>
      <c r="CLS1502" s="275"/>
      <c r="CLT1502" s="275"/>
      <c r="CLU1502" s="275"/>
      <c r="CLV1502" s="275"/>
      <c r="CLW1502" s="275"/>
      <c r="CLX1502" s="275"/>
      <c r="CLY1502" s="275"/>
      <c r="CLZ1502" s="275"/>
      <c r="CMA1502" s="275"/>
      <c r="CMB1502" s="275"/>
      <c r="CMC1502" s="275"/>
      <c r="CMD1502" s="275"/>
      <c r="CME1502" s="275"/>
      <c r="CMF1502" s="275"/>
      <c r="CMG1502" s="275"/>
      <c r="CMH1502" s="275"/>
      <c r="CMI1502" s="275"/>
      <c r="CMJ1502" s="275"/>
      <c r="CMK1502" s="275"/>
      <c r="CML1502" s="275"/>
      <c r="CMM1502" s="275"/>
      <c r="CMN1502" s="275"/>
      <c r="CMO1502" s="275"/>
      <c r="CMP1502" s="275"/>
      <c r="CMQ1502" s="275"/>
      <c r="CMR1502" s="275"/>
      <c r="CMS1502" s="275"/>
      <c r="CMT1502" s="275"/>
      <c r="CMU1502" s="275"/>
      <c r="CMV1502" s="275"/>
      <c r="CMW1502" s="275"/>
      <c r="CMX1502" s="275"/>
      <c r="CMY1502" s="275"/>
      <c r="CMZ1502" s="275"/>
      <c r="CNA1502" s="275"/>
      <c r="CNB1502" s="275"/>
      <c r="CNC1502" s="275"/>
      <c r="CND1502" s="275"/>
      <c r="CNE1502" s="275"/>
      <c r="CNF1502" s="275"/>
      <c r="CNG1502" s="275"/>
      <c r="CNH1502" s="275"/>
      <c r="CNI1502" s="275"/>
      <c r="CNJ1502" s="275"/>
      <c r="CNK1502" s="275"/>
      <c r="CNL1502" s="275"/>
      <c r="CNM1502" s="275"/>
      <c r="CNN1502" s="275"/>
      <c r="CNO1502" s="275"/>
      <c r="CNP1502" s="275"/>
      <c r="CNQ1502" s="275"/>
      <c r="CNR1502" s="275"/>
      <c r="CNS1502" s="275"/>
      <c r="CNT1502" s="275"/>
      <c r="CNU1502" s="275"/>
      <c r="CNV1502" s="275"/>
      <c r="CNW1502" s="275"/>
      <c r="CNX1502" s="275"/>
      <c r="CNY1502" s="275"/>
      <c r="CNZ1502" s="275"/>
      <c r="COA1502" s="275"/>
      <c r="COB1502" s="275"/>
      <c r="COC1502" s="275"/>
      <c r="COD1502" s="275"/>
      <c r="COE1502" s="275"/>
      <c r="COF1502" s="275"/>
      <c r="COG1502" s="275"/>
      <c r="COH1502" s="275"/>
      <c r="COI1502" s="275"/>
      <c r="COJ1502" s="275"/>
      <c r="COK1502" s="275"/>
      <c r="COL1502" s="275"/>
      <c r="COM1502" s="275"/>
      <c r="CON1502" s="275"/>
      <c r="COO1502" s="275"/>
      <c r="COP1502" s="275"/>
      <c r="COQ1502" s="275"/>
      <c r="COR1502" s="275"/>
      <c r="COS1502" s="275"/>
      <c r="COT1502" s="275"/>
      <c r="COU1502" s="275"/>
      <c r="COV1502" s="275"/>
      <c r="COW1502" s="275"/>
      <c r="COX1502" s="275"/>
      <c r="COY1502" s="275"/>
      <c r="COZ1502" s="275"/>
      <c r="CPA1502" s="275"/>
      <c r="CPB1502" s="275"/>
      <c r="CPC1502" s="275"/>
      <c r="CPD1502" s="275"/>
      <c r="CPE1502" s="275"/>
      <c r="CPF1502" s="275"/>
      <c r="CPG1502" s="275"/>
      <c r="CPH1502" s="275"/>
      <c r="CPI1502" s="275"/>
      <c r="CPJ1502" s="275"/>
      <c r="CPK1502" s="275"/>
      <c r="CPL1502" s="275"/>
      <c r="CPM1502" s="275"/>
      <c r="CPN1502" s="275"/>
      <c r="CPO1502" s="275"/>
      <c r="CPP1502" s="275"/>
      <c r="CPQ1502" s="275"/>
      <c r="CPR1502" s="275"/>
      <c r="CPS1502" s="275"/>
      <c r="CPT1502" s="275"/>
      <c r="CPU1502" s="275"/>
      <c r="CPV1502" s="275"/>
      <c r="CPW1502" s="275"/>
      <c r="CPX1502" s="275"/>
      <c r="CPY1502" s="275"/>
      <c r="CPZ1502" s="275"/>
      <c r="CQA1502" s="275"/>
      <c r="CQB1502" s="275"/>
      <c r="CQC1502" s="275"/>
      <c r="CQD1502" s="275"/>
      <c r="CQE1502" s="275"/>
      <c r="CQF1502" s="275"/>
      <c r="CQG1502" s="275"/>
      <c r="CQH1502" s="275"/>
      <c r="CQI1502" s="275"/>
      <c r="CQJ1502" s="275"/>
      <c r="CQK1502" s="275"/>
      <c r="CQL1502" s="275"/>
      <c r="CQM1502" s="275"/>
      <c r="CQN1502" s="275"/>
      <c r="CQO1502" s="275"/>
      <c r="CQP1502" s="275"/>
      <c r="CQQ1502" s="275"/>
      <c r="CQR1502" s="275"/>
      <c r="CQS1502" s="275"/>
      <c r="CQT1502" s="275"/>
      <c r="CQU1502" s="275"/>
      <c r="CQV1502" s="275"/>
      <c r="CQW1502" s="275"/>
      <c r="CQX1502" s="275"/>
      <c r="CQY1502" s="275"/>
      <c r="CQZ1502" s="275"/>
      <c r="CRA1502" s="275"/>
      <c r="CRB1502" s="275"/>
      <c r="CRC1502" s="275"/>
      <c r="CRD1502" s="275"/>
      <c r="CRE1502" s="275"/>
      <c r="CRF1502" s="275"/>
      <c r="CRG1502" s="275"/>
      <c r="CRH1502" s="275"/>
      <c r="CRI1502" s="275"/>
      <c r="CRJ1502" s="275"/>
      <c r="CRK1502" s="275"/>
      <c r="CRL1502" s="275"/>
      <c r="CRM1502" s="275"/>
      <c r="CRN1502" s="275"/>
      <c r="CRO1502" s="275"/>
      <c r="CRP1502" s="275"/>
      <c r="CRQ1502" s="275"/>
      <c r="CRR1502" s="275"/>
      <c r="CRS1502" s="275"/>
      <c r="CRT1502" s="275"/>
      <c r="CRU1502" s="275"/>
      <c r="CRV1502" s="275"/>
      <c r="CRW1502" s="275"/>
      <c r="CRX1502" s="275"/>
      <c r="CRY1502" s="275"/>
      <c r="CRZ1502" s="275"/>
      <c r="CSA1502" s="275"/>
      <c r="CSB1502" s="275"/>
      <c r="CSC1502" s="275"/>
      <c r="CSD1502" s="275"/>
      <c r="CSE1502" s="275"/>
      <c r="CSF1502" s="275"/>
      <c r="CSG1502" s="275"/>
      <c r="CSH1502" s="275"/>
      <c r="CSI1502" s="275"/>
      <c r="CSJ1502" s="275"/>
      <c r="CSK1502" s="275"/>
      <c r="CSL1502" s="275"/>
      <c r="CSM1502" s="275"/>
      <c r="CSN1502" s="275"/>
      <c r="CSO1502" s="275"/>
      <c r="CSP1502" s="275"/>
      <c r="CSQ1502" s="275"/>
      <c r="CSR1502" s="275"/>
      <c r="CSS1502" s="275"/>
      <c r="CST1502" s="275"/>
      <c r="CSU1502" s="275"/>
      <c r="CSV1502" s="275"/>
      <c r="CSW1502" s="275"/>
      <c r="CSX1502" s="275"/>
      <c r="CSY1502" s="275"/>
      <c r="CSZ1502" s="275"/>
      <c r="CTA1502" s="275"/>
      <c r="CTB1502" s="275"/>
      <c r="CTC1502" s="275"/>
      <c r="CTD1502" s="275"/>
      <c r="CTE1502" s="275"/>
      <c r="CTF1502" s="275"/>
      <c r="CTG1502" s="275"/>
      <c r="CTH1502" s="275"/>
      <c r="CTI1502" s="275"/>
      <c r="CTJ1502" s="275"/>
      <c r="CTK1502" s="275"/>
      <c r="CTL1502" s="275"/>
      <c r="CTM1502" s="275"/>
      <c r="CTN1502" s="275"/>
      <c r="CTO1502" s="275"/>
      <c r="CTP1502" s="275"/>
      <c r="CTQ1502" s="275"/>
      <c r="CTR1502" s="275"/>
      <c r="CTS1502" s="275"/>
      <c r="CTT1502" s="275"/>
      <c r="CTU1502" s="275"/>
      <c r="CTV1502" s="275"/>
      <c r="CTW1502" s="275"/>
      <c r="CTX1502" s="275"/>
      <c r="CTY1502" s="275"/>
      <c r="CTZ1502" s="275"/>
      <c r="CUA1502" s="275"/>
      <c r="CUB1502" s="275"/>
      <c r="CUC1502" s="275"/>
      <c r="CUD1502" s="275"/>
      <c r="CUE1502" s="275"/>
      <c r="CUF1502" s="275"/>
      <c r="CUG1502" s="275"/>
      <c r="CUH1502" s="275"/>
      <c r="CUI1502" s="275"/>
      <c r="CUJ1502" s="275"/>
      <c r="CUK1502" s="275"/>
      <c r="CUL1502" s="275"/>
      <c r="CUM1502" s="275"/>
      <c r="CUN1502" s="275"/>
      <c r="CUO1502" s="275"/>
      <c r="CUP1502" s="275"/>
      <c r="CUQ1502" s="275"/>
      <c r="CUR1502" s="275"/>
      <c r="CUS1502" s="275"/>
      <c r="CUT1502" s="275"/>
      <c r="CUU1502" s="275"/>
      <c r="CUV1502" s="275"/>
      <c r="CUW1502" s="275"/>
      <c r="CUX1502" s="275"/>
      <c r="CUY1502" s="275"/>
      <c r="CUZ1502" s="275"/>
      <c r="CVA1502" s="275"/>
      <c r="CVB1502" s="275"/>
      <c r="CVC1502" s="275"/>
      <c r="CVD1502" s="275"/>
      <c r="CVE1502" s="275"/>
      <c r="CVF1502" s="275"/>
      <c r="CVG1502" s="275"/>
      <c r="CVH1502" s="275"/>
      <c r="CVI1502" s="275"/>
      <c r="CVJ1502" s="275"/>
      <c r="CVK1502" s="275"/>
      <c r="CVL1502" s="275"/>
      <c r="CVM1502" s="275"/>
      <c r="CVN1502" s="275"/>
      <c r="CVO1502" s="275"/>
      <c r="CVP1502" s="275"/>
      <c r="CVQ1502" s="275"/>
      <c r="CVR1502" s="275"/>
      <c r="CVS1502" s="275"/>
      <c r="CVT1502" s="275"/>
      <c r="CVU1502" s="275"/>
      <c r="CVV1502" s="275"/>
      <c r="CVW1502" s="275"/>
      <c r="CVX1502" s="275"/>
      <c r="CVY1502" s="275"/>
      <c r="CVZ1502" s="275"/>
      <c r="CWA1502" s="275"/>
      <c r="CWB1502" s="275"/>
      <c r="CWC1502" s="275"/>
      <c r="CWD1502" s="275"/>
      <c r="CWE1502" s="275"/>
      <c r="CWF1502" s="275"/>
      <c r="CWG1502" s="275"/>
      <c r="CWH1502" s="275"/>
      <c r="CWI1502" s="275"/>
      <c r="CWJ1502" s="275"/>
      <c r="CWK1502" s="275"/>
      <c r="CWL1502" s="275"/>
      <c r="CWM1502" s="275"/>
      <c r="CWN1502" s="275"/>
      <c r="CWO1502" s="275"/>
      <c r="CWP1502" s="275"/>
      <c r="CWQ1502" s="275"/>
      <c r="CWR1502" s="275"/>
      <c r="CWS1502" s="275"/>
      <c r="CWT1502" s="275"/>
      <c r="CWU1502" s="275"/>
      <c r="CWV1502" s="275"/>
      <c r="CWW1502" s="275"/>
      <c r="CWX1502" s="275"/>
      <c r="CWY1502" s="275"/>
      <c r="CWZ1502" s="275"/>
      <c r="CXA1502" s="275"/>
      <c r="CXB1502" s="275"/>
      <c r="CXC1502" s="275"/>
      <c r="CXD1502" s="275"/>
      <c r="CXE1502" s="275"/>
      <c r="CXF1502" s="275"/>
      <c r="CXG1502" s="275"/>
      <c r="CXH1502" s="275"/>
      <c r="CXI1502" s="275"/>
      <c r="CXJ1502" s="275"/>
      <c r="CXK1502" s="275"/>
      <c r="CXL1502" s="275"/>
      <c r="CXM1502" s="275"/>
      <c r="CXN1502" s="275"/>
      <c r="CXO1502" s="275"/>
      <c r="CXP1502" s="275"/>
      <c r="CXQ1502" s="275"/>
      <c r="CXR1502" s="275"/>
      <c r="CXS1502" s="275"/>
      <c r="CXT1502" s="275"/>
      <c r="CXU1502" s="275"/>
      <c r="CXV1502" s="275"/>
      <c r="CXW1502" s="275"/>
      <c r="CXX1502" s="275"/>
      <c r="CXY1502" s="275"/>
      <c r="CXZ1502" s="275"/>
      <c r="CYA1502" s="275"/>
      <c r="CYB1502" s="275"/>
      <c r="CYC1502" s="275"/>
      <c r="CYD1502" s="275"/>
      <c r="CYE1502" s="275"/>
      <c r="CYF1502" s="275"/>
      <c r="CYG1502" s="275"/>
      <c r="CYH1502" s="275"/>
      <c r="CYI1502" s="275"/>
      <c r="CYJ1502" s="275"/>
      <c r="CYK1502" s="275"/>
      <c r="CYL1502" s="275"/>
      <c r="CYM1502" s="275"/>
      <c r="CYN1502" s="275"/>
      <c r="CYO1502" s="275"/>
      <c r="CYP1502" s="275"/>
      <c r="CYQ1502" s="275"/>
      <c r="CYR1502" s="275"/>
      <c r="CYS1502" s="275"/>
      <c r="CYT1502" s="275"/>
      <c r="CYU1502" s="275"/>
      <c r="CYV1502" s="275"/>
      <c r="CYW1502" s="275"/>
      <c r="CYX1502" s="275"/>
      <c r="CYY1502" s="275"/>
      <c r="CYZ1502" s="275"/>
      <c r="CZA1502" s="275"/>
      <c r="CZB1502" s="275"/>
      <c r="CZC1502" s="275"/>
      <c r="CZD1502" s="275"/>
      <c r="CZE1502" s="275"/>
      <c r="CZF1502" s="275"/>
      <c r="CZG1502" s="275"/>
      <c r="CZH1502" s="275"/>
      <c r="CZI1502" s="275"/>
      <c r="CZJ1502" s="275"/>
      <c r="CZK1502" s="275"/>
      <c r="CZL1502" s="275"/>
      <c r="CZM1502" s="275"/>
      <c r="CZN1502" s="275"/>
      <c r="CZO1502" s="275"/>
      <c r="CZP1502" s="275"/>
      <c r="CZQ1502" s="275"/>
      <c r="CZR1502" s="275"/>
      <c r="CZS1502" s="275"/>
      <c r="CZT1502" s="275"/>
      <c r="CZU1502" s="275"/>
      <c r="CZV1502" s="275"/>
      <c r="CZW1502" s="275"/>
      <c r="CZX1502" s="275"/>
      <c r="CZY1502" s="275"/>
      <c r="CZZ1502" s="275"/>
      <c r="DAA1502" s="275"/>
      <c r="DAB1502" s="275"/>
      <c r="DAC1502" s="275"/>
      <c r="DAD1502" s="275"/>
      <c r="DAE1502" s="275"/>
      <c r="DAF1502" s="275"/>
      <c r="DAG1502" s="275"/>
      <c r="DAH1502" s="275"/>
      <c r="DAI1502" s="275"/>
      <c r="DAJ1502" s="275"/>
      <c r="DAK1502" s="275"/>
      <c r="DAL1502" s="275"/>
      <c r="DAM1502" s="275"/>
      <c r="DAN1502" s="275"/>
      <c r="DAO1502" s="275"/>
      <c r="DAP1502" s="275"/>
      <c r="DAQ1502" s="275"/>
      <c r="DAR1502" s="275"/>
      <c r="DAS1502" s="275"/>
      <c r="DAT1502" s="275"/>
      <c r="DAU1502" s="275"/>
      <c r="DAV1502" s="275"/>
      <c r="DAW1502" s="275"/>
      <c r="DAX1502" s="275"/>
      <c r="DAY1502" s="275"/>
      <c r="DAZ1502" s="275"/>
      <c r="DBA1502" s="275"/>
      <c r="DBB1502" s="275"/>
      <c r="DBC1502" s="275"/>
      <c r="DBD1502" s="275"/>
      <c r="DBE1502" s="275"/>
      <c r="DBF1502" s="275"/>
      <c r="DBG1502" s="275"/>
      <c r="DBH1502" s="275"/>
      <c r="DBI1502" s="275"/>
      <c r="DBJ1502" s="275"/>
      <c r="DBK1502" s="275"/>
      <c r="DBL1502" s="275"/>
      <c r="DBM1502" s="275"/>
      <c r="DBN1502" s="275"/>
      <c r="DBO1502" s="275"/>
      <c r="DBP1502" s="275"/>
      <c r="DBQ1502" s="275"/>
      <c r="DBR1502" s="275"/>
      <c r="DBS1502" s="275"/>
      <c r="DBT1502" s="275"/>
      <c r="DBU1502" s="275"/>
      <c r="DBV1502" s="275"/>
      <c r="DBW1502" s="275"/>
      <c r="DBX1502" s="275"/>
      <c r="DBY1502" s="275"/>
      <c r="DBZ1502" s="275"/>
      <c r="DCA1502" s="275"/>
      <c r="DCB1502" s="275"/>
      <c r="DCC1502" s="275"/>
      <c r="DCD1502" s="275"/>
      <c r="DCE1502" s="275"/>
      <c r="DCF1502" s="275"/>
      <c r="DCG1502" s="275"/>
      <c r="DCH1502" s="275"/>
      <c r="DCI1502" s="275"/>
      <c r="DCJ1502" s="275"/>
      <c r="DCK1502" s="275"/>
      <c r="DCL1502" s="275"/>
      <c r="DCM1502" s="275"/>
      <c r="DCN1502" s="275"/>
      <c r="DCO1502" s="275"/>
      <c r="DCP1502" s="275"/>
      <c r="DCQ1502" s="275"/>
      <c r="DCR1502" s="275"/>
      <c r="DCS1502" s="275"/>
      <c r="DCT1502" s="275"/>
      <c r="DCU1502" s="275"/>
      <c r="DCV1502" s="275"/>
      <c r="DCW1502" s="275"/>
      <c r="DCX1502" s="275"/>
      <c r="DCY1502" s="275"/>
      <c r="DCZ1502" s="275"/>
      <c r="DDA1502" s="275"/>
      <c r="DDB1502" s="275"/>
      <c r="DDC1502" s="275"/>
      <c r="DDD1502" s="275"/>
      <c r="DDE1502" s="275"/>
      <c r="DDF1502" s="275"/>
      <c r="DDG1502" s="275"/>
      <c r="DDH1502" s="275"/>
      <c r="DDI1502" s="275"/>
      <c r="DDJ1502" s="275"/>
      <c r="DDK1502" s="275"/>
      <c r="DDL1502" s="275"/>
      <c r="DDM1502" s="275"/>
      <c r="DDN1502" s="275"/>
      <c r="DDO1502" s="275"/>
      <c r="DDP1502" s="275"/>
      <c r="DDQ1502" s="275"/>
      <c r="DDR1502" s="275"/>
      <c r="DDS1502" s="275"/>
      <c r="DDT1502" s="275"/>
      <c r="DDU1502" s="275"/>
      <c r="DDV1502" s="275"/>
      <c r="DDW1502" s="275"/>
      <c r="DDX1502" s="275"/>
      <c r="DDY1502" s="275"/>
      <c r="DDZ1502" s="275"/>
      <c r="DEA1502" s="275"/>
      <c r="DEB1502" s="275"/>
      <c r="DEC1502" s="275"/>
      <c r="DED1502" s="275"/>
      <c r="DEE1502" s="275"/>
      <c r="DEF1502" s="275"/>
      <c r="DEG1502" s="275"/>
      <c r="DEH1502" s="275"/>
      <c r="DEI1502" s="275"/>
      <c r="DEJ1502" s="275"/>
      <c r="DEK1502" s="275"/>
      <c r="DEL1502" s="275"/>
      <c r="DEM1502" s="275"/>
      <c r="DEN1502" s="275"/>
      <c r="DEO1502" s="275"/>
      <c r="DEP1502" s="275"/>
      <c r="DEQ1502" s="275"/>
      <c r="DER1502" s="275"/>
      <c r="DES1502" s="275"/>
      <c r="DET1502" s="275"/>
      <c r="DEU1502" s="275"/>
      <c r="DEV1502" s="275"/>
      <c r="DEW1502" s="275"/>
      <c r="DEX1502" s="275"/>
      <c r="DEY1502" s="275"/>
      <c r="DEZ1502" s="275"/>
      <c r="DFA1502" s="275"/>
      <c r="DFB1502" s="275"/>
      <c r="DFC1502" s="275"/>
      <c r="DFD1502" s="275"/>
      <c r="DFE1502" s="275"/>
      <c r="DFF1502" s="275"/>
      <c r="DFG1502" s="275"/>
      <c r="DFH1502" s="275"/>
      <c r="DFI1502" s="275"/>
      <c r="DFJ1502" s="275"/>
      <c r="DFK1502" s="275"/>
      <c r="DFL1502" s="275"/>
      <c r="DFM1502" s="275"/>
      <c r="DFN1502" s="275"/>
      <c r="DFO1502" s="275"/>
      <c r="DFP1502" s="275"/>
      <c r="DFQ1502" s="275"/>
      <c r="DFR1502" s="275"/>
      <c r="DFS1502" s="275"/>
      <c r="DFT1502" s="275"/>
      <c r="DFU1502" s="275"/>
      <c r="DFV1502" s="275"/>
      <c r="DFW1502" s="275"/>
      <c r="DFX1502" s="275"/>
      <c r="DFY1502" s="275"/>
      <c r="DFZ1502" s="275"/>
      <c r="DGA1502" s="275"/>
      <c r="DGB1502" s="275"/>
      <c r="DGC1502" s="275"/>
      <c r="DGD1502" s="275"/>
      <c r="DGE1502" s="275"/>
      <c r="DGF1502" s="275"/>
      <c r="DGG1502" s="275"/>
      <c r="DGH1502" s="275"/>
      <c r="DGI1502" s="275"/>
      <c r="DGJ1502" s="275"/>
      <c r="DGK1502" s="275"/>
      <c r="DGL1502" s="275"/>
      <c r="DGM1502" s="275"/>
      <c r="DGN1502" s="275"/>
      <c r="DGO1502" s="275"/>
      <c r="DGP1502" s="275"/>
      <c r="DGQ1502" s="275"/>
      <c r="DGR1502" s="275"/>
      <c r="DGS1502" s="275"/>
      <c r="DGT1502" s="275"/>
      <c r="DGU1502" s="275"/>
      <c r="DGV1502" s="275"/>
      <c r="DGW1502" s="275"/>
      <c r="DGX1502" s="275"/>
      <c r="DGY1502" s="275"/>
      <c r="DGZ1502" s="275"/>
      <c r="DHA1502" s="275"/>
      <c r="DHB1502" s="275"/>
      <c r="DHC1502" s="275"/>
      <c r="DHD1502" s="275"/>
      <c r="DHE1502" s="275"/>
      <c r="DHF1502" s="275"/>
      <c r="DHG1502" s="275"/>
      <c r="DHH1502" s="275"/>
      <c r="DHI1502" s="275"/>
      <c r="DHJ1502" s="275"/>
      <c r="DHK1502" s="275"/>
      <c r="DHL1502" s="275"/>
      <c r="DHM1502" s="275"/>
      <c r="DHN1502" s="275"/>
      <c r="DHO1502" s="275"/>
      <c r="DHP1502" s="275"/>
      <c r="DHQ1502" s="275"/>
      <c r="DHR1502" s="275"/>
      <c r="DHS1502" s="275"/>
      <c r="DHT1502" s="275"/>
      <c r="DHU1502" s="275"/>
      <c r="DHV1502" s="275"/>
      <c r="DHW1502" s="275"/>
      <c r="DHX1502" s="275"/>
      <c r="DHY1502" s="275"/>
      <c r="DHZ1502" s="275"/>
      <c r="DIA1502" s="275"/>
      <c r="DIB1502" s="275"/>
      <c r="DIC1502" s="275"/>
      <c r="DID1502" s="275"/>
      <c r="DIE1502" s="275"/>
      <c r="DIF1502" s="275"/>
      <c r="DIG1502" s="275"/>
      <c r="DIH1502" s="275"/>
      <c r="DII1502" s="275"/>
      <c r="DIJ1502" s="275"/>
      <c r="DIK1502" s="275"/>
      <c r="DIL1502" s="275"/>
      <c r="DIM1502" s="275"/>
      <c r="DIN1502" s="275"/>
      <c r="DIO1502" s="275"/>
      <c r="DIP1502" s="275"/>
      <c r="DIQ1502" s="275"/>
      <c r="DIR1502" s="275"/>
      <c r="DIS1502" s="275"/>
      <c r="DIT1502" s="275"/>
      <c r="DIU1502" s="275"/>
      <c r="DIV1502" s="275"/>
      <c r="DIW1502" s="275"/>
      <c r="DIX1502" s="275"/>
      <c r="DIY1502" s="275"/>
      <c r="DIZ1502" s="275"/>
      <c r="DJA1502" s="275"/>
      <c r="DJB1502" s="275"/>
      <c r="DJC1502" s="275"/>
      <c r="DJD1502" s="275"/>
      <c r="DJE1502" s="275"/>
      <c r="DJF1502" s="275"/>
      <c r="DJG1502" s="275"/>
      <c r="DJH1502" s="275"/>
      <c r="DJI1502" s="275"/>
      <c r="DJJ1502" s="275"/>
      <c r="DJK1502" s="275"/>
      <c r="DJL1502" s="275"/>
      <c r="DJM1502" s="275"/>
      <c r="DJN1502" s="275"/>
      <c r="DJO1502" s="275"/>
      <c r="DJP1502" s="275"/>
      <c r="DJQ1502" s="275"/>
      <c r="DJR1502" s="275"/>
      <c r="DJS1502" s="275"/>
      <c r="DJT1502" s="275"/>
      <c r="DJU1502" s="275"/>
      <c r="DJV1502" s="275"/>
      <c r="DJW1502" s="275"/>
      <c r="DJX1502" s="275"/>
      <c r="DJY1502" s="275"/>
      <c r="DJZ1502" s="275"/>
      <c r="DKA1502" s="275"/>
      <c r="DKB1502" s="275"/>
      <c r="DKC1502" s="275"/>
      <c r="DKD1502" s="275"/>
      <c r="DKE1502" s="275"/>
      <c r="DKF1502" s="275"/>
      <c r="DKG1502" s="275"/>
      <c r="DKH1502" s="275"/>
      <c r="DKI1502" s="275"/>
      <c r="DKJ1502" s="275"/>
      <c r="DKK1502" s="275"/>
      <c r="DKL1502" s="275"/>
      <c r="DKM1502" s="275"/>
      <c r="DKN1502" s="275"/>
      <c r="DKO1502" s="275"/>
      <c r="DKP1502" s="275"/>
      <c r="DKQ1502" s="275"/>
      <c r="DKR1502" s="275"/>
      <c r="DKS1502" s="275"/>
      <c r="DKT1502" s="275"/>
      <c r="DKU1502" s="275"/>
      <c r="DKV1502" s="275"/>
      <c r="DKW1502" s="275"/>
      <c r="DKX1502" s="275"/>
      <c r="DKY1502" s="275"/>
      <c r="DKZ1502" s="275"/>
      <c r="DLA1502" s="275"/>
      <c r="DLB1502" s="275"/>
      <c r="DLC1502" s="275"/>
      <c r="DLD1502" s="275"/>
      <c r="DLE1502" s="275"/>
      <c r="DLF1502" s="275"/>
      <c r="DLG1502" s="275"/>
      <c r="DLH1502" s="275"/>
      <c r="DLI1502" s="275"/>
      <c r="DLJ1502" s="275"/>
      <c r="DLK1502" s="275"/>
      <c r="DLL1502" s="275"/>
      <c r="DLM1502" s="275"/>
      <c r="DLN1502" s="275"/>
      <c r="DLO1502" s="275"/>
      <c r="DLP1502" s="275"/>
      <c r="DLQ1502" s="275"/>
      <c r="DLR1502" s="275"/>
      <c r="DLS1502" s="275"/>
      <c r="DLT1502" s="275"/>
      <c r="DLU1502" s="275"/>
      <c r="DLV1502" s="275"/>
      <c r="DLW1502" s="275"/>
      <c r="DLX1502" s="275"/>
      <c r="DLY1502" s="275"/>
      <c r="DLZ1502" s="275"/>
      <c r="DMA1502" s="275"/>
      <c r="DMB1502" s="275"/>
      <c r="DMC1502" s="275"/>
      <c r="DMD1502" s="275"/>
      <c r="DME1502" s="275"/>
      <c r="DMF1502" s="275"/>
      <c r="DMG1502" s="275"/>
      <c r="DMH1502" s="275"/>
      <c r="DMI1502" s="275"/>
      <c r="DMJ1502" s="275"/>
      <c r="DMK1502" s="275"/>
      <c r="DML1502" s="275"/>
      <c r="DMM1502" s="275"/>
      <c r="DMN1502" s="275"/>
      <c r="DMO1502" s="275"/>
      <c r="DMP1502" s="275"/>
      <c r="DMQ1502" s="275"/>
      <c r="DMR1502" s="275"/>
      <c r="DMS1502" s="275"/>
      <c r="DMT1502" s="275"/>
      <c r="DMU1502" s="275"/>
      <c r="DMV1502" s="275"/>
      <c r="DMW1502" s="275"/>
      <c r="DMX1502" s="275"/>
      <c r="DMY1502" s="275"/>
      <c r="DMZ1502" s="275"/>
      <c r="DNA1502" s="275"/>
      <c r="DNB1502" s="275"/>
      <c r="DNC1502" s="275"/>
      <c r="DND1502" s="275"/>
      <c r="DNE1502" s="275"/>
      <c r="DNF1502" s="275"/>
      <c r="DNG1502" s="275"/>
      <c r="DNH1502" s="275"/>
      <c r="DNI1502" s="275"/>
      <c r="DNJ1502" s="275"/>
      <c r="DNK1502" s="275"/>
      <c r="DNL1502" s="275"/>
      <c r="DNM1502" s="275"/>
      <c r="DNN1502" s="275"/>
      <c r="DNO1502" s="275"/>
      <c r="DNP1502" s="275"/>
      <c r="DNQ1502" s="275"/>
      <c r="DNR1502" s="275"/>
      <c r="DNS1502" s="275"/>
      <c r="DNT1502" s="275"/>
      <c r="DNU1502" s="275"/>
      <c r="DNV1502" s="275"/>
      <c r="DNW1502" s="275"/>
      <c r="DNX1502" s="275"/>
      <c r="DNY1502" s="275"/>
      <c r="DNZ1502" s="275"/>
      <c r="DOA1502" s="275"/>
      <c r="DOB1502" s="275"/>
      <c r="DOC1502" s="275"/>
      <c r="DOD1502" s="275"/>
      <c r="DOE1502" s="275"/>
      <c r="DOF1502" s="275"/>
      <c r="DOG1502" s="275"/>
      <c r="DOH1502" s="275"/>
      <c r="DOI1502" s="275"/>
      <c r="DOJ1502" s="275"/>
      <c r="DOK1502" s="275"/>
      <c r="DOL1502" s="275"/>
      <c r="DOM1502" s="275"/>
      <c r="DON1502" s="275"/>
      <c r="DOO1502" s="275"/>
      <c r="DOP1502" s="275"/>
      <c r="DOQ1502" s="275"/>
      <c r="DOR1502" s="275"/>
      <c r="DOS1502" s="275"/>
      <c r="DOT1502" s="275"/>
      <c r="DOU1502" s="275"/>
      <c r="DOV1502" s="275"/>
      <c r="DOW1502" s="275"/>
      <c r="DOX1502" s="275"/>
      <c r="DOY1502" s="275"/>
      <c r="DOZ1502" s="275"/>
      <c r="DPA1502" s="275"/>
      <c r="DPB1502" s="275"/>
      <c r="DPC1502" s="275"/>
      <c r="DPD1502" s="275"/>
      <c r="DPE1502" s="275"/>
      <c r="DPF1502" s="275"/>
      <c r="DPG1502" s="275"/>
      <c r="DPH1502" s="275"/>
      <c r="DPI1502" s="275"/>
      <c r="DPJ1502" s="275"/>
      <c r="DPK1502" s="275"/>
      <c r="DPL1502" s="275"/>
      <c r="DPM1502" s="275"/>
      <c r="DPN1502" s="275"/>
      <c r="DPO1502" s="275"/>
      <c r="DPP1502" s="275"/>
      <c r="DPQ1502" s="275"/>
      <c r="DPR1502" s="275"/>
      <c r="DPS1502" s="275"/>
      <c r="DPT1502" s="275"/>
      <c r="DPU1502" s="275"/>
      <c r="DPV1502" s="275"/>
      <c r="DPW1502" s="275"/>
      <c r="DPX1502" s="275"/>
      <c r="DPY1502" s="275"/>
      <c r="DPZ1502" s="275"/>
      <c r="DQA1502" s="275"/>
      <c r="DQB1502" s="275"/>
      <c r="DQC1502" s="275"/>
      <c r="DQD1502" s="275"/>
      <c r="DQE1502" s="275"/>
      <c r="DQF1502" s="275"/>
      <c r="DQG1502" s="275"/>
      <c r="DQH1502" s="275"/>
      <c r="DQI1502" s="275"/>
      <c r="DQJ1502" s="275"/>
      <c r="DQK1502" s="275"/>
      <c r="DQL1502" s="275"/>
      <c r="DQM1502" s="275"/>
      <c r="DQN1502" s="275"/>
      <c r="DQO1502" s="275"/>
      <c r="DQP1502" s="275"/>
      <c r="DQQ1502" s="275"/>
      <c r="DQR1502" s="275"/>
      <c r="DQS1502" s="275"/>
      <c r="DQT1502" s="275"/>
      <c r="DQU1502" s="275"/>
      <c r="DQV1502" s="275"/>
      <c r="DQW1502" s="275"/>
      <c r="DQX1502" s="275"/>
      <c r="DQY1502" s="275"/>
      <c r="DQZ1502" s="275"/>
      <c r="DRA1502" s="275"/>
      <c r="DRB1502" s="275"/>
      <c r="DRC1502" s="275"/>
      <c r="DRD1502" s="275"/>
      <c r="DRE1502" s="275"/>
      <c r="DRF1502" s="275"/>
      <c r="DRG1502" s="275"/>
      <c r="DRH1502" s="275"/>
      <c r="DRI1502" s="275"/>
      <c r="DRJ1502" s="275"/>
      <c r="DRK1502" s="275"/>
      <c r="DRL1502" s="275"/>
      <c r="DRM1502" s="275"/>
      <c r="DRN1502" s="275"/>
      <c r="DRO1502" s="275"/>
      <c r="DRP1502" s="275"/>
      <c r="DRQ1502" s="275"/>
      <c r="DRR1502" s="275"/>
      <c r="DRS1502" s="275"/>
      <c r="DRT1502" s="275"/>
      <c r="DRU1502" s="275"/>
      <c r="DRV1502" s="275"/>
      <c r="DRW1502" s="275"/>
      <c r="DRX1502" s="275"/>
      <c r="DRY1502" s="275"/>
      <c r="DRZ1502" s="275"/>
      <c r="DSA1502" s="275"/>
      <c r="DSB1502" s="275"/>
      <c r="DSC1502" s="275"/>
      <c r="DSD1502" s="275"/>
      <c r="DSE1502" s="275"/>
      <c r="DSF1502" s="275"/>
      <c r="DSG1502" s="275"/>
      <c r="DSH1502" s="275"/>
      <c r="DSI1502" s="275"/>
      <c r="DSJ1502" s="275"/>
      <c r="DSK1502" s="275"/>
      <c r="DSL1502" s="275"/>
      <c r="DSM1502" s="275"/>
      <c r="DSN1502" s="275"/>
      <c r="DSO1502" s="275"/>
      <c r="DSP1502" s="275"/>
      <c r="DSQ1502" s="275"/>
      <c r="DSR1502" s="275"/>
      <c r="DSS1502" s="275"/>
      <c r="DST1502" s="275"/>
      <c r="DSU1502" s="275"/>
      <c r="DSV1502" s="275"/>
      <c r="DSW1502" s="275"/>
      <c r="DSX1502" s="275"/>
      <c r="DSY1502" s="275"/>
      <c r="DSZ1502" s="275"/>
      <c r="DTA1502" s="275"/>
      <c r="DTB1502" s="275"/>
      <c r="DTC1502" s="275"/>
      <c r="DTD1502" s="275"/>
      <c r="DTE1502" s="275"/>
      <c r="DTF1502" s="275"/>
      <c r="DTG1502" s="275"/>
      <c r="DTH1502" s="275"/>
      <c r="DTI1502" s="275"/>
      <c r="DTJ1502" s="275"/>
      <c r="DTK1502" s="275"/>
      <c r="DTL1502" s="275"/>
      <c r="DTM1502" s="275"/>
      <c r="DTN1502" s="275"/>
      <c r="DTO1502" s="275"/>
      <c r="DTP1502" s="275"/>
      <c r="DTQ1502" s="275"/>
      <c r="DTR1502" s="275"/>
      <c r="DTS1502" s="275"/>
      <c r="DTT1502" s="275"/>
      <c r="DTU1502" s="275"/>
      <c r="DTV1502" s="275"/>
      <c r="DTW1502" s="275"/>
      <c r="DTX1502" s="275"/>
      <c r="DTY1502" s="275"/>
      <c r="DTZ1502" s="275"/>
      <c r="DUA1502" s="275"/>
      <c r="DUB1502" s="275"/>
      <c r="DUC1502" s="275"/>
      <c r="DUD1502" s="275"/>
      <c r="DUE1502" s="275"/>
      <c r="DUF1502" s="275"/>
      <c r="DUG1502" s="275"/>
      <c r="DUH1502" s="275"/>
      <c r="DUI1502" s="275"/>
      <c r="DUJ1502" s="275"/>
      <c r="DUK1502" s="275"/>
      <c r="DUL1502" s="275"/>
      <c r="DUM1502" s="275"/>
      <c r="DUN1502" s="275"/>
      <c r="DUO1502" s="275"/>
      <c r="DUP1502" s="275"/>
      <c r="DUQ1502" s="275"/>
      <c r="DUR1502" s="275"/>
      <c r="DUS1502" s="275"/>
      <c r="DUT1502" s="275"/>
      <c r="DUU1502" s="275"/>
      <c r="DUV1502" s="275"/>
      <c r="DUW1502" s="275"/>
      <c r="DUX1502" s="275"/>
      <c r="DUY1502" s="275"/>
      <c r="DUZ1502" s="275"/>
      <c r="DVA1502" s="275"/>
      <c r="DVB1502" s="275"/>
      <c r="DVC1502" s="275"/>
      <c r="DVD1502" s="275"/>
      <c r="DVE1502" s="275"/>
      <c r="DVF1502" s="275"/>
      <c r="DVG1502" s="275"/>
      <c r="DVH1502" s="275"/>
      <c r="DVI1502" s="275"/>
      <c r="DVJ1502" s="275"/>
      <c r="DVK1502" s="275"/>
      <c r="DVL1502" s="275"/>
      <c r="DVM1502" s="275"/>
      <c r="DVN1502" s="275"/>
      <c r="DVO1502" s="275"/>
      <c r="DVP1502" s="275"/>
      <c r="DVQ1502" s="275"/>
      <c r="DVR1502" s="275"/>
      <c r="DVS1502" s="275"/>
      <c r="DVT1502" s="275"/>
      <c r="DVU1502" s="275"/>
      <c r="DVV1502" s="275"/>
      <c r="DVW1502" s="275"/>
      <c r="DVX1502" s="275"/>
      <c r="DVY1502" s="275"/>
      <c r="DVZ1502" s="275"/>
      <c r="DWA1502" s="275"/>
      <c r="DWB1502" s="275"/>
      <c r="DWC1502" s="275"/>
      <c r="DWD1502" s="275"/>
      <c r="DWE1502" s="275"/>
      <c r="DWF1502" s="275"/>
      <c r="DWG1502" s="275"/>
      <c r="DWH1502" s="275"/>
      <c r="DWI1502" s="275"/>
      <c r="DWJ1502" s="275"/>
      <c r="DWK1502" s="275"/>
      <c r="DWL1502" s="275"/>
      <c r="DWM1502" s="275"/>
      <c r="DWN1502" s="275"/>
      <c r="DWO1502" s="275"/>
      <c r="DWP1502" s="275"/>
      <c r="DWQ1502" s="275"/>
      <c r="DWR1502" s="275"/>
      <c r="DWS1502" s="275"/>
      <c r="DWT1502" s="275"/>
      <c r="DWU1502" s="275"/>
      <c r="DWV1502" s="275"/>
      <c r="DWW1502" s="275"/>
      <c r="DWX1502" s="275"/>
      <c r="DWY1502" s="275"/>
      <c r="DWZ1502" s="275"/>
      <c r="DXA1502" s="275"/>
      <c r="DXB1502" s="275"/>
      <c r="DXC1502" s="275"/>
      <c r="DXD1502" s="275"/>
      <c r="DXE1502" s="275"/>
      <c r="DXF1502" s="275"/>
      <c r="DXG1502" s="275"/>
      <c r="DXH1502" s="275"/>
      <c r="DXI1502" s="275"/>
      <c r="DXJ1502" s="275"/>
      <c r="DXK1502" s="275"/>
      <c r="DXL1502" s="275"/>
      <c r="DXM1502" s="275"/>
      <c r="DXN1502" s="275"/>
      <c r="DXO1502" s="275"/>
      <c r="DXP1502" s="275"/>
      <c r="DXQ1502" s="275"/>
      <c r="DXR1502" s="275"/>
      <c r="DXS1502" s="275"/>
      <c r="DXT1502" s="275"/>
      <c r="DXU1502" s="275"/>
      <c r="DXV1502" s="275"/>
      <c r="DXW1502" s="275"/>
      <c r="DXX1502" s="275"/>
      <c r="DXY1502" s="275"/>
      <c r="DXZ1502" s="275"/>
      <c r="DYA1502" s="275"/>
      <c r="DYB1502" s="275"/>
      <c r="DYC1502" s="275"/>
      <c r="DYD1502" s="275"/>
      <c r="DYE1502" s="275"/>
      <c r="DYF1502" s="275"/>
      <c r="DYG1502" s="275"/>
      <c r="DYH1502" s="275"/>
      <c r="DYI1502" s="275"/>
      <c r="DYJ1502" s="275"/>
      <c r="DYK1502" s="275"/>
      <c r="DYL1502" s="275"/>
      <c r="DYM1502" s="275"/>
      <c r="DYN1502" s="275"/>
      <c r="DYO1502" s="275"/>
      <c r="DYP1502" s="275"/>
      <c r="DYQ1502" s="275"/>
      <c r="DYR1502" s="275"/>
      <c r="DYS1502" s="275"/>
      <c r="DYT1502" s="275"/>
      <c r="DYU1502" s="275"/>
      <c r="DYV1502" s="275"/>
      <c r="DYW1502" s="275"/>
      <c r="DYX1502" s="275"/>
      <c r="DYY1502" s="275"/>
      <c r="DYZ1502" s="275"/>
      <c r="DZA1502" s="275"/>
      <c r="DZB1502" s="275"/>
      <c r="DZC1502" s="275"/>
      <c r="DZD1502" s="275"/>
      <c r="DZE1502" s="275"/>
      <c r="DZF1502" s="275"/>
      <c r="DZG1502" s="275"/>
      <c r="DZH1502" s="275"/>
      <c r="DZI1502" s="275"/>
      <c r="DZJ1502" s="275"/>
      <c r="DZK1502" s="275"/>
      <c r="DZL1502" s="275"/>
      <c r="DZM1502" s="275"/>
      <c r="DZN1502" s="275"/>
      <c r="DZO1502" s="275"/>
      <c r="DZP1502" s="275"/>
      <c r="DZQ1502" s="275"/>
      <c r="DZR1502" s="275"/>
      <c r="DZS1502" s="275"/>
      <c r="DZT1502" s="275"/>
      <c r="DZU1502" s="275"/>
      <c r="DZV1502" s="275"/>
      <c r="DZW1502" s="275"/>
      <c r="DZX1502" s="275"/>
      <c r="DZY1502" s="275"/>
      <c r="DZZ1502" s="275"/>
      <c r="EAA1502" s="275"/>
      <c r="EAB1502" s="275"/>
      <c r="EAC1502" s="275"/>
      <c r="EAD1502" s="275"/>
      <c r="EAE1502" s="275"/>
      <c r="EAF1502" s="275"/>
      <c r="EAG1502" s="275"/>
      <c r="EAH1502" s="275"/>
      <c r="EAI1502" s="275"/>
      <c r="EAJ1502" s="275"/>
      <c r="EAK1502" s="275"/>
      <c r="EAL1502" s="275"/>
      <c r="EAM1502" s="275"/>
      <c r="EAN1502" s="275"/>
      <c r="EAO1502" s="275"/>
      <c r="EAP1502" s="275"/>
      <c r="EAQ1502" s="275"/>
      <c r="EAR1502" s="275"/>
      <c r="EAS1502" s="275"/>
      <c r="EAT1502" s="275"/>
      <c r="EAU1502" s="275"/>
      <c r="EAV1502" s="275"/>
      <c r="EAW1502" s="275"/>
      <c r="EAX1502" s="275"/>
      <c r="EAY1502" s="275"/>
      <c r="EAZ1502" s="275"/>
      <c r="EBA1502" s="275"/>
      <c r="EBB1502" s="275"/>
      <c r="EBC1502" s="275"/>
      <c r="EBD1502" s="275"/>
      <c r="EBE1502" s="275"/>
      <c r="EBF1502" s="275"/>
      <c r="EBG1502" s="275"/>
      <c r="EBH1502" s="275"/>
      <c r="EBI1502" s="275"/>
      <c r="EBJ1502" s="275"/>
      <c r="EBK1502" s="275"/>
      <c r="EBL1502" s="275"/>
      <c r="EBM1502" s="275"/>
      <c r="EBN1502" s="275"/>
      <c r="EBO1502" s="275"/>
      <c r="EBP1502" s="275"/>
      <c r="EBQ1502" s="275"/>
      <c r="EBR1502" s="275"/>
      <c r="EBS1502" s="275"/>
      <c r="EBT1502" s="275"/>
      <c r="EBU1502" s="275"/>
      <c r="EBV1502" s="275"/>
      <c r="EBW1502" s="275"/>
      <c r="EBX1502" s="275"/>
      <c r="EBY1502" s="275"/>
      <c r="EBZ1502" s="275"/>
      <c r="ECA1502" s="275"/>
      <c r="ECB1502" s="275"/>
      <c r="ECC1502" s="275"/>
      <c r="ECD1502" s="275"/>
      <c r="ECE1502" s="275"/>
      <c r="ECF1502" s="275"/>
      <c r="ECG1502" s="275"/>
      <c r="ECH1502" s="275"/>
      <c r="ECI1502" s="275"/>
      <c r="ECJ1502" s="275"/>
      <c r="ECK1502" s="275"/>
      <c r="ECL1502" s="275"/>
      <c r="ECM1502" s="275"/>
      <c r="ECN1502" s="275"/>
      <c r="ECO1502" s="275"/>
      <c r="ECP1502" s="275"/>
      <c r="ECQ1502" s="275"/>
      <c r="ECR1502" s="275"/>
      <c r="ECS1502" s="275"/>
      <c r="ECT1502" s="275"/>
      <c r="ECU1502" s="275"/>
      <c r="ECV1502" s="275"/>
      <c r="ECW1502" s="275"/>
      <c r="ECX1502" s="275"/>
      <c r="ECY1502" s="275"/>
      <c r="ECZ1502" s="275"/>
      <c r="EDA1502" s="275"/>
      <c r="EDB1502" s="275"/>
      <c r="EDC1502" s="275"/>
      <c r="EDD1502" s="275"/>
      <c r="EDE1502" s="275"/>
      <c r="EDF1502" s="275"/>
      <c r="EDG1502" s="275"/>
      <c r="EDH1502" s="275"/>
      <c r="EDI1502" s="275"/>
      <c r="EDJ1502" s="275"/>
      <c r="EDK1502" s="275"/>
      <c r="EDL1502" s="275"/>
      <c r="EDM1502" s="275"/>
      <c r="EDN1502" s="275"/>
      <c r="EDO1502" s="275"/>
      <c r="EDP1502" s="275"/>
      <c r="EDQ1502" s="275"/>
      <c r="EDR1502" s="275"/>
      <c r="EDS1502" s="275"/>
      <c r="EDT1502" s="275"/>
      <c r="EDU1502" s="275"/>
      <c r="EDV1502" s="275"/>
      <c r="EDW1502" s="275"/>
      <c r="EDX1502" s="275"/>
      <c r="EDY1502" s="275"/>
      <c r="EDZ1502" s="275"/>
      <c r="EEA1502" s="275"/>
      <c r="EEB1502" s="275"/>
      <c r="EEC1502" s="275"/>
      <c r="EED1502" s="275"/>
      <c r="EEE1502" s="275"/>
      <c r="EEF1502" s="275"/>
      <c r="EEG1502" s="275"/>
      <c r="EEH1502" s="275"/>
      <c r="EEI1502" s="275"/>
      <c r="EEJ1502" s="275"/>
      <c r="EEK1502" s="275"/>
      <c r="EEL1502" s="275"/>
      <c r="EEM1502" s="275"/>
      <c r="EEN1502" s="275"/>
      <c r="EEO1502" s="275"/>
      <c r="EEP1502" s="275"/>
      <c r="EEQ1502" s="275"/>
      <c r="EER1502" s="275"/>
      <c r="EES1502" s="275"/>
      <c r="EET1502" s="275"/>
      <c r="EEU1502" s="275"/>
      <c r="EEV1502" s="275"/>
      <c r="EEW1502" s="275"/>
      <c r="EEX1502" s="275"/>
      <c r="EEY1502" s="275"/>
      <c r="EEZ1502" s="275"/>
      <c r="EFA1502" s="275"/>
      <c r="EFB1502" s="275"/>
      <c r="EFC1502" s="275"/>
      <c r="EFD1502" s="275"/>
      <c r="EFE1502" s="275"/>
      <c r="EFF1502" s="275"/>
      <c r="EFG1502" s="275"/>
      <c r="EFH1502" s="275"/>
      <c r="EFI1502" s="275"/>
      <c r="EFJ1502" s="275"/>
      <c r="EFK1502" s="275"/>
      <c r="EFL1502" s="275"/>
      <c r="EFM1502" s="275"/>
      <c r="EFN1502" s="275"/>
      <c r="EFO1502" s="275"/>
      <c r="EFP1502" s="275"/>
      <c r="EFQ1502" s="275"/>
      <c r="EFR1502" s="275"/>
      <c r="EFS1502" s="275"/>
      <c r="EFT1502" s="275"/>
      <c r="EFU1502" s="275"/>
      <c r="EFV1502" s="275"/>
      <c r="EFW1502" s="275"/>
      <c r="EFX1502" s="275"/>
      <c r="EFY1502" s="275"/>
      <c r="EFZ1502" s="275"/>
      <c r="EGA1502" s="275"/>
      <c r="EGB1502" s="275"/>
      <c r="EGC1502" s="275"/>
      <c r="EGD1502" s="275"/>
      <c r="EGE1502" s="275"/>
      <c r="EGF1502" s="275"/>
      <c r="EGG1502" s="275"/>
      <c r="EGH1502" s="275"/>
      <c r="EGI1502" s="275"/>
      <c r="EGJ1502" s="275"/>
      <c r="EGK1502" s="275"/>
      <c r="EGL1502" s="275"/>
      <c r="EGM1502" s="275"/>
      <c r="EGN1502" s="275"/>
      <c r="EGO1502" s="275"/>
      <c r="EGP1502" s="275"/>
      <c r="EGQ1502" s="275"/>
      <c r="EGR1502" s="275"/>
      <c r="EGS1502" s="275"/>
      <c r="EGT1502" s="275"/>
      <c r="EGU1502" s="275"/>
      <c r="EGV1502" s="275"/>
      <c r="EGW1502" s="275"/>
      <c r="EGX1502" s="275"/>
      <c r="EGY1502" s="275"/>
      <c r="EGZ1502" s="275"/>
      <c r="EHA1502" s="275"/>
      <c r="EHB1502" s="275"/>
      <c r="EHC1502" s="275"/>
      <c r="EHD1502" s="275"/>
      <c r="EHE1502" s="275"/>
      <c r="EHF1502" s="275"/>
      <c r="EHG1502" s="275"/>
      <c r="EHH1502" s="275"/>
      <c r="EHI1502" s="275"/>
      <c r="EHJ1502" s="275"/>
      <c r="EHK1502" s="275"/>
      <c r="EHL1502" s="275"/>
      <c r="EHM1502" s="275"/>
      <c r="EHN1502" s="275"/>
      <c r="EHO1502" s="275"/>
      <c r="EHP1502" s="275"/>
      <c r="EHQ1502" s="275"/>
      <c r="EHR1502" s="275"/>
      <c r="EHS1502" s="275"/>
      <c r="EHT1502" s="275"/>
      <c r="EHU1502" s="275"/>
      <c r="EHV1502" s="275"/>
      <c r="EHW1502" s="275"/>
      <c r="EHX1502" s="275"/>
      <c r="EHY1502" s="275"/>
      <c r="EHZ1502" s="275"/>
      <c r="EIA1502" s="275"/>
      <c r="EIB1502" s="275"/>
      <c r="EIC1502" s="275"/>
      <c r="EID1502" s="275"/>
      <c r="EIE1502" s="275"/>
      <c r="EIF1502" s="275"/>
      <c r="EIG1502" s="275"/>
      <c r="EIH1502" s="275"/>
      <c r="EII1502" s="275"/>
      <c r="EIJ1502" s="275"/>
      <c r="EIK1502" s="275"/>
      <c r="EIL1502" s="275"/>
      <c r="EIM1502" s="275"/>
      <c r="EIN1502" s="275"/>
      <c r="EIO1502" s="275"/>
      <c r="EIP1502" s="275"/>
      <c r="EIQ1502" s="275"/>
      <c r="EIR1502" s="275"/>
      <c r="EIS1502" s="275"/>
      <c r="EIT1502" s="275"/>
      <c r="EIU1502" s="275"/>
      <c r="EIV1502" s="275"/>
      <c r="EIW1502" s="275"/>
      <c r="EIX1502" s="275"/>
      <c r="EIY1502" s="275"/>
      <c r="EIZ1502" s="275"/>
      <c r="EJA1502" s="275"/>
      <c r="EJB1502" s="275"/>
      <c r="EJC1502" s="275"/>
      <c r="EJD1502" s="275"/>
      <c r="EJE1502" s="275"/>
      <c r="EJF1502" s="275"/>
      <c r="EJG1502" s="275"/>
      <c r="EJH1502" s="275"/>
      <c r="EJI1502" s="275"/>
      <c r="EJJ1502" s="275"/>
      <c r="EJK1502" s="275"/>
      <c r="EJL1502" s="275"/>
      <c r="EJM1502" s="275"/>
      <c r="EJN1502" s="275"/>
      <c r="EJO1502" s="275"/>
      <c r="EJP1502" s="275"/>
      <c r="EJQ1502" s="275"/>
      <c r="EJR1502" s="275"/>
      <c r="EJS1502" s="275"/>
      <c r="EJT1502" s="275"/>
      <c r="EJU1502" s="275"/>
      <c r="EJV1502" s="275"/>
      <c r="EJW1502" s="275"/>
      <c r="EJX1502" s="275"/>
      <c r="EJY1502" s="275"/>
      <c r="EJZ1502" s="275"/>
      <c r="EKA1502" s="275"/>
      <c r="EKB1502" s="275"/>
      <c r="EKC1502" s="275"/>
      <c r="EKD1502" s="275"/>
      <c r="EKE1502" s="275"/>
      <c r="EKF1502" s="275"/>
      <c r="EKG1502" s="275"/>
      <c r="EKH1502" s="275"/>
      <c r="EKI1502" s="275"/>
      <c r="EKJ1502" s="275"/>
      <c r="EKK1502" s="275"/>
      <c r="EKL1502" s="275"/>
      <c r="EKM1502" s="275"/>
      <c r="EKN1502" s="275"/>
      <c r="EKO1502" s="275"/>
      <c r="EKP1502" s="275"/>
      <c r="EKQ1502" s="275"/>
      <c r="EKR1502" s="275"/>
      <c r="EKS1502" s="275"/>
      <c r="EKT1502" s="275"/>
      <c r="EKU1502" s="275"/>
      <c r="EKV1502" s="275"/>
      <c r="EKW1502" s="275"/>
      <c r="EKX1502" s="275"/>
      <c r="EKY1502" s="275"/>
      <c r="EKZ1502" s="275"/>
      <c r="ELA1502" s="275"/>
      <c r="ELB1502" s="275"/>
      <c r="ELC1502" s="275"/>
      <c r="ELD1502" s="275"/>
      <c r="ELE1502" s="275"/>
      <c r="ELF1502" s="275"/>
      <c r="ELG1502" s="275"/>
      <c r="ELH1502" s="275"/>
      <c r="ELI1502" s="275"/>
      <c r="ELJ1502" s="275"/>
      <c r="ELK1502" s="275"/>
      <c r="ELL1502" s="275"/>
      <c r="ELM1502" s="275"/>
      <c r="ELN1502" s="275"/>
      <c r="ELO1502" s="275"/>
      <c r="ELP1502" s="275"/>
      <c r="ELQ1502" s="275"/>
      <c r="ELR1502" s="275"/>
      <c r="ELS1502" s="275"/>
      <c r="ELT1502" s="275"/>
      <c r="ELU1502" s="275"/>
      <c r="ELV1502" s="275"/>
      <c r="ELW1502" s="275"/>
      <c r="ELX1502" s="275"/>
      <c r="ELY1502" s="275"/>
      <c r="ELZ1502" s="275"/>
      <c r="EMA1502" s="275"/>
      <c r="EMB1502" s="275"/>
      <c r="EMC1502" s="275"/>
      <c r="EMD1502" s="275"/>
      <c r="EME1502" s="275"/>
      <c r="EMF1502" s="275"/>
      <c r="EMG1502" s="275"/>
      <c r="EMH1502" s="275"/>
      <c r="EMI1502" s="275"/>
      <c r="EMJ1502" s="275"/>
      <c r="EMK1502" s="275"/>
      <c r="EML1502" s="275"/>
      <c r="EMM1502" s="275"/>
      <c r="EMN1502" s="275"/>
      <c r="EMO1502" s="275"/>
      <c r="EMP1502" s="275"/>
      <c r="EMQ1502" s="275"/>
      <c r="EMR1502" s="275"/>
      <c r="EMS1502" s="275"/>
      <c r="EMT1502" s="275"/>
      <c r="EMU1502" s="275"/>
      <c r="EMV1502" s="275"/>
      <c r="EMW1502" s="275"/>
      <c r="EMX1502" s="275"/>
      <c r="EMY1502" s="275"/>
      <c r="EMZ1502" s="275"/>
      <c r="ENA1502" s="275"/>
      <c r="ENB1502" s="275"/>
      <c r="ENC1502" s="275"/>
      <c r="END1502" s="275"/>
      <c r="ENE1502" s="275"/>
      <c r="ENF1502" s="275"/>
      <c r="ENG1502" s="275"/>
      <c r="ENH1502" s="275"/>
      <c r="ENI1502" s="275"/>
      <c r="ENJ1502" s="275"/>
      <c r="ENK1502" s="275"/>
      <c r="ENL1502" s="275"/>
      <c r="ENM1502" s="275"/>
      <c r="ENN1502" s="275"/>
      <c r="ENO1502" s="275"/>
      <c r="ENP1502" s="275"/>
      <c r="ENQ1502" s="275"/>
      <c r="ENR1502" s="275"/>
      <c r="ENS1502" s="275"/>
      <c r="ENT1502" s="275"/>
      <c r="ENU1502" s="275"/>
      <c r="ENV1502" s="275"/>
      <c r="ENW1502" s="275"/>
      <c r="ENX1502" s="275"/>
      <c r="ENY1502" s="275"/>
      <c r="ENZ1502" s="275"/>
      <c r="EOA1502" s="275"/>
      <c r="EOB1502" s="275"/>
      <c r="EOC1502" s="275"/>
      <c r="EOD1502" s="275"/>
      <c r="EOE1502" s="275"/>
      <c r="EOF1502" s="275"/>
      <c r="EOG1502" s="275"/>
      <c r="EOH1502" s="275"/>
      <c r="EOI1502" s="275"/>
      <c r="EOJ1502" s="275"/>
      <c r="EOK1502" s="275"/>
      <c r="EOL1502" s="275"/>
      <c r="EOM1502" s="275"/>
      <c r="EON1502" s="275"/>
      <c r="EOO1502" s="275"/>
      <c r="EOP1502" s="275"/>
      <c r="EOQ1502" s="275"/>
      <c r="EOR1502" s="275"/>
      <c r="EOS1502" s="275"/>
      <c r="EOT1502" s="275"/>
      <c r="EOU1502" s="275"/>
      <c r="EOV1502" s="275"/>
      <c r="EOW1502" s="275"/>
      <c r="EOX1502" s="275"/>
      <c r="EOY1502" s="275"/>
      <c r="EOZ1502" s="275"/>
      <c r="EPA1502" s="275"/>
      <c r="EPB1502" s="275"/>
      <c r="EPC1502" s="275"/>
      <c r="EPD1502" s="275"/>
      <c r="EPE1502" s="275"/>
      <c r="EPF1502" s="275"/>
      <c r="EPG1502" s="275"/>
      <c r="EPH1502" s="275"/>
      <c r="EPI1502" s="275"/>
      <c r="EPJ1502" s="275"/>
      <c r="EPK1502" s="275"/>
      <c r="EPL1502" s="275"/>
      <c r="EPM1502" s="275"/>
      <c r="EPN1502" s="275"/>
      <c r="EPO1502" s="275"/>
      <c r="EPP1502" s="275"/>
      <c r="EPQ1502" s="275"/>
      <c r="EPR1502" s="275"/>
      <c r="EPS1502" s="275"/>
      <c r="EPT1502" s="275"/>
      <c r="EPU1502" s="275"/>
      <c r="EPV1502" s="275"/>
      <c r="EPW1502" s="275"/>
      <c r="EPX1502" s="275"/>
      <c r="EPY1502" s="275"/>
      <c r="EPZ1502" s="275"/>
      <c r="EQA1502" s="275"/>
      <c r="EQB1502" s="275"/>
      <c r="EQC1502" s="275"/>
      <c r="EQD1502" s="275"/>
      <c r="EQE1502" s="275"/>
      <c r="EQF1502" s="275"/>
      <c r="EQG1502" s="275"/>
      <c r="EQH1502" s="275"/>
      <c r="EQI1502" s="275"/>
      <c r="EQJ1502" s="275"/>
      <c r="EQK1502" s="275"/>
      <c r="EQL1502" s="275"/>
      <c r="EQM1502" s="275"/>
      <c r="EQN1502" s="275"/>
      <c r="EQO1502" s="275"/>
      <c r="EQP1502" s="275"/>
      <c r="EQQ1502" s="275"/>
      <c r="EQR1502" s="275"/>
      <c r="EQS1502" s="275"/>
      <c r="EQT1502" s="275"/>
      <c r="EQU1502" s="275"/>
      <c r="EQV1502" s="275"/>
      <c r="EQW1502" s="275"/>
      <c r="EQX1502" s="275"/>
      <c r="EQY1502" s="275"/>
      <c r="EQZ1502" s="275"/>
      <c r="ERA1502" s="275"/>
      <c r="ERB1502" s="275"/>
      <c r="ERC1502" s="275"/>
      <c r="ERD1502" s="275"/>
      <c r="ERE1502" s="275"/>
      <c r="ERF1502" s="275"/>
      <c r="ERG1502" s="275"/>
      <c r="ERH1502" s="275"/>
      <c r="ERI1502" s="275"/>
      <c r="ERJ1502" s="275"/>
      <c r="ERK1502" s="275"/>
      <c r="ERL1502" s="275"/>
      <c r="ERM1502" s="275"/>
      <c r="ERN1502" s="275"/>
      <c r="ERO1502" s="275"/>
      <c r="ERP1502" s="275"/>
      <c r="ERQ1502" s="275"/>
      <c r="ERR1502" s="275"/>
      <c r="ERS1502" s="275"/>
      <c r="ERT1502" s="275"/>
      <c r="ERU1502" s="275"/>
      <c r="ERV1502" s="275"/>
      <c r="ERW1502" s="275"/>
      <c r="ERX1502" s="275"/>
      <c r="ERY1502" s="275"/>
      <c r="ERZ1502" s="275"/>
      <c r="ESA1502" s="275"/>
      <c r="ESB1502" s="275"/>
      <c r="ESC1502" s="275"/>
      <c r="ESD1502" s="275"/>
      <c r="ESE1502" s="275"/>
      <c r="ESF1502" s="275"/>
      <c r="ESG1502" s="275"/>
      <c r="ESH1502" s="275"/>
      <c r="ESI1502" s="275"/>
      <c r="ESJ1502" s="275"/>
      <c r="ESK1502" s="275"/>
      <c r="ESL1502" s="275"/>
      <c r="ESM1502" s="275"/>
      <c r="ESN1502" s="275"/>
      <c r="ESO1502" s="275"/>
      <c r="ESP1502" s="275"/>
      <c r="ESQ1502" s="275"/>
      <c r="ESR1502" s="275"/>
      <c r="ESS1502" s="275"/>
      <c r="EST1502" s="275"/>
      <c r="ESU1502" s="275"/>
      <c r="ESV1502" s="275"/>
      <c r="ESW1502" s="275"/>
      <c r="ESX1502" s="275"/>
      <c r="ESY1502" s="275"/>
      <c r="ESZ1502" s="275"/>
      <c r="ETA1502" s="275"/>
      <c r="ETB1502" s="275"/>
      <c r="ETC1502" s="275"/>
      <c r="ETD1502" s="275"/>
      <c r="ETE1502" s="275"/>
      <c r="ETF1502" s="275"/>
      <c r="ETG1502" s="275"/>
      <c r="ETH1502" s="275"/>
      <c r="ETI1502" s="275"/>
      <c r="ETJ1502" s="275"/>
      <c r="ETK1502" s="275"/>
      <c r="ETL1502" s="275"/>
      <c r="ETM1502" s="275"/>
      <c r="ETN1502" s="275"/>
      <c r="ETO1502" s="275"/>
      <c r="ETP1502" s="275"/>
      <c r="ETQ1502" s="275"/>
      <c r="ETR1502" s="275"/>
      <c r="ETS1502" s="275"/>
      <c r="ETT1502" s="275"/>
      <c r="ETU1502" s="275"/>
      <c r="ETV1502" s="275"/>
      <c r="ETW1502" s="275"/>
      <c r="ETX1502" s="275"/>
      <c r="ETY1502" s="275"/>
      <c r="ETZ1502" s="275"/>
      <c r="EUA1502" s="275"/>
      <c r="EUB1502" s="275"/>
      <c r="EUC1502" s="275"/>
      <c r="EUD1502" s="275"/>
      <c r="EUE1502" s="275"/>
      <c r="EUF1502" s="275"/>
      <c r="EUG1502" s="275"/>
      <c r="EUH1502" s="275"/>
      <c r="EUI1502" s="275"/>
      <c r="EUJ1502" s="275"/>
      <c r="EUK1502" s="275"/>
      <c r="EUL1502" s="275"/>
      <c r="EUM1502" s="275"/>
      <c r="EUN1502" s="275"/>
      <c r="EUO1502" s="275"/>
      <c r="EUP1502" s="275"/>
      <c r="EUQ1502" s="275"/>
      <c r="EUR1502" s="275"/>
      <c r="EUS1502" s="275"/>
      <c r="EUT1502" s="275"/>
      <c r="EUU1502" s="275"/>
      <c r="EUV1502" s="275"/>
      <c r="EUW1502" s="275"/>
      <c r="EUX1502" s="275"/>
      <c r="EUY1502" s="275"/>
      <c r="EUZ1502" s="275"/>
      <c r="EVA1502" s="275"/>
      <c r="EVB1502" s="275"/>
      <c r="EVC1502" s="275"/>
      <c r="EVD1502" s="275"/>
      <c r="EVE1502" s="275"/>
      <c r="EVF1502" s="275"/>
      <c r="EVG1502" s="275"/>
      <c r="EVH1502" s="275"/>
      <c r="EVI1502" s="275"/>
      <c r="EVJ1502" s="275"/>
      <c r="EVK1502" s="275"/>
      <c r="EVL1502" s="275"/>
      <c r="EVM1502" s="275"/>
      <c r="EVN1502" s="275"/>
      <c r="EVO1502" s="275"/>
      <c r="EVP1502" s="275"/>
      <c r="EVQ1502" s="275"/>
      <c r="EVR1502" s="275"/>
      <c r="EVS1502" s="275"/>
      <c r="EVT1502" s="275"/>
      <c r="EVU1502" s="275"/>
      <c r="EVV1502" s="275"/>
      <c r="EVW1502" s="275"/>
      <c r="EVX1502" s="275"/>
      <c r="EVY1502" s="275"/>
      <c r="EVZ1502" s="275"/>
      <c r="EWA1502" s="275"/>
      <c r="EWB1502" s="275"/>
      <c r="EWC1502" s="275"/>
      <c r="EWD1502" s="275"/>
      <c r="EWE1502" s="275"/>
      <c r="EWF1502" s="275"/>
      <c r="EWG1502" s="275"/>
      <c r="EWH1502" s="275"/>
      <c r="EWI1502" s="275"/>
      <c r="EWJ1502" s="275"/>
      <c r="EWK1502" s="275"/>
      <c r="EWL1502" s="275"/>
      <c r="EWM1502" s="275"/>
      <c r="EWN1502" s="275"/>
      <c r="EWO1502" s="275"/>
      <c r="EWP1502" s="275"/>
      <c r="EWQ1502" s="275"/>
      <c r="EWR1502" s="275"/>
      <c r="EWS1502" s="275"/>
      <c r="EWT1502" s="275"/>
      <c r="EWU1502" s="275"/>
      <c r="EWV1502" s="275"/>
      <c r="EWW1502" s="275"/>
      <c r="EWX1502" s="275"/>
      <c r="EWY1502" s="275"/>
      <c r="EWZ1502" s="275"/>
      <c r="EXA1502" s="275"/>
      <c r="EXB1502" s="275"/>
      <c r="EXC1502" s="275"/>
      <c r="EXD1502" s="275"/>
      <c r="EXE1502" s="275"/>
      <c r="EXF1502" s="275"/>
      <c r="EXG1502" s="275"/>
      <c r="EXH1502" s="275"/>
      <c r="EXI1502" s="275"/>
      <c r="EXJ1502" s="275"/>
      <c r="EXK1502" s="275"/>
      <c r="EXL1502" s="275"/>
      <c r="EXM1502" s="275"/>
      <c r="EXN1502" s="275"/>
      <c r="EXO1502" s="275"/>
      <c r="EXP1502" s="275"/>
      <c r="EXQ1502" s="275"/>
      <c r="EXR1502" s="275"/>
      <c r="EXS1502" s="275"/>
      <c r="EXT1502" s="275"/>
      <c r="EXU1502" s="275"/>
      <c r="EXV1502" s="275"/>
      <c r="EXW1502" s="275"/>
      <c r="EXX1502" s="275"/>
      <c r="EXY1502" s="275"/>
      <c r="EXZ1502" s="275"/>
      <c r="EYA1502" s="275"/>
      <c r="EYB1502" s="275"/>
      <c r="EYC1502" s="275"/>
      <c r="EYD1502" s="275"/>
      <c r="EYE1502" s="275"/>
      <c r="EYF1502" s="275"/>
      <c r="EYG1502" s="275"/>
      <c r="EYH1502" s="275"/>
      <c r="EYI1502" s="275"/>
      <c r="EYJ1502" s="275"/>
      <c r="EYK1502" s="275"/>
      <c r="EYL1502" s="275"/>
      <c r="EYM1502" s="275"/>
      <c r="EYN1502" s="275"/>
      <c r="EYO1502" s="275"/>
      <c r="EYP1502" s="275"/>
      <c r="EYQ1502" s="275"/>
      <c r="EYR1502" s="275"/>
      <c r="EYS1502" s="275"/>
      <c r="EYT1502" s="275"/>
      <c r="EYU1502" s="275"/>
      <c r="EYV1502" s="275"/>
      <c r="EYW1502" s="275"/>
      <c r="EYX1502" s="275"/>
      <c r="EYY1502" s="275"/>
      <c r="EYZ1502" s="275"/>
      <c r="EZA1502" s="275"/>
      <c r="EZB1502" s="275"/>
      <c r="EZC1502" s="275"/>
      <c r="EZD1502" s="275"/>
      <c r="EZE1502" s="275"/>
      <c r="EZF1502" s="275"/>
      <c r="EZG1502" s="275"/>
      <c r="EZH1502" s="275"/>
      <c r="EZI1502" s="275"/>
      <c r="EZJ1502" s="275"/>
      <c r="EZK1502" s="275"/>
      <c r="EZL1502" s="275"/>
      <c r="EZM1502" s="275"/>
      <c r="EZN1502" s="275"/>
      <c r="EZO1502" s="275"/>
      <c r="EZP1502" s="275"/>
      <c r="EZQ1502" s="275"/>
      <c r="EZR1502" s="275"/>
      <c r="EZS1502" s="275"/>
      <c r="EZT1502" s="275"/>
      <c r="EZU1502" s="275"/>
      <c r="EZV1502" s="275"/>
      <c r="EZW1502" s="275"/>
      <c r="EZX1502" s="275"/>
      <c r="EZY1502" s="275"/>
      <c r="EZZ1502" s="275"/>
      <c r="FAA1502" s="275"/>
      <c r="FAB1502" s="275"/>
      <c r="FAC1502" s="275"/>
      <c r="FAD1502" s="275"/>
      <c r="FAE1502" s="275"/>
      <c r="FAF1502" s="275"/>
      <c r="FAG1502" s="275"/>
      <c r="FAH1502" s="275"/>
      <c r="FAI1502" s="275"/>
      <c r="FAJ1502" s="275"/>
      <c r="FAK1502" s="275"/>
      <c r="FAL1502" s="275"/>
      <c r="FAM1502" s="275"/>
      <c r="FAN1502" s="275"/>
      <c r="FAO1502" s="275"/>
      <c r="FAP1502" s="275"/>
      <c r="FAQ1502" s="275"/>
      <c r="FAR1502" s="275"/>
      <c r="FAS1502" s="275"/>
      <c r="FAT1502" s="275"/>
      <c r="FAU1502" s="275"/>
      <c r="FAV1502" s="275"/>
      <c r="FAW1502" s="275"/>
      <c r="FAX1502" s="275"/>
      <c r="FAY1502" s="275"/>
      <c r="FAZ1502" s="275"/>
      <c r="FBA1502" s="275"/>
      <c r="FBB1502" s="275"/>
      <c r="FBC1502" s="275"/>
      <c r="FBD1502" s="275"/>
      <c r="FBE1502" s="275"/>
      <c r="FBF1502" s="275"/>
      <c r="FBG1502" s="275"/>
      <c r="FBH1502" s="275"/>
      <c r="FBI1502" s="275"/>
      <c r="FBJ1502" s="275"/>
      <c r="FBK1502" s="275"/>
      <c r="FBL1502" s="275"/>
      <c r="FBM1502" s="275"/>
      <c r="FBN1502" s="275"/>
      <c r="FBO1502" s="275"/>
      <c r="FBP1502" s="275"/>
      <c r="FBQ1502" s="275"/>
      <c r="FBR1502" s="275"/>
      <c r="FBS1502" s="275"/>
      <c r="FBT1502" s="275"/>
      <c r="FBU1502" s="275"/>
      <c r="FBV1502" s="275"/>
      <c r="FBW1502" s="275"/>
      <c r="FBX1502" s="275"/>
      <c r="FBY1502" s="275"/>
      <c r="FBZ1502" s="275"/>
      <c r="FCA1502" s="275"/>
      <c r="FCB1502" s="275"/>
      <c r="FCC1502" s="275"/>
      <c r="FCD1502" s="275"/>
      <c r="FCE1502" s="275"/>
      <c r="FCF1502" s="275"/>
      <c r="FCG1502" s="275"/>
      <c r="FCH1502" s="275"/>
      <c r="FCI1502" s="275"/>
      <c r="FCJ1502" s="275"/>
      <c r="FCK1502" s="275"/>
      <c r="FCL1502" s="275"/>
      <c r="FCM1502" s="275"/>
      <c r="FCN1502" s="275"/>
      <c r="FCO1502" s="275"/>
      <c r="FCP1502" s="275"/>
      <c r="FCQ1502" s="275"/>
      <c r="FCR1502" s="275"/>
      <c r="FCS1502" s="275"/>
      <c r="FCT1502" s="275"/>
      <c r="FCU1502" s="275"/>
      <c r="FCV1502" s="275"/>
      <c r="FCW1502" s="275"/>
      <c r="FCX1502" s="275"/>
      <c r="FCY1502" s="275"/>
      <c r="FCZ1502" s="275"/>
      <c r="FDA1502" s="275"/>
      <c r="FDB1502" s="275"/>
      <c r="FDC1502" s="275"/>
      <c r="FDD1502" s="275"/>
      <c r="FDE1502" s="275"/>
      <c r="FDF1502" s="275"/>
      <c r="FDG1502" s="275"/>
      <c r="FDH1502" s="275"/>
      <c r="FDI1502" s="275"/>
      <c r="FDJ1502" s="275"/>
      <c r="FDK1502" s="275"/>
      <c r="FDL1502" s="275"/>
      <c r="FDM1502" s="275"/>
      <c r="FDN1502" s="275"/>
      <c r="FDO1502" s="275"/>
      <c r="FDP1502" s="275"/>
      <c r="FDQ1502" s="275"/>
      <c r="FDR1502" s="275"/>
      <c r="FDS1502" s="275"/>
      <c r="FDT1502" s="275"/>
      <c r="FDU1502" s="275"/>
      <c r="FDV1502" s="275"/>
      <c r="FDW1502" s="275"/>
      <c r="FDX1502" s="275"/>
      <c r="FDY1502" s="275"/>
      <c r="FDZ1502" s="275"/>
      <c r="FEA1502" s="275"/>
      <c r="FEB1502" s="275"/>
      <c r="FEC1502" s="275"/>
      <c r="FED1502" s="275"/>
      <c r="FEE1502" s="275"/>
      <c r="FEF1502" s="275"/>
      <c r="FEG1502" s="275"/>
      <c r="FEH1502" s="275"/>
      <c r="FEI1502" s="275"/>
      <c r="FEJ1502" s="275"/>
      <c r="FEK1502" s="275"/>
      <c r="FEL1502" s="275"/>
      <c r="FEM1502" s="275"/>
      <c r="FEN1502" s="275"/>
      <c r="FEO1502" s="275"/>
      <c r="FEP1502" s="275"/>
      <c r="FEQ1502" s="275"/>
      <c r="FER1502" s="275"/>
      <c r="FES1502" s="275"/>
      <c r="FET1502" s="275"/>
      <c r="FEU1502" s="275"/>
      <c r="FEV1502" s="275"/>
      <c r="FEW1502" s="275"/>
      <c r="FEX1502" s="275"/>
      <c r="FEY1502" s="275"/>
      <c r="FEZ1502" s="275"/>
      <c r="FFA1502" s="275"/>
      <c r="FFB1502" s="275"/>
      <c r="FFC1502" s="275"/>
      <c r="FFD1502" s="275"/>
      <c r="FFE1502" s="275"/>
      <c r="FFF1502" s="275"/>
      <c r="FFG1502" s="275"/>
      <c r="FFH1502" s="275"/>
      <c r="FFI1502" s="275"/>
      <c r="FFJ1502" s="275"/>
      <c r="FFK1502" s="275"/>
      <c r="FFL1502" s="275"/>
      <c r="FFM1502" s="275"/>
      <c r="FFN1502" s="275"/>
      <c r="FFO1502" s="275"/>
      <c r="FFP1502" s="275"/>
      <c r="FFQ1502" s="275"/>
      <c r="FFR1502" s="275"/>
      <c r="FFS1502" s="275"/>
      <c r="FFT1502" s="275"/>
      <c r="FFU1502" s="275"/>
      <c r="FFV1502" s="275"/>
      <c r="FFW1502" s="275"/>
      <c r="FFX1502" s="275"/>
      <c r="FFY1502" s="275"/>
      <c r="FFZ1502" s="275"/>
      <c r="FGA1502" s="275"/>
      <c r="FGB1502" s="275"/>
      <c r="FGC1502" s="275"/>
      <c r="FGD1502" s="275"/>
      <c r="FGE1502" s="275"/>
      <c r="FGF1502" s="275"/>
      <c r="FGG1502" s="275"/>
      <c r="FGH1502" s="275"/>
      <c r="FGI1502" s="275"/>
      <c r="FGJ1502" s="275"/>
      <c r="FGK1502" s="275"/>
      <c r="FGL1502" s="275"/>
      <c r="FGM1502" s="275"/>
      <c r="FGN1502" s="275"/>
      <c r="FGO1502" s="275"/>
      <c r="FGP1502" s="275"/>
      <c r="FGQ1502" s="275"/>
      <c r="FGR1502" s="275"/>
      <c r="FGS1502" s="275"/>
      <c r="FGT1502" s="275"/>
      <c r="FGU1502" s="275"/>
      <c r="FGV1502" s="275"/>
      <c r="FGW1502" s="275"/>
      <c r="FGX1502" s="275"/>
      <c r="FGY1502" s="275"/>
      <c r="FGZ1502" s="275"/>
      <c r="FHA1502" s="275"/>
      <c r="FHB1502" s="275"/>
      <c r="FHC1502" s="275"/>
      <c r="FHD1502" s="275"/>
      <c r="FHE1502" s="275"/>
      <c r="FHF1502" s="275"/>
      <c r="FHG1502" s="275"/>
      <c r="FHH1502" s="275"/>
      <c r="FHI1502" s="275"/>
      <c r="FHJ1502" s="275"/>
      <c r="FHK1502" s="275"/>
      <c r="FHL1502" s="275"/>
      <c r="FHM1502" s="275"/>
      <c r="FHN1502" s="275"/>
      <c r="FHO1502" s="275"/>
      <c r="FHP1502" s="275"/>
      <c r="FHQ1502" s="275"/>
      <c r="FHR1502" s="275"/>
      <c r="FHS1502" s="275"/>
      <c r="FHT1502" s="275"/>
      <c r="FHU1502" s="275"/>
      <c r="FHV1502" s="275"/>
      <c r="FHW1502" s="275"/>
      <c r="FHX1502" s="275"/>
      <c r="FHY1502" s="275"/>
      <c r="FHZ1502" s="275"/>
      <c r="FIA1502" s="275"/>
      <c r="FIB1502" s="275"/>
      <c r="FIC1502" s="275"/>
      <c r="FID1502" s="275"/>
      <c r="FIE1502" s="275"/>
      <c r="FIF1502" s="275"/>
      <c r="FIG1502" s="275"/>
      <c r="FIH1502" s="275"/>
      <c r="FII1502" s="275"/>
      <c r="FIJ1502" s="275"/>
      <c r="FIK1502" s="275"/>
      <c r="FIL1502" s="275"/>
      <c r="FIM1502" s="275"/>
      <c r="FIN1502" s="275"/>
      <c r="FIO1502" s="275"/>
      <c r="FIP1502" s="275"/>
      <c r="FIQ1502" s="275"/>
      <c r="FIR1502" s="275"/>
      <c r="FIS1502" s="275"/>
      <c r="FIT1502" s="275"/>
      <c r="FIU1502" s="275"/>
      <c r="FIV1502" s="275"/>
      <c r="FIW1502" s="275"/>
      <c r="FIX1502" s="275"/>
      <c r="FIY1502" s="275"/>
      <c r="FIZ1502" s="275"/>
      <c r="FJA1502" s="275"/>
      <c r="FJB1502" s="275"/>
      <c r="FJC1502" s="275"/>
      <c r="FJD1502" s="275"/>
      <c r="FJE1502" s="275"/>
      <c r="FJF1502" s="275"/>
      <c r="FJG1502" s="275"/>
      <c r="FJH1502" s="275"/>
      <c r="FJI1502" s="275"/>
      <c r="FJJ1502" s="275"/>
      <c r="FJK1502" s="275"/>
      <c r="FJL1502" s="275"/>
      <c r="FJM1502" s="275"/>
      <c r="FJN1502" s="275"/>
      <c r="FJO1502" s="275"/>
      <c r="FJP1502" s="275"/>
      <c r="FJQ1502" s="275"/>
      <c r="FJR1502" s="275"/>
      <c r="FJS1502" s="275"/>
      <c r="FJT1502" s="275"/>
      <c r="FJU1502" s="275"/>
      <c r="FJV1502" s="275"/>
      <c r="FJW1502" s="275"/>
      <c r="FJX1502" s="275"/>
      <c r="FJY1502" s="275"/>
      <c r="FJZ1502" s="275"/>
      <c r="FKA1502" s="275"/>
      <c r="FKB1502" s="275"/>
      <c r="FKC1502" s="275"/>
      <c r="FKD1502" s="275"/>
      <c r="FKE1502" s="275"/>
      <c r="FKF1502" s="275"/>
      <c r="FKG1502" s="275"/>
      <c r="FKH1502" s="275"/>
      <c r="FKI1502" s="275"/>
      <c r="FKJ1502" s="275"/>
      <c r="FKK1502" s="275"/>
      <c r="FKL1502" s="275"/>
      <c r="FKM1502" s="275"/>
      <c r="FKN1502" s="275"/>
      <c r="FKO1502" s="275"/>
      <c r="FKP1502" s="275"/>
      <c r="FKQ1502" s="275"/>
      <c r="FKR1502" s="275"/>
      <c r="FKS1502" s="275"/>
      <c r="FKT1502" s="275"/>
      <c r="FKU1502" s="275"/>
      <c r="FKV1502" s="275"/>
      <c r="FKW1502" s="275"/>
      <c r="FKX1502" s="275"/>
      <c r="FKY1502" s="275"/>
      <c r="FKZ1502" s="275"/>
      <c r="FLA1502" s="275"/>
      <c r="FLB1502" s="275"/>
      <c r="FLC1502" s="275"/>
      <c r="FLD1502" s="275"/>
      <c r="FLE1502" s="275"/>
      <c r="FLF1502" s="275"/>
      <c r="FLG1502" s="275"/>
      <c r="FLH1502" s="275"/>
      <c r="FLI1502" s="275"/>
      <c r="FLJ1502" s="275"/>
      <c r="FLK1502" s="275"/>
      <c r="FLL1502" s="275"/>
      <c r="FLM1502" s="275"/>
      <c r="FLN1502" s="275"/>
      <c r="FLO1502" s="275"/>
      <c r="FLP1502" s="275"/>
      <c r="FLQ1502" s="275"/>
      <c r="FLR1502" s="275"/>
      <c r="FLS1502" s="275"/>
      <c r="FLT1502" s="275"/>
      <c r="FLU1502" s="275"/>
      <c r="FLV1502" s="275"/>
      <c r="FLW1502" s="275"/>
      <c r="FLX1502" s="275"/>
      <c r="FLY1502" s="275"/>
      <c r="FLZ1502" s="275"/>
      <c r="FMA1502" s="275"/>
      <c r="FMB1502" s="275"/>
      <c r="FMC1502" s="275"/>
      <c r="FMD1502" s="275"/>
      <c r="FME1502" s="275"/>
      <c r="FMF1502" s="275"/>
      <c r="FMG1502" s="275"/>
      <c r="FMH1502" s="275"/>
      <c r="FMI1502" s="275"/>
      <c r="FMJ1502" s="275"/>
      <c r="FMK1502" s="275"/>
      <c r="FML1502" s="275"/>
      <c r="FMM1502" s="275"/>
      <c r="FMN1502" s="275"/>
      <c r="FMO1502" s="275"/>
      <c r="FMP1502" s="275"/>
      <c r="FMQ1502" s="275"/>
      <c r="FMR1502" s="275"/>
      <c r="FMS1502" s="275"/>
      <c r="FMT1502" s="275"/>
      <c r="FMU1502" s="275"/>
      <c r="FMV1502" s="275"/>
      <c r="FMW1502" s="275"/>
      <c r="FMX1502" s="275"/>
      <c r="FMY1502" s="275"/>
      <c r="FMZ1502" s="275"/>
      <c r="FNA1502" s="275"/>
      <c r="FNB1502" s="275"/>
      <c r="FNC1502" s="275"/>
      <c r="FND1502" s="275"/>
      <c r="FNE1502" s="275"/>
      <c r="FNF1502" s="275"/>
      <c r="FNG1502" s="275"/>
      <c r="FNH1502" s="275"/>
      <c r="FNI1502" s="275"/>
      <c r="FNJ1502" s="275"/>
      <c r="FNK1502" s="275"/>
      <c r="FNL1502" s="275"/>
      <c r="FNM1502" s="275"/>
      <c r="FNN1502" s="275"/>
      <c r="FNO1502" s="275"/>
      <c r="FNP1502" s="275"/>
      <c r="FNQ1502" s="275"/>
      <c r="FNR1502" s="275"/>
      <c r="FNS1502" s="275"/>
      <c r="FNT1502" s="275"/>
      <c r="FNU1502" s="275"/>
      <c r="FNV1502" s="275"/>
      <c r="FNW1502" s="275"/>
      <c r="FNX1502" s="275"/>
      <c r="FNY1502" s="275"/>
      <c r="FNZ1502" s="275"/>
      <c r="FOA1502" s="275"/>
      <c r="FOB1502" s="275"/>
      <c r="FOC1502" s="275"/>
      <c r="FOD1502" s="275"/>
      <c r="FOE1502" s="275"/>
      <c r="FOF1502" s="275"/>
      <c r="FOG1502" s="275"/>
      <c r="FOH1502" s="275"/>
      <c r="FOI1502" s="275"/>
      <c r="FOJ1502" s="275"/>
      <c r="FOK1502" s="275"/>
      <c r="FOL1502" s="275"/>
      <c r="FOM1502" s="275"/>
      <c r="FON1502" s="275"/>
      <c r="FOO1502" s="275"/>
      <c r="FOP1502" s="275"/>
      <c r="FOQ1502" s="275"/>
      <c r="FOR1502" s="275"/>
      <c r="FOS1502" s="275"/>
      <c r="FOT1502" s="275"/>
      <c r="FOU1502" s="275"/>
      <c r="FOV1502" s="275"/>
      <c r="FOW1502" s="275"/>
      <c r="FOX1502" s="275"/>
      <c r="FOY1502" s="275"/>
      <c r="FOZ1502" s="275"/>
      <c r="FPA1502" s="275"/>
      <c r="FPB1502" s="275"/>
      <c r="FPC1502" s="275"/>
      <c r="FPD1502" s="275"/>
      <c r="FPE1502" s="275"/>
      <c r="FPF1502" s="275"/>
      <c r="FPG1502" s="275"/>
      <c r="FPH1502" s="275"/>
      <c r="FPI1502" s="275"/>
      <c r="FPJ1502" s="275"/>
      <c r="FPK1502" s="275"/>
      <c r="FPL1502" s="275"/>
      <c r="FPM1502" s="275"/>
      <c r="FPN1502" s="275"/>
      <c r="FPO1502" s="275"/>
      <c r="FPP1502" s="275"/>
      <c r="FPQ1502" s="275"/>
      <c r="FPR1502" s="275"/>
      <c r="FPS1502" s="275"/>
      <c r="FPT1502" s="275"/>
      <c r="FPU1502" s="275"/>
      <c r="FPV1502" s="275"/>
      <c r="FPW1502" s="275"/>
      <c r="FPX1502" s="275"/>
      <c r="FPY1502" s="275"/>
      <c r="FPZ1502" s="275"/>
      <c r="FQA1502" s="275"/>
      <c r="FQB1502" s="275"/>
      <c r="FQC1502" s="275"/>
      <c r="FQD1502" s="275"/>
      <c r="FQE1502" s="275"/>
      <c r="FQF1502" s="275"/>
      <c r="FQG1502" s="275"/>
      <c r="FQH1502" s="275"/>
      <c r="FQI1502" s="275"/>
      <c r="FQJ1502" s="275"/>
      <c r="FQK1502" s="275"/>
      <c r="FQL1502" s="275"/>
      <c r="FQM1502" s="275"/>
      <c r="FQN1502" s="275"/>
      <c r="FQO1502" s="275"/>
      <c r="FQP1502" s="275"/>
      <c r="FQQ1502" s="275"/>
      <c r="FQR1502" s="275"/>
      <c r="FQS1502" s="275"/>
      <c r="FQT1502" s="275"/>
      <c r="FQU1502" s="275"/>
      <c r="FQV1502" s="275"/>
      <c r="FQW1502" s="275"/>
      <c r="FQX1502" s="275"/>
      <c r="FQY1502" s="275"/>
      <c r="FQZ1502" s="275"/>
      <c r="FRA1502" s="275"/>
      <c r="FRB1502" s="275"/>
      <c r="FRC1502" s="275"/>
      <c r="FRD1502" s="275"/>
      <c r="FRE1502" s="275"/>
      <c r="FRF1502" s="275"/>
      <c r="FRG1502" s="275"/>
      <c r="FRH1502" s="275"/>
      <c r="FRI1502" s="275"/>
      <c r="FRJ1502" s="275"/>
      <c r="FRK1502" s="275"/>
      <c r="FRL1502" s="275"/>
      <c r="FRM1502" s="275"/>
      <c r="FRN1502" s="275"/>
      <c r="FRO1502" s="275"/>
      <c r="FRP1502" s="275"/>
      <c r="FRQ1502" s="275"/>
      <c r="FRR1502" s="275"/>
      <c r="FRS1502" s="275"/>
      <c r="FRT1502" s="275"/>
      <c r="FRU1502" s="275"/>
      <c r="FRV1502" s="275"/>
      <c r="FRW1502" s="275"/>
      <c r="FRX1502" s="275"/>
      <c r="FRY1502" s="275"/>
      <c r="FRZ1502" s="275"/>
      <c r="FSA1502" s="275"/>
      <c r="FSB1502" s="275"/>
      <c r="FSC1502" s="275"/>
      <c r="FSD1502" s="275"/>
      <c r="FSE1502" s="275"/>
      <c r="FSF1502" s="275"/>
      <c r="FSG1502" s="275"/>
      <c r="FSH1502" s="275"/>
      <c r="FSI1502" s="275"/>
      <c r="FSJ1502" s="275"/>
      <c r="FSK1502" s="275"/>
      <c r="FSL1502" s="275"/>
      <c r="FSM1502" s="275"/>
      <c r="FSN1502" s="275"/>
      <c r="FSO1502" s="275"/>
      <c r="FSP1502" s="275"/>
      <c r="FSQ1502" s="275"/>
      <c r="FSR1502" s="275"/>
      <c r="FSS1502" s="275"/>
      <c r="FST1502" s="275"/>
      <c r="FSU1502" s="275"/>
      <c r="FSV1502" s="275"/>
      <c r="FSW1502" s="275"/>
      <c r="FSX1502" s="275"/>
      <c r="FSY1502" s="275"/>
      <c r="FSZ1502" s="275"/>
      <c r="FTA1502" s="275"/>
      <c r="FTB1502" s="275"/>
      <c r="FTC1502" s="275"/>
      <c r="FTD1502" s="275"/>
      <c r="FTE1502" s="275"/>
      <c r="FTF1502" s="275"/>
      <c r="FTG1502" s="275"/>
      <c r="FTH1502" s="275"/>
      <c r="FTI1502" s="275"/>
      <c r="FTJ1502" s="275"/>
      <c r="FTK1502" s="275"/>
      <c r="FTL1502" s="275"/>
      <c r="FTM1502" s="275"/>
      <c r="FTN1502" s="275"/>
      <c r="FTO1502" s="275"/>
      <c r="FTP1502" s="275"/>
      <c r="FTQ1502" s="275"/>
      <c r="FTR1502" s="275"/>
      <c r="FTS1502" s="275"/>
      <c r="FTT1502" s="275"/>
      <c r="FTU1502" s="275"/>
      <c r="FTV1502" s="275"/>
      <c r="FTW1502" s="275"/>
      <c r="FTX1502" s="275"/>
      <c r="FTY1502" s="275"/>
      <c r="FTZ1502" s="275"/>
      <c r="FUA1502" s="275"/>
      <c r="FUB1502" s="275"/>
      <c r="FUC1502" s="275"/>
      <c r="FUD1502" s="275"/>
      <c r="FUE1502" s="275"/>
      <c r="FUF1502" s="275"/>
      <c r="FUG1502" s="275"/>
      <c r="FUH1502" s="275"/>
      <c r="FUI1502" s="275"/>
      <c r="FUJ1502" s="275"/>
      <c r="FUK1502" s="275"/>
      <c r="FUL1502" s="275"/>
      <c r="FUM1502" s="275"/>
      <c r="FUN1502" s="275"/>
      <c r="FUO1502" s="275"/>
      <c r="FUP1502" s="275"/>
      <c r="FUQ1502" s="275"/>
      <c r="FUR1502" s="275"/>
      <c r="FUS1502" s="275"/>
      <c r="FUT1502" s="275"/>
      <c r="FUU1502" s="275"/>
      <c r="FUV1502" s="275"/>
      <c r="FUW1502" s="275"/>
      <c r="FUX1502" s="275"/>
      <c r="FUY1502" s="275"/>
      <c r="FUZ1502" s="275"/>
      <c r="FVA1502" s="275"/>
      <c r="FVB1502" s="275"/>
      <c r="FVC1502" s="275"/>
      <c r="FVD1502" s="275"/>
      <c r="FVE1502" s="275"/>
      <c r="FVF1502" s="275"/>
      <c r="FVG1502" s="275"/>
      <c r="FVH1502" s="275"/>
      <c r="FVI1502" s="275"/>
      <c r="FVJ1502" s="275"/>
      <c r="FVK1502" s="275"/>
      <c r="FVL1502" s="275"/>
      <c r="FVM1502" s="275"/>
      <c r="FVN1502" s="275"/>
      <c r="FVO1502" s="275"/>
      <c r="FVP1502" s="275"/>
      <c r="FVQ1502" s="275"/>
      <c r="FVR1502" s="275"/>
      <c r="FVS1502" s="275"/>
      <c r="FVT1502" s="275"/>
      <c r="FVU1502" s="275"/>
      <c r="FVV1502" s="275"/>
      <c r="FVW1502" s="275"/>
      <c r="FVX1502" s="275"/>
      <c r="FVY1502" s="275"/>
      <c r="FVZ1502" s="275"/>
      <c r="FWA1502" s="275"/>
      <c r="FWB1502" s="275"/>
      <c r="FWC1502" s="275"/>
      <c r="FWD1502" s="275"/>
      <c r="FWE1502" s="275"/>
      <c r="FWF1502" s="275"/>
      <c r="FWG1502" s="275"/>
      <c r="FWH1502" s="275"/>
      <c r="FWI1502" s="275"/>
      <c r="FWJ1502" s="275"/>
      <c r="FWK1502" s="275"/>
      <c r="FWL1502" s="275"/>
      <c r="FWM1502" s="275"/>
      <c r="FWN1502" s="275"/>
      <c r="FWO1502" s="275"/>
      <c r="FWP1502" s="275"/>
      <c r="FWQ1502" s="275"/>
      <c r="FWR1502" s="275"/>
      <c r="FWS1502" s="275"/>
      <c r="FWT1502" s="275"/>
      <c r="FWU1502" s="275"/>
      <c r="FWV1502" s="275"/>
      <c r="FWW1502" s="275"/>
      <c r="FWX1502" s="275"/>
      <c r="FWY1502" s="275"/>
      <c r="FWZ1502" s="275"/>
      <c r="FXA1502" s="275"/>
      <c r="FXB1502" s="275"/>
      <c r="FXC1502" s="275"/>
      <c r="FXD1502" s="275"/>
      <c r="FXE1502" s="275"/>
      <c r="FXF1502" s="275"/>
      <c r="FXG1502" s="275"/>
      <c r="FXH1502" s="275"/>
      <c r="FXI1502" s="275"/>
      <c r="FXJ1502" s="275"/>
      <c r="FXK1502" s="275"/>
      <c r="FXL1502" s="275"/>
      <c r="FXM1502" s="275"/>
      <c r="FXN1502" s="275"/>
      <c r="FXO1502" s="275"/>
      <c r="FXP1502" s="275"/>
      <c r="FXQ1502" s="275"/>
      <c r="FXR1502" s="275"/>
      <c r="FXS1502" s="275"/>
      <c r="FXT1502" s="275"/>
      <c r="FXU1502" s="275"/>
      <c r="FXV1502" s="275"/>
      <c r="FXW1502" s="275"/>
      <c r="FXX1502" s="275"/>
      <c r="FXY1502" s="275"/>
      <c r="FXZ1502" s="275"/>
      <c r="FYA1502" s="275"/>
      <c r="FYB1502" s="275"/>
      <c r="FYC1502" s="275"/>
      <c r="FYD1502" s="275"/>
      <c r="FYE1502" s="275"/>
      <c r="FYF1502" s="275"/>
      <c r="FYG1502" s="275"/>
      <c r="FYH1502" s="275"/>
      <c r="FYI1502" s="275"/>
      <c r="FYJ1502" s="275"/>
      <c r="FYK1502" s="275"/>
      <c r="FYL1502" s="275"/>
      <c r="FYM1502" s="275"/>
      <c r="FYN1502" s="275"/>
      <c r="FYO1502" s="275"/>
      <c r="FYP1502" s="275"/>
      <c r="FYQ1502" s="275"/>
      <c r="FYR1502" s="275"/>
      <c r="FYS1502" s="275"/>
      <c r="FYT1502" s="275"/>
      <c r="FYU1502" s="275"/>
      <c r="FYV1502" s="275"/>
      <c r="FYW1502" s="275"/>
      <c r="FYX1502" s="275"/>
      <c r="FYY1502" s="275"/>
      <c r="FYZ1502" s="275"/>
      <c r="FZA1502" s="275"/>
      <c r="FZB1502" s="275"/>
      <c r="FZC1502" s="275"/>
      <c r="FZD1502" s="275"/>
      <c r="FZE1502" s="275"/>
      <c r="FZF1502" s="275"/>
      <c r="FZG1502" s="275"/>
      <c r="FZH1502" s="275"/>
      <c r="FZI1502" s="275"/>
      <c r="FZJ1502" s="275"/>
      <c r="FZK1502" s="275"/>
      <c r="FZL1502" s="275"/>
      <c r="FZM1502" s="275"/>
      <c r="FZN1502" s="275"/>
      <c r="FZO1502" s="275"/>
      <c r="FZP1502" s="275"/>
      <c r="FZQ1502" s="275"/>
      <c r="FZR1502" s="275"/>
      <c r="FZS1502" s="275"/>
      <c r="FZT1502" s="275"/>
      <c r="FZU1502" s="275"/>
      <c r="FZV1502" s="275"/>
      <c r="FZW1502" s="275"/>
      <c r="FZX1502" s="275"/>
      <c r="FZY1502" s="275"/>
      <c r="FZZ1502" s="275"/>
      <c r="GAA1502" s="275"/>
      <c r="GAB1502" s="275"/>
      <c r="GAC1502" s="275"/>
      <c r="GAD1502" s="275"/>
      <c r="GAE1502" s="275"/>
      <c r="GAF1502" s="275"/>
      <c r="GAG1502" s="275"/>
      <c r="GAH1502" s="275"/>
      <c r="GAI1502" s="275"/>
      <c r="GAJ1502" s="275"/>
      <c r="GAK1502" s="275"/>
      <c r="GAL1502" s="275"/>
      <c r="GAM1502" s="275"/>
      <c r="GAN1502" s="275"/>
      <c r="GAO1502" s="275"/>
      <c r="GAP1502" s="275"/>
      <c r="GAQ1502" s="275"/>
      <c r="GAR1502" s="275"/>
      <c r="GAS1502" s="275"/>
      <c r="GAT1502" s="275"/>
      <c r="GAU1502" s="275"/>
      <c r="GAV1502" s="275"/>
      <c r="GAW1502" s="275"/>
      <c r="GAX1502" s="275"/>
      <c r="GAY1502" s="275"/>
      <c r="GAZ1502" s="275"/>
      <c r="GBA1502" s="275"/>
      <c r="GBB1502" s="275"/>
      <c r="GBC1502" s="275"/>
      <c r="GBD1502" s="275"/>
      <c r="GBE1502" s="275"/>
      <c r="GBF1502" s="275"/>
      <c r="GBG1502" s="275"/>
      <c r="GBH1502" s="275"/>
      <c r="GBI1502" s="275"/>
      <c r="GBJ1502" s="275"/>
      <c r="GBK1502" s="275"/>
      <c r="GBL1502" s="275"/>
      <c r="GBM1502" s="275"/>
      <c r="GBN1502" s="275"/>
      <c r="GBO1502" s="275"/>
      <c r="GBP1502" s="275"/>
      <c r="GBQ1502" s="275"/>
      <c r="GBR1502" s="275"/>
      <c r="GBS1502" s="275"/>
      <c r="GBT1502" s="275"/>
      <c r="GBU1502" s="275"/>
      <c r="GBV1502" s="275"/>
      <c r="GBW1502" s="275"/>
      <c r="GBX1502" s="275"/>
      <c r="GBY1502" s="275"/>
      <c r="GBZ1502" s="275"/>
      <c r="GCA1502" s="275"/>
      <c r="GCB1502" s="275"/>
      <c r="GCC1502" s="275"/>
      <c r="GCD1502" s="275"/>
      <c r="GCE1502" s="275"/>
      <c r="GCF1502" s="275"/>
      <c r="GCG1502" s="275"/>
      <c r="GCH1502" s="275"/>
      <c r="GCI1502" s="275"/>
      <c r="GCJ1502" s="275"/>
      <c r="GCK1502" s="275"/>
      <c r="GCL1502" s="275"/>
      <c r="GCM1502" s="275"/>
      <c r="GCN1502" s="275"/>
      <c r="GCO1502" s="275"/>
      <c r="GCP1502" s="275"/>
      <c r="GCQ1502" s="275"/>
      <c r="GCR1502" s="275"/>
      <c r="GCS1502" s="275"/>
      <c r="GCT1502" s="275"/>
      <c r="GCU1502" s="275"/>
      <c r="GCV1502" s="275"/>
      <c r="GCW1502" s="275"/>
      <c r="GCX1502" s="275"/>
      <c r="GCY1502" s="275"/>
      <c r="GCZ1502" s="275"/>
      <c r="GDA1502" s="275"/>
      <c r="GDB1502" s="275"/>
      <c r="GDC1502" s="275"/>
      <c r="GDD1502" s="275"/>
      <c r="GDE1502" s="275"/>
      <c r="GDF1502" s="275"/>
      <c r="GDG1502" s="275"/>
      <c r="GDH1502" s="275"/>
      <c r="GDI1502" s="275"/>
      <c r="GDJ1502" s="275"/>
      <c r="GDK1502" s="275"/>
      <c r="GDL1502" s="275"/>
      <c r="GDM1502" s="275"/>
      <c r="GDN1502" s="275"/>
      <c r="GDO1502" s="275"/>
      <c r="GDP1502" s="275"/>
      <c r="GDQ1502" s="275"/>
      <c r="GDR1502" s="275"/>
      <c r="GDS1502" s="275"/>
      <c r="GDT1502" s="275"/>
      <c r="GDU1502" s="275"/>
      <c r="GDV1502" s="275"/>
      <c r="GDW1502" s="275"/>
      <c r="GDX1502" s="275"/>
      <c r="GDY1502" s="275"/>
      <c r="GDZ1502" s="275"/>
      <c r="GEA1502" s="275"/>
      <c r="GEB1502" s="275"/>
      <c r="GEC1502" s="275"/>
      <c r="GED1502" s="275"/>
      <c r="GEE1502" s="275"/>
      <c r="GEF1502" s="275"/>
      <c r="GEG1502" s="275"/>
      <c r="GEH1502" s="275"/>
      <c r="GEI1502" s="275"/>
      <c r="GEJ1502" s="275"/>
      <c r="GEK1502" s="275"/>
      <c r="GEL1502" s="275"/>
      <c r="GEM1502" s="275"/>
      <c r="GEN1502" s="275"/>
      <c r="GEO1502" s="275"/>
      <c r="GEP1502" s="275"/>
      <c r="GEQ1502" s="275"/>
      <c r="GER1502" s="275"/>
      <c r="GES1502" s="275"/>
      <c r="GET1502" s="275"/>
      <c r="GEU1502" s="275"/>
      <c r="GEV1502" s="275"/>
      <c r="GEW1502" s="275"/>
      <c r="GEX1502" s="275"/>
      <c r="GEY1502" s="275"/>
      <c r="GEZ1502" s="275"/>
      <c r="GFA1502" s="275"/>
      <c r="GFB1502" s="275"/>
      <c r="GFC1502" s="275"/>
      <c r="GFD1502" s="275"/>
      <c r="GFE1502" s="275"/>
      <c r="GFF1502" s="275"/>
      <c r="GFG1502" s="275"/>
      <c r="GFH1502" s="275"/>
      <c r="GFI1502" s="275"/>
      <c r="GFJ1502" s="275"/>
      <c r="GFK1502" s="275"/>
      <c r="GFL1502" s="275"/>
      <c r="GFM1502" s="275"/>
      <c r="GFN1502" s="275"/>
      <c r="GFO1502" s="275"/>
      <c r="GFP1502" s="275"/>
      <c r="GFQ1502" s="275"/>
      <c r="GFR1502" s="275"/>
      <c r="GFS1502" s="275"/>
      <c r="GFT1502" s="275"/>
      <c r="GFU1502" s="275"/>
      <c r="GFV1502" s="275"/>
      <c r="GFW1502" s="275"/>
      <c r="GFX1502" s="275"/>
      <c r="GFY1502" s="275"/>
      <c r="GFZ1502" s="275"/>
      <c r="GGA1502" s="275"/>
      <c r="GGB1502" s="275"/>
      <c r="GGC1502" s="275"/>
      <c r="GGD1502" s="275"/>
      <c r="GGE1502" s="275"/>
      <c r="GGF1502" s="275"/>
      <c r="GGG1502" s="275"/>
      <c r="GGH1502" s="275"/>
      <c r="GGI1502" s="275"/>
      <c r="GGJ1502" s="275"/>
      <c r="GGK1502" s="275"/>
      <c r="GGL1502" s="275"/>
      <c r="GGM1502" s="275"/>
      <c r="GGN1502" s="275"/>
      <c r="GGO1502" s="275"/>
      <c r="GGP1502" s="275"/>
      <c r="GGQ1502" s="275"/>
      <c r="GGR1502" s="275"/>
      <c r="GGS1502" s="275"/>
      <c r="GGT1502" s="275"/>
      <c r="GGU1502" s="275"/>
      <c r="GGV1502" s="275"/>
      <c r="GGW1502" s="275"/>
      <c r="GGX1502" s="275"/>
      <c r="GGY1502" s="275"/>
      <c r="GGZ1502" s="275"/>
      <c r="GHA1502" s="275"/>
      <c r="GHB1502" s="275"/>
      <c r="GHC1502" s="275"/>
      <c r="GHD1502" s="275"/>
      <c r="GHE1502" s="275"/>
      <c r="GHF1502" s="275"/>
      <c r="GHG1502" s="275"/>
      <c r="GHH1502" s="275"/>
      <c r="GHI1502" s="275"/>
      <c r="GHJ1502" s="275"/>
      <c r="GHK1502" s="275"/>
      <c r="GHL1502" s="275"/>
      <c r="GHM1502" s="275"/>
      <c r="GHN1502" s="275"/>
      <c r="GHO1502" s="275"/>
      <c r="GHP1502" s="275"/>
      <c r="GHQ1502" s="275"/>
      <c r="GHR1502" s="275"/>
      <c r="GHS1502" s="275"/>
      <c r="GHT1502" s="275"/>
      <c r="GHU1502" s="275"/>
      <c r="GHV1502" s="275"/>
      <c r="GHW1502" s="275"/>
      <c r="GHX1502" s="275"/>
      <c r="GHY1502" s="275"/>
      <c r="GHZ1502" s="275"/>
      <c r="GIA1502" s="275"/>
      <c r="GIB1502" s="275"/>
      <c r="GIC1502" s="275"/>
      <c r="GID1502" s="275"/>
      <c r="GIE1502" s="275"/>
      <c r="GIF1502" s="275"/>
      <c r="GIG1502" s="275"/>
      <c r="GIH1502" s="275"/>
      <c r="GII1502" s="275"/>
      <c r="GIJ1502" s="275"/>
      <c r="GIK1502" s="275"/>
      <c r="GIL1502" s="275"/>
      <c r="GIM1502" s="275"/>
      <c r="GIN1502" s="275"/>
      <c r="GIO1502" s="275"/>
      <c r="GIP1502" s="275"/>
      <c r="GIQ1502" s="275"/>
      <c r="GIR1502" s="275"/>
      <c r="GIS1502" s="275"/>
      <c r="GIT1502" s="275"/>
      <c r="GIU1502" s="275"/>
      <c r="GIV1502" s="275"/>
      <c r="GIW1502" s="275"/>
      <c r="GIX1502" s="275"/>
      <c r="GIY1502" s="275"/>
      <c r="GIZ1502" s="275"/>
      <c r="GJA1502" s="275"/>
      <c r="GJB1502" s="275"/>
      <c r="GJC1502" s="275"/>
      <c r="GJD1502" s="275"/>
      <c r="GJE1502" s="275"/>
      <c r="GJF1502" s="275"/>
      <c r="GJG1502" s="275"/>
      <c r="GJH1502" s="275"/>
      <c r="GJI1502" s="275"/>
      <c r="GJJ1502" s="275"/>
      <c r="GJK1502" s="275"/>
      <c r="GJL1502" s="275"/>
      <c r="GJM1502" s="275"/>
      <c r="GJN1502" s="275"/>
      <c r="GJO1502" s="275"/>
      <c r="GJP1502" s="275"/>
      <c r="GJQ1502" s="275"/>
      <c r="GJR1502" s="275"/>
      <c r="GJS1502" s="275"/>
      <c r="GJT1502" s="275"/>
      <c r="GJU1502" s="275"/>
      <c r="GJV1502" s="275"/>
      <c r="GJW1502" s="275"/>
      <c r="GJX1502" s="275"/>
      <c r="GJY1502" s="275"/>
      <c r="GJZ1502" s="275"/>
      <c r="GKA1502" s="275"/>
      <c r="GKB1502" s="275"/>
      <c r="GKC1502" s="275"/>
      <c r="GKD1502" s="275"/>
      <c r="GKE1502" s="275"/>
      <c r="GKF1502" s="275"/>
      <c r="GKG1502" s="275"/>
      <c r="GKH1502" s="275"/>
      <c r="GKI1502" s="275"/>
      <c r="GKJ1502" s="275"/>
      <c r="GKK1502" s="275"/>
      <c r="GKL1502" s="275"/>
      <c r="GKM1502" s="275"/>
      <c r="GKN1502" s="275"/>
      <c r="GKO1502" s="275"/>
      <c r="GKP1502" s="275"/>
      <c r="GKQ1502" s="275"/>
      <c r="GKR1502" s="275"/>
      <c r="GKS1502" s="275"/>
      <c r="GKT1502" s="275"/>
      <c r="GKU1502" s="275"/>
      <c r="GKV1502" s="275"/>
      <c r="GKW1502" s="275"/>
      <c r="GKX1502" s="275"/>
      <c r="GKY1502" s="275"/>
      <c r="GKZ1502" s="275"/>
      <c r="GLA1502" s="275"/>
      <c r="GLB1502" s="275"/>
      <c r="GLC1502" s="275"/>
      <c r="GLD1502" s="275"/>
      <c r="GLE1502" s="275"/>
      <c r="GLF1502" s="275"/>
      <c r="GLG1502" s="275"/>
      <c r="GLH1502" s="275"/>
      <c r="GLI1502" s="275"/>
      <c r="GLJ1502" s="275"/>
      <c r="GLK1502" s="275"/>
      <c r="GLL1502" s="275"/>
      <c r="GLM1502" s="275"/>
      <c r="GLN1502" s="275"/>
      <c r="GLO1502" s="275"/>
      <c r="GLP1502" s="275"/>
      <c r="GLQ1502" s="275"/>
      <c r="GLR1502" s="275"/>
      <c r="GLS1502" s="275"/>
      <c r="GLT1502" s="275"/>
      <c r="GLU1502" s="275"/>
      <c r="GLV1502" s="275"/>
      <c r="GLW1502" s="275"/>
      <c r="GLX1502" s="275"/>
      <c r="GLY1502" s="275"/>
      <c r="GLZ1502" s="275"/>
      <c r="GMA1502" s="275"/>
      <c r="GMB1502" s="275"/>
      <c r="GMC1502" s="275"/>
      <c r="GMD1502" s="275"/>
      <c r="GME1502" s="275"/>
      <c r="GMF1502" s="275"/>
      <c r="GMG1502" s="275"/>
      <c r="GMH1502" s="275"/>
      <c r="GMI1502" s="275"/>
      <c r="GMJ1502" s="275"/>
      <c r="GMK1502" s="275"/>
      <c r="GML1502" s="275"/>
      <c r="GMM1502" s="275"/>
      <c r="GMN1502" s="275"/>
      <c r="GMO1502" s="275"/>
      <c r="GMP1502" s="275"/>
      <c r="GMQ1502" s="275"/>
      <c r="GMR1502" s="275"/>
      <c r="GMS1502" s="275"/>
      <c r="GMT1502" s="275"/>
      <c r="GMU1502" s="275"/>
      <c r="GMV1502" s="275"/>
      <c r="GMW1502" s="275"/>
      <c r="GMX1502" s="275"/>
      <c r="GMY1502" s="275"/>
      <c r="GMZ1502" s="275"/>
      <c r="GNA1502" s="275"/>
      <c r="GNB1502" s="275"/>
      <c r="GNC1502" s="275"/>
      <c r="GND1502" s="275"/>
      <c r="GNE1502" s="275"/>
      <c r="GNF1502" s="275"/>
      <c r="GNG1502" s="275"/>
      <c r="GNH1502" s="275"/>
      <c r="GNI1502" s="275"/>
      <c r="GNJ1502" s="275"/>
      <c r="GNK1502" s="275"/>
      <c r="GNL1502" s="275"/>
      <c r="GNM1502" s="275"/>
      <c r="GNN1502" s="275"/>
      <c r="GNO1502" s="275"/>
      <c r="GNP1502" s="275"/>
      <c r="GNQ1502" s="275"/>
      <c r="GNR1502" s="275"/>
      <c r="GNS1502" s="275"/>
      <c r="GNT1502" s="275"/>
      <c r="GNU1502" s="275"/>
      <c r="GNV1502" s="275"/>
      <c r="GNW1502" s="275"/>
      <c r="GNX1502" s="275"/>
      <c r="GNY1502" s="275"/>
      <c r="GNZ1502" s="275"/>
      <c r="GOA1502" s="275"/>
      <c r="GOB1502" s="275"/>
      <c r="GOC1502" s="275"/>
      <c r="GOD1502" s="275"/>
      <c r="GOE1502" s="275"/>
      <c r="GOF1502" s="275"/>
      <c r="GOG1502" s="275"/>
      <c r="GOH1502" s="275"/>
      <c r="GOI1502" s="275"/>
      <c r="GOJ1502" s="275"/>
      <c r="GOK1502" s="275"/>
      <c r="GOL1502" s="275"/>
      <c r="GOM1502" s="275"/>
      <c r="GON1502" s="275"/>
      <c r="GOO1502" s="275"/>
      <c r="GOP1502" s="275"/>
      <c r="GOQ1502" s="275"/>
      <c r="GOR1502" s="275"/>
      <c r="GOS1502" s="275"/>
      <c r="GOT1502" s="275"/>
      <c r="GOU1502" s="275"/>
      <c r="GOV1502" s="275"/>
      <c r="GOW1502" s="275"/>
      <c r="GOX1502" s="275"/>
      <c r="GOY1502" s="275"/>
      <c r="GOZ1502" s="275"/>
      <c r="GPA1502" s="275"/>
      <c r="GPB1502" s="275"/>
      <c r="GPC1502" s="275"/>
      <c r="GPD1502" s="275"/>
      <c r="GPE1502" s="275"/>
      <c r="GPF1502" s="275"/>
      <c r="GPG1502" s="275"/>
      <c r="GPH1502" s="275"/>
      <c r="GPI1502" s="275"/>
      <c r="GPJ1502" s="275"/>
      <c r="GPK1502" s="275"/>
      <c r="GPL1502" s="275"/>
      <c r="GPM1502" s="275"/>
      <c r="GPN1502" s="275"/>
      <c r="GPO1502" s="275"/>
      <c r="GPP1502" s="275"/>
      <c r="GPQ1502" s="275"/>
      <c r="GPR1502" s="275"/>
      <c r="GPS1502" s="275"/>
      <c r="GPT1502" s="275"/>
      <c r="GPU1502" s="275"/>
      <c r="GPV1502" s="275"/>
      <c r="GPW1502" s="275"/>
      <c r="GPX1502" s="275"/>
      <c r="GPY1502" s="275"/>
      <c r="GPZ1502" s="275"/>
      <c r="GQA1502" s="275"/>
      <c r="GQB1502" s="275"/>
      <c r="GQC1502" s="275"/>
      <c r="GQD1502" s="275"/>
      <c r="GQE1502" s="275"/>
      <c r="GQF1502" s="275"/>
      <c r="GQG1502" s="275"/>
      <c r="GQH1502" s="275"/>
      <c r="GQI1502" s="275"/>
      <c r="GQJ1502" s="275"/>
      <c r="GQK1502" s="275"/>
      <c r="GQL1502" s="275"/>
      <c r="GQM1502" s="275"/>
      <c r="GQN1502" s="275"/>
      <c r="GQO1502" s="275"/>
      <c r="GQP1502" s="275"/>
      <c r="GQQ1502" s="275"/>
      <c r="GQR1502" s="275"/>
      <c r="GQS1502" s="275"/>
      <c r="GQT1502" s="275"/>
      <c r="GQU1502" s="275"/>
      <c r="GQV1502" s="275"/>
      <c r="GQW1502" s="275"/>
      <c r="GQX1502" s="275"/>
      <c r="GQY1502" s="275"/>
      <c r="GQZ1502" s="275"/>
      <c r="GRA1502" s="275"/>
      <c r="GRB1502" s="275"/>
      <c r="GRC1502" s="275"/>
      <c r="GRD1502" s="275"/>
      <c r="GRE1502" s="275"/>
      <c r="GRF1502" s="275"/>
      <c r="GRG1502" s="275"/>
      <c r="GRH1502" s="275"/>
      <c r="GRI1502" s="275"/>
      <c r="GRJ1502" s="275"/>
      <c r="GRK1502" s="275"/>
      <c r="GRL1502" s="275"/>
      <c r="GRM1502" s="275"/>
      <c r="GRN1502" s="275"/>
      <c r="GRO1502" s="275"/>
      <c r="GRP1502" s="275"/>
      <c r="GRQ1502" s="275"/>
      <c r="GRR1502" s="275"/>
      <c r="GRS1502" s="275"/>
      <c r="GRT1502" s="275"/>
      <c r="GRU1502" s="275"/>
      <c r="GRV1502" s="275"/>
      <c r="GRW1502" s="275"/>
      <c r="GRX1502" s="275"/>
      <c r="GRY1502" s="275"/>
      <c r="GRZ1502" s="275"/>
      <c r="GSA1502" s="275"/>
      <c r="GSB1502" s="275"/>
      <c r="GSC1502" s="275"/>
      <c r="GSD1502" s="275"/>
      <c r="GSE1502" s="275"/>
      <c r="GSF1502" s="275"/>
      <c r="GSG1502" s="275"/>
      <c r="GSH1502" s="275"/>
      <c r="GSI1502" s="275"/>
      <c r="GSJ1502" s="275"/>
      <c r="GSK1502" s="275"/>
      <c r="GSL1502" s="275"/>
      <c r="GSM1502" s="275"/>
      <c r="GSN1502" s="275"/>
      <c r="GSO1502" s="275"/>
      <c r="GSP1502" s="275"/>
      <c r="GSQ1502" s="275"/>
      <c r="GSR1502" s="275"/>
      <c r="GSS1502" s="275"/>
      <c r="GST1502" s="275"/>
      <c r="GSU1502" s="275"/>
      <c r="GSV1502" s="275"/>
      <c r="GSW1502" s="275"/>
      <c r="GSX1502" s="275"/>
      <c r="GSY1502" s="275"/>
      <c r="GSZ1502" s="275"/>
      <c r="GTA1502" s="275"/>
      <c r="GTB1502" s="275"/>
      <c r="GTC1502" s="275"/>
      <c r="GTD1502" s="275"/>
      <c r="GTE1502" s="275"/>
      <c r="GTF1502" s="275"/>
      <c r="GTG1502" s="275"/>
      <c r="GTH1502" s="275"/>
      <c r="GTI1502" s="275"/>
      <c r="GTJ1502" s="275"/>
      <c r="GTK1502" s="275"/>
      <c r="GTL1502" s="275"/>
      <c r="GTM1502" s="275"/>
      <c r="GTN1502" s="275"/>
      <c r="GTO1502" s="275"/>
      <c r="GTP1502" s="275"/>
      <c r="GTQ1502" s="275"/>
      <c r="GTR1502" s="275"/>
      <c r="GTS1502" s="275"/>
      <c r="GTT1502" s="275"/>
      <c r="GTU1502" s="275"/>
      <c r="GTV1502" s="275"/>
      <c r="GTW1502" s="275"/>
      <c r="GTX1502" s="275"/>
      <c r="GTY1502" s="275"/>
      <c r="GTZ1502" s="275"/>
      <c r="GUA1502" s="275"/>
      <c r="GUB1502" s="275"/>
      <c r="GUC1502" s="275"/>
      <c r="GUD1502" s="275"/>
      <c r="GUE1502" s="275"/>
      <c r="GUF1502" s="275"/>
      <c r="GUG1502" s="275"/>
      <c r="GUH1502" s="275"/>
      <c r="GUI1502" s="275"/>
      <c r="GUJ1502" s="275"/>
      <c r="GUK1502" s="275"/>
      <c r="GUL1502" s="275"/>
      <c r="GUM1502" s="275"/>
      <c r="GUN1502" s="275"/>
      <c r="GUO1502" s="275"/>
      <c r="GUP1502" s="275"/>
      <c r="GUQ1502" s="275"/>
      <c r="GUR1502" s="275"/>
      <c r="GUS1502" s="275"/>
      <c r="GUT1502" s="275"/>
      <c r="GUU1502" s="275"/>
      <c r="GUV1502" s="275"/>
      <c r="GUW1502" s="275"/>
      <c r="GUX1502" s="275"/>
      <c r="GUY1502" s="275"/>
      <c r="GUZ1502" s="275"/>
      <c r="GVA1502" s="275"/>
      <c r="GVB1502" s="275"/>
      <c r="GVC1502" s="275"/>
      <c r="GVD1502" s="275"/>
      <c r="GVE1502" s="275"/>
      <c r="GVF1502" s="275"/>
      <c r="GVG1502" s="275"/>
      <c r="GVH1502" s="275"/>
      <c r="GVI1502" s="275"/>
      <c r="GVJ1502" s="275"/>
      <c r="GVK1502" s="275"/>
      <c r="GVL1502" s="275"/>
      <c r="GVM1502" s="275"/>
      <c r="GVN1502" s="275"/>
      <c r="GVO1502" s="275"/>
      <c r="GVP1502" s="275"/>
      <c r="GVQ1502" s="275"/>
      <c r="GVR1502" s="275"/>
      <c r="GVS1502" s="275"/>
      <c r="GVT1502" s="275"/>
      <c r="GVU1502" s="275"/>
      <c r="GVV1502" s="275"/>
      <c r="GVW1502" s="275"/>
      <c r="GVX1502" s="275"/>
      <c r="GVY1502" s="275"/>
      <c r="GVZ1502" s="275"/>
      <c r="GWA1502" s="275"/>
      <c r="GWB1502" s="275"/>
      <c r="GWC1502" s="275"/>
      <c r="GWD1502" s="275"/>
      <c r="GWE1502" s="275"/>
      <c r="GWF1502" s="275"/>
      <c r="GWG1502" s="275"/>
      <c r="GWH1502" s="275"/>
      <c r="GWI1502" s="275"/>
      <c r="GWJ1502" s="275"/>
      <c r="GWK1502" s="275"/>
      <c r="GWL1502" s="275"/>
      <c r="GWM1502" s="275"/>
      <c r="GWN1502" s="275"/>
      <c r="GWO1502" s="275"/>
      <c r="GWP1502" s="275"/>
      <c r="GWQ1502" s="275"/>
      <c r="GWR1502" s="275"/>
      <c r="GWS1502" s="275"/>
      <c r="GWT1502" s="275"/>
      <c r="GWU1502" s="275"/>
      <c r="GWV1502" s="275"/>
      <c r="GWW1502" s="275"/>
      <c r="GWX1502" s="275"/>
      <c r="GWY1502" s="275"/>
      <c r="GWZ1502" s="275"/>
      <c r="GXA1502" s="275"/>
      <c r="GXB1502" s="275"/>
      <c r="GXC1502" s="275"/>
      <c r="GXD1502" s="275"/>
      <c r="GXE1502" s="275"/>
      <c r="GXF1502" s="275"/>
      <c r="GXG1502" s="275"/>
      <c r="GXH1502" s="275"/>
      <c r="GXI1502" s="275"/>
      <c r="GXJ1502" s="275"/>
      <c r="GXK1502" s="275"/>
      <c r="GXL1502" s="275"/>
      <c r="GXM1502" s="275"/>
      <c r="GXN1502" s="275"/>
      <c r="GXO1502" s="275"/>
      <c r="GXP1502" s="275"/>
      <c r="GXQ1502" s="275"/>
      <c r="GXR1502" s="275"/>
      <c r="GXS1502" s="275"/>
      <c r="GXT1502" s="275"/>
      <c r="GXU1502" s="275"/>
      <c r="GXV1502" s="275"/>
      <c r="GXW1502" s="275"/>
      <c r="GXX1502" s="275"/>
      <c r="GXY1502" s="275"/>
      <c r="GXZ1502" s="275"/>
      <c r="GYA1502" s="275"/>
      <c r="GYB1502" s="275"/>
      <c r="GYC1502" s="275"/>
      <c r="GYD1502" s="275"/>
      <c r="GYE1502" s="275"/>
      <c r="GYF1502" s="275"/>
      <c r="GYG1502" s="275"/>
      <c r="GYH1502" s="275"/>
      <c r="GYI1502" s="275"/>
      <c r="GYJ1502" s="275"/>
      <c r="GYK1502" s="275"/>
      <c r="GYL1502" s="275"/>
      <c r="GYM1502" s="275"/>
      <c r="GYN1502" s="275"/>
      <c r="GYO1502" s="275"/>
      <c r="GYP1502" s="275"/>
      <c r="GYQ1502" s="275"/>
      <c r="GYR1502" s="275"/>
      <c r="GYS1502" s="275"/>
      <c r="GYT1502" s="275"/>
      <c r="GYU1502" s="275"/>
      <c r="GYV1502" s="275"/>
      <c r="GYW1502" s="275"/>
      <c r="GYX1502" s="275"/>
      <c r="GYY1502" s="275"/>
      <c r="GYZ1502" s="275"/>
      <c r="GZA1502" s="275"/>
      <c r="GZB1502" s="275"/>
      <c r="GZC1502" s="275"/>
      <c r="GZD1502" s="275"/>
      <c r="GZE1502" s="275"/>
      <c r="GZF1502" s="275"/>
      <c r="GZG1502" s="275"/>
      <c r="GZH1502" s="275"/>
      <c r="GZI1502" s="275"/>
      <c r="GZJ1502" s="275"/>
      <c r="GZK1502" s="275"/>
      <c r="GZL1502" s="275"/>
      <c r="GZM1502" s="275"/>
      <c r="GZN1502" s="275"/>
      <c r="GZO1502" s="275"/>
      <c r="GZP1502" s="275"/>
      <c r="GZQ1502" s="275"/>
      <c r="GZR1502" s="275"/>
      <c r="GZS1502" s="275"/>
      <c r="GZT1502" s="275"/>
      <c r="GZU1502" s="275"/>
      <c r="GZV1502" s="275"/>
      <c r="GZW1502" s="275"/>
      <c r="GZX1502" s="275"/>
      <c r="GZY1502" s="275"/>
      <c r="GZZ1502" s="275"/>
      <c r="HAA1502" s="275"/>
      <c r="HAB1502" s="275"/>
      <c r="HAC1502" s="275"/>
      <c r="HAD1502" s="275"/>
      <c r="HAE1502" s="275"/>
      <c r="HAF1502" s="275"/>
      <c r="HAG1502" s="275"/>
      <c r="HAH1502" s="275"/>
      <c r="HAI1502" s="275"/>
      <c r="HAJ1502" s="275"/>
      <c r="HAK1502" s="275"/>
      <c r="HAL1502" s="275"/>
      <c r="HAM1502" s="275"/>
      <c r="HAN1502" s="275"/>
      <c r="HAO1502" s="275"/>
      <c r="HAP1502" s="275"/>
      <c r="HAQ1502" s="275"/>
      <c r="HAR1502" s="275"/>
      <c r="HAS1502" s="275"/>
      <c r="HAT1502" s="275"/>
      <c r="HAU1502" s="275"/>
      <c r="HAV1502" s="275"/>
      <c r="HAW1502" s="275"/>
      <c r="HAX1502" s="275"/>
      <c r="HAY1502" s="275"/>
      <c r="HAZ1502" s="275"/>
      <c r="HBA1502" s="275"/>
      <c r="HBB1502" s="275"/>
      <c r="HBC1502" s="275"/>
      <c r="HBD1502" s="275"/>
      <c r="HBE1502" s="275"/>
      <c r="HBF1502" s="275"/>
      <c r="HBG1502" s="275"/>
      <c r="HBH1502" s="275"/>
      <c r="HBI1502" s="275"/>
      <c r="HBJ1502" s="275"/>
      <c r="HBK1502" s="275"/>
      <c r="HBL1502" s="275"/>
      <c r="HBM1502" s="275"/>
      <c r="HBN1502" s="275"/>
      <c r="HBO1502" s="275"/>
      <c r="HBP1502" s="275"/>
      <c r="HBQ1502" s="275"/>
      <c r="HBR1502" s="275"/>
      <c r="HBS1502" s="275"/>
      <c r="HBT1502" s="275"/>
      <c r="HBU1502" s="275"/>
      <c r="HBV1502" s="275"/>
      <c r="HBW1502" s="275"/>
      <c r="HBX1502" s="275"/>
      <c r="HBY1502" s="275"/>
      <c r="HBZ1502" s="275"/>
      <c r="HCA1502" s="275"/>
      <c r="HCB1502" s="275"/>
      <c r="HCC1502" s="275"/>
      <c r="HCD1502" s="275"/>
      <c r="HCE1502" s="275"/>
      <c r="HCF1502" s="275"/>
      <c r="HCG1502" s="275"/>
      <c r="HCH1502" s="275"/>
      <c r="HCI1502" s="275"/>
      <c r="HCJ1502" s="275"/>
      <c r="HCK1502" s="275"/>
      <c r="HCL1502" s="275"/>
      <c r="HCM1502" s="275"/>
      <c r="HCN1502" s="275"/>
      <c r="HCO1502" s="275"/>
      <c r="HCP1502" s="275"/>
      <c r="HCQ1502" s="275"/>
      <c r="HCR1502" s="275"/>
      <c r="HCS1502" s="275"/>
      <c r="HCT1502" s="275"/>
      <c r="HCU1502" s="275"/>
      <c r="HCV1502" s="275"/>
      <c r="HCW1502" s="275"/>
      <c r="HCX1502" s="275"/>
      <c r="HCY1502" s="275"/>
      <c r="HCZ1502" s="275"/>
      <c r="HDA1502" s="275"/>
      <c r="HDB1502" s="275"/>
      <c r="HDC1502" s="275"/>
      <c r="HDD1502" s="275"/>
      <c r="HDE1502" s="275"/>
      <c r="HDF1502" s="275"/>
      <c r="HDG1502" s="275"/>
      <c r="HDH1502" s="275"/>
      <c r="HDI1502" s="275"/>
      <c r="HDJ1502" s="275"/>
      <c r="HDK1502" s="275"/>
      <c r="HDL1502" s="275"/>
      <c r="HDM1502" s="275"/>
      <c r="HDN1502" s="275"/>
      <c r="HDO1502" s="275"/>
      <c r="HDP1502" s="275"/>
      <c r="HDQ1502" s="275"/>
      <c r="HDR1502" s="275"/>
      <c r="HDS1502" s="275"/>
      <c r="HDT1502" s="275"/>
      <c r="HDU1502" s="275"/>
      <c r="HDV1502" s="275"/>
      <c r="HDW1502" s="275"/>
      <c r="HDX1502" s="275"/>
      <c r="HDY1502" s="275"/>
      <c r="HDZ1502" s="275"/>
      <c r="HEA1502" s="275"/>
      <c r="HEB1502" s="275"/>
      <c r="HEC1502" s="275"/>
      <c r="HED1502" s="275"/>
      <c r="HEE1502" s="275"/>
      <c r="HEF1502" s="275"/>
      <c r="HEG1502" s="275"/>
      <c r="HEH1502" s="275"/>
      <c r="HEI1502" s="275"/>
      <c r="HEJ1502" s="275"/>
      <c r="HEK1502" s="275"/>
      <c r="HEL1502" s="275"/>
      <c r="HEM1502" s="275"/>
      <c r="HEN1502" s="275"/>
      <c r="HEO1502" s="275"/>
      <c r="HEP1502" s="275"/>
      <c r="HEQ1502" s="275"/>
      <c r="HER1502" s="275"/>
      <c r="HES1502" s="275"/>
      <c r="HET1502" s="275"/>
      <c r="HEU1502" s="275"/>
      <c r="HEV1502" s="275"/>
      <c r="HEW1502" s="275"/>
      <c r="HEX1502" s="275"/>
      <c r="HEY1502" s="275"/>
      <c r="HEZ1502" s="275"/>
      <c r="HFA1502" s="275"/>
      <c r="HFB1502" s="275"/>
      <c r="HFC1502" s="275"/>
      <c r="HFD1502" s="275"/>
      <c r="HFE1502" s="275"/>
      <c r="HFF1502" s="275"/>
      <c r="HFG1502" s="275"/>
      <c r="HFH1502" s="275"/>
      <c r="HFI1502" s="275"/>
      <c r="HFJ1502" s="275"/>
      <c r="HFK1502" s="275"/>
      <c r="HFL1502" s="275"/>
      <c r="HFM1502" s="275"/>
      <c r="HFN1502" s="275"/>
      <c r="HFO1502" s="275"/>
      <c r="HFP1502" s="275"/>
      <c r="HFQ1502" s="275"/>
      <c r="HFR1502" s="275"/>
      <c r="HFS1502" s="275"/>
      <c r="HFT1502" s="275"/>
      <c r="HFU1502" s="275"/>
      <c r="HFV1502" s="275"/>
      <c r="HFW1502" s="275"/>
      <c r="HFX1502" s="275"/>
      <c r="HFY1502" s="275"/>
      <c r="HFZ1502" s="275"/>
      <c r="HGA1502" s="275"/>
      <c r="HGB1502" s="275"/>
      <c r="HGC1502" s="275"/>
      <c r="HGD1502" s="275"/>
      <c r="HGE1502" s="275"/>
      <c r="HGF1502" s="275"/>
      <c r="HGG1502" s="275"/>
      <c r="HGH1502" s="275"/>
      <c r="HGI1502" s="275"/>
      <c r="HGJ1502" s="275"/>
      <c r="HGK1502" s="275"/>
      <c r="HGL1502" s="275"/>
      <c r="HGM1502" s="275"/>
      <c r="HGN1502" s="275"/>
      <c r="HGO1502" s="275"/>
      <c r="HGP1502" s="275"/>
      <c r="HGQ1502" s="275"/>
      <c r="HGR1502" s="275"/>
      <c r="HGS1502" s="275"/>
      <c r="HGT1502" s="275"/>
      <c r="HGU1502" s="275"/>
      <c r="HGV1502" s="275"/>
      <c r="HGW1502" s="275"/>
      <c r="HGX1502" s="275"/>
      <c r="HGY1502" s="275"/>
      <c r="HGZ1502" s="275"/>
      <c r="HHA1502" s="275"/>
      <c r="HHB1502" s="275"/>
      <c r="HHC1502" s="275"/>
      <c r="HHD1502" s="275"/>
      <c r="HHE1502" s="275"/>
      <c r="HHF1502" s="275"/>
      <c r="HHG1502" s="275"/>
      <c r="HHH1502" s="275"/>
      <c r="HHI1502" s="275"/>
      <c r="HHJ1502" s="275"/>
      <c r="HHK1502" s="275"/>
      <c r="HHL1502" s="275"/>
      <c r="HHM1502" s="275"/>
      <c r="HHN1502" s="275"/>
      <c r="HHO1502" s="275"/>
      <c r="HHP1502" s="275"/>
      <c r="HHQ1502" s="275"/>
      <c r="HHR1502" s="275"/>
      <c r="HHS1502" s="275"/>
      <c r="HHT1502" s="275"/>
      <c r="HHU1502" s="275"/>
      <c r="HHV1502" s="275"/>
      <c r="HHW1502" s="275"/>
      <c r="HHX1502" s="275"/>
      <c r="HHY1502" s="275"/>
      <c r="HHZ1502" s="275"/>
      <c r="HIA1502" s="275"/>
      <c r="HIB1502" s="275"/>
      <c r="HIC1502" s="275"/>
      <c r="HID1502" s="275"/>
      <c r="HIE1502" s="275"/>
      <c r="HIF1502" s="275"/>
      <c r="HIG1502" s="275"/>
      <c r="HIH1502" s="275"/>
      <c r="HII1502" s="275"/>
      <c r="HIJ1502" s="275"/>
      <c r="HIK1502" s="275"/>
      <c r="HIL1502" s="275"/>
      <c r="HIM1502" s="275"/>
      <c r="HIN1502" s="275"/>
      <c r="HIO1502" s="275"/>
      <c r="HIP1502" s="275"/>
      <c r="HIQ1502" s="275"/>
      <c r="HIR1502" s="275"/>
      <c r="HIS1502" s="275"/>
      <c r="HIT1502" s="275"/>
      <c r="HIU1502" s="275"/>
      <c r="HIV1502" s="275"/>
      <c r="HIW1502" s="275"/>
      <c r="HIX1502" s="275"/>
      <c r="HIY1502" s="275"/>
      <c r="HIZ1502" s="275"/>
      <c r="HJA1502" s="275"/>
      <c r="HJB1502" s="275"/>
      <c r="HJC1502" s="275"/>
      <c r="HJD1502" s="275"/>
      <c r="HJE1502" s="275"/>
      <c r="HJF1502" s="275"/>
      <c r="HJG1502" s="275"/>
      <c r="HJH1502" s="275"/>
      <c r="HJI1502" s="275"/>
      <c r="HJJ1502" s="275"/>
      <c r="HJK1502" s="275"/>
      <c r="HJL1502" s="275"/>
      <c r="HJM1502" s="275"/>
      <c r="HJN1502" s="275"/>
      <c r="HJO1502" s="275"/>
      <c r="HJP1502" s="275"/>
      <c r="HJQ1502" s="275"/>
      <c r="HJR1502" s="275"/>
      <c r="HJS1502" s="275"/>
      <c r="HJT1502" s="275"/>
      <c r="HJU1502" s="275"/>
      <c r="HJV1502" s="275"/>
      <c r="HJW1502" s="275"/>
      <c r="HJX1502" s="275"/>
      <c r="HJY1502" s="275"/>
      <c r="HJZ1502" s="275"/>
      <c r="HKA1502" s="275"/>
      <c r="HKB1502" s="275"/>
      <c r="HKC1502" s="275"/>
      <c r="HKD1502" s="275"/>
      <c r="HKE1502" s="275"/>
      <c r="HKF1502" s="275"/>
      <c r="HKG1502" s="275"/>
      <c r="HKH1502" s="275"/>
      <c r="HKI1502" s="275"/>
      <c r="HKJ1502" s="275"/>
      <c r="HKK1502" s="275"/>
      <c r="HKL1502" s="275"/>
      <c r="HKM1502" s="275"/>
      <c r="HKN1502" s="275"/>
      <c r="HKO1502" s="275"/>
      <c r="HKP1502" s="275"/>
      <c r="HKQ1502" s="275"/>
      <c r="HKR1502" s="275"/>
      <c r="HKS1502" s="275"/>
      <c r="HKT1502" s="275"/>
      <c r="HKU1502" s="275"/>
      <c r="HKV1502" s="275"/>
      <c r="HKW1502" s="275"/>
      <c r="HKX1502" s="275"/>
      <c r="HKY1502" s="275"/>
      <c r="HKZ1502" s="275"/>
      <c r="HLA1502" s="275"/>
      <c r="HLB1502" s="275"/>
      <c r="HLC1502" s="275"/>
      <c r="HLD1502" s="275"/>
      <c r="HLE1502" s="275"/>
      <c r="HLF1502" s="275"/>
      <c r="HLG1502" s="275"/>
      <c r="HLH1502" s="275"/>
      <c r="HLI1502" s="275"/>
      <c r="HLJ1502" s="275"/>
      <c r="HLK1502" s="275"/>
      <c r="HLL1502" s="275"/>
      <c r="HLM1502" s="275"/>
      <c r="HLN1502" s="275"/>
      <c r="HLO1502" s="275"/>
      <c r="HLP1502" s="275"/>
      <c r="HLQ1502" s="275"/>
      <c r="HLR1502" s="275"/>
      <c r="HLS1502" s="275"/>
      <c r="HLT1502" s="275"/>
      <c r="HLU1502" s="275"/>
      <c r="HLV1502" s="275"/>
      <c r="HLW1502" s="275"/>
      <c r="HLX1502" s="275"/>
      <c r="HLY1502" s="275"/>
      <c r="HLZ1502" s="275"/>
      <c r="HMA1502" s="275"/>
      <c r="HMB1502" s="275"/>
      <c r="HMC1502" s="275"/>
      <c r="HMD1502" s="275"/>
      <c r="HME1502" s="275"/>
      <c r="HMF1502" s="275"/>
      <c r="HMG1502" s="275"/>
      <c r="HMH1502" s="275"/>
      <c r="HMI1502" s="275"/>
      <c r="HMJ1502" s="275"/>
      <c r="HMK1502" s="275"/>
      <c r="HML1502" s="275"/>
      <c r="HMM1502" s="275"/>
      <c r="HMN1502" s="275"/>
      <c r="HMO1502" s="275"/>
      <c r="HMP1502" s="275"/>
      <c r="HMQ1502" s="275"/>
      <c r="HMR1502" s="275"/>
      <c r="HMS1502" s="275"/>
      <c r="HMT1502" s="275"/>
      <c r="HMU1502" s="275"/>
      <c r="HMV1502" s="275"/>
      <c r="HMW1502" s="275"/>
      <c r="HMX1502" s="275"/>
      <c r="HMY1502" s="275"/>
      <c r="HMZ1502" s="275"/>
      <c r="HNA1502" s="275"/>
      <c r="HNB1502" s="275"/>
      <c r="HNC1502" s="275"/>
      <c r="HND1502" s="275"/>
      <c r="HNE1502" s="275"/>
      <c r="HNF1502" s="275"/>
      <c r="HNG1502" s="275"/>
      <c r="HNH1502" s="275"/>
      <c r="HNI1502" s="275"/>
      <c r="HNJ1502" s="275"/>
      <c r="HNK1502" s="275"/>
      <c r="HNL1502" s="275"/>
      <c r="HNM1502" s="275"/>
      <c r="HNN1502" s="275"/>
      <c r="HNO1502" s="275"/>
      <c r="HNP1502" s="275"/>
      <c r="HNQ1502" s="275"/>
      <c r="HNR1502" s="275"/>
      <c r="HNS1502" s="275"/>
      <c r="HNT1502" s="275"/>
      <c r="HNU1502" s="275"/>
      <c r="HNV1502" s="275"/>
      <c r="HNW1502" s="275"/>
      <c r="HNX1502" s="275"/>
      <c r="HNY1502" s="275"/>
      <c r="HNZ1502" s="275"/>
      <c r="HOA1502" s="275"/>
      <c r="HOB1502" s="275"/>
      <c r="HOC1502" s="275"/>
      <c r="HOD1502" s="275"/>
      <c r="HOE1502" s="275"/>
      <c r="HOF1502" s="275"/>
      <c r="HOG1502" s="275"/>
      <c r="HOH1502" s="275"/>
      <c r="HOI1502" s="275"/>
      <c r="HOJ1502" s="275"/>
      <c r="HOK1502" s="275"/>
      <c r="HOL1502" s="275"/>
      <c r="HOM1502" s="275"/>
      <c r="HON1502" s="275"/>
      <c r="HOO1502" s="275"/>
      <c r="HOP1502" s="275"/>
      <c r="HOQ1502" s="275"/>
      <c r="HOR1502" s="275"/>
      <c r="HOS1502" s="275"/>
      <c r="HOT1502" s="275"/>
      <c r="HOU1502" s="275"/>
      <c r="HOV1502" s="275"/>
      <c r="HOW1502" s="275"/>
      <c r="HOX1502" s="275"/>
      <c r="HOY1502" s="275"/>
      <c r="HOZ1502" s="275"/>
      <c r="HPA1502" s="275"/>
      <c r="HPB1502" s="275"/>
      <c r="HPC1502" s="275"/>
      <c r="HPD1502" s="275"/>
      <c r="HPE1502" s="275"/>
      <c r="HPF1502" s="275"/>
      <c r="HPG1502" s="275"/>
      <c r="HPH1502" s="275"/>
      <c r="HPI1502" s="275"/>
      <c r="HPJ1502" s="275"/>
      <c r="HPK1502" s="275"/>
      <c r="HPL1502" s="275"/>
      <c r="HPM1502" s="275"/>
      <c r="HPN1502" s="275"/>
      <c r="HPO1502" s="275"/>
      <c r="HPP1502" s="275"/>
      <c r="HPQ1502" s="275"/>
      <c r="HPR1502" s="275"/>
      <c r="HPS1502" s="275"/>
      <c r="HPT1502" s="275"/>
      <c r="HPU1502" s="275"/>
      <c r="HPV1502" s="275"/>
      <c r="HPW1502" s="275"/>
      <c r="HPX1502" s="275"/>
      <c r="HPY1502" s="275"/>
      <c r="HPZ1502" s="275"/>
      <c r="HQA1502" s="275"/>
      <c r="HQB1502" s="275"/>
      <c r="HQC1502" s="275"/>
      <c r="HQD1502" s="275"/>
      <c r="HQE1502" s="275"/>
      <c r="HQF1502" s="275"/>
      <c r="HQG1502" s="275"/>
      <c r="HQH1502" s="275"/>
      <c r="HQI1502" s="275"/>
      <c r="HQJ1502" s="275"/>
      <c r="HQK1502" s="275"/>
      <c r="HQL1502" s="275"/>
      <c r="HQM1502" s="275"/>
      <c r="HQN1502" s="275"/>
      <c r="HQO1502" s="275"/>
      <c r="HQP1502" s="275"/>
      <c r="HQQ1502" s="275"/>
      <c r="HQR1502" s="275"/>
      <c r="HQS1502" s="275"/>
      <c r="HQT1502" s="275"/>
      <c r="HQU1502" s="275"/>
      <c r="HQV1502" s="275"/>
      <c r="HQW1502" s="275"/>
      <c r="HQX1502" s="275"/>
      <c r="HQY1502" s="275"/>
      <c r="HQZ1502" s="275"/>
      <c r="HRA1502" s="275"/>
      <c r="HRB1502" s="275"/>
      <c r="HRC1502" s="275"/>
      <c r="HRD1502" s="275"/>
      <c r="HRE1502" s="275"/>
      <c r="HRF1502" s="275"/>
      <c r="HRG1502" s="275"/>
      <c r="HRH1502" s="275"/>
      <c r="HRI1502" s="275"/>
      <c r="HRJ1502" s="275"/>
      <c r="HRK1502" s="275"/>
      <c r="HRL1502" s="275"/>
      <c r="HRM1502" s="275"/>
      <c r="HRN1502" s="275"/>
      <c r="HRO1502" s="275"/>
      <c r="HRP1502" s="275"/>
      <c r="HRQ1502" s="275"/>
      <c r="HRR1502" s="275"/>
      <c r="HRS1502" s="275"/>
      <c r="HRT1502" s="275"/>
      <c r="HRU1502" s="275"/>
      <c r="HRV1502" s="275"/>
      <c r="HRW1502" s="275"/>
      <c r="HRX1502" s="275"/>
      <c r="HRY1502" s="275"/>
      <c r="HRZ1502" s="275"/>
      <c r="HSA1502" s="275"/>
      <c r="HSB1502" s="275"/>
      <c r="HSC1502" s="275"/>
      <c r="HSD1502" s="275"/>
      <c r="HSE1502" s="275"/>
      <c r="HSF1502" s="275"/>
      <c r="HSG1502" s="275"/>
      <c r="HSH1502" s="275"/>
      <c r="HSI1502" s="275"/>
      <c r="HSJ1502" s="275"/>
      <c r="HSK1502" s="275"/>
      <c r="HSL1502" s="275"/>
      <c r="HSM1502" s="275"/>
      <c r="HSN1502" s="275"/>
      <c r="HSO1502" s="275"/>
      <c r="HSP1502" s="275"/>
      <c r="HSQ1502" s="275"/>
      <c r="HSR1502" s="275"/>
      <c r="HSS1502" s="275"/>
      <c r="HST1502" s="275"/>
      <c r="HSU1502" s="275"/>
      <c r="HSV1502" s="275"/>
      <c r="HSW1502" s="275"/>
      <c r="HSX1502" s="275"/>
      <c r="HSY1502" s="275"/>
      <c r="HSZ1502" s="275"/>
      <c r="HTA1502" s="275"/>
      <c r="HTB1502" s="275"/>
      <c r="HTC1502" s="275"/>
      <c r="HTD1502" s="275"/>
      <c r="HTE1502" s="275"/>
      <c r="HTF1502" s="275"/>
      <c r="HTG1502" s="275"/>
      <c r="HTH1502" s="275"/>
      <c r="HTI1502" s="275"/>
      <c r="HTJ1502" s="275"/>
      <c r="HTK1502" s="275"/>
      <c r="HTL1502" s="275"/>
      <c r="HTM1502" s="275"/>
      <c r="HTN1502" s="275"/>
      <c r="HTO1502" s="275"/>
      <c r="HTP1502" s="275"/>
      <c r="HTQ1502" s="275"/>
      <c r="HTR1502" s="275"/>
      <c r="HTS1502" s="275"/>
      <c r="HTT1502" s="275"/>
      <c r="HTU1502" s="275"/>
      <c r="HTV1502" s="275"/>
      <c r="HTW1502" s="275"/>
      <c r="HTX1502" s="275"/>
      <c r="HTY1502" s="275"/>
      <c r="HTZ1502" s="275"/>
      <c r="HUA1502" s="275"/>
      <c r="HUB1502" s="275"/>
      <c r="HUC1502" s="275"/>
      <c r="HUD1502" s="275"/>
      <c r="HUE1502" s="275"/>
      <c r="HUF1502" s="275"/>
      <c r="HUG1502" s="275"/>
      <c r="HUH1502" s="275"/>
      <c r="HUI1502" s="275"/>
      <c r="HUJ1502" s="275"/>
      <c r="HUK1502" s="275"/>
      <c r="HUL1502" s="275"/>
      <c r="HUM1502" s="275"/>
      <c r="HUN1502" s="275"/>
      <c r="HUO1502" s="275"/>
      <c r="HUP1502" s="275"/>
      <c r="HUQ1502" s="275"/>
      <c r="HUR1502" s="275"/>
      <c r="HUS1502" s="275"/>
      <c r="HUT1502" s="275"/>
      <c r="HUU1502" s="275"/>
      <c r="HUV1502" s="275"/>
      <c r="HUW1502" s="275"/>
      <c r="HUX1502" s="275"/>
      <c r="HUY1502" s="275"/>
      <c r="HUZ1502" s="275"/>
      <c r="HVA1502" s="275"/>
      <c r="HVB1502" s="275"/>
      <c r="HVC1502" s="275"/>
      <c r="HVD1502" s="275"/>
      <c r="HVE1502" s="275"/>
      <c r="HVF1502" s="275"/>
      <c r="HVG1502" s="275"/>
      <c r="HVH1502" s="275"/>
      <c r="HVI1502" s="275"/>
      <c r="HVJ1502" s="275"/>
      <c r="HVK1502" s="275"/>
      <c r="HVL1502" s="275"/>
      <c r="HVM1502" s="275"/>
      <c r="HVN1502" s="275"/>
      <c r="HVO1502" s="275"/>
      <c r="HVP1502" s="275"/>
      <c r="HVQ1502" s="275"/>
      <c r="HVR1502" s="275"/>
      <c r="HVS1502" s="275"/>
      <c r="HVT1502" s="275"/>
      <c r="HVU1502" s="275"/>
      <c r="HVV1502" s="275"/>
      <c r="HVW1502" s="275"/>
      <c r="HVX1502" s="275"/>
      <c r="HVY1502" s="275"/>
      <c r="HVZ1502" s="275"/>
      <c r="HWA1502" s="275"/>
      <c r="HWB1502" s="275"/>
      <c r="HWC1502" s="275"/>
      <c r="HWD1502" s="275"/>
      <c r="HWE1502" s="275"/>
      <c r="HWF1502" s="275"/>
      <c r="HWG1502" s="275"/>
      <c r="HWH1502" s="275"/>
      <c r="HWI1502" s="275"/>
      <c r="HWJ1502" s="275"/>
      <c r="HWK1502" s="275"/>
      <c r="HWL1502" s="275"/>
      <c r="HWM1502" s="275"/>
      <c r="HWN1502" s="275"/>
      <c r="HWO1502" s="275"/>
      <c r="HWP1502" s="275"/>
      <c r="HWQ1502" s="275"/>
      <c r="HWR1502" s="275"/>
      <c r="HWS1502" s="275"/>
      <c r="HWT1502" s="275"/>
      <c r="HWU1502" s="275"/>
      <c r="HWV1502" s="275"/>
      <c r="HWW1502" s="275"/>
      <c r="HWX1502" s="275"/>
      <c r="HWY1502" s="275"/>
      <c r="HWZ1502" s="275"/>
      <c r="HXA1502" s="275"/>
      <c r="HXB1502" s="275"/>
      <c r="HXC1502" s="275"/>
      <c r="HXD1502" s="275"/>
      <c r="HXE1502" s="275"/>
      <c r="HXF1502" s="275"/>
      <c r="HXG1502" s="275"/>
      <c r="HXH1502" s="275"/>
      <c r="HXI1502" s="275"/>
      <c r="HXJ1502" s="275"/>
      <c r="HXK1502" s="275"/>
      <c r="HXL1502" s="275"/>
      <c r="HXM1502" s="275"/>
      <c r="HXN1502" s="275"/>
      <c r="HXO1502" s="275"/>
      <c r="HXP1502" s="275"/>
      <c r="HXQ1502" s="275"/>
      <c r="HXR1502" s="275"/>
      <c r="HXS1502" s="275"/>
      <c r="HXT1502" s="275"/>
      <c r="HXU1502" s="275"/>
      <c r="HXV1502" s="275"/>
      <c r="HXW1502" s="275"/>
      <c r="HXX1502" s="275"/>
      <c r="HXY1502" s="275"/>
      <c r="HXZ1502" s="275"/>
      <c r="HYA1502" s="275"/>
      <c r="HYB1502" s="275"/>
      <c r="HYC1502" s="275"/>
      <c r="HYD1502" s="275"/>
      <c r="HYE1502" s="275"/>
      <c r="HYF1502" s="275"/>
      <c r="HYG1502" s="275"/>
      <c r="HYH1502" s="275"/>
      <c r="HYI1502" s="275"/>
      <c r="HYJ1502" s="275"/>
      <c r="HYK1502" s="275"/>
      <c r="HYL1502" s="275"/>
      <c r="HYM1502" s="275"/>
      <c r="HYN1502" s="275"/>
      <c r="HYO1502" s="275"/>
      <c r="HYP1502" s="275"/>
      <c r="HYQ1502" s="275"/>
      <c r="HYR1502" s="275"/>
      <c r="HYS1502" s="275"/>
      <c r="HYT1502" s="275"/>
      <c r="HYU1502" s="275"/>
      <c r="HYV1502" s="275"/>
      <c r="HYW1502" s="275"/>
      <c r="HYX1502" s="275"/>
      <c r="HYY1502" s="275"/>
      <c r="HYZ1502" s="275"/>
      <c r="HZA1502" s="275"/>
      <c r="HZB1502" s="275"/>
      <c r="HZC1502" s="275"/>
      <c r="HZD1502" s="275"/>
      <c r="HZE1502" s="275"/>
      <c r="HZF1502" s="275"/>
      <c r="HZG1502" s="275"/>
      <c r="HZH1502" s="275"/>
      <c r="HZI1502" s="275"/>
      <c r="HZJ1502" s="275"/>
      <c r="HZK1502" s="275"/>
      <c r="HZL1502" s="275"/>
      <c r="HZM1502" s="275"/>
      <c r="HZN1502" s="275"/>
      <c r="HZO1502" s="275"/>
      <c r="HZP1502" s="275"/>
      <c r="HZQ1502" s="275"/>
      <c r="HZR1502" s="275"/>
      <c r="HZS1502" s="275"/>
      <c r="HZT1502" s="275"/>
      <c r="HZU1502" s="275"/>
      <c r="HZV1502" s="275"/>
      <c r="HZW1502" s="275"/>
      <c r="HZX1502" s="275"/>
      <c r="HZY1502" s="275"/>
      <c r="HZZ1502" s="275"/>
      <c r="IAA1502" s="275"/>
      <c r="IAB1502" s="275"/>
      <c r="IAC1502" s="275"/>
      <c r="IAD1502" s="275"/>
      <c r="IAE1502" s="275"/>
      <c r="IAF1502" s="275"/>
      <c r="IAG1502" s="275"/>
      <c r="IAH1502" s="275"/>
      <c r="IAI1502" s="275"/>
      <c r="IAJ1502" s="275"/>
      <c r="IAK1502" s="275"/>
      <c r="IAL1502" s="275"/>
      <c r="IAM1502" s="275"/>
      <c r="IAN1502" s="275"/>
      <c r="IAO1502" s="275"/>
      <c r="IAP1502" s="275"/>
      <c r="IAQ1502" s="275"/>
      <c r="IAR1502" s="275"/>
      <c r="IAS1502" s="275"/>
      <c r="IAT1502" s="275"/>
      <c r="IAU1502" s="275"/>
      <c r="IAV1502" s="275"/>
      <c r="IAW1502" s="275"/>
      <c r="IAX1502" s="275"/>
      <c r="IAY1502" s="275"/>
      <c r="IAZ1502" s="275"/>
      <c r="IBA1502" s="275"/>
      <c r="IBB1502" s="275"/>
      <c r="IBC1502" s="275"/>
      <c r="IBD1502" s="275"/>
      <c r="IBE1502" s="275"/>
      <c r="IBF1502" s="275"/>
      <c r="IBG1502" s="275"/>
      <c r="IBH1502" s="275"/>
      <c r="IBI1502" s="275"/>
      <c r="IBJ1502" s="275"/>
      <c r="IBK1502" s="275"/>
      <c r="IBL1502" s="275"/>
      <c r="IBM1502" s="275"/>
      <c r="IBN1502" s="275"/>
      <c r="IBO1502" s="275"/>
      <c r="IBP1502" s="275"/>
      <c r="IBQ1502" s="275"/>
      <c r="IBR1502" s="275"/>
      <c r="IBS1502" s="275"/>
      <c r="IBT1502" s="275"/>
      <c r="IBU1502" s="275"/>
      <c r="IBV1502" s="275"/>
      <c r="IBW1502" s="275"/>
      <c r="IBX1502" s="275"/>
      <c r="IBY1502" s="275"/>
      <c r="IBZ1502" s="275"/>
      <c r="ICA1502" s="275"/>
      <c r="ICB1502" s="275"/>
      <c r="ICC1502" s="275"/>
      <c r="ICD1502" s="275"/>
      <c r="ICE1502" s="275"/>
      <c r="ICF1502" s="275"/>
      <c r="ICG1502" s="275"/>
      <c r="ICH1502" s="275"/>
      <c r="ICI1502" s="275"/>
      <c r="ICJ1502" s="275"/>
      <c r="ICK1502" s="275"/>
      <c r="ICL1502" s="275"/>
      <c r="ICM1502" s="275"/>
      <c r="ICN1502" s="275"/>
      <c r="ICO1502" s="275"/>
      <c r="ICP1502" s="275"/>
      <c r="ICQ1502" s="275"/>
      <c r="ICR1502" s="275"/>
      <c r="ICS1502" s="275"/>
      <c r="ICT1502" s="275"/>
      <c r="ICU1502" s="275"/>
      <c r="ICV1502" s="275"/>
      <c r="ICW1502" s="275"/>
      <c r="ICX1502" s="275"/>
      <c r="ICY1502" s="275"/>
      <c r="ICZ1502" s="275"/>
      <c r="IDA1502" s="275"/>
      <c r="IDB1502" s="275"/>
      <c r="IDC1502" s="275"/>
      <c r="IDD1502" s="275"/>
      <c r="IDE1502" s="275"/>
      <c r="IDF1502" s="275"/>
      <c r="IDG1502" s="275"/>
      <c r="IDH1502" s="275"/>
      <c r="IDI1502" s="275"/>
      <c r="IDJ1502" s="275"/>
      <c r="IDK1502" s="275"/>
      <c r="IDL1502" s="275"/>
      <c r="IDM1502" s="275"/>
      <c r="IDN1502" s="275"/>
      <c r="IDO1502" s="275"/>
      <c r="IDP1502" s="275"/>
      <c r="IDQ1502" s="275"/>
      <c r="IDR1502" s="275"/>
      <c r="IDS1502" s="275"/>
      <c r="IDT1502" s="275"/>
      <c r="IDU1502" s="275"/>
      <c r="IDV1502" s="275"/>
      <c r="IDW1502" s="275"/>
      <c r="IDX1502" s="275"/>
      <c r="IDY1502" s="275"/>
      <c r="IDZ1502" s="275"/>
      <c r="IEA1502" s="275"/>
      <c r="IEB1502" s="275"/>
      <c r="IEC1502" s="275"/>
      <c r="IED1502" s="275"/>
      <c r="IEE1502" s="275"/>
      <c r="IEF1502" s="275"/>
      <c r="IEG1502" s="275"/>
      <c r="IEH1502" s="275"/>
      <c r="IEI1502" s="275"/>
      <c r="IEJ1502" s="275"/>
      <c r="IEK1502" s="275"/>
      <c r="IEL1502" s="275"/>
      <c r="IEM1502" s="275"/>
      <c r="IEN1502" s="275"/>
      <c r="IEO1502" s="275"/>
      <c r="IEP1502" s="275"/>
      <c r="IEQ1502" s="275"/>
      <c r="IER1502" s="275"/>
      <c r="IES1502" s="275"/>
      <c r="IET1502" s="275"/>
      <c r="IEU1502" s="275"/>
      <c r="IEV1502" s="275"/>
      <c r="IEW1502" s="275"/>
      <c r="IEX1502" s="275"/>
      <c r="IEY1502" s="275"/>
      <c r="IEZ1502" s="275"/>
      <c r="IFA1502" s="275"/>
      <c r="IFB1502" s="275"/>
      <c r="IFC1502" s="275"/>
      <c r="IFD1502" s="275"/>
      <c r="IFE1502" s="275"/>
      <c r="IFF1502" s="275"/>
      <c r="IFG1502" s="275"/>
      <c r="IFH1502" s="275"/>
      <c r="IFI1502" s="275"/>
      <c r="IFJ1502" s="275"/>
      <c r="IFK1502" s="275"/>
      <c r="IFL1502" s="275"/>
      <c r="IFM1502" s="275"/>
      <c r="IFN1502" s="275"/>
      <c r="IFO1502" s="275"/>
      <c r="IFP1502" s="275"/>
      <c r="IFQ1502" s="275"/>
      <c r="IFR1502" s="275"/>
      <c r="IFS1502" s="275"/>
      <c r="IFT1502" s="275"/>
      <c r="IFU1502" s="275"/>
      <c r="IFV1502" s="275"/>
      <c r="IFW1502" s="275"/>
      <c r="IFX1502" s="275"/>
      <c r="IFY1502" s="275"/>
      <c r="IFZ1502" s="275"/>
      <c r="IGA1502" s="275"/>
      <c r="IGB1502" s="275"/>
      <c r="IGC1502" s="275"/>
      <c r="IGD1502" s="275"/>
      <c r="IGE1502" s="275"/>
      <c r="IGF1502" s="275"/>
      <c r="IGG1502" s="275"/>
      <c r="IGH1502" s="275"/>
      <c r="IGI1502" s="275"/>
      <c r="IGJ1502" s="275"/>
      <c r="IGK1502" s="275"/>
      <c r="IGL1502" s="275"/>
      <c r="IGM1502" s="275"/>
      <c r="IGN1502" s="275"/>
      <c r="IGO1502" s="275"/>
      <c r="IGP1502" s="275"/>
      <c r="IGQ1502" s="275"/>
      <c r="IGR1502" s="275"/>
      <c r="IGS1502" s="275"/>
      <c r="IGT1502" s="275"/>
      <c r="IGU1502" s="275"/>
      <c r="IGV1502" s="275"/>
      <c r="IGW1502" s="275"/>
      <c r="IGX1502" s="275"/>
      <c r="IGY1502" s="275"/>
      <c r="IGZ1502" s="275"/>
      <c r="IHA1502" s="275"/>
      <c r="IHB1502" s="275"/>
      <c r="IHC1502" s="275"/>
      <c r="IHD1502" s="275"/>
      <c r="IHE1502" s="275"/>
      <c r="IHF1502" s="275"/>
      <c r="IHG1502" s="275"/>
      <c r="IHH1502" s="275"/>
      <c r="IHI1502" s="275"/>
      <c r="IHJ1502" s="275"/>
      <c r="IHK1502" s="275"/>
      <c r="IHL1502" s="275"/>
      <c r="IHM1502" s="275"/>
      <c r="IHN1502" s="275"/>
      <c r="IHO1502" s="275"/>
      <c r="IHP1502" s="275"/>
      <c r="IHQ1502" s="275"/>
      <c r="IHR1502" s="275"/>
      <c r="IHS1502" s="275"/>
      <c r="IHT1502" s="275"/>
      <c r="IHU1502" s="275"/>
      <c r="IHV1502" s="275"/>
      <c r="IHW1502" s="275"/>
      <c r="IHX1502" s="275"/>
      <c r="IHY1502" s="275"/>
      <c r="IHZ1502" s="275"/>
      <c r="IIA1502" s="275"/>
      <c r="IIB1502" s="275"/>
      <c r="IIC1502" s="275"/>
      <c r="IID1502" s="275"/>
      <c r="IIE1502" s="275"/>
      <c r="IIF1502" s="275"/>
      <c r="IIG1502" s="275"/>
      <c r="IIH1502" s="275"/>
      <c r="III1502" s="275"/>
      <c r="IIJ1502" s="275"/>
      <c r="IIK1502" s="275"/>
      <c r="IIL1502" s="275"/>
      <c r="IIM1502" s="275"/>
      <c r="IIN1502" s="275"/>
      <c r="IIO1502" s="275"/>
      <c r="IIP1502" s="275"/>
      <c r="IIQ1502" s="275"/>
      <c r="IIR1502" s="275"/>
      <c r="IIS1502" s="275"/>
      <c r="IIT1502" s="275"/>
      <c r="IIU1502" s="275"/>
      <c r="IIV1502" s="275"/>
      <c r="IIW1502" s="275"/>
      <c r="IIX1502" s="275"/>
      <c r="IIY1502" s="275"/>
      <c r="IIZ1502" s="275"/>
      <c r="IJA1502" s="275"/>
      <c r="IJB1502" s="275"/>
      <c r="IJC1502" s="275"/>
      <c r="IJD1502" s="275"/>
      <c r="IJE1502" s="275"/>
      <c r="IJF1502" s="275"/>
      <c r="IJG1502" s="275"/>
      <c r="IJH1502" s="275"/>
      <c r="IJI1502" s="275"/>
      <c r="IJJ1502" s="275"/>
      <c r="IJK1502" s="275"/>
      <c r="IJL1502" s="275"/>
      <c r="IJM1502" s="275"/>
      <c r="IJN1502" s="275"/>
      <c r="IJO1502" s="275"/>
      <c r="IJP1502" s="275"/>
      <c r="IJQ1502" s="275"/>
      <c r="IJR1502" s="275"/>
      <c r="IJS1502" s="275"/>
      <c r="IJT1502" s="275"/>
      <c r="IJU1502" s="275"/>
      <c r="IJV1502" s="275"/>
      <c r="IJW1502" s="275"/>
      <c r="IJX1502" s="275"/>
      <c r="IJY1502" s="275"/>
      <c r="IJZ1502" s="275"/>
      <c r="IKA1502" s="275"/>
      <c r="IKB1502" s="275"/>
      <c r="IKC1502" s="275"/>
      <c r="IKD1502" s="275"/>
      <c r="IKE1502" s="275"/>
      <c r="IKF1502" s="275"/>
      <c r="IKG1502" s="275"/>
      <c r="IKH1502" s="275"/>
      <c r="IKI1502" s="275"/>
      <c r="IKJ1502" s="275"/>
      <c r="IKK1502" s="275"/>
      <c r="IKL1502" s="275"/>
      <c r="IKM1502" s="275"/>
      <c r="IKN1502" s="275"/>
      <c r="IKO1502" s="275"/>
      <c r="IKP1502" s="275"/>
      <c r="IKQ1502" s="275"/>
      <c r="IKR1502" s="275"/>
      <c r="IKS1502" s="275"/>
      <c r="IKT1502" s="275"/>
      <c r="IKU1502" s="275"/>
      <c r="IKV1502" s="275"/>
      <c r="IKW1502" s="275"/>
      <c r="IKX1502" s="275"/>
      <c r="IKY1502" s="275"/>
      <c r="IKZ1502" s="275"/>
      <c r="ILA1502" s="275"/>
      <c r="ILB1502" s="275"/>
      <c r="ILC1502" s="275"/>
      <c r="ILD1502" s="275"/>
      <c r="ILE1502" s="275"/>
      <c r="ILF1502" s="275"/>
      <c r="ILG1502" s="275"/>
      <c r="ILH1502" s="275"/>
      <c r="ILI1502" s="275"/>
      <c r="ILJ1502" s="275"/>
      <c r="ILK1502" s="275"/>
      <c r="ILL1502" s="275"/>
      <c r="ILM1502" s="275"/>
      <c r="ILN1502" s="275"/>
      <c r="ILO1502" s="275"/>
      <c r="ILP1502" s="275"/>
      <c r="ILQ1502" s="275"/>
      <c r="ILR1502" s="275"/>
      <c r="ILS1502" s="275"/>
      <c r="ILT1502" s="275"/>
      <c r="ILU1502" s="275"/>
      <c r="ILV1502" s="275"/>
      <c r="ILW1502" s="275"/>
      <c r="ILX1502" s="275"/>
      <c r="ILY1502" s="275"/>
      <c r="ILZ1502" s="275"/>
      <c r="IMA1502" s="275"/>
      <c r="IMB1502" s="275"/>
      <c r="IMC1502" s="275"/>
      <c r="IMD1502" s="275"/>
      <c r="IME1502" s="275"/>
      <c r="IMF1502" s="275"/>
      <c r="IMG1502" s="275"/>
      <c r="IMH1502" s="275"/>
      <c r="IMI1502" s="275"/>
      <c r="IMJ1502" s="275"/>
      <c r="IMK1502" s="275"/>
      <c r="IML1502" s="275"/>
      <c r="IMM1502" s="275"/>
      <c r="IMN1502" s="275"/>
      <c r="IMO1502" s="275"/>
      <c r="IMP1502" s="275"/>
      <c r="IMQ1502" s="275"/>
      <c r="IMR1502" s="275"/>
      <c r="IMS1502" s="275"/>
      <c r="IMT1502" s="275"/>
      <c r="IMU1502" s="275"/>
      <c r="IMV1502" s="275"/>
      <c r="IMW1502" s="275"/>
      <c r="IMX1502" s="275"/>
      <c r="IMY1502" s="275"/>
      <c r="IMZ1502" s="275"/>
      <c r="INA1502" s="275"/>
      <c r="INB1502" s="275"/>
      <c r="INC1502" s="275"/>
      <c r="IND1502" s="275"/>
      <c r="INE1502" s="275"/>
      <c r="INF1502" s="275"/>
      <c r="ING1502" s="275"/>
      <c r="INH1502" s="275"/>
      <c r="INI1502" s="275"/>
      <c r="INJ1502" s="275"/>
      <c r="INK1502" s="275"/>
      <c r="INL1502" s="275"/>
      <c r="INM1502" s="275"/>
      <c r="INN1502" s="275"/>
      <c r="INO1502" s="275"/>
      <c r="INP1502" s="275"/>
      <c r="INQ1502" s="275"/>
      <c r="INR1502" s="275"/>
      <c r="INS1502" s="275"/>
      <c r="INT1502" s="275"/>
      <c r="INU1502" s="275"/>
      <c r="INV1502" s="275"/>
      <c r="INW1502" s="275"/>
      <c r="INX1502" s="275"/>
      <c r="INY1502" s="275"/>
      <c r="INZ1502" s="275"/>
      <c r="IOA1502" s="275"/>
      <c r="IOB1502" s="275"/>
      <c r="IOC1502" s="275"/>
      <c r="IOD1502" s="275"/>
      <c r="IOE1502" s="275"/>
      <c r="IOF1502" s="275"/>
      <c r="IOG1502" s="275"/>
      <c r="IOH1502" s="275"/>
      <c r="IOI1502" s="275"/>
      <c r="IOJ1502" s="275"/>
      <c r="IOK1502" s="275"/>
      <c r="IOL1502" s="275"/>
      <c r="IOM1502" s="275"/>
      <c r="ION1502" s="275"/>
      <c r="IOO1502" s="275"/>
      <c r="IOP1502" s="275"/>
      <c r="IOQ1502" s="275"/>
      <c r="IOR1502" s="275"/>
      <c r="IOS1502" s="275"/>
      <c r="IOT1502" s="275"/>
      <c r="IOU1502" s="275"/>
      <c r="IOV1502" s="275"/>
      <c r="IOW1502" s="275"/>
      <c r="IOX1502" s="275"/>
      <c r="IOY1502" s="275"/>
      <c r="IOZ1502" s="275"/>
      <c r="IPA1502" s="275"/>
      <c r="IPB1502" s="275"/>
      <c r="IPC1502" s="275"/>
      <c r="IPD1502" s="275"/>
      <c r="IPE1502" s="275"/>
      <c r="IPF1502" s="275"/>
      <c r="IPG1502" s="275"/>
      <c r="IPH1502" s="275"/>
      <c r="IPI1502" s="275"/>
      <c r="IPJ1502" s="275"/>
      <c r="IPK1502" s="275"/>
      <c r="IPL1502" s="275"/>
      <c r="IPM1502" s="275"/>
      <c r="IPN1502" s="275"/>
      <c r="IPO1502" s="275"/>
      <c r="IPP1502" s="275"/>
      <c r="IPQ1502" s="275"/>
      <c r="IPR1502" s="275"/>
      <c r="IPS1502" s="275"/>
      <c r="IPT1502" s="275"/>
      <c r="IPU1502" s="275"/>
      <c r="IPV1502" s="275"/>
      <c r="IPW1502" s="275"/>
      <c r="IPX1502" s="275"/>
      <c r="IPY1502" s="275"/>
      <c r="IPZ1502" s="275"/>
      <c r="IQA1502" s="275"/>
      <c r="IQB1502" s="275"/>
      <c r="IQC1502" s="275"/>
      <c r="IQD1502" s="275"/>
      <c r="IQE1502" s="275"/>
      <c r="IQF1502" s="275"/>
      <c r="IQG1502" s="275"/>
      <c r="IQH1502" s="275"/>
      <c r="IQI1502" s="275"/>
      <c r="IQJ1502" s="275"/>
      <c r="IQK1502" s="275"/>
      <c r="IQL1502" s="275"/>
      <c r="IQM1502" s="275"/>
      <c r="IQN1502" s="275"/>
      <c r="IQO1502" s="275"/>
      <c r="IQP1502" s="275"/>
      <c r="IQQ1502" s="275"/>
      <c r="IQR1502" s="275"/>
      <c r="IQS1502" s="275"/>
      <c r="IQT1502" s="275"/>
      <c r="IQU1502" s="275"/>
      <c r="IQV1502" s="275"/>
      <c r="IQW1502" s="275"/>
      <c r="IQX1502" s="275"/>
      <c r="IQY1502" s="275"/>
      <c r="IQZ1502" s="275"/>
      <c r="IRA1502" s="275"/>
      <c r="IRB1502" s="275"/>
      <c r="IRC1502" s="275"/>
      <c r="IRD1502" s="275"/>
      <c r="IRE1502" s="275"/>
      <c r="IRF1502" s="275"/>
      <c r="IRG1502" s="275"/>
      <c r="IRH1502" s="275"/>
      <c r="IRI1502" s="275"/>
      <c r="IRJ1502" s="275"/>
      <c r="IRK1502" s="275"/>
      <c r="IRL1502" s="275"/>
      <c r="IRM1502" s="275"/>
      <c r="IRN1502" s="275"/>
      <c r="IRO1502" s="275"/>
      <c r="IRP1502" s="275"/>
      <c r="IRQ1502" s="275"/>
      <c r="IRR1502" s="275"/>
      <c r="IRS1502" s="275"/>
      <c r="IRT1502" s="275"/>
      <c r="IRU1502" s="275"/>
      <c r="IRV1502" s="275"/>
      <c r="IRW1502" s="275"/>
      <c r="IRX1502" s="275"/>
      <c r="IRY1502" s="275"/>
      <c r="IRZ1502" s="275"/>
      <c r="ISA1502" s="275"/>
      <c r="ISB1502" s="275"/>
      <c r="ISC1502" s="275"/>
      <c r="ISD1502" s="275"/>
      <c r="ISE1502" s="275"/>
      <c r="ISF1502" s="275"/>
      <c r="ISG1502" s="275"/>
      <c r="ISH1502" s="275"/>
      <c r="ISI1502" s="275"/>
      <c r="ISJ1502" s="275"/>
      <c r="ISK1502" s="275"/>
      <c r="ISL1502" s="275"/>
      <c r="ISM1502" s="275"/>
      <c r="ISN1502" s="275"/>
      <c r="ISO1502" s="275"/>
      <c r="ISP1502" s="275"/>
      <c r="ISQ1502" s="275"/>
      <c r="ISR1502" s="275"/>
      <c r="ISS1502" s="275"/>
      <c r="IST1502" s="275"/>
      <c r="ISU1502" s="275"/>
      <c r="ISV1502" s="275"/>
      <c r="ISW1502" s="275"/>
      <c r="ISX1502" s="275"/>
      <c r="ISY1502" s="275"/>
      <c r="ISZ1502" s="275"/>
      <c r="ITA1502" s="275"/>
      <c r="ITB1502" s="275"/>
      <c r="ITC1502" s="275"/>
      <c r="ITD1502" s="275"/>
      <c r="ITE1502" s="275"/>
      <c r="ITF1502" s="275"/>
      <c r="ITG1502" s="275"/>
      <c r="ITH1502" s="275"/>
      <c r="ITI1502" s="275"/>
      <c r="ITJ1502" s="275"/>
      <c r="ITK1502" s="275"/>
      <c r="ITL1502" s="275"/>
      <c r="ITM1502" s="275"/>
      <c r="ITN1502" s="275"/>
      <c r="ITO1502" s="275"/>
      <c r="ITP1502" s="275"/>
      <c r="ITQ1502" s="275"/>
      <c r="ITR1502" s="275"/>
      <c r="ITS1502" s="275"/>
      <c r="ITT1502" s="275"/>
      <c r="ITU1502" s="275"/>
      <c r="ITV1502" s="275"/>
      <c r="ITW1502" s="275"/>
      <c r="ITX1502" s="275"/>
      <c r="ITY1502" s="275"/>
      <c r="ITZ1502" s="275"/>
      <c r="IUA1502" s="275"/>
      <c r="IUB1502" s="275"/>
      <c r="IUC1502" s="275"/>
      <c r="IUD1502" s="275"/>
      <c r="IUE1502" s="275"/>
      <c r="IUF1502" s="275"/>
      <c r="IUG1502" s="275"/>
      <c r="IUH1502" s="275"/>
      <c r="IUI1502" s="275"/>
      <c r="IUJ1502" s="275"/>
      <c r="IUK1502" s="275"/>
      <c r="IUL1502" s="275"/>
      <c r="IUM1502" s="275"/>
      <c r="IUN1502" s="275"/>
      <c r="IUO1502" s="275"/>
      <c r="IUP1502" s="275"/>
      <c r="IUQ1502" s="275"/>
      <c r="IUR1502" s="275"/>
      <c r="IUS1502" s="275"/>
      <c r="IUT1502" s="275"/>
      <c r="IUU1502" s="275"/>
      <c r="IUV1502" s="275"/>
      <c r="IUW1502" s="275"/>
      <c r="IUX1502" s="275"/>
      <c r="IUY1502" s="275"/>
      <c r="IUZ1502" s="275"/>
      <c r="IVA1502" s="275"/>
      <c r="IVB1502" s="275"/>
      <c r="IVC1502" s="275"/>
      <c r="IVD1502" s="275"/>
      <c r="IVE1502" s="275"/>
      <c r="IVF1502" s="275"/>
      <c r="IVG1502" s="275"/>
      <c r="IVH1502" s="275"/>
      <c r="IVI1502" s="275"/>
      <c r="IVJ1502" s="275"/>
      <c r="IVK1502" s="275"/>
      <c r="IVL1502" s="275"/>
      <c r="IVM1502" s="275"/>
      <c r="IVN1502" s="275"/>
      <c r="IVO1502" s="275"/>
      <c r="IVP1502" s="275"/>
      <c r="IVQ1502" s="275"/>
      <c r="IVR1502" s="275"/>
      <c r="IVS1502" s="275"/>
      <c r="IVT1502" s="275"/>
      <c r="IVU1502" s="275"/>
      <c r="IVV1502" s="275"/>
      <c r="IVW1502" s="275"/>
      <c r="IVX1502" s="275"/>
      <c r="IVY1502" s="275"/>
      <c r="IVZ1502" s="275"/>
      <c r="IWA1502" s="275"/>
      <c r="IWB1502" s="275"/>
      <c r="IWC1502" s="275"/>
      <c r="IWD1502" s="275"/>
      <c r="IWE1502" s="275"/>
      <c r="IWF1502" s="275"/>
      <c r="IWG1502" s="275"/>
      <c r="IWH1502" s="275"/>
      <c r="IWI1502" s="275"/>
      <c r="IWJ1502" s="275"/>
      <c r="IWK1502" s="275"/>
      <c r="IWL1502" s="275"/>
      <c r="IWM1502" s="275"/>
      <c r="IWN1502" s="275"/>
      <c r="IWO1502" s="275"/>
      <c r="IWP1502" s="275"/>
      <c r="IWQ1502" s="275"/>
      <c r="IWR1502" s="275"/>
      <c r="IWS1502" s="275"/>
      <c r="IWT1502" s="275"/>
      <c r="IWU1502" s="275"/>
      <c r="IWV1502" s="275"/>
      <c r="IWW1502" s="275"/>
      <c r="IWX1502" s="275"/>
      <c r="IWY1502" s="275"/>
      <c r="IWZ1502" s="275"/>
      <c r="IXA1502" s="275"/>
      <c r="IXB1502" s="275"/>
      <c r="IXC1502" s="275"/>
      <c r="IXD1502" s="275"/>
      <c r="IXE1502" s="275"/>
      <c r="IXF1502" s="275"/>
      <c r="IXG1502" s="275"/>
      <c r="IXH1502" s="275"/>
      <c r="IXI1502" s="275"/>
      <c r="IXJ1502" s="275"/>
      <c r="IXK1502" s="275"/>
      <c r="IXL1502" s="275"/>
      <c r="IXM1502" s="275"/>
      <c r="IXN1502" s="275"/>
      <c r="IXO1502" s="275"/>
      <c r="IXP1502" s="275"/>
      <c r="IXQ1502" s="275"/>
      <c r="IXR1502" s="275"/>
      <c r="IXS1502" s="275"/>
      <c r="IXT1502" s="275"/>
      <c r="IXU1502" s="275"/>
      <c r="IXV1502" s="275"/>
      <c r="IXW1502" s="275"/>
      <c r="IXX1502" s="275"/>
      <c r="IXY1502" s="275"/>
      <c r="IXZ1502" s="275"/>
      <c r="IYA1502" s="275"/>
      <c r="IYB1502" s="275"/>
      <c r="IYC1502" s="275"/>
      <c r="IYD1502" s="275"/>
      <c r="IYE1502" s="275"/>
      <c r="IYF1502" s="275"/>
      <c r="IYG1502" s="275"/>
      <c r="IYH1502" s="275"/>
      <c r="IYI1502" s="275"/>
      <c r="IYJ1502" s="275"/>
      <c r="IYK1502" s="275"/>
      <c r="IYL1502" s="275"/>
      <c r="IYM1502" s="275"/>
      <c r="IYN1502" s="275"/>
      <c r="IYO1502" s="275"/>
      <c r="IYP1502" s="275"/>
      <c r="IYQ1502" s="275"/>
      <c r="IYR1502" s="275"/>
      <c r="IYS1502" s="275"/>
      <c r="IYT1502" s="275"/>
      <c r="IYU1502" s="275"/>
      <c r="IYV1502" s="275"/>
      <c r="IYW1502" s="275"/>
      <c r="IYX1502" s="275"/>
      <c r="IYY1502" s="275"/>
      <c r="IYZ1502" s="275"/>
      <c r="IZA1502" s="275"/>
      <c r="IZB1502" s="275"/>
      <c r="IZC1502" s="275"/>
      <c r="IZD1502" s="275"/>
      <c r="IZE1502" s="275"/>
      <c r="IZF1502" s="275"/>
      <c r="IZG1502" s="275"/>
      <c r="IZH1502" s="275"/>
      <c r="IZI1502" s="275"/>
      <c r="IZJ1502" s="275"/>
      <c r="IZK1502" s="275"/>
      <c r="IZL1502" s="275"/>
      <c r="IZM1502" s="275"/>
      <c r="IZN1502" s="275"/>
      <c r="IZO1502" s="275"/>
      <c r="IZP1502" s="275"/>
      <c r="IZQ1502" s="275"/>
      <c r="IZR1502" s="275"/>
      <c r="IZS1502" s="275"/>
      <c r="IZT1502" s="275"/>
      <c r="IZU1502" s="275"/>
      <c r="IZV1502" s="275"/>
      <c r="IZW1502" s="275"/>
      <c r="IZX1502" s="275"/>
      <c r="IZY1502" s="275"/>
      <c r="IZZ1502" s="275"/>
      <c r="JAA1502" s="275"/>
      <c r="JAB1502" s="275"/>
      <c r="JAC1502" s="275"/>
      <c r="JAD1502" s="275"/>
      <c r="JAE1502" s="275"/>
      <c r="JAF1502" s="275"/>
      <c r="JAG1502" s="275"/>
      <c r="JAH1502" s="275"/>
      <c r="JAI1502" s="275"/>
      <c r="JAJ1502" s="275"/>
      <c r="JAK1502" s="275"/>
      <c r="JAL1502" s="275"/>
      <c r="JAM1502" s="275"/>
      <c r="JAN1502" s="275"/>
      <c r="JAO1502" s="275"/>
      <c r="JAP1502" s="275"/>
      <c r="JAQ1502" s="275"/>
      <c r="JAR1502" s="275"/>
      <c r="JAS1502" s="275"/>
      <c r="JAT1502" s="275"/>
      <c r="JAU1502" s="275"/>
      <c r="JAV1502" s="275"/>
      <c r="JAW1502" s="275"/>
      <c r="JAX1502" s="275"/>
      <c r="JAY1502" s="275"/>
      <c r="JAZ1502" s="275"/>
      <c r="JBA1502" s="275"/>
      <c r="JBB1502" s="275"/>
      <c r="JBC1502" s="275"/>
      <c r="JBD1502" s="275"/>
      <c r="JBE1502" s="275"/>
      <c r="JBF1502" s="275"/>
      <c r="JBG1502" s="275"/>
      <c r="JBH1502" s="275"/>
      <c r="JBI1502" s="275"/>
      <c r="JBJ1502" s="275"/>
      <c r="JBK1502" s="275"/>
      <c r="JBL1502" s="275"/>
      <c r="JBM1502" s="275"/>
      <c r="JBN1502" s="275"/>
      <c r="JBO1502" s="275"/>
      <c r="JBP1502" s="275"/>
      <c r="JBQ1502" s="275"/>
      <c r="JBR1502" s="275"/>
      <c r="JBS1502" s="275"/>
      <c r="JBT1502" s="275"/>
      <c r="JBU1502" s="275"/>
      <c r="JBV1502" s="275"/>
      <c r="JBW1502" s="275"/>
      <c r="JBX1502" s="275"/>
      <c r="JBY1502" s="275"/>
      <c r="JBZ1502" s="275"/>
      <c r="JCA1502" s="275"/>
      <c r="JCB1502" s="275"/>
      <c r="JCC1502" s="275"/>
      <c r="JCD1502" s="275"/>
      <c r="JCE1502" s="275"/>
      <c r="JCF1502" s="275"/>
      <c r="JCG1502" s="275"/>
      <c r="JCH1502" s="275"/>
      <c r="JCI1502" s="275"/>
      <c r="JCJ1502" s="275"/>
      <c r="JCK1502" s="275"/>
      <c r="JCL1502" s="275"/>
      <c r="JCM1502" s="275"/>
      <c r="JCN1502" s="275"/>
      <c r="JCO1502" s="275"/>
      <c r="JCP1502" s="275"/>
      <c r="JCQ1502" s="275"/>
      <c r="JCR1502" s="275"/>
      <c r="JCS1502" s="275"/>
      <c r="JCT1502" s="275"/>
      <c r="JCU1502" s="275"/>
      <c r="JCV1502" s="275"/>
      <c r="JCW1502" s="275"/>
      <c r="JCX1502" s="275"/>
      <c r="JCY1502" s="275"/>
      <c r="JCZ1502" s="275"/>
      <c r="JDA1502" s="275"/>
      <c r="JDB1502" s="275"/>
      <c r="JDC1502" s="275"/>
      <c r="JDD1502" s="275"/>
      <c r="JDE1502" s="275"/>
      <c r="JDF1502" s="275"/>
      <c r="JDG1502" s="275"/>
      <c r="JDH1502" s="275"/>
      <c r="JDI1502" s="275"/>
      <c r="JDJ1502" s="275"/>
      <c r="JDK1502" s="275"/>
      <c r="JDL1502" s="275"/>
      <c r="JDM1502" s="275"/>
      <c r="JDN1502" s="275"/>
      <c r="JDO1502" s="275"/>
      <c r="JDP1502" s="275"/>
      <c r="JDQ1502" s="275"/>
      <c r="JDR1502" s="275"/>
      <c r="JDS1502" s="275"/>
      <c r="JDT1502" s="275"/>
      <c r="JDU1502" s="275"/>
      <c r="JDV1502" s="275"/>
      <c r="JDW1502" s="275"/>
      <c r="JDX1502" s="275"/>
      <c r="JDY1502" s="275"/>
      <c r="JDZ1502" s="275"/>
      <c r="JEA1502" s="275"/>
      <c r="JEB1502" s="275"/>
      <c r="JEC1502" s="275"/>
      <c r="JED1502" s="275"/>
      <c r="JEE1502" s="275"/>
      <c r="JEF1502" s="275"/>
      <c r="JEG1502" s="275"/>
      <c r="JEH1502" s="275"/>
      <c r="JEI1502" s="275"/>
      <c r="JEJ1502" s="275"/>
      <c r="JEK1502" s="275"/>
      <c r="JEL1502" s="275"/>
      <c r="JEM1502" s="275"/>
      <c r="JEN1502" s="275"/>
      <c r="JEO1502" s="275"/>
      <c r="JEP1502" s="275"/>
      <c r="JEQ1502" s="275"/>
      <c r="JER1502" s="275"/>
      <c r="JES1502" s="275"/>
      <c r="JET1502" s="275"/>
      <c r="JEU1502" s="275"/>
      <c r="JEV1502" s="275"/>
      <c r="JEW1502" s="275"/>
      <c r="JEX1502" s="275"/>
      <c r="JEY1502" s="275"/>
      <c r="JEZ1502" s="275"/>
      <c r="JFA1502" s="275"/>
      <c r="JFB1502" s="275"/>
      <c r="JFC1502" s="275"/>
      <c r="JFD1502" s="275"/>
      <c r="JFE1502" s="275"/>
      <c r="JFF1502" s="275"/>
      <c r="JFG1502" s="275"/>
      <c r="JFH1502" s="275"/>
      <c r="JFI1502" s="275"/>
      <c r="JFJ1502" s="275"/>
      <c r="JFK1502" s="275"/>
      <c r="JFL1502" s="275"/>
      <c r="JFM1502" s="275"/>
      <c r="JFN1502" s="275"/>
      <c r="JFO1502" s="275"/>
      <c r="JFP1502" s="275"/>
      <c r="JFQ1502" s="275"/>
      <c r="JFR1502" s="275"/>
      <c r="JFS1502" s="275"/>
      <c r="JFT1502" s="275"/>
      <c r="JFU1502" s="275"/>
      <c r="JFV1502" s="275"/>
      <c r="JFW1502" s="275"/>
      <c r="JFX1502" s="275"/>
      <c r="JFY1502" s="275"/>
      <c r="JFZ1502" s="275"/>
      <c r="JGA1502" s="275"/>
      <c r="JGB1502" s="275"/>
      <c r="JGC1502" s="275"/>
      <c r="JGD1502" s="275"/>
      <c r="JGE1502" s="275"/>
      <c r="JGF1502" s="275"/>
      <c r="JGG1502" s="275"/>
      <c r="JGH1502" s="275"/>
      <c r="JGI1502" s="275"/>
      <c r="JGJ1502" s="275"/>
      <c r="JGK1502" s="275"/>
      <c r="JGL1502" s="275"/>
      <c r="JGM1502" s="275"/>
      <c r="JGN1502" s="275"/>
      <c r="JGO1502" s="275"/>
      <c r="JGP1502" s="275"/>
      <c r="JGQ1502" s="275"/>
      <c r="JGR1502" s="275"/>
      <c r="JGS1502" s="275"/>
      <c r="JGT1502" s="275"/>
      <c r="JGU1502" s="275"/>
      <c r="JGV1502" s="275"/>
      <c r="JGW1502" s="275"/>
      <c r="JGX1502" s="275"/>
      <c r="JGY1502" s="275"/>
      <c r="JGZ1502" s="275"/>
      <c r="JHA1502" s="275"/>
      <c r="JHB1502" s="275"/>
      <c r="JHC1502" s="275"/>
      <c r="JHD1502" s="275"/>
      <c r="JHE1502" s="275"/>
      <c r="JHF1502" s="275"/>
      <c r="JHG1502" s="275"/>
      <c r="JHH1502" s="275"/>
      <c r="JHI1502" s="275"/>
      <c r="JHJ1502" s="275"/>
      <c r="JHK1502" s="275"/>
      <c r="JHL1502" s="275"/>
      <c r="JHM1502" s="275"/>
      <c r="JHN1502" s="275"/>
      <c r="JHO1502" s="275"/>
      <c r="JHP1502" s="275"/>
      <c r="JHQ1502" s="275"/>
      <c r="JHR1502" s="275"/>
      <c r="JHS1502" s="275"/>
      <c r="JHT1502" s="275"/>
      <c r="JHU1502" s="275"/>
      <c r="JHV1502" s="275"/>
      <c r="JHW1502" s="275"/>
      <c r="JHX1502" s="275"/>
      <c r="JHY1502" s="275"/>
      <c r="JHZ1502" s="275"/>
      <c r="JIA1502" s="275"/>
      <c r="JIB1502" s="275"/>
      <c r="JIC1502" s="275"/>
      <c r="JID1502" s="275"/>
      <c r="JIE1502" s="275"/>
      <c r="JIF1502" s="275"/>
      <c r="JIG1502" s="275"/>
      <c r="JIH1502" s="275"/>
      <c r="JII1502" s="275"/>
      <c r="JIJ1502" s="275"/>
      <c r="JIK1502" s="275"/>
      <c r="JIL1502" s="275"/>
      <c r="JIM1502" s="275"/>
      <c r="JIN1502" s="275"/>
      <c r="JIO1502" s="275"/>
      <c r="JIP1502" s="275"/>
      <c r="JIQ1502" s="275"/>
      <c r="JIR1502" s="275"/>
      <c r="JIS1502" s="275"/>
      <c r="JIT1502" s="275"/>
      <c r="JIU1502" s="275"/>
      <c r="JIV1502" s="275"/>
      <c r="JIW1502" s="275"/>
      <c r="JIX1502" s="275"/>
      <c r="JIY1502" s="275"/>
      <c r="JIZ1502" s="275"/>
      <c r="JJA1502" s="275"/>
      <c r="JJB1502" s="275"/>
      <c r="JJC1502" s="275"/>
      <c r="JJD1502" s="275"/>
      <c r="JJE1502" s="275"/>
      <c r="JJF1502" s="275"/>
      <c r="JJG1502" s="275"/>
      <c r="JJH1502" s="275"/>
      <c r="JJI1502" s="275"/>
      <c r="JJJ1502" s="275"/>
      <c r="JJK1502" s="275"/>
      <c r="JJL1502" s="275"/>
      <c r="JJM1502" s="275"/>
      <c r="JJN1502" s="275"/>
      <c r="JJO1502" s="275"/>
      <c r="JJP1502" s="275"/>
      <c r="JJQ1502" s="275"/>
      <c r="JJR1502" s="275"/>
      <c r="JJS1502" s="275"/>
      <c r="JJT1502" s="275"/>
      <c r="JJU1502" s="275"/>
      <c r="JJV1502" s="275"/>
      <c r="JJW1502" s="275"/>
      <c r="JJX1502" s="275"/>
      <c r="JJY1502" s="275"/>
      <c r="JJZ1502" s="275"/>
      <c r="JKA1502" s="275"/>
      <c r="JKB1502" s="275"/>
      <c r="JKC1502" s="275"/>
      <c r="JKD1502" s="275"/>
      <c r="JKE1502" s="275"/>
      <c r="JKF1502" s="275"/>
      <c r="JKG1502" s="275"/>
      <c r="JKH1502" s="275"/>
      <c r="JKI1502" s="275"/>
      <c r="JKJ1502" s="275"/>
      <c r="JKK1502" s="275"/>
      <c r="JKL1502" s="275"/>
      <c r="JKM1502" s="275"/>
      <c r="JKN1502" s="275"/>
      <c r="JKO1502" s="275"/>
      <c r="JKP1502" s="275"/>
      <c r="JKQ1502" s="275"/>
      <c r="JKR1502" s="275"/>
      <c r="JKS1502" s="275"/>
      <c r="JKT1502" s="275"/>
      <c r="JKU1502" s="275"/>
      <c r="JKV1502" s="275"/>
      <c r="JKW1502" s="275"/>
      <c r="JKX1502" s="275"/>
      <c r="JKY1502" s="275"/>
      <c r="JKZ1502" s="275"/>
      <c r="JLA1502" s="275"/>
      <c r="JLB1502" s="275"/>
      <c r="JLC1502" s="275"/>
      <c r="JLD1502" s="275"/>
      <c r="JLE1502" s="275"/>
      <c r="JLF1502" s="275"/>
      <c r="JLG1502" s="275"/>
      <c r="JLH1502" s="275"/>
      <c r="JLI1502" s="275"/>
      <c r="JLJ1502" s="275"/>
      <c r="JLK1502" s="275"/>
      <c r="JLL1502" s="275"/>
      <c r="JLM1502" s="275"/>
      <c r="JLN1502" s="275"/>
      <c r="JLO1502" s="275"/>
      <c r="JLP1502" s="275"/>
      <c r="JLQ1502" s="275"/>
      <c r="JLR1502" s="275"/>
      <c r="JLS1502" s="275"/>
      <c r="JLT1502" s="275"/>
      <c r="JLU1502" s="275"/>
      <c r="JLV1502" s="275"/>
      <c r="JLW1502" s="275"/>
      <c r="JLX1502" s="275"/>
      <c r="JLY1502" s="275"/>
      <c r="JLZ1502" s="275"/>
      <c r="JMA1502" s="275"/>
      <c r="JMB1502" s="275"/>
      <c r="JMC1502" s="275"/>
      <c r="JMD1502" s="275"/>
      <c r="JME1502" s="275"/>
      <c r="JMF1502" s="275"/>
      <c r="JMG1502" s="275"/>
      <c r="JMH1502" s="275"/>
      <c r="JMI1502" s="275"/>
      <c r="JMJ1502" s="275"/>
      <c r="JMK1502" s="275"/>
      <c r="JML1502" s="275"/>
      <c r="JMM1502" s="275"/>
      <c r="JMN1502" s="275"/>
      <c r="JMO1502" s="275"/>
      <c r="JMP1502" s="275"/>
      <c r="JMQ1502" s="275"/>
      <c r="JMR1502" s="275"/>
      <c r="JMS1502" s="275"/>
      <c r="JMT1502" s="275"/>
      <c r="JMU1502" s="275"/>
      <c r="JMV1502" s="275"/>
      <c r="JMW1502" s="275"/>
      <c r="JMX1502" s="275"/>
      <c r="JMY1502" s="275"/>
      <c r="JMZ1502" s="275"/>
      <c r="JNA1502" s="275"/>
      <c r="JNB1502" s="275"/>
      <c r="JNC1502" s="275"/>
      <c r="JND1502" s="275"/>
      <c r="JNE1502" s="275"/>
      <c r="JNF1502" s="275"/>
      <c r="JNG1502" s="275"/>
      <c r="JNH1502" s="275"/>
      <c r="JNI1502" s="275"/>
      <c r="JNJ1502" s="275"/>
      <c r="JNK1502" s="275"/>
      <c r="JNL1502" s="275"/>
      <c r="JNM1502" s="275"/>
      <c r="JNN1502" s="275"/>
      <c r="JNO1502" s="275"/>
      <c r="JNP1502" s="275"/>
      <c r="JNQ1502" s="275"/>
      <c r="JNR1502" s="275"/>
      <c r="JNS1502" s="275"/>
      <c r="JNT1502" s="275"/>
      <c r="JNU1502" s="275"/>
      <c r="JNV1502" s="275"/>
      <c r="JNW1502" s="275"/>
      <c r="JNX1502" s="275"/>
      <c r="JNY1502" s="275"/>
      <c r="JNZ1502" s="275"/>
      <c r="JOA1502" s="275"/>
      <c r="JOB1502" s="275"/>
      <c r="JOC1502" s="275"/>
      <c r="JOD1502" s="275"/>
      <c r="JOE1502" s="275"/>
      <c r="JOF1502" s="275"/>
      <c r="JOG1502" s="275"/>
      <c r="JOH1502" s="275"/>
      <c r="JOI1502" s="275"/>
      <c r="JOJ1502" s="275"/>
      <c r="JOK1502" s="275"/>
      <c r="JOL1502" s="275"/>
      <c r="JOM1502" s="275"/>
      <c r="JON1502" s="275"/>
      <c r="JOO1502" s="275"/>
      <c r="JOP1502" s="275"/>
      <c r="JOQ1502" s="275"/>
      <c r="JOR1502" s="275"/>
      <c r="JOS1502" s="275"/>
      <c r="JOT1502" s="275"/>
      <c r="JOU1502" s="275"/>
      <c r="JOV1502" s="275"/>
      <c r="JOW1502" s="275"/>
      <c r="JOX1502" s="275"/>
      <c r="JOY1502" s="275"/>
      <c r="JOZ1502" s="275"/>
      <c r="JPA1502" s="275"/>
      <c r="JPB1502" s="275"/>
      <c r="JPC1502" s="275"/>
      <c r="JPD1502" s="275"/>
      <c r="JPE1502" s="275"/>
      <c r="JPF1502" s="275"/>
      <c r="JPG1502" s="275"/>
      <c r="JPH1502" s="275"/>
      <c r="JPI1502" s="275"/>
      <c r="JPJ1502" s="275"/>
      <c r="JPK1502" s="275"/>
      <c r="JPL1502" s="275"/>
      <c r="JPM1502" s="275"/>
      <c r="JPN1502" s="275"/>
      <c r="JPO1502" s="275"/>
      <c r="JPP1502" s="275"/>
      <c r="JPQ1502" s="275"/>
      <c r="JPR1502" s="275"/>
      <c r="JPS1502" s="275"/>
      <c r="JPT1502" s="275"/>
      <c r="JPU1502" s="275"/>
      <c r="JPV1502" s="275"/>
      <c r="JPW1502" s="275"/>
      <c r="JPX1502" s="275"/>
      <c r="JPY1502" s="275"/>
      <c r="JPZ1502" s="275"/>
      <c r="JQA1502" s="275"/>
      <c r="JQB1502" s="275"/>
      <c r="JQC1502" s="275"/>
      <c r="JQD1502" s="275"/>
      <c r="JQE1502" s="275"/>
      <c r="JQF1502" s="275"/>
      <c r="JQG1502" s="275"/>
      <c r="JQH1502" s="275"/>
      <c r="JQI1502" s="275"/>
      <c r="JQJ1502" s="275"/>
      <c r="JQK1502" s="275"/>
      <c r="JQL1502" s="275"/>
      <c r="JQM1502" s="275"/>
      <c r="JQN1502" s="275"/>
      <c r="JQO1502" s="275"/>
      <c r="JQP1502" s="275"/>
      <c r="JQQ1502" s="275"/>
      <c r="JQR1502" s="275"/>
      <c r="JQS1502" s="275"/>
      <c r="JQT1502" s="275"/>
      <c r="JQU1502" s="275"/>
      <c r="JQV1502" s="275"/>
      <c r="JQW1502" s="275"/>
      <c r="JQX1502" s="275"/>
      <c r="JQY1502" s="275"/>
      <c r="JQZ1502" s="275"/>
      <c r="JRA1502" s="275"/>
      <c r="JRB1502" s="275"/>
      <c r="JRC1502" s="275"/>
      <c r="JRD1502" s="275"/>
      <c r="JRE1502" s="275"/>
      <c r="JRF1502" s="275"/>
      <c r="JRG1502" s="275"/>
      <c r="JRH1502" s="275"/>
      <c r="JRI1502" s="275"/>
      <c r="JRJ1502" s="275"/>
      <c r="JRK1502" s="275"/>
      <c r="JRL1502" s="275"/>
      <c r="JRM1502" s="275"/>
      <c r="JRN1502" s="275"/>
      <c r="JRO1502" s="275"/>
      <c r="JRP1502" s="275"/>
      <c r="JRQ1502" s="275"/>
      <c r="JRR1502" s="275"/>
      <c r="JRS1502" s="275"/>
      <c r="JRT1502" s="275"/>
      <c r="JRU1502" s="275"/>
      <c r="JRV1502" s="275"/>
      <c r="JRW1502" s="275"/>
      <c r="JRX1502" s="275"/>
      <c r="JRY1502" s="275"/>
      <c r="JRZ1502" s="275"/>
      <c r="JSA1502" s="275"/>
      <c r="JSB1502" s="275"/>
      <c r="JSC1502" s="275"/>
      <c r="JSD1502" s="275"/>
      <c r="JSE1502" s="275"/>
      <c r="JSF1502" s="275"/>
      <c r="JSG1502" s="275"/>
      <c r="JSH1502" s="275"/>
      <c r="JSI1502" s="275"/>
      <c r="JSJ1502" s="275"/>
      <c r="JSK1502" s="275"/>
      <c r="JSL1502" s="275"/>
      <c r="JSM1502" s="275"/>
      <c r="JSN1502" s="275"/>
      <c r="JSO1502" s="275"/>
      <c r="JSP1502" s="275"/>
      <c r="JSQ1502" s="275"/>
      <c r="JSR1502" s="275"/>
      <c r="JSS1502" s="275"/>
      <c r="JST1502" s="275"/>
      <c r="JSU1502" s="275"/>
      <c r="JSV1502" s="275"/>
      <c r="JSW1502" s="275"/>
      <c r="JSX1502" s="275"/>
      <c r="JSY1502" s="275"/>
      <c r="JSZ1502" s="275"/>
      <c r="JTA1502" s="275"/>
      <c r="JTB1502" s="275"/>
      <c r="JTC1502" s="275"/>
      <c r="JTD1502" s="275"/>
      <c r="JTE1502" s="275"/>
      <c r="JTF1502" s="275"/>
      <c r="JTG1502" s="275"/>
      <c r="JTH1502" s="275"/>
      <c r="JTI1502" s="275"/>
      <c r="JTJ1502" s="275"/>
      <c r="JTK1502" s="275"/>
      <c r="JTL1502" s="275"/>
      <c r="JTM1502" s="275"/>
      <c r="JTN1502" s="275"/>
      <c r="JTO1502" s="275"/>
      <c r="JTP1502" s="275"/>
      <c r="JTQ1502" s="275"/>
      <c r="JTR1502" s="275"/>
      <c r="JTS1502" s="275"/>
      <c r="JTT1502" s="275"/>
      <c r="JTU1502" s="275"/>
      <c r="JTV1502" s="275"/>
      <c r="JTW1502" s="275"/>
      <c r="JTX1502" s="275"/>
      <c r="JTY1502" s="275"/>
      <c r="JTZ1502" s="275"/>
      <c r="JUA1502" s="275"/>
      <c r="JUB1502" s="275"/>
      <c r="JUC1502" s="275"/>
      <c r="JUD1502" s="275"/>
      <c r="JUE1502" s="275"/>
      <c r="JUF1502" s="275"/>
      <c r="JUG1502" s="275"/>
      <c r="JUH1502" s="275"/>
      <c r="JUI1502" s="275"/>
      <c r="JUJ1502" s="275"/>
      <c r="JUK1502" s="275"/>
      <c r="JUL1502" s="275"/>
      <c r="JUM1502" s="275"/>
      <c r="JUN1502" s="275"/>
      <c r="JUO1502" s="275"/>
      <c r="JUP1502" s="275"/>
      <c r="JUQ1502" s="275"/>
      <c r="JUR1502" s="275"/>
      <c r="JUS1502" s="275"/>
      <c r="JUT1502" s="275"/>
      <c r="JUU1502" s="275"/>
      <c r="JUV1502" s="275"/>
      <c r="JUW1502" s="275"/>
      <c r="JUX1502" s="275"/>
      <c r="JUY1502" s="275"/>
      <c r="JUZ1502" s="275"/>
      <c r="JVA1502" s="275"/>
      <c r="JVB1502" s="275"/>
      <c r="JVC1502" s="275"/>
      <c r="JVD1502" s="275"/>
      <c r="JVE1502" s="275"/>
      <c r="JVF1502" s="275"/>
      <c r="JVG1502" s="275"/>
      <c r="JVH1502" s="275"/>
      <c r="JVI1502" s="275"/>
      <c r="JVJ1502" s="275"/>
      <c r="JVK1502" s="275"/>
      <c r="JVL1502" s="275"/>
      <c r="JVM1502" s="275"/>
      <c r="JVN1502" s="275"/>
      <c r="JVO1502" s="275"/>
      <c r="JVP1502" s="275"/>
      <c r="JVQ1502" s="275"/>
      <c r="JVR1502" s="275"/>
      <c r="JVS1502" s="275"/>
      <c r="JVT1502" s="275"/>
      <c r="JVU1502" s="275"/>
      <c r="JVV1502" s="275"/>
      <c r="JVW1502" s="275"/>
      <c r="JVX1502" s="275"/>
      <c r="JVY1502" s="275"/>
      <c r="JVZ1502" s="275"/>
      <c r="JWA1502" s="275"/>
      <c r="JWB1502" s="275"/>
      <c r="JWC1502" s="275"/>
      <c r="JWD1502" s="275"/>
      <c r="JWE1502" s="275"/>
      <c r="JWF1502" s="275"/>
      <c r="JWG1502" s="275"/>
      <c r="JWH1502" s="275"/>
      <c r="JWI1502" s="275"/>
      <c r="JWJ1502" s="275"/>
      <c r="JWK1502" s="275"/>
      <c r="JWL1502" s="275"/>
      <c r="JWM1502" s="275"/>
      <c r="JWN1502" s="275"/>
      <c r="JWO1502" s="275"/>
      <c r="JWP1502" s="275"/>
      <c r="JWQ1502" s="275"/>
      <c r="JWR1502" s="275"/>
      <c r="JWS1502" s="275"/>
      <c r="JWT1502" s="275"/>
      <c r="JWU1502" s="275"/>
      <c r="JWV1502" s="275"/>
      <c r="JWW1502" s="275"/>
      <c r="JWX1502" s="275"/>
      <c r="JWY1502" s="275"/>
      <c r="JWZ1502" s="275"/>
      <c r="JXA1502" s="275"/>
      <c r="JXB1502" s="275"/>
      <c r="JXC1502" s="275"/>
      <c r="JXD1502" s="275"/>
      <c r="JXE1502" s="275"/>
      <c r="JXF1502" s="275"/>
      <c r="JXG1502" s="275"/>
      <c r="JXH1502" s="275"/>
      <c r="JXI1502" s="275"/>
      <c r="JXJ1502" s="275"/>
      <c r="JXK1502" s="275"/>
      <c r="JXL1502" s="275"/>
      <c r="JXM1502" s="275"/>
      <c r="JXN1502" s="275"/>
      <c r="JXO1502" s="275"/>
      <c r="JXP1502" s="275"/>
      <c r="JXQ1502" s="275"/>
      <c r="JXR1502" s="275"/>
      <c r="JXS1502" s="275"/>
      <c r="JXT1502" s="275"/>
      <c r="JXU1502" s="275"/>
      <c r="JXV1502" s="275"/>
      <c r="JXW1502" s="275"/>
      <c r="JXX1502" s="275"/>
      <c r="JXY1502" s="275"/>
      <c r="JXZ1502" s="275"/>
      <c r="JYA1502" s="275"/>
      <c r="JYB1502" s="275"/>
      <c r="JYC1502" s="275"/>
      <c r="JYD1502" s="275"/>
      <c r="JYE1502" s="275"/>
      <c r="JYF1502" s="275"/>
      <c r="JYG1502" s="275"/>
      <c r="JYH1502" s="275"/>
      <c r="JYI1502" s="275"/>
      <c r="JYJ1502" s="275"/>
      <c r="JYK1502" s="275"/>
      <c r="JYL1502" s="275"/>
      <c r="JYM1502" s="275"/>
      <c r="JYN1502" s="275"/>
      <c r="JYO1502" s="275"/>
      <c r="JYP1502" s="275"/>
      <c r="JYQ1502" s="275"/>
      <c r="JYR1502" s="275"/>
      <c r="JYS1502" s="275"/>
      <c r="JYT1502" s="275"/>
      <c r="JYU1502" s="275"/>
      <c r="JYV1502" s="275"/>
      <c r="JYW1502" s="275"/>
      <c r="JYX1502" s="275"/>
      <c r="JYY1502" s="275"/>
      <c r="JYZ1502" s="275"/>
      <c r="JZA1502" s="275"/>
      <c r="JZB1502" s="275"/>
      <c r="JZC1502" s="275"/>
      <c r="JZD1502" s="275"/>
      <c r="JZE1502" s="275"/>
      <c r="JZF1502" s="275"/>
      <c r="JZG1502" s="275"/>
      <c r="JZH1502" s="275"/>
      <c r="JZI1502" s="275"/>
      <c r="JZJ1502" s="275"/>
      <c r="JZK1502" s="275"/>
      <c r="JZL1502" s="275"/>
      <c r="JZM1502" s="275"/>
      <c r="JZN1502" s="275"/>
      <c r="JZO1502" s="275"/>
      <c r="JZP1502" s="275"/>
      <c r="JZQ1502" s="275"/>
      <c r="JZR1502" s="275"/>
      <c r="JZS1502" s="275"/>
      <c r="JZT1502" s="275"/>
      <c r="JZU1502" s="275"/>
      <c r="JZV1502" s="275"/>
      <c r="JZW1502" s="275"/>
      <c r="JZX1502" s="275"/>
      <c r="JZY1502" s="275"/>
      <c r="JZZ1502" s="275"/>
      <c r="KAA1502" s="275"/>
      <c r="KAB1502" s="275"/>
      <c r="KAC1502" s="275"/>
      <c r="KAD1502" s="275"/>
      <c r="KAE1502" s="275"/>
      <c r="KAF1502" s="275"/>
      <c r="KAG1502" s="275"/>
      <c r="KAH1502" s="275"/>
      <c r="KAI1502" s="275"/>
      <c r="KAJ1502" s="275"/>
      <c r="KAK1502" s="275"/>
      <c r="KAL1502" s="275"/>
      <c r="KAM1502" s="275"/>
      <c r="KAN1502" s="275"/>
      <c r="KAO1502" s="275"/>
      <c r="KAP1502" s="275"/>
      <c r="KAQ1502" s="275"/>
      <c r="KAR1502" s="275"/>
      <c r="KAS1502" s="275"/>
      <c r="KAT1502" s="275"/>
      <c r="KAU1502" s="275"/>
      <c r="KAV1502" s="275"/>
      <c r="KAW1502" s="275"/>
      <c r="KAX1502" s="275"/>
      <c r="KAY1502" s="275"/>
      <c r="KAZ1502" s="275"/>
      <c r="KBA1502" s="275"/>
      <c r="KBB1502" s="275"/>
      <c r="KBC1502" s="275"/>
      <c r="KBD1502" s="275"/>
      <c r="KBE1502" s="275"/>
      <c r="KBF1502" s="275"/>
      <c r="KBG1502" s="275"/>
      <c r="KBH1502" s="275"/>
      <c r="KBI1502" s="275"/>
      <c r="KBJ1502" s="275"/>
      <c r="KBK1502" s="275"/>
      <c r="KBL1502" s="275"/>
      <c r="KBM1502" s="275"/>
      <c r="KBN1502" s="275"/>
      <c r="KBO1502" s="275"/>
      <c r="KBP1502" s="275"/>
      <c r="KBQ1502" s="275"/>
      <c r="KBR1502" s="275"/>
      <c r="KBS1502" s="275"/>
      <c r="KBT1502" s="275"/>
      <c r="KBU1502" s="275"/>
      <c r="KBV1502" s="275"/>
      <c r="KBW1502" s="275"/>
      <c r="KBX1502" s="275"/>
      <c r="KBY1502" s="275"/>
      <c r="KBZ1502" s="275"/>
      <c r="KCA1502" s="275"/>
      <c r="KCB1502" s="275"/>
      <c r="KCC1502" s="275"/>
      <c r="KCD1502" s="275"/>
      <c r="KCE1502" s="275"/>
      <c r="KCF1502" s="275"/>
      <c r="KCG1502" s="275"/>
      <c r="KCH1502" s="275"/>
      <c r="KCI1502" s="275"/>
      <c r="KCJ1502" s="275"/>
      <c r="KCK1502" s="275"/>
      <c r="KCL1502" s="275"/>
      <c r="KCM1502" s="275"/>
      <c r="KCN1502" s="275"/>
      <c r="KCO1502" s="275"/>
      <c r="KCP1502" s="275"/>
      <c r="KCQ1502" s="275"/>
      <c r="KCR1502" s="275"/>
      <c r="KCS1502" s="275"/>
      <c r="KCT1502" s="275"/>
      <c r="KCU1502" s="275"/>
      <c r="KCV1502" s="275"/>
      <c r="KCW1502" s="275"/>
      <c r="KCX1502" s="275"/>
      <c r="KCY1502" s="275"/>
      <c r="KCZ1502" s="275"/>
      <c r="KDA1502" s="275"/>
      <c r="KDB1502" s="275"/>
      <c r="KDC1502" s="275"/>
      <c r="KDD1502" s="275"/>
      <c r="KDE1502" s="275"/>
      <c r="KDF1502" s="275"/>
      <c r="KDG1502" s="275"/>
      <c r="KDH1502" s="275"/>
      <c r="KDI1502" s="275"/>
      <c r="KDJ1502" s="275"/>
      <c r="KDK1502" s="275"/>
      <c r="KDL1502" s="275"/>
      <c r="KDM1502" s="275"/>
      <c r="KDN1502" s="275"/>
      <c r="KDO1502" s="275"/>
      <c r="KDP1502" s="275"/>
      <c r="KDQ1502" s="275"/>
      <c r="KDR1502" s="275"/>
      <c r="KDS1502" s="275"/>
      <c r="KDT1502" s="275"/>
      <c r="KDU1502" s="275"/>
      <c r="KDV1502" s="275"/>
      <c r="KDW1502" s="275"/>
      <c r="KDX1502" s="275"/>
      <c r="KDY1502" s="275"/>
      <c r="KDZ1502" s="275"/>
      <c r="KEA1502" s="275"/>
      <c r="KEB1502" s="275"/>
      <c r="KEC1502" s="275"/>
      <c r="KED1502" s="275"/>
      <c r="KEE1502" s="275"/>
      <c r="KEF1502" s="275"/>
      <c r="KEG1502" s="275"/>
      <c r="KEH1502" s="275"/>
      <c r="KEI1502" s="275"/>
      <c r="KEJ1502" s="275"/>
      <c r="KEK1502" s="275"/>
      <c r="KEL1502" s="275"/>
      <c r="KEM1502" s="275"/>
      <c r="KEN1502" s="275"/>
      <c r="KEO1502" s="275"/>
      <c r="KEP1502" s="275"/>
      <c r="KEQ1502" s="275"/>
      <c r="KER1502" s="275"/>
      <c r="KES1502" s="275"/>
      <c r="KET1502" s="275"/>
      <c r="KEU1502" s="275"/>
      <c r="KEV1502" s="275"/>
      <c r="KEW1502" s="275"/>
      <c r="KEX1502" s="275"/>
      <c r="KEY1502" s="275"/>
      <c r="KEZ1502" s="275"/>
      <c r="KFA1502" s="275"/>
      <c r="KFB1502" s="275"/>
      <c r="KFC1502" s="275"/>
      <c r="KFD1502" s="275"/>
      <c r="KFE1502" s="275"/>
      <c r="KFF1502" s="275"/>
      <c r="KFG1502" s="275"/>
      <c r="KFH1502" s="275"/>
      <c r="KFI1502" s="275"/>
      <c r="KFJ1502" s="275"/>
      <c r="KFK1502" s="275"/>
      <c r="KFL1502" s="275"/>
      <c r="KFM1502" s="275"/>
      <c r="KFN1502" s="275"/>
      <c r="KFO1502" s="275"/>
      <c r="KFP1502" s="275"/>
      <c r="KFQ1502" s="275"/>
      <c r="KFR1502" s="275"/>
      <c r="KFS1502" s="275"/>
      <c r="KFT1502" s="275"/>
      <c r="KFU1502" s="275"/>
      <c r="KFV1502" s="275"/>
      <c r="KFW1502" s="275"/>
      <c r="KFX1502" s="275"/>
      <c r="KFY1502" s="275"/>
      <c r="KFZ1502" s="275"/>
      <c r="KGA1502" s="275"/>
      <c r="KGB1502" s="275"/>
      <c r="KGC1502" s="275"/>
      <c r="KGD1502" s="275"/>
      <c r="KGE1502" s="275"/>
      <c r="KGF1502" s="275"/>
      <c r="KGG1502" s="275"/>
      <c r="KGH1502" s="275"/>
      <c r="KGI1502" s="275"/>
      <c r="KGJ1502" s="275"/>
      <c r="KGK1502" s="275"/>
      <c r="KGL1502" s="275"/>
      <c r="KGM1502" s="275"/>
      <c r="KGN1502" s="275"/>
      <c r="KGO1502" s="275"/>
      <c r="KGP1502" s="275"/>
      <c r="KGQ1502" s="275"/>
      <c r="KGR1502" s="275"/>
      <c r="KGS1502" s="275"/>
      <c r="KGT1502" s="275"/>
      <c r="KGU1502" s="275"/>
      <c r="KGV1502" s="275"/>
      <c r="KGW1502" s="275"/>
      <c r="KGX1502" s="275"/>
      <c r="KGY1502" s="275"/>
      <c r="KGZ1502" s="275"/>
      <c r="KHA1502" s="275"/>
      <c r="KHB1502" s="275"/>
      <c r="KHC1502" s="275"/>
      <c r="KHD1502" s="275"/>
      <c r="KHE1502" s="275"/>
      <c r="KHF1502" s="275"/>
      <c r="KHG1502" s="275"/>
      <c r="KHH1502" s="275"/>
      <c r="KHI1502" s="275"/>
      <c r="KHJ1502" s="275"/>
      <c r="KHK1502" s="275"/>
      <c r="KHL1502" s="275"/>
      <c r="KHM1502" s="275"/>
      <c r="KHN1502" s="275"/>
      <c r="KHO1502" s="275"/>
      <c r="KHP1502" s="275"/>
      <c r="KHQ1502" s="275"/>
      <c r="KHR1502" s="275"/>
      <c r="KHS1502" s="275"/>
      <c r="KHT1502" s="275"/>
      <c r="KHU1502" s="275"/>
      <c r="KHV1502" s="275"/>
      <c r="KHW1502" s="275"/>
      <c r="KHX1502" s="275"/>
      <c r="KHY1502" s="275"/>
      <c r="KHZ1502" s="275"/>
      <c r="KIA1502" s="275"/>
      <c r="KIB1502" s="275"/>
      <c r="KIC1502" s="275"/>
      <c r="KID1502" s="275"/>
      <c r="KIE1502" s="275"/>
      <c r="KIF1502" s="275"/>
      <c r="KIG1502" s="275"/>
      <c r="KIH1502" s="275"/>
      <c r="KII1502" s="275"/>
      <c r="KIJ1502" s="275"/>
      <c r="KIK1502" s="275"/>
      <c r="KIL1502" s="275"/>
      <c r="KIM1502" s="275"/>
      <c r="KIN1502" s="275"/>
      <c r="KIO1502" s="275"/>
      <c r="KIP1502" s="275"/>
      <c r="KIQ1502" s="275"/>
      <c r="KIR1502" s="275"/>
      <c r="KIS1502" s="275"/>
      <c r="KIT1502" s="275"/>
      <c r="KIU1502" s="275"/>
      <c r="KIV1502" s="275"/>
      <c r="KIW1502" s="275"/>
      <c r="KIX1502" s="275"/>
      <c r="KIY1502" s="275"/>
      <c r="KIZ1502" s="275"/>
      <c r="KJA1502" s="275"/>
      <c r="KJB1502" s="275"/>
      <c r="KJC1502" s="275"/>
      <c r="KJD1502" s="275"/>
      <c r="KJE1502" s="275"/>
      <c r="KJF1502" s="275"/>
      <c r="KJG1502" s="275"/>
      <c r="KJH1502" s="275"/>
      <c r="KJI1502" s="275"/>
      <c r="KJJ1502" s="275"/>
      <c r="KJK1502" s="275"/>
      <c r="KJL1502" s="275"/>
      <c r="KJM1502" s="275"/>
      <c r="KJN1502" s="275"/>
      <c r="KJO1502" s="275"/>
      <c r="KJP1502" s="275"/>
      <c r="KJQ1502" s="275"/>
      <c r="KJR1502" s="275"/>
      <c r="KJS1502" s="275"/>
      <c r="KJT1502" s="275"/>
      <c r="KJU1502" s="275"/>
      <c r="KJV1502" s="275"/>
      <c r="KJW1502" s="275"/>
      <c r="KJX1502" s="275"/>
      <c r="KJY1502" s="275"/>
      <c r="KJZ1502" s="275"/>
      <c r="KKA1502" s="275"/>
      <c r="KKB1502" s="275"/>
      <c r="KKC1502" s="275"/>
      <c r="KKD1502" s="275"/>
      <c r="KKE1502" s="275"/>
      <c r="KKF1502" s="275"/>
      <c r="KKG1502" s="275"/>
      <c r="KKH1502" s="275"/>
      <c r="KKI1502" s="275"/>
      <c r="KKJ1502" s="275"/>
      <c r="KKK1502" s="275"/>
      <c r="KKL1502" s="275"/>
      <c r="KKM1502" s="275"/>
      <c r="KKN1502" s="275"/>
      <c r="KKO1502" s="275"/>
      <c r="KKP1502" s="275"/>
      <c r="KKQ1502" s="275"/>
      <c r="KKR1502" s="275"/>
      <c r="KKS1502" s="275"/>
      <c r="KKT1502" s="275"/>
      <c r="KKU1502" s="275"/>
      <c r="KKV1502" s="275"/>
      <c r="KKW1502" s="275"/>
      <c r="KKX1502" s="275"/>
      <c r="KKY1502" s="275"/>
      <c r="KKZ1502" s="275"/>
      <c r="KLA1502" s="275"/>
      <c r="KLB1502" s="275"/>
      <c r="KLC1502" s="275"/>
      <c r="KLD1502" s="275"/>
      <c r="KLE1502" s="275"/>
      <c r="KLF1502" s="275"/>
      <c r="KLG1502" s="275"/>
      <c r="KLH1502" s="275"/>
      <c r="KLI1502" s="275"/>
      <c r="KLJ1502" s="275"/>
      <c r="KLK1502" s="275"/>
      <c r="KLL1502" s="275"/>
      <c r="KLM1502" s="275"/>
      <c r="KLN1502" s="275"/>
      <c r="KLO1502" s="275"/>
      <c r="KLP1502" s="275"/>
      <c r="KLQ1502" s="275"/>
      <c r="KLR1502" s="275"/>
      <c r="KLS1502" s="275"/>
      <c r="KLT1502" s="275"/>
      <c r="KLU1502" s="275"/>
      <c r="KLV1502" s="275"/>
      <c r="KLW1502" s="275"/>
      <c r="KLX1502" s="275"/>
      <c r="KLY1502" s="275"/>
      <c r="KLZ1502" s="275"/>
      <c r="KMA1502" s="275"/>
      <c r="KMB1502" s="275"/>
      <c r="KMC1502" s="275"/>
      <c r="KMD1502" s="275"/>
      <c r="KME1502" s="275"/>
      <c r="KMF1502" s="275"/>
      <c r="KMG1502" s="275"/>
      <c r="KMH1502" s="275"/>
      <c r="KMI1502" s="275"/>
      <c r="KMJ1502" s="275"/>
      <c r="KMK1502" s="275"/>
      <c r="KML1502" s="275"/>
      <c r="KMM1502" s="275"/>
      <c r="KMN1502" s="275"/>
      <c r="KMO1502" s="275"/>
      <c r="KMP1502" s="275"/>
      <c r="KMQ1502" s="275"/>
      <c r="KMR1502" s="275"/>
      <c r="KMS1502" s="275"/>
      <c r="KMT1502" s="275"/>
      <c r="KMU1502" s="275"/>
      <c r="KMV1502" s="275"/>
      <c r="KMW1502" s="275"/>
      <c r="KMX1502" s="275"/>
      <c r="KMY1502" s="275"/>
      <c r="KMZ1502" s="275"/>
      <c r="KNA1502" s="275"/>
      <c r="KNB1502" s="275"/>
      <c r="KNC1502" s="275"/>
      <c r="KND1502" s="275"/>
      <c r="KNE1502" s="275"/>
      <c r="KNF1502" s="275"/>
      <c r="KNG1502" s="275"/>
      <c r="KNH1502" s="275"/>
      <c r="KNI1502" s="275"/>
      <c r="KNJ1502" s="275"/>
      <c r="KNK1502" s="275"/>
      <c r="KNL1502" s="275"/>
      <c r="KNM1502" s="275"/>
      <c r="KNN1502" s="275"/>
      <c r="KNO1502" s="275"/>
      <c r="KNP1502" s="275"/>
      <c r="KNQ1502" s="275"/>
      <c r="KNR1502" s="275"/>
      <c r="KNS1502" s="275"/>
      <c r="KNT1502" s="275"/>
      <c r="KNU1502" s="275"/>
      <c r="KNV1502" s="275"/>
      <c r="KNW1502" s="275"/>
      <c r="KNX1502" s="275"/>
      <c r="KNY1502" s="275"/>
      <c r="KNZ1502" s="275"/>
      <c r="KOA1502" s="275"/>
      <c r="KOB1502" s="275"/>
      <c r="KOC1502" s="275"/>
      <c r="KOD1502" s="275"/>
      <c r="KOE1502" s="275"/>
      <c r="KOF1502" s="275"/>
      <c r="KOG1502" s="275"/>
      <c r="KOH1502" s="275"/>
      <c r="KOI1502" s="275"/>
      <c r="KOJ1502" s="275"/>
      <c r="KOK1502" s="275"/>
      <c r="KOL1502" s="275"/>
      <c r="KOM1502" s="275"/>
      <c r="KON1502" s="275"/>
      <c r="KOO1502" s="275"/>
      <c r="KOP1502" s="275"/>
      <c r="KOQ1502" s="275"/>
      <c r="KOR1502" s="275"/>
      <c r="KOS1502" s="275"/>
      <c r="KOT1502" s="275"/>
      <c r="KOU1502" s="275"/>
      <c r="KOV1502" s="275"/>
      <c r="KOW1502" s="275"/>
      <c r="KOX1502" s="275"/>
      <c r="KOY1502" s="275"/>
      <c r="KOZ1502" s="275"/>
      <c r="KPA1502" s="275"/>
      <c r="KPB1502" s="275"/>
      <c r="KPC1502" s="275"/>
      <c r="KPD1502" s="275"/>
      <c r="KPE1502" s="275"/>
      <c r="KPF1502" s="275"/>
      <c r="KPG1502" s="275"/>
      <c r="KPH1502" s="275"/>
      <c r="KPI1502" s="275"/>
      <c r="KPJ1502" s="275"/>
      <c r="KPK1502" s="275"/>
      <c r="KPL1502" s="275"/>
      <c r="KPM1502" s="275"/>
      <c r="KPN1502" s="275"/>
      <c r="KPO1502" s="275"/>
      <c r="KPP1502" s="275"/>
      <c r="KPQ1502" s="275"/>
      <c r="KPR1502" s="275"/>
      <c r="KPS1502" s="275"/>
      <c r="KPT1502" s="275"/>
      <c r="KPU1502" s="275"/>
      <c r="KPV1502" s="275"/>
      <c r="KPW1502" s="275"/>
      <c r="KPX1502" s="275"/>
      <c r="KPY1502" s="275"/>
      <c r="KPZ1502" s="275"/>
      <c r="KQA1502" s="275"/>
      <c r="KQB1502" s="275"/>
      <c r="KQC1502" s="275"/>
      <c r="KQD1502" s="275"/>
      <c r="KQE1502" s="275"/>
      <c r="KQF1502" s="275"/>
      <c r="KQG1502" s="275"/>
      <c r="KQH1502" s="275"/>
      <c r="KQI1502" s="275"/>
      <c r="KQJ1502" s="275"/>
      <c r="KQK1502" s="275"/>
      <c r="KQL1502" s="275"/>
      <c r="KQM1502" s="275"/>
      <c r="KQN1502" s="275"/>
      <c r="KQO1502" s="275"/>
      <c r="KQP1502" s="275"/>
      <c r="KQQ1502" s="275"/>
      <c r="KQR1502" s="275"/>
      <c r="KQS1502" s="275"/>
      <c r="KQT1502" s="275"/>
      <c r="KQU1502" s="275"/>
      <c r="KQV1502" s="275"/>
      <c r="KQW1502" s="275"/>
      <c r="KQX1502" s="275"/>
      <c r="KQY1502" s="275"/>
      <c r="KQZ1502" s="275"/>
      <c r="KRA1502" s="275"/>
      <c r="KRB1502" s="275"/>
      <c r="KRC1502" s="275"/>
      <c r="KRD1502" s="275"/>
      <c r="KRE1502" s="275"/>
      <c r="KRF1502" s="275"/>
      <c r="KRG1502" s="275"/>
      <c r="KRH1502" s="275"/>
      <c r="KRI1502" s="275"/>
      <c r="KRJ1502" s="275"/>
      <c r="KRK1502" s="275"/>
      <c r="KRL1502" s="275"/>
      <c r="KRM1502" s="275"/>
      <c r="KRN1502" s="275"/>
      <c r="KRO1502" s="275"/>
      <c r="KRP1502" s="275"/>
      <c r="KRQ1502" s="275"/>
      <c r="KRR1502" s="275"/>
      <c r="KRS1502" s="275"/>
      <c r="KRT1502" s="275"/>
      <c r="KRU1502" s="275"/>
      <c r="KRV1502" s="275"/>
      <c r="KRW1502" s="275"/>
      <c r="KRX1502" s="275"/>
      <c r="KRY1502" s="275"/>
      <c r="KRZ1502" s="275"/>
      <c r="KSA1502" s="275"/>
      <c r="KSB1502" s="275"/>
      <c r="KSC1502" s="275"/>
      <c r="KSD1502" s="275"/>
      <c r="KSE1502" s="275"/>
      <c r="KSF1502" s="275"/>
      <c r="KSG1502" s="275"/>
      <c r="KSH1502" s="275"/>
      <c r="KSI1502" s="275"/>
      <c r="KSJ1502" s="275"/>
      <c r="KSK1502" s="275"/>
      <c r="KSL1502" s="275"/>
      <c r="KSM1502" s="275"/>
      <c r="KSN1502" s="275"/>
      <c r="KSO1502" s="275"/>
      <c r="KSP1502" s="275"/>
      <c r="KSQ1502" s="275"/>
      <c r="KSR1502" s="275"/>
      <c r="KSS1502" s="275"/>
      <c r="KST1502" s="275"/>
      <c r="KSU1502" s="275"/>
      <c r="KSV1502" s="275"/>
      <c r="KSW1502" s="275"/>
      <c r="KSX1502" s="275"/>
      <c r="KSY1502" s="275"/>
      <c r="KSZ1502" s="275"/>
      <c r="KTA1502" s="275"/>
      <c r="KTB1502" s="275"/>
      <c r="KTC1502" s="275"/>
      <c r="KTD1502" s="275"/>
      <c r="KTE1502" s="275"/>
      <c r="KTF1502" s="275"/>
      <c r="KTG1502" s="275"/>
      <c r="KTH1502" s="275"/>
      <c r="KTI1502" s="275"/>
      <c r="KTJ1502" s="275"/>
      <c r="KTK1502" s="275"/>
      <c r="KTL1502" s="275"/>
      <c r="KTM1502" s="275"/>
      <c r="KTN1502" s="275"/>
      <c r="KTO1502" s="275"/>
      <c r="KTP1502" s="275"/>
      <c r="KTQ1502" s="275"/>
      <c r="KTR1502" s="275"/>
      <c r="KTS1502" s="275"/>
      <c r="KTT1502" s="275"/>
      <c r="KTU1502" s="275"/>
      <c r="KTV1502" s="275"/>
      <c r="KTW1502" s="275"/>
      <c r="KTX1502" s="275"/>
      <c r="KTY1502" s="275"/>
      <c r="KTZ1502" s="275"/>
      <c r="KUA1502" s="275"/>
      <c r="KUB1502" s="275"/>
      <c r="KUC1502" s="275"/>
      <c r="KUD1502" s="275"/>
      <c r="KUE1502" s="275"/>
      <c r="KUF1502" s="275"/>
      <c r="KUG1502" s="275"/>
      <c r="KUH1502" s="275"/>
      <c r="KUI1502" s="275"/>
      <c r="KUJ1502" s="275"/>
      <c r="KUK1502" s="275"/>
      <c r="KUL1502" s="275"/>
      <c r="KUM1502" s="275"/>
      <c r="KUN1502" s="275"/>
      <c r="KUO1502" s="275"/>
      <c r="KUP1502" s="275"/>
      <c r="KUQ1502" s="275"/>
      <c r="KUR1502" s="275"/>
      <c r="KUS1502" s="275"/>
      <c r="KUT1502" s="275"/>
      <c r="KUU1502" s="275"/>
      <c r="KUV1502" s="275"/>
      <c r="KUW1502" s="275"/>
      <c r="KUX1502" s="275"/>
      <c r="KUY1502" s="275"/>
      <c r="KUZ1502" s="275"/>
      <c r="KVA1502" s="275"/>
      <c r="KVB1502" s="275"/>
      <c r="KVC1502" s="275"/>
      <c r="KVD1502" s="275"/>
      <c r="KVE1502" s="275"/>
      <c r="KVF1502" s="275"/>
      <c r="KVG1502" s="275"/>
      <c r="KVH1502" s="275"/>
      <c r="KVI1502" s="275"/>
      <c r="KVJ1502" s="275"/>
      <c r="KVK1502" s="275"/>
      <c r="KVL1502" s="275"/>
      <c r="KVM1502" s="275"/>
      <c r="KVN1502" s="275"/>
      <c r="KVO1502" s="275"/>
      <c r="KVP1502" s="275"/>
      <c r="KVQ1502" s="275"/>
      <c r="KVR1502" s="275"/>
      <c r="KVS1502" s="275"/>
      <c r="KVT1502" s="275"/>
      <c r="KVU1502" s="275"/>
      <c r="KVV1502" s="275"/>
      <c r="KVW1502" s="275"/>
      <c r="KVX1502" s="275"/>
      <c r="KVY1502" s="275"/>
      <c r="KVZ1502" s="275"/>
      <c r="KWA1502" s="275"/>
      <c r="KWB1502" s="275"/>
      <c r="KWC1502" s="275"/>
      <c r="KWD1502" s="275"/>
      <c r="KWE1502" s="275"/>
      <c r="KWF1502" s="275"/>
      <c r="KWG1502" s="275"/>
      <c r="KWH1502" s="275"/>
      <c r="KWI1502" s="275"/>
      <c r="KWJ1502" s="275"/>
      <c r="KWK1502" s="275"/>
      <c r="KWL1502" s="275"/>
      <c r="KWM1502" s="275"/>
      <c r="KWN1502" s="275"/>
      <c r="KWO1502" s="275"/>
      <c r="KWP1502" s="275"/>
      <c r="KWQ1502" s="275"/>
      <c r="KWR1502" s="275"/>
      <c r="KWS1502" s="275"/>
      <c r="KWT1502" s="275"/>
      <c r="KWU1502" s="275"/>
      <c r="KWV1502" s="275"/>
      <c r="KWW1502" s="275"/>
      <c r="KWX1502" s="275"/>
      <c r="KWY1502" s="275"/>
      <c r="KWZ1502" s="275"/>
      <c r="KXA1502" s="275"/>
      <c r="KXB1502" s="275"/>
      <c r="KXC1502" s="275"/>
      <c r="KXD1502" s="275"/>
      <c r="KXE1502" s="275"/>
      <c r="KXF1502" s="275"/>
      <c r="KXG1502" s="275"/>
      <c r="KXH1502" s="275"/>
      <c r="KXI1502" s="275"/>
      <c r="KXJ1502" s="275"/>
      <c r="KXK1502" s="275"/>
      <c r="KXL1502" s="275"/>
      <c r="KXM1502" s="275"/>
      <c r="KXN1502" s="275"/>
      <c r="KXO1502" s="275"/>
      <c r="KXP1502" s="275"/>
      <c r="KXQ1502" s="275"/>
      <c r="KXR1502" s="275"/>
      <c r="KXS1502" s="275"/>
      <c r="KXT1502" s="275"/>
      <c r="KXU1502" s="275"/>
      <c r="KXV1502" s="275"/>
      <c r="KXW1502" s="275"/>
      <c r="KXX1502" s="275"/>
      <c r="KXY1502" s="275"/>
      <c r="KXZ1502" s="275"/>
      <c r="KYA1502" s="275"/>
      <c r="KYB1502" s="275"/>
      <c r="KYC1502" s="275"/>
      <c r="KYD1502" s="275"/>
      <c r="KYE1502" s="275"/>
      <c r="KYF1502" s="275"/>
      <c r="KYG1502" s="275"/>
      <c r="KYH1502" s="275"/>
      <c r="KYI1502" s="275"/>
      <c r="KYJ1502" s="275"/>
      <c r="KYK1502" s="275"/>
      <c r="KYL1502" s="275"/>
      <c r="KYM1502" s="275"/>
      <c r="KYN1502" s="275"/>
      <c r="KYO1502" s="275"/>
      <c r="KYP1502" s="275"/>
      <c r="KYQ1502" s="275"/>
      <c r="KYR1502" s="275"/>
      <c r="KYS1502" s="275"/>
      <c r="KYT1502" s="275"/>
      <c r="KYU1502" s="275"/>
      <c r="KYV1502" s="275"/>
      <c r="KYW1502" s="275"/>
      <c r="KYX1502" s="275"/>
      <c r="KYY1502" s="275"/>
      <c r="KYZ1502" s="275"/>
      <c r="KZA1502" s="275"/>
      <c r="KZB1502" s="275"/>
      <c r="KZC1502" s="275"/>
      <c r="KZD1502" s="275"/>
      <c r="KZE1502" s="275"/>
      <c r="KZF1502" s="275"/>
      <c r="KZG1502" s="275"/>
      <c r="KZH1502" s="275"/>
      <c r="KZI1502" s="275"/>
      <c r="KZJ1502" s="275"/>
      <c r="KZK1502" s="275"/>
      <c r="KZL1502" s="275"/>
      <c r="KZM1502" s="275"/>
      <c r="KZN1502" s="275"/>
      <c r="KZO1502" s="275"/>
      <c r="KZP1502" s="275"/>
      <c r="KZQ1502" s="275"/>
      <c r="KZR1502" s="275"/>
      <c r="KZS1502" s="275"/>
      <c r="KZT1502" s="275"/>
      <c r="KZU1502" s="275"/>
      <c r="KZV1502" s="275"/>
      <c r="KZW1502" s="275"/>
      <c r="KZX1502" s="275"/>
      <c r="KZY1502" s="275"/>
      <c r="KZZ1502" s="275"/>
      <c r="LAA1502" s="275"/>
      <c r="LAB1502" s="275"/>
      <c r="LAC1502" s="275"/>
      <c r="LAD1502" s="275"/>
      <c r="LAE1502" s="275"/>
      <c r="LAF1502" s="275"/>
      <c r="LAG1502" s="275"/>
      <c r="LAH1502" s="275"/>
      <c r="LAI1502" s="275"/>
      <c r="LAJ1502" s="275"/>
      <c r="LAK1502" s="275"/>
      <c r="LAL1502" s="275"/>
      <c r="LAM1502" s="275"/>
      <c r="LAN1502" s="275"/>
      <c r="LAO1502" s="275"/>
      <c r="LAP1502" s="275"/>
      <c r="LAQ1502" s="275"/>
      <c r="LAR1502" s="275"/>
      <c r="LAS1502" s="275"/>
      <c r="LAT1502" s="275"/>
      <c r="LAU1502" s="275"/>
      <c r="LAV1502" s="275"/>
      <c r="LAW1502" s="275"/>
      <c r="LAX1502" s="275"/>
      <c r="LAY1502" s="275"/>
      <c r="LAZ1502" s="275"/>
      <c r="LBA1502" s="275"/>
      <c r="LBB1502" s="275"/>
      <c r="LBC1502" s="275"/>
      <c r="LBD1502" s="275"/>
      <c r="LBE1502" s="275"/>
      <c r="LBF1502" s="275"/>
      <c r="LBG1502" s="275"/>
      <c r="LBH1502" s="275"/>
      <c r="LBI1502" s="275"/>
      <c r="LBJ1502" s="275"/>
      <c r="LBK1502" s="275"/>
      <c r="LBL1502" s="275"/>
      <c r="LBM1502" s="275"/>
      <c r="LBN1502" s="275"/>
      <c r="LBO1502" s="275"/>
      <c r="LBP1502" s="275"/>
      <c r="LBQ1502" s="275"/>
      <c r="LBR1502" s="275"/>
      <c r="LBS1502" s="275"/>
      <c r="LBT1502" s="275"/>
      <c r="LBU1502" s="275"/>
      <c r="LBV1502" s="275"/>
      <c r="LBW1502" s="275"/>
      <c r="LBX1502" s="275"/>
      <c r="LBY1502" s="275"/>
      <c r="LBZ1502" s="275"/>
      <c r="LCA1502" s="275"/>
      <c r="LCB1502" s="275"/>
      <c r="LCC1502" s="275"/>
      <c r="LCD1502" s="275"/>
      <c r="LCE1502" s="275"/>
      <c r="LCF1502" s="275"/>
      <c r="LCG1502" s="275"/>
      <c r="LCH1502" s="275"/>
      <c r="LCI1502" s="275"/>
      <c r="LCJ1502" s="275"/>
      <c r="LCK1502" s="275"/>
      <c r="LCL1502" s="275"/>
      <c r="LCM1502" s="275"/>
      <c r="LCN1502" s="275"/>
      <c r="LCO1502" s="275"/>
      <c r="LCP1502" s="275"/>
      <c r="LCQ1502" s="275"/>
      <c r="LCR1502" s="275"/>
      <c r="LCS1502" s="275"/>
      <c r="LCT1502" s="275"/>
      <c r="LCU1502" s="275"/>
      <c r="LCV1502" s="275"/>
      <c r="LCW1502" s="275"/>
      <c r="LCX1502" s="275"/>
      <c r="LCY1502" s="275"/>
      <c r="LCZ1502" s="275"/>
      <c r="LDA1502" s="275"/>
      <c r="LDB1502" s="275"/>
      <c r="LDC1502" s="275"/>
      <c r="LDD1502" s="275"/>
      <c r="LDE1502" s="275"/>
      <c r="LDF1502" s="275"/>
      <c r="LDG1502" s="275"/>
      <c r="LDH1502" s="275"/>
      <c r="LDI1502" s="275"/>
      <c r="LDJ1502" s="275"/>
      <c r="LDK1502" s="275"/>
      <c r="LDL1502" s="275"/>
      <c r="LDM1502" s="275"/>
      <c r="LDN1502" s="275"/>
      <c r="LDO1502" s="275"/>
      <c r="LDP1502" s="275"/>
      <c r="LDQ1502" s="275"/>
      <c r="LDR1502" s="275"/>
      <c r="LDS1502" s="275"/>
      <c r="LDT1502" s="275"/>
      <c r="LDU1502" s="275"/>
      <c r="LDV1502" s="275"/>
      <c r="LDW1502" s="275"/>
      <c r="LDX1502" s="275"/>
      <c r="LDY1502" s="275"/>
      <c r="LDZ1502" s="275"/>
      <c r="LEA1502" s="275"/>
      <c r="LEB1502" s="275"/>
      <c r="LEC1502" s="275"/>
      <c r="LED1502" s="275"/>
      <c r="LEE1502" s="275"/>
      <c r="LEF1502" s="275"/>
      <c r="LEG1502" s="275"/>
      <c r="LEH1502" s="275"/>
      <c r="LEI1502" s="275"/>
      <c r="LEJ1502" s="275"/>
      <c r="LEK1502" s="275"/>
      <c r="LEL1502" s="275"/>
      <c r="LEM1502" s="275"/>
      <c r="LEN1502" s="275"/>
      <c r="LEO1502" s="275"/>
      <c r="LEP1502" s="275"/>
      <c r="LEQ1502" s="275"/>
      <c r="LER1502" s="275"/>
      <c r="LES1502" s="275"/>
      <c r="LET1502" s="275"/>
      <c r="LEU1502" s="275"/>
      <c r="LEV1502" s="275"/>
      <c r="LEW1502" s="275"/>
      <c r="LEX1502" s="275"/>
      <c r="LEY1502" s="275"/>
      <c r="LEZ1502" s="275"/>
      <c r="LFA1502" s="275"/>
      <c r="LFB1502" s="275"/>
      <c r="LFC1502" s="275"/>
      <c r="LFD1502" s="275"/>
      <c r="LFE1502" s="275"/>
      <c r="LFF1502" s="275"/>
      <c r="LFG1502" s="275"/>
      <c r="LFH1502" s="275"/>
      <c r="LFI1502" s="275"/>
      <c r="LFJ1502" s="275"/>
      <c r="LFK1502" s="275"/>
      <c r="LFL1502" s="275"/>
      <c r="LFM1502" s="275"/>
      <c r="LFN1502" s="275"/>
      <c r="LFO1502" s="275"/>
      <c r="LFP1502" s="275"/>
      <c r="LFQ1502" s="275"/>
      <c r="LFR1502" s="275"/>
      <c r="LFS1502" s="275"/>
      <c r="LFT1502" s="275"/>
      <c r="LFU1502" s="275"/>
      <c r="LFV1502" s="275"/>
      <c r="LFW1502" s="275"/>
      <c r="LFX1502" s="275"/>
      <c r="LFY1502" s="275"/>
      <c r="LFZ1502" s="275"/>
      <c r="LGA1502" s="275"/>
      <c r="LGB1502" s="275"/>
      <c r="LGC1502" s="275"/>
      <c r="LGD1502" s="275"/>
      <c r="LGE1502" s="275"/>
      <c r="LGF1502" s="275"/>
      <c r="LGG1502" s="275"/>
      <c r="LGH1502" s="275"/>
      <c r="LGI1502" s="275"/>
      <c r="LGJ1502" s="275"/>
      <c r="LGK1502" s="275"/>
      <c r="LGL1502" s="275"/>
      <c r="LGM1502" s="275"/>
      <c r="LGN1502" s="275"/>
      <c r="LGO1502" s="275"/>
      <c r="LGP1502" s="275"/>
      <c r="LGQ1502" s="275"/>
      <c r="LGR1502" s="275"/>
      <c r="LGS1502" s="275"/>
      <c r="LGT1502" s="275"/>
      <c r="LGU1502" s="275"/>
      <c r="LGV1502" s="275"/>
      <c r="LGW1502" s="275"/>
      <c r="LGX1502" s="275"/>
      <c r="LGY1502" s="275"/>
      <c r="LGZ1502" s="275"/>
      <c r="LHA1502" s="275"/>
      <c r="LHB1502" s="275"/>
      <c r="LHC1502" s="275"/>
      <c r="LHD1502" s="275"/>
      <c r="LHE1502" s="275"/>
      <c r="LHF1502" s="275"/>
      <c r="LHG1502" s="275"/>
      <c r="LHH1502" s="275"/>
      <c r="LHI1502" s="275"/>
      <c r="LHJ1502" s="275"/>
      <c r="LHK1502" s="275"/>
      <c r="LHL1502" s="275"/>
      <c r="LHM1502" s="275"/>
      <c r="LHN1502" s="275"/>
      <c r="LHO1502" s="275"/>
      <c r="LHP1502" s="275"/>
      <c r="LHQ1502" s="275"/>
      <c r="LHR1502" s="275"/>
      <c r="LHS1502" s="275"/>
      <c r="LHT1502" s="275"/>
      <c r="LHU1502" s="275"/>
      <c r="LHV1502" s="275"/>
      <c r="LHW1502" s="275"/>
      <c r="LHX1502" s="275"/>
      <c r="LHY1502" s="275"/>
      <c r="LHZ1502" s="275"/>
      <c r="LIA1502" s="275"/>
      <c r="LIB1502" s="275"/>
      <c r="LIC1502" s="275"/>
      <c r="LID1502" s="275"/>
      <c r="LIE1502" s="275"/>
      <c r="LIF1502" s="275"/>
      <c r="LIG1502" s="275"/>
      <c r="LIH1502" s="275"/>
      <c r="LII1502" s="275"/>
      <c r="LIJ1502" s="275"/>
      <c r="LIK1502" s="275"/>
      <c r="LIL1502" s="275"/>
      <c r="LIM1502" s="275"/>
      <c r="LIN1502" s="275"/>
      <c r="LIO1502" s="275"/>
      <c r="LIP1502" s="275"/>
      <c r="LIQ1502" s="275"/>
      <c r="LIR1502" s="275"/>
      <c r="LIS1502" s="275"/>
      <c r="LIT1502" s="275"/>
      <c r="LIU1502" s="275"/>
      <c r="LIV1502" s="275"/>
      <c r="LIW1502" s="275"/>
      <c r="LIX1502" s="275"/>
      <c r="LIY1502" s="275"/>
      <c r="LIZ1502" s="275"/>
      <c r="LJA1502" s="275"/>
      <c r="LJB1502" s="275"/>
      <c r="LJC1502" s="275"/>
      <c r="LJD1502" s="275"/>
      <c r="LJE1502" s="275"/>
      <c r="LJF1502" s="275"/>
      <c r="LJG1502" s="275"/>
      <c r="LJH1502" s="275"/>
      <c r="LJI1502" s="275"/>
      <c r="LJJ1502" s="275"/>
      <c r="LJK1502" s="275"/>
      <c r="LJL1502" s="275"/>
      <c r="LJM1502" s="275"/>
      <c r="LJN1502" s="275"/>
      <c r="LJO1502" s="275"/>
      <c r="LJP1502" s="275"/>
      <c r="LJQ1502" s="275"/>
      <c r="LJR1502" s="275"/>
      <c r="LJS1502" s="275"/>
      <c r="LJT1502" s="275"/>
      <c r="LJU1502" s="275"/>
      <c r="LJV1502" s="275"/>
      <c r="LJW1502" s="275"/>
      <c r="LJX1502" s="275"/>
      <c r="LJY1502" s="275"/>
      <c r="LJZ1502" s="275"/>
      <c r="LKA1502" s="275"/>
      <c r="LKB1502" s="275"/>
      <c r="LKC1502" s="275"/>
      <c r="LKD1502" s="275"/>
      <c r="LKE1502" s="275"/>
      <c r="LKF1502" s="275"/>
      <c r="LKG1502" s="275"/>
      <c r="LKH1502" s="275"/>
      <c r="LKI1502" s="275"/>
      <c r="LKJ1502" s="275"/>
      <c r="LKK1502" s="275"/>
      <c r="LKL1502" s="275"/>
      <c r="LKM1502" s="275"/>
      <c r="LKN1502" s="275"/>
      <c r="LKO1502" s="275"/>
      <c r="LKP1502" s="275"/>
      <c r="LKQ1502" s="275"/>
      <c r="LKR1502" s="275"/>
      <c r="LKS1502" s="275"/>
      <c r="LKT1502" s="275"/>
      <c r="LKU1502" s="275"/>
      <c r="LKV1502" s="275"/>
      <c r="LKW1502" s="275"/>
      <c r="LKX1502" s="275"/>
      <c r="LKY1502" s="275"/>
      <c r="LKZ1502" s="275"/>
      <c r="LLA1502" s="275"/>
      <c r="LLB1502" s="275"/>
      <c r="LLC1502" s="275"/>
      <c r="LLD1502" s="275"/>
      <c r="LLE1502" s="275"/>
      <c r="LLF1502" s="275"/>
      <c r="LLG1502" s="275"/>
      <c r="LLH1502" s="275"/>
      <c r="LLI1502" s="275"/>
      <c r="LLJ1502" s="275"/>
      <c r="LLK1502" s="275"/>
      <c r="LLL1502" s="275"/>
      <c r="LLM1502" s="275"/>
      <c r="LLN1502" s="275"/>
      <c r="LLO1502" s="275"/>
      <c r="LLP1502" s="275"/>
      <c r="LLQ1502" s="275"/>
      <c r="LLR1502" s="275"/>
      <c r="LLS1502" s="275"/>
      <c r="LLT1502" s="275"/>
      <c r="LLU1502" s="275"/>
      <c r="LLV1502" s="275"/>
      <c r="LLW1502" s="275"/>
      <c r="LLX1502" s="275"/>
      <c r="LLY1502" s="275"/>
      <c r="LLZ1502" s="275"/>
      <c r="LMA1502" s="275"/>
      <c r="LMB1502" s="275"/>
      <c r="LMC1502" s="275"/>
      <c r="LMD1502" s="275"/>
      <c r="LME1502" s="275"/>
      <c r="LMF1502" s="275"/>
      <c r="LMG1502" s="275"/>
      <c r="LMH1502" s="275"/>
      <c r="LMI1502" s="275"/>
      <c r="LMJ1502" s="275"/>
      <c r="LMK1502" s="275"/>
      <c r="LML1502" s="275"/>
      <c r="LMM1502" s="275"/>
      <c r="LMN1502" s="275"/>
      <c r="LMO1502" s="275"/>
      <c r="LMP1502" s="275"/>
      <c r="LMQ1502" s="275"/>
      <c r="LMR1502" s="275"/>
      <c r="LMS1502" s="275"/>
      <c r="LMT1502" s="275"/>
      <c r="LMU1502" s="275"/>
      <c r="LMV1502" s="275"/>
      <c r="LMW1502" s="275"/>
      <c r="LMX1502" s="275"/>
      <c r="LMY1502" s="275"/>
      <c r="LMZ1502" s="275"/>
      <c r="LNA1502" s="275"/>
      <c r="LNB1502" s="275"/>
      <c r="LNC1502" s="275"/>
      <c r="LND1502" s="275"/>
      <c r="LNE1502" s="275"/>
      <c r="LNF1502" s="275"/>
      <c r="LNG1502" s="275"/>
      <c r="LNH1502" s="275"/>
      <c r="LNI1502" s="275"/>
      <c r="LNJ1502" s="275"/>
      <c r="LNK1502" s="275"/>
      <c r="LNL1502" s="275"/>
      <c r="LNM1502" s="275"/>
      <c r="LNN1502" s="275"/>
      <c r="LNO1502" s="275"/>
      <c r="LNP1502" s="275"/>
      <c r="LNQ1502" s="275"/>
      <c r="LNR1502" s="275"/>
      <c r="LNS1502" s="275"/>
      <c r="LNT1502" s="275"/>
      <c r="LNU1502" s="275"/>
      <c r="LNV1502" s="275"/>
      <c r="LNW1502" s="275"/>
      <c r="LNX1502" s="275"/>
      <c r="LNY1502" s="275"/>
      <c r="LNZ1502" s="275"/>
      <c r="LOA1502" s="275"/>
      <c r="LOB1502" s="275"/>
      <c r="LOC1502" s="275"/>
      <c r="LOD1502" s="275"/>
      <c r="LOE1502" s="275"/>
      <c r="LOF1502" s="275"/>
      <c r="LOG1502" s="275"/>
      <c r="LOH1502" s="275"/>
      <c r="LOI1502" s="275"/>
      <c r="LOJ1502" s="275"/>
      <c r="LOK1502" s="275"/>
      <c r="LOL1502" s="275"/>
      <c r="LOM1502" s="275"/>
      <c r="LON1502" s="275"/>
      <c r="LOO1502" s="275"/>
      <c r="LOP1502" s="275"/>
      <c r="LOQ1502" s="275"/>
      <c r="LOR1502" s="275"/>
      <c r="LOS1502" s="275"/>
      <c r="LOT1502" s="275"/>
      <c r="LOU1502" s="275"/>
      <c r="LOV1502" s="275"/>
      <c r="LOW1502" s="275"/>
      <c r="LOX1502" s="275"/>
      <c r="LOY1502" s="275"/>
      <c r="LOZ1502" s="275"/>
      <c r="LPA1502" s="275"/>
      <c r="LPB1502" s="275"/>
      <c r="LPC1502" s="275"/>
      <c r="LPD1502" s="275"/>
      <c r="LPE1502" s="275"/>
      <c r="LPF1502" s="275"/>
      <c r="LPG1502" s="275"/>
      <c r="LPH1502" s="275"/>
      <c r="LPI1502" s="275"/>
      <c r="LPJ1502" s="275"/>
      <c r="LPK1502" s="275"/>
      <c r="LPL1502" s="275"/>
      <c r="LPM1502" s="275"/>
      <c r="LPN1502" s="275"/>
      <c r="LPO1502" s="275"/>
      <c r="LPP1502" s="275"/>
      <c r="LPQ1502" s="275"/>
      <c r="LPR1502" s="275"/>
      <c r="LPS1502" s="275"/>
      <c r="LPT1502" s="275"/>
      <c r="LPU1502" s="275"/>
      <c r="LPV1502" s="275"/>
      <c r="LPW1502" s="275"/>
      <c r="LPX1502" s="275"/>
      <c r="LPY1502" s="275"/>
      <c r="LPZ1502" s="275"/>
      <c r="LQA1502" s="275"/>
      <c r="LQB1502" s="275"/>
      <c r="LQC1502" s="275"/>
      <c r="LQD1502" s="275"/>
      <c r="LQE1502" s="275"/>
      <c r="LQF1502" s="275"/>
      <c r="LQG1502" s="275"/>
      <c r="LQH1502" s="275"/>
      <c r="LQI1502" s="275"/>
      <c r="LQJ1502" s="275"/>
      <c r="LQK1502" s="275"/>
      <c r="LQL1502" s="275"/>
      <c r="LQM1502" s="275"/>
      <c r="LQN1502" s="275"/>
      <c r="LQO1502" s="275"/>
      <c r="LQP1502" s="275"/>
      <c r="LQQ1502" s="275"/>
      <c r="LQR1502" s="275"/>
      <c r="LQS1502" s="275"/>
      <c r="LQT1502" s="275"/>
      <c r="LQU1502" s="275"/>
      <c r="LQV1502" s="275"/>
      <c r="LQW1502" s="275"/>
      <c r="LQX1502" s="275"/>
      <c r="LQY1502" s="275"/>
      <c r="LQZ1502" s="275"/>
      <c r="LRA1502" s="275"/>
      <c r="LRB1502" s="275"/>
      <c r="LRC1502" s="275"/>
      <c r="LRD1502" s="275"/>
      <c r="LRE1502" s="275"/>
      <c r="LRF1502" s="275"/>
      <c r="LRG1502" s="275"/>
      <c r="LRH1502" s="275"/>
      <c r="LRI1502" s="275"/>
      <c r="LRJ1502" s="275"/>
      <c r="LRK1502" s="275"/>
      <c r="LRL1502" s="275"/>
      <c r="LRM1502" s="275"/>
      <c r="LRN1502" s="275"/>
      <c r="LRO1502" s="275"/>
      <c r="LRP1502" s="275"/>
      <c r="LRQ1502" s="275"/>
      <c r="LRR1502" s="275"/>
      <c r="LRS1502" s="275"/>
      <c r="LRT1502" s="275"/>
      <c r="LRU1502" s="275"/>
      <c r="LRV1502" s="275"/>
      <c r="LRW1502" s="275"/>
      <c r="LRX1502" s="275"/>
      <c r="LRY1502" s="275"/>
      <c r="LRZ1502" s="275"/>
      <c r="LSA1502" s="275"/>
      <c r="LSB1502" s="275"/>
      <c r="LSC1502" s="275"/>
      <c r="LSD1502" s="275"/>
      <c r="LSE1502" s="275"/>
      <c r="LSF1502" s="275"/>
      <c r="LSG1502" s="275"/>
      <c r="LSH1502" s="275"/>
      <c r="LSI1502" s="275"/>
      <c r="LSJ1502" s="275"/>
      <c r="LSK1502" s="275"/>
      <c r="LSL1502" s="275"/>
      <c r="LSM1502" s="275"/>
      <c r="LSN1502" s="275"/>
      <c r="LSO1502" s="275"/>
      <c r="LSP1502" s="275"/>
      <c r="LSQ1502" s="275"/>
      <c r="LSR1502" s="275"/>
      <c r="LSS1502" s="275"/>
      <c r="LST1502" s="275"/>
      <c r="LSU1502" s="275"/>
      <c r="LSV1502" s="275"/>
      <c r="LSW1502" s="275"/>
      <c r="LSX1502" s="275"/>
      <c r="LSY1502" s="275"/>
      <c r="LSZ1502" s="275"/>
      <c r="LTA1502" s="275"/>
      <c r="LTB1502" s="275"/>
      <c r="LTC1502" s="275"/>
      <c r="LTD1502" s="275"/>
      <c r="LTE1502" s="275"/>
      <c r="LTF1502" s="275"/>
      <c r="LTG1502" s="275"/>
      <c r="LTH1502" s="275"/>
      <c r="LTI1502" s="275"/>
      <c r="LTJ1502" s="275"/>
      <c r="LTK1502" s="275"/>
      <c r="LTL1502" s="275"/>
      <c r="LTM1502" s="275"/>
      <c r="LTN1502" s="275"/>
      <c r="LTO1502" s="275"/>
      <c r="LTP1502" s="275"/>
      <c r="LTQ1502" s="275"/>
      <c r="LTR1502" s="275"/>
      <c r="LTS1502" s="275"/>
      <c r="LTT1502" s="275"/>
      <c r="LTU1502" s="275"/>
      <c r="LTV1502" s="275"/>
      <c r="LTW1502" s="275"/>
      <c r="LTX1502" s="275"/>
      <c r="LTY1502" s="275"/>
      <c r="LTZ1502" s="275"/>
      <c r="LUA1502" s="275"/>
      <c r="LUB1502" s="275"/>
      <c r="LUC1502" s="275"/>
      <c r="LUD1502" s="275"/>
      <c r="LUE1502" s="275"/>
      <c r="LUF1502" s="275"/>
      <c r="LUG1502" s="275"/>
      <c r="LUH1502" s="275"/>
      <c r="LUI1502" s="275"/>
      <c r="LUJ1502" s="275"/>
      <c r="LUK1502" s="275"/>
      <c r="LUL1502" s="275"/>
      <c r="LUM1502" s="275"/>
      <c r="LUN1502" s="275"/>
      <c r="LUO1502" s="275"/>
      <c r="LUP1502" s="275"/>
      <c r="LUQ1502" s="275"/>
      <c r="LUR1502" s="275"/>
      <c r="LUS1502" s="275"/>
      <c r="LUT1502" s="275"/>
      <c r="LUU1502" s="275"/>
      <c r="LUV1502" s="275"/>
      <c r="LUW1502" s="275"/>
      <c r="LUX1502" s="275"/>
      <c r="LUY1502" s="275"/>
      <c r="LUZ1502" s="275"/>
      <c r="LVA1502" s="275"/>
      <c r="LVB1502" s="275"/>
      <c r="LVC1502" s="275"/>
      <c r="LVD1502" s="275"/>
      <c r="LVE1502" s="275"/>
      <c r="LVF1502" s="275"/>
      <c r="LVG1502" s="275"/>
      <c r="LVH1502" s="275"/>
      <c r="LVI1502" s="275"/>
      <c r="LVJ1502" s="275"/>
      <c r="LVK1502" s="275"/>
      <c r="LVL1502" s="275"/>
      <c r="LVM1502" s="275"/>
      <c r="LVN1502" s="275"/>
      <c r="LVO1502" s="275"/>
      <c r="LVP1502" s="275"/>
      <c r="LVQ1502" s="275"/>
      <c r="LVR1502" s="275"/>
      <c r="LVS1502" s="275"/>
      <c r="LVT1502" s="275"/>
      <c r="LVU1502" s="275"/>
      <c r="LVV1502" s="275"/>
      <c r="LVW1502" s="275"/>
      <c r="LVX1502" s="275"/>
      <c r="LVY1502" s="275"/>
      <c r="LVZ1502" s="275"/>
      <c r="LWA1502" s="275"/>
      <c r="LWB1502" s="275"/>
      <c r="LWC1502" s="275"/>
      <c r="LWD1502" s="275"/>
      <c r="LWE1502" s="275"/>
      <c r="LWF1502" s="275"/>
      <c r="LWG1502" s="275"/>
      <c r="LWH1502" s="275"/>
      <c r="LWI1502" s="275"/>
      <c r="LWJ1502" s="275"/>
      <c r="LWK1502" s="275"/>
      <c r="LWL1502" s="275"/>
      <c r="LWM1502" s="275"/>
      <c r="LWN1502" s="275"/>
      <c r="LWO1502" s="275"/>
      <c r="LWP1502" s="275"/>
      <c r="LWQ1502" s="275"/>
      <c r="LWR1502" s="275"/>
      <c r="LWS1502" s="275"/>
      <c r="LWT1502" s="275"/>
      <c r="LWU1502" s="275"/>
      <c r="LWV1502" s="275"/>
      <c r="LWW1502" s="275"/>
      <c r="LWX1502" s="275"/>
      <c r="LWY1502" s="275"/>
      <c r="LWZ1502" s="275"/>
      <c r="LXA1502" s="275"/>
      <c r="LXB1502" s="275"/>
      <c r="LXC1502" s="275"/>
      <c r="LXD1502" s="275"/>
      <c r="LXE1502" s="275"/>
      <c r="LXF1502" s="275"/>
      <c r="LXG1502" s="275"/>
      <c r="LXH1502" s="275"/>
      <c r="LXI1502" s="275"/>
      <c r="LXJ1502" s="275"/>
      <c r="LXK1502" s="275"/>
      <c r="LXL1502" s="275"/>
      <c r="LXM1502" s="275"/>
      <c r="LXN1502" s="275"/>
      <c r="LXO1502" s="275"/>
      <c r="LXP1502" s="275"/>
      <c r="LXQ1502" s="275"/>
      <c r="LXR1502" s="275"/>
      <c r="LXS1502" s="275"/>
      <c r="LXT1502" s="275"/>
      <c r="LXU1502" s="275"/>
      <c r="LXV1502" s="275"/>
      <c r="LXW1502" s="275"/>
      <c r="LXX1502" s="275"/>
      <c r="LXY1502" s="275"/>
      <c r="LXZ1502" s="275"/>
      <c r="LYA1502" s="275"/>
      <c r="LYB1502" s="275"/>
      <c r="LYC1502" s="275"/>
      <c r="LYD1502" s="275"/>
      <c r="LYE1502" s="275"/>
      <c r="LYF1502" s="275"/>
      <c r="LYG1502" s="275"/>
      <c r="LYH1502" s="275"/>
      <c r="LYI1502" s="275"/>
      <c r="LYJ1502" s="275"/>
      <c r="LYK1502" s="275"/>
      <c r="LYL1502" s="275"/>
      <c r="LYM1502" s="275"/>
      <c r="LYN1502" s="275"/>
      <c r="LYO1502" s="275"/>
      <c r="LYP1502" s="275"/>
      <c r="LYQ1502" s="275"/>
      <c r="LYR1502" s="275"/>
      <c r="LYS1502" s="275"/>
      <c r="LYT1502" s="275"/>
      <c r="LYU1502" s="275"/>
      <c r="LYV1502" s="275"/>
      <c r="LYW1502" s="275"/>
      <c r="LYX1502" s="275"/>
      <c r="LYY1502" s="275"/>
      <c r="LYZ1502" s="275"/>
      <c r="LZA1502" s="275"/>
      <c r="LZB1502" s="275"/>
      <c r="LZC1502" s="275"/>
      <c r="LZD1502" s="275"/>
      <c r="LZE1502" s="275"/>
      <c r="LZF1502" s="275"/>
      <c r="LZG1502" s="275"/>
      <c r="LZH1502" s="275"/>
      <c r="LZI1502" s="275"/>
      <c r="LZJ1502" s="275"/>
      <c r="LZK1502" s="275"/>
      <c r="LZL1502" s="275"/>
      <c r="LZM1502" s="275"/>
      <c r="LZN1502" s="275"/>
      <c r="LZO1502" s="275"/>
      <c r="LZP1502" s="275"/>
      <c r="LZQ1502" s="275"/>
      <c r="LZR1502" s="275"/>
      <c r="LZS1502" s="275"/>
      <c r="LZT1502" s="275"/>
      <c r="LZU1502" s="275"/>
      <c r="LZV1502" s="275"/>
      <c r="LZW1502" s="275"/>
      <c r="LZX1502" s="275"/>
      <c r="LZY1502" s="275"/>
      <c r="LZZ1502" s="275"/>
      <c r="MAA1502" s="275"/>
      <c r="MAB1502" s="275"/>
      <c r="MAC1502" s="275"/>
      <c r="MAD1502" s="275"/>
      <c r="MAE1502" s="275"/>
      <c r="MAF1502" s="275"/>
      <c r="MAG1502" s="275"/>
      <c r="MAH1502" s="275"/>
      <c r="MAI1502" s="275"/>
      <c r="MAJ1502" s="275"/>
      <c r="MAK1502" s="275"/>
      <c r="MAL1502" s="275"/>
      <c r="MAM1502" s="275"/>
      <c r="MAN1502" s="275"/>
      <c r="MAO1502" s="275"/>
      <c r="MAP1502" s="275"/>
      <c r="MAQ1502" s="275"/>
      <c r="MAR1502" s="275"/>
      <c r="MAS1502" s="275"/>
      <c r="MAT1502" s="275"/>
      <c r="MAU1502" s="275"/>
      <c r="MAV1502" s="275"/>
      <c r="MAW1502" s="275"/>
      <c r="MAX1502" s="275"/>
      <c r="MAY1502" s="275"/>
      <c r="MAZ1502" s="275"/>
      <c r="MBA1502" s="275"/>
      <c r="MBB1502" s="275"/>
      <c r="MBC1502" s="275"/>
      <c r="MBD1502" s="275"/>
      <c r="MBE1502" s="275"/>
      <c r="MBF1502" s="275"/>
      <c r="MBG1502" s="275"/>
      <c r="MBH1502" s="275"/>
      <c r="MBI1502" s="275"/>
      <c r="MBJ1502" s="275"/>
      <c r="MBK1502" s="275"/>
      <c r="MBL1502" s="275"/>
      <c r="MBM1502" s="275"/>
      <c r="MBN1502" s="275"/>
      <c r="MBO1502" s="275"/>
      <c r="MBP1502" s="275"/>
      <c r="MBQ1502" s="275"/>
      <c r="MBR1502" s="275"/>
      <c r="MBS1502" s="275"/>
      <c r="MBT1502" s="275"/>
      <c r="MBU1502" s="275"/>
      <c r="MBV1502" s="275"/>
      <c r="MBW1502" s="275"/>
      <c r="MBX1502" s="275"/>
      <c r="MBY1502" s="275"/>
      <c r="MBZ1502" s="275"/>
      <c r="MCA1502" s="275"/>
      <c r="MCB1502" s="275"/>
      <c r="MCC1502" s="275"/>
      <c r="MCD1502" s="275"/>
      <c r="MCE1502" s="275"/>
      <c r="MCF1502" s="275"/>
      <c r="MCG1502" s="275"/>
      <c r="MCH1502" s="275"/>
      <c r="MCI1502" s="275"/>
      <c r="MCJ1502" s="275"/>
      <c r="MCK1502" s="275"/>
      <c r="MCL1502" s="275"/>
      <c r="MCM1502" s="275"/>
      <c r="MCN1502" s="275"/>
      <c r="MCO1502" s="275"/>
      <c r="MCP1502" s="275"/>
      <c r="MCQ1502" s="275"/>
      <c r="MCR1502" s="275"/>
      <c r="MCS1502" s="275"/>
      <c r="MCT1502" s="275"/>
      <c r="MCU1502" s="275"/>
      <c r="MCV1502" s="275"/>
      <c r="MCW1502" s="275"/>
      <c r="MCX1502" s="275"/>
      <c r="MCY1502" s="275"/>
      <c r="MCZ1502" s="275"/>
      <c r="MDA1502" s="275"/>
      <c r="MDB1502" s="275"/>
      <c r="MDC1502" s="275"/>
      <c r="MDD1502" s="275"/>
      <c r="MDE1502" s="275"/>
      <c r="MDF1502" s="275"/>
      <c r="MDG1502" s="275"/>
      <c r="MDH1502" s="275"/>
      <c r="MDI1502" s="275"/>
      <c r="MDJ1502" s="275"/>
      <c r="MDK1502" s="275"/>
      <c r="MDL1502" s="275"/>
      <c r="MDM1502" s="275"/>
      <c r="MDN1502" s="275"/>
      <c r="MDO1502" s="275"/>
      <c r="MDP1502" s="275"/>
      <c r="MDQ1502" s="275"/>
      <c r="MDR1502" s="275"/>
      <c r="MDS1502" s="275"/>
      <c r="MDT1502" s="275"/>
      <c r="MDU1502" s="275"/>
      <c r="MDV1502" s="275"/>
      <c r="MDW1502" s="275"/>
      <c r="MDX1502" s="275"/>
      <c r="MDY1502" s="275"/>
      <c r="MDZ1502" s="275"/>
      <c r="MEA1502" s="275"/>
      <c r="MEB1502" s="275"/>
      <c r="MEC1502" s="275"/>
      <c r="MED1502" s="275"/>
      <c r="MEE1502" s="275"/>
      <c r="MEF1502" s="275"/>
      <c r="MEG1502" s="275"/>
      <c r="MEH1502" s="275"/>
      <c r="MEI1502" s="275"/>
      <c r="MEJ1502" s="275"/>
      <c r="MEK1502" s="275"/>
      <c r="MEL1502" s="275"/>
      <c r="MEM1502" s="275"/>
      <c r="MEN1502" s="275"/>
      <c r="MEO1502" s="275"/>
      <c r="MEP1502" s="275"/>
      <c r="MEQ1502" s="275"/>
      <c r="MER1502" s="275"/>
      <c r="MES1502" s="275"/>
      <c r="MET1502" s="275"/>
      <c r="MEU1502" s="275"/>
      <c r="MEV1502" s="275"/>
      <c r="MEW1502" s="275"/>
      <c r="MEX1502" s="275"/>
      <c r="MEY1502" s="275"/>
      <c r="MEZ1502" s="275"/>
      <c r="MFA1502" s="275"/>
      <c r="MFB1502" s="275"/>
      <c r="MFC1502" s="275"/>
      <c r="MFD1502" s="275"/>
      <c r="MFE1502" s="275"/>
      <c r="MFF1502" s="275"/>
      <c r="MFG1502" s="275"/>
      <c r="MFH1502" s="275"/>
      <c r="MFI1502" s="275"/>
      <c r="MFJ1502" s="275"/>
      <c r="MFK1502" s="275"/>
      <c r="MFL1502" s="275"/>
      <c r="MFM1502" s="275"/>
      <c r="MFN1502" s="275"/>
      <c r="MFO1502" s="275"/>
      <c r="MFP1502" s="275"/>
      <c r="MFQ1502" s="275"/>
      <c r="MFR1502" s="275"/>
      <c r="MFS1502" s="275"/>
      <c r="MFT1502" s="275"/>
      <c r="MFU1502" s="275"/>
      <c r="MFV1502" s="275"/>
      <c r="MFW1502" s="275"/>
      <c r="MFX1502" s="275"/>
      <c r="MFY1502" s="275"/>
      <c r="MFZ1502" s="275"/>
      <c r="MGA1502" s="275"/>
      <c r="MGB1502" s="275"/>
      <c r="MGC1502" s="275"/>
      <c r="MGD1502" s="275"/>
      <c r="MGE1502" s="275"/>
      <c r="MGF1502" s="275"/>
      <c r="MGG1502" s="275"/>
      <c r="MGH1502" s="275"/>
      <c r="MGI1502" s="275"/>
      <c r="MGJ1502" s="275"/>
      <c r="MGK1502" s="275"/>
      <c r="MGL1502" s="275"/>
      <c r="MGM1502" s="275"/>
      <c r="MGN1502" s="275"/>
      <c r="MGO1502" s="275"/>
      <c r="MGP1502" s="275"/>
      <c r="MGQ1502" s="275"/>
      <c r="MGR1502" s="275"/>
      <c r="MGS1502" s="275"/>
      <c r="MGT1502" s="275"/>
      <c r="MGU1502" s="275"/>
      <c r="MGV1502" s="275"/>
      <c r="MGW1502" s="275"/>
      <c r="MGX1502" s="275"/>
      <c r="MGY1502" s="275"/>
      <c r="MGZ1502" s="275"/>
      <c r="MHA1502" s="275"/>
      <c r="MHB1502" s="275"/>
      <c r="MHC1502" s="275"/>
      <c r="MHD1502" s="275"/>
      <c r="MHE1502" s="275"/>
      <c r="MHF1502" s="275"/>
      <c r="MHG1502" s="275"/>
      <c r="MHH1502" s="275"/>
      <c r="MHI1502" s="275"/>
      <c r="MHJ1502" s="275"/>
      <c r="MHK1502" s="275"/>
      <c r="MHL1502" s="275"/>
      <c r="MHM1502" s="275"/>
      <c r="MHN1502" s="275"/>
      <c r="MHO1502" s="275"/>
      <c r="MHP1502" s="275"/>
      <c r="MHQ1502" s="275"/>
      <c r="MHR1502" s="275"/>
      <c r="MHS1502" s="275"/>
      <c r="MHT1502" s="275"/>
      <c r="MHU1502" s="275"/>
      <c r="MHV1502" s="275"/>
      <c r="MHW1502" s="275"/>
      <c r="MHX1502" s="275"/>
      <c r="MHY1502" s="275"/>
      <c r="MHZ1502" s="275"/>
      <c r="MIA1502" s="275"/>
      <c r="MIB1502" s="275"/>
      <c r="MIC1502" s="275"/>
      <c r="MID1502" s="275"/>
      <c r="MIE1502" s="275"/>
      <c r="MIF1502" s="275"/>
      <c r="MIG1502" s="275"/>
      <c r="MIH1502" s="275"/>
      <c r="MII1502" s="275"/>
      <c r="MIJ1502" s="275"/>
      <c r="MIK1502" s="275"/>
      <c r="MIL1502" s="275"/>
      <c r="MIM1502" s="275"/>
      <c r="MIN1502" s="275"/>
      <c r="MIO1502" s="275"/>
      <c r="MIP1502" s="275"/>
      <c r="MIQ1502" s="275"/>
      <c r="MIR1502" s="275"/>
      <c r="MIS1502" s="275"/>
      <c r="MIT1502" s="275"/>
      <c r="MIU1502" s="275"/>
      <c r="MIV1502" s="275"/>
      <c r="MIW1502" s="275"/>
      <c r="MIX1502" s="275"/>
      <c r="MIY1502" s="275"/>
      <c r="MIZ1502" s="275"/>
      <c r="MJA1502" s="275"/>
      <c r="MJB1502" s="275"/>
      <c r="MJC1502" s="275"/>
      <c r="MJD1502" s="275"/>
      <c r="MJE1502" s="275"/>
      <c r="MJF1502" s="275"/>
      <c r="MJG1502" s="275"/>
      <c r="MJH1502" s="275"/>
      <c r="MJI1502" s="275"/>
      <c r="MJJ1502" s="275"/>
      <c r="MJK1502" s="275"/>
      <c r="MJL1502" s="275"/>
      <c r="MJM1502" s="275"/>
      <c r="MJN1502" s="275"/>
      <c r="MJO1502" s="275"/>
      <c r="MJP1502" s="275"/>
      <c r="MJQ1502" s="275"/>
      <c r="MJR1502" s="275"/>
      <c r="MJS1502" s="275"/>
      <c r="MJT1502" s="275"/>
      <c r="MJU1502" s="275"/>
      <c r="MJV1502" s="275"/>
      <c r="MJW1502" s="275"/>
      <c r="MJX1502" s="275"/>
      <c r="MJY1502" s="275"/>
      <c r="MJZ1502" s="275"/>
      <c r="MKA1502" s="275"/>
      <c r="MKB1502" s="275"/>
      <c r="MKC1502" s="275"/>
      <c r="MKD1502" s="275"/>
      <c r="MKE1502" s="275"/>
      <c r="MKF1502" s="275"/>
      <c r="MKG1502" s="275"/>
      <c r="MKH1502" s="275"/>
      <c r="MKI1502" s="275"/>
      <c r="MKJ1502" s="275"/>
      <c r="MKK1502" s="275"/>
      <c r="MKL1502" s="275"/>
      <c r="MKM1502" s="275"/>
      <c r="MKN1502" s="275"/>
      <c r="MKO1502" s="275"/>
      <c r="MKP1502" s="275"/>
      <c r="MKQ1502" s="275"/>
      <c r="MKR1502" s="275"/>
      <c r="MKS1502" s="275"/>
      <c r="MKT1502" s="275"/>
      <c r="MKU1502" s="275"/>
      <c r="MKV1502" s="275"/>
      <c r="MKW1502" s="275"/>
      <c r="MKX1502" s="275"/>
      <c r="MKY1502" s="275"/>
      <c r="MKZ1502" s="275"/>
      <c r="MLA1502" s="275"/>
      <c r="MLB1502" s="275"/>
      <c r="MLC1502" s="275"/>
      <c r="MLD1502" s="275"/>
      <c r="MLE1502" s="275"/>
      <c r="MLF1502" s="275"/>
      <c r="MLG1502" s="275"/>
      <c r="MLH1502" s="275"/>
      <c r="MLI1502" s="275"/>
      <c r="MLJ1502" s="275"/>
      <c r="MLK1502" s="275"/>
      <c r="MLL1502" s="275"/>
      <c r="MLM1502" s="275"/>
      <c r="MLN1502" s="275"/>
      <c r="MLO1502" s="275"/>
      <c r="MLP1502" s="275"/>
      <c r="MLQ1502" s="275"/>
      <c r="MLR1502" s="275"/>
      <c r="MLS1502" s="275"/>
      <c r="MLT1502" s="275"/>
      <c r="MLU1502" s="275"/>
      <c r="MLV1502" s="275"/>
      <c r="MLW1502" s="275"/>
      <c r="MLX1502" s="275"/>
      <c r="MLY1502" s="275"/>
      <c r="MLZ1502" s="275"/>
      <c r="MMA1502" s="275"/>
      <c r="MMB1502" s="275"/>
      <c r="MMC1502" s="275"/>
      <c r="MMD1502" s="275"/>
      <c r="MME1502" s="275"/>
      <c r="MMF1502" s="275"/>
      <c r="MMG1502" s="275"/>
      <c r="MMH1502" s="275"/>
      <c r="MMI1502" s="275"/>
      <c r="MMJ1502" s="275"/>
      <c r="MMK1502" s="275"/>
      <c r="MML1502" s="275"/>
      <c r="MMM1502" s="275"/>
      <c r="MMN1502" s="275"/>
      <c r="MMO1502" s="275"/>
      <c r="MMP1502" s="275"/>
      <c r="MMQ1502" s="275"/>
      <c r="MMR1502" s="275"/>
      <c r="MMS1502" s="275"/>
      <c r="MMT1502" s="275"/>
      <c r="MMU1502" s="275"/>
      <c r="MMV1502" s="275"/>
      <c r="MMW1502" s="275"/>
      <c r="MMX1502" s="275"/>
      <c r="MMY1502" s="275"/>
      <c r="MMZ1502" s="275"/>
      <c r="MNA1502" s="275"/>
      <c r="MNB1502" s="275"/>
      <c r="MNC1502" s="275"/>
      <c r="MND1502" s="275"/>
      <c r="MNE1502" s="275"/>
      <c r="MNF1502" s="275"/>
      <c r="MNG1502" s="275"/>
      <c r="MNH1502" s="275"/>
      <c r="MNI1502" s="275"/>
      <c r="MNJ1502" s="275"/>
      <c r="MNK1502" s="275"/>
      <c r="MNL1502" s="275"/>
      <c r="MNM1502" s="275"/>
      <c r="MNN1502" s="275"/>
      <c r="MNO1502" s="275"/>
      <c r="MNP1502" s="275"/>
      <c r="MNQ1502" s="275"/>
      <c r="MNR1502" s="275"/>
      <c r="MNS1502" s="275"/>
      <c r="MNT1502" s="275"/>
      <c r="MNU1502" s="275"/>
      <c r="MNV1502" s="275"/>
      <c r="MNW1502" s="275"/>
      <c r="MNX1502" s="275"/>
      <c r="MNY1502" s="275"/>
      <c r="MNZ1502" s="275"/>
      <c r="MOA1502" s="275"/>
      <c r="MOB1502" s="275"/>
      <c r="MOC1502" s="275"/>
      <c r="MOD1502" s="275"/>
      <c r="MOE1502" s="275"/>
      <c r="MOF1502" s="275"/>
      <c r="MOG1502" s="275"/>
      <c r="MOH1502" s="275"/>
      <c r="MOI1502" s="275"/>
      <c r="MOJ1502" s="275"/>
      <c r="MOK1502" s="275"/>
      <c r="MOL1502" s="275"/>
      <c r="MOM1502" s="275"/>
      <c r="MON1502" s="275"/>
      <c r="MOO1502" s="275"/>
      <c r="MOP1502" s="275"/>
      <c r="MOQ1502" s="275"/>
      <c r="MOR1502" s="275"/>
      <c r="MOS1502" s="275"/>
      <c r="MOT1502" s="275"/>
      <c r="MOU1502" s="275"/>
      <c r="MOV1502" s="275"/>
      <c r="MOW1502" s="275"/>
      <c r="MOX1502" s="275"/>
      <c r="MOY1502" s="275"/>
      <c r="MOZ1502" s="275"/>
      <c r="MPA1502" s="275"/>
      <c r="MPB1502" s="275"/>
      <c r="MPC1502" s="275"/>
      <c r="MPD1502" s="275"/>
      <c r="MPE1502" s="275"/>
      <c r="MPF1502" s="275"/>
      <c r="MPG1502" s="275"/>
      <c r="MPH1502" s="275"/>
      <c r="MPI1502" s="275"/>
      <c r="MPJ1502" s="275"/>
      <c r="MPK1502" s="275"/>
      <c r="MPL1502" s="275"/>
      <c r="MPM1502" s="275"/>
      <c r="MPN1502" s="275"/>
      <c r="MPO1502" s="275"/>
      <c r="MPP1502" s="275"/>
      <c r="MPQ1502" s="275"/>
      <c r="MPR1502" s="275"/>
      <c r="MPS1502" s="275"/>
      <c r="MPT1502" s="275"/>
      <c r="MPU1502" s="275"/>
      <c r="MPV1502" s="275"/>
      <c r="MPW1502" s="275"/>
      <c r="MPX1502" s="275"/>
      <c r="MPY1502" s="275"/>
      <c r="MPZ1502" s="275"/>
      <c r="MQA1502" s="275"/>
      <c r="MQB1502" s="275"/>
      <c r="MQC1502" s="275"/>
      <c r="MQD1502" s="275"/>
      <c r="MQE1502" s="275"/>
      <c r="MQF1502" s="275"/>
      <c r="MQG1502" s="275"/>
      <c r="MQH1502" s="275"/>
      <c r="MQI1502" s="275"/>
      <c r="MQJ1502" s="275"/>
      <c r="MQK1502" s="275"/>
      <c r="MQL1502" s="275"/>
      <c r="MQM1502" s="275"/>
      <c r="MQN1502" s="275"/>
      <c r="MQO1502" s="275"/>
      <c r="MQP1502" s="275"/>
      <c r="MQQ1502" s="275"/>
      <c r="MQR1502" s="275"/>
      <c r="MQS1502" s="275"/>
      <c r="MQT1502" s="275"/>
      <c r="MQU1502" s="275"/>
      <c r="MQV1502" s="275"/>
      <c r="MQW1502" s="275"/>
      <c r="MQX1502" s="275"/>
      <c r="MQY1502" s="275"/>
      <c r="MQZ1502" s="275"/>
      <c r="MRA1502" s="275"/>
      <c r="MRB1502" s="275"/>
      <c r="MRC1502" s="275"/>
      <c r="MRD1502" s="275"/>
      <c r="MRE1502" s="275"/>
      <c r="MRF1502" s="275"/>
      <c r="MRG1502" s="275"/>
      <c r="MRH1502" s="275"/>
      <c r="MRI1502" s="275"/>
      <c r="MRJ1502" s="275"/>
      <c r="MRK1502" s="275"/>
      <c r="MRL1502" s="275"/>
      <c r="MRM1502" s="275"/>
      <c r="MRN1502" s="275"/>
      <c r="MRO1502" s="275"/>
      <c r="MRP1502" s="275"/>
      <c r="MRQ1502" s="275"/>
      <c r="MRR1502" s="275"/>
      <c r="MRS1502" s="275"/>
      <c r="MRT1502" s="275"/>
      <c r="MRU1502" s="275"/>
      <c r="MRV1502" s="275"/>
      <c r="MRW1502" s="275"/>
      <c r="MRX1502" s="275"/>
      <c r="MRY1502" s="275"/>
      <c r="MRZ1502" s="275"/>
      <c r="MSA1502" s="275"/>
      <c r="MSB1502" s="275"/>
      <c r="MSC1502" s="275"/>
      <c r="MSD1502" s="275"/>
      <c r="MSE1502" s="275"/>
      <c r="MSF1502" s="275"/>
      <c r="MSG1502" s="275"/>
      <c r="MSH1502" s="275"/>
      <c r="MSI1502" s="275"/>
      <c r="MSJ1502" s="275"/>
      <c r="MSK1502" s="275"/>
      <c r="MSL1502" s="275"/>
      <c r="MSM1502" s="275"/>
      <c r="MSN1502" s="275"/>
      <c r="MSO1502" s="275"/>
      <c r="MSP1502" s="275"/>
      <c r="MSQ1502" s="275"/>
      <c r="MSR1502" s="275"/>
      <c r="MSS1502" s="275"/>
      <c r="MST1502" s="275"/>
      <c r="MSU1502" s="275"/>
      <c r="MSV1502" s="275"/>
      <c r="MSW1502" s="275"/>
      <c r="MSX1502" s="275"/>
      <c r="MSY1502" s="275"/>
      <c r="MSZ1502" s="275"/>
      <c r="MTA1502" s="275"/>
      <c r="MTB1502" s="275"/>
      <c r="MTC1502" s="275"/>
      <c r="MTD1502" s="275"/>
      <c r="MTE1502" s="275"/>
      <c r="MTF1502" s="275"/>
      <c r="MTG1502" s="275"/>
      <c r="MTH1502" s="275"/>
      <c r="MTI1502" s="275"/>
      <c r="MTJ1502" s="275"/>
      <c r="MTK1502" s="275"/>
      <c r="MTL1502" s="275"/>
      <c r="MTM1502" s="275"/>
      <c r="MTN1502" s="275"/>
      <c r="MTO1502" s="275"/>
      <c r="MTP1502" s="275"/>
      <c r="MTQ1502" s="275"/>
      <c r="MTR1502" s="275"/>
      <c r="MTS1502" s="275"/>
      <c r="MTT1502" s="275"/>
      <c r="MTU1502" s="275"/>
      <c r="MTV1502" s="275"/>
      <c r="MTW1502" s="275"/>
      <c r="MTX1502" s="275"/>
      <c r="MTY1502" s="275"/>
      <c r="MTZ1502" s="275"/>
      <c r="MUA1502" s="275"/>
      <c r="MUB1502" s="275"/>
      <c r="MUC1502" s="275"/>
      <c r="MUD1502" s="275"/>
      <c r="MUE1502" s="275"/>
      <c r="MUF1502" s="275"/>
      <c r="MUG1502" s="275"/>
      <c r="MUH1502" s="275"/>
      <c r="MUI1502" s="275"/>
      <c r="MUJ1502" s="275"/>
      <c r="MUK1502" s="275"/>
      <c r="MUL1502" s="275"/>
      <c r="MUM1502" s="275"/>
      <c r="MUN1502" s="275"/>
      <c r="MUO1502" s="275"/>
      <c r="MUP1502" s="275"/>
      <c r="MUQ1502" s="275"/>
      <c r="MUR1502" s="275"/>
      <c r="MUS1502" s="275"/>
      <c r="MUT1502" s="275"/>
      <c r="MUU1502" s="275"/>
      <c r="MUV1502" s="275"/>
      <c r="MUW1502" s="275"/>
      <c r="MUX1502" s="275"/>
      <c r="MUY1502" s="275"/>
      <c r="MUZ1502" s="275"/>
      <c r="MVA1502" s="275"/>
      <c r="MVB1502" s="275"/>
      <c r="MVC1502" s="275"/>
      <c r="MVD1502" s="275"/>
      <c r="MVE1502" s="275"/>
      <c r="MVF1502" s="275"/>
      <c r="MVG1502" s="275"/>
      <c r="MVH1502" s="275"/>
      <c r="MVI1502" s="275"/>
      <c r="MVJ1502" s="275"/>
      <c r="MVK1502" s="275"/>
      <c r="MVL1502" s="275"/>
      <c r="MVM1502" s="275"/>
      <c r="MVN1502" s="275"/>
      <c r="MVO1502" s="275"/>
      <c r="MVP1502" s="275"/>
      <c r="MVQ1502" s="275"/>
      <c r="MVR1502" s="275"/>
      <c r="MVS1502" s="275"/>
      <c r="MVT1502" s="275"/>
      <c r="MVU1502" s="275"/>
      <c r="MVV1502" s="275"/>
      <c r="MVW1502" s="275"/>
      <c r="MVX1502" s="275"/>
      <c r="MVY1502" s="275"/>
      <c r="MVZ1502" s="275"/>
      <c r="MWA1502" s="275"/>
      <c r="MWB1502" s="275"/>
      <c r="MWC1502" s="275"/>
      <c r="MWD1502" s="275"/>
      <c r="MWE1502" s="275"/>
      <c r="MWF1502" s="275"/>
      <c r="MWG1502" s="275"/>
      <c r="MWH1502" s="275"/>
      <c r="MWI1502" s="275"/>
      <c r="MWJ1502" s="275"/>
      <c r="MWK1502" s="275"/>
      <c r="MWL1502" s="275"/>
      <c r="MWM1502" s="275"/>
      <c r="MWN1502" s="275"/>
      <c r="MWO1502" s="275"/>
      <c r="MWP1502" s="275"/>
      <c r="MWQ1502" s="275"/>
      <c r="MWR1502" s="275"/>
      <c r="MWS1502" s="275"/>
      <c r="MWT1502" s="275"/>
      <c r="MWU1502" s="275"/>
      <c r="MWV1502" s="275"/>
      <c r="MWW1502" s="275"/>
      <c r="MWX1502" s="275"/>
      <c r="MWY1502" s="275"/>
      <c r="MWZ1502" s="275"/>
      <c r="MXA1502" s="275"/>
      <c r="MXB1502" s="275"/>
      <c r="MXC1502" s="275"/>
      <c r="MXD1502" s="275"/>
      <c r="MXE1502" s="275"/>
      <c r="MXF1502" s="275"/>
      <c r="MXG1502" s="275"/>
      <c r="MXH1502" s="275"/>
      <c r="MXI1502" s="275"/>
      <c r="MXJ1502" s="275"/>
      <c r="MXK1502" s="275"/>
      <c r="MXL1502" s="275"/>
      <c r="MXM1502" s="275"/>
      <c r="MXN1502" s="275"/>
      <c r="MXO1502" s="275"/>
      <c r="MXP1502" s="275"/>
      <c r="MXQ1502" s="275"/>
      <c r="MXR1502" s="275"/>
      <c r="MXS1502" s="275"/>
      <c r="MXT1502" s="275"/>
      <c r="MXU1502" s="275"/>
      <c r="MXV1502" s="275"/>
      <c r="MXW1502" s="275"/>
      <c r="MXX1502" s="275"/>
      <c r="MXY1502" s="275"/>
      <c r="MXZ1502" s="275"/>
      <c r="MYA1502" s="275"/>
      <c r="MYB1502" s="275"/>
      <c r="MYC1502" s="275"/>
      <c r="MYD1502" s="275"/>
      <c r="MYE1502" s="275"/>
      <c r="MYF1502" s="275"/>
      <c r="MYG1502" s="275"/>
      <c r="MYH1502" s="275"/>
      <c r="MYI1502" s="275"/>
      <c r="MYJ1502" s="275"/>
      <c r="MYK1502" s="275"/>
      <c r="MYL1502" s="275"/>
      <c r="MYM1502" s="275"/>
      <c r="MYN1502" s="275"/>
      <c r="MYO1502" s="275"/>
      <c r="MYP1502" s="275"/>
      <c r="MYQ1502" s="275"/>
      <c r="MYR1502" s="275"/>
      <c r="MYS1502" s="275"/>
      <c r="MYT1502" s="275"/>
      <c r="MYU1502" s="275"/>
      <c r="MYV1502" s="275"/>
      <c r="MYW1502" s="275"/>
      <c r="MYX1502" s="275"/>
      <c r="MYY1502" s="275"/>
      <c r="MYZ1502" s="275"/>
      <c r="MZA1502" s="275"/>
      <c r="MZB1502" s="275"/>
      <c r="MZC1502" s="275"/>
      <c r="MZD1502" s="275"/>
      <c r="MZE1502" s="275"/>
      <c r="MZF1502" s="275"/>
      <c r="MZG1502" s="275"/>
      <c r="MZH1502" s="275"/>
      <c r="MZI1502" s="275"/>
      <c r="MZJ1502" s="275"/>
      <c r="MZK1502" s="275"/>
      <c r="MZL1502" s="275"/>
      <c r="MZM1502" s="275"/>
      <c r="MZN1502" s="275"/>
      <c r="MZO1502" s="275"/>
      <c r="MZP1502" s="275"/>
      <c r="MZQ1502" s="275"/>
      <c r="MZR1502" s="275"/>
      <c r="MZS1502" s="275"/>
      <c r="MZT1502" s="275"/>
      <c r="MZU1502" s="275"/>
      <c r="MZV1502" s="275"/>
      <c r="MZW1502" s="275"/>
      <c r="MZX1502" s="275"/>
      <c r="MZY1502" s="275"/>
      <c r="MZZ1502" s="275"/>
      <c r="NAA1502" s="275"/>
      <c r="NAB1502" s="275"/>
      <c r="NAC1502" s="275"/>
      <c r="NAD1502" s="275"/>
      <c r="NAE1502" s="275"/>
      <c r="NAF1502" s="275"/>
      <c r="NAG1502" s="275"/>
      <c r="NAH1502" s="275"/>
      <c r="NAI1502" s="275"/>
      <c r="NAJ1502" s="275"/>
      <c r="NAK1502" s="275"/>
      <c r="NAL1502" s="275"/>
      <c r="NAM1502" s="275"/>
      <c r="NAN1502" s="275"/>
      <c r="NAO1502" s="275"/>
      <c r="NAP1502" s="275"/>
      <c r="NAQ1502" s="275"/>
      <c r="NAR1502" s="275"/>
      <c r="NAS1502" s="275"/>
      <c r="NAT1502" s="275"/>
      <c r="NAU1502" s="275"/>
      <c r="NAV1502" s="275"/>
      <c r="NAW1502" s="275"/>
      <c r="NAX1502" s="275"/>
      <c r="NAY1502" s="275"/>
      <c r="NAZ1502" s="275"/>
      <c r="NBA1502" s="275"/>
      <c r="NBB1502" s="275"/>
      <c r="NBC1502" s="275"/>
      <c r="NBD1502" s="275"/>
      <c r="NBE1502" s="275"/>
      <c r="NBF1502" s="275"/>
      <c r="NBG1502" s="275"/>
      <c r="NBH1502" s="275"/>
      <c r="NBI1502" s="275"/>
      <c r="NBJ1502" s="275"/>
      <c r="NBK1502" s="275"/>
      <c r="NBL1502" s="275"/>
      <c r="NBM1502" s="275"/>
      <c r="NBN1502" s="275"/>
      <c r="NBO1502" s="275"/>
      <c r="NBP1502" s="275"/>
      <c r="NBQ1502" s="275"/>
      <c r="NBR1502" s="275"/>
      <c r="NBS1502" s="275"/>
      <c r="NBT1502" s="275"/>
      <c r="NBU1502" s="275"/>
      <c r="NBV1502" s="275"/>
      <c r="NBW1502" s="275"/>
      <c r="NBX1502" s="275"/>
      <c r="NBY1502" s="275"/>
      <c r="NBZ1502" s="275"/>
      <c r="NCA1502" s="275"/>
      <c r="NCB1502" s="275"/>
      <c r="NCC1502" s="275"/>
      <c r="NCD1502" s="275"/>
      <c r="NCE1502" s="275"/>
      <c r="NCF1502" s="275"/>
      <c r="NCG1502" s="275"/>
      <c r="NCH1502" s="275"/>
      <c r="NCI1502" s="275"/>
      <c r="NCJ1502" s="275"/>
      <c r="NCK1502" s="275"/>
      <c r="NCL1502" s="275"/>
      <c r="NCM1502" s="275"/>
      <c r="NCN1502" s="275"/>
      <c r="NCO1502" s="275"/>
      <c r="NCP1502" s="275"/>
      <c r="NCQ1502" s="275"/>
      <c r="NCR1502" s="275"/>
      <c r="NCS1502" s="275"/>
      <c r="NCT1502" s="275"/>
      <c r="NCU1502" s="275"/>
      <c r="NCV1502" s="275"/>
      <c r="NCW1502" s="275"/>
      <c r="NCX1502" s="275"/>
      <c r="NCY1502" s="275"/>
      <c r="NCZ1502" s="275"/>
      <c r="NDA1502" s="275"/>
      <c r="NDB1502" s="275"/>
      <c r="NDC1502" s="275"/>
      <c r="NDD1502" s="275"/>
      <c r="NDE1502" s="275"/>
      <c r="NDF1502" s="275"/>
      <c r="NDG1502" s="275"/>
      <c r="NDH1502" s="275"/>
      <c r="NDI1502" s="275"/>
      <c r="NDJ1502" s="275"/>
      <c r="NDK1502" s="275"/>
      <c r="NDL1502" s="275"/>
      <c r="NDM1502" s="275"/>
      <c r="NDN1502" s="275"/>
      <c r="NDO1502" s="275"/>
      <c r="NDP1502" s="275"/>
      <c r="NDQ1502" s="275"/>
      <c r="NDR1502" s="275"/>
      <c r="NDS1502" s="275"/>
      <c r="NDT1502" s="275"/>
      <c r="NDU1502" s="275"/>
      <c r="NDV1502" s="275"/>
      <c r="NDW1502" s="275"/>
      <c r="NDX1502" s="275"/>
      <c r="NDY1502" s="275"/>
      <c r="NDZ1502" s="275"/>
      <c r="NEA1502" s="275"/>
      <c r="NEB1502" s="275"/>
      <c r="NEC1502" s="275"/>
      <c r="NED1502" s="275"/>
      <c r="NEE1502" s="275"/>
      <c r="NEF1502" s="275"/>
      <c r="NEG1502" s="275"/>
      <c r="NEH1502" s="275"/>
      <c r="NEI1502" s="275"/>
      <c r="NEJ1502" s="275"/>
      <c r="NEK1502" s="275"/>
      <c r="NEL1502" s="275"/>
      <c r="NEM1502" s="275"/>
      <c r="NEN1502" s="275"/>
      <c r="NEO1502" s="275"/>
      <c r="NEP1502" s="275"/>
      <c r="NEQ1502" s="275"/>
      <c r="NER1502" s="275"/>
      <c r="NES1502" s="275"/>
      <c r="NET1502" s="275"/>
      <c r="NEU1502" s="275"/>
      <c r="NEV1502" s="275"/>
      <c r="NEW1502" s="275"/>
      <c r="NEX1502" s="275"/>
      <c r="NEY1502" s="275"/>
      <c r="NEZ1502" s="275"/>
      <c r="NFA1502" s="275"/>
      <c r="NFB1502" s="275"/>
      <c r="NFC1502" s="275"/>
      <c r="NFD1502" s="275"/>
      <c r="NFE1502" s="275"/>
      <c r="NFF1502" s="275"/>
      <c r="NFG1502" s="275"/>
      <c r="NFH1502" s="275"/>
      <c r="NFI1502" s="275"/>
      <c r="NFJ1502" s="275"/>
      <c r="NFK1502" s="275"/>
      <c r="NFL1502" s="275"/>
      <c r="NFM1502" s="275"/>
      <c r="NFN1502" s="275"/>
      <c r="NFO1502" s="275"/>
      <c r="NFP1502" s="275"/>
      <c r="NFQ1502" s="275"/>
      <c r="NFR1502" s="275"/>
      <c r="NFS1502" s="275"/>
      <c r="NFT1502" s="275"/>
      <c r="NFU1502" s="275"/>
      <c r="NFV1502" s="275"/>
      <c r="NFW1502" s="275"/>
      <c r="NFX1502" s="275"/>
      <c r="NFY1502" s="275"/>
      <c r="NFZ1502" s="275"/>
      <c r="NGA1502" s="275"/>
      <c r="NGB1502" s="275"/>
      <c r="NGC1502" s="275"/>
      <c r="NGD1502" s="275"/>
      <c r="NGE1502" s="275"/>
      <c r="NGF1502" s="275"/>
      <c r="NGG1502" s="275"/>
      <c r="NGH1502" s="275"/>
      <c r="NGI1502" s="275"/>
      <c r="NGJ1502" s="275"/>
      <c r="NGK1502" s="275"/>
      <c r="NGL1502" s="275"/>
      <c r="NGM1502" s="275"/>
      <c r="NGN1502" s="275"/>
      <c r="NGO1502" s="275"/>
      <c r="NGP1502" s="275"/>
      <c r="NGQ1502" s="275"/>
      <c r="NGR1502" s="275"/>
      <c r="NGS1502" s="275"/>
      <c r="NGT1502" s="275"/>
      <c r="NGU1502" s="275"/>
      <c r="NGV1502" s="275"/>
      <c r="NGW1502" s="275"/>
      <c r="NGX1502" s="275"/>
      <c r="NGY1502" s="275"/>
      <c r="NGZ1502" s="275"/>
      <c r="NHA1502" s="275"/>
      <c r="NHB1502" s="275"/>
      <c r="NHC1502" s="275"/>
      <c r="NHD1502" s="275"/>
      <c r="NHE1502" s="275"/>
      <c r="NHF1502" s="275"/>
      <c r="NHG1502" s="275"/>
      <c r="NHH1502" s="275"/>
      <c r="NHI1502" s="275"/>
      <c r="NHJ1502" s="275"/>
      <c r="NHK1502" s="275"/>
      <c r="NHL1502" s="275"/>
      <c r="NHM1502" s="275"/>
      <c r="NHN1502" s="275"/>
      <c r="NHO1502" s="275"/>
      <c r="NHP1502" s="275"/>
      <c r="NHQ1502" s="275"/>
      <c r="NHR1502" s="275"/>
      <c r="NHS1502" s="275"/>
      <c r="NHT1502" s="275"/>
      <c r="NHU1502" s="275"/>
      <c r="NHV1502" s="275"/>
      <c r="NHW1502" s="275"/>
      <c r="NHX1502" s="275"/>
      <c r="NHY1502" s="275"/>
      <c r="NHZ1502" s="275"/>
      <c r="NIA1502" s="275"/>
      <c r="NIB1502" s="275"/>
      <c r="NIC1502" s="275"/>
      <c r="NID1502" s="275"/>
      <c r="NIE1502" s="275"/>
      <c r="NIF1502" s="275"/>
      <c r="NIG1502" s="275"/>
      <c r="NIH1502" s="275"/>
      <c r="NII1502" s="275"/>
      <c r="NIJ1502" s="275"/>
      <c r="NIK1502" s="275"/>
      <c r="NIL1502" s="275"/>
      <c r="NIM1502" s="275"/>
      <c r="NIN1502" s="275"/>
      <c r="NIO1502" s="275"/>
      <c r="NIP1502" s="275"/>
      <c r="NIQ1502" s="275"/>
      <c r="NIR1502" s="275"/>
      <c r="NIS1502" s="275"/>
      <c r="NIT1502" s="275"/>
      <c r="NIU1502" s="275"/>
      <c r="NIV1502" s="275"/>
      <c r="NIW1502" s="275"/>
      <c r="NIX1502" s="275"/>
      <c r="NIY1502" s="275"/>
      <c r="NIZ1502" s="275"/>
      <c r="NJA1502" s="275"/>
      <c r="NJB1502" s="275"/>
      <c r="NJC1502" s="275"/>
      <c r="NJD1502" s="275"/>
      <c r="NJE1502" s="275"/>
      <c r="NJF1502" s="275"/>
      <c r="NJG1502" s="275"/>
      <c r="NJH1502" s="275"/>
      <c r="NJI1502" s="275"/>
      <c r="NJJ1502" s="275"/>
      <c r="NJK1502" s="275"/>
      <c r="NJL1502" s="275"/>
      <c r="NJM1502" s="275"/>
      <c r="NJN1502" s="275"/>
      <c r="NJO1502" s="275"/>
      <c r="NJP1502" s="275"/>
      <c r="NJQ1502" s="275"/>
      <c r="NJR1502" s="275"/>
      <c r="NJS1502" s="275"/>
      <c r="NJT1502" s="275"/>
      <c r="NJU1502" s="275"/>
      <c r="NJV1502" s="275"/>
      <c r="NJW1502" s="275"/>
      <c r="NJX1502" s="275"/>
      <c r="NJY1502" s="275"/>
      <c r="NJZ1502" s="275"/>
      <c r="NKA1502" s="275"/>
      <c r="NKB1502" s="275"/>
      <c r="NKC1502" s="275"/>
      <c r="NKD1502" s="275"/>
      <c r="NKE1502" s="275"/>
      <c r="NKF1502" s="275"/>
      <c r="NKG1502" s="275"/>
      <c r="NKH1502" s="275"/>
      <c r="NKI1502" s="275"/>
      <c r="NKJ1502" s="275"/>
      <c r="NKK1502" s="275"/>
      <c r="NKL1502" s="275"/>
      <c r="NKM1502" s="275"/>
      <c r="NKN1502" s="275"/>
      <c r="NKO1502" s="275"/>
      <c r="NKP1502" s="275"/>
      <c r="NKQ1502" s="275"/>
      <c r="NKR1502" s="275"/>
      <c r="NKS1502" s="275"/>
      <c r="NKT1502" s="275"/>
      <c r="NKU1502" s="275"/>
      <c r="NKV1502" s="275"/>
      <c r="NKW1502" s="275"/>
      <c r="NKX1502" s="275"/>
      <c r="NKY1502" s="275"/>
      <c r="NKZ1502" s="275"/>
      <c r="NLA1502" s="275"/>
      <c r="NLB1502" s="275"/>
      <c r="NLC1502" s="275"/>
      <c r="NLD1502" s="275"/>
      <c r="NLE1502" s="275"/>
      <c r="NLF1502" s="275"/>
      <c r="NLG1502" s="275"/>
      <c r="NLH1502" s="275"/>
      <c r="NLI1502" s="275"/>
      <c r="NLJ1502" s="275"/>
      <c r="NLK1502" s="275"/>
      <c r="NLL1502" s="275"/>
      <c r="NLM1502" s="275"/>
      <c r="NLN1502" s="275"/>
      <c r="NLO1502" s="275"/>
      <c r="NLP1502" s="275"/>
      <c r="NLQ1502" s="275"/>
      <c r="NLR1502" s="275"/>
      <c r="NLS1502" s="275"/>
      <c r="NLT1502" s="275"/>
      <c r="NLU1502" s="275"/>
      <c r="NLV1502" s="275"/>
      <c r="NLW1502" s="275"/>
      <c r="NLX1502" s="275"/>
      <c r="NLY1502" s="275"/>
      <c r="NLZ1502" s="275"/>
      <c r="NMA1502" s="275"/>
      <c r="NMB1502" s="275"/>
      <c r="NMC1502" s="275"/>
      <c r="NMD1502" s="275"/>
      <c r="NME1502" s="275"/>
      <c r="NMF1502" s="275"/>
      <c r="NMG1502" s="275"/>
      <c r="NMH1502" s="275"/>
      <c r="NMI1502" s="275"/>
      <c r="NMJ1502" s="275"/>
      <c r="NMK1502" s="275"/>
      <c r="NML1502" s="275"/>
      <c r="NMM1502" s="275"/>
      <c r="NMN1502" s="275"/>
      <c r="NMO1502" s="275"/>
      <c r="NMP1502" s="275"/>
      <c r="NMQ1502" s="275"/>
      <c r="NMR1502" s="275"/>
      <c r="NMS1502" s="275"/>
      <c r="NMT1502" s="275"/>
      <c r="NMU1502" s="275"/>
      <c r="NMV1502" s="275"/>
      <c r="NMW1502" s="275"/>
      <c r="NMX1502" s="275"/>
      <c r="NMY1502" s="275"/>
      <c r="NMZ1502" s="275"/>
      <c r="NNA1502" s="275"/>
      <c r="NNB1502" s="275"/>
      <c r="NNC1502" s="275"/>
      <c r="NND1502" s="275"/>
      <c r="NNE1502" s="275"/>
      <c r="NNF1502" s="275"/>
      <c r="NNG1502" s="275"/>
      <c r="NNH1502" s="275"/>
      <c r="NNI1502" s="275"/>
      <c r="NNJ1502" s="275"/>
      <c r="NNK1502" s="275"/>
      <c r="NNL1502" s="275"/>
      <c r="NNM1502" s="275"/>
      <c r="NNN1502" s="275"/>
      <c r="NNO1502" s="275"/>
      <c r="NNP1502" s="275"/>
      <c r="NNQ1502" s="275"/>
      <c r="NNR1502" s="275"/>
      <c r="NNS1502" s="275"/>
      <c r="NNT1502" s="275"/>
      <c r="NNU1502" s="275"/>
      <c r="NNV1502" s="275"/>
      <c r="NNW1502" s="275"/>
      <c r="NNX1502" s="275"/>
      <c r="NNY1502" s="275"/>
      <c r="NNZ1502" s="275"/>
      <c r="NOA1502" s="275"/>
      <c r="NOB1502" s="275"/>
      <c r="NOC1502" s="275"/>
      <c r="NOD1502" s="275"/>
      <c r="NOE1502" s="275"/>
      <c r="NOF1502" s="275"/>
      <c r="NOG1502" s="275"/>
      <c r="NOH1502" s="275"/>
      <c r="NOI1502" s="275"/>
      <c r="NOJ1502" s="275"/>
      <c r="NOK1502" s="275"/>
      <c r="NOL1502" s="275"/>
      <c r="NOM1502" s="275"/>
      <c r="NON1502" s="275"/>
      <c r="NOO1502" s="275"/>
      <c r="NOP1502" s="275"/>
      <c r="NOQ1502" s="275"/>
      <c r="NOR1502" s="275"/>
      <c r="NOS1502" s="275"/>
      <c r="NOT1502" s="275"/>
      <c r="NOU1502" s="275"/>
      <c r="NOV1502" s="275"/>
      <c r="NOW1502" s="275"/>
      <c r="NOX1502" s="275"/>
      <c r="NOY1502" s="275"/>
      <c r="NOZ1502" s="275"/>
      <c r="NPA1502" s="275"/>
      <c r="NPB1502" s="275"/>
      <c r="NPC1502" s="275"/>
      <c r="NPD1502" s="275"/>
      <c r="NPE1502" s="275"/>
      <c r="NPF1502" s="275"/>
      <c r="NPG1502" s="275"/>
      <c r="NPH1502" s="275"/>
      <c r="NPI1502" s="275"/>
      <c r="NPJ1502" s="275"/>
      <c r="NPK1502" s="275"/>
      <c r="NPL1502" s="275"/>
      <c r="NPM1502" s="275"/>
      <c r="NPN1502" s="275"/>
      <c r="NPO1502" s="275"/>
      <c r="NPP1502" s="275"/>
      <c r="NPQ1502" s="275"/>
      <c r="NPR1502" s="275"/>
      <c r="NPS1502" s="275"/>
      <c r="NPT1502" s="275"/>
      <c r="NPU1502" s="275"/>
      <c r="NPV1502" s="275"/>
      <c r="NPW1502" s="275"/>
      <c r="NPX1502" s="275"/>
      <c r="NPY1502" s="275"/>
      <c r="NPZ1502" s="275"/>
      <c r="NQA1502" s="275"/>
      <c r="NQB1502" s="275"/>
      <c r="NQC1502" s="275"/>
      <c r="NQD1502" s="275"/>
      <c r="NQE1502" s="275"/>
      <c r="NQF1502" s="275"/>
      <c r="NQG1502" s="275"/>
      <c r="NQH1502" s="275"/>
      <c r="NQI1502" s="275"/>
      <c r="NQJ1502" s="275"/>
      <c r="NQK1502" s="275"/>
      <c r="NQL1502" s="275"/>
      <c r="NQM1502" s="275"/>
      <c r="NQN1502" s="275"/>
      <c r="NQO1502" s="275"/>
      <c r="NQP1502" s="275"/>
      <c r="NQQ1502" s="275"/>
      <c r="NQR1502" s="275"/>
      <c r="NQS1502" s="275"/>
      <c r="NQT1502" s="275"/>
      <c r="NQU1502" s="275"/>
      <c r="NQV1502" s="275"/>
      <c r="NQW1502" s="275"/>
      <c r="NQX1502" s="275"/>
      <c r="NQY1502" s="275"/>
      <c r="NQZ1502" s="275"/>
      <c r="NRA1502" s="275"/>
      <c r="NRB1502" s="275"/>
      <c r="NRC1502" s="275"/>
      <c r="NRD1502" s="275"/>
      <c r="NRE1502" s="275"/>
      <c r="NRF1502" s="275"/>
      <c r="NRG1502" s="275"/>
      <c r="NRH1502" s="275"/>
      <c r="NRI1502" s="275"/>
      <c r="NRJ1502" s="275"/>
      <c r="NRK1502" s="275"/>
      <c r="NRL1502" s="275"/>
      <c r="NRM1502" s="275"/>
      <c r="NRN1502" s="275"/>
      <c r="NRO1502" s="275"/>
      <c r="NRP1502" s="275"/>
      <c r="NRQ1502" s="275"/>
      <c r="NRR1502" s="275"/>
      <c r="NRS1502" s="275"/>
      <c r="NRT1502" s="275"/>
      <c r="NRU1502" s="275"/>
      <c r="NRV1502" s="275"/>
      <c r="NRW1502" s="275"/>
      <c r="NRX1502" s="275"/>
      <c r="NRY1502" s="275"/>
      <c r="NRZ1502" s="275"/>
      <c r="NSA1502" s="275"/>
      <c r="NSB1502" s="275"/>
      <c r="NSC1502" s="275"/>
      <c r="NSD1502" s="275"/>
      <c r="NSE1502" s="275"/>
      <c r="NSF1502" s="275"/>
      <c r="NSG1502" s="275"/>
      <c r="NSH1502" s="275"/>
      <c r="NSI1502" s="275"/>
      <c r="NSJ1502" s="275"/>
      <c r="NSK1502" s="275"/>
      <c r="NSL1502" s="275"/>
      <c r="NSM1502" s="275"/>
      <c r="NSN1502" s="275"/>
      <c r="NSO1502" s="275"/>
      <c r="NSP1502" s="275"/>
      <c r="NSQ1502" s="275"/>
      <c r="NSR1502" s="275"/>
      <c r="NSS1502" s="275"/>
      <c r="NST1502" s="275"/>
      <c r="NSU1502" s="275"/>
      <c r="NSV1502" s="275"/>
      <c r="NSW1502" s="275"/>
      <c r="NSX1502" s="275"/>
      <c r="NSY1502" s="275"/>
      <c r="NSZ1502" s="275"/>
      <c r="NTA1502" s="275"/>
      <c r="NTB1502" s="275"/>
      <c r="NTC1502" s="275"/>
      <c r="NTD1502" s="275"/>
      <c r="NTE1502" s="275"/>
      <c r="NTF1502" s="275"/>
      <c r="NTG1502" s="275"/>
      <c r="NTH1502" s="275"/>
      <c r="NTI1502" s="275"/>
      <c r="NTJ1502" s="275"/>
      <c r="NTK1502" s="275"/>
      <c r="NTL1502" s="275"/>
      <c r="NTM1502" s="275"/>
      <c r="NTN1502" s="275"/>
      <c r="NTO1502" s="275"/>
      <c r="NTP1502" s="275"/>
      <c r="NTQ1502" s="275"/>
      <c r="NTR1502" s="275"/>
      <c r="NTS1502" s="275"/>
      <c r="NTT1502" s="275"/>
      <c r="NTU1502" s="275"/>
      <c r="NTV1502" s="275"/>
      <c r="NTW1502" s="275"/>
      <c r="NTX1502" s="275"/>
      <c r="NTY1502" s="275"/>
      <c r="NTZ1502" s="275"/>
      <c r="NUA1502" s="275"/>
      <c r="NUB1502" s="275"/>
      <c r="NUC1502" s="275"/>
      <c r="NUD1502" s="275"/>
      <c r="NUE1502" s="275"/>
      <c r="NUF1502" s="275"/>
      <c r="NUG1502" s="275"/>
      <c r="NUH1502" s="275"/>
      <c r="NUI1502" s="275"/>
      <c r="NUJ1502" s="275"/>
      <c r="NUK1502" s="275"/>
      <c r="NUL1502" s="275"/>
      <c r="NUM1502" s="275"/>
      <c r="NUN1502" s="275"/>
      <c r="NUO1502" s="275"/>
      <c r="NUP1502" s="275"/>
      <c r="NUQ1502" s="275"/>
      <c r="NUR1502" s="275"/>
      <c r="NUS1502" s="275"/>
      <c r="NUT1502" s="275"/>
      <c r="NUU1502" s="275"/>
      <c r="NUV1502" s="275"/>
      <c r="NUW1502" s="275"/>
      <c r="NUX1502" s="275"/>
      <c r="NUY1502" s="275"/>
      <c r="NUZ1502" s="275"/>
      <c r="NVA1502" s="275"/>
      <c r="NVB1502" s="275"/>
      <c r="NVC1502" s="275"/>
      <c r="NVD1502" s="275"/>
      <c r="NVE1502" s="275"/>
      <c r="NVF1502" s="275"/>
      <c r="NVG1502" s="275"/>
      <c r="NVH1502" s="275"/>
      <c r="NVI1502" s="275"/>
      <c r="NVJ1502" s="275"/>
      <c r="NVK1502" s="275"/>
      <c r="NVL1502" s="275"/>
      <c r="NVM1502" s="275"/>
      <c r="NVN1502" s="275"/>
      <c r="NVO1502" s="275"/>
      <c r="NVP1502" s="275"/>
      <c r="NVQ1502" s="275"/>
      <c r="NVR1502" s="275"/>
      <c r="NVS1502" s="275"/>
      <c r="NVT1502" s="275"/>
      <c r="NVU1502" s="275"/>
      <c r="NVV1502" s="275"/>
      <c r="NVW1502" s="275"/>
      <c r="NVX1502" s="275"/>
      <c r="NVY1502" s="275"/>
      <c r="NVZ1502" s="275"/>
      <c r="NWA1502" s="275"/>
      <c r="NWB1502" s="275"/>
      <c r="NWC1502" s="275"/>
      <c r="NWD1502" s="275"/>
      <c r="NWE1502" s="275"/>
      <c r="NWF1502" s="275"/>
      <c r="NWG1502" s="275"/>
      <c r="NWH1502" s="275"/>
      <c r="NWI1502" s="275"/>
      <c r="NWJ1502" s="275"/>
      <c r="NWK1502" s="275"/>
      <c r="NWL1502" s="275"/>
      <c r="NWM1502" s="275"/>
      <c r="NWN1502" s="275"/>
      <c r="NWO1502" s="275"/>
      <c r="NWP1502" s="275"/>
      <c r="NWQ1502" s="275"/>
      <c r="NWR1502" s="275"/>
      <c r="NWS1502" s="275"/>
      <c r="NWT1502" s="275"/>
      <c r="NWU1502" s="275"/>
      <c r="NWV1502" s="275"/>
      <c r="NWW1502" s="275"/>
      <c r="NWX1502" s="275"/>
      <c r="NWY1502" s="275"/>
      <c r="NWZ1502" s="275"/>
      <c r="NXA1502" s="275"/>
      <c r="NXB1502" s="275"/>
      <c r="NXC1502" s="275"/>
      <c r="NXD1502" s="275"/>
      <c r="NXE1502" s="275"/>
      <c r="NXF1502" s="275"/>
      <c r="NXG1502" s="275"/>
      <c r="NXH1502" s="275"/>
      <c r="NXI1502" s="275"/>
      <c r="NXJ1502" s="275"/>
      <c r="NXK1502" s="275"/>
      <c r="NXL1502" s="275"/>
      <c r="NXM1502" s="275"/>
      <c r="NXN1502" s="275"/>
      <c r="NXO1502" s="275"/>
      <c r="NXP1502" s="275"/>
      <c r="NXQ1502" s="275"/>
      <c r="NXR1502" s="275"/>
      <c r="NXS1502" s="275"/>
      <c r="NXT1502" s="275"/>
      <c r="NXU1502" s="275"/>
      <c r="NXV1502" s="275"/>
      <c r="NXW1502" s="275"/>
      <c r="NXX1502" s="275"/>
      <c r="NXY1502" s="275"/>
      <c r="NXZ1502" s="275"/>
      <c r="NYA1502" s="275"/>
      <c r="NYB1502" s="275"/>
      <c r="NYC1502" s="275"/>
      <c r="NYD1502" s="275"/>
      <c r="NYE1502" s="275"/>
      <c r="NYF1502" s="275"/>
      <c r="NYG1502" s="275"/>
      <c r="NYH1502" s="275"/>
      <c r="NYI1502" s="275"/>
      <c r="NYJ1502" s="275"/>
      <c r="NYK1502" s="275"/>
      <c r="NYL1502" s="275"/>
      <c r="NYM1502" s="275"/>
      <c r="NYN1502" s="275"/>
      <c r="NYO1502" s="275"/>
      <c r="NYP1502" s="275"/>
      <c r="NYQ1502" s="275"/>
      <c r="NYR1502" s="275"/>
      <c r="NYS1502" s="275"/>
      <c r="NYT1502" s="275"/>
      <c r="NYU1502" s="275"/>
      <c r="NYV1502" s="275"/>
      <c r="NYW1502" s="275"/>
      <c r="NYX1502" s="275"/>
      <c r="NYY1502" s="275"/>
      <c r="NYZ1502" s="275"/>
      <c r="NZA1502" s="275"/>
      <c r="NZB1502" s="275"/>
      <c r="NZC1502" s="275"/>
      <c r="NZD1502" s="275"/>
      <c r="NZE1502" s="275"/>
      <c r="NZF1502" s="275"/>
      <c r="NZG1502" s="275"/>
      <c r="NZH1502" s="275"/>
      <c r="NZI1502" s="275"/>
      <c r="NZJ1502" s="275"/>
      <c r="NZK1502" s="275"/>
      <c r="NZL1502" s="275"/>
      <c r="NZM1502" s="275"/>
      <c r="NZN1502" s="275"/>
      <c r="NZO1502" s="275"/>
      <c r="NZP1502" s="275"/>
      <c r="NZQ1502" s="275"/>
      <c r="NZR1502" s="275"/>
      <c r="NZS1502" s="275"/>
      <c r="NZT1502" s="275"/>
      <c r="NZU1502" s="275"/>
      <c r="NZV1502" s="275"/>
      <c r="NZW1502" s="275"/>
      <c r="NZX1502" s="275"/>
      <c r="NZY1502" s="275"/>
      <c r="NZZ1502" s="275"/>
      <c r="OAA1502" s="275"/>
      <c r="OAB1502" s="275"/>
      <c r="OAC1502" s="275"/>
      <c r="OAD1502" s="275"/>
      <c r="OAE1502" s="275"/>
      <c r="OAF1502" s="275"/>
      <c r="OAG1502" s="275"/>
      <c r="OAH1502" s="275"/>
      <c r="OAI1502" s="275"/>
      <c r="OAJ1502" s="275"/>
      <c r="OAK1502" s="275"/>
      <c r="OAL1502" s="275"/>
      <c r="OAM1502" s="275"/>
      <c r="OAN1502" s="275"/>
      <c r="OAO1502" s="275"/>
      <c r="OAP1502" s="275"/>
      <c r="OAQ1502" s="275"/>
      <c r="OAR1502" s="275"/>
      <c r="OAS1502" s="275"/>
      <c r="OAT1502" s="275"/>
      <c r="OAU1502" s="275"/>
      <c r="OAV1502" s="275"/>
      <c r="OAW1502" s="275"/>
      <c r="OAX1502" s="275"/>
      <c r="OAY1502" s="275"/>
      <c r="OAZ1502" s="275"/>
      <c r="OBA1502" s="275"/>
      <c r="OBB1502" s="275"/>
      <c r="OBC1502" s="275"/>
      <c r="OBD1502" s="275"/>
      <c r="OBE1502" s="275"/>
      <c r="OBF1502" s="275"/>
      <c r="OBG1502" s="275"/>
      <c r="OBH1502" s="275"/>
      <c r="OBI1502" s="275"/>
      <c r="OBJ1502" s="275"/>
      <c r="OBK1502" s="275"/>
      <c r="OBL1502" s="275"/>
      <c r="OBM1502" s="275"/>
      <c r="OBN1502" s="275"/>
      <c r="OBO1502" s="275"/>
      <c r="OBP1502" s="275"/>
      <c r="OBQ1502" s="275"/>
      <c r="OBR1502" s="275"/>
      <c r="OBS1502" s="275"/>
      <c r="OBT1502" s="275"/>
      <c r="OBU1502" s="275"/>
      <c r="OBV1502" s="275"/>
      <c r="OBW1502" s="275"/>
      <c r="OBX1502" s="275"/>
      <c r="OBY1502" s="275"/>
      <c r="OBZ1502" s="275"/>
      <c r="OCA1502" s="275"/>
      <c r="OCB1502" s="275"/>
      <c r="OCC1502" s="275"/>
      <c r="OCD1502" s="275"/>
      <c r="OCE1502" s="275"/>
      <c r="OCF1502" s="275"/>
      <c r="OCG1502" s="275"/>
      <c r="OCH1502" s="275"/>
      <c r="OCI1502" s="275"/>
      <c r="OCJ1502" s="275"/>
      <c r="OCK1502" s="275"/>
      <c r="OCL1502" s="275"/>
      <c r="OCM1502" s="275"/>
      <c r="OCN1502" s="275"/>
      <c r="OCO1502" s="275"/>
      <c r="OCP1502" s="275"/>
      <c r="OCQ1502" s="275"/>
      <c r="OCR1502" s="275"/>
      <c r="OCS1502" s="275"/>
      <c r="OCT1502" s="275"/>
      <c r="OCU1502" s="275"/>
      <c r="OCV1502" s="275"/>
      <c r="OCW1502" s="275"/>
      <c r="OCX1502" s="275"/>
      <c r="OCY1502" s="275"/>
      <c r="OCZ1502" s="275"/>
      <c r="ODA1502" s="275"/>
      <c r="ODB1502" s="275"/>
      <c r="ODC1502" s="275"/>
      <c r="ODD1502" s="275"/>
      <c r="ODE1502" s="275"/>
      <c r="ODF1502" s="275"/>
      <c r="ODG1502" s="275"/>
      <c r="ODH1502" s="275"/>
      <c r="ODI1502" s="275"/>
      <c r="ODJ1502" s="275"/>
      <c r="ODK1502" s="275"/>
      <c r="ODL1502" s="275"/>
      <c r="ODM1502" s="275"/>
      <c r="ODN1502" s="275"/>
      <c r="ODO1502" s="275"/>
      <c r="ODP1502" s="275"/>
      <c r="ODQ1502" s="275"/>
      <c r="ODR1502" s="275"/>
      <c r="ODS1502" s="275"/>
      <c r="ODT1502" s="275"/>
      <c r="ODU1502" s="275"/>
      <c r="ODV1502" s="275"/>
      <c r="ODW1502" s="275"/>
      <c r="ODX1502" s="275"/>
      <c r="ODY1502" s="275"/>
      <c r="ODZ1502" s="275"/>
      <c r="OEA1502" s="275"/>
      <c r="OEB1502" s="275"/>
      <c r="OEC1502" s="275"/>
      <c r="OED1502" s="275"/>
      <c r="OEE1502" s="275"/>
      <c r="OEF1502" s="275"/>
      <c r="OEG1502" s="275"/>
      <c r="OEH1502" s="275"/>
      <c r="OEI1502" s="275"/>
      <c r="OEJ1502" s="275"/>
      <c r="OEK1502" s="275"/>
      <c r="OEL1502" s="275"/>
      <c r="OEM1502" s="275"/>
      <c r="OEN1502" s="275"/>
      <c r="OEO1502" s="275"/>
      <c r="OEP1502" s="275"/>
      <c r="OEQ1502" s="275"/>
      <c r="OER1502" s="275"/>
      <c r="OES1502" s="275"/>
      <c r="OET1502" s="275"/>
      <c r="OEU1502" s="275"/>
      <c r="OEV1502" s="275"/>
      <c r="OEW1502" s="275"/>
      <c r="OEX1502" s="275"/>
      <c r="OEY1502" s="275"/>
      <c r="OEZ1502" s="275"/>
      <c r="OFA1502" s="275"/>
      <c r="OFB1502" s="275"/>
      <c r="OFC1502" s="275"/>
      <c r="OFD1502" s="275"/>
      <c r="OFE1502" s="275"/>
      <c r="OFF1502" s="275"/>
      <c r="OFG1502" s="275"/>
      <c r="OFH1502" s="275"/>
      <c r="OFI1502" s="275"/>
      <c r="OFJ1502" s="275"/>
      <c r="OFK1502" s="275"/>
      <c r="OFL1502" s="275"/>
      <c r="OFM1502" s="275"/>
      <c r="OFN1502" s="275"/>
      <c r="OFO1502" s="275"/>
      <c r="OFP1502" s="275"/>
      <c r="OFQ1502" s="275"/>
      <c r="OFR1502" s="275"/>
      <c r="OFS1502" s="275"/>
      <c r="OFT1502" s="275"/>
      <c r="OFU1502" s="275"/>
      <c r="OFV1502" s="275"/>
      <c r="OFW1502" s="275"/>
      <c r="OFX1502" s="275"/>
      <c r="OFY1502" s="275"/>
      <c r="OFZ1502" s="275"/>
      <c r="OGA1502" s="275"/>
      <c r="OGB1502" s="275"/>
      <c r="OGC1502" s="275"/>
      <c r="OGD1502" s="275"/>
      <c r="OGE1502" s="275"/>
      <c r="OGF1502" s="275"/>
      <c r="OGG1502" s="275"/>
      <c r="OGH1502" s="275"/>
      <c r="OGI1502" s="275"/>
      <c r="OGJ1502" s="275"/>
      <c r="OGK1502" s="275"/>
      <c r="OGL1502" s="275"/>
      <c r="OGM1502" s="275"/>
      <c r="OGN1502" s="275"/>
      <c r="OGO1502" s="275"/>
      <c r="OGP1502" s="275"/>
      <c r="OGQ1502" s="275"/>
      <c r="OGR1502" s="275"/>
      <c r="OGS1502" s="275"/>
      <c r="OGT1502" s="275"/>
      <c r="OGU1502" s="275"/>
      <c r="OGV1502" s="275"/>
      <c r="OGW1502" s="275"/>
      <c r="OGX1502" s="275"/>
      <c r="OGY1502" s="275"/>
      <c r="OGZ1502" s="275"/>
      <c r="OHA1502" s="275"/>
      <c r="OHB1502" s="275"/>
      <c r="OHC1502" s="275"/>
      <c r="OHD1502" s="275"/>
      <c r="OHE1502" s="275"/>
      <c r="OHF1502" s="275"/>
      <c r="OHG1502" s="275"/>
      <c r="OHH1502" s="275"/>
      <c r="OHI1502" s="275"/>
      <c r="OHJ1502" s="275"/>
      <c r="OHK1502" s="275"/>
      <c r="OHL1502" s="275"/>
      <c r="OHM1502" s="275"/>
      <c r="OHN1502" s="275"/>
      <c r="OHO1502" s="275"/>
      <c r="OHP1502" s="275"/>
      <c r="OHQ1502" s="275"/>
      <c r="OHR1502" s="275"/>
      <c r="OHS1502" s="275"/>
      <c r="OHT1502" s="275"/>
      <c r="OHU1502" s="275"/>
      <c r="OHV1502" s="275"/>
      <c r="OHW1502" s="275"/>
      <c r="OHX1502" s="275"/>
      <c r="OHY1502" s="275"/>
      <c r="OHZ1502" s="275"/>
      <c r="OIA1502" s="275"/>
      <c r="OIB1502" s="275"/>
      <c r="OIC1502" s="275"/>
      <c r="OID1502" s="275"/>
      <c r="OIE1502" s="275"/>
      <c r="OIF1502" s="275"/>
      <c r="OIG1502" s="275"/>
      <c r="OIH1502" s="275"/>
      <c r="OII1502" s="275"/>
      <c r="OIJ1502" s="275"/>
      <c r="OIK1502" s="275"/>
      <c r="OIL1502" s="275"/>
      <c r="OIM1502" s="275"/>
      <c r="OIN1502" s="275"/>
      <c r="OIO1502" s="275"/>
      <c r="OIP1502" s="275"/>
      <c r="OIQ1502" s="275"/>
      <c r="OIR1502" s="275"/>
      <c r="OIS1502" s="275"/>
      <c r="OIT1502" s="275"/>
      <c r="OIU1502" s="275"/>
      <c r="OIV1502" s="275"/>
      <c r="OIW1502" s="275"/>
      <c r="OIX1502" s="275"/>
      <c r="OIY1502" s="275"/>
      <c r="OIZ1502" s="275"/>
      <c r="OJA1502" s="275"/>
      <c r="OJB1502" s="275"/>
      <c r="OJC1502" s="275"/>
      <c r="OJD1502" s="275"/>
      <c r="OJE1502" s="275"/>
      <c r="OJF1502" s="275"/>
      <c r="OJG1502" s="275"/>
      <c r="OJH1502" s="275"/>
      <c r="OJI1502" s="275"/>
      <c r="OJJ1502" s="275"/>
      <c r="OJK1502" s="275"/>
      <c r="OJL1502" s="275"/>
      <c r="OJM1502" s="275"/>
      <c r="OJN1502" s="275"/>
      <c r="OJO1502" s="275"/>
      <c r="OJP1502" s="275"/>
      <c r="OJQ1502" s="275"/>
      <c r="OJR1502" s="275"/>
      <c r="OJS1502" s="275"/>
      <c r="OJT1502" s="275"/>
      <c r="OJU1502" s="275"/>
      <c r="OJV1502" s="275"/>
      <c r="OJW1502" s="275"/>
      <c r="OJX1502" s="275"/>
      <c r="OJY1502" s="275"/>
      <c r="OJZ1502" s="275"/>
      <c r="OKA1502" s="275"/>
      <c r="OKB1502" s="275"/>
      <c r="OKC1502" s="275"/>
      <c r="OKD1502" s="275"/>
      <c r="OKE1502" s="275"/>
      <c r="OKF1502" s="275"/>
      <c r="OKG1502" s="275"/>
      <c r="OKH1502" s="275"/>
      <c r="OKI1502" s="275"/>
      <c r="OKJ1502" s="275"/>
      <c r="OKK1502" s="275"/>
      <c r="OKL1502" s="275"/>
      <c r="OKM1502" s="275"/>
      <c r="OKN1502" s="275"/>
      <c r="OKO1502" s="275"/>
      <c r="OKP1502" s="275"/>
      <c r="OKQ1502" s="275"/>
      <c r="OKR1502" s="275"/>
      <c r="OKS1502" s="275"/>
      <c r="OKT1502" s="275"/>
      <c r="OKU1502" s="275"/>
      <c r="OKV1502" s="275"/>
      <c r="OKW1502" s="275"/>
      <c r="OKX1502" s="275"/>
      <c r="OKY1502" s="275"/>
      <c r="OKZ1502" s="275"/>
      <c r="OLA1502" s="275"/>
      <c r="OLB1502" s="275"/>
      <c r="OLC1502" s="275"/>
      <c r="OLD1502" s="275"/>
      <c r="OLE1502" s="275"/>
      <c r="OLF1502" s="275"/>
      <c r="OLG1502" s="275"/>
      <c r="OLH1502" s="275"/>
      <c r="OLI1502" s="275"/>
      <c r="OLJ1502" s="275"/>
      <c r="OLK1502" s="275"/>
      <c r="OLL1502" s="275"/>
      <c r="OLM1502" s="275"/>
      <c r="OLN1502" s="275"/>
      <c r="OLO1502" s="275"/>
      <c r="OLP1502" s="275"/>
      <c r="OLQ1502" s="275"/>
      <c r="OLR1502" s="275"/>
      <c r="OLS1502" s="275"/>
      <c r="OLT1502" s="275"/>
      <c r="OLU1502" s="275"/>
      <c r="OLV1502" s="275"/>
      <c r="OLW1502" s="275"/>
      <c r="OLX1502" s="275"/>
      <c r="OLY1502" s="275"/>
      <c r="OLZ1502" s="275"/>
      <c r="OMA1502" s="275"/>
      <c r="OMB1502" s="275"/>
      <c r="OMC1502" s="275"/>
      <c r="OMD1502" s="275"/>
      <c r="OME1502" s="275"/>
      <c r="OMF1502" s="275"/>
      <c r="OMG1502" s="275"/>
      <c r="OMH1502" s="275"/>
      <c r="OMI1502" s="275"/>
      <c r="OMJ1502" s="275"/>
      <c r="OMK1502" s="275"/>
      <c r="OML1502" s="275"/>
      <c r="OMM1502" s="275"/>
      <c r="OMN1502" s="275"/>
      <c r="OMO1502" s="275"/>
      <c r="OMP1502" s="275"/>
      <c r="OMQ1502" s="275"/>
      <c r="OMR1502" s="275"/>
      <c r="OMS1502" s="275"/>
      <c r="OMT1502" s="275"/>
      <c r="OMU1502" s="275"/>
      <c r="OMV1502" s="275"/>
      <c r="OMW1502" s="275"/>
      <c r="OMX1502" s="275"/>
      <c r="OMY1502" s="275"/>
      <c r="OMZ1502" s="275"/>
      <c r="ONA1502" s="275"/>
      <c r="ONB1502" s="275"/>
      <c r="ONC1502" s="275"/>
      <c r="OND1502" s="275"/>
      <c r="ONE1502" s="275"/>
      <c r="ONF1502" s="275"/>
      <c r="ONG1502" s="275"/>
      <c r="ONH1502" s="275"/>
      <c r="ONI1502" s="275"/>
      <c r="ONJ1502" s="275"/>
      <c r="ONK1502" s="275"/>
      <c r="ONL1502" s="275"/>
      <c r="ONM1502" s="275"/>
      <c r="ONN1502" s="275"/>
      <c r="ONO1502" s="275"/>
      <c r="ONP1502" s="275"/>
      <c r="ONQ1502" s="275"/>
      <c r="ONR1502" s="275"/>
      <c r="ONS1502" s="275"/>
      <c r="ONT1502" s="275"/>
      <c r="ONU1502" s="275"/>
      <c r="ONV1502" s="275"/>
      <c r="ONW1502" s="275"/>
      <c r="ONX1502" s="275"/>
      <c r="ONY1502" s="275"/>
      <c r="ONZ1502" s="275"/>
      <c r="OOA1502" s="275"/>
      <c r="OOB1502" s="275"/>
      <c r="OOC1502" s="275"/>
      <c r="OOD1502" s="275"/>
      <c r="OOE1502" s="275"/>
      <c r="OOF1502" s="275"/>
      <c r="OOG1502" s="275"/>
      <c r="OOH1502" s="275"/>
      <c r="OOI1502" s="275"/>
      <c r="OOJ1502" s="275"/>
      <c r="OOK1502" s="275"/>
      <c r="OOL1502" s="275"/>
      <c r="OOM1502" s="275"/>
      <c r="OON1502" s="275"/>
      <c r="OOO1502" s="275"/>
      <c r="OOP1502" s="275"/>
      <c r="OOQ1502" s="275"/>
      <c r="OOR1502" s="275"/>
      <c r="OOS1502" s="275"/>
      <c r="OOT1502" s="275"/>
      <c r="OOU1502" s="275"/>
      <c r="OOV1502" s="275"/>
      <c r="OOW1502" s="275"/>
      <c r="OOX1502" s="275"/>
      <c r="OOY1502" s="275"/>
      <c r="OOZ1502" s="275"/>
      <c r="OPA1502" s="275"/>
      <c r="OPB1502" s="275"/>
      <c r="OPC1502" s="275"/>
      <c r="OPD1502" s="275"/>
      <c r="OPE1502" s="275"/>
      <c r="OPF1502" s="275"/>
      <c r="OPG1502" s="275"/>
      <c r="OPH1502" s="275"/>
      <c r="OPI1502" s="275"/>
      <c r="OPJ1502" s="275"/>
      <c r="OPK1502" s="275"/>
      <c r="OPL1502" s="275"/>
      <c r="OPM1502" s="275"/>
      <c r="OPN1502" s="275"/>
      <c r="OPO1502" s="275"/>
      <c r="OPP1502" s="275"/>
      <c r="OPQ1502" s="275"/>
      <c r="OPR1502" s="275"/>
      <c r="OPS1502" s="275"/>
      <c r="OPT1502" s="275"/>
      <c r="OPU1502" s="275"/>
      <c r="OPV1502" s="275"/>
      <c r="OPW1502" s="275"/>
      <c r="OPX1502" s="275"/>
      <c r="OPY1502" s="275"/>
      <c r="OPZ1502" s="275"/>
      <c r="OQA1502" s="275"/>
      <c r="OQB1502" s="275"/>
      <c r="OQC1502" s="275"/>
      <c r="OQD1502" s="275"/>
      <c r="OQE1502" s="275"/>
      <c r="OQF1502" s="275"/>
      <c r="OQG1502" s="275"/>
      <c r="OQH1502" s="275"/>
      <c r="OQI1502" s="275"/>
      <c r="OQJ1502" s="275"/>
      <c r="OQK1502" s="275"/>
      <c r="OQL1502" s="275"/>
      <c r="OQM1502" s="275"/>
      <c r="OQN1502" s="275"/>
      <c r="OQO1502" s="275"/>
      <c r="OQP1502" s="275"/>
      <c r="OQQ1502" s="275"/>
      <c r="OQR1502" s="275"/>
      <c r="OQS1502" s="275"/>
      <c r="OQT1502" s="275"/>
      <c r="OQU1502" s="275"/>
      <c r="OQV1502" s="275"/>
      <c r="OQW1502" s="275"/>
      <c r="OQX1502" s="275"/>
      <c r="OQY1502" s="275"/>
      <c r="OQZ1502" s="275"/>
      <c r="ORA1502" s="275"/>
      <c r="ORB1502" s="275"/>
      <c r="ORC1502" s="275"/>
      <c r="ORD1502" s="275"/>
      <c r="ORE1502" s="275"/>
      <c r="ORF1502" s="275"/>
      <c r="ORG1502" s="275"/>
      <c r="ORH1502" s="275"/>
      <c r="ORI1502" s="275"/>
      <c r="ORJ1502" s="275"/>
      <c r="ORK1502" s="275"/>
      <c r="ORL1502" s="275"/>
      <c r="ORM1502" s="275"/>
      <c r="ORN1502" s="275"/>
      <c r="ORO1502" s="275"/>
      <c r="ORP1502" s="275"/>
      <c r="ORQ1502" s="275"/>
      <c r="ORR1502" s="275"/>
      <c r="ORS1502" s="275"/>
      <c r="ORT1502" s="275"/>
      <c r="ORU1502" s="275"/>
      <c r="ORV1502" s="275"/>
      <c r="ORW1502" s="275"/>
      <c r="ORX1502" s="275"/>
      <c r="ORY1502" s="275"/>
      <c r="ORZ1502" s="275"/>
      <c r="OSA1502" s="275"/>
      <c r="OSB1502" s="275"/>
      <c r="OSC1502" s="275"/>
      <c r="OSD1502" s="275"/>
      <c r="OSE1502" s="275"/>
      <c r="OSF1502" s="275"/>
      <c r="OSG1502" s="275"/>
      <c r="OSH1502" s="275"/>
      <c r="OSI1502" s="275"/>
      <c r="OSJ1502" s="275"/>
      <c r="OSK1502" s="275"/>
      <c r="OSL1502" s="275"/>
      <c r="OSM1502" s="275"/>
      <c r="OSN1502" s="275"/>
      <c r="OSO1502" s="275"/>
      <c r="OSP1502" s="275"/>
      <c r="OSQ1502" s="275"/>
      <c r="OSR1502" s="275"/>
      <c r="OSS1502" s="275"/>
      <c r="OST1502" s="275"/>
      <c r="OSU1502" s="275"/>
      <c r="OSV1502" s="275"/>
      <c r="OSW1502" s="275"/>
      <c r="OSX1502" s="275"/>
      <c r="OSY1502" s="275"/>
      <c r="OSZ1502" s="275"/>
      <c r="OTA1502" s="275"/>
      <c r="OTB1502" s="275"/>
      <c r="OTC1502" s="275"/>
      <c r="OTD1502" s="275"/>
      <c r="OTE1502" s="275"/>
      <c r="OTF1502" s="275"/>
      <c r="OTG1502" s="275"/>
      <c r="OTH1502" s="275"/>
      <c r="OTI1502" s="275"/>
      <c r="OTJ1502" s="275"/>
      <c r="OTK1502" s="275"/>
      <c r="OTL1502" s="275"/>
      <c r="OTM1502" s="275"/>
      <c r="OTN1502" s="275"/>
      <c r="OTO1502" s="275"/>
      <c r="OTP1502" s="275"/>
      <c r="OTQ1502" s="275"/>
      <c r="OTR1502" s="275"/>
      <c r="OTS1502" s="275"/>
      <c r="OTT1502" s="275"/>
      <c r="OTU1502" s="275"/>
      <c r="OTV1502" s="275"/>
      <c r="OTW1502" s="275"/>
      <c r="OTX1502" s="275"/>
      <c r="OTY1502" s="275"/>
      <c r="OTZ1502" s="275"/>
      <c r="OUA1502" s="275"/>
      <c r="OUB1502" s="275"/>
      <c r="OUC1502" s="275"/>
      <c r="OUD1502" s="275"/>
      <c r="OUE1502" s="275"/>
      <c r="OUF1502" s="275"/>
      <c r="OUG1502" s="275"/>
      <c r="OUH1502" s="275"/>
      <c r="OUI1502" s="275"/>
      <c r="OUJ1502" s="275"/>
      <c r="OUK1502" s="275"/>
      <c r="OUL1502" s="275"/>
      <c r="OUM1502" s="275"/>
      <c r="OUN1502" s="275"/>
      <c r="OUO1502" s="275"/>
      <c r="OUP1502" s="275"/>
      <c r="OUQ1502" s="275"/>
      <c r="OUR1502" s="275"/>
      <c r="OUS1502" s="275"/>
      <c r="OUT1502" s="275"/>
      <c r="OUU1502" s="275"/>
      <c r="OUV1502" s="275"/>
      <c r="OUW1502" s="275"/>
      <c r="OUX1502" s="275"/>
      <c r="OUY1502" s="275"/>
      <c r="OUZ1502" s="275"/>
      <c r="OVA1502" s="275"/>
      <c r="OVB1502" s="275"/>
      <c r="OVC1502" s="275"/>
      <c r="OVD1502" s="275"/>
      <c r="OVE1502" s="275"/>
      <c r="OVF1502" s="275"/>
      <c r="OVG1502" s="275"/>
      <c r="OVH1502" s="275"/>
      <c r="OVI1502" s="275"/>
      <c r="OVJ1502" s="275"/>
      <c r="OVK1502" s="275"/>
      <c r="OVL1502" s="275"/>
      <c r="OVM1502" s="275"/>
      <c r="OVN1502" s="275"/>
      <c r="OVO1502" s="275"/>
      <c r="OVP1502" s="275"/>
      <c r="OVQ1502" s="275"/>
      <c r="OVR1502" s="275"/>
      <c r="OVS1502" s="275"/>
      <c r="OVT1502" s="275"/>
      <c r="OVU1502" s="275"/>
      <c r="OVV1502" s="275"/>
      <c r="OVW1502" s="275"/>
      <c r="OVX1502" s="275"/>
      <c r="OVY1502" s="275"/>
      <c r="OVZ1502" s="275"/>
      <c r="OWA1502" s="275"/>
      <c r="OWB1502" s="275"/>
      <c r="OWC1502" s="275"/>
      <c r="OWD1502" s="275"/>
      <c r="OWE1502" s="275"/>
      <c r="OWF1502" s="275"/>
      <c r="OWG1502" s="275"/>
      <c r="OWH1502" s="275"/>
      <c r="OWI1502" s="275"/>
      <c r="OWJ1502" s="275"/>
      <c r="OWK1502" s="275"/>
      <c r="OWL1502" s="275"/>
      <c r="OWM1502" s="275"/>
      <c r="OWN1502" s="275"/>
      <c r="OWO1502" s="275"/>
      <c r="OWP1502" s="275"/>
      <c r="OWQ1502" s="275"/>
      <c r="OWR1502" s="275"/>
      <c r="OWS1502" s="275"/>
      <c r="OWT1502" s="275"/>
      <c r="OWU1502" s="275"/>
      <c r="OWV1502" s="275"/>
      <c r="OWW1502" s="275"/>
      <c r="OWX1502" s="275"/>
      <c r="OWY1502" s="275"/>
      <c r="OWZ1502" s="275"/>
      <c r="OXA1502" s="275"/>
      <c r="OXB1502" s="275"/>
      <c r="OXC1502" s="275"/>
      <c r="OXD1502" s="275"/>
      <c r="OXE1502" s="275"/>
      <c r="OXF1502" s="275"/>
      <c r="OXG1502" s="275"/>
      <c r="OXH1502" s="275"/>
      <c r="OXI1502" s="275"/>
      <c r="OXJ1502" s="275"/>
      <c r="OXK1502" s="275"/>
      <c r="OXL1502" s="275"/>
      <c r="OXM1502" s="275"/>
      <c r="OXN1502" s="275"/>
      <c r="OXO1502" s="275"/>
      <c r="OXP1502" s="275"/>
      <c r="OXQ1502" s="275"/>
      <c r="OXR1502" s="275"/>
      <c r="OXS1502" s="275"/>
      <c r="OXT1502" s="275"/>
      <c r="OXU1502" s="275"/>
      <c r="OXV1502" s="275"/>
      <c r="OXW1502" s="275"/>
      <c r="OXX1502" s="275"/>
      <c r="OXY1502" s="275"/>
      <c r="OXZ1502" s="275"/>
      <c r="OYA1502" s="275"/>
      <c r="OYB1502" s="275"/>
      <c r="OYC1502" s="275"/>
      <c r="OYD1502" s="275"/>
      <c r="OYE1502" s="275"/>
      <c r="OYF1502" s="275"/>
      <c r="OYG1502" s="275"/>
      <c r="OYH1502" s="275"/>
      <c r="OYI1502" s="275"/>
      <c r="OYJ1502" s="275"/>
      <c r="OYK1502" s="275"/>
      <c r="OYL1502" s="275"/>
      <c r="OYM1502" s="275"/>
      <c r="OYN1502" s="275"/>
      <c r="OYO1502" s="275"/>
      <c r="OYP1502" s="275"/>
      <c r="OYQ1502" s="275"/>
      <c r="OYR1502" s="275"/>
      <c r="OYS1502" s="275"/>
      <c r="OYT1502" s="275"/>
      <c r="OYU1502" s="275"/>
      <c r="OYV1502" s="275"/>
      <c r="OYW1502" s="275"/>
      <c r="OYX1502" s="275"/>
      <c r="OYY1502" s="275"/>
      <c r="OYZ1502" s="275"/>
      <c r="OZA1502" s="275"/>
      <c r="OZB1502" s="275"/>
      <c r="OZC1502" s="275"/>
      <c r="OZD1502" s="275"/>
      <c r="OZE1502" s="275"/>
      <c r="OZF1502" s="275"/>
      <c r="OZG1502" s="275"/>
      <c r="OZH1502" s="275"/>
      <c r="OZI1502" s="275"/>
      <c r="OZJ1502" s="275"/>
      <c r="OZK1502" s="275"/>
      <c r="OZL1502" s="275"/>
      <c r="OZM1502" s="275"/>
      <c r="OZN1502" s="275"/>
      <c r="OZO1502" s="275"/>
      <c r="OZP1502" s="275"/>
      <c r="OZQ1502" s="275"/>
      <c r="OZR1502" s="275"/>
      <c r="OZS1502" s="275"/>
      <c r="OZT1502" s="275"/>
      <c r="OZU1502" s="275"/>
      <c r="OZV1502" s="275"/>
      <c r="OZW1502" s="275"/>
      <c r="OZX1502" s="275"/>
      <c r="OZY1502" s="275"/>
      <c r="OZZ1502" s="275"/>
      <c r="PAA1502" s="275"/>
      <c r="PAB1502" s="275"/>
      <c r="PAC1502" s="275"/>
      <c r="PAD1502" s="275"/>
      <c r="PAE1502" s="275"/>
      <c r="PAF1502" s="275"/>
      <c r="PAG1502" s="275"/>
      <c r="PAH1502" s="275"/>
      <c r="PAI1502" s="275"/>
      <c r="PAJ1502" s="275"/>
      <c r="PAK1502" s="275"/>
      <c r="PAL1502" s="275"/>
      <c r="PAM1502" s="275"/>
      <c r="PAN1502" s="275"/>
      <c r="PAO1502" s="275"/>
      <c r="PAP1502" s="275"/>
      <c r="PAQ1502" s="275"/>
      <c r="PAR1502" s="275"/>
      <c r="PAS1502" s="275"/>
      <c r="PAT1502" s="275"/>
      <c r="PAU1502" s="275"/>
      <c r="PAV1502" s="275"/>
      <c r="PAW1502" s="275"/>
      <c r="PAX1502" s="275"/>
      <c r="PAY1502" s="275"/>
      <c r="PAZ1502" s="275"/>
      <c r="PBA1502" s="275"/>
      <c r="PBB1502" s="275"/>
      <c r="PBC1502" s="275"/>
      <c r="PBD1502" s="275"/>
      <c r="PBE1502" s="275"/>
      <c r="PBF1502" s="275"/>
      <c r="PBG1502" s="275"/>
      <c r="PBH1502" s="275"/>
      <c r="PBI1502" s="275"/>
      <c r="PBJ1502" s="275"/>
      <c r="PBK1502" s="275"/>
      <c r="PBL1502" s="275"/>
      <c r="PBM1502" s="275"/>
      <c r="PBN1502" s="275"/>
      <c r="PBO1502" s="275"/>
      <c r="PBP1502" s="275"/>
      <c r="PBQ1502" s="275"/>
      <c r="PBR1502" s="275"/>
      <c r="PBS1502" s="275"/>
      <c r="PBT1502" s="275"/>
      <c r="PBU1502" s="275"/>
      <c r="PBV1502" s="275"/>
      <c r="PBW1502" s="275"/>
      <c r="PBX1502" s="275"/>
      <c r="PBY1502" s="275"/>
      <c r="PBZ1502" s="275"/>
      <c r="PCA1502" s="275"/>
      <c r="PCB1502" s="275"/>
      <c r="PCC1502" s="275"/>
      <c r="PCD1502" s="275"/>
      <c r="PCE1502" s="275"/>
      <c r="PCF1502" s="275"/>
      <c r="PCG1502" s="275"/>
      <c r="PCH1502" s="275"/>
      <c r="PCI1502" s="275"/>
      <c r="PCJ1502" s="275"/>
      <c r="PCK1502" s="275"/>
      <c r="PCL1502" s="275"/>
      <c r="PCM1502" s="275"/>
      <c r="PCN1502" s="275"/>
      <c r="PCO1502" s="275"/>
      <c r="PCP1502" s="275"/>
      <c r="PCQ1502" s="275"/>
      <c r="PCR1502" s="275"/>
      <c r="PCS1502" s="275"/>
      <c r="PCT1502" s="275"/>
      <c r="PCU1502" s="275"/>
      <c r="PCV1502" s="275"/>
      <c r="PCW1502" s="275"/>
      <c r="PCX1502" s="275"/>
      <c r="PCY1502" s="275"/>
      <c r="PCZ1502" s="275"/>
      <c r="PDA1502" s="275"/>
      <c r="PDB1502" s="275"/>
      <c r="PDC1502" s="275"/>
      <c r="PDD1502" s="275"/>
      <c r="PDE1502" s="275"/>
      <c r="PDF1502" s="275"/>
      <c r="PDG1502" s="275"/>
      <c r="PDH1502" s="275"/>
      <c r="PDI1502" s="275"/>
      <c r="PDJ1502" s="275"/>
      <c r="PDK1502" s="275"/>
      <c r="PDL1502" s="275"/>
      <c r="PDM1502" s="275"/>
      <c r="PDN1502" s="275"/>
      <c r="PDO1502" s="275"/>
      <c r="PDP1502" s="275"/>
      <c r="PDQ1502" s="275"/>
      <c r="PDR1502" s="275"/>
      <c r="PDS1502" s="275"/>
      <c r="PDT1502" s="275"/>
      <c r="PDU1502" s="275"/>
      <c r="PDV1502" s="275"/>
      <c r="PDW1502" s="275"/>
      <c r="PDX1502" s="275"/>
      <c r="PDY1502" s="275"/>
      <c r="PDZ1502" s="275"/>
      <c r="PEA1502" s="275"/>
      <c r="PEB1502" s="275"/>
      <c r="PEC1502" s="275"/>
      <c r="PED1502" s="275"/>
      <c r="PEE1502" s="275"/>
      <c r="PEF1502" s="275"/>
      <c r="PEG1502" s="275"/>
      <c r="PEH1502" s="275"/>
      <c r="PEI1502" s="275"/>
      <c r="PEJ1502" s="275"/>
      <c r="PEK1502" s="275"/>
      <c r="PEL1502" s="275"/>
      <c r="PEM1502" s="275"/>
      <c r="PEN1502" s="275"/>
      <c r="PEO1502" s="275"/>
      <c r="PEP1502" s="275"/>
      <c r="PEQ1502" s="275"/>
      <c r="PER1502" s="275"/>
      <c r="PES1502" s="275"/>
      <c r="PET1502" s="275"/>
      <c r="PEU1502" s="275"/>
      <c r="PEV1502" s="275"/>
      <c r="PEW1502" s="275"/>
      <c r="PEX1502" s="275"/>
      <c r="PEY1502" s="275"/>
      <c r="PEZ1502" s="275"/>
      <c r="PFA1502" s="275"/>
      <c r="PFB1502" s="275"/>
      <c r="PFC1502" s="275"/>
      <c r="PFD1502" s="275"/>
      <c r="PFE1502" s="275"/>
      <c r="PFF1502" s="275"/>
      <c r="PFG1502" s="275"/>
      <c r="PFH1502" s="275"/>
      <c r="PFI1502" s="275"/>
      <c r="PFJ1502" s="275"/>
      <c r="PFK1502" s="275"/>
      <c r="PFL1502" s="275"/>
      <c r="PFM1502" s="275"/>
      <c r="PFN1502" s="275"/>
      <c r="PFO1502" s="275"/>
      <c r="PFP1502" s="275"/>
      <c r="PFQ1502" s="275"/>
      <c r="PFR1502" s="275"/>
      <c r="PFS1502" s="275"/>
      <c r="PFT1502" s="275"/>
      <c r="PFU1502" s="275"/>
      <c r="PFV1502" s="275"/>
      <c r="PFW1502" s="275"/>
      <c r="PFX1502" s="275"/>
      <c r="PFY1502" s="275"/>
      <c r="PFZ1502" s="275"/>
      <c r="PGA1502" s="275"/>
      <c r="PGB1502" s="275"/>
      <c r="PGC1502" s="275"/>
      <c r="PGD1502" s="275"/>
      <c r="PGE1502" s="275"/>
      <c r="PGF1502" s="275"/>
      <c r="PGG1502" s="275"/>
      <c r="PGH1502" s="275"/>
      <c r="PGI1502" s="275"/>
      <c r="PGJ1502" s="275"/>
      <c r="PGK1502" s="275"/>
      <c r="PGL1502" s="275"/>
      <c r="PGM1502" s="275"/>
      <c r="PGN1502" s="275"/>
      <c r="PGO1502" s="275"/>
      <c r="PGP1502" s="275"/>
      <c r="PGQ1502" s="275"/>
      <c r="PGR1502" s="275"/>
      <c r="PGS1502" s="275"/>
      <c r="PGT1502" s="275"/>
      <c r="PGU1502" s="275"/>
      <c r="PGV1502" s="275"/>
      <c r="PGW1502" s="275"/>
      <c r="PGX1502" s="275"/>
      <c r="PGY1502" s="275"/>
      <c r="PGZ1502" s="275"/>
      <c r="PHA1502" s="275"/>
      <c r="PHB1502" s="275"/>
      <c r="PHC1502" s="275"/>
      <c r="PHD1502" s="275"/>
      <c r="PHE1502" s="275"/>
      <c r="PHF1502" s="275"/>
      <c r="PHG1502" s="275"/>
      <c r="PHH1502" s="275"/>
      <c r="PHI1502" s="275"/>
      <c r="PHJ1502" s="275"/>
      <c r="PHK1502" s="275"/>
      <c r="PHL1502" s="275"/>
      <c r="PHM1502" s="275"/>
      <c r="PHN1502" s="275"/>
      <c r="PHO1502" s="275"/>
      <c r="PHP1502" s="275"/>
      <c r="PHQ1502" s="275"/>
      <c r="PHR1502" s="275"/>
      <c r="PHS1502" s="275"/>
      <c r="PHT1502" s="275"/>
      <c r="PHU1502" s="275"/>
      <c r="PHV1502" s="275"/>
      <c r="PHW1502" s="275"/>
      <c r="PHX1502" s="275"/>
      <c r="PHY1502" s="275"/>
      <c r="PHZ1502" s="275"/>
      <c r="PIA1502" s="275"/>
      <c r="PIB1502" s="275"/>
      <c r="PIC1502" s="275"/>
      <c r="PID1502" s="275"/>
      <c r="PIE1502" s="275"/>
      <c r="PIF1502" s="275"/>
      <c r="PIG1502" s="275"/>
      <c r="PIH1502" s="275"/>
      <c r="PII1502" s="275"/>
      <c r="PIJ1502" s="275"/>
      <c r="PIK1502" s="275"/>
      <c r="PIL1502" s="275"/>
      <c r="PIM1502" s="275"/>
      <c r="PIN1502" s="275"/>
      <c r="PIO1502" s="275"/>
      <c r="PIP1502" s="275"/>
      <c r="PIQ1502" s="275"/>
      <c r="PIR1502" s="275"/>
      <c r="PIS1502" s="275"/>
      <c r="PIT1502" s="275"/>
      <c r="PIU1502" s="275"/>
      <c r="PIV1502" s="275"/>
      <c r="PIW1502" s="275"/>
      <c r="PIX1502" s="275"/>
      <c r="PIY1502" s="275"/>
      <c r="PIZ1502" s="275"/>
      <c r="PJA1502" s="275"/>
      <c r="PJB1502" s="275"/>
      <c r="PJC1502" s="275"/>
      <c r="PJD1502" s="275"/>
      <c r="PJE1502" s="275"/>
      <c r="PJF1502" s="275"/>
      <c r="PJG1502" s="275"/>
      <c r="PJH1502" s="275"/>
      <c r="PJI1502" s="275"/>
      <c r="PJJ1502" s="275"/>
      <c r="PJK1502" s="275"/>
      <c r="PJL1502" s="275"/>
      <c r="PJM1502" s="275"/>
      <c r="PJN1502" s="275"/>
      <c r="PJO1502" s="275"/>
      <c r="PJP1502" s="275"/>
      <c r="PJQ1502" s="275"/>
      <c r="PJR1502" s="275"/>
      <c r="PJS1502" s="275"/>
      <c r="PJT1502" s="275"/>
      <c r="PJU1502" s="275"/>
      <c r="PJV1502" s="275"/>
      <c r="PJW1502" s="275"/>
      <c r="PJX1502" s="275"/>
      <c r="PJY1502" s="275"/>
      <c r="PJZ1502" s="275"/>
      <c r="PKA1502" s="275"/>
      <c r="PKB1502" s="275"/>
      <c r="PKC1502" s="275"/>
      <c r="PKD1502" s="275"/>
      <c r="PKE1502" s="275"/>
      <c r="PKF1502" s="275"/>
      <c r="PKG1502" s="275"/>
      <c r="PKH1502" s="275"/>
      <c r="PKI1502" s="275"/>
      <c r="PKJ1502" s="275"/>
      <c r="PKK1502" s="275"/>
      <c r="PKL1502" s="275"/>
      <c r="PKM1502" s="275"/>
      <c r="PKN1502" s="275"/>
      <c r="PKO1502" s="275"/>
      <c r="PKP1502" s="275"/>
      <c r="PKQ1502" s="275"/>
      <c r="PKR1502" s="275"/>
      <c r="PKS1502" s="275"/>
      <c r="PKT1502" s="275"/>
      <c r="PKU1502" s="275"/>
      <c r="PKV1502" s="275"/>
      <c r="PKW1502" s="275"/>
      <c r="PKX1502" s="275"/>
      <c r="PKY1502" s="275"/>
      <c r="PKZ1502" s="275"/>
      <c r="PLA1502" s="275"/>
      <c r="PLB1502" s="275"/>
      <c r="PLC1502" s="275"/>
      <c r="PLD1502" s="275"/>
      <c r="PLE1502" s="275"/>
      <c r="PLF1502" s="275"/>
      <c r="PLG1502" s="275"/>
      <c r="PLH1502" s="275"/>
      <c r="PLI1502" s="275"/>
      <c r="PLJ1502" s="275"/>
      <c r="PLK1502" s="275"/>
      <c r="PLL1502" s="275"/>
      <c r="PLM1502" s="275"/>
      <c r="PLN1502" s="275"/>
      <c r="PLO1502" s="275"/>
      <c r="PLP1502" s="275"/>
      <c r="PLQ1502" s="275"/>
      <c r="PLR1502" s="275"/>
      <c r="PLS1502" s="275"/>
      <c r="PLT1502" s="275"/>
      <c r="PLU1502" s="275"/>
      <c r="PLV1502" s="275"/>
      <c r="PLW1502" s="275"/>
      <c r="PLX1502" s="275"/>
      <c r="PLY1502" s="275"/>
      <c r="PLZ1502" s="275"/>
      <c r="PMA1502" s="275"/>
      <c r="PMB1502" s="275"/>
      <c r="PMC1502" s="275"/>
      <c r="PMD1502" s="275"/>
      <c r="PME1502" s="275"/>
      <c r="PMF1502" s="275"/>
      <c r="PMG1502" s="275"/>
      <c r="PMH1502" s="275"/>
      <c r="PMI1502" s="275"/>
      <c r="PMJ1502" s="275"/>
      <c r="PMK1502" s="275"/>
      <c r="PML1502" s="275"/>
      <c r="PMM1502" s="275"/>
      <c r="PMN1502" s="275"/>
      <c r="PMO1502" s="275"/>
      <c r="PMP1502" s="275"/>
      <c r="PMQ1502" s="275"/>
      <c r="PMR1502" s="275"/>
      <c r="PMS1502" s="275"/>
      <c r="PMT1502" s="275"/>
      <c r="PMU1502" s="275"/>
      <c r="PMV1502" s="275"/>
      <c r="PMW1502" s="275"/>
      <c r="PMX1502" s="275"/>
      <c r="PMY1502" s="275"/>
      <c r="PMZ1502" s="275"/>
      <c r="PNA1502" s="275"/>
      <c r="PNB1502" s="275"/>
      <c r="PNC1502" s="275"/>
      <c r="PND1502" s="275"/>
      <c r="PNE1502" s="275"/>
      <c r="PNF1502" s="275"/>
      <c r="PNG1502" s="275"/>
      <c r="PNH1502" s="275"/>
      <c r="PNI1502" s="275"/>
      <c r="PNJ1502" s="275"/>
      <c r="PNK1502" s="275"/>
      <c r="PNL1502" s="275"/>
      <c r="PNM1502" s="275"/>
      <c r="PNN1502" s="275"/>
      <c r="PNO1502" s="275"/>
      <c r="PNP1502" s="275"/>
      <c r="PNQ1502" s="275"/>
      <c r="PNR1502" s="275"/>
      <c r="PNS1502" s="275"/>
      <c r="PNT1502" s="275"/>
      <c r="PNU1502" s="275"/>
      <c r="PNV1502" s="275"/>
      <c r="PNW1502" s="275"/>
      <c r="PNX1502" s="275"/>
      <c r="PNY1502" s="275"/>
      <c r="PNZ1502" s="275"/>
      <c r="POA1502" s="275"/>
      <c r="POB1502" s="275"/>
      <c r="POC1502" s="275"/>
      <c r="POD1502" s="275"/>
      <c r="POE1502" s="275"/>
      <c r="POF1502" s="275"/>
      <c r="POG1502" s="275"/>
      <c r="POH1502" s="275"/>
      <c r="POI1502" s="275"/>
      <c r="POJ1502" s="275"/>
      <c r="POK1502" s="275"/>
      <c r="POL1502" s="275"/>
      <c r="POM1502" s="275"/>
      <c r="PON1502" s="275"/>
      <c r="POO1502" s="275"/>
      <c r="POP1502" s="275"/>
      <c r="POQ1502" s="275"/>
      <c r="POR1502" s="275"/>
      <c r="POS1502" s="275"/>
      <c r="POT1502" s="275"/>
      <c r="POU1502" s="275"/>
      <c r="POV1502" s="275"/>
      <c r="POW1502" s="275"/>
      <c r="POX1502" s="275"/>
      <c r="POY1502" s="275"/>
      <c r="POZ1502" s="275"/>
      <c r="PPA1502" s="275"/>
      <c r="PPB1502" s="275"/>
      <c r="PPC1502" s="275"/>
      <c r="PPD1502" s="275"/>
      <c r="PPE1502" s="275"/>
      <c r="PPF1502" s="275"/>
      <c r="PPG1502" s="275"/>
      <c r="PPH1502" s="275"/>
      <c r="PPI1502" s="275"/>
      <c r="PPJ1502" s="275"/>
      <c r="PPK1502" s="275"/>
      <c r="PPL1502" s="275"/>
      <c r="PPM1502" s="275"/>
      <c r="PPN1502" s="275"/>
      <c r="PPO1502" s="275"/>
      <c r="PPP1502" s="275"/>
      <c r="PPQ1502" s="275"/>
      <c r="PPR1502" s="275"/>
      <c r="PPS1502" s="275"/>
      <c r="PPT1502" s="275"/>
      <c r="PPU1502" s="275"/>
      <c r="PPV1502" s="275"/>
      <c r="PPW1502" s="275"/>
      <c r="PPX1502" s="275"/>
      <c r="PPY1502" s="275"/>
      <c r="PPZ1502" s="275"/>
      <c r="PQA1502" s="275"/>
      <c r="PQB1502" s="275"/>
      <c r="PQC1502" s="275"/>
      <c r="PQD1502" s="275"/>
      <c r="PQE1502" s="275"/>
      <c r="PQF1502" s="275"/>
      <c r="PQG1502" s="275"/>
      <c r="PQH1502" s="275"/>
      <c r="PQI1502" s="275"/>
      <c r="PQJ1502" s="275"/>
      <c r="PQK1502" s="275"/>
      <c r="PQL1502" s="275"/>
      <c r="PQM1502" s="275"/>
      <c r="PQN1502" s="275"/>
      <c r="PQO1502" s="275"/>
      <c r="PQP1502" s="275"/>
      <c r="PQQ1502" s="275"/>
      <c r="PQR1502" s="275"/>
      <c r="PQS1502" s="275"/>
      <c r="PQT1502" s="275"/>
      <c r="PQU1502" s="275"/>
      <c r="PQV1502" s="275"/>
      <c r="PQW1502" s="275"/>
      <c r="PQX1502" s="275"/>
      <c r="PQY1502" s="275"/>
      <c r="PQZ1502" s="275"/>
      <c r="PRA1502" s="275"/>
      <c r="PRB1502" s="275"/>
      <c r="PRC1502" s="275"/>
      <c r="PRD1502" s="275"/>
      <c r="PRE1502" s="275"/>
      <c r="PRF1502" s="275"/>
      <c r="PRG1502" s="275"/>
      <c r="PRH1502" s="275"/>
      <c r="PRI1502" s="275"/>
      <c r="PRJ1502" s="275"/>
      <c r="PRK1502" s="275"/>
      <c r="PRL1502" s="275"/>
      <c r="PRM1502" s="275"/>
      <c r="PRN1502" s="275"/>
      <c r="PRO1502" s="275"/>
      <c r="PRP1502" s="275"/>
      <c r="PRQ1502" s="275"/>
      <c r="PRR1502" s="275"/>
      <c r="PRS1502" s="275"/>
      <c r="PRT1502" s="275"/>
      <c r="PRU1502" s="275"/>
      <c r="PRV1502" s="275"/>
      <c r="PRW1502" s="275"/>
      <c r="PRX1502" s="275"/>
      <c r="PRY1502" s="275"/>
      <c r="PRZ1502" s="275"/>
      <c r="PSA1502" s="275"/>
      <c r="PSB1502" s="275"/>
      <c r="PSC1502" s="275"/>
      <c r="PSD1502" s="275"/>
      <c r="PSE1502" s="275"/>
      <c r="PSF1502" s="275"/>
      <c r="PSG1502" s="275"/>
      <c r="PSH1502" s="275"/>
      <c r="PSI1502" s="275"/>
      <c r="PSJ1502" s="275"/>
      <c r="PSK1502" s="275"/>
      <c r="PSL1502" s="275"/>
      <c r="PSM1502" s="275"/>
      <c r="PSN1502" s="275"/>
      <c r="PSO1502" s="275"/>
      <c r="PSP1502" s="275"/>
      <c r="PSQ1502" s="275"/>
      <c r="PSR1502" s="275"/>
      <c r="PSS1502" s="275"/>
      <c r="PST1502" s="275"/>
      <c r="PSU1502" s="275"/>
      <c r="PSV1502" s="275"/>
      <c r="PSW1502" s="275"/>
      <c r="PSX1502" s="275"/>
      <c r="PSY1502" s="275"/>
      <c r="PSZ1502" s="275"/>
      <c r="PTA1502" s="275"/>
      <c r="PTB1502" s="275"/>
      <c r="PTC1502" s="275"/>
      <c r="PTD1502" s="275"/>
      <c r="PTE1502" s="275"/>
      <c r="PTF1502" s="275"/>
      <c r="PTG1502" s="275"/>
      <c r="PTH1502" s="275"/>
      <c r="PTI1502" s="275"/>
      <c r="PTJ1502" s="275"/>
      <c r="PTK1502" s="275"/>
      <c r="PTL1502" s="275"/>
      <c r="PTM1502" s="275"/>
      <c r="PTN1502" s="275"/>
      <c r="PTO1502" s="275"/>
      <c r="PTP1502" s="275"/>
      <c r="PTQ1502" s="275"/>
      <c r="PTR1502" s="275"/>
      <c r="PTS1502" s="275"/>
      <c r="PTT1502" s="275"/>
      <c r="PTU1502" s="275"/>
      <c r="PTV1502" s="275"/>
      <c r="PTW1502" s="275"/>
      <c r="PTX1502" s="275"/>
      <c r="PTY1502" s="275"/>
      <c r="PTZ1502" s="275"/>
      <c r="PUA1502" s="275"/>
      <c r="PUB1502" s="275"/>
      <c r="PUC1502" s="275"/>
      <c r="PUD1502" s="275"/>
      <c r="PUE1502" s="275"/>
      <c r="PUF1502" s="275"/>
      <c r="PUG1502" s="275"/>
      <c r="PUH1502" s="275"/>
      <c r="PUI1502" s="275"/>
      <c r="PUJ1502" s="275"/>
      <c r="PUK1502" s="275"/>
      <c r="PUL1502" s="275"/>
      <c r="PUM1502" s="275"/>
      <c r="PUN1502" s="275"/>
      <c r="PUO1502" s="275"/>
      <c r="PUP1502" s="275"/>
      <c r="PUQ1502" s="275"/>
      <c r="PUR1502" s="275"/>
      <c r="PUS1502" s="275"/>
      <c r="PUT1502" s="275"/>
      <c r="PUU1502" s="275"/>
      <c r="PUV1502" s="275"/>
      <c r="PUW1502" s="275"/>
      <c r="PUX1502" s="275"/>
      <c r="PUY1502" s="275"/>
      <c r="PUZ1502" s="275"/>
      <c r="PVA1502" s="275"/>
      <c r="PVB1502" s="275"/>
      <c r="PVC1502" s="275"/>
      <c r="PVD1502" s="275"/>
      <c r="PVE1502" s="275"/>
      <c r="PVF1502" s="275"/>
      <c r="PVG1502" s="275"/>
      <c r="PVH1502" s="275"/>
      <c r="PVI1502" s="275"/>
      <c r="PVJ1502" s="275"/>
      <c r="PVK1502" s="275"/>
      <c r="PVL1502" s="275"/>
      <c r="PVM1502" s="275"/>
      <c r="PVN1502" s="275"/>
      <c r="PVO1502" s="275"/>
      <c r="PVP1502" s="275"/>
      <c r="PVQ1502" s="275"/>
      <c r="PVR1502" s="275"/>
      <c r="PVS1502" s="275"/>
      <c r="PVT1502" s="275"/>
      <c r="PVU1502" s="275"/>
      <c r="PVV1502" s="275"/>
      <c r="PVW1502" s="275"/>
      <c r="PVX1502" s="275"/>
      <c r="PVY1502" s="275"/>
      <c r="PVZ1502" s="275"/>
      <c r="PWA1502" s="275"/>
      <c r="PWB1502" s="275"/>
      <c r="PWC1502" s="275"/>
      <c r="PWD1502" s="275"/>
      <c r="PWE1502" s="275"/>
      <c r="PWF1502" s="275"/>
      <c r="PWG1502" s="275"/>
      <c r="PWH1502" s="275"/>
      <c r="PWI1502" s="275"/>
      <c r="PWJ1502" s="275"/>
      <c r="PWK1502" s="275"/>
      <c r="PWL1502" s="275"/>
      <c r="PWM1502" s="275"/>
      <c r="PWN1502" s="275"/>
      <c r="PWO1502" s="275"/>
      <c r="PWP1502" s="275"/>
      <c r="PWQ1502" s="275"/>
      <c r="PWR1502" s="275"/>
      <c r="PWS1502" s="275"/>
      <c r="PWT1502" s="275"/>
      <c r="PWU1502" s="275"/>
      <c r="PWV1502" s="275"/>
      <c r="PWW1502" s="275"/>
      <c r="PWX1502" s="275"/>
      <c r="PWY1502" s="275"/>
      <c r="PWZ1502" s="275"/>
      <c r="PXA1502" s="275"/>
      <c r="PXB1502" s="275"/>
      <c r="PXC1502" s="275"/>
      <c r="PXD1502" s="275"/>
      <c r="PXE1502" s="275"/>
      <c r="PXF1502" s="275"/>
      <c r="PXG1502" s="275"/>
      <c r="PXH1502" s="275"/>
      <c r="PXI1502" s="275"/>
      <c r="PXJ1502" s="275"/>
      <c r="PXK1502" s="275"/>
      <c r="PXL1502" s="275"/>
      <c r="PXM1502" s="275"/>
      <c r="PXN1502" s="275"/>
      <c r="PXO1502" s="275"/>
      <c r="PXP1502" s="275"/>
      <c r="PXQ1502" s="275"/>
      <c r="PXR1502" s="275"/>
      <c r="PXS1502" s="275"/>
      <c r="PXT1502" s="275"/>
      <c r="PXU1502" s="275"/>
      <c r="PXV1502" s="275"/>
      <c r="PXW1502" s="275"/>
      <c r="PXX1502" s="275"/>
      <c r="PXY1502" s="275"/>
      <c r="PXZ1502" s="275"/>
      <c r="PYA1502" s="275"/>
      <c r="PYB1502" s="275"/>
      <c r="PYC1502" s="275"/>
      <c r="PYD1502" s="275"/>
      <c r="PYE1502" s="275"/>
      <c r="PYF1502" s="275"/>
      <c r="PYG1502" s="275"/>
      <c r="PYH1502" s="275"/>
      <c r="PYI1502" s="275"/>
      <c r="PYJ1502" s="275"/>
      <c r="PYK1502" s="275"/>
      <c r="PYL1502" s="275"/>
      <c r="PYM1502" s="275"/>
      <c r="PYN1502" s="275"/>
      <c r="PYO1502" s="275"/>
      <c r="PYP1502" s="275"/>
      <c r="PYQ1502" s="275"/>
      <c r="PYR1502" s="275"/>
      <c r="PYS1502" s="275"/>
      <c r="PYT1502" s="275"/>
      <c r="PYU1502" s="275"/>
      <c r="PYV1502" s="275"/>
      <c r="PYW1502" s="275"/>
      <c r="PYX1502" s="275"/>
      <c r="PYY1502" s="275"/>
      <c r="PYZ1502" s="275"/>
      <c r="PZA1502" s="275"/>
      <c r="PZB1502" s="275"/>
      <c r="PZC1502" s="275"/>
      <c r="PZD1502" s="275"/>
      <c r="PZE1502" s="275"/>
      <c r="PZF1502" s="275"/>
      <c r="PZG1502" s="275"/>
      <c r="PZH1502" s="275"/>
      <c r="PZI1502" s="275"/>
      <c r="PZJ1502" s="275"/>
      <c r="PZK1502" s="275"/>
      <c r="PZL1502" s="275"/>
      <c r="PZM1502" s="275"/>
      <c r="PZN1502" s="275"/>
      <c r="PZO1502" s="275"/>
      <c r="PZP1502" s="275"/>
      <c r="PZQ1502" s="275"/>
      <c r="PZR1502" s="275"/>
      <c r="PZS1502" s="275"/>
      <c r="PZT1502" s="275"/>
      <c r="PZU1502" s="275"/>
      <c r="PZV1502" s="275"/>
      <c r="PZW1502" s="275"/>
      <c r="PZX1502" s="275"/>
      <c r="PZY1502" s="275"/>
      <c r="PZZ1502" s="275"/>
      <c r="QAA1502" s="275"/>
      <c r="QAB1502" s="275"/>
      <c r="QAC1502" s="275"/>
      <c r="QAD1502" s="275"/>
      <c r="QAE1502" s="275"/>
      <c r="QAF1502" s="275"/>
      <c r="QAG1502" s="275"/>
      <c r="QAH1502" s="275"/>
      <c r="QAI1502" s="275"/>
      <c r="QAJ1502" s="275"/>
      <c r="QAK1502" s="275"/>
      <c r="QAL1502" s="275"/>
      <c r="QAM1502" s="275"/>
      <c r="QAN1502" s="275"/>
      <c r="QAO1502" s="275"/>
      <c r="QAP1502" s="275"/>
      <c r="QAQ1502" s="275"/>
      <c r="QAR1502" s="275"/>
      <c r="QAS1502" s="275"/>
      <c r="QAT1502" s="275"/>
      <c r="QAU1502" s="275"/>
      <c r="QAV1502" s="275"/>
      <c r="QAW1502" s="275"/>
      <c r="QAX1502" s="275"/>
      <c r="QAY1502" s="275"/>
      <c r="QAZ1502" s="275"/>
      <c r="QBA1502" s="275"/>
      <c r="QBB1502" s="275"/>
      <c r="QBC1502" s="275"/>
      <c r="QBD1502" s="275"/>
      <c r="QBE1502" s="275"/>
      <c r="QBF1502" s="275"/>
      <c r="QBG1502" s="275"/>
      <c r="QBH1502" s="275"/>
      <c r="QBI1502" s="275"/>
      <c r="QBJ1502" s="275"/>
      <c r="QBK1502" s="275"/>
      <c r="QBL1502" s="275"/>
      <c r="QBM1502" s="275"/>
      <c r="QBN1502" s="275"/>
      <c r="QBO1502" s="275"/>
      <c r="QBP1502" s="275"/>
      <c r="QBQ1502" s="275"/>
      <c r="QBR1502" s="275"/>
      <c r="QBS1502" s="275"/>
      <c r="QBT1502" s="275"/>
      <c r="QBU1502" s="275"/>
      <c r="QBV1502" s="275"/>
      <c r="QBW1502" s="275"/>
      <c r="QBX1502" s="275"/>
      <c r="QBY1502" s="275"/>
      <c r="QBZ1502" s="275"/>
      <c r="QCA1502" s="275"/>
      <c r="QCB1502" s="275"/>
      <c r="QCC1502" s="275"/>
      <c r="QCD1502" s="275"/>
      <c r="QCE1502" s="275"/>
      <c r="QCF1502" s="275"/>
      <c r="QCG1502" s="275"/>
      <c r="QCH1502" s="275"/>
      <c r="QCI1502" s="275"/>
      <c r="QCJ1502" s="275"/>
      <c r="QCK1502" s="275"/>
      <c r="QCL1502" s="275"/>
      <c r="QCM1502" s="275"/>
      <c r="QCN1502" s="275"/>
      <c r="QCO1502" s="275"/>
      <c r="QCP1502" s="275"/>
      <c r="QCQ1502" s="275"/>
      <c r="QCR1502" s="275"/>
      <c r="QCS1502" s="275"/>
      <c r="QCT1502" s="275"/>
      <c r="QCU1502" s="275"/>
      <c r="QCV1502" s="275"/>
      <c r="QCW1502" s="275"/>
      <c r="QCX1502" s="275"/>
      <c r="QCY1502" s="275"/>
      <c r="QCZ1502" s="275"/>
      <c r="QDA1502" s="275"/>
      <c r="QDB1502" s="275"/>
      <c r="QDC1502" s="275"/>
      <c r="QDD1502" s="275"/>
      <c r="QDE1502" s="275"/>
      <c r="QDF1502" s="275"/>
      <c r="QDG1502" s="275"/>
      <c r="QDH1502" s="275"/>
      <c r="QDI1502" s="275"/>
      <c r="QDJ1502" s="275"/>
      <c r="QDK1502" s="275"/>
      <c r="QDL1502" s="275"/>
      <c r="QDM1502" s="275"/>
      <c r="QDN1502" s="275"/>
      <c r="QDO1502" s="275"/>
      <c r="QDP1502" s="275"/>
      <c r="QDQ1502" s="275"/>
      <c r="QDR1502" s="275"/>
      <c r="QDS1502" s="275"/>
      <c r="QDT1502" s="275"/>
      <c r="QDU1502" s="275"/>
      <c r="QDV1502" s="275"/>
      <c r="QDW1502" s="275"/>
      <c r="QDX1502" s="275"/>
      <c r="QDY1502" s="275"/>
      <c r="QDZ1502" s="275"/>
      <c r="QEA1502" s="275"/>
      <c r="QEB1502" s="275"/>
      <c r="QEC1502" s="275"/>
      <c r="QED1502" s="275"/>
      <c r="QEE1502" s="275"/>
      <c r="QEF1502" s="275"/>
      <c r="QEG1502" s="275"/>
      <c r="QEH1502" s="275"/>
      <c r="QEI1502" s="275"/>
      <c r="QEJ1502" s="275"/>
      <c r="QEK1502" s="275"/>
      <c r="QEL1502" s="275"/>
      <c r="QEM1502" s="275"/>
      <c r="QEN1502" s="275"/>
      <c r="QEO1502" s="275"/>
      <c r="QEP1502" s="275"/>
      <c r="QEQ1502" s="275"/>
      <c r="QER1502" s="275"/>
      <c r="QES1502" s="275"/>
      <c r="QET1502" s="275"/>
      <c r="QEU1502" s="275"/>
      <c r="QEV1502" s="275"/>
      <c r="QEW1502" s="275"/>
      <c r="QEX1502" s="275"/>
      <c r="QEY1502" s="275"/>
      <c r="QEZ1502" s="275"/>
      <c r="QFA1502" s="275"/>
      <c r="QFB1502" s="275"/>
      <c r="QFC1502" s="275"/>
      <c r="QFD1502" s="275"/>
      <c r="QFE1502" s="275"/>
      <c r="QFF1502" s="275"/>
      <c r="QFG1502" s="275"/>
      <c r="QFH1502" s="275"/>
      <c r="QFI1502" s="275"/>
      <c r="QFJ1502" s="275"/>
      <c r="QFK1502" s="275"/>
      <c r="QFL1502" s="275"/>
      <c r="QFM1502" s="275"/>
      <c r="QFN1502" s="275"/>
      <c r="QFO1502" s="275"/>
      <c r="QFP1502" s="275"/>
      <c r="QFQ1502" s="275"/>
      <c r="QFR1502" s="275"/>
      <c r="QFS1502" s="275"/>
      <c r="QFT1502" s="275"/>
      <c r="QFU1502" s="275"/>
      <c r="QFV1502" s="275"/>
      <c r="QFW1502" s="275"/>
      <c r="QFX1502" s="275"/>
      <c r="QFY1502" s="275"/>
      <c r="QFZ1502" s="275"/>
      <c r="QGA1502" s="275"/>
      <c r="QGB1502" s="275"/>
      <c r="QGC1502" s="275"/>
      <c r="QGD1502" s="275"/>
      <c r="QGE1502" s="275"/>
      <c r="QGF1502" s="275"/>
      <c r="QGG1502" s="275"/>
      <c r="QGH1502" s="275"/>
      <c r="QGI1502" s="275"/>
      <c r="QGJ1502" s="275"/>
      <c r="QGK1502" s="275"/>
      <c r="QGL1502" s="275"/>
      <c r="QGM1502" s="275"/>
      <c r="QGN1502" s="275"/>
      <c r="QGO1502" s="275"/>
      <c r="QGP1502" s="275"/>
      <c r="QGQ1502" s="275"/>
      <c r="QGR1502" s="275"/>
      <c r="QGS1502" s="275"/>
      <c r="QGT1502" s="275"/>
      <c r="QGU1502" s="275"/>
      <c r="QGV1502" s="275"/>
      <c r="QGW1502" s="275"/>
      <c r="QGX1502" s="275"/>
      <c r="QGY1502" s="275"/>
      <c r="QGZ1502" s="275"/>
      <c r="QHA1502" s="275"/>
      <c r="QHB1502" s="275"/>
      <c r="QHC1502" s="275"/>
      <c r="QHD1502" s="275"/>
      <c r="QHE1502" s="275"/>
      <c r="QHF1502" s="275"/>
      <c r="QHG1502" s="275"/>
      <c r="QHH1502" s="275"/>
      <c r="QHI1502" s="275"/>
      <c r="QHJ1502" s="275"/>
      <c r="QHK1502" s="275"/>
      <c r="QHL1502" s="275"/>
      <c r="QHM1502" s="275"/>
      <c r="QHN1502" s="275"/>
      <c r="QHO1502" s="275"/>
      <c r="QHP1502" s="275"/>
      <c r="QHQ1502" s="275"/>
      <c r="QHR1502" s="275"/>
      <c r="QHS1502" s="275"/>
      <c r="QHT1502" s="275"/>
      <c r="QHU1502" s="275"/>
      <c r="QHV1502" s="275"/>
      <c r="QHW1502" s="275"/>
      <c r="QHX1502" s="275"/>
      <c r="QHY1502" s="275"/>
      <c r="QHZ1502" s="275"/>
      <c r="QIA1502" s="275"/>
      <c r="QIB1502" s="275"/>
      <c r="QIC1502" s="275"/>
      <c r="QID1502" s="275"/>
      <c r="QIE1502" s="275"/>
      <c r="QIF1502" s="275"/>
      <c r="QIG1502" s="275"/>
      <c r="QIH1502" s="275"/>
      <c r="QII1502" s="275"/>
      <c r="QIJ1502" s="275"/>
      <c r="QIK1502" s="275"/>
      <c r="QIL1502" s="275"/>
      <c r="QIM1502" s="275"/>
      <c r="QIN1502" s="275"/>
      <c r="QIO1502" s="275"/>
      <c r="QIP1502" s="275"/>
      <c r="QIQ1502" s="275"/>
      <c r="QIR1502" s="275"/>
      <c r="QIS1502" s="275"/>
      <c r="QIT1502" s="275"/>
      <c r="QIU1502" s="275"/>
      <c r="QIV1502" s="275"/>
      <c r="QIW1502" s="275"/>
      <c r="QIX1502" s="275"/>
      <c r="QIY1502" s="275"/>
      <c r="QIZ1502" s="275"/>
      <c r="QJA1502" s="275"/>
      <c r="QJB1502" s="275"/>
      <c r="QJC1502" s="275"/>
      <c r="QJD1502" s="275"/>
      <c r="QJE1502" s="275"/>
      <c r="QJF1502" s="275"/>
      <c r="QJG1502" s="275"/>
      <c r="QJH1502" s="275"/>
      <c r="QJI1502" s="275"/>
      <c r="QJJ1502" s="275"/>
      <c r="QJK1502" s="275"/>
      <c r="QJL1502" s="275"/>
      <c r="QJM1502" s="275"/>
      <c r="QJN1502" s="275"/>
      <c r="QJO1502" s="275"/>
      <c r="QJP1502" s="275"/>
      <c r="QJQ1502" s="275"/>
      <c r="QJR1502" s="275"/>
      <c r="QJS1502" s="275"/>
      <c r="QJT1502" s="275"/>
      <c r="QJU1502" s="275"/>
      <c r="QJV1502" s="275"/>
      <c r="QJW1502" s="275"/>
      <c r="QJX1502" s="275"/>
      <c r="QJY1502" s="275"/>
      <c r="QJZ1502" s="275"/>
      <c r="QKA1502" s="275"/>
      <c r="QKB1502" s="275"/>
      <c r="QKC1502" s="275"/>
      <c r="QKD1502" s="275"/>
      <c r="QKE1502" s="275"/>
      <c r="QKF1502" s="275"/>
      <c r="QKG1502" s="275"/>
      <c r="QKH1502" s="275"/>
      <c r="QKI1502" s="275"/>
      <c r="QKJ1502" s="275"/>
      <c r="QKK1502" s="275"/>
      <c r="QKL1502" s="275"/>
      <c r="QKM1502" s="275"/>
      <c r="QKN1502" s="275"/>
      <c r="QKO1502" s="275"/>
      <c r="QKP1502" s="275"/>
      <c r="QKQ1502" s="275"/>
      <c r="QKR1502" s="275"/>
      <c r="QKS1502" s="275"/>
      <c r="QKT1502" s="275"/>
      <c r="QKU1502" s="275"/>
      <c r="QKV1502" s="275"/>
      <c r="QKW1502" s="275"/>
      <c r="QKX1502" s="275"/>
      <c r="QKY1502" s="275"/>
      <c r="QKZ1502" s="275"/>
      <c r="QLA1502" s="275"/>
      <c r="QLB1502" s="275"/>
      <c r="QLC1502" s="275"/>
      <c r="QLD1502" s="275"/>
      <c r="QLE1502" s="275"/>
      <c r="QLF1502" s="275"/>
      <c r="QLG1502" s="275"/>
      <c r="QLH1502" s="275"/>
      <c r="QLI1502" s="275"/>
      <c r="QLJ1502" s="275"/>
      <c r="QLK1502" s="275"/>
      <c r="QLL1502" s="275"/>
      <c r="QLM1502" s="275"/>
      <c r="QLN1502" s="275"/>
      <c r="QLO1502" s="275"/>
      <c r="QLP1502" s="275"/>
      <c r="QLQ1502" s="275"/>
      <c r="QLR1502" s="275"/>
      <c r="QLS1502" s="275"/>
      <c r="QLT1502" s="275"/>
      <c r="QLU1502" s="275"/>
      <c r="QLV1502" s="275"/>
      <c r="QLW1502" s="275"/>
      <c r="QLX1502" s="275"/>
      <c r="QLY1502" s="275"/>
      <c r="QLZ1502" s="275"/>
      <c r="QMA1502" s="275"/>
      <c r="QMB1502" s="275"/>
      <c r="QMC1502" s="275"/>
      <c r="QMD1502" s="275"/>
      <c r="QME1502" s="275"/>
      <c r="QMF1502" s="275"/>
      <c r="QMG1502" s="275"/>
      <c r="QMH1502" s="275"/>
      <c r="QMI1502" s="275"/>
      <c r="QMJ1502" s="275"/>
      <c r="QMK1502" s="275"/>
      <c r="QML1502" s="275"/>
      <c r="QMM1502" s="275"/>
      <c r="QMN1502" s="275"/>
      <c r="QMO1502" s="275"/>
      <c r="QMP1502" s="275"/>
      <c r="QMQ1502" s="275"/>
      <c r="QMR1502" s="275"/>
      <c r="QMS1502" s="275"/>
      <c r="QMT1502" s="275"/>
      <c r="QMU1502" s="275"/>
      <c r="QMV1502" s="275"/>
      <c r="QMW1502" s="275"/>
      <c r="QMX1502" s="275"/>
      <c r="QMY1502" s="275"/>
      <c r="QMZ1502" s="275"/>
      <c r="QNA1502" s="275"/>
      <c r="QNB1502" s="275"/>
      <c r="QNC1502" s="275"/>
      <c r="QND1502" s="275"/>
      <c r="QNE1502" s="275"/>
      <c r="QNF1502" s="275"/>
      <c r="QNG1502" s="275"/>
      <c r="QNH1502" s="275"/>
      <c r="QNI1502" s="275"/>
      <c r="QNJ1502" s="275"/>
      <c r="QNK1502" s="275"/>
      <c r="QNL1502" s="275"/>
      <c r="QNM1502" s="275"/>
      <c r="QNN1502" s="275"/>
      <c r="QNO1502" s="275"/>
      <c r="QNP1502" s="275"/>
      <c r="QNQ1502" s="275"/>
      <c r="QNR1502" s="275"/>
      <c r="QNS1502" s="275"/>
      <c r="QNT1502" s="275"/>
      <c r="QNU1502" s="275"/>
      <c r="QNV1502" s="275"/>
      <c r="QNW1502" s="275"/>
      <c r="QNX1502" s="275"/>
      <c r="QNY1502" s="275"/>
      <c r="QNZ1502" s="275"/>
      <c r="QOA1502" s="275"/>
      <c r="QOB1502" s="275"/>
      <c r="QOC1502" s="275"/>
      <c r="QOD1502" s="275"/>
      <c r="QOE1502" s="275"/>
      <c r="QOF1502" s="275"/>
      <c r="QOG1502" s="275"/>
      <c r="QOH1502" s="275"/>
      <c r="QOI1502" s="275"/>
      <c r="QOJ1502" s="275"/>
      <c r="QOK1502" s="275"/>
      <c r="QOL1502" s="275"/>
      <c r="QOM1502" s="275"/>
      <c r="QON1502" s="275"/>
      <c r="QOO1502" s="275"/>
      <c r="QOP1502" s="275"/>
      <c r="QOQ1502" s="275"/>
      <c r="QOR1502" s="275"/>
      <c r="QOS1502" s="275"/>
      <c r="QOT1502" s="275"/>
      <c r="QOU1502" s="275"/>
      <c r="QOV1502" s="275"/>
      <c r="QOW1502" s="275"/>
      <c r="QOX1502" s="275"/>
      <c r="QOY1502" s="275"/>
      <c r="QOZ1502" s="275"/>
      <c r="QPA1502" s="275"/>
      <c r="QPB1502" s="275"/>
      <c r="QPC1502" s="275"/>
      <c r="QPD1502" s="275"/>
      <c r="QPE1502" s="275"/>
      <c r="QPF1502" s="275"/>
      <c r="QPG1502" s="275"/>
      <c r="QPH1502" s="275"/>
      <c r="QPI1502" s="275"/>
      <c r="QPJ1502" s="275"/>
      <c r="QPK1502" s="275"/>
      <c r="QPL1502" s="275"/>
      <c r="QPM1502" s="275"/>
      <c r="QPN1502" s="275"/>
      <c r="QPO1502" s="275"/>
      <c r="QPP1502" s="275"/>
      <c r="QPQ1502" s="275"/>
      <c r="QPR1502" s="275"/>
      <c r="QPS1502" s="275"/>
      <c r="QPT1502" s="275"/>
      <c r="QPU1502" s="275"/>
      <c r="QPV1502" s="275"/>
      <c r="QPW1502" s="275"/>
      <c r="QPX1502" s="275"/>
      <c r="QPY1502" s="275"/>
      <c r="QPZ1502" s="275"/>
      <c r="QQA1502" s="275"/>
      <c r="QQB1502" s="275"/>
      <c r="QQC1502" s="275"/>
      <c r="QQD1502" s="275"/>
      <c r="QQE1502" s="275"/>
      <c r="QQF1502" s="275"/>
      <c r="QQG1502" s="275"/>
      <c r="QQH1502" s="275"/>
      <c r="QQI1502" s="275"/>
      <c r="QQJ1502" s="275"/>
      <c r="QQK1502" s="275"/>
      <c r="QQL1502" s="275"/>
      <c r="QQM1502" s="275"/>
      <c r="QQN1502" s="275"/>
      <c r="QQO1502" s="275"/>
      <c r="QQP1502" s="275"/>
      <c r="QQQ1502" s="275"/>
      <c r="QQR1502" s="275"/>
      <c r="QQS1502" s="275"/>
      <c r="QQT1502" s="275"/>
      <c r="QQU1502" s="275"/>
      <c r="QQV1502" s="275"/>
      <c r="QQW1502" s="275"/>
      <c r="QQX1502" s="275"/>
      <c r="QQY1502" s="275"/>
      <c r="QQZ1502" s="275"/>
      <c r="QRA1502" s="275"/>
      <c r="QRB1502" s="275"/>
      <c r="QRC1502" s="275"/>
      <c r="QRD1502" s="275"/>
      <c r="QRE1502" s="275"/>
      <c r="QRF1502" s="275"/>
      <c r="QRG1502" s="275"/>
      <c r="QRH1502" s="275"/>
      <c r="QRI1502" s="275"/>
      <c r="QRJ1502" s="275"/>
      <c r="QRK1502" s="275"/>
      <c r="QRL1502" s="275"/>
      <c r="QRM1502" s="275"/>
      <c r="QRN1502" s="275"/>
      <c r="QRO1502" s="275"/>
      <c r="QRP1502" s="275"/>
      <c r="QRQ1502" s="275"/>
      <c r="QRR1502" s="275"/>
      <c r="QRS1502" s="275"/>
      <c r="QRT1502" s="275"/>
      <c r="QRU1502" s="275"/>
      <c r="QRV1502" s="275"/>
      <c r="QRW1502" s="275"/>
      <c r="QRX1502" s="275"/>
      <c r="QRY1502" s="275"/>
      <c r="QRZ1502" s="275"/>
      <c r="QSA1502" s="275"/>
      <c r="QSB1502" s="275"/>
      <c r="QSC1502" s="275"/>
      <c r="QSD1502" s="275"/>
      <c r="QSE1502" s="275"/>
      <c r="QSF1502" s="275"/>
      <c r="QSG1502" s="275"/>
      <c r="QSH1502" s="275"/>
      <c r="QSI1502" s="275"/>
      <c r="QSJ1502" s="275"/>
      <c r="QSK1502" s="275"/>
      <c r="QSL1502" s="275"/>
      <c r="QSM1502" s="275"/>
      <c r="QSN1502" s="275"/>
      <c r="QSO1502" s="275"/>
      <c r="QSP1502" s="275"/>
      <c r="QSQ1502" s="275"/>
      <c r="QSR1502" s="275"/>
      <c r="QSS1502" s="275"/>
      <c r="QST1502" s="275"/>
      <c r="QSU1502" s="275"/>
      <c r="QSV1502" s="275"/>
      <c r="QSW1502" s="275"/>
      <c r="QSX1502" s="275"/>
      <c r="QSY1502" s="275"/>
      <c r="QSZ1502" s="275"/>
      <c r="QTA1502" s="275"/>
      <c r="QTB1502" s="275"/>
      <c r="QTC1502" s="275"/>
      <c r="QTD1502" s="275"/>
      <c r="QTE1502" s="275"/>
      <c r="QTF1502" s="275"/>
      <c r="QTG1502" s="275"/>
      <c r="QTH1502" s="275"/>
      <c r="QTI1502" s="275"/>
      <c r="QTJ1502" s="275"/>
      <c r="QTK1502" s="275"/>
      <c r="QTL1502" s="275"/>
      <c r="QTM1502" s="275"/>
      <c r="QTN1502" s="275"/>
      <c r="QTO1502" s="275"/>
      <c r="QTP1502" s="275"/>
      <c r="QTQ1502" s="275"/>
      <c r="QTR1502" s="275"/>
      <c r="QTS1502" s="275"/>
      <c r="QTT1502" s="275"/>
      <c r="QTU1502" s="275"/>
      <c r="QTV1502" s="275"/>
      <c r="QTW1502" s="275"/>
      <c r="QTX1502" s="275"/>
      <c r="QTY1502" s="275"/>
      <c r="QTZ1502" s="275"/>
      <c r="QUA1502" s="275"/>
      <c r="QUB1502" s="275"/>
      <c r="QUC1502" s="275"/>
      <c r="QUD1502" s="275"/>
      <c r="QUE1502" s="275"/>
      <c r="QUF1502" s="275"/>
      <c r="QUG1502" s="275"/>
      <c r="QUH1502" s="275"/>
      <c r="QUI1502" s="275"/>
      <c r="QUJ1502" s="275"/>
      <c r="QUK1502" s="275"/>
      <c r="QUL1502" s="275"/>
      <c r="QUM1502" s="275"/>
      <c r="QUN1502" s="275"/>
      <c r="QUO1502" s="275"/>
      <c r="QUP1502" s="275"/>
      <c r="QUQ1502" s="275"/>
      <c r="QUR1502" s="275"/>
      <c r="QUS1502" s="275"/>
      <c r="QUT1502" s="275"/>
      <c r="QUU1502" s="275"/>
      <c r="QUV1502" s="275"/>
      <c r="QUW1502" s="275"/>
      <c r="QUX1502" s="275"/>
      <c r="QUY1502" s="275"/>
      <c r="QUZ1502" s="275"/>
      <c r="QVA1502" s="275"/>
      <c r="QVB1502" s="275"/>
      <c r="QVC1502" s="275"/>
      <c r="QVD1502" s="275"/>
      <c r="QVE1502" s="275"/>
      <c r="QVF1502" s="275"/>
      <c r="QVG1502" s="275"/>
      <c r="QVH1502" s="275"/>
      <c r="QVI1502" s="275"/>
      <c r="QVJ1502" s="275"/>
      <c r="QVK1502" s="275"/>
      <c r="QVL1502" s="275"/>
      <c r="QVM1502" s="275"/>
      <c r="QVN1502" s="275"/>
      <c r="QVO1502" s="275"/>
      <c r="QVP1502" s="275"/>
      <c r="QVQ1502" s="275"/>
      <c r="QVR1502" s="275"/>
      <c r="QVS1502" s="275"/>
      <c r="QVT1502" s="275"/>
      <c r="QVU1502" s="275"/>
      <c r="QVV1502" s="275"/>
      <c r="QVW1502" s="275"/>
      <c r="QVX1502" s="275"/>
      <c r="QVY1502" s="275"/>
      <c r="QVZ1502" s="275"/>
      <c r="QWA1502" s="275"/>
      <c r="QWB1502" s="275"/>
      <c r="QWC1502" s="275"/>
      <c r="QWD1502" s="275"/>
      <c r="QWE1502" s="275"/>
      <c r="QWF1502" s="275"/>
      <c r="QWG1502" s="275"/>
      <c r="QWH1502" s="275"/>
      <c r="QWI1502" s="275"/>
      <c r="QWJ1502" s="275"/>
      <c r="QWK1502" s="275"/>
      <c r="QWL1502" s="275"/>
      <c r="QWM1502" s="275"/>
      <c r="QWN1502" s="275"/>
      <c r="QWO1502" s="275"/>
      <c r="QWP1502" s="275"/>
      <c r="QWQ1502" s="275"/>
      <c r="QWR1502" s="275"/>
      <c r="QWS1502" s="275"/>
      <c r="QWT1502" s="275"/>
      <c r="QWU1502" s="275"/>
      <c r="QWV1502" s="275"/>
      <c r="QWW1502" s="275"/>
      <c r="QWX1502" s="275"/>
      <c r="QWY1502" s="275"/>
      <c r="QWZ1502" s="275"/>
      <c r="QXA1502" s="275"/>
      <c r="QXB1502" s="275"/>
      <c r="QXC1502" s="275"/>
      <c r="QXD1502" s="275"/>
      <c r="QXE1502" s="275"/>
      <c r="QXF1502" s="275"/>
      <c r="QXG1502" s="275"/>
      <c r="QXH1502" s="275"/>
      <c r="QXI1502" s="275"/>
      <c r="QXJ1502" s="275"/>
      <c r="QXK1502" s="275"/>
      <c r="QXL1502" s="275"/>
      <c r="QXM1502" s="275"/>
      <c r="QXN1502" s="275"/>
      <c r="QXO1502" s="275"/>
      <c r="QXP1502" s="275"/>
      <c r="QXQ1502" s="275"/>
      <c r="QXR1502" s="275"/>
      <c r="QXS1502" s="275"/>
      <c r="QXT1502" s="275"/>
      <c r="QXU1502" s="275"/>
      <c r="QXV1502" s="275"/>
      <c r="QXW1502" s="275"/>
      <c r="QXX1502" s="275"/>
      <c r="QXY1502" s="275"/>
      <c r="QXZ1502" s="275"/>
      <c r="QYA1502" s="275"/>
      <c r="QYB1502" s="275"/>
      <c r="QYC1502" s="275"/>
      <c r="QYD1502" s="275"/>
      <c r="QYE1502" s="275"/>
      <c r="QYF1502" s="275"/>
      <c r="QYG1502" s="275"/>
      <c r="QYH1502" s="275"/>
      <c r="QYI1502" s="275"/>
      <c r="QYJ1502" s="275"/>
      <c r="QYK1502" s="275"/>
      <c r="QYL1502" s="275"/>
      <c r="QYM1502" s="275"/>
      <c r="QYN1502" s="275"/>
      <c r="QYO1502" s="275"/>
      <c r="QYP1502" s="275"/>
      <c r="QYQ1502" s="275"/>
      <c r="QYR1502" s="275"/>
      <c r="QYS1502" s="275"/>
      <c r="QYT1502" s="275"/>
      <c r="QYU1502" s="275"/>
      <c r="QYV1502" s="275"/>
      <c r="QYW1502" s="275"/>
      <c r="QYX1502" s="275"/>
      <c r="QYY1502" s="275"/>
      <c r="QYZ1502" s="275"/>
      <c r="QZA1502" s="275"/>
      <c r="QZB1502" s="275"/>
      <c r="QZC1502" s="275"/>
      <c r="QZD1502" s="275"/>
      <c r="QZE1502" s="275"/>
      <c r="QZF1502" s="275"/>
      <c r="QZG1502" s="275"/>
      <c r="QZH1502" s="275"/>
      <c r="QZI1502" s="275"/>
      <c r="QZJ1502" s="275"/>
      <c r="QZK1502" s="275"/>
      <c r="QZL1502" s="275"/>
      <c r="QZM1502" s="275"/>
      <c r="QZN1502" s="275"/>
      <c r="QZO1502" s="275"/>
      <c r="QZP1502" s="275"/>
      <c r="QZQ1502" s="275"/>
      <c r="QZR1502" s="275"/>
      <c r="QZS1502" s="275"/>
      <c r="QZT1502" s="275"/>
      <c r="QZU1502" s="275"/>
      <c r="QZV1502" s="275"/>
      <c r="QZW1502" s="275"/>
      <c r="QZX1502" s="275"/>
      <c r="QZY1502" s="275"/>
      <c r="QZZ1502" s="275"/>
      <c r="RAA1502" s="275"/>
      <c r="RAB1502" s="275"/>
      <c r="RAC1502" s="275"/>
      <c r="RAD1502" s="275"/>
      <c r="RAE1502" s="275"/>
      <c r="RAF1502" s="275"/>
      <c r="RAG1502" s="275"/>
      <c r="RAH1502" s="275"/>
      <c r="RAI1502" s="275"/>
      <c r="RAJ1502" s="275"/>
      <c r="RAK1502" s="275"/>
      <c r="RAL1502" s="275"/>
      <c r="RAM1502" s="275"/>
      <c r="RAN1502" s="275"/>
      <c r="RAO1502" s="275"/>
      <c r="RAP1502" s="275"/>
      <c r="RAQ1502" s="275"/>
      <c r="RAR1502" s="275"/>
      <c r="RAS1502" s="275"/>
      <c r="RAT1502" s="275"/>
      <c r="RAU1502" s="275"/>
      <c r="RAV1502" s="275"/>
      <c r="RAW1502" s="275"/>
      <c r="RAX1502" s="275"/>
      <c r="RAY1502" s="275"/>
      <c r="RAZ1502" s="275"/>
      <c r="RBA1502" s="275"/>
      <c r="RBB1502" s="275"/>
      <c r="RBC1502" s="275"/>
      <c r="RBD1502" s="275"/>
      <c r="RBE1502" s="275"/>
      <c r="RBF1502" s="275"/>
      <c r="RBG1502" s="275"/>
      <c r="RBH1502" s="275"/>
      <c r="RBI1502" s="275"/>
      <c r="RBJ1502" s="275"/>
      <c r="RBK1502" s="275"/>
      <c r="RBL1502" s="275"/>
      <c r="RBM1502" s="275"/>
      <c r="RBN1502" s="275"/>
      <c r="RBO1502" s="275"/>
      <c r="RBP1502" s="275"/>
      <c r="RBQ1502" s="275"/>
      <c r="RBR1502" s="275"/>
      <c r="RBS1502" s="275"/>
      <c r="RBT1502" s="275"/>
      <c r="RBU1502" s="275"/>
      <c r="RBV1502" s="275"/>
      <c r="RBW1502" s="275"/>
      <c r="RBX1502" s="275"/>
      <c r="RBY1502" s="275"/>
      <c r="RBZ1502" s="275"/>
      <c r="RCA1502" s="275"/>
      <c r="RCB1502" s="275"/>
      <c r="RCC1502" s="275"/>
      <c r="RCD1502" s="275"/>
      <c r="RCE1502" s="275"/>
      <c r="RCF1502" s="275"/>
      <c r="RCG1502" s="275"/>
      <c r="RCH1502" s="275"/>
      <c r="RCI1502" s="275"/>
      <c r="RCJ1502" s="275"/>
      <c r="RCK1502" s="275"/>
      <c r="RCL1502" s="275"/>
      <c r="RCM1502" s="275"/>
      <c r="RCN1502" s="275"/>
      <c r="RCO1502" s="275"/>
      <c r="RCP1502" s="275"/>
      <c r="RCQ1502" s="275"/>
      <c r="RCR1502" s="275"/>
      <c r="RCS1502" s="275"/>
      <c r="RCT1502" s="275"/>
      <c r="RCU1502" s="275"/>
      <c r="RCV1502" s="275"/>
      <c r="RCW1502" s="275"/>
      <c r="RCX1502" s="275"/>
      <c r="RCY1502" s="275"/>
      <c r="RCZ1502" s="275"/>
      <c r="RDA1502" s="275"/>
      <c r="RDB1502" s="275"/>
      <c r="RDC1502" s="275"/>
      <c r="RDD1502" s="275"/>
      <c r="RDE1502" s="275"/>
      <c r="RDF1502" s="275"/>
      <c r="RDG1502" s="275"/>
      <c r="RDH1502" s="275"/>
      <c r="RDI1502" s="275"/>
      <c r="RDJ1502" s="275"/>
      <c r="RDK1502" s="275"/>
      <c r="RDL1502" s="275"/>
      <c r="RDM1502" s="275"/>
      <c r="RDN1502" s="275"/>
      <c r="RDO1502" s="275"/>
      <c r="RDP1502" s="275"/>
      <c r="RDQ1502" s="275"/>
      <c r="RDR1502" s="275"/>
      <c r="RDS1502" s="275"/>
      <c r="RDT1502" s="275"/>
      <c r="RDU1502" s="275"/>
      <c r="RDV1502" s="275"/>
      <c r="RDW1502" s="275"/>
      <c r="RDX1502" s="275"/>
      <c r="RDY1502" s="275"/>
      <c r="RDZ1502" s="275"/>
      <c r="REA1502" s="275"/>
      <c r="REB1502" s="275"/>
      <c r="REC1502" s="275"/>
      <c r="RED1502" s="275"/>
      <c r="REE1502" s="275"/>
      <c r="REF1502" s="275"/>
      <c r="REG1502" s="275"/>
      <c r="REH1502" s="275"/>
      <c r="REI1502" s="275"/>
      <c r="REJ1502" s="275"/>
      <c r="REK1502" s="275"/>
      <c r="REL1502" s="275"/>
      <c r="REM1502" s="275"/>
      <c r="REN1502" s="275"/>
      <c r="REO1502" s="275"/>
      <c r="REP1502" s="275"/>
      <c r="REQ1502" s="275"/>
      <c r="RER1502" s="275"/>
      <c r="RES1502" s="275"/>
      <c r="RET1502" s="275"/>
      <c r="REU1502" s="275"/>
      <c r="REV1502" s="275"/>
      <c r="REW1502" s="275"/>
      <c r="REX1502" s="275"/>
      <c r="REY1502" s="275"/>
      <c r="REZ1502" s="275"/>
      <c r="RFA1502" s="275"/>
      <c r="RFB1502" s="275"/>
      <c r="RFC1502" s="275"/>
      <c r="RFD1502" s="275"/>
      <c r="RFE1502" s="275"/>
      <c r="RFF1502" s="275"/>
      <c r="RFG1502" s="275"/>
      <c r="RFH1502" s="275"/>
      <c r="RFI1502" s="275"/>
      <c r="RFJ1502" s="275"/>
      <c r="RFK1502" s="275"/>
      <c r="RFL1502" s="275"/>
      <c r="RFM1502" s="275"/>
      <c r="RFN1502" s="275"/>
      <c r="RFO1502" s="275"/>
      <c r="RFP1502" s="275"/>
      <c r="RFQ1502" s="275"/>
      <c r="RFR1502" s="275"/>
      <c r="RFS1502" s="275"/>
      <c r="RFT1502" s="275"/>
      <c r="RFU1502" s="275"/>
      <c r="RFV1502" s="275"/>
      <c r="RFW1502" s="275"/>
      <c r="RFX1502" s="275"/>
      <c r="RFY1502" s="275"/>
      <c r="RFZ1502" s="275"/>
      <c r="RGA1502" s="275"/>
      <c r="RGB1502" s="275"/>
      <c r="RGC1502" s="275"/>
      <c r="RGD1502" s="275"/>
      <c r="RGE1502" s="275"/>
      <c r="RGF1502" s="275"/>
      <c r="RGG1502" s="275"/>
      <c r="RGH1502" s="275"/>
      <c r="RGI1502" s="275"/>
      <c r="RGJ1502" s="275"/>
      <c r="RGK1502" s="275"/>
      <c r="RGL1502" s="275"/>
      <c r="RGM1502" s="275"/>
      <c r="RGN1502" s="275"/>
      <c r="RGO1502" s="275"/>
      <c r="RGP1502" s="275"/>
      <c r="RGQ1502" s="275"/>
      <c r="RGR1502" s="275"/>
      <c r="RGS1502" s="275"/>
      <c r="RGT1502" s="275"/>
      <c r="RGU1502" s="275"/>
      <c r="RGV1502" s="275"/>
      <c r="RGW1502" s="275"/>
      <c r="RGX1502" s="275"/>
      <c r="RGY1502" s="275"/>
      <c r="RGZ1502" s="275"/>
      <c r="RHA1502" s="275"/>
      <c r="RHB1502" s="275"/>
      <c r="RHC1502" s="275"/>
      <c r="RHD1502" s="275"/>
      <c r="RHE1502" s="275"/>
      <c r="RHF1502" s="275"/>
      <c r="RHG1502" s="275"/>
      <c r="RHH1502" s="275"/>
      <c r="RHI1502" s="275"/>
      <c r="RHJ1502" s="275"/>
      <c r="RHK1502" s="275"/>
      <c r="RHL1502" s="275"/>
      <c r="RHM1502" s="275"/>
      <c r="RHN1502" s="275"/>
      <c r="RHO1502" s="275"/>
      <c r="RHP1502" s="275"/>
      <c r="RHQ1502" s="275"/>
      <c r="RHR1502" s="275"/>
      <c r="RHS1502" s="275"/>
      <c r="RHT1502" s="275"/>
      <c r="RHU1502" s="275"/>
      <c r="RHV1502" s="275"/>
      <c r="RHW1502" s="275"/>
      <c r="RHX1502" s="275"/>
      <c r="RHY1502" s="275"/>
      <c r="RHZ1502" s="275"/>
      <c r="RIA1502" s="275"/>
      <c r="RIB1502" s="275"/>
      <c r="RIC1502" s="275"/>
      <c r="RID1502" s="275"/>
      <c r="RIE1502" s="275"/>
      <c r="RIF1502" s="275"/>
      <c r="RIG1502" s="275"/>
      <c r="RIH1502" s="275"/>
      <c r="RII1502" s="275"/>
      <c r="RIJ1502" s="275"/>
      <c r="RIK1502" s="275"/>
      <c r="RIL1502" s="275"/>
      <c r="RIM1502" s="275"/>
      <c r="RIN1502" s="275"/>
      <c r="RIO1502" s="275"/>
      <c r="RIP1502" s="275"/>
      <c r="RIQ1502" s="275"/>
      <c r="RIR1502" s="275"/>
      <c r="RIS1502" s="275"/>
      <c r="RIT1502" s="275"/>
      <c r="RIU1502" s="275"/>
      <c r="RIV1502" s="275"/>
      <c r="RIW1502" s="275"/>
      <c r="RIX1502" s="275"/>
      <c r="RIY1502" s="275"/>
      <c r="RIZ1502" s="275"/>
      <c r="RJA1502" s="275"/>
      <c r="RJB1502" s="275"/>
      <c r="RJC1502" s="275"/>
      <c r="RJD1502" s="275"/>
      <c r="RJE1502" s="275"/>
      <c r="RJF1502" s="275"/>
      <c r="RJG1502" s="275"/>
      <c r="RJH1502" s="275"/>
      <c r="RJI1502" s="275"/>
      <c r="RJJ1502" s="275"/>
      <c r="RJK1502" s="275"/>
      <c r="RJL1502" s="275"/>
      <c r="RJM1502" s="275"/>
      <c r="RJN1502" s="275"/>
      <c r="RJO1502" s="275"/>
      <c r="RJP1502" s="275"/>
      <c r="RJQ1502" s="275"/>
      <c r="RJR1502" s="275"/>
      <c r="RJS1502" s="275"/>
      <c r="RJT1502" s="275"/>
      <c r="RJU1502" s="275"/>
      <c r="RJV1502" s="275"/>
      <c r="RJW1502" s="275"/>
      <c r="RJX1502" s="275"/>
      <c r="RJY1502" s="275"/>
      <c r="RJZ1502" s="275"/>
      <c r="RKA1502" s="275"/>
      <c r="RKB1502" s="275"/>
      <c r="RKC1502" s="275"/>
      <c r="RKD1502" s="275"/>
      <c r="RKE1502" s="275"/>
      <c r="RKF1502" s="275"/>
      <c r="RKG1502" s="275"/>
      <c r="RKH1502" s="275"/>
      <c r="RKI1502" s="275"/>
      <c r="RKJ1502" s="275"/>
      <c r="RKK1502" s="275"/>
      <c r="RKL1502" s="275"/>
      <c r="RKM1502" s="275"/>
      <c r="RKN1502" s="275"/>
      <c r="RKO1502" s="275"/>
      <c r="RKP1502" s="275"/>
      <c r="RKQ1502" s="275"/>
      <c r="RKR1502" s="275"/>
      <c r="RKS1502" s="275"/>
      <c r="RKT1502" s="275"/>
      <c r="RKU1502" s="275"/>
      <c r="RKV1502" s="275"/>
      <c r="RKW1502" s="275"/>
      <c r="RKX1502" s="275"/>
      <c r="RKY1502" s="275"/>
      <c r="RKZ1502" s="275"/>
      <c r="RLA1502" s="275"/>
      <c r="RLB1502" s="275"/>
      <c r="RLC1502" s="275"/>
      <c r="RLD1502" s="275"/>
      <c r="RLE1502" s="275"/>
      <c r="RLF1502" s="275"/>
      <c r="RLG1502" s="275"/>
      <c r="RLH1502" s="275"/>
      <c r="RLI1502" s="275"/>
      <c r="RLJ1502" s="275"/>
      <c r="RLK1502" s="275"/>
      <c r="RLL1502" s="275"/>
      <c r="RLM1502" s="275"/>
      <c r="RLN1502" s="275"/>
      <c r="RLO1502" s="275"/>
      <c r="RLP1502" s="275"/>
      <c r="RLQ1502" s="275"/>
      <c r="RLR1502" s="275"/>
      <c r="RLS1502" s="275"/>
      <c r="RLT1502" s="275"/>
      <c r="RLU1502" s="275"/>
      <c r="RLV1502" s="275"/>
      <c r="RLW1502" s="275"/>
      <c r="RLX1502" s="275"/>
      <c r="RLY1502" s="275"/>
      <c r="RLZ1502" s="275"/>
      <c r="RMA1502" s="275"/>
      <c r="RMB1502" s="275"/>
      <c r="RMC1502" s="275"/>
      <c r="RMD1502" s="275"/>
      <c r="RME1502" s="275"/>
      <c r="RMF1502" s="275"/>
      <c r="RMG1502" s="275"/>
      <c r="RMH1502" s="275"/>
      <c r="RMI1502" s="275"/>
      <c r="RMJ1502" s="275"/>
      <c r="RMK1502" s="275"/>
      <c r="RML1502" s="275"/>
      <c r="RMM1502" s="275"/>
      <c r="RMN1502" s="275"/>
      <c r="RMO1502" s="275"/>
      <c r="RMP1502" s="275"/>
      <c r="RMQ1502" s="275"/>
      <c r="RMR1502" s="275"/>
      <c r="RMS1502" s="275"/>
      <c r="RMT1502" s="275"/>
      <c r="RMU1502" s="275"/>
      <c r="RMV1502" s="275"/>
      <c r="RMW1502" s="275"/>
      <c r="RMX1502" s="275"/>
      <c r="RMY1502" s="275"/>
      <c r="RMZ1502" s="275"/>
      <c r="RNA1502" s="275"/>
      <c r="RNB1502" s="275"/>
      <c r="RNC1502" s="275"/>
      <c r="RND1502" s="275"/>
      <c r="RNE1502" s="275"/>
      <c r="RNF1502" s="275"/>
      <c r="RNG1502" s="275"/>
      <c r="RNH1502" s="275"/>
      <c r="RNI1502" s="275"/>
      <c r="RNJ1502" s="275"/>
      <c r="RNK1502" s="275"/>
      <c r="RNL1502" s="275"/>
      <c r="RNM1502" s="275"/>
      <c r="RNN1502" s="275"/>
      <c r="RNO1502" s="275"/>
      <c r="RNP1502" s="275"/>
      <c r="RNQ1502" s="275"/>
      <c r="RNR1502" s="275"/>
      <c r="RNS1502" s="275"/>
      <c r="RNT1502" s="275"/>
      <c r="RNU1502" s="275"/>
      <c r="RNV1502" s="275"/>
      <c r="RNW1502" s="275"/>
      <c r="RNX1502" s="275"/>
      <c r="RNY1502" s="275"/>
      <c r="RNZ1502" s="275"/>
      <c r="ROA1502" s="275"/>
      <c r="ROB1502" s="275"/>
      <c r="ROC1502" s="275"/>
      <c r="ROD1502" s="275"/>
      <c r="ROE1502" s="275"/>
      <c r="ROF1502" s="275"/>
      <c r="ROG1502" s="275"/>
      <c r="ROH1502" s="275"/>
      <c r="ROI1502" s="275"/>
      <c r="ROJ1502" s="275"/>
      <c r="ROK1502" s="275"/>
      <c r="ROL1502" s="275"/>
      <c r="ROM1502" s="275"/>
      <c r="RON1502" s="275"/>
      <c r="ROO1502" s="275"/>
      <c r="ROP1502" s="275"/>
      <c r="ROQ1502" s="275"/>
      <c r="ROR1502" s="275"/>
      <c r="ROS1502" s="275"/>
      <c r="ROT1502" s="275"/>
      <c r="ROU1502" s="275"/>
      <c r="ROV1502" s="275"/>
      <c r="ROW1502" s="275"/>
      <c r="ROX1502" s="275"/>
      <c r="ROY1502" s="275"/>
      <c r="ROZ1502" s="275"/>
      <c r="RPA1502" s="275"/>
      <c r="RPB1502" s="275"/>
      <c r="RPC1502" s="275"/>
      <c r="RPD1502" s="275"/>
      <c r="RPE1502" s="275"/>
      <c r="RPF1502" s="275"/>
      <c r="RPG1502" s="275"/>
      <c r="RPH1502" s="275"/>
      <c r="RPI1502" s="275"/>
      <c r="RPJ1502" s="275"/>
      <c r="RPK1502" s="275"/>
      <c r="RPL1502" s="275"/>
      <c r="RPM1502" s="275"/>
      <c r="RPN1502" s="275"/>
      <c r="RPO1502" s="275"/>
      <c r="RPP1502" s="275"/>
      <c r="RPQ1502" s="275"/>
      <c r="RPR1502" s="275"/>
      <c r="RPS1502" s="275"/>
      <c r="RPT1502" s="275"/>
      <c r="RPU1502" s="275"/>
      <c r="RPV1502" s="275"/>
      <c r="RPW1502" s="275"/>
      <c r="RPX1502" s="275"/>
      <c r="RPY1502" s="275"/>
      <c r="RPZ1502" s="275"/>
      <c r="RQA1502" s="275"/>
      <c r="RQB1502" s="275"/>
      <c r="RQC1502" s="275"/>
      <c r="RQD1502" s="275"/>
      <c r="RQE1502" s="275"/>
      <c r="RQF1502" s="275"/>
      <c r="RQG1502" s="275"/>
      <c r="RQH1502" s="275"/>
      <c r="RQI1502" s="275"/>
      <c r="RQJ1502" s="275"/>
      <c r="RQK1502" s="275"/>
      <c r="RQL1502" s="275"/>
      <c r="RQM1502" s="275"/>
      <c r="RQN1502" s="275"/>
      <c r="RQO1502" s="275"/>
      <c r="RQP1502" s="275"/>
      <c r="RQQ1502" s="275"/>
      <c r="RQR1502" s="275"/>
      <c r="RQS1502" s="275"/>
      <c r="RQT1502" s="275"/>
      <c r="RQU1502" s="275"/>
      <c r="RQV1502" s="275"/>
      <c r="RQW1502" s="275"/>
      <c r="RQX1502" s="275"/>
      <c r="RQY1502" s="275"/>
      <c r="RQZ1502" s="275"/>
      <c r="RRA1502" s="275"/>
      <c r="RRB1502" s="275"/>
      <c r="RRC1502" s="275"/>
      <c r="RRD1502" s="275"/>
      <c r="RRE1502" s="275"/>
      <c r="RRF1502" s="275"/>
      <c r="RRG1502" s="275"/>
      <c r="RRH1502" s="275"/>
      <c r="RRI1502" s="275"/>
      <c r="RRJ1502" s="275"/>
      <c r="RRK1502" s="275"/>
      <c r="RRL1502" s="275"/>
      <c r="RRM1502" s="275"/>
      <c r="RRN1502" s="275"/>
      <c r="RRO1502" s="275"/>
      <c r="RRP1502" s="275"/>
      <c r="RRQ1502" s="275"/>
      <c r="RRR1502" s="275"/>
      <c r="RRS1502" s="275"/>
      <c r="RRT1502" s="275"/>
      <c r="RRU1502" s="275"/>
      <c r="RRV1502" s="275"/>
      <c r="RRW1502" s="275"/>
      <c r="RRX1502" s="275"/>
      <c r="RRY1502" s="275"/>
      <c r="RRZ1502" s="275"/>
      <c r="RSA1502" s="275"/>
      <c r="RSB1502" s="275"/>
      <c r="RSC1502" s="275"/>
      <c r="RSD1502" s="275"/>
      <c r="RSE1502" s="275"/>
      <c r="RSF1502" s="275"/>
      <c r="RSG1502" s="275"/>
      <c r="RSH1502" s="275"/>
      <c r="RSI1502" s="275"/>
      <c r="RSJ1502" s="275"/>
      <c r="RSK1502" s="275"/>
      <c r="RSL1502" s="275"/>
      <c r="RSM1502" s="275"/>
      <c r="RSN1502" s="275"/>
      <c r="RSO1502" s="275"/>
      <c r="RSP1502" s="275"/>
      <c r="RSQ1502" s="275"/>
      <c r="RSR1502" s="275"/>
      <c r="RSS1502" s="275"/>
      <c r="RST1502" s="275"/>
      <c r="RSU1502" s="275"/>
      <c r="RSV1502" s="275"/>
      <c r="RSW1502" s="275"/>
      <c r="RSX1502" s="275"/>
      <c r="RSY1502" s="275"/>
      <c r="RSZ1502" s="275"/>
      <c r="RTA1502" s="275"/>
      <c r="RTB1502" s="275"/>
      <c r="RTC1502" s="275"/>
      <c r="RTD1502" s="275"/>
      <c r="RTE1502" s="275"/>
      <c r="RTF1502" s="275"/>
      <c r="RTG1502" s="275"/>
      <c r="RTH1502" s="275"/>
      <c r="RTI1502" s="275"/>
      <c r="RTJ1502" s="275"/>
      <c r="RTK1502" s="275"/>
      <c r="RTL1502" s="275"/>
      <c r="RTM1502" s="275"/>
      <c r="RTN1502" s="275"/>
      <c r="RTO1502" s="275"/>
      <c r="RTP1502" s="275"/>
      <c r="RTQ1502" s="275"/>
      <c r="RTR1502" s="275"/>
      <c r="RTS1502" s="275"/>
      <c r="RTT1502" s="275"/>
      <c r="RTU1502" s="275"/>
      <c r="RTV1502" s="275"/>
      <c r="RTW1502" s="275"/>
      <c r="RTX1502" s="275"/>
      <c r="RTY1502" s="275"/>
      <c r="RTZ1502" s="275"/>
      <c r="RUA1502" s="275"/>
      <c r="RUB1502" s="275"/>
      <c r="RUC1502" s="275"/>
      <c r="RUD1502" s="275"/>
      <c r="RUE1502" s="275"/>
      <c r="RUF1502" s="275"/>
      <c r="RUG1502" s="275"/>
      <c r="RUH1502" s="275"/>
      <c r="RUI1502" s="275"/>
      <c r="RUJ1502" s="275"/>
      <c r="RUK1502" s="275"/>
      <c r="RUL1502" s="275"/>
      <c r="RUM1502" s="275"/>
      <c r="RUN1502" s="275"/>
      <c r="RUO1502" s="275"/>
      <c r="RUP1502" s="275"/>
      <c r="RUQ1502" s="275"/>
      <c r="RUR1502" s="275"/>
      <c r="RUS1502" s="275"/>
      <c r="RUT1502" s="275"/>
      <c r="RUU1502" s="275"/>
      <c r="RUV1502" s="275"/>
      <c r="RUW1502" s="275"/>
      <c r="RUX1502" s="275"/>
      <c r="RUY1502" s="275"/>
      <c r="RUZ1502" s="275"/>
      <c r="RVA1502" s="275"/>
      <c r="RVB1502" s="275"/>
      <c r="RVC1502" s="275"/>
      <c r="RVD1502" s="275"/>
      <c r="RVE1502" s="275"/>
      <c r="RVF1502" s="275"/>
      <c r="RVG1502" s="275"/>
      <c r="RVH1502" s="275"/>
      <c r="RVI1502" s="275"/>
      <c r="RVJ1502" s="275"/>
      <c r="RVK1502" s="275"/>
      <c r="RVL1502" s="275"/>
      <c r="RVM1502" s="275"/>
      <c r="RVN1502" s="275"/>
      <c r="RVO1502" s="275"/>
      <c r="RVP1502" s="275"/>
      <c r="RVQ1502" s="275"/>
      <c r="RVR1502" s="275"/>
      <c r="RVS1502" s="275"/>
      <c r="RVT1502" s="275"/>
      <c r="RVU1502" s="275"/>
      <c r="RVV1502" s="275"/>
      <c r="RVW1502" s="275"/>
      <c r="RVX1502" s="275"/>
      <c r="RVY1502" s="275"/>
      <c r="RVZ1502" s="275"/>
      <c r="RWA1502" s="275"/>
      <c r="RWB1502" s="275"/>
      <c r="RWC1502" s="275"/>
      <c r="RWD1502" s="275"/>
      <c r="RWE1502" s="275"/>
      <c r="RWF1502" s="275"/>
      <c r="RWG1502" s="275"/>
      <c r="RWH1502" s="275"/>
      <c r="RWI1502" s="275"/>
      <c r="RWJ1502" s="275"/>
      <c r="RWK1502" s="275"/>
      <c r="RWL1502" s="275"/>
      <c r="RWM1502" s="275"/>
      <c r="RWN1502" s="275"/>
      <c r="RWO1502" s="275"/>
      <c r="RWP1502" s="275"/>
      <c r="RWQ1502" s="275"/>
      <c r="RWR1502" s="275"/>
      <c r="RWS1502" s="275"/>
      <c r="RWT1502" s="275"/>
      <c r="RWU1502" s="275"/>
      <c r="RWV1502" s="275"/>
      <c r="RWW1502" s="275"/>
      <c r="RWX1502" s="275"/>
      <c r="RWY1502" s="275"/>
      <c r="RWZ1502" s="275"/>
      <c r="RXA1502" s="275"/>
      <c r="RXB1502" s="275"/>
      <c r="RXC1502" s="275"/>
      <c r="RXD1502" s="275"/>
      <c r="RXE1502" s="275"/>
      <c r="RXF1502" s="275"/>
      <c r="RXG1502" s="275"/>
      <c r="RXH1502" s="275"/>
      <c r="RXI1502" s="275"/>
      <c r="RXJ1502" s="275"/>
      <c r="RXK1502" s="275"/>
      <c r="RXL1502" s="275"/>
      <c r="RXM1502" s="275"/>
      <c r="RXN1502" s="275"/>
      <c r="RXO1502" s="275"/>
      <c r="RXP1502" s="275"/>
      <c r="RXQ1502" s="275"/>
      <c r="RXR1502" s="275"/>
      <c r="RXS1502" s="275"/>
      <c r="RXT1502" s="275"/>
      <c r="RXU1502" s="275"/>
      <c r="RXV1502" s="275"/>
      <c r="RXW1502" s="275"/>
      <c r="RXX1502" s="275"/>
      <c r="RXY1502" s="275"/>
      <c r="RXZ1502" s="275"/>
      <c r="RYA1502" s="275"/>
      <c r="RYB1502" s="275"/>
      <c r="RYC1502" s="275"/>
      <c r="RYD1502" s="275"/>
      <c r="RYE1502" s="275"/>
      <c r="RYF1502" s="275"/>
      <c r="RYG1502" s="275"/>
      <c r="RYH1502" s="275"/>
      <c r="RYI1502" s="275"/>
      <c r="RYJ1502" s="275"/>
      <c r="RYK1502" s="275"/>
      <c r="RYL1502" s="275"/>
      <c r="RYM1502" s="275"/>
      <c r="RYN1502" s="275"/>
      <c r="RYO1502" s="275"/>
      <c r="RYP1502" s="275"/>
      <c r="RYQ1502" s="275"/>
      <c r="RYR1502" s="275"/>
      <c r="RYS1502" s="275"/>
      <c r="RYT1502" s="275"/>
      <c r="RYU1502" s="275"/>
      <c r="RYV1502" s="275"/>
      <c r="RYW1502" s="275"/>
      <c r="RYX1502" s="275"/>
      <c r="RYY1502" s="275"/>
      <c r="RYZ1502" s="275"/>
      <c r="RZA1502" s="275"/>
      <c r="RZB1502" s="275"/>
      <c r="RZC1502" s="275"/>
      <c r="RZD1502" s="275"/>
      <c r="RZE1502" s="275"/>
      <c r="RZF1502" s="275"/>
      <c r="RZG1502" s="275"/>
      <c r="RZH1502" s="275"/>
      <c r="RZI1502" s="275"/>
      <c r="RZJ1502" s="275"/>
      <c r="RZK1502" s="275"/>
      <c r="RZL1502" s="275"/>
      <c r="RZM1502" s="275"/>
      <c r="RZN1502" s="275"/>
      <c r="RZO1502" s="275"/>
      <c r="RZP1502" s="275"/>
      <c r="RZQ1502" s="275"/>
      <c r="RZR1502" s="275"/>
      <c r="RZS1502" s="275"/>
      <c r="RZT1502" s="275"/>
      <c r="RZU1502" s="275"/>
      <c r="RZV1502" s="275"/>
      <c r="RZW1502" s="275"/>
      <c r="RZX1502" s="275"/>
      <c r="RZY1502" s="275"/>
      <c r="RZZ1502" s="275"/>
      <c r="SAA1502" s="275"/>
      <c r="SAB1502" s="275"/>
      <c r="SAC1502" s="275"/>
      <c r="SAD1502" s="275"/>
      <c r="SAE1502" s="275"/>
      <c r="SAF1502" s="275"/>
      <c r="SAG1502" s="275"/>
      <c r="SAH1502" s="275"/>
      <c r="SAI1502" s="275"/>
      <c r="SAJ1502" s="275"/>
      <c r="SAK1502" s="275"/>
      <c r="SAL1502" s="275"/>
      <c r="SAM1502" s="275"/>
      <c r="SAN1502" s="275"/>
      <c r="SAO1502" s="275"/>
      <c r="SAP1502" s="275"/>
      <c r="SAQ1502" s="275"/>
      <c r="SAR1502" s="275"/>
      <c r="SAS1502" s="275"/>
      <c r="SAT1502" s="275"/>
      <c r="SAU1502" s="275"/>
      <c r="SAV1502" s="275"/>
      <c r="SAW1502" s="275"/>
      <c r="SAX1502" s="275"/>
      <c r="SAY1502" s="275"/>
      <c r="SAZ1502" s="275"/>
      <c r="SBA1502" s="275"/>
      <c r="SBB1502" s="275"/>
      <c r="SBC1502" s="275"/>
      <c r="SBD1502" s="275"/>
      <c r="SBE1502" s="275"/>
      <c r="SBF1502" s="275"/>
      <c r="SBG1502" s="275"/>
      <c r="SBH1502" s="275"/>
      <c r="SBI1502" s="275"/>
      <c r="SBJ1502" s="275"/>
      <c r="SBK1502" s="275"/>
      <c r="SBL1502" s="275"/>
      <c r="SBM1502" s="275"/>
      <c r="SBN1502" s="275"/>
      <c r="SBO1502" s="275"/>
      <c r="SBP1502" s="275"/>
      <c r="SBQ1502" s="275"/>
      <c r="SBR1502" s="275"/>
      <c r="SBS1502" s="275"/>
      <c r="SBT1502" s="275"/>
      <c r="SBU1502" s="275"/>
      <c r="SBV1502" s="275"/>
      <c r="SBW1502" s="275"/>
      <c r="SBX1502" s="275"/>
      <c r="SBY1502" s="275"/>
      <c r="SBZ1502" s="275"/>
      <c r="SCA1502" s="275"/>
      <c r="SCB1502" s="275"/>
      <c r="SCC1502" s="275"/>
      <c r="SCD1502" s="275"/>
      <c r="SCE1502" s="275"/>
      <c r="SCF1502" s="275"/>
      <c r="SCG1502" s="275"/>
      <c r="SCH1502" s="275"/>
      <c r="SCI1502" s="275"/>
      <c r="SCJ1502" s="275"/>
      <c r="SCK1502" s="275"/>
      <c r="SCL1502" s="275"/>
      <c r="SCM1502" s="275"/>
      <c r="SCN1502" s="275"/>
      <c r="SCO1502" s="275"/>
      <c r="SCP1502" s="275"/>
      <c r="SCQ1502" s="275"/>
      <c r="SCR1502" s="275"/>
      <c r="SCS1502" s="275"/>
      <c r="SCT1502" s="275"/>
      <c r="SCU1502" s="275"/>
      <c r="SCV1502" s="275"/>
      <c r="SCW1502" s="275"/>
      <c r="SCX1502" s="275"/>
      <c r="SCY1502" s="275"/>
      <c r="SCZ1502" s="275"/>
      <c r="SDA1502" s="275"/>
      <c r="SDB1502" s="275"/>
      <c r="SDC1502" s="275"/>
      <c r="SDD1502" s="275"/>
      <c r="SDE1502" s="275"/>
      <c r="SDF1502" s="275"/>
      <c r="SDG1502" s="275"/>
      <c r="SDH1502" s="275"/>
      <c r="SDI1502" s="275"/>
      <c r="SDJ1502" s="275"/>
      <c r="SDK1502" s="275"/>
      <c r="SDL1502" s="275"/>
      <c r="SDM1502" s="275"/>
      <c r="SDN1502" s="275"/>
      <c r="SDO1502" s="275"/>
      <c r="SDP1502" s="275"/>
      <c r="SDQ1502" s="275"/>
      <c r="SDR1502" s="275"/>
      <c r="SDS1502" s="275"/>
      <c r="SDT1502" s="275"/>
      <c r="SDU1502" s="275"/>
      <c r="SDV1502" s="275"/>
      <c r="SDW1502" s="275"/>
      <c r="SDX1502" s="275"/>
      <c r="SDY1502" s="275"/>
      <c r="SDZ1502" s="275"/>
      <c r="SEA1502" s="275"/>
      <c r="SEB1502" s="275"/>
      <c r="SEC1502" s="275"/>
      <c r="SED1502" s="275"/>
      <c r="SEE1502" s="275"/>
      <c r="SEF1502" s="275"/>
      <c r="SEG1502" s="275"/>
      <c r="SEH1502" s="275"/>
      <c r="SEI1502" s="275"/>
      <c r="SEJ1502" s="275"/>
      <c r="SEK1502" s="275"/>
      <c r="SEL1502" s="275"/>
      <c r="SEM1502" s="275"/>
      <c r="SEN1502" s="275"/>
      <c r="SEO1502" s="275"/>
      <c r="SEP1502" s="275"/>
      <c r="SEQ1502" s="275"/>
      <c r="SER1502" s="275"/>
      <c r="SES1502" s="275"/>
      <c r="SET1502" s="275"/>
      <c r="SEU1502" s="275"/>
      <c r="SEV1502" s="275"/>
      <c r="SEW1502" s="275"/>
      <c r="SEX1502" s="275"/>
      <c r="SEY1502" s="275"/>
      <c r="SEZ1502" s="275"/>
      <c r="SFA1502" s="275"/>
      <c r="SFB1502" s="275"/>
      <c r="SFC1502" s="275"/>
      <c r="SFD1502" s="275"/>
      <c r="SFE1502" s="275"/>
      <c r="SFF1502" s="275"/>
      <c r="SFG1502" s="275"/>
      <c r="SFH1502" s="275"/>
      <c r="SFI1502" s="275"/>
      <c r="SFJ1502" s="275"/>
      <c r="SFK1502" s="275"/>
      <c r="SFL1502" s="275"/>
      <c r="SFM1502" s="275"/>
      <c r="SFN1502" s="275"/>
      <c r="SFO1502" s="275"/>
      <c r="SFP1502" s="275"/>
      <c r="SFQ1502" s="275"/>
      <c r="SFR1502" s="275"/>
      <c r="SFS1502" s="275"/>
      <c r="SFT1502" s="275"/>
      <c r="SFU1502" s="275"/>
      <c r="SFV1502" s="275"/>
      <c r="SFW1502" s="275"/>
      <c r="SFX1502" s="275"/>
      <c r="SFY1502" s="275"/>
      <c r="SFZ1502" s="275"/>
      <c r="SGA1502" s="275"/>
      <c r="SGB1502" s="275"/>
      <c r="SGC1502" s="275"/>
      <c r="SGD1502" s="275"/>
      <c r="SGE1502" s="275"/>
      <c r="SGF1502" s="275"/>
      <c r="SGG1502" s="275"/>
      <c r="SGH1502" s="275"/>
      <c r="SGI1502" s="275"/>
      <c r="SGJ1502" s="275"/>
      <c r="SGK1502" s="275"/>
      <c r="SGL1502" s="275"/>
      <c r="SGM1502" s="275"/>
      <c r="SGN1502" s="275"/>
      <c r="SGO1502" s="275"/>
      <c r="SGP1502" s="275"/>
      <c r="SGQ1502" s="275"/>
      <c r="SGR1502" s="275"/>
      <c r="SGS1502" s="275"/>
      <c r="SGT1502" s="275"/>
      <c r="SGU1502" s="275"/>
      <c r="SGV1502" s="275"/>
      <c r="SGW1502" s="275"/>
      <c r="SGX1502" s="275"/>
      <c r="SGY1502" s="275"/>
      <c r="SGZ1502" s="275"/>
      <c r="SHA1502" s="275"/>
      <c r="SHB1502" s="275"/>
      <c r="SHC1502" s="275"/>
      <c r="SHD1502" s="275"/>
      <c r="SHE1502" s="275"/>
      <c r="SHF1502" s="275"/>
      <c r="SHG1502" s="275"/>
      <c r="SHH1502" s="275"/>
      <c r="SHI1502" s="275"/>
      <c r="SHJ1502" s="275"/>
      <c r="SHK1502" s="275"/>
      <c r="SHL1502" s="275"/>
      <c r="SHM1502" s="275"/>
      <c r="SHN1502" s="275"/>
      <c r="SHO1502" s="275"/>
      <c r="SHP1502" s="275"/>
      <c r="SHQ1502" s="275"/>
      <c r="SHR1502" s="275"/>
      <c r="SHS1502" s="275"/>
      <c r="SHT1502" s="275"/>
      <c r="SHU1502" s="275"/>
      <c r="SHV1502" s="275"/>
      <c r="SHW1502" s="275"/>
      <c r="SHX1502" s="275"/>
      <c r="SHY1502" s="275"/>
      <c r="SHZ1502" s="275"/>
      <c r="SIA1502" s="275"/>
      <c r="SIB1502" s="275"/>
      <c r="SIC1502" s="275"/>
      <c r="SID1502" s="275"/>
      <c r="SIE1502" s="275"/>
      <c r="SIF1502" s="275"/>
      <c r="SIG1502" s="275"/>
      <c r="SIH1502" s="275"/>
      <c r="SII1502" s="275"/>
      <c r="SIJ1502" s="275"/>
      <c r="SIK1502" s="275"/>
      <c r="SIL1502" s="275"/>
      <c r="SIM1502" s="275"/>
      <c r="SIN1502" s="275"/>
      <c r="SIO1502" s="275"/>
      <c r="SIP1502" s="275"/>
      <c r="SIQ1502" s="275"/>
      <c r="SIR1502" s="275"/>
      <c r="SIS1502" s="275"/>
      <c r="SIT1502" s="275"/>
      <c r="SIU1502" s="275"/>
      <c r="SIV1502" s="275"/>
      <c r="SIW1502" s="275"/>
      <c r="SIX1502" s="275"/>
      <c r="SIY1502" s="275"/>
      <c r="SIZ1502" s="275"/>
      <c r="SJA1502" s="275"/>
      <c r="SJB1502" s="275"/>
      <c r="SJC1502" s="275"/>
      <c r="SJD1502" s="275"/>
      <c r="SJE1502" s="275"/>
      <c r="SJF1502" s="275"/>
      <c r="SJG1502" s="275"/>
      <c r="SJH1502" s="275"/>
      <c r="SJI1502" s="275"/>
      <c r="SJJ1502" s="275"/>
      <c r="SJK1502" s="275"/>
      <c r="SJL1502" s="275"/>
      <c r="SJM1502" s="275"/>
      <c r="SJN1502" s="275"/>
      <c r="SJO1502" s="275"/>
      <c r="SJP1502" s="275"/>
      <c r="SJQ1502" s="275"/>
      <c r="SJR1502" s="275"/>
      <c r="SJS1502" s="275"/>
      <c r="SJT1502" s="275"/>
      <c r="SJU1502" s="275"/>
      <c r="SJV1502" s="275"/>
      <c r="SJW1502" s="275"/>
      <c r="SJX1502" s="275"/>
      <c r="SJY1502" s="275"/>
      <c r="SJZ1502" s="275"/>
      <c r="SKA1502" s="275"/>
      <c r="SKB1502" s="275"/>
      <c r="SKC1502" s="275"/>
      <c r="SKD1502" s="275"/>
      <c r="SKE1502" s="275"/>
      <c r="SKF1502" s="275"/>
      <c r="SKG1502" s="275"/>
      <c r="SKH1502" s="275"/>
      <c r="SKI1502" s="275"/>
      <c r="SKJ1502" s="275"/>
      <c r="SKK1502" s="275"/>
      <c r="SKL1502" s="275"/>
      <c r="SKM1502" s="275"/>
      <c r="SKN1502" s="275"/>
      <c r="SKO1502" s="275"/>
      <c r="SKP1502" s="275"/>
      <c r="SKQ1502" s="275"/>
      <c r="SKR1502" s="275"/>
      <c r="SKS1502" s="275"/>
      <c r="SKT1502" s="275"/>
      <c r="SKU1502" s="275"/>
      <c r="SKV1502" s="275"/>
      <c r="SKW1502" s="275"/>
      <c r="SKX1502" s="275"/>
      <c r="SKY1502" s="275"/>
      <c r="SKZ1502" s="275"/>
      <c r="SLA1502" s="275"/>
      <c r="SLB1502" s="275"/>
      <c r="SLC1502" s="275"/>
      <c r="SLD1502" s="275"/>
      <c r="SLE1502" s="275"/>
      <c r="SLF1502" s="275"/>
      <c r="SLG1502" s="275"/>
      <c r="SLH1502" s="275"/>
      <c r="SLI1502" s="275"/>
      <c r="SLJ1502" s="275"/>
      <c r="SLK1502" s="275"/>
      <c r="SLL1502" s="275"/>
      <c r="SLM1502" s="275"/>
      <c r="SLN1502" s="275"/>
      <c r="SLO1502" s="275"/>
      <c r="SLP1502" s="275"/>
      <c r="SLQ1502" s="275"/>
      <c r="SLR1502" s="275"/>
      <c r="SLS1502" s="275"/>
      <c r="SLT1502" s="275"/>
      <c r="SLU1502" s="275"/>
      <c r="SLV1502" s="275"/>
      <c r="SLW1502" s="275"/>
      <c r="SLX1502" s="275"/>
      <c r="SLY1502" s="275"/>
      <c r="SLZ1502" s="275"/>
      <c r="SMA1502" s="275"/>
      <c r="SMB1502" s="275"/>
      <c r="SMC1502" s="275"/>
      <c r="SMD1502" s="275"/>
      <c r="SME1502" s="275"/>
      <c r="SMF1502" s="275"/>
      <c r="SMG1502" s="275"/>
      <c r="SMH1502" s="275"/>
      <c r="SMI1502" s="275"/>
      <c r="SMJ1502" s="275"/>
      <c r="SMK1502" s="275"/>
      <c r="SML1502" s="275"/>
      <c r="SMM1502" s="275"/>
      <c r="SMN1502" s="275"/>
      <c r="SMO1502" s="275"/>
      <c r="SMP1502" s="275"/>
      <c r="SMQ1502" s="275"/>
      <c r="SMR1502" s="275"/>
      <c r="SMS1502" s="275"/>
      <c r="SMT1502" s="275"/>
      <c r="SMU1502" s="275"/>
      <c r="SMV1502" s="275"/>
      <c r="SMW1502" s="275"/>
      <c r="SMX1502" s="275"/>
      <c r="SMY1502" s="275"/>
      <c r="SMZ1502" s="275"/>
      <c r="SNA1502" s="275"/>
      <c r="SNB1502" s="275"/>
      <c r="SNC1502" s="275"/>
      <c r="SND1502" s="275"/>
      <c r="SNE1502" s="275"/>
      <c r="SNF1502" s="275"/>
      <c r="SNG1502" s="275"/>
      <c r="SNH1502" s="275"/>
      <c r="SNI1502" s="275"/>
      <c r="SNJ1502" s="275"/>
      <c r="SNK1502" s="275"/>
      <c r="SNL1502" s="275"/>
      <c r="SNM1502" s="275"/>
      <c r="SNN1502" s="275"/>
      <c r="SNO1502" s="275"/>
      <c r="SNP1502" s="275"/>
      <c r="SNQ1502" s="275"/>
      <c r="SNR1502" s="275"/>
      <c r="SNS1502" s="275"/>
      <c r="SNT1502" s="275"/>
      <c r="SNU1502" s="275"/>
      <c r="SNV1502" s="275"/>
      <c r="SNW1502" s="275"/>
      <c r="SNX1502" s="275"/>
      <c r="SNY1502" s="275"/>
      <c r="SNZ1502" s="275"/>
      <c r="SOA1502" s="275"/>
      <c r="SOB1502" s="275"/>
      <c r="SOC1502" s="275"/>
      <c r="SOD1502" s="275"/>
      <c r="SOE1502" s="275"/>
      <c r="SOF1502" s="275"/>
      <c r="SOG1502" s="275"/>
      <c r="SOH1502" s="275"/>
      <c r="SOI1502" s="275"/>
      <c r="SOJ1502" s="275"/>
      <c r="SOK1502" s="275"/>
      <c r="SOL1502" s="275"/>
      <c r="SOM1502" s="275"/>
      <c r="SON1502" s="275"/>
      <c r="SOO1502" s="275"/>
      <c r="SOP1502" s="275"/>
      <c r="SOQ1502" s="275"/>
      <c r="SOR1502" s="275"/>
      <c r="SOS1502" s="275"/>
      <c r="SOT1502" s="275"/>
      <c r="SOU1502" s="275"/>
      <c r="SOV1502" s="275"/>
      <c r="SOW1502" s="275"/>
      <c r="SOX1502" s="275"/>
      <c r="SOY1502" s="275"/>
      <c r="SOZ1502" s="275"/>
      <c r="SPA1502" s="275"/>
      <c r="SPB1502" s="275"/>
      <c r="SPC1502" s="275"/>
      <c r="SPD1502" s="275"/>
      <c r="SPE1502" s="275"/>
      <c r="SPF1502" s="275"/>
      <c r="SPG1502" s="275"/>
      <c r="SPH1502" s="275"/>
      <c r="SPI1502" s="275"/>
      <c r="SPJ1502" s="275"/>
      <c r="SPK1502" s="275"/>
      <c r="SPL1502" s="275"/>
      <c r="SPM1502" s="275"/>
      <c r="SPN1502" s="275"/>
      <c r="SPO1502" s="275"/>
      <c r="SPP1502" s="275"/>
      <c r="SPQ1502" s="275"/>
      <c r="SPR1502" s="275"/>
      <c r="SPS1502" s="275"/>
      <c r="SPT1502" s="275"/>
      <c r="SPU1502" s="275"/>
      <c r="SPV1502" s="275"/>
      <c r="SPW1502" s="275"/>
      <c r="SPX1502" s="275"/>
      <c r="SPY1502" s="275"/>
      <c r="SPZ1502" s="275"/>
      <c r="SQA1502" s="275"/>
      <c r="SQB1502" s="275"/>
      <c r="SQC1502" s="275"/>
      <c r="SQD1502" s="275"/>
      <c r="SQE1502" s="275"/>
      <c r="SQF1502" s="275"/>
      <c r="SQG1502" s="275"/>
      <c r="SQH1502" s="275"/>
      <c r="SQI1502" s="275"/>
      <c r="SQJ1502" s="275"/>
      <c r="SQK1502" s="275"/>
      <c r="SQL1502" s="275"/>
      <c r="SQM1502" s="275"/>
      <c r="SQN1502" s="275"/>
      <c r="SQO1502" s="275"/>
      <c r="SQP1502" s="275"/>
      <c r="SQQ1502" s="275"/>
      <c r="SQR1502" s="275"/>
      <c r="SQS1502" s="275"/>
      <c r="SQT1502" s="275"/>
      <c r="SQU1502" s="275"/>
      <c r="SQV1502" s="275"/>
      <c r="SQW1502" s="275"/>
      <c r="SQX1502" s="275"/>
      <c r="SQY1502" s="275"/>
      <c r="SQZ1502" s="275"/>
      <c r="SRA1502" s="275"/>
      <c r="SRB1502" s="275"/>
      <c r="SRC1502" s="275"/>
      <c r="SRD1502" s="275"/>
      <c r="SRE1502" s="275"/>
      <c r="SRF1502" s="275"/>
      <c r="SRG1502" s="275"/>
      <c r="SRH1502" s="275"/>
      <c r="SRI1502" s="275"/>
      <c r="SRJ1502" s="275"/>
      <c r="SRK1502" s="275"/>
      <c r="SRL1502" s="275"/>
      <c r="SRM1502" s="275"/>
      <c r="SRN1502" s="275"/>
      <c r="SRO1502" s="275"/>
      <c r="SRP1502" s="275"/>
      <c r="SRQ1502" s="275"/>
      <c r="SRR1502" s="275"/>
      <c r="SRS1502" s="275"/>
      <c r="SRT1502" s="275"/>
      <c r="SRU1502" s="275"/>
      <c r="SRV1502" s="275"/>
      <c r="SRW1502" s="275"/>
      <c r="SRX1502" s="275"/>
      <c r="SRY1502" s="275"/>
      <c r="SRZ1502" s="275"/>
      <c r="SSA1502" s="275"/>
      <c r="SSB1502" s="275"/>
      <c r="SSC1502" s="275"/>
      <c r="SSD1502" s="275"/>
      <c r="SSE1502" s="275"/>
      <c r="SSF1502" s="275"/>
      <c r="SSG1502" s="275"/>
      <c r="SSH1502" s="275"/>
      <c r="SSI1502" s="275"/>
      <c r="SSJ1502" s="275"/>
      <c r="SSK1502" s="275"/>
      <c r="SSL1502" s="275"/>
      <c r="SSM1502" s="275"/>
      <c r="SSN1502" s="275"/>
      <c r="SSO1502" s="275"/>
      <c r="SSP1502" s="275"/>
      <c r="SSQ1502" s="275"/>
      <c r="SSR1502" s="275"/>
      <c r="SSS1502" s="275"/>
      <c r="SST1502" s="275"/>
      <c r="SSU1502" s="275"/>
      <c r="SSV1502" s="275"/>
      <c r="SSW1502" s="275"/>
      <c r="SSX1502" s="275"/>
      <c r="SSY1502" s="275"/>
      <c r="SSZ1502" s="275"/>
      <c r="STA1502" s="275"/>
      <c r="STB1502" s="275"/>
      <c r="STC1502" s="275"/>
      <c r="STD1502" s="275"/>
      <c r="STE1502" s="275"/>
      <c r="STF1502" s="275"/>
      <c r="STG1502" s="275"/>
      <c r="STH1502" s="275"/>
      <c r="STI1502" s="275"/>
      <c r="STJ1502" s="275"/>
      <c r="STK1502" s="275"/>
      <c r="STL1502" s="275"/>
      <c r="STM1502" s="275"/>
      <c r="STN1502" s="275"/>
      <c r="STO1502" s="275"/>
      <c r="STP1502" s="275"/>
      <c r="STQ1502" s="275"/>
      <c r="STR1502" s="275"/>
      <c r="STS1502" s="275"/>
      <c r="STT1502" s="275"/>
      <c r="STU1502" s="275"/>
      <c r="STV1502" s="275"/>
      <c r="STW1502" s="275"/>
      <c r="STX1502" s="275"/>
      <c r="STY1502" s="275"/>
      <c r="STZ1502" s="275"/>
      <c r="SUA1502" s="275"/>
      <c r="SUB1502" s="275"/>
      <c r="SUC1502" s="275"/>
      <c r="SUD1502" s="275"/>
      <c r="SUE1502" s="275"/>
      <c r="SUF1502" s="275"/>
      <c r="SUG1502" s="275"/>
      <c r="SUH1502" s="275"/>
      <c r="SUI1502" s="275"/>
      <c r="SUJ1502" s="275"/>
      <c r="SUK1502" s="275"/>
      <c r="SUL1502" s="275"/>
      <c r="SUM1502" s="275"/>
      <c r="SUN1502" s="275"/>
      <c r="SUO1502" s="275"/>
      <c r="SUP1502" s="275"/>
      <c r="SUQ1502" s="275"/>
      <c r="SUR1502" s="275"/>
      <c r="SUS1502" s="275"/>
      <c r="SUT1502" s="275"/>
      <c r="SUU1502" s="275"/>
      <c r="SUV1502" s="275"/>
      <c r="SUW1502" s="275"/>
      <c r="SUX1502" s="275"/>
      <c r="SUY1502" s="275"/>
      <c r="SUZ1502" s="275"/>
      <c r="SVA1502" s="275"/>
      <c r="SVB1502" s="275"/>
      <c r="SVC1502" s="275"/>
      <c r="SVD1502" s="275"/>
      <c r="SVE1502" s="275"/>
      <c r="SVF1502" s="275"/>
      <c r="SVG1502" s="275"/>
      <c r="SVH1502" s="275"/>
      <c r="SVI1502" s="275"/>
      <c r="SVJ1502" s="275"/>
      <c r="SVK1502" s="275"/>
      <c r="SVL1502" s="275"/>
      <c r="SVM1502" s="275"/>
      <c r="SVN1502" s="275"/>
      <c r="SVO1502" s="275"/>
      <c r="SVP1502" s="275"/>
      <c r="SVQ1502" s="275"/>
      <c r="SVR1502" s="275"/>
      <c r="SVS1502" s="275"/>
      <c r="SVT1502" s="275"/>
      <c r="SVU1502" s="275"/>
      <c r="SVV1502" s="275"/>
      <c r="SVW1502" s="275"/>
      <c r="SVX1502" s="275"/>
      <c r="SVY1502" s="275"/>
      <c r="SVZ1502" s="275"/>
      <c r="SWA1502" s="275"/>
      <c r="SWB1502" s="275"/>
      <c r="SWC1502" s="275"/>
      <c r="SWD1502" s="275"/>
      <c r="SWE1502" s="275"/>
      <c r="SWF1502" s="275"/>
      <c r="SWG1502" s="275"/>
      <c r="SWH1502" s="275"/>
      <c r="SWI1502" s="275"/>
      <c r="SWJ1502" s="275"/>
      <c r="SWK1502" s="275"/>
      <c r="SWL1502" s="275"/>
      <c r="SWM1502" s="275"/>
      <c r="SWN1502" s="275"/>
      <c r="SWO1502" s="275"/>
      <c r="SWP1502" s="275"/>
      <c r="SWQ1502" s="275"/>
      <c r="SWR1502" s="275"/>
      <c r="SWS1502" s="275"/>
      <c r="SWT1502" s="275"/>
      <c r="SWU1502" s="275"/>
      <c r="SWV1502" s="275"/>
      <c r="SWW1502" s="275"/>
      <c r="SWX1502" s="275"/>
      <c r="SWY1502" s="275"/>
      <c r="SWZ1502" s="275"/>
      <c r="SXA1502" s="275"/>
      <c r="SXB1502" s="275"/>
      <c r="SXC1502" s="275"/>
      <c r="SXD1502" s="275"/>
      <c r="SXE1502" s="275"/>
      <c r="SXF1502" s="275"/>
      <c r="SXG1502" s="275"/>
      <c r="SXH1502" s="275"/>
      <c r="SXI1502" s="275"/>
      <c r="SXJ1502" s="275"/>
      <c r="SXK1502" s="275"/>
      <c r="SXL1502" s="275"/>
      <c r="SXM1502" s="275"/>
      <c r="SXN1502" s="275"/>
      <c r="SXO1502" s="275"/>
      <c r="SXP1502" s="275"/>
      <c r="SXQ1502" s="275"/>
      <c r="SXR1502" s="275"/>
      <c r="SXS1502" s="275"/>
      <c r="SXT1502" s="275"/>
      <c r="SXU1502" s="275"/>
      <c r="SXV1502" s="275"/>
      <c r="SXW1502" s="275"/>
      <c r="SXX1502" s="275"/>
      <c r="SXY1502" s="275"/>
      <c r="SXZ1502" s="275"/>
      <c r="SYA1502" s="275"/>
      <c r="SYB1502" s="275"/>
      <c r="SYC1502" s="275"/>
      <c r="SYD1502" s="275"/>
      <c r="SYE1502" s="275"/>
      <c r="SYF1502" s="275"/>
      <c r="SYG1502" s="275"/>
      <c r="SYH1502" s="275"/>
      <c r="SYI1502" s="275"/>
      <c r="SYJ1502" s="275"/>
      <c r="SYK1502" s="275"/>
      <c r="SYL1502" s="275"/>
      <c r="SYM1502" s="275"/>
      <c r="SYN1502" s="275"/>
      <c r="SYO1502" s="275"/>
      <c r="SYP1502" s="275"/>
      <c r="SYQ1502" s="275"/>
      <c r="SYR1502" s="275"/>
      <c r="SYS1502" s="275"/>
      <c r="SYT1502" s="275"/>
      <c r="SYU1502" s="275"/>
      <c r="SYV1502" s="275"/>
      <c r="SYW1502" s="275"/>
      <c r="SYX1502" s="275"/>
      <c r="SYY1502" s="275"/>
      <c r="SYZ1502" s="275"/>
      <c r="SZA1502" s="275"/>
      <c r="SZB1502" s="275"/>
      <c r="SZC1502" s="275"/>
      <c r="SZD1502" s="275"/>
      <c r="SZE1502" s="275"/>
      <c r="SZF1502" s="275"/>
      <c r="SZG1502" s="275"/>
      <c r="SZH1502" s="275"/>
      <c r="SZI1502" s="275"/>
      <c r="SZJ1502" s="275"/>
      <c r="SZK1502" s="275"/>
      <c r="SZL1502" s="275"/>
      <c r="SZM1502" s="275"/>
      <c r="SZN1502" s="275"/>
      <c r="SZO1502" s="275"/>
      <c r="SZP1502" s="275"/>
      <c r="SZQ1502" s="275"/>
      <c r="SZR1502" s="275"/>
      <c r="SZS1502" s="275"/>
      <c r="SZT1502" s="275"/>
      <c r="SZU1502" s="275"/>
      <c r="SZV1502" s="275"/>
      <c r="SZW1502" s="275"/>
      <c r="SZX1502" s="275"/>
      <c r="SZY1502" s="275"/>
      <c r="SZZ1502" s="275"/>
      <c r="TAA1502" s="275"/>
      <c r="TAB1502" s="275"/>
      <c r="TAC1502" s="275"/>
      <c r="TAD1502" s="275"/>
      <c r="TAE1502" s="275"/>
      <c r="TAF1502" s="275"/>
      <c r="TAG1502" s="275"/>
      <c r="TAH1502" s="275"/>
      <c r="TAI1502" s="275"/>
      <c r="TAJ1502" s="275"/>
      <c r="TAK1502" s="275"/>
      <c r="TAL1502" s="275"/>
      <c r="TAM1502" s="275"/>
      <c r="TAN1502" s="275"/>
      <c r="TAO1502" s="275"/>
      <c r="TAP1502" s="275"/>
      <c r="TAQ1502" s="275"/>
      <c r="TAR1502" s="275"/>
      <c r="TAS1502" s="275"/>
      <c r="TAT1502" s="275"/>
      <c r="TAU1502" s="275"/>
      <c r="TAV1502" s="275"/>
      <c r="TAW1502" s="275"/>
      <c r="TAX1502" s="275"/>
      <c r="TAY1502" s="275"/>
      <c r="TAZ1502" s="275"/>
      <c r="TBA1502" s="275"/>
      <c r="TBB1502" s="275"/>
      <c r="TBC1502" s="275"/>
      <c r="TBD1502" s="275"/>
      <c r="TBE1502" s="275"/>
      <c r="TBF1502" s="275"/>
      <c r="TBG1502" s="275"/>
      <c r="TBH1502" s="275"/>
      <c r="TBI1502" s="275"/>
      <c r="TBJ1502" s="275"/>
      <c r="TBK1502" s="275"/>
      <c r="TBL1502" s="275"/>
      <c r="TBM1502" s="275"/>
      <c r="TBN1502" s="275"/>
      <c r="TBO1502" s="275"/>
      <c r="TBP1502" s="275"/>
      <c r="TBQ1502" s="275"/>
      <c r="TBR1502" s="275"/>
      <c r="TBS1502" s="275"/>
      <c r="TBT1502" s="275"/>
      <c r="TBU1502" s="275"/>
      <c r="TBV1502" s="275"/>
      <c r="TBW1502" s="275"/>
      <c r="TBX1502" s="275"/>
      <c r="TBY1502" s="275"/>
      <c r="TBZ1502" s="275"/>
      <c r="TCA1502" s="275"/>
      <c r="TCB1502" s="275"/>
      <c r="TCC1502" s="275"/>
      <c r="TCD1502" s="275"/>
      <c r="TCE1502" s="275"/>
      <c r="TCF1502" s="275"/>
      <c r="TCG1502" s="275"/>
      <c r="TCH1502" s="275"/>
      <c r="TCI1502" s="275"/>
      <c r="TCJ1502" s="275"/>
      <c r="TCK1502" s="275"/>
      <c r="TCL1502" s="275"/>
      <c r="TCM1502" s="275"/>
      <c r="TCN1502" s="275"/>
      <c r="TCO1502" s="275"/>
      <c r="TCP1502" s="275"/>
      <c r="TCQ1502" s="275"/>
      <c r="TCR1502" s="275"/>
      <c r="TCS1502" s="275"/>
      <c r="TCT1502" s="275"/>
      <c r="TCU1502" s="275"/>
      <c r="TCV1502" s="275"/>
      <c r="TCW1502" s="275"/>
      <c r="TCX1502" s="275"/>
      <c r="TCY1502" s="275"/>
      <c r="TCZ1502" s="275"/>
      <c r="TDA1502" s="275"/>
      <c r="TDB1502" s="275"/>
      <c r="TDC1502" s="275"/>
      <c r="TDD1502" s="275"/>
      <c r="TDE1502" s="275"/>
      <c r="TDF1502" s="275"/>
      <c r="TDG1502" s="275"/>
      <c r="TDH1502" s="275"/>
      <c r="TDI1502" s="275"/>
      <c r="TDJ1502" s="275"/>
      <c r="TDK1502" s="275"/>
      <c r="TDL1502" s="275"/>
      <c r="TDM1502" s="275"/>
      <c r="TDN1502" s="275"/>
      <c r="TDO1502" s="275"/>
      <c r="TDP1502" s="275"/>
      <c r="TDQ1502" s="275"/>
      <c r="TDR1502" s="275"/>
      <c r="TDS1502" s="275"/>
      <c r="TDT1502" s="275"/>
      <c r="TDU1502" s="275"/>
      <c r="TDV1502" s="275"/>
      <c r="TDW1502" s="275"/>
      <c r="TDX1502" s="275"/>
      <c r="TDY1502" s="275"/>
      <c r="TDZ1502" s="275"/>
      <c r="TEA1502" s="275"/>
      <c r="TEB1502" s="275"/>
      <c r="TEC1502" s="275"/>
      <c r="TED1502" s="275"/>
      <c r="TEE1502" s="275"/>
      <c r="TEF1502" s="275"/>
      <c r="TEG1502" s="275"/>
      <c r="TEH1502" s="275"/>
      <c r="TEI1502" s="275"/>
      <c r="TEJ1502" s="275"/>
      <c r="TEK1502" s="275"/>
      <c r="TEL1502" s="275"/>
      <c r="TEM1502" s="275"/>
      <c r="TEN1502" s="275"/>
      <c r="TEO1502" s="275"/>
      <c r="TEP1502" s="275"/>
      <c r="TEQ1502" s="275"/>
      <c r="TER1502" s="275"/>
      <c r="TES1502" s="275"/>
      <c r="TET1502" s="275"/>
      <c r="TEU1502" s="275"/>
      <c r="TEV1502" s="275"/>
      <c r="TEW1502" s="275"/>
      <c r="TEX1502" s="275"/>
      <c r="TEY1502" s="275"/>
      <c r="TEZ1502" s="275"/>
      <c r="TFA1502" s="275"/>
      <c r="TFB1502" s="275"/>
      <c r="TFC1502" s="275"/>
      <c r="TFD1502" s="275"/>
      <c r="TFE1502" s="275"/>
      <c r="TFF1502" s="275"/>
      <c r="TFG1502" s="275"/>
      <c r="TFH1502" s="275"/>
      <c r="TFI1502" s="275"/>
      <c r="TFJ1502" s="275"/>
      <c r="TFK1502" s="275"/>
      <c r="TFL1502" s="275"/>
      <c r="TFM1502" s="275"/>
      <c r="TFN1502" s="275"/>
      <c r="TFO1502" s="275"/>
      <c r="TFP1502" s="275"/>
      <c r="TFQ1502" s="275"/>
      <c r="TFR1502" s="275"/>
      <c r="TFS1502" s="275"/>
      <c r="TFT1502" s="275"/>
      <c r="TFU1502" s="275"/>
      <c r="TFV1502" s="275"/>
      <c r="TFW1502" s="275"/>
      <c r="TFX1502" s="275"/>
      <c r="TFY1502" s="275"/>
      <c r="TFZ1502" s="275"/>
      <c r="TGA1502" s="275"/>
      <c r="TGB1502" s="275"/>
      <c r="TGC1502" s="275"/>
      <c r="TGD1502" s="275"/>
      <c r="TGE1502" s="275"/>
      <c r="TGF1502" s="275"/>
      <c r="TGG1502" s="275"/>
      <c r="TGH1502" s="275"/>
      <c r="TGI1502" s="275"/>
      <c r="TGJ1502" s="275"/>
      <c r="TGK1502" s="275"/>
      <c r="TGL1502" s="275"/>
      <c r="TGM1502" s="275"/>
      <c r="TGN1502" s="275"/>
      <c r="TGO1502" s="275"/>
      <c r="TGP1502" s="275"/>
      <c r="TGQ1502" s="275"/>
      <c r="TGR1502" s="275"/>
      <c r="TGS1502" s="275"/>
      <c r="TGT1502" s="275"/>
      <c r="TGU1502" s="275"/>
      <c r="TGV1502" s="275"/>
      <c r="TGW1502" s="275"/>
      <c r="TGX1502" s="275"/>
      <c r="TGY1502" s="275"/>
      <c r="TGZ1502" s="275"/>
      <c r="THA1502" s="275"/>
      <c r="THB1502" s="275"/>
      <c r="THC1502" s="275"/>
      <c r="THD1502" s="275"/>
      <c r="THE1502" s="275"/>
      <c r="THF1502" s="275"/>
      <c r="THG1502" s="275"/>
      <c r="THH1502" s="275"/>
      <c r="THI1502" s="275"/>
      <c r="THJ1502" s="275"/>
      <c r="THK1502" s="275"/>
      <c r="THL1502" s="275"/>
      <c r="THM1502" s="275"/>
      <c r="THN1502" s="275"/>
      <c r="THO1502" s="275"/>
      <c r="THP1502" s="275"/>
      <c r="THQ1502" s="275"/>
      <c r="THR1502" s="275"/>
      <c r="THS1502" s="275"/>
      <c r="THT1502" s="275"/>
      <c r="THU1502" s="275"/>
      <c r="THV1502" s="275"/>
      <c r="THW1502" s="275"/>
      <c r="THX1502" s="275"/>
      <c r="THY1502" s="275"/>
      <c r="THZ1502" s="275"/>
      <c r="TIA1502" s="275"/>
      <c r="TIB1502" s="275"/>
      <c r="TIC1502" s="275"/>
      <c r="TID1502" s="275"/>
      <c r="TIE1502" s="275"/>
      <c r="TIF1502" s="275"/>
      <c r="TIG1502" s="275"/>
      <c r="TIH1502" s="275"/>
      <c r="TII1502" s="275"/>
      <c r="TIJ1502" s="275"/>
      <c r="TIK1502" s="275"/>
      <c r="TIL1502" s="275"/>
      <c r="TIM1502" s="275"/>
      <c r="TIN1502" s="275"/>
      <c r="TIO1502" s="275"/>
      <c r="TIP1502" s="275"/>
      <c r="TIQ1502" s="275"/>
      <c r="TIR1502" s="275"/>
      <c r="TIS1502" s="275"/>
      <c r="TIT1502" s="275"/>
      <c r="TIU1502" s="275"/>
      <c r="TIV1502" s="275"/>
      <c r="TIW1502" s="275"/>
      <c r="TIX1502" s="275"/>
      <c r="TIY1502" s="275"/>
      <c r="TIZ1502" s="275"/>
      <c r="TJA1502" s="275"/>
      <c r="TJB1502" s="275"/>
      <c r="TJC1502" s="275"/>
      <c r="TJD1502" s="275"/>
      <c r="TJE1502" s="275"/>
      <c r="TJF1502" s="275"/>
      <c r="TJG1502" s="275"/>
      <c r="TJH1502" s="275"/>
      <c r="TJI1502" s="275"/>
      <c r="TJJ1502" s="275"/>
      <c r="TJK1502" s="275"/>
      <c r="TJL1502" s="275"/>
      <c r="TJM1502" s="275"/>
      <c r="TJN1502" s="275"/>
      <c r="TJO1502" s="275"/>
      <c r="TJP1502" s="275"/>
      <c r="TJQ1502" s="275"/>
      <c r="TJR1502" s="275"/>
      <c r="TJS1502" s="275"/>
      <c r="TJT1502" s="275"/>
      <c r="TJU1502" s="275"/>
      <c r="TJV1502" s="275"/>
      <c r="TJW1502" s="275"/>
      <c r="TJX1502" s="275"/>
      <c r="TJY1502" s="275"/>
      <c r="TJZ1502" s="275"/>
      <c r="TKA1502" s="275"/>
      <c r="TKB1502" s="275"/>
      <c r="TKC1502" s="275"/>
      <c r="TKD1502" s="275"/>
      <c r="TKE1502" s="275"/>
      <c r="TKF1502" s="275"/>
      <c r="TKG1502" s="275"/>
      <c r="TKH1502" s="275"/>
      <c r="TKI1502" s="275"/>
      <c r="TKJ1502" s="275"/>
      <c r="TKK1502" s="275"/>
      <c r="TKL1502" s="275"/>
      <c r="TKM1502" s="275"/>
      <c r="TKN1502" s="275"/>
      <c r="TKO1502" s="275"/>
      <c r="TKP1502" s="275"/>
      <c r="TKQ1502" s="275"/>
      <c r="TKR1502" s="275"/>
      <c r="TKS1502" s="275"/>
      <c r="TKT1502" s="275"/>
      <c r="TKU1502" s="275"/>
      <c r="TKV1502" s="275"/>
      <c r="TKW1502" s="275"/>
      <c r="TKX1502" s="275"/>
      <c r="TKY1502" s="275"/>
      <c r="TKZ1502" s="275"/>
      <c r="TLA1502" s="275"/>
      <c r="TLB1502" s="275"/>
      <c r="TLC1502" s="275"/>
      <c r="TLD1502" s="275"/>
      <c r="TLE1502" s="275"/>
      <c r="TLF1502" s="275"/>
      <c r="TLG1502" s="275"/>
      <c r="TLH1502" s="275"/>
      <c r="TLI1502" s="275"/>
      <c r="TLJ1502" s="275"/>
      <c r="TLK1502" s="275"/>
      <c r="TLL1502" s="275"/>
      <c r="TLM1502" s="275"/>
      <c r="TLN1502" s="275"/>
      <c r="TLO1502" s="275"/>
      <c r="TLP1502" s="275"/>
      <c r="TLQ1502" s="275"/>
      <c r="TLR1502" s="275"/>
      <c r="TLS1502" s="275"/>
      <c r="TLT1502" s="275"/>
      <c r="TLU1502" s="275"/>
      <c r="TLV1502" s="275"/>
      <c r="TLW1502" s="275"/>
      <c r="TLX1502" s="275"/>
      <c r="TLY1502" s="275"/>
      <c r="TLZ1502" s="275"/>
      <c r="TMA1502" s="275"/>
      <c r="TMB1502" s="275"/>
      <c r="TMC1502" s="275"/>
      <c r="TMD1502" s="275"/>
      <c r="TME1502" s="275"/>
      <c r="TMF1502" s="275"/>
      <c r="TMG1502" s="275"/>
      <c r="TMH1502" s="275"/>
      <c r="TMI1502" s="275"/>
      <c r="TMJ1502" s="275"/>
      <c r="TMK1502" s="275"/>
      <c r="TML1502" s="275"/>
      <c r="TMM1502" s="275"/>
      <c r="TMN1502" s="275"/>
      <c r="TMO1502" s="275"/>
      <c r="TMP1502" s="275"/>
      <c r="TMQ1502" s="275"/>
      <c r="TMR1502" s="275"/>
      <c r="TMS1502" s="275"/>
      <c r="TMT1502" s="275"/>
      <c r="TMU1502" s="275"/>
      <c r="TMV1502" s="275"/>
      <c r="TMW1502" s="275"/>
      <c r="TMX1502" s="275"/>
      <c r="TMY1502" s="275"/>
      <c r="TMZ1502" s="275"/>
      <c r="TNA1502" s="275"/>
      <c r="TNB1502" s="275"/>
      <c r="TNC1502" s="275"/>
      <c r="TND1502" s="275"/>
      <c r="TNE1502" s="275"/>
      <c r="TNF1502" s="275"/>
      <c r="TNG1502" s="275"/>
      <c r="TNH1502" s="275"/>
      <c r="TNI1502" s="275"/>
      <c r="TNJ1502" s="275"/>
      <c r="TNK1502" s="275"/>
      <c r="TNL1502" s="275"/>
      <c r="TNM1502" s="275"/>
      <c r="TNN1502" s="275"/>
      <c r="TNO1502" s="275"/>
      <c r="TNP1502" s="275"/>
      <c r="TNQ1502" s="275"/>
      <c r="TNR1502" s="275"/>
      <c r="TNS1502" s="275"/>
      <c r="TNT1502" s="275"/>
      <c r="TNU1502" s="275"/>
      <c r="TNV1502" s="275"/>
      <c r="TNW1502" s="275"/>
      <c r="TNX1502" s="275"/>
      <c r="TNY1502" s="275"/>
      <c r="TNZ1502" s="275"/>
      <c r="TOA1502" s="275"/>
      <c r="TOB1502" s="275"/>
      <c r="TOC1502" s="275"/>
      <c r="TOD1502" s="275"/>
      <c r="TOE1502" s="275"/>
      <c r="TOF1502" s="275"/>
      <c r="TOG1502" s="275"/>
      <c r="TOH1502" s="275"/>
      <c r="TOI1502" s="275"/>
      <c r="TOJ1502" s="275"/>
      <c r="TOK1502" s="275"/>
      <c r="TOL1502" s="275"/>
      <c r="TOM1502" s="275"/>
      <c r="TON1502" s="275"/>
      <c r="TOO1502" s="275"/>
      <c r="TOP1502" s="275"/>
      <c r="TOQ1502" s="275"/>
      <c r="TOR1502" s="275"/>
      <c r="TOS1502" s="275"/>
      <c r="TOT1502" s="275"/>
      <c r="TOU1502" s="275"/>
      <c r="TOV1502" s="275"/>
      <c r="TOW1502" s="275"/>
      <c r="TOX1502" s="275"/>
      <c r="TOY1502" s="275"/>
      <c r="TOZ1502" s="275"/>
      <c r="TPA1502" s="275"/>
      <c r="TPB1502" s="275"/>
      <c r="TPC1502" s="275"/>
      <c r="TPD1502" s="275"/>
      <c r="TPE1502" s="275"/>
      <c r="TPF1502" s="275"/>
      <c r="TPG1502" s="275"/>
      <c r="TPH1502" s="275"/>
      <c r="TPI1502" s="275"/>
      <c r="TPJ1502" s="275"/>
      <c r="TPK1502" s="275"/>
      <c r="TPL1502" s="275"/>
      <c r="TPM1502" s="275"/>
      <c r="TPN1502" s="275"/>
      <c r="TPO1502" s="275"/>
      <c r="TPP1502" s="275"/>
      <c r="TPQ1502" s="275"/>
      <c r="TPR1502" s="275"/>
      <c r="TPS1502" s="275"/>
      <c r="TPT1502" s="275"/>
      <c r="TPU1502" s="275"/>
      <c r="TPV1502" s="275"/>
      <c r="TPW1502" s="275"/>
      <c r="TPX1502" s="275"/>
      <c r="TPY1502" s="275"/>
      <c r="TPZ1502" s="275"/>
      <c r="TQA1502" s="275"/>
      <c r="TQB1502" s="275"/>
      <c r="TQC1502" s="275"/>
      <c r="TQD1502" s="275"/>
      <c r="TQE1502" s="275"/>
      <c r="TQF1502" s="275"/>
      <c r="TQG1502" s="275"/>
      <c r="TQH1502" s="275"/>
      <c r="TQI1502" s="275"/>
      <c r="TQJ1502" s="275"/>
      <c r="TQK1502" s="275"/>
      <c r="TQL1502" s="275"/>
      <c r="TQM1502" s="275"/>
      <c r="TQN1502" s="275"/>
      <c r="TQO1502" s="275"/>
      <c r="TQP1502" s="275"/>
      <c r="TQQ1502" s="275"/>
      <c r="TQR1502" s="275"/>
      <c r="TQS1502" s="275"/>
      <c r="TQT1502" s="275"/>
      <c r="TQU1502" s="275"/>
      <c r="TQV1502" s="275"/>
      <c r="TQW1502" s="275"/>
      <c r="TQX1502" s="275"/>
      <c r="TQY1502" s="275"/>
      <c r="TQZ1502" s="275"/>
      <c r="TRA1502" s="275"/>
      <c r="TRB1502" s="275"/>
      <c r="TRC1502" s="275"/>
      <c r="TRD1502" s="275"/>
      <c r="TRE1502" s="275"/>
      <c r="TRF1502" s="275"/>
      <c r="TRG1502" s="275"/>
      <c r="TRH1502" s="275"/>
      <c r="TRI1502" s="275"/>
      <c r="TRJ1502" s="275"/>
      <c r="TRK1502" s="275"/>
      <c r="TRL1502" s="275"/>
      <c r="TRM1502" s="275"/>
      <c r="TRN1502" s="275"/>
      <c r="TRO1502" s="275"/>
      <c r="TRP1502" s="275"/>
      <c r="TRQ1502" s="275"/>
      <c r="TRR1502" s="275"/>
      <c r="TRS1502" s="275"/>
      <c r="TRT1502" s="275"/>
      <c r="TRU1502" s="275"/>
      <c r="TRV1502" s="275"/>
      <c r="TRW1502" s="275"/>
      <c r="TRX1502" s="275"/>
      <c r="TRY1502" s="275"/>
      <c r="TRZ1502" s="275"/>
      <c r="TSA1502" s="275"/>
      <c r="TSB1502" s="275"/>
      <c r="TSC1502" s="275"/>
      <c r="TSD1502" s="275"/>
      <c r="TSE1502" s="275"/>
      <c r="TSF1502" s="275"/>
      <c r="TSG1502" s="275"/>
      <c r="TSH1502" s="275"/>
      <c r="TSI1502" s="275"/>
      <c r="TSJ1502" s="275"/>
      <c r="TSK1502" s="275"/>
      <c r="TSL1502" s="275"/>
      <c r="TSM1502" s="275"/>
      <c r="TSN1502" s="275"/>
      <c r="TSO1502" s="275"/>
      <c r="TSP1502" s="275"/>
      <c r="TSQ1502" s="275"/>
      <c r="TSR1502" s="275"/>
      <c r="TSS1502" s="275"/>
      <c r="TST1502" s="275"/>
      <c r="TSU1502" s="275"/>
      <c r="TSV1502" s="275"/>
      <c r="TSW1502" s="275"/>
      <c r="TSX1502" s="275"/>
      <c r="TSY1502" s="275"/>
      <c r="TSZ1502" s="275"/>
      <c r="TTA1502" s="275"/>
      <c r="TTB1502" s="275"/>
      <c r="TTC1502" s="275"/>
      <c r="TTD1502" s="275"/>
      <c r="TTE1502" s="275"/>
      <c r="TTF1502" s="275"/>
      <c r="TTG1502" s="275"/>
      <c r="TTH1502" s="275"/>
      <c r="TTI1502" s="275"/>
      <c r="TTJ1502" s="275"/>
      <c r="TTK1502" s="275"/>
      <c r="TTL1502" s="275"/>
      <c r="TTM1502" s="275"/>
      <c r="TTN1502" s="275"/>
      <c r="TTO1502" s="275"/>
      <c r="TTP1502" s="275"/>
      <c r="TTQ1502" s="275"/>
      <c r="TTR1502" s="275"/>
      <c r="TTS1502" s="275"/>
      <c r="TTT1502" s="275"/>
      <c r="TTU1502" s="275"/>
      <c r="TTV1502" s="275"/>
      <c r="TTW1502" s="275"/>
      <c r="TTX1502" s="275"/>
      <c r="TTY1502" s="275"/>
      <c r="TTZ1502" s="275"/>
      <c r="TUA1502" s="275"/>
      <c r="TUB1502" s="275"/>
      <c r="TUC1502" s="275"/>
      <c r="TUD1502" s="275"/>
      <c r="TUE1502" s="275"/>
      <c r="TUF1502" s="275"/>
      <c r="TUG1502" s="275"/>
      <c r="TUH1502" s="275"/>
      <c r="TUI1502" s="275"/>
      <c r="TUJ1502" s="275"/>
      <c r="TUK1502" s="275"/>
      <c r="TUL1502" s="275"/>
      <c r="TUM1502" s="275"/>
      <c r="TUN1502" s="275"/>
      <c r="TUO1502" s="275"/>
      <c r="TUP1502" s="275"/>
      <c r="TUQ1502" s="275"/>
      <c r="TUR1502" s="275"/>
      <c r="TUS1502" s="275"/>
      <c r="TUT1502" s="275"/>
      <c r="TUU1502" s="275"/>
      <c r="TUV1502" s="275"/>
      <c r="TUW1502" s="275"/>
      <c r="TUX1502" s="275"/>
      <c r="TUY1502" s="275"/>
      <c r="TUZ1502" s="275"/>
      <c r="TVA1502" s="275"/>
      <c r="TVB1502" s="275"/>
      <c r="TVC1502" s="275"/>
      <c r="TVD1502" s="275"/>
      <c r="TVE1502" s="275"/>
      <c r="TVF1502" s="275"/>
      <c r="TVG1502" s="275"/>
      <c r="TVH1502" s="275"/>
      <c r="TVI1502" s="275"/>
      <c r="TVJ1502" s="275"/>
      <c r="TVK1502" s="275"/>
      <c r="TVL1502" s="275"/>
      <c r="TVM1502" s="275"/>
      <c r="TVN1502" s="275"/>
      <c r="TVO1502" s="275"/>
      <c r="TVP1502" s="275"/>
      <c r="TVQ1502" s="275"/>
      <c r="TVR1502" s="275"/>
      <c r="TVS1502" s="275"/>
      <c r="TVT1502" s="275"/>
      <c r="TVU1502" s="275"/>
      <c r="TVV1502" s="275"/>
      <c r="TVW1502" s="275"/>
      <c r="TVX1502" s="275"/>
      <c r="TVY1502" s="275"/>
      <c r="TVZ1502" s="275"/>
      <c r="TWA1502" s="275"/>
      <c r="TWB1502" s="275"/>
      <c r="TWC1502" s="275"/>
      <c r="TWD1502" s="275"/>
      <c r="TWE1502" s="275"/>
      <c r="TWF1502" s="275"/>
      <c r="TWG1502" s="275"/>
      <c r="TWH1502" s="275"/>
      <c r="TWI1502" s="275"/>
      <c r="TWJ1502" s="275"/>
      <c r="TWK1502" s="275"/>
      <c r="TWL1502" s="275"/>
      <c r="TWM1502" s="275"/>
      <c r="TWN1502" s="275"/>
      <c r="TWO1502" s="275"/>
      <c r="TWP1502" s="275"/>
      <c r="TWQ1502" s="275"/>
      <c r="TWR1502" s="275"/>
      <c r="TWS1502" s="275"/>
      <c r="TWT1502" s="275"/>
      <c r="TWU1502" s="275"/>
      <c r="TWV1502" s="275"/>
      <c r="TWW1502" s="275"/>
      <c r="TWX1502" s="275"/>
      <c r="TWY1502" s="275"/>
      <c r="TWZ1502" s="275"/>
      <c r="TXA1502" s="275"/>
      <c r="TXB1502" s="275"/>
      <c r="TXC1502" s="275"/>
      <c r="TXD1502" s="275"/>
      <c r="TXE1502" s="275"/>
      <c r="TXF1502" s="275"/>
      <c r="TXG1502" s="275"/>
      <c r="TXH1502" s="275"/>
      <c r="TXI1502" s="275"/>
      <c r="TXJ1502" s="275"/>
      <c r="TXK1502" s="275"/>
      <c r="TXL1502" s="275"/>
      <c r="TXM1502" s="275"/>
      <c r="TXN1502" s="275"/>
      <c r="TXO1502" s="275"/>
      <c r="TXP1502" s="275"/>
      <c r="TXQ1502" s="275"/>
      <c r="TXR1502" s="275"/>
      <c r="TXS1502" s="275"/>
      <c r="TXT1502" s="275"/>
      <c r="TXU1502" s="275"/>
      <c r="TXV1502" s="275"/>
      <c r="TXW1502" s="275"/>
      <c r="TXX1502" s="275"/>
      <c r="TXY1502" s="275"/>
      <c r="TXZ1502" s="275"/>
      <c r="TYA1502" s="275"/>
      <c r="TYB1502" s="275"/>
      <c r="TYC1502" s="275"/>
      <c r="TYD1502" s="275"/>
      <c r="TYE1502" s="275"/>
      <c r="TYF1502" s="275"/>
      <c r="TYG1502" s="275"/>
      <c r="TYH1502" s="275"/>
      <c r="TYI1502" s="275"/>
      <c r="TYJ1502" s="275"/>
      <c r="TYK1502" s="275"/>
      <c r="TYL1502" s="275"/>
      <c r="TYM1502" s="275"/>
      <c r="TYN1502" s="275"/>
      <c r="TYO1502" s="275"/>
      <c r="TYP1502" s="275"/>
      <c r="TYQ1502" s="275"/>
      <c r="TYR1502" s="275"/>
      <c r="TYS1502" s="275"/>
      <c r="TYT1502" s="275"/>
      <c r="TYU1502" s="275"/>
      <c r="TYV1502" s="275"/>
      <c r="TYW1502" s="275"/>
      <c r="TYX1502" s="275"/>
      <c r="TYY1502" s="275"/>
      <c r="TYZ1502" s="275"/>
      <c r="TZA1502" s="275"/>
      <c r="TZB1502" s="275"/>
      <c r="TZC1502" s="275"/>
      <c r="TZD1502" s="275"/>
      <c r="TZE1502" s="275"/>
      <c r="TZF1502" s="275"/>
      <c r="TZG1502" s="275"/>
      <c r="TZH1502" s="275"/>
      <c r="TZI1502" s="275"/>
      <c r="TZJ1502" s="275"/>
      <c r="TZK1502" s="275"/>
      <c r="TZL1502" s="275"/>
      <c r="TZM1502" s="275"/>
      <c r="TZN1502" s="275"/>
      <c r="TZO1502" s="275"/>
      <c r="TZP1502" s="275"/>
      <c r="TZQ1502" s="275"/>
      <c r="TZR1502" s="275"/>
      <c r="TZS1502" s="275"/>
      <c r="TZT1502" s="275"/>
      <c r="TZU1502" s="275"/>
      <c r="TZV1502" s="275"/>
      <c r="TZW1502" s="275"/>
      <c r="TZX1502" s="275"/>
      <c r="TZY1502" s="275"/>
      <c r="TZZ1502" s="275"/>
      <c r="UAA1502" s="275"/>
      <c r="UAB1502" s="275"/>
      <c r="UAC1502" s="275"/>
      <c r="UAD1502" s="275"/>
      <c r="UAE1502" s="275"/>
      <c r="UAF1502" s="275"/>
      <c r="UAG1502" s="275"/>
      <c r="UAH1502" s="275"/>
      <c r="UAI1502" s="275"/>
      <c r="UAJ1502" s="275"/>
      <c r="UAK1502" s="275"/>
      <c r="UAL1502" s="275"/>
      <c r="UAM1502" s="275"/>
      <c r="UAN1502" s="275"/>
      <c r="UAO1502" s="275"/>
      <c r="UAP1502" s="275"/>
      <c r="UAQ1502" s="275"/>
      <c r="UAR1502" s="275"/>
      <c r="UAS1502" s="275"/>
      <c r="UAT1502" s="275"/>
      <c r="UAU1502" s="275"/>
      <c r="UAV1502" s="275"/>
      <c r="UAW1502" s="275"/>
      <c r="UAX1502" s="275"/>
      <c r="UAY1502" s="275"/>
      <c r="UAZ1502" s="275"/>
      <c r="UBA1502" s="275"/>
      <c r="UBB1502" s="275"/>
      <c r="UBC1502" s="275"/>
      <c r="UBD1502" s="275"/>
      <c r="UBE1502" s="275"/>
      <c r="UBF1502" s="275"/>
      <c r="UBG1502" s="275"/>
      <c r="UBH1502" s="275"/>
      <c r="UBI1502" s="275"/>
      <c r="UBJ1502" s="275"/>
      <c r="UBK1502" s="275"/>
      <c r="UBL1502" s="275"/>
      <c r="UBM1502" s="275"/>
      <c r="UBN1502" s="275"/>
      <c r="UBO1502" s="275"/>
      <c r="UBP1502" s="275"/>
      <c r="UBQ1502" s="275"/>
      <c r="UBR1502" s="275"/>
      <c r="UBS1502" s="275"/>
      <c r="UBT1502" s="275"/>
      <c r="UBU1502" s="275"/>
      <c r="UBV1502" s="275"/>
      <c r="UBW1502" s="275"/>
      <c r="UBX1502" s="275"/>
      <c r="UBY1502" s="275"/>
      <c r="UBZ1502" s="275"/>
      <c r="UCA1502" s="275"/>
      <c r="UCB1502" s="275"/>
      <c r="UCC1502" s="275"/>
      <c r="UCD1502" s="275"/>
      <c r="UCE1502" s="275"/>
      <c r="UCF1502" s="275"/>
      <c r="UCG1502" s="275"/>
      <c r="UCH1502" s="275"/>
      <c r="UCI1502" s="275"/>
      <c r="UCJ1502" s="275"/>
      <c r="UCK1502" s="275"/>
      <c r="UCL1502" s="275"/>
      <c r="UCM1502" s="275"/>
      <c r="UCN1502" s="275"/>
      <c r="UCO1502" s="275"/>
      <c r="UCP1502" s="275"/>
      <c r="UCQ1502" s="275"/>
      <c r="UCR1502" s="275"/>
      <c r="UCS1502" s="275"/>
      <c r="UCT1502" s="275"/>
      <c r="UCU1502" s="275"/>
      <c r="UCV1502" s="275"/>
      <c r="UCW1502" s="275"/>
      <c r="UCX1502" s="275"/>
      <c r="UCY1502" s="275"/>
      <c r="UCZ1502" s="275"/>
      <c r="UDA1502" s="275"/>
      <c r="UDB1502" s="275"/>
      <c r="UDC1502" s="275"/>
      <c r="UDD1502" s="275"/>
      <c r="UDE1502" s="275"/>
      <c r="UDF1502" s="275"/>
      <c r="UDG1502" s="275"/>
      <c r="UDH1502" s="275"/>
      <c r="UDI1502" s="275"/>
      <c r="UDJ1502" s="275"/>
      <c r="UDK1502" s="275"/>
      <c r="UDL1502" s="275"/>
      <c r="UDM1502" s="275"/>
      <c r="UDN1502" s="275"/>
      <c r="UDO1502" s="275"/>
      <c r="UDP1502" s="275"/>
      <c r="UDQ1502" s="275"/>
      <c r="UDR1502" s="275"/>
      <c r="UDS1502" s="275"/>
      <c r="UDT1502" s="275"/>
      <c r="UDU1502" s="275"/>
      <c r="UDV1502" s="275"/>
      <c r="UDW1502" s="275"/>
      <c r="UDX1502" s="275"/>
      <c r="UDY1502" s="275"/>
      <c r="UDZ1502" s="275"/>
      <c r="UEA1502" s="275"/>
      <c r="UEB1502" s="275"/>
      <c r="UEC1502" s="275"/>
      <c r="UED1502" s="275"/>
      <c r="UEE1502" s="275"/>
      <c r="UEF1502" s="275"/>
      <c r="UEG1502" s="275"/>
      <c r="UEH1502" s="275"/>
      <c r="UEI1502" s="275"/>
      <c r="UEJ1502" s="275"/>
      <c r="UEK1502" s="275"/>
      <c r="UEL1502" s="275"/>
      <c r="UEM1502" s="275"/>
      <c r="UEN1502" s="275"/>
      <c r="UEO1502" s="275"/>
      <c r="UEP1502" s="275"/>
      <c r="UEQ1502" s="275"/>
      <c r="UER1502" s="275"/>
      <c r="UES1502" s="275"/>
      <c r="UET1502" s="275"/>
      <c r="UEU1502" s="275"/>
      <c r="UEV1502" s="275"/>
      <c r="UEW1502" s="275"/>
      <c r="UEX1502" s="275"/>
      <c r="UEY1502" s="275"/>
      <c r="UEZ1502" s="275"/>
      <c r="UFA1502" s="275"/>
      <c r="UFB1502" s="275"/>
      <c r="UFC1502" s="275"/>
      <c r="UFD1502" s="275"/>
      <c r="UFE1502" s="275"/>
      <c r="UFF1502" s="275"/>
      <c r="UFG1502" s="275"/>
      <c r="UFH1502" s="275"/>
      <c r="UFI1502" s="275"/>
      <c r="UFJ1502" s="275"/>
      <c r="UFK1502" s="275"/>
      <c r="UFL1502" s="275"/>
      <c r="UFM1502" s="275"/>
      <c r="UFN1502" s="275"/>
      <c r="UFO1502" s="275"/>
      <c r="UFP1502" s="275"/>
      <c r="UFQ1502" s="275"/>
      <c r="UFR1502" s="275"/>
      <c r="UFS1502" s="275"/>
      <c r="UFT1502" s="275"/>
      <c r="UFU1502" s="275"/>
      <c r="UFV1502" s="275"/>
      <c r="UFW1502" s="275"/>
      <c r="UFX1502" s="275"/>
      <c r="UFY1502" s="275"/>
      <c r="UFZ1502" s="275"/>
      <c r="UGA1502" s="275"/>
      <c r="UGB1502" s="275"/>
      <c r="UGC1502" s="275"/>
      <c r="UGD1502" s="275"/>
      <c r="UGE1502" s="275"/>
      <c r="UGF1502" s="275"/>
      <c r="UGG1502" s="275"/>
      <c r="UGH1502" s="275"/>
      <c r="UGI1502" s="275"/>
      <c r="UGJ1502" s="275"/>
      <c r="UGK1502" s="275"/>
      <c r="UGL1502" s="275"/>
      <c r="UGM1502" s="275"/>
      <c r="UGN1502" s="275"/>
      <c r="UGO1502" s="275"/>
      <c r="UGP1502" s="275"/>
      <c r="UGQ1502" s="275"/>
      <c r="UGR1502" s="275"/>
      <c r="UGS1502" s="275"/>
      <c r="UGT1502" s="275"/>
      <c r="UGU1502" s="275"/>
      <c r="UGV1502" s="275"/>
      <c r="UGW1502" s="275"/>
      <c r="UGX1502" s="275"/>
      <c r="UGY1502" s="275"/>
      <c r="UGZ1502" s="275"/>
      <c r="UHA1502" s="275"/>
      <c r="UHB1502" s="275"/>
      <c r="UHC1502" s="275"/>
      <c r="UHD1502" s="275"/>
      <c r="UHE1502" s="275"/>
      <c r="UHF1502" s="275"/>
      <c r="UHG1502" s="275"/>
      <c r="UHH1502" s="275"/>
      <c r="UHI1502" s="275"/>
      <c r="UHJ1502" s="275"/>
      <c r="UHK1502" s="275"/>
      <c r="UHL1502" s="275"/>
      <c r="UHM1502" s="275"/>
      <c r="UHN1502" s="275"/>
      <c r="UHO1502" s="275"/>
      <c r="UHP1502" s="275"/>
      <c r="UHQ1502" s="275"/>
      <c r="UHR1502" s="275"/>
      <c r="UHS1502" s="275"/>
      <c r="UHT1502" s="275"/>
      <c r="UHU1502" s="275"/>
      <c r="UHV1502" s="275"/>
      <c r="UHW1502" s="275"/>
      <c r="UHX1502" s="275"/>
      <c r="UHY1502" s="275"/>
      <c r="UHZ1502" s="275"/>
      <c r="UIA1502" s="275"/>
      <c r="UIB1502" s="275"/>
      <c r="UIC1502" s="275"/>
      <c r="UID1502" s="275"/>
      <c r="UIE1502" s="275"/>
      <c r="UIF1502" s="275"/>
      <c r="UIG1502" s="275"/>
      <c r="UIH1502" s="275"/>
      <c r="UII1502" s="275"/>
      <c r="UIJ1502" s="275"/>
      <c r="UIK1502" s="275"/>
      <c r="UIL1502" s="275"/>
      <c r="UIM1502" s="275"/>
      <c r="UIN1502" s="275"/>
      <c r="UIO1502" s="275"/>
      <c r="UIP1502" s="275"/>
      <c r="UIQ1502" s="275"/>
      <c r="UIR1502" s="275"/>
      <c r="UIS1502" s="275"/>
      <c r="UIT1502" s="275"/>
      <c r="UIU1502" s="275"/>
      <c r="UIV1502" s="275"/>
      <c r="UIW1502" s="275"/>
      <c r="UIX1502" s="275"/>
      <c r="UIY1502" s="275"/>
      <c r="UIZ1502" s="275"/>
      <c r="UJA1502" s="275"/>
      <c r="UJB1502" s="275"/>
      <c r="UJC1502" s="275"/>
      <c r="UJD1502" s="275"/>
      <c r="UJE1502" s="275"/>
      <c r="UJF1502" s="275"/>
      <c r="UJG1502" s="275"/>
      <c r="UJH1502" s="275"/>
      <c r="UJI1502" s="275"/>
      <c r="UJJ1502" s="275"/>
      <c r="UJK1502" s="275"/>
      <c r="UJL1502" s="275"/>
      <c r="UJM1502" s="275"/>
      <c r="UJN1502" s="275"/>
      <c r="UJO1502" s="275"/>
      <c r="UJP1502" s="275"/>
      <c r="UJQ1502" s="275"/>
      <c r="UJR1502" s="275"/>
      <c r="UJS1502" s="275"/>
      <c r="UJT1502" s="275"/>
      <c r="UJU1502" s="275"/>
      <c r="UJV1502" s="275"/>
      <c r="UJW1502" s="275"/>
      <c r="UJX1502" s="275"/>
      <c r="UJY1502" s="275"/>
      <c r="UJZ1502" s="275"/>
      <c r="UKA1502" s="275"/>
      <c r="UKB1502" s="275"/>
      <c r="UKC1502" s="275"/>
      <c r="UKD1502" s="275"/>
      <c r="UKE1502" s="275"/>
      <c r="UKF1502" s="275"/>
      <c r="UKG1502" s="275"/>
      <c r="UKH1502" s="275"/>
      <c r="UKI1502" s="275"/>
      <c r="UKJ1502" s="275"/>
      <c r="UKK1502" s="275"/>
      <c r="UKL1502" s="275"/>
      <c r="UKM1502" s="275"/>
      <c r="UKN1502" s="275"/>
      <c r="UKO1502" s="275"/>
      <c r="UKP1502" s="275"/>
      <c r="UKQ1502" s="275"/>
      <c r="UKR1502" s="275"/>
      <c r="UKS1502" s="275"/>
      <c r="UKT1502" s="275"/>
      <c r="UKU1502" s="275"/>
      <c r="UKV1502" s="275"/>
      <c r="UKW1502" s="275"/>
      <c r="UKX1502" s="275"/>
      <c r="UKY1502" s="275"/>
      <c r="UKZ1502" s="275"/>
      <c r="ULA1502" s="275"/>
      <c r="ULB1502" s="275"/>
      <c r="ULC1502" s="275"/>
      <c r="ULD1502" s="275"/>
      <c r="ULE1502" s="275"/>
      <c r="ULF1502" s="275"/>
      <c r="ULG1502" s="275"/>
      <c r="ULH1502" s="275"/>
      <c r="ULI1502" s="275"/>
      <c r="ULJ1502" s="275"/>
      <c r="ULK1502" s="275"/>
      <c r="ULL1502" s="275"/>
      <c r="ULM1502" s="275"/>
      <c r="ULN1502" s="275"/>
      <c r="ULO1502" s="275"/>
      <c r="ULP1502" s="275"/>
      <c r="ULQ1502" s="275"/>
      <c r="ULR1502" s="275"/>
      <c r="ULS1502" s="275"/>
      <c r="ULT1502" s="275"/>
      <c r="ULU1502" s="275"/>
      <c r="ULV1502" s="275"/>
      <c r="ULW1502" s="275"/>
      <c r="ULX1502" s="275"/>
      <c r="ULY1502" s="275"/>
      <c r="ULZ1502" s="275"/>
      <c r="UMA1502" s="275"/>
      <c r="UMB1502" s="275"/>
      <c r="UMC1502" s="275"/>
      <c r="UMD1502" s="275"/>
      <c r="UME1502" s="275"/>
      <c r="UMF1502" s="275"/>
      <c r="UMG1502" s="275"/>
      <c r="UMH1502" s="275"/>
      <c r="UMI1502" s="275"/>
      <c r="UMJ1502" s="275"/>
      <c r="UMK1502" s="275"/>
      <c r="UML1502" s="275"/>
      <c r="UMM1502" s="275"/>
      <c r="UMN1502" s="275"/>
      <c r="UMO1502" s="275"/>
      <c r="UMP1502" s="275"/>
      <c r="UMQ1502" s="275"/>
      <c r="UMR1502" s="275"/>
      <c r="UMS1502" s="275"/>
      <c r="UMT1502" s="275"/>
      <c r="UMU1502" s="275"/>
      <c r="UMV1502" s="275"/>
      <c r="UMW1502" s="275"/>
      <c r="UMX1502" s="275"/>
      <c r="UMY1502" s="275"/>
      <c r="UMZ1502" s="275"/>
      <c r="UNA1502" s="275"/>
      <c r="UNB1502" s="275"/>
      <c r="UNC1502" s="275"/>
      <c r="UND1502" s="275"/>
      <c r="UNE1502" s="275"/>
      <c r="UNF1502" s="275"/>
      <c r="UNG1502" s="275"/>
      <c r="UNH1502" s="275"/>
      <c r="UNI1502" s="275"/>
      <c r="UNJ1502" s="275"/>
      <c r="UNK1502" s="275"/>
      <c r="UNL1502" s="275"/>
      <c r="UNM1502" s="275"/>
      <c r="UNN1502" s="275"/>
      <c r="UNO1502" s="275"/>
      <c r="UNP1502" s="275"/>
      <c r="UNQ1502" s="275"/>
      <c r="UNR1502" s="275"/>
      <c r="UNS1502" s="275"/>
      <c r="UNT1502" s="275"/>
      <c r="UNU1502" s="275"/>
      <c r="UNV1502" s="275"/>
      <c r="UNW1502" s="275"/>
      <c r="UNX1502" s="275"/>
      <c r="UNY1502" s="275"/>
      <c r="UNZ1502" s="275"/>
      <c r="UOA1502" s="275"/>
      <c r="UOB1502" s="275"/>
      <c r="UOC1502" s="275"/>
      <c r="UOD1502" s="275"/>
      <c r="UOE1502" s="275"/>
      <c r="UOF1502" s="275"/>
      <c r="UOG1502" s="275"/>
      <c r="UOH1502" s="275"/>
      <c r="UOI1502" s="275"/>
      <c r="UOJ1502" s="275"/>
      <c r="UOK1502" s="275"/>
      <c r="UOL1502" s="275"/>
      <c r="UOM1502" s="275"/>
      <c r="UON1502" s="275"/>
      <c r="UOO1502" s="275"/>
      <c r="UOP1502" s="275"/>
      <c r="UOQ1502" s="275"/>
      <c r="UOR1502" s="275"/>
      <c r="UOS1502" s="275"/>
      <c r="UOT1502" s="275"/>
      <c r="UOU1502" s="275"/>
      <c r="UOV1502" s="275"/>
      <c r="UOW1502" s="275"/>
      <c r="UOX1502" s="275"/>
      <c r="UOY1502" s="275"/>
      <c r="UOZ1502" s="275"/>
      <c r="UPA1502" s="275"/>
      <c r="UPB1502" s="275"/>
      <c r="UPC1502" s="275"/>
      <c r="UPD1502" s="275"/>
      <c r="UPE1502" s="275"/>
      <c r="UPF1502" s="275"/>
      <c r="UPG1502" s="275"/>
      <c r="UPH1502" s="275"/>
      <c r="UPI1502" s="275"/>
      <c r="UPJ1502" s="275"/>
      <c r="UPK1502" s="275"/>
      <c r="UPL1502" s="275"/>
      <c r="UPM1502" s="275"/>
      <c r="UPN1502" s="275"/>
      <c r="UPO1502" s="275"/>
      <c r="UPP1502" s="275"/>
      <c r="UPQ1502" s="275"/>
      <c r="UPR1502" s="275"/>
      <c r="UPS1502" s="275"/>
      <c r="UPT1502" s="275"/>
      <c r="UPU1502" s="275"/>
      <c r="UPV1502" s="275"/>
      <c r="UPW1502" s="275"/>
      <c r="UPX1502" s="275"/>
      <c r="UPY1502" s="275"/>
      <c r="UPZ1502" s="275"/>
      <c r="UQA1502" s="275"/>
      <c r="UQB1502" s="275"/>
      <c r="UQC1502" s="275"/>
      <c r="UQD1502" s="275"/>
      <c r="UQE1502" s="275"/>
      <c r="UQF1502" s="275"/>
      <c r="UQG1502" s="275"/>
      <c r="UQH1502" s="275"/>
      <c r="UQI1502" s="275"/>
      <c r="UQJ1502" s="275"/>
      <c r="UQK1502" s="275"/>
      <c r="UQL1502" s="275"/>
      <c r="UQM1502" s="275"/>
      <c r="UQN1502" s="275"/>
      <c r="UQO1502" s="275"/>
      <c r="UQP1502" s="275"/>
      <c r="UQQ1502" s="275"/>
      <c r="UQR1502" s="275"/>
      <c r="UQS1502" s="275"/>
      <c r="UQT1502" s="275"/>
      <c r="UQU1502" s="275"/>
      <c r="UQV1502" s="275"/>
      <c r="UQW1502" s="275"/>
      <c r="UQX1502" s="275"/>
      <c r="UQY1502" s="275"/>
      <c r="UQZ1502" s="275"/>
      <c r="URA1502" s="275"/>
      <c r="URB1502" s="275"/>
      <c r="URC1502" s="275"/>
      <c r="URD1502" s="275"/>
      <c r="URE1502" s="275"/>
      <c r="URF1502" s="275"/>
      <c r="URG1502" s="275"/>
      <c r="URH1502" s="275"/>
      <c r="URI1502" s="275"/>
      <c r="URJ1502" s="275"/>
      <c r="URK1502" s="275"/>
      <c r="URL1502" s="275"/>
      <c r="URM1502" s="275"/>
      <c r="URN1502" s="275"/>
      <c r="URO1502" s="275"/>
      <c r="URP1502" s="275"/>
      <c r="URQ1502" s="275"/>
      <c r="URR1502" s="275"/>
      <c r="URS1502" s="275"/>
      <c r="URT1502" s="275"/>
      <c r="URU1502" s="275"/>
      <c r="URV1502" s="275"/>
      <c r="URW1502" s="275"/>
      <c r="URX1502" s="275"/>
      <c r="URY1502" s="275"/>
      <c r="URZ1502" s="275"/>
      <c r="USA1502" s="275"/>
      <c r="USB1502" s="275"/>
      <c r="USC1502" s="275"/>
      <c r="USD1502" s="275"/>
      <c r="USE1502" s="275"/>
      <c r="USF1502" s="275"/>
      <c r="USG1502" s="275"/>
      <c r="USH1502" s="275"/>
      <c r="USI1502" s="275"/>
      <c r="USJ1502" s="275"/>
      <c r="USK1502" s="275"/>
      <c r="USL1502" s="275"/>
      <c r="USM1502" s="275"/>
      <c r="USN1502" s="275"/>
      <c r="USO1502" s="275"/>
      <c r="USP1502" s="275"/>
      <c r="USQ1502" s="275"/>
      <c r="USR1502" s="275"/>
      <c r="USS1502" s="275"/>
      <c r="UST1502" s="275"/>
      <c r="USU1502" s="275"/>
      <c r="USV1502" s="275"/>
      <c r="USW1502" s="275"/>
      <c r="USX1502" s="275"/>
      <c r="USY1502" s="275"/>
      <c r="USZ1502" s="275"/>
      <c r="UTA1502" s="275"/>
      <c r="UTB1502" s="275"/>
      <c r="UTC1502" s="275"/>
      <c r="UTD1502" s="275"/>
      <c r="UTE1502" s="275"/>
      <c r="UTF1502" s="275"/>
      <c r="UTG1502" s="275"/>
      <c r="UTH1502" s="275"/>
      <c r="UTI1502" s="275"/>
      <c r="UTJ1502" s="275"/>
      <c r="UTK1502" s="275"/>
      <c r="UTL1502" s="275"/>
      <c r="UTM1502" s="275"/>
      <c r="UTN1502" s="275"/>
      <c r="UTO1502" s="275"/>
      <c r="UTP1502" s="275"/>
      <c r="UTQ1502" s="275"/>
      <c r="UTR1502" s="275"/>
      <c r="UTS1502" s="275"/>
      <c r="UTT1502" s="275"/>
      <c r="UTU1502" s="275"/>
      <c r="UTV1502" s="275"/>
      <c r="UTW1502" s="275"/>
      <c r="UTX1502" s="275"/>
      <c r="UTY1502" s="275"/>
      <c r="UTZ1502" s="275"/>
      <c r="UUA1502" s="275"/>
      <c r="UUB1502" s="275"/>
      <c r="UUC1502" s="275"/>
      <c r="UUD1502" s="275"/>
      <c r="UUE1502" s="275"/>
      <c r="UUF1502" s="275"/>
      <c r="UUG1502" s="275"/>
      <c r="UUH1502" s="275"/>
      <c r="UUI1502" s="275"/>
      <c r="UUJ1502" s="275"/>
      <c r="UUK1502" s="275"/>
      <c r="UUL1502" s="275"/>
      <c r="UUM1502" s="275"/>
      <c r="UUN1502" s="275"/>
      <c r="UUO1502" s="275"/>
      <c r="UUP1502" s="275"/>
      <c r="UUQ1502" s="275"/>
      <c r="UUR1502" s="275"/>
      <c r="UUS1502" s="275"/>
      <c r="UUT1502" s="275"/>
      <c r="UUU1502" s="275"/>
      <c r="UUV1502" s="275"/>
      <c r="UUW1502" s="275"/>
      <c r="UUX1502" s="275"/>
      <c r="UUY1502" s="275"/>
      <c r="UUZ1502" s="275"/>
      <c r="UVA1502" s="275"/>
      <c r="UVB1502" s="275"/>
      <c r="UVC1502" s="275"/>
      <c r="UVD1502" s="275"/>
      <c r="UVE1502" s="275"/>
      <c r="UVF1502" s="275"/>
      <c r="UVG1502" s="275"/>
      <c r="UVH1502" s="275"/>
      <c r="UVI1502" s="275"/>
      <c r="UVJ1502" s="275"/>
      <c r="UVK1502" s="275"/>
      <c r="UVL1502" s="275"/>
      <c r="UVM1502" s="275"/>
      <c r="UVN1502" s="275"/>
      <c r="UVO1502" s="275"/>
      <c r="UVP1502" s="275"/>
      <c r="UVQ1502" s="275"/>
      <c r="UVR1502" s="275"/>
      <c r="UVS1502" s="275"/>
      <c r="UVT1502" s="275"/>
      <c r="UVU1502" s="275"/>
      <c r="UVV1502" s="275"/>
      <c r="UVW1502" s="275"/>
      <c r="UVX1502" s="275"/>
      <c r="UVY1502" s="275"/>
      <c r="UVZ1502" s="275"/>
      <c r="UWA1502" s="275"/>
      <c r="UWB1502" s="275"/>
      <c r="UWC1502" s="275"/>
      <c r="UWD1502" s="275"/>
      <c r="UWE1502" s="275"/>
      <c r="UWF1502" s="275"/>
      <c r="UWG1502" s="275"/>
      <c r="UWH1502" s="275"/>
      <c r="UWI1502" s="275"/>
      <c r="UWJ1502" s="275"/>
      <c r="UWK1502" s="275"/>
      <c r="UWL1502" s="275"/>
      <c r="UWM1502" s="275"/>
      <c r="UWN1502" s="275"/>
      <c r="UWO1502" s="275"/>
      <c r="UWP1502" s="275"/>
      <c r="UWQ1502" s="275"/>
      <c r="UWR1502" s="275"/>
      <c r="UWS1502" s="275"/>
      <c r="UWT1502" s="275"/>
      <c r="UWU1502" s="275"/>
      <c r="UWV1502" s="275"/>
      <c r="UWW1502" s="275"/>
      <c r="UWX1502" s="275"/>
      <c r="UWY1502" s="275"/>
      <c r="UWZ1502" s="275"/>
      <c r="UXA1502" s="275"/>
      <c r="UXB1502" s="275"/>
      <c r="UXC1502" s="275"/>
      <c r="UXD1502" s="275"/>
      <c r="UXE1502" s="275"/>
      <c r="UXF1502" s="275"/>
      <c r="UXG1502" s="275"/>
      <c r="UXH1502" s="275"/>
      <c r="UXI1502" s="275"/>
      <c r="UXJ1502" s="275"/>
      <c r="UXK1502" s="275"/>
      <c r="UXL1502" s="275"/>
      <c r="UXM1502" s="275"/>
      <c r="UXN1502" s="275"/>
      <c r="UXO1502" s="275"/>
      <c r="UXP1502" s="275"/>
      <c r="UXQ1502" s="275"/>
      <c r="UXR1502" s="275"/>
      <c r="UXS1502" s="275"/>
      <c r="UXT1502" s="275"/>
      <c r="UXU1502" s="275"/>
      <c r="UXV1502" s="275"/>
      <c r="UXW1502" s="275"/>
      <c r="UXX1502" s="275"/>
      <c r="UXY1502" s="275"/>
      <c r="UXZ1502" s="275"/>
      <c r="UYA1502" s="275"/>
      <c r="UYB1502" s="275"/>
      <c r="UYC1502" s="275"/>
      <c r="UYD1502" s="275"/>
      <c r="UYE1502" s="275"/>
      <c r="UYF1502" s="275"/>
      <c r="UYG1502" s="275"/>
      <c r="UYH1502" s="275"/>
      <c r="UYI1502" s="275"/>
      <c r="UYJ1502" s="275"/>
      <c r="UYK1502" s="275"/>
      <c r="UYL1502" s="275"/>
      <c r="UYM1502" s="275"/>
      <c r="UYN1502" s="275"/>
      <c r="UYO1502" s="275"/>
      <c r="UYP1502" s="275"/>
      <c r="UYQ1502" s="275"/>
      <c r="UYR1502" s="275"/>
      <c r="UYS1502" s="275"/>
      <c r="UYT1502" s="275"/>
      <c r="UYU1502" s="275"/>
      <c r="UYV1502" s="275"/>
      <c r="UYW1502" s="275"/>
      <c r="UYX1502" s="275"/>
      <c r="UYY1502" s="275"/>
      <c r="UYZ1502" s="275"/>
      <c r="UZA1502" s="275"/>
      <c r="UZB1502" s="275"/>
      <c r="UZC1502" s="275"/>
      <c r="UZD1502" s="275"/>
      <c r="UZE1502" s="275"/>
      <c r="UZF1502" s="275"/>
      <c r="UZG1502" s="275"/>
      <c r="UZH1502" s="275"/>
      <c r="UZI1502" s="275"/>
      <c r="UZJ1502" s="275"/>
      <c r="UZK1502" s="275"/>
      <c r="UZL1502" s="275"/>
      <c r="UZM1502" s="275"/>
      <c r="UZN1502" s="275"/>
      <c r="UZO1502" s="275"/>
      <c r="UZP1502" s="275"/>
      <c r="UZQ1502" s="275"/>
      <c r="UZR1502" s="275"/>
      <c r="UZS1502" s="275"/>
      <c r="UZT1502" s="275"/>
      <c r="UZU1502" s="275"/>
      <c r="UZV1502" s="275"/>
      <c r="UZW1502" s="275"/>
      <c r="UZX1502" s="275"/>
      <c r="UZY1502" s="275"/>
      <c r="UZZ1502" s="275"/>
      <c r="VAA1502" s="275"/>
      <c r="VAB1502" s="275"/>
      <c r="VAC1502" s="275"/>
      <c r="VAD1502" s="275"/>
      <c r="VAE1502" s="275"/>
      <c r="VAF1502" s="275"/>
      <c r="VAG1502" s="275"/>
      <c r="VAH1502" s="275"/>
      <c r="VAI1502" s="275"/>
      <c r="VAJ1502" s="275"/>
      <c r="VAK1502" s="275"/>
      <c r="VAL1502" s="275"/>
      <c r="VAM1502" s="275"/>
      <c r="VAN1502" s="275"/>
      <c r="VAO1502" s="275"/>
      <c r="VAP1502" s="275"/>
      <c r="VAQ1502" s="275"/>
      <c r="VAR1502" s="275"/>
      <c r="VAS1502" s="275"/>
      <c r="VAT1502" s="275"/>
      <c r="VAU1502" s="275"/>
      <c r="VAV1502" s="275"/>
      <c r="VAW1502" s="275"/>
      <c r="VAX1502" s="275"/>
      <c r="VAY1502" s="275"/>
      <c r="VAZ1502" s="275"/>
      <c r="VBA1502" s="275"/>
      <c r="VBB1502" s="275"/>
      <c r="VBC1502" s="275"/>
      <c r="VBD1502" s="275"/>
      <c r="VBE1502" s="275"/>
      <c r="VBF1502" s="275"/>
      <c r="VBG1502" s="275"/>
      <c r="VBH1502" s="275"/>
      <c r="VBI1502" s="275"/>
      <c r="VBJ1502" s="275"/>
      <c r="VBK1502" s="275"/>
      <c r="VBL1502" s="275"/>
      <c r="VBM1502" s="275"/>
      <c r="VBN1502" s="275"/>
      <c r="VBO1502" s="275"/>
      <c r="VBP1502" s="275"/>
      <c r="VBQ1502" s="275"/>
      <c r="VBR1502" s="275"/>
      <c r="VBS1502" s="275"/>
      <c r="VBT1502" s="275"/>
      <c r="VBU1502" s="275"/>
      <c r="VBV1502" s="275"/>
      <c r="VBW1502" s="275"/>
      <c r="VBX1502" s="275"/>
      <c r="VBY1502" s="275"/>
      <c r="VBZ1502" s="275"/>
      <c r="VCA1502" s="275"/>
      <c r="VCB1502" s="275"/>
      <c r="VCC1502" s="275"/>
      <c r="VCD1502" s="275"/>
      <c r="VCE1502" s="275"/>
      <c r="VCF1502" s="275"/>
      <c r="VCG1502" s="275"/>
      <c r="VCH1502" s="275"/>
      <c r="VCI1502" s="275"/>
      <c r="VCJ1502" s="275"/>
      <c r="VCK1502" s="275"/>
      <c r="VCL1502" s="275"/>
      <c r="VCM1502" s="275"/>
      <c r="VCN1502" s="275"/>
      <c r="VCO1502" s="275"/>
      <c r="VCP1502" s="275"/>
      <c r="VCQ1502" s="275"/>
      <c r="VCR1502" s="275"/>
      <c r="VCS1502" s="275"/>
      <c r="VCT1502" s="275"/>
      <c r="VCU1502" s="275"/>
      <c r="VCV1502" s="275"/>
      <c r="VCW1502" s="275"/>
      <c r="VCX1502" s="275"/>
      <c r="VCY1502" s="275"/>
      <c r="VCZ1502" s="275"/>
      <c r="VDA1502" s="275"/>
      <c r="VDB1502" s="275"/>
      <c r="VDC1502" s="275"/>
      <c r="VDD1502" s="275"/>
      <c r="VDE1502" s="275"/>
      <c r="VDF1502" s="275"/>
      <c r="VDG1502" s="275"/>
      <c r="VDH1502" s="275"/>
      <c r="VDI1502" s="275"/>
      <c r="VDJ1502" s="275"/>
      <c r="VDK1502" s="275"/>
      <c r="VDL1502" s="275"/>
      <c r="VDM1502" s="275"/>
      <c r="VDN1502" s="275"/>
      <c r="VDO1502" s="275"/>
      <c r="VDP1502" s="275"/>
      <c r="VDQ1502" s="275"/>
      <c r="VDR1502" s="275"/>
      <c r="VDS1502" s="275"/>
      <c r="VDT1502" s="275"/>
      <c r="VDU1502" s="275"/>
      <c r="VDV1502" s="275"/>
      <c r="VDW1502" s="275"/>
      <c r="VDX1502" s="275"/>
      <c r="VDY1502" s="275"/>
      <c r="VDZ1502" s="275"/>
      <c r="VEA1502" s="275"/>
      <c r="VEB1502" s="275"/>
      <c r="VEC1502" s="275"/>
      <c r="VED1502" s="275"/>
      <c r="VEE1502" s="275"/>
      <c r="VEF1502" s="275"/>
      <c r="VEG1502" s="275"/>
      <c r="VEH1502" s="275"/>
      <c r="VEI1502" s="275"/>
      <c r="VEJ1502" s="275"/>
      <c r="VEK1502" s="275"/>
      <c r="VEL1502" s="275"/>
      <c r="VEM1502" s="275"/>
      <c r="VEN1502" s="275"/>
      <c r="VEO1502" s="275"/>
      <c r="VEP1502" s="275"/>
      <c r="VEQ1502" s="275"/>
      <c r="VER1502" s="275"/>
      <c r="VES1502" s="275"/>
      <c r="VET1502" s="275"/>
      <c r="VEU1502" s="275"/>
      <c r="VEV1502" s="275"/>
      <c r="VEW1502" s="275"/>
      <c r="VEX1502" s="275"/>
      <c r="VEY1502" s="275"/>
      <c r="VEZ1502" s="275"/>
      <c r="VFA1502" s="275"/>
      <c r="VFB1502" s="275"/>
      <c r="VFC1502" s="275"/>
      <c r="VFD1502" s="275"/>
      <c r="VFE1502" s="275"/>
      <c r="VFF1502" s="275"/>
      <c r="VFG1502" s="275"/>
      <c r="VFH1502" s="275"/>
      <c r="VFI1502" s="275"/>
      <c r="VFJ1502" s="275"/>
      <c r="VFK1502" s="275"/>
      <c r="VFL1502" s="275"/>
      <c r="VFM1502" s="275"/>
      <c r="VFN1502" s="275"/>
      <c r="VFO1502" s="275"/>
      <c r="VFP1502" s="275"/>
      <c r="VFQ1502" s="275"/>
      <c r="VFR1502" s="275"/>
      <c r="VFS1502" s="275"/>
      <c r="VFT1502" s="275"/>
      <c r="VFU1502" s="275"/>
      <c r="VFV1502" s="275"/>
      <c r="VFW1502" s="275"/>
      <c r="VFX1502" s="275"/>
      <c r="VFY1502" s="275"/>
      <c r="VFZ1502" s="275"/>
      <c r="VGA1502" s="275"/>
      <c r="VGB1502" s="275"/>
      <c r="VGC1502" s="275"/>
      <c r="VGD1502" s="275"/>
      <c r="VGE1502" s="275"/>
      <c r="VGF1502" s="275"/>
      <c r="VGG1502" s="275"/>
      <c r="VGH1502" s="275"/>
      <c r="VGI1502" s="275"/>
      <c r="VGJ1502" s="275"/>
      <c r="VGK1502" s="275"/>
      <c r="VGL1502" s="275"/>
      <c r="VGM1502" s="275"/>
      <c r="VGN1502" s="275"/>
      <c r="VGO1502" s="275"/>
      <c r="VGP1502" s="275"/>
      <c r="VGQ1502" s="275"/>
      <c r="VGR1502" s="275"/>
      <c r="VGS1502" s="275"/>
      <c r="VGT1502" s="275"/>
      <c r="VGU1502" s="275"/>
      <c r="VGV1502" s="275"/>
      <c r="VGW1502" s="275"/>
      <c r="VGX1502" s="275"/>
      <c r="VGY1502" s="275"/>
      <c r="VGZ1502" s="275"/>
      <c r="VHA1502" s="275"/>
      <c r="VHB1502" s="275"/>
      <c r="VHC1502" s="275"/>
      <c r="VHD1502" s="275"/>
      <c r="VHE1502" s="275"/>
      <c r="VHF1502" s="275"/>
      <c r="VHG1502" s="275"/>
      <c r="VHH1502" s="275"/>
      <c r="VHI1502" s="275"/>
      <c r="VHJ1502" s="275"/>
      <c r="VHK1502" s="275"/>
      <c r="VHL1502" s="275"/>
      <c r="VHM1502" s="275"/>
      <c r="VHN1502" s="275"/>
      <c r="VHO1502" s="275"/>
      <c r="VHP1502" s="275"/>
      <c r="VHQ1502" s="275"/>
      <c r="VHR1502" s="275"/>
      <c r="VHS1502" s="275"/>
      <c r="VHT1502" s="275"/>
      <c r="VHU1502" s="275"/>
      <c r="VHV1502" s="275"/>
      <c r="VHW1502" s="275"/>
      <c r="VHX1502" s="275"/>
      <c r="VHY1502" s="275"/>
      <c r="VHZ1502" s="275"/>
      <c r="VIA1502" s="275"/>
      <c r="VIB1502" s="275"/>
      <c r="VIC1502" s="275"/>
      <c r="VID1502" s="275"/>
      <c r="VIE1502" s="275"/>
      <c r="VIF1502" s="275"/>
      <c r="VIG1502" s="275"/>
      <c r="VIH1502" s="275"/>
      <c r="VII1502" s="275"/>
      <c r="VIJ1502" s="275"/>
      <c r="VIK1502" s="275"/>
      <c r="VIL1502" s="275"/>
      <c r="VIM1502" s="275"/>
      <c r="VIN1502" s="275"/>
      <c r="VIO1502" s="275"/>
      <c r="VIP1502" s="275"/>
      <c r="VIQ1502" s="275"/>
      <c r="VIR1502" s="275"/>
      <c r="VIS1502" s="275"/>
      <c r="VIT1502" s="275"/>
      <c r="VIU1502" s="275"/>
      <c r="VIV1502" s="275"/>
      <c r="VIW1502" s="275"/>
      <c r="VIX1502" s="275"/>
      <c r="VIY1502" s="275"/>
      <c r="VIZ1502" s="275"/>
      <c r="VJA1502" s="275"/>
      <c r="VJB1502" s="275"/>
      <c r="VJC1502" s="275"/>
      <c r="VJD1502" s="275"/>
      <c r="VJE1502" s="275"/>
      <c r="VJF1502" s="275"/>
      <c r="VJG1502" s="275"/>
      <c r="VJH1502" s="275"/>
      <c r="VJI1502" s="275"/>
      <c r="VJJ1502" s="275"/>
      <c r="VJK1502" s="275"/>
      <c r="VJL1502" s="275"/>
      <c r="VJM1502" s="275"/>
      <c r="VJN1502" s="275"/>
      <c r="VJO1502" s="275"/>
      <c r="VJP1502" s="275"/>
      <c r="VJQ1502" s="275"/>
      <c r="VJR1502" s="275"/>
      <c r="VJS1502" s="275"/>
      <c r="VJT1502" s="275"/>
      <c r="VJU1502" s="275"/>
      <c r="VJV1502" s="275"/>
      <c r="VJW1502" s="275"/>
      <c r="VJX1502" s="275"/>
      <c r="VJY1502" s="275"/>
      <c r="VJZ1502" s="275"/>
      <c r="VKA1502" s="275"/>
      <c r="VKB1502" s="275"/>
      <c r="VKC1502" s="275"/>
      <c r="VKD1502" s="275"/>
      <c r="VKE1502" s="275"/>
      <c r="VKF1502" s="275"/>
      <c r="VKG1502" s="275"/>
      <c r="VKH1502" s="275"/>
      <c r="VKI1502" s="275"/>
      <c r="VKJ1502" s="275"/>
      <c r="VKK1502" s="275"/>
      <c r="VKL1502" s="275"/>
      <c r="VKM1502" s="275"/>
      <c r="VKN1502" s="275"/>
      <c r="VKO1502" s="275"/>
      <c r="VKP1502" s="275"/>
      <c r="VKQ1502" s="275"/>
      <c r="VKR1502" s="275"/>
      <c r="VKS1502" s="275"/>
      <c r="VKT1502" s="275"/>
      <c r="VKU1502" s="275"/>
      <c r="VKV1502" s="275"/>
      <c r="VKW1502" s="275"/>
      <c r="VKX1502" s="275"/>
      <c r="VKY1502" s="275"/>
      <c r="VKZ1502" s="275"/>
      <c r="VLA1502" s="275"/>
      <c r="VLB1502" s="275"/>
      <c r="VLC1502" s="275"/>
      <c r="VLD1502" s="275"/>
      <c r="VLE1502" s="275"/>
      <c r="VLF1502" s="275"/>
      <c r="VLG1502" s="275"/>
      <c r="VLH1502" s="275"/>
      <c r="VLI1502" s="275"/>
      <c r="VLJ1502" s="275"/>
      <c r="VLK1502" s="275"/>
      <c r="VLL1502" s="275"/>
      <c r="VLM1502" s="275"/>
      <c r="VLN1502" s="275"/>
      <c r="VLO1502" s="275"/>
      <c r="VLP1502" s="275"/>
      <c r="VLQ1502" s="275"/>
      <c r="VLR1502" s="275"/>
      <c r="VLS1502" s="275"/>
      <c r="VLT1502" s="275"/>
      <c r="VLU1502" s="275"/>
      <c r="VLV1502" s="275"/>
      <c r="VLW1502" s="275"/>
      <c r="VLX1502" s="275"/>
      <c r="VLY1502" s="275"/>
      <c r="VLZ1502" s="275"/>
      <c r="VMA1502" s="275"/>
      <c r="VMB1502" s="275"/>
      <c r="VMC1502" s="275"/>
      <c r="VMD1502" s="275"/>
      <c r="VME1502" s="275"/>
      <c r="VMF1502" s="275"/>
      <c r="VMG1502" s="275"/>
      <c r="VMH1502" s="275"/>
      <c r="VMI1502" s="275"/>
      <c r="VMJ1502" s="275"/>
      <c r="VMK1502" s="275"/>
      <c r="VML1502" s="275"/>
      <c r="VMM1502" s="275"/>
      <c r="VMN1502" s="275"/>
      <c r="VMO1502" s="275"/>
      <c r="VMP1502" s="275"/>
      <c r="VMQ1502" s="275"/>
      <c r="VMR1502" s="275"/>
      <c r="VMS1502" s="275"/>
      <c r="VMT1502" s="275"/>
      <c r="VMU1502" s="275"/>
      <c r="VMV1502" s="275"/>
      <c r="VMW1502" s="275"/>
      <c r="VMX1502" s="275"/>
      <c r="VMY1502" s="275"/>
      <c r="VMZ1502" s="275"/>
      <c r="VNA1502" s="275"/>
      <c r="VNB1502" s="275"/>
      <c r="VNC1502" s="275"/>
      <c r="VND1502" s="275"/>
      <c r="VNE1502" s="275"/>
      <c r="VNF1502" s="275"/>
      <c r="VNG1502" s="275"/>
      <c r="VNH1502" s="275"/>
      <c r="VNI1502" s="275"/>
      <c r="VNJ1502" s="275"/>
      <c r="VNK1502" s="275"/>
      <c r="VNL1502" s="275"/>
      <c r="VNM1502" s="275"/>
      <c r="VNN1502" s="275"/>
      <c r="VNO1502" s="275"/>
      <c r="VNP1502" s="275"/>
      <c r="VNQ1502" s="275"/>
      <c r="VNR1502" s="275"/>
      <c r="VNS1502" s="275"/>
      <c r="VNT1502" s="275"/>
      <c r="VNU1502" s="275"/>
      <c r="VNV1502" s="275"/>
      <c r="VNW1502" s="275"/>
      <c r="VNX1502" s="275"/>
      <c r="VNY1502" s="275"/>
      <c r="VNZ1502" s="275"/>
      <c r="VOA1502" s="275"/>
      <c r="VOB1502" s="275"/>
      <c r="VOC1502" s="275"/>
      <c r="VOD1502" s="275"/>
      <c r="VOE1502" s="275"/>
      <c r="VOF1502" s="275"/>
      <c r="VOG1502" s="275"/>
      <c r="VOH1502" s="275"/>
      <c r="VOI1502" s="275"/>
      <c r="VOJ1502" s="275"/>
      <c r="VOK1502" s="275"/>
      <c r="VOL1502" s="275"/>
      <c r="VOM1502" s="275"/>
      <c r="VON1502" s="275"/>
      <c r="VOO1502" s="275"/>
      <c r="VOP1502" s="275"/>
      <c r="VOQ1502" s="275"/>
      <c r="VOR1502" s="275"/>
      <c r="VOS1502" s="275"/>
      <c r="VOT1502" s="275"/>
      <c r="VOU1502" s="275"/>
      <c r="VOV1502" s="275"/>
      <c r="VOW1502" s="275"/>
      <c r="VOX1502" s="275"/>
      <c r="VOY1502" s="275"/>
      <c r="VOZ1502" s="275"/>
      <c r="VPA1502" s="275"/>
      <c r="VPB1502" s="275"/>
      <c r="VPC1502" s="275"/>
      <c r="VPD1502" s="275"/>
      <c r="VPE1502" s="275"/>
      <c r="VPF1502" s="275"/>
      <c r="VPG1502" s="275"/>
      <c r="VPH1502" s="275"/>
      <c r="VPI1502" s="275"/>
      <c r="VPJ1502" s="275"/>
      <c r="VPK1502" s="275"/>
      <c r="VPL1502" s="275"/>
      <c r="VPM1502" s="275"/>
      <c r="VPN1502" s="275"/>
      <c r="VPO1502" s="275"/>
      <c r="VPP1502" s="275"/>
      <c r="VPQ1502" s="275"/>
      <c r="VPR1502" s="275"/>
      <c r="VPS1502" s="275"/>
      <c r="VPT1502" s="275"/>
      <c r="VPU1502" s="275"/>
      <c r="VPV1502" s="275"/>
      <c r="VPW1502" s="275"/>
      <c r="VPX1502" s="275"/>
      <c r="VPY1502" s="275"/>
      <c r="VPZ1502" s="275"/>
      <c r="VQA1502" s="275"/>
      <c r="VQB1502" s="275"/>
      <c r="VQC1502" s="275"/>
      <c r="VQD1502" s="275"/>
      <c r="VQE1502" s="275"/>
      <c r="VQF1502" s="275"/>
      <c r="VQG1502" s="275"/>
      <c r="VQH1502" s="275"/>
      <c r="VQI1502" s="275"/>
      <c r="VQJ1502" s="275"/>
      <c r="VQK1502" s="275"/>
      <c r="VQL1502" s="275"/>
      <c r="VQM1502" s="275"/>
      <c r="VQN1502" s="275"/>
      <c r="VQO1502" s="275"/>
      <c r="VQP1502" s="275"/>
      <c r="VQQ1502" s="275"/>
      <c r="VQR1502" s="275"/>
      <c r="VQS1502" s="275"/>
      <c r="VQT1502" s="275"/>
      <c r="VQU1502" s="275"/>
      <c r="VQV1502" s="275"/>
      <c r="VQW1502" s="275"/>
      <c r="VQX1502" s="275"/>
      <c r="VQY1502" s="275"/>
      <c r="VQZ1502" s="275"/>
      <c r="VRA1502" s="275"/>
      <c r="VRB1502" s="275"/>
      <c r="VRC1502" s="275"/>
      <c r="VRD1502" s="275"/>
      <c r="VRE1502" s="275"/>
      <c r="VRF1502" s="275"/>
      <c r="VRG1502" s="275"/>
      <c r="VRH1502" s="275"/>
      <c r="VRI1502" s="275"/>
      <c r="VRJ1502" s="275"/>
      <c r="VRK1502" s="275"/>
      <c r="VRL1502" s="275"/>
      <c r="VRM1502" s="275"/>
      <c r="VRN1502" s="275"/>
      <c r="VRO1502" s="275"/>
      <c r="VRP1502" s="275"/>
      <c r="VRQ1502" s="275"/>
      <c r="VRR1502" s="275"/>
      <c r="VRS1502" s="275"/>
      <c r="VRT1502" s="275"/>
      <c r="VRU1502" s="275"/>
      <c r="VRV1502" s="275"/>
      <c r="VRW1502" s="275"/>
      <c r="VRX1502" s="275"/>
      <c r="VRY1502" s="275"/>
      <c r="VRZ1502" s="275"/>
      <c r="VSA1502" s="275"/>
      <c r="VSB1502" s="275"/>
      <c r="VSC1502" s="275"/>
      <c r="VSD1502" s="275"/>
      <c r="VSE1502" s="275"/>
      <c r="VSF1502" s="275"/>
      <c r="VSG1502" s="275"/>
      <c r="VSH1502" s="275"/>
      <c r="VSI1502" s="275"/>
      <c r="VSJ1502" s="275"/>
      <c r="VSK1502" s="275"/>
      <c r="VSL1502" s="275"/>
      <c r="VSM1502" s="275"/>
      <c r="VSN1502" s="275"/>
      <c r="VSO1502" s="275"/>
      <c r="VSP1502" s="275"/>
      <c r="VSQ1502" s="275"/>
      <c r="VSR1502" s="275"/>
      <c r="VSS1502" s="275"/>
      <c r="VST1502" s="275"/>
      <c r="VSU1502" s="275"/>
      <c r="VSV1502" s="275"/>
      <c r="VSW1502" s="275"/>
      <c r="VSX1502" s="275"/>
      <c r="VSY1502" s="275"/>
      <c r="VSZ1502" s="275"/>
      <c r="VTA1502" s="275"/>
      <c r="VTB1502" s="275"/>
      <c r="VTC1502" s="275"/>
      <c r="VTD1502" s="275"/>
      <c r="VTE1502" s="275"/>
      <c r="VTF1502" s="275"/>
      <c r="VTG1502" s="275"/>
      <c r="VTH1502" s="275"/>
      <c r="VTI1502" s="275"/>
      <c r="VTJ1502" s="275"/>
      <c r="VTK1502" s="275"/>
      <c r="VTL1502" s="275"/>
      <c r="VTM1502" s="275"/>
      <c r="VTN1502" s="275"/>
      <c r="VTO1502" s="275"/>
      <c r="VTP1502" s="275"/>
      <c r="VTQ1502" s="275"/>
      <c r="VTR1502" s="275"/>
      <c r="VTS1502" s="275"/>
      <c r="VTT1502" s="275"/>
      <c r="VTU1502" s="275"/>
      <c r="VTV1502" s="275"/>
      <c r="VTW1502" s="275"/>
      <c r="VTX1502" s="275"/>
      <c r="VTY1502" s="275"/>
      <c r="VTZ1502" s="275"/>
      <c r="VUA1502" s="275"/>
      <c r="VUB1502" s="275"/>
      <c r="VUC1502" s="275"/>
      <c r="VUD1502" s="275"/>
      <c r="VUE1502" s="275"/>
      <c r="VUF1502" s="275"/>
      <c r="VUG1502" s="275"/>
      <c r="VUH1502" s="275"/>
      <c r="VUI1502" s="275"/>
      <c r="VUJ1502" s="275"/>
      <c r="VUK1502" s="275"/>
      <c r="VUL1502" s="275"/>
      <c r="VUM1502" s="275"/>
      <c r="VUN1502" s="275"/>
      <c r="VUO1502" s="275"/>
      <c r="VUP1502" s="275"/>
      <c r="VUQ1502" s="275"/>
      <c r="VUR1502" s="275"/>
      <c r="VUS1502" s="275"/>
      <c r="VUT1502" s="275"/>
      <c r="VUU1502" s="275"/>
      <c r="VUV1502" s="275"/>
      <c r="VUW1502" s="275"/>
      <c r="VUX1502" s="275"/>
      <c r="VUY1502" s="275"/>
      <c r="VUZ1502" s="275"/>
      <c r="VVA1502" s="275"/>
      <c r="VVB1502" s="275"/>
      <c r="VVC1502" s="275"/>
      <c r="VVD1502" s="275"/>
      <c r="VVE1502" s="275"/>
      <c r="VVF1502" s="275"/>
      <c r="VVG1502" s="275"/>
      <c r="VVH1502" s="275"/>
      <c r="VVI1502" s="275"/>
      <c r="VVJ1502" s="275"/>
      <c r="VVK1502" s="275"/>
      <c r="VVL1502" s="275"/>
      <c r="VVM1502" s="275"/>
      <c r="VVN1502" s="275"/>
      <c r="VVO1502" s="275"/>
      <c r="VVP1502" s="275"/>
      <c r="VVQ1502" s="275"/>
      <c r="VVR1502" s="275"/>
      <c r="VVS1502" s="275"/>
      <c r="VVT1502" s="275"/>
      <c r="VVU1502" s="275"/>
      <c r="VVV1502" s="275"/>
      <c r="VVW1502" s="275"/>
      <c r="VVX1502" s="275"/>
      <c r="VVY1502" s="275"/>
      <c r="VVZ1502" s="275"/>
      <c r="VWA1502" s="275"/>
      <c r="VWB1502" s="275"/>
      <c r="VWC1502" s="275"/>
      <c r="VWD1502" s="275"/>
      <c r="VWE1502" s="275"/>
      <c r="VWF1502" s="275"/>
      <c r="VWG1502" s="275"/>
      <c r="VWH1502" s="275"/>
      <c r="VWI1502" s="275"/>
      <c r="VWJ1502" s="275"/>
      <c r="VWK1502" s="275"/>
      <c r="VWL1502" s="275"/>
      <c r="VWM1502" s="275"/>
      <c r="VWN1502" s="275"/>
      <c r="VWO1502" s="275"/>
      <c r="VWP1502" s="275"/>
      <c r="VWQ1502" s="275"/>
      <c r="VWR1502" s="275"/>
      <c r="VWS1502" s="275"/>
      <c r="VWT1502" s="275"/>
      <c r="VWU1502" s="275"/>
      <c r="VWV1502" s="275"/>
      <c r="VWW1502" s="275"/>
      <c r="VWX1502" s="275"/>
      <c r="VWY1502" s="275"/>
      <c r="VWZ1502" s="275"/>
      <c r="VXA1502" s="275"/>
      <c r="VXB1502" s="275"/>
      <c r="VXC1502" s="275"/>
      <c r="VXD1502" s="275"/>
      <c r="VXE1502" s="275"/>
      <c r="VXF1502" s="275"/>
      <c r="VXG1502" s="275"/>
      <c r="VXH1502" s="275"/>
      <c r="VXI1502" s="275"/>
      <c r="VXJ1502" s="275"/>
      <c r="VXK1502" s="275"/>
      <c r="VXL1502" s="275"/>
      <c r="VXM1502" s="275"/>
      <c r="VXN1502" s="275"/>
      <c r="VXO1502" s="275"/>
      <c r="VXP1502" s="275"/>
      <c r="VXQ1502" s="275"/>
      <c r="VXR1502" s="275"/>
      <c r="VXS1502" s="275"/>
      <c r="VXT1502" s="275"/>
      <c r="VXU1502" s="275"/>
      <c r="VXV1502" s="275"/>
      <c r="VXW1502" s="275"/>
      <c r="VXX1502" s="275"/>
      <c r="VXY1502" s="275"/>
      <c r="VXZ1502" s="275"/>
      <c r="VYA1502" s="275"/>
      <c r="VYB1502" s="275"/>
      <c r="VYC1502" s="275"/>
      <c r="VYD1502" s="275"/>
      <c r="VYE1502" s="275"/>
      <c r="VYF1502" s="275"/>
      <c r="VYG1502" s="275"/>
      <c r="VYH1502" s="275"/>
      <c r="VYI1502" s="275"/>
      <c r="VYJ1502" s="275"/>
      <c r="VYK1502" s="275"/>
      <c r="VYL1502" s="275"/>
      <c r="VYM1502" s="275"/>
      <c r="VYN1502" s="275"/>
      <c r="VYO1502" s="275"/>
      <c r="VYP1502" s="275"/>
      <c r="VYQ1502" s="275"/>
      <c r="VYR1502" s="275"/>
      <c r="VYS1502" s="275"/>
      <c r="VYT1502" s="275"/>
      <c r="VYU1502" s="275"/>
      <c r="VYV1502" s="275"/>
      <c r="VYW1502" s="275"/>
      <c r="VYX1502" s="275"/>
      <c r="VYY1502" s="275"/>
      <c r="VYZ1502" s="275"/>
      <c r="VZA1502" s="275"/>
      <c r="VZB1502" s="275"/>
      <c r="VZC1502" s="275"/>
      <c r="VZD1502" s="275"/>
      <c r="VZE1502" s="275"/>
      <c r="VZF1502" s="275"/>
      <c r="VZG1502" s="275"/>
      <c r="VZH1502" s="275"/>
      <c r="VZI1502" s="275"/>
      <c r="VZJ1502" s="275"/>
      <c r="VZK1502" s="275"/>
      <c r="VZL1502" s="275"/>
      <c r="VZM1502" s="275"/>
      <c r="VZN1502" s="275"/>
      <c r="VZO1502" s="275"/>
      <c r="VZP1502" s="275"/>
      <c r="VZQ1502" s="275"/>
      <c r="VZR1502" s="275"/>
      <c r="VZS1502" s="275"/>
      <c r="VZT1502" s="275"/>
      <c r="VZU1502" s="275"/>
      <c r="VZV1502" s="275"/>
      <c r="VZW1502" s="275"/>
      <c r="VZX1502" s="275"/>
      <c r="VZY1502" s="275"/>
      <c r="VZZ1502" s="275"/>
      <c r="WAA1502" s="275"/>
      <c r="WAB1502" s="275"/>
      <c r="WAC1502" s="275"/>
      <c r="WAD1502" s="275"/>
      <c r="WAE1502" s="275"/>
      <c r="WAF1502" s="275"/>
      <c r="WAG1502" s="275"/>
      <c r="WAH1502" s="275"/>
      <c r="WAI1502" s="275"/>
      <c r="WAJ1502" s="275"/>
      <c r="WAK1502" s="275"/>
      <c r="WAL1502" s="275"/>
      <c r="WAM1502" s="275"/>
      <c r="WAN1502" s="275"/>
      <c r="WAO1502" s="275"/>
      <c r="WAP1502" s="275"/>
      <c r="WAQ1502" s="275"/>
      <c r="WAR1502" s="275"/>
      <c r="WAS1502" s="275"/>
      <c r="WAT1502" s="275"/>
      <c r="WAU1502" s="275"/>
      <c r="WAV1502" s="275"/>
      <c r="WAW1502" s="275"/>
      <c r="WAX1502" s="275"/>
      <c r="WAY1502" s="275"/>
      <c r="WAZ1502" s="275"/>
      <c r="WBA1502" s="275"/>
      <c r="WBB1502" s="275"/>
      <c r="WBC1502" s="275"/>
      <c r="WBD1502" s="275"/>
      <c r="WBE1502" s="275"/>
      <c r="WBF1502" s="275"/>
      <c r="WBG1502" s="275"/>
      <c r="WBH1502" s="275"/>
      <c r="WBI1502" s="275"/>
      <c r="WBJ1502" s="275"/>
      <c r="WBK1502" s="275"/>
      <c r="WBL1502" s="275"/>
      <c r="WBM1502" s="275"/>
      <c r="WBN1502" s="275"/>
      <c r="WBO1502" s="275"/>
      <c r="WBP1502" s="275"/>
      <c r="WBQ1502" s="275"/>
      <c r="WBR1502" s="275"/>
      <c r="WBS1502" s="275"/>
      <c r="WBT1502" s="275"/>
      <c r="WBU1502" s="275"/>
      <c r="WBV1502" s="275"/>
      <c r="WBW1502" s="275"/>
      <c r="WBX1502" s="275"/>
      <c r="WBY1502" s="275"/>
      <c r="WBZ1502" s="275"/>
      <c r="WCA1502" s="275"/>
      <c r="WCB1502" s="275"/>
      <c r="WCC1502" s="275"/>
      <c r="WCD1502" s="275"/>
      <c r="WCE1502" s="275"/>
      <c r="WCF1502" s="275"/>
      <c r="WCG1502" s="275"/>
      <c r="WCH1502" s="275"/>
      <c r="WCI1502" s="275"/>
      <c r="WCJ1502" s="275"/>
      <c r="WCK1502" s="275"/>
      <c r="WCL1502" s="275"/>
      <c r="WCM1502" s="275"/>
      <c r="WCN1502" s="275"/>
      <c r="WCO1502" s="275"/>
      <c r="WCP1502" s="275"/>
      <c r="WCQ1502" s="275"/>
      <c r="WCR1502" s="275"/>
      <c r="WCS1502" s="275"/>
      <c r="WCT1502" s="275"/>
      <c r="WCU1502" s="275"/>
      <c r="WCV1502" s="275"/>
      <c r="WCW1502" s="275"/>
      <c r="WCX1502" s="275"/>
      <c r="WCY1502" s="275"/>
      <c r="WCZ1502" s="275"/>
      <c r="WDA1502" s="275"/>
      <c r="WDB1502" s="275"/>
      <c r="WDC1502" s="275"/>
      <c r="WDD1502" s="275"/>
      <c r="WDE1502" s="275"/>
      <c r="WDF1502" s="275"/>
      <c r="WDG1502" s="275"/>
      <c r="WDH1502" s="275"/>
      <c r="WDI1502" s="275"/>
      <c r="WDJ1502" s="275"/>
      <c r="WDK1502" s="275"/>
      <c r="WDL1502" s="275"/>
      <c r="WDM1502" s="275"/>
      <c r="WDN1502" s="275"/>
      <c r="WDO1502" s="275"/>
      <c r="WDP1502" s="275"/>
      <c r="WDQ1502" s="275"/>
      <c r="WDR1502" s="275"/>
      <c r="WDS1502" s="275"/>
      <c r="WDT1502" s="275"/>
      <c r="WDU1502" s="275"/>
      <c r="WDV1502" s="275"/>
      <c r="WDW1502" s="275"/>
      <c r="WDX1502" s="275"/>
      <c r="WDY1502" s="275"/>
      <c r="WDZ1502" s="275"/>
      <c r="WEA1502" s="275"/>
      <c r="WEB1502" s="275"/>
      <c r="WEC1502" s="275"/>
      <c r="WED1502" s="275"/>
      <c r="WEE1502" s="275"/>
      <c r="WEF1502" s="275"/>
      <c r="WEG1502" s="275"/>
      <c r="WEH1502" s="275"/>
      <c r="WEI1502" s="275"/>
      <c r="WEJ1502" s="275"/>
      <c r="WEK1502" s="275"/>
      <c r="WEL1502" s="275"/>
      <c r="WEM1502" s="275"/>
      <c r="WEN1502" s="275"/>
      <c r="WEO1502" s="275"/>
      <c r="WEP1502" s="275"/>
      <c r="WEQ1502" s="275"/>
      <c r="WER1502" s="275"/>
      <c r="WES1502" s="275"/>
      <c r="WET1502" s="275"/>
      <c r="WEU1502" s="275"/>
      <c r="WEV1502" s="275"/>
      <c r="WEW1502" s="275"/>
      <c r="WEX1502" s="275"/>
      <c r="WEY1502" s="275"/>
      <c r="WEZ1502" s="275"/>
      <c r="WFA1502" s="275"/>
      <c r="WFB1502" s="275"/>
      <c r="WFC1502" s="275"/>
      <c r="WFD1502" s="275"/>
      <c r="WFE1502" s="275"/>
      <c r="WFF1502" s="275"/>
      <c r="WFG1502" s="275"/>
      <c r="WFH1502" s="275"/>
      <c r="WFI1502" s="275"/>
      <c r="WFJ1502" s="275"/>
      <c r="WFK1502" s="275"/>
      <c r="WFL1502" s="275"/>
      <c r="WFM1502" s="275"/>
      <c r="WFN1502" s="275"/>
      <c r="WFO1502" s="275"/>
      <c r="WFP1502" s="275"/>
      <c r="WFQ1502" s="275"/>
      <c r="WFR1502" s="275"/>
      <c r="WFS1502" s="275"/>
      <c r="WFT1502" s="275"/>
      <c r="WFU1502" s="275"/>
      <c r="WFV1502" s="275"/>
      <c r="WFW1502" s="275"/>
      <c r="WFX1502" s="275"/>
      <c r="WFY1502" s="275"/>
      <c r="WFZ1502" s="275"/>
      <c r="WGA1502" s="275"/>
      <c r="WGB1502" s="275"/>
      <c r="WGC1502" s="275"/>
      <c r="WGD1502" s="275"/>
      <c r="WGE1502" s="275"/>
      <c r="WGF1502" s="275"/>
      <c r="WGG1502" s="275"/>
      <c r="WGH1502" s="275"/>
      <c r="WGI1502" s="275"/>
      <c r="WGJ1502" s="275"/>
      <c r="WGK1502" s="275"/>
      <c r="WGL1502" s="275"/>
      <c r="WGM1502" s="275"/>
      <c r="WGN1502" s="275"/>
      <c r="WGO1502" s="275"/>
      <c r="WGP1502" s="275"/>
      <c r="WGQ1502" s="275"/>
      <c r="WGR1502" s="275"/>
      <c r="WGS1502" s="275"/>
      <c r="WGT1502" s="275"/>
      <c r="WGU1502" s="275"/>
      <c r="WGV1502" s="275"/>
      <c r="WGW1502" s="275"/>
      <c r="WGX1502" s="275"/>
      <c r="WGY1502" s="275"/>
      <c r="WGZ1502" s="275"/>
      <c r="WHA1502" s="275"/>
      <c r="WHB1502" s="275"/>
      <c r="WHC1502" s="275"/>
      <c r="WHD1502" s="275"/>
      <c r="WHE1502" s="275"/>
      <c r="WHF1502" s="275"/>
      <c r="WHG1502" s="275"/>
      <c r="WHH1502" s="275"/>
      <c r="WHI1502" s="275"/>
      <c r="WHJ1502" s="275"/>
      <c r="WHK1502" s="275"/>
      <c r="WHL1502" s="275"/>
      <c r="WHM1502" s="275"/>
      <c r="WHN1502" s="275"/>
      <c r="WHO1502" s="275"/>
      <c r="WHP1502" s="275"/>
      <c r="WHQ1502" s="275"/>
      <c r="WHR1502" s="275"/>
      <c r="WHS1502" s="275"/>
      <c r="WHT1502" s="275"/>
      <c r="WHU1502" s="275"/>
      <c r="WHV1502" s="275"/>
      <c r="WHW1502" s="275"/>
      <c r="WHX1502" s="275"/>
      <c r="WHY1502" s="275"/>
      <c r="WHZ1502" s="275"/>
      <c r="WIA1502" s="275"/>
      <c r="WIB1502" s="275"/>
      <c r="WIC1502" s="275"/>
      <c r="WID1502" s="275"/>
      <c r="WIE1502" s="275"/>
      <c r="WIF1502" s="275"/>
      <c r="WIG1502" s="275"/>
      <c r="WIH1502" s="275"/>
      <c r="WII1502" s="275"/>
      <c r="WIJ1502" s="275"/>
      <c r="WIK1502" s="275"/>
      <c r="WIL1502" s="275"/>
      <c r="WIM1502" s="275"/>
      <c r="WIN1502" s="275"/>
      <c r="WIO1502" s="275"/>
      <c r="WIP1502" s="275"/>
      <c r="WIQ1502" s="275"/>
      <c r="WIR1502" s="275"/>
      <c r="WIS1502" s="275"/>
      <c r="WIT1502" s="275"/>
      <c r="WIU1502" s="275"/>
      <c r="WIV1502" s="275"/>
      <c r="WIW1502" s="275"/>
      <c r="WIX1502" s="275"/>
      <c r="WIY1502" s="275"/>
      <c r="WIZ1502" s="275"/>
      <c r="WJA1502" s="275"/>
      <c r="WJB1502" s="275"/>
      <c r="WJC1502" s="275"/>
      <c r="WJD1502" s="275"/>
      <c r="WJE1502" s="275"/>
      <c r="WJF1502" s="275"/>
      <c r="WJG1502" s="275"/>
      <c r="WJH1502" s="275"/>
      <c r="WJI1502" s="275"/>
      <c r="WJJ1502" s="275"/>
      <c r="WJK1502" s="275"/>
      <c r="WJL1502" s="275"/>
      <c r="WJM1502" s="275"/>
      <c r="WJN1502" s="275"/>
      <c r="WJO1502" s="275"/>
      <c r="WJP1502" s="275"/>
      <c r="WJQ1502" s="275"/>
      <c r="WJR1502" s="275"/>
      <c r="WJS1502" s="275"/>
      <c r="WJT1502" s="275"/>
      <c r="WJU1502" s="275"/>
      <c r="WJV1502" s="275"/>
      <c r="WJW1502" s="275"/>
      <c r="WJX1502" s="275"/>
      <c r="WJY1502" s="275"/>
      <c r="WJZ1502" s="275"/>
      <c r="WKA1502" s="275"/>
      <c r="WKB1502" s="275"/>
      <c r="WKC1502" s="275"/>
      <c r="WKD1502" s="275"/>
      <c r="WKE1502" s="275"/>
      <c r="WKF1502" s="275"/>
      <c r="WKG1502" s="275"/>
      <c r="WKH1502" s="275"/>
      <c r="WKI1502" s="275"/>
      <c r="WKJ1502" s="275"/>
      <c r="WKK1502" s="275"/>
      <c r="WKL1502" s="275"/>
      <c r="WKM1502" s="275"/>
      <c r="WKN1502" s="275"/>
      <c r="WKO1502" s="275"/>
      <c r="WKP1502" s="275"/>
      <c r="WKQ1502" s="275"/>
      <c r="WKR1502" s="275"/>
      <c r="WKS1502" s="275"/>
      <c r="WKT1502" s="275"/>
      <c r="WKU1502" s="275"/>
      <c r="WKV1502" s="275"/>
      <c r="WKW1502" s="275"/>
      <c r="WKX1502" s="275"/>
      <c r="WKY1502" s="275"/>
      <c r="WKZ1502" s="275"/>
      <c r="WLA1502" s="275"/>
      <c r="WLB1502" s="275"/>
      <c r="WLC1502" s="275"/>
      <c r="WLD1502" s="275"/>
      <c r="WLE1502" s="275"/>
      <c r="WLF1502" s="275"/>
      <c r="WLG1502" s="275"/>
      <c r="WLH1502" s="275"/>
      <c r="WLI1502" s="275"/>
      <c r="WLJ1502" s="275"/>
      <c r="WLK1502" s="275"/>
      <c r="WLL1502" s="275"/>
      <c r="WLM1502" s="275"/>
      <c r="WLN1502" s="275"/>
      <c r="WLO1502" s="275"/>
      <c r="WLP1502" s="275"/>
      <c r="WLQ1502" s="275"/>
      <c r="WLR1502" s="275"/>
      <c r="WLS1502" s="275"/>
      <c r="WLT1502" s="275"/>
      <c r="WLU1502" s="275"/>
      <c r="WLV1502" s="275"/>
      <c r="WLW1502" s="275"/>
      <c r="WLX1502" s="275"/>
      <c r="WLY1502" s="275"/>
      <c r="WLZ1502" s="275"/>
      <c r="WMA1502" s="275"/>
      <c r="WMB1502" s="275"/>
      <c r="WMC1502" s="275"/>
      <c r="WMD1502" s="275"/>
      <c r="WME1502" s="275"/>
      <c r="WMF1502" s="275"/>
      <c r="WMG1502" s="275"/>
      <c r="WMH1502" s="275"/>
      <c r="WMI1502" s="275"/>
      <c r="WMJ1502" s="275"/>
      <c r="WMK1502" s="275"/>
      <c r="WML1502" s="275"/>
      <c r="WMM1502" s="275"/>
      <c r="WMN1502" s="275"/>
      <c r="WMO1502" s="275"/>
      <c r="WMP1502" s="275"/>
      <c r="WMQ1502" s="275"/>
      <c r="WMR1502" s="275"/>
      <c r="WMS1502" s="275"/>
      <c r="WMT1502" s="275"/>
      <c r="WMU1502" s="275"/>
      <c r="WMV1502" s="275"/>
      <c r="WMW1502" s="275"/>
      <c r="WMX1502" s="275"/>
      <c r="WMY1502" s="275"/>
      <c r="WMZ1502" s="275"/>
      <c r="WNA1502" s="275"/>
      <c r="WNB1502" s="275"/>
      <c r="WNC1502" s="275"/>
      <c r="WND1502" s="275"/>
      <c r="WNE1502" s="275"/>
      <c r="WNF1502" s="275"/>
      <c r="WNG1502" s="275"/>
      <c r="WNH1502" s="275"/>
      <c r="WNI1502" s="275"/>
      <c r="WNJ1502" s="275"/>
      <c r="WNK1502" s="275"/>
      <c r="WNL1502" s="275"/>
      <c r="WNM1502" s="275"/>
      <c r="WNN1502" s="275"/>
      <c r="WNO1502" s="275"/>
      <c r="WNP1502" s="275"/>
      <c r="WNQ1502" s="275"/>
      <c r="WNR1502" s="275"/>
      <c r="WNS1502" s="275"/>
      <c r="WNT1502" s="275"/>
      <c r="WNU1502" s="275"/>
      <c r="WNV1502" s="275"/>
      <c r="WNW1502" s="275"/>
      <c r="WNX1502" s="275"/>
      <c r="WNY1502" s="275"/>
      <c r="WNZ1502" s="275"/>
      <c r="WOA1502" s="275"/>
      <c r="WOB1502" s="275"/>
      <c r="WOC1502" s="275"/>
      <c r="WOD1502" s="275"/>
      <c r="WOE1502" s="275"/>
      <c r="WOF1502" s="275"/>
      <c r="WOG1502" s="275"/>
      <c r="WOH1502" s="275"/>
      <c r="WOI1502" s="275"/>
      <c r="WOJ1502" s="275"/>
      <c r="WOK1502" s="275"/>
      <c r="WOL1502" s="275"/>
      <c r="WOM1502" s="275"/>
      <c r="WON1502" s="275"/>
      <c r="WOO1502" s="275"/>
      <c r="WOP1502" s="275"/>
      <c r="WOQ1502" s="275"/>
      <c r="WOR1502" s="275"/>
      <c r="WOS1502" s="275"/>
      <c r="WOT1502" s="275"/>
      <c r="WOU1502" s="275"/>
      <c r="WOV1502" s="275"/>
      <c r="WOW1502" s="275"/>
      <c r="WOX1502" s="275"/>
      <c r="WOY1502" s="275"/>
      <c r="WOZ1502" s="275"/>
      <c r="WPA1502" s="275"/>
      <c r="WPB1502" s="275"/>
      <c r="WPC1502" s="275"/>
      <c r="WPD1502" s="275"/>
      <c r="WPE1502" s="275"/>
      <c r="WPF1502" s="275"/>
      <c r="WPG1502" s="275"/>
      <c r="WPH1502" s="275"/>
      <c r="WPI1502" s="275"/>
      <c r="WPJ1502" s="275"/>
      <c r="WPK1502" s="275"/>
      <c r="WPL1502" s="275"/>
      <c r="WPM1502" s="275"/>
      <c r="WPN1502" s="275"/>
      <c r="WPO1502" s="275"/>
      <c r="WPP1502" s="275"/>
      <c r="WPQ1502" s="275"/>
      <c r="WPR1502" s="275"/>
      <c r="WPS1502" s="275"/>
      <c r="WPT1502" s="275"/>
      <c r="WPU1502" s="275"/>
      <c r="WPV1502" s="275"/>
      <c r="WPW1502" s="275"/>
      <c r="WPX1502" s="275"/>
      <c r="WPY1502" s="275"/>
      <c r="WPZ1502" s="275"/>
      <c r="WQA1502" s="275"/>
      <c r="WQB1502" s="275"/>
      <c r="WQC1502" s="275"/>
      <c r="WQD1502" s="275"/>
      <c r="WQE1502" s="275"/>
      <c r="WQF1502" s="275"/>
      <c r="WQG1502" s="275"/>
      <c r="WQH1502" s="275"/>
      <c r="WQI1502" s="275"/>
      <c r="WQJ1502" s="275"/>
      <c r="WQK1502" s="275"/>
      <c r="WQL1502" s="275"/>
      <c r="WQM1502" s="275"/>
      <c r="WQN1502" s="275"/>
      <c r="WQO1502" s="275"/>
      <c r="WQP1502" s="275"/>
      <c r="WQQ1502" s="275"/>
      <c r="WQR1502" s="275"/>
      <c r="WQS1502" s="275"/>
      <c r="WQT1502" s="275"/>
      <c r="WQU1502" s="275"/>
      <c r="WQV1502" s="275"/>
      <c r="WQW1502" s="275"/>
      <c r="WQX1502" s="275"/>
      <c r="WQY1502" s="275"/>
      <c r="WQZ1502" s="275"/>
      <c r="WRA1502" s="275"/>
      <c r="WRB1502" s="275"/>
      <c r="WRC1502" s="275"/>
      <c r="WRD1502" s="275"/>
      <c r="WRE1502" s="275"/>
      <c r="WRF1502" s="275"/>
      <c r="WRG1502" s="275"/>
      <c r="WRH1502" s="275"/>
      <c r="WRI1502" s="275"/>
      <c r="WRJ1502" s="275"/>
      <c r="WRK1502" s="275"/>
      <c r="WRL1502" s="275"/>
      <c r="WRM1502" s="275"/>
      <c r="WRN1502" s="275"/>
      <c r="WRO1502" s="275"/>
      <c r="WRP1502" s="275"/>
      <c r="WRQ1502" s="275"/>
      <c r="WRR1502" s="275"/>
      <c r="WRS1502" s="275"/>
      <c r="WRT1502" s="275"/>
      <c r="WRU1502" s="275"/>
      <c r="WRV1502" s="275"/>
      <c r="WRW1502" s="275"/>
      <c r="WRX1502" s="275"/>
      <c r="WRY1502" s="275"/>
      <c r="WRZ1502" s="275"/>
      <c r="WSA1502" s="275"/>
      <c r="WSB1502" s="275"/>
      <c r="WSC1502" s="275"/>
      <c r="WSD1502" s="275"/>
      <c r="WSE1502" s="275"/>
      <c r="WSF1502" s="275"/>
      <c r="WSG1502" s="275"/>
      <c r="WSH1502" s="275"/>
      <c r="WSI1502" s="275"/>
      <c r="WSJ1502" s="275"/>
      <c r="WSK1502" s="275"/>
      <c r="WSL1502" s="275"/>
      <c r="WSM1502" s="275"/>
      <c r="WSN1502" s="275"/>
      <c r="WSO1502" s="275"/>
      <c r="WSP1502" s="275"/>
      <c r="WSQ1502" s="275"/>
      <c r="WSR1502" s="275"/>
      <c r="WSS1502" s="275"/>
      <c r="WST1502" s="275"/>
      <c r="WSU1502" s="275"/>
      <c r="WSV1502" s="275"/>
      <c r="WSW1502" s="275"/>
      <c r="WSX1502" s="275"/>
      <c r="WSY1502" s="275"/>
      <c r="WSZ1502" s="275"/>
      <c r="WTA1502" s="275"/>
      <c r="WTB1502" s="275"/>
      <c r="WTC1502" s="275"/>
      <c r="WTD1502" s="275"/>
      <c r="WTE1502" s="275"/>
      <c r="WTF1502" s="275"/>
      <c r="WTG1502" s="275"/>
      <c r="WTH1502" s="275"/>
      <c r="WTI1502" s="275"/>
      <c r="WTJ1502" s="275"/>
      <c r="WTK1502" s="275"/>
      <c r="WTL1502" s="275"/>
      <c r="WTM1502" s="275"/>
      <c r="WTN1502" s="275"/>
      <c r="WTO1502" s="275"/>
      <c r="WTP1502" s="275"/>
      <c r="WTQ1502" s="275"/>
      <c r="WTR1502" s="275"/>
      <c r="WTS1502" s="275"/>
      <c r="WTT1502" s="275"/>
      <c r="WTU1502" s="275"/>
      <c r="WTV1502" s="275"/>
      <c r="WTW1502" s="275"/>
      <c r="WTX1502" s="275"/>
      <c r="WTY1502" s="275"/>
      <c r="WTZ1502" s="275"/>
      <c r="WUA1502" s="275"/>
      <c r="WUB1502" s="275"/>
      <c r="WUC1502" s="275"/>
      <c r="WUD1502" s="275"/>
      <c r="WUE1502" s="275"/>
      <c r="WUF1502" s="275"/>
      <c r="WUG1502" s="275"/>
      <c r="WUH1502" s="275"/>
      <c r="WUI1502" s="275"/>
      <c r="WUJ1502" s="275"/>
      <c r="WUK1502" s="275"/>
      <c r="WUL1502" s="275"/>
      <c r="WUM1502" s="275"/>
      <c r="WUN1502" s="275"/>
      <c r="WUO1502" s="275"/>
      <c r="WUP1502" s="275"/>
      <c r="WUQ1502" s="275"/>
      <c r="WUR1502" s="275"/>
      <c r="WUS1502" s="275"/>
      <c r="WUT1502" s="275"/>
      <c r="WUU1502" s="275"/>
      <c r="WUV1502" s="275"/>
      <c r="WUW1502" s="275"/>
      <c r="WUX1502" s="275"/>
      <c r="WUY1502" s="275"/>
      <c r="WUZ1502" s="275"/>
      <c r="WVA1502" s="275"/>
      <c r="WVB1502" s="275"/>
      <c r="WVC1502" s="275"/>
      <c r="WVD1502" s="275"/>
      <c r="WVE1502" s="275"/>
      <c r="WVF1502" s="275"/>
      <c r="WVG1502" s="275"/>
      <c r="WVH1502" s="275"/>
      <c r="WVI1502" s="275"/>
      <c r="WVJ1502" s="275"/>
      <c r="WVK1502" s="275"/>
      <c r="WVL1502" s="275"/>
      <c r="WVM1502" s="275"/>
      <c r="WVN1502" s="275"/>
      <c r="WVO1502" s="275"/>
      <c r="WVP1502" s="275"/>
      <c r="WVQ1502" s="275"/>
      <c r="WVR1502" s="275"/>
      <c r="WVS1502" s="275"/>
      <c r="WVT1502" s="275"/>
      <c r="WVU1502" s="275"/>
      <c r="WVV1502" s="275"/>
      <c r="WVW1502" s="275"/>
      <c r="WVX1502" s="275"/>
      <c r="WVY1502" s="275"/>
      <c r="WVZ1502" s="275"/>
      <c r="WWA1502" s="275"/>
      <c r="WWB1502" s="275"/>
      <c r="WWC1502" s="275"/>
      <c r="WWD1502" s="275"/>
      <c r="WWE1502" s="275"/>
      <c r="WWF1502" s="275"/>
      <c r="WWG1502" s="275"/>
      <c r="WWH1502" s="275"/>
      <c r="WWI1502" s="275"/>
      <c r="WWJ1502" s="275"/>
      <c r="WWK1502" s="275"/>
      <c r="WWL1502" s="275"/>
      <c r="WWM1502" s="275"/>
      <c r="WWN1502" s="275"/>
      <c r="WWO1502" s="275"/>
      <c r="WWP1502" s="275"/>
      <c r="WWQ1502" s="275"/>
      <c r="WWR1502" s="275"/>
      <c r="WWS1502" s="275"/>
      <c r="WWT1502" s="275"/>
      <c r="WWU1502" s="275"/>
      <c r="WWV1502" s="275"/>
      <c r="WWW1502" s="275"/>
      <c r="WWX1502" s="275"/>
      <c r="WWY1502" s="275"/>
      <c r="WWZ1502" s="275"/>
      <c r="WXA1502" s="275"/>
      <c r="WXB1502" s="275"/>
      <c r="WXC1502" s="275"/>
      <c r="WXD1502" s="275"/>
      <c r="WXE1502" s="275"/>
      <c r="WXF1502" s="275"/>
      <c r="WXG1502" s="275"/>
      <c r="WXH1502" s="275"/>
      <c r="WXI1502" s="275"/>
      <c r="WXJ1502" s="275"/>
      <c r="WXK1502" s="275"/>
      <c r="WXL1502" s="275"/>
      <c r="WXM1502" s="275"/>
      <c r="WXN1502" s="275"/>
      <c r="WXO1502" s="275"/>
      <c r="WXP1502" s="275"/>
      <c r="WXQ1502" s="275"/>
      <c r="WXR1502" s="275"/>
      <c r="WXS1502" s="275"/>
      <c r="WXT1502" s="275"/>
      <c r="WXU1502" s="275"/>
      <c r="WXV1502" s="275"/>
      <c r="WXW1502" s="275"/>
      <c r="WXX1502" s="275"/>
      <c r="WXY1502" s="275"/>
      <c r="WXZ1502" s="275"/>
      <c r="WYA1502" s="275"/>
      <c r="WYB1502" s="275"/>
      <c r="WYC1502" s="275"/>
      <c r="WYD1502" s="275"/>
      <c r="WYE1502" s="275"/>
      <c r="WYF1502" s="275"/>
      <c r="WYG1502" s="275"/>
      <c r="WYH1502" s="275"/>
      <c r="WYI1502" s="275"/>
      <c r="WYJ1502" s="275"/>
      <c r="WYK1502" s="275"/>
      <c r="WYL1502" s="275"/>
      <c r="WYM1502" s="275"/>
      <c r="WYN1502" s="275"/>
      <c r="WYO1502" s="275"/>
      <c r="WYP1502" s="275"/>
      <c r="WYQ1502" s="275"/>
      <c r="WYR1502" s="275"/>
      <c r="WYS1502" s="275"/>
      <c r="WYT1502" s="275"/>
      <c r="WYU1502" s="275"/>
      <c r="WYV1502" s="275"/>
      <c r="WYW1502" s="275"/>
      <c r="WYX1502" s="275"/>
      <c r="WYY1502" s="275"/>
      <c r="WYZ1502" s="275"/>
      <c r="WZA1502" s="275"/>
      <c r="WZB1502" s="275"/>
      <c r="WZC1502" s="275"/>
      <c r="WZD1502" s="275"/>
      <c r="WZE1502" s="275"/>
      <c r="WZF1502" s="275"/>
      <c r="WZG1502" s="275"/>
      <c r="WZH1502" s="275"/>
      <c r="WZI1502" s="275"/>
      <c r="WZJ1502" s="275"/>
      <c r="WZK1502" s="275"/>
      <c r="WZL1502" s="275"/>
      <c r="WZM1502" s="275"/>
      <c r="WZN1502" s="275"/>
      <c r="WZO1502" s="275"/>
      <c r="WZP1502" s="275"/>
      <c r="WZQ1502" s="275"/>
      <c r="WZR1502" s="275"/>
      <c r="WZS1502" s="275"/>
      <c r="WZT1502" s="275"/>
      <c r="WZU1502" s="275"/>
      <c r="WZV1502" s="275"/>
      <c r="WZW1502" s="275"/>
      <c r="WZX1502" s="275"/>
      <c r="WZY1502" s="275"/>
      <c r="WZZ1502" s="275"/>
      <c r="XAA1502" s="275"/>
      <c r="XAB1502" s="275"/>
      <c r="XAC1502" s="275"/>
      <c r="XAD1502" s="275"/>
      <c r="XAE1502" s="275"/>
      <c r="XAF1502" s="275"/>
      <c r="XAG1502" s="275"/>
      <c r="XAH1502" s="275"/>
      <c r="XAI1502" s="275"/>
      <c r="XAJ1502" s="275"/>
      <c r="XAK1502" s="275"/>
      <c r="XAL1502" s="275"/>
      <c r="XAM1502" s="275"/>
      <c r="XAN1502" s="275"/>
      <c r="XAO1502" s="275"/>
      <c r="XAP1502" s="275"/>
      <c r="XAQ1502" s="275"/>
      <c r="XAR1502" s="275"/>
      <c r="XAS1502" s="275"/>
      <c r="XAT1502" s="275"/>
      <c r="XAU1502" s="275"/>
      <c r="XAV1502" s="275"/>
      <c r="XAW1502" s="275"/>
      <c r="XAX1502" s="275"/>
      <c r="XAY1502" s="275"/>
      <c r="XAZ1502" s="275"/>
      <c r="XBA1502" s="275"/>
      <c r="XBB1502" s="275"/>
      <c r="XBC1502" s="275"/>
      <c r="XBD1502" s="275"/>
      <c r="XBE1502" s="275"/>
      <c r="XBF1502" s="275"/>
      <c r="XBG1502" s="275"/>
      <c r="XBH1502" s="275"/>
      <c r="XBI1502" s="275"/>
      <c r="XBJ1502" s="275"/>
      <c r="XBK1502" s="275"/>
      <c r="XBL1502" s="275"/>
      <c r="XBM1502" s="275"/>
      <c r="XBN1502" s="275"/>
      <c r="XBO1502" s="275"/>
      <c r="XBP1502" s="275"/>
      <c r="XBQ1502" s="275"/>
      <c r="XBR1502" s="275"/>
      <c r="XBS1502" s="275"/>
      <c r="XBT1502" s="275"/>
      <c r="XBU1502" s="275"/>
      <c r="XBV1502" s="275"/>
      <c r="XBW1502" s="275"/>
      <c r="XBX1502" s="275"/>
      <c r="XBY1502" s="275"/>
      <c r="XBZ1502" s="275"/>
      <c r="XCA1502" s="275"/>
      <c r="XCB1502" s="275"/>
      <c r="XCC1502" s="275"/>
      <c r="XCD1502" s="275"/>
      <c r="XCE1502" s="275"/>
      <c r="XCF1502" s="275"/>
      <c r="XCG1502" s="275"/>
      <c r="XCH1502" s="275"/>
      <c r="XCI1502" s="275"/>
      <c r="XCJ1502" s="275"/>
      <c r="XCK1502" s="275"/>
      <c r="XCL1502" s="275"/>
      <c r="XCM1502" s="275"/>
      <c r="XCN1502" s="275"/>
      <c r="XCO1502" s="275"/>
      <c r="XCP1502" s="275"/>
      <c r="XCQ1502" s="275"/>
      <c r="XCR1502" s="275"/>
      <c r="XCS1502" s="275"/>
      <c r="XCT1502" s="275"/>
      <c r="XCU1502" s="275"/>
      <c r="XCV1502" s="275"/>
      <c r="XCW1502" s="275"/>
      <c r="XCX1502" s="275"/>
      <c r="XCY1502" s="275"/>
      <c r="XCZ1502" s="275"/>
      <c r="XDA1502" s="275"/>
      <c r="XDB1502" s="275"/>
      <c r="XDC1502" s="275"/>
      <c r="XDD1502" s="275"/>
      <c r="XDE1502" s="275"/>
      <c r="XDF1502" s="275"/>
      <c r="XDG1502" s="275"/>
      <c r="XDH1502" s="275"/>
      <c r="XDI1502" s="275"/>
      <c r="XDJ1502" s="275"/>
      <c r="XDK1502" s="275"/>
      <c r="XDL1502" s="275"/>
      <c r="XDM1502" s="275"/>
      <c r="XDN1502" s="275"/>
      <c r="XDO1502" s="275"/>
      <c r="XDP1502" s="275"/>
      <c r="XDQ1502" s="275"/>
      <c r="XDR1502" s="275"/>
      <c r="XDS1502" s="275"/>
      <c r="XDT1502" s="275"/>
      <c r="XDU1502" s="275"/>
      <c r="XDV1502" s="275"/>
      <c r="XDW1502" s="275"/>
      <c r="XDX1502" s="275"/>
      <c r="XDY1502" s="275"/>
      <c r="XDZ1502" s="275"/>
      <c r="XEA1502" s="275"/>
      <c r="XEB1502" s="275"/>
      <c r="XEC1502" s="275"/>
      <c r="XED1502" s="275"/>
      <c r="XEE1502" s="275"/>
      <c r="XEF1502" s="275"/>
      <c r="XEG1502" s="275"/>
      <c r="XEH1502" s="275"/>
      <c r="XEI1502" s="275"/>
      <c r="XEJ1502" s="275"/>
      <c r="XEK1502" s="275"/>
      <c r="XEL1502" s="275"/>
      <c r="XEM1502" s="275"/>
      <c r="XEN1502" s="275"/>
      <c r="XEO1502" s="275"/>
      <c r="XEP1502" s="275"/>
      <c r="XEQ1502" s="275"/>
      <c r="XER1502" s="275"/>
      <c r="XES1502" s="275"/>
      <c r="XET1502" s="275"/>
      <c r="XEU1502" s="275"/>
      <c r="XEV1502" s="275"/>
      <c r="XEW1502" s="275"/>
      <c r="XEX1502" s="275"/>
      <c r="XEY1502" s="275"/>
      <c r="XEZ1502" s="275"/>
      <c r="XFA1502" s="275"/>
      <c r="XFB1502" s="275"/>
      <c r="XFC1502" s="275"/>
      <c r="XFD1502" s="275"/>
    </row>
    <row r="1503" spans="1:16384" x14ac:dyDescent="0.3">
      <c r="A1503" s="60"/>
      <c r="B1503" s="60"/>
      <c r="C1503" s="232"/>
      <c r="D1503" s="233"/>
      <c r="E1503" s="234"/>
      <c r="F1503" s="235"/>
      <c r="G1503" s="236"/>
      <c r="H1503" s="235"/>
      <c r="I1503" s="236"/>
      <c r="J1503" s="237"/>
      <c r="K1503" s="193"/>
      <c r="L1503" s="203"/>
      <c r="M1503" s="194"/>
      <c r="N1503" s="188"/>
      <c r="O1503" s="188"/>
      <c r="P1503" s="188"/>
      <c r="Q1503" s="189"/>
      <c r="R1503" s="204"/>
      <c r="S1503" s="124"/>
      <c r="T1503" s="248"/>
      <c r="U1503" s="248"/>
      <c r="V1503" s="244"/>
      <c r="W1503" s="190"/>
      <c r="X1503" s="190"/>
      <c r="Y1503" s="10"/>
      <c r="Z1503" s="185"/>
      <c r="AA1503" s="48"/>
      <c r="AB1503" s="48"/>
      <c r="AC1503" s="48"/>
      <c r="AD1503" s="48"/>
      <c r="AE1503" s="48"/>
      <c r="AF1503" s="48"/>
      <c r="AG1503" s="48"/>
      <c r="AH1503" s="194"/>
      <c r="AI1503" s="431"/>
      <c r="AJ1503" s="275"/>
      <c r="AK1503" s="275"/>
      <c r="AL1503" s="275"/>
      <c r="AM1503" s="275"/>
      <c r="AN1503" s="275"/>
      <c r="AO1503" s="275"/>
      <c r="AP1503" s="275"/>
      <c r="AQ1503" s="275"/>
      <c r="AR1503" s="275"/>
      <c r="AS1503" s="275"/>
      <c r="AT1503" s="275"/>
      <c r="AU1503" s="275"/>
      <c r="AV1503" s="275"/>
      <c r="AW1503" s="275"/>
      <c r="AX1503" s="275"/>
      <c r="AY1503" s="275"/>
      <c r="AZ1503" s="275"/>
      <c r="BA1503" s="275"/>
      <c r="BB1503" s="275"/>
      <c r="BC1503" s="275"/>
      <c r="BD1503" s="275"/>
      <c r="BE1503" s="275"/>
      <c r="BF1503" s="275"/>
      <c r="BG1503" s="275"/>
      <c r="BH1503" s="275"/>
      <c r="BI1503" s="275"/>
      <c r="BJ1503" s="275"/>
      <c r="BK1503" s="275"/>
      <c r="BL1503" s="275"/>
      <c r="BM1503" s="275"/>
      <c r="BN1503" s="275"/>
      <c r="BO1503" s="275"/>
      <c r="BP1503" s="275"/>
      <c r="BQ1503" s="275"/>
      <c r="BR1503" s="275"/>
      <c r="BS1503" s="275"/>
      <c r="BT1503" s="275"/>
      <c r="BU1503" s="275"/>
      <c r="BV1503" s="275"/>
      <c r="BW1503" s="275"/>
      <c r="BX1503" s="275"/>
      <c r="BY1503" s="275"/>
      <c r="BZ1503" s="275"/>
      <c r="CA1503" s="275"/>
      <c r="CB1503" s="275"/>
      <c r="CC1503" s="275"/>
      <c r="CD1503" s="275"/>
      <c r="CE1503" s="275"/>
      <c r="CF1503" s="275"/>
      <c r="CG1503" s="275"/>
      <c r="CH1503" s="275"/>
      <c r="CI1503" s="275"/>
      <c r="CJ1503" s="275"/>
      <c r="CK1503" s="275"/>
      <c r="CL1503" s="275"/>
      <c r="CM1503" s="275"/>
      <c r="CN1503" s="275"/>
      <c r="CO1503" s="275"/>
      <c r="CP1503" s="275"/>
      <c r="CQ1503" s="275"/>
      <c r="CR1503" s="275"/>
      <c r="CS1503" s="275"/>
      <c r="CT1503" s="275"/>
      <c r="CU1503" s="275"/>
      <c r="CV1503" s="275"/>
      <c r="CW1503" s="275"/>
      <c r="CX1503" s="275"/>
      <c r="CY1503" s="275"/>
      <c r="CZ1503" s="275"/>
      <c r="DA1503" s="275"/>
      <c r="DB1503" s="275"/>
      <c r="DC1503" s="275"/>
      <c r="DD1503" s="275"/>
      <c r="DE1503" s="275"/>
      <c r="DF1503" s="275"/>
      <c r="DG1503" s="275"/>
      <c r="DH1503" s="275"/>
      <c r="DI1503" s="275"/>
      <c r="DJ1503" s="275"/>
      <c r="DK1503" s="275"/>
      <c r="DL1503" s="275"/>
      <c r="DM1503" s="275"/>
      <c r="DN1503" s="275"/>
      <c r="DO1503" s="275"/>
      <c r="DP1503" s="275"/>
      <c r="DQ1503" s="275"/>
      <c r="DR1503" s="275"/>
      <c r="DS1503" s="275"/>
      <c r="DT1503" s="275"/>
      <c r="DU1503" s="275"/>
      <c r="DV1503" s="275"/>
      <c r="DW1503" s="275"/>
      <c r="DX1503" s="275"/>
      <c r="DY1503" s="275"/>
      <c r="DZ1503" s="275"/>
      <c r="EA1503" s="275"/>
      <c r="EB1503" s="275"/>
      <c r="EC1503" s="275"/>
      <c r="ED1503" s="275"/>
      <c r="EE1503" s="275"/>
      <c r="EF1503" s="275"/>
      <c r="EG1503" s="275"/>
      <c r="EH1503" s="275"/>
      <c r="EI1503" s="275"/>
      <c r="EJ1503" s="275"/>
      <c r="EK1503" s="275"/>
      <c r="EL1503" s="275"/>
      <c r="EM1503" s="275"/>
      <c r="EN1503" s="275"/>
      <c r="EO1503" s="275"/>
      <c r="EP1503" s="275"/>
      <c r="EQ1503" s="275"/>
      <c r="ER1503" s="275"/>
      <c r="ES1503" s="275"/>
      <c r="ET1503" s="275"/>
      <c r="EU1503" s="275"/>
      <c r="EV1503" s="275"/>
      <c r="EW1503" s="275"/>
      <c r="EX1503" s="275"/>
      <c r="EY1503" s="275"/>
      <c r="EZ1503" s="275"/>
      <c r="FA1503" s="275"/>
      <c r="FB1503" s="275"/>
      <c r="FC1503" s="275"/>
      <c r="FD1503" s="275"/>
      <c r="FE1503" s="275"/>
      <c r="FF1503" s="275"/>
      <c r="FG1503" s="275"/>
      <c r="FH1503" s="275"/>
      <c r="FI1503" s="275"/>
      <c r="FJ1503" s="275"/>
      <c r="FK1503" s="275"/>
      <c r="FL1503" s="275"/>
      <c r="FM1503" s="275"/>
      <c r="FN1503" s="275"/>
      <c r="FO1503" s="275"/>
      <c r="FP1503" s="275"/>
      <c r="FQ1503" s="275"/>
      <c r="FR1503" s="275"/>
      <c r="FS1503" s="275"/>
      <c r="FT1503" s="275"/>
      <c r="FU1503" s="275"/>
      <c r="FV1503" s="275"/>
      <c r="FW1503" s="275"/>
      <c r="FX1503" s="275"/>
      <c r="FY1503" s="275"/>
      <c r="FZ1503" s="275"/>
      <c r="GA1503" s="275"/>
      <c r="GB1503" s="275"/>
      <c r="GC1503" s="275"/>
      <c r="GD1503" s="275"/>
      <c r="GE1503" s="275"/>
      <c r="GF1503" s="275"/>
      <c r="GG1503" s="275"/>
      <c r="GH1503" s="275"/>
      <c r="GI1503" s="275"/>
      <c r="GJ1503" s="275"/>
      <c r="GK1503" s="275"/>
      <c r="GL1503" s="275"/>
      <c r="GM1503" s="275"/>
      <c r="GN1503" s="275"/>
      <c r="GO1503" s="275"/>
      <c r="GP1503" s="275"/>
      <c r="GQ1503" s="275"/>
      <c r="GR1503" s="275"/>
      <c r="GS1503" s="275"/>
      <c r="GT1503" s="275"/>
      <c r="GU1503" s="275"/>
      <c r="GV1503" s="275"/>
      <c r="GW1503" s="275"/>
      <c r="GX1503" s="275"/>
      <c r="GY1503" s="275"/>
      <c r="GZ1503" s="275"/>
      <c r="HA1503" s="275"/>
      <c r="HB1503" s="275"/>
      <c r="HC1503" s="275"/>
      <c r="HD1503" s="275"/>
      <c r="HE1503" s="275"/>
      <c r="HF1503" s="275"/>
      <c r="HG1503" s="275"/>
      <c r="HH1503" s="275"/>
      <c r="HI1503" s="275"/>
      <c r="HJ1503" s="275"/>
      <c r="HK1503" s="275"/>
      <c r="HL1503" s="275"/>
      <c r="HM1503" s="275"/>
      <c r="HN1503" s="275"/>
      <c r="HO1503" s="275"/>
      <c r="HP1503" s="275"/>
      <c r="HQ1503" s="275"/>
      <c r="HR1503" s="275"/>
      <c r="HS1503" s="275"/>
      <c r="HT1503" s="275"/>
      <c r="HU1503" s="275"/>
      <c r="HV1503" s="275"/>
      <c r="HW1503" s="275"/>
      <c r="HX1503" s="275"/>
      <c r="HY1503" s="275"/>
      <c r="HZ1503" s="275"/>
      <c r="IA1503" s="275"/>
      <c r="IB1503" s="275"/>
      <c r="IC1503" s="275"/>
      <c r="ID1503" s="275"/>
      <c r="IE1503" s="275"/>
      <c r="IF1503" s="275"/>
      <c r="IG1503" s="275"/>
      <c r="IH1503" s="275"/>
      <c r="II1503" s="275"/>
      <c r="IJ1503" s="275"/>
      <c r="IK1503" s="275"/>
      <c r="IL1503" s="275"/>
      <c r="IM1503" s="275"/>
      <c r="IN1503" s="275"/>
      <c r="IO1503" s="275"/>
      <c r="IP1503" s="275"/>
      <c r="IQ1503" s="275"/>
      <c r="IR1503" s="275"/>
      <c r="IS1503" s="275"/>
      <c r="IT1503" s="275"/>
      <c r="IU1503" s="275"/>
      <c r="IV1503" s="275"/>
      <c r="IW1503" s="275"/>
      <c r="IX1503" s="275"/>
      <c r="IY1503" s="275"/>
      <c r="IZ1503" s="275"/>
      <c r="JA1503" s="275"/>
      <c r="JB1503" s="275"/>
      <c r="JC1503" s="275"/>
      <c r="JD1503" s="275"/>
      <c r="JE1503" s="275"/>
      <c r="JF1503" s="275"/>
      <c r="JG1503" s="275"/>
      <c r="JH1503" s="275"/>
      <c r="JI1503" s="275"/>
      <c r="JJ1503" s="275"/>
      <c r="JK1503" s="275"/>
      <c r="JL1503" s="275"/>
      <c r="JM1503" s="275"/>
      <c r="JN1503" s="275"/>
      <c r="JO1503" s="275"/>
      <c r="JP1503" s="275"/>
      <c r="JQ1503" s="275"/>
      <c r="JR1503" s="275"/>
      <c r="JS1503" s="275"/>
      <c r="JT1503" s="275"/>
      <c r="JU1503" s="275"/>
      <c r="JV1503" s="275"/>
      <c r="JW1503" s="275"/>
      <c r="JX1503" s="275"/>
      <c r="JY1503" s="275"/>
      <c r="JZ1503" s="275"/>
      <c r="KA1503" s="275"/>
      <c r="KB1503" s="275"/>
      <c r="KC1503" s="275"/>
      <c r="KD1503" s="275"/>
      <c r="KE1503" s="275"/>
      <c r="KF1503" s="275"/>
      <c r="KG1503" s="275"/>
      <c r="KH1503" s="275"/>
      <c r="KI1503" s="275"/>
      <c r="KJ1503" s="275"/>
      <c r="KK1503" s="275"/>
      <c r="KL1503" s="275"/>
      <c r="KM1503" s="275"/>
      <c r="KN1503" s="275"/>
      <c r="KO1503" s="275"/>
      <c r="KP1503" s="275"/>
      <c r="KQ1503" s="275"/>
      <c r="KR1503" s="275"/>
      <c r="KS1503" s="275"/>
      <c r="KT1503" s="275"/>
      <c r="KU1503" s="275"/>
      <c r="KV1503" s="275"/>
      <c r="KW1503" s="275"/>
      <c r="KX1503" s="275"/>
      <c r="KY1503" s="275"/>
      <c r="KZ1503" s="275"/>
      <c r="LA1503" s="275"/>
      <c r="LB1503" s="275"/>
      <c r="LC1503" s="275"/>
      <c r="LD1503" s="275"/>
      <c r="LE1503" s="275"/>
      <c r="LF1503" s="275"/>
      <c r="LG1503" s="275"/>
      <c r="LH1503" s="275"/>
      <c r="LI1503" s="275"/>
      <c r="LJ1503" s="275"/>
      <c r="LK1503" s="275"/>
      <c r="LL1503" s="275"/>
      <c r="LM1503" s="275"/>
      <c r="LN1503" s="275"/>
      <c r="LO1503" s="275"/>
      <c r="LP1503" s="275"/>
      <c r="LQ1503" s="275"/>
      <c r="LR1503" s="275"/>
      <c r="LS1503" s="275"/>
      <c r="LT1503" s="275"/>
      <c r="LU1503" s="275"/>
      <c r="LV1503" s="275"/>
      <c r="LW1503" s="275"/>
      <c r="LX1503" s="275"/>
      <c r="LY1503" s="275"/>
      <c r="LZ1503" s="275"/>
      <c r="MA1503" s="275"/>
      <c r="MB1503" s="275"/>
      <c r="MC1503" s="275"/>
      <c r="MD1503" s="275"/>
      <c r="ME1503" s="275"/>
      <c r="MF1503" s="275"/>
      <c r="MG1503" s="275"/>
      <c r="MH1503" s="275"/>
      <c r="MI1503" s="275"/>
      <c r="MJ1503" s="275"/>
      <c r="MK1503" s="275"/>
      <c r="ML1503" s="275"/>
      <c r="MM1503" s="275"/>
      <c r="MN1503" s="275"/>
      <c r="MO1503" s="275"/>
      <c r="MP1503" s="275"/>
      <c r="MQ1503" s="275"/>
      <c r="MR1503" s="275"/>
      <c r="MS1503" s="275"/>
      <c r="MT1503" s="275"/>
      <c r="MU1503" s="275"/>
      <c r="MV1503" s="275"/>
      <c r="MW1503" s="275"/>
      <c r="MX1503" s="275"/>
      <c r="MY1503" s="275"/>
      <c r="MZ1503" s="275"/>
      <c r="NA1503" s="275"/>
      <c r="NB1503" s="275"/>
      <c r="NC1503" s="275"/>
      <c r="ND1503" s="275"/>
      <c r="NE1503" s="275"/>
      <c r="NF1503" s="275"/>
      <c r="NG1503" s="275"/>
      <c r="NH1503" s="275"/>
      <c r="NI1503" s="275"/>
      <c r="NJ1503" s="275"/>
      <c r="NK1503" s="275"/>
      <c r="NL1503" s="275"/>
      <c r="NM1503" s="275"/>
      <c r="NN1503" s="275"/>
      <c r="NO1503" s="275"/>
      <c r="NP1503" s="275"/>
      <c r="NQ1503" s="275"/>
      <c r="NR1503" s="275"/>
      <c r="NS1503" s="275"/>
      <c r="NT1503" s="275"/>
      <c r="NU1503" s="275"/>
      <c r="NV1503" s="275"/>
      <c r="NW1503" s="275"/>
      <c r="NX1503" s="275"/>
      <c r="NY1503" s="275"/>
      <c r="NZ1503" s="275"/>
      <c r="OA1503" s="275"/>
      <c r="OB1503" s="275"/>
      <c r="OC1503" s="275"/>
      <c r="OD1503" s="275"/>
      <c r="OE1503" s="275"/>
      <c r="OF1503" s="275"/>
      <c r="OG1503" s="275"/>
      <c r="OH1503" s="275"/>
      <c r="OI1503" s="275"/>
      <c r="OJ1503" s="275"/>
      <c r="OK1503" s="275"/>
      <c r="OL1503" s="275"/>
      <c r="OM1503" s="275"/>
      <c r="ON1503" s="275"/>
      <c r="OO1503" s="275"/>
      <c r="OP1503" s="275"/>
      <c r="OQ1503" s="275"/>
      <c r="OR1503" s="275"/>
      <c r="OS1503" s="275"/>
      <c r="OT1503" s="275"/>
      <c r="OU1503" s="275"/>
      <c r="OV1503" s="275"/>
      <c r="OW1503" s="275"/>
      <c r="OX1503" s="275"/>
      <c r="OY1503" s="275"/>
      <c r="OZ1503" s="275"/>
      <c r="PA1503" s="275"/>
      <c r="PB1503" s="275"/>
      <c r="PC1503" s="275"/>
      <c r="PD1503" s="275"/>
      <c r="PE1503" s="275"/>
      <c r="PF1503" s="275"/>
      <c r="PG1503" s="275"/>
      <c r="PH1503" s="275"/>
      <c r="PI1503" s="275"/>
      <c r="PJ1503" s="275"/>
      <c r="PK1503" s="275"/>
      <c r="PL1503" s="275"/>
      <c r="PM1503" s="275"/>
      <c r="PN1503" s="275"/>
      <c r="PO1503" s="275"/>
      <c r="PP1503" s="275"/>
      <c r="PQ1503" s="275"/>
      <c r="PR1503" s="275"/>
      <c r="PS1503" s="275"/>
      <c r="PT1503" s="275"/>
      <c r="PU1503" s="275"/>
      <c r="PV1503" s="275"/>
      <c r="PW1503" s="275"/>
      <c r="PX1503" s="275"/>
      <c r="PY1503" s="275"/>
      <c r="PZ1503" s="275"/>
      <c r="QA1503" s="275"/>
      <c r="QB1503" s="275"/>
      <c r="QC1503" s="275"/>
      <c r="QD1503" s="275"/>
      <c r="QE1503" s="275"/>
      <c r="QF1503" s="275"/>
      <c r="QG1503" s="275"/>
      <c r="QH1503" s="275"/>
      <c r="QI1503" s="275"/>
      <c r="QJ1503" s="275"/>
      <c r="QK1503" s="275"/>
      <c r="QL1503" s="275"/>
      <c r="QM1503" s="275"/>
      <c r="QN1503" s="275"/>
      <c r="QO1503" s="275"/>
      <c r="QP1503" s="275"/>
      <c r="QQ1503" s="275"/>
      <c r="QR1503" s="275"/>
      <c r="QS1503" s="275"/>
      <c r="QT1503" s="275"/>
      <c r="QU1503" s="275"/>
      <c r="QV1503" s="275"/>
      <c r="QW1503" s="275"/>
      <c r="QX1503" s="275"/>
      <c r="QY1503" s="275"/>
      <c r="QZ1503" s="275"/>
      <c r="RA1503" s="275"/>
      <c r="RB1503" s="275"/>
      <c r="RC1503" s="275"/>
      <c r="RD1503" s="275"/>
      <c r="RE1503" s="275"/>
      <c r="RF1503" s="275"/>
      <c r="RG1503" s="275"/>
      <c r="RH1503" s="275"/>
      <c r="RI1503" s="275"/>
      <c r="RJ1503" s="275"/>
      <c r="RK1503" s="275"/>
      <c r="RL1503" s="275"/>
      <c r="RM1503" s="275"/>
      <c r="RN1503" s="275"/>
      <c r="RO1503" s="275"/>
      <c r="RP1503" s="275"/>
      <c r="RQ1503" s="275"/>
      <c r="RR1503" s="275"/>
      <c r="RS1503" s="275"/>
      <c r="RT1503" s="275"/>
      <c r="RU1503" s="275"/>
      <c r="RV1503" s="275"/>
      <c r="RW1503" s="275"/>
      <c r="RX1503" s="275"/>
      <c r="RY1503" s="275"/>
      <c r="RZ1503" s="275"/>
      <c r="SA1503" s="275"/>
      <c r="SB1503" s="275"/>
      <c r="SC1503" s="275"/>
      <c r="SD1503" s="275"/>
      <c r="SE1503" s="275"/>
      <c r="SF1503" s="275"/>
      <c r="SG1503" s="275"/>
      <c r="SH1503" s="275"/>
      <c r="SI1503" s="275"/>
      <c r="SJ1503" s="275"/>
      <c r="SK1503" s="275"/>
      <c r="SL1503" s="275"/>
      <c r="SM1503" s="275"/>
      <c r="SN1503" s="275"/>
      <c r="SO1503" s="275"/>
      <c r="SP1503" s="275"/>
      <c r="SQ1503" s="275"/>
      <c r="SR1503" s="275"/>
      <c r="SS1503" s="275"/>
      <c r="ST1503" s="275"/>
      <c r="SU1503" s="275"/>
      <c r="SV1503" s="275"/>
      <c r="SW1503" s="275"/>
      <c r="SX1503" s="275"/>
      <c r="SY1503" s="275"/>
      <c r="SZ1503" s="275"/>
      <c r="TA1503" s="275"/>
      <c r="TB1503" s="275"/>
      <c r="TC1503" s="275"/>
      <c r="TD1503" s="275"/>
      <c r="TE1503" s="275"/>
      <c r="TF1503" s="275"/>
      <c r="TG1503" s="275"/>
      <c r="TH1503" s="275"/>
      <c r="TI1503" s="275"/>
      <c r="TJ1503" s="275"/>
      <c r="TK1503" s="275"/>
      <c r="TL1503" s="275"/>
      <c r="TM1503" s="275"/>
      <c r="TN1503" s="275"/>
      <c r="TO1503" s="275"/>
      <c r="TP1503" s="275"/>
      <c r="TQ1503" s="275"/>
      <c r="TR1503" s="275"/>
      <c r="TS1503" s="275"/>
      <c r="TT1503" s="275"/>
      <c r="TU1503" s="275"/>
      <c r="TV1503" s="275"/>
      <c r="TW1503" s="275"/>
      <c r="TX1503" s="275"/>
      <c r="TY1503" s="275"/>
      <c r="TZ1503" s="275"/>
      <c r="UA1503" s="275"/>
      <c r="UB1503" s="275"/>
      <c r="UC1503" s="275"/>
      <c r="UD1503" s="275"/>
      <c r="UE1503" s="275"/>
      <c r="UF1503" s="275"/>
      <c r="UG1503" s="275"/>
      <c r="UH1503" s="275"/>
      <c r="UI1503" s="275"/>
      <c r="UJ1503" s="275"/>
      <c r="UK1503" s="275"/>
      <c r="UL1503" s="275"/>
      <c r="UM1503" s="275"/>
      <c r="UN1503" s="275"/>
      <c r="UO1503" s="275"/>
      <c r="UP1503" s="275"/>
      <c r="UQ1503" s="275"/>
      <c r="UR1503" s="275"/>
      <c r="US1503" s="275"/>
      <c r="UT1503" s="275"/>
      <c r="UU1503" s="275"/>
      <c r="UV1503" s="275"/>
      <c r="UW1503" s="275"/>
      <c r="UX1503" s="275"/>
      <c r="UY1503" s="275"/>
      <c r="UZ1503" s="275"/>
      <c r="VA1503" s="275"/>
      <c r="VB1503" s="275"/>
      <c r="VC1503" s="275"/>
      <c r="VD1503" s="275"/>
      <c r="VE1503" s="275"/>
      <c r="VF1503" s="275"/>
      <c r="VG1503" s="275"/>
      <c r="VH1503" s="275"/>
      <c r="VI1503" s="275"/>
      <c r="VJ1503" s="275"/>
      <c r="VK1503" s="275"/>
      <c r="VL1503" s="275"/>
      <c r="VM1503" s="275"/>
      <c r="VN1503" s="275"/>
      <c r="VO1503" s="275"/>
      <c r="VP1503" s="275"/>
      <c r="VQ1503" s="275"/>
      <c r="VR1503" s="275"/>
      <c r="VS1503" s="275"/>
      <c r="VT1503" s="275"/>
      <c r="VU1503" s="275"/>
      <c r="VV1503" s="275"/>
      <c r="VW1503" s="275"/>
      <c r="VX1503" s="275"/>
      <c r="VY1503" s="275"/>
      <c r="VZ1503" s="275"/>
      <c r="WA1503" s="275"/>
      <c r="WB1503" s="275"/>
      <c r="WC1503" s="275"/>
      <c r="WD1503" s="275"/>
      <c r="WE1503" s="275"/>
      <c r="WF1503" s="275"/>
      <c r="WG1503" s="275"/>
      <c r="WH1503" s="275"/>
      <c r="WI1503" s="275"/>
      <c r="WJ1503" s="275"/>
      <c r="WK1503" s="275"/>
      <c r="WL1503" s="275"/>
      <c r="WM1503" s="275"/>
      <c r="WN1503" s="275"/>
      <c r="WO1503" s="275"/>
      <c r="WP1503" s="275"/>
      <c r="WQ1503" s="275"/>
      <c r="WR1503" s="275"/>
      <c r="WS1503" s="275"/>
      <c r="WT1503" s="275"/>
      <c r="WU1503" s="275"/>
      <c r="WV1503" s="275"/>
      <c r="WW1503" s="275"/>
      <c r="WX1503" s="275"/>
      <c r="WY1503" s="275"/>
      <c r="WZ1503" s="275"/>
      <c r="XA1503" s="275"/>
      <c r="XB1503" s="275"/>
      <c r="XC1503" s="275"/>
      <c r="XD1503" s="275"/>
      <c r="XE1503" s="275"/>
      <c r="XF1503" s="275"/>
      <c r="XG1503" s="275"/>
      <c r="XH1503" s="275"/>
      <c r="XI1503" s="275"/>
      <c r="XJ1503" s="275"/>
      <c r="XK1503" s="275"/>
      <c r="XL1503" s="275"/>
      <c r="XM1503" s="275"/>
      <c r="XN1503" s="275"/>
      <c r="XO1503" s="275"/>
      <c r="XP1503" s="275"/>
      <c r="XQ1503" s="275"/>
      <c r="XR1503" s="275"/>
      <c r="XS1503" s="275"/>
      <c r="XT1503" s="275"/>
      <c r="XU1503" s="275"/>
      <c r="XV1503" s="275"/>
      <c r="XW1503" s="275"/>
      <c r="XX1503" s="275"/>
      <c r="XY1503" s="275"/>
      <c r="XZ1503" s="275"/>
      <c r="YA1503" s="275"/>
      <c r="YB1503" s="275"/>
      <c r="YC1503" s="275"/>
      <c r="YD1503" s="275"/>
      <c r="YE1503" s="275"/>
      <c r="YF1503" s="275"/>
      <c r="YG1503" s="275"/>
      <c r="YH1503" s="275"/>
      <c r="YI1503" s="275"/>
      <c r="YJ1503" s="275"/>
      <c r="YK1503" s="275"/>
      <c r="YL1503" s="275"/>
      <c r="YM1503" s="275"/>
      <c r="YN1503" s="275"/>
      <c r="YO1503" s="275"/>
      <c r="YP1503" s="275"/>
      <c r="YQ1503" s="275"/>
      <c r="YR1503" s="275"/>
      <c r="YS1503" s="275"/>
      <c r="YT1503" s="275"/>
      <c r="YU1503" s="275"/>
      <c r="YV1503" s="275"/>
      <c r="YW1503" s="275"/>
      <c r="YX1503" s="275"/>
      <c r="YY1503" s="275"/>
      <c r="YZ1503" s="275"/>
      <c r="ZA1503" s="275"/>
      <c r="ZB1503" s="275"/>
      <c r="ZC1503" s="275"/>
      <c r="ZD1503" s="275"/>
      <c r="ZE1503" s="275"/>
      <c r="ZF1503" s="275"/>
      <c r="ZG1503" s="275"/>
      <c r="ZH1503" s="275"/>
      <c r="ZI1503" s="275"/>
      <c r="ZJ1503" s="275"/>
      <c r="ZK1503" s="275"/>
      <c r="ZL1503" s="275"/>
      <c r="ZM1503" s="275"/>
      <c r="ZN1503" s="275"/>
      <c r="ZO1503" s="275"/>
      <c r="ZP1503" s="275"/>
      <c r="ZQ1503" s="275"/>
      <c r="ZR1503" s="275"/>
      <c r="ZS1503" s="275"/>
      <c r="ZT1503" s="275"/>
      <c r="ZU1503" s="275"/>
      <c r="ZV1503" s="275"/>
      <c r="ZW1503" s="275"/>
      <c r="ZX1503" s="275"/>
      <c r="ZY1503" s="275"/>
      <c r="ZZ1503" s="275"/>
      <c r="AAA1503" s="275"/>
      <c r="AAB1503" s="275"/>
      <c r="AAC1503" s="275"/>
      <c r="AAD1503" s="275"/>
      <c r="AAE1503" s="275"/>
      <c r="AAF1503" s="275"/>
      <c r="AAG1503" s="275"/>
      <c r="AAH1503" s="275"/>
      <c r="AAI1503" s="275"/>
      <c r="AAJ1503" s="275"/>
      <c r="AAK1503" s="275"/>
      <c r="AAL1503" s="275"/>
      <c r="AAM1503" s="275"/>
      <c r="AAN1503" s="275"/>
      <c r="AAO1503" s="275"/>
      <c r="AAP1503" s="275"/>
      <c r="AAQ1503" s="275"/>
      <c r="AAR1503" s="275"/>
      <c r="AAS1503" s="275"/>
      <c r="AAT1503" s="275"/>
      <c r="AAU1503" s="275"/>
      <c r="AAV1503" s="275"/>
      <c r="AAW1503" s="275"/>
      <c r="AAX1503" s="275"/>
      <c r="AAY1503" s="275"/>
      <c r="AAZ1503" s="275"/>
      <c r="ABA1503" s="275"/>
      <c r="ABB1503" s="275"/>
      <c r="ABC1503" s="275"/>
      <c r="ABD1503" s="275"/>
      <c r="ABE1503" s="275"/>
      <c r="ABF1503" s="275"/>
      <c r="ABG1503" s="275"/>
      <c r="ABH1503" s="275"/>
      <c r="ABI1503" s="275"/>
      <c r="ABJ1503" s="275"/>
      <c r="ABK1503" s="275"/>
      <c r="ABL1503" s="275"/>
      <c r="ABM1503" s="275"/>
      <c r="ABN1503" s="275"/>
      <c r="ABO1503" s="275"/>
      <c r="ABP1503" s="275"/>
      <c r="ABQ1503" s="275"/>
      <c r="ABR1503" s="275"/>
      <c r="ABS1503" s="275"/>
      <c r="ABT1503" s="275"/>
      <c r="ABU1503" s="275"/>
      <c r="ABV1503" s="275"/>
      <c r="ABW1503" s="275"/>
      <c r="ABX1503" s="275"/>
      <c r="ABY1503" s="275"/>
      <c r="ABZ1503" s="275"/>
      <c r="ACA1503" s="275"/>
      <c r="ACB1503" s="275"/>
      <c r="ACC1503" s="275"/>
      <c r="ACD1503" s="275"/>
      <c r="ACE1503" s="275"/>
      <c r="ACF1503" s="275"/>
      <c r="ACG1503" s="275"/>
      <c r="ACH1503" s="275"/>
      <c r="ACI1503" s="275"/>
      <c r="ACJ1503" s="275"/>
      <c r="ACK1503" s="275"/>
      <c r="ACL1503" s="275"/>
      <c r="ACM1503" s="275"/>
      <c r="ACN1503" s="275"/>
      <c r="ACO1503" s="275"/>
      <c r="ACP1503" s="275"/>
      <c r="ACQ1503" s="275"/>
      <c r="ACR1503" s="275"/>
      <c r="ACS1503" s="275"/>
      <c r="ACT1503" s="275"/>
      <c r="ACU1503" s="275"/>
      <c r="ACV1503" s="275"/>
      <c r="ACW1503" s="275"/>
      <c r="ACX1503" s="275"/>
      <c r="ACY1503" s="275"/>
      <c r="ACZ1503" s="275"/>
      <c r="ADA1503" s="275"/>
      <c r="ADB1503" s="275"/>
      <c r="ADC1503" s="275"/>
      <c r="ADD1503" s="275"/>
      <c r="ADE1503" s="275"/>
      <c r="ADF1503" s="275"/>
      <c r="ADG1503" s="275"/>
      <c r="ADH1503" s="275"/>
      <c r="ADI1503" s="275"/>
      <c r="ADJ1503" s="275"/>
      <c r="ADK1503" s="275"/>
      <c r="ADL1503" s="275"/>
      <c r="ADM1503" s="275"/>
      <c r="ADN1503" s="275"/>
      <c r="ADO1503" s="275"/>
      <c r="ADP1503" s="275"/>
      <c r="ADQ1503" s="275"/>
      <c r="ADR1503" s="275"/>
      <c r="ADS1503" s="275"/>
      <c r="ADT1503" s="275"/>
      <c r="ADU1503" s="275"/>
      <c r="ADV1503" s="275"/>
      <c r="ADW1503" s="275"/>
      <c r="ADX1503" s="275"/>
      <c r="ADY1503" s="275"/>
      <c r="ADZ1503" s="275"/>
      <c r="AEA1503" s="275"/>
      <c r="AEB1503" s="275"/>
      <c r="AEC1503" s="275"/>
      <c r="AED1503" s="275"/>
      <c r="AEE1503" s="275"/>
      <c r="AEF1503" s="275"/>
      <c r="AEG1503" s="275"/>
      <c r="AEH1503" s="275"/>
      <c r="AEI1503" s="275"/>
      <c r="AEJ1503" s="275"/>
      <c r="AEK1503" s="275"/>
      <c r="AEL1503" s="275"/>
      <c r="AEM1503" s="275"/>
      <c r="AEN1503" s="275"/>
      <c r="AEO1503" s="275"/>
      <c r="AEP1503" s="275"/>
      <c r="AEQ1503" s="275"/>
      <c r="AER1503" s="275"/>
      <c r="AES1503" s="275"/>
      <c r="AET1503" s="275"/>
      <c r="AEU1503" s="275"/>
      <c r="AEV1503" s="275"/>
      <c r="AEW1503" s="275"/>
      <c r="AEX1503" s="275"/>
      <c r="AEY1503" s="275"/>
      <c r="AEZ1503" s="275"/>
      <c r="AFA1503" s="275"/>
      <c r="AFB1503" s="275"/>
      <c r="AFC1503" s="275"/>
      <c r="AFD1503" s="275"/>
      <c r="AFE1503" s="275"/>
      <c r="AFF1503" s="275"/>
      <c r="AFG1503" s="275"/>
      <c r="AFH1503" s="275"/>
      <c r="AFI1503" s="275"/>
      <c r="AFJ1503" s="275"/>
      <c r="AFK1503" s="275"/>
      <c r="AFL1503" s="275"/>
      <c r="AFM1503" s="275"/>
      <c r="AFN1503" s="275"/>
      <c r="AFO1503" s="275"/>
      <c r="AFP1503" s="275"/>
      <c r="AFQ1503" s="275"/>
      <c r="AFR1503" s="275"/>
      <c r="AFS1503" s="275"/>
      <c r="AFT1503" s="275"/>
      <c r="AFU1503" s="275"/>
      <c r="AFV1503" s="275"/>
      <c r="AFW1503" s="275"/>
      <c r="AFX1503" s="275"/>
      <c r="AFY1503" s="275"/>
      <c r="AFZ1503" s="275"/>
      <c r="AGA1503" s="275"/>
      <c r="AGB1503" s="275"/>
      <c r="AGC1503" s="275"/>
      <c r="AGD1503" s="275"/>
      <c r="AGE1503" s="275"/>
      <c r="AGF1503" s="275"/>
      <c r="AGG1503" s="275"/>
      <c r="AGH1503" s="275"/>
      <c r="AGI1503" s="275"/>
      <c r="AGJ1503" s="275"/>
      <c r="AGK1503" s="275"/>
      <c r="AGL1503" s="275"/>
      <c r="AGM1503" s="275"/>
      <c r="AGN1503" s="275"/>
      <c r="AGO1503" s="275"/>
      <c r="AGP1503" s="275"/>
      <c r="AGQ1503" s="275"/>
      <c r="AGR1503" s="275"/>
      <c r="AGS1503" s="275"/>
      <c r="AGT1503" s="275"/>
      <c r="AGU1503" s="275"/>
      <c r="AGV1503" s="275"/>
      <c r="AGW1503" s="275"/>
      <c r="AGX1503" s="275"/>
      <c r="AGY1503" s="275"/>
      <c r="AGZ1503" s="275"/>
      <c r="AHA1503" s="275"/>
      <c r="AHB1503" s="275"/>
      <c r="AHC1503" s="275"/>
      <c r="AHD1503" s="275"/>
      <c r="AHE1503" s="275"/>
      <c r="AHF1503" s="275"/>
      <c r="AHG1503" s="275"/>
      <c r="AHH1503" s="275"/>
      <c r="AHI1503" s="275"/>
      <c r="AHJ1503" s="275"/>
      <c r="AHK1503" s="275"/>
      <c r="AHL1503" s="275"/>
      <c r="AHM1503" s="275"/>
      <c r="AHN1503" s="275"/>
      <c r="AHO1503" s="275"/>
      <c r="AHP1503" s="275"/>
      <c r="AHQ1503" s="275"/>
      <c r="AHR1503" s="275"/>
      <c r="AHS1503" s="275"/>
      <c r="AHT1503" s="275"/>
      <c r="AHU1503" s="275"/>
      <c r="AHV1503" s="275"/>
      <c r="AHW1503" s="275"/>
      <c r="AHX1503" s="275"/>
      <c r="AHY1503" s="275"/>
      <c r="AHZ1503" s="275"/>
      <c r="AIA1503" s="275"/>
      <c r="AIB1503" s="275"/>
      <c r="AIC1503" s="275"/>
      <c r="AID1503" s="275"/>
      <c r="AIE1503" s="275"/>
      <c r="AIF1503" s="275"/>
      <c r="AIG1503" s="275"/>
      <c r="AIH1503" s="275"/>
      <c r="AII1503" s="275"/>
      <c r="AIJ1503" s="275"/>
      <c r="AIK1503" s="275"/>
      <c r="AIL1503" s="275"/>
      <c r="AIM1503" s="275"/>
      <c r="AIN1503" s="275"/>
      <c r="AIO1503" s="275"/>
      <c r="AIP1503" s="275"/>
      <c r="AIQ1503" s="275"/>
      <c r="AIR1503" s="275"/>
      <c r="AIS1503" s="275"/>
      <c r="AIT1503" s="275"/>
      <c r="AIU1503" s="275"/>
      <c r="AIV1503" s="275"/>
      <c r="AIW1503" s="275"/>
      <c r="AIX1503" s="275"/>
      <c r="AIY1503" s="275"/>
      <c r="AIZ1503" s="275"/>
      <c r="AJA1503" s="275"/>
      <c r="AJB1503" s="275"/>
      <c r="AJC1503" s="275"/>
      <c r="AJD1503" s="275"/>
      <c r="AJE1503" s="275"/>
      <c r="AJF1503" s="275"/>
      <c r="AJG1503" s="275"/>
      <c r="AJH1503" s="275"/>
      <c r="AJI1503" s="275"/>
      <c r="AJJ1503" s="275"/>
      <c r="AJK1503" s="275"/>
      <c r="AJL1503" s="275"/>
      <c r="AJM1503" s="275"/>
      <c r="AJN1503" s="275"/>
      <c r="AJO1503" s="275"/>
      <c r="AJP1503" s="275"/>
      <c r="AJQ1503" s="275"/>
      <c r="AJR1503" s="275"/>
      <c r="AJS1503" s="275"/>
      <c r="AJT1503" s="275"/>
      <c r="AJU1503" s="275"/>
      <c r="AJV1503" s="275"/>
      <c r="AJW1503" s="275"/>
      <c r="AJX1503" s="275"/>
      <c r="AJY1503" s="275"/>
      <c r="AJZ1503" s="275"/>
      <c r="AKA1503" s="275"/>
      <c r="AKB1503" s="275"/>
      <c r="AKC1503" s="275"/>
      <c r="AKD1503" s="275"/>
      <c r="AKE1503" s="275"/>
      <c r="AKF1503" s="275"/>
      <c r="AKG1503" s="275"/>
      <c r="AKH1503" s="275"/>
      <c r="AKI1503" s="275"/>
      <c r="AKJ1503" s="275"/>
      <c r="AKK1503" s="275"/>
      <c r="AKL1503" s="275"/>
      <c r="AKM1503" s="275"/>
      <c r="AKN1503" s="275"/>
      <c r="AKO1503" s="275"/>
      <c r="AKP1503" s="275"/>
      <c r="AKQ1503" s="275"/>
      <c r="AKR1503" s="275"/>
      <c r="AKS1503" s="275"/>
      <c r="AKT1503" s="275"/>
      <c r="AKU1503" s="275"/>
      <c r="AKV1503" s="275"/>
      <c r="AKW1503" s="275"/>
      <c r="AKX1503" s="275"/>
      <c r="AKY1503" s="275"/>
      <c r="AKZ1503" s="275"/>
      <c r="ALA1503" s="275"/>
      <c r="ALB1503" s="275"/>
      <c r="ALC1503" s="275"/>
      <c r="ALD1503" s="275"/>
      <c r="ALE1503" s="275"/>
      <c r="ALF1503" s="275"/>
      <c r="ALG1503" s="275"/>
      <c r="ALH1503" s="275"/>
      <c r="ALI1503" s="275"/>
      <c r="ALJ1503" s="275"/>
      <c r="ALK1503" s="275"/>
      <c r="ALL1503" s="275"/>
      <c r="ALM1503" s="275"/>
      <c r="ALN1503" s="275"/>
      <c r="ALO1503" s="275"/>
      <c r="ALP1503" s="275"/>
      <c r="ALQ1503" s="275"/>
      <c r="ALR1503" s="275"/>
      <c r="ALS1503" s="275"/>
      <c r="ALT1503" s="275"/>
      <c r="ALU1503" s="275"/>
      <c r="ALV1503" s="275"/>
      <c r="ALW1503" s="275"/>
      <c r="ALX1503" s="275"/>
      <c r="ALY1503" s="275"/>
      <c r="ALZ1503" s="275"/>
      <c r="AMA1503" s="275"/>
      <c r="AMB1503" s="275"/>
      <c r="AMC1503" s="275"/>
      <c r="AMD1503" s="275"/>
      <c r="AME1503" s="275"/>
      <c r="AMF1503" s="275"/>
      <c r="AMG1503" s="275"/>
      <c r="AMH1503" s="275"/>
      <c r="AMI1503" s="275"/>
      <c r="AMJ1503" s="275"/>
      <c r="AMK1503" s="275"/>
      <c r="AML1503" s="275"/>
      <c r="AMM1503" s="275"/>
      <c r="AMN1503" s="275"/>
      <c r="AMO1503" s="275"/>
      <c r="AMP1503" s="275"/>
      <c r="AMQ1503" s="275"/>
      <c r="AMR1503" s="275"/>
      <c r="AMS1503" s="275"/>
      <c r="AMT1503" s="275"/>
      <c r="AMU1503" s="275"/>
      <c r="AMV1503" s="275"/>
      <c r="AMW1503" s="275"/>
      <c r="AMX1503" s="275"/>
      <c r="AMY1503" s="275"/>
      <c r="AMZ1503" s="275"/>
      <c r="ANA1503" s="275"/>
      <c r="ANB1503" s="275"/>
      <c r="ANC1503" s="275"/>
      <c r="AND1503" s="275"/>
      <c r="ANE1503" s="275"/>
      <c r="ANF1503" s="275"/>
      <c r="ANG1503" s="275"/>
      <c r="ANH1503" s="275"/>
      <c r="ANI1503" s="275"/>
      <c r="ANJ1503" s="275"/>
      <c r="ANK1503" s="275"/>
      <c r="ANL1503" s="275"/>
      <c r="ANM1503" s="275"/>
      <c r="ANN1503" s="275"/>
      <c r="ANO1503" s="275"/>
      <c r="ANP1503" s="275"/>
      <c r="ANQ1503" s="275"/>
      <c r="ANR1503" s="275"/>
      <c r="ANS1503" s="275"/>
      <c r="ANT1503" s="275"/>
      <c r="ANU1503" s="275"/>
      <c r="ANV1503" s="275"/>
      <c r="ANW1503" s="275"/>
      <c r="ANX1503" s="275"/>
      <c r="ANY1503" s="275"/>
      <c r="ANZ1503" s="275"/>
      <c r="AOA1503" s="275"/>
      <c r="AOB1503" s="275"/>
      <c r="AOC1503" s="275"/>
      <c r="AOD1503" s="275"/>
      <c r="AOE1503" s="275"/>
      <c r="AOF1503" s="275"/>
      <c r="AOG1503" s="275"/>
      <c r="AOH1503" s="275"/>
      <c r="AOI1503" s="275"/>
      <c r="AOJ1503" s="275"/>
      <c r="AOK1503" s="275"/>
      <c r="AOL1503" s="275"/>
      <c r="AOM1503" s="275"/>
      <c r="AON1503" s="275"/>
      <c r="AOO1503" s="275"/>
      <c r="AOP1503" s="275"/>
      <c r="AOQ1503" s="275"/>
      <c r="AOR1503" s="275"/>
      <c r="AOS1503" s="275"/>
      <c r="AOT1503" s="275"/>
      <c r="AOU1503" s="275"/>
      <c r="AOV1503" s="275"/>
      <c r="AOW1503" s="275"/>
      <c r="AOX1503" s="275"/>
      <c r="AOY1503" s="275"/>
      <c r="AOZ1503" s="275"/>
      <c r="APA1503" s="275"/>
      <c r="APB1503" s="275"/>
      <c r="APC1503" s="275"/>
      <c r="APD1503" s="275"/>
      <c r="APE1503" s="275"/>
      <c r="APF1503" s="275"/>
      <c r="APG1503" s="275"/>
      <c r="APH1503" s="275"/>
      <c r="API1503" s="275"/>
      <c r="APJ1503" s="275"/>
      <c r="APK1503" s="275"/>
      <c r="APL1503" s="275"/>
      <c r="APM1503" s="275"/>
      <c r="APN1503" s="275"/>
      <c r="APO1503" s="275"/>
      <c r="APP1503" s="275"/>
      <c r="APQ1503" s="275"/>
      <c r="APR1503" s="275"/>
      <c r="APS1503" s="275"/>
      <c r="APT1503" s="275"/>
      <c r="APU1503" s="275"/>
      <c r="APV1503" s="275"/>
      <c r="APW1503" s="275"/>
      <c r="APX1503" s="275"/>
      <c r="APY1503" s="275"/>
      <c r="APZ1503" s="275"/>
      <c r="AQA1503" s="275"/>
      <c r="AQB1503" s="275"/>
      <c r="AQC1503" s="275"/>
      <c r="AQD1503" s="275"/>
      <c r="AQE1503" s="275"/>
      <c r="AQF1503" s="275"/>
      <c r="AQG1503" s="275"/>
      <c r="AQH1503" s="275"/>
      <c r="AQI1503" s="275"/>
      <c r="AQJ1503" s="275"/>
      <c r="AQK1503" s="275"/>
      <c r="AQL1503" s="275"/>
      <c r="AQM1503" s="275"/>
      <c r="AQN1503" s="275"/>
      <c r="AQO1503" s="275"/>
      <c r="AQP1503" s="275"/>
      <c r="AQQ1503" s="275"/>
      <c r="AQR1503" s="275"/>
      <c r="AQS1503" s="275"/>
      <c r="AQT1503" s="275"/>
      <c r="AQU1503" s="275"/>
      <c r="AQV1503" s="275"/>
      <c r="AQW1503" s="275"/>
      <c r="AQX1503" s="275"/>
      <c r="AQY1503" s="275"/>
      <c r="AQZ1503" s="275"/>
      <c r="ARA1503" s="275"/>
      <c r="ARB1503" s="275"/>
      <c r="ARC1503" s="275"/>
      <c r="ARD1503" s="275"/>
      <c r="ARE1503" s="275"/>
      <c r="ARF1503" s="275"/>
      <c r="ARG1503" s="275"/>
      <c r="ARH1503" s="275"/>
      <c r="ARI1503" s="275"/>
      <c r="ARJ1503" s="275"/>
      <c r="ARK1503" s="275"/>
      <c r="ARL1503" s="275"/>
      <c r="ARM1503" s="275"/>
      <c r="ARN1503" s="275"/>
      <c r="ARO1503" s="275"/>
      <c r="ARP1503" s="275"/>
      <c r="ARQ1503" s="275"/>
      <c r="ARR1503" s="275"/>
      <c r="ARS1503" s="275"/>
      <c r="ART1503" s="275"/>
      <c r="ARU1503" s="275"/>
      <c r="ARV1503" s="275"/>
      <c r="ARW1503" s="275"/>
      <c r="ARX1503" s="275"/>
      <c r="ARY1503" s="275"/>
      <c r="ARZ1503" s="275"/>
      <c r="ASA1503" s="275"/>
      <c r="ASB1503" s="275"/>
      <c r="ASC1503" s="275"/>
      <c r="ASD1503" s="275"/>
      <c r="ASE1503" s="275"/>
      <c r="ASF1503" s="275"/>
      <c r="ASG1503" s="275"/>
      <c r="ASH1503" s="275"/>
      <c r="ASI1503" s="275"/>
      <c r="ASJ1503" s="275"/>
      <c r="ASK1503" s="275"/>
      <c r="ASL1503" s="275"/>
      <c r="ASM1503" s="275"/>
      <c r="ASN1503" s="275"/>
      <c r="ASO1503" s="275"/>
      <c r="ASP1503" s="275"/>
      <c r="ASQ1503" s="275"/>
      <c r="ASR1503" s="275"/>
      <c r="ASS1503" s="275"/>
      <c r="AST1503" s="275"/>
      <c r="ASU1503" s="275"/>
      <c r="ASV1503" s="275"/>
      <c r="ASW1503" s="275"/>
      <c r="ASX1503" s="275"/>
      <c r="ASY1503" s="275"/>
      <c r="ASZ1503" s="275"/>
      <c r="ATA1503" s="275"/>
      <c r="ATB1503" s="275"/>
      <c r="ATC1503" s="275"/>
      <c r="ATD1503" s="275"/>
      <c r="ATE1503" s="275"/>
      <c r="ATF1503" s="275"/>
      <c r="ATG1503" s="275"/>
      <c r="ATH1503" s="275"/>
      <c r="ATI1503" s="275"/>
      <c r="ATJ1503" s="275"/>
      <c r="ATK1503" s="275"/>
      <c r="ATL1503" s="275"/>
      <c r="ATM1503" s="275"/>
      <c r="ATN1503" s="275"/>
      <c r="ATO1503" s="275"/>
      <c r="ATP1503" s="275"/>
      <c r="ATQ1503" s="275"/>
      <c r="ATR1503" s="275"/>
      <c r="ATS1503" s="275"/>
      <c r="ATT1503" s="275"/>
      <c r="ATU1503" s="275"/>
      <c r="ATV1503" s="275"/>
      <c r="ATW1503" s="275"/>
      <c r="ATX1503" s="275"/>
      <c r="ATY1503" s="275"/>
      <c r="ATZ1503" s="275"/>
      <c r="AUA1503" s="275"/>
      <c r="AUB1503" s="275"/>
      <c r="AUC1503" s="275"/>
      <c r="AUD1503" s="275"/>
      <c r="AUE1503" s="275"/>
      <c r="AUF1503" s="275"/>
      <c r="AUG1503" s="275"/>
      <c r="AUH1503" s="275"/>
      <c r="AUI1503" s="275"/>
      <c r="AUJ1503" s="275"/>
      <c r="AUK1503" s="275"/>
      <c r="AUL1503" s="275"/>
      <c r="AUM1503" s="275"/>
      <c r="AUN1503" s="275"/>
      <c r="AUO1503" s="275"/>
      <c r="AUP1503" s="275"/>
      <c r="AUQ1503" s="275"/>
      <c r="AUR1503" s="275"/>
      <c r="AUS1503" s="275"/>
      <c r="AUT1503" s="275"/>
      <c r="AUU1503" s="275"/>
      <c r="AUV1503" s="275"/>
      <c r="AUW1503" s="275"/>
      <c r="AUX1503" s="275"/>
      <c r="AUY1503" s="275"/>
      <c r="AUZ1503" s="275"/>
      <c r="AVA1503" s="275"/>
      <c r="AVB1503" s="275"/>
      <c r="AVC1503" s="275"/>
      <c r="AVD1503" s="275"/>
      <c r="AVE1503" s="275"/>
      <c r="AVF1503" s="275"/>
      <c r="AVG1503" s="275"/>
      <c r="AVH1503" s="275"/>
      <c r="AVI1503" s="275"/>
      <c r="AVJ1503" s="275"/>
      <c r="AVK1503" s="275"/>
      <c r="AVL1503" s="275"/>
      <c r="AVM1503" s="275"/>
      <c r="AVN1503" s="275"/>
      <c r="AVO1503" s="275"/>
      <c r="AVP1503" s="275"/>
      <c r="AVQ1503" s="275"/>
      <c r="AVR1503" s="275"/>
      <c r="AVS1503" s="275"/>
      <c r="AVT1503" s="275"/>
      <c r="AVU1503" s="275"/>
      <c r="AVV1503" s="275"/>
      <c r="AVW1503" s="275"/>
      <c r="AVX1503" s="275"/>
      <c r="AVY1503" s="275"/>
      <c r="AVZ1503" s="275"/>
      <c r="AWA1503" s="275"/>
      <c r="AWB1503" s="275"/>
      <c r="AWC1503" s="275"/>
      <c r="AWD1503" s="275"/>
      <c r="AWE1503" s="275"/>
      <c r="AWF1503" s="275"/>
      <c r="AWG1503" s="275"/>
      <c r="AWH1503" s="275"/>
      <c r="AWI1503" s="275"/>
      <c r="AWJ1503" s="275"/>
      <c r="AWK1503" s="275"/>
      <c r="AWL1503" s="275"/>
      <c r="AWM1503" s="275"/>
      <c r="AWN1503" s="275"/>
      <c r="AWO1503" s="275"/>
      <c r="AWP1503" s="275"/>
      <c r="AWQ1503" s="275"/>
      <c r="AWR1503" s="275"/>
      <c r="AWS1503" s="275"/>
      <c r="AWT1503" s="275"/>
      <c r="AWU1503" s="275"/>
      <c r="AWV1503" s="275"/>
      <c r="AWW1503" s="275"/>
      <c r="AWX1503" s="275"/>
      <c r="AWY1503" s="275"/>
      <c r="AWZ1503" s="275"/>
      <c r="AXA1503" s="275"/>
      <c r="AXB1503" s="275"/>
      <c r="AXC1503" s="275"/>
      <c r="AXD1503" s="275"/>
      <c r="AXE1503" s="275"/>
      <c r="AXF1503" s="275"/>
      <c r="AXG1503" s="275"/>
      <c r="AXH1503" s="275"/>
      <c r="AXI1503" s="275"/>
      <c r="AXJ1503" s="275"/>
      <c r="AXK1503" s="275"/>
      <c r="AXL1503" s="275"/>
      <c r="AXM1503" s="275"/>
      <c r="AXN1503" s="275"/>
      <c r="AXO1503" s="275"/>
      <c r="AXP1503" s="275"/>
      <c r="AXQ1503" s="275"/>
      <c r="AXR1503" s="275"/>
      <c r="AXS1503" s="275"/>
      <c r="AXT1503" s="275"/>
      <c r="AXU1503" s="275"/>
      <c r="AXV1503" s="275"/>
      <c r="AXW1503" s="275"/>
      <c r="AXX1503" s="275"/>
      <c r="AXY1503" s="275"/>
      <c r="AXZ1503" s="275"/>
      <c r="AYA1503" s="275"/>
      <c r="AYB1503" s="275"/>
      <c r="AYC1503" s="275"/>
      <c r="AYD1503" s="275"/>
      <c r="AYE1503" s="275"/>
      <c r="AYF1503" s="275"/>
      <c r="AYG1503" s="275"/>
      <c r="AYH1503" s="275"/>
      <c r="AYI1503" s="275"/>
      <c r="AYJ1503" s="275"/>
      <c r="AYK1503" s="275"/>
      <c r="AYL1503" s="275"/>
      <c r="AYM1503" s="275"/>
      <c r="AYN1503" s="275"/>
      <c r="AYO1503" s="275"/>
      <c r="AYP1503" s="275"/>
      <c r="AYQ1503" s="275"/>
      <c r="AYR1503" s="275"/>
      <c r="AYS1503" s="275"/>
      <c r="AYT1503" s="275"/>
      <c r="AYU1503" s="275"/>
      <c r="AYV1503" s="275"/>
      <c r="AYW1503" s="275"/>
      <c r="AYX1503" s="275"/>
      <c r="AYY1503" s="275"/>
      <c r="AYZ1503" s="275"/>
      <c r="AZA1503" s="275"/>
      <c r="AZB1503" s="275"/>
      <c r="AZC1503" s="275"/>
      <c r="AZD1503" s="275"/>
      <c r="AZE1503" s="275"/>
      <c r="AZF1503" s="275"/>
      <c r="AZG1503" s="275"/>
      <c r="AZH1503" s="275"/>
      <c r="AZI1503" s="275"/>
      <c r="AZJ1503" s="275"/>
      <c r="AZK1503" s="275"/>
      <c r="AZL1503" s="275"/>
      <c r="AZM1503" s="275"/>
      <c r="AZN1503" s="275"/>
      <c r="AZO1503" s="275"/>
      <c r="AZP1503" s="275"/>
      <c r="AZQ1503" s="275"/>
      <c r="AZR1503" s="275"/>
      <c r="AZS1503" s="275"/>
      <c r="AZT1503" s="275"/>
      <c r="AZU1503" s="275"/>
      <c r="AZV1503" s="275"/>
      <c r="AZW1503" s="275"/>
      <c r="AZX1503" s="275"/>
      <c r="AZY1503" s="275"/>
      <c r="AZZ1503" s="275"/>
      <c r="BAA1503" s="275"/>
      <c r="BAB1503" s="275"/>
      <c r="BAC1503" s="275"/>
      <c r="BAD1503" s="275"/>
      <c r="BAE1503" s="275"/>
      <c r="BAF1503" s="275"/>
      <c r="BAG1503" s="275"/>
      <c r="BAH1503" s="275"/>
      <c r="BAI1503" s="275"/>
      <c r="BAJ1503" s="275"/>
      <c r="BAK1503" s="275"/>
      <c r="BAL1503" s="275"/>
      <c r="BAM1503" s="275"/>
      <c r="BAN1503" s="275"/>
      <c r="BAO1503" s="275"/>
      <c r="BAP1503" s="275"/>
      <c r="BAQ1503" s="275"/>
      <c r="BAR1503" s="275"/>
      <c r="BAS1503" s="275"/>
      <c r="BAT1503" s="275"/>
      <c r="BAU1503" s="275"/>
      <c r="BAV1503" s="275"/>
      <c r="BAW1503" s="275"/>
      <c r="BAX1503" s="275"/>
      <c r="BAY1503" s="275"/>
      <c r="BAZ1503" s="275"/>
      <c r="BBA1503" s="275"/>
      <c r="BBB1503" s="275"/>
      <c r="BBC1503" s="275"/>
      <c r="BBD1503" s="275"/>
      <c r="BBE1503" s="275"/>
      <c r="BBF1503" s="275"/>
      <c r="BBG1503" s="275"/>
      <c r="BBH1503" s="275"/>
      <c r="BBI1503" s="275"/>
      <c r="BBJ1503" s="275"/>
      <c r="BBK1503" s="275"/>
      <c r="BBL1503" s="275"/>
      <c r="BBM1503" s="275"/>
      <c r="BBN1503" s="275"/>
      <c r="BBO1503" s="275"/>
      <c r="BBP1503" s="275"/>
      <c r="BBQ1503" s="275"/>
      <c r="BBR1503" s="275"/>
      <c r="BBS1503" s="275"/>
      <c r="BBT1503" s="275"/>
      <c r="BBU1503" s="275"/>
      <c r="BBV1503" s="275"/>
      <c r="BBW1503" s="275"/>
      <c r="BBX1503" s="275"/>
      <c r="BBY1503" s="275"/>
      <c r="BBZ1503" s="275"/>
      <c r="BCA1503" s="275"/>
      <c r="BCB1503" s="275"/>
      <c r="BCC1503" s="275"/>
      <c r="BCD1503" s="275"/>
      <c r="BCE1503" s="275"/>
      <c r="BCF1503" s="275"/>
      <c r="BCG1503" s="275"/>
      <c r="BCH1503" s="275"/>
      <c r="BCI1503" s="275"/>
      <c r="BCJ1503" s="275"/>
      <c r="BCK1503" s="275"/>
      <c r="BCL1503" s="275"/>
      <c r="BCM1503" s="275"/>
      <c r="BCN1503" s="275"/>
      <c r="BCO1503" s="275"/>
      <c r="BCP1503" s="275"/>
      <c r="BCQ1503" s="275"/>
      <c r="BCR1503" s="275"/>
      <c r="BCS1503" s="275"/>
      <c r="BCT1503" s="275"/>
      <c r="BCU1503" s="275"/>
      <c r="BCV1503" s="275"/>
      <c r="BCW1503" s="275"/>
      <c r="BCX1503" s="275"/>
      <c r="BCY1503" s="275"/>
      <c r="BCZ1503" s="275"/>
      <c r="BDA1503" s="275"/>
      <c r="BDB1503" s="275"/>
      <c r="BDC1503" s="275"/>
      <c r="BDD1503" s="275"/>
      <c r="BDE1503" s="275"/>
      <c r="BDF1503" s="275"/>
      <c r="BDG1503" s="275"/>
      <c r="BDH1503" s="275"/>
      <c r="BDI1503" s="275"/>
      <c r="BDJ1503" s="275"/>
      <c r="BDK1503" s="275"/>
      <c r="BDL1503" s="275"/>
      <c r="BDM1503" s="275"/>
      <c r="BDN1503" s="275"/>
      <c r="BDO1503" s="275"/>
      <c r="BDP1503" s="275"/>
      <c r="BDQ1503" s="275"/>
      <c r="BDR1503" s="275"/>
      <c r="BDS1503" s="275"/>
      <c r="BDT1503" s="275"/>
      <c r="BDU1503" s="275"/>
      <c r="BDV1503" s="275"/>
      <c r="BDW1503" s="275"/>
      <c r="BDX1503" s="275"/>
      <c r="BDY1503" s="275"/>
      <c r="BDZ1503" s="275"/>
      <c r="BEA1503" s="275"/>
      <c r="BEB1503" s="275"/>
      <c r="BEC1503" s="275"/>
      <c r="BED1503" s="275"/>
      <c r="BEE1503" s="275"/>
      <c r="BEF1503" s="275"/>
      <c r="BEG1503" s="275"/>
      <c r="BEH1503" s="275"/>
      <c r="BEI1503" s="275"/>
      <c r="BEJ1503" s="275"/>
      <c r="BEK1503" s="275"/>
      <c r="BEL1503" s="275"/>
      <c r="BEM1503" s="275"/>
      <c r="BEN1503" s="275"/>
      <c r="BEO1503" s="275"/>
      <c r="BEP1503" s="275"/>
      <c r="BEQ1503" s="275"/>
      <c r="BER1503" s="275"/>
      <c r="BES1503" s="275"/>
      <c r="BET1503" s="275"/>
      <c r="BEU1503" s="275"/>
      <c r="BEV1503" s="275"/>
      <c r="BEW1503" s="275"/>
      <c r="BEX1503" s="275"/>
      <c r="BEY1503" s="275"/>
      <c r="BEZ1503" s="275"/>
      <c r="BFA1503" s="275"/>
      <c r="BFB1503" s="275"/>
      <c r="BFC1503" s="275"/>
      <c r="BFD1503" s="275"/>
      <c r="BFE1503" s="275"/>
      <c r="BFF1503" s="275"/>
      <c r="BFG1503" s="275"/>
      <c r="BFH1503" s="275"/>
      <c r="BFI1503" s="275"/>
      <c r="BFJ1503" s="275"/>
      <c r="BFK1503" s="275"/>
      <c r="BFL1503" s="275"/>
      <c r="BFM1503" s="275"/>
      <c r="BFN1503" s="275"/>
      <c r="BFO1503" s="275"/>
      <c r="BFP1503" s="275"/>
      <c r="BFQ1503" s="275"/>
      <c r="BFR1503" s="275"/>
      <c r="BFS1503" s="275"/>
      <c r="BFT1503" s="275"/>
      <c r="BFU1503" s="275"/>
      <c r="BFV1503" s="275"/>
      <c r="BFW1503" s="275"/>
      <c r="BFX1503" s="275"/>
      <c r="BFY1503" s="275"/>
      <c r="BFZ1503" s="275"/>
      <c r="BGA1503" s="275"/>
      <c r="BGB1503" s="275"/>
      <c r="BGC1503" s="275"/>
      <c r="BGD1503" s="275"/>
      <c r="BGE1503" s="275"/>
      <c r="BGF1503" s="275"/>
      <c r="BGG1503" s="275"/>
      <c r="BGH1503" s="275"/>
      <c r="BGI1503" s="275"/>
      <c r="BGJ1503" s="275"/>
      <c r="BGK1503" s="275"/>
      <c r="BGL1503" s="275"/>
      <c r="BGM1503" s="275"/>
      <c r="BGN1503" s="275"/>
      <c r="BGO1503" s="275"/>
      <c r="BGP1503" s="275"/>
      <c r="BGQ1503" s="275"/>
      <c r="BGR1503" s="275"/>
      <c r="BGS1503" s="275"/>
      <c r="BGT1503" s="275"/>
      <c r="BGU1503" s="275"/>
      <c r="BGV1503" s="275"/>
      <c r="BGW1503" s="275"/>
      <c r="BGX1503" s="275"/>
      <c r="BGY1503" s="275"/>
      <c r="BGZ1503" s="275"/>
      <c r="BHA1503" s="275"/>
      <c r="BHB1503" s="275"/>
      <c r="BHC1503" s="275"/>
      <c r="BHD1503" s="275"/>
      <c r="BHE1503" s="275"/>
      <c r="BHF1503" s="275"/>
      <c r="BHG1503" s="275"/>
      <c r="BHH1503" s="275"/>
      <c r="BHI1503" s="275"/>
      <c r="BHJ1503" s="275"/>
      <c r="BHK1503" s="275"/>
      <c r="BHL1503" s="275"/>
      <c r="BHM1503" s="275"/>
      <c r="BHN1503" s="275"/>
      <c r="BHO1503" s="275"/>
      <c r="BHP1503" s="275"/>
      <c r="BHQ1503" s="275"/>
      <c r="BHR1503" s="275"/>
      <c r="BHS1503" s="275"/>
      <c r="BHT1503" s="275"/>
      <c r="BHU1503" s="275"/>
      <c r="BHV1503" s="275"/>
      <c r="BHW1503" s="275"/>
      <c r="BHX1503" s="275"/>
      <c r="BHY1503" s="275"/>
      <c r="BHZ1503" s="275"/>
      <c r="BIA1503" s="275"/>
      <c r="BIB1503" s="275"/>
      <c r="BIC1503" s="275"/>
      <c r="BID1503" s="275"/>
      <c r="BIE1503" s="275"/>
      <c r="BIF1503" s="275"/>
      <c r="BIG1503" s="275"/>
      <c r="BIH1503" s="275"/>
      <c r="BII1503" s="275"/>
      <c r="BIJ1503" s="275"/>
      <c r="BIK1503" s="275"/>
      <c r="BIL1503" s="275"/>
      <c r="BIM1503" s="275"/>
      <c r="BIN1503" s="275"/>
      <c r="BIO1503" s="275"/>
      <c r="BIP1503" s="275"/>
      <c r="BIQ1503" s="275"/>
      <c r="BIR1503" s="275"/>
      <c r="BIS1503" s="275"/>
      <c r="BIT1503" s="275"/>
      <c r="BIU1503" s="275"/>
      <c r="BIV1503" s="275"/>
      <c r="BIW1503" s="275"/>
      <c r="BIX1503" s="275"/>
      <c r="BIY1503" s="275"/>
      <c r="BIZ1503" s="275"/>
      <c r="BJA1503" s="275"/>
      <c r="BJB1503" s="275"/>
      <c r="BJC1503" s="275"/>
      <c r="BJD1503" s="275"/>
      <c r="BJE1503" s="275"/>
      <c r="BJF1503" s="275"/>
      <c r="BJG1503" s="275"/>
      <c r="BJH1503" s="275"/>
      <c r="BJI1503" s="275"/>
      <c r="BJJ1503" s="275"/>
      <c r="BJK1503" s="275"/>
      <c r="BJL1503" s="275"/>
      <c r="BJM1503" s="275"/>
      <c r="BJN1503" s="275"/>
      <c r="BJO1503" s="275"/>
      <c r="BJP1503" s="275"/>
      <c r="BJQ1503" s="275"/>
      <c r="BJR1503" s="275"/>
      <c r="BJS1503" s="275"/>
      <c r="BJT1503" s="275"/>
      <c r="BJU1503" s="275"/>
      <c r="BJV1503" s="275"/>
      <c r="BJW1503" s="275"/>
      <c r="BJX1503" s="275"/>
      <c r="BJY1503" s="275"/>
      <c r="BJZ1503" s="275"/>
      <c r="BKA1503" s="275"/>
      <c r="BKB1503" s="275"/>
      <c r="BKC1503" s="275"/>
      <c r="BKD1503" s="275"/>
      <c r="BKE1503" s="275"/>
      <c r="BKF1503" s="275"/>
      <c r="BKG1503" s="275"/>
      <c r="BKH1503" s="275"/>
      <c r="BKI1503" s="275"/>
      <c r="BKJ1503" s="275"/>
      <c r="BKK1503" s="275"/>
      <c r="BKL1503" s="275"/>
      <c r="BKM1503" s="275"/>
      <c r="BKN1503" s="275"/>
      <c r="BKO1503" s="275"/>
      <c r="BKP1503" s="275"/>
      <c r="BKQ1503" s="275"/>
      <c r="BKR1503" s="275"/>
      <c r="BKS1503" s="275"/>
      <c r="BKT1503" s="275"/>
      <c r="BKU1503" s="275"/>
      <c r="BKV1503" s="275"/>
      <c r="BKW1503" s="275"/>
      <c r="BKX1503" s="275"/>
      <c r="BKY1503" s="275"/>
      <c r="BKZ1503" s="275"/>
      <c r="BLA1503" s="275"/>
      <c r="BLB1503" s="275"/>
      <c r="BLC1503" s="275"/>
      <c r="BLD1503" s="275"/>
      <c r="BLE1503" s="275"/>
      <c r="BLF1503" s="275"/>
      <c r="BLG1503" s="275"/>
      <c r="BLH1503" s="275"/>
      <c r="BLI1503" s="275"/>
      <c r="BLJ1503" s="275"/>
      <c r="BLK1503" s="275"/>
      <c r="BLL1503" s="275"/>
      <c r="BLM1503" s="275"/>
      <c r="BLN1503" s="275"/>
      <c r="BLO1503" s="275"/>
      <c r="BLP1503" s="275"/>
      <c r="BLQ1503" s="275"/>
      <c r="BLR1503" s="275"/>
      <c r="BLS1503" s="275"/>
      <c r="BLT1503" s="275"/>
      <c r="BLU1503" s="275"/>
      <c r="BLV1503" s="275"/>
      <c r="BLW1503" s="275"/>
      <c r="BLX1503" s="275"/>
      <c r="BLY1503" s="275"/>
      <c r="BLZ1503" s="275"/>
      <c r="BMA1503" s="275"/>
      <c r="BMB1503" s="275"/>
      <c r="BMC1503" s="275"/>
      <c r="BMD1503" s="275"/>
      <c r="BME1503" s="275"/>
      <c r="BMF1503" s="275"/>
      <c r="BMG1503" s="275"/>
      <c r="BMH1503" s="275"/>
      <c r="BMI1503" s="275"/>
      <c r="BMJ1503" s="275"/>
      <c r="BMK1503" s="275"/>
      <c r="BML1503" s="275"/>
      <c r="BMM1503" s="275"/>
      <c r="BMN1503" s="275"/>
      <c r="BMO1503" s="275"/>
      <c r="BMP1503" s="275"/>
      <c r="BMQ1503" s="275"/>
      <c r="BMR1503" s="275"/>
      <c r="BMS1503" s="275"/>
      <c r="BMT1503" s="275"/>
      <c r="BMU1503" s="275"/>
      <c r="BMV1503" s="275"/>
      <c r="BMW1503" s="275"/>
      <c r="BMX1503" s="275"/>
      <c r="BMY1503" s="275"/>
      <c r="BMZ1503" s="275"/>
      <c r="BNA1503" s="275"/>
      <c r="BNB1503" s="275"/>
      <c r="BNC1503" s="275"/>
      <c r="BND1503" s="275"/>
      <c r="BNE1503" s="275"/>
      <c r="BNF1503" s="275"/>
      <c r="BNG1503" s="275"/>
      <c r="BNH1503" s="275"/>
      <c r="BNI1503" s="275"/>
      <c r="BNJ1503" s="275"/>
      <c r="BNK1503" s="275"/>
      <c r="BNL1503" s="275"/>
      <c r="BNM1503" s="275"/>
      <c r="BNN1503" s="275"/>
      <c r="BNO1503" s="275"/>
      <c r="BNP1503" s="275"/>
      <c r="BNQ1503" s="275"/>
      <c r="BNR1503" s="275"/>
      <c r="BNS1503" s="275"/>
      <c r="BNT1503" s="275"/>
      <c r="BNU1503" s="275"/>
      <c r="BNV1503" s="275"/>
      <c r="BNW1503" s="275"/>
      <c r="BNX1503" s="275"/>
      <c r="BNY1503" s="275"/>
      <c r="BNZ1503" s="275"/>
      <c r="BOA1503" s="275"/>
      <c r="BOB1503" s="275"/>
      <c r="BOC1503" s="275"/>
      <c r="BOD1503" s="275"/>
      <c r="BOE1503" s="275"/>
      <c r="BOF1503" s="275"/>
      <c r="BOG1503" s="275"/>
      <c r="BOH1503" s="275"/>
      <c r="BOI1503" s="275"/>
      <c r="BOJ1503" s="275"/>
      <c r="BOK1503" s="275"/>
      <c r="BOL1503" s="275"/>
      <c r="BOM1503" s="275"/>
      <c r="BON1503" s="275"/>
      <c r="BOO1503" s="275"/>
      <c r="BOP1503" s="275"/>
      <c r="BOQ1503" s="275"/>
      <c r="BOR1503" s="275"/>
      <c r="BOS1503" s="275"/>
      <c r="BOT1503" s="275"/>
      <c r="BOU1503" s="275"/>
      <c r="BOV1503" s="275"/>
      <c r="BOW1503" s="275"/>
      <c r="BOX1503" s="275"/>
      <c r="BOY1503" s="275"/>
      <c r="BOZ1503" s="275"/>
      <c r="BPA1503" s="275"/>
      <c r="BPB1503" s="275"/>
      <c r="BPC1503" s="275"/>
      <c r="BPD1503" s="275"/>
      <c r="BPE1503" s="275"/>
      <c r="BPF1503" s="275"/>
      <c r="BPG1503" s="275"/>
      <c r="BPH1503" s="275"/>
      <c r="BPI1503" s="275"/>
      <c r="BPJ1503" s="275"/>
      <c r="BPK1503" s="275"/>
      <c r="BPL1503" s="275"/>
      <c r="BPM1503" s="275"/>
      <c r="BPN1503" s="275"/>
      <c r="BPO1503" s="275"/>
      <c r="BPP1503" s="275"/>
      <c r="BPQ1503" s="275"/>
      <c r="BPR1503" s="275"/>
      <c r="BPS1503" s="275"/>
      <c r="BPT1503" s="275"/>
      <c r="BPU1503" s="275"/>
      <c r="BPV1503" s="275"/>
      <c r="BPW1503" s="275"/>
      <c r="BPX1503" s="275"/>
      <c r="BPY1503" s="275"/>
      <c r="BPZ1503" s="275"/>
      <c r="BQA1503" s="275"/>
      <c r="BQB1503" s="275"/>
      <c r="BQC1503" s="275"/>
      <c r="BQD1503" s="275"/>
      <c r="BQE1503" s="275"/>
      <c r="BQF1503" s="275"/>
      <c r="BQG1503" s="275"/>
      <c r="BQH1503" s="275"/>
      <c r="BQI1503" s="275"/>
      <c r="BQJ1503" s="275"/>
      <c r="BQK1503" s="275"/>
      <c r="BQL1503" s="275"/>
      <c r="BQM1503" s="275"/>
      <c r="BQN1503" s="275"/>
      <c r="BQO1503" s="275"/>
      <c r="BQP1503" s="275"/>
      <c r="BQQ1503" s="275"/>
      <c r="BQR1503" s="275"/>
      <c r="BQS1503" s="275"/>
      <c r="BQT1503" s="275"/>
      <c r="BQU1503" s="275"/>
      <c r="BQV1503" s="275"/>
      <c r="BQW1503" s="275"/>
      <c r="BQX1503" s="275"/>
      <c r="BQY1503" s="275"/>
      <c r="BQZ1503" s="275"/>
      <c r="BRA1503" s="275"/>
      <c r="BRB1503" s="275"/>
      <c r="BRC1503" s="275"/>
      <c r="BRD1503" s="275"/>
      <c r="BRE1503" s="275"/>
      <c r="BRF1503" s="275"/>
      <c r="BRG1503" s="275"/>
      <c r="BRH1503" s="275"/>
      <c r="BRI1503" s="275"/>
      <c r="BRJ1503" s="275"/>
      <c r="BRK1503" s="275"/>
      <c r="BRL1503" s="275"/>
      <c r="BRM1503" s="275"/>
      <c r="BRN1503" s="275"/>
      <c r="BRO1503" s="275"/>
      <c r="BRP1503" s="275"/>
      <c r="BRQ1503" s="275"/>
      <c r="BRR1503" s="275"/>
      <c r="BRS1503" s="275"/>
      <c r="BRT1503" s="275"/>
      <c r="BRU1503" s="275"/>
      <c r="BRV1503" s="275"/>
      <c r="BRW1503" s="275"/>
      <c r="BRX1503" s="275"/>
      <c r="BRY1503" s="275"/>
      <c r="BRZ1503" s="275"/>
      <c r="BSA1503" s="275"/>
      <c r="BSB1503" s="275"/>
      <c r="BSC1503" s="275"/>
      <c r="BSD1503" s="275"/>
      <c r="BSE1503" s="275"/>
      <c r="BSF1503" s="275"/>
      <c r="BSG1503" s="275"/>
      <c r="BSH1503" s="275"/>
      <c r="BSI1503" s="275"/>
      <c r="BSJ1503" s="275"/>
      <c r="BSK1503" s="275"/>
      <c r="BSL1503" s="275"/>
      <c r="BSM1503" s="275"/>
      <c r="BSN1503" s="275"/>
      <c r="BSO1503" s="275"/>
      <c r="BSP1503" s="275"/>
      <c r="BSQ1503" s="275"/>
      <c r="BSR1503" s="275"/>
      <c r="BSS1503" s="275"/>
      <c r="BST1503" s="275"/>
      <c r="BSU1503" s="275"/>
      <c r="BSV1503" s="275"/>
      <c r="BSW1503" s="275"/>
      <c r="BSX1503" s="275"/>
      <c r="BSY1503" s="275"/>
      <c r="BSZ1503" s="275"/>
      <c r="BTA1503" s="275"/>
      <c r="BTB1503" s="275"/>
      <c r="BTC1503" s="275"/>
      <c r="BTD1503" s="275"/>
      <c r="BTE1503" s="275"/>
      <c r="BTF1503" s="275"/>
      <c r="BTG1503" s="275"/>
      <c r="BTH1503" s="275"/>
      <c r="BTI1503" s="275"/>
      <c r="BTJ1503" s="275"/>
      <c r="BTK1503" s="275"/>
      <c r="BTL1503" s="275"/>
      <c r="BTM1503" s="275"/>
      <c r="BTN1503" s="275"/>
      <c r="BTO1503" s="275"/>
      <c r="BTP1503" s="275"/>
      <c r="BTQ1503" s="275"/>
      <c r="BTR1503" s="275"/>
      <c r="BTS1503" s="275"/>
      <c r="BTT1503" s="275"/>
      <c r="BTU1503" s="275"/>
      <c r="BTV1503" s="275"/>
      <c r="BTW1503" s="275"/>
      <c r="BTX1503" s="275"/>
      <c r="BTY1503" s="275"/>
      <c r="BTZ1503" s="275"/>
      <c r="BUA1503" s="275"/>
      <c r="BUB1503" s="275"/>
      <c r="BUC1503" s="275"/>
      <c r="BUD1503" s="275"/>
      <c r="BUE1503" s="275"/>
      <c r="BUF1503" s="275"/>
      <c r="BUG1503" s="275"/>
      <c r="BUH1503" s="275"/>
      <c r="BUI1503" s="275"/>
      <c r="BUJ1503" s="275"/>
      <c r="BUK1503" s="275"/>
      <c r="BUL1503" s="275"/>
      <c r="BUM1503" s="275"/>
      <c r="BUN1503" s="275"/>
      <c r="BUO1503" s="275"/>
      <c r="BUP1503" s="275"/>
      <c r="BUQ1503" s="275"/>
      <c r="BUR1503" s="275"/>
      <c r="BUS1503" s="275"/>
      <c r="BUT1503" s="275"/>
      <c r="BUU1503" s="275"/>
      <c r="BUV1503" s="275"/>
      <c r="BUW1503" s="275"/>
      <c r="BUX1503" s="275"/>
      <c r="BUY1503" s="275"/>
      <c r="BUZ1503" s="275"/>
      <c r="BVA1503" s="275"/>
      <c r="BVB1503" s="275"/>
      <c r="BVC1503" s="275"/>
      <c r="BVD1503" s="275"/>
      <c r="BVE1503" s="275"/>
      <c r="BVF1503" s="275"/>
      <c r="BVG1503" s="275"/>
      <c r="BVH1503" s="275"/>
      <c r="BVI1503" s="275"/>
      <c r="BVJ1503" s="275"/>
      <c r="BVK1503" s="275"/>
      <c r="BVL1503" s="275"/>
      <c r="BVM1503" s="275"/>
      <c r="BVN1503" s="275"/>
      <c r="BVO1503" s="275"/>
      <c r="BVP1503" s="275"/>
      <c r="BVQ1503" s="275"/>
      <c r="BVR1503" s="275"/>
      <c r="BVS1503" s="275"/>
      <c r="BVT1503" s="275"/>
      <c r="BVU1503" s="275"/>
      <c r="BVV1503" s="275"/>
      <c r="BVW1503" s="275"/>
      <c r="BVX1503" s="275"/>
      <c r="BVY1503" s="275"/>
      <c r="BVZ1503" s="275"/>
      <c r="BWA1503" s="275"/>
      <c r="BWB1503" s="275"/>
      <c r="BWC1503" s="275"/>
      <c r="BWD1503" s="275"/>
      <c r="BWE1503" s="275"/>
      <c r="BWF1503" s="275"/>
      <c r="BWG1503" s="275"/>
      <c r="BWH1503" s="275"/>
      <c r="BWI1503" s="275"/>
      <c r="BWJ1503" s="275"/>
      <c r="BWK1503" s="275"/>
      <c r="BWL1503" s="275"/>
      <c r="BWM1503" s="275"/>
      <c r="BWN1503" s="275"/>
      <c r="BWO1503" s="275"/>
      <c r="BWP1503" s="275"/>
      <c r="BWQ1503" s="275"/>
      <c r="BWR1503" s="275"/>
      <c r="BWS1503" s="275"/>
      <c r="BWT1503" s="275"/>
      <c r="BWU1503" s="275"/>
      <c r="BWV1503" s="275"/>
      <c r="BWW1503" s="275"/>
      <c r="BWX1503" s="275"/>
      <c r="BWY1503" s="275"/>
      <c r="BWZ1503" s="275"/>
      <c r="BXA1503" s="275"/>
      <c r="BXB1503" s="275"/>
      <c r="BXC1503" s="275"/>
      <c r="BXD1503" s="275"/>
      <c r="BXE1503" s="275"/>
      <c r="BXF1503" s="275"/>
      <c r="BXG1503" s="275"/>
      <c r="BXH1503" s="275"/>
      <c r="BXI1503" s="275"/>
      <c r="BXJ1503" s="275"/>
      <c r="BXK1503" s="275"/>
      <c r="BXL1503" s="275"/>
      <c r="BXM1503" s="275"/>
      <c r="BXN1503" s="275"/>
      <c r="BXO1503" s="275"/>
      <c r="BXP1503" s="275"/>
      <c r="BXQ1503" s="275"/>
      <c r="BXR1503" s="275"/>
      <c r="BXS1503" s="275"/>
      <c r="BXT1503" s="275"/>
      <c r="BXU1503" s="275"/>
      <c r="BXV1503" s="275"/>
      <c r="BXW1503" s="275"/>
      <c r="BXX1503" s="275"/>
      <c r="BXY1503" s="275"/>
      <c r="BXZ1503" s="275"/>
      <c r="BYA1503" s="275"/>
      <c r="BYB1503" s="275"/>
      <c r="BYC1503" s="275"/>
      <c r="BYD1503" s="275"/>
      <c r="BYE1503" s="275"/>
      <c r="BYF1503" s="275"/>
      <c r="BYG1503" s="275"/>
      <c r="BYH1503" s="275"/>
      <c r="BYI1503" s="275"/>
      <c r="BYJ1503" s="275"/>
      <c r="BYK1503" s="275"/>
      <c r="BYL1503" s="275"/>
      <c r="BYM1503" s="275"/>
      <c r="BYN1503" s="275"/>
      <c r="BYO1503" s="275"/>
      <c r="BYP1503" s="275"/>
      <c r="BYQ1503" s="275"/>
      <c r="BYR1503" s="275"/>
      <c r="BYS1503" s="275"/>
      <c r="BYT1503" s="275"/>
      <c r="BYU1503" s="275"/>
      <c r="BYV1503" s="275"/>
      <c r="BYW1503" s="275"/>
      <c r="BYX1503" s="275"/>
      <c r="BYY1503" s="275"/>
      <c r="BYZ1503" s="275"/>
      <c r="BZA1503" s="275"/>
      <c r="BZB1503" s="275"/>
      <c r="BZC1503" s="275"/>
      <c r="BZD1503" s="275"/>
      <c r="BZE1503" s="275"/>
      <c r="BZF1503" s="275"/>
      <c r="BZG1503" s="275"/>
      <c r="BZH1503" s="275"/>
      <c r="BZI1503" s="275"/>
      <c r="BZJ1503" s="275"/>
      <c r="BZK1503" s="275"/>
      <c r="BZL1503" s="275"/>
      <c r="BZM1503" s="275"/>
      <c r="BZN1503" s="275"/>
      <c r="BZO1503" s="275"/>
      <c r="BZP1503" s="275"/>
      <c r="BZQ1503" s="275"/>
      <c r="BZR1503" s="275"/>
      <c r="BZS1503" s="275"/>
      <c r="BZT1503" s="275"/>
      <c r="BZU1503" s="275"/>
      <c r="BZV1503" s="275"/>
      <c r="BZW1503" s="275"/>
      <c r="BZX1503" s="275"/>
      <c r="BZY1503" s="275"/>
      <c r="BZZ1503" s="275"/>
      <c r="CAA1503" s="275"/>
      <c r="CAB1503" s="275"/>
      <c r="CAC1503" s="275"/>
      <c r="CAD1503" s="275"/>
      <c r="CAE1503" s="275"/>
      <c r="CAF1503" s="275"/>
      <c r="CAG1503" s="275"/>
      <c r="CAH1503" s="275"/>
      <c r="CAI1503" s="275"/>
      <c r="CAJ1503" s="275"/>
      <c r="CAK1503" s="275"/>
      <c r="CAL1503" s="275"/>
      <c r="CAM1503" s="275"/>
      <c r="CAN1503" s="275"/>
      <c r="CAO1503" s="275"/>
      <c r="CAP1503" s="275"/>
      <c r="CAQ1503" s="275"/>
      <c r="CAR1503" s="275"/>
      <c r="CAS1503" s="275"/>
      <c r="CAT1503" s="275"/>
      <c r="CAU1503" s="275"/>
      <c r="CAV1503" s="275"/>
      <c r="CAW1503" s="275"/>
      <c r="CAX1503" s="275"/>
      <c r="CAY1503" s="275"/>
      <c r="CAZ1503" s="275"/>
      <c r="CBA1503" s="275"/>
      <c r="CBB1503" s="275"/>
      <c r="CBC1503" s="275"/>
      <c r="CBD1503" s="275"/>
      <c r="CBE1503" s="275"/>
      <c r="CBF1503" s="275"/>
      <c r="CBG1503" s="275"/>
      <c r="CBH1503" s="275"/>
      <c r="CBI1503" s="275"/>
      <c r="CBJ1503" s="275"/>
      <c r="CBK1503" s="275"/>
      <c r="CBL1503" s="275"/>
      <c r="CBM1503" s="275"/>
      <c r="CBN1503" s="275"/>
      <c r="CBO1503" s="275"/>
      <c r="CBP1503" s="275"/>
      <c r="CBQ1503" s="275"/>
      <c r="CBR1503" s="275"/>
      <c r="CBS1503" s="275"/>
      <c r="CBT1503" s="275"/>
      <c r="CBU1503" s="275"/>
      <c r="CBV1503" s="275"/>
      <c r="CBW1503" s="275"/>
      <c r="CBX1503" s="275"/>
      <c r="CBY1503" s="275"/>
      <c r="CBZ1503" s="275"/>
      <c r="CCA1503" s="275"/>
      <c r="CCB1503" s="275"/>
      <c r="CCC1503" s="275"/>
      <c r="CCD1503" s="275"/>
      <c r="CCE1503" s="275"/>
      <c r="CCF1503" s="275"/>
      <c r="CCG1503" s="275"/>
      <c r="CCH1503" s="275"/>
      <c r="CCI1503" s="275"/>
      <c r="CCJ1503" s="275"/>
      <c r="CCK1503" s="275"/>
      <c r="CCL1503" s="275"/>
      <c r="CCM1503" s="275"/>
      <c r="CCN1503" s="275"/>
      <c r="CCO1503" s="275"/>
      <c r="CCP1503" s="275"/>
      <c r="CCQ1503" s="275"/>
      <c r="CCR1503" s="275"/>
      <c r="CCS1503" s="275"/>
      <c r="CCT1503" s="275"/>
      <c r="CCU1503" s="275"/>
      <c r="CCV1503" s="275"/>
      <c r="CCW1503" s="275"/>
      <c r="CCX1503" s="275"/>
      <c r="CCY1503" s="275"/>
      <c r="CCZ1503" s="275"/>
      <c r="CDA1503" s="275"/>
      <c r="CDB1503" s="275"/>
      <c r="CDC1503" s="275"/>
      <c r="CDD1503" s="275"/>
      <c r="CDE1503" s="275"/>
      <c r="CDF1503" s="275"/>
      <c r="CDG1503" s="275"/>
      <c r="CDH1503" s="275"/>
      <c r="CDI1503" s="275"/>
      <c r="CDJ1503" s="275"/>
      <c r="CDK1503" s="275"/>
      <c r="CDL1503" s="275"/>
      <c r="CDM1503" s="275"/>
      <c r="CDN1503" s="275"/>
      <c r="CDO1503" s="275"/>
      <c r="CDP1503" s="275"/>
      <c r="CDQ1503" s="275"/>
      <c r="CDR1503" s="275"/>
      <c r="CDS1503" s="275"/>
      <c r="CDT1503" s="275"/>
      <c r="CDU1503" s="275"/>
      <c r="CDV1503" s="275"/>
      <c r="CDW1503" s="275"/>
      <c r="CDX1503" s="275"/>
      <c r="CDY1503" s="275"/>
      <c r="CDZ1503" s="275"/>
      <c r="CEA1503" s="275"/>
      <c r="CEB1503" s="275"/>
      <c r="CEC1503" s="275"/>
      <c r="CED1503" s="275"/>
      <c r="CEE1503" s="275"/>
      <c r="CEF1503" s="275"/>
      <c r="CEG1503" s="275"/>
      <c r="CEH1503" s="275"/>
      <c r="CEI1503" s="275"/>
      <c r="CEJ1503" s="275"/>
      <c r="CEK1503" s="275"/>
      <c r="CEL1503" s="275"/>
      <c r="CEM1503" s="275"/>
      <c r="CEN1503" s="275"/>
      <c r="CEO1503" s="275"/>
      <c r="CEP1503" s="275"/>
      <c r="CEQ1503" s="275"/>
      <c r="CER1503" s="275"/>
      <c r="CES1503" s="275"/>
      <c r="CET1503" s="275"/>
      <c r="CEU1503" s="275"/>
      <c r="CEV1503" s="275"/>
      <c r="CEW1503" s="275"/>
      <c r="CEX1503" s="275"/>
      <c r="CEY1503" s="275"/>
      <c r="CEZ1503" s="275"/>
      <c r="CFA1503" s="275"/>
      <c r="CFB1503" s="275"/>
      <c r="CFC1503" s="275"/>
      <c r="CFD1503" s="275"/>
      <c r="CFE1503" s="275"/>
      <c r="CFF1503" s="275"/>
      <c r="CFG1503" s="275"/>
      <c r="CFH1503" s="275"/>
      <c r="CFI1503" s="275"/>
      <c r="CFJ1503" s="275"/>
      <c r="CFK1503" s="275"/>
      <c r="CFL1503" s="275"/>
      <c r="CFM1503" s="275"/>
      <c r="CFN1503" s="275"/>
      <c r="CFO1503" s="275"/>
      <c r="CFP1503" s="275"/>
      <c r="CFQ1503" s="275"/>
      <c r="CFR1503" s="275"/>
      <c r="CFS1503" s="275"/>
      <c r="CFT1503" s="275"/>
      <c r="CFU1503" s="275"/>
      <c r="CFV1503" s="275"/>
      <c r="CFW1503" s="275"/>
      <c r="CFX1503" s="275"/>
      <c r="CFY1503" s="275"/>
      <c r="CFZ1503" s="275"/>
      <c r="CGA1503" s="275"/>
      <c r="CGB1503" s="275"/>
      <c r="CGC1503" s="275"/>
      <c r="CGD1503" s="275"/>
      <c r="CGE1503" s="275"/>
      <c r="CGF1503" s="275"/>
      <c r="CGG1503" s="275"/>
      <c r="CGH1503" s="275"/>
      <c r="CGI1503" s="275"/>
      <c r="CGJ1503" s="275"/>
      <c r="CGK1503" s="275"/>
      <c r="CGL1503" s="275"/>
      <c r="CGM1503" s="275"/>
      <c r="CGN1503" s="275"/>
      <c r="CGO1503" s="275"/>
      <c r="CGP1503" s="275"/>
      <c r="CGQ1503" s="275"/>
      <c r="CGR1503" s="275"/>
      <c r="CGS1503" s="275"/>
      <c r="CGT1503" s="275"/>
      <c r="CGU1503" s="275"/>
      <c r="CGV1503" s="275"/>
      <c r="CGW1503" s="275"/>
      <c r="CGX1503" s="275"/>
      <c r="CGY1503" s="275"/>
      <c r="CGZ1503" s="275"/>
      <c r="CHA1503" s="275"/>
      <c r="CHB1503" s="275"/>
      <c r="CHC1503" s="275"/>
      <c r="CHD1503" s="275"/>
      <c r="CHE1503" s="275"/>
      <c r="CHF1503" s="275"/>
      <c r="CHG1503" s="275"/>
      <c r="CHH1503" s="275"/>
      <c r="CHI1503" s="275"/>
      <c r="CHJ1503" s="275"/>
      <c r="CHK1503" s="275"/>
      <c r="CHL1503" s="275"/>
      <c r="CHM1503" s="275"/>
      <c r="CHN1503" s="275"/>
      <c r="CHO1503" s="275"/>
      <c r="CHP1503" s="275"/>
      <c r="CHQ1503" s="275"/>
      <c r="CHR1503" s="275"/>
      <c r="CHS1503" s="275"/>
      <c r="CHT1503" s="275"/>
      <c r="CHU1503" s="275"/>
      <c r="CHV1503" s="275"/>
      <c r="CHW1503" s="275"/>
      <c r="CHX1503" s="275"/>
      <c r="CHY1503" s="275"/>
      <c r="CHZ1503" s="275"/>
      <c r="CIA1503" s="275"/>
      <c r="CIB1503" s="275"/>
      <c r="CIC1503" s="275"/>
      <c r="CID1503" s="275"/>
      <c r="CIE1503" s="275"/>
      <c r="CIF1503" s="275"/>
      <c r="CIG1503" s="275"/>
      <c r="CIH1503" s="275"/>
      <c r="CII1503" s="275"/>
      <c r="CIJ1503" s="275"/>
      <c r="CIK1503" s="275"/>
      <c r="CIL1503" s="275"/>
      <c r="CIM1503" s="275"/>
      <c r="CIN1503" s="275"/>
      <c r="CIO1503" s="275"/>
      <c r="CIP1503" s="275"/>
      <c r="CIQ1503" s="275"/>
      <c r="CIR1503" s="275"/>
      <c r="CIS1503" s="275"/>
      <c r="CIT1503" s="275"/>
      <c r="CIU1503" s="275"/>
      <c r="CIV1503" s="275"/>
      <c r="CIW1503" s="275"/>
      <c r="CIX1503" s="275"/>
      <c r="CIY1503" s="275"/>
      <c r="CIZ1503" s="275"/>
      <c r="CJA1503" s="275"/>
      <c r="CJB1503" s="275"/>
      <c r="CJC1503" s="275"/>
      <c r="CJD1503" s="275"/>
      <c r="CJE1503" s="275"/>
      <c r="CJF1503" s="275"/>
      <c r="CJG1503" s="275"/>
      <c r="CJH1503" s="275"/>
      <c r="CJI1503" s="275"/>
      <c r="CJJ1503" s="275"/>
      <c r="CJK1503" s="275"/>
      <c r="CJL1503" s="275"/>
      <c r="CJM1503" s="275"/>
      <c r="CJN1503" s="275"/>
      <c r="CJO1503" s="275"/>
      <c r="CJP1503" s="275"/>
      <c r="CJQ1503" s="275"/>
      <c r="CJR1503" s="275"/>
      <c r="CJS1503" s="275"/>
      <c r="CJT1503" s="275"/>
      <c r="CJU1503" s="275"/>
      <c r="CJV1503" s="275"/>
      <c r="CJW1503" s="275"/>
      <c r="CJX1503" s="275"/>
      <c r="CJY1503" s="275"/>
      <c r="CJZ1503" s="275"/>
      <c r="CKA1503" s="275"/>
      <c r="CKB1503" s="275"/>
      <c r="CKC1503" s="275"/>
      <c r="CKD1503" s="275"/>
      <c r="CKE1503" s="275"/>
      <c r="CKF1503" s="275"/>
      <c r="CKG1503" s="275"/>
      <c r="CKH1503" s="275"/>
      <c r="CKI1503" s="275"/>
      <c r="CKJ1503" s="275"/>
      <c r="CKK1503" s="275"/>
      <c r="CKL1503" s="275"/>
      <c r="CKM1503" s="275"/>
      <c r="CKN1503" s="275"/>
      <c r="CKO1503" s="275"/>
      <c r="CKP1503" s="275"/>
      <c r="CKQ1503" s="275"/>
      <c r="CKR1503" s="275"/>
      <c r="CKS1503" s="275"/>
      <c r="CKT1503" s="275"/>
      <c r="CKU1503" s="275"/>
      <c r="CKV1503" s="275"/>
      <c r="CKW1503" s="275"/>
      <c r="CKX1503" s="275"/>
      <c r="CKY1503" s="275"/>
      <c r="CKZ1503" s="275"/>
      <c r="CLA1503" s="275"/>
      <c r="CLB1503" s="275"/>
      <c r="CLC1503" s="275"/>
      <c r="CLD1503" s="275"/>
      <c r="CLE1503" s="275"/>
      <c r="CLF1503" s="275"/>
      <c r="CLG1503" s="275"/>
      <c r="CLH1503" s="275"/>
      <c r="CLI1503" s="275"/>
      <c r="CLJ1503" s="275"/>
      <c r="CLK1503" s="275"/>
      <c r="CLL1503" s="275"/>
      <c r="CLM1503" s="275"/>
      <c r="CLN1503" s="275"/>
      <c r="CLO1503" s="275"/>
      <c r="CLP1503" s="275"/>
      <c r="CLQ1503" s="275"/>
      <c r="CLR1503" s="275"/>
      <c r="CLS1503" s="275"/>
      <c r="CLT1503" s="275"/>
      <c r="CLU1503" s="275"/>
      <c r="CLV1503" s="275"/>
      <c r="CLW1503" s="275"/>
      <c r="CLX1503" s="275"/>
      <c r="CLY1503" s="275"/>
      <c r="CLZ1503" s="275"/>
      <c r="CMA1503" s="275"/>
      <c r="CMB1503" s="275"/>
      <c r="CMC1503" s="275"/>
      <c r="CMD1503" s="275"/>
      <c r="CME1503" s="275"/>
      <c r="CMF1503" s="275"/>
      <c r="CMG1503" s="275"/>
      <c r="CMH1503" s="275"/>
      <c r="CMI1503" s="275"/>
      <c r="CMJ1503" s="275"/>
      <c r="CMK1503" s="275"/>
      <c r="CML1503" s="275"/>
      <c r="CMM1503" s="275"/>
      <c r="CMN1503" s="275"/>
      <c r="CMO1503" s="275"/>
      <c r="CMP1503" s="275"/>
      <c r="CMQ1503" s="275"/>
      <c r="CMR1503" s="275"/>
      <c r="CMS1503" s="275"/>
      <c r="CMT1503" s="275"/>
      <c r="CMU1503" s="275"/>
      <c r="CMV1503" s="275"/>
      <c r="CMW1503" s="275"/>
      <c r="CMX1503" s="275"/>
      <c r="CMY1503" s="275"/>
      <c r="CMZ1503" s="275"/>
      <c r="CNA1503" s="275"/>
      <c r="CNB1503" s="275"/>
      <c r="CNC1503" s="275"/>
      <c r="CND1503" s="275"/>
      <c r="CNE1503" s="275"/>
      <c r="CNF1503" s="275"/>
      <c r="CNG1503" s="275"/>
      <c r="CNH1503" s="275"/>
      <c r="CNI1503" s="275"/>
      <c r="CNJ1503" s="275"/>
      <c r="CNK1503" s="275"/>
      <c r="CNL1503" s="275"/>
      <c r="CNM1503" s="275"/>
      <c r="CNN1503" s="275"/>
      <c r="CNO1503" s="275"/>
      <c r="CNP1503" s="275"/>
      <c r="CNQ1503" s="275"/>
      <c r="CNR1503" s="275"/>
      <c r="CNS1503" s="275"/>
      <c r="CNT1503" s="275"/>
      <c r="CNU1503" s="275"/>
      <c r="CNV1503" s="275"/>
      <c r="CNW1503" s="275"/>
      <c r="CNX1503" s="275"/>
      <c r="CNY1503" s="275"/>
      <c r="CNZ1503" s="275"/>
      <c r="COA1503" s="275"/>
      <c r="COB1503" s="275"/>
      <c r="COC1503" s="275"/>
      <c r="COD1503" s="275"/>
      <c r="COE1503" s="275"/>
      <c r="COF1503" s="275"/>
      <c r="COG1503" s="275"/>
      <c r="COH1503" s="275"/>
      <c r="COI1503" s="275"/>
      <c r="COJ1503" s="275"/>
      <c r="COK1503" s="275"/>
      <c r="COL1503" s="275"/>
      <c r="COM1503" s="275"/>
      <c r="CON1503" s="275"/>
      <c r="COO1503" s="275"/>
      <c r="COP1503" s="275"/>
      <c r="COQ1503" s="275"/>
      <c r="COR1503" s="275"/>
      <c r="COS1503" s="275"/>
      <c r="COT1503" s="275"/>
      <c r="COU1503" s="275"/>
      <c r="COV1503" s="275"/>
      <c r="COW1503" s="275"/>
      <c r="COX1503" s="275"/>
      <c r="COY1503" s="275"/>
      <c r="COZ1503" s="275"/>
      <c r="CPA1503" s="275"/>
      <c r="CPB1503" s="275"/>
      <c r="CPC1503" s="275"/>
      <c r="CPD1503" s="275"/>
      <c r="CPE1503" s="275"/>
      <c r="CPF1503" s="275"/>
      <c r="CPG1503" s="275"/>
      <c r="CPH1503" s="275"/>
      <c r="CPI1503" s="275"/>
      <c r="CPJ1503" s="275"/>
      <c r="CPK1503" s="275"/>
      <c r="CPL1503" s="275"/>
      <c r="CPM1503" s="275"/>
      <c r="CPN1503" s="275"/>
      <c r="CPO1503" s="275"/>
      <c r="CPP1503" s="275"/>
      <c r="CPQ1503" s="275"/>
      <c r="CPR1503" s="275"/>
      <c r="CPS1503" s="275"/>
      <c r="CPT1503" s="275"/>
      <c r="CPU1503" s="275"/>
      <c r="CPV1503" s="275"/>
      <c r="CPW1503" s="275"/>
      <c r="CPX1503" s="275"/>
      <c r="CPY1503" s="275"/>
      <c r="CPZ1503" s="275"/>
      <c r="CQA1503" s="275"/>
      <c r="CQB1503" s="275"/>
      <c r="CQC1503" s="275"/>
      <c r="CQD1503" s="275"/>
      <c r="CQE1503" s="275"/>
      <c r="CQF1503" s="275"/>
      <c r="CQG1503" s="275"/>
      <c r="CQH1503" s="275"/>
      <c r="CQI1503" s="275"/>
      <c r="CQJ1503" s="275"/>
      <c r="CQK1503" s="275"/>
      <c r="CQL1503" s="275"/>
      <c r="CQM1503" s="275"/>
      <c r="CQN1503" s="275"/>
      <c r="CQO1503" s="275"/>
      <c r="CQP1503" s="275"/>
      <c r="CQQ1503" s="275"/>
      <c r="CQR1503" s="275"/>
      <c r="CQS1503" s="275"/>
      <c r="CQT1503" s="275"/>
      <c r="CQU1503" s="275"/>
      <c r="CQV1503" s="275"/>
      <c r="CQW1503" s="275"/>
      <c r="CQX1503" s="275"/>
      <c r="CQY1503" s="275"/>
      <c r="CQZ1503" s="275"/>
      <c r="CRA1503" s="275"/>
      <c r="CRB1503" s="275"/>
      <c r="CRC1503" s="275"/>
      <c r="CRD1503" s="275"/>
      <c r="CRE1503" s="275"/>
      <c r="CRF1503" s="275"/>
      <c r="CRG1503" s="275"/>
      <c r="CRH1503" s="275"/>
      <c r="CRI1503" s="275"/>
      <c r="CRJ1503" s="275"/>
      <c r="CRK1503" s="275"/>
      <c r="CRL1503" s="275"/>
      <c r="CRM1503" s="275"/>
      <c r="CRN1503" s="275"/>
      <c r="CRO1503" s="275"/>
      <c r="CRP1503" s="275"/>
      <c r="CRQ1503" s="275"/>
      <c r="CRR1503" s="275"/>
      <c r="CRS1503" s="275"/>
      <c r="CRT1503" s="275"/>
      <c r="CRU1503" s="275"/>
      <c r="CRV1503" s="275"/>
      <c r="CRW1503" s="275"/>
      <c r="CRX1503" s="275"/>
      <c r="CRY1503" s="275"/>
      <c r="CRZ1503" s="275"/>
      <c r="CSA1503" s="275"/>
      <c r="CSB1503" s="275"/>
      <c r="CSC1503" s="275"/>
      <c r="CSD1503" s="275"/>
      <c r="CSE1503" s="275"/>
      <c r="CSF1503" s="275"/>
      <c r="CSG1503" s="275"/>
      <c r="CSH1503" s="275"/>
      <c r="CSI1503" s="275"/>
      <c r="CSJ1503" s="275"/>
      <c r="CSK1503" s="275"/>
      <c r="CSL1503" s="275"/>
      <c r="CSM1503" s="275"/>
      <c r="CSN1503" s="275"/>
      <c r="CSO1503" s="275"/>
      <c r="CSP1503" s="275"/>
      <c r="CSQ1503" s="275"/>
      <c r="CSR1503" s="275"/>
      <c r="CSS1503" s="275"/>
      <c r="CST1503" s="275"/>
      <c r="CSU1503" s="275"/>
      <c r="CSV1503" s="275"/>
      <c r="CSW1503" s="275"/>
      <c r="CSX1503" s="275"/>
      <c r="CSY1503" s="275"/>
      <c r="CSZ1503" s="275"/>
      <c r="CTA1503" s="275"/>
      <c r="CTB1503" s="275"/>
      <c r="CTC1503" s="275"/>
      <c r="CTD1503" s="275"/>
      <c r="CTE1503" s="275"/>
      <c r="CTF1503" s="275"/>
      <c r="CTG1503" s="275"/>
      <c r="CTH1503" s="275"/>
      <c r="CTI1503" s="275"/>
      <c r="CTJ1503" s="275"/>
      <c r="CTK1503" s="275"/>
      <c r="CTL1503" s="275"/>
      <c r="CTM1503" s="275"/>
      <c r="CTN1503" s="275"/>
      <c r="CTO1503" s="275"/>
      <c r="CTP1503" s="275"/>
      <c r="CTQ1503" s="275"/>
      <c r="CTR1503" s="275"/>
      <c r="CTS1503" s="275"/>
      <c r="CTT1503" s="275"/>
      <c r="CTU1503" s="275"/>
      <c r="CTV1503" s="275"/>
      <c r="CTW1503" s="275"/>
      <c r="CTX1503" s="275"/>
      <c r="CTY1503" s="275"/>
      <c r="CTZ1503" s="275"/>
      <c r="CUA1503" s="275"/>
      <c r="CUB1503" s="275"/>
      <c r="CUC1503" s="275"/>
      <c r="CUD1503" s="275"/>
      <c r="CUE1503" s="275"/>
      <c r="CUF1503" s="275"/>
      <c r="CUG1503" s="275"/>
      <c r="CUH1503" s="275"/>
      <c r="CUI1503" s="275"/>
      <c r="CUJ1503" s="275"/>
      <c r="CUK1503" s="275"/>
      <c r="CUL1503" s="275"/>
      <c r="CUM1503" s="275"/>
      <c r="CUN1503" s="275"/>
      <c r="CUO1503" s="275"/>
      <c r="CUP1503" s="275"/>
      <c r="CUQ1503" s="275"/>
      <c r="CUR1503" s="275"/>
      <c r="CUS1503" s="275"/>
      <c r="CUT1503" s="275"/>
      <c r="CUU1503" s="275"/>
      <c r="CUV1503" s="275"/>
      <c r="CUW1503" s="275"/>
      <c r="CUX1503" s="275"/>
      <c r="CUY1503" s="275"/>
      <c r="CUZ1503" s="275"/>
      <c r="CVA1503" s="275"/>
      <c r="CVB1503" s="275"/>
      <c r="CVC1503" s="275"/>
      <c r="CVD1503" s="275"/>
      <c r="CVE1503" s="275"/>
      <c r="CVF1503" s="275"/>
      <c r="CVG1503" s="275"/>
      <c r="CVH1503" s="275"/>
      <c r="CVI1503" s="275"/>
      <c r="CVJ1503" s="275"/>
      <c r="CVK1503" s="275"/>
      <c r="CVL1503" s="275"/>
      <c r="CVM1503" s="275"/>
      <c r="CVN1503" s="275"/>
      <c r="CVO1503" s="275"/>
      <c r="CVP1503" s="275"/>
      <c r="CVQ1503" s="275"/>
      <c r="CVR1503" s="275"/>
      <c r="CVS1503" s="275"/>
      <c r="CVT1503" s="275"/>
      <c r="CVU1503" s="275"/>
      <c r="CVV1503" s="275"/>
      <c r="CVW1503" s="275"/>
      <c r="CVX1503" s="275"/>
      <c r="CVY1503" s="275"/>
      <c r="CVZ1503" s="275"/>
      <c r="CWA1503" s="275"/>
      <c r="CWB1503" s="275"/>
      <c r="CWC1503" s="275"/>
      <c r="CWD1503" s="275"/>
      <c r="CWE1503" s="275"/>
      <c r="CWF1503" s="275"/>
      <c r="CWG1503" s="275"/>
      <c r="CWH1503" s="275"/>
      <c r="CWI1503" s="275"/>
      <c r="CWJ1503" s="275"/>
      <c r="CWK1503" s="275"/>
      <c r="CWL1503" s="275"/>
      <c r="CWM1503" s="275"/>
      <c r="CWN1503" s="275"/>
      <c r="CWO1503" s="275"/>
      <c r="CWP1503" s="275"/>
      <c r="CWQ1503" s="275"/>
      <c r="CWR1503" s="275"/>
      <c r="CWS1503" s="275"/>
      <c r="CWT1503" s="275"/>
      <c r="CWU1503" s="275"/>
      <c r="CWV1503" s="275"/>
      <c r="CWW1503" s="275"/>
      <c r="CWX1503" s="275"/>
      <c r="CWY1503" s="275"/>
      <c r="CWZ1503" s="275"/>
      <c r="CXA1503" s="275"/>
      <c r="CXB1503" s="275"/>
      <c r="CXC1503" s="275"/>
      <c r="CXD1503" s="275"/>
      <c r="CXE1503" s="275"/>
      <c r="CXF1503" s="275"/>
      <c r="CXG1503" s="275"/>
      <c r="CXH1503" s="275"/>
      <c r="CXI1503" s="275"/>
      <c r="CXJ1503" s="275"/>
      <c r="CXK1503" s="275"/>
      <c r="CXL1503" s="275"/>
      <c r="CXM1503" s="275"/>
      <c r="CXN1503" s="275"/>
      <c r="CXO1503" s="275"/>
      <c r="CXP1503" s="275"/>
      <c r="CXQ1503" s="275"/>
      <c r="CXR1503" s="275"/>
      <c r="CXS1503" s="275"/>
      <c r="CXT1503" s="275"/>
      <c r="CXU1503" s="275"/>
      <c r="CXV1503" s="275"/>
      <c r="CXW1503" s="275"/>
      <c r="CXX1503" s="275"/>
      <c r="CXY1503" s="275"/>
      <c r="CXZ1503" s="275"/>
      <c r="CYA1503" s="275"/>
      <c r="CYB1503" s="275"/>
      <c r="CYC1503" s="275"/>
      <c r="CYD1503" s="275"/>
      <c r="CYE1503" s="275"/>
      <c r="CYF1503" s="275"/>
      <c r="CYG1503" s="275"/>
      <c r="CYH1503" s="275"/>
      <c r="CYI1503" s="275"/>
      <c r="CYJ1503" s="275"/>
      <c r="CYK1503" s="275"/>
      <c r="CYL1503" s="275"/>
      <c r="CYM1503" s="275"/>
      <c r="CYN1503" s="275"/>
      <c r="CYO1503" s="275"/>
      <c r="CYP1503" s="275"/>
      <c r="CYQ1503" s="275"/>
      <c r="CYR1503" s="275"/>
      <c r="CYS1503" s="275"/>
      <c r="CYT1503" s="275"/>
      <c r="CYU1503" s="275"/>
      <c r="CYV1503" s="275"/>
      <c r="CYW1503" s="275"/>
      <c r="CYX1503" s="275"/>
      <c r="CYY1503" s="275"/>
      <c r="CYZ1503" s="275"/>
      <c r="CZA1503" s="275"/>
      <c r="CZB1503" s="275"/>
      <c r="CZC1503" s="275"/>
      <c r="CZD1503" s="275"/>
      <c r="CZE1503" s="275"/>
      <c r="CZF1503" s="275"/>
      <c r="CZG1503" s="275"/>
      <c r="CZH1503" s="275"/>
      <c r="CZI1503" s="275"/>
      <c r="CZJ1503" s="275"/>
      <c r="CZK1503" s="275"/>
      <c r="CZL1503" s="275"/>
      <c r="CZM1503" s="275"/>
      <c r="CZN1503" s="275"/>
      <c r="CZO1503" s="275"/>
      <c r="CZP1503" s="275"/>
      <c r="CZQ1503" s="275"/>
      <c r="CZR1503" s="275"/>
      <c r="CZS1503" s="275"/>
      <c r="CZT1503" s="275"/>
      <c r="CZU1503" s="275"/>
      <c r="CZV1503" s="275"/>
      <c r="CZW1503" s="275"/>
      <c r="CZX1503" s="275"/>
      <c r="CZY1503" s="275"/>
      <c r="CZZ1503" s="275"/>
      <c r="DAA1503" s="275"/>
      <c r="DAB1503" s="275"/>
      <c r="DAC1503" s="275"/>
      <c r="DAD1503" s="275"/>
      <c r="DAE1503" s="275"/>
      <c r="DAF1503" s="275"/>
      <c r="DAG1503" s="275"/>
      <c r="DAH1503" s="275"/>
      <c r="DAI1503" s="275"/>
      <c r="DAJ1503" s="275"/>
      <c r="DAK1503" s="275"/>
      <c r="DAL1503" s="275"/>
      <c r="DAM1503" s="275"/>
      <c r="DAN1503" s="275"/>
      <c r="DAO1503" s="275"/>
      <c r="DAP1503" s="275"/>
      <c r="DAQ1503" s="275"/>
      <c r="DAR1503" s="275"/>
      <c r="DAS1503" s="275"/>
      <c r="DAT1503" s="275"/>
      <c r="DAU1503" s="275"/>
      <c r="DAV1503" s="275"/>
      <c r="DAW1503" s="275"/>
      <c r="DAX1503" s="275"/>
      <c r="DAY1503" s="275"/>
      <c r="DAZ1503" s="275"/>
      <c r="DBA1503" s="275"/>
      <c r="DBB1503" s="275"/>
      <c r="DBC1503" s="275"/>
      <c r="DBD1503" s="275"/>
      <c r="DBE1503" s="275"/>
      <c r="DBF1503" s="275"/>
      <c r="DBG1503" s="275"/>
      <c r="DBH1503" s="275"/>
      <c r="DBI1503" s="275"/>
      <c r="DBJ1503" s="275"/>
      <c r="DBK1503" s="275"/>
      <c r="DBL1503" s="275"/>
      <c r="DBM1503" s="275"/>
      <c r="DBN1503" s="275"/>
      <c r="DBO1503" s="275"/>
      <c r="DBP1503" s="275"/>
      <c r="DBQ1503" s="275"/>
      <c r="DBR1503" s="275"/>
      <c r="DBS1503" s="275"/>
      <c r="DBT1503" s="275"/>
      <c r="DBU1503" s="275"/>
      <c r="DBV1503" s="275"/>
      <c r="DBW1503" s="275"/>
      <c r="DBX1503" s="275"/>
      <c r="DBY1503" s="275"/>
      <c r="DBZ1503" s="275"/>
      <c r="DCA1503" s="275"/>
      <c r="DCB1503" s="275"/>
      <c r="DCC1503" s="275"/>
      <c r="DCD1503" s="275"/>
      <c r="DCE1503" s="275"/>
      <c r="DCF1503" s="275"/>
      <c r="DCG1503" s="275"/>
      <c r="DCH1503" s="275"/>
      <c r="DCI1503" s="275"/>
      <c r="DCJ1503" s="275"/>
      <c r="DCK1503" s="275"/>
      <c r="DCL1503" s="275"/>
      <c r="DCM1503" s="275"/>
      <c r="DCN1503" s="275"/>
      <c r="DCO1503" s="275"/>
      <c r="DCP1503" s="275"/>
      <c r="DCQ1503" s="275"/>
      <c r="DCR1503" s="275"/>
      <c r="DCS1503" s="275"/>
      <c r="DCT1503" s="275"/>
      <c r="DCU1503" s="275"/>
      <c r="DCV1503" s="275"/>
      <c r="DCW1503" s="275"/>
      <c r="DCX1503" s="275"/>
      <c r="DCY1503" s="275"/>
      <c r="DCZ1503" s="275"/>
      <c r="DDA1503" s="275"/>
      <c r="DDB1503" s="275"/>
      <c r="DDC1503" s="275"/>
      <c r="DDD1503" s="275"/>
      <c r="DDE1503" s="275"/>
      <c r="DDF1503" s="275"/>
      <c r="DDG1503" s="275"/>
      <c r="DDH1503" s="275"/>
      <c r="DDI1503" s="275"/>
      <c r="DDJ1503" s="275"/>
      <c r="DDK1503" s="275"/>
      <c r="DDL1503" s="275"/>
      <c r="DDM1503" s="275"/>
      <c r="DDN1503" s="275"/>
      <c r="DDO1503" s="275"/>
      <c r="DDP1503" s="275"/>
      <c r="DDQ1503" s="275"/>
      <c r="DDR1503" s="275"/>
      <c r="DDS1503" s="275"/>
      <c r="DDT1503" s="275"/>
      <c r="DDU1503" s="275"/>
      <c r="DDV1503" s="275"/>
      <c r="DDW1503" s="275"/>
      <c r="DDX1503" s="275"/>
      <c r="DDY1503" s="275"/>
      <c r="DDZ1503" s="275"/>
      <c r="DEA1503" s="275"/>
      <c r="DEB1503" s="275"/>
      <c r="DEC1503" s="275"/>
      <c r="DED1503" s="275"/>
      <c r="DEE1503" s="275"/>
      <c r="DEF1503" s="275"/>
      <c r="DEG1503" s="275"/>
      <c r="DEH1503" s="275"/>
      <c r="DEI1503" s="275"/>
      <c r="DEJ1503" s="275"/>
      <c r="DEK1503" s="275"/>
      <c r="DEL1503" s="275"/>
      <c r="DEM1503" s="275"/>
      <c r="DEN1503" s="275"/>
      <c r="DEO1503" s="275"/>
      <c r="DEP1503" s="275"/>
      <c r="DEQ1503" s="275"/>
      <c r="DER1503" s="275"/>
      <c r="DES1503" s="275"/>
      <c r="DET1503" s="275"/>
      <c r="DEU1503" s="275"/>
      <c r="DEV1503" s="275"/>
      <c r="DEW1503" s="275"/>
      <c r="DEX1503" s="275"/>
      <c r="DEY1503" s="275"/>
      <c r="DEZ1503" s="275"/>
      <c r="DFA1503" s="275"/>
      <c r="DFB1503" s="275"/>
      <c r="DFC1503" s="275"/>
      <c r="DFD1503" s="275"/>
      <c r="DFE1503" s="275"/>
      <c r="DFF1503" s="275"/>
      <c r="DFG1503" s="275"/>
      <c r="DFH1503" s="275"/>
      <c r="DFI1503" s="275"/>
      <c r="DFJ1503" s="275"/>
      <c r="DFK1503" s="275"/>
      <c r="DFL1503" s="275"/>
      <c r="DFM1503" s="275"/>
      <c r="DFN1503" s="275"/>
      <c r="DFO1503" s="275"/>
      <c r="DFP1503" s="275"/>
      <c r="DFQ1503" s="275"/>
      <c r="DFR1503" s="275"/>
      <c r="DFS1503" s="275"/>
      <c r="DFT1503" s="275"/>
      <c r="DFU1503" s="275"/>
      <c r="DFV1503" s="275"/>
      <c r="DFW1503" s="275"/>
      <c r="DFX1503" s="275"/>
      <c r="DFY1503" s="275"/>
      <c r="DFZ1503" s="275"/>
      <c r="DGA1503" s="275"/>
      <c r="DGB1503" s="275"/>
      <c r="DGC1503" s="275"/>
      <c r="DGD1503" s="275"/>
      <c r="DGE1503" s="275"/>
      <c r="DGF1503" s="275"/>
      <c r="DGG1503" s="275"/>
      <c r="DGH1503" s="275"/>
      <c r="DGI1503" s="275"/>
      <c r="DGJ1503" s="275"/>
      <c r="DGK1503" s="275"/>
      <c r="DGL1503" s="275"/>
      <c r="DGM1503" s="275"/>
      <c r="DGN1503" s="275"/>
      <c r="DGO1503" s="275"/>
      <c r="DGP1503" s="275"/>
      <c r="DGQ1503" s="275"/>
      <c r="DGR1503" s="275"/>
      <c r="DGS1503" s="275"/>
      <c r="DGT1503" s="275"/>
      <c r="DGU1503" s="275"/>
      <c r="DGV1503" s="275"/>
      <c r="DGW1503" s="275"/>
      <c r="DGX1503" s="275"/>
      <c r="DGY1503" s="275"/>
      <c r="DGZ1503" s="275"/>
      <c r="DHA1503" s="275"/>
      <c r="DHB1503" s="275"/>
      <c r="DHC1503" s="275"/>
      <c r="DHD1503" s="275"/>
      <c r="DHE1503" s="275"/>
      <c r="DHF1503" s="275"/>
      <c r="DHG1503" s="275"/>
      <c r="DHH1503" s="275"/>
      <c r="DHI1503" s="275"/>
      <c r="DHJ1503" s="275"/>
      <c r="DHK1503" s="275"/>
      <c r="DHL1503" s="275"/>
      <c r="DHM1503" s="275"/>
      <c r="DHN1503" s="275"/>
      <c r="DHO1503" s="275"/>
      <c r="DHP1503" s="275"/>
      <c r="DHQ1503" s="275"/>
      <c r="DHR1503" s="275"/>
      <c r="DHS1503" s="275"/>
      <c r="DHT1503" s="275"/>
      <c r="DHU1503" s="275"/>
      <c r="DHV1503" s="275"/>
      <c r="DHW1503" s="275"/>
      <c r="DHX1503" s="275"/>
      <c r="DHY1503" s="275"/>
      <c r="DHZ1503" s="275"/>
      <c r="DIA1503" s="275"/>
      <c r="DIB1503" s="275"/>
      <c r="DIC1503" s="275"/>
      <c r="DID1503" s="275"/>
      <c r="DIE1503" s="275"/>
      <c r="DIF1503" s="275"/>
      <c r="DIG1503" s="275"/>
      <c r="DIH1503" s="275"/>
      <c r="DII1503" s="275"/>
      <c r="DIJ1503" s="275"/>
      <c r="DIK1503" s="275"/>
      <c r="DIL1503" s="275"/>
      <c r="DIM1503" s="275"/>
      <c r="DIN1503" s="275"/>
      <c r="DIO1503" s="275"/>
      <c r="DIP1503" s="275"/>
      <c r="DIQ1503" s="275"/>
      <c r="DIR1503" s="275"/>
      <c r="DIS1503" s="275"/>
      <c r="DIT1503" s="275"/>
      <c r="DIU1503" s="275"/>
      <c r="DIV1503" s="275"/>
      <c r="DIW1503" s="275"/>
      <c r="DIX1503" s="275"/>
      <c r="DIY1503" s="275"/>
      <c r="DIZ1503" s="275"/>
      <c r="DJA1503" s="275"/>
      <c r="DJB1503" s="275"/>
      <c r="DJC1503" s="275"/>
      <c r="DJD1503" s="275"/>
      <c r="DJE1503" s="275"/>
      <c r="DJF1503" s="275"/>
      <c r="DJG1503" s="275"/>
      <c r="DJH1503" s="275"/>
      <c r="DJI1503" s="275"/>
      <c r="DJJ1503" s="275"/>
      <c r="DJK1503" s="275"/>
      <c r="DJL1503" s="275"/>
      <c r="DJM1503" s="275"/>
      <c r="DJN1503" s="275"/>
      <c r="DJO1503" s="275"/>
      <c r="DJP1503" s="275"/>
      <c r="DJQ1503" s="275"/>
      <c r="DJR1503" s="275"/>
      <c r="DJS1503" s="275"/>
      <c r="DJT1503" s="275"/>
      <c r="DJU1503" s="275"/>
      <c r="DJV1503" s="275"/>
      <c r="DJW1503" s="275"/>
      <c r="DJX1503" s="275"/>
      <c r="DJY1503" s="275"/>
      <c r="DJZ1503" s="275"/>
      <c r="DKA1503" s="275"/>
      <c r="DKB1503" s="275"/>
      <c r="DKC1503" s="275"/>
      <c r="DKD1503" s="275"/>
      <c r="DKE1503" s="275"/>
      <c r="DKF1503" s="275"/>
      <c r="DKG1503" s="275"/>
      <c r="DKH1503" s="275"/>
      <c r="DKI1503" s="275"/>
      <c r="DKJ1503" s="275"/>
      <c r="DKK1503" s="275"/>
      <c r="DKL1503" s="275"/>
      <c r="DKM1503" s="275"/>
      <c r="DKN1503" s="275"/>
      <c r="DKO1503" s="275"/>
      <c r="DKP1503" s="275"/>
      <c r="DKQ1503" s="275"/>
      <c r="DKR1503" s="275"/>
      <c r="DKS1503" s="275"/>
      <c r="DKT1503" s="275"/>
      <c r="DKU1503" s="275"/>
      <c r="DKV1503" s="275"/>
      <c r="DKW1503" s="275"/>
      <c r="DKX1503" s="275"/>
      <c r="DKY1503" s="275"/>
      <c r="DKZ1503" s="275"/>
      <c r="DLA1503" s="275"/>
      <c r="DLB1503" s="275"/>
      <c r="DLC1503" s="275"/>
      <c r="DLD1503" s="275"/>
      <c r="DLE1503" s="275"/>
      <c r="DLF1503" s="275"/>
      <c r="DLG1503" s="275"/>
      <c r="DLH1503" s="275"/>
      <c r="DLI1503" s="275"/>
      <c r="DLJ1503" s="275"/>
      <c r="DLK1503" s="275"/>
      <c r="DLL1503" s="275"/>
      <c r="DLM1503" s="275"/>
      <c r="DLN1503" s="275"/>
      <c r="DLO1503" s="275"/>
      <c r="DLP1503" s="275"/>
      <c r="DLQ1503" s="275"/>
      <c r="DLR1503" s="275"/>
      <c r="DLS1503" s="275"/>
      <c r="DLT1503" s="275"/>
      <c r="DLU1503" s="275"/>
      <c r="DLV1503" s="275"/>
      <c r="DLW1503" s="275"/>
      <c r="DLX1503" s="275"/>
      <c r="DLY1503" s="275"/>
      <c r="DLZ1503" s="275"/>
      <c r="DMA1503" s="275"/>
      <c r="DMB1503" s="275"/>
      <c r="DMC1503" s="275"/>
      <c r="DMD1503" s="275"/>
      <c r="DME1503" s="275"/>
      <c r="DMF1503" s="275"/>
      <c r="DMG1503" s="275"/>
      <c r="DMH1503" s="275"/>
      <c r="DMI1503" s="275"/>
      <c r="DMJ1503" s="275"/>
      <c r="DMK1503" s="275"/>
      <c r="DML1503" s="275"/>
      <c r="DMM1503" s="275"/>
      <c r="DMN1503" s="275"/>
      <c r="DMO1503" s="275"/>
      <c r="DMP1503" s="275"/>
      <c r="DMQ1503" s="275"/>
      <c r="DMR1503" s="275"/>
      <c r="DMS1503" s="275"/>
      <c r="DMT1503" s="275"/>
      <c r="DMU1503" s="275"/>
      <c r="DMV1503" s="275"/>
      <c r="DMW1503" s="275"/>
      <c r="DMX1503" s="275"/>
      <c r="DMY1503" s="275"/>
      <c r="DMZ1503" s="275"/>
      <c r="DNA1503" s="275"/>
      <c r="DNB1503" s="275"/>
      <c r="DNC1503" s="275"/>
      <c r="DND1503" s="275"/>
      <c r="DNE1503" s="275"/>
      <c r="DNF1503" s="275"/>
      <c r="DNG1503" s="275"/>
      <c r="DNH1503" s="275"/>
      <c r="DNI1503" s="275"/>
      <c r="DNJ1503" s="275"/>
      <c r="DNK1503" s="275"/>
      <c r="DNL1503" s="275"/>
      <c r="DNM1503" s="275"/>
      <c r="DNN1503" s="275"/>
      <c r="DNO1503" s="275"/>
      <c r="DNP1503" s="275"/>
      <c r="DNQ1503" s="275"/>
      <c r="DNR1503" s="275"/>
      <c r="DNS1503" s="275"/>
      <c r="DNT1503" s="275"/>
      <c r="DNU1503" s="275"/>
      <c r="DNV1503" s="275"/>
      <c r="DNW1503" s="275"/>
      <c r="DNX1503" s="275"/>
      <c r="DNY1503" s="275"/>
      <c r="DNZ1503" s="275"/>
      <c r="DOA1503" s="275"/>
      <c r="DOB1503" s="275"/>
      <c r="DOC1503" s="275"/>
      <c r="DOD1503" s="275"/>
      <c r="DOE1503" s="275"/>
      <c r="DOF1503" s="275"/>
      <c r="DOG1503" s="275"/>
      <c r="DOH1503" s="275"/>
      <c r="DOI1503" s="275"/>
      <c r="DOJ1503" s="275"/>
      <c r="DOK1503" s="275"/>
      <c r="DOL1503" s="275"/>
      <c r="DOM1503" s="275"/>
      <c r="DON1503" s="275"/>
      <c r="DOO1503" s="275"/>
      <c r="DOP1503" s="275"/>
      <c r="DOQ1503" s="275"/>
      <c r="DOR1503" s="275"/>
      <c r="DOS1503" s="275"/>
      <c r="DOT1503" s="275"/>
      <c r="DOU1503" s="275"/>
      <c r="DOV1503" s="275"/>
      <c r="DOW1503" s="275"/>
      <c r="DOX1503" s="275"/>
      <c r="DOY1503" s="275"/>
      <c r="DOZ1503" s="275"/>
      <c r="DPA1503" s="275"/>
      <c r="DPB1503" s="275"/>
      <c r="DPC1503" s="275"/>
      <c r="DPD1503" s="275"/>
      <c r="DPE1503" s="275"/>
      <c r="DPF1503" s="275"/>
      <c r="DPG1503" s="275"/>
      <c r="DPH1503" s="275"/>
      <c r="DPI1503" s="275"/>
      <c r="DPJ1503" s="275"/>
      <c r="DPK1503" s="275"/>
      <c r="DPL1503" s="275"/>
      <c r="DPM1503" s="275"/>
      <c r="DPN1503" s="275"/>
      <c r="DPO1503" s="275"/>
      <c r="DPP1503" s="275"/>
      <c r="DPQ1503" s="275"/>
      <c r="DPR1503" s="275"/>
      <c r="DPS1503" s="275"/>
      <c r="DPT1503" s="275"/>
      <c r="DPU1503" s="275"/>
      <c r="DPV1503" s="275"/>
      <c r="DPW1503" s="275"/>
      <c r="DPX1503" s="275"/>
      <c r="DPY1503" s="275"/>
      <c r="DPZ1503" s="275"/>
      <c r="DQA1503" s="275"/>
      <c r="DQB1503" s="275"/>
      <c r="DQC1503" s="275"/>
      <c r="DQD1503" s="275"/>
      <c r="DQE1503" s="275"/>
      <c r="DQF1503" s="275"/>
      <c r="DQG1503" s="275"/>
      <c r="DQH1503" s="275"/>
      <c r="DQI1503" s="275"/>
      <c r="DQJ1503" s="275"/>
      <c r="DQK1503" s="275"/>
      <c r="DQL1503" s="275"/>
      <c r="DQM1503" s="275"/>
      <c r="DQN1503" s="275"/>
      <c r="DQO1503" s="275"/>
      <c r="DQP1503" s="275"/>
      <c r="DQQ1503" s="275"/>
      <c r="DQR1503" s="275"/>
      <c r="DQS1503" s="275"/>
      <c r="DQT1503" s="275"/>
      <c r="DQU1503" s="275"/>
      <c r="DQV1503" s="275"/>
      <c r="DQW1503" s="275"/>
      <c r="DQX1503" s="275"/>
      <c r="DQY1503" s="275"/>
      <c r="DQZ1503" s="275"/>
      <c r="DRA1503" s="275"/>
      <c r="DRB1503" s="275"/>
      <c r="DRC1503" s="275"/>
      <c r="DRD1503" s="275"/>
      <c r="DRE1503" s="275"/>
      <c r="DRF1503" s="275"/>
      <c r="DRG1503" s="275"/>
      <c r="DRH1503" s="275"/>
      <c r="DRI1503" s="275"/>
      <c r="DRJ1503" s="275"/>
      <c r="DRK1503" s="275"/>
      <c r="DRL1503" s="275"/>
      <c r="DRM1503" s="275"/>
      <c r="DRN1503" s="275"/>
      <c r="DRO1503" s="275"/>
      <c r="DRP1503" s="275"/>
      <c r="DRQ1503" s="275"/>
      <c r="DRR1503" s="275"/>
      <c r="DRS1503" s="275"/>
      <c r="DRT1503" s="275"/>
      <c r="DRU1503" s="275"/>
      <c r="DRV1503" s="275"/>
      <c r="DRW1503" s="275"/>
      <c r="DRX1503" s="275"/>
      <c r="DRY1503" s="275"/>
      <c r="DRZ1503" s="275"/>
      <c r="DSA1503" s="275"/>
      <c r="DSB1503" s="275"/>
      <c r="DSC1503" s="275"/>
      <c r="DSD1503" s="275"/>
      <c r="DSE1503" s="275"/>
      <c r="DSF1503" s="275"/>
      <c r="DSG1503" s="275"/>
      <c r="DSH1503" s="275"/>
      <c r="DSI1503" s="275"/>
      <c r="DSJ1503" s="275"/>
      <c r="DSK1503" s="275"/>
      <c r="DSL1503" s="275"/>
      <c r="DSM1503" s="275"/>
      <c r="DSN1503" s="275"/>
      <c r="DSO1503" s="275"/>
      <c r="DSP1503" s="275"/>
      <c r="DSQ1503" s="275"/>
      <c r="DSR1503" s="275"/>
      <c r="DSS1503" s="275"/>
      <c r="DST1503" s="275"/>
      <c r="DSU1503" s="275"/>
      <c r="DSV1503" s="275"/>
      <c r="DSW1503" s="275"/>
      <c r="DSX1503" s="275"/>
      <c r="DSY1503" s="275"/>
      <c r="DSZ1503" s="275"/>
      <c r="DTA1503" s="275"/>
      <c r="DTB1503" s="275"/>
      <c r="DTC1503" s="275"/>
      <c r="DTD1503" s="275"/>
      <c r="DTE1503" s="275"/>
      <c r="DTF1503" s="275"/>
      <c r="DTG1503" s="275"/>
      <c r="DTH1503" s="275"/>
      <c r="DTI1503" s="275"/>
      <c r="DTJ1503" s="275"/>
      <c r="DTK1503" s="275"/>
      <c r="DTL1503" s="275"/>
      <c r="DTM1503" s="275"/>
      <c r="DTN1503" s="275"/>
      <c r="DTO1503" s="275"/>
      <c r="DTP1503" s="275"/>
      <c r="DTQ1503" s="275"/>
      <c r="DTR1503" s="275"/>
      <c r="DTS1503" s="275"/>
      <c r="DTT1503" s="275"/>
      <c r="DTU1503" s="275"/>
      <c r="DTV1503" s="275"/>
      <c r="DTW1503" s="275"/>
      <c r="DTX1503" s="275"/>
      <c r="DTY1503" s="275"/>
      <c r="DTZ1503" s="275"/>
      <c r="DUA1503" s="275"/>
      <c r="DUB1503" s="275"/>
      <c r="DUC1503" s="275"/>
      <c r="DUD1503" s="275"/>
      <c r="DUE1503" s="275"/>
      <c r="DUF1503" s="275"/>
      <c r="DUG1503" s="275"/>
      <c r="DUH1503" s="275"/>
      <c r="DUI1503" s="275"/>
      <c r="DUJ1503" s="275"/>
      <c r="DUK1503" s="275"/>
      <c r="DUL1503" s="275"/>
      <c r="DUM1503" s="275"/>
      <c r="DUN1503" s="275"/>
      <c r="DUO1503" s="275"/>
      <c r="DUP1503" s="275"/>
      <c r="DUQ1503" s="275"/>
      <c r="DUR1503" s="275"/>
      <c r="DUS1503" s="275"/>
      <c r="DUT1503" s="275"/>
      <c r="DUU1503" s="275"/>
      <c r="DUV1503" s="275"/>
      <c r="DUW1503" s="275"/>
      <c r="DUX1503" s="275"/>
      <c r="DUY1503" s="275"/>
      <c r="DUZ1503" s="275"/>
      <c r="DVA1503" s="275"/>
      <c r="DVB1503" s="275"/>
      <c r="DVC1503" s="275"/>
      <c r="DVD1503" s="275"/>
      <c r="DVE1503" s="275"/>
      <c r="DVF1503" s="275"/>
      <c r="DVG1503" s="275"/>
      <c r="DVH1503" s="275"/>
      <c r="DVI1503" s="275"/>
      <c r="DVJ1503" s="275"/>
      <c r="DVK1503" s="275"/>
      <c r="DVL1503" s="275"/>
      <c r="DVM1503" s="275"/>
      <c r="DVN1503" s="275"/>
      <c r="DVO1503" s="275"/>
      <c r="DVP1503" s="275"/>
      <c r="DVQ1503" s="275"/>
      <c r="DVR1503" s="275"/>
      <c r="DVS1503" s="275"/>
      <c r="DVT1503" s="275"/>
      <c r="DVU1503" s="275"/>
      <c r="DVV1503" s="275"/>
      <c r="DVW1503" s="275"/>
      <c r="DVX1503" s="275"/>
      <c r="DVY1503" s="275"/>
      <c r="DVZ1503" s="275"/>
      <c r="DWA1503" s="275"/>
      <c r="DWB1503" s="275"/>
      <c r="DWC1503" s="275"/>
      <c r="DWD1503" s="275"/>
      <c r="DWE1503" s="275"/>
      <c r="DWF1503" s="275"/>
      <c r="DWG1503" s="275"/>
      <c r="DWH1503" s="275"/>
      <c r="DWI1503" s="275"/>
      <c r="DWJ1503" s="275"/>
      <c r="DWK1503" s="275"/>
      <c r="DWL1503" s="275"/>
      <c r="DWM1503" s="275"/>
      <c r="DWN1503" s="275"/>
      <c r="DWO1503" s="275"/>
      <c r="DWP1503" s="275"/>
      <c r="DWQ1503" s="275"/>
      <c r="DWR1503" s="275"/>
      <c r="DWS1503" s="275"/>
      <c r="DWT1503" s="275"/>
      <c r="DWU1503" s="275"/>
      <c r="DWV1503" s="275"/>
      <c r="DWW1503" s="275"/>
      <c r="DWX1503" s="275"/>
      <c r="DWY1503" s="275"/>
      <c r="DWZ1503" s="275"/>
      <c r="DXA1503" s="275"/>
      <c r="DXB1503" s="275"/>
      <c r="DXC1503" s="275"/>
      <c r="DXD1503" s="275"/>
      <c r="DXE1503" s="275"/>
      <c r="DXF1503" s="275"/>
      <c r="DXG1503" s="275"/>
      <c r="DXH1503" s="275"/>
      <c r="DXI1503" s="275"/>
      <c r="DXJ1503" s="275"/>
      <c r="DXK1503" s="275"/>
      <c r="DXL1503" s="275"/>
      <c r="DXM1503" s="275"/>
      <c r="DXN1503" s="275"/>
      <c r="DXO1503" s="275"/>
      <c r="DXP1503" s="275"/>
      <c r="DXQ1503" s="275"/>
      <c r="DXR1503" s="275"/>
      <c r="DXS1503" s="275"/>
      <c r="DXT1503" s="275"/>
      <c r="DXU1503" s="275"/>
      <c r="DXV1503" s="275"/>
      <c r="DXW1503" s="275"/>
      <c r="DXX1503" s="275"/>
      <c r="DXY1503" s="275"/>
      <c r="DXZ1503" s="275"/>
      <c r="DYA1503" s="275"/>
      <c r="DYB1503" s="275"/>
      <c r="DYC1503" s="275"/>
      <c r="DYD1503" s="275"/>
      <c r="DYE1503" s="275"/>
      <c r="DYF1503" s="275"/>
      <c r="DYG1503" s="275"/>
      <c r="DYH1503" s="275"/>
      <c r="DYI1503" s="275"/>
      <c r="DYJ1503" s="275"/>
      <c r="DYK1503" s="275"/>
      <c r="DYL1503" s="275"/>
      <c r="DYM1503" s="275"/>
      <c r="DYN1503" s="275"/>
      <c r="DYO1503" s="275"/>
      <c r="DYP1503" s="275"/>
      <c r="DYQ1503" s="275"/>
      <c r="DYR1503" s="275"/>
      <c r="DYS1503" s="275"/>
      <c r="DYT1503" s="275"/>
      <c r="DYU1503" s="275"/>
      <c r="DYV1503" s="275"/>
      <c r="DYW1503" s="275"/>
      <c r="DYX1503" s="275"/>
      <c r="DYY1503" s="275"/>
      <c r="DYZ1503" s="275"/>
      <c r="DZA1503" s="275"/>
      <c r="DZB1503" s="275"/>
      <c r="DZC1503" s="275"/>
      <c r="DZD1503" s="275"/>
      <c r="DZE1503" s="275"/>
      <c r="DZF1503" s="275"/>
      <c r="DZG1503" s="275"/>
      <c r="DZH1503" s="275"/>
      <c r="DZI1503" s="275"/>
      <c r="DZJ1503" s="275"/>
      <c r="DZK1503" s="275"/>
      <c r="DZL1503" s="275"/>
      <c r="DZM1503" s="275"/>
      <c r="DZN1503" s="275"/>
      <c r="DZO1503" s="275"/>
      <c r="DZP1503" s="275"/>
      <c r="DZQ1503" s="275"/>
      <c r="DZR1503" s="275"/>
      <c r="DZS1503" s="275"/>
      <c r="DZT1503" s="275"/>
      <c r="DZU1503" s="275"/>
      <c r="DZV1503" s="275"/>
      <c r="DZW1503" s="275"/>
      <c r="DZX1503" s="275"/>
      <c r="DZY1503" s="275"/>
      <c r="DZZ1503" s="275"/>
      <c r="EAA1503" s="275"/>
      <c r="EAB1503" s="275"/>
      <c r="EAC1503" s="275"/>
      <c r="EAD1503" s="275"/>
      <c r="EAE1503" s="275"/>
      <c r="EAF1503" s="275"/>
      <c r="EAG1503" s="275"/>
      <c r="EAH1503" s="275"/>
      <c r="EAI1503" s="275"/>
      <c r="EAJ1503" s="275"/>
      <c r="EAK1503" s="275"/>
      <c r="EAL1503" s="275"/>
      <c r="EAM1503" s="275"/>
      <c r="EAN1503" s="275"/>
      <c r="EAO1503" s="275"/>
      <c r="EAP1503" s="275"/>
      <c r="EAQ1503" s="275"/>
      <c r="EAR1503" s="275"/>
      <c r="EAS1503" s="275"/>
      <c r="EAT1503" s="275"/>
      <c r="EAU1503" s="275"/>
      <c r="EAV1503" s="275"/>
      <c r="EAW1503" s="275"/>
      <c r="EAX1503" s="275"/>
      <c r="EAY1503" s="275"/>
      <c r="EAZ1503" s="275"/>
      <c r="EBA1503" s="275"/>
      <c r="EBB1503" s="275"/>
      <c r="EBC1503" s="275"/>
      <c r="EBD1503" s="275"/>
      <c r="EBE1503" s="275"/>
      <c r="EBF1503" s="275"/>
      <c r="EBG1503" s="275"/>
      <c r="EBH1503" s="275"/>
      <c r="EBI1503" s="275"/>
      <c r="EBJ1503" s="275"/>
      <c r="EBK1503" s="275"/>
      <c r="EBL1503" s="275"/>
      <c r="EBM1503" s="275"/>
      <c r="EBN1503" s="275"/>
      <c r="EBO1503" s="275"/>
      <c r="EBP1503" s="275"/>
      <c r="EBQ1503" s="275"/>
      <c r="EBR1503" s="275"/>
      <c r="EBS1503" s="275"/>
      <c r="EBT1503" s="275"/>
      <c r="EBU1503" s="275"/>
      <c r="EBV1503" s="275"/>
      <c r="EBW1503" s="275"/>
      <c r="EBX1503" s="275"/>
      <c r="EBY1503" s="275"/>
      <c r="EBZ1503" s="275"/>
      <c r="ECA1503" s="275"/>
      <c r="ECB1503" s="275"/>
      <c r="ECC1503" s="275"/>
      <c r="ECD1503" s="275"/>
      <c r="ECE1503" s="275"/>
      <c r="ECF1503" s="275"/>
      <c r="ECG1503" s="275"/>
      <c r="ECH1503" s="275"/>
      <c r="ECI1503" s="275"/>
      <c r="ECJ1503" s="275"/>
      <c r="ECK1503" s="275"/>
      <c r="ECL1503" s="275"/>
      <c r="ECM1503" s="275"/>
      <c r="ECN1503" s="275"/>
      <c r="ECO1503" s="275"/>
      <c r="ECP1503" s="275"/>
      <c r="ECQ1503" s="275"/>
      <c r="ECR1503" s="275"/>
      <c r="ECS1503" s="275"/>
      <c r="ECT1503" s="275"/>
      <c r="ECU1503" s="275"/>
      <c r="ECV1503" s="275"/>
      <c r="ECW1503" s="275"/>
      <c r="ECX1503" s="275"/>
      <c r="ECY1503" s="275"/>
      <c r="ECZ1503" s="275"/>
      <c r="EDA1503" s="275"/>
      <c r="EDB1503" s="275"/>
      <c r="EDC1503" s="275"/>
      <c r="EDD1503" s="275"/>
      <c r="EDE1503" s="275"/>
      <c r="EDF1503" s="275"/>
      <c r="EDG1503" s="275"/>
      <c r="EDH1503" s="275"/>
      <c r="EDI1503" s="275"/>
      <c r="EDJ1503" s="275"/>
      <c r="EDK1503" s="275"/>
      <c r="EDL1503" s="275"/>
      <c r="EDM1503" s="275"/>
      <c r="EDN1503" s="275"/>
      <c r="EDO1503" s="275"/>
      <c r="EDP1503" s="275"/>
      <c r="EDQ1503" s="275"/>
      <c r="EDR1503" s="275"/>
      <c r="EDS1503" s="275"/>
      <c r="EDT1503" s="275"/>
      <c r="EDU1503" s="275"/>
      <c r="EDV1503" s="275"/>
      <c r="EDW1503" s="275"/>
      <c r="EDX1503" s="275"/>
      <c r="EDY1503" s="275"/>
      <c r="EDZ1503" s="275"/>
      <c r="EEA1503" s="275"/>
      <c r="EEB1503" s="275"/>
      <c r="EEC1503" s="275"/>
      <c r="EED1503" s="275"/>
      <c r="EEE1503" s="275"/>
      <c r="EEF1503" s="275"/>
      <c r="EEG1503" s="275"/>
      <c r="EEH1503" s="275"/>
      <c r="EEI1503" s="275"/>
      <c r="EEJ1503" s="275"/>
      <c r="EEK1503" s="275"/>
      <c r="EEL1503" s="275"/>
      <c r="EEM1503" s="275"/>
      <c r="EEN1503" s="275"/>
      <c r="EEO1503" s="275"/>
      <c r="EEP1503" s="275"/>
      <c r="EEQ1503" s="275"/>
      <c r="EER1503" s="275"/>
      <c r="EES1503" s="275"/>
      <c r="EET1503" s="275"/>
      <c r="EEU1503" s="275"/>
      <c r="EEV1503" s="275"/>
      <c r="EEW1503" s="275"/>
      <c r="EEX1503" s="275"/>
      <c r="EEY1503" s="275"/>
      <c r="EEZ1503" s="275"/>
      <c r="EFA1503" s="275"/>
      <c r="EFB1503" s="275"/>
      <c r="EFC1503" s="275"/>
      <c r="EFD1503" s="275"/>
      <c r="EFE1503" s="275"/>
      <c r="EFF1503" s="275"/>
      <c r="EFG1503" s="275"/>
      <c r="EFH1503" s="275"/>
      <c r="EFI1503" s="275"/>
      <c r="EFJ1503" s="275"/>
      <c r="EFK1503" s="275"/>
      <c r="EFL1503" s="275"/>
      <c r="EFM1503" s="275"/>
      <c r="EFN1503" s="275"/>
      <c r="EFO1503" s="275"/>
      <c r="EFP1503" s="275"/>
      <c r="EFQ1503" s="275"/>
      <c r="EFR1503" s="275"/>
      <c r="EFS1503" s="275"/>
      <c r="EFT1503" s="275"/>
      <c r="EFU1503" s="275"/>
      <c r="EFV1503" s="275"/>
      <c r="EFW1503" s="275"/>
      <c r="EFX1503" s="275"/>
      <c r="EFY1503" s="275"/>
      <c r="EFZ1503" s="275"/>
      <c r="EGA1503" s="275"/>
      <c r="EGB1503" s="275"/>
      <c r="EGC1503" s="275"/>
      <c r="EGD1503" s="275"/>
      <c r="EGE1503" s="275"/>
      <c r="EGF1503" s="275"/>
      <c r="EGG1503" s="275"/>
      <c r="EGH1503" s="275"/>
      <c r="EGI1503" s="275"/>
      <c r="EGJ1503" s="275"/>
      <c r="EGK1503" s="275"/>
      <c r="EGL1503" s="275"/>
      <c r="EGM1503" s="275"/>
      <c r="EGN1503" s="275"/>
      <c r="EGO1503" s="275"/>
      <c r="EGP1503" s="275"/>
      <c r="EGQ1503" s="275"/>
      <c r="EGR1503" s="275"/>
      <c r="EGS1503" s="275"/>
      <c r="EGT1503" s="275"/>
      <c r="EGU1503" s="275"/>
      <c r="EGV1503" s="275"/>
      <c r="EGW1503" s="275"/>
      <c r="EGX1503" s="275"/>
      <c r="EGY1503" s="275"/>
      <c r="EGZ1503" s="275"/>
      <c r="EHA1503" s="275"/>
      <c r="EHB1503" s="275"/>
      <c r="EHC1503" s="275"/>
      <c r="EHD1503" s="275"/>
      <c r="EHE1503" s="275"/>
      <c r="EHF1503" s="275"/>
      <c r="EHG1503" s="275"/>
      <c r="EHH1503" s="275"/>
      <c r="EHI1503" s="275"/>
      <c r="EHJ1503" s="275"/>
      <c r="EHK1503" s="275"/>
      <c r="EHL1503" s="275"/>
      <c r="EHM1503" s="275"/>
      <c r="EHN1503" s="275"/>
      <c r="EHO1503" s="275"/>
      <c r="EHP1503" s="275"/>
      <c r="EHQ1503" s="275"/>
      <c r="EHR1503" s="275"/>
      <c r="EHS1503" s="275"/>
      <c r="EHT1503" s="275"/>
      <c r="EHU1503" s="275"/>
      <c r="EHV1503" s="275"/>
      <c r="EHW1503" s="275"/>
      <c r="EHX1503" s="275"/>
      <c r="EHY1503" s="275"/>
      <c r="EHZ1503" s="275"/>
      <c r="EIA1503" s="275"/>
      <c r="EIB1503" s="275"/>
      <c r="EIC1503" s="275"/>
      <c r="EID1503" s="275"/>
      <c r="EIE1503" s="275"/>
      <c r="EIF1503" s="275"/>
      <c r="EIG1503" s="275"/>
      <c r="EIH1503" s="275"/>
      <c r="EII1503" s="275"/>
      <c r="EIJ1503" s="275"/>
      <c r="EIK1503" s="275"/>
      <c r="EIL1503" s="275"/>
      <c r="EIM1503" s="275"/>
      <c r="EIN1503" s="275"/>
      <c r="EIO1503" s="275"/>
      <c r="EIP1503" s="275"/>
      <c r="EIQ1503" s="275"/>
      <c r="EIR1503" s="275"/>
      <c r="EIS1503" s="275"/>
      <c r="EIT1503" s="275"/>
      <c r="EIU1503" s="275"/>
      <c r="EIV1503" s="275"/>
      <c r="EIW1503" s="275"/>
      <c r="EIX1503" s="275"/>
      <c r="EIY1503" s="275"/>
      <c r="EIZ1503" s="275"/>
      <c r="EJA1503" s="275"/>
      <c r="EJB1503" s="275"/>
      <c r="EJC1503" s="275"/>
      <c r="EJD1503" s="275"/>
      <c r="EJE1503" s="275"/>
      <c r="EJF1503" s="275"/>
      <c r="EJG1503" s="275"/>
      <c r="EJH1503" s="275"/>
      <c r="EJI1503" s="275"/>
      <c r="EJJ1503" s="275"/>
      <c r="EJK1503" s="275"/>
      <c r="EJL1503" s="275"/>
      <c r="EJM1503" s="275"/>
      <c r="EJN1503" s="275"/>
      <c r="EJO1503" s="275"/>
      <c r="EJP1503" s="275"/>
      <c r="EJQ1503" s="275"/>
      <c r="EJR1503" s="275"/>
      <c r="EJS1503" s="275"/>
      <c r="EJT1503" s="275"/>
      <c r="EJU1503" s="275"/>
      <c r="EJV1503" s="275"/>
      <c r="EJW1503" s="275"/>
      <c r="EJX1503" s="275"/>
      <c r="EJY1503" s="275"/>
      <c r="EJZ1503" s="275"/>
      <c r="EKA1503" s="275"/>
      <c r="EKB1503" s="275"/>
      <c r="EKC1503" s="275"/>
      <c r="EKD1503" s="275"/>
      <c r="EKE1503" s="275"/>
      <c r="EKF1503" s="275"/>
      <c r="EKG1503" s="275"/>
      <c r="EKH1503" s="275"/>
      <c r="EKI1503" s="275"/>
      <c r="EKJ1503" s="275"/>
      <c r="EKK1503" s="275"/>
      <c r="EKL1503" s="275"/>
      <c r="EKM1503" s="275"/>
      <c r="EKN1503" s="275"/>
      <c r="EKO1503" s="275"/>
      <c r="EKP1503" s="275"/>
      <c r="EKQ1503" s="275"/>
      <c r="EKR1503" s="275"/>
      <c r="EKS1503" s="275"/>
      <c r="EKT1503" s="275"/>
      <c r="EKU1503" s="275"/>
      <c r="EKV1503" s="275"/>
      <c r="EKW1503" s="275"/>
      <c r="EKX1503" s="275"/>
      <c r="EKY1503" s="275"/>
      <c r="EKZ1503" s="275"/>
      <c r="ELA1503" s="275"/>
      <c r="ELB1503" s="275"/>
      <c r="ELC1503" s="275"/>
      <c r="ELD1503" s="275"/>
      <c r="ELE1503" s="275"/>
      <c r="ELF1503" s="275"/>
      <c r="ELG1503" s="275"/>
      <c r="ELH1503" s="275"/>
      <c r="ELI1503" s="275"/>
      <c r="ELJ1503" s="275"/>
      <c r="ELK1503" s="275"/>
      <c r="ELL1503" s="275"/>
      <c r="ELM1503" s="275"/>
      <c r="ELN1503" s="275"/>
      <c r="ELO1503" s="275"/>
      <c r="ELP1503" s="275"/>
      <c r="ELQ1503" s="275"/>
      <c r="ELR1503" s="275"/>
      <c r="ELS1503" s="275"/>
      <c r="ELT1503" s="275"/>
      <c r="ELU1503" s="275"/>
      <c r="ELV1503" s="275"/>
      <c r="ELW1503" s="275"/>
      <c r="ELX1503" s="275"/>
      <c r="ELY1503" s="275"/>
      <c r="ELZ1503" s="275"/>
      <c r="EMA1503" s="275"/>
      <c r="EMB1503" s="275"/>
      <c r="EMC1503" s="275"/>
      <c r="EMD1503" s="275"/>
      <c r="EME1503" s="275"/>
      <c r="EMF1503" s="275"/>
      <c r="EMG1503" s="275"/>
      <c r="EMH1503" s="275"/>
      <c r="EMI1503" s="275"/>
      <c r="EMJ1503" s="275"/>
      <c r="EMK1503" s="275"/>
      <c r="EML1503" s="275"/>
      <c r="EMM1503" s="275"/>
      <c r="EMN1503" s="275"/>
      <c r="EMO1503" s="275"/>
      <c r="EMP1503" s="275"/>
      <c r="EMQ1503" s="275"/>
      <c r="EMR1503" s="275"/>
      <c r="EMS1503" s="275"/>
      <c r="EMT1503" s="275"/>
      <c r="EMU1503" s="275"/>
      <c r="EMV1503" s="275"/>
      <c r="EMW1503" s="275"/>
      <c r="EMX1503" s="275"/>
      <c r="EMY1503" s="275"/>
      <c r="EMZ1503" s="275"/>
      <c r="ENA1503" s="275"/>
      <c r="ENB1503" s="275"/>
      <c r="ENC1503" s="275"/>
      <c r="END1503" s="275"/>
      <c r="ENE1503" s="275"/>
      <c r="ENF1503" s="275"/>
      <c r="ENG1503" s="275"/>
      <c r="ENH1503" s="275"/>
      <c r="ENI1503" s="275"/>
      <c r="ENJ1503" s="275"/>
      <c r="ENK1503" s="275"/>
      <c r="ENL1503" s="275"/>
      <c r="ENM1503" s="275"/>
      <c r="ENN1503" s="275"/>
      <c r="ENO1503" s="275"/>
      <c r="ENP1503" s="275"/>
      <c r="ENQ1503" s="275"/>
      <c r="ENR1503" s="275"/>
      <c r="ENS1503" s="275"/>
      <c r="ENT1503" s="275"/>
      <c r="ENU1503" s="275"/>
      <c r="ENV1503" s="275"/>
      <c r="ENW1503" s="275"/>
      <c r="ENX1503" s="275"/>
      <c r="ENY1503" s="275"/>
      <c r="ENZ1503" s="275"/>
      <c r="EOA1503" s="275"/>
      <c r="EOB1503" s="275"/>
      <c r="EOC1503" s="275"/>
      <c r="EOD1503" s="275"/>
      <c r="EOE1503" s="275"/>
      <c r="EOF1503" s="275"/>
      <c r="EOG1503" s="275"/>
      <c r="EOH1503" s="275"/>
      <c r="EOI1503" s="275"/>
      <c r="EOJ1503" s="275"/>
      <c r="EOK1503" s="275"/>
      <c r="EOL1503" s="275"/>
      <c r="EOM1503" s="275"/>
      <c r="EON1503" s="275"/>
      <c r="EOO1503" s="275"/>
      <c r="EOP1503" s="275"/>
      <c r="EOQ1503" s="275"/>
      <c r="EOR1503" s="275"/>
      <c r="EOS1503" s="275"/>
      <c r="EOT1503" s="275"/>
      <c r="EOU1503" s="275"/>
      <c r="EOV1503" s="275"/>
      <c r="EOW1503" s="275"/>
      <c r="EOX1503" s="275"/>
      <c r="EOY1503" s="275"/>
      <c r="EOZ1503" s="275"/>
      <c r="EPA1503" s="275"/>
      <c r="EPB1503" s="275"/>
      <c r="EPC1503" s="275"/>
      <c r="EPD1503" s="275"/>
      <c r="EPE1503" s="275"/>
      <c r="EPF1503" s="275"/>
      <c r="EPG1503" s="275"/>
      <c r="EPH1503" s="275"/>
      <c r="EPI1503" s="275"/>
      <c r="EPJ1503" s="275"/>
      <c r="EPK1503" s="275"/>
      <c r="EPL1503" s="275"/>
      <c r="EPM1503" s="275"/>
      <c r="EPN1503" s="275"/>
      <c r="EPO1503" s="275"/>
      <c r="EPP1503" s="275"/>
      <c r="EPQ1503" s="275"/>
      <c r="EPR1503" s="275"/>
      <c r="EPS1503" s="275"/>
      <c r="EPT1503" s="275"/>
      <c r="EPU1503" s="275"/>
      <c r="EPV1503" s="275"/>
      <c r="EPW1503" s="275"/>
      <c r="EPX1503" s="275"/>
      <c r="EPY1503" s="275"/>
      <c r="EPZ1503" s="275"/>
      <c r="EQA1503" s="275"/>
      <c r="EQB1503" s="275"/>
      <c r="EQC1503" s="275"/>
      <c r="EQD1503" s="275"/>
      <c r="EQE1503" s="275"/>
      <c r="EQF1503" s="275"/>
      <c r="EQG1503" s="275"/>
      <c r="EQH1503" s="275"/>
      <c r="EQI1503" s="275"/>
      <c r="EQJ1503" s="275"/>
      <c r="EQK1503" s="275"/>
      <c r="EQL1503" s="275"/>
      <c r="EQM1503" s="275"/>
      <c r="EQN1503" s="275"/>
      <c r="EQO1503" s="275"/>
      <c r="EQP1503" s="275"/>
      <c r="EQQ1503" s="275"/>
      <c r="EQR1503" s="275"/>
      <c r="EQS1503" s="275"/>
      <c r="EQT1503" s="275"/>
      <c r="EQU1503" s="275"/>
      <c r="EQV1503" s="275"/>
      <c r="EQW1503" s="275"/>
      <c r="EQX1503" s="275"/>
      <c r="EQY1503" s="275"/>
      <c r="EQZ1503" s="275"/>
      <c r="ERA1503" s="275"/>
      <c r="ERB1503" s="275"/>
      <c r="ERC1503" s="275"/>
      <c r="ERD1503" s="275"/>
      <c r="ERE1503" s="275"/>
      <c r="ERF1503" s="275"/>
      <c r="ERG1503" s="275"/>
      <c r="ERH1503" s="275"/>
      <c r="ERI1503" s="275"/>
      <c r="ERJ1503" s="275"/>
      <c r="ERK1503" s="275"/>
      <c r="ERL1503" s="275"/>
      <c r="ERM1503" s="275"/>
      <c r="ERN1503" s="275"/>
      <c r="ERO1503" s="275"/>
      <c r="ERP1503" s="275"/>
      <c r="ERQ1503" s="275"/>
      <c r="ERR1503" s="275"/>
      <c r="ERS1503" s="275"/>
      <c r="ERT1503" s="275"/>
      <c r="ERU1503" s="275"/>
      <c r="ERV1503" s="275"/>
      <c r="ERW1503" s="275"/>
      <c r="ERX1503" s="275"/>
      <c r="ERY1503" s="275"/>
      <c r="ERZ1503" s="275"/>
      <c r="ESA1503" s="275"/>
      <c r="ESB1503" s="275"/>
      <c r="ESC1503" s="275"/>
      <c r="ESD1503" s="275"/>
      <c r="ESE1503" s="275"/>
      <c r="ESF1503" s="275"/>
      <c r="ESG1503" s="275"/>
      <c r="ESH1503" s="275"/>
      <c r="ESI1503" s="275"/>
      <c r="ESJ1503" s="275"/>
      <c r="ESK1503" s="275"/>
      <c r="ESL1503" s="275"/>
      <c r="ESM1503" s="275"/>
      <c r="ESN1503" s="275"/>
      <c r="ESO1503" s="275"/>
      <c r="ESP1503" s="275"/>
      <c r="ESQ1503" s="275"/>
      <c r="ESR1503" s="275"/>
      <c r="ESS1503" s="275"/>
      <c r="EST1503" s="275"/>
      <c r="ESU1503" s="275"/>
      <c r="ESV1503" s="275"/>
      <c r="ESW1503" s="275"/>
      <c r="ESX1503" s="275"/>
      <c r="ESY1503" s="275"/>
      <c r="ESZ1503" s="275"/>
      <c r="ETA1503" s="275"/>
      <c r="ETB1503" s="275"/>
      <c r="ETC1503" s="275"/>
      <c r="ETD1503" s="275"/>
      <c r="ETE1503" s="275"/>
      <c r="ETF1503" s="275"/>
      <c r="ETG1503" s="275"/>
      <c r="ETH1503" s="275"/>
      <c r="ETI1503" s="275"/>
      <c r="ETJ1503" s="275"/>
      <c r="ETK1503" s="275"/>
      <c r="ETL1503" s="275"/>
      <c r="ETM1503" s="275"/>
      <c r="ETN1503" s="275"/>
      <c r="ETO1503" s="275"/>
      <c r="ETP1503" s="275"/>
      <c r="ETQ1503" s="275"/>
      <c r="ETR1503" s="275"/>
      <c r="ETS1503" s="275"/>
      <c r="ETT1503" s="275"/>
      <c r="ETU1503" s="275"/>
      <c r="ETV1503" s="275"/>
      <c r="ETW1503" s="275"/>
      <c r="ETX1503" s="275"/>
      <c r="ETY1503" s="275"/>
      <c r="ETZ1503" s="275"/>
      <c r="EUA1503" s="275"/>
      <c r="EUB1503" s="275"/>
      <c r="EUC1503" s="275"/>
      <c r="EUD1503" s="275"/>
      <c r="EUE1503" s="275"/>
      <c r="EUF1503" s="275"/>
      <c r="EUG1503" s="275"/>
      <c r="EUH1503" s="275"/>
      <c r="EUI1503" s="275"/>
      <c r="EUJ1503" s="275"/>
      <c r="EUK1503" s="275"/>
      <c r="EUL1503" s="275"/>
      <c r="EUM1503" s="275"/>
      <c r="EUN1503" s="275"/>
      <c r="EUO1503" s="275"/>
      <c r="EUP1503" s="275"/>
      <c r="EUQ1503" s="275"/>
      <c r="EUR1503" s="275"/>
      <c r="EUS1503" s="275"/>
      <c r="EUT1503" s="275"/>
      <c r="EUU1503" s="275"/>
      <c r="EUV1503" s="275"/>
      <c r="EUW1503" s="275"/>
      <c r="EUX1503" s="275"/>
      <c r="EUY1503" s="275"/>
      <c r="EUZ1503" s="275"/>
      <c r="EVA1503" s="275"/>
      <c r="EVB1503" s="275"/>
      <c r="EVC1503" s="275"/>
      <c r="EVD1503" s="275"/>
      <c r="EVE1503" s="275"/>
      <c r="EVF1503" s="275"/>
      <c r="EVG1503" s="275"/>
      <c r="EVH1503" s="275"/>
      <c r="EVI1503" s="275"/>
      <c r="EVJ1503" s="275"/>
      <c r="EVK1503" s="275"/>
      <c r="EVL1503" s="275"/>
      <c r="EVM1503" s="275"/>
      <c r="EVN1503" s="275"/>
      <c r="EVO1503" s="275"/>
      <c r="EVP1503" s="275"/>
      <c r="EVQ1503" s="275"/>
      <c r="EVR1503" s="275"/>
      <c r="EVS1503" s="275"/>
      <c r="EVT1503" s="275"/>
      <c r="EVU1503" s="275"/>
      <c r="EVV1503" s="275"/>
      <c r="EVW1503" s="275"/>
      <c r="EVX1503" s="275"/>
      <c r="EVY1503" s="275"/>
      <c r="EVZ1503" s="275"/>
      <c r="EWA1503" s="275"/>
      <c r="EWB1503" s="275"/>
      <c r="EWC1503" s="275"/>
      <c r="EWD1503" s="275"/>
      <c r="EWE1503" s="275"/>
      <c r="EWF1503" s="275"/>
      <c r="EWG1503" s="275"/>
      <c r="EWH1503" s="275"/>
      <c r="EWI1503" s="275"/>
      <c r="EWJ1503" s="275"/>
      <c r="EWK1503" s="275"/>
      <c r="EWL1503" s="275"/>
      <c r="EWM1503" s="275"/>
      <c r="EWN1503" s="275"/>
      <c r="EWO1503" s="275"/>
      <c r="EWP1503" s="275"/>
      <c r="EWQ1503" s="275"/>
      <c r="EWR1503" s="275"/>
      <c r="EWS1503" s="275"/>
      <c r="EWT1503" s="275"/>
      <c r="EWU1503" s="275"/>
      <c r="EWV1503" s="275"/>
      <c r="EWW1503" s="275"/>
      <c r="EWX1503" s="275"/>
      <c r="EWY1503" s="275"/>
      <c r="EWZ1503" s="275"/>
      <c r="EXA1503" s="275"/>
      <c r="EXB1503" s="275"/>
      <c r="EXC1503" s="275"/>
      <c r="EXD1503" s="275"/>
      <c r="EXE1503" s="275"/>
      <c r="EXF1503" s="275"/>
      <c r="EXG1503" s="275"/>
      <c r="EXH1503" s="275"/>
      <c r="EXI1503" s="275"/>
      <c r="EXJ1503" s="275"/>
      <c r="EXK1503" s="275"/>
      <c r="EXL1503" s="275"/>
      <c r="EXM1503" s="275"/>
      <c r="EXN1503" s="275"/>
      <c r="EXO1503" s="275"/>
      <c r="EXP1503" s="275"/>
      <c r="EXQ1503" s="275"/>
      <c r="EXR1503" s="275"/>
      <c r="EXS1503" s="275"/>
      <c r="EXT1503" s="275"/>
      <c r="EXU1503" s="275"/>
      <c r="EXV1503" s="275"/>
      <c r="EXW1503" s="275"/>
      <c r="EXX1503" s="275"/>
      <c r="EXY1503" s="275"/>
      <c r="EXZ1503" s="275"/>
      <c r="EYA1503" s="275"/>
      <c r="EYB1503" s="275"/>
      <c r="EYC1503" s="275"/>
      <c r="EYD1503" s="275"/>
      <c r="EYE1503" s="275"/>
      <c r="EYF1503" s="275"/>
      <c r="EYG1503" s="275"/>
      <c r="EYH1503" s="275"/>
      <c r="EYI1503" s="275"/>
      <c r="EYJ1503" s="275"/>
      <c r="EYK1503" s="275"/>
      <c r="EYL1503" s="275"/>
      <c r="EYM1503" s="275"/>
      <c r="EYN1503" s="275"/>
      <c r="EYO1503" s="275"/>
      <c r="EYP1503" s="275"/>
      <c r="EYQ1503" s="275"/>
      <c r="EYR1503" s="275"/>
      <c r="EYS1503" s="275"/>
      <c r="EYT1503" s="275"/>
      <c r="EYU1503" s="275"/>
      <c r="EYV1503" s="275"/>
      <c r="EYW1503" s="275"/>
      <c r="EYX1503" s="275"/>
      <c r="EYY1503" s="275"/>
      <c r="EYZ1503" s="275"/>
      <c r="EZA1503" s="275"/>
      <c r="EZB1503" s="275"/>
      <c r="EZC1503" s="275"/>
      <c r="EZD1503" s="275"/>
      <c r="EZE1503" s="275"/>
      <c r="EZF1503" s="275"/>
      <c r="EZG1503" s="275"/>
      <c r="EZH1503" s="275"/>
      <c r="EZI1503" s="275"/>
      <c r="EZJ1503" s="275"/>
      <c r="EZK1503" s="275"/>
      <c r="EZL1503" s="275"/>
      <c r="EZM1503" s="275"/>
      <c r="EZN1503" s="275"/>
      <c r="EZO1503" s="275"/>
      <c r="EZP1503" s="275"/>
      <c r="EZQ1503" s="275"/>
      <c r="EZR1503" s="275"/>
      <c r="EZS1503" s="275"/>
      <c r="EZT1503" s="275"/>
      <c r="EZU1503" s="275"/>
      <c r="EZV1503" s="275"/>
      <c r="EZW1503" s="275"/>
      <c r="EZX1503" s="275"/>
      <c r="EZY1503" s="275"/>
      <c r="EZZ1503" s="275"/>
      <c r="FAA1503" s="275"/>
      <c r="FAB1503" s="275"/>
      <c r="FAC1503" s="275"/>
      <c r="FAD1503" s="275"/>
      <c r="FAE1503" s="275"/>
      <c r="FAF1503" s="275"/>
      <c r="FAG1503" s="275"/>
      <c r="FAH1503" s="275"/>
      <c r="FAI1503" s="275"/>
      <c r="FAJ1503" s="275"/>
      <c r="FAK1503" s="275"/>
      <c r="FAL1503" s="275"/>
      <c r="FAM1503" s="275"/>
      <c r="FAN1503" s="275"/>
      <c r="FAO1503" s="275"/>
      <c r="FAP1503" s="275"/>
      <c r="FAQ1503" s="275"/>
      <c r="FAR1503" s="275"/>
      <c r="FAS1503" s="275"/>
      <c r="FAT1503" s="275"/>
      <c r="FAU1503" s="275"/>
      <c r="FAV1503" s="275"/>
      <c r="FAW1503" s="275"/>
      <c r="FAX1503" s="275"/>
      <c r="FAY1503" s="275"/>
      <c r="FAZ1503" s="275"/>
      <c r="FBA1503" s="275"/>
      <c r="FBB1503" s="275"/>
      <c r="FBC1503" s="275"/>
      <c r="FBD1503" s="275"/>
      <c r="FBE1503" s="275"/>
      <c r="FBF1503" s="275"/>
      <c r="FBG1503" s="275"/>
      <c r="FBH1503" s="275"/>
      <c r="FBI1503" s="275"/>
      <c r="FBJ1503" s="275"/>
      <c r="FBK1503" s="275"/>
      <c r="FBL1503" s="275"/>
      <c r="FBM1503" s="275"/>
      <c r="FBN1503" s="275"/>
      <c r="FBO1503" s="275"/>
      <c r="FBP1503" s="275"/>
      <c r="FBQ1503" s="275"/>
      <c r="FBR1503" s="275"/>
      <c r="FBS1503" s="275"/>
      <c r="FBT1503" s="275"/>
      <c r="FBU1503" s="275"/>
      <c r="FBV1503" s="275"/>
      <c r="FBW1503" s="275"/>
      <c r="FBX1503" s="275"/>
      <c r="FBY1503" s="275"/>
      <c r="FBZ1503" s="275"/>
      <c r="FCA1503" s="275"/>
      <c r="FCB1503" s="275"/>
      <c r="FCC1503" s="275"/>
      <c r="FCD1503" s="275"/>
      <c r="FCE1503" s="275"/>
      <c r="FCF1503" s="275"/>
      <c r="FCG1503" s="275"/>
      <c r="FCH1503" s="275"/>
      <c r="FCI1503" s="275"/>
      <c r="FCJ1503" s="275"/>
      <c r="FCK1503" s="275"/>
      <c r="FCL1503" s="275"/>
      <c r="FCM1503" s="275"/>
      <c r="FCN1503" s="275"/>
      <c r="FCO1503" s="275"/>
      <c r="FCP1503" s="275"/>
      <c r="FCQ1503" s="275"/>
      <c r="FCR1503" s="275"/>
      <c r="FCS1503" s="275"/>
      <c r="FCT1503" s="275"/>
      <c r="FCU1503" s="275"/>
      <c r="FCV1503" s="275"/>
      <c r="FCW1503" s="275"/>
      <c r="FCX1503" s="275"/>
      <c r="FCY1503" s="275"/>
      <c r="FCZ1503" s="275"/>
      <c r="FDA1503" s="275"/>
      <c r="FDB1503" s="275"/>
      <c r="FDC1503" s="275"/>
      <c r="FDD1503" s="275"/>
      <c r="FDE1503" s="275"/>
      <c r="FDF1503" s="275"/>
      <c r="FDG1503" s="275"/>
      <c r="FDH1503" s="275"/>
      <c r="FDI1503" s="275"/>
      <c r="FDJ1503" s="275"/>
      <c r="FDK1503" s="275"/>
      <c r="FDL1503" s="275"/>
      <c r="FDM1503" s="275"/>
      <c r="FDN1503" s="275"/>
      <c r="FDO1503" s="275"/>
      <c r="FDP1503" s="275"/>
      <c r="FDQ1503" s="275"/>
      <c r="FDR1503" s="275"/>
      <c r="FDS1503" s="275"/>
      <c r="FDT1503" s="275"/>
      <c r="FDU1503" s="275"/>
      <c r="FDV1503" s="275"/>
      <c r="FDW1503" s="275"/>
      <c r="FDX1503" s="275"/>
      <c r="FDY1503" s="275"/>
      <c r="FDZ1503" s="275"/>
      <c r="FEA1503" s="275"/>
      <c r="FEB1503" s="275"/>
      <c r="FEC1503" s="275"/>
      <c r="FED1503" s="275"/>
      <c r="FEE1503" s="275"/>
      <c r="FEF1503" s="275"/>
      <c r="FEG1503" s="275"/>
      <c r="FEH1503" s="275"/>
      <c r="FEI1503" s="275"/>
      <c r="FEJ1503" s="275"/>
      <c r="FEK1503" s="275"/>
      <c r="FEL1503" s="275"/>
      <c r="FEM1503" s="275"/>
      <c r="FEN1503" s="275"/>
      <c r="FEO1503" s="275"/>
      <c r="FEP1503" s="275"/>
      <c r="FEQ1503" s="275"/>
      <c r="FER1503" s="275"/>
      <c r="FES1503" s="275"/>
      <c r="FET1503" s="275"/>
      <c r="FEU1503" s="275"/>
      <c r="FEV1503" s="275"/>
      <c r="FEW1503" s="275"/>
      <c r="FEX1503" s="275"/>
      <c r="FEY1503" s="275"/>
      <c r="FEZ1503" s="275"/>
      <c r="FFA1503" s="275"/>
      <c r="FFB1503" s="275"/>
      <c r="FFC1503" s="275"/>
      <c r="FFD1503" s="275"/>
      <c r="FFE1503" s="275"/>
      <c r="FFF1503" s="275"/>
      <c r="FFG1503" s="275"/>
      <c r="FFH1503" s="275"/>
      <c r="FFI1503" s="275"/>
      <c r="FFJ1503" s="275"/>
      <c r="FFK1503" s="275"/>
      <c r="FFL1503" s="275"/>
      <c r="FFM1503" s="275"/>
      <c r="FFN1503" s="275"/>
      <c r="FFO1503" s="275"/>
      <c r="FFP1503" s="275"/>
      <c r="FFQ1503" s="275"/>
      <c r="FFR1503" s="275"/>
      <c r="FFS1503" s="275"/>
      <c r="FFT1503" s="275"/>
      <c r="FFU1503" s="275"/>
      <c r="FFV1503" s="275"/>
      <c r="FFW1503" s="275"/>
      <c r="FFX1503" s="275"/>
      <c r="FFY1503" s="275"/>
      <c r="FFZ1503" s="275"/>
      <c r="FGA1503" s="275"/>
      <c r="FGB1503" s="275"/>
      <c r="FGC1503" s="275"/>
      <c r="FGD1503" s="275"/>
      <c r="FGE1503" s="275"/>
      <c r="FGF1503" s="275"/>
      <c r="FGG1503" s="275"/>
      <c r="FGH1503" s="275"/>
      <c r="FGI1503" s="275"/>
      <c r="FGJ1503" s="275"/>
      <c r="FGK1503" s="275"/>
      <c r="FGL1503" s="275"/>
      <c r="FGM1503" s="275"/>
      <c r="FGN1503" s="275"/>
      <c r="FGO1503" s="275"/>
      <c r="FGP1503" s="275"/>
      <c r="FGQ1503" s="275"/>
      <c r="FGR1503" s="275"/>
      <c r="FGS1503" s="275"/>
      <c r="FGT1503" s="275"/>
      <c r="FGU1503" s="275"/>
      <c r="FGV1503" s="275"/>
      <c r="FGW1503" s="275"/>
      <c r="FGX1503" s="275"/>
      <c r="FGY1503" s="275"/>
      <c r="FGZ1503" s="275"/>
      <c r="FHA1503" s="275"/>
      <c r="FHB1503" s="275"/>
      <c r="FHC1503" s="275"/>
      <c r="FHD1503" s="275"/>
      <c r="FHE1503" s="275"/>
      <c r="FHF1503" s="275"/>
      <c r="FHG1503" s="275"/>
      <c r="FHH1503" s="275"/>
      <c r="FHI1503" s="275"/>
      <c r="FHJ1503" s="275"/>
      <c r="FHK1503" s="275"/>
      <c r="FHL1503" s="275"/>
      <c r="FHM1503" s="275"/>
      <c r="FHN1503" s="275"/>
      <c r="FHO1503" s="275"/>
      <c r="FHP1503" s="275"/>
      <c r="FHQ1503" s="275"/>
      <c r="FHR1503" s="275"/>
      <c r="FHS1503" s="275"/>
      <c r="FHT1503" s="275"/>
      <c r="FHU1503" s="275"/>
      <c r="FHV1503" s="275"/>
      <c r="FHW1503" s="275"/>
      <c r="FHX1503" s="275"/>
      <c r="FHY1503" s="275"/>
      <c r="FHZ1503" s="275"/>
      <c r="FIA1503" s="275"/>
      <c r="FIB1503" s="275"/>
      <c r="FIC1503" s="275"/>
      <c r="FID1503" s="275"/>
      <c r="FIE1503" s="275"/>
      <c r="FIF1503" s="275"/>
      <c r="FIG1503" s="275"/>
      <c r="FIH1503" s="275"/>
      <c r="FII1503" s="275"/>
      <c r="FIJ1503" s="275"/>
      <c r="FIK1503" s="275"/>
      <c r="FIL1503" s="275"/>
      <c r="FIM1503" s="275"/>
      <c r="FIN1503" s="275"/>
      <c r="FIO1503" s="275"/>
      <c r="FIP1503" s="275"/>
      <c r="FIQ1503" s="275"/>
      <c r="FIR1503" s="275"/>
      <c r="FIS1503" s="275"/>
      <c r="FIT1503" s="275"/>
      <c r="FIU1503" s="275"/>
      <c r="FIV1503" s="275"/>
      <c r="FIW1503" s="275"/>
      <c r="FIX1503" s="275"/>
      <c r="FIY1503" s="275"/>
      <c r="FIZ1503" s="275"/>
      <c r="FJA1503" s="275"/>
      <c r="FJB1503" s="275"/>
      <c r="FJC1503" s="275"/>
      <c r="FJD1503" s="275"/>
      <c r="FJE1503" s="275"/>
      <c r="FJF1503" s="275"/>
      <c r="FJG1503" s="275"/>
      <c r="FJH1503" s="275"/>
      <c r="FJI1503" s="275"/>
      <c r="FJJ1503" s="275"/>
      <c r="FJK1503" s="275"/>
      <c r="FJL1503" s="275"/>
      <c r="FJM1503" s="275"/>
      <c r="FJN1503" s="275"/>
      <c r="FJO1503" s="275"/>
      <c r="FJP1503" s="275"/>
      <c r="FJQ1503" s="275"/>
      <c r="FJR1503" s="275"/>
      <c r="FJS1503" s="275"/>
      <c r="FJT1503" s="275"/>
      <c r="FJU1503" s="275"/>
      <c r="FJV1503" s="275"/>
      <c r="FJW1503" s="275"/>
      <c r="FJX1503" s="275"/>
      <c r="FJY1503" s="275"/>
      <c r="FJZ1503" s="275"/>
      <c r="FKA1503" s="275"/>
      <c r="FKB1503" s="275"/>
      <c r="FKC1503" s="275"/>
      <c r="FKD1503" s="275"/>
      <c r="FKE1503" s="275"/>
      <c r="FKF1503" s="275"/>
      <c r="FKG1503" s="275"/>
      <c r="FKH1503" s="275"/>
      <c r="FKI1503" s="275"/>
      <c r="FKJ1503" s="275"/>
      <c r="FKK1503" s="275"/>
      <c r="FKL1503" s="275"/>
      <c r="FKM1503" s="275"/>
      <c r="FKN1503" s="275"/>
      <c r="FKO1503" s="275"/>
      <c r="FKP1503" s="275"/>
      <c r="FKQ1503" s="275"/>
      <c r="FKR1503" s="275"/>
      <c r="FKS1503" s="275"/>
      <c r="FKT1503" s="275"/>
      <c r="FKU1503" s="275"/>
      <c r="FKV1503" s="275"/>
      <c r="FKW1503" s="275"/>
      <c r="FKX1503" s="275"/>
      <c r="FKY1503" s="275"/>
      <c r="FKZ1503" s="275"/>
      <c r="FLA1503" s="275"/>
      <c r="FLB1503" s="275"/>
      <c r="FLC1503" s="275"/>
      <c r="FLD1503" s="275"/>
      <c r="FLE1503" s="275"/>
      <c r="FLF1503" s="275"/>
      <c r="FLG1503" s="275"/>
      <c r="FLH1503" s="275"/>
      <c r="FLI1503" s="275"/>
      <c r="FLJ1503" s="275"/>
      <c r="FLK1503" s="275"/>
      <c r="FLL1503" s="275"/>
      <c r="FLM1503" s="275"/>
      <c r="FLN1503" s="275"/>
      <c r="FLO1503" s="275"/>
      <c r="FLP1503" s="275"/>
      <c r="FLQ1503" s="275"/>
      <c r="FLR1503" s="275"/>
      <c r="FLS1503" s="275"/>
      <c r="FLT1503" s="275"/>
      <c r="FLU1503" s="275"/>
      <c r="FLV1503" s="275"/>
      <c r="FLW1503" s="275"/>
      <c r="FLX1503" s="275"/>
      <c r="FLY1503" s="275"/>
      <c r="FLZ1503" s="275"/>
      <c r="FMA1503" s="275"/>
      <c r="FMB1503" s="275"/>
      <c r="FMC1503" s="275"/>
      <c r="FMD1503" s="275"/>
      <c r="FME1503" s="275"/>
      <c r="FMF1503" s="275"/>
      <c r="FMG1503" s="275"/>
      <c r="FMH1503" s="275"/>
      <c r="FMI1503" s="275"/>
      <c r="FMJ1503" s="275"/>
      <c r="FMK1503" s="275"/>
      <c r="FML1503" s="275"/>
      <c r="FMM1503" s="275"/>
      <c r="FMN1503" s="275"/>
      <c r="FMO1503" s="275"/>
      <c r="FMP1503" s="275"/>
      <c r="FMQ1503" s="275"/>
      <c r="FMR1503" s="275"/>
      <c r="FMS1503" s="275"/>
      <c r="FMT1503" s="275"/>
      <c r="FMU1503" s="275"/>
      <c r="FMV1503" s="275"/>
      <c r="FMW1503" s="275"/>
      <c r="FMX1503" s="275"/>
      <c r="FMY1503" s="275"/>
      <c r="FMZ1503" s="275"/>
      <c r="FNA1503" s="275"/>
      <c r="FNB1503" s="275"/>
      <c r="FNC1503" s="275"/>
      <c r="FND1503" s="275"/>
      <c r="FNE1503" s="275"/>
      <c r="FNF1503" s="275"/>
      <c r="FNG1503" s="275"/>
      <c r="FNH1503" s="275"/>
      <c r="FNI1503" s="275"/>
      <c r="FNJ1503" s="275"/>
      <c r="FNK1503" s="275"/>
      <c r="FNL1503" s="275"/>
      <c r="FNM1503" s="275"/>
      <c r="FNN1503" s="275"/>
      <c r="FNO1503" s="275"/>
      <c r="FNP1503" s="275"/>
      <c r="FNQ1503" s="275"/>
      <c r="FNR1503" s="275"/>
      <c r="FNS1503" s="275"/>
      <c r="FNT1503" s="275"/>
      <c r="FNU1503" s="275"/>
      <c r="FNV1503" s="275"/>
      <c r="FNW1503" s="275"/>
      <c r="FNX1503" s="275"/>
      <c r="FNY1503" s="275"/>
      <c r="FNZ1503" s="275"/>
      <c r="FOA1503" s="275"/>
      <c r="FOB1503" s="275"/>
      <c r="FOC1503" s="275"/>
      <c r="FOD1503" s="275"/>
      <c r="FOE1503" s="275"/>
      <c r="FOF1503" s="275"/>
      <c r="FOG1503" s="275"/>
      <c r="FOH1503" s="275"/>
      <c r="FOI1503" s="275"/>
      <c r="FOJ1503" s="275"/>
      <c r="FOK1503" s="275"/>
      <c r="FOL1503" s="275"/>
      <c r="FOM1503" s="275"/>
      <c r="FON1503" s="275"/>
      <c r="FOO1503" s="275"/>
      <c r="FOP1503" s="275"/>
      <c r="FOQ1503" s="275"/>
      <c r="FOR1503" s="275"/>
      <c r="FOS1503" s="275"/>
      <c r="FOT1503" s="275"/>
      <c r="FOU1503" s="275"/>
      <c r="FOV1503" s="275"/>
      <c r="FOW1503" s="275"/>
      <c r="FOX1503" s="275"/>
      <c r="FOY1503" s="275"/>
      <c r="FOZ1503" s="275"/>
      <c r="FPA1503" s="275"/>
      <c r="FPB1503" s="275"/>
      <c r="FPC1503" s="275"/>
      <c r="FPD1503" s="275"/>
      <c r="FPE1503" s="275"/>
      <c r="FPF1503" s="275"/>
      <c r="FPG1503" s="275"/>
      <c r="FPH1503" s="275"/>
      <c r="FPI1503" s="275"/>
      <c r="FPJ1503" s="275"/>
      <c r="FPK1503" s="275"/>
      <c r="FPL1503" s="275"/>
      <c r="FPM1503" s="275"/>
      <c r="FPN1503" s="275"/>
      <c r="FPO1503" s="275"/>
      <c r="FPP1503" s="275"/>
      <c r="FPQ1503" s="275"/>
      <c r="FPR1503" s="275"/>
      <c r="FPS1503" s="275"/>
      <c r="FPT1503" s="275"/>
      <c r="FPU1503" s="275"/>
      <c r="FPV1503" s="275"/>
      <c r="FPW1503" s="275"/>
      <c r="FPX1503" s="275"/>
      <c r="FPY1503" s="275"/>
      <c r="FPZ1503" s="275"/>
      <c r="FQA1503" s="275"/>
      <c r="FQB1503" s="275"/>
      <c r="FQC1503" s="275"/>
      <c r="FQD1503" s="275"/>
      <c r="FQE1503" s="275"/>
      <c r="FQF1503" s="275"/>
      <c r="FQG1503" s="275"/>
      <c r="FQH1503" s="275"/>
      <c r="FQI1503" s="275"/>
      <c r="FQJ1503" s="275"/>
      <c r="FQK1503" s="275"/>
      <c r="FQL1503" s="275"/>
      <c r="FQM1503" s="275"/>
      <c r="FQN1503" s="275"/>
      <c r="FQO1503" s="275"/>
      <c r="FQP1503" s="275"/>
      <c r="FQQ1503" s="275"/>
      <c r="FQR1503" s="275"/>
      <c r="FQS1503" s="275"/>
      <c r="FQT1503" s="275"/>
      <c r="FQU1503" s="275"/>
      <c r="FQV1503" s="275"/>
      <c r="FQW1503" s="275"/>
      <c r="FQX1503" s="275"/>
      <c r="FQY1503" s="275"/>
      <c r="FQZ1503" s="275"/>
      <c r="FRA1503" s="275"/>
      <c r="FRB1503" s="275"/>
      <c r="FRC1503" s="275"/>
      <c r="FRD1503" s="275"/>
      <c r="FRE1503" s="275"/>
      <c r="FRF1503" s="275"/>
      <c r="FRG1503" s="275"/>
      <c r="FRH1503" s="275"/>
      <c r="FRI1503" s="275"/>
      <c r="FRJ1503" s="275"/>
      <c r="FRK1503" s="275"/>
      <c r="FRL1503" s="275"/>
      <c r="FRM1503" s="275"/>
      <c r="FRN1503" s="275"/>
      <c r="FRO1503" s="275"/>
      <c r="FRP1503" s="275"/>
      <c r="FRQ1503" s="275"/>
      <c r="FRR1503" s="275"/>
      <c r="FRS1503" s="275"/>
      <c r="FRT1503" s="275"/>
      <c r="FRU1503" s="275"/>
      <c r="FRV1503" s="275"/>
      <c r="FRW1503" s="275"/>
      <c r="FRX1503" s="275"/>
      <c r="FRY1503" s="275"/>
      <c r="FRZ1503" s="275"/>
      <c r="FSA1503" s="275"/>
      <c r="FSB1503" s="275"/>
      <c r="FSC1503" s="275"/>
      <c r="FSD1503" s="275"/>
      <c r="FSE1503" s="275"/>
      <c r="FSF1503" s="275"/>
      <c r="FSG1503" s="275"/>
      <c r="FSH1503" s="275"/>
      <c r="FSI1503" s="275"/>
      <c r="FSJ1503" s="275"/>
      <c r="FSK1503" s="275"/>
      <c r="FSL1503" s="275"/>
      <c r="FSM1503" s="275"/>
      <c r="FSN1503" s="275"/>
      <c r="FSO1503" s="275"/>
      <c r="FSP1503" s="275"/>
      <c r="FSQ1503" s="275"/>
      <c r="FSR1503" s="275"/>
      <c r="FSS1503" s="275"/>
      <c r="FST1503" s="275"/>
      <c r="FSU1503" s="275"/>
      <c r="FSV1503" s="275"/>
      <c r="FSW1503" s="275"/>
      <c r="FSX1503" s="275"/>
      <c r="FSY1503" s="275"/>
      <c r="FSZ1503" s="275"/>
      <c r="FTA1503" s="275"/>
      <c r="FTB1503" s="275"/>
      <c r="FTC1503" s="275"/>
      <c r="FTD1503" s="275"/>
      <c r="FTE1503" s="275"/>
      <c r="FTF1503" s="275"/>
      <c r="FTG1503" s="275"/>
      <c r="FTH1503" s="275"/>
      <c r="FTI1503" s="275"/>
      <c r="FTJ1503" s="275"/>
      <c r="FTK1503" s="275"/>
      <c r="FTL1503" s="275"/>
      <c r="FTM1503" s="275"/>
      <c r="FTN1503" s="275"/>
      <c r="FTO1503" s="275"/>
      <c r="FTP1503" s="275"/>
      <c r="FTQ1503" s="275"/>
      <c r="FTR1503" s="275"/>
      <c r="FTS1503" s="275"/>
      <c r="FTT1503" s="275"/>
      <c r="FTU1503" s="275"/>
      <c r="FTV1503" s="275"/>
      <c r="FTW1503" s="275"/>
      <c r="FTX1503" s="275"/>
      <c r="FTY1503" s="275"/>
      <c r="FTZ1503" s="275"/>
      <c r="FUA1503" s="275"/>
      <c r="FUB1503" s="275"/>
      <c r="FUC1503" s="275"/>
      <c r="FUD1503" s="275"/>
      <c r="FUE1503" s="275"/>
      <c r="FUF1503" s="275"/>
      <c r="FUG1503" s="275"/>
      <c r="FUH1503" s="275"/>
      <c r="FUI1503" s="275"/>
      <c r="FUJ1503" s="275"/>
      <c r="FUK1503" s="275"/>
      <c r="FUL1503" s="275"/>
      <c r="FUM1503" s="275"/>
      <c r="FUN1503" s="275"/>
      <c r="FUO1503" s="275"/>
      <c r="FUP1503" s="275"/>
      <c r="FUQ1503" s="275"/>
      <c r="FUR1503" s="275"/>
      <c r="FUS1503" s="275"/>
      <c r="FUT1503" s="275"/>
      <c r="FUU1503" s="275"/>
      <c r="FUV1503" s="275"/>
      <c r="FUW1503" s="275"/>
      <c r="FUX1503" s="275"/>
      <c r="FUY1503" s="275"/>
      <c r="FUZ1503" s="275"/>
      <c r="FVA1503" s="275"/>
      <c r="FVB1503" s="275"/>
      <c r="FVC1503" s="275"/>
      <c r="FVD1503" s="275"/>
      <c r="FVE1503" s="275"/>
      <c r="FVF1503" s="275"/>
      <c r="FVG1503" s="275"/>
      <c r="FVH1503" s="275"/>
      <c r="FVI1503" s="275"/>
      <c r="FVJ1503" s="275"/>
      <c r="FVK1503" s="275"/>
      <c r="FVL1503" s="275"/>
      <c r="FVM1503" s="275"/>
      <c r="FVN1503" s="275"/>
      <c r="FVO1503" s="275"/>
      <c r="FVP1503" s="275"/>
      <c r="FVQ1503" s="275"/>
      <c r="FVR1503" s="275"/>
      <c r="FVS1503" s="275"/>
      <c r="FVT1503" s="275"/>
      <c r="FVU1503" s="275"/>
      <c r="FVV1503" s="275"/>
      <c r="FVW1503" s="275"/>
      <c r="FVX1503" s="275"/>
      <c r="FVY1503" s="275"/>
      <c r="FVZ1503" s="275"/>
      <c r="FWA1503" s="275"/>
      <c r="FWB1503" s="275"/>
      <c r="FWC1503" s="275"/>
      <c r="FWD1503" s="275"/>
      <c r="FWE1503" s="275"/>
      <c r="FWF1503" s="275"/>
      <c r="FWG1503" s="275"/>
      <c r="FWH1503" s="275"/>
      <c r="FWI1503" s="275"/>
      <c r="FWJ1503" s="275"/>
      <c r="FWK1503" s="275"/>
      <c r="FWL1503" s="275"/>
      <c r="FWM1503" s="275"/>
      <c r="FWN1503" s="275"/>
      <c r="FWO1503" s="275"/>
      <c r="FWP1503" s="275"/>
      <c r="FWQ1503" s="275"/>
      <c r="FWR1503" s="275"/>
      <c r="FWS1503" s="275"/>
      <c r="FWT1503" s="275"/>
      <c r="FWU1503" s="275"/>
      <c r="FWV1503" s="275"/>
      <c r="FWW1503" s="275"/>
      <c r="FWX1503" s="275"/>
      <c r="FWY1503" s="275"/>
      <c r="FWZ1503" s="275"/>
      <c r="FXA1503" s="275"/>
      <c r="FXB1503" s="275"/>
      <c r="FXC1503" s="275"/>
      <c r="FXD1503" s="275"/>
      <c r="FXE1503" s="275"/>
      <c r="FXF1503" s="275"/>
      <c r="FXG1503" s="275"/>
      <c r="FXH1503" s="275"/>
      <c r="FXI1503" s="275"/>
      <c r="FXJ1503" s="275"/>
      <c r="FXK1503" s="275"/>
      <c r="FXL1503" s="275"/>
      <c r="FXM1503" s="275"/>
      <c r="FXN1503" s="275"/>
      <c r="FXO1503" s="275"/>
      <c r="FXP1503" s="275"/>
      <c r="FXQ1503" s="275"/>
      <c r="FXR1503" s="275"/>
      <c r="FXS1503" s="275"/>
      <c r="FXT1503" s="275"/>
      <c r="FXU1503" s="275"/>
      <c r="FXV1503" s="275"/>
      <c r="FXW1503" s="275"/>
      <c r="FXX1503" s="275"/>
      <c r="FXY1503" s="275"/>
      <c r="FXZ1503" s="275"/>
      <c r="FYA1503" s="275"/>
      <c r="FYB1503" s="275"/>
      <c r="FYC1503" s="275"/>
      <c r="FYD1503" s="275"/>
      <c r="FYE1503" s="275"/>
      <c r="FYF1503" s="275"/>
      <c r="FYG1503" s="275"/>
      <c r="FYH1503" s="275"/>
      <c r="FYI1503" s="275"/>
      <c r="FYJ1503" s="275"/>
      <c r="FYK1503" s="275"/>
      <c r="FYL1503" s="275"/>
      <c r="FYM1503" s="275"/>
      <c r="FYN1503" s="275"/>
      <c r="FYO1503" s="275"/>
      <c r="FYP1503" s="275"/>
      <c r="FYQ1503" s="275"/>
      <c r="FYR1503" s="275"/>
      <c r="FYS1503" s="275"/>
      <c r="FYT1503" s="275"/>
      <c r="FYU1503" s="275"/>
      <c r="FYV1503" s="275"/>
      <c r="FYW1503" s="275"/>
      <c r="FYX1503" s="275"/>
      <c r="FYY1503" s="275"/>
      <c r="FYZ1503" s="275"/>
      <c r="FZA1503" s="275"/>
      <c r="FZB1503" s="275"/>
      <c r="FZC1503" s="275"/>
      <c r="FZD1503" s="275"/>
      <c r="FZE1503" s="275"/>
      <c r="FZF1503" s="275"/>
      <c r="FZG1503" s="275"/>
      <c r="FZH1503" s="275"/>
      <c r="FZI1503" s="275"/>
      <c r="FZJ1503" s="275"/>
      <c r="FZK1503" s="275"/>
      <c r="FZL1503" s="275"/>
      <c r="FZM1503" s="275"/>
      <c r="FZN1503" s="275"/>
      <c r="FZO1503" s="275"/>
      <c r="FZP1503" s="275"/>
      <c r="FZQ1503" s="275"/>
      <c r="FZR1503" s="275"/>
      <c r="FZS1503" s="275"/>
      <c r="FZT1503" s="275"/>
      <c r="FZU1503" s="275"/>
      <c r="FZV1503" s="275"/>
      <c r="FZW1503" s="275"/>
      <c r="FZX1503" s="275"/>
      <c r="FZY1503" s="275"/>
      <c r="FZZ1503" s="275"/>
      <c r="GAA1503" s="275"/>
      <c r="GAB1503" s="275"/>
      <c r="GAC1503" s="275"/>
      <c r="GAD1503" s="275"/>
      <c r="GAE1503" s="275"/>
      <c r="GAF1503" s="275"/>
      <c r="GAG1503" s="275"/>
      <c r="GAH1503" s="275"/>
      <c r="GAI1503" s="275"/>
      <c r="GAJ1503" s="275"/>
      <c r="GAK1503" s="275"/>
      <c r="GAL1503" s="275"/>
      <c r="GAM1503" s="275"/>
      <c r="GAN1503" s="275"/>
      <c r="GAO1503" s="275"/>
      <c r="GAP1503" s="275"/>
      <c r="GAQ1503" s="275"/>
      <c r="GAR1503" s="275"/>
      <c r="GAS1503" s="275"/>
      <c r="GAT1503" s="275"/>
      <c r="GAU1503" s="275"/>
      <c r="GAV1503" s="275"/>
      <c r="GAW1503" s="275"/>
      <c r="GAX1503" s="275"/>
      <c r="GAY1503" s="275"/>
      <c r="GAZ1503" s="275"/>
      <c r="GBA1503" s="275"/>
      <c r="GBB1503" s="275"/>
      <c r="GBC1503" s="275"/>
      <c r="GBD1503" s="275"/>
      <c r="GBE1503" s="275"/>
      <c r="GBF1503" s="275"/>
      <c r="GBG1503" s="275"/>
      <c r="GBH1503" s="275"/>
      <c r="GBI1503" s="275"/>
      <c r="GBJ1503" s="275"/>
      <c r="GBK1503" s="275"/>
      <c r="GBL1503" s="275"/>
      <c r="GBM1503" s="275"/>
      <c r="GBN1503" s="275"/>
      <c r="GBO1503" s="275"/>
      <c r="GBP1503" s="275"/>
      <c r="GBQ1503" s="275"/>
      <c r="GBR1503" s="275"/>
      <c r="GBS1503" s="275"/>
      <c r="GBT1503" s="275"/>
      <c r="GBU1503" s="275"/>
      <c r="GBV1503" s="275"/>
      <c r="GBW1503" s="275"/>
      <c r="GBX1503" s="275"/>
      <c r="GBY1503" s="275"/>
      <c r="GBZ1503" s="275"/>
      <c r="GCA1503" s="275"/>
      <c r="GCB1503" s="275"/>
      <c r="GCC1503" s="275"/>
      <c r="GCD1503" s="275"/>
      <c r="GCE1503" s="275"/>
      <c r="GCF1503" s="275"/>
      <c r="GCG1503" s="275"/>
      <c r="GCH1503" s="275"/>
      <c r="GCI1503" s="275"/>
      <c r="GCJ1503" s="275"/>
      <c r="GCK1503" s="275"/>
      <c r="GCL1503" s="275"/>
      <c r="GCM1503" s="275"/>
      <c r="GCN1503" s="275"/>
      <c r="GCO1503" s="275"/>
      <c r="GCP1503" s="275"/>
      <c r="GCQ1503" s="275"/>
      <c r="GCR1503" s="275"/>
      <c r="GCS1503" s="275"/>
      <c r="GCT1503" s="275"/>
      <c r="GCU1503" s="275"/>
      <c r="GCV1503" s="275"/>
      <c r="GCW1503" s="275"/>
      <c r="GCX1503" s="275"/>
      <c r="GCY1503" s="275"/>
      <c r="GCZ1503" s="275"/>
      <c r="GDA1503" s="275"/>
      <c r="GDB1503" s="275"/>
      <c r="GDC1503" s="275"/>
      <c r="GDD1503" s="275"/>
      <c r="GDE1503" s="275"/>
      <c r="GDF1503" s="275"/>
      <c r="GDG1503" s="275"/>
      <c r="GDH1503" s="275"/>
      <c r="GDI1503" s="275"/>
      <c r="GDJ1503" s="275"/>
      <c r="GDK1503" s="275"/>
      <c r="GDL1503" s="275"/>
      <c r="GDM1503" s="275"/>
      <c r="GDN1503" s="275"/>
      <c r="GDO1503" s="275"/>
      <c r="GDP1503" s="275"/>
      <c r="GDQ1503" s="275"/>
      <c r="GDR1503" s="275"/>
      <c r="GDS1503" s="275"/>
      <c r="GDT1503" s="275"/>
      <c r="GDU1503" s="275"/>
      <c r="GDV1503" s="275"/>
      <c r="GDW1503" s="275"/>
      <c r="GDX1503" s="275"/>
      <c r="GDY1503" s="275"/>
      <c r="GDZ1503" s="275"/>
      <c r="GEA1503" s="275"/>
      <c r="GEB1503" s="275"/>
      <c r="GEC1503" s="275"/>
      <c r="GED1503" s="275"/>
      <c r="GEE1503" s="275"/>
      <c r="GEF1503" s="275"/>
      <c r="GEG1503" s="275"/>
      <c r="GEH1503" s="275"/>
      <c r="GEI1503" s="275"/>
      <c r="GEJ1503" s="275"/>
      <c r="GEK1503" s="275"/>
      <c r="GEL1503" s="275"/>
      <c r="GEM1503" s="275"/>
      <c r="GEN1503" s="275"/>
      <c r="GEO1503" s="275"/>
      <c r="GEP1503" s="275"/>
      <c r="GEQ1503" s="275"/>
      <c r="GER1503" s="275"/>
      <c r="GES1503" s="275"/>
      <c r="GET1503" s="275"/>
      <c r="GEU1503" s="275"/>
      <c r="GEV1503" s="275"/>
      <c r="GEW1503" s="275"/>
      <c r="GEX1503" s="275"/>
      <c r="GEY1503" s="275"/>
      <c r="GEZ1503" s="275"/>
      <c r="GFA1503" s="275"/>
      <c r="GFB1503" s="275"/>
      <c r="GFC1503" s="275"/>
      <c r="GFD1503" s="275"/>
      <c r="GFE1503" s="275"/>
      <c r="GFF1503" s="275"/>
      <c r="GFG1503" s="275"/>
      <c r="GFH1503" s="275"/>
      <c r="GFI1503" s="275"/>
      <c r="GFJ1503" s="275"/>
      <c r="GFK1503" s="275"/>
      <c r="GFL1503" s="275"/>
      <c r="GFM1503" s="275"/>
      <c r="GFN1503" s="275"/>
      <c r="GFO1503" s="275"/>
      <c r="GFP1503" s="275"/>
      <c r="GFQ1503" s="275"/>
      <c r="GFR1503" s="275"/>
      <c r="GFS1503" s="275"/>
      <c r="GFT1503" s="275"/>
      <c r="GFU1503" s="275"/>
      <c r="GFV1503" s="275"/>
      <c r="GFW1503" s="275"/>
      <c r="GFX1503" s="275"/>
      <c r="GFY1503" s="275"/>
      <c r="GFZ1503" s="275"/>
      <c r="GGA1503" s="275"/>
      <c r="GGB1503" s="275"/>
      <c r="GGC1503" s="275"/>
      <c r="GGD1503" s="275"/>
      <c r="GGE1503" s="275"/>
      <c r="GGF1503" s="275"/>
      <c r="GGG1503" s="275"/>
      <c r="GGH1503" s="275"/>
      <c r="GGI1503" s="275"/>
      <c r="GGJ1503" s="275"/>
      <c r="GGK1503" s="275"/>
      <c r="GGL1503" s="275"/>
      <c r="GGM1503" s="275"/>
      <c r="GGN1503" s="275"/>
      <c r="GGO1503" s="275"/>
      <c r="GGP1503" s="275"/>
      <c r="GGQ1503" s="275"/>
      <c r="GGR1503" s="275"/>
      <c r="GGS1503" s="275"/>
      <c r="GGT1503" s="275"/>
      <c r="GGU1503" s="275"/>
      <c r="GGV1503" s="275"/>
      <c r="GGW1503" s="275"/>
      <c r="GGX1503" s="275"/>
      <c r="GGY1503" s="275"/>
      <c r="GGZ1503" s="275"/>
      <c r="GHA1503" s="275"/>
      <c r="GHB1503" s="275"/>
      <c r="GHC1503" s="275"/>
      <c r="GHD1503" s="275"/>
      <c r="GHE1503" s="275"/>
      <c r="GHF1503" s="275"/>
      <c r="GHG1503" s="275"/>
      <c r="GHH1503" s="275"/>
      <c r="GHI1503" s="275"/>
      <c r="GHJ1503" s="275"/>
      <c r="GHK1503" s="275"/>
      <c r="GHL1503" s="275"/>
      <c r="GHM1503" s="275"/>
      <c r="GHN1503" s="275"/>
      <c r="GHO1503" s="275"/>
      <c r="GHP1503" s="275"/>
      <c r="GHQ1503" s="275"/>
      <c r="GHR1503" s="275"/>
      <c r="GHS1503" s="275"/>
      <c r="GHT1503" s="275"/>
      <c r="GHU1503" s="275"/>
      <c r="GHV1503" s="275"/>
      <c r="GHW1503" s="275"/>
      <c r="GHX1503" s="275"/>
      <c r="GHY1503" s="275"/>
      <c r="GHZ1503" s="275"/>
      <c r="GIA1503" s="275"/>
      <c r="GIB1503" s="275"/>
      <c r="GIC1503" s="275"/>
      <c r="GID1503" s="275"/>
      <c r="GIE1503" s="275"/>
      <c r="GIF1503" s="275"/>
      <c r="GIG1503" s="275"/>
      <c r="GIH1503" s="275"/>
      <c r="GII1503" s="275"/>
      <c r="GIJ1503" s="275"/>
      <c r="GIK1503" s="275"/>
      <c r="GIL1503" s="275"/>
      <c r="GIM1503" s="275"/>
      <c r="GIN1503" s="275"/>
      <c r="GIO1503" s="275"/>
      <c r="GIP1503" s="275"/>
      <c r="GIQ1503" s="275"/>
      <c r="GIR1503" s="275"/>
      <c r="GIS1503" s="275"/>
      <c r="GIT1503" s="275"/>
      <c r="GIU1503" s="275"/>
      <c r="GIV1503" s="275"/>
      <c r="GIW1503" s="275"/>
      <c r="GIX1503" s="275"/>
      <c r="GIY1503" s="275"/>
      <c r="GIZ1503" s="275"/>
      <c r="GJA1503" s="275"/>
      <c r="GJB1503" s="275"/>
      <c r="GJC1503" s="275"/>
      <c r="GJD1503" s="275"/>
      <c r="GJE1503" s="275"/>
      <c r="GJF1503" s="275"/>
      <c r="GJG1503" s="275"/>
      <c r="GJH1503" s="275"/>
      <c r="GJI1503" s="275"/>
      <c r="GJJ1503" s="275"/>
      <c r="GJK1503" s="275"/>
      <c r="GJL1503" s="275"/>
      <c r="GJM1503" s="275"/>
      <c r="GJN1503" s="275"/>
      <c r="GJO1503" s="275"/>
      <c r="GJP1503" s="275"/>
      <c r="GJQ1503" s="275"/>
      <c r="GJR1503" s="275"/>
      <c r="GJS1503" s="275"/>
      <c r="GJT1503" s="275"/>
      <c r="GJU1503" s="275"/>
      <c r="GJV1503" s="275"/>
      <c r="GJW1503" s="275"/>
      <c r="GJX1503" s="275"/>
      <c r="GJY1503" s="275"/>
      <c r="GJZ1503" s="275"/>
      <c r="GKA1503" s="275"/>
      <c r="GKB1503" s="275"/>
      <c r="GKC1503" s="275"/>
      <c r="GKD1503" s="275"/>
      <c r="GKE1503" s="275"/>
      <c r="GKF1503" s="275"/>
      <c r="GKG1503" s="275"/>
      <c r="GKH1503" s="275"/>
      <c r="GKI1503" s="275"/>
      <c r="GKJ1503" s="275"/>
      <c r="GKK1503" s="275"/>
      <c r="GKL1503" s="275"/>
      <c r="GKM1503" s="275"/>
      <c r="GKN1503" s="275"/>
      <c r="GKO1503" s="275"/>
      <c r="GKP1503" s="275"/>
      <c r="GKQ1503" s="275"/>
      <c r="GKR1503" s="275"/>
      <c r="GKS1503" s="275"/>
      <c r="GKT1503" s="275"/>
      <c r="GKU1503" s="275"/>
      <c r="GKV1503" s="275"/>
      <c r="GKW1503" s="275"/>
      <c r="GKX1503" s="275"/>
      <c r="GKY1503" s="275"/>
      <c r="GKZ1503" s="275"/>
      <c r="GLA1503" s="275"/>
      <c r="GLB1503" s="275"/>
      <c r="GLC1503" s="275"/>
      <c r="GLD1503" s="275"/>
      <c r="GLE1503" s="275"/>
      <c r="GLF1503" s="275"/>
      <c r="GLG1503" s="275"/>
      <c r="GLH1503" s="275"/>
      <c r="GLI1503" s="275"/>
      <c r="GLJ1503" s="275"/>
      <c r="GLK1503" s="275"/>
      <c r="GLL1503" s="275"/>
      <c r="GLM1503" s="275"/>
      <c r="GLN1503" s="275"/>
      <c r="GLO1503" s="275"/>
      <c r="GLP1503" s="275"/>
      <c r="GLQ1503" s="275"/>
      <c r="GLR1503" s="275"/>
      <c r="GLS1503" s="275"/>
      <c r="GLT1503" s="275"/>
      <c r="GLU1503" s="275"/>
      <c r="GLV1503" s="275"/>
      <c r="GLW1503" s="275"/>
      <c r="GLX1503" s="275"/>
      <c r="GLY1503" s="275"/>
      <c r="GLZ1503" s="275"/>
      <c r="GMA1503" s="275"/>
      <c r="GMB1503" s="275"/>
      <c r="GMC1503" s="275"/>
      <c r="GMD1503" s="275"/>
      <c r="GME1503" s="275"/>
      <c r="GMF1503" s="275"/>
      <c r="GMG1503" s="275"/>
      <c r="GMH1503" s="275"/>
      <c r="GMI1503" s="275"/>
      <c r="GMJ1503" s="275"/>
      <c r="GMK1503" s="275"/>
      <c r="GML1503" s="275"/>
      <c r="GMM1503" s="275"/>
      <c r="GMN1503" s="275"/>
      <c r="GMO1503" s="275"/>
      <c r="GMP1503" s="275"/>
      <c r="GMQ1503" s="275"/>
      <c r="GMR1503" s="275"/>
      <c r="GMS1503" s="275"/>
      <c r="GMT1503" s="275"/>
      <c r="GMU1503" s="275"/>
      <c r="GMV1503" s="275"/>
      <c r="GMW1503" s="275"/>
      <c r="GMX1503" s="275"/>
      <c r="GMY1503" s="275"/>
      <c r="GMZ1503" s="275"/>
      <c r="GNA1503" s="275"/>
      <c r="GNB1503" s="275"/>
      <c r="GNC1503" s="275"/>
      <c r="GND1503" s="275"/>
      <c r="GNE1503" s="275"/>
      <c r="GNF1503" s="275"/>
      <c r="GNG1503" s="275"/>
      <c r="GNH1503" s="275"/>
      <c r="GNI1503" s="275"/>
      <c r="GNJ1503" s="275"/>
      <c r="GNK1503" s="275"/>
      <c r="GNL1503" s="275"/>
      <c r="GNM1503" s="275"/>
      <c r="GNN1503" s="275"/>
      <c r="GNO1503" s="275"/>
      <c r="GNP1503" s="275"/>
      <c r="GNQ1503" s="275"/>
      <c r="GNR1503" s="275"/>
      <c r="GNS1503" s="275"/>
      <c r="GNT1503" s="275"/>
      <c r="GNU1503" s="275"/>
      <c r="GNV1503" s="275"/>
      <c r="GNW1503" s="275"/>
      <c r="GNX1503" s="275"/>
      <c r="GNY1503" s="275"/>
      <c r="GNZ1503" s="275"/>
      <c r="GOA1503" s="275"/>
      <c r="GOB1503" s="275"/>
      <c r="GOC1503" s="275"/>
      <c r="GOD1503" s="275"/>
      <c r="GOE1503" s="275"/>
      <c r="GOF1503" s="275"/>
      <c r="GOG1503" s="275"/>
      <c r="GOH1503" s="275"/>
      <c r="GOI1503" s="275"/>
      <c r="GOJ1503" s="275"/>
      <c r="GOK1503" s="275"/>
      <c r="GOL1503" s="275"/>
      <c r="GOM1503" s="275"/>
      <c r="GON1503" s="275"/>
      <c r="GOO1503" s="275"/>
      <c r="GOP1503" s="275"/>
      <c r="GOQ1503" s="275"/>
      <c r="GOR1503" s="275"/>
      <c r="GOS1503" s="275"/>
      <c r="GOT1503" s="275"/>
      <c r="GOU1503" s="275"/>
      <c r="GOV1503" s="275"/>
      <c r="GOW1503" s="275"/>
      <c r="GOX1503" s="275"/>
      <c r="GOY1503" s="275"/>
      <c r="GOZ1503" s="275"/>
      <c r="GPA1503" s="275"/>
      <c r="GPB1503" s="275"/>
      <c r="GPC1503" s="275"/>
      <c r="GPD1503" s="275"/>
      <c r="GPE1503" s="275"/>
      <c r="GPF1503" s="275"/>
      <c r="GPG1503" s="275"/>
      <c r="GPH1503" s="275"/>
      <c r="GPI1503" s="275"/>
      <c r="GPJ1503" s="275"/>
      <c r="GPK1503" s="275"/>
      <c r="GPL1503" s="275"/>
      <c r="GPM1503" s="275"/>
      <c r="GPN1503" s="275"/>
      <c r="GPO1503" s="275"/>
      <c r="GPP1503" s="275"/>
      <c r="GPQ1503" s="275"/>
      <c r="GPR1503" s="275"/>
      <c r="GPS1503" s="275"/>
      <c r="GPT1503" s="275"/>
      <c r="GPU1503" s="275"/>
      <c r="GPV1503" s="275"/>
      <c r="GPW1503" s="275"/>
      <c r="GPX1503" s="275"/>
      <c r="GPY1503" s="275"/>
      <c r="GPZ1503" s="275"/>
      <c r="GQA1503" s="275"/>
      <c r="GQB1503" s="275"/>
      <c r="GQC1503" s="275"/>
      <c r="GQD1503" s="275"/>
      <c r="GQE1503" s="275"/>
      <c r="GQF1503" s="275"/>
      <c r="GQG1503" s="275"/>
      <c r="GQH1503" s="275"/>
      <c r="GQI1503" s="275"/>
      <c r="GQJ1503" s="275"/>
      <c r="GQK1503" s="275"/>
      <c r="GQL1503" s="275"/>
      <c r="GQM1503" s="275"/>
      <c r="GQN1503" s="275"/>
      <c r="GQO1503" s="275"/>
      <c r="GQP1503" s="275"/>
      <c r="GQQ1503" s="275"/>
      <c r="GQR1503" s="275"/>
      <c r="GQS1503" s="275"/>
      <c r="GQT1503" s="275"/>
      <c r="GQU1503" s="275"/>
      <c r="GQV1503" s="275"/>
      <c r="GQW1503" s="275"/>
      <c r="GQX1503" s="275"/>
      <c r="GQY1503" s="275"/>
      <c r="GQZ1503" s="275"/>
      <c r="GRA1503" s="275"/>
      <c r="GRB1503" s="275"/>
      <c r="GRC1503" s="275"/>
      <c r="GRD1503" s="275"/>
      <c r="GRE1503" s="275"/>
      <c r="GRF1503" s="275"/>
      <c r="GRG1503" s="275"/>
      <c r="GRH1503" s="275"/>
      <c r="GRI1503" s="275"/>
      <c r="GRJ1503" s="275"/>
      <c r="GRK1503" s="275"/>
      <c r="GRL1503" s="275"/>
      <c r="GRM1503" s="275"/>
      <c r="GRN1503" s="275"/>
      <c r="GRO1503" s="275"/>
      <c r="GRP1503" s="275"/>
      <c r="GRQ1503" s="275"/>
      <c r="GRR1503" s="275"/>
      <c r="GRS1503" s="275"/>
      <c r="GRT1503" s="275"/>
      <c r="GRU1503" s="275"/>
      <c r="GRV1503" s="275"/>
      <c r="GRW1503" s="275"/>
      <c r="GRX1503" s="275"/>
      <c r="GRY1503" s="275"/>
      <c r="GRZ1503" s="275"/>
      <c r="GSA1503" s="275"/>
      <c r="GSB1503" s="275"/>
      <c r="GSC1503" s="275"/>
      <c r="GSD1503" s="275"/>
      <c r="GSE1503" s="275"/>
      <c r="GSF1503" s="275"/>
      <c r="GSG1503" s="275"/>
      <c r="GSH1503" s="275"/>
      <c r="GSI1503" s="275"/>
      <c r="GSJ1503" s="275"/>
      <c r="GSK1503" s="275"/>
      <c r="GSL1503" s="275"/>
      <c r="GSM1503" s="275"/>
      <c r="GSN1503" s="275"/>
      <c r="GSO1503" s="275"/>
      <c r="GSP1503" s="275"/>
      <c r="GSQ1503" s="275"/>
      <c r="GSR1503" s="275"/>
      <c r="GSS1503" s="275"/>
      <c r="GST1503" s="275"/>
      <c r="GSU1503" s="275"/>
      <c r="GSV1503" s="275"/>
      <c r="GSW1503" s="275"/>
      <c r="GSX1503" s="275"/>
      <c r="GSY1503" s="275"/>
      <c r="GSZ1503" s="275"/>
      <c r="GTA1503" s="275"/>
      <c r="GTB1503" s="275"/>
      <c r="GTC1503" s="275"/>
      <c r="GTD1503" s="275"/>
      <c r="GTE1503" s="275"/>
      <c r="GTF1503" s="275"/>
      <c r="GTG1503" s="275"/>
      <c r="GTH1503" s="275"/>
      <c r="GTI1503" s="275"/>
      <c r="GTJ1503" s="275"/>
      <c r="GTK1503" s="275"/>
      <c r="GTL1503" s="275"/>
      <c r="GTM1503" s="275"/>
      <c r="GTN1503" s="275"/>
      <c r="GTO1503" s="275"/>
      <c r="GTP1503" s="275"/>
      <c r="GTQ1503" s="275"/>
      <c r="GTR1503" s="275"/>
      <c r="GTS1503" s="275"/>
      <c r="GTT1503" s="275"/>
      <c r="GTU1503" s="275"/>
      <c r="GTV1503" s="275"/>
      <c r="GTW1503" s="275"/>
      <c r="GTX1503" s="275"/>
      <c r="GTY1503" s="275"/>
      <c r="GTZ1503" s="275"/>
      <c r="GUA1503" s="275"/>
      <c r="GUB1503" s="275"/>
      <c r="GUC1503" s="275"/>
      <c r="GUD1503" s="275"/>
      <c r="GUE1503" s="275"/>
      <c r="GUF1503" s="275"/>
      <c r="GUG1503" s="275"/>
      <c r="GUH1503" s="275"/>
      <c r="GUI1503" s="275"/>
      <c r="GUJ1503" s="275"/>
      <c r="GUK1503" s="275"/>
      <c r="GUL1503" s="275"/>
      <c r="GUM1503" s="275"/>
      <c r="GUN1503" s="275"/>
      <c r="GUO1503" s="275"/>
      <c r="GUP1503" s="275"/>
      <c r="GUQ1503" s="275"/>
      <c r="GUR1503" s="275"/>
      <c r="GUS1503" s="275"/>
      <c r="GUT1503" s="275"/>
      <c r="GUU1503" s="275"/>
      <c r="GUV1503" s="275"/>
      <c r="GUW1503" s="275"/>
      <c r="GUX1503" s="275"/>
      <c r="GUY1503" s="275"/>
      <c r="GUZ1503" s="275"/>
      <c r="GVA1503" s="275"/>
      <c r="GVB1503" s="275"/>
      <c r="GVC1503" s="275"/>
      <c r="GVD1503" s="275"/>
      <c r="GVE1503" s="275"/>
      <c r="GVF1503" s="275"/>
      <c r="GVG1503" s="275"/>
      <c r="GVH1503" s="275"/>
      <c r="GVI1503" s="275"/>
      <c r="GVJ1503" s="275"/>
      <c r="GVK1503" s="275"/>
      <c r="GVL1503" s="275"/>
      <c r="GVM1503" s="275"/>
      <c r="GVN1503" s="275"/>
      <c r="GVO1503" s="275"/>
      <c r="GVP1503" s="275"/>
      <c r="GVQ1503" s="275"/>
      <c r="GVR1503" s="275"/>
      <c r="GVS1503" s="275"/>
      <c r="GVT1503" s="275"/>
      <c r="GVU1503" s="275"/>
      <c r="GVV1503" s="275"/>
      <c r="GVW1503" s="275"/>
      <c r="GVX1503" s="275"/>
      <c r="GVY1503" s="275"/>
      <c r="GVZ1503" s="275"/>
      <c r="GWA1503" s="275"/>
      <c r="GWB1503" s="275"/>
      <c r="GWC1503" s="275"/>
      <c r="GWD1503" s="275"/>
      <c r="GWE1503" s="275"/>
      <c r="GWF1503" s="275"/>
      <c r="GWG1503" s="275"/>
      <c r="GWH1503" s="275"/>
      <c r="GWI1503" s="275"/>
      <c r="GWJ1503" s="275"/>
      <c r="GWK1503" s="275"/>
      <c r="GWL1503" s="275"/>
      <c r="GWM1503" s="275"/>
      <c r="GWN1503" s="275"/>
      <c r="GWO1503" s="275"/>
      <c r="GWP1503" s="275"/>
      <c r="GWQ1503" s="275"/>
      <c r="GWR1503" s="275"/>
      <c r="GWS1503" s="275"/>
      <c r="GWT1503" s="275"/>
      <c r="GWU1503" s="275"/>
      <c r="GWV1503" s="275"/>
      <c r="GWW1503" s="275"/>
      <c r="GWX1503" s="275"/>
      <c r="GWY1503" s="275"/>
      <c r="GWZ1503" s="275"/>
      <c r="GXA1503" s="275"/>
      <c r="GXB1503" s="275"/>
      <c r="GXC1503" s="275"/>
      <c r="GXD1503" s="275"/>
      <c r="GXE1503" s="275"/>
      <c r="GXF1503" s="275"/>
      <c r="GXG1503" s="275"/>
      <c r="GXH1503" s="275"/>
      <c r="GXI1503" s="275"/>
      <c r="GXJ1503" s="275"/>
      <c r="GXK1503" s="275"/>
      <c r="GXL1503" s="275"/>
      <c r="GXM1503" s="275"/>
      <c r="GXN1503" s="275"/>
      <c r="GXO1503" s="275"/>
      <c r="GXP1503" s="275"/>
      <c r="GXQ1503" s="275"/>
      <c r="GXR1503" s="275"/>
      <c r="GXS1503" s="275"/>
      <c r="GXT1503" s="275"/>
      <c r="GXU1503" s="275"/>
      <c r="GXV1503" s="275"/>
      <c r="GXW1503" s="275"/>
      <c r="GXX1503" s="275"/>
      <c r="GXY1503" s="275"/>
      <c r="GXZ1503" s="275"/>
      <c r="GYA1503" s="275"/>
      <c r="GYB1503" s="275"/>
      <c r="GYC1503" s="275"/>
      <c r="GYD1503" s="275"/>
      <c r="GYE1503" s="275"/>
      <c r="GYF1503" s="275"/>
      <c r="GYG1503" s="275"/>
      <c r="GYH1503" s="275"/>
      <c r="GYI1503" s="275"/>
      <c r="GYJ1503" s="275"/>
      <c r="GYK1503" s="275"/>
      <c r="GYL1503" s="275"/>
      <c r="GYM1503" s="275"/>
      <c r="GYN1503" s="275"/>
      <c r="GYO1503" s="275"/>
      <c r="GYP1503" s="275"/>
      <c r="GYQ1503" s="275"/>
      <c r="GYR1503" s="275"/>
      <c r="GYS1503" s="275"/>
      <c r="GYT1503" s="275"/>
      <c r="GYU1503" s="275"/>
      <c r="GYV1503" s="275"/>
      <c r="GYW1503" s="275"/>
      <c r="GYX1503" s="275"/>
      <c r="GYY1503" s="275"/>
      <c r="GYZ1503" s="275"/>
      <c r="GZA1503" s="275"/>
      <c r="GZB1503" s="275"/>
      <c r="GZC1503" s="275"/>
      <c r="GZD1503" s="275"/>
      <c r="GZE1503" s="275"/>
      <c r="GZF1503" s="275"/>
      <c r="GZG1503" s="275"/>
      <c r="GZH1503" s="275"/>
      <c r="GZI1503" s="275"/>
      <c r="GZJ1503" s="275"/>
      <c r="GZK1503" s="275"/>
      <c r="GZL1503" s="275"/>
      <c r="GZM1503" s="275"/>
      <c r="GZN1503" s="275"/>
      <c r="GZO1503" s="275"/>
      <c r="GZP1503" s="275"/>
      <c r="GZQ1503" s="275"/>
      <c r="GZR1503" s="275"/>
      <c r="GZS1503" s="275"/>
      <c r="GZT1503" s="275"/>
      <c r="GZU1503" s="275"/>
      <c r="GZV1503" s="275"/>
      <c r="GZW1503" s="275"/>
      <c r="GZX1503" s="275"/>
      <c r="GZY1503" s="275"/>
      <c r="GZZ1503" s="275"/>
      <c r="HAA1503" s="275"/>
      <c r="HAB1503" s="275"/>
      <c r="HAC1503" s="275"/>
      <c r="HAD1503" s="275"/>
      <c r="HAE1503" s="275"/>
      <c r="HAF1503" s="275"/>
      <c r="HAG1503" s="275"/>
      <c r="HAH1503" s="275"/>
      <c r="HAI1503" s="275"/>
      <c r="HAJ1503" s="275"/>
      <c r="HAK1503" s="275"/>
      <c r="HAL1503" s="275"/>
      <c r="HAM1503" s="275"/>
      <c r="HAN1503" s="275"/>
      <c r="HAO1503" s="275"/>
      <c r="HAP1503" s="275"/>
      <c r="HAQ1503" s="275"/>
      <c r="HAR1503" s="275"/>
      <c r="HAS1503" s="275"/>
      <c r="HAT1503" s="275"/>
      <c r="HAU1503" s="275"/>
      <c r="HAV1503" s="275"/>
      <c r="HAW1503" s="275"/>
      <c r="HAX1503" s="275"/>
      <c r="HAY1503" s="275"/>
      <c r="HAZ1503" s="275"/>
      <c r="HBA1503" s="275"/>
      <c r="HBB1503" s="275"/>
      <c r="HBC1503" s="275"/>
      <c r="HBD1503" s="275"/>
      <c r="HBE1503" s="275"/>
      <c r="HBF1503" s="275"/>
      <c r="HBG1503" s="275"/>
      <c r="HBH1503" s="275"/>
      <c r="HBI1503" s="275"/>
      <c r="HBJ1503" s="275"/>
      <c r="HBK1503" s="275"/>
      <c r="HBL1503" s="275"/>
      <c r="HBM1503" s="275"/>
      <c r="HBN1503" s="275"/>
      <c r="HBO1503" s="275"/>
      <c r="HBP1503" s="275"/>
      <c r="HBQ1503" s="275"/>
      <c r="HBR1503" s="275"/>
      <c r="HBS1503" s="275"/>
      <c r="HBT1503" s="275"/>
      <c r="HBU1503" s="275"/>
      <c r="HBV1503" s="275"/>
      <c r="HBW1503" s="275"/>
      <c r="HBX1503" s="275"/>
      <c r="HBY1503" s="275"/>
      <c r="HBZ1503" s="275"/>
      <c r="HCA1503" s="275"/>
      <c r="HCB1503" s="275"/>
      <c r="HCC1503" s="275"/>
      <c r="HCD1503" s="275"/>
      <c r="HCE1503" s="275"/>
      <c r="HCF1503" s="275"/>
      <c r="HCG1503" s="275"/>
      <c r="HCH1503" s="275"/>
      <c r="HCI1503" s="275"/>
      <c r="HCJ1503" s="275"/>
      <c r="HCK1503" s="275"/>
      <c r="HCL1503" s="275"/>
      <c r="HCM1503" s="275"/>
      <c r="HCN1503" s="275"/>
      <c r="HCO1503" s="275"/>
      <c r="HCP1503" s="275"/>
      <c r="HCQ1503" s="275"/>
      <c r="HCR1503" s="275"/>
      <c r="HCS1503" s="275"/>
      <c r="HCT1503" s="275"/>
      <c r="HCU1503" s="275"/>
      <c r="HCV1503" s="275"/>
      <c r="HCW1503" s="275"/>
      <c r="HCX1503" s="275"/>
      <c r="HCY1503" s="275"/>
      <c r="HCZ1503" s="275"/>
      <c r="HDA1503" s="275"/>
      <c r="HDB1503" s="275"/>
      <c r="HDC1503" s="275"/>
      <c r="HDD1503" s="275"/>
      <c r="HDE1503" s="275"/>
      <c r="HDF1503" s="275"/>
      <c r="HDG1503" s="275"/>
      <c r="HDH1503" s="275"/>
      <c r="HDI1503" s="275"/>
      <c r="HDJ1503" s="275"/>
      <c r="HDK1503" s="275"/>
      <c r="HDL1503" s="275"/>
      <c r="HDM1503" s="275"/>
      <c r="HDN1503" s="275"/>
      <c r="HDO1503" s="275"/>
      <c r="HDP1503" s="275"/>
      <c r="HDQ1503" s="275"/>
      <c r="HDR1503" s="275"/>
      <c r="HDS1503" s="275"/>
      <c r="HDT1503" s="275"/>
      <c r="HDU1503" s="275"/>
      <c r="HDV1503" s="275"/>
      <c r="HDW1503" s="275"/>
      <c r="HDX1503" s="275"/>
      <c r="HDY1503" s="275"/>
      <c r="HDZ1503" s="275"/>
      <c r="HEA1503" s="275"/>
      <c r="HEB1503" s="275"/>
      <c r="HEC1503" s="275"/>
      <c r="HED1503" s="275"/>
      <c r="HEE1503" s="275"/>
      <c r="HEF1503" s="275"/>
      <c r="HEG1503" s="275"/>
      <c r="HEH1503" s="275"/>
      <c r="HEI1503" s="275"/>
      <c r="HEJ1503" s="275"/>
      <c r="HEK1503" s="275"/>
      <c r="HEL1503" s="275"/>
      <c r="HEM1503" s="275"/>
      <c r="HEN1503" s="275"/>
      <c r="HEO1503" s="275"/>
      <c r="HEP1503" s="275"/>
      <c r="HEQ1503" s="275"/>
      <c r="HER1503" s="275"/>
      <c r="HES1503" s="275"/>
      <c r="HET1503" s="275"/>
      <c r="HEU1503" s="275"/>
      <c r="HEV1503" s="275"/>
      <c r="HEW1503" s="275"/>
      <c r="HEX1503" s="275"/>
      <c r="HEY1503" s="275"/>
      <c r="HEZ1503" s="275"/>
      <c r="HFA1503" s="275"/>
      <c r="HFB1503" s="275"/>
      <c r="HFC1503" s="275"/>
      <c r="HFD1503" s="275"/>
      <c r="HFE1503" s="275"/>
      <c r="HFF1503" s="275"/>
      <c r="HFG1503" s="275"/>
      <c r="HFH1503" s="275"/>
      <c r="HFI1503" s="275"/>
      <c r="HFJ1503" s="275"/>
      <c r="HFK1503" s="275"/>
      <c r="HFL1503" s="275"/>
      <c r="HFM1503" s="275"/>
      <c r="HFN1503" s="275"/>
      <c r="HFO1503" s="275"/>
      <c r="HFP1503" s="275"/>
      <c r="HFQ1503" s="275"/>
      <c r="HFR1503" s="275"/>
      <c r="HFS1503" s="275"/>
      <c r="HFT1503" s="275"/>
      <c r="HFU1503" s="275"/>
      <c r="HFV1503" s="275"/>
      <c r="HFW1503" s="275"/>
      <c r="HFX1503" s="275"/>
      <c r="HFY1503" s="275"/>
      <c r="HFZ1503" s="275"/>
      <c r="HGA1503" s="275"/>
      <c r="HGB1503" s="275"/>
      <c r="HGC1503" s="275"/>
      <c r="HGD1503" s="275"/>
      <c r="HGE1503" s="275"/>
      <c r="HGF1503" s="275"/>
      <c r="HGG1503" s="275"/>
      <c r="HGH1503" s="275"/>
      <c r="HGI1503" s="275"/>
      <c r="HGJ1503" s="275"/>
      <c r="HGK1503" s="275"/>
      <c r="HGL1503" s="275"/>
      <c r="HGM1503" s="275"/>
      <c r="HGN1503" s="275"/>
      <c r="HGO1503" s="275"/>
      <c r="HGP1503" s="275"/>
      <c r="HGQ1503" s="275"/>
      <c r="HGR1503" s="275"/>
      <c r="HGS1503" s="275"/>
      <c r="HGT1503" s="275"/>
      <c r="HGU1503" s="275"/>
      <c r="HGV1503" s="275"/>
      <c r="HGW1503" s="275"/>
      <c r="HGX1503" s="275"/>
      <c r="HGY1503" s="275"/>
      <c r="HGZ1503" s="275"/>
      <c r="HHA1503" s="275"/>
      <c r="HHB1503" s="275"/>
      <c r="HHC1503" s="275"/>
      <c r="HHD1503" s="275"/>
      <c r="HHE1503" s="275"/>
      <c r="HHF1503" s="275"/>
      <c r="HHG1503" s="275"/>
      <c r="HHH1503" s="275"/>
      <c r="HHI1503" s="275"/>
      <c r="HHJ1503" s="275"/>
      <c r="HHK1503" s="275"/>
      <c r="HHL1503" s="275"/>
      <c r="HHM1503" s="275"/>
      <c r="HHN1503" s="275"/>
      <c r="HHO1503" s="275"/>
      <c r="HHP1503" s="275"/>
      <c r="HHQ1503" s="275"/>
      <c r="HHR1503" s="275"/>
      <c r="HHS1503" s="275"/>
      <c r="HHT1503" s="275"/>
      <c r="HHU1503" s="275"/>
      <c r="HHV1503" s="275"/>
      <c r="HHW1503" s="275"/>
      <c r="HHX1503" s="275"/>
      <c r="HHY1503" s="275"/>
      <c r="HHZ1503" s="275"/>
      <c r="HIA1503" s="275"/>
      <c r="HIB1503" s="275"/>
      <c r="HIC1503" s="275"/>
      <c r="HID1503" s="275"/>
      <c r="HIE1503" s="275"/>
      <c r="HIF1503" s="275"/>
      <c r="HIG1503" s="275"/>
      <c r="HIH1503" s="275"/>
      <c r="HII1503" s="275"/>
      <c r="HIJ1503" s="275"/>
      <c r="HIK1503" s="275"/>
      <c r="HIL1503" s="275"/>
      <c r="HIM1503" s="275"/>
      <c r="HIN1503" s="275"/>
      <c r="HIO1503" s="275"/>
      <c r="HIP1503" s="275"/>
      <c r="HIQ1503" s="275"/>
      <c r="HIR1503" s="275"/>
      <c r="HIS1503" s="275"/>
      <c r="HIT1503" s="275"/>
      <c r="HIU1503" s="275"/>
      <c r="HIV1503" s="275"/>
      <c r="HIW1503" s="275"/>
      <c r="HIX1503" s="275"/>
      <c r="HIY1503" s="275"/>
      <c r="HIZ1503" s="275"/>
      <c r="HJA1503" s="275"/>
      <c r="HJB1503" s="275"/>
      <c r="HJC1503" s="275"/>
      <c r="HJD1503" s="275"/>
      <c r="HJE1503" s="275"/>
      <c r="HJF1503" s="275"/>
      <c r="HJG1503" s="275"/>
      <c r="HJH1503" s="275"/>
      <c r="HJI1503" s="275"/>
      <c r="HJJ1503" s="275"/>
      <c r="HJK1503" s="275"/>
      <c r="HJL1503" s="275"/>
      <c r="HJM1503" s="275"/>
      <c r="HJN1503" s="275"/>
      <c r="HJO1503" s="275"/>
      <c r="HJP1503" s="275"/>
      <c r="HJQ1503" s="275"/>
      <c r="HJR1503" s="275"/>
      <c r="HJS1503" s="275"/>
      <c r="HJT1503" s="275"/>
      <c r="HJU1503" s="275"/>
      <c r="HJV1503" s="275"/>
      <c r="HJW1503" s="275"/>
      <c r="HJX1503" s="275"/>
      <c r="HJY1503" s="275"/>
      <c r="HJZ1503" s="275"/>
      <c r="HKA1503" s="275"/>
      <c r="HKB1503" s="275"/>
      <c r="HKC1503" s="275"/>
      <c r="HKD1503" s="275"/>
      <c r="HKE1503" s="275"/>
      <c r="HKF1503" s="275"/>
      <c r="HKG1503" s="275"/>
      <c r="HKH1503" s="275"/>
      <c r="HKI1503" s="275"/>
      <c r="HKJ1503" s="275"/>
      <c r="HKK1503" s="275"/>
      <c r="HKL1503" s="275"/>
      <c r="HKM1503" s="275"/>
      <c r="HKN1503" s="275"/>
      <c r="HKO1503" s="275"/>
      <c r="HKP1503" s="275"/>
      <c r="HKQ1503" s="275"/>
      <c r="HKR1503" s="275"/>
      <c r="HKS1503" s="275"/>
      <c r="HKT1503" s="275"/>
      <c r="HKU1503" s="275"/>
      <c r="HKV1503" s="275"/>
      <c r="HKW1503" s="275"/>
      <c r="HKX1503" s="275"/>
      <c r="HKY1503" s="275"/>
      <c r="HKZ1503" s="275"/>
      <c r="HLA1503" s="275"/>
      <c r="HLB1503" s="275"/>
      <c r="HLC1503" s="275"/>
      <c r="HLD1503" s="275"/>
      <c r="HLE1503" s="275"/>
      <c r="HLF1503" s="275"/>
      <c r="HLG1503" s="275"/>
      <c r="HLH1503" s="275"/>
      <c r="HLI1503" s="275"/>
      <c r="HLJ1503" s="275"/>
      <c r="HLK1503" s="275"/>
      <c r="HLL1503" s="275"/>
      <c r="HLM1503" s="275"/>
      <c r="HLN1503" s="275"/>
      <c r="HLO1503" s="275"/>
      <c r="HLP1503" s="275"/>
      <c r="HLQ1503" s="275"/>
      <c r="HLR1503" s="275"/>
      <c r="HLS1503" s="275"/>
      <c r="HLT1503" s="275"/>
      <c r="HLU1503" s="275"/>
      <c r="HLV1503" s="275"/>
      <c r="HLW1503" s="275"/>
      <c r="HLX1503" s="275"/>
      <c r="HLY1503" s="275"/>
      <c r="HLZ1503" s="275"/>
      <c r="HMA1503" s="275"/>
      <c r="HMB1503" s="275"/>
      <c r="HMC1503" s="275"/>
      <c r="HMD1503" s="275"/>
      <c r="HME1503" s="275"/>
      <c r="HMF1503" s="275"/>
      <c r="HMG1503" s="275"/>
      <c r="HMH1503" s="275"/>
      <c r="HMI1503" s="275"/>
      <c r="HMJ1503" s="275"/>
      <c r="HMK1503" s="275"/>
      <c r="HML1503" s="275"/>
      <c r="HMM1503" s="275"/>
      <c r="HMN1503" s="275"/>
      <c r="HMO1503" s="275"/>
      <c r="HMP1503" s="275"/>
      <c r="HMQ1503" s="275"/>
      <c r="HMR1503" s="275"/>
      <c r="HMS1503" s="275"/>
      <c r="HMT1503" s="275"/>
      <c r="HMU1503" s="275"/>
      <c r="HMV1503" s="275"/>
      <c r="HMW1503" s="275"/>
      <c r="HMX1503" s="275"/>
      <c r="HMY1503" s="275"/>
      <c r="HMZ1503" s="275"/>
      <c r="HNA1503" s="275"/>
      <c r="HNB1503" s="275"/>
      <c r="HNC1503" s="275"/>
      <c r="HND1503" s="275"/>
      <c r="HNE1503" s="275"/>
      <c r="HNF1503" s="275"/>
      <c r="HNG1503" s="275"/>
      <c r="HNH1503" s="275"/>
      <c r="HNI1503" s="275"/>
      <c r="HNJ1503" s="275"/>
      <c r="HNK1503" s="275"/>
      <c r="HNL1503" s="275"/>
      <c r="HNM1503" s="275"/>
      <c r="HNN1503" s="275"/>
      <c r="HNO1503" s="275"/>
      <c r="HNP1503" s="275"/>
      <c r="HNQ1503" s="275"/>
      <c r="HNR1503" s="275"/>
      <c r="HNS1503" s="275"/>
      <c r="HNT1503" s="275"/>
      <c r="HNU1503" s="275"/>
      <c r="HNV1503" s="275"/>
      <c r="HNW1503" s="275"/>
      <c r="HNX1503" s="275"/>
      <c r="HNY1503" s="275"/>
      <c r="HNZ1503" s="275"/>
      <c r="HOA1503" s="275"/>
      <c r="HOB1503" s="275"/>
      <c r="HOC1503" s="275"/>
      <c r="HOD1503" s="275"/>
      <c r="HOE1503" s="275"/>
      <c r="HOF1503" s="275"/>
      <c r="HOG1503" s="275"/>
      <c r="HOH1503" s="275"/>
      <c r="HOI1503" s="275"/>
      <c r="HOJ1503" s="275"/>
      <c r="HOK1503" s="275"/>
      <c r="HOL1503" s="275"/>
      <c r="HOM1503" s="275"/>
      <c r="HON1503" s="275"/>
      <c r="HOO1503" s="275"/>
      <c r="HOP1503" s="275"/>
      <c r="HOQ1503" s="275"/>
      <c r="HOR1503" s="275"/>
      <c r="HOS1503" s="275"/>
      <c r="HOT1503" s="275"/>
      <c r="HOU1503" s="275"/>
      <c r="HOV1503" s="275"/>
      <c r="HOW1503" s="275"/>
      <c r="HOX1503" s="275"/>
      <c r="HOY1503" s="275"/>
      <c r="HOZ1503" s="275"/>
      <c r="HPA1503" s="275"/>
      <c r="HPB1503" s="275"/>
      <c r="HPC1503" s="275"/>
      <c r="HPD1503" s="275"/>
      <c r="HPE1503" s="275"/>
      <c r="HPF1503" s="275"/>
      <c r="HPG1503" s="275"/>
      <c r="HPH1503" s="275"/>
      <c r="HPI1503" s="275"/>
      <c r="HPJ1503" s="275"/>
      <c r="HPK1503" s="275"/>
      <c r="HPL1503" s="275"/>
      <c r="HPM1503" s="275"/>
      <c r="HPN1503" s="275"/>
      <c r="HPO1503" s="275"/>
      <c r="HPP1503" s="275"/>
      <c r="HPQ1503" s="275"/>
      <c r="HPR1503" s="275"/>
      <c r="HPS1503" s="275"/>
      <c r="HPT1503" s="275"/>
      <c r="HPU1503" s="275"/>
      <c r="HPV1503" s="275"/>
      <c r="HPW1503" s="275"/>
      <c r="HPX1503" s="275"/>
      <c r="HPY1503" s="275"/>
      <c r="HPZ1503" s="275"/>
      <c r="HQA1503" s="275"/>
      <c r="HQB1503" s="275"/>
      <c r="HQC1503" s="275"/>
      <c r="HQD1503" s="275"/>
      <c r="HQE1503" s="275"/>
      <c r="HQF1503" s="275"/>
      <c r="HQG1503" s="275"/>
      <c r="HQH1503" s="275"/>
      <c r="HQI1503" s="275"/>
      <c r="HQJ1503" s="275"/>
      <c r="HQK1503" s="275"/>
      <c r="HQL1503" s="275"/>
      <c r="HQM1503" s="275"/>
      <c r="HQN1503" s="275"/>
      <c r="HQO1503" s="275"/>
      <c r="HQP1503" s="275"/>
      <c r="HQQ1503" s="275"/>
      <c r="HQR1503" s="275"/>
      <c r="HQS1503" s="275"/>
      <c r="HQT1503" s="275"/>
      <c r="HQU1503" s="275"/>
      <c r="HQV1503" s="275"/>
      <c r="HQW1503" s="275"/>
      <c r="HQX1503" s="275"/>
      <c r="HQY1503" s="275"/>
      <c r="HQZ1503" s="275"/>
      <c r="HRA1503" s="275"/>
      <c r="HRB1503" s="275"/>
      <c r="HRC1503" s="275"/>
      <c r="HRD1503" s="275"/>
      <c r="HRE1503" s="275"/>
      <c r="HRF1503" s="275"/>
      <c r="HRG1503" s="275"/>
      <c r="HRH1503" s="275"/>
      <c r="HRI1503" s="275"/>
      <c r="HRJ1503" s="275"/>
      <c r="HRK1503" s="275"/>
      <c r="HRL1503" s="275"/>
      <c r="HRM1503" s="275"/>
      <c r="HRN1503" s="275"/>
      <c r="HRO1503" s="275"/>
      <c r="HRP1503" s="275"/>
      <c r="HRQ1503" s="275"/>
      <c r="HRR1503" s="275"/>
      <c r="HRS1503" s="275"/>
      <c r="HRT1503" s="275"/>
      <c r="HRU1503" s="275"/>
      <c r="HRV1503" s="275"/>
      <c r="HRW1503" s="275"/>
      <c r="HRX1503" s="275"/>
      <c r="HRY1503" s="275"/>
      <c r="HRZ1503" s="275"/>
      <c r="HSA1503" s="275"/>
      <c r="HSB1503" s="275"/>
      <c r="HSC1503" s="275"/>
      <c r="HSD1503" s="275"/>
      <c r="HSE1503" s="275"/>
      <c r="HSF1503" s="275"/>
      <c r="HSG1503" s="275"/>
      <c r="HSH1503" s="275"/>
      <c r="HSI1503" s="275"/>
      <c r="HSJ1503" s="275"/>
      <c r="HSK1503" s="275"/>
      <c r="HSL1503" s="275"/>
      <c r="HSM1503" s="275"/>
      <c r="HSN1503" s="275"/>
      <c r="HSO1503" s="275"/>
      <c r="HSP1503" s="275"/>
      <c r="HSQ1503" s="275"/>
      <c r="HSR1503" s="275"/>
      <c r="HSS1503" s="275"/>
      <c r="HST1503" s="275"/>
      <c r="HSU1503" s="275"/>
      <c r="HSV1503" s="275"/>
      <c r="HSW1503" s="275"/>
      <c r="HSX1503" s="275"/>
      <c r="HSY1503" s="275"/>
      <c r="HSZ1503" s="275"/>
      <c r="HTA1503" s="275"/>
      <c r="HTB1503" s="275"/>
      <c r="HTC1503" s="275"/>
      <c r="HTD1503" s="275"/>
      <c r="HTE1503" s="275"/>
      <c r="HTF1503" s="275"/>
      <c r="HTG1503" s="275"/>
      <c r="HTH1503" s="275"/>
      <c r="HTI1503" s="275"/>
      <c r="HTJ1503" s="275"/>
      <c r="HTK1503" s="275"/>
      <c r="HTL1503" s="275"/>
      <c r="HTM1503" s="275"/>
      <c r="HTN1503" s="275"/>
      <c r="HTO1503" s="275"/>
      <c r="HTP1503" s="275"/>
      <c r="HTQ1503" s="275"/>
      <c r="HTR1503" s="275"/>
      <c r="HTS1503" s="275"/>
      <c r="HTT1503" s="275"/>
      <c r="HTU1503" s="275"/>
      <c r="HTV1503" s="275"/>
      <c r="HTW1503" s="275"/>
      <c r="HTX1503" s="275"/>
      <c r="HTY1503" s="275"/>
      <c r="HTZ1503" s="275"/>
      <c r="HUA1503" s="275"/>
      <c r="HUB1503" s="275"/>
      <c r="HUC1503" s="275"/>
      <c r="HUD1503" s="275"/>
      <c r="HUE1503" s="275"/>
      <c r="HUF1503" s="275"/>
      <c r="HUG1503" s="275"/>
      <c r="HUH1503" s="275"/>
      <c r="HUI1503" s="275"/>
      <c r="HUJ1503" s="275"/>
      <c r="HUK1503" s="275"/>
      <c r="HUL1503" s="275"/>
      <c r="HUM1503" s="275"/>
      <c r="HUN1503" s="275"/>
      <c r="HUO1503" s="275"/>
      <c r="HUP1503" s="275"/>
      <c r="HUQ1503" s="275"/>
      <c r="HUR1503" s="275"/>
      <c r="HUS1503" s="275"/>
      <c r="HUT1503" s="275"/>
      <c r="HUU1503" s="275"/>
      <c r="HUV1503" s="275"/>
      <c r="HUW1503" s="275"/>
      <c r="HUX1503" s="275"/>
      <c r="HUY1503" s="275"/>
      <c r="HUZ1503" s="275"/>
      <c r="HVA1503" s="275"/>
      <c r="HVB1503" s="275"/>
      <c r="HVC1503" s="275"/>
      <c r="HVD1503" s="275"/>
      <c r="HVE1503" s="275"/>
      <c r="HVF1503" s="275"/>
      <c r="HVG1503" s="275"/>
      <c r="HVH1503" s="275"/>
      <c r="HVI1503" s="275"/>
      <c r="HVJ1503" s="275"/>
      <c r="HVK1503" s="275"/>
      <c r="HVL1503" s="275"/>
      <c r="HVM1503" s="275"/>
      <c r="HVN1503" s="275"/>
      <c r="HVO1503" s="275"/>
      <c r="HVP1503" s="275"/>
      <c r="HVQ1503" s="275"/>
      <c r="HVR1503" s="275"/>
      <c r="HVS1503" s="275"/>
      <c r="HVT1503" s="275"/>
      <c r="HVU1503" s="275"/>
      <c r="HVV1503" s="275"/>
      <c r="HVW1503" s="275"/>
      <c r="HVX1503" s="275"/>
      <c r="HVY1503" s="275"/>
      <c r="HVZ1503" s="275"/>
      <c r="HWA1503" s="275"/>
      <c r="HWB1503" s="275"/>
      <c r="HWC1503" s="275"/>
      <c r="HWD1503" s="275"/>
      <c r="HWE1503" s="275"/>
      <c r="HWF1503" s="275"/>
      <c r="HWG1503" s="275"/>
      <c r="HWH1503" s="275"/>
      <c r="HWI1503" s="275"/>
      <c r="HWJ1503" s="275"/>
      <c r="HWK1503" s="275"/>
      <c r="HWL1503" s="275"/>
      <c r="HWM1503" s="275"/>
      <c r="HWN1503" s="275"/>
      <c r="HWO1503" s="275"/>
      <c r="HWP1503" s="275"/>
      <c r="HWQ1503" s="275"/>
      <c r="HWR1503" s="275"/>
      <c r="HWS1503" s="275"/>
      <c r="HWT1503" s="275"/>
      <c r="HWU1503" s="275"/>
      <c r="HWV1503" s="275"/>
      <c r="HWW1503" s="275"/>
      <c r="HWX1503" s="275"/>
      <c r="HWY1503" s="275"/>
      <c r="HWZ1503" s="275"/>
      <c r="HXA1503" s="275"/>
      <c r="HXB1503" s="275"/>
      <c r="HXC1503" s="275"/>
      <c r="HXD1503" s="275"/>
      <c r="HXE1503" s="275"/>
      <c r="HXF1503" s="275"/>
      <c r="HXG1503" s="275"/>
      <c r="HXH1503" s="275"/>
      <c r="HXI1503" s="275"/>
      <c r="HXJ1503" s="275"/>
      <c r="HXK1503" s="275"/>
      <c r="HXL1503" s="275"/>
      <c r="HXM1503" s="275"/>
      <c r="HXN1503" s="275"/>
      <c r="HXO1503" s="275"/>
      <c r="HXP1503" s="275"/>
      <c r="HXQ1503" s="275"/>
      <c r="HXR1503" s="275"/>
      <c r="HXS1503" s="275"/>
      <c r="HXT1503" s="275"/>
      <c r="HXU1503" s="275"/>
      <c r="HXV1503" s="275"/>
      <c r="HXW1503" s="275"/>
      <c r="HXX1503" s="275"/>
      <c r="HXY1503" s="275"/>
      <c r="HXZ1503" s="275"/>
      <c r="HYA1503" s="275"/>
      <c r="HYB1503" s="275"/>
      <c r="HYC1503" s="275"/>
      <c r="HYD1503" s="275"/>
      <c r="HYE1503" s="275"/>
      <c r="HYF1503" s="275"/>
      <c r="HYG1503" s="275"/>
      <c r="HYH1503" s="275"/>
      <c r="HYI1503" s="275"/>
      <c r="HYJ1503" s="275"/>
      <c r="HYK1503" s="275"/>
      <c r="HYL1503" s="275"/>
      <c r="HYM1503" s="275"/>
      <c r="HYN1503" s="275"/>
      <c r="HYO1503" s="275"/>
      <c r="HYP1503" s="275"/>
      <c r="HYQ1503" s="275"/>
      <c r="HYR1503" s="275"/>
      <c r="HYS1503" s="275"/>
      <c r="HYT1503" s="275"/>
      <c r="HYU1503" s="275"/>
      <c r="HYV1503" s="275"/>
      <c r="HYW1503" s="275"/>
      <c r="HYX1503" s="275"/>
      <c r="HYY1503" s="275"/>
      <c r="HYZ1503" s="275"/>
      <c r="HZA1503" s="275"/>
      <c r="HZB1503" s="275"/>
      <c r="HZC1503" s="275"/>
      <c r="HZD1503" s="275"/>
      <c r="HZE1503" s="275"/>
      <c r="HZF1503" s="275"/>
      <c r="HZG1503" s="275"/>
      <c r="HZH1503" s="275"/>
      <c r="HZI1503" s="275"/>
      <c r="HZJ1503" s="275"/>
      <c r="HZK1503" s="275"/>
      <c r="HZL1503" s="275"/>
      <c r="HZM1503" s="275"/>
      <c r="HZN1503" s="275"/>
      <c r="HZO1503" s="275"/>
      <c r="HZP1503" s="275"/>
      <c r="HZQ1503" s="275"/>
      <c r="HZR1503" s="275"/>
      <c r="HZS1503" s="275"/>
      <c r="HZT1503" s="275"/>
      <c r="HZU1503" s="275"/>
      <c r="HZV1503" s="275"/>
      <c r="HZW1503" s="275"/>
      <c r="HZX1503" s="275"/>
      <c r="HZY1503" s="275"/>
      <c r="HZZ1503" s="275"/>
      <c r="IAA1503" s="275"/>
      <c r="IAB1503" s="275"/>
      <c r="IAC1503" s="275"/>
      <c r="IAD1503" s="275"/>
      <c r="IAE1503" s="275"/>
      <c r="IAF1503" s="275"/>
      <c r="IAG1503" s="275"/>
      <c r="IAH1503" s="275"/>
      <c r="IAI1503" s="275"/>
      <c r="IAJ1503" s="275"/>
      <c r="IAK1503" s="275"/>
      <c r="IAL1503" s="275"/>
      <c r="IAM1503" s="275"/>
      <c r="IAN1503" s="275"/>
      <c r="IAO1503" s="275"/>
      <c r="IAP1503" s="275"/>
      <c r="IAQ1503" s="275"/>
      <c r="IAR1503" s="275"/>
      <c r="IAS1503" s="275"/>
      <c r="IAT1503" s="275"/>
      <c r="IAU1503" s="275"/>
      <c r="IAV1503" s="275"/>
      <c r="IAW1503" s="275"/>
      <c r="IAX1503" s="275"/>
      <c r="IAY1503" s="275"/>
      <c r="IAZ1503" s="275"/>
      <c r="IBA1503" s="275"/>
      <c r="IBB1503" s="275"/>
      <c r="IBC1503" s="275"/>
      <c r="IBD1503" s="275"/>
      <c r="IBE1503" s="275"/>
      <c r="IBF1503" s="275"/>
      <c r="IBG1503" s="275"/>
      <c r="IBH1503" s="275"/>
      <c r="IBI1503" s="275"/>
      <c r="IBJ1503" s="275"/>
      <c r="IBK1503" s="275"/>
      <c r="IBL1503" s="275"/>
      <c r="IBM1503" s="275"/>
      <c r="IBN1503" s="275"/>
      <c r="IBO1503" s="275"/>
      <c r="IBP1503" s="275"/>
      <c r="IBQ1503" s="275"/>
      <c r="IBR1503" s="275"/>
      <c r="IBS1503" s="275"/>
      <c r="IBT1503" s="275"/>
      <c r="IBU1503" s="275"/>
      <c r="IBV1503" s="275"/>
      <c r="IBW1503" s="275"/>
      <c r="IBX1503" s="275"/>
      <c r="IBY1503" s="275"/>
      <c r="IBZ1503" s="275"/>
      <c r="ICA1503" s="275"/>
      <c r="ICB1503" s="275"/>
      <c r="ICC1503" s="275"/>
      <c r="ICD1503" s="275"/>
      <c r="ICE1503" s="275"/>
      <c r="ICF1503" s="275"/>
      <c r="ICG1503" s="275"/>
      <c r="ICH1503" s="275"/>
      <c r="ICI1503" s="275"/>
      <c r="ICJ1503" s="275"/>
      <c r="ICK1503" s="275"/>
      <c r="ICL1503" s="275"/>
      <c r="ICM1503" s="275"/>
      <c r="ICN1503" s="275"/>
      <c r="ICO1503" s="275"/>
      <c r="ICP1503" s="275"/>
      <c r="ICQ1503" s="275"/>
      <c r="ICR1503" s="275"/>
      <c r="ICS1503" s="275"/>
      <c r="ICT1503" s="275"/>
      <c r="ICU1503" s="275"/>
      <c r="ICV1503" s="275"/>
      <c r="ICW1503" s="275"/>
      <c r="ICX1503" s="275"/>
      <c r="ICY1503" s="275"/>
      <c r="ICZ1503" s="275"/>
      <c r="IDA1503" s="275"/>
      <c r="IDB1503" s="275"/>
      <c r="IDC1503" s="275"/>
      <c r="IDD1503" s="275"/>
      <c r="IDE1503" s="275"/>
      <c r="IDF1503" s="275"/>
      <c r="IDG1503" s="275"/>
      <c r="IDH1503" s="275"/>
      <c r="IDI1503" s="275"/>
      <c r="IDJ1503" s="275"/>
      <c r="IDK1503" s="275"/>
      <c r="IDL1503" s="275"/>
      <c r="IDM1503" s="275"/>
      <c r="IDN1503" s="275"/>
      <c r="IDO1503" s="275"/>
      <c r="IDP1503" s="275"/>
      <c r="IDQ1503" s="275"/>
      <c r="IDR1503" s="275"/>
      <c r="IDS1503" s="275"/>
      <c r="IDT1503" s="275"/>
      <c r="IDU1503" s="275"/>
      <c r="IDV1503" s="275"/>
      <c r="IDW1503" s="275"/>
      <c r="IDX1503" s="275"/>
      <c r="IDY1503" s="275"/>
      <c r="IDZ1503" s="275"/>
      <c r="IEA1503" s="275"/>
      <c r="IEB1503" s="275"/>
      <c r="IEC1503" s="275"/>
      <c r="IED1503" s="275"/>
      <c r="IEE1503" s="275"/>
      <c r="IEF1503" s="275"/>
      <c r="IEG1503" s="275"/>
      <c r="IEH1503" s="275"/>
      <c r="IEI1503" s="275"/>
      <c r="IEJ1503" s="275"/>
      <c r="IEK1503" s="275"/>
      <c r="IEL1503" s="275"/>
      <c r="IEM1503" s="275"/>
      <c r="IEN1503" s="275"/>
      <c r="IEO1503" s="275"/>
      <c r="IEP1503" s="275"/>
      <c r="IEQ1503" s="275"/>
      <c r="IER1503" s="275"/>
      <c r="IES1503" s="275"/>
      <c r="IET1503" s="275"/>
      <c r="IEU1503" s="275"/>
      <c r="IEV1503" s="275"/>
      <c r="IEW1503" s="275"/>
      <c r="IEX1503" s="275"/>
      <c r="IEY1503" s="275"/>
      <c r="IEZ1503" s="275"/>
      <c r="IFA1503" s="275"/>
      <c r="IFB1503" s="275"/>
      <c r="IFC1503" s="275"/>
      <c r="IFD1503" s="275"/>
      <c r="IFE1503" s="275"/>
      <c r="IFF1503" s="275"/>
      <c r="IFG1503" s="275"/>
      <c r="IFH1503" s="275"/>
      <c r="IFI1503" s="275"/>
      <c r="IFJ1503" s="275"/>
      <c r="IFK1503" s="275"/>
      <c r="IFL1503" s="275"/>
      <c r="IFM1503" s="275"/>
      <c r="IFN1503" s="275"/>
      <c r="IFO1503" s="275"/>
      <c r="IFP1503" s="275"/>
      <c r="IFQ1503" s="275"/>
      <c r="IFR1503" s="275"/>
      <c r="IFS1503" s="275"/>
      <c r="IFT1503" s="275"/>
      <c r="IFU1503" s="275"/>
      <c r="IFV1503" s="275"/>
      <c r="IFW1503" s="275"/>
      <c r="IFX1503" s="275"/>
      <c r="IFY1503" s="275"/>
      <c r="IFZ1503" s="275"/>
      <c r="IGA1503" s="275"/>
      <c r="IGB1503" s="275"/>
      <c r="IGC1503" s="275"/>
      <c r="IGD1503" s="275"/>
      <c r="IGE1503" s="275"/>
      <c r="IGF1503" s="275"/>
      <c r="IGG1503" s="275"/>
      <c r="IGH1503" s="275"/>
      <c r="IGI1503" s="275"/>
      <c r="IGJ1503" s="275"/>
      <c r="IGK1503" s="275"/>
      <c r="IGL1503" s="275"/>
      <c r="IGM1503" s="275"/>
      <c r="IGN1503" s="275"/>
      <c r="IGO1503" s="275"/>
      <c r="IGP1503" s="275"/>
      <c r="IGQ1503" s="275"/>
      <c r="IGR1503" s="275"/>
      <c r="IGS1503" s="275"/>
      <c r="IGT1503" s="275"/>
      <c r="IGU1503" s="275"/>
      <c r="IGV1503" s="275"/>
      <c r="IGW1503" s="275"/>
      <c r="IGX1503" s="275"/>
      <c r="IGY1503" s="275"/>
      <c r="IGZ1503" s="275"/>
      <c r="IHA1503" s="275"/>
      <c r="IHB1503" s="275"/>
      <c r="IHC1503" s="275"/>
      <c r="IHD1503" s="275"/>
      <c r="IHE1503" s="275"/>
      <c r="IHF1503" s="275"/>
      <c r="IHG1503" s="275"/>
      <c r="IHH1503" s="275"/>
      <c r="IHI1503" s="275"/>
      <c r="IHJ1503" s="275"/>
      <c r="IHK1503" s="275"/>
      <c r="IHL1503" s="275"/>
      <c r="IHM1503" s="275"/>
      <c r="IHN1503" s="275"/>
      <c r="IHO1503" s="275"/>
      <c r="IHP1503" s="275"/>
      <c r="IHQ1503" s="275"/>
      <c r="IHR1503" s="275"/>
      <c r="IHS1503" s="275"/>
      <c r="IHT1503" s="275"/>
      <c r="IHU1503" s="275"/>
      <c r="IHV1503" s="275"/>
      <c r="IHW1503" s="275"/>
      <c r="IHX1503" s="275"/>
      <c r="IHY1503" s="275"/>
      <c r="IHZ1503" s="275"/>
      <c r="IIA1503" s="275"/>
      <c r="IIB1503" s="275"/>
      <c r="IIC1503" s="275"/>
      <c r="IID1503" s="275"/>
      <c r="IIE1503" s="275"/>
      <c r="IIF1503" s="275"/>
      <c r="IIG1503" s="275"/>
      <c r="IIH1503" s="275"/>
      <c r="III1503" s="275"/>
      <c r="IIJ1503" s="275"/>
      <c r="IIK1503" s="275"/>
      <c r="IIL1503" s="275"/>
      <c r="IIM1503" s="275"/>
      <c r="IIN1503" s="275"/>
      <c r="IIO1503" s="275"/>
      <c r="IIP1503" s="275"/>
      <c r="IIQ1503" s="275"/>
      <c r="IIR1503" s="275"/>
      <c r="IIS1503" s="275"/>
      <c r="IIT1503" s="275"/>
      <c r="IIU1503" s="275"/>
      <c r="IIV1503" s="275"/>
      <c r="IIW1503" s="275"/>
      <c r="IIX1503" s="275"/>
      <c r="IIY1503" s="275"/>
      <c r="IIZ1503" s="275"/>
      <c r="IJA1503" s="275"/>
      <c r="IJB1503" s="275"/>
      <c r="IJC1503" s="275"/>
      <c r="IJD1503" s="275"/>
      <c r="IJE1503" s="275"/>
      <c r="IJF1503" s="275"/>
      <c r="IJG1503" s="275"/>
      <c r="IJH1503" s="275"/>
      <c r="IJI1503" s="275"/>
      <c r="IJJ1503" s="275"/>
      <c r="IJK1503" s="275"/>
      <c r="IJL1503" s="275"/>
      <c r="IJM1503" s="275"/>
      <c r="IJN1503" s="275"/>
      <c r="IJO1503" s="275"/>
      <c r="IJP1503" s="275"/>
      <c r="IJQ1503" s="275"/>
      <c r="IJR1503" s="275"/>
      <c r="IJS1503" s="275"/>
      <c r="IJT1503" s="275"/>
      <c r="IJU1503" s="275"/>
      <c r="IJV1503" s="275"/>
      <c r="IJW1503" s="275"/>
      <c r="IJX1503" s="275"/>
      <c r="IJY1503" s="275"/>
      <c r="IJZ1503" s="275"/>
      <c r="IKA1503" s="275"/>
      <c r="IKB1503" s="275"/>
      <c r="IKC1503" s="275"/>
      <c r="IKD1503" s="275"/>
      <c r="IKE1503" s="275"/>
      <c r="IKF1503" s="275"/>
      <c r="IKG1503" s="275"/>
      <c r="IKH1503" s="275"/>
      <c r="IKI1503" s="275"/>
      <c r="IKJ1503" s="275"/>
      <c r="IKK1503" s="275"/>
      <c r="IKL1503" s="275"/>
      <c r="IKM1503" s="275"/>
      <c r="IKN1503" s="275"/>
      <c r="IKO1503" s="275"/>
      <c r="IKP1503" s="275"/>
      <c r="IKQ1503" s="275"/>
      <c r="IKR1503" s="275"/>
      <c r="IKS1503" s="275"/>
      <c r="IKT1503" s="275"/>
      <c r="IKU1503" s="275"/>
      <c r="IKV1503" s="275"/>
      <c r="IKW1503" s="275"/>
      <c r="IKX1503" s="275"/>
      <c r="IKY1503" s="275"/>
      <c r="IKZ1503" s="275"/>
      <c r="ILA1503" s="275"/>
      <c r="ILB1503" s="275"/>
      <c r="ILC1503" s="275"/>
      <c r="ILD1503" s="275"/>
      <c r="ILE1503" s="275"/>
      <c r="ILF1503" s="275"/>
      <c r="ILG1503" s="275"/>
      <c r="ILH1503" s="275"/>
      <c r="ILI1503" s="275"/>
      <c r="ILJ1503" s="275"/>
      <c r="ILK1503" s="275"/>
      <c r="ILL1503" s="275"/>
      <c r="ILM1503" s="275"/>
      <c r="ILN1503" s="275"/>
      <c r="ILO1503" s="275"/>
      <c r="ILP1503" s="275"/>
      <c r="ILQ1503" s="275"/>
      <c r="ILR1503" s="275"/>
      <c r="ILS1503" s="275"/>
      <c r="ILT1503" s="275"/>
      <c r="ILU1503" s="275"/>
      <c r="ILV1503" s="275"/>
      <c r="ILW1503" s="275"/>
      <c r="ILX1503" s="275"/>
      <c r="ILY1503" s="275"/>
      <c r="ILZ1503" s="275"/>
      <c r="IMA1503" s="275"/>
      <c r="IMB1503" s="275"/>
      <c r="IMC1503" s="275"/>
      <c r="IMD1503" s="275"/>
      <c r="IME1503" s="275"/>
      <c r="IMF1503" s="275"/>
      <c r="IMG1503" s="275"/>
      <c r="IMH1503" s="275"/>
      <c r="IMI1503" s="275"/>
      <c r="IMJ1503" s="275"/>
      <c r="IMK1503" s="275"/>
      <c r="IML1503" s="275"/>
      <c r="IMM1503" s="275"/>
      <c r="IMN1503" s="275"/>
      <c r="IMO1503" s="275"/>
      <c r="IMP1503" s="275"/>
      <c r="IMQ1503" s="275"/>
      <c r="IMR1503" s="275"/>
      <c r="IMS1503" s="275"/>
      <c r="IMT1503" s="275"/>
      <c r="IMU1503" s="275"/>
      <c r="IMV1503" s="275"/>
      <c r="IMW1503" s="275"/>
      <c r="IMX1503" s="275"/>
      <c r="IMY1503" s="275"/>
      <c r="IMZ1503" s="275"/>
      <c r="INA1503" s="275"/>
      <c r="INB1503" s="275"/>
      <c r="INC1503" s="275"/>
      <c r="IND1503" s="275"/>
      <c r="INE1503" s="275"/>
      <c r="INF1503" s="275"/>
      <c r="ING1503" s="275"/>
      <c r="INH1503" s="275"/>
      <c r="INI1503" s="275"/>
      <c r="INJ1503" s="275"/>
      <c r="INK1503" s="275"/>
      <c r="INL1503" s="275"/>
      <c r="INM1503" s="275"/>
      <c r="INN1503" s="275"/>
      <c r="INO1503" s="275"/>
      <c r="INP1503" s="275"/>
      <c r="INQ1503" s="275"/>
      <c r="INR1503" s="275"/>
      <c r="INS1503" s="275"/>
      <c r="INT1503" s="275"/>
      <c r="INU1503" s="275"/>
      <c r="INV1503" s="275"/>
      <c r="INW1503" s="275"/>
      <c r="INX1503" s="275"/>
      <c r="INY1503" s="275"/>
      <c r="INZ1503" s="275"/>
      <c r="IOA1503" s="275"/>
      <c r="IOB1503" s="275"/>
      <c r="IOC1503" s="275"/>
      <c r="IOD1503" s="275"/>
      <c r="IOE1503" s="275"/>
      <c r="IOF1503" s="275"/>
      <c r="IOG1503" s="275"/>
      <c r="IOH1503" s="275"/>
      <c r="IOI1503" s="275"/>
      <c r="IOJ1503" s="275"/>
      <c r="IOK1503" s="275"/>
      <c r="IOL1503" s="275"/>
      <c r="IOM1503" s="275"/>
      <c r="ION1503" s="275"/>
      <c r="IOO1503" s="275"/>
      <c r="IOP1503" s="275"/>
      <c r="IOQ1503" s="275"/>
      <c r="IOR1503" s="275"/>
      <c r="IOS1503" s="275"/>
      <c r="IOT1503" s="275"/>
      <c r="IOU1503" s="275"/>
      <c r="IOV1503" s="275"/>
      <c r="IOW1503" s="275"/>
      <c r="IOX1503" s="275"/>
      <c r="IOY1503" s="275"/>
      <c r="IOZ1503" s="275"/>
      <c r="IPA1503" s="275"/>
      <c r="IPB1503" s="275"/>
      <c r="IPC1503" s="275"/>
      <c r="IPD1503" s="275"/>
      <c r="IPE1503" s="275"/>
      <c r="IPF1503" s="275"/>
      <c r="IPG1503" s="275"/>
      <c r="IPH1503" s="275"/>
      <c r="IPI1503" s="275"/>
      <c r="IPJ1503" s="275"/>
      <c r="IPK1503" s="275"/>
      <c r="IPL1503" s="275"/>
      <c r="IPM1503" s="275"/>
      <c r="IPN1503" s="275"/>
      <c r="IPO1503" s="275"/>
      <c r="IPP1503" s="275"/>
      <c r="IPQ1503" s="275"/>
      <c r="IPR1503" s="275"/>
      <c r="IPS1503" s="275"/>
      <c r="IPT1503" s="275"/>
      <c r="IPU1503" s="275"/>
      <c r="IPV1503" s="275"/>
      <c r="IPW1503" s="275"/>
      <c r="IPX1503" s="275"/>
      <c r="IPY1503" s="275"/>
      <c r="IPZ1503" s="275"/>
      <c r="IQA1503" s="275"/>
      <c r="IQB1503" s="275"/>
      <c r="IQC1503" s="275"/>
      <c r="IQD1503" s="275"/>
      <c r="IQE1503" s="275"/>
      <c r="IQF1503" s="275"/>
      <c r="IQG1503" s="275"/>
      <c r="IQH1503" s="275"/>
      <c r="IQI1503" s="275"/>
      <c r="IQJ1503" s="275"/>
      <c r="IQK1503" s="275"/>
      <c r="IQL1503" s="275"/>
      <c r="IQM1503" s="275"/>
      <c r="IQN1503" s="275"/>
      <c r="IQO1503" s="275"/>
      <c r="IQP1503" s="275"/>
      <c r="IQQ1503" s="275"/>
      <c r="IQR1503" s="275"/>
      <c r="IQS1503" s="275"/>
      <c r="IQT1503" s="275"/>
      <c r="IQU1503" s="275"/>
      <c r="IQV1503" s="275"/>
      <c r="IQW1503" s="275"/>
      <c r="IQX1503" s="275"/>
      <c r="IQY1503" s="275"/>
      <c r="IQZ1503" s="275"/>
      <c r="IRA1503" s="275"/>
      <c r="IRB1503" s="275"/>
      <c r="IRC1503" s="275"/>
      <c r="IRD1503" s="275"/>
      <c r="IRE1503" s="275"/>
      <c r="IRF1503" s="275"/>
      <c r="IRG1503" s="275"/>
      <c r="IRH1503" s="275"/>
      <c r="IRI1503" s="275"/>
      <c r="IRJ1503" s="275"/>
      <c r="IRK1503" s="275"/>
      <c r="IRL1503" s="275"/>
      <c r="IRM1503" s="275"/>
      <c r="IRN1503" s="275"/>
      <c r="IRO1503" s="275"/>
      <c r="IRP1503" s="275"/>
      <c r="IRQ1503" s="275"/>
      <c r="IRR1503" s="275"/>
      <c r="IRS1503" s="275"/>
      <c r="IRT1503" s="275"/>
      <c r="IRU1503" s="275"/>
      <c r="IRV1503" s="275"/>
      <c r="IRW1503" s="275"/>
      <c r="IRX1503" s="275"/>
      <c r="IRY1503" s="275"/>
      <c r="IRZ1503" s="275"/>
      <c r="ISA1503" s="275"/>
      <c r="ISB1503" s="275"/>
      <c r="ISC1503" s="275"/>
      <c r="ISD1503" s="275"/>
      <c r="ISE1503" s="275"/>
      <c r="ISF1503" s="275"/>
      <c r="ISG1503" s="275"/>
      <c r="ISH1503" s="275"/>
      <c r="ISI1503" s="275"/>
      <c r="ISJ1503" s="275"/>
      <c r="ISK1503" s="275"/>
      <c r="ISL1503" s="275"/>
      <c r="ISM1503" s="275"/>
      <c r="ISN1503" s="275"/>
      <c r="ISO1503" s="275"/>
      <c r="ISP1503" s="275"/>
      <c r="ISQ1503" s="275"/>
      <c r="ISR1503" s="275"/>
      <c r="ISS1503" s="275"/>
      <c r="IST1503" s="275"/>
      <c r="ISU1503" s="275"/>
      <c r="ISV1503" s="275"/>
      <c r="ISW1503" s="275"/>
      <c r="ISX1503" s="275"/>
      <c r="ISY1503" s="275"/>
      <c r="ISZ1503" s="275"/>
      <c r="ITA1503" s="275"/>
      <c r="ITB1503" s="275"/>
      <c r="ITC1503" s="275"/>
      <c r="ITD1503" s="275"/>
      <c r="ITE1503" s="275"/>
      <c r="ITF1503" s="275"/>
      <c r="ITG1503" s="275"/>
      <c r="ITH1503" s="275"/>
      <c r="ITI1503" s="275"/>
      <c r="ITJ1503" s="275"/>
      <c r="ITK1503" s="275"/>
      <c r="ITL1503" s="275"/>
      <c r="ITM1503" s="275"/>
      <c r="ITN1503" s="275"/>
      <c r="ITO1503" s="275"/>
      <c r="ITP1503" s="275"/>
      <c r="ITQ1503" s="275"/>
      <c r="ITR1503" s="275"/>
      <c r="ITS1503" s="275"/>
      <c r="ITT1503" s="275"/>
      <c r="ITU1503" s="275"/>
      <c r="ITV1503" s="275"/>
      <c r="ITW1503" s="275"/>
      <c r="ITX1503" s="275"/>
      <c r="ITY1503" s="275"/>
      <c r="ITZ1503" s="275"/>
      <c r="IUA1503" s="275"/>
      <c r="IUB1503" s="275"/>
      <c r="IUC1503" s="275"/>
      <c r="IUD1503" s="275"/>
      <c r="IUE1503" s="275"/>
      <c r="IUF1503" s="275"/>
      <c r="IUG1503" s="275"/>
      <c r="IUH1503" s="275"/>
      <c r="IUI1503" s="275"/>
      <c r="IUJ1503" s="275"/>
      <c r="IUK1503" s="275"/>
      <c r="IUL1503" s="275"/>
      <c r="IUM1503" s="275"/>
      <c r="IUN1503" s="275"/>
      <c r="IUO1503" s="275"/>
      <c r="IUP1503" s="275"/>
      <c r="IUQ1503" s="275"/>
      <c r="IUR1503" s="275"/>
      <c r="IUS1503" s="275"/>
      <c r="IUT1503" s="275"/>
      <c r="IUU1503" s="275"/>
      <c r="IUV1503" s="275"/>
      <c r="IUW1503" s="275"/>
      <c r="IUX1503" s="275"/>
      <c r="IUY1503" s="275"/>
      <c r="IUZ1503" s="275"/>
      <c r="IVA1503" s="275"/>
      <c r="IVB1503" s="275"/>
      <c r="IVC1503" s="275"/>
      <c r="IVD1503" s="275"/>
      <c r="IVE1503" s="275"/>
      <c r="IVF1503" s="275"/>
      <c r="IVG1503" s="275"/>
      <c r="IVH1503" s="275"/>
      <c r="IVI1503" s="275"/>
      <c r="IVJ1503" s="275"/>
      <c r="IVK1503" s="275"/>
      <c r="IVL1503" s="275"/>
      <c r="IVM1503" s="275"/>
      <c r="IVN1503" s="275"/>
      <c r="IVO1503" s="275"/>
      <c r="IVP1503" s="275"/>
      <c r="IVQ1503" s="275"/>
      <c r="IVR1503" s="275"/>
      <c r="IVS1503" s="275"/>
      <c r="IVT1503" s="275"/>
      <c r="IVU1503" s="275"/>
      <c r="IVV1503" s="275"/>
      <c r="IVW1503" s="275"/>
      <c r="IVX1503" s="275"/>
      <c r="IVY1503" s="275"/>
      <c r="IVZ1503" s="275"/>
      <c r="IWA1503" s="275"/>
      <c r="IWB1503" s="275"/>
      <c r="IWC1503" s="275"/>
      <c r="IWD1503" s="275"/>
      <c r="IWE1503" s="275"/>
      <c r="IWF1503" s="275"/>
      <c r="IWG1503" s="275"/>
      <c r="IWH1503" s="275"/>
      <c r="IWI1503" s="275"/>
      <c r="IWJ1503" s="275"/>
      <c r="IWK1503" s="275"/>
      <c r="IWL1503" s="275"/>
      <c r="IWM1503" s="275"/>
      <c r="IWN1503" s="275"/>
      <c r="IWO1503" s="275"/>
      <c r="IWP1503" s="275"/>
      <c r="IWQ1503" s="275"/>
      <c r="IWR1503" s="275"/>
      <c r="IWS1503" s="275"/>
      <c r="IWT1503" s="275"/>
      <c r="IWU1503" s="275"/>
      <c r="IWV1503" s="275"/>
      <c r="IWW1503" s="275"/>
      <c r="IWX1503" s="275"/>
      <c r="IWY1503" s="275"/>
      <c r="IWZ1503" s="275"/>
      <c r="IXA1503" s="275"/>
      <c r="IXB1503" s="275"/>
      <c r="IXC1503" s="275"/>
      <c r="IXD1503" s="275"/>
      <c r="IXE1503" s="275"/>
      <c r="IXF1503" s="275"/>
      <c r="IXG1503" s="275"/>
      <c r="IXH1503" s="275"/>
      <c r="IXI1503" s="275"/>
      <c r="IXJ1503" s="275"/>
      <c r="IXK1503" s="275"/>
      <c r="IXL1503" s="275"/>
      <c r="IXM1503" s="275"/>
      <c r="IXN1503" s="275"/>
      <c r="IXO1503" s="275"/>
      <c r="IXP1503" s="275"/>
      <c r="IXQ1503" s="275"/>
      <c r="IXR1503" s="275"/>
      <c r="IXS1503" s="275"/>
      <c r="IXT1503" s="275"/>
      <c r="IXU1503" s="275"/>
      <c r="IXV1503" s="275"/>
      <c r="IXW1503" s="275"/>
      <c r="IXX1503" s="275"/>
      <c r="IXY1503" s="275"/>
      <c r="IXZ1503" s="275"/>
      <c r="IYA1503" s="275"/>
      <c r="IYB1503" s="275"/>
      <c r="IYC1503" s="275"/>
      <c r="IYD1503" s="275"/>
      <c r="IYE1503" s="275"/>
      <c r="IYF1503" s="275"/>
      <c r="IYG1503" s="275"/>
      <c r="IYH1503" s="275"/>
      <c r="IYI1503" s="275"/>
      <c r="IYJ1503" s="275"/>
      <c r="IYK1503" s="275"/>
      <c r="IYL1503" s="275"/>
      <c r="IYM1503" s="275"/>
      <c r="IYN1503" s="275"/>
      <c r="IYO1503" s="275"/>
      <c r="IYP1503" s="275"/>
      <c r="IYQ1503" s="275"/>
      <c r="IYR1503" s="275"/>
      <c r="IYS1503" s="275"/>
      <c r="IYT1503" s="275"/>
      <c r="IYU1503" s="275"/>
      <c r="IYV1503" s="275"/>
      <c r="IYW1503" s="275"/>
      <c r="IYX1503" s="275"/>
      <c r="IYY1503" s="275"/>
      <c r="IYZ1503" s="275"/>
      <c r="IZA1503" s="275"/>
      <c r="IZB1503" s="275"/>
      <c r="IZC1503" s="275"/>
      <c r="IZD1503" s="275"/>
      <c r="IZE1503" s="275"/>
      <c r="IZF1503" s="275"/>
      <c r="IZG1503" s="275"/>
      <c r="IZH1503" s="275"/>
      <c r="IZI1503" s="275"/>
      <c r="IZJ1503" s="275"/>
      <c r="IZK1503" s="275"/>
      <c r="IZL1503" s="275"/>
      <c r="IZM1503" s="275"/>
      <c r="IZN1503" s="275"/>
      <c r="IZO1503" s="275"/>
      <c r="IZP1503" s="275"/>
      <c r="IZQ1503" s="275"/>
      <c r="IZR1503" s="275"/>
      <c r="IZS1503" s="275"/>
      <c r="IZT1503" s="275"/>
      <c r="IZU1503" s="275"/>
      <c r="IZV1503" s="275"/>
      <c r="IZW1503" s="275"/>
      <c r="IZX1503" s="275"/>
      <c r="IZY1503" s="275"/>
      <c r="IZZ1503" s="275"/>
      <c r="JAA1503" s="275"/>
      <c r="JAB1503" s="275"/>
      <c r="JAC1503" s="275"/>
      <c r="JAD1503" s="275"/>
      <c r="JAE1503" s="275"/>
      <c r="JAF1503" s="275"/>
      <c r="JAG1503" s="275"/>
      <c r="JAH1503" s="275"/>
      <c r="JAI1503" s="275"/>
      <c r="JAJ1503" s="275"/>
      <c r="JAK1503" s="275"/>
      <c r="JAL1503" s="275"/>
      <c r="JAM1503" s="275"/>
      <c r="JAN1503" s="275"/>
      <c r="JAO1503" s="275"/>
      <c r="JAP1503" s="275"/>
      <c r="JAQ1503" s="275"/>
      <c r="JAR1503" s="275"/>
      <c r="JAS1503" s="275"/>
      <c r="JAT1503" s="275"/>
      <c r="JAU1503" s="275"/>
      <c r="JAV1503" s="275"/>
      <c r="JAW1503" s="275"/>
      <c r="JAX1503" s="275"/>
      <c r="JAY1503" s="275"/>
      <c r="JAZ1503" s="275"/>
      <c r="JBA1503" s="275"/>
      <c r="JBB1503" s="275"/>
      <c r="JBC1503" s="275"/>
      <c r="JBD1503" s="275"/>
      <c r="JBE1503" s="275"/>
      <c r="JBF1503" s="275"/>
      <c r="JBG1503" s="275"/>
      <c r="JBH1503" s="275"/>
      <c r="JBI1503" s="275"/>
      <c r="JBJ1503" s="275"/>
      <c r="JBK1503" s="275"/>
      <c r="JBL1503" s="275"/>
      <c r="JBM1503" s="275"/>
      <c r="JBN1503" s="275"/>
      <c r="JBO1503" s="275"/>
      <c r="JBP1503" s="275"/>
      <c r="JBQ1503" s="275"/>
      <c r="JBR1503" s="275"/>
      <c r="JBS1503" s="275"/>
      <c r="JBT1503" s="275"/>
      <c r="JBU1503" s="275"/>
      <c r="JBV1503" s="275"/>
      <c r="JBW1503" s="275"/>
      <c r="JBX1503" s="275"/>
      <c r="JBY1503" s="275"/>
      <c r="JBZ1503" s="275"/>
      <c r="JCA1503" s="275"/>
      <c r="JCB1503" s="275"/>
      <c r="JCC1503" s="275"/>
      <c r="JCD1503" s="275"/>
      <c r="JCE1503" s="275"/>
      <c r="JCF1503" s="275"/>
      <c r="JCG1503" s="275"/>
      <c r="JCH1503" s="275"/>
      <c r="JCI1503" s="275"/>
      <c r="JCJ1503" s="275"/>
      <c r="JCK1503" s="275"/>
      <c r="JCL1503" s="275"/>
      <c r="JCM1503" s="275"/>
      <c r="JCN1503" s="275"/>
      <c r="JCO1503" s="275"/>
      <c r="JCP1503" s="275"/>
      <c r="JCQ1503" s="275"/>
      <c r="JCR1503" s="275"/>
      <c r="JCS1503" s="275"/>
      <c r="JCT1503" s="275"/>
      <c r="JCU1503" s="275"/>
      <c r="JCV1503" s="275"/>
      <c r="JCW1503" s="275"/>
      <c r="JCX1503" s="275"/>
      <c r="JCY1503" s="275"/>
      <c r="JCZ1503" s="275"/>
      <c r="JDA1503" s="275"/>
      <c r="JDB1503" s="275"/>
      <c r="JDC1503" s="275"/>
      <c r="JDD1503" s="275"/>
      <c r="JDE1503" s="275"/>
      <c r="JDF1503" s="275"/>
      <c r="JDG1503" s="275"/>
      <c r="JDH1503" s="275"/>
      <c r="JDI1503" s="275"/>
      <c r="JDJ1503" s="275"/>
      <c r="JDK1503" s="275"/>
      <c r="JDL1503" s="275"/>
      <c r="JDM1503" s="275"/>
      <c r="JDN1503" s="275"/>
      <c r="JDO1503" s="275"/>
      <c r="JDP1503" s="275"/>
      <c r="JDQ1503" s="275"/>
      <c r="JDR1503" s="275"/>
      <c r="JDS1503" s="275"/>
      <c r="JDT1503" s="275"/>
      <c r="JDU1503" s="275"/>
      <c r="JDV1503" s="275"/>
      <c r="JDW1503" s="275"/>
      <c r="JDX1503" s="275"/>
      <c r="JDY1503" s="275"/>
      <c r="JDZ1503" s="275"/>
      <c r="JEA1503" s="275"/>
      <c r="JEB1503" s="275"/>
      <c r="JEC1503" s="275"/>
      <c r="JED1503" s="275"/>
      <c r="JEE1503" s="275"/>
      <c r="JEF1503" s="275"/>
      <c r="JEG1503" s="275"/>
      <c r="JEH1503" s="275"/>
      <c r="JEI1503" s="275"/>
      <c r="JEJ1503" s="275"/>
      <c r="JEK1503" s="275"/>
      <c r="JEL1503" s="275"/>
      <c r="JEM1503" s="275"/>
      <c r="JEN1503" s="275"/>
      <c r="JEO1503" s="275"/>
      <c r="JEP1503" s="275"/>
      <c r="JEQ1503" s="275"/>
      <c r="JER1503" s="275"/>
      <c r="JES1503" s="275"/>
      <c r="JET1503" s="275"/>
      <c r="JEU1503" s="275"/>
      <c r="JEV1503" s="275"/>
      <c r="JEW1503" s="275"/>
      <c r="JEX1503" s="275"/>
      <c r="JEY1503" s="275"/>
      <c r="JEZ1503" s="275"/>
      <c r="JFA1503" s="275"/>
      <c r="JFB1503" s="275"/>
      <c r="JFC1503" s="275"/>
      <c r="JFD1503" s="275"/>
      <c r="JFE1503" s="275"/>
      <c r="JFF1503" s="275"/>
      <c r="JFG1503" s="275"/>
      <c r="JFH1503" s="275"/>
      <c r="JFI1503" s="275"/>
      <c r="JFJ1503" s="275"/>
      <c r="JFK1503" s="275"/>
      <c r="JFL1503" s="275"/>
      <c r="JFM1503" s="275"/>
      <c r="JFN1503" s="275"/>
      <c r="JFO1503" s="275"/>
      <c r="JFP1503" s="275"/>
      <c r="JFQ1503" s="275"/>
      <c r="JFR1503" s="275"/>
      <c r="JFS1503" s="275"/>
      <c r="JFT1503" s="275"/>
      <c r="JFU1503" s="275"/>
      <c r="JFV1503" s="275"/>
      <c r="JFW1503" s="275"/>
      <c r="JFX1503" s="275"/>
      <c r="JFY1503" s="275"/>
      <c r="JFZ1503" s="275"/>
      <c r="JGA1503" s="275"/>
      <c r="JGB1503" s="275"/>
      <c r="JGC1503" s="275"/>
      <c r="JGD1503" s="275"/>
      <c r="JGE1503" s="275"/>
      <c r="JGF1503" s="275"/>
      <c r="JGG1503" s="275"/>
      <c r="JGH1503" s="275"/>
      <c r="JGI1503" s="275"/>
      <c r="JGJ1503" s="275"/>
      <c r="JGK1503" s="275"/>
      <c r="JGL1503" s="275"/>
      <c r="JGM1503" s="275"/>
      <c r="JGN1503" s="275"/>
      <c r="JGO1503" s="275"/>
      <c r="JGP1503" s="275"/>
      <c r="JGQ1503" s="275"/>
      <c r="JGR1503" s="275"/>
      <c r="JGS1503" s="275"/>
      <c r="JGT1503" s="275"/>
      <c r="JGU1503" s="275"/>
      <c r="JGV1503" s="275"/>
      <c r="JGW1503" s="275"/>
      <c r="JGX1503" s="275"/>
      <c r="JGY1503" s="275"/>
      <c r="JGZ1503" s="275"/>
      <c r="JHA1503" s="275"/>
      <c r="JHB1503" s="275"/>
      <c r="JHC1503" s="275"/>
      <c r="JHD1503" s="275"/>
      <c r="JHE1503" s="275"/>
      <c r="JHF1503" s="275"/>
      <c r="JHG1503" s="275"/>
      <c r="JHH1503" s="275"/>
      <c r="JHI1503" s="275"/>
      <c r="JHJ1503" s="275"/>
      <c r="JHK1503" s="275"/>
      <c r="JHL1503" s="275"/>
      <c r="JHM1503" s="275"/>
      <c r="JHN1503" s="275"/>
      <c r="JHO1503" s="275"/>
      <c r="JHP1503" s="275"/>
      <c r="JHQ1503" s="275"/>
      <c r="JHR1503" s="275"/>
      <c r="JHS1503" s="275"/>
      <c r="JHT1503" s="275"/>
      <c r="JHU1503" s="275"/>
      <c r="JHV1503" s="275"/>
      <c r="JHW1503" s="275"/>
      <c r="JHX1503" s="275"/>
      <c r="JHY1503" s="275"/>
      <c r="JHZ1503" s="275"/>
      <c r="JIA1503" s="275"/>
      <c r="JIB1503" s="275"/>
      <c r="JIC1503" s="275"/>
      <c r="JID1503" s="275"/>
      <c r="JIE1503" s="275"/>
      <c r="JIF1503" s="275"/>
      <c r="JIG1503" s="275"/>
      <c r="JIH1503" s="275"/>
      <c r="JII1503" s="275"/>
      <c r="JIJ1503" s="275"/>
      <c r="JIK1503" s="275"/>
      <c r="JIL1503" s="275"/>
      <c r="JIM1503" s="275"/>
      <c r="JIN1503" s="275"/>
      <c r="JIO1503" s="275"/>
      <c r="JIP1503" s="275"/>
      <c r="JIQ1503" s="275"/>
      <c r="JIR1503" s="275"/>
      <c r="JIS1503" s="275"/>
      <c r="JIT1503" s="275"/>
      <c r="JIU1503" s="275"/>
      <c r="JIV1503" s="275"/>
      <c r="JIW1503" s="275"/>
      <c r="JIX1503" s="275"/>
      <c r="JIY1503" s="275"/>
      <c r="JIZ1503" s="275"/>
      <c r="JJA1503" s="275"/>
      <c r="JJB1503" s="275"/>
      <c r="JJC1503" s="275"/>
      <c r="JJD1503" s="275"/>
      <c r="JJE1503" s="275"/>
      <c r="JJF1503" s="275"/>
      <c r="JJG1503" s="275"/>
      <c r="JJH1503" s="275"/>
      <c r="JJI1503" s="275"/>
      <c r="JJJ1503" s="275"/>
      <c r="JJK1503" s="275"/>
      <c r="JJL1503" s="275"/>
      <c r="JJM1503" s="275"/>
      <c r="JJN1503" s="275"/>
      <c r="JJO1503" s="275"/>
      <c r="JJP1503" s="275"/>
      <c r="JJQ1503" s="275"/>
      <c r="JJR1503" s="275"/>
      <c r="JJS1503" s="275"/>
      <c r="JJT1503" s="275"/>
      <c r="JJU1503" s="275"/>
      <c r="JJV1503" s="275"/>
      <c r="JJW1503" s="275"/>
      <c r="JJX1503" s="275"/>
      <c r="JJY1503" s="275"/>
      <c r="JJZ1503" s="275"/>
      <c r="JKA1503" s="275"/>
      <c r="JKB1503" s="275"/>
      <c r="JKC1503" s="275"/>
      <c r="JKD1503" s="275"/>
      <c r="JKE1503" s="275"/>
      <c r="JKF1503" s="275"/>
      <c r="JKG1503" s="275"/>
      <c r="JKH1503" s="275"/>
      <c r="JKI1503" s="275"/>
      <c r="JKJ1503" s="275"/>
      <c r="JKK1503" s="275"/>
      <c r="JKL1503" s="275"/>
      <c r="JKM1503" s="275"/>
      <c r="JKN1503" s="275"/>
      <c r="JKO1503" s="275"/>
      <c r="JKP1503" s="275"/>
      <c r="JKQ1503" s="275"/>
      <c r="JKR1503" s="275"/>
      <c r="JKS1503" s="275"/>
      <c r="JKT1503" s="275"/>
      <c r="JKU1503" s="275"/>
      <c r="JKV1503" s="275"/>
      <c r="JKW1503" s="275"/>
      <c r="JKX1503" s="275"/>
      <c r="JKY1503" s="275"/>
      <c r="JKZ1503" s="275"/>
      <c r="JLA1503" s="275"/>
      <c r="JLB1503" s="275"/>
      <c r="JLC1503" s="275"/>
      <c r="JLD1503" s="275"/>
      <c r="JLE1503" s="275"/>
      <c r="JLF1503" s="275"/>
      <c r="JLG1503" s="275"/>
      <c r="JLH1503" s="275"/>
      <c r="JLI1503" s="275"/>
      <c r="JLJ1503" s="275"/>
      <c r="JLK1503" s="275"/>
      <c r="JLL1503" s="275"/>
      <c r="JLM1503" s="275"/>
      <c r="JLN1503" s="275"/>
      <c r="JLO1503" s="275"/>
      <c r="JLP1503" s="275"/>
      <c r="JLQ1503" s="275"/>
      <c r="JLR1503" s="275"/>
      <c r="JLS1503" s="275"/>
      <c r="JLT1503" s="275"/>
      <c r="JLU1503" s="275"/>
      <c r="JLV1503" s="275"/>
      <c r="JLW1503" s="275"/>
      <c r="JLX1503" s="275"/>
      <c r="JLY1503" s="275"/>
      <c r="JLZ1503" s="275"/>
      <c r="JMA1503" s="275"/>
      <c r="JMB1503" s="275"/>
      <c r="JMC1503" s="275"/>
      <c r="JMD1503" s="275"/>
      <c r="JME1503" s="275"/>
      <c r="JMF1503" s="275"/>
      <c r="JMG1503" s="275"/>
      <c r="JMH1503" s="275"/>
      <c r="JMI1503" s="275"/>
      <c r="JMJ1503" s="275"/>
      <c r="JMK1503" s="275"/>
      <c r="JML1503" s="275"/>
      <c r="JMM1503" s="275"/>
      <c r="JMN1503" s="275"/>
      <c r="JMO1503" s="275"/>
      <c r="JMP1503" s="275"/>
      <c r="JMQ1503" s="275"/>
      <c r="JMR1503" s="275"/>
      <c r="JMS1503" s="275"/>
      <c r="JMT1503" s="275"/>
      <c r="JMU1503" s="275"/>
      <c r="JMV1503" s="275"/>
      <c r="JMW1503" s="275"/>
      <c r="JMX1503" s="275"/>
      <c r="JMY1503" s="275"/>
      <c r="JMZ1503" s="275"/>
      <c r="JNA1503" s="275"/>
      <c r="JNB1503" s="275"/>
      <c r="JNC1503" s="275"/>
      <c r="JND1503" s="275"/>
      <c r="JNE1503" s="275"/>
      <c r="JNF1503" s="275"/>
      <c r="JNG1503" s="275"/>
      <c r="JNH1503" s="275"/>
      <c r="JNI1503" s="275"/>
      <c r="JNJ1503" s="275"/>
      <c r="JNK1503" s="275"/>
      <c r="JNL1503" s="275"/>
      <c r="JNM1503" s="275"/>
      <c r="JNN1503" s="275"/>
      <c r="JNO1503" s="275"/>
      <c r="JNP1503" s="275"/>
      <c r="JNQ1503" s="275"/>
      <c r="JNR1503" s="275"/>
      <c r="JNS1503" s="275"/>
      <c r="JNT1503" s="275"/>
      <c r="JNU1503" s="275"/>
      <c r="JNV1503" s="275"/>
      <c r="JNW1503" s="275"/>
      <c r="JNX1503" s="275"/>
      <c r="JNY1503" s="275"/>
      <c r="JNZ1503" s="275"/>
      <c r="JOA1503" s="275"/>
      <c r="JOB1503" s="275"/>
      <c r="JOC1503" s="275"/>
      <c r="JOD1503" s="275"/>
      <c r="JOE1503" s="275"/>
      <c r="JOF1503" s="275"/>
      <c r="JOG1503" s="275"/>
      <c r="JOH1503" s="275"/>
      <c r="JOI1503" s="275"/>
      <c r="JOJ1503" s="275"/>
      <c r="JOK1503" s="275"/>
      <c r="JOL1503" s="275"/>
      <c r="JOM1503" s="275"/>
      <c r="JON1503" s="275"/>
      <c r="JOO1503" s="275"/>
      <c r="JOP1503" s="275"/>
      <c r="JOQ1503" s="275"/>
      <c r="JOR1503" s="275"/>
      <c r="JOS1503" s="275"/>
      <c r="JOT1503" s="275"/>
      <c r="JOU1503" s="275"/>
      <c r="JOV1503" s="275"/>
      <c r="JOW1503" s="275"/>
      <c r="JOX1503" s="275"/>
      <c r="JOY1503" s="275"/>
      <c r="JOZ1503" s="275"/>
      <c r="JPA1503" s="275"/>
      <c r="JPB1503" s="275"/>
      <c r="JPC1503" s="275"/>
      <c r="JPD1503" s="275"/>
      <c r="JPE1503" s="275"/>
      <c r="JPF1503" s="275"/>
      <c r="JPG1503" s="275"/>
      <c r="JPH1503" s="275"/>
      <c r="JPI1503" s="275"/>
      <c r="JPJ1503" s="275"/>
      <c r="JPK1503" s="275"/>
      <c r="JPL1503" s="275"/>
      <c r="JPM1503" s="275"/>
      <c r="JPN1503" s="275"/>
      <c r="JPO1503" s="275"/>
      <c r="JPP1503" s="275"/>
      <c r="JPQ1503" s="275"/>
      <c r="JPR1503" s="275"/>
      <c r="JPS1503" s="275"/>
      <c r="JPT1503" s="275"/>
      <c r="JPU1503" s="275"/>
      <c r="JPV1503" s="275"/>
      <c r="JPW1503" s="275"/>
      <c r="JPX1503" s="275"/>
      <c r="JPY1503" s="275"/>
      <c r="JPZ1503" s="275"/>
      <c r="JQA1503" s="275"/>
      <c r="JQB1503" s="275"/>
      <c r="JQC1503" s="275"/>
      <c r="JQD1503" s="275"/>
      <c r="JQE1503" s="275"/>
      <c r="JQF1503" s="275"/>
      <c r="JQG1503" s="275"/>
      <c r="JQH1503" s="275"/>
      <c r="JQI1503" s="275"/>
      <c r="JQJ1503" s="275"/>
      <c r="JQK1503" s="275"/>
      <c r="JQL1503" s="275"/>
      <c r="JQM1503" s="275"/>
      <c r="JQN1503" s="275"/>
      <c r="JQO1503" s="275"/>
      <c r="JQP1503" s="275"/>
      <c r="JQQ1503" s="275"/>
      <c r="JQR1503" s="275"/>
      <c r="JQS1503" s="275"/>
      <c r="JQT1503" s="275"/>
      <c r="JQU1503" s="275"/>
      <c r="JQV1503" s="275"/>
      <c r="JQW1503" s="275"/>
      <c r="JQX1503" s="275"/>
      <c r="JQY1503" s="275"/>
      <c r="JQZ1503" s="275"/>
      <c r="JRA1503" s="275"/>
      <c r="JRB1503" s="275"/>
      <c r="JRC1503" s="275"/>
      <c r="JRD1503" s="275"/>
      <c r="JRE1503" s="275"/>
      <c r="JRF1503" s="275"/>
      <c r="JRG1503" s="275"/>
      <c r="JRH1503" s="275"/>
      <c r="JRI1503" s="275"/>
      <c r="JRJ1503" s="275"/>
      <c r="JRK1503" s="275"/>
      <c r="JRL1503" s="275"/>
      <c r="JRM1503" s="275"/>
      <c r="JRN1503" s="275"/>
      <c r="JRO1503" s="275"/>
      <c r="JRP1503" s="275"/>
      <c r="JRQ1503" s="275"/>
      <c r="JRR1503" s="275"/>
      <c r="JRS1503" s="275"/>
      <c r="JRT1503" s="275"/>
      <c r="JRU1503" s="275"/>
      <c r="JRV1503" s="275"/>
      <c r="JRW1503" s="275"/>
      <c r="JRX1503" s="275"/>
      <c r="JRY1503" s="275"/>
      <c r="JRZ1503" s="275"/>
      <c r="JSA1503" s="275"/>
      <c r="JSB1503" s="275"/>
      <c r="JSC1503" s="275"/>
      <c r="JSD1503" s="275"/>
      <c r="JSE1503" s="275"/>
      <c r="JSF1503" s="275"/>
      <c r="JSG1503" s="275"/>
      <c r="JSH1503" s="275"/>
      <c r="JSI1503" s="275"/>
      <c r="JSJ1503" s="275"/>
      <c r="JSK1503" s="275"/>
      <c r="JSL1503" s="275"/>
      <c r="JSM1503" s="275"/>
      <c r="JSN1503" s="275"/>
      <c r="JSO1503" s="275"/>
      <c r="JSP1503" s="275"/>
      <c r="JSQ1503" s="275"/>
      <c r="JSR1503" s="275"/>
      <c r="JSS1503" s="275"/>
      <c r="JST1503" s="275"/>
      <c r="JSU1503" s="275"/>
      <c r="JSV1503" s="275"/>
      <c r="JSW1503" s="275"/>
      <c r="JSX1503" s="275"/>
      <c r="JSY1503" s="275"/>
      <c r="JSZ1503" s="275"/>
      <c r="JTA1503" s="275"/>
      <c r="JTB1503" s="275"/>
      <c r="JTC1503" s="275"/>
      <c r="JTD1503" s="275"/>
      <c r="JTE1503" s="275"/>
      <c r="JTF1503" s="275"/>
      <c r="JTG1503" s="275"/>
      <c r="JTH1503" s="275"/>
      <c r="JTI1503" s="275"/>
      <c r="JTJ1503" s="275"/>
      <c r="JTK1503" s="275"/>
      <c r="JTL1503" s="275"/>
      <c r="JTM1503" s="275"/>
      <c r="JTN1503" s="275"/>
      <c r="JTO1503" s="275"/>
      <c r="JTP1503" s="275"/>
      <c r="JTQ1503" s="275"/>
      <c r="JTR1503" s="275"/>
      <c r="JTS1503" s="275"/>
      <c r="JTT1503" s="275"/>
      <c r="JTU1503" s="275"/>
      <c r="JTV1503" s="275"/>
      <c r="JTW1503" s="275"/>
      <c r="JTX1503" s="275"/>
      <c r="JTY1503" s="275"/>
      <c r="JTZ1503" s="275"/>
      <c r="JUA1503" s="275"/>
      <c r="JUB1503" s="275"/>
      <c r="JUC1503" s="275"/>
      <c r="JUD1503" s="275"/>
      <c r="JUE1503" s="275"/>
      <c r="JUF1503" s="275"/>
      <c r="JUG1503" s="275"/>
      <c r="JUH1503" s="275"/>
      <c r="JUI1503" s="275"/>
      <c r="JUJ1503" s="275"/>
      <c r="JUK1503" s="275"/>
      <c r="JUL1503" s="275"/>
      <c r="JUM1503" s="275"/>
      <c r="JUN1503" s="275"/>
      <c r="JUO1503" s="275"/>
      <c r="JUP1503" s="275"/>
      <c r="JUQ1503" s="275"/>
      <c r="JUR1503" s="275"/>
      <c r="JUS1503" s="275"/>
      <c r="JUT1503" s="275"/>
      <c r="JUU1503" s="275"/>
      <c r="JUV1503" s="275"/>
      <c r="JUW1503" s="275"/>
      <c r="JUX1503" s="275"/>
      <c r="JUY1503" s="275"/>
      <c r="JUZ1503" s="275"/>
      <c r="JVA1503" s="275"/>
      <c r="JVB1503" s="275"/>
      <c r="JVC1503" s="275"/>
      <c r="JVD1503" s="275"/>
      <c r="JVE1503" s="275"/>
      <c r="JVF1503" s="275"/>
      <c r="JVG1503" s="275"/>
      <c r="JVH1503" s="275"/>
      <c r="JVI1503" s="275"/>
      <c r="JVJ1503" s="275"/>
      <c r="JVK1503" s="275"/>
      <c r="JVL1503" s="275"/>
      <c r="JVM1503" s="275"/>
      <c r="JVN1503" s="275"/>
      <c r="JVO1503" s="275"/>
      <c r="JVP1503" s="275"/>
      <c r="JVQ1503" s="275"/>
      <c r="JVR1503" s="275"/>
      <c r="JVS1503" s="275"/>
      <c r="JVT1503" s="275"/>
      <c r="JVU1503" s="275"/>
      <c r="JVV1503" s="275"/>
      <c r="JVW1503" s="275"/>
      <c r="JVX1503" s="275"/>
      <c r="JVY1503" s="275"/>
      <c r="JVZ1503" s="275"/>
      <c r="JWA1503" s="275"/>
      <c r="JWB1503" s="275"/>
      <c r="JWC1503" s="275"/>
      <c r="JWD1503" s="275"/>
      <c r="JWE1503" s="275"/>
      <c r="JWF1503" s="275"/>
      <c r="JWG1503" s="275"/>
      <c r="JWH1503" s="275"/>
      <c r="JWI1503" s="275"/>
      <c r="JWJ1503" s="275"/>
      <c r="JWK1503" s="275"/>
      <c r="JWL1503" s="275"/>
      <c r="JWM1503" s="275"/>
      <c r="JWN1503" s="275"/>
      <c r="JWO1503" s="275"/>
      <c r="JWP1503" s="275"/>
      <c r="JWQ1503" s="275"/>
      <c r="JWR1503" s="275"/>
      <c r="JWS1503" s="275"/>
      <c r="JWT1503" s="275"/>
      <c r="JWU1503" s="275"/>
      <c r="JWV1503" s="275"/>
      <c r="JWW1503" s="275"/>
      <c r="JWX1503" s="275"/>
      <c r="JWY1503" s="275"/>
      <c r="JWZ1503" s="275"/>
      <c r="JXA1503" s="275"/>
      <c r="JXB1503" s="275"/>
      <c r="JXC1503" s="275"/>
      <c r="JXD1503" s="275"/>
      <c r="JXE1503" s="275"/>
      <c r="JXF1503" s="275"/>
      <c r="JXG1503" s="275"/>
      <c r="JXH1503" s="275"/>
      <c r="JXI1503" s="275"/>
      <c r="JXJ1503" s="275"/>
      <c r="JXK1503" s="275"/>
      <c r="JXL1503" s="275"/>
      <c r="JXM1503" s="275"/>
      <c r="JXN1503" s="275"/>
      <c r="JXO1503" s="275"/>
      <c r="JXP1503" s="275"/>
      <c r="JXQ1503" s="275"/>
      <c r="JXR1503" s="275"/>
      <c r="JXS1503" s="275"/>
      <c r="JXT1503" s="275"/>
      <c r="JXU1503" s="275"/>
      <c r="JXV1503" s="275"/>
      <c r="JXW1503" s="275"/>
      <c r="JXX1503" s="275"/>
      <c r="JXY1503" s="275"/>
      <c r="JXZ1503" s="275"/>
      <c r="JYA1503" s="275"/>
      <c r="JYB1503" s="275"/>
      <c r="JYC1503" s="275"/>
      <c r="JYD1503" s="275"/>
      <c r="JYE1503" s="275"/>
      <c r="JYF1503" s="275"/>
      <c r="JYG1503" s="275"/>
      <c r="JYH1503" s="275"/>
      <c r="JYI1503" s="275"/>
      <c r="JYJ1503" s="275"/>
      <c r="JYK1503" s="275"/>
      <c r="JYL1503" s="275"/>
      <c r="JYM1503" s="275"/>
      <c r="JYN1503" s="275"/>
      <c r="JYO1503" s="275"/>
      <c r="JYP1503" s="275"/>
      <c r="JYQ1503" s="275"/>
      <c r="JYR1503" s="275"/>
      <c r="JYS1503" s="275"/>
      <c r="JYT1503" s="275"/>
      <c r="JYU1503" s="275"/>
      <c r="JYV1503" s="275"/>
      <c r="JYW1503" s="275"/>
      <c r="JYX1503" s="275"/>
      <c r="JYY1503" s="275"/>
      <c r="JYZ1503" s="275"/>
      <c r="JZA1503" s="275"/>
      <c r="JZB1503" s="275"/>
      <c r="JZC1503" s="275"/>
      <c r="JZD1503" s="275"/>
      <c r="JZE1503" s="275"/>
      <c r="JZF1503" s="275"/>
      <c r="JZG1503" s="275"/>
      <c r="JZH1503" s="275"/>
      <c r="JZI1503" s="275"/>
      <c r="JZJ1503" s="275"/>
      <c r="JZK1503" s="275"/>
      <c r="JZL1503" s="275"/>
      <c r="JZM1503" s="275"/>
      <c r="JZN1503" s="275"/>
      <c r="JZO1503" s="275"/>
      <c r="JZP1503" s="275"/>
      <c r="JZQ1503" s="275"/>
      <c r="JZR1503" s="275"/>
      <c r="JZS1503" s="275"/>
      <c r="JZT1503" s="275"/>
      <c r="JZU1503" s="275"/>
      <c r="JZV1503" s="275"/>
      <c r="JZW1503" s="275"/>
      <c r="JZX1503" s="275"/>
      <c r="JZY1503" s="275"/>
      <c r="JZZ1503" s="275"/>
      <c r="KAA1503" s="275"/>
      <c r="KAB1503" s="275"/>
      <c r="KAC1503" s="275"/>
      <c r="KAD1503" s="275"/>
      <c r="KAE1503" s="275"/>
      <c r="KAF1503" s="275"/>
      <c r="KAG1503" s="275"/>
      <c r="KAH1503" s="275"/>
      <c r="KAI1503" s="275"/>
      <c r="KAJ1503" s="275"/>
      <c r="KAK1503" s="275"/>
      <c r="KAL1503" s="275"/>
      <c r="KAM1503" s="275"/>
      <c r="KAN1503" s="275"/>
      <c r="KAO1503" s="275"/>
      <c r="KAP1503" s="275"/>
      <c r="KAQ1503" s="275"/>
      <c r="KAR1503" s="275"/>
      <c r="KAS1503" s="275"/>
      <c r="KAT1503" s="275"/>
      <c r="KAU1503" s="275"/>
      <c r="KAV1503" s="275"/>
      <c r="KAW1503" s="275"/>
      <c r="KAX1503" s="275"/>
      <c r="KAY1503" s="275"/>
      <c r="KAZ1503" s="275"/>
      <c r="KBA1503" s="275"/>
      <c r="KBB1503" s="275"/>
      <c r="KBC1503" s="275"/>
      <c r="KBD1503" s="275"/>
      <c r="KBE1503" s="275"/>
      <c r="KBF1503" s="275"/>
      <c r="KBG1503" s="275"/>
      <c r="KBH1503" s="275"/>
      <c r="KBI1503" s="275"/>
      <c r="KBJ1503" s="275"/>
      <c r="KBK1503" s="275"/>
      <c r="KBL1503" s="275"/>
      <c r="KBM1503" s="275"/>
      <c r="KBN1503" s="275"/>
      <c r="KBO1503" s="275"/>
      <c r="KBP1503" s="275"/>
      <c r="KBQ1503" s="275"/>
      <c r="KBR1503" s="275"/>
      <c r="KBS1503" s="275"/>
      <c r="KBT1503" s="275"/>
      <c r="KBU1503" s="275"/>
      <c r="KBV1503" s="275"/>
      <c r="KBW1503" s="275"/>
      <c r="KBX1503" s="275"/>
      <c r="KBY1503" s="275"/>
      <c r="KBZ1503" s="275"/>
      <c r="KCA1503" s="275"/>
      <c r="KCB1503" s="275"/>
      <c r="KCC1503" s="275"/>
      <c r="KCD1503" s="275"/>
      <c r="KCE1503" s="275"/>
      <c r="KCF1503" s="275"/>
      <c r="KCG1503" s="275"/>
      <c r="KCH1503" s="275"/>
      <c r="KCI1503" s="275"/>
      <c r="KCJ1503" s="275"/>
      <c r="KCK1503" s="275"/>
      <c r="KCL1503" s="275"/>
      <c r="KCM1503" s="275"/>
      <c r="KCN1503" s="275"/>
      <c r="KCO1503" s="275"/>
      <c r="KCP1503" s="275"/>
      <c r="KCQ1503" s="275"/>
      <c r="KCR1503" s="275"/>
      <c r="KCS1503" s="275"/>
      <c r="KCT1503" s="275"/>
      <c r="KCU1503" s="275"/>
      <c r="KCV1503" s="275"/>
      <c r="KCW1503" s="275"/>
      <c r="KCX1503" s="275"/>
      <c r="KCY1503" s="275"/>
      <c r="KCZ1503" s="275"/>
      <c r="KDA1503" s="275"/>
      <c r="KDB1503" s="275"/>
      <c r="KDC1503" s="275"/>
      <c r="KDD1503" s="275"/>
      <c r="KDE1503" s="275"/>
      <c r="KDF1503" s="275"/>
      <c r="KDG1503" s="275"/>
      <c r="KDH1503" s="275"/>
      <c r="KDI1503" s="275"/>
      <c r="KDJ1503" s="275"/>
      <c r="KDK1503" s="275"/>
      <c r="KDL1503" s="275"/>
      <c r="KDM1503" s="275"/>
      <c r="KDN1503" s="275"/>
      <c r="KDO1503" s="275"/>
      <c r="KDP1503" s="275"/>
      <c r="KDQ1503" s="275"/>
      <c r="KDR1503" s="275"/>
      <c r="KDS1503" s="275"/>
      <c r="KDT1503" s="275"/>
      <c r="KDU1503" s="275"/>
      <c r="KDV1503" s="275"/>
      <c r="KDW1503" s="275"/>
      <c r="KDX1503" s="275"/>
      <c r="KDY1503" s="275"/>
      <c r="KDZ1503" s="275"/>
      <c r="KEA1503" s="275"/>
      <c r="KEB1503" s="275"/>
      <c r="KEC1503" s="275"/>
      <c r="KED1503" s="275"/>
      <c r="KEE1503" s="275"/>
      <c r="KEF1503" s="275"/>
      <c r="KEG1503" s="275"/>
      <c r="KEH1503" s="275"/>
      <c r="KEI1503" s="275"/>
      <c r="KEJ1503" s="275"/>
      <c r="KEK1503" s="275"/>
      <c r="KEL1503" s="275"/>
      <c r="KEM1503" s="275"/>
      <c r="KEN1503" s="275"/>
      <c r="KEO1503" s="275"/>
      <c r="KEP1503" s="275"/>
      <c r="KEQ1503" s="275"/>
      <c r="KER1503" s="275"/>
      <c r="KES1503" s="275"/>
      <c r="KET1503" s="275"/>
      <c r="KEU1503" s="275"/>
      <c r="KEV1503" s="275"/>
      <c r="KEW1503" s="275"/>
      <c r="KEX1503" s="275"/>
      <c r="KEY1503" s="275"/>
      <c r="KEZ1503" s="275"/>
      <c r="KFA1503" s="275"/>
      <c r="KFB1503" s="275"/>
      <c r="KFC1503" s="275"/>
      <c r="KFD1503" s="275"/>
      <c r="KFE1503" s="275"/>
      <c r="KFF1503" s="275"/>
      <c r="KFG1503" s="275"/>
      <c r="KFH1503" s="275"/>
      <c r="KFI1503" s="275"/>
      <c r="KFJ1503" s="275"/>
      <c r="KFK1503" s="275"/>
      <c r="KFL1503" s="275"/>
      <c r="KFM1503" s="275"/>
      <c r="KFN1503" s="275"/>
      <c r="KFO1503" s="275"/>
      <c r="KFP1503" s="275"/>
      <c r="KFQ1503" s="275"/>
      <c r="KFR1503" s="275"/>
      <c r="KFS1503" s="275"/>
      <c r="KFT1503" s="275"/>
      <c r="KFU1503" s="275"/>
      <c r="KFV1503" s="275"/>
      <c r="KFW1503" s="275"/>
      <c r="KFX1503" s="275"/>
      <c r="KFY1503" s="275"/>
      <c r="KFZ1503" s="275"/>
      <c r="KGA1503" s="275"/>
      <c r="KGB1503" s="275"/>
      <c r="KGC1503" s="275"/>
      <c r="KGD1503" s="275"/>
      <c r="KGE1503" s="275"/>
      <c r="KGF1503" s="275"/>
      <c r="KGG1503" s="275"/>
      <c r="KGH1503" s="275"/>
      <c r="KGI1503" s="275"/>
      <c r="KGJ1503" s="275"/>
      <c r="KGK1503" s="275"/>
      <c r="KGL1503" s="275"/>
      <c r="KGM1503" s="275"/>
      <c r="KGN1503" s="275"/>
      <c r="KGO1503" s="275"/>
      <c r="KGP1503" s="275"/>
      <c r="KGQ1503" s="275"/>
      <c r="KGR1503" s="275"/>
      <c r="KGS1503" s="275"/>
      <c r="KGT1503" s="275"/>
      <c r="KGU1503" s="275"/>
      <c r="KGV1503" s="275"/>
      <c r="KGW1503" s="275"/>
      <c r="KGX1503" s="275"/>
      <c r="KGY1503" s="275"/>
      <c r="KGZ1503" s="275"/>
      <c r="KHA1503" s="275"/>
      <c r="KHB1503" s="275"/>
      <c r="KHC1503" s="275"/>
      <c r="KHD1503" s="275"/>
      <c r="KHE1503" s="275"/>
      <c r="KHF1503" s="275"/>
      <c r="KHG1503" s="275"/>
      <c r="KHH1503" s="275"/>
      <c r="KHI1503" s="275"/>
      <c r="KHJ1503" s="275"/>
      <c r="KHK1503" s="275"/>
      <c r="KHL1503" s="275"/>
      <c r="KHM1503" s="275"/>
      <c r="KHN1503" s="275"/>
      <c r="KHO1503" s="275"/>
      <c r="KHP1503" s="275"/>
      <c r="KHQ1503" s="275"/>
      <c r="KHR1503" s="275"/>
      <c r="KHS1503" s="275"/>
      <c r="KHT1503" s="275"/>
      <c r="KHU1503" s="275"/>
      <c r="KHV1503" s="275"/>
      <c r="KHW1503" s="275"/>
      <c r="KHX1503" s="275"/>
      <c r="KHY1503" s="275"/>
      <c r="KHZ1503" s="275"/>
      <c r="KIA1503" s="275"/>
      <c r="KIB1503" s="275"/>
      <c r="KIC1503" s="275"/>
      <c r="KID1503" s="275"/>
      <c r="KIE1503" s="275"/>
      <c r="KIF1503" s="275"/>
      <c r="KIG1503" s="275"/>
      <c r="KIH1503" s="275"/>
      <c r="KII1503" s="275"/>
      <c r="KIJ1503" s="275"/>
      <c r="KIK1503" s="275"/>
      <c r="KIL1503" s="275"/>
      <c r="KIM1503" s="275"/>
      <c r="KIN1503" s="275"/>
      <c r="KIO1503" s="275"/>
      <c r="KIP1503" s="275"/>
      <c r="KIQ1503" s="275"/>
      <c r="KIR1503" s="275"/>
      <c r="KIS1503" s="275"/>
      <c r="KIT1503" s="275"/>
      <c r="KIU1503" s="275"/>
      <c r="KIV1503" s="275"/>
      <c r="KIW1503" s="275"/>
      <c r="KIX1503" s="275"/>
      <c r="KIY1503" s="275"/>
      <c r="KIZ1503" s="275"/>
      <c r="KJA1503" s="275"/>
      <c r="KJB1503" s="275"/>
      <c r="KJC1503" s="275"/>
      <c r="KJD1503" s="275"/>
      <c r="KJE1503" s="275"/>
      <c r="KJF1503" s="275"/>
      <c r="KJG1503" s="275"/>
      <c r="KJH1503" s="275"/>
      <c r="KJI1503" s="275"/>
      <c r="KJJ1503" s="275"/>
      <c r="KJK1503" s="275"/>
      <c r="KJL1503" s="275"/>
      <c r="KJM1503" s="275"/>
      <c r="KJN1503" s="275"/>
      <c r="KJO1503" s="275"/>
      <c r="KJP1503" s="275"/>
      <c r="KJQ1503" s="275"/>
      <c r="KJR1503" s="275"/>
      <c r="KJS1503" s="275"/>
      <c r="KJT1503" s="275"/>
      <c r="KJU1503" s="275"/>
      <c r="KJV1503" s="275"/>
      <c r="KJW1503" s="275"/>
      <c r="KJX1503" s="275"/>
      <c r="KJY1503" s="275"/>
      <c r="KJZ1503" s="275"/>
      <c r="KKA1503" s="275"/>
      <c r="KKB1503" s="275"/>
      <c r="KKC1503" s="275"/>
      <c r="KKD1503" s="275"/>
      <c r="KKE1503" s="275"/>
      <c r="KKF1503" s="275"/>
      <c r="KKG1503" s="275"/>
      <c r="KKH1503" s="275"/>
      <c r="KKI1503" s="275"/>
      <c r="KKJ1503" s="275"/>
      <c r="KKK1503" s="275"/>
      <c r="KKL1503" s="275"/>
      <c r="KKM1503" s="275"/>
      <c r="KKN1503" s="275"/>
      <c r="KKO1503" s="275"/>
      <c r="KKP1503" s="275"/>
      <c r="KKQ1503" s="275"/>
      <c r="KKR1503" s="275"/>
      <c r="KKS1503" s="275"/>
      <c r="KKT1503" s="275"/>
      <c r="KKU1503" s="275"/>
      <c r="KKV1503" s="275"/>
      <c r="KKW1503" s="275"/>
      <c r="KKX1503" s="275"/>
      <c r="KKY1503" s="275"/>
      <c r="KKZ1503" s="275"/>
      <c r="KLA1503" s="275"/>
      <c r="KLB1503" s="275"/>
      <c r="KLC1503" s="275"/>
      <c r="KLD1503" s="275"/>
      <c r="KLE1503" s="275"/>
      <c r="KLF1503" s="275"/>
      <c r="KLG1503" s="275"/>
      <c r="KLH1503" s="275"/>
      <c r="KLI1503" s="275"/>
      <c r="KLJ1503" s="275"/>
      <c r="KLK1503" s="275"/>
      <c r="KLL1503" s="275"/>
      <c r="KLM1503" s="275"/>
      <c r="KLN1503" s="275"/>
      <c r="KLO1503" s="275"/>
      <c r="KLP1503" s="275"/>
      <c r="KLQ1503" s="275"/>
      <c r="KLR1503" s="275"/>
      <c r="KLS1503" s="275"/>
      <c r="KLT1503" s="275"/>
      <c r="KLU1503" s="275"/>
      <c r="KLV1503" s="275"/>
      <c r="KLW1503" s="275"/>
      <c r="KLX1503" s="275"/>
      <c r="KLY1503" s="275"/>
      <c r="KLZ1503" s="275"/>
      <c r="KMA1503" s="275"/>
      <c r="KMB1503" s="275"/>
      <c r="KMC1503" s="275"/>
      <c r="KMD1503" s="275"/>
      <c r="KME1503" s="275"/>
      <c r="KMF1503" s="275"/>
      <c r="KMG1503" s="275"/>
      <c r="KMH1503" s="275"/>
      <c r="KMI1503" s="275"/>
      <c r="KMJ1503" s="275"/>
      <c r="KMK1503" s="275"/>
      <c r="KML1503" s="275"/>
      <c r="KMM1503" s="275"/>
      <c r="KMN1503" s="275"/>
      <c r="KMO1503" s="275"/>
      <c r="KMP1503" s="275"/>
      <c r="KMQ1503" s="275"/>
      <c r="KMR1503" s="275"/>
      <c r="KMS1503" s="275"/>
      <c r="KMT1503" s="275"/>
      <c r="KMU1503" s="275"/>
      <c r="KMV1503" s="275"/>
      <c r="KMW1503" s="275"/>
      <c r="KMX1503" s="275"/>
      <c r="KMY1503" s="275"/>
      <c r="KMZ1503" s="275"/>
      <c r="KNA1503" s="275"/>
      <c r="KNB1503" s="275"/>
      <c r="KNC1503" s="275"/>
      <c r="KND1503" s="275"/>
      <c r="KNE1503" s="275"/>
      <c r="KNF1503" s="275"/>
      <c r="KNG1503" s="275"/>
      <c r="KNH1503" s="275"/>
      <c r="KNI1503" s="275"/>
      <c r="KNJ1503" s="275"/>
      <c r="KNK1503" s="275"/>
      <c r="KNL1503" s="275"/>
      <c r="KNM1503" s="275"/>
      <c r="KNN1503" s="275"/>
      <c r="KNO1503" s="275"/>
      <c r="KNP1503" s="275"/>
      <c r="KNQ1503" s="275"/>
      <c r="KNR1503" s="275"/>
      <c r="KNS1503" s="275"/>
      <c r="KNT1503" s="275"/>
      <c r="KNU1503" s="275"/>
      <c r="KNV1503" s="275"/>
      <c r="KNW1503" s="275"/>
      <c r="KNX1503" s="275"/>
      <c r="KNY1503" s="275"/>
      <c r="KNZ1503" s="275"/>
      <c r="KOA1503" s="275"/>
      <c r="KOB1503" s="275"/>
      <c r="KOC1503" s="275"/>
      <c r="KOD1503" s="275"/>
      <c r="KOE1503" s="275"/>
      <c r="KOF1503" s="275"/>
      <c r="KOG1503" s="275"/>
      <c r="KOH1503" s="275"/>
      <c r="KOI1503" s="275"/>
      <c r="KOJ1503" s="275"/>
      <c r="KOK1503" s="275"/>
      <c r="KOL1503" s="275"/>
      <c r="KOM1503" s="275"/>
      <c r="KON1503" s="275"/>
      <c r="KOO1503" s="275"/>
      <c r="KOP1503" s="275"/>
      <c r="KOQ1503" s="275"/>
      <c r="KOR1503" s="275"/>
      <c r="KOS1503" s="275"/>
      <c r="KOT1503" s="275"/>
      <c r="KOU1503" s="275"/>
      <c r="KOV1503" s="275"/>
      <c r="KOW1503" s="275"/>
      <c r="KOX1503" s="275"/>
      <c r="KOY1503" s="275"/>
      <c r="KOZ1503" s="275"/>
      <c r="KPA1503" s="275"/>
      <c r="KPB1503" s="275"/>
      <c r="KPC1503" s="275"/>
      <c r="KPD1503" s="275"/>
      <c r="KPE1503" s="275"/>
      <c r="KPF1503" s="275"/>
      <c r="KPG1503" s="275"/>
      <c r="KPH1503" s="275"/>
      <c r="KPI1503" s="275"/>
      <c r="KPJ1503" s="275"/>
      <c r="KPK1503" s="275"/>
      <c r="KPL1503" s="275"/>
      <c r="KPM1503" s="275"/>
      <c r="KPN1503" s="275"/>
      <c r="KPO1503" s="275"/>
      <c r="KPP1503" s="275"/>
      <c r="KPQ1503" s="275"/>
      <c r="KPR1503" s="275"/>
      <c r="KPS1503" s="275"/>
      <c r="KPT1503" s="275"/>
      <c r="KPU1503" s="275"/>
      <c r="KPV1503" s="275"/>
      <c r="KPW1503" s="275"/>
      <c r="KPX1503" s="275"/>
      <c r="KPY1503" s="275"/>
      <c r="KPZ1503" s="275"/>
      <c r="KQA1503" s="275"/>
      <c r="KQB1503" s="275"/>
      <c r="KQC1503" s="275"/>
      <c r="KQD1503" s="275"/>
      <c r="KQE1503" s="275"/>
      <c r="KQF1503" s="275"/>
      <c r="KQG1503" s="275"/>
      <c r="KQH1503" s="275"/>
      <c r="KQI1503" s="275"/>
      <c r="KQJ1503" s="275"/>
      <c r="KQK1503" s="275"/>
      <c r="KQL1503" s="275"/>
      <c r="KQM1503" s="275"/>
      <c r="KQN1503" s="275"/>
      <c r="KQO1503" s="275"/>
      <c r="KQP1503" s="275"/>
      <c r="KQQ1503" s="275"/>
      <c r="KQR1503" s="275"/>
      <c r="KQS1503" s="275"/>
      <c r="KQT1503" s="275"/>
      <c r="KQU1503" s="275"/>
      <c r="KQV1503" s="275"/>
      <c r="KQW1503" s="275"/>
      <c r="KQX1503" s="275"/>
      <c r="KQY1503" s="275"/>
      <c r="KQZ1503" s="275"/>
      <c r="KRA1503" s="275"/>
      <c r="KRB1503" s="275"/>
      <c r="KRC1503" s="275"/>
      <c r="KRD1503" s="275"/>
      <c r="KRE1503" s="275"/>
      <c r="KRF1503" s="275"/>
      <c r="KRG1503" s="275"/>
      <c r="KRH1503" s="275"/>
      <c r="KRI1503" s="275"/>
      <c r="KRJ1503" s="275"/>
      <c r="KRK1503" s="275"/>
      <c r="KRL1503" s="275"/>
      <c r="KRM1503" s="275"/>
      <c r="KRN1503" s="275"/>
      <c r="KRO1503" s="275"/>
      <c r="KRP1503" s="275"/>
      <c r="KRQ1503" s="275"/>
      <c r="KRR1503" s="275"/>
      <c r="KRS1503" s="275"/>
      <c r="KRT1503" s="275"/>
      <c r="KRU1503" s="275"/>
      <c r="KRV1503" s="275"/>
      <c r="KRW1503" s="275"/>
      <c r="KRX1503" s="275"/>
      <c r="KRY1503" s="275"/>
      <c r="KRZ1503" s="275"/>
      <c r="KSA1503" s="275"/>
      <c r="KSB1503" s="275"/>
      <c r="KSC1503" s="275"/>
      <c r="KSD1503" s="275"/>
      <c r="KSE1503" s="275"/>
      <c r="KSF1503" s="275"/>
      <c r="KSG1503" s="275"/>
      <c r="KSH1503" s="275"/>
      <c r="KSI1503" s="275"/>
      <c r="KSJ1503" s="275"/>
      <c r="KSK1503" s="275"/>
      <c r="KSL1503" s="275"/>
      <c r="KSM1503" s="275"/>
      <c r="KSN1503" s="275"/>
      <c r="KSO1503" s="275"/>
      <c r="KSP1503" s="275"/>
      <c r="KSQ1503" s="275"/>
      <c r="KSR1503" s="275"/>
      <c r="KSS1503" s="275"/>
      <c r="KST1503" s="275"/>
      <c r="KSU1503" s="275"/>
      <c r="KSV1503" s="275"/>
      <c r="KSW1503" s="275"/>
      <c r="KSX1503" s="275"/>
      <c r="KSY1503" s="275"/>
      <c r="KSZ1503" s="275"/>
      <c r="KTA1503" s="275"/>
      <c r="KTB1503" s="275"/>
      <c r="KTC1503" s="275"/>
      <c r="KTD1503" s="275"/>
      <c r="KTE1503" s="275"/>
      <c r="KTF1503" s="275"/>
      <c r="KTG1503" s="275"/>
      <c r="KTH1503" s="275"/>
      <c r="KTI1503" s="275"/>
      <c r="KTJ1503" s="275"/>
      <c r="KTK1503" s="275"/>
      <c r="KTL1503" s="275"/>
      <c r="KTM1503" s="275"/>
      <c r="KTN1503" s="275"/>
      <c r="KTO1503" s="275"/>
      <c r="KTP1503" s="275"/>
      <c r="KTQ1503" s="275"/>
      <c r="KTR1503" s="275"/>
      <c r="KTS1503" s="275"/>
      <c r="KTT1503" s="275"/>
      <c r="KTU1503" s="275"/>
      <c r="KTV1503" s="275"/>
      <c r="KTW1503" s="275"/>
      <c r="KTX1503" s="275"/>
      <c r="KTY1503" s="275"/>
      <c r="KTZ1503" s="275"/>
      <c r="KUA1503" s="275"/>
      <c r="KUB1503" s="275"/>
      <c r="KUC1503" s="275"/>
      <c r="KUD1503" s="275"/>
      <c r="KUE1503" s="275"/>
      <c r="KUF1503" s="275"/>
      <c r="KUG1503" s="275"/>
      <c r="KUH1503" s="275"/>
      <c r="KUI1503" s="275"/>
      <c r="KUJ1503" s="275"/>
      <c r="KUK1503" s="275"/>
      <c r="KUL1503" s="275"/>
      <c r="KUM1503" s="275"/>
      <c r="KUN1503" s="275"/>
      <c r="KUO1503" s="275"/>
      <c r="KUP1503" s="275"/>
      <c r="KUQ1503" s="275"/>
      <c r="KUR1503" s="275"/>
      <c r="KUS1503" s="275"/>
      <c r="KUT1503" s="275"/>
      <c r="KUU1503" s="275"/>
      <c r="KUV1503" s="275"/>
      <c r="KUW1503" s="275"/>
      <c r="KUX1503" s="275"/>
      <c r="KUY1503" s="275"/>
      <c r="KUZ1503" s="275"/>
      <c r="KVA1503" s="275"/>
      <c r="KVB1503" s="275"/>
      <c r="KVC1503" s="275"/>
      <c r="KVD1503" s="275"/>
      <c r="KVE1503" s="275"/>
      <c r="KVF1503" s="275"/>
      <c r="KVG1503" s="275"/>
      <c r="KVH1503" s="275"/>
      <c r="KVI1503" s="275"/>
      <c r="KVJ1503" s="275"/>
      <c r="KVK1503" s="275"/>
      <c r="KVL1503" s="275"/>
      <c r="KVM1503" s="275"/>
      <c r="KVN1503" s="275"/>
      <c r="KVO1503" s="275"/>
      <c r="KVP1503" s="275"/>
      <c r="KVQ1503" s="275"/>
      <c r="KVR1503" s="275"/>
      <c r="KVS1503" s="275"/>
      <c r="KVT1503" s="275"/>
      <c r="KVU1503" s="275"/>
      <c r="KVV1503" s="275"/>
      <c r="KVW1503" s="275"/>
      <c r="KVX1503" s="275"/>
      <c r="KVY1503" s="275"/>
      <c r="KVZ1503" s="275"/>
      <c r="KWA1503" s="275"/>
      <c r="KWB1503" s="275"/>
      <c r="KWC1503" s="275"/>
      <c r="KWD1503" s="275"/>
      <c r="KWE1503" s="275"/>
      <c r="KWF1503" s="275"/>
      <c r="KWG1503" s="275"/>
      <c r="KWH1503" s="275"/>
      <c r="KWI1503" s="275"/>
      <c r="KWJ1503" s="275"/>
      <c r="KWK1503" s="275"/>
      <c r="KWL1503" s="275"/>
      <c r="KWM1503" s="275"/>
      <c r="KWN1503" s="275"/>
      <c r="KWO1503" s="275"/>
      <c r="KWP1503" s="275"/>
      <c r="KWQ1503" s="275"/>
      <c r="KWR1503" s="275"/>
      <c r="KWS1503" s="275"/>
      <c r="KWT1503" s="275"/>
      <c r="KWU1503" s="275"/>
      <c r="KWV1503" s="275"/>
      <c r="KWW1503" s="275"/>
      <c r="KWX1503" s="275"/>
      <c r="KWY1503" s="275"/>
      <c r="KWZ1503" s="275"/>
      <c r="KXA1503" s="275"/>
      <c r="KXB1503" s="275"/>
      <c r="KXC1503" s="275"/>
      <c r="KXD1503" s="275"/>
      <c r="KXE1503" s="275"/>
      <c r="KXF1503" s="275"/>
      <c r="KXG1503" s="275"/>
      <c r="KXH1503" s="275"/>
      <c r="KXI1503" s="275"/>
      <c r="KXJ1503" s="275"/>
      <c r="KXK1503" s="275"/>
      <c r="KXL1503" s="275"/>
      <c r="KXM1503" s="275"/>
      <c r="KXN1503" s="275"/>
      <c r="KXO1503" s="275"/>
      <c r="KXP1503" s="275"/>
      <c r="KXQ1503" s="275"/>
      <c r="KXR1503" s="275"/>
      <c r="KXS1503" s="275"/>
      <c r="KXT1503" s="275"/>
      <c r="KXU1503" s="275"/>
      <c r="KXV1503" s="275"/>
      <c r="KXW1503" s="275"/>
      <c r="KXX1503" s="275"/>
      <c r="KXY1503" s="275"/>
      <c r="KXZ1503" s="275"/>
      <c r="KYA1503" s="275"/>
      <c r="KYB1503" s="275"/>
      <c r="KYC1503" s="275"/>
      <c r="KYD1503" s="275"/>
      <c r="KYE1503" s="275"/>
      <c r="KYF1503" s="275"/>
      <c r="KYG1503" s="275"/>
      <c r="KYH1503" s="275"/>
      <c r="KYI1503" s="275"/>
      <c r="KYJ1503" s="275"/>
      <c r="KYK1503" s="275"/>
      <c r="KYL1503" s="275"/>
      <c r="KYM1503" s="275"/>
      <c r="KYN1503" s="275"/>
      <c r="KYO1503" s="275"/>
      <c r="KYP1503" s="275"/>
      <c r="KYQ1503" s="275"/>
      <c r="KYR1503" s="275"/>
      <c r="KYS1503" s="275"/>
      <c r="KYT1503" s="275"/>
      <c r="KYU1503" s="275"/>
      <c r="KYV1503" s="275"/>
      <c r="KYW1503" s="275"/>
      <c r="KYX1503" s="275"/>
      <c r="KYY1503" s="275"/>
      <c r="KYZ1503" s="275"/>
      <c r="KZA1503" s="275"/>
      <c r="KZB1503" s="275"/>
      <c r="KZC1503" s="275"/>
      <c r="KZD1503" s="275"/>
      <c r="KZE1503" s="275"/>
      <c r="KZF1503" s="275"/>
      <c r="KZG1503" s="275"/>
      <c r="KZH1503" s="275"/>
      <c r="KZI1503" s="275"/>
      <c r="KZJ1503" s="275"/>
      <c r="KZK1503" s="275"/>
      <c r="KZL1503" s="275"/>
      <c r="KZM1503" s="275"/>
      <c r="KZN1503" s="275"/>
      <c r="KZO1503" s="275"/>
      <c r="KZP1503" s="275"/>
      <c r="KZQ1503" s="275"/>
      <c r="KZR1503" s="275"/>
      <c r="KZS1503" s="275"/>
      <c r="KZT1503" s="275"/>
      <c r="KZU1503" s="275"/>
      <c r="KZV1503" s="275"/>
      <c r="KZW1503" s="275"/>
      <c r="KZX1503" s="275"/>
      <c r="KZY1503" s="275"/>
      <c r="KZZ1503" s="275"/>
      <c r="LAA1503" s="275"/>
      <c r="LAB1503" s="275"/>
      <c r="LAC1503" s="275"/>
      <c r="LAD1503" s="275"/>
      <c r="LAE1503" s="275"/>
      <c r="LAF1503" s="275"/>
      <c r="LAG1503" s="275"/>
      <c r="LAH1503" s="275"/>
      <c r="LAI1503" s="275"/>
      <c r="LAJ1503" s="275"/>
      <c r="LAK1503" s="275"/>
      <c r="LAL1503" s="275"/>
      <c r="LAM1503" s="275"/>
      <c r="LAN1503" s="275"/>
      <c r="LAO1503" s="275"/>
      <c r="LAP1503" s="275"/>
      <c r="LAQ1503" s="275"/>
      <c r="LAR1503" s="275"/>
      <c r="LAS1503" s="275"/>
      <c r="LAT1503" s="275"/>
      <c r="LAU1503" s="275"/>
      <c r="LAV1503" s="275"/>
      <c r="LAW1503" s="275"/>
      <c r="LAX1503" s="275"/>
      <c r="LAY1503" s="275"/>
      <c r="LAZ1503" s="275"/>
      <c r="LBA1503" s="275"/>
      <c r="LBB1503" s="275"/>
      <c r="LBC1503" s="275"/>
      <c r="LBD1503" s="275"/>
      <c r="LBE1503" s="275"/>
      <c r="LBF1503" s="275"/>
      <c r="LBG1503" s="275"/>
      <c r="LBH1503" s="275"/>
      <c r="LBI1503" s="275"/>
      <c r="LBJ1503" s="275"/>
      <c r="LBK1503" s="275"/>
      <c r="LBL1503" s="275"/>
      <c r="LBM1503" s="275"/>
      <c r="LBN1503" s="275"/>
      <c r="LBO1503" s="275"/>
      <c r="LBP1503" s="275"/>
      <c r="LBQ1503" s="275"/>
      <c r="LBR1503" s="275"/>
      <c r="LBS1503" s="275"/>
      <c r="LBT1503" s="275"/>
      <c r="LBU1503" s="275"/>
      <c r="LBV1503" s="275"/>
      <c r="LBW1503" s="275"/>
      <c r="LBX1503" s="275"/>
      <c r="LBY1503" s="275"/>
      <c r="LBZ1503" s="275"/>
      <c r="LCA1503" s="275"/>
      <c r="LCB1503" s="275"/>
      <c r="LCC1503" s="275"/>
      <c r="LCD1503" s="275"/>
      <c r="LCE1503" s="275"/>
      <c r="LCF1503" s="275"/>
      <c r="LCG1503" s="275"/>
      <c r="LCH1503" s="275"/>
      <c r="LCI1503" s="275"/>
      <c r="LCJ1503" s="275"/>
      <c r="LCK1503" s="275"/>
      <c r="LCL1503" s="275"/>
      <c r="LCM1503" s="275"/>
      <c r="LCN1503" s="275"/>
      <c r="LCO1503" s="275"/>
      <c r="LCP1503" s="275"/>
      <c r="LCQ1503" s="275"/>
      <c r="LCR1503" s="275"/>
      <c r="LCS1503" s="275"/>
      <c r="LCT1503" s="275"/>
      <c r="LCU1503" s="275"/>
      <c r="LCV1503" s="275"/>
      <c r="LCW1503" s="275"/>
      <c r="LCX1503" s="275"/>
      <c r="LCY1503" s="275"/>
      <c r="LCZ1503" s="275"/>
      <c r="LDA1503" s="275"/>
      <c r="LDB1503" s="275"/>
      <c r="LDC1503" s="275"/>
      <c r="LDD1503" s="275"/>
      <c r="LDE1503" s="275"/>
      <c r="LDF1503" s="275"/>
      <c r="LDG1503" s="275"/>
      <c r="LDH1503" s="275"/>
      <c r="LDI1503" s="275"/>
      <c r="LDJ1503" s="275"/>
      <c r="LDK1503" s="275"/>
      <c r="LDL1503" s="275"/>
      <c r="LDM1503" s="275"/>
      <c r="LDN1503" s="275"/>
      <c r="LDO1503" s="275"/>
      <c r="LDP1503" s="275"/>
      <c r="LDQ1503" s="275"/>
      <c r="LDR1503" s="275"/>
      <c r="LDS1503" s="275"/>
      <c r="LDT1503" s="275"/>
      <c r="LDU1503" s="275"/>
      <c r="LDV1503" s="275"/>
      <c r="LDW1503" s="275"/>
      <c r="LDX1503" s="275"/>
      <c r="LDY1503" s="275"/>
      <c r="LDZ1503" s="275"/>
      <c r="LEA1503" s="275"/>
      <c r="LEB1503" s="275"/>
      <c r="LEC1503" s="275"/>
      <c r="LED1503" s="275"/>
      <c r="LEE1503" s="275"/>
      <c r="LEF1503" s="275"/>
      <c r="LEG1503" s="275"/>
      <c r="LEH1503" s="275"/>
      <c r="LEI1503" s="275"/>
      <c r="LEJ1503" s="275"/>
      <c r="LEK1503" s="275"/>
      <c r="LEL1503" s="275"/>
      <c r="LEM1503" s="275"/>
      <c r="LEN1503" s="275"/>
      <c r="LEO1503" s="275"/>
      <c r="LEP1503" s="275"/>
      <c r="LEQ1503" s="275"/>
      <c r="LER1503" s="275"/>
      <c r="LES1503" s="275"/>
      <c r="LET1503" s="275"/>
      <c r="LEU1503" s="275"/>
      <c r="LEV1503" s="275"/>
      <c r="LEW1503" s="275"/>
      <c r="LEX1503" s="275"/>
      <c r="LEY1503" s="275"/>
      <c r="LEZ1503" s="275"/>
      <c r="LFA1503" s="275"/>
      <c r="LFB1503" s="275"/>
      <c r="LFC1503" s="275"/>
      <c r="LFD1503" s="275"/>
      <c r="LFE1503" s="275"/>
      <c r="LFF1503" s="275"/>
      <c r="LFG1503" s="275"/>
      <c r="LFH1503" s="275"/>
      <c r="LFI1503" s="275"/>
      <c r="LFJ1503" s="275"/>
      <c r="LFK1503" s="275"/>
      <c r="LFL1503" s="275"/>
      <c r="LFM1503" s="275"/>
      <c r="LFN1503" s="275"/>
      <c r="LFO1503" s="275"/>
      <c r="LFP1503" s="275"/>
      <c r="LFQ1503" s="275"/>
      <c r="LFR1503" s="275"/>
      <c r="LFS1503" s="275"/>
      <c r="LFT1503" s="275"/>
      <c r="LFU1503" s="275"/>
      <c r="LFV1503" s="275"/>
      <c r="LFW1503" s="275"/>
      <c r="LFX1503" s="275"/>
      <c r="LFY1503" s="275"/>
      <c r="LFZ1503" s="275"/>
      <c r="LGA1503" s="275"/>
      <c r="LGB1503" s="275"/>
      <c r="LGC1503" s="275"/>
      <c r="LGD1503" s="275"/>
      <c r="LGE1503" s="275"/>
      <c r="LGF1503" s="275"/>
      <c r="LGG1503" s="275"/>
      <c r="LGH1503" s="275"/>
      <c r="LGI1503" s="275"/>
      <c r="LGJ1503" s="275"/>
      <c r="LGK1503" s="275"/>
      <c r="LGL1503" s="275"/>
      <c r="LGM1503" s="275"/>
      <c r="LGN1503" s="275"/>
      <c r="LGO1503" s="275"/>
      <c r="LGP1503" s="275"/>
      <c r="LGQ1503" s="275"/>
      <c r="LGR1503" s="275"/>
      <c r="LGS1503" s="275"/>
      <c r="LGT1503" s="275"/>
      <c r="LGU1503" s="275"/>
      <c r="LGV1503" s="275"/>
      <c r="LGW1503" s="275"/>
      <c r="LGX1503" s="275"/>
      <c r="LGY1503" s="275"/>
      <c r="LGZ1503" s="275"/>
      <c r="LHA1503" s="275"/>
      <c r="LHB1503" s="275"/>
      <c r="LHC1503" s="275"/>
      <c r="LHD1503" s="275"/>
      <c r="LHE1503" s="275"/>
      <c r="LHF1503" s="275"/>
      <c r="LHG1503" s="275"/>
      <c r="LHH1503" s="275"/>
      <c r="LHI1503" s="275"/>
      <c r="LHJ1503" s="275"/>
      <c r="LHK1503" s="275"/>
      <c r="LHL1503" s="275"/>
      <c r="LHM1503" s="275"/>
      <c r="LHN1503" s="275"/>
      <c r="LHO1503" s="275"/>
      <c r="LHP1503" s="275"/>
      <c r="LHQ1503" s="275"/>
      <c r="LHR1503" s="275"/>
      <c r="LHS1503" s="275"/>
      <c r="LHT1503" s="275"/>
      <c r="LHU1503" s="275"/>
      <c r="LHV1503" s="275"/>
      <c r="LHW1503" s="275"/>
      <c r="LHX1503" s="275"/>
      <c r="LHY1503" s="275"/>
      <c r="LHZ1503" s="275"/>
      <c r="LIA1503" s="275"/>
      <c r="LIB1503" s="275"/>
      <c r="LIC1503" s="275"/>
      <c r="LID1503" s="275"/>
      <c r="LIE1503" s="275"/>
      <c r="LIF1503" s="275"/>
      <c r="LIG1503" s="275"/>
      <c r="LIH1503" s="275"/>
      <c r="LII1503" s="275"/>
      <c r="LIJ1503" s="275"/>
      <c r="LIK1503" s="275"/>
      <c r="LIL1503" s="275"/>
      <c r="LIM1503" s="275"/>
      <c r="LIN1503" s="275"/>
      <c r="LIO1503" s="275"/>
      <c r="LIP1503" s="275"/>
      <c r="LIQ1503" s="275"/>
      <c r="LIR1503" s="275"/>
      <c r="LIS1503" s="275"/>
      <c r="LIT1503" s="275"/>
      <c r="LIU1503" s="275"/>
      <c r="LIV1503" s="275"/>
      <c r="LIW1503" s="275"/>
      <c r="LIX1503" s="275"/>
      <c r="LIY1503" s="275"/>
      <c r="LIZ1503" s="275"/>
      <c r="LJA1503" s="275"/>
      <c r="LJB1503" s="275"/>
      <c r="LJC1503" s="275"/>
      <c r="LJD1503" s="275"/>
      <c r="LJE1503" s="275"/>
      <c r="LJF1503" s="275"/>
      <c r="LJG1503" s="275"/>
      <c r="LJH1503" s="275"/>
      <c r="LJI1503" s="275"/>
      <c r="LJJ1503" s="275"/>
      <c r="LJK1503" s="275"/>
      <c r="LJL1503" s="275"/>
      <c r="LJM1503" s="275"/>
      <c r="LJN1503" s="275"/>
      <c r="LJO1503" s="275"/>
      <c r="LJP1503" s="275"/>
      <c r="LJQ1503" s="275"/>
      <c r="LJR1503" s="275"/>
      <c r="LJS1503" s="275"/>
      <c r="LJT1503" s="275"/>
      <c r="LJU1503" s="275"/>
      <c r="LJV1503" s="275"/>
      <c r="LJW1503" s="275"/>
      <c r="LJX1503" s="275"/>
      <c r="LJY1503" s="275"/>
      <c r="LJZ1503" s="275"/>
      <c r="LKA1503" s="275"/>
      <c r="LKB1503" s="275"/>
      <c r="LKC1503" s="275"/>
      <c r="LKD1503" s="275"/>
      <c r="LKE1503" s="275"/>
      <c r="LKF1503" s="275"/>
      <c r="LKG1503" s="275"/>
      <c r="LKH1503" s="275"/>
      <c r="LKI1503" s="275"/>
      <c r="LKJ1503" s="275"/>
      <c r="LKK1503" s="275"/>
      <c r="LKL1503" s="275"/>
      <c r="LKM1503" s="275"/>
      <c r="LKN1503" s="275"/>
      <c r="LKO1503" s="275"/>
      <c r="LKP1503" s="275"/>
      <c r="LKQ1503" s="275"/>
      <c r="LKR1503" s="275"/>
      <c r="LKS1503" s="275"/>
      <c r="LKT1503" s="275"/>
      <c r="LKU1503" s="275"/>
      <c r="LKV1503" s="275"/>
      <c r="LKW1503" s="275"/>
      <c r="LKX1503" s="275"/>
      <c r="LKY1503" s="275"/>
      <c r="LKZ1503" s="275"/>
      <c r="LLA1503" s="275"/>
      <c r="LLB1503" s="275"/>
      <c r="LLC1503" s="275"/>
      <c r="LLD1503" s="275"/>
      <c r="LLE1503" s="275"/>
      <c r="LLF1503" s="275"/>
      <c r="LLG1503" s="275"/>
      <c r="LLH1503" s="275"/>
      <c r="LLI1503" s="275"/>
      <c r="LLJ1503" s="275"/>
      <c r="LLK1503" s="275"/>
      <c r="LLL1503" s="275"/>
      <c r="LLM1503" s="275"/>
      <c r="LLN1503" s="275"/>
      <c r="LLO1503" s="275"/>
      <c r="LLP1503" s="275"/>
      <c r="LLQ1503" s="275"/>
      <c r="LLR1503" s="275"/>
      <c r="LLS1503" s="275"/>
      <c r="LLT1503" s="275"/>
      <c r="LLU1503" s="275"/>
      <c r="LLV1503" s="275"/>
      <c r="LLW1503" s="275"/>
      <c r="LLX1503" s="275"/>
      <c r="LLY1503" s="275"/>
      <c r="LLZ1503" s="275"/>
      <c r="LMA1503" s="275"/>
      <c r="LMB1503" s="275"/>
      <c r="LMC1503" s="275"/>
      <c r="LMD1503" s="275"/>
      <c r="LME1503" s="275"/>
      <c r="LMF1503" s="275"/>
      <c r="LMG1503" s="275"/>
      <c r="LMH1503" s="275"/>
      <c r="LMI1503" s="275"/>
      <c r="LMJ1503" s="275"/>
      <c r="LMK1503" s="275"/>
      <c r="LML1503" s="275"/>
      <c r="LMM1503" s="275"/>
      <c r="LMN1503" s="275"/>
      <c r="LMO1503" s="275"/>
      <c r="LMP1503" s="275"/>
      <c r="LMQ1503" s="275"/>
      <c r="LMR1503" s="275"/>
      <c r="LMS1503" s="275"/>
      <c r="LMT1503" s="275"/>
      <c r="LMU1503" s="275"/>
      <c r="LMV1503" s="275"/>
      <c r="LMW1503" s="275"/>
      <c r="LMX1503" s="275"/>
      <c r="LMY1503" s="275"/>
      <c r="LMZ1503" s="275"/>
      <c r="LNA1503" s="275"/>
      <c r="LNB1503" s="275"/>
      <c r="LNC1503" s="275"/>
      <c r="LND1503" s="275"/>
      <c r="LNE1503" s="275"/>
      <c r="LNF1503" s="275"/>
      <c r="LNG1503" s="275"/>
      <c r="LNH1503" s="275"/>
      <c r="LNI1503" s="275"/>
      <c r="LNJ1503" s="275"/>
      <c r="LNK1503" s="275"/>
      <c r="LNL1503" s="275"/>
      <c r="LNM1503" s="275"/>
      <c r="LNN1503" s="275"/>
      <c r="LNO1503" s="275"/>
      <c r="LNP1503" s="275"/>
      <c r="LNQ1503" s="275"/>
      <c r="LNR1503" s="275"/>
      <c r="LNS1503" s="275"/>
      <c r="LNT1503" s="275"/>
      <c r="LNU1503" s="275"/>
      <c r="LNV1503" s="275"/>
      <c r="LNW1503" s="275"/>
      <c r="LNX1503" s="275"/>
      <c r="LNY1503" s="275"/>
      <c r="LNZ1503" s="275"/>
      <c r="LOA1503" s="275"/>
      <c r="LOB1503" s="275"/>
      <c r="LOC1503" s="275"/>
      <c r="LOD1503" s="275"/>
      <c r="LOE1503" s="275"/>
      <c r="LOF1503" s="275"/>
      <c r="LOG1503" s="275"/>
      <c r="LOH1503" s="275"/>
      <c r="LOI1503" s="275"/>
      <c r="LOJ1503" s="275"/>
      <c r="LOK1503" s="275"/>
      <c r="LOL1503" s="275"/>
      <c r="LOM1503" s="275"/>
      <c r="LON1503" s="275"/>
      <c r="LOO1503" s="275"/>
      <c r="LOP1503" s="275"/>
      <c r="LOQ1503" s="275"/>
      <c r="LOR1503" s="275"/>
      <c r="LOS1503" s="275"/>
      <c r="LOT1503" s="275"/>
      <c r="LOU1503" s="275"/>
      <c r="LOV1503" s="275"/>
      <c r="LOW1503" s="275"/>
      <c r="LOX1503" s="275"/>
      <c r="LOY1503" s="275"/>
      <c r="LOZ1503" s="275"/>
      <c r="LPA1503" s="275"/>
      <c r="LPB1503" s="275"/>
      <c r="LPC1503" s="275"/>
      <c r="LPD1503" s="275"/>
      <c r="LPE1503" s="275"/>
      <c r="LPF1503" s="275"/>
      <c r="LPG1503" s="275"/>
      <c r="LPH1503" s="275"/>
      <c r="LPI1503" s="275"/>
      <c r="LPJ1503" s="275"/>
      <c r="LPK1503" s="275"/>
      <c r="LPL1503" s="275"/>
      <c r="LPM1503" s="275"/>
      <c r="LPN1503" s="275"/>
      <c r="LPO1503" s="275"/>
      <c r="LPP1503" s="275"/>
      <c r="LPQ1503" s="275"/>
      <c r="LPR1503" s="275"/>
      <c r="LPS1503" s="275"/>
      <c r="LPT1503" s="275"/>
      <c r="LPU1503" s="275"/>
      <c r="LPV1503" s="275"/>
      <c r="LPW1503" s="275"/>
      <c r="LPX1503" s="275"/>
      <c r="LPY1503" s="275"/>
      <c r="LPZ1503" s="275"/>
      <c r="LQA1503" s="275"/>
      <c r="LQB1503" s="275"/>
      <c r="LQC1503" s="275"/>
      <c r="LQD1503" s="275"/>
      <c r="LQE1503" s="275"/>
      <c r="LQF1503" s="275"/>
      <c r="LQG1503" s="275"/>
      <c r="LQH1503" s="275"/>
      <c r="LQI1503" s="275"/>
      <c r="LQJ1503" s="275"/>
      <c r="LQK1503" s="275"/>
      <c r="LQL1503" s="275"/>
      <c r="LQM1503" s="275"/>
      <c r="LQN1503" s="275"/>
      <c r="LQO1503" s="275"/>
      <c r="LQP1503" s="275"/>
      <c r="LQQ1503" s="275"/>
      <c r="LQR1503" s="275"/>
      <c r="LQS1503" s="275"/>
      <c r="LQT1503" s="275"/>
      <c r="LQU1503" s="275"/>
      <c r="LQV1503" s="275"/>
      <c r="LQW1503" s="275"/>
      <c r="LQX1503" s="275"/>
      <c r="LQY1503" s="275"/>
      <c r="LQZ1503" s="275"/>
      <c r="LRA1503" s="275"/>
      <c r="LRB1503" s="275"/>
      <c r="LRC1503" s="275"/>
      <c r="LRD1503" s="275"/>
      <c r="LRE1503" s="275"/>
      <c r="LRF1503" s="275"/>
      <c r="LRG1503" s="275"/>
      <c r="LRH1503" s="275"/>
      <c r="LRI1503" s="275"/>
      <c r="LRJ1503" s="275"/>
      <c r="LRK1503" s="275"/>
      <c r="LRL1503" s="275"/>
      <c r="LRM1503" s="275"/>
      <c r="LRN1503" s="275"/>
      <c r="LRO1503" s="275"/>
      <c r="LRP1503" s="275"/>
      <c r="LRQ1503" s="275"/>
      <c r="LRR1503" s="275"/>
      <c r="LRS1503" s="275"/>
      <c r="LRT1503" s="275"/>
      <c r="LRU1503" s="275"/>
      <c r="LRV1503" s="275"/>
      <c r="LRW1503" s="275"/>
      <c r="LRX1503" s="275"/>
      <c r="LRY1503" s="275"/>
      <c r="LRZ1503" s="275"/>
      <c r="LSA1503" s="275"/>
      <c r="LSB1503" s="275"/>
      <c r="LSC1503" s="275"/>
      <c r="LSD1503" s="275"/>
      <c r="LSE1503" s="275"/>
      <c r="LSF1503" s="275"/>
      <c r="LSG1503" s="275"/>
      <c r="LSH1503" s="275"/>
      <c r="LSI1503" s="275"/>
      <c r="LSJ1503" s="275"/>
      <c r="LSK1503" s="275"/>
      <c r="LSL1503" s="275"/>
      <c r="LSM1503" s="275"/>
      <c r="LSN1503" s="275"/>
      <c r="LSO1503" s="275"/>
      <c r="LSP1503" s="275"/>
      <c r="LSQ1503" s="275"/>
      <c r="LSR1503" s="275"/>
      <c r="LSS1503" s="275"/>
      <c r="LST1503" s="275"/>
      <c r="LSU1503" s="275"/>
      <c r="LSV1503" s="275"/>
      <c r="LSW1503" s="275"/>
      <c r="LSX1503" s="275"/>
      <c r="LSY1503" s="275"/>
      <c r="LSZ1503" s="275"/>
      <c r="LTA1503" s="275"/>
      <c r="LTB1503" s="275"/>
      <c r="LTC1503" s="275"/>
      <c r="LTD1503" s="275"/>
      <c r="LTE1503" s="275"/>
      <c r="LTF1503" s="275"/>
      <c r="LTG1503" s="275"/>
      <c r="LTH1503" s="275"/>
      <c r="LTI1503" s="275"/>
      <c r="LTJ1503" s="275"/>
      <c r="LTK1503" s="275"/>
      <c r="LTL1503" s="275"/>
      <c r="LTM1503" s="275"/>
      <c r="LTN1503" s="275"/>
      <c r="LTO1503" s="275"/>
      <c r="LTP1503" s="275"/>
      <c r="LTQ1503" s="275"/>
      <c r="LTR1503" s="275"/>
      <c r="LTS1503" s="275"/>
      <c r="LTT1503" s="275"/>
      <c r="LTU1503" s="275"/>
      <c r="LTV1503" s="275"/>
      <c r="LTW1503" s="275"/>
      <c r="LTX1503" s="275"/>
      <c r="LTY1503" s="275"/>
      <c r="LTZ1503" s="275"/>
      <c r="LUA1503" s="275"/>
      <c r="LUB1503" s="275"/>
      <c r="LUC1503" s="275"/>
      <c r="LUD1503" s="275"/>
      <c r="LUE1503" s="275"/>
      <c r="LUF1503" s="275"/>
      <c r="LUG1503" s="275"/>
      <c r="LUH1503" s="275"/>
      <c r="LUI1503" s="275"/>
      <c r="LUJ1503" s="275"/>
      <c r="LUK1503" s="275"/>
      <c r="LUL1503" s="275"/>
      <c r="LUM1503" s="275"/>
      <c r="LUN1503" s="275"/>
      <c r="LUO1503" s="275"/>
      <c r="LUP1503" s="275"/>
      <c r="LUQ1503" s="275"/>
      <c r="LUR1503" s="275"/>
      <c r="LUS1503" s="275"/>
      <c r="LUT1503" s="275"/>
      <c r="LUU1503" s="275"/>
      <c r="LUV1503" s="275"/>
      <c r="LUW1503" s="275"/>
      <c r="LUX1503" s="275"/>
      <c r="LUY1503" s="275"/>
      <c r="LUZ1503" s="275"/>
      <c r="LVA1503" s="275"/>
      <c r="LVB1503" s="275"/>
      <c r="LVC1503" s="275"/>
      <c r="LVD1503" s="275"/>
      <c r="LVE1503" s="275"/>
      <c r="LVF1503" s="275"/>
      <c r="LVG1503" s="275"/>
      <c r="LVH1503" s="275"/>
      <c r="LVI1503" s="275"/>
      <c r="LVJ1503" s="275"/>
      <c r="LVK1503" s="275"/>
      <c r="LVL1503" s="275"/>
      <c r="LVM1503" s="275"/>
      <c r="LVN1503" s="275"/>
      <c r="LVO1503" s="275"/>
      <c r="LVP1503" s="275"/>
      <c r="LVQ1503" s="275"/>
      <c r="LVR1503" s="275"/>
      <c r="LVS1503" s="275"/>
      <c r="LVT1503" s="275"/>
      <c r="LVU1503" s="275"/>
      <c r="LVV1503" s="275"/>
      <c r="LVW1503" s="275"/>
      <c r="LVX1503" s="275"/>
      <c r="LVY1503" s="275"/>
      <c r="LVZ1503" s="275"/>
      <c r="LWA1503" s="275"/>
      <c r="LWB1503" s="275"/>
      <c r="LWC1503" s="275"/>
      <c r="LWD1503" s="275"/>
      <c r="LWE1503" s="275"/>
      <c r="LWF1503" s="275"/>
      <c r="LWG1503" s="275"/>
      <c r="LWH1503" s="275"/>
      <c r="LWI1503" s="275"/>
      <c r="LWJ1503" s="275"/>
      <c r="LWK1503" s="275"/>
      <c r="LWL1503" s="275"/>
      <c r="LWM1503" s="275"/>
      <c r="LWN1503" s="275"/>
      <c r="LWO1503" s="275"/>
      <c r="LWP1503" s="275"/>
      <c r="LWQ1503" s="275"/>
      <c r="LWR1503" s="275"/>
      <c r="LWS1503" s="275"/>
      <c r="LWT1503" s="275"/>
      <c r="LWU1503" s="275"/>
      <c r="LWV1503" s="275"/>
      <c r="LWW1503" s="275"/>
      <c r="LWX1503" s="275"/>
      <c r="LWY1503" s="275"/>
      <c r="LWZ1503" s="275"/>
      <c r="LXA1503" s="275"/>
      <c r="LXB1503" s="275"/>
      <c r="LXC1503" s="275"/>
      <c r="LXD1503" s="275"/>
      <c r="LXE1503" s="275"/>
      <c r="LXF1503" s="275"/>
      <c r="LXG1503" s="275"/>
      <c r="LXH1503" s="275"/>
      <c r="LXI1503" s="275"/>
      <c r="LXJ1503" s="275"/>
      <c r="LXK1503" s="275"/>
      <c r="LXL1503" s="275"/>
      <c r="LXM1503" s="275"/>
      <c r="LXN1503" s="275"/>
      <c r="LXO1503" s="275"/>
      <c r="LXP1503" s="275"/>
      <c r="LXQ1503" s="275"/>
      <c r="LXR1503" s="275"/>
      <c r="LXS1503" s="275"/>
      <c r="LXT1503" s="275"/>
      <c r="LXU1503" s="275"/>
      <c r="LXV1503" s="275"/>
      <c r="LXW1503" s="275"/>
      <c r="LXX1503" s="275"/>
      <c r="LXY1503" s="275"/>
      <c r="LXZ1503" s="275"/>
      <c r="LYA1503" s="275"/>
      <c r="LYB1503" s="275"/>
      <c r="LYC1503" s="275"/>
      <c r="LYD1503" s="275"/>
      <c r="LYE1503" s="275"/>
      <c r="LYF1503" s="275"/>
      <c r="LYG1503" s="275"/>
      <c r="LYH1503" s="275"/>
      <c r="LYI1503" s="275"/>
      <c r="LYJ1503" s="275"/>
      <c r="LYK1503" s="275"/>
      <c r="LYL1503" s="275"/>
      <c r="LYM1503" s="275"/>
      <c r="LYN1503" s="275"/>
      <c r="LYO1503" s="275"/>
      <c r="LYP1503" s="275"/>
      <c r="LYQ1503" s="275"/>
      <c r="LYR1503" s="275"/>
      <c r="LYS1503" s="275"/>
      <c r="LYT1503" s="275"/>
      <c r="LYU1503" s="275"/>
      <c r="LYV1503" s="275"/>
      <c r="LYW1503" s="275"/>
      <c r="LYX1503" s="275"/>
      <c r="LYY1503" s="275"/>
      <c r="LYZ1503" s="275"/>
      <c r="LZA1503" s="275"/>
      <c r="LZB1503" s="275"/>
      <c r="LZC1503" s="275"/>
      <c r="LZD1503" s="275"/>
      <c r="LZE1503" s="275"/>
      <c r="LZF1503" s="275"/>
      <c r="LZG1503" s="275"/>
      <c r="LZH1503" s="275"/>
      <c r="LZI1503" s="275"/>
      <c r="LZJ1503" s="275"/>
      <c r="LZK1503" s="275"/>
      <c r="LZL1503" s="275"/>
      <c r="LZM1503" s="275"/>
      <c r="LZN1503" s="275"/>
      <c r="LZO1503" s="275"/>
      <c r="LZP1503" s="275"/>
      <c r="LZQ1503" s="275"/>
      <c r="LZR1503" s="275"/>
      <c r="LZS1503" s="275"/>
      <c r="LZT1503" s="275"/>
      <c r="LZU1503" s="275"/>
      <c r="LZV1503" s="275"/>
      <c r="LZW1503" s="275"/>
      <c r="LZX1503" s="275"/>
      <c r="LZY1503" s="275"/>
      <c r="LZZ1503" s="275"/>
      <c r="MAA1503" s="275"/>
      <c r="MAB1503" s="275"/>
      <c r="MAC1503" s="275"/>
      <c r="MAD1503" s="275"/>
      <c r="MAE1503" s="275"/>
      <c r="MAF1503" s="275"/>
      <c r="MAG1503" s="275"/>
      <c r="MAH1503" s="275"/>
      <c r="MAI1503" s="275"/>
      <c r="MAJ1503" s="275"/>
      <c r="MAK1503" s="275"/>
      <c r="MAL1503" s="275"/>
      <c r="MAM1503" s="275"/>
      <c r="MAN1503" s="275"/>
      <c r="MAO1503" s="275"/>
      <c r="MAP1503" s="275"/>
      <c r="MAQ1503" s="275"/>
      <c r="MAR1503" s="275"/>
      <c r="MAS1503" s="275"/>
      <c r="MAT1503" s="275"/>
      <c r="MAU1503" s="275"/>
      <c r="MAV1503" s="275"/>
      <c r="MAW1503" s="275"/>
      <c r="MAX1503" s="275"/>
      <c r="MAY1503" s="275"/>
      <c r="MAZ1503" s="275"/>
      <c r="MBA1503" s="275"/>
      <c r="MBB1503" s="275"/>
      <c r="MBC1503" s="275"/>
      <c r="MBD1503" s="275"/>
      <c r="MBE1503" s="275"/>
      <c r="MBF1503" s="275"/>
      <c r="MBG1503" s="275"/>
      <c r="MBH1503" s="275"/>
      <c r="MBI1503" s="275"/>
      <c r="MBJ1503" s="275"/>
      <c r="MBK1503" s="275"/>
      <c r="MBL1503" s="275"/>
      <c r="MBM1503" s="275"/>
      <c r="MBN1503" s="275"/>
      <c r="MBO1503" s="275"/>
      <c r="MBP1503" s="275"/>
      <c r="MBQ1503" s="275"/>
      <c r="MBR1503" s="275"/>
      <c r="MBS1503" s="275"/>
      <c r="MBT1503" s="275"/>
      <c r="MBU1503" s="275"/>
      <c r="MBV1503" s="275"/>
      <c r="MBW1503" s="275"/>
      <c r="MBX1503" s="275"/>
      <c r="MBY1503" s="275"/>
      <c r="MBZ1503" s="275"/>
      <c r="MCA1503" s="275"/>
      <c r="MCB1503" s="275"/>
      <c r="MCC1503" s="275"/>
      <c r="MCD1503" s="275"/>
      <c r="MCE1503" s="275"/>
      <c r="MCF1503" s="275"/>
      <c r="MCG1503" s="275"/>
      <c r="MCH1503" s="275"/>
      <c r="MCI1503" s="275"/>
      <c r="MCJ1503" s="275"/>
      <c r="MCK1503" s="275"/>
      <c r="MCL1503" s="275"/>
      <c r="MCM1503" s="275"/>
      <c r="MCN1503" s="275"/>
      <c r="MCO1503" s="275"/>
      <c r="MCP1503" s="275"/>
      <c r="MCQ1503" s="275"/>
      <c r="MCR1503" s="275"/>
      <c r="MCS1503" s="275"/>
      <c r="MCT1503" s="275"/>
      <c r="MCU1503" s="275"/>
      <c r="MCV1503" s="275"/>
      <c r="MCW1503" s="275"/>
      <c r="MCX1503" s="275"/>
      <c r="MCY1503" s="275"/>
      <c r="MCZ1503" s="275"/>
      <c r="MDA1503" s="275"/>
      <c r="MDB1503" s="275"/>
      <c r="MDC1503" s="275"/>
      <c r="MDD1503" s="275"/>
      <c r="MDE1503" s="275"/>
      <c r="MDF1503" s="275"/>
      <c r="MDG1503" s="275"/>
      <c r="MDH1503" s="275"/>
      <c r="MDI1503" s="275"/>
      <c r="MDJ1503" s="275"/>
      <c r="MDK1503" s="275"/>
      <c r="MDL1503" s="275"/>
      <c r="MDM1503" s="275"/>
      <c r="MDN1503" s="275"/>
      <c r="MDO1503" s="275"/>
      <c r="MDP1503" s="275"/>
      <c r="MDQ1503" s="275"/>
      <c r="MDR1503" s="275"/>
      <c r="MDS1503" s="275"/>
      <c r="MDT1503" s="275"/>
      <c r="MDU1503" s="275"/>
      <c r="MDV1503" s="275"/>
      <c r="MDW1503" s="275"/>
      <c r="MDX1503" s="275"/>
      <c r="MDY1503" s="275"/>
      <c r="MDZ1503" s="275"/>
      <c r="MEA1503" s="275"/>
      <c r="MEB1503" s="275"/>
      <c r="MEC1503" s="275"/>
      <c r="MED1503" s="275"/>
      <c r="MEE1503" s="275"/>
      <c r="MEF1503" s="275"/>
      <c r="MEG1503" s="275"/>
      <c r="MEH1503" s="275"/>
      <c r="MEI1503" s="275"/>
      <c r="MEJ1503" s="275"/>
      <c r="MEK1503" s="275"/>
      <c r="MEL1503" s="275"/>
      <c r="MEM1503" s="275"/>
      <c r="MEN1503" s="275"/>
      <c r="MEO1503" s="275"/>
      <c r="MEP1503" s="275"/>
      <c r="MEQ1503" s="275"/>
      <c r="MER1503" s="275"/>
      <c r="MES1503" s="275"/>
      <c r="MET1503" s="275"/>
      <c r="MEU1503" s="275"/>
      <c r="MEV1503" s="275"/>
      <c r="MEW1503" s="275"/>
      <c r="MEX1503" s="275"/>
      <c r="MEY1503" s="275"/>
      <c r="MEZ1503" s="275"/>
      <c r="MFA1503" s="275"/>
      <c r="MFB1503" s="275"/>
      <c r="MFC1503" s="275"/>
      <c r="MFD1503" s="275"/>
      <c r="MFE1503" s="275"/>
      <c r="MFF1503" s="275"/>
      <c r="MFG1503" s="275"/>
      <c r="MFH1503" s="275"/>
      <c r="MFI1503" s="275"/>
      <c r="MFJ1503" s="275"/>
      <c r="MFK1503" s="275"/>
      <c r="MFL1503" s="275"/>
      <c r="MFM1503" s="275"/>
      <c r="MFN1503" s="275"/>
      <c r="MFO1503" s="275"/>
      <c r="MFP1503" s="275"/>
      <c r="MFQ1503" s="275"/>
      <c r="MFR1503" s="275"/>
      <c r="MFS1503" s="275"/>
      <c r="MFT1503" s="275"/>
      <c r="MFU1503" s="275"/>
      <c r="MFV1503" s="275"/>
      <c r="MFW1503" s="275"/>
      <c r="MFX1503" s="275"/>
      <c r="MFY1503" s="275"/>
      <c r="MFZ1503" s="275"/>
      <c r="MGA1503" s="275"/>
      <c r="MGB1503" s="275"/>
      <c r="MGC1503" s="275"/>
      <c r="MGD1503" s="275"/>
      <c r="MGE1503" s="275"/>
      <c r="MGF1503" s="275"/>
      <c r="MGG1503" s="275"/>
      <c r="MGH1503" s="275"/>
      <c r="MGI1503" s="275"/>
      <c r="MGJ1503" s="275"/>
      <c r="MGK1503" s="275"/>
      <c r="MGL1503" s="275"/>
      <c r="MGM1503" s="275"/>
      <c r="MGN1503" s="275"/>
      <c r="MGO1503" s="275"/>
      <c r="MGP1503" s="275"/>
      <c r="MGQ1503" s="275"/>
      <c r="MGR1503" s="275"/>
      <c r="MGS1503" s="275"/>
      <c r="MGT1503" s="275"/>
      <c r="MGU1503" s="275"/>
      <c r="MGV1503" s="275"/>
      <c r="MGW1503" s="275"/>
      <c r="MGX1503" s="275"/>
      <c r="MGY1503" s="275"/>
      <c r="MGZ1503" s="275"/>
      <c r="MHA1503" s="275"/>
      <c r="MHB1503" s="275"/>
      <c r="MHC1503" s="275"/>
      <c r="MHD1503" s="275"/>
      <c r="MHE1503" s="275"/>
      <c r="MHF1503" s="275"/>
      <c r="MHG1503" s="275"/>
      <c r="MHH1503" s="275"/>
      <c r="MHI1503" s="275"/>
      <c r="MHJ1503" s="275"/>
      <c r="MHK1503" s="275"/>
      <c r="MHL1503" s="275"/>
      <c r="MHM1503" s="275"/>
      <c r="MHN1503" s="275"/>
      <c r="MHO1503" s="275"/>
      <c r="MHP1503" s="275"/>
      <c r="MHQ1503" s="275"/>
      <c r="MHR1503" s="275"/>
      <c r="MHS1503" s="275"/>
      <c r="MHT1503" s="275"/>
      <c r="MHU1503" s="275"/>
      <c r="MHV1503" s="275"/>
      <c r="MHW1503" s="275"/>
      <c r="MHX1503" s="275"/>
      <c r="MHY1503" s="275"/>
      <c r="MHZ1503" s="275"/>
      <c r="MIA1503" s="275"/>
      <c r="MIB1503" s="275"/>
      <c r="MIC1503" s="275"/>
      <c r="MID1503" s="275"/>
      <c r="MIE1503" s="275"/>
      <c r="MIF1503" s="275"/>
      <c r="MIG1503" s="275"/>
      <c r="MIH1503" s="275"/>
      <c r="MII1503" s="275"/>
      <c r="MIJ1503" s="275"/>
      <c r="MIK1503" s="275"/>
      <c r="MIL1503" s="275"/>
      <c r="MIM1503" s="275"/>
      <c r="MIN1503" s="275"/>
      <c r="MIO1503" s="275"/>
      <c r="MIP1503" s="275"/>
      <c r="MIQ1503" s="275"/>
      <c r="MIR1503" s="275"/>
      <c r="MIS1503" s="275"/>
      <c r="MIT1503" s="275"/>
      <c r="MIU1503" s="275"/>
      <c r="MIV1503" s="275"/>
      <c r="MIW1503" s="275"/>
      <c r="MIX1503" s="275"/>
      <c r="MIY1503" s="275"/>
      <c r="MIZ1503" s="275"/>
      <c r="MJA1503" s="275"/>
      <c r="MJB1503" s="275"/>
      <c r="MJC1503" s="275"/>
      <c r="MJD1503" s="275"/>
      <c r="MJE1503" s="275"/>
      <c r="MJF1503" s="275"/>
      <c r="MJG1503" s="275"/>
      <c r="MJH1503" s="275"/>
      <c r="MJI1503" s="275"/>
      <c r="MJJ1503" s="275"/>
      <c r="MJK1503" s="275"/>
      <c r="MJL1503" s="275"/>
      <c r="MJM1503" s="275"/>
      <c r="MJN1503" s="275"/>
      <c r="MJO1503" s="275"/>
      <c r="MJP1503" s="275"/>
      <c r="MJQ1503" s="275"/>
      <c r="MJR1503" s="275"/>
      <c r="MJS1503" s="275"/>
      <c r="MJT1503" s="275"/>
      <c r="MJU1503" s="275"/>
      <c r="MJV1503" s="275"/>
      <c r="MJW1503" s="275"/>
      <c r="MJX1503" s="275"/>
      <c r="MJY1503" s="275"/>
      <c r="MJZ1503" s="275"/>
      <c r="MKA1503" s="275"/>
      <c r="MKB1503" s="275"/>
      <c r="MKC1503" s="275"/>
      <c r="MKD1503" s="275"/>
      <c r="MKE1503" s="275"/>
      <c r="MKF1503" s="275"/>
      <c r="MKG1503" s="275"/>
      <c r="MKH1503" s="275"/>
      <c r="MKI1503" s="275"/>
      <c r="MKJ1503" s="275"/>
      <c r="MKK1503" s="275"/>
      <c r="MKL1503" s="275"/>
      <c r="MKM1503" s="275"/>
      <c r="MKN1503" s="275"/>
      <c r="MKO1503" s="275"/>
      <c r="MKP1503" s="275"/>
      <c r="MKQ1503" s="275"/>
      <c r="MKR1503" s="275"/>
      <c r="MKS1503" s="275"/>
      <c r="MKT1503" s="275"/>
      <c r="MKU1503" s="275"/>
      <c r="MKV1503" s="275"/>
      <c r="MKW1503" s="275"/>
      <c r="MKX1503" s="275"/>
      <c r="MKY1503" s="275"/>
      <c r="MKZ1503" s="275"/>
      <c r="MLA1503" s="275"/>
      <c r="MLB1503" s="275"/>
      <c r="MLC1503" s="275"/>
      <c r="MLD1503" s="275"/>
      <c r="MLE1503" s="275"/>
      <c r="MLF1503" s="275"/>
      <c r="MLG1503" s="275"/>
      <c r="MLH1503" s="275"/>
      <c r="MLI1503" s="275"/>
      <c r="MLJ1503" s="275"/>
      <c r="MLK1503" s="275"/>
      <c r="MLL1503" s="275"/>
      <c r="MLM1503" s="275"/>
      <c r="MLN1503" s="275"/>
      <c r="MLO1503" s="275"/>
      <c r="MLP1503" s="275"/>
      <c r="MLQ1503" s="275"/>
      <c r="MLR1503" s="275"/>
      <c r="MLS1503" s="275"/>
      <c r="MLT1503" s="275"/>
      <c r="MLU1503" s="275"/>
      <c r="MLV1503" s="275"/>
      <c r="MLW1503" s="275"/>
      <c r="MLX1503" s="275"/>
      <c r="MLY1503" s="275"/>
      <c r="MLZ1503" s="275"/>
      <c r="MMA1503" s="275"/>
      <c r="MMB1503" s="275"/>
      <c r="MMC1503" s="275"/>
      <c r="MMD1503" s="275"/>
      <c r="MME1503" s="275"/>
      <c r="MMF1503" s="275"/>
      <c r="MMG1503" s="275"/>
      <c r="MMH1503" s="275"/>
      <c r="MMI1503" s="275"/>
      <c r="MMJ1503" s="275"/>
      <c r="MMK1503" s="275"/>
      <c r="MML1503" s="275"/>
      <c r="MMM1503" s="275"/>
      <c r="MMN1503" s="275"/>
      <c r="MMO1503" s="275"/>
      <c r="MMP1503" s="275"/>
      <c r="MMQ1503" s="275"/>
      <c r="MMR1503" s="275"/>
      <c r="MMS1503" s="275"/>
      <c r="MMT1503" s="275"/>
      <c r="MMU1503" s="275"/>
      <c r="MMV1503" s="275"/>
      <c r="MMW1503" s="275"/>
      <c r="MMX1503" s="275"/>
      <c r="MMY1503" s="275"/>
      <c r="MMZ1503" s="275"/>
      <c r="MNA1503" s="275"/>
      <c r="MNB1503" s="275"/>
      <c r="MNC1503" s="275"/>
      <c r="MND1503" s="275"/>
      <c r="MNE1503" s="275"/>
      <c r="MNF1503" s="275"/>
      <c r="MNG1503" s="275"/>
      <c r="MNH1503" s="275"/>
      <c r="MNI1503" s="275"/>
      <c r="MNJ1503" s="275"/>
      <c r="MNK1503" s="275"/>
      <c r="MNL1503" s="275"/>
      <c r="MNM1503" s="275"/>
      <c r="MNN1503" s="275"/>
      <c r="MNO1503" s="275"/>
      <c r="MNP1503" s="275"/>
      <c r="MNQ1503" s="275"/>
      <c r="MNR1503" s="275"/>
      <c r="MNS1503" s="275"/>
      <c r="MNT1503" s="275"/>
      <c r="MNU1503" s="275"/>
      <c r="MNV1503" s="275"/>
      <c r="MNW1503" s="275"/>
      <c r="MNX1503" s="275"/>
      <c r="MNY1503" s="275"/>
      <c r="MNZ1503" s="275"/>
      <c r="MOA1503" s="275"/>
      <c r="MOB1503" s="275"/>
      <c r="MOC1503" s="275"/>
      <c r="MOD1503" s="275"/>
      <c r="MOE1503" s="275"/>
      <c r="MOF1503" s="275"/>
      <c r="MOG1503" s="275"/>
      <c r="MOH1503" s="275"/>
      <c r="MOI1503" s="275"/>
      <c r="MOJ1503" s="275"/>
      <c r="MOK1503" s="275"/>
      <c r="MOL1503" s="275"/>
      <c r="MOM1503" s="275"/>
      <c r="MON1503" s="275"/>
      <c r="MOO1503" s="275"/>
      <c r="MOP1503" s="275"/>
      <c r="MOQ1503" s="275"/>
      <c r="MOR1503" s="275"/>
      <c r="MOS1503" s="275"/>
      <c r="MOT1503" s="275"/>
      <c r="MOU1503" s="275"/>
      <c r="MOV1503" s="275"/>
      <c r="MOW1503" s="275"/>
      <c r="MOX1503" s="275"/>
      <c r="MOY1503" s="275"/>
      <c r="MOZ1503" s="275"/>
      <c r="MPA1503" s="275"/>
      <c r="MPB1503" s="275"/>
      <c r="MPC1503" s="275"/>
      <c r="MPD1503" s="275"/>
      <c r="MPE1503" s="275"/>
      <c r="MPF1503" s="275"/>
      <c r="MPG1503" s="275"/>
      <c r="MPH1503" s="275"/>
      <c r="MPI1503" s="275"/>
      <c r="MPJ1503" s="275"/>
      <c r="MPK1503" s="275"/>
      <c r="MPL1503" s="275"/>
      <c r="MPM1503" s="275"/>
      <c r="MPN1503" s="275"/>
      <c r="MPO1503" s="275"/>
      <c r="MPP1503" s="275"/>
      <c r="MPQ1503" s="275"/>
      <c r="MPR1503" s="275"/>
      <c r="MPS1503" s="275"/>
      <c r="MPT1503" s="275"/>
      <c r="MPU1503" s="275"/>
      <c r="MPV1503" s="275"/>
      <c r="MPW1503" s="275"/>
      <c r="MPX1503" s="275"/>
      <c r="MPY1503" s="275"/>
      <c r="MPZ1503" s="275"/>
      <c r="MQA1503" s="275"/>
      <c r="MQB1503" s="275"/>
      <c r="MQC1503" s="275"/>
      <c r="MQD1503" s="275"/>
      <c r="MQE1503" s="275"/>
      <c r="MQF1503" s="275"/>
      <c r="MQG1503" s="275"/>
      <c r="MQH1503" s="275"/>
      <c r="MQI1503" s="275"/>
      <c r="MQJ1503" s="275"/>
      <c r="MQK1503" s="275"/>
      <c r="MQL1503" s="275"/>
      <c r="MQM1503" s="275"/>
      <c r="MQN1503" s="275"/>
      <c r="MQO1503" s="275"/>
      <c r="MQP1503" s="275"/>
      <c r="MQQ1503" s="275"/>
      <c r="MQR1503" s="275"/>
      <c r="MQS1503" s="275"/>
      <c r="MQT1503" s="275"/>
      <c r="MQU1503" s="275"/>
      <c r="MQV1503" s="275"/>
      <c r="MQW1503" s="275"/>
      <c r="MQX1503" s="275"/>
      <c r="MQY1503" s="275"/>
      <c r="MQZ1503" s="275"/>
      <c r="MRA1503" s="275"/>
      <c r="MRB1503" s="275"/>
      <c r="MRC1503" s="275"/>
      <c r="MRD1503" s="275"/>
      <c r="MRE1503" s="275"/>
      <c r="MRF1503" s="275"/>
      <c r="MRG1503" s="275"/>
      <c r="MRH1503" s="275"/>
      <c r="MRI1503" s="275"/>
      <c r="MRJ1503" s="275"/>
      <c r="MRK1503" s="275"/>
      <c r="MRL1503" s="275"/>
      <c r="MRM1503" s="275"/>
      <c r="MRN1503" s="275"/>
      <c r="MRO1503" s="275"/>
      <c r="MRP1503" s="275"/>
      <c r="MRQ1503" s="275"/>
      <c r="MRR1503" s="275"/>
      <c r="MRS1503" s="275"/>
      <c r="MRT1503" s="275"/>
      <c r="MRU1503" s="275"/>
      <c r="MRV1503" s="275"/>
      <c r="MRW1503" s="275"/>
      <c r="MRX1503" s="275"/>
      <c r="MRY1503" s="275"/>
      <c r="MRZ1503" s="275"/>
      <c r="MSA1503" s="275"/>
      <c r="MSB1503" s="275"/>
      <c r="MSC1503" s="275"/>
      <c r="MSD1503" s="275"/>
      <c r="MSE1503" s="275"/>
      <c r="MSF1503" s="275"/>
      <c r="MSG1503" s="275"/>
      <c r="MSH1503" s="275"/>
      <c r="MSI1503" s="275"/>
      <c r="MSJ1503" s="275"/>
      <c r="MSK1503" s="275"/>
      <c r="MSL1503" s="275"/>
      <c r="MSM1503" s="275"/>
      <c r="MSN1503" s="275"/>
      <c r="MSO1503" s="275"/>
      <c r="MSP1503" s="275"/>
      <c r="MSQ1503" s="275"/>
      <c r="MSR1503" s="275"/>
      <c r="MSS1503" s="275"/>
      <c r="MST1503" s="275"/>
      <c r="MSU1503" s="275"/>
      <c r="MSV1503" s="275"/>
      <c r="MSW1503" s="275"/>
      <c r="MSX1503" s="275"/>
      <c r="MSY1503" s="275"/>
      <c r="MSZ1503" s="275"/>
      <c r="MTA1503" s="275"/>
      <c r="MTB1503" s="275"/>
      <c r="MTC1503" s="275"/>
      <c r="MTD1503" s="275"/>
      <c r="MTE1503" s="275"/>
      <c r="MTF1503" s="275"/>
      <c r="MTG1503" s="275"/>
      <c r="MTH1503" s="275"/>
      <c r="MTI1503" s="275"/>
      <c r="MTJ1503" s="275"/>
      <c r="MTK1503" s="275"/>
      <c r="MTL1503" s="275"/>
      <c r="MTM1503" s="275"/>
      <c r="MTN1503" s="275"/>
      <c r="MTO1503" s="275"/>
      <c r="MTP1503" s="275"/>
      <c r="MTQ1503" s="275"/>
      <c r="MTR1503" s="275"/>
      <c r="MTS1503" s="275"/>
      <c r="MTT1503" s="275"/>
      <c r="MTU1503" s="275"/>
      <c r="MTV1503" s="275"/>
      <c r="MTW1503" s="275"/>
      <c r="MTX1503" s="275"/>
      <c r="MTY1503" s="275"/>
      <c r="MTZ1503" s="275"/>
      <c r="MUA1503" s="275"/>
      <c r="MUB1503" s="275"/>
      <c r="MUC1503" s="275"/>
      <c r="MUD1503" s="275"/>
      <c r="MUE1503" s="275"/>
      <c r="MUF1503" s="275"/>
      <c r="MUG1503" s="275"/>
      <c r="MUH1503" s="275"/>
      <c r="MUI1503" s="275"/>
      <c r="MUJ1503" s="275"/>
      <c r="MUK1503" s="275"/>
      <c r="MUL1503" s="275"/>
      <c r="MUM1503" s="275"/>
      <c r="MUN1503" s="275"/>
      <c r="MUO1503" s="275"/>
      <c r="MUP1503" s="275"/>
      <c r="MUQ1503" s="275"/>
      <c r="MUR1503" s="275"/>
      <c r="MUS1503" s="275"/>
      <c r="MUT1503" s="275"/>
      <c r="MUU1503" s="275"/>
      <c r="MUV1503" s="275"/>
      <c r="MUW1503" s="275"/>
      <c r="MUX1503" s="275"/>
      <c r="MUY1503" s="275"/>
      <c r="MUZ1503" s="275"/>
      <c r="MVA1503" s="275"/>
      <c r="MVB1503" s="275"/>
      <c r="MVC1503" s="275"/>
      <c r="MVD1503" s="275"/>
      <c r="MVE1503" s="275"/>
      <c r="MVF1503" s="275"/>
      <c r="MVG1503" s="275"/>
      <c r="MVH1503" s="275"/>
      <c r="MVI1503" s="275"/>
      <c r="MVJ1503" s="275"/>
      <c r="MVK1503" s="275"/>
      <c r="MVL1503" s="275"/>
      <c r="MVM1503" s="275"/>
      <c r="MVN1503" s="275"/>
      <c r="MVO1503" s="275"/>
      <c r="MVP1503" s="275"/>
      <c r="MVQ1503" s="275"/>
      <c r="MVR1503" s="275"/>
      <c r="MVS1503" s="275"/>
      <c r="MVT1503" s="275"/>
      <c r="MVU1503" s="275"/>
      <c r="MVV1503" s="275"/>
      <c r="MVW1503" s="275"/>
      <c r="MVX1503" s="275"/>
      <c r="MVY1503" s="275"/>
      <c r="MVZ1503" s="275"/>
      <c r="MWA1503" s="275"/>
      <c r="MWB1503" s="275"/>
      <c r="MWC1503" s="275"/>
      <c r="MWD1503" s="275"/>
      <c r="MWE1503" s="275"/>
      <c r="MWF1503" s="275"/>
      <c r="MWG1503" s="275"/>
      <c r="MWH1503" s="275"/>
      <c r="MWI1503" s="275"/>
      <c r="MWJ1503" s="275"/>
      <c r="MWK1503" s="275"/>
      <c r="MWL1503" s="275"/>
      <c r="MWM1503" s="275"/>
      <c r="MWN1503" s="275"/>
      <c r="MWO1503" s="275"/>
      <c r="MWP1503" s="275"/>
      <c r="MWQ1503" s="275"/>
      <c r="MWR1503" s="275"/>
      <c r="MWS1503" s="275"/>
      <c r="MWT1503" s="275"/>
      <c r="MWU1503" s="275"/>
      <c r="MWV1503" s="275"/>
      <c r="MWW1503" s="275"/>
      <c r="MWX1503" s="275"/>
      <c r="MWY1503" s="275"/>
      <c r="MWZ1503" s="275"/>
      <c r="MXA1503" s="275"/>
      <c r="MXB1503" s="275"/>
      <c r="MXC1503" s="275"/>
      <c r="MXD1503" s="275"/>
      <c r="MXE1503" s="275"/>
      <c r="MXF1503" s="275"/>
      <c r="MXG1503" s="275"/>
      <c r="MXH1503" s="275"/>
      <c r="MXI1503" s="275"/>
      <c r="MXJ1503" s="275"/>
      <c r="MXK1503" s="275"/>
      <c r="MXL1503" s="275"/>
      <c r="MXM1503" s="275"/>
      <c r="MXN1503" s="275"/>
      <c r="MXO1503" s="275"/>
      <c r="MXP1503" s="275"/>
      <c r="MXQ1503" s="275"/>
      <c r="MXR1503" s="275"/>
      <c r="MXS1503" s="275"/>
      <c r="MXT1503" s="275"/>
      <c r="MXU1503" s="275"/>
      <c r="MXV1503" s="275"/>
      <c r="MXW1503" s="275"/>
      <c r="MXX1503" s="275"/>
      <c r="MXY1503" s="275"/>
      <c r="MXZ1503" s="275"/>
      <c r="MYA1503" s="275"/>
      <c r="MYB1503" s="275"/>
      <c r="MYC1503" s="275"/>
      <c r="MYD1503" s="275"/>
      <c r="MYE1503" s="275"/>
      <c r="MYF1503" s="275"/>
      <c r="MYG1503" s="275"/>
      <c r="MYH1503" s="275"/>
      <c r="MYI1503" s="275"/>
      <c r="MYJ1503" s="275"/>
      <c r="MYK1503" s="275"/>
      <c r="MYL1503" s="275"/>
      <c r="MYM1503" s="275"/>
      <c r="MYN1503" s="275"/>
      <c r="MYO1503" s="275"/>
      <c r="MYP1503" s="275"/>
      <c r="MYQ1503" s="275"/>
      <c r="MYR1503" s="275"/>
      <c r="MYS1503" s="275"/>
      <c r="MYT1503" s="275"/>
      <c r="MYU1503" s="275"/>
      <c r="MYV1503" s="275"/>
      <c r="MYW1503" s="275"/>
      <c r="MYX1503" s="275"/>
      <c r="MYY1503" s="275"/>
      <c r="MYZ1503" s="275"/>
      <c r="MZA1503" s="275"/>
      <c r="MZB1503" s="275"/>
      <c r="MZC1503" s="275"/>
      <c r="MZD1503" s="275"/>
      <c r="MZE1503" s="275"/>
      <c r="MZF1503" s="275"/>
      <c r="MZG1503" s="275"/>
      <c r="MZH1503" s="275"/>
      <c r="MZI1503" s="275"/>
      <c r="MZJ1503" s="275"/>
      <c r="MZK1503" s="275"/>
      <c r="MZL1503" s="275"/>
      <c r="MZM1503" s="275"/>
      <c r="MZN1503" s="275"/>
      <c r="MZO1503" s="275"/>
      <c r="MZP1503" s="275"/>
      <c r="MZQ1503" s="275"/>
      <c r="MZR1503" s="275"/>
      <c r="MZS1503" s="275"/>
      <c r="MZT1503" s="275"/>
      <c r="MZU1503" s="275"/>
      <c r="MZV1503" s="275"/>
      <c r="MZW1503" s="275"/>
      <c r="MZX1503" s="275"/>
      <c r="MZY1503" s="275"/>
      <c r="MZZ1503" s="275"/>
      <c r="NAA1503" s="275"/>
      <c r="NAB1503" s="275"/>
      <c r="NAC1503" s="275"/>
      <c r="NAD1503" s="275"/>
      <c r="NAE1503" s="275"/>
      <c r="NAF1503" s="275"/>
      <c r="NAG1503" s="275"/>
      <c r="NAH1503" s="275"/>
      <c r="NAI1503" s="275"/>
      <c r="NAJ1503" s="275"/>
      <c r="NAK1503" s="275"/>
      <c r="NAL1503" s="275"/>
      <c r="NAM1503" s="275"/>
      <c r="NAN1503" s="275"/>
      <c r="NAO1503" s="275"/>
      <c r="NAP1503" s="275"/>
      <c r="NAQ1503" s="275"/>
      <c r="NAR1503" s="275"/>
      <c r="NAS1503" s="275"/>
      <c r="NAT1503" s="275"/>
      <c r="NAU1503" s="275"/>
      <c r="NAV1503" s="275"/>
      <c r="NAW1503" s="275"/>
      <c r="NAX1503" s="275"/>
      <c r="NAY1503" s="275"/>
      <c r="NAZ1503" s="275"/>
      <c r="NBA1503" s="275"/>
      <c r="NBB1503" s="275"/>
      <c r="NBC1503" s="275"/>
      <c r="NBD1503" s="275"/>
      <c r="NBE1503" s="275"/>
      <c r="NBF1503" s="275"/>
      <c r="NBG1503" s="275"/>
      <c r="NBH1503" s="275"/>
      <c r="NBI1503" s="275"/>
      <c r="NBJ1503" s="275"/>
      <c r="NBK1503" s="275"/>
      <c r="NBL1503" s="275"/>
      <c r="NBM1503" s="275"/>
      <c r="NBN1503" s="275"/>
      <c r="NBO1503" s="275"/>
      <c r="NBP1503" s="275"/>
      <c r="NBQ1503" s="275"/>
      <c r="NBR1503" s="275"/>
      <c r="NBS1503" s="275"/>
      <c r="NBT1503" s="275"/>
      <c r="NBU1503" s="275"/>
      <c r="NBV1503" s="275"/>
      <c r="NBW1503" s="275"/>
      <c r="NBX1503" s="275"/>
      <c r="NBY1503" s="275"/>
      <c r="NBZ1503" s="275"/>
      <c r="NCA1503" s="275"/>
      <c r="NCB1503" s="275"/>
      <c r="NCC1503" s="275"/>
      <c r="NCD1503" s="275"/>
      <c r="NCE1503" s="275"/>
      <c r="NCF1503" s="275"/>
      <c r="NCG1503" s="275"/>
      <c r="NCH1503" s="275"/>
      <c r="NCI1503" s="275"/>
      <c r="NCJ1503" s="275"/>
      <c r="NCK1503" s="275"/>
      <c r="NCL1503" s="275"/>
      <c r="NCM1503" s="275"/>
      <c r="NCN1503" s="275"/>
      <c r="NCO1503" s="275"/>
      <c r="NCP1503" s="275"/>
      <c r="NCQ1503" s="275"/>
      <c r="NCR1503" s="275"/>
      <c r="NCS1503" s="275"/>
      <c r="NCT1503" s="275"/>
      <c r="NCU1503" s="275"/>
      <c r="NCV1503" s="275"/>
      <c r="NCW1503" s="275"/>
      <c r="NCX1503" s="275"/>
      <c r="NCY1503" s="275"/>
      <c r="NCZ1503" s="275"/>
      <c r="NDA1503" s="275"/>
      <c r="NDB1503" s="275"/>
      <c r="NDC1503" s="275"/>
      <c r="NDD1503" s="275"/>
      <c r="NDE1503" s="275"/>
      <c r="NDF1503" s="275"/>
      <c r="NDG1503" s="275"/>
      <c r="NDH1503" s="275"/>
      <c r="NDI1503" s="275"/>
      <c r="NDJ1503" s="275"/>
      <c r="NDK1503" s="275"/>
      <c r="NDL1503" s="275"/>
      <c r="NDM1503" s="275"/>
      <c r="NDN1503" s="275"/>
      <c r="NDO1503" s="275"/>
      <c r="NDP1503" s="275"/>
      <c r="NDQ1503" s="275"/>
      <c r="NDR1503" s="275"/>
      <c r="NDS1503" s="275"/>
      <c r="NDT1503" s="275"/>
      <c r="NDU1503" s="275"/>
      <c r="NDV1503" s="275"/>
      <c r="NDW1503" s="275"/>
      <c r="NDX1503" s="275"/>
      <c r="NDY1503" s="275"/>
      <c r="NDZ1503" s="275"/>
      <c r="NEA1503" s="275"/>
      <c r="NEB1503" s="275"/>
      <c r="NEC1503" s="275"/>
      <c r="NED1503" s="275"/>
      <c r="NEE1503" s="275"/>
      <c r="NEF1503" s="275"/>
      <c r="NEG1503" s="275"/>
      <c r="NEH1503" s="275"/>
      <c r="NEI1503" s="275"/>
      <c r="NEJ1503" s="275"/>
      <c r="NEK1503" s="275"/>
      <c r="NEL1503" s="275"/>
      <c r="NEM1503" s="275"/>
      <c r="NEN1503" s="275"/>
      <c r="NEO1503" s="275"/>
      <c r="NEP1503" s="275"/>
      <c r="NEQ1503" s="275"/>
      <c r="NER1503" s="275"/>
      <c r="NES1503" s="275"/>
      <c r="NET1503" s="275"/>
      <c r="NEU1503" s="275"/>
      <c r="NEV1503" s="275"/>
      <c r="NEW1503" s="275"/>
      <c r="NEX1503" s="275"/>
      <c r="NEY1503" s="275"/>
      <c r="NEZ1503" s="275"/>
      <c r="NFA1503" s="275"/>
      <c r="NFB1503" s="275"/>
      <c r="NFC1503" s="275"/>
      <c r="NFD1503" s="275"/>
      <c r="NFE1503" s="275"/>
      <c r="NFF1503" s="275"/>
      <c r="NFG1503" s="275"/>
      <c r="NFH1503" s="275"/>
      <c r="NFI1503" s="275"/>
      <c r="NFJ1503" s="275"/>
      <c r="NFK1503" s="275"/>
      <c r="NFL1503" s="275"/>
      <c r="NFM1503" s="275"/>
      <c r="NFN1503" s="275"/>
      <c r="NFO1503" s="275"/>
      <c r="NFP1503" s="275"/>
      <c r="NFQ1503" s="275"/>
      <c r="NFR1503" s="275"/>
      <c r="NFS1503" s="275"/>
      <c r="NFT1503" s="275"/>
      <c r="NFU1503" s="275"/>
      <c r="NFV1503" s="275"/>
      <c r="NFW1503" s="275"/>
      <c r="NFX1503" s="275"/>
      <c r="NFY1503" s="275"/>
      <c r="NFZ1503" s="275"/>
      <c r="NGA1503" s="275"/>
      <c r="NGB1503" s="275"/>
      <c r="NGC1503" s="275"/>
      <c r="NGD1503" s="275"/>
      <c r="NGE1503" s="275"/>
      <c r="NGF1503" s="275"/>
      <c r="NGG1503" s="275"/>
      <c r="NGH1503" s="275"/>
      <c r="NGI1503" s="275"/>
      <c r="NGJ1503" s="275"/>
      <c r="NGK1503" s="275"/>
      <c r="NGL1503" s="275"/>
      <c r="NGM1503" s="275"/>
      <c r="NGN1503" s="275"/>
      <c r="NGO1503" s="275"/>
      <c r="NGP1503" s="275"/>
      <c r="NGQ1503" s="275"/>
      <c r="NGR1503" s="275"/>
      <c r="NGS1503" s="275"/>
      <c r="NGT1503" s="275"/>
      <c r="NGU1503" s="275"/>
      <c r="NGV1503" s="275"/>
      <c r="NGW1503" s="275"/>
      <c r="NGX1503" s="275"/>
      <c r="NGY1503" s="275"/>
      <c r="NGZ1503" s="275"/>
      <c r="NHA1503" s="275"/>
      <c r="NHB1503" s="275"/>
      <c r="NHC1503" s="275"/>
      <c r="NHD1503" s="275"/>
      <c r="NHE1503" s="275"/>
      <c r="NHF1503" s="275"/>
      <c r="NHG1503" s="275"/>
      <c r="NHH1503" s="275"/>
      <c r="NHI1503" s="275"/>
      <c r="NHJ1503" s="275"/>
      <c r="NHK1503" s="275"/>
      <c r="NHL1503" s="275"/>
      <c r="NHM1503" s="275"/>
      <c r="NHN1503" s="275"/>
      <c r="NHO1503" s="275"/>
      <c r="NHP1503" s="275"/>
      <c r="NHQ1503" s="275"/>
      <c r="NHR1503" s="275"/>
      <c r="NHS1503" s="275"/>
      <c r="NHT1503" s="275"/>
      <c r="NHU1503" s="275"/>
      <c r="NHV1503" s="275"/>
      <c r="NHW1503" s="275"/>
      <c r="NHX1503" s="275"/>
      <c r="NHY1503" s="275"/>
      <c r="NHZ1503" s="275"/>
      <c r="NIA1503" s="275"/>
      <c r="NIB1503" s="275"/>
      <c r="NIC1503" s="275"/>
      <c r="NID1503" s="275"/>
      <c r="NIE1503" s="275"/>
      <c r="NIF1503" s="275"/>
      <c r="NIG1503" s="275"/>
      <c r="NIH1503" s="275"/>
      <c r="NII1503" s="275"/>
      <c r="NIJ1503" s="275"/>
      <c r="NIK1503" s="275"/>
      <c r="NIL1503" s="275"/>
      <c r="NIM1503" s="275"/>
      <c r="NIN1503" s="275"/>
      <c r="NIO1503" s="275"/>
      <c r="NIP1503" s="275"/>
      <c r="NIQ1503" s="275"/>
      <c r="NIR1503" s="275"/>
      <c r="NIS1503" s="275"/>
      <c r="NIT1503" s="275"/>
      <c r="NIU1503" s="275"/>
      <c r="NIV1503" s="275"/>
      <c r="NIW1503" s="275"/>
      <c r="NIX1503" s="275"/>
      <c r="NIY1503" s="275"/>
      <c r="NIZ1503" s="275"/>
      <c r="NJA1503" s="275"/>
      <c r="NJB1503" s="275"/>
      <c r="NJC1503" s="275"/>
      <c r="NJD1503" s="275"/>
      <c r="NJE1503" s="275"/>
      <c r="NJF1503" s="275"/>
      <c r="NJG1503" s="275"/>
      <c r="NJH1503" s="275"/>
      <c r="NJI1503" s="275"/>
      <c r="NJJ1503" s="275"/>
      <c r="NJK1503" s="275"/>
      <c r="NJL1503" s="275"/>
      <c r="NJM1503" s="275"/>
      <c r="NJN1503" s="275"/>
      <c r="NJO1503" s="275"/>
      <c r="NJP1503" s="275"/>
      <c r="NJQ1503" s="275"/>
      <c r="NJR1503" s="275"/>
      <c r="NJS1503" s="275"/>
      <c r="NJT1503" s="275"/>
      <c r="NJU1503" s="275"/>
      <c r="NJV1503" s="275"/>
      <c r="NJW1503" s="275"/>
      <c r="NJX1503" s="275"/>
      <c r="NJY1503" s="275"/>
      <c r="NJZ1503" s="275"/>
      <c r="NKA1503" s="275"/>
      <c r="NKB1503" s="275"/>
      <c r="NKC1503" s="275"/>
      <c r="NKD1503" s="275"/>
      <c r="NKE1503" s="275"/>
      <c r="NKF1503" s="275"/>
      <c r="NKG1503" s="275"/>
      <c r="NKH1503" s="275"/>
      <c r="NKI1503" s="275"/>
      <c r="NKJ1503" s="275"/>
      <c r="NKK1503" s="275"/>
      <c r="NKL1503" s="275"/>
      <c r="NKM1503" s="275"/>
      <c r="NKN1503" s="275"/>
      <c r="NKO1503" s="275"/>
      <c r="NKP1503" s="275"/>
      <c r="NKQ1503" s="275"/>
      <c r="NKR1503" s="275"/>
      <c r="NKS1503" s="275"/>
      <c r="NKT1503" s="275"/>
      <c r="NKU1503" s="275"/>
      <c r="NKV1503" s="275"/>
      <c r="NKW1503" s="275"/>
      <c r="NKX1503" s="275"/>
      <c r="NKY1503" s="275"/>
      <c r="NKZ1503" s="275"/>
      <c r="NLA1503" s="275"/>
      <c r="NLB1503" s="275"/>
      <c r="NLC1503" s="275"/>
      <c r="NLD1503" s="275"/>
      <c r="NLE1503" s="275"/>
      <c r="NLF1503" s="275"/>
      <c r="NLG1503" s="275"/>
      <c r="NLH1503" s="275"/>
      <c r="NLI1503" s="275"/>
      <c r="NLJ1503" s="275"/>
      <c r="NLK1503" s="275"/>
      <c r="NLL1503" s="275"/>
      <c r="NLM1503" s="275"/>
      <c r="NLN1503" s="275"/>
      <c r="NLO1503" s="275"/>
      <c r="NLP1503" s="275"/>
      <c r="NLQ1503" s="275"/>
      <c r="NLR1503" s="275"/>
      <c r="NLS1503" s="275"/>
      <c r="NLT1503" s="275"/>
      <c r="NLU1503" s="275"/>
      <c r="NLV1503" s="275"/>
      <c r="NLW1503" s="275"/>
      <c r="NLX1503" s="275"/>
      <c r="NLY1503" s="275"/>
      <c r="NLZ1503" s="275"/>
      <c r="NMA1503" s="275"/>
      <c r="NMB1503" s="275"/>
      <c r="NMC1503" s="275"/>
      <c r="NMD1503" s="275"/>
      <c r="NME1503" s="275"/>
      <c r="NMF1503" s="275"/>
      <c r="NMG1503" s="275"/>
      <c r="NMH1503" s="275"/>
      <c r="NMI1503" s="275"/>
      <c r="NMJ1503" s="275"/>
      <c r="NMK1503" s="275"/>
      <c r="NML1503" s="275"/>
      <c r="NMM1503" s="275"/>
      <c r="NMN1503" s="275"/>
      <c r="NMO1503" s="275"/>
      <c r="NMP1503" s="275"/>
      <c r="NMQ1503" s="275"/>
      <c r="NMR1503" s="275"/>
      <c r="NMS1503" s="275"/>
      <c r="NMT1503" s="275"/>
      <c r="NMU1503" s="275"/>
      <c r="NMV1503" s="275"/>
      <c r="NMW1503" s="275"/>
      <c r="NMX1503" s="275"/>
      <c r="NMY1503" s="275"/>
      <c r="NMZ1503" s="275"/>
      <c r="NNA1503" s="275"/>
      <c r="NNB1503" s="275"/>
      <c r="NNC1503" s="275"/>
      <c r="NND1503" s="275"/>
      <c r="NNE1503" s="275"/>
      <c r="NNF1503" s="275"/>
      <c r="NNG1503" s="275"/>
      <c r="NNH1503" s="275"/>
      <c r="NNI1503" s="275"/>
      <c r="NNJ1503" s="275"/>
      <c r="NNK1503" s="275"/>
      <c r="NNL1503" s="275"/>
      <c r="NNM1503" s="275"/>
      <c r="NNN1503" s="275"/>
      <c r="NNO1503" s="275"/>
      <c r="NNP1503" s="275"/>
      <c r="NNQ1503" s="275"/>
      <c r="NNR1503" s="275"/>
      <c r="NNS1503" s="275"/>
      <c r="NNT1503" s="275"/>
      <c r="NNU1503" s="275"/>
      <c r="NNV1503" s="275"/>
      <c r="NNW1503" s="275"/>
      <c r="NNX1503" s="275"/>
      <c r="NNY1503" s="275"/>
      <c r="NNZ1503" s="275"/>
      <c r="NOA1503" s="275"/>
      <c r="NOB1503" s="275"/>
      <c r="NOC1503" s="275"/>
      <c r="NOD1503" s="275"/>
      <c r="NOE1503" s="275"/>
      <c r="NOF1503" s="275"/>
      <c r="NOG1503" s="275"/>
      <c r="NOH1503" s="275"/>
      <c r="NOI1503" s="275"/>
      <c r="NOJ1503" s="275"/>
      <c r="NOK1503" s="275"/>
      <c r="NOL1503" s="275"/>
      <c r="NOM1503" s="275"/>
      <c r="NON1503" s="275"/>
      <c r="NOO1503" s="275"/>
      <c r="NOP1503" s="275"/>
      <c r="NOQ1503" s="275"/>
      <c r="NOR1503" s="275"/>
      <c r="NOS1503" s="275"/>
      <c r="NOT1503" s="275"/>
      <c r="NOU1503" s="275"/>
      <c r="NOV1503" s="275"/>
      <c r="NOW1503" s="275"/>
      <c r="NOX1503" s="275"/>
      <c r="NOY1503" s="275"/>
      <c r="NOZ1503" s="275"/>
      <c r="NPA1503" s="275"/>
      <c r="NPB1503" s="275"/>
      <c r="NPC1503" s="275"/>
      <c r="NPD1503" s="275"/>
      <c r="NPE1503" s="275"/>
      <c r="NPF1503" s="275"/>
      <c r="NPG1503" s="275"/>
      <c r="NPH1503" s="275"/>
      <c r="NPI1503" s="275"/>
      <c r="NPJ1503" s="275"/>
      <c r="NPK1503" s="275"/>
      <c r="NPL1503" s="275"/>
      <c r="NPM1503" s="275"/>
      <c r="NPN1503" s="275"/>
      <c r="NPO1503" s="275"/>
      <c r="NPP1503" s="275"/>
      <c r="NPQ1503" s="275"/>
      <c r="NPR1503" s="275"/>
      <c r="NPS1503" s="275"/>
      <c r="NPT1503" s="275"/>
      <c r="NPU1503" s="275"/>
      <c r="NPV1503" s="275"/>
      <c r="NPW1503" s="275"/>
      <c r="NPX1503" s="275"/>
      <c r="NPY1503" s="275"/>
      <c r="NPZ1503" s="275"/>
      <c r="NQA1503" s="275"/>
      <c r="NQB1503" s="275"/>
      <c r="NQC1503" s="275"/>
      <c r="NQD1503" s="275"/>
      <c r="NQE1503" s="275"/>
      <c r="NQF1503" s="275"/>
      <c r="NQG1503" s="275"/>
      <c r="NQH1503" s="275"/>
      <c r="NQI1503" s="275"/>
      <c r="NQJ1503" s="275"/>
      <c r="NQK1503" s="275"/>
      <c r="NQL1503" s="275"/>
      <c r="NQM1503" s="275"/>
      <c r="NQN1503" s="275"/>
      <c r="NQO1503" s="275"/>
      <c r="NQP1503" s="275"/>
      <c r="NQQ1503" s="275"/>
      <c r="NQR1503" s="275"/>
      <c r="NQS1503" s="275"/>
      <c r="NQT1503" s="275"/>
      <c r="NQU1503" s="275"/>
      <c r="NQV1503" s="275"/>
      <c r="NQW1503" s="275"/>
      <c r="NQX1503" s="275"/>
      <c r="NQY1503" s="275"/>
      <c r="NQZ1503" s="275"/>
      <c r="NRA1503" s="275"/>
      <c r="NRB1503" s="275"/>
      <c r="NRC1503" s="275"/>
      <c r="NRD1503" s="275"/>
      <c r="NRE1503" s="275"/>
      <c r="NRF1503" s="275"/>
      <c r="NRG1503" s="275"/>
      <c r="NRH1503" s="275"/>
      <c r="NRI1503" s="275"/>
      <c r="NRJ1503" s="275"/>
      <c r="NRK1503" s="275"/>
      <c r="NRL1503" s="275"/>
      <c r="NRM1503" s="275"/>
      <c r="NRN1503" s="275"/>
      <c r="NRO1503" s="275"/>
      <c r="NRP1503" s="275"/>
      <c r="NRQ1503" s="275"/>
      <c r="NRR1503" s="275"/>
      <c r="NRS1503" s="275"/>
      <c r="NRT1503" s="275"/>
      <c r="NRU1503" s="275"/>
      <c r="NRV1503" s="275"/>
      <c r="NRW1503" s="275"/>
      <c r="NRX1503" s="275"/>
      <c r="NRY1503" s="275"/>
      <c r="NRZ1503" s="275"/>
      <c r="NSA1503" s="275"/>
      <c r="NSB1503" s="275"/>
      <c r="NSC1503" s="275"/>
      <c r="NSD1503" s="275"/>
      <c r="NSE1503" s="275"/>
      <c r="NSF1503" s="275"/>
      <c r="NSG1503" s="275"/>
      <c r="NSH1503" s="275"/>
      <c r="NSI1503" s="275"/>
      <c r="NSJ1503" s="275"/>
      <c r="NSK1503" s="275"/>
      <c r="NSL1503" s="275"/>
      <c r="NSM1503" s="275"/>
      <c r="NSN1503" s="275"/>
      <c r="NSO1503" s="275"/>
      <c r="NSP1503" s="275"/>
      <c r="NSQ1503" s="275"/>
      <c r="NSR1503" s="275"/>
      <c r="NSS1503" s="275"/>
      <c r="NST1503" s="275"/>
      <c r="NSU1503" s="275"/>
      <c r="NSV1503" s="275"/>
      <c r="NSW1503" s="275"/>
      <c r="NSX1503" s="275"/>
      <c r="NSY1503" s="275"/>
      <c r="NSZ1503" s="275"/>
      <c r="NTA1503" s="275"/>
      <c r="NTB1503" s="275"/>
      <c r="NTC1503" s="275"/>
      <c r="NTD1503" s="275"/>
      <c r="NTE1503" s="275"/>
      <c r="NTF1503" s="275"/>
      <c r="NTG1503" s="275"/>
      <c r="NTH1503" s="275"/>
      <c r="NTI1503" s="275"/>
      <c r="NTJ1503" s="275"/>
      <c r="NTK1503" s="275"/>
      <c r="NTL1503" s="275"/>
      <c r="NTM1503" s="275"/>
      <c r="NTN1503" s="275"/>
      <c r="NTO1503" s="275"/>
      <c r="NTP1503" s="275"/>
      <c r="NTQ1503" s="275"/>
      <c r="NTR1503" s="275"/>
      <c r="NTS1503" s="275"/>
      <c r="NTT1503" s="275"/>
      <c r="NTU1503" s="275"/>
      <c r="NTV1503" s="275"/>
      <c r="NTW1503" s="275"/>
      <c r="NTX1503" s="275"/>
      <c r="NTY1503" s="275"/>
      <c r="NTZ1503" s="275"/>
      <c r="NUA1503" s="275"/>
      <c r="NUB1503" s="275"/>
      <c r="NUC1503" s="275"/>
      <c r="NUD1503" s="275"/>
      <c r="NUE1503" s="275"/>
      <c r="NUF1503" s="275"/>
      <c r="NUG1503" s="275"/>
      <c r="NUH1503" s="275"/>
      <c r="NUI1503" s="275"/>
      <c r="NUJ1503" s="275"/>
      <c r="NUK1503" s="275"/>
      <c r="NUL1503" s="275"/>
      <c r="NUM1503" s="275"/>
      <c r="NUN1503" s="275"/>
      <c r="NUO1503" s="275"/>
      <c r="NUP1503" s="275"/>
      <c r="NUQ1503" s="275"/>
      <c r="NUR1503" s="275"/>
      <c r="NUS1503" s="275"/>
      <c r="NUT1503" s="275"/>
      <c r="NUU1503" s="275"/>
      <c r="NUV1503" s="275"/>
      <c r="NUW1503" s="275"/>
      <c r="NUX1503" s="275"/>
      <c r="NUY1503" s="275"/>
      <c r="NUZ1503" s="275"/>
      <c r="NVA1503" s="275"/>
      <c r="NVB1503" s="275"/>
      <c r="NVC1503" s="275"/>
      <c r="NVD1503" s="275"/>
      <c r="NVE1503" s="275"/>
      <c r="NVF1503" s="275"/>
      <c r="NVG1503" s="275"/>
      <c r="NVH1503" s="275"/>
      <c r="NVI1503" s="275"/>
      <c r="NVJ1503" s="275"/>
      <c r="NVK1503" s="275"/>
      <c r="NVL1503" s="275"/>
      <c r="NVM1503" s="275"/>
      <c r="NVN1503" s="275"/>
      <c r="NVO1503" s="275"/>
      <c r="NVP1503" s="275"/>
      <c r="NVQ1503" s="275"/>
      <c r="NVR1503" s="275"/>
      <c r="NVS1503" s="275"/>
      <c r="NVT1503" s="275"/>
      <c r="NVU1503" s="275"/>
      <c r="NVV1503" s="275"/>
      <c r="NVW1503" s="275"/>
      <c r="NVX1503" s="275"/>
      <c r="NVY1503" s="275"/>
      <c r="NVZ1503" s="275"/>
      <c r="NWA1503" s="275"/>
      <c r="NWB1503" s="275"/>
      <c r="NWC1503" s="275"/>
      <c r="NWD1503" s="275"/>
      <c r="NWE1503" s="275"/>
      <c r="NWF1503" s="275"/>
      <c r="NWG1503" s="275"/>
      <c r="NWH1503" s="275"/>
      <c r="NWI1503" s="275"/>
      <c r="NWJ1503" s="275"/>
      <c r="NWK1503" s="275"/>
      <c r="NWL1503" s="275"/>
      <c r="NWM1503" s="275"/>
      <c r="NWN1503" s="275"/>
      <c r="NWO1503" s="275"/>
      <c r="NWP1503" s="275"/>
      <c r="NWQ1503" s="275"/>
      <c r="NWR1503" s="275"/>
      <c r="NWS1503" s="275"/>
      <c r="NWT1503" s="275"/>
      <c r="NWU1503" s="275"/>
      <c r="NWV1503" s="275"/>
      <c r="NWW1503" s="275"/>
      <c r="NWX1503" s="275"/>
      <c r="NWY1503" s="275"/>
      <c r="NWZ1503" s="275"/>
      <c r="NXA1503" s="275"/>
      <c r="NXB1503" s="275"/>
      <c r="NXC1503" s="275"/>
      <c r="NXD1503" s="275"/>
      <c r="NXE1503" s="275"/>
      <c r="NXF1503" s="275"/>
      <c r="NXG1503" s="275"/>
      <c r="NXH1503" s="275"/>
      <c r="NXI1503" s="275"/>
      <c r="NXJ1503" s="275"/>
      <c r="NXK1503" s="275"/>
      <c r="NXL1503" s="275"/>
      <c r="NXM1503" s="275"/>
      <c r="NXN1503" s="275"/>
      <c r="NXO1503" s="275"/>
      <c r="NXP1503" s="275"/>
      <c r="NXQ1503" s="275"/>
      <c r="NXR1503" s="275"/>
      <c r="NXS1503" s="275"/>
      <c r="NXT1503" s="275"/>
      <c r="NXU1503" s="275"/>
      <c r="NXV1503" s="275"/>
      <c r="NXW1503" s="275"/>
      <c r="NXX1503" s="275"/>
      <c r="NXY1503" s="275"/>
      <c r="NXZ1503" s="275"/>
      <c r="NYA1503" s="275"/>
      <c r="NYB1503" s="275"/>
      <c r="NYC1503" s="275"/>
      <c r="NYD1503" s="275"/>
      <c r="NYE1503" s="275"/>
      <c r="NYF1503" s="275"/>
      <c r="NYG1503" s="275"/>
      <c r="NYH1503" s="275"/>
      <c r="NYI1503" s="275"/>
      <c r="NYJ1503" s="275"/>
      <c r="NYK1503" s="275"/>
      <c r="NYL1503" s="275"/>
      <c r="NYM1503" s="275"/>
      <c r="NYN1503" s="275"/>
      <c r="NYO1503" s="275"/>
      <c r="NYP1503" s="275"/>
      <c r="NYQ1503" s="275"/>
      <c r="NYR1503" s="275"/>
      <c r="NYS1503" s="275"/>
      <c r="NYT1503" s="275"/>
      <c r="NYU1503" s="275"/>
      <c r="NYV1503" s="275"/>
      <c r="NYW1503" s="275"/>
      <c r="NYX1503" s="275"/>
      <c r="NYY1503" s="275"/>
      <c r="NYZ1503" s="275"/>
      <c r="NZA1503" s="275"/>
      <c r="NZB1503" s="275"/>
      <c r="NZC1503" s="275"/>
      <c r="NZD1503" s="275"/>
      <c r="NZE1503" s="275"/>
      <c r="NZF1503" s="275"/>
      <c r="NZG1503" s="275"/>
      <c r="NZH1503" s="275"/>
      <c r="NZI1503" s="275"/>
      <c r="NZJ1503" s="275"/>
      <c r="NZK1503" s="275"/>
      <c r="NZL1503" s="275"/>
      <c r="NZM1503" s="275"/>
      <c r="NZN1503" s="275"/>
      <c r="NZO1503" s="275"/>
      <c r="NZP1503" s="275"/>
      <c r="NZQ1503" s="275"/>
      <c r="NZR1503" s="275"/>
      <c r="NZS1503" s="275"/>
      <c r="NZT1503" s="275"/>
      <c r="NZU1503" s="275"/>
      <c r="NZV1503" s="275"/>
      <c r="NZW1503" s="275"/>
      <c r="NZX1503" s="275"/>
      <c r="NZY1503" s="275"/>
      <c r="NZZ1503" s="275"/>
      <c r="OAA1503" s="275"/>
      <c r="OAB1503" s="275"/>
      <c r="OAC1503" s="275"/>
      <c r="OAD1503" s="275"/>
      <c r="OAE1503" s="275"/>
      <c r="OAF1503" s="275"/>
      <c r="OAG1503" s="275"/>
      <c r="OAH1503" s="275"/>
      <c r="OAI1503" s="275"/>
      <c r="OAJ1503" s="275"/>
      <c r="OAK1503" s="275"/>
      <c r="OAL1503" s="275"/>
      <c r="OAM1503" s="275"/>
      <c r="OAN1503" s="275"/>
      <c r="OAO1503" s="275"/>
      <c r="OAP1503" s="275"/>
      <c r="OAQ1503" s="275"/>
      <c r="OAR1503" s="275"/>
      <c r="OAS1503" s="275"/>
      <c r="OAT1503" s="275"/>
      <c r="OAU1503" s="275"/>
      <c r="OAV1503" s="275"/>
      <c r="OAW1503" s="275"/>
      <c r="OAX1503" s="275"/>
      <c r="OAY1503" s="275"/>
      <c r="OAZ1503" s="275"/>
      <c r="OBA1503" s="275"/>
      <c r="OBB1503" s="275"/>
      <c r="OBC1503" s="275"/>
      <c r="OBD1503" s="275"/>
      <c r="OBE1503" s="275"/>
      <c r="OBF1503" s="275"/>
      <c r="OBG1503" s="275"/>
      <c r="OBH1503" s="275"/>
      <c r="OBI1503" s="275"/>
      <c r="OBJ1503" s="275"/>
      <c r="OBK1503" s="275"/>
      <c r="OBL1503" s="275"/>
      <c r="OBM1503" s="275"/>
      <c r="OBN1503" s="275"/>
      <c r="OBO1503" s="275"/>
      <c r="OBP1503" s="275"/>
      <c r="OBQ1503" s="275"/>
      <c r="OBR1503" s="275"/>
      <c r="OBS1503" s="275"/>
      <c r="OBT1503" s="275"/>
      <c r="OBU1503" s="275"/>
      <c r="OBV1503" s="275"/>
      <c r="OBW1503" s="275"/>
      <c r="OBX1503" s="275"/>
      <c r="OBY1503" s="275"/>
      <c r="OBZ1503" s="275"/>
      <c r="OCA1503" s="275"/>
      <c r="OCB1503" s="275"/>
      <c r="OCC1503" s="275"/>
      <c r="OCD1503" s="275"/>
      <c r="OCE1503" s="275"/>
      <c r="OCF1503" s="275"/>
      <c r="OCG1503" s="275"/>
      <c r="OCH1503" s="275"/>
      <c r="OCI1503" s="275"/>
      <c r="OCJ1503" s="275"/>
      <c r="OCK1503" s="275"/>
      <c r="OCL1503" s="275"/>
      <c r="OCM1503" s="275"/>
      <c r="OCN1503" s="275"/>
      <c r="OCO1503" s="275"/>
      <c r="OCP1503" s="275"/>
      <c r="OCQ1503" s="275"/>
      <c r="OCR1503" s="275"/>
      <c r="OCS1503" s="275"/>
      <c r="OCT1503" s="275"/>
      <c r="OCU1503" s="275"/>
      <c r="OCV1503" s="275"/>
      <c r="OCW1503" s="275"/>
      <c r="OCX1503" s="275"/>
      <c r="OCY1503" s="275"/>
      <c r="OCZ1503" s="275"/>
      <c r="ODA1503" s="275"/>
      <c r="ODB1503" s="275"/>
      <c r="ODC1503" s="275"/>
      <c r="ODD1503" s="275"/>
      <c r="ODE1503" s="275"/>
      <c r="ODF1503" s="275"/>
      <c r="ODG1503" s="275"/>
      <c r="ODH1503" s="275"/>
      <c r="ODI1503" s="275"/>
      <c r="ODJ1503" s="275"/>
      <c r="ODK1503" s="275"/>
      <c r="ODL1503" s="275"/>
      <c r="ODM1503" s="275"/>
      <c r="ODN1503" s="275"/>
      <c r="ODO1503" s="275"/>
      <c r="ODP1503" s="275"/>
      <c r="ODQ1503" s="275"/>
      <c r="ODR1503" s="275"/>
      <c r="ODS1503" s="275"/>
      <c r="ODT1503" s="275"/>
      <c r="ODU1503" s="275"/>
      <c r="ODV1503" s="275"/>
      <c r="ODW1503" s="275"/>
      <c r="ODX1503" s="275"/>
      <c r="ODY1503" s="275"/>
      <c r="ODZ1503" s="275"/>
      <c r="OEA1503" s="275"/>
      <c r="OEB1503" s="275"/>
      <c r="OEC1503" s="275"/>
      <c r="OED1503" s="275"/>
      <c r="OEE1503" s="275"/>
      <c r="OEF1503" s="275"/>
      <c r="OEG1503" s="275"/>
      <c r="OEH1503" s="275"/>
      <c r="OEI1503" s="275"/>
      <c r="OEJ1503" s="275"/>
      <c r="OEK1503" s="275"/>
      <c r="OEL1503" s="275"/>
      <c r="OEM1503" s="275"/>
      <c r="OEN1503" s="275"/>
      <c r="OEO1503" s="275"/>
      <c r="OEP1503" s="275"/>
      <c r="OEQ1503" s="275"/>
      <c r="OER1503" s="275"/>
      <c r="OES1503" s="275"/>
      <c r="OET1503" s="275"/>
      <c r="OEU1503" s="275"/>
      <c r="OEV1503" s="275"/>
      <c r="OEW1503" s="275"/>
      <c r="OEX1503" s="275"/>
      <c r="OEY1503" s="275"/>
      <c r="OEZ1503" s="275"/>
      <c r="OFA1503" s="275"/>
      <c r="OFB1503" s="275"/>
      <c r="OFC1503" s="275"/>
      <c r="OFD1503" s="275"/>
      <c r="OFE1503" s="275"/>
      <c r="OFF1503" s="275"/>
      <c r="OFG1503" s="275"/>
      <c r="OFH1503" s="275"/>
      <c r="OFI1503" s="275"/>
      <c r="OFJ1503" s="275"/>
      <c r="OFK1503" s="275"/>
      <c r="OFL1503" s="275"/>
      <c r="OFM1503" s="275"/>
      <c r="OFN1503" s="275"/>
      <c r="OFO1503" s="275"/>
      <c r="OFP1503" s="275"/>
      <c r="OFQ1503" s="275"/>
      <c r="OFR1503" s="275"/>
      <c r="OFS1503" s="275"/>
      <c r="OFT1503" s="275"/>
      <c r="OFU1503" s="275"/>
      <c r="OFV1503" s="275"/>
      <c r="OFW1503" s="275"/>
      <c r="OFX1503" s="275"/>
      <c r="OFY1503" s="275"/>
      <c r="OFZ1503" s="275"/>
      <c r="OGA1503" s="275"/>
      <c r="OGB1503" s="275"/>
      <c r="OGC1503" s="275"/>
      <c r="OGD1503" s="275"/>
      <c r="OGE1503" s="275"/>
      <c r="OGF1503" s="275"/>
      <c r="OGG1503" s="275"/>
      <c r="OGH1503" s="275"/>
      <c r="OGI1503" s="275"/>
      <c r="OGJ1503" s="275"/>
      <c r="OGK1503" s="275"/>
      <c r="OGL1503" s="275"/>
      <c r="OGM1503" s="275"/>
      <c r="OGN1503" s="275"/>
      <c r="OGO1503" s="275"/>
      <c r="OGP1503" s="275"/>
      <c r="OGQ1503" s="275"/>
      <c r="OGR1503" s="275"/>
      <c r="OGS1503" s="275"/>
      <c r="OGT1503" s="275"/>
      <c r="OGU1503" s="275"/>
      <c r="OGV1503" s="275"/>
      <c r="OGW1503" s="275"/>
      <c r="OGX1503" s="275"/>
      <c r="OGY1503" s="275"/>
      <c r="OGZ1503" s="275"/>
      <c r="OHA1503" s="275"/>
      <c r="OHB1503" s="275"/>
      <c r="OHC1503" s="275"/>
      <c r="OHD1503" s="275"/>
      <c r="OHE1503" s="275"/>
      <c r="OHF1503" s="275"/>
      <c r="OHG1503" s="275"/>
      <c r="OHH1503" s="275"/>
      <c r="OHI1503" s="275"/>
      <c r="OHJ1503" s="275"/>
      <c r="OHK1503" s="275"/>
      <c r="OHL1503" s="275"/>
      <c r="OHM1503" s="275"/>
      <c r="OHN1503" s="275"/>
      <c r="OHO1503" s="275"/>
      <c r="OHP1503" s="275"/>
      <c r="OHQ1503" s="275"/>
      <c r="OHR1503" s="275"/>
      <c r="OHS1503" s="275"/>
      <c r="OHT1503" s="275"/>
      <c r="OHU1503" s="275"/>
      <c r="OHV1503" s="275"/>
      <c r="OHW1503" s="275"/>
      <c r="OHX1503" s="275"/>
      <c r="OHY1503" s="275"/>
      <c r="OHZ1503" s="275"/>
      <c r="OIA1503" s="275"/>
      <c r="OIB1503" s="275"/>
      <c r="OIC1503" s="275"/>
      <c r="OID1503" s="275"/>
      <c r="OIE1503" s="275"/>
      <c r="OIF1503" s="275"/>
      <c r="OIG1503" s="275"/>
      <c r="OIH1503" s="275"/>
      <c r="OII1503" s="275"/>
      <c r="OIJ1503" s="275"/>
      <c r="OIK1503" s="275"/>
      <c r="OIL1503" s="275"/>
      <c r="OIM1503" s="275"/>
      <c r="OIN1503" s="275"/>
      <c r="OIO1503" s="275"/>
      <c r="OIP1503" s="275"/>
      <c r="OIQ1503" s="275"/>
      <c r="OIR1503" s="275"/>
      <c r="OIS1503" s="275"/>
      <c r="OIT1503" s="275"/>
      <c r="OIU1503" s="275"/>
      <c r="OIV1503" s="275"/>
      <c r="OIW1503" s="275"/>
      <c r="OIX1503" s="275"/>
      <c r="OIY1503" s="275"/>
      <c r="OIZ1503" s="275"/>
      <c r="OJA1503" s="275"/>
      <c r="OJB1503" s="275"/>
      <c r="OJC1503" s="275"/>
      <c r="OJD1503" s="275"/>
      <c r="OJE1503" s="275"/>
      <c r="OJF1503" s="275"/>
      <c r="OJG1503" s="275"/>
      <c r="OJH1503" s="275"/>
      <c r="OJI1503" s="275"/>
      <c r="OJJ1503" s="275"/>
      <c r="OJK1503" s="275"/>
      <c r="OJL1503" s="275"/>
      <c r="OJM1503" s="275"/>
      <c r="OJN1503" s="275"/>
      <c r="OJO1503" s="275"/>
      <c r="OJP1503" s="275"/>
      <c r="OJQ1503" s="275"/>
      <c r="OJR1503" s="275"/>
      <c r="OJS1503" s="275"/>
      <c r="OJT1503" s="275"/>
      <c r="OJU1503" s="275"/>
      <c r="OJV1503" s="275"/>
      <c r="OJW1503" s="275"/>
      <c r="OJX1503" s="275"/>
      <c r="OJY1503" s="275"/>
      <c r="OJZ1503" s="275"/>
      <c r="OKA1503" s="275"/>
      <c r="OKB1503" s="275"/>
      <c r="OKC1503" s="275"/>
      <c r="OKD1503" s="275"/>
      <c r="OKE1503" s="275"/>
      <c r="OKF1503" s="275"/>
      <c r="OKG1503" s="275"/>
      <c r="OKH1503" s="275"/>
      <c r="OKI1503" s="275"/>
      <c r="OKJ1503" s="275"/>
      <c r="OKK1503" s="275"/>
      <c r="OKL1503" s="275"/>
      <c r="OKM1503" s="275"/>
      <c r="OKN1503" s="275"/>
      <c r="OKO1503" s="275"/>
      <c r="OKP1503" s="275"/>
      <c r="OKQ1503" s="275"/>
      <c r="OKR1503" s="275"/>
      <c r="OKS1503" s="275"/>
      <c r="OKT1503" s="275"/>
      <c r="OKU1503" s="275"/>
      <c r="OKV1503" s="275"/>
      <c r="OKW1503" s="275"/>
      <c r="OKX1503" s="275"/>
      <c r="OKY1503" s="275"/>
      <c r="OKZ1503" s="275"/>
      <c r="OLA1503" s="275"/>
      <c r="OLB1503" s="275"/>
      <c r="OLC1503" s="275"/>
      <c r="OLD1503" s="275"/>
      <c r="OLE1503" s="275"/>
      <c r="OLF1503" s="275"/>
      <c r="OLG1503" s="275"/>
      <c r="OLH1503" s="275"/>
      <c r="OLI1503" s="275"/>
      <c r="OLJ1503" s="275"/>
      <c r="OLK1503" s="275"/>
      <c r="OLL1503" s="275"/>
      <c r="OLM1503" s="275"/>
      <c r="OLN1503" s="275"/>
      <c r="OLO1503" s="275"/>
      <c r="OLP1503" s="275"/>
      <c r="OLQ1503" s="275"/>
      <c r="OLR1503" s="275"/>
      <c r="OLS1503" s="275"/>
      <c r="OLT1503" s="275"/>
      <c r="OLU1503" s="275"/>
      <c r="OLV1503" s="275"/>
      <c r="OLW1503" s="275"/>
      <c r="OLX1503" s="275"/>
      <c r="OLY1503" s="275"/>
      <c r="OLZ1503" s="275"/>
      <c r="OMA1503" s="275"/>
      <c r="OMB1503" s="275"/>
      <c r="OMC1503" s="275"/>
      <c r="OMD1503" s="275"/>
      <c r="OME1503" s="275"/>
      <c r="OMF1503" s="275"/>
      <c r="OMG1503" s="275"/>
      <c r="OMH1503" s="275"/>
      <c r="OMI1503" s="275"/>
      <c r="OMJ1503" s="275"/>
      <c r="OMK1503" s="275"/>
      <c r="OML1503" s="275"/>
      <c r="OMM1503" s="275"/>
      <c r="OMN1503" s="275"/>
      <c r="OMO1503" s="275"/>
      <c r="OMP1503" s="275"/>
      <c r="OMQ1503" s="275"/>
      <c r="OMR1503" s="275"/>
      <c r="OMS1503" s="275"/>
      <c r="OMT1503" s="275"/>
      <c r="OMU1503" s="275"/>
      <c r="OMV1503" s="275"/>
      <c r="OMW1503" s="275"/>
      <c r="OMX1503" s="275"/>
      <c r="OMY1503" s="275"/>
      <c r="OMZ1503" s="275"/>
      <c r="ONA1503" s="275"/>
      <c r="ONB1503" s="275"/>
      <c r="ONC1503" s="275"/>
      <c r="OND1503" s="275"/>
      <c r="ONE1503" s="275"/>
      <c r="ONF1503" s="275"/>
      <c r="ONG1503" s="275"/>
      <c r="ONH1503" s="275"/>
      <c r="ONI1503" s="275"/>
      <c r="ONJ1503" s="275"/>
      <c r="ONK1503" s="275"/>
      <c r="ONL1503" s="275"/>
      <c r="ONM1503" s="275"/>
      <c r="ONN1503" s="275"/>
      <c r="ONO1503" s="275"/>
      <c r="ONP1503" s="275"/>
      <c r="ONQ1503" s="275"/>
      <c r="ONR1503" s="275"/>
      <c r="ONS1503" s="275"/>
      <c r="ONT1503" s="275"/>
      <c r="ONU1503" s="275"/>
      <c r="ONV1503" s="275"/>
      <c r="ONW1503" s="275"/>
      <c r="ONX1503" s="275"/>
      <c r="ONY1503" s="275"/>
      <c r="ONZ1503" s="275"/>
      <c r="OOA1503" s="275"/>
      <c r="OOB1503" s="275"/>
      <c r="OOC1503" s="275"/>
      <c r="OOD1503" s="275"/>
      <c r="OOE1503" s="275"/>
      <c r="OOF1503" s="275"/>
      <c r="OOG1503" s="275"/>
      <c r="OOH1503" s="275"/>
      <c r="OOI1503" s="275"/>
      <c r="OOJ1503" s="275"/>
      <c r="OOK1503" s="275"/>
      <c r="OOL1503" s="275"/>
      <c r="OOM1503" s="275"/>
      <c r="OON1503" s="275"/>
      <c r="OOO1503" s="275"/>
      <c r="OOP1503" s="275"/>
      <c r="OOQ1503" s="275"/>
      <c r="OOR1503" s="275"/>
      <c r="OOS1503" s="275"/>
      <c r="OOT1503" s="275"/>
      <c r="OOU1503" s="275"/>
      <c r="OOV1503" s="275"/>
      <c r="OOW1503" s="275"/>
      <c r="OOX1503" s="275"/>
      <c r="OOY1503" s="275"/>
      <c r="OOZ1503" s="275"/>
      <c r="OPA1503" s="275"/>
      <c r="OPB1503" s="275"/>
      <c r="OPC1503" s="275"/>
      <c r="OPD1503" s="275"/>
      <c r="OPE1503" s="275"/>
      <c r="OPF1503" s="275"/>
      <c r="OPG1503" s="275"/>
      <c r="OPH1503" s="275"/>
      <c r="OPI1503" s="275"/>
      <c r="OPJ1503" s="275"/>
      <c r="OPK1503" s="275"/>
      <c r="OPL1503" s="275"/>
      <c r="OPM1503" s="275"/>
      <c r="OPN1503" s="275"/>
      <c r="OPO1503" s="275"/>
      <c r="OPP1503" s="275"/>
      <c r="OPQ1503" s="275"/>
      <c r="OPR1503" s="275"/>
      <c r="OPS1503" s="275"/>
      <c r="OPT1503" s="275"/>
      <c r="OPU1503" s="275"/>
      <c r="OPV1503" s="275"/>
      <c r="OPW1503" s="275"/>
      <c r="OPX1503" s="275"/>
      <c r="OPY1503" s="275"/>
      <c r="OPZ1503" s="275"/>
      <c r="OQA1503" s="275"/>
      <c r="OQB1503" s="275"/>
      <c r="OQC1503" s="275"/>
      <c r="OQD1503" s="275"/>
      <c r="OQE1503" s="275"/>
      <c r="OQF1503" s="275"/>
      <c r="OQG1503" s="275"/>
      <c r="OQH1503" s="275"/>
      <c r="OQI1503" s="275"/>
      <c r="OQJ1503" s="275"/>
      <c r="OQK1503" s="275"/>
      <c r="OQL1503" s="275"/>
      <c r="OQM1503" s="275"/>
      <c r="OQN1503" s="275"/>
      <c r="OQO1503" s="275"/>
      <c r="OQP1503" s="275"/>
      <c r="OQQ1503" s="275"/>
      <c r="OQR1503" s="275"/>
      <c r="OQS1503" s="275"/>
      <c r="OQT1503" s="275"/>
      <c r="OQU1503" s="275"/>
      <c r="OQV1503" s="275"/>
      <c r="OQW1503" s="275"/>
      <c r="OQX1503" s="275"/>
      <c r="OQY1503" s="275"/>
      <c r="OQZ1503" s="275"/>
      <c r="ORA1503" s="275"/>
      <c r="ORB1503" s="275"/>
      <c r="ORC1503" s="275"/>
      <c r="ORD1503" s="275"/>
      <c r="ORE1503" s="275"/>
      <c r="ORF1503" s="275"/>
      <c r="ORG1503" s="275"/>
      <c r="ORH1503" s="275"/>
      <c r="ORI1503" s="275"/>
      <c r="ORJ1503" s="275"/>
      <c r="ORK1503" s="275"/>
      <c r="ORL1503" s="275"/>
      <c r="ORM1503" s="275"/>
      <c r="ORN1503" s="275"/>
      <c r="ORO1503" s="275"/>
      <c r="ORP1503" s="275"/>
      <c r="ORQ1503" s="275"/>
      <c r="ORR1503" s="275"/>
      <c r="ORS1503" s="275"/>
      <c r="ORT1503" s="275"/>
      <c r="ORU1503" s="275"/>
      <c r="ORV1503" s="275"/>
      <c r="ORW1503" s="275"/>
      <c r="ORX1503" s="275"/>
      <c r="ORY1503" s="275"/>
      <c r="ORZ1503" s="275"/>
      <c r="OSA1503" s="275"/>
      <c r="OSB1503" s="275"/>
      <c r="OSC1503" s="275"/>
      <c r="OSD1503" s="275"/>
      <c r="OSE1503" s="275"/>
      <c r="OSF1503" s="275"/>
      <c r="OSG1503" s="275"/>
      <c r="OSH1503" s="275"/>
      <c r="OSI1503" s="275"/>
      <c r="OSJ1503" s="275"/>
      <c r="OSK1503" s="275"/>
      <c r="OSL1503" s="275"/>
      <c r="OSM1503" s="275"/>
      <c r="OSN1503" s="275"/>
      <c r="OSO1503" s="275"/>
      <c r="OSP1503" s="275"/>
      <c r="OSQ1503" s="275"/>
      <c r="OSR1503" s="275"/>
      <c r="OSS1503" s="275"/>
      <c r="OST1503" s="275"/>
      <c r="OSU1503" s="275"/>
      <c r="OSV1503" s="275"/>
      <c r="OSW1503" s="275"/>
      <c r="OSX1503" s="275"/>
      <c r="OSY1503" s="275"/>
      <c r="OSZ1503" s="275"/>
      <c r="OTA1503" s="275"/>
      <c r="OTB1503" s="275"/>
      <c r="OTC1503" s="275"/>
      <c r="OTD1503" s="275"/>
      <c r="OTE1503" s="275"/>
      <c r="OTF1503" s="275"/>
      <c r="OTG1503" s="275"/>
      <c r="OTH1503" s="275"/>
      <c r="OTI1503" s="275"/>
      <c r="OTJ1503" s="275"/>
      <c r="OTK1503" s="275"/>
      <c r="OTL1503" s="275"/>
      <c r="OTM1503" s="275"/>
      <c r="OTN1503" s="275"/>
      <c r="OTO1503" s="275"/>
      <c r="OTP1503" s="275"/>
      <c r="OTQ1503" s="275"/>
      <c r="OTR1503" s="275"/>
      <c r="OTS1503" s="275"/>
      <c r="OTT1503" s="275"/>
      <c r="OTU1503" s="275"/>
      <c r="OTV1503" s="275"/>
      <c r="OTW1503" s="275"/>
      <c r="OTX1503" s="275"/>
      <c r="OTY1503" s="275"/>
      <c r="OTZ1503" s="275"/>
      <c r="OUA1503" s="275"/>
      <c r="OUB1503" s="275"/>
      <c r="OUC1503" s="275"/>
      <c r="OUD1503" s="275"/>
      <c r="OUE1503" s="275"/>
      <c r="OUF1503" s="275"/>
      <c r="OUG1503" s="275"/>
      <c r="OUH1503" s="275"/>
      <c r="OUI1503" s="275"/>
      <c r="OUJ1503" s="275"/>
      <c r="OUK1503" s="275"/>
      <c r="OUL1503" s="275"/>
      <c r="OUM1503" s="275"/>
      <c r="OUN1503" s="275"/>
      <c r="OUO1503" s="275"/>
      <c r="OUP1503" s="275"/>
      <c r="OUQ1503" s="275"/>
      <c r="OUR1503" s="275"/>
      <c r="OUS1503" s="275"/>
      <c r="OUT1503" s="275"/>
      <c r="OUU1503" s="275"/>
      <c r="OUV1503" s="275"/>
      <c r="OUW1503" s="275"/>
      <c r="OUX1503" s="275"/>
      <c r="OUY1503" s="275"/>
      <c r="OUZ1503" s="275"/>
      <c r="OVA1503" s="275"/>
      <c r="OVB1503" s="275"/>
      <c r="OVC1503" s="275"/>
      <c r="OVD1503" s="275"/>
      <c r="OVE1503" s="275"/>
      <c r="OVF1503" s="275"/>
      <c r="OVG1503" s="275"/>
      <c r="OVH1503" s="275"/>
      <c r="OVI1503" s="275"/>
      <c r="OVJ1503" s="275"/>
      <c r="OVK1503" s="275"/>
      <c r="OVL1503" s="275"/>
      <c r="OVM1503" s="275"/>
      <c r="OVN1503" s="275"/>
      <c r="OVO1503" s="275"/>
      <c r="OVP1503" s="275"/>
      <c r="OVQ1503" s="275"/>
      <c r="OVR1503" s="275"/>
      <c r="OVS1503" s="275"/>
      <c r="OVT1503" s="275"/>
      <c r="OVU1503" s="275"/>
      <c r="OVV1503" s="275"/>
      <c r="OVW1503" s="275"/>
      <c r="OVX1503" s="275"/>
      <c r="OVY1503" s="275"/>
      <c r="OVZ1503" s="275"/>
      <c r="OWA1503" s="275"/>
      <c r="OWB1503" s="275"/>
      <c r="OWC1503" s="275"/>
      <c r="OWD1503" s="275"/>
      <c r="OWE1503" s="275"/>
      <c r="OWF1503" s="275"/>
      <c r="OWG1503" s="275"/>
      <c r="OWH1503" s="275"/>
      <c r="OWI1503" s="275"/>
      <c r="OWJ1503" s="275"/>
      <c r="OWK1503" s="275"/>
      <c r="OWL1503" s="275"/>
      <c r="OWM1503" s="275"/>
      <c r="OWN1503" s="275"/>
      <c r="OWO1503" s="275"/>
      <c r="OWP1503" s="275"/>
      <c r="OWQ1503" s="275"/>
      <c r="OWR1503" s="275"/>
      <c r="OWS1503" s="275"/>
      <c r="OWT1503" s="275"/>
      <c r="OWU1503" s="275"/>
      <c r="OWV1503" s="275"/>
      <c r="OWW1503" s="275"/>
      <c r="OWX1503" s="275"/>
      <c r="OWY1503" s="275"/>
      <c r="OWZ1503" s="275"/>
      <c r="OXA1503" s="275"/>
      <c r="OXB1503" s="275"/>
      <c r="OXC1503" s="275"/>
      <c r="OXD1503" s="275"/>
      <c r="OXE1503" s="275"/>
      <c r="OXF1503" s="275"/>
      <c r="OXG1503" s="275"/>
      <c r="OXH1503" s="275"/>
      <c r="OXI1503" s="275"/>
      <c r="OXJ1503" s="275"/>
      <c r="OXK1503" s="275"/>
      <c r="OXL1503" s="275"/>
      <c r="OXM1503" s="275"/>
      <c r="OXN1503" s="275"/>
      <c r="OXO1503" s="275"/>
      <c r="OXP1503" s="275"/>
      <c r="OXQ1503" s="275"/>
      <c r="OXR1503" s="275"/>
      <c r="OXS1503" s="275"/>
      <c r="OXT1503" s="275"/>
      <c r="OXU1503" s="275"/>
      <c r="OXV1503" s="275"/>
      <c r="OXW1503" s="275"/>
      <c r="OXX1503" s="275"/>
      <c r="OXY1503" s="275"/>
      <c r="OXZ1503" s="275"/>
      <c r="OYA1503" s="275"/>
      <c r="OYB1503" s="275"/>
      <c r="OYC1503" s="275"/>
      <c r="OYD1503" s="275"/>
      <c r="OYE1503" s="275"/>
      <c r="OYF1503" s="275"/>
      <c r="OYG1503" s="275"/>
      <c r="OYH1503" s="275"/>
      <c r="OYI1503" s="275"/>
      <c r="OYJ1503" s="275"/>
      <c r="OYK1503" s="275"/>
      <c r="OYL1503" s="275"/>
      <c r="OYM1503" s="275"/>
      <c r="OYN1503" s="275"/>
      <c r="OYO1503" s="275"/>
      <c r="OYP1503" s="275"/>
      <c r="OYQ1503" s="275"/>
      <c r="OYR1503" s="275"/>
      <c r="OYS1503" s="275"/>
      <c r="OYT1503" s="275"/>
      <c r="OYU1503" s="275"/>
      <c r="OYV1503" s="275"/>
      <c r="OYW1503" s="275"/>
      <c r="OYX1503" s="275"/>
      <c r="OYY1503" s="275"/>
      <c r="OYZ1503" s="275"/>
      <c r="OZA1503" s="275"/>
      <c r="OZB1503" s="275"/>
      <c r="OZC1503" s="275"/>
      <c r="OZD1503" s="275"/>
      <c r="OZE1503" s="275"/>
      <c r="OZF1503" s="275"/>
      <c r="OZG1503" s="275"/>
      <c r="OZH1503" s="275"/>
      <c r="OZI1503" s="275"/>
      <c r="OZJ1503" s="275"/>
      <c r="OZK1503" s="275"/>
      <c r="OZL1503" s="275"/>
      <c r="OZM1503" s="275"/>
      <c r="OZN1503" s="275"/>
      <c r="OZO1503" s="275"/>
      <c r="OZP1503" s="275"/>
      <c r="OZQ1503" s="275"/>
      <c r="OZR1503" s="275"/>
      <c r="OZS1503" s="275"/>
      <c r="OZT1503" s="275"/>
      <c r="OZU1503" s="275"/>
      <c r="OZV1503" s="275"/>
      <c r="OZW1503" s="275"/>
      <c r="OZX1503" s="275"/>
      <c r="OZY1503" s="275"/>
      <c r="OZZ1503" s="275"/>
      <c r="PAA1503" s="275"/>
      <c r="PAB1503" s="275"/>
      <c r="PAC1503" s="275"/>
      <c r="PAD1503" s="275"/>
      <c r="PAE1503" s="275"/>
      <c r="PAF1503" s="275"/>
      <c r="PAG1503" s="275"/>
      <c r="PAH1503" s="275"/>
      <c r="PAI1503" s="275"/>
      <c r="PAJ1503" s="275"/>
      <c r="PAK1503" s="275"/>
      <c r="PAL1503" s="275"/>
      <c r="PAM1503" s="275"/>
      <c r="PAN1503" s="275"/>
      <c r="PAO1503" s="275"/>
      <c r="PAP1503" s="275"/>
      <c r="PAQ1503" s="275"/>
      <c r="PAR1503" s="275"/>
      <c r="PAS1503" s="275"/>
      <c r="PAT1503" s="275"/>
      <c r="PAU1503" s="275"/>
      <c r="PAV1503" s="275"/>
      <c r="PAW1503" s="275"/>
      <c r="PAX1503" s="275"/>
      <c r="PAY1503" s="275"/>
      <c r="PAZ1503" s="275"/>
      <c r="PBA1503" s="275"/>
      <c r="PBB1503" s="275"/>
      <c r="PBC1503" s="275"/>
      <c r="PBD1503" s="275"/>
      <c r="PBE1503" s="275"/>
      <c r="PBF1503" s="275"/>
      <c r="PBG1503" s="275"/>
      <c r="PBH1503" s="275"/>
      <c r="PBI1503" s="275"/>
      <c r="PBJ1503" s="275"/>
      <c r="PBK1503" s="275"/>
      <c r="PBL1503" s="275"/>
      <c r="PBM1503" s="275"/>
      <c r="PBN1503" s="275"/>
      <c r="PBO1503" s="275"/>
      <c r="PBP1503" s="275"/>
      <c r="PBQ1503" s="275"/>
      <c r="PBR1503" s="275"/>
      <c r="PBS1503" s="275"/>
      <c r="PBT1503" s="275"/>
      <c r="PBU1503" s="275"/>
      <c r="PBV1503" s="275"/>
      <c r="PBW1503" s="275"/>
      <c r="PBX1503" s="275"/>
      <c r="PBY1503" s="275"/>
      <c r="PBZ1503" s="275"/>
      <c r="PCA1503" s="275"/>
      <c r="PCB1503" s="275"/>
      <c r="PCC1503" s="275"/>
      <c r="PCD1503" s="275"/>
      <c r="PCE1503" s="275"/>
      <c r="PCF1503" s="275"/>
      <c r="PCG1503" s="275"/>
      <c r="PCH1503" s="275"/>
      <c r="PCI1503" s="275"/>
      <c r="PCJ1503" s="275"/>
      <c r="PCK1503" s="275"/>
      <c r="PCL1503" s="275"/>
      <c r="PCM1503" s="275"/>
      <c r="PCN1503" s="275"/>
      <c r="PCO1503" s="275"/>
      <c r="PCP1503" s="275"/>
      <c r="PCQ1503" s="275"/>
      <c r="PCR1503" s="275"/>
      <c r="PCS1503" s="275"/>
      <c r="PCT1503" s="275"/>
      <c r="PCU1503" s="275"/>
      <c r="PCV1503" s="275"/>
      <c r="PCW1503" s="275"/>
      <c r="PCX1503" s="275"/>
      <c r="PCY1503" s="275"/>
      <c r="PCZ1503" s="275"/>
      <c r="PDA1503" s="275"/>
      <c r="PDB1503" s="275"/>
      <c r="PDC1503" s="275"/>
      <c r="PDD1503" s="275"/>
      <c r="PDE1503" s="275"/>
      <c r="PDF1503" s="275"/>
      <c r="PDG1503" s="275"/>
      <c r="PDH1503" s="275"/>
      <c r="PDI1503" s="275"/>
      <c r="PDJ1503" s="275"/>
      <c r="PDK1503" s="275"/>
      <c r="PDL1503" s="275"/>
      <c r="PDM1503" s="275"/>
      <c r="PDN1503" s="275"/>
      <c r="PDO1503" s="275"/>
      <c r="PDP1503" s="275"/>
      <c r="PDQ1503" s="275"/>
      <c r="PDR1503" s="275"/>
      <c r="PDS1503" s="275"/>
      <c r="PDT1503" s="275"/>
      <c r="PDU1503" s="275"/>
      <c r="PDV1503" s="275"/>
      <c r="PDW1503" s="275"/>
      <c r="PDX1503" s="275"/>
      <c r="PDY1503" s="275"/>
      <c r="PDZ1503" s="275"/>
      <c r="PEA1503" s="275"/>
      <c r="PEB1503" s="275"/>
      <c r="PEC1503" s="275"/>
      <c r="PED1503" s="275"/>
      <c r="PEE1503" s="275"/>
      <c r="PEF1503" s="275"/>
      <c r="PEG1503" s="275"/>
      <c r="PEH1503" s="275"/>
      <c r="PEI1503" s="275"/>
      <c r="PEJ1503" s="275"/>
      <c r="PEK1503" s="275"/>
      <c r="PEL1503" s="275"/>
      <c r="PEM1503" s="275"/>
      <c r="PEN1503" s="275"/>
      <c r="PEO1503" s="275"/>
      <c r="PEP1503" s="275"/>
      <c r="PEQ1503" s="275"/>
      <c r="PER1503" s="275"/>
      <c r="PES1503" s="275"/>
      <c r="PET1503" s="275"/>
      <c r="PEU1503" s="275"/>
      <c r="PEV1503" s="275"/>
      <c r="PEW1503" s="275"/>
      <c r="PEX1503" s="275"/>
      <c r="PEY1503" s="275"/>
      <c r="PEZ1503" s="275"/>
      <c r="PFA1503" s="275"/>
      <c r="PFB1503" s="275"/>
      <c r="PFC1503" s="275"/>
      <c r="PFD1503" s="275"/>
      <c r="PFE1503" s="275"/>
      <c r="PFF1503" s="275"/>
      <c r="PFG1503" s="275"/>
      <c r="PFH1503" s="275"/>
      <c r="PFI1503" s="275"/>
      <c r="PFJ1503" s="275"/>
      <c r="PFK1503" s="275"/>
      <c r="PFL1503" s="275"/>
      <c r="PFM1503" s="275"/>
      <c r="PFN1503" s="275"/>
      <c r="PFO1503" s="275"/>
      <c r="PFP1503" s="275"/>
      <c r="PFQ1503" s="275"/>
      <c r="PFR1503" s="275"/>
      <c r="PFS1503" s="275"/>
      <c r="PFT1503" s="275"/>
      <c r="PFU1503" s="275"/>
      <c r="PFV1503" s="275"/>
      <c r="PFW1503" s="275"/>
      <c r="PFX1503" s="275"/>
      <c r="PFY1503" s="275"/>
      <c r="PFZ1503" s="275"/>
      <c r="PGA1503" s="275"/>
      <c r="PGB1503" s="275"/>
      <c r="PGC1503" s="275"/>
      <c r="PGD1503" s="275"/>
      <c r="PGE1503" s="275"/>
      <c r="PGF1503" s="275"/>
      <c r="PGG1503" s="275"/>
      <c r="PGH1503" s="275"/>
      <c r="PGI1503" s="275"/>
      <c r="PGJ1503" s="275"/>
      <c r="PGK1503" s="275"/>
      <c r="PGL1503" s="275"/>
      <c r="PGM1503" s="275"/>
      <c r="PGN1503" s="275"/>
      <c r="PGO1503" s="275"/>
      <c r="PGP1503" s="275"/>
      <c r="PGQ1503" s="275"/>
      <c r="PGR1503" s="275"/>
      <c r="PGS1503" s="275"/>
      <c r="PGT1503" s="275"/>
      <c r="PGU1503" s="275"/>
      <c r="PGV1503" s="275"/>
      <c r="PGW1503" s="275"/>
      <c r="PGX1503" s="275"/>
      <c r="PGY1503" s="275"/>
      <c r="PGZ1503" s="275"/>
      <c r="PHA1503" s="275"/>
      <c r="PHB1503" s="275"/>
      <c r="PHC1503" s="275"/>
      <c r="PHD1503" s="275"/>
      <c r="PHE1503" s="275"/>
      <c r="PHF1503" s="275"/>
      <c r="PHG1503" s="275"/>
      <c r="PHH1503" s="275"/>
      <c r="PHI1503" s="275"/>
      <c r="PHJ1503" s="275"/>
      <c r="PHK1503" s="275"/>
      <c r="PHL1503" s="275"/>
      <c r="PHM1503" s="275"/>
      <c r="PHN1503" s="275"/>
      <c r="PHO1503" s="275"/>
      <c r="PHP1503" s="275"/>
      <c r="PHQ1503" s="275"/>
      <c r="PHR1503" s="275"/>
      <c r="PHS1503" s="275"/>
      <c r="PHT1503" s="275"/>
      <c r="PHU1503" s="275"/>
      <c r="PHV1503" s="275"/>
      <c r="PHW1503" s="275"/>
      <c r="PHX1503" s="275"/>
      <c r="PHY1503" s="275"/>
      <c r="PHZ1503" s="275"/>
      <c r="PIA1503" s="275"/>
      <c r="PIB1503" s="275"/>
      <c r="PIC1503" s="275"/>
      <c r="PID1503" s="275"/>
      <c r="PIE1503" s="275"/>
      <c r="PIF1503" s="275"/>
      <c r="PIG1503" s="275"/>
      <c r="PIH1503" s="275"/>
      <c r="PII1503" s="275"/>
      <c r="PIJ1503" s="275"/>
      <c r="PIK1503" s="275"/>
      <c r="PIL1503" s="275"/>
      <c r="PIM1503" s="275"/>
      <c r="PIN1503" s="275"/>
      <c r="PIO1503" s="275"/>
      <c r="PIP1503" s="275"/>
      <c r="PIQ1503" s="275"/>
      <c r="PIR1503" s="275"/>
      <c r="PIS1503" s="275"/>
      <c r="PIT1503" s="275"/>
      <c r="PIU1503" s="275"/>
      <c r="PIV1503" s="275"/>
      <c r="PIW1503" s="275"/>
      <c r="PIX1503" s="275"/>
      <c r="PIY1503" s="275"/>
      <c r="PIZ1503" s="275"/>
      <c r="PJA1503" s="275"/>
      <c r="PJB1503" s="275"/>
      <c r="PJC1503" s="275"/>
      <c r="PJD1503" s="275"/>
      <c r="PJE1503" s="275"/>
      <c r="PJF1503" s="275"/>
      <c r="PJG1503" s="275"/>
      <c r="PJH1503" s="275"/>
      <c r="PJI1503" s="275"/>
      <c r="PJJ1503" s="275"/>
      <c r="PJK1503" s="275"/>
      <c r="PJL1503" s="275"/>
      <c r="PJM1503" s="275"/>
      <c r="PJN1503" s="275"/>
      <c r="PJO1503" s="275"/>
      <c r="PJP1503" s="275"/>
      <c r="PJQ1503" s="275"/>
      <c r="PJR1503" s="275"/>
      <c r="PJS1503" s="275"/>
      <c r="PJT1503" s="275"/>
      <c r="PJU1503" s="275"/>
      <c r="PJV1503" s="275"/>
      <c r="PJW1503" s="275"/>
      <c r="PJX1503" s="275"/>
      <c r="PJY1503" s="275"/>
      <c r="PJZ1503" s="275"/>
      <c r="PKA1503" s="275"/>
      <c r="PKB1503" s="275"/>
      <c r="PKC1503" s="275"/>
      <c r="PKD1503" s="275"/>
      <c r="PKE1503" s="275"/>
      <c r="PKF1503" s="275"/>
      <c r="PKG1503" s="275"/>
      <c r="PKH1503" s="275"/>
      <c r="PKI1503" s="275"/>
      <c r="PKJ1503" s="275"/>
      <c r="PKK1503" s="275"/>
      <c r="PKL1503" s="275"/>
      <c r="PKM1503" s="275"/>
      <c r="PKN1503" s="275"/>
      <c r="PKO1503" s="275"/>
      <c r="PKP1503" s="275"/>
      <c r="PKQ1503" s="275"/>
      <c r="PKR1503" s="275"/>
      <c r="PKS1503" s="275"/>
      <c r="PKT1503" s="275"/>
      <c r="PKU1503" s="275"/>
      <c r="PKV1503" s="275"/>
      <c r="PKW1503" s="275"/>
      <c r="PKX1503" s="275"/>
      <c r="PKY1503" s="275"/>
      <c r="PKZ1503" s="275"/>
      <c r="PLA1503" s="275"/>
      <c r="PLB1503" s="275"/>
      <c r="PLC1503" s="275"/>
      <c r="PLD1503" s="275"/>
      <c r="PLE1503" s="275"/>
      <c r="PLF1503" s="275"/>
      <c r="PLG1503" s="275"/>
      <c r="PLH1503" s="275"/>
      <c r="PLI1503" s="275"/>
      <c r="PLJ1503" s="275"/>
      <c r="PLK1503" s="275"/>
      <c r="PLL1503" s="275"/>
      <c r="PLM1503" s="275"/>
      <c r="PLN1503" s="275"/>
      <c r="PLO1503" s="275"/>
      <c r="PLP1503" s="275"/>
      <c r="PLQ1503" s="275"/>
      <c r="PLR1503" s="275"/>
      <c r="PLS1503" s="275"/>
      <c r="PLT1503" s="275"/>
      <c r="PLU1503" s="275"/>
      <c r="PLV1503" s="275"/>
      <c r="PLW1503" s="275"/>
      <c r="PLX1503" s="275"/>
      <c r="PLY1503" s="275"/>
      <c r="PLZ1503" s="275"/>
      <c r="PMA1503" s="275"/>
      <c r="PMB1503" s="275"/>
      <c r="PMC1503" s="275"/>
      <c r="PMD1503" s="275"/>
      <c r="PME1503" s="275"/>
      <c r="PMF1503" s="275"/>
      <c r="PMG1503" s="275"/>
      <c r="PMH1503" s="275"/>
      <c r="PMI1503" s="275"/>
      <c r="PMJ1503" s="275"/>
      <c r="PMK1503" s="275"/>
      <c r="PML1503" s="275"/>
      <c r="PMM1503" s="275"/>
      <c r="PMN1503" s="275"/>
      <c r="PMO1503" s="275"/>
      <c r="PMP1503" s="275"/>
      <c r="PMQ1503" s="275"/>
      <c r="PMR1503" s="275"/>
      <c r="PMS1503" s="275"/>
      <c r="PMT1503" s="275"/>
      <c r="PMU1503" s="275"/>
      <c r="PMV1503" s="275"/>
      <c r="PMW1503" s="275"/>
      <c r="PMX1503" s="275"/>
      <c r="PMY1503" s="275"/>
      <c r="PMZ1503" s="275"/>
      <c r="PNA1503" s="275"/>
      <c r="PNB1503" s="275"/>
      <c r="PNC1503" s="275"/>
      <c r="PND1503" s="275"/>
      <c r="PNE1503" s="275"/>
      <c r="PNF1503" s="275"/>
      <c r="PNG1503" s="275"/>
      <c r="PNH1503" s="275"/>
      <c r="PNI1503" s="275"/>
      <c r="PNJ1503" s="275"/>
      <c r="PNK1503" s="275"/>
      <c r="PNL1503" s="275"/>
      <c r="PNM1503" s="275"/>
      <c r="PNN1503" s="275"/>
      <c r="PNO1503" s="275"/>
      <c r="PNP1503" s="275"/>
      <c r="PNQ1503" s="275"/>
      <c r="PNR1503" s="275"/>
      <c r="PNS1503" s="275"/>
      <c r="PNT1503" s="275"/>
      <c r="PNU1503" s="275"/>
      <c r="PNV1503" s="275"/>
      <c r="PNW1503" s="275"/>
      <c r="PNX1503" s="275"/>
      <c r="PNY1503" s="275"/>
      <c r="PNZ1503" s="275"/>
      <c r="POA1503" s="275"/>
      <c r="POB1503" s="275"/>
      <c r="POC1503" s="275"/>
      <c r="POD1503" s="275"/>
      <c r="POE1503" s="275"/>
      <c r="POF1503" s="275"/>
      <c r="POG1503" s="275"/>
      <c r="POH1503" s="275"/>
      <c r="POI1503" s="275"/>
      <c r="POJ1503" s="275"/>
      <c r="POK1503" s="275"/>
      <c r="POL1503" s="275"/>
      <c r="POM1503" s="275"/>
      <c r="PON1503" s="275"/>
      <c r="POO1503" s="275"/>
      <c r="POP1503" s="275"/>
      <c r="POQ1503" s="275"/>
      <c r="POR1503" s="275"/>
      <c r="POS1503" s="275"/>
      <c r="POT1503" s="275"/>
      <c r="POU1503" s="275"/>
      <c r="POV1503" s="275"/>
      <c r="POW1503" s="275"/>
      <c r="POX1503" s="275"/>
      <c r="POY1503" s="275"/>
      <c r="POZ1503" s="275"/>
      <c r="PPA1503" s="275"/>
      <c r="PPB1503" s="275"/>
      <c r="PPC1503" s="275"/>
      <c r="PPD1503" s="275"/>
      <c r="PPE1503" s="275"/>
      <c r="PPF1503" s="275"/>
      <c r="PPG1503" s="275"/>
      <c r="PPH1503" s="275"/>
      <c r="PPI1503" s="275"/>
      <c r="PPJ1503" s="275"/>
      <c r="PPK1503" s="275"/>
      <c r="PPL1503" s="275"/>
      <c r="PPM1503" s="275"/>
      <c r="PPN1503" s="275"/>
      <c r="PPO1503" s="275"/>
      <c r="PPP1503" s="275"/>
      <c r="PPQ1503" s="275"/>
      <c r="PPR1503" s="275"/>
      <c r="PPS1503" s="275"/>
      <c r="PPT1503" s="275"/>
      <c r="PPU1503" s="275"/>
      <c r="PPV1503" s="275"/>
      <c r="PPW1503" s="275"/>
      <c r="PPX1503" s="275"/>
      <c r="PPY1503" s="275"/>
      <c r="PPZ1503" s="275"/>
      <c r="PQA1503" s="275"/>
      <c r="PQB1503" s="275"/>
      <c r="PQC1503" s="275"/>
      <c r="PQD1503" s="275"/>
      <c r="PQE1503" s="275"/>
      <c r="PQF1503" s="275"/>
      <c r="PQG1503" s="275"/>
      <c r="PQH1503" s="275"/>
      <c r="PQI1503" s="275"/>
      <c r="PQJ1503" s="275"/>
      <c r="PQK1503" s="275"/>
      <c r="PQL1503" s="275"/>
      <c r="PQM1503" s="275"/>
      <c r="PQN1503" s="275"/>
      <c r="PQO1503" s="275"/>
      <c r="PQP1503" s="275"/>
      <c r="PQQ1503" s="275"/>
      <c r="PQR1503" s="275"/>
      <c r="PQS1503" s="275"/>
      <c r="PQT1503" s="275"/>
      <c r="PQU1503" s="275"/>
      <c r="PQV1503" s="275"/>
      <c r="PQW1503" s="275"/>
      <c r="PQX1503" s="275"/>
      <c r="PQY1503" s="275"/>
      <c r="PQZ1503" s="275"/>
      <c r="PRA1503" s="275"/>
      <c r="PRB1503" s="275"/>
      <c r="PRC1503" s="275"/>
      <c r="PRD1503" s="275"/>
      <c r="PRE1503" s="275"/>
      <c r="PRF1503" s="275"/>
      <c r="PRG1503" s="275"/>
      <c r="PRH1503" s="275"/>
      <c r="PRI1503" s="275"/>
      <c r="PRJ1503" s="275"/>
      <c r="PRK1503" s="275"/>
      <c r="PRL1503" s="275"/>
      <c r="PRM1503" s="275"/>
      <c r="PRN1503" s="275"/>
      <c r="PRO1503" s="275"/>
      <c r="PRP1503" s="275"/>
      <c r="PRQ1503" s="275"/>
      <c r="PRR1503" s="275"/>
      <c r="PRS1503" s="275"/>
      <c r="PRT1503" s="275"/>
      <c r="PRU1503" s="275"/>
      <c r="PRV1503" s="275"/>
      <c r="PRW1503" s="275"/>
      <c r="PRX1503" s="275"/>
      <c r="PRY1503" s="275"/>
      <c r="PRZ1503" s="275"/>
      <c r="PSA1503" s="275"/>
      <c r="PSB1503" s="275"/>
      <c r="PSC1503" s="275"/>
      <c r="PSD1503" s="275"/>
      <c r="PSE1503" s="275"/>
      <c r="PSF1503" s="275"/>
      <c r="PSG1503" s="275"/>
      <c r="PSH1503" s="275"/>
      <c r="PSI1503" s="275"/>
      <c r="PSJ1503" s="275"/>
      <c r="PSK1503" s="275"/>
      <c r="PSL1503" s="275"/>
      <c r="PSM1503" s="275"/>
      <c r="PSN1503" s="275"/>
      <c r="PSO1503" s="275"/>
      <c r="PSP1503" s="275"/>
      <c r="PSQ1503" s="275"/>
      <c r="PSR1503" s="275"/>
      <c r="PSS1503" s="275"/>
      <c r="PST1503" s="275"/>
      <c r="PSU1503" s="275"/>
      <c r="PSV1503" s="275"/>
      <c r="PSW1503" s="275"/>
      <c r="PSX1503" s="275"/>
      <c r="PSY1503" s="275"/>
      <c r="PSZ1503" s="275"/>
      <c r="PTA1503" s="275"/>
      <c r="PTB1503" s="275"/>
      <c r="PTC1503" s="275"/>
      <c r="PTD1503" s="275"/>
      <c r="PTE1503" s="275"/>
      <c r="PTF1503" s="275"/>
      <c r="PTG1503" s="275"/>
      <c r="PTH1503" s="275"/>
      <c r="PTI1503" s="275"/>
      <c r="PTJ1503" s="275"/>
      <c r="PTK1503" s="275"/>
      <c r="PTL1503" s="275"/>
      <c r="PTM1503" s="275"/>
      <c r="PTN1503" s="275"/>
      <c r="PTO1503" s="275"/>
      <c r="PTP1503" s="275"/>
      <c r="PTQ1503" s="275"/>
      <c r="PTR1503" s="275"/>
      <c r="PTS1503" s="275"/>
      <c r="PTT1503" s="275"/>
      <c r="PTU1503" s="275"/>
      <c r="PTV1503" s="275"/>
      <c r="PTW1503" s="275"/>
      <c r="PTX1503" s="275"/>
      <c r="PTY1503" s="275"/>
      <c r="PTZ1503" s="275"/>
      <c r="PUA1503" s="275"/>
      <c r="PUB1503" s="275"/>
      <c r="PUC1503" s="275"/>
      <c r="PUD1503" s="275"/>
      <c r="PUE1503" s="275"/>
      <c r="PUF1503" s="275"/>
      <c r="PUG1503" s="275"/>
      <c r="PUH1503" s="275"/>
      <c r="PUI1503" s="275"/>
      <c r="PUJ1503" s="275"/>
      <c r="PUK1503" s="275"/>
      <c r="PUL1503" s="275"/>
      <c r="PUM1503" s="275"/>
      <c r="PUN1503" s="275"/>
      <c r="PUO1503" s="275"/>
      <c r="PUP1503" s="275"/>
      <c r="PUQ1503" s="275"/>
      <c r="PUR1503" s="275"/>
      <c r="PUS1503" s="275"/>
      <c r="PUT1503" s="275"/>
      <c r="PUU1503" s="275"/>
      <c r="PUV1503" s="275"/>
      <c r="PUW1503" s="275"/>
      <c r="PUX1503" s="275"/>
      <c r="PUY1503" s="275"/>
      <c r="PUZ1503" s="275"/>
      <c r="PVA1503" s="275"/>
      <c r="PVB1503" s="275"/>
      <c r="PVC1503" s="275"/>
      <c r="PVD1503" s="275"/>
      <c r="PVE1503" s="275"/>
      <c r="PVF1503" s="275"/>
      <c r="PVG1503" s="275"/>
      <c r="PVH1503" s="275"/>
      <c r="PVI1503" s="275"/>
      <c r="PVJ1503" s="275"/>
      <c r="PVK1503" s="275"/>
      <c r="PVL1503" s="275"/>
      <c r="PVM1503" s="275"/>
      <c r="PVN1503" s="275"/>
      <c r="PVO1503" s="275"/>
      <c r="PVP1503" s="275"/>
      <c r="PVQ1503" s="275"/>
      <c r="PVR1503" s="275"/>
      <c r="PVS1503" s="275"/>
      <c r="PVT1503" s="275"/>
      <c r="PVU1503" s="275"/>
      <c r="PVV1503" s="275"/>
      <c r="PVW1503" s="275"/>
      <c r="PVX1503" s="275"/>
      <c r="PVY1503" s="275"/>
      <c r="PVZ1503" s="275"/>
      <c r="PWA1503" s="275"/>
      <c r="PWB1503" s="275"/>
      <c r="PWC1503" s="275"/>
      <c r="PWD1503" s="275"/>
      <c r="PWE1503" s="275"/>
      <c r="PWF1503" s="275"/>
      <c r="PWG1503" s="275"/>
      <c r="PWH1503" s="275"/>
      <c r="PWI1503" s="275"/>
      <c r="PWJ1503" s="275"/>
      <c r="PWK1503" s="275"/>
      <c r="PWL1503" s="275"/>
      <c r="PWM1503" s="275"/>
      <c r="PWN1503" s="275"/>
      <c r="PWO1503" s="275"/>
      <c r="PWP1503" s="275"/>
      <c r="PWQ1503" s="275"/>
      <c r="PWR1503" s="275"/>
      <c r="PWS1503" s="275"/>
      <c r="PWT1503" s="275"/>
      <c r="PWU1503" s="275"/>
      <c r="PWV1503" s="275"/>
      <c r="PWW1503" s="275"/>
      <c r="PWX1503" s="275"/>
      <c r="PWY1503" s="275"/>
      <c r="PWZ1503" s="275"/>
      <c r="PXA1503" s="275"/>
      <c r="PXB1503" s="275"/>
      <c r="PXC1503" s="275"/>
      <c r="PXD1503" s="275"/>
      <c r="PXE1503" s="275"/>
      <c r="PXF1503" s="275"/>
      <c r="PXG1503" s="275"/>
      <c r="PXH1503" s="275"/>
      <c r="PXI1503" s="275"/>
      <c r="PXJ1503" s="275"/>
      <c r="PXK1503" s="275"/>
      <c r="PXL1503" s="275"/>
      <c r="PXM1503" s="275"/>
      <c r="PXN1503" s="275"/>
      <c r="PXO1503" s="275"/>
      <c r="PXP1503" s="275"/>
      <c r="PXQ1503" s="275"/>
      <c r="PXR1503" s="275"/>
      <c r="PXS1503" s="275"/>
      <c r="PXT1503" s="275"/>
      <c r="PXU1503" s="275"/>
      <c r="PXV1503" s="275"/>
      <c r="PXW1503" s="275"/>
      <c r="PXX1503" s="275"/>
      <c r="PXY1503" s="275"/>
      <c r="PXZ1503" s="275"/>
      <c r="PYA1503" s="275"/>
      <c r="PYB1503" s="275"/>
      <c r="PYC1503" s="275"/>
      <c r="PYD1503" s="275"/>
      <c r="PYE1503" s="275"/>
      <c r="PYF1503" s="275"/>
      <c r="PYG1503" s="275"/>
      <c r="PYH1503" s="275"/>
      <c r="PYI1503" s="275"/>
      <c r="PYJ1503" s="275"/>
      <c r="PYK1503" s="275"/>
      <c r="PYL1503" s="275"/>
      <c r="PYM1503" s="275"/>
      <c r="PYN1503" s="275"/>
      <c r="PYO1503" s="275"/>
      <c r="PYP1503" s="275"/>
      <c r="PYQ1503" s="275"/>
      <c r="PYR1503" s="275"/>
      <c r="PYS1503" s="275"/>
      <c r="PYT1503" s="275"/>
      <c r="PYU1503" s="275"/>
      <c r="PYV1503" s="275"/>
      <c r="PYW1503" s="275"/>
      <c r="PYX1503" s="275"/>
      <c r="PYY1503" s="275"/>
      <c r="PYZ1503" s="275"/>
      <c r="PZA1503" s="275"/>
      <c r="PZB1503" s="275"/>
      <c r="PZC1503" s="275"/>
      <c r="PZD1503" s="275"/>
      <c r="PZE1503" s="275"/>
      <c r="PZF1503" s="275"/>
      <c r="PZG1503" s="275"/>
      <c r="PZH1503" s="275"/>
      <c r="PZI1503" s="275"/>
      <c r="PZJ1503" s="275"/>
      <c r="PZK1503" s="275"/>
      <c r="PZL1503" s="275"/>
      <c r="PZM1503" s="275"/>
      <c r="PZN1503" s="275"/>
      <c r="PZO1503" s="275"/>
      <c r="PZP1503" s="275"/>
      <c r="PZQ1503" s="275"/>
      <c r="PZR1503" s="275"/>
      <c r="PZS1503" s="275"/>
      <c r="PZT1503" s="275"/>
      <c r="PZU1503" s="275"/>
      <c r="PZV1503" s="275"/>
      <c r="PZW1503" s="275"/>
      <c r="PZX1503" s="275"/>
      <c r="PZY1503" s="275"/>
      <c r="PZZ1503" s="275"/>
      <c r="QAA1503" s="275"/>
      <c r="QAB1503" s="275"/>
      <c r="QAC1503" s="275"/>
      <c r="QAD1503" s="275"/>
      <c r="QAE1503" s="275"/>
      <c r="QAF1503" s="275"/>
      <c r="QAG1503" s="275"/>
      <c r="QAH1503" s="275"/>
      <c r="QAI1503" s="275"/>
      <c r="QAJ1503" s="275"/>
      <c r="QAK1503" s="275"/>
      <c r="QAL1503" s="275"/>
      <c r="QAM1503" s="275"/>
      <c r="QAN1503" s="275"/>
      <c r="QAO1503" s="275"/>
      <c r="QAP1503" s="275"/>
      <c r="QAQ1503" s="275"/>
      <c r="QAR1503" s="275"/>
      <c r="QAS1503" s="275"/>
      <c r="QAT1503" s="275"/>
      <c r="QAU1503" s="275"/>
      <c r="QAV1503" s="275"/>
      <c r="QAW1503" s="275"/>
      <c r="QAX1503" s="275"/>
      <c r="QAY1503" s="275"/>
      <c r="QAZ1503" s="275"/>
      <c r="QBA1503" s="275"/>
      <c r="QBB1503" s="275"/>
      <c r="QBC1503" s="275"/>
      <c r="QBD1503" s="275"/>
      <c r="QBE1503" s="275"/>
      <c r="QBF1503" s="275"/>
      <c r="QBG1503" s="275"/>
      <c r="QBH1503" s="275"/>
      <c r="QBI1503" s="275"/>
      <c r="QBJ1503" s="275"/>
      <c r="QBK1503" s="275"/>
      <c r="QBL1503" s="275"/>
      <c r="QBM1503" s="275"/>
      <c r="QBN1503" s="275"/>
      <c r="QBO1503" s="275"/>
      <c r="QBP1503" s="275"/>
      <c r="QBQ1503" s="275"/>
      <c r="QBR1503" s="275"/>
      <c r="QBS1503" s="275"/>
      <c r="QBT1503" s="275"/>
      <c r="QBU1503" s="275"/>
      <c r="QBV1503" s="275"/>
      <c r="QBW1503" s="275"/>
      <c r="QBX1503" s="275"/>
      <c r="QBY1503" s="275"/>
      <c r="QBZ1503" s="275"/>
      <c r="QCA1503" s="275"/>
      <c r="QCB1503" s="275"/>
      <c r="QCC1503" s="275"/>
      <c r="QCD1503" s="275"/>
      <c r="QCE1503" s="275"/>
      <c r="QCF1503" s="275"/>
      <c r="QCG1503" s="275"/>
      <c r="QCH1503" s="275"/>
      <c r="QCI1503" s="275"/>
      <c r="QCJ1503" s="275"/>
      <c r="QCK1503" s="275"/>
      <c r="QCL1503" s="275"/>
      <c r="QCM1503" s="275"/>
      <c r="QCN1503" s="275"/>
      <c r="QCO1503" s="275"/>
      <c r="QCP1503" s="275"/>
      <c r="QCQ1503" s="275"/>
      <c r="QCR1503" s="275"/>
      <c r="QCS1503" s="275"/>
      <c r="QCT1503" s="275"/>
      <c r="QCU1503" s="275"/>
      <c r="QCV1503" s="275"/>
      <c r="QCW1503" s="275"/>
      <c r="QCX1503" s="275"/>
      <c r="QCY1503" s="275"/>
      <c r="QCZ1503" s="275"/>
      <c r="QDA1503" s="275"/>
      <c r="QDB1503" s="275"/>
      <c r="QDC1503" s="275"/>
      <c r="QDD1503" s="275"/>
      <c r="QDE1503" s="275"/>
      <c r="QDF1503" s="275"/>
      <c r="QDG1503" s="275"/>
      <c r="QDH1503" s="275"/>
      <c r="QDI1503" s="275"/>
      <c r="QDJ1503" s="275"/>
      <c r="QDK1503" s="275"/>
      <c r="QDL1503" s="275"/>
      <c r="QDM1503" s="275"/>
      <c r="QDN1503" s="275"/>
      <c r="QDO1503" s="275"/>
      <c r="QDP1503" s="275"/>
      <c r="QDQ1503" s="275"/>
      <c r="QDR1503" s="275"/>
      <c r="QDS1503" s="275"/>
      <c r="QDT1503" s="275"/>
      <c r="QDU1503" s="275"/>
      <c r="QDV1503" s="275"/>
      <c r="QDW1503" s="275"/>
      <c r="QDX1503" s="275"/>
      <c r="QDY1503" s="275"/>
      <c r="QDZ1503" s="275"/>
      <c r="QEA1503" s="275"/>
      <c r="QEB1503" s="275"/>
      <c r="QEC1503" s="275"/>
      <c r="QED1503" s="275"/>
      <c r="QEE1503" s="275"/>
      <c r="QEF1503" s="275"/>
      <c r="QEG1503" s="275"/>
      <c r="QEH1503" s="275"/>
      <c r="QEI1503" s="275"/>
      <c r="QEJ1503" s="275"/>
      <c r="QEK1503" s="275"/>
      <c r="QEL1503" s="275"/>
      <c r="QEM1503" s="275"/>
      <c r="QEN1503" s="275"/>
      <c r="QEO1503" s="275"/>
      <c r="QEP1503" s="275"/>
      <c r="QEQ1503" s="275"/>
      <c r="QER1503" s="275"/>
      <c r="QES1503" s="275"/>
      <c r="QET1503" s="275"/>
      <c r="QEU1503" s="275"/>
      <c r="QEV1503" s="275"/>
      <c r="QEW1503" s="275"/>
      <c r="QEX1503" s="275"/>
      <c r="QEY1503" s="275"/>
      <c r="QEZ1503" s="275"/>
      <c r="QFA1503" s="275"/>
      <c r="QFB1503" s="275"/>
      <c r="QFC1503" s="275"/>
      <c r="QFD1503" s="275"/>
      <c r="QFE1503" s="275"/>
      <c r="QFF1503" s="275"/>
      <c r="QFG1503" s="275"/>
      <c r="QFH1503" s="275"/>
      <c r="QFI1503" s="275"/>
      <c r="QFJ1503" s="275"/>
      <c r="QFK1503" s="275"/>
      <c r="QFL1503" s="275"/>
      <c r="QFM1503" s="275"/>
      <c r="QFN1503" s="275"/>
      <c r="QFO1503" s="275"/>
      <c r="QFP1503" s="275"/>
      <c r="QFQ1503" s="275"/>
      <c r="QFR1503" s="275"/>
      <c r="QFS1503" s="275"/>
      <c r="QFT1503" s="275"/>
      <c r="QFU1503" s="275"/>
      <c r="QFV1503" s="275"/>
      <c r="QFW1503" s="275"/>
      <c r="QFX1503" s="275"/>
      <c r="QFY1503" s="275"/>
      <c r="QFZ1503" s="275"/>
      <c r="QGA1503" s="275"/>
      <c r="QGB1503" s="275"/>
      <c r="QGC1503" s="275"/>
      <c r="QGD1503" s="275"/>
      <c r="QGE1503" s="275"/>
      <c r="QGF1503" s="275"/>
      <c r="QGG1503" s="275"/>
      <c r="QGH1503" s="275"/>
      <c r="QGI1503" s="275"/>
      <c r="QGJ1503" s="275"/>
      <c r="QGK1503" s="275"/>
      <c r="QGL1503" s="275"/>
      <c r="QGM1503" s="275"/>
      <c r="QGN1503" s="275"/>
      <c r="QGO1503" s="275"/>
      <c r="QGP1503" s="275"/>
      <c r="QGQ1503" s="275"/>
      <c r="QGR1503" s="275"/>
      <c r="QGS1503" s="275"/>
      <c r="QGT1503" s="275"/>
      <c r="QGU1503" s="275"/>
      <c r="QGV1503" s="275"/>
      <c r="QGW1503" s="275"/>
      <c r="QGX1503" s="275"/>
      <c r="QGY1503" s="275"/>
      <c r="QGZ1503" s="275"/>
      <c r="QHA1503" s="275"/>
      <c r="QHB1503" s="275"/>
      <c r="QHC1503" s="275"/>
      <c r="QHD1503" s="275"/>
      <c r="QHE1503" s="275"/>
      <c r="QHF1503" s="275"/>
      <c r="QHG1503" s="275"/>
      <c r="QHH1503" s="275"/>
      <c r="QHI1503" s="275"/>
      <c r="QHJ1503" s="275"/>
      <c r="QHK1503" s="275"/>
      <c r="QHL1503" s="275"/>
      <c r="QHM1503" s="275"/>
      <c r="QHN1503" s="275"/>
      <c r="QHO1503" s="275"/>
      <c r="QHP1503" s="275"/>
      <c r="QHQ1503" s="275"/>
      <c r="QHR1503" s="275"/>
      <c r="QHS1503" s="275"/>
      <c r="QHT1503" s="275"/>
      <c r="QHU1503" s="275"/>
      <c r="QHV1503" s="275"/>
      <c r="QHW1503" s="275"/>
      <c r="QHX1503" s="275"/>
      <c r="QHY1503" s="275"/>
      <c r="QHZ1503" s="275"/>
      <c r="QIA1503" s="275"/>
      <c r="QIB1503" s="275"/>
      <c r="QIC1503" s="275"/>
      <c r="QID1503" s="275"/>
      <c r="QIE1503" s="275"/>
      <c r="QIF1503" s="275"/>
      <c r="QIG1503" s="275"/>
      <c r="QIH1503" s="275"/>
      <c r="QII1503" s="275"/>
      <c r="QIJ1503" s="275"/>
      <c r="QIK1503" s="275"/>
      <c r="QIL1503" s="275"/>
      <c r="QIM1503" s="275"/>
      <c r="QIN1503" s="275"/>
      <c r="QIO1503" s="275"/>
      <c r="QIP1503" s="275"/>
      <c r="QIQ1503" s="275"/>
      <c r="QIR1503" s="275"/>
      <c r="QIS1503" s="275"/>
      <c r="QIT1503" s="275"/>
      <c r="QIU1503" s="275"/>
      <c r="QIV1503" s="275"/>
      <c r="QIW1503" s="275"/>
      <c r="QIX1503" s="275"/>
      <c r="QIY1503" s="275"/>
      <c r="QIZ1503" s="275"/>
      <c r="QJA1503" s="275"/>
      <c r="QJB1503" s="275"/>
      <c r="QJC1503" s="275"/>
      <c r="QJD1503" s="275"/>
      <c r="QJE1503" s="275"/>
      <c r="QJF1503" s="275"/>
      <c r="QJG1503" s="275"/>
      <c r="QJH1503" s="275"/>
      <c r="QJI1503" s="275"/>
      <c r="QJJ1503" s="275"/>
      <c r="QJK1503" s="275"/>
      <c r="QJL1503" s="275"/>
      <c r="QJM1503" s="275"/>
      <c r="QJN1503" s="275"/>
      <c r="QJO1503" s="275"/>
      <c r="QJP1503" s="275"/>
      <c r="QJQ1503" s="275"/>
      <c r="QJR1503" s="275"/>
      <c r="QJS1503" s="275"/>
      <c r="QJT1503" s="275"/>
      <c r="QJU1503" s="275"/>
      <c r="QJV1503" s="275"/>
      <c r="QJW1503" s="275"/>
      <c r="QJX1503" s="275"/>
      <c r="QJY1503" s="275"/>
      <c r="QJZ1503" s="275"/>
      <c r="QKA1503" s="275"/>
      <c r="QKB1503" s="275"/>
      <c r="QKC1503" s="275"/>
      <c r="QKD1503" s="275"/>
      <c r="QKE1503" s="275"/>
      <c r="QKF1503" s="275"/>
      <c r="QKG1503" s="275"/>
      <c r="QKH1503" s="275"/>
      <c r="QKI1503" s="275"/>
      <c r="QKJ1503" s="275"/>
      <c r="QKK1503" s="275"/>
      <c r="QKL1503" s="275"/>
      <c r="QKM1503" s="275"/>
      <c r="QKN1503" s="275"/>
      <c r="QKO1503" s="275"/>
      <c r="QKP1503" s="275"/>
      <c r="QKQ1503" s="275"/>
      <c r="QKR1503" s="275"/>
      <c r="QKS1503" s="275"/>
      <c r="QKT1503" s="275"/>
      <c r="QKU1503" s="275"/>
      <c r="QKV1503" s="275"/>
      <c r="QKW1503" s="275"/>
      <c r="QKX1503" s="275"/>
      <c r="QKY1503" s="275"/>
      <c r="QKZ1503" s="275"/>
      <c r="QLA1503" s="275"/>
      <c r="QLB1503" s="275"/>
      <c r="QLC1503" s="275"/>
      <c r="QLD1503" s="275"/>
      <c r="QLE1503" s="275"/>
      <c r="QLF1503" s="275"/>
      <c r="QLG1503" s="275"/>
      <c r="QLH1503" s="275"/>
      <c r="QLI1503" s="275"/>
      <c r="QLJ1503" s="275"/>
      <c r="QLK1503" s="275"/>
      <c r="QLL1503" s="275"/>
      <c r="QLM1503" s="275"/>
      <c r="QLN1503" s="275"/>
      <c r="QLO1503" s="275"/>
      <c r="QLP1503" s="275"/>
      <c r="QLQ1503" s="275"/>
      <c r="QLR1503" s="275"/>
      <c r="QLS1503" s="275"/>
      <c r="QLT1503" s="275"/>
      <c r="QLU1503" s="275"/>
      <c r="QLV1503" s="275"/>
      <c r="QLW1503" s="275"/>
      <c r="QLX1503" s="275"/>
      <c r="QLY1503" s="275"/>
      <c r="QLZ1503" s="275"/>
      <c r="QMA1503" s="275"/>
      <c r="QMB1503" s="275"/>
      <c r="QMC1503" s="275"/>
      <c r="QMD1503" s="275"/>
      <c r="QME1503" s="275"/>
      <c r="QMF1503" s="275"/>
      <c r="QMG1503" s="275"/>
      <c r="QMH1503" s="275"/>
      <c r="QMI1503" s="275"/>
      <c r="QMJ1503" s="275"/>
      <c r="QMK1503" s="275"/>
      <c r="QML1503" s="275"/>
      <c r="QMM1503" s="275"/>
      <c r="QMN1503" s="275"/>
      <c r="QMO1503" s="275"/>
      <c r="QMP1503" s="275"/>
      <c r="QMQ1503" s="275"/>
      <c r="QMR1503" s="275"/>
      <c r="QMS1503" s="275"/>
      <c r="QMT1503" s="275"/>
      <c r="QMU1503" s="275"/>
      <c r="QMV1503" s="275"/>
      <c r="QMW1503" s="275"/>
      <c r="QMX1503" s="275"/>
      <c r="QMY1503" s="275"/>
      <c r="QMZ1503" s="275"/>
      <c r="QNA1503" s="275"/>
      <c r="QNB1503" s="275"/>
      <c r="QNC1503" s="275"/>
      <c r="QND1503" s="275"/>
      <c r="QNE1503" s="275"/>
      <c r="QNF1503" s="275"/>
      <c r="QNG1503" s="275"/>
      <c r="QNH1503" s="275"/>
      <c r="QNI1503" s="275"/>
      <c r="QNJ1503" s="275"/>
      <c r="QNK1503" s="275"/>
      <c r="QNL1503" s="275"/>
      <c r="QNM1503" s="275"/>
      <c r="QNN1503" s="275"/>
      <c r="QNO1503" s="275"/>
      <c r="QNP1503" s="275"/>
      <c r="QNQ1503" s="275"/>
      <c r="QNR1503" s="275"/>
      <c r="QNS1503" s="275"/>
      <c r="QNT1503" s="275"/>
      <c r="QNU1503" s="275"/>
      <c r="QNV1503" s="275"/>
      <c r="QNW1503" s="275"/>
      <c r="QNX1503" s="275"/>
      <c r="QNY1503" s="275"/>
      <c r="QNZ1503" s="275"/>
      <c r="QOA1503" s="275"/>
      <c r="QOB1503" s="275"/>
      <c r="QOC1503" s="275"/>
      <c r="QOD1503" s="275"/>
      <c r="QOE1503" s="275"/>
      <c r="QOF1503" s="275"/>
      <c r="QOG1503" s="275"/>
      <c r="QOH1503" s="275"/>
      <c r="QOI1503" s="275"/>
      <c r="QOJ1503" s="275"/>
      <c r="QOK1503" s="275"/>
      <c r="QOL1503" s="275"/>
      <c r="QOM1503" s="275"/>
      <c r="QON1503" s="275"/>
      <c r="QOO1503" s="275"/>
      <c r="QOP1503" s="275"/>
      <c r="QOQ1503" s="275"/>
      <c r="QOR1503" s="275"/>
      <c r="QOS1503" s="275"/>
      <c r="QOT1503" s="275"/>
      <c r="QOU1503" s="275"/>
      <c r="QOV1503" s="275"/>
      <c r="QOW1503" s="275"/>
      <c r="QOX1503" s="275"/>
      <c r="QOY1503" s="275"/>
      <c r="QOZ1503" s="275"/>
      <c r="QPA1503" s="275"/>
      <c r="QPB1503" s="275"/>
      <c r="QPC1503" s="275"/>
      <c r="QPD1503" s="275"/>
      <c r="QPE1503" s="275"/>
      <c r="QPF1503" s="275"/>
      <c r="QPG1503" s="275"/>
      <c r="QPH1503" s="275"/>
      <c r="QPI1503" s="275"/>
      <c r="QPJ1503" s="275"/>
      <c r="QPK1503" s="275"/>
      <c r="QPL1503" s="275"/>
      <c r="QPM1503" s="275"/>
      <c r="QPN1503" s="275"/>
      <c r="QPO1503" s="275"/>
      <c r="QPP1503" s="275"/>
      <c r="QPQ1503" s="275"/>
      <c r="QPR1503" s="275"/>
      <c r="QPS1503" s="275"/>
      <c r="QPT1503" s="275"/>
      <c r="QPU1503" s="275"/>
      <c r="QPV1503" s="275"/>
      <c r="QPW1503" s="275"/>
      <c r="QPX1503" s="275"/>
      <c r="QPY1503" s="275"/>
      <c r="QPZ1503" s="275"/>
      <c r="QQA1503" s="275"/>
      <c r="QQB1503" s="275"/>
      <c r="QQC1503" s="275"/>
      <c r="QQD1503" s="275"/>
      <c r="QQE1503" s="275"/>
      <c r="QQF1503" s="275"/>
      <c r="QQG1503" s="275"/>
      <c r="QQH1503" s="275"/>
      <c r="QQI1503" s="275"/>
      <c r="QQJ1503" s="275"/>
      <c r="QQK1503" s="275"/>
      <c r="QQL1503" s="275"/>
      <c r="QQM1503" s="275"/>
      <c r="QQN1503" s="275"/>
      <c r="QQO1503" s="275"/>
      <c r="QQP1503" s="275"/>
      <c r="QQQ1503" s="275"/>
      <c r="QQR1503" s="275"/>
      <c r="QQS1503" s="275"/>
      <c r="QQT1503" s="275"/>
      <c r="QQU1503" s="275"/>
      <c r="QQV1503" s="275"/>
      <c r="QQW1503" s="275"/>
      <c r="QQX1503" s="275"/>
      <c r="QQY1503" s="275"/>
      <c r="QQZ1503" s="275"/>
      <c r="QRA1503" s="275"/>
      <c r="QRB1503" s="275"/>
      <c r="QRC1503" s="275"/>
      <c r="QRD1503" s="275"/>
      <c r="QRE1503" s="275"/>
      <c r="QRF1503" s="275"/>
      <c r="QRG1503" s="275"/>
      <c r="QRH1503" s="275"/>
      <c r="QRI1503" s="275"/>
      <c r="QRJ1503" s="275"/>
      <c r="QRK1503" s="275"/>
      <c r="QRL1503" s="275"/>
      <c r="QRM1503" s="275"/>
      <c r="QRN1503" s="275"/>
      <c r="QRO1503" s="275"/>
      <c r="QRP1503" s="275"/>
      <c r="QRQ1503" s="275"/>
      <c r="QRR1503" s="275"/>
      <c r="QRS1503" s="275"/>
      <c r="QRT1503" s="275"/>
      <c r="QRU1503" s="275"/>
      <c r="QRV1503" s="275"/>
      <c r="QRW1503" s="275"/>
      <c r="QRX1503" s="275"/>
      <c r="QRY1503" s="275"/>
      <c r="QRZ1503" s="275"/>
      <c r="QSA1503" s="275"/>
      <c r="QSB1503" s="275"/>
      <c r="QSC1503" s="275"/>
      <c r="QSD1503" s="275"/>
      <c r="QSE1503" s="275"/>
      <c r="QSF1503" s="275"/>
      <c r="QSG1503" s="275"/>
      <c r="QSH1503" s="275"/>
      <c r="QSI1503" s="275"/>
      <c r="QSJ1503" s="275"/>
      <c r="QSK1503" s="275"/>
      <c r="QSL1503" s="275"/>
      <c r="QSM1503" s="275"/>
      <c r="QSN1503" s="275"/>
      <c r="QSO1503" s="275"/>
      <c r="QSP1503" s="275"/>
      <c r="QSQ1503" s="275"/>
      <c r="QSR1503" s="275"/>
      <c r="QSS1503" s="275"/>
      <c r="QST1503" s="275"/>
      <c r="QSU1503" s="275"/>
      <c r="QSV1503" s="275"/>
      <c r="QSW1503" s="275"/>
      <c r="QSX1503" s="275"/>
      <c r="QSY1503" s="275"/>
      <c r="QSZ1503" s="275"/>
      <c r="QTA1503" s="275"/>
      <c r="QTB1503" s="275"/>
      <c r="QTC1503" s="275"/>
      <c r="QTD1503" s="275"/>
      <c r="QTE1503" s="275"/>
      <c r="QTF1503" s="275"/>
      <c r="QTG1503" s="275"/>
      <c r="QTH1503" s="275"/>
      <c r="QTI1503" s="275"/>
      <c r="QTJ1503" s="275"/>
      <c r="QTK1503" s="275"/>
      <c r="QTL1503" s="275"/>
      <c r="QTM1503" s="275"/>
      <c r="QTN1503" s="275"/>
      <c r="QTO1503" s="275"/>
      <c r="QTP1503" s="275"/>
      <c r="QTQ1503" s="275"/>
      <c r="QTR1503" s="275"/>
      <c r="QTS1503" s="275"/>
      <c r="QTT1503" s="275"/>
      <c r="QTU1503" s="275"/>
      <c r="QTV1503" s="275"/>
      <c r="QTW1503" s="275"/>
      <c r="QTX1503" s="275"/>
      <c r="QTY1503" s="275"/>
      <c r="QTZ1503" s="275"/>
      <c r="QUA1503" s="275"/>
      <c r="QUB1503" s="275"/>
      <c r="QUC1503" s="275"/>
      <c r="QUD1503" s="275"/>
      <c r="QUE1503" s="275"/>
      <c r="QUF1503" s="275"/>
      <c r="QUG1503" s="275"/>
      <c r="QUH1503" s="275"/>
      <c r="QUI1503" s="275"/>
      <c r="QUJ1503" s="275"/>
      <c r="QUK1503" s="275"/>
      <c r="QUL1503" s="275"/>
      <c r="QUM1503" s="275"/>
      <c r="QUN1503" s="275"/>
      <c r="QUO1503" s="275"/>
      <c r="QUP1503" s="275"/>
      <c r="QUQ1503" s="275"/>
      <c r="QUR1503" s="275"/>
      <c r="QUS1503" s="275"/>
      <c r="QUT1503" s="275"/>
      <c r="QUU1503" s="275"/>
      <c r="QUV1503" s="275"/>
      <c r="QUW1503" s="275"/>
      <c r="QUX1503" s="275"/>
      <c r="QUY1503" s="275"/>
      <c r="QUZ1503" s="275"/>
      <c r="QVA1503" s="275"/>
      <c r="QVB1503" s="275"/>
      <c r="QVC1503" s="275"/>
      <c r="QVD1503" s="275"/>
      <c r="QVE1503" s="275"/>
      <c r="QVF1503" s="275"/>
      <c r="QVG1503" s="275"/>
      <c r="QVH1503" s="275"/>
      <c r="QVI1503" s="275"/>
      <c r="QVJ1503" s="275"/>
      <c r="QVK1503" s="275"/>
      <c r="QVL1503" s="275"/>
      <c r="QVM1503" s="275"/>
      <c r="QVN1503" s="275"/>
      <c r="QVO1503" s="275"/>
      <c r="QVP1503" s="275"/>
      <c r="QVQ1503" s="275"/>
      <c r="QVR1503" s="275"/>
      <c r="QVS1503" s="275"/>
      <c r="QVT1503" s="275"/>
      <c r="QVU1503" s="275"/>
      <c r="QVV1503" s="275"/>
      <c r="QVW1503" s="275"/>
      <c r="QVX1503" s="275"/>
      <c r="QVY1503" s="275"/>
      <c r="QVZ1503" s="275"/>
      <c r="QWA1503" s="275"/>
      <c r="QWB1503" s="275"/>
      <c r="QWC1503" s="275"/>
      <c r="QWD1503" s="275"/>
      <c r="QWE1503" s="275"/>
      <c r="QWF1503" s="275"/>
      <c r="QWG1503" s="275"/>
      <c r="QWH1503" s="275"/>
      <c r="QWI1503" s="275"/>
      <c r="QWJ1503" s="275"/>
      <c r="QWK1503" s="275"/>
      <c r="QWL1503" s="275"/>
      <c r="QWM1503" s="275"/>
      <c r="QWN1503" s="275"/>
      <c r="QWO1503" s="275"/>
      <c r="QWP1503" s="275"/>
      <c r="QWQ1503" s="275"/>
      <c r="QWR1503" s="275"/>
      <c r="QWS1503" s="275"/>
      <c r="QWT1503" s="275"/>
      <c r="QWU1503" s="275"/>
      <c r="QWV1503" s="275"/>
      <c r="QWW1503" s="275"/>
      <c r="QWX1503" s="275"/>
      <c r="QWY1503" s="275"/>
      <c r="QWZ1503" s="275"/>
      <c r="QXA1503" s="275"/>
      <c r="QXB1503" s="275"/>
      <c r="QXC1503" s="275"/>
      <c r="QXD1503" s="275"/>
      <c r="QXE1503" s="275"/>
      <c r="QXF1503" s="275"/>
      <c r="QXG1503" s="275"/>
      <c r="QXH1503" s="275"/>
      <c r="QXI1503" s="275"/>
      <c r="QXJ1503" s="275"/>
      <c r="QXK1503" s="275"/>
      <c r="QXL1503" s="275"/>
      <c r="QXM1503" s="275"/>
      <c r="QXN1503" s="275"/>
      <c r="QXO1503" s="275"/>
      <c r="QXP1503" s="275"/>
      <c r="QXQ1503" s="275"/>
      <c r="QXR1503" s="275"/>
      <c r="QXS1503" s="275"/>
      <c r="QXT1503" s="275"/>
      <c r="QXU1503" s="275"/>
      <c r="QXV1503" s="275"/>
      <c r="QXW1503" s="275"/>
      <c r="QXX1503" s="275"/>
      <c r="QXY1503" s="275"/>
      <c r="QXZ1503" s="275"/>
      <c r="QYA1503" s="275"/>
      <c r="QYB1503" s="275"/>
      <c r="QYC1503" s="275"/>
      <c r="QYD1503" s="275"/>
      <c r="QYE1503" s="275"/>
      <c r="QYF1503" s="275"/>
      <c r="QYG1503" s="275"/>
      <c r="QYH1503" s="275"/>
      <c r="QYI1503" s="275"/>
      <c r="QYJ1503" s="275"/>
      <c r="QYK1503" s="275"/>
      <c r="QYL1503" s="275"/>
      <c r="QYM1503" s="275"/>
      <c r="QYN1503" s="275"/>
      <c r="QYO1503" s="275"/>
      <c r="QYP1503" s="275"/>
      <c r="QYQ1503" s="275"/>
      <c r="QYR1503" s="275"/>
      <c r="QYS1503" s="275"/>
      <c r="QYT1503" s="275"/>
      <c r="QYU1503" s="275"/>
      <c r="QYV1503" s="275"/>
      <c r="QYW1503" s="275"/>
      <c r="QYX1503" s="275"/>
      <c r="QYY1503" s="275"/>
      <c r="QYZ1503" s="275"/>
      <c r="QZA1503" s="275"/>
      <c r="QZB1503" s="275"/>
      <c r="QZC1503" s="275"/>
      <c r="QZD1503" s="275"/>
      <c r="QZE1503" s="275"/>
      <c r="QZF1503" s="275"/>
      <c r="QZG1503" s="275"/>
      <c r="QZH1503" s="275"/>
      <c r="QZI1503" s="275"/>
      <c r="QZJ1503" s="275"/>
      <c r="QZK1503" s="275"/>
      <c r="QZL1503" s="275"/>
      <c r="QZM1503" s="275"/>
      <c r="QZN1503" s="275"/>
      <c r="QZO1503" s="275"/>
      <c r="QZP1503" s="275"/>
      <c r="QZQ1503" s="275"/>
      <c r="QZR1503" s="275"/>
      <c r="QZS1503" s="275"/>
      <c r="QZT1503" s="275"/>
      <c r="QZU1503" s="275"/>
      <c r="QZV1503" s="275"/>
      <c r="QZW1503" s="275"/>
      <c r="QZX1503" s="275"/>
      <c r="QZY1503" s="275"/>
      <c r="QZZ1503" s="275"/>
      <c r="RAA1503" s="275"/>
      <c r="RAB1503" s="275"/>
      <c r="RAC1503" s="275"/>
      <c r="RAD1503" s="275"/>
      <c r="RAE1503" s="275"/>
      <c r="RAF1503" s="275"/>
      <c r="RAG1503" s="275"/>
      <c r="RAH1503" s="275"/>
      <c r="RAI1503" s="275"/>
      <c r="RAJ1503" s="275"/>
      <c r="RAK1503" s="275"/>
      <c r="RAL1503" s="275"/>
      <c r="RAM1503" s="275"/>
      <c r="RAN1503" s="275"/>
      <c r="RAO1503" s="275"/>
      <c r="RAP1503" s="275"/>
      <c r="RAQ1503" s="275"/>
      <c r="RAR1503" s="275"/>
      <c r="RAS1503" s="275"/>
      <c r="RAT1503" s="275"/>
      <c r="RAU1503" s="275"/>
      <c r="RAV1503" s="275"/>
      <c r="RAW1503" s="275"/>
      <c r="RAX1503" s="275"/>
      <c r="RAY1503" s="275"/>
      <c r="RAZ1503" s="275"/>
      <c r="RBA1503" s="275"/>
      <c r="RBB1503" s="275"/>
      <c r="RBC1503" s="275"/>
      <c r="RBD1503" s="275"/>
      <c r="RBE1503" s="275"/>
      <c r="RBF1503" s="275"/>
      <c r="RBG1503" s="275"/>
      <c r="RBH1503" s="275"/>
      <c r="RBI1503" s="275"/>
      <c r="RBJ1503" s="275"/>
      <c r="RBK1503" s="275"/>
      <c r="RBL1503" s="275"/>
      <c r="RBM1503" s="275"/>
      <c r="RBN1503" s="275"/>
      <c r="RBO1503" s="275"/>
      <c r="RBP1503" s="275"/>
      <c r="RBQ1503" s="275"/>
      <c r="RBR1503" s="275"/>
      <c r="RBS1503" s="275"/>
      <c r="RBT1503" s="275"/>
      <c r="RBU1503" s="275"/>
      <c r="RBV1503" s="275"/>
      <c r="RBW1503" s="275"/>
      <c r="RBX1503" s="275"/>
      <c r="RBY1503" s="275"/>
      <c r="RBZ1503" s="275"/>
      <c r="RCA1503" s="275"/>
      <c r="RCB1503" s="275"/>
      <c r="RCC1503" s="275"/>
      <c r="RCD1503" s="275"/>
      <c r="RCE1503" s="275"/>
      <c r="RCF1503" s="275"/>
      <c r="RCG1503" s="275"/>
      <c r="RCH1503" s="275"/>
      <c r="RCI1503" s="275"/>
      <c r="RCJ1503" s="275"/>
      <c r="RCK1503" s="275"/>
      <c r="RCL1503" s="275"/>
      <c r="RCM1503" s="275"/>
      <c r="RCN1503" s="275"/>
      <c r="RCO1503" s="275"/>
      <c r="RCP1503" s="275"/>
      <c r="RCQ1503" s="275"/>
      <c r="RCR1503" s="275"/>
      <c r="RCS1503" s="275"/>
      <c r="RCT1503" s="275"/>
      <c r="RCU1503" s="275"/>
      <c r="RCV1503" s="275"/>
      <c r="RCW1503" s="275"/>
      <c r="RCX1503" s="275"/>
      <c r="RCY1503" s="275"/>
      <c r="RCZ1503" s="275"/>
      <c r="RDA1503" s="275"/>
      <c r="RDB1503" s="275"/>
      <c r="RDC1503" s="275"/>
      <c r="RDD1503" s="275"/>
      <c r="RDE1503" s="275"/>
      <c r="RDF1503" s="275"/>
      <c r="RDG1503" s="275"/>
      <c r="RDH1503" s="275"/>
      <c r="RDI1503" s="275"/>
      <c r="RDJ1503" s="275"/>
      <c r="RDK1503" s="275"/>
      <c r="RDL1503" s="275"/>
      <c r="RDM1503" s="275"/>
      <c r="RDN1503" s="275"/>
      <c r="RDO1503" s="275"/>
      <c r="RDP1503" s="275"/>
      <c r="RDQ1503" s="275"/>
      <c r="RDR1503" s="275"/>
      <c r="RDS1503" s="275"/>
      <c r="RDT1503" s="275"/>
      <c r="RDU1503" s="275"/>
      <c r="RDV1503" s="275"/>
      <c r="RDW1503" s="275"/>
      <c r="RDX1503" s="275"/>
      <c r="RDY1503" s="275"/>
      <c r="RDZ1503" s="275"/>
      <c r="REA1503" s="275"/>
      <c r="REB1503" s="275"/>
      <c r="REC1503" s="275"/>
      <c r="RED1503" s="275"/>
      <c r="REE1503" s="275"/>
      <c r="REF1503" s="275"/>
      <c r="REG1503" s="275"/>
      <c r="REH1503" s="275"/>
      <c r="REI1503" s="275"/>
      <c r="REJ1503" s="275"/>
      <c r="REK1503" s="275"/>
      <c r="REL1503" s="275"/>
      <c r="REM1503" s="275"/>
      <c r="REN1503" s="275"/>
      <c r="REO1503" s="275"/>
      <c r="REP1503" s="275"/>
      <c r="REQ1503" s="275"/>
      <c r="RER1503" s="275"/>
      <c r="RES1503" s="275"/>
      <c r="RET1503" s="275"/>
      <c r="REU1503" s="275"/>
      <c r="REV1503" s="275"/>
      <c r="REW1503" s="275"/>
      <c r="REX1503" s="275"/>
      <c r="REY1503" s="275"/>
      <c r="REZ1503" s="275"/>
      <c r="RFA1503" s="275"/>
      <c r="RFB1503" s="275"/>
      <c r="RFC1503" s="275"/>
      <c r="RFD1503" s="275"/>
      <c r="RFE1503" s="275"/>
      <c r="RFF1503" s="275"/>
      <c r="RFG1503" s="275"/>
      <c r="RFH1503" s="275"/>
      <c r="RFI1503" s="275"/>
      <c r="RFJ1503" s="275"/>
      <c r="RFK1503" s="275"/>
      <c r="RFL1503" s="275"/>
      <c r="RFM1503" s="275"/>
      <c r="RFN1503" s="275"/>
      <c r="RFO1503" s="275"/>
      <c r="RFP1503" s="275"/>
      <c r="RFQ1503" s="275"/>
      <c r="RFR1503" s="275"/>
      <c r="RFS1503" s="275"/>
      <c r="RFT1503" s="275"/>
      <c r="RFU1503" s="275"/>
      <c r="RFV1503" s="275"/>
      <c r="RFW1503" s="275"/>
      <c r="RFX1503" s="275"/>
      <c r="RFY1503" s="275"/>
      <c r="RFZ1503" s="275"/>
      <c r="RGA1503" s="275"/>
      <c r="RGB1503" s="275"/>
      <c r="RGC1503" s="275"/>
      <c r="RGD1503" s="275"/>
      <c r="RGE1503" s="275"/>
      <c r="RGF1503" s="275"/>
      <c r="RGG1503" s="275"/>
      <c r="RGH1503" s="275"/>
      <c r="RGI1503" s="275"/>
      <c r="RGJ1503" s="275"/>
      <c r="RGK1503" s="275"/>
      <c r="RGL1503" s="275"/>
      <c r="RGM1503" s="275"/>
      <c r="RGN1503" s="275"/>
      <c r="RGO1503" s="275"/>
      <c r="RGP1503" s="275"/>
      <c r="RGQ1503" s="275"/>
      <c r="RGR1503" s="275"/>
      <c r="RGS1503" s="275"/>
      <c r="RGT1503" s="275"/>
      <c r="RGU1503" s="275"/>
      <c r="RGV1503" s="275"/>
      <c r="RGW1503" s="275"/>
      <c r="RGX1503" s="275"/>
      <c r="RGY1503" s="275"/>
      <c r="RGZ1503" s="275"/>
      <c r="RHA1503" s="275"/>
      <c r="RHB1503" s="275"/>
      <c r="RHC1503" s="275"/>
      <c r="RHD1503" s="275"/>
      <c r="RHE1503" s="275"/>
      <c r="RHF1503" s="275"/>
      <c r="RHG1503" s="275"/>
      <c r="RHH1503" s="275"/>
      <c r="RHI1503" s="275"/>
      <c r="RHJ1503" s="275"/>
      <c r="RHK1503" s="275"/>
      <c r="RHL1503" s="275"/>
      <c r="RHM1503" s="275"/>
      <c r="RHN1503" s="275"/>
      <c r="RHO1503" s="275"/>
      <c r="RHP1503" s="275"/>
      <c r="RHQ1503" s="275"/>
      <c r="RHR1503" s="275"/>
      <c r="RHS1503" s="275"/>
      <c r="RHT1503" s="275"/>
      <c r="RHU1503" s="275"/>
      <c r="RHV1503" s="275"/>
      <c r="RHW1503" s="275"/>
      <c r="RHX1503" s="275"/>
      <c r="RHY1503" s="275"/>
      <c r="RHZ1503" s="275"/>
      <c r="RIA1503" s="275"/>
      <c r="RIB1503" s="275"/>
      <c r="RIC1503" s="275"/>
      <c r="RID1503" s="275"/>
      <c r="RIE1503" s="275"/>
      <c r="RIF1503" s="275"/>
      <c r="RIG1503" s="275"/>
      <c r="RIH1503" s="275"/>
      <c r="RII1503" s="275"/>
      <c r="RIJ1503" s="275"/>
      <c r="RIK1503" s="275"/>
      <c r="RIL1503" s="275"/>
      <c r="RIM1503" s="275"/>
      <c r="RIN1503" s="275"/>
      <c r="RIO1503" s="275"/>
      <c r="RIP1503" s="275"/>
      <c r="RIQ1503" s="275"/>
      <c r="RIR1503" s="275"/>
      <c r="RIS1503" s="275"/>
      <c r="RIT1503" s="275"/>
      <c r="RIU1503" s="275"/>
      <c r="RIV1503" s="275"/>
      <c r="RIW1503" s="275"/>
      <c r="RIX1503" s="275"/>
      <c r="RIY1503" s="275"/>
      <c r="RIZ1503" s="275"/>
      <c r="RJA1503" s="275"/>
      <c r="RJB1503" s="275"/>
      <c r="RJC1503" s="275"/>
      <c r="RJD1503" s="275"/>
      <c r="RJE1503" s="275"/>
      <c r="RJF1503" s="275"/>
      <c r="RJG1503" s="275"/>
      <c r="RJH1503" s="275"/>
      <c r="RJI1503" s="275"/>
      <c r="RJJ1503" s="275"/>
      <c r="RJK1503" s="275"/>
      <c r="RJL1503" s="275"/>
      <c r="RJM1503" s="275"/>
      <c r="RJN1503" s="275"/>
      <c r="RJO1503" s="275"/>
      <c r="RJP1503" s="275"/>
      <c r="RJQ1503" s="275"/>
      <c r="RJR1503" s="275"/>
      <c r="RJS1503" s="275"/>
      <c r="RJT1503" s="275"/>
      <c r="RJU1503" s="275"/>
      <c r="RJV1503" s="275"/>
      <c r="RJW1503" s="275"/>
      <c r="RJX1503" s="275"/>
      <c r="RJY1503" s="275"/>
      <c r="RJZ1503" s="275"/>
      <c r="RKA1503" s="275"/>
      <c r="RKB1503" s="275"/>
      <c r="RKC1503" s="275"/>
      <c r="RKD1503" s="275"/>
      <c r="RKE1503" s="275"/>
      <c r="RKF1503" s="275"/>
      <c r="RKG1503" s="275"/>
      <c r="RKH1503" s="275"/>
      <c r="RKI1503" s="275"/>
      <c r="RKJ1503" s="275"/>
      <c r="RKK1503" s="275"/>
      <c r="RKL1503" s="275"/>
      <c r="RKM1503" s="275"/>
      <c r="RKN1503" s="275"/>
      <c r="RKO1503" s="275"/>
      <c r="RKP1503" s="275"/>
      <c r="RKQ1503" s="275"/>
      <c r="RKR1503" s="275"/>
      <c r="RKS1503" s="275"/>
      <c r="RKT1503" s="275"/>
      <c r="RKU1503" s="275"/>
      <c r="RKV1503" s="275"/>
      <c r="RKW1503" s="275"/>
      <c r="RKX1503" s="275"/>
      <c r="RKY1503" s="275"/>
      <c r="RKZ1503" s="275"/>
      <c r="RLA1503" s="275"/>
      <c r="RLB1503" s="275"/>
      <c r="RLC1503" s="275"/>
      <c r="RLD1503" s="275"/>
      <c r="RLE1503" s="275"/>
      <c r="RLF1503" s="275"/>
      <c r="RLG1503" s="275"/>
      <c r="RLH1503" s="275"/>
      <c r="RLI1503" s="275"/>
      <c r="RLJ1503" s="275"/>
      <c r="RLK1503" s="275"/>
      <c r="RLL1503" s="275"/>
      <c r="RLM1503" s="275"/>
      <c r="RLN1503" s="275"/>
      <c r="RLO1503" s="275"/>
      <c r="RLP1503" s="275"/>
      <c r="RLQ1503" s="275"/>
      <c r="RLR1503" s="275"/>
      <c r="RLS1503" s="275"/>
      <c r="RLT1503" s="275"/>
      <c r="RLU1503" s="275"/>
      <c r="RLV1503" s="275"/>
      <c r="RLW1503" s="275"/>
      <c r="RLX1503" s="275"/>
      <c r="RLY1503" s="275"/>
      <c r="RLZ1503" s="275"/>
      <c r="RMA1503" s="275"/>
      <c r="RMB1503" s="275"/>
      <c r="RMC1503" s="275"/>
      <c r="RMD1503" s="275"/>
      <c r="RME1503" s="275"/>
      <c r="RMF1503" s="275"/>
      <c r="RMG1503" s="275"/>
      <c r="RMH1503" s="275"/>
      <c r="RMI1503" s="275"/>
      <c r="RMJ1503" s="275"/>
      <c r="RMK1503" s="275"/>
      <c r="RML1503" s="275"/>
      <c r="RMM1503" s="275"/>
      <c r="RMN1503" s="275"/>
      <c r="RMO1503" s="275"/>
      <c r="RMP1503" s="275"/>
      <c r="RMQ1503" s="275"/>
      <c r="RMR1503" s="275"/>
      <c r="RMS1503" s="275"/>
      <c r="RMT1503" s="275"/>
      <c r="RMU1503" s="275"/>
      <c r="RMV1503" s="275"/>
      <c r="RMW1503" s="275"/>
      <c r="RMX1503" s="275"/>
      <c r="RMY1503" s="275"/>
      <c r="RMZ1503" s="275"/>
      <c r="RNA1503" s="275"/>
      <c r="RNB1503" s="275"/>
      <c r="RNC1503" s="275"/>
      <c r="RND1503" s="275"/>
      <c r="RNE1503" s="275"/>
      <c r="RNF1503" s="275"/>
      <c r="RNG1503" s="275"/>
      <c r="RNH1503" s="275"/>
      <c r="RNI1503" s="275"/>
      <c r="RNJ1503" s="275"/>
      <c r="RNK1503" s="275"/>
      <c r="RNL1503" s="275"/>
      <c r="RNM1503" s="275"/>
      <c r="RNN1503" s="275"/>
      <c r="RNO1503" s="275"/>
      <c r="RNP1503" s="275"/>
      <c r="RNQ1503" s="275"/>
      <c r="RNR1503" s="275"/>
      <c r="RNS1503" s="275"/>
      <c r="RNT1503" s="275"/>
      <c r="RNU1503" s="275"/>
      <c r="RNV1503" s="275"/>
      <c r="RNW1503" s="275"/>
      <c r="RNX1503" s="275"/>
      <c r="RNY1503" s="275"/>
      <c r="RNZ1503" s="275"/>
      <c r="ROA1503" s="275"/>
      <c r="ROB1503" s="275"/>
      <c r="ROC1503" s="275"/>
      <c r="ROD1503" s="275"/>
      <c r="ROE1503" s="275"/>
      <c r="ROF1503" s="275"/>
      <c r="ROG1503" s="275"/>
      <c r="ROH1503" s="275"/>
      <c r="ROI1503" s="275"/>
      <c r="ROJ1503" s="275"/>
      <c r="ROK1503" s="275"/>
      <c r="ROL1503" s="275"/>
      <c r="ROM1503" s="275"/>
      <c r="RON1503" s="275"/>
      <c r="ROO1503" s="275"/>
      <c r="ROP1503" s="275"/>
      <c r="ROQ1503" s="275"/>
      <c r="ROR1503" s="275"/>
      <c r="ROS1503" s="275"/>
      <c r="ROT1503" s="275"/>
      <c r="ROU1503" s="275"/>
      <c r="ROV1503" s="275"/>
      <c r="ROW1503" s="275"/>
      <c r="ROX1503" s="275"/>
      <c r="ROY1503" s="275"/>
      <c r="ROZ1503" s="275"/>
      <c r="RPA1503" s="275"/>
      <c r="RPB1503" s="275"/>
      <c r="RPC1503" s="275"/>
      <c r="RPD1503" s="275"/>
      <c r="RPE1503" s="275"/>
      <c r="RPF1503" s="275"/>
      <c r="RPG1503" s="275"/>
      <c r="RPH1503" s="275"/>
      <c r="RPI1503" s="275"/>
      <c r="RPJ1503" s="275"/>
      <c r="RPK1503" s="275"/>
      <c r="RPL1503" s="275"/>
      <c r="RPM1503" s="275"/>
      <c r="RPN1503" s="275"/>
      <c r="RPO1503" s="275"/>
      <c r="RPP1503" s="275"/>
      <c r="RPQ1503" s="275"/>
      <c r="RPR1503" s="275"/>
      <c r="RPS1503" s="275"/>
      <c r="RPT1503" s="275"/>
      <c r="RPU1503" s="275"/>
      <c r="RPV1503" s="275"/>
      <c r="RPW1503" s="275"/>
      <c r="RPX1503" s="275"/>
      <c r="RPY1503" s="275"/>
      <c r="RPZ1503" s="275"/>
      <c r="RQA1503" s="275"/>
      <c r="RQB1503" s="275"/>
      <c r="RQC1503" s="275"/>
      <c r="RQD1503" s="275"/>
      <c r="RQE1503" s="275"/>
      <c r="RQF1503" s="275"/>
      <c r="RQG1503" s="275"/>
      <c r="RQH1503" s="275"/>
      <c r="RQI1503" s="275"/>
      <c r="RQJ1503" s="275"/>
      <c r="RQK1503" s="275"/>
      <c r="RQL1503" s="275"/>
      <c r="RQM1503" s="275"/>
      <c r="RQN1503" s="275"/>
      <c r="RQO1503" s="275"/>
      <c r="RQP1503" s="275"/>
      <c r="RQQ1503" s="275"/>
      <c r="RQR1503" s="275"/>
      <c r="RQS1503" s="275"/>
      <c r="RQT1503" s="275"/>
      <c r="RQU1503" s="275"/>
      <c r="RQV1503" s="275"/>
      <c r="RQW1503" s="275"/>
      <c r="RQX1503" s="275"/>
      <c r="RQY1503" s="275"/>
      <c r="RQZ1503" s="275"/>
      <c r="RRA1503" s="275"/>
      <c r="RRB1503" s="275"/>
      <c r="RRC1503" s="275"/>
      <c r="RRD1503" s="275"/>
      <c r="RRE1503" s="275"/>
      <c r="RRF1503" s="275"/>
      <c r="RRG1503" s="275"/>
      <c r="RRH1503" s="275"/>
      <c r="RRI1503" s="275"/>
      <c r="RRJ1503" s="275"/>
      <c r="RRK1503" s="275"/>
      <c r="RRL1503" s="275"/>
      <c r="RRM1503" s="275"/>
      <c r="RRN1503" s="275"/>
      <c r="RRO1503" s="275"/>
      <c r="RRP1503" s="275"/>
      <c r="RRQ1503" s="275"/>
      <c r="RRR1503" s="275"/>
      <c r="RRS1503" s="275"/>
      <c r="RRT1503" s="275"/>
      <c r="RRU1503" s="275"/>
      <c r="RRV1503" s="275"/>
      <c r="RRW1503" s="275"/>
      <c r="RRX1503" s="275"/>
      <c r="RRY1503" s="275"/>
      <c r="RRZ1503" s="275"/>
      <c r="RSA1503" s="275"/>
      <c r="RSB1503" s="275"/>
      <c r="RSC1503" s="275"/>
      <c r="RSD1503" s="275"/>
      <c r="RSE1503" s="275"/>
      <c r="RSF1503" s="275"/>
      <c r="RSG1503" s="275"/>
      <c r="RSH1503" s="275"/>
      <c r="RSI1503" s="275"/>
      <c r="RSJ1503" s="275"/>
      <c r="RSK1503" s="275"/>
      <c r="RSL1503" s="275"/>
      <c r="RSM1503" s="275"/>
      <c r="RSN1503" s="275"/>
      <c r="RSO1503" s="275"/>
      <c r="RSP1503" s="275"/>
      <c r="RSQ1503" s="275"/>
      <c r="RSR1503" s="275"/>
      <c r="RSS1503" s="275"/>
      <c r="RST1503" s="275"/>
      <c r="RSU1503" s="275"/>
      <c r="RSV1503" s="275"/>
      <c r="RSW1503" s="275"/>
      <c r="RSX1503" s="275"/>
      <c r="RSY1503" s="275"/>
      <c r="RSZ1503" s="275"/>
      <c r="RTA1503" s="275"/>
      <c r="RTB1503" s="275"/>
      <c r="RTC1503" s="275"/>
      <c r="RTD1503" s="275"/>
      <c r="RTE1503" s="275"/>
      <c r="RTF1503" s="275"/>
      <c r="RTG1503" s="275"/>
      <c r="RTH1503" s="275"/>
      <c r="RTI1503" s="275"/>
      <c r="RTJ1503" s="275"/>
      <c r="RTK1503" s="275"/>
      <c r="RTL1503" s="275"/>
      <c r="RTM1503" s="275"/>
      <c r="RTN1503" s="275"/>
      <c r="RTO1503" s="275"/>
      <c r="RTP1503" s="275"/>
      <c r="RTQ1503" s="275"/>
      <c r="RTR1503" s="275"/>
      <c r="RTS1503" s="275"/>
      <c r="RTT1503" s="275"/>
      <c r="RTU1503" s="275"/>
      <c r="RTV1503" s="275"/>
      <c r="RTW1503" s="275"/>
      <c r="RTX1503" s="275"/>
      <c r="RTY1503" s="275"/>
      <c r="RTZ1503" s="275"/>
      <c r="RUA1503" s="275"/>
      <c r="RUB1503" s="275"/>
      <c r="RUC1503" s="275"/>
      <c r="RUD1503" s="275"/>
      <c r="RUE1503" s="275"/>
      <c r="RUF1503" s="275"/>
      <c r="RUG1503" s="275"/>
      <c r="RUH1503" s="275"/>
      <c r="RUI1503" s="275"/>
      <c r="RUJ1503" s="275"/>
      <c r="RUK1503" s="275"/>
      <c r="RUL1503" s="275"/>
      <c r="RUM1503" s="275"/>
      <c r="RUN1503" s="275"/>
      <c r="RUO1503" s="275"/>
      <c r="RUP1503" s="275"/>
      <c r="RUQ1503" s="275"/>
      <c r="RUR1503" s="275"/>
      <c r="RUS1503" s="275"/>
      <c r="RUT1503" s="275"/>
      <c r="RUU1503" s="275"/>
      <c r="RUV1503" s="275"/>
      <c r="RUW1503" s="275"/>
      <c r="RUX1503" s="275"/>
      <c r="RUY1503" s="275"/>
      <c r="RUZ1503" s="275"/>
      <c r="RVA1503" s="275"/>
      <c r="RVB1503" s="275"/>
      <c r="RVC1503" s="275"/>
      <c r="RVD1503" s="275"/>
      <c r="RVE1503" s="275"/>
      <c r="RVF1503" s="275"/>
      <c r="RVG1503" s="275"/>
      <c r="RVH1503" s="275"/>
      <c r="RVI1503" s="275"/>
      <c r="RVJ1503" s="275"/>
      <c r="RVK1503" s="275"/>
      <c r="RVL1503" s="275"/>
      <c r="RVM1503" s="275"/>
      <c r="RVN1503" s="275"/>
      <c r="RVO1503" s="275"/>
      <c r="RVP1503" s="275"/>
      <c r="RVQ1503" s="275"/>
      <c r="RVR1503" s="275"/>
      <c r="RVS1503" s="275"/>
      <c r="RVT1503" s="275"/>
      <c r="RVU1503" s="275"/>
      <c r="RVV1503" s="275"/>
      <c r="RVW1503" s="275"/>
      <c r="RVX1503" s="275"/>
      <c r="RVY1503" s="275"/>
      <c r="RVZ1503" s="275"/>
      <c r="RWA1503" s="275"/>
      <c r="RWB1503" s="275"/>
      <c r="RWC1503" s="275"/>
      <c r="RWD1503" s="275"/>
      <c r="RWE1503" s="275"/>
      <c r="RWF1503" s="275"/>
      <c r="RWG1503" s="275"/>
      <c r="RWH1503" s="275"/>
      <c r="RWI1503" s="275"/>
      <c r="RWJ1503" s="275"/>
      <c r="RWK1503" s="275"/>
      <c r="RWL1503" s="275"/>
      <c r="RWM1503" s="275"/>
      <c r="RWN1503" s="275"/>
      <c r="RWO1503" s="275"/>
      <c r="RWP1503" s="275"/>
      <c r="RWQ1503" s="275"/>
      <c r="RWR1503" s="275"/>
      <c r="RWS1503" s="275"/>
      <c r="RWT1503" s="275"/>
      <c r="RWU1503" s="275"/>
      <c r="RWV1503" s="275"/>
      <c r="RWW1503" s="275"/>
      <c r="RWX1503" s="275"/>
      <c r="RWY1503" s="275"/>
      <c r="RWZ1503" s="275"/>
      <c r="RXA1503" s="275"/>
      <c r="RXB1503" s="275"/>
      <c r="RXC1503" s="275"/>
      <c r="RXD1503" s="275"/>
      <c r="RXE1503" s="275"/>
      <c r="RXF1503" s="275"/>
      <c r="RXG1503" s="275"/>
      <c r="RXH1503" s="275"/>
      <c r="RXI1503" s="275"/>
      <c r="RXJ1503" s="275"/>
      <c r="RXK1503" s="275"/>
      <c r="RXL1503" s="275"/>
      <c r="RXM1503" s="275"/>
      <c r="RXN1503" s="275"/>
      <c r="RXO1503" s="275"/>
      <c r="RXP1503" s="275"/>
      <c r="RXQ1503" s="275"/>
      <c r="RXR1503" s="275"/>
      <c r="RXS1503" s="275"/>
      <c r="RXT1503" s="275"/>
      <c r="RXU1503" s="275"/>
      <c r="RXV1503" s="275"/>
      <c r="RXW1503" s="275"/>
      <c r="RXX1503" s="275"/>
      <c r="RXY1503" s="275"/>
      <c r="RXZ1503" s="275"/>
      <c r="RYA1503" s="275"/>
      <c r="RYB1503" s="275"/>
      <c r="RYC1503" s="275"/>
      <c r="RYD1503" s="275"/>
      <c r="RYE1503" s="275"/>
      <c r="RYF1503" s="275"/>
      <c r="RYG1503" s="275"/>
      <c r="RYH1503" s="275"/>
      <c r="RYI1503" s="275"/>
      <c r="RYJ1503" s="275"/>
      <c r="RYK1503" s="275"/>
      <c r="RYL1503" s="275"/>
      <c r="RYM1503" s="275"/>
      <c r="RYN1503" s="275"/>
      <c r="RYO1503" s="275"/>
      <c r="RYP1503" s="275"/>
      <c r="RYQ1503" s="275"/>
      <c r="RYR1503" s="275"/>
      <c r="RYS1503" s="275"/>
      <c r="RYT1503" s="275"/>
      <c r="RYU1503" s="275"/>
      <c r="RYV1503" s="275"/>
      <c r="RYW1503" s="275"/>
      <c r="RYX1503" s="275"/>
      <c r="RYY1503" s="275"/>
      <c r="RYZ1503" s="275"/>
      <c r="RZA1503" s="275"/>
      <c r="RZB1503" s="275"/>
      <c r="RZC1503" s="275"/>
      <c r="RZD1503" s="275"/>
      <c r="RZE1503" s="275"/>
      <c r="RZF1503" s="275"/>
      <c r="RZG1503" s="275"/>
      <c r="RZH1503" s="275"/>
      <c r="RZI1503" s="275"/>
      <c r="RZJ1503" s="275"/>
      <c r="RZK1503" s="275"/>
      <c r="RZL1503" s="275"/>
      <c r="RZM1503" s="275"/>
      <c r="RZN1503" s="275"/>
      <c r="RZO1503" s="275"/>
      <c r="RZP1503" s="275"/>
      <c r="RZQ1503" s="275"/>
      <c r="RZR1503" s="275"/>
      <c r="RZS1503" s="275"/>
      <c r="RZT1503" s="275"/>
      <c r="RZU1503" s="275"/>
      <c r="RZV1503" s="275"/>
      <c r="RZW1503" s="275"/>
      <c r="RZX1503" s="275"/>
      <c r="RZY1503" s="275"/>
      <c r="RZZ1503" s="275"/>
      <c r="SAA1503" s="275"/>
      <c r="SAB1503" s="275"/>
      <c r="SAC1503" s="275"/>
      <c r="SAD1503" s="275"/>
      <c r="SAE1503" s="275"/>
      <c r="SAF1503" s="275"/>
      <c r="SAG1503" s="275"/>
      <c r="SAH1503" s="275"/>
      <c r="SAI1503" s="275"/>
      <c r="SAJ1503" s="275"/>
      <c r="SAK1503" s="275"/>
      <c r="SAL1503" s="275"/>
      <c r="SAM1503" s="275"/>
      <c r="SAN1503" s="275"/>
      <c r="SAO1503" s="275"/>
      <c r="SAP1503" s="275"/>
      <c r="SAQ1503" s="275"/>
      <c r="SAR1503" s="275"/>
      <c r="SAS1503" s="275"/>
      <c r="SAT1503" s="275"/>
      <c r="SAU1503" s="275"/>
      <c r="SAV1503" s="275"/>
      <c r="SAW1503" s="275"/>
      <c r="SAX1503" s="275"/>
      <c r="SAY1503" s="275"/>
      <c r="SAZ1503" s="275"/>
      <c r="SBA1503" s="275"/>
      <c r="SBB1503" s="275"/>
      <c r="SBC1503" s="275"/>
      <c r="SBD1503" s="275"/>
      <c r="SBE1503" s="275"/>
      <c r="SBF1503" s="275"/>
      <c r="SBG1503" s="275"/>
      <c r="SBH1503" s="275"/>
      <c r="SBI1503" s="275"/>
      <c r="SBJ1503" s="275"/>
      <c r="SBK1503" s="275"/>
      <c r="SBL1503" s="275"/>
      <c r="SBM1503" s="275"/>
      <c r="SBN1503" s="275"/>
      <c r="SBO1503" s="275"/>
      <c r="SBP1503" s="275"/>
      <c r="SBQ1503" s="275"/>
      <c r="SBR1503" s="275"/>
      <c r="SBS1503" s="275"/>
      <c r="SBT1503" s="275"/>
      <c r="SBU1503" s="275"/>
      <c r="SBV1503" s="275"/>
      <c r="SBW1503" s="275"/>
      <c r="SBX1503" s="275"/>
      <c r="SBY1503" s="275"/>
      <c r="SBZ1503" s="275"/>
      <c r="SCA1503" s="275"/>
      <c r="SCB1503" s="275"/>
      <c r="SCC1503" s="275"/>
      <c r="SCD1503" s="275"/>
      <c r="SCE1503" s="275"/>
      <c r="SCF1503" s="275"/>
      <c r="SCG1503" s="275"/>
      <c r="SCH1503" s="275"/>
      <c r="SCI1503" s="275"/>
      <c r="SCJ1503" s="275"/>
      <c r="SCK1503" s="275"/>
      <c r="SCL1503" s="275"/>
      <c r="SCM1503" s="275"/>
      <c r="SCN1503" s="275"/>
      <c r="SCO1503" s="275"/>
      <c r="SCP1503" s="275"/>
      <c r="SCQ1503" s="275"/>
      <c r="SCR1503" s="275"/>
      <c r="SCS1503" s="275"/>
      <c r="SCT1503" s="275"/>
      <c r="SCU1503" s="275"/>
      <c r="SCV1503" s="275"/>
      <c r="SCW1503" s="275"/>
      <c r="SCX1503" s="275"/>
      <c r="SCY1503" s="275"/>
      <c r="SCZ1503" s="275"/>
      <c r="SDA1503" s="275"/>
      <c r="SDB1503" s="275"/>
      <c r="SDC1503" s="275"/>
      <c r="SDD1503" s="275"/>
      <c r="SDE1503" s="275"/>
      <c r="SDF1503" s="275"/>
      <c r="SDG1503" s="275"/>
      <c r="SDH1503" s="275"/>
      <c r="SDI1503" s="275"/>
      <c r="SDJ1503" s="275"/>
      <c r="SDK1503" s="275"/>
      <c r="SDL1503" s="275"/>
      <c r="SDM1503" s="275"/>
      <c r="SDN1503" s="275"/>
      <c r="SDO1503" s="275"/>
      <c r="SDP1503" s="275"/>
      <c r="SDQ1503" s="275"/>
      <c r="SDR1503" s="275"/>
      <c r="SDS1503" s="275"/>
      <c r="SDT1503" s="275"/>
      <c r="SDU1503" s="275"/>
      <c r="SDV1503" s="275"/>
      <c r="SDW1503" s="275"/>
      <c r="SDX1503" s="275"/>
      <c r="SDY1503" s="275"/>
      <c r="SDZ1503" s="275"/>
      <c r="SEA1503" s="275"/>
      <c r="SEB1503" s="275"/>
      <c r="SEC1503" s="275"/>
      <c r="SED1503" s="275"/>
      <c r="SEE1503" s="275"/>
      <c r="SEF1503" s="275"/>
      <c r="SEG1503" s="275"/>
      <c r="SEH1503" s="275"/>
      <c r="SEI1503" s="275"/>
      <c r="SEJ1503" s="275"/>
      <c r="SEK1503" s="275"/>
      <c r="SEL1503" s="275"/>
      <c r="SEM1503" s="275"/>
      <c r="SEN1503" s="275"/>
      <c r="SEO1503" s="275"/>
      <c r="SEP1503" s="275"/>
      <c r="SEQ1503" s="275"/>
      <c r="SER1503" s="275"/>
      <c r="SES1503" s="275"/>
      <c r="SET1503" s="275"/>
      <c r="SEU1503" s="275"/>
      <c r="SEV1503" s="275"/>
      <c r="SEW1503" s="275"/>
      <c r="SEX1503" s="275"/>
      <c r="SEY1503" s="275"/>
      <c r="SEZ1503" s="275"/>
      <c r="SFA1503" s="275"/>
      <c r="SFB1503" s="275"/>
      <c r="SFC1503" s="275"/>
      <c r="SFD1503" s="275"/>
      <c r="SFE1503" s="275"/>
      <c r="SFF1503" s="275"/>
      <c r="SFG1503" s="275"/>
      <c r="SFH1503" s="275"/>
      <c r="SFI1503" s="275"/>
      <c r="SFJ1503" s="275"/>
      <c r="SFK1503" s="275"/>
      <c r="SFL1503" s="275"/>
      <c r="SFM1503" s="275"/>
      <c r="SFN1503" s="275"/>
      <c r="SFO1503" s="275"/>
      <c r="SFP1503" s="275"/>
      <c r="SFQ1503" s="275"/>
      <c r="SFR1503" s="275"/>
      <c r="SFS1503" s="275"/>
      <c r="SFT1503" s="275"/>
      <c r="SFU1503" s="275"/>
      <c r="SFV1503" s="275"/>
      <c r="SFW1503" s="275"/>
      <c r="SFX1503" s="275"/>
      <c r="SFY1503" s="275"/>
      <c r="SFZ1503" s="275"/>
      <c r="SGA1503" s="275"/>
      <c r="SGB1503" s="275"/>
      <c r="SGC1503" s="275"/>
      <c r="SGD1503" s="275"/>
      <c r="SGE1503" s="275"/>
      <c r="SGF1503" s="275"/>
      <c r="SGG1503" s="275"/>
      <c r="SGH1503" s="275"/>
      <c r="SGI1503" s="275"/>
      <c r="SGJ1503" s="275"/>
      <c r="SGK1503" s="275"/>
      <c r="SGL1503" s="275"/>
      <c r="SGM1503" s="275"/>
      <c r="SGN1503" s="275"/>
      <c r="SGO1503" s="275"/>
      <c r="SGP1503" s="275"/>
      <c r="SGQ1503" s="275"/>
      <c r="SGR1503" s="275"/>
      <c r="SGS1503" s="275"/>
      <c r="SGT1503" s="275"/>
      <c r="SGU1503" s="275"/>
      <c r="SGV1503" s="275"/>
      <c r="SGW1503" s="275"/>
      <c r="SGX1503" s="275"/>
      <c r="SGY1503" s="275"/>
      <c r="SGZ1503" s="275"/>
      <c r="SHA1503" s="275"/>
      <c r="SHB1503" s="275"/>
      <c r="SHC1503" s="275"/>
      <c r="SHD1503" s="275"/>
      <c r="SHE1503" s="275"/>
      <c r="SHF1503" s="275"/>
      <c r="SHG1503" s="275"/>
      <c r="SHH1503" s="275"/>
      <c r="SHI1503" s="275"/>
      <c r="SHJ1503" s="275"/>
      <c r="SHK1503" s="275"/>
      <c r="SHL1503" s="275"/>
      <c r="SHM1503" s="275"/>
      <c r="SHN1503" s="275"/>
      <c r="SHO1503" s="275"/>
      <c r="SHP1503" s="275"/>
      <c r="SHQ1503" s="275"/>
      <c r="SHR1503" s="275"/>
      <c r="SHS1503" s="275"/>
      <c r="SHT1503" s="275"/>
      <c r="SHU1503" s="275"/>
      <c r="SHV1503" s="275"/>
      <c r="SHW1503" s="275"/>
      <c r="SHX1503" s="275"/>
      <c r="SHY1503" s="275"/>
      <c r="SHZ1503" s="275"/>
      <c r="SIA1503" s="275"/>
      <c r="SIB1503" s="275"/>
      <c r="SIC1503" s="275"/>
      <c r="SID1503" s="275"/>
      <c r="SIE1503" s="275"/>
      <c r="SIF1503" s="275"/>
      <c r="SIG1503" s="275"/>
      <c r="SIH1503" s="275"/>
      <c r="SII1503" s="275"/>
      <c r="SIJ1503" s="275"/>
      <c r="SIK1503" s="275"/>
      <c r="SIL1503" s="275"/>
      <c r="SIM1503" s="275"/>
      <c r="SIN1503" s="275"/>
      <c r="SIO1503" s="275"/>
      <c r="SIP1503" s="275"/>
      <c r="SIQ1503" s="275"/>
      <c r="SIR1503" s="275"/>
      <c r="SIS1503" s="275"/>
      <c r="SIT1503" s="275"/>
      <c r="SIU1503" s="275"/>
      <c r="SIV1503" s="275"/>
      <c r="SIW1503" s="275"/>
      <c r="SIX1503" s="275"/>
      <c r="SIY1503" s="275"/>
      <c r="SIZ1503" s="275"/>
      <c r="SJA1503" s="275"/>
      <c r="SJB1503" s="275"/>
      <c r="SJC1503" s="275"/>
      <c r="SJD1503" s="275"/>
      <c r="SJE1503" s="275"/>
      <c r="SJF1503" s="275"/>
      <c r="SJG1503" s="275"/>
      <c r="SJH1503" s="275"/>
      <c r="SJI1503" s="275"/>
      <c r="SJJ1503" s="275"/>
      <c r="SJK1503" s="275"/>
      <c r="SJL1503" s="275"/>
      <c r="SJM1503" s="275"/>
      <c r="SJN1503" s="275"/>
      <c r="SJO1503" s="275"/>
      <c r="SJP1503" s="275"/>
      <c r="SJQ1503" s="275"/>
      <c r="SJR1503" s="275"/>
      <c r="SJS1503" s="275"/>
      <c r="SJT1503" s="275"/>
      <c r="SJU1503" s="275"/>
      <c r="SJV1503" s="275"/>
      <c r="SJW1503" s="275"/>
      <c r="SJX1503" s="275"/>
      <c r="SJY1503" s="275"/>
      <c r="SJZ1503" s="275"/>
      <c r="SKA1503" s="275"/>
      <c r="SKB1503" s="275"/>
      <c r="SKC1503" s="275"/>
      <c r="SKD1503" s="275"/>
      <c r="SKE1503" s="275"/>
      <c r="SKF1503" s="275"/>
      <c r="SKG1503" s="275"/>
      <c r="SKH1503" s="275"/>
      <c r="SKI1503" s="275"/>
      <c r="SKJ1503" s="275"/>
      <c r="SKK1503" s="275"/>
      <c r="SKL1503" s="275"/>
      <c r="SKM1503" s="275"/>
      <c r="SKN1503" s="275"/>
      <c r="SKO1503" s="275"/>
      <c r="SKP1503" s="275"/>
      <c r="SKQ1503" s="275"/>
      <c r="SKR1503" s="275"/>
      <c r="SKS1503" s="275"/>
      <c r="SKT1503" s="275"/>
      <c r="SKU1503" s="275"/>
      <c r="SKV1503" s="275"/>
      <c r="SKW1503" s="275"/>
      <c r="SKX1503" s="275"/>
      <c r="SKY1503" s="275"/>
      <c r="SKZ1503" s="275"/>
      <c r="SLA1503" s="275"/>
      <c r="SLB1503" s="275"/>
      <c r="SLC1503" s="275"/>
      <c r="SLD1503" s="275"/>
      <c r="SLE1503" s="275"/>
      <c r="SLF1503" s="275"/>
      <c r="SLG1503" s="275"/>
      <c r="SLH1503" s="275"/>
      <c r="SLI1503" s="275"/>
      <c r="SLJ1503" s="275"/>
      <c r="SLK1503" s="275"/>
      <c r="SLL1503" s="275"/>
      <c r="SLM1503" s="275"/>
      <c r="SLN1503" s="275"/>
      <c r="SLO1503" s="275"/>
      <c r="SLP1503" s="275"/>
      <c r="SLQ1503" s="275"/>
      <c r="SLR1503" s="275"/>
      <c r="SLS1503" s="275"/>
      <c r="SLT1503" s="275"/>
      <c r="SLU1503" s="275"/>
      <c r="SLV1503" s="275"/>
      <c r="SLW1503" s="275"/>
      <c r="SLX1503" s="275"/>
      <c r="SLY1503" s="275"/>
      <c r="SLZ1503" s="275"/>
      <c r="SMA1503" s="275"/>
      <c r="SMB1503" s="275"/>
      <c r="SMC1503" s="275"/>
      <c r="SMD1503" s="275"/>
      <c r="SME1503" s="275"/>
      <c r="SMF1503" s="275"/>
      <c r="SMG1503" s="275"/>
      <c r="SMH1503" s="275"/>
      <c r="SMI1503" s="275"/>
      <c r="SMJ1503" s="275"/>
      <c r="SMK1503" s="275"/>
      <c r="SML1503" s="275"/>
      <c r="SMM1503" s="275"/>
      <c r="SMN1503" s="275"/>
      <c r="SMO1503" s="275"/>
      <c r="SMP1503" s="275"/>
      <c r="SMQ1503" s="275"/>
      <c r="SMR1503" s="275"/>
      <c r="SMS1503" s="275"/>
      <c r="SMT1503" s="275"/>
      <c r="SMU1503" s="275"/>
      <c r="SMV1503" s="275"/>
      <c r="SMW1503" s="275"/>
      <c r="SMX1503" s="275"/>
      <c r="SMY1503" s="275"/>
      <c r="SMZ1503" s="275"/>
      <c r="SNA1503" s="275"/>
      <c r="SNB1503" s="275"/>
      <c r="SNC1503" s="275"/>
      <c r="SND1503" s="275"/>
      <c r="SNE1503" s="275"/>
      <c r="SNF1503" s="275"/>
      <c r="SNG1503" s="275"/>
      <c r="SNH1503" s="275"/>
      <c r="SNI1503" s="275"/>
      <c r="SNJ1503" s="275"/>
      <c r="SNK1503" s="275"/>
      <c r="SNL1503" s="275"/>
      <c r="SNM1503" s="275"/>
      <c r="SNN1503" s="275"/>
      <c r="SNO1503" s="275"/>
      <c r="SNP1503" s="275"/>
      <c r="SNQ1503" s="275"/>
      <c r="SNR1503" s="275"/>
      <c r="SNS1503" s="275"/>
      <c r="SNT1503" s="275"/>
      <c r="SNU1503" s="275"/>
      <c r="SNV1503" s="275"/>
      <c r="SNW1503" s="275"/>
      <c r="SNX1503" s="275"/>
      <c r="SNY1503" s="275"/>
      <c r="SNZ1503" s="275"/>
      <c r="SOA1503" s="275"/>
      <c r="SOB1503" s="275"/>
      <c r="SOC1503" s="275"/>
      <c r="SOD1503" s="275"/>
      <c r="SOE1503" s="275"/>
      <c r="SOF1503" s="275"/>
      <c r="SOG1503" s="275"/>
      <c r="SOH1503" s="275"/>
      <c r="SOI1503" s="275"/>
      <c r="SOJ1503" s="275"/>
      <c r="SOK1503" s="275"/>
      <c r="SOL1503" s="275"/>
      <c r="SOM1503" s="275"/>
      <c r="SON1503" s="275"/>
      <c r="SOO1503" s="275"/>
      <c r="SOP1503" s="275"/>
      <c r="SOQ1503" s="275"/>
      <c r="SOR1503" s="275"/>
      <c r="SOS1503" s="275"/>
      <c r="SOT1503" s="275"/>
      <c r="SOU1503" s="275"/>
      <c r="SOV1503" s="275"/>
      <c r="SOW1503" s="275"/>
      <c r="SOX1503" s="275"/>
      <c r="SOY1503" s="275"/>
      <c r="SOZ1503" s="275"/>
      <c r="SPA1503" s="275"/>
      <c r="SPB1503" s="275"/>
      <c r="SPC1503" s="275"/>
      <c r="SPD1503" s="275"/>
      <c r="SPE1503" s="275"/>
      <c r="SPF1503" s="275"/>
      <c r="SPG1503" s="275"/>
      <c r="SPH1503" s="275"/>
      <c r="SPI1503" s="275"/>
      <c r="SPJ1503" s="275"/>
      <c r="SPK1503" s="275"/>
      <c r="SPL1503" s="275"/>
      <c r="SPM1503" s="275"/>
      <c r="SPN1503" s="275"/>
      <c r="SPO1503" s="275"/>
      <c r="SPP1503" s="275"/>
      <c r="SPQ1503" s="275"/>
      <c r="SPR1503" s="275"/>
      <c r="SPS1503" s="275"/>
      <c r="SPT1503" s="275"/>
      <c r="SPU1503" s="275"/>
      <c r="SPV1503" s="275"/>
      <c r="SPW1503" s="275"/>
      <c r="SPX1503" s="275"/>
      <c r="SPY1503" s="275"/>
      <c r="SPZ1503" s="275"/>
      <c r="SQA1503" s="275"/>
      <c r="SQB1503" s="275"/>
      <c r="SQC1503" s="275"/>
      <c r="SQD1503" s="275"/>
      <c r="SQE1503" s="275"/>
      <c r="SQF1503" s="275"/>
      <c r="SQG1503" s="275"/>
      <c r="SQH1503" s="275"/>
      <c r="SQI1503" s="275"/>
      <c r="SQJ1503" s="275"/>
      <c r="SQK1503" s="275"/>
      <c r="SQL1503" s="275"/>
      <c r="SQM1503" s="275"/>
      <c r="SQN1503" s="275"/>
      <c r="SQO1503" s="275"/>
      <c r="SQP1503" s="275"/>
      <c r="SQQ1503" s="275"/>
      <c r="SQR1503" s="275"/>
      <c r="SQS1503" s="275"/>
      <c r="SQT1503" s="275"/>
      <c r="SQU1503" s="275"/>
      <c r="SQV1503" s="275"/>
      <c r="SQW1503" s="275"/>
      <c r="SQX1503" s="275"/>
      <c r="SQY1503" s="275"/>
      <c r="SQZ1503" s="275"/>
      <c r="SRA1503" s="275"/>
      <c r="SRB1503" s="275"/>
      <c r="SRC1503" s="275"/>
      <c r="SRD1503" s="275"/>
      <c r="SRE1503" s="275"/>
      <c r="SRF1503" s="275"/>
      <c r="SRG1503" s="275"/>
      <c r="SRH1503" s="275"/>
      <c r="SRI1503" s="275"/>
      <c r="SRJ1503" s="275"/>
      <c r="SRK1503" s="275"/>
      <c r="SRL1503" s="275"/>
      <c r="SRM1503" s="275"/>
      <c r="SRN1503" s="275"/>
      <c r="SRO1503" s="275"/>
      <c r="SRP1503" s="275"/>
      <c r="SRQ1503" s="275"/>
      <c r="SRR1503" s="275"/>
      <c r="SRS1503" s="275"/>
      <c r="SRT1503" s="275"/>
      <c r="SRU1503" s="275"/>
      <c r="SRV1503" s="275"/>
      <c r="SRW1503" s="275"/>
      <c r="SRX1503" s="275"/>
      <c r="SRY1503" s="275"/>
      <c r="SRZ1503" s="275"/>
      <c r="SSA1503" s="275"/>
      <c r="SSB1503" s="275"/>
      <c r="SSC1503" s="275"/>
      <c r="SSD1503" s="275"/>
      <c r="SSE1503" s="275"/>
      <c r="SSF1503" s="275"/>
      <c r="SSG1503" s="275"/>
      <c r="SSH1503" s="275"/>
      <c r="SSI1503" s="275"/>
      <c r="SSJ1503" s="275"/>
      <c r="SSK1503" s="275"/>
      <c r="SSL1503" s="275"/>
      <c r="SSM1503" s="275"/>
      <c r="SSN1503" s="275"/>
      <c r="SSO1503" s="275"/>
      <c r="SSP1503" s="275"/>
      <c r="SSQ1503" s="275"/>
      <c r="SSR1503" s="275"/>
      <c r="SSS1503" s="275"/>
      <c r="SST1503" s="275"/>
      <c r="SSU1503" s="275"/>
      <c r="SSV1503" s="275"/>
      <c r="SSW1503" s="275"/>
      <c r="SSX1503" s="275"/>
      <c r="SSY1503" s="275"/>
      <c r="SSZ1503" s="275"/>
      <c r="STA1503" s="275"/>
      <c r="STB1503" s="275"/>
      <c r="STC1503" s="275"/>
      <c r="STD1503" s="275"/>
      <c r="STE1503" s="275"/>
      <c r="STF1503" s="275"/>
      <c r="STG1503" s="275"/>
      <c r="STH1503" s="275"/>
      <c r="STI1503" s="275"/>
      <c r="STJ1503" s="275"/>
      <c r="STK1503" s="275"/>
      <c r="STL1503" s="275"/>
      <c r="STM1503" s="275"/>
      <c r="STN1503" s="275"/>
      <c r="STO1503" s="275"/>
      <c r="STP1503" s="275"/>
      <c r="STQ1503" s="275"/>
      <c r="STR1503" s="275"/>
      <c r="STS1503" s="275"/>
      <c r="STT1503" s="275"/>
      <c r="STU1503" s="275"/>
      <c r="STV1503" s="275"/>
      <c r="STW1503" s="275"/>
      <c r="STX1503" s="275"/>
      <c r="STY1503" s="275"/>
      <c r="STZ1503" s="275"/>
      <c r="SUA1503" s="275"/>
      <c r="SUB1503" s="275"/>
      <c r="SUC1503" s="275"/>
      <c r="SUD1503" s="275"/>
      <c r="SUE1503" s="275"/>
      <c r="SUF1503" s="275"/>
      <c r="SUG1503" s="275"/>
      <c r="SUH1503" s="275"/>
      <c r="SUI1503" s="275"/>
      <c r="SUJ1503" s="275"/>
      <c r="SUK1503" s="275"/>
      <c r="SUL1503" s="275"/>
      <c r="SUM1503" s="275"/>
      <c r="SUN1503" s="275"/>
      <c r="SUO1503" s="275"/>
      <c r="SUP1503" s="275"/>
      <c r="SUQ1503" s="275"/>
      <c r="SUR1503" s="275"/>
      <c r="SUS1503" s="275"/>
      <c r="SUT1503" s="275"/>
      <c r="SUU1503" s="275"/>
      <c r="SUV1503" s="275"/>
      <c r="SUW1503" s="275"/>
      <c r="SUX1503" s="275"/>
      <c r="SUY1503" s="275"/>
      <c r="SUZ1503" s="275"/>
      <c r="SVA1503" s="275"/>
      <c r="SVB1503" s="275"/>
      <c r="SVC1503" s="275"/>
      <c r="SVD1503" s="275"/>
      <c r="SVE1503" s="275"/>
      <c r="SVF1503" s="275"/>
      <c r="SVG1503" s="275"/>
      <c r="SVH1503" s="275"/>
      <c r="SVI1503" s="275"/>
      <c r="SVJ1503" s="275"/>
      <c r="SVK1503" s="275"/>
      <c r="SVL1503" s="275"/>
      <c r="SVM1503" s="275"/>
      <c r="SVN1503" s="275"/>
      <c r="SVO1503" s="275"/>
      <c r="SVP1503" s="275"/>
      <c r="SVQ1503" s="275"/>
      <c r="SVR1503" s="275"/>
      <c r="SVS1503" s="275"/>
      <c r="SVT1503" s="275"/>
      <c r="SVU1503" s="275"/>
      <c r="SVV1503" s="275"/>
      <c r="SVW1503" s="275"/>
      <c r="SVX1503" s="275"/>
      <c r="SVY1503" s="275"/>
      <c r="SVZ1503" s="275"/>
      <c r="SWA1503" s="275"/>
      <c r="SWB1503" s="275"/>
      <c r="SWC1503" s="275"/>
      <c r="SWD1503" s="275"/>
      <c r="SWE1503" s="275"/>
      <c r="SWF1503" s="275"/>
      <c r="SWG1503" s="275"/>
      <c r="SWH1503" s="275"/>
      <c r="SWI1503" s="275"/>
      <c r="SWJ1503" s="275"/>
      <c r="SWK1503" s="275"/>
      <c r="SWL1503" s="275"/>
      <c r="SWM1503" s="275"/>
      <c r="SWN1503" s="275"/>
      <c r="SWO1503" s="275"/>
      <c r="SWP1503" s="275"/>
      <c r="SWQ1503" s="275"/>
      <c r="SWR1503" s="275"/>
      <c r="SWS1503" s="275"/>
      <c r="SWT1503" s="275"/>
      <c r="SWU1503" s="275"/>
      <c r="SWV1503" s="275"/>
      <c r="SWW1503" s="275"/>
      <c r="SWX1503" s="275"/>
      <c r="SWY1503" s="275"/>
      <c r="SWZ1503" s="275"/>
      <c r="SXA1503" s="275"/>
      <c r="SXB1503" s="275"/>
      <c r="SXC1503" s="275"/>
      <c r="SXD1503" s="275"/>
      <c r="SXE1503" s="275"/>
      <c r="SXF1503" s="275"/>
      <c r="SXG1503" s="275"/>
      <c r="SXH1503" s="275"/>
      <c r="SXI1503" s="275"/>
      <c r="SXJ1503" s="275"/>
      <c r="SXK1503" s="275"/>
      <c r="SXL1503" s="275"/>
      <c r="SXM1503" s="275"/>
      <c r="SXN1503" s="275"/>
      <c r="SXO1503" s="275"/>
      <c r="SXP1503" s="275"/>
      <c r="SXQ1503" s="275"/>
      <c r="SXR1503" s="275"/>
      <c r="SXS1503" s="275"/>
      <c r="SXT1503" s="275"/>
      <c r="SXU1503" s="275"/>
      <c r="SXV1503" s="275"/>
      <c r="SXW1503" s="275"/>
      <c r="SXX1503" s="275"/>
      <c r="SXY1503" s="275"/>
      <c r="SXZ1503" s="275"/>
      <c r="SYA1503" s="275"/>
      <c r="SYB1503" s="275"/>
      <c r="SYC1503" s="275"/>
      <c r="SYD1503" s="275"/>
      <c r="SYE1503" s="275"/>
      <c r="SYF1503" s="275"/>
      <c r="SYG1503" s="275"/>
      <c r="SYH1503" s="275"/>
      <c r="SYI1503" s="275"/>
      <c r="SYJ1503" s="275"/>
      <c r="SYK1503" s="275"/>
      <c r="SYL1503" s="275"/>
      <c r="SYM1503" s="275"/>
      <c r="SYN1503" s="275"/>
      <c r="SYO1503" s="275"/>
      <c r="SYP1503" s="275"/>
      <c r="SYQ1503" s="275"/>
      <c r="SYR1503" s="275"/>
      <c r="SYS1503" s="275"/>
      <c r="SYT1503" s="275"/>
      <c r="SYU1503" s="275"/>
      <c r="SYV1503" s="275"/>
      <c r="SYW1503" s="275"/>
      <c r="SYX1503" s="275"/>
      <c r="SYY1503" s="275"/>
      <c r="SYZ1503" s="275"/>
      <c r="SZA1503" s="275"/>
      <c r="SZB1503" s="275"/>
      <c r="SZC1503" s="275"/>
      <c r="SZD1503" s="275"/>
      <c r="SZE1503" s="275"/>
      <c r="SZF1503" s="275"/>
      <c r="SZG1503" s="275"/>
      <c r="SZH1503" s="275"/>
      <c r="SZI1503" s="275"/>
      <c r="SZJ1503" s="275"/>
      <c r="SZK1503" s="275"/>
      <c r="SZL1503" s="275"/>
      <c r="SZM1503" s="275"/>
      <c r="SZN1503" s="275"/>
      <c r="SZO1503" s="275"/>
      <c r="SZP1503" s="275"/>
      <c r="SZQ1503" s="275"/>
      <c r="SZR1503" s="275"/>
      <c r="SZS1503" s="275"/>
      <c r="SZT1503" s="275"/>
      <c r="SZU1503" s="275"/>
      <c r="SZV1503" s="275"/>
      <c r="SZW1503" s="275"/>
      <c r="SZX1503" s="275"/>
      <c r="SZY1503" s="275"/>
      <c r="SZZ1503" s="275"/>
      <c r="TAA1503" s="275"/>
      <c r="TAB1503" s="275"/>
      <c r="TAC1503" s="275"/>
      <c r="TAD1503" s="275"/>
      <c r="TAE1503" s="275"/>
      <c r="TAF1503" s="275"/>
      <c r="TAG1503" s="275"/>
      <c r="TAH1503" s="275"/>
      <c r="TAI1503" s="275"/>
      <c r="TAJ1503" s="275"/>
      <c r="TAK1503" s="275"/>
      <c r="TAL1503" s="275"/>
      <c r="TAM1503" s="275"/>
      <c r="TAN1503" s="275"/>
      <c r="TAO1503" s="275"/>
      <c r="TAP1503" s="275"/>
      <c r="TAQ1503" s="275"/>
      <c r="TAR1503" s="275"/>
      <c r="TAS1503" s="275"/>
      <c r="TAT1503" s="275"/>
      <c r="TAU1503" s="275"/>
      <c r="TAV1503" s="275"/>
      <c r="TAW1503" s="275"/>
      <c r="TAX1503" s="275"/>
      <c r="TAY1503" s="275"/>
      <c r="TAZ1503" s="275"/>
      <c r="TBA1503" s="275"/>
      <c r="TBB1503" s="275"/>
      <c r="TBC1503" s="275"/>
      <c r="TBD1503" s="275"/>
      <c r="TBE1503" s="275"/>
      <c r="TBF1503" s="275"/>
      <c r="TBG1503" s="275"/>
      <c r="TBH1503" s="275"/>
      <c r="TBI1503" s="275"/>
      <c r="TBJ1503" s="275"/>
      <c r="TBK1503" s="275"/>
      <c r="TBL1503" s="275"/>
      <c r="TBM1503" s="275"/>
      <c r="TBN1503" s="275"/>
      <c r="TBO1503" s="275"/>
      <c r="TBP1503" s="275"/>
      <c r="TBQ1503" s="275"/>
      <c r="TBR1503" s="275"/>
      <c r="TBS1503" s="275"/>
      <c r="TBT1503" s="275"/>
      <c r="TBU1503" s="275"/>
      <c r="TBV1503" s="275"/>
      <c r="TBW1503" s="275"/>
      <c r="TBX1503" s="275"/>
      <c r="TBY1503" s="275"/>
      <c r="TBZ1503" s="275"/>
      <c r="TCA1503" s="275"/>
      <c r="TCB1503" s="275"/>
      <c r="TCC1503" s="275"/>
      <c r="TCD1503" s="275"/>
      <c r="TCE1503" s="275"/>
      <c r="TCF1503" s="275"/>
      <c r="TCG1503" s="275"/>
      <c r="TCH1503" s="275"/>
      <c r="TCI1503" s="275"/>
      <c r="TCJ1503" s="275"/>
      <c r="TCK1503" s="275"/>
      <c r="TCL1503" s="275"/>
      <c r="TCM1503" s="275"/>
      <c r="TCN1503" s="275"/>
      <c r="TCO1503" s="275"/>
      <c r="TCP1503" s="275"/>
      <c r="TCQ1503" s="275"/>
      <c r="TCR1503" s="275"/>
      <c r="TCS1503" s="275"/>
      <c r="TCT1503" s="275"/>
      <c r="TCU1503" s="275"/>
      <c r="TCV1503" s="275"/>
      <c r="TCW1503" s="275"/>
      <c r="TCX1503" s="275"/>
      <c r="TCY1503" s="275"/>
      <c r="TCZ1503" s="275"/>
      <c r="TDA1503" s="275"/>
      <c r="TDB1503" s="275"/>
      <c r="TDC1503" s="275"/>
      <c r="TDD1503" s="275"/>
      <c r="TDE1503" s="275"/>
      <c r="TDF1503" s="275"/>
      <c r="TDG1503" s="275"/>
      <c r="TDH1503" s="275"/>
      <c r="TDI1503" s="275"/>
      <c r="TDJ1503" s="275"/>
      <c r="TDK1503" s="275"/>
      <c r="TDL1503" s="275"/>
      <c r="TDM1503" s="275"/>
      <c r="TDN1503" s="275"/>
      <c r="TDO1503" s="275"/>
      <c r="TDP1503" s="275"/>
      <c r="TDQ1503" s="275"/>
      <c r="TDR1503" s="275"/>
      <c r="TDS1503" s="275"/>
      <c r="TDT1503" s="275"/>
      <c r="TDU1503" s="275"/>
      <c r="TDV1503" s="275"/>
      <c r="TDW1503" s="275"/>
      <c r="TDX1503" s="275"/>
      <c r="TDY1503" s="275"/>
      <c r="TDZ1503" s="275"/>
      <c r="TEA1503" s="275"/>
      <c r="TEB1503" s="275"/>
      <c r="TEC1503" s="275"/>
      <c r="TED1503" s="275"/>
      <c r="TEE1503" s="275"/>
      <c r="TEF1503" s="275"/>
      <c r="TEG1503" s="275"/>
      <c r="TEH1503" s="275"/>
      <c r="TEI1503" s="275"/>
      <c r="TEJ1503" s="275"/>
      <c r="TEK1503" s="275"/>
      <c r="TEL1503" s="275"/>
      <c r="TEM1503" s="275"/>
      <c r="TEN1503" s="275"/>
      <c r="TEO1503" s="275"/>
      <c r="TEP1503" s="275"/>
      <c r="TEQ1503" s="275"/>
      <c r="TER1503" s="275"/>
      <c r="TES1503" s="275"/>
      <c r="TET1503" s="275"/>
      <c r="TEU1503" s="275"/>
      <c r="TEV1503" s="275"/>
      <c r="TEW1503" s="275"/>
      <c r="TEX1503" s="275"/>
      <c r="TEY1503" s="275"/>
      <c r="TEZ1503" s="275"/>
      <c r="TFA1503" s="275"/>
      <c r="TFB1503" s="275"/>
      <c r="TFC1503" s="275"/>
      <c r="TFD1503" s="275"/>
      <c r="TFE1503" s="275"/>
      <c r="TFF1503" s="275"/>
      <c r="TFG1503" s="275"/>
      <c r="TFH1503" s="275"/>
      <c r="TFI1503" s="275"/>
      <c r="TFJ1503" s="275"/>
      <c r="TFK1503" s="275"/>
      <c r="TFL1503" s="275"/>
      <c r="TFM1503" s="275"/>
      <c r="TFN1503" s="275"/>
      <c r="TFO1503" s="275"/>
      <c r="TFP1503" s="275"/>
      <c r="TFQ1503" s="275"/>
      <c r="TFR1503" s="275"/>
      <c r="TFS1503" s="275"/>
      <c r="TFT1503" s="275"/>
      <c r="TFU1503" s="275"/>
      <c r="TFV1503" s="275"/>
      <c r="TFW1503" s="275"/>
      <c r="TFX1503" s="275"/>
      <c r="TFY1503" s="275"/>
      <c r="TFZ1503" s="275"/>
      <c r="TGA1503" s="275"/>
      <c r="TGB1503" s="275"/>
      <c r="TGC1503" s="275"/>
      <c r="TGD1503" s="275"/>
      <c r="TGE1503" s="275"/>
      <c r="TGF1503" s="275"/>
      <c r="TGG1503" s="275"/>
      <c r="TGH1503" s="275"/>
      <c r="TGI1503" s="275"/>
      <c r="TGJ1503" s="275"/>
      <c r="TGK1503" s="275"/>
      <c r="TGL1503" s="275"/>
      <c r="TGM1503" s="275"/>
      <c r="TGN1503" s="275"/>
      <c r="TGO1503" s="275"/>
      <c r="TGP1503" s="275"/>
      <c r="TGQ1503" s="275"/>
      <c r="TGR1503" s="275"/>
      <c r="TGS1503" s="275"/>
      <c r="TGT1503" s="275"/>
      <c r="TGU1503" s="275"/>
      <c r="TGV1503" s="275"/>
      <c r="TGW1503" s="275"/>
      <c r="TGX1503" s="275"/>
      <c r="TGY1503" s="275"/>
      <c r="TGZ1503" s="275"/>
      <c r="THA1503" s="275"/>
      <c r="THB1503" s="275"/>
      <c r="THC1503" s="275"/>
      <c r="THD1503" s="275"/>
      <c r="THE1503" s="275"/>
      <c r="THF1503" s="275"/>
      <c r="THG1503" s="275"/>
      <c r="THH1503" s="275"/>
      <c r="THI1503" s="275"/>
      <c r="THJ1503" s="275"/>
      <c r="THK1503" s="275"/>
      <c r="THL1503" s="275"/>
      <c r="THM1503" s="275"/>
      <c r="THN1503" s="275"/>
      <c r="THO1503" s="275"/>
      <c r="THP1503" s="275"/>
      <c r="THQ1503" s="275"/>
      <c r="THR1503" s="275"/>
      <c r="THS1503" s="275"/>
      <c r="THT1503" s="275"/>
      <c r="THU1503" s="275"/>
      <c r="THV1503" s="275"/>
      <c r="THW1503" s="275"/>
      <c r="THX1503" s="275"/>
      <c r="THY1503" s="275"/>
      <c r="THZ1503" s="275"/>
      <c r="TIA1503" s="275"/>
      <c r="TIB1503" s="275"/>
      <c r="TIC1503" s="275"/>
      <c r="TID1503" s="275"/>
      <c r="TIE1503" s="275"/>
      <c r="TIF1503" s="275"/>
      <c r="TIG1503" s="275"/>
      <c r="TIH1503" s="275"/>
      <c r="TII1503" s="275"/>
      <c r="TIJ1503" s="275"/>
      <c r="TIK1503" s="275"/>
      <c r="TIL1503" s="275"/>
      <c r="TIM1503" s="275"/>
      <c r="TIN1503" s="275"/>
      <c r="TIO1503" s="275"/>
      <c r="TIP1503" s="275"/>
      <c r="TIQ1503" s="275"/>
      <c r="TIR1503" s="275"/>
      <c r="TIS1503" s="275"/>
      <c r="TIT1503" s="275"/>
      <c r="TIU1503" s="275"/>
      <c r="TIV1503" s="275"/>
      <c r="TIW1503" s="275"/>
      <c r="TIX1503" s="275"/>
      <c r="TIY1503" s="275"/>
      <c r="TIZ1503" s="275"/>
      <c r="TJA1503" s="275"/>
      <c r="TJB1503" s="275"/>
      <c r="TJC1503" s="275"/>
      <c r="TJD1503" s="275"/>
      <c r="TJE1503" s="275"/>
      <c r="TJF1503" s="275"/>
      <c r="TJG1503" s="275"/>
      <c r="TJH1503" s="275"/>
      <c r="TJI1503" s="275"/>
      <c r="TJJ1503" s="275"/>
      <c r="TJK1503" s="275"/>
      <c r="TJL1503" s="275"/>
      <c r="TJM1503" s="275"/>
      <c r="TJN1503" s="275"/>
      <c r="TJO1503" s="275"/>
      <c r="TJP1503" s="275"/>
      <c r="TJQ1503" s="275"/>
      <c r="TJR1503" s="275"/>
      <c r="TJS1503" s="275"/>
      <c r="TJT1503" s="275"/>
      <c r="TJU1503" s="275"/>
      <c r="TJV1503" s="275"/>
      <c r="TJW1503" s="275"/>
      <c r="TJX1503" s="275"/>
      <c r="TJY1503" s="275"/>
      <c r="TJZ1503" s="275"/>
      <c r="TKA1503" s="275"/>
      <c r="TKB1503" s="275"/>
      <c r="TKC1503" s="275"/>
      <c r="TKD1503" s="275"/>
      <c r="TKE1503" s="275"/>
      <c r="TKF1503" s="275"/>
      <c r="TKG1503" s="275"/>
      <c r="TKH1503" s="275"/>
      <c r="TKI1503" s="275"/>
      <c r="TKJ1503" s="275"/>
      <c r="TKK1503" s="275"/>
      <c r="TKL1503" s="275"/>
      <c r="TKM1503" s="275"/>
      <c r="TKN1503" s="275"/>
      <c r="TKO1503" s="275"/>
      <c r="TKP1503" s="275"/>
      <c r="TKQ1503" s="275"/>
      <c r="TKR1503" s="275"/>
      <c r="TKS1503" s="275"/>
      <c r="TKT1503" s="275"/>
      <c r="TKU1503" s="275"/>
      <c r="TKV1503" s="275"/>
      <c r="TKW1503" s="275"/>
      <c r="TKX1503" s="275"/>
      <c r="TKY1503" s="275"/>
      <c r="TKZ1503" s="275"/>
      <c r="TLA1503" s="275"/>
      <c r="TLB1503" s="275"/>
      <c r="TLC1503" s="275"/>
      <c r="TLD1503" s="275"/>
      <c r="TLE1503" s="275"/>
      <c r="TLF1503" s="275"/>
      <c r="TLG1503" s="275"/>
      <c r="TLH1503" s="275"/>
      <c r="TLI1503" s="275"/>
      <c r="TLJ1503" s="275"/>
      <c r="TLK1503" s="275"/>
      <c r="TLL1503" s="275"/>
      <c r="TLM1503" s="275"/>
      <c r="TLN1503" s="275"/>
      <c r="TLO1503" s="275"/>
      <c r="TLP1503" s="275"/>
      <c r="TLQ1503" s="275"/>
      <c r="TLR1503" s="275"/>
      <c r="TLS1503" s="275"/>
      <c r="TLT1503" s="275"/>
      <c r="TLU1503" s="275"/>
      <c r="TLV1503" s="275"/>
      <c r="TLW1503" s="275"/>
      <c r="TLX1503" s="275"/>
      <c r="TLY1503" s="275"/>
      <c r="TLZ1503" s="275"/>
      <c r="TMA1503" s="275"/>
      <c r="TMB1503" s="275"/>
      <c r="TMC1503" s="275"/>
      <c r="TMD1503" s="275"/>
      <c r="TME1503" s="275"/>
      <c r="TMF1503" s="275"/>
      <c r="TMG1503" s="275"/>
      <c r="TMH1503" s="275"/>
      <c r="TMI1503" s="275"/>
      <c r="TMJ1503" s="275"/>
      <c r="TMK1503" s="275"/>
      <c r="TML1503" s="275"/>
      <c r="TMM1503" s="275"/>
      <c r="TMN1503" s="275"/>
      <c r="TMO1503" s="275"/>
      <c r="TMP1503" s="275"/>
      <c r="TMQ1503" s="275"/>
      <c r="TMR1503" s="275"/>
      <c r="TMS1503" s="275"/>
      <c r="TMT1503" s="275"/>
      <c r="TMU1503" s="275"/>
      <c r="TMV1503" s="275"/>
      <c r="TMW1503" s="275"/>
      <c r="TMX1503" s="275"/>
      <c r="TMY1503" s="275"/>
      <c r="TMZ1503" s="275"/>
      <c r="TNA1503" s="275"/>
      <c r="TNB1503" s="275"/>
      <c r="TNC1503" s="275"/>
      <c r="TND1503" s="275"/>
      <c r="TNE1503" s="275"/>
      <c r="TNF1503" s="275"/>
      <c r="TNG1503" s="275"/>
      <c r="TNH1503" s="275"/>
      <c r="TNI1503" s="275"/>
      <c r="TNJ1503" s="275"/>
      <c r="TNK1503" s="275"/>
      <c r="TNL1503" s="275"/>
      <c r="TNM1503" s="275"/>
      <c r="TNN1503" s="275"/>
      <c r="TNO1503" s="275"/>
      <c r="TNP1503" s="275"/>
      <c r="TNQ1503" s="275"/>
      <c r="TNR1503" s="275"/>
      <c r="TNS1503" s="275"/>
      <c r="TNT1503" s="275"/>
      <c r="TNU1503" s="275"/>
      <c r="TNV1503" s="275"/>
      <c r="TNW1503" s="275"/>
      <c r="TNX1503" s="275"/>
      <c r="TNY1503" s="275"/>
      <c r="TNZ1503" s="275"/>
      <c r="TOA1503" s="275"/>
      <c r="TOB1503" s="275"/>
      <c r="TOC1503" s="275"/>
      <c r="TOD1503" s="275"/>
      <c r="TOE1503" s="275"/>
      <c r="TOF1503" s="275"/>
      <c r="TOG1503" s="275"/>
      <c r="TOH1503" s="275"/>
      <c r="TOI1503" s="275"/>
      <c r="TOJ1503" s="275"/>
      <c r="TOK1503" s="275"/>
      <c r="TOL1503" s="275"/>
      <c r="TOM1503" s="275"/>
      <c r="TON1503" s="275"/>
      <c r="TOO1503" s="275"/>
      <c r="TOP1503" s="275"/>
      <c r="TOQ1503" s="275"/>
      <c r="TOR1503" s="275"/>
      <c r="TOS1503" s="275"/>
      <c r="TOT1503" s="275"/>
      <c r="TOU1503" s="275"/>
      <c r="TOV1503" s="275"/>
      <c r="TOW1503" s="275"/>
      <c r="TOX1503" s="275"/>
      <c r="TOY1503" s="275"/>
      <c r="TOZ1503" s="275"/>
      <c r="TPA1503" s="275"/>
      <c r="TPB1503" s="275"/>
      <c r="TPC1503" s="275"/>
      <c r="TPD1503" s="275"/>
      <c r="TPE1503" s="275"/>
      <c r="TPF1503" s="275"/>
      <c r="TPG1503" s="275"/>
      <c r="TPH1503" s="275"/>
      <c r="TPI1503" s="275"/>
      <c r="TPJ1503" s="275"/>
      <c r="TPK1503" s="275"/>
      <c r="TPL1503" s="275"/>
      <c r="TPM1503" s="275"/>
      <c r="TPN1503" s="275"/>
      <c r="TPO1503" s="275"/>
      <c r="TPP1503" s="275"/>
      <c r="TPQ1503" s="275"/>
      <c r="TPR1503" s="275"/>
      <c r="TPS1503" s="275"/>
      <c r="TPT1503" s="275"/>
      <c r="TPU1503" s="275"/>
      <c r="TPV1503" s="275"/>
      <c r="TPW1503" s="275"/>
      <c r="TPX1503" s="275"/>
      <c r="TPY1503" s="275"/>
      <c r="TPZ1503" s="275"/>
      <c r="TQA1503" s="275"/>
      <c r="TQB1503" s="275"/>
      <c r="TQC1503" s="275"/>
      <c r="TQD1503" s="275"/>
      <c r="TQE1503" s="275"/>
      <c r="TQF1503" s="275"/>
      <c r="TQG1503" s="275"/>
      <c r="TQH1503" s="275"/>
      <c r="TQI1503" s="275"/>
      <c r="TQJ1503" s="275"/>
      <c r="TQK1503" s="275"/>
      <c r="TQL1503" s="275"/>
      <c r="TQM1503" s="275"/>
      <c r="TQN1503" s="275"/>
      <c r="TQO1503" s="275"/>
      <c r="TQP1503" s="275"/>
      <c r="TQQ1503" s="275"/>
      <c r="TQR1503" s="275"/>
      <c r="TQS1503" s="275"/>
      <c r="TQT1503" s="275"/>
      <c r="TQU1503" s="275"/>
      <c r="TQV1503" s="275"/>
      <c r="TQW1503" s="275"/>
      <c r="TQX1503" s="275"/>
      <c r="TQY1503" s="275"/>
      <c r="TQZ1503" s="275"/>
      <c r="TRA1503" s="275"/>
      <c r="TRB1503" s="275"/>
      <c r="TRC1503" s="275"/>
      <c r="TRD1503" s="275"/>
      <c r="TRE1503" s="275"/>
      <c r="TRF1503" s="275"/>
      <c r="TRG1503" s="275"/>
      <c r="TRH1503" s="275"/>
      <c r="TRI1503" s="275"/>
      <c r="TRJ1503" s="275"/>
      <c r="TRK1503" s="275"/>
      <c r="TRL1503" s="275"/>
      <c r="TRM1503" s="275"/>
      <c r="TRN1503" s="275"/>
      <c r="TRO1503" s="275"/>
      <c r="TRP1503" s="275"/>
      <c r="TRQ1503" s="275"/>
      <c r="TRR1503" s="275"/>
      <c r="TRS1503" s="275"/>
      <c r="TRT1503" s="275"/>
      <c r="TRU1503" s="275"/>
      <c r="TRV1503" s="275"/>
      <c r="TRW1503" s="275"/>
      <c r="TRX1503" s="275"/>
      <c r="TRY1503" s="275"/>
      <c r="TRZ1503" s="275"/>
      <c r="TSA1503" s="275"/>
      <c r="TSB1503" s="275"/>
      <c r="TSC1503" s="275"/>
      <c r="TSD1503" s="275"/>
      <c r="TSE1503" s="275"/>
      <c r="TSF1503" s="275"/>
      <c r="TSG1503" s="275"/>
      <c r="TSH1503" s="275"/>
      <c r="TSI1503" s="275"/>
      <c r="TSJ1503" s="275"/>
      <c r="TSK1503" s="275"/>
      <c r="TSL1503" s="275"/>
      <c r="TSM1503" s="275"/>
      <c r="TSN1503" s="275"/>
      <c r="TSO1503" s="275"/>
      <c r="TSP1503" s="275"/>
      <c r="TSQ1503" s="275"/>
      <c r="TSR1503" s="275"/>
      <c r="TSS1503" s="275"/>
      <c r="TST1503" s="275"/>
      <c r="TSU1503" s="275"/>
      <c r="TSV1503" s="275"/>
      <c r="TSW1503" s="275"/>
      <c r="TSX1503" s="275"/>
      <c r="TSY1503" s="275"/>
      <c r="TSZ1503" s="275"/>
      <c r="TTA1503" s="275"/>
      <c r="TTB1503" s="275"/>
      <c r="TTC1503" s="275"/>
      <c r="TTD1503" s="275"/>
      <c r="TTE1503" s="275"/>
      <c r="TTF1503" s="275"/>
      <c r="TTG1503" s="275"/>
      <c r="TTH1503" s="275"/>
      <c r="TTI1503" s="275"/>
      <c r="TTJ1503" s="275"/>
      <c r="TTK1503" s="275"/>
      <c r="TTL1503" s="275"/>
      <c r="TTM1503" s="275"/>
      <c r="TTN1503" s="275"/>
      <c r="TTO1503" s="275"/>
      <c r="TTP1503" s="275"/>
      <c r="TTQ1503" s="275"/>
      <c r="TTR1503" s="275"/>
      <c r="TTS1503" s="275"/>
      <c r="TTT1503" s="275"/>
      <c r="TTU1503" s="275"/>
      <c r="TTV1503" s="275"/>
      <c r="TTW1503" s="275"/>
      <c r="TTX1503" s="275"/>
      <c r="TTY1503" s="275"/>
      <c r="TTZ1503" s="275"/>
      <c r="TUA1503" s="275"/>
      <c r="TUB1503" s="275"/>
      <c r="TUC1503" s="275"/>
      <c r="TUD1503" s="275"/>
      <c r="TUE1503" s="275"/>
      <c r="TUF1503" s="275"/>
      <c r="TUG1503" s="275"/>
      <c r="TUH1503" s="275"/>
      <c r="TUI1503" s="275"/>
      <c r="TUJ1503" s="275"/>
      <c r="TUK1503" s="275"/>
      <c r="TUL1503" s="275"/>
      <c r="TUM1503" s="275"/>
      <c r="TUN1503" s="275"/>
      <c r="TUO1503" s="275"/>
      <c r="TUP1503" s="275"/>
      <c r="TUQ1503" s="275"/>
      <c r="TUR1503" s="275"/>
      <c r="TUS1503" s="275"/>
      <c r="TUT1503" s="275"/>
      <c r="TUU1503" s="275"/>
      <c r="TUV1503" s="275"/>
      <c r="TUW1503" s="275"/>
      <c r="TUX1503" s="275"/>
      <c r="TUY1503" s="275"/>
      <c r="TUZ1503" s="275"/>
      <c r="TVA1503" s="275"/>
      <c r="TVB1503" s="275"/>
      <c r="TVC1503" s="275"/>
      <c r="TVD1503" s="275"/>
      <c r="TVE1503" s="275"/>
      <c r="TVF1503" s="275"/>
      <c r="TVG1503" s="275"/>
      <c r="TVH1503" s="275"/>
      <c r="TVI1503" s="275"/>
      <c r="TVJ1503" s="275"/>
      <c r="TVK1503" s="275"/>
      <c r="TVL1503" s="275"/>
      <c r="TVM1503" s="275"/>
      <c r="TVN1503" s="275"/>
      <c r="TVO1503" s="275"/>
      <c r="TVP1503" s="275"/>
      <c r="TVQ1503" s="275"/>
      <c r="TVR1503" s="275"/>
      <c r="TVS1503" s="275"/>
      <c r="TVT1503" s="275"/>
      <c r="TVU1503" s="275"/>
      <c r="TVV1503" s="275"/>
      <c r="TVW1503" s="275"/>
      <c r="TVX1503" s="275"/>
      <c r="TVY1503" s="275"/>
      <c r="TVZ1503" s="275"/>
      <c r="TWA1503" s="275"/>
      <c r="TWB1503" s="275"/>
      <c r="TWC1503" s="275"/>
      <c r="TWD1503" s="275"/>
      <c r="TWE1503" s="275"/>
      <c r="TWF1503" s="275"/>
      <c r="TWG1503" s="275"/>
      <c r="TWH1503" s="275"/>
      <c r="TWI1503" s="275"/>
      <c r="TWJ1503" s="275"/>
      <c r="TWK1503" s="275"/>
      <c r="TWL1503" s="275"/>
      <c r="TWM1503" s="275"/>
      <c r="TWN1503" s="275"/>
      <c r="TWO1503" s="275"/>
      <c r="TWP1503" s="275"/>
      <c r="TWQ1503" s="275"/>
      <c r="TWR1503" s="275"/>
      <c r="TWS1503" s="275"/>
      <c r="TWT1503" s="275"/>
      <c r="TWU1503" s="275"/>
      <c r="TWV1503" s="275"/>
      <c r="TWW1503" s="275"/>
      <c r="TWX1503" s="275"/>
      <c r="TWY1503" s="275"/>
      <c r="TWZ1503" s="275"/>
      <c r="TXA1503" s="275"/>
      <c r="TXB1503" s="275"/>
      <c r="TXC1503" s="275"/>
      <c r="TXD1503" s="275"/>
      <c r="TXE1503" s="275"/>
      <c r="TXF1503" s="275"/>
      <c r="TXG1503" s="275"/>
      <c r="TXH1503" s="275"/>
      <c r="TXI1503" s="275"/>
      <c r="TXJ1503" s="275"/>
      <c r="TXK1503" s="275"/>
      <c r="TXL1503" s="275"/>
      <c r="TXM1503" s="275"/>
      <c r="TXN1503" s="275"/>
      <c r="TXO1503" s="275"/>
      <c r="TXP1503" s="275"/>
      <c r="TXQ1503" s="275"/>
      <c r="TXR1503" s="275"/>
      <c r="TXS1503" s="275"/>
      <c r="TXT1503" s="275"/>
      <c r="TXU1503" s="275"/>
      <c r="TXV1503" s="275"/>
      <c r="TXW1503" s="275"/>
      <c r="TXX1503" s="275"/>
      <c r="TXY1503" s="275"/>
      <c r="TXZ1503" s="275"/>
      <c r="TYA1503" s="275"/>
      <c r="TYB1503" s="275"/>
      <c r="TYC1503" s="275"/>
      <c r="TYD1503" s="275"/>
      <c r="TYE1503" s="275"/>
      <c r="TYF1503" s="275"/>
      <c r="TYG1503" s="275"/>
      <c r="TYH1503" s="275"/>
      <c r="TYI1503" s="275"/>
      <c r="TYJ1503" s="275"/>
      <c r="TYK1503" s="275"/>
      <c r="TYL1503" s="275"/>
      <c r="TYM1503" s="275"/>
      <c r="TYN1503" s="275"/>
      <c r="TYO1503" s="275"/>
      <c r="TYP1503" s="275"/>
      <c r="TYQ1503" s="275"/>
      <c r="TYR1503" s="275"/>
      <c r="TYS1503" s="275"/>
      <c r="TYT1503" s="275"/>
      <c r="TYU1503" s="275"/>
      <c r="TYV1503" s="275"/>
      <c r="TYW1503" s="275"/>
      <c r="TYX1503" s="275"/>
      <c r="TYY1503" s="275"/>
      <c r="TYZ1503" s="275"/>
      <c r="TZA1503" s="275"/>
      <c r="TZB1503" s="275"/>
      <c r="TZC1503" s="275"/>
      <c r="TZD1503" s="275"/>
      <c r="TZE1503" s="275"/>
      <c r="TZF1503" s="275"/>
      <c r="TZG1503" s="275"/>
      <c r="TZH1503" s="275"/>
      <c r="TZI1503" s="275"/>
      <c r="TZJ1503" s="275"/>
      <c r="TZK1503" s="275"/>
      <c r="TZL1503" s="275"/>
      <c r="TZM1503" s="275"/>
      <c r="TZN1503" s="275"/>
      <c r="TZO1503" s="275"/>
      <c r="TZP1503" s="275"/>
      <c r="TZQ1503" s="275"/>
      <c r="TZR1503" s="275"/>
      <c r="TZS1503" s="275"/>
      <c r="TZT1503" s="275"/>
      <c r="TZU1503" s="275"/>
      <c r="TZV1503" s="275"/>
      <c r="TZW1503" s="275"/>
      <c r="TZX1503" s="275"/>
      <c r="TZY1503" s="275"/>
      <c r="TZZ1503" s="275"/>
      <c r="UAA1503" s="275"/>
      <c r="UAB1503" s="275"/>
      <c r="UAC1503" s="275"/>
      <c r="UAD1503" s="275"/>
      <c r="UAE1503" s="275"/>
      <c r="UAF1503" s="275"/>
      <c r="UAG1503" s="275"/>
      <c r="UAH1503" s="275"/>
      <c r="UAI1503" s="275"/>
      <c r="UAJ1503" s="275"/>
      <c r="UAK1503" s="275"/>
      <c r="UAL1503" s="275"/>
      <c r="UAM1503" s="275"/>
      <c r="UAN1503" s="275"/>
      <c r="UAO1503" s="275"/>
      <c r="UAP1503" s="275"/>
      <c r="UAQ1503" s="275"/>
      <c r="UAR1503" s="275"/>
      <c r="UAS1503" s="275"/>
      <c r="UAT1503" s="275"/>
      <c r="UAU1503" s="275"/>
      <c r="UAV1503" s="275"/>
      <c r="UAW1503" s="275"/>
      <c r="UAX1503" s="275"/>
      <c r="UAY1503" s="275"/>
      <c r="UAZ1503" s="275"/>
      <c r="UBA1503" s="275"/>
      <c r="UBB1503" s="275"/>
      <c r="UBC1503" s="275"/>
      <c r="UBD1503" s="275"/>
      <c r="UBE1503" s="275"/>
      <c r="UBF1503" s="275"/>
      <c r="UBG1503" s="275"/>
      <c r="UBH1503" s="275"/>
      <c r="UBI1503" s="275"/>
      <c r="UBJ1503" s="275"/>
      <c r="UBK1503" s="275"/>
      <c r="UBL1503" s="275"/>
      <c r="UBM1503" s="275"/>
      <c r="UBN1503" s="275"/>
      <c r="UBO1503" s="275"/>
      <c r="UBP1503" s="275"/>
      <c r="UBQ1503" s="275"/>
      <c r="UBR1503" s="275"/>
      <c r="UBS1503" s="275"/>
      <c r="UBT1503" s="275"/>
      <c r="UBU1503" s="275"/>
      <c r="UBV1503" s="275"/>
      <c r="UBW1503" s="275"/>
      <c r="UBX1503" s="275"/>
      <c r="UBY1503" s="275"/>
      <c r="UBZ1503" s="275"/>
      <c r="UCA1503" s="275"/>
      <c r="UCB1503" s="275"/>
      <c r="UCC1503" s="275"/>
      <c r="UCD1503" s="275"/>
      <c r="UCE1503" s="275"/>
      <c r="UCF1503" s="275"/>
      <c r="UCG1503" s="275"/>
      <c r="UCH1503" s="275"/>
      <c r="UCI1503" s="275"/>
      <c r="UCJ1503" s="275"/>
      <c r="UCK1503" s="275"/>
      <c r="UCL1503" s="275"/>
      <c r="UCM1503" s="275"/>
      <c r="UCN1503" s="275"/>
      <c r="UCO1503" s="275"/>
      <c r="UCP1503" s="275"/>
      <c r="UCQ1503" s="275"/>
      <c r="UCR1503" s="275"/>
      <c r="UCS1503" s="275"/>
      <c r="UCT1503" s="275"/>
      <c r="UCU1503" s="275"/>
      <c r="UCV1503" s="275"/>
      <c r="UCW1503" s="275"/>
      <c r="UCX1503" s="275"/>
      <c r="UCY1503" s="275"/>
      <c r="UCZ1503" s="275"/>
      <c r="UDA1503" s="275"/>
      <c r="UDB1503" s="275"/>
      <c r="UDC1503" s="275"/>
      <c r="UDD1503" s="275"/>
      <c r="UDE1503" s="275"/>
      <c r="UDF1503" s="275"/>
      <c r="UDG1503" s="275"/>
      <c r="UDH1503" s="275"/>
      <c r="UDI1503" s="275"/>
      <c r="UDJ1503" s="275"/>
      <c r="UDK1503" s="275"/>
      <c r="UDL1503" s="275"/>
      <c r="UDM1503" s="275"/>
      <c r="UDN1503" s="275"/>
      <c r="UDO1503" s="275"/>
      <c r="UDP1503" s="275"/>
      <c r="UDQ1503" s="275"/>
      <c r="UDR1503" s="275"/>
      <c r="UDS1503" s="275"/>
      <c r="UDT1503" s="275"/>
      <c r="UDU1503" s="275"/>
      <c r="UDV1503" s="275"/>
      <c r="UDW1503" s="275"/>
      <c r="UDX1503" s="275"/>
      <c r="UDY1503" s="275"/>
      <c r="UDZ1503" s="275"/>
      <c r="UEA1503" s="275"/>
      <c r="UEB1503" s="275"/>
      <c r="UEC1503" s="275"/>
      <c r="UED1503" s="275"/>
      <c r="UEE1503" s="275"/>
      <c r="UEF1503" s="275"/>
      <c r="UEG1503" s="275"/>
      <c r="UEH1503" s="275"/>
      <c r="UEI1503" s="275"/>
      <c r="UEJ1503" s="275"/>
      <c r="UEK1503" s="275"/>
      <c r="UEL1503" s="275"/>
      <c r="UEM1503" s="275"/>
      <c r="UEN1503" s="275"/>
      <c r="UEO1503" s="275"/>
      <c r="UEP1503" s="275"/>
      <c r="UEQ1503" s="275"/>
      <c r="UER1503" s="275"/>
      <c r="UES1503" s="275"/>
      <c r="UET1503" s="275"/>
      <c r="UEU1503" s="275"/>
      <c r="UEV1503" s="275"/>
      <c r="UEW1503" s="275"/>
      <c r="UEX1503" s="275"/>
      <c r="UEY1503" s="275"/>
      <c r="UEZ1503" s="275"/>
      <c r="UFA1503" s="275"/>
      <c r="UFB1503" s="275"/>
      <c r="UFC1503" s="275"/>
      <c r="UFD1503" s="275"/>
      <c r="UFE1503" s="275"/>
      <c r="UFF1503" s="275"/>
      <c r="UFG1503" s="275"/>
      <c r="UFH1503" s="275"/>
      <c r="UFI1503" s="275"/>
      <c r="UFJ1503" s="275"/>
      <c r="UFK1503" s="275"/>
      <c r="UFL1503" s="275"/>
      <c r="UFM1503" s="275"/>
      <c r="UFN1503" s="275"/>
      <c r="UFO1503" s="275"/>
      <c r="UFP1503" s="275"/>
      <c r="UFQ1503" s="275"/>
      <c r="UFR1503" s="275"/>
      <c r="UFS1503" s="275"/>
      <c r="UFT1503" s="275"/>
      <c r="UFU1503" s="275"/>
      <c r="UFV1503" s="275"/>
      <c r="UFW1503" s="275"/>
      <c r="UFX1503" s="275"/>
      <c r="UFY1503" s="275"/>
      <c r="UFZ1503" s="275"/>
      <c r="UGA1503" s="275"/>
      <c r="UGB1503" s="275"/>
      <c r="UGC1503" s="275"/>
      <c r="UGD1503" s="275"/>
      <c r="UGE1503" s="275"/>
      <c r="UGF1503" s="275"/>
      <c r="UGG1503" s="275"/>
      <c r="UGH1503" s="275"/>
      <c r="UGI1503" s="275"/>
      <c r="UGJ1503" s="275"/>
      <c r="UGK1503" s="275"/>
      <c r="UGL1503" s="275"/>
      <c r="UGM1503" s="275"/>
      <c r="UGN1503" s="275"/>
      <c r="UGO1503" s="275"/>
      <c r="UGP1503" s="275"/>
      <c r="UGQ1503" s="275"/>
      <c r="UGR1503" s="275"/>
      <c r="UGS1503" s="275"/>
      <c r="UGT1503" s="275"/>
      <c r="UGU1503" s="275"/>
      <c r="UGV1503" s="275"/>
      <c r="UGW1503" s="275"/>
      <c r="UGX1503" s="275"/>
      <c r="UGY1503" s="275"/>
      <c r="UGZ1503" s="275"/>
      <c r="UHA1503" s="275"/>
      <c r="UHB1503" s="275"/>
      <c r="UHC1503" s="275"/>
      <c r="UHD1503" s="275"/>
      <c r="UHE1503" s="275"/>
      <c r="UHF1503" s="275"/>
      <c r="UHG1503" s="275"/>
      <c r="UHH1503" s="275"/>
      <c r="UHI1503" s="275"/>
      <c r="UHJ1503" s="275"/>
      <c r="UHK1503" s="275"/>
      <c r="UHL1503" s="275"/>
      <c r="UHM1503" s="275"/>
      <c r="UHN1503" s="275"/>
      <c r="UHO1503" s="275"/>
      <c r="UHP1503" s="275"/>
      <c r="UHQ1503" s="275"/>
      <c r="UHR1503" s="275"/>
      <c r="UHS1503" s="275"/>
      <c r="UHT1503" s="275"/>
      <c r="UHU1503" s="275"/>
      <c r="UHV1503" s="275"/>
      <c r="UHW1503" s="275"/>
      <c r="UHX1503" s="275"/>
      <c r="UHY1503" s="275"/>
      <c r="UHZ1503" s="275"/>
      <c r="UIA1503" s="275"/>
      <c r="UIB1503" s="275"/>
      <c r="UIC1503" s="275"/>
      <c r="UID1503" s="275"/>
      <c r="UIE1503" s="275"/>
      <c r="UIF1503" s="275"/>
      <c r="UIG1503" s="275"/>
      <c r="UIH1503" s="275"/>
      <c r="UII1503" s="275"/>
      <c r="UIJ1503" s="275"/>
      <c r="UIK1503" s="275"/>
      <c r="UIL1503" s="275"/>
      <c r="UIM1503" s="275"/>
      <c r="UIN1503" s="275"/>
      <c r="UIO1503" s="275"/>
      <c r="UIP1503" s="275"/>
      <c r="UIQ1503" s="275"/>
      <c r="UIR1503" s="275"/>
      <c r="UIS1503" s="275"/>
      <c r="UIT1503" s="275"/>
      <c r="UIU1503" s="275"/>
      <c r="UIV1503" s="275"/>
      <c r="UIW1503" s="275"/>
      <c r="UIX1503" s="275"/>
      <c r="UIY1503" s="275"/>
      <c r="UIZ1503" s="275"/>
      <c r="UJA1503" s="275"/>
      <c r="UJB1503" s="275"/>
      <c r="UJC1503" s="275"/>
      <c r="UJD1503" s="275"/>
      <c r="UJE1503" s="275"/>
      <c r="UJF1503" s="275"/>
      <c r="UJG1503" s="275"/>
      <c r="UJH1503" s="275"/>
      <c r="UJI1503" s="275"/>
      <c r="UJJ1503" s="275"/>
      <c r="UJK1503" s="275"/>
      <c r="UJL1503" s="275"/>
      <c r="UJM1503" s="275"/>
      <c r="UJN1503" s="275"/>
      <c r="UJO1503" s="275"/>
      <c r="UJP1503" s="275"/>
      <c r="UJQ1503" s="275"/>
      <c r="UJR1503" s="275"/>
      <c r="UJS1503" s="275"/>
      <c r="UJT1503" s="275"/>
      <c r="UJU1503" s="275"/>
      <c r="UJV1503" s="275"/>
      <c r="UJW1503" s="275"/>
      <c r="UJX1503" s="275"/>
      <c r="UJY1503" s="275"/>
      <c r="UJZ1503" s="275"/>
      <c r="UKA1503" s="275"/>
      <c r="UKB1503" s="275"/>
      <c r="UKC1503" s="275"/>
      <c r="UKD1503" s="275"/>
      <c r="UKE1503" s="275"/>
      <c r="UKF1503" s="275"/>
      <c r="UKG1503" s="275"/>
      <c r="UKH1503" s="275"/>
      <c r="UKI1503" s="275"/>
      <c r="UKJ1503" s="275"/>
      <c r="UKK1503" s="275"/>
      <c r="UKL1503" s="275"/>
      <c r="UKM1503" s="275"/>
      <c r="UKN1503" s="275"/>
      <c r="UKO1503" s="275"/>
      <c r="UKP1503" s="275"/>
      <c r="UKQ1503" s="275"/>
      <c r="UKR1503" s="275"/>
      <c r="UKS1503" s="275"/>
      <c r="UKT1503" s="275"/>
      <c r="UKU1503" s="275"/>
      <c r="UKV1503" s="275"/>
      <c r="UKW1503" s="275"/>
      <c r="UKX1503" s="275"/>
      <c r="UKY1503" s="275"/>
      <c r="UKZ1503" s="275"/>
      <c r="ULA1503" s="275"/>
      <c r="ULB1503" s="275"/>
      <c r="ULC1503" s="275"/>
      <c r="ULD1503" s="275"/>
      <c r="ULE1503" s="275"/>
      <c r="ULF1503" s="275"/>
      <c r="ULG1503" s="275"/>
      <c r="ULH1503" s="275"/>
      <c r="ULI1503" s="275"/>
      <c r="ULJ1503" s="275"/>
      <c r="ULK1503" s="275"/>
      <c r="ULL1503" s="275"/>
      <c r="ULM1503" s="275"/>
      <c r="ULN1503" s="275"/>
      <c r="ULO1503" s="275"/>
      <c r="ULP1503" s="275"/>
      <c r="ULQ1503" s="275"/>
      <c r="ULR1503" s="275"/>
      <c r="ULS1503" s="275"/>
      <c r="ULT1503" s="275"/>
      <c r="ULU1503" s="275"/>
      <c r="ULV1503" s="275"/>
      <c r="ULW1503" s="275"/>
      <c r="ULX1503" s="275"/>
      <c r="ULY1503" s="275"/>
      <c r="ULZ1503" s="275"/>
      <c r="UMA1503" s="275"/>
      <c r="UMB1503" s="275"/>
      <c r="UMC1503" s="275"/>
      <c r="UMD1503" s="275"/>
      <c r="UME1503" s="275"/>
      <c r="UMF1503" s="275"/>
      <c r="UMG1503" s="275"/>
      <c r="UMH1503" s="275"/>
      <c r="UMI1503" s="275"/>
      <c r="UMJ1503" s="275"/>
      <c r="UMK1503" s="275"/>
      <c r="UML1503" s="275"/>
      <c r="UMM1503" s="275"/>
      <c r="UMN1503" s="275"/>
      <c r="UMO1503" s="275"/>
      <c r="UMP1503" s="275"/>
      <c r="UMQ1503" s="275"/>
      <c r="UMR1503" s="275"/>
      <c r="UMS1503" s="275"/>
      <c r="UMT1503" s="275"/>
      <c r="UMU1503" s="275"/>
      <c r="UMV1503" s="275"/>
      <c r="UMW1503" s="275"/>
      <c r="UMX1503" s="275"/>
      <c r="UMY1503" s="275"/>
      <c r="UMZ1503" s="275"/>
      <c r="UNA1503" s="275"/>
      <c r="UNB1503" s="275"/>
      <c r="UNC1503" s="275"/>
      <c r="UND1503" s="275"/>
      <c r="UNE1503" s="275"/>
      <c r="UNF1503" s="275"/>
      <c r="UNG1503" s="275"/>
      <c r="UNH1503" s="275"/>
      <c r="UNI1503" s="275"/>
      <c r="UNJ1503" s="275"/>
      <c r="UNK1503" s="275"/>
      <c r="UNL1503" s="275"/>
      <c r="UNM1503" s="275"/>
      <c r="UNN1503" s="275"/>
      <c r="UNO1503" s="275"/>
      <c r="UNP1503" s="275"/>
      <c r="UNQ1503" s="275"/>
      <c r="UNR1503" s="275"/>
      <c r="UNS1503" s="275"/>
      <c r="UNT1503" s="275"/>
      <c r="UNU1503" s="275"/>
      <c r="UNV1503" s="275"/>
      <c r="UNW1503" s="275"/>
      <c r="UNX1503" s="275"/>
      <c r="UNY1503" s="275"/>
      <c r="UNZ1503" s="275"/>
      <c r="UOA1503" s="275"/>
      <c r="UOB1503" s="275"/>
      <c r="UOC1503" s="275"/>
      <c r="UOD1503" s="275"/>
      <c r="UOE1503" s="275"/>
      <c r="UOF1503" s="275"/>
      <c r="UOG1503" s="275"/>
      <c r="UOH1503" s="275"/>
      <c r="UOI1503" s="275"/>
      <c r="UOJ1503" s="275"/>
      <c r="UOK1503" s="275"/>
      <c r="UOL1503" s="275"/>
      <c r="UOM1503" s="275"/>
      <c r="UON1503" s="275"/>
      <c r="UOO1503" s="275"/>
      <c r="UOP1503" s="275"/>
      <c r="UOQ1503" s="275"/>
      <c r="UOR1503" s="275"/>
      <c r="UOS1503" s="275"/>
      <c r="UOT1503" s="275"/>
      <c r="UOU1503" s="275"/>
      <c r="UOV1503" s="275"/>
      <c r="UOW1503" s="275"/>
      <c r="UOX1503" s="275"/>
      <c r="UOY1503" s="275"/>
      <c r="UOZ1503" s="275"/>
      <c r="UPA1503" s="275"/>
      <c r="UPB1503" s="275"/>
      <c r="UPC1503" s="275"/>
      <c r="UPD1503" s="275"/>
      <c r="UPE1503" s="275"/>
      <c r="UPF1503" s="275"/>
      <c r="UPG1503" s="275"/>
      <c r="UPH1503" s="275"/>
      <c r="UPI1503" s="275"/>
      <c r="UPJ1503" s="275"/>
      <c r="UPK1503" s="275"/>
      <c r="UPL1503" s="275"/>
      <c r="UPM1503" s="275"/>
      <c r="UPN1503" s="275"/>
      <c r="UPO1503" s="275"/>
      <c r="UPP1503" s="275"/>
      <c r="UPQ1503" s="275"/>
      <c r="UPR1503" s="275"/>
      <c r="UPS1503" s="275"/>
      <c r="UPT1503" s="275"/>
      <c r="UPU1503" s="275"/>
      <c r="UPV1503" s="275"/>
      <c r="UPW1503" s="275"/>
      <c r="UPX1503" s="275"/>
      <c r="UPY1503" s="275"/>
      <c r="UPZ1503" s="275"/>
      <c r="UQA1503" s="275"/>
      <c r="UQB1503" s="275"/>
      <c r="UQC1503" s="275"/>
      <c r="UQD1503" s="275"/>
      <c r="UQE1503" s="275"/>
      <c r="UQF1503" s="275"/>
      <c r="UQG1503" s="275"/>
      <c r="UQH1503" s="275"/>
      <c r="UQI1503" s="275"/>
      <c r="UQJ1503" s="275"/>
      <c r="UQK1503" s="275"/>
      <c r="UQL1503" s="275"/>
      <c r="UQM1503" s="275"/>
      <c r="UQN1503" s="275"/>
      <c r="UQO1503" s="275"/>
      <c r="UQP1503" s="275"/>
      <c r="UQQ1503" s="275"/>
      <c r="UQR1503" s="275"/>
      <c r="UQS1503" s="275"/>
      <c r="UQT1503" s="275"/>
      <c r="UQU1503" s="275"/>
      <c r="UQV1503" s="275"/>
      <c r="UQW1503" s="275"/>
      <c r="UQX1503" s="275"/>
      <c r="UQY1503" s="275"/>
      <c r="UQZ1503" s="275"/>
      <c r="URA1503" s="275"/>
      <c r="URB1503" s="275"/>
      <c r="URC1503" s="275"/>
      <c r="URD1503" s="275"/>
      <c r="URE1503" s="275"/>
      <c r="URF1503" s="275"/>
      <c r="URG1503" s="275"/>
      <c r="URH1503" s="275"/>
      <c r="URI1503" s="275"/>
      <c r="URJ1503" s="275"/>
      <c r="URK1503" s="275"/>
      <c r="URL1503" s="275"/>
      <c r="URM1503" s="275"/>
      <c r="URN1503" s="275"/>
      <c r="URO1503" s="275"/>
      <c r="URP1503" s="275"/>
      <c r="URQ1503" s="275"/>
      <c r="URR1503" s="275"/>
      <c r="URS1503" s="275"/>
      <c r="URT1503" s="275"/>
      <c r="URU1503" s="275"/>
      <c r="URV1503" s="275"/>
      <c r="URW1503" s="275"/>
      <c r="URX1503" s="275"/>
      <c r="URY1503" s="275"/>
      <c r="URZ1503" s="275"/>
      <c r="USA1503" s="275"/>
      <c r="USB1503" s="275"/>
      <c r="USC1503" s="275"/>
      <c r="USD1503" s="275"/>
      <c r="USE1503" s="275"/>
      <c r="USF1503" s="275"/>
      <c r="USG1503" s="275"/>
      <c r="USH1503" s="275"/>
      <c r="USI1503" s="275"/>
      <c r="USJ1503" s="275"/>
      <c r="USK1503" s="275"/>
      <c r="USL1503" s="275"/>
      <c r="USM1503" s="275"/>
      <c r="USN1503" s="275"/>
      <c r="USO1503" s="275"/>
      <c r="USP1503" s="275"/>
      <c r="USQ1503" s="275"/>
      <c r="USR1503" s="275"/>
      <c r="USS1503" s="275"/>
      <c r="UST1503" s="275"/>
      <c r="USU1503" s="275"/>
      <c r="USV1503" s="275"/>
      <c r="USW1503" s="275"/>
      <c r="USX1503" s="275"/>
      <c r="USY1503" s="275"/>
      <c r="USZ1503" s="275"/>
      <c r="UTA1503" s="275"/>
      <c r="UTB1503" s="275"/>
      <c r="UTC1503" s="275"/>
      <c r="UTD1503" s="275"/>
      <c r="UTE1503" s="275"/>
      <c r="UTF1503" s="275"/>
      <c r="UTG1503" s="275"/>
      <c r="UTH1503" s="275"/>
      <c r="UTI1503" s="275"/>
      <c r="UTJ1503" s="275"/>
      <c r="UTK1503" s="275"/>
      <c r="UTL1503" s="275"/>
      <c r="UTM1503" s="275"/>
      <c r="UTN1503" s="275"/>
      <c r="UTO1503" s="275"/>
      <c r="UTP1503" s="275"/>
      <c r="UTQ1503" s="275"/>
      <c r="UTR1503" s="275"/>
      <c r="UTS1503" s="275"/>
      <c r="UTT1503" s="275"/>
      <c r="UTU1503" s="275"/>
      <c r="UTV1503" s="275"/>
      <c r="UTW1503" s="275"/>
      <c r="UTX1503" s="275"/>
      <c r="UTY1503" s="275"/>
      <c r="UTZ1503" s="275"/>
      <c r="UUA1503" s="275"/>
      <c r="UUB1503" s="275"/>
      <c r="UUC1503" s="275"/>
      <c r="UUD1503" s="275"/>
      <c r="UUE1503" s="275"/>
      <c r="UUF1503" s="275"/>
      <c r="UUG1503" s="275"/>
      <c r="UUH1503" s="275"/>
      <c r="UUI1503" s="275"/>
      <c r="UUJ1503" s="275"/>
      <c r="UUK1503" s="275"/>
      <c r="UUL1503" s="275"/>
      <c r="UUM1503" s="275"/>
      <c r="UUN1503" s="275"/>
      <c r="UUO1503" s="275"/>
      <c r="UUP1503" s="275"/>
      <c r="UUQ1503" s="275"/>
      <c r="UUR1503" s="275"/>
      <c r="UUS1503" s="275"/>
      <c r="UUT1503" s="275"/>
      <c r="UUU1503" s="275"/>
      <c r="UUV1503" s="275"/>
      <c r="UUW1503" s="275"/>
      <c r="UUX1503" s="275"/>
      <c r="UUY1503" s="275"/>
      <c r="UUZ1503" s="275"/>
      <c r="UVA1503" s="275"/>
      <c r="UVB1503" s="275"/>
      <c r="UVC1503" s="275"/>
      <c r="UVD1503" s="275"/>
      <c r="UVE1503" s="275"/>
      <c r="UVF1503" s="275"/>
      <c r="UVG1503" s="275"/>
      <c r="UVH1503" s="275"/>
      <c r="UVI1503" s="275"/>
      <c r="UVJ1503" s="275"/>
      <c r="UVK1503" s="275"/>
      <c r="UVL1503" s="275"/>
      <c r="UVM1503" s="275"/>
      <c r="UVN1503" s="275"/>
      <c r="UVO1503" s="275"/>
      <c r="UVP1503" s="275"/>
      <c r="UVQ1503" s="275"/>
      <c r="UVR1503" s="275"/>
      <c r="UVS1503" s="275"/>
      <c r="UVT1503" s="275"/>
      <c r="UVU1503" s="275"/>
      <c r="UVV1503" s="275"/>
      <c r="UVW1503" s="275"/>
      <c r="UVX1503" s="275"/>
      <c r="UVY1503" s="275"/>
      <c r="UVZ1503" s="275"/>
      <c r="UWA1503" s="275"/>
      <c r="UWB1503" s="275"/>
      <c r="UWC1503" s="275"/>
      <c r="UWD1503" s="275"/>
      <c r="UWE1503" s="275"/>
      <c r="UWF1503" s="275"/>
      <c r="UWG1503" s="275"/>
      <c r="UWH1503" s="275"/>
      <c r="UWI1503" s="275"/>
      <c r="UWJ1503" s="275"/>
      <c r="UWK1503" s="275"/>
      <c r="UWL1503" s="275"/>
      <c r="UWM1503" s="275"/>
      <c r="UWN1503" s="275"/>
      <c r="UWO1503" s="275"/>
      <c r="UWP1503" s="275"/>
      <c r="UWQ1503" s="275"/>
      <c r="UWR1503" s="275"/>
      <c r="UWS1503" s="275"/>
      <c r="UWT1503" s="275"/>
      <c r="UWU1503" s="275"/>
      <c r="UWV1503" s="275"/>
      <c r="UWW1503" s="275"/>
      <c r="UWX1503" s="275"/>
      <c r="UWY1503" s="275"/>
      <c r="UWZ1503" s="275"/>
      <c r="UXA1503" s="275"/>
      <c r="UXB1503" s="275"/>
      <c r="UXC1503" s="275"/>
      <c r="UXD1503" s="275"/>
      <c r="UXE1503" s="275"/>
      <c r="UXF1503" s="275"/>
      <c r="UXG1503" s="275"/>
      <c r="UXH1503" s="275"/>
      <c r="UXI1503" s="275"/>
      <c r="UXJ1503" s="275"/>
      <c r="UXK1503" s="275"/>
      <c r="UXL1503" s="275"/>
      <c r="UXM1503" s="275"/>
      <c r="UXN1503" s="275"/>
      <c r="UXO1503" s="275"/>
      <c r="UXP1503" s="275"/>
      <c r="UXQ1503" s="275"/>
      <c r="UXR1503" s="275"/>
      <c r="UXS1503" s="275"/>
      <c r="UXT1503" s="275"/>
      <c r="UXU1503" s="275"/>
      <c r="UXV1503" s="275"/>
      <c r="UXW1503" s="275"/>
      <c r="UXX1503" s="275"/>
      <c r="UXY1503" s="275"/>
      <c r="UXZ1503" s="275"/>
      <c r="UYA1503" s="275"/>
      <c r="UYB1503" s="275"/>
      <c r="UYC1503" s="275"/>
      <c r="UYD1503" s="275"/>
      <c r="UYE1503" s="275"/>
      <c r="UYF1503" s="275"/>
      <c r="UYG1503" s="275"/>
      <c r="UYH1503" s="275"/>
      <c r="UYI1503" s="275"/>
      <c r="UYJ1503" s="275"/>
      <c r="UYK1503" s="275"/>
      <c r="UYL1503" s="275"/>
      <c r="UYM1503" s="275"/>
      <c r="UYN1503" s="275"/>
      <c r="UYO1503" s="275"/>
      <c r="UYP1503" s="275"/>
      <c r="UYQ1503" s="275"/>
      <c r="UYR1503" s="275"/>
      <c r="UYS1503" s="275"/>
      <c r="UYT1503" s="275"/>
      <c r="UYU1503" s="275"/>
      <c r="UYV1503" s="275"/>
      <c r="UYW1503" s="275"/>
      <c r="UYX1503" s="275"/>
      <c r="UYY1503" s="275"/>
      <c r="UYZ1503" s="275"/>
      <c r="UZA1503" s="275"/>
      <c r="UZB1503" s="275"/>
      <c r="UZC1503" s="275"/>
      <c r="UZD1503" s="275"/>
      <c r="UZE1503" s="275"/>
      <c r="UZF1503" s="275"/>
      <c r="UZG1503" s="275"/>
      <c r="UZH1503" s="275"/>
      <c r="UZI1503" s="275"/>
      <c r="UZJ1503" s="275"/>
      <c r="UZK1503" s="275"/>
      <c r="UZL1503" s="275"/>
      <c r="UZM1503" s="275"/>
      <c r="UZN1503" s="275"/>
      <c r="UZO1503" s="275"/>
      <c r="UZP1503" s="275"/>
      <c r="UZQ1503" s="275"/>
      <c r="UZR1503" s="275"/>
      <c r="UZS1503" s="275"/>
      <c r="UZT1503" s="275"/>
      <c r="UZU1503" s="275"/>
      <c r="UZV1503" s="275"/>
      <c r="UZW1503" s="275"/>
      <c r="UZX1503" s="275"/>
      <c r="UZY1503" s="275"/>
      <c r="UZZ1503" s="275"/>
      <c r="VAA1503" s="275"/>
      <c r="VAB1503" s="275"/>
      <c r="VAC1503" s="275"/>
      <c r="VAD1503" s="275"/>
      <c r="VAE1503" s="275"/>
      <c r="VAF1503" s="275"/>
      <c r="VAG1503" s="275"/>
      <c r="VAH1503" s="275"/>
      <c r="VAI1503" s="275"/>
      <c r="VAJ1503" s="275"/>
      <c r="VAK1503" s="275"/>
      <c r="VAL1503" s="275"/>
      <c r="VAM1503" s="275"/>
      <c r="VAN1503" s="275"/>
      <c r="VAO1503" s="275"/>
      <c r="VAP1503" s="275"/>
      <c r="VAQ1503" s="275"/>
      <c r="VAR1503" s="275"/>
      <c r="VAS1503" s="275"/>
      <c r="VAT1503" s="275"/>
      <c r="VAU1503" s="275"/>
      <c r="VAV1503" s="275"/>
      <c r="VAW1503" s="275"/>
      <c r="VAX1503" s="275"/>
      <c r="VAY1503" s="275"/>
      <c r="VAZ1503" s="275"/>
      <c r="VBA1503" s="275"/>
      <c r="VBB1503" s="275"/>
      <c r="VBC1503" s="275"/>
      <c r="VBD1503" s="275"/>
      <c r="VBE1503" s="275"/>
      <c r="VBF1503" s="275"/>
      <c r="VBG1503" s="275"/>
      <c r="VBH1503" s="275"/>
      <c r="VBI1503" s="275"/>
      <c r="VBJ1503" s="275"/>
      <c r="VBK1503" s="275"/>
      <c r="VBL1503" s="275"/>
      <c r="VBM1503" s="275"/>
      <c r="VBN1503" s="275"/>
      <c r="VBO1503" s="275"/>
      <c r="VBP1503" s="275"/>
      <c r="VBQ1503" s="275"/>
      <c r="VBR1503" s="275"/>
      <c r="VBS1503" s="275"/>
      <c r="VBT1503" s="275"/>
      <c r="VBU1503" s="275"/>
      <c r="VBV1503" s="275"/>
      <c r="VBW1503" s="275"/>
      <c r="VBX1503" s="275"/>
      <c r="VBY1503" s="275"/>
      <c r="VBZ1503" s="275"/>
      <c r="VCA1503" s="275"/>
      <c r="VCB1503" s="275"/>
      <c r="VCC1503" s="275"/>
      <c r="VCD1503" s="275"/>
      <c r="VCE1503" s="275"/>
      <c r="VCF1503" s="275"/>
      <c r="VCG1503" s="275"/>
      <c r="VCH1503" s="275"/>
      <c r="VCI1503" s="275"/>
      <c r="VCJ1503" s="275"/>
      <c r="VCK1503" s="275"/>
      <c r="VCL1503" s="275"/>
      <c r="VCM1503" s="275"/>
      <c r="VCN1503" s="275"/>
      <c r="VCO1503" s="275"/>
      <c r="VCP1503" s="275"/>
      <c r="VCQ1503" s="275"/>
      <c r="VCR1503" s="275"/>
      <c r="VCS1503" s="275"/>
      <c r="VCT1503" s="275"/>
      <c r="VCU1503" s="275"/>
      <c r="VCV1503" s="275"/>
      <c r="VCW1503" s="275"/>
      <c r="VCX1503" s="275"/>
      <c r="VCY1503" s="275"/>
      <c r="VCZ1503" s="275"/>
      <c r="VDA1503" s="275"/>
      <c r="VDB1503" s="275"/>
      <c r="VDC1503" s="275"/>
      <c r="VDD1503" s="275"/>
      <c r="VDE1503" s="275"/>
      <c r="VDF1503" s="275"/>
      <c r="VDG1503" s="275"/>
      <c r="VDH1503" s="275"/>
      <c r="VDI1503" s="275"/>
      <c r="VDJ1503" s="275"/>
      <c r="VDK1503" s="275"/>
      <c r="VDL1503" s="275"/>
      <c r="VDM1503" s="275"/>
      <c r="VDN1503" s="275"/>
      <c r="VDO1503" s="275"/>
      <c r="VDP1503" s="275"/>
      <c r="VDQ1503" s="275"/>
      <c r="VDR1503" s="275"/>
      <c r="VDS1503" s="275"/>
      <c r="VDT1503" s="275"/>
      <c r="VDU1503" s="275"/>
      <c r="VDV1503" s="275"/>
      <c r="VDW1503" s="275"/>
      <c r="VDX1503" s="275"/>
      <c r="VDY1503" s="275"/>
      <c r="VDZ1503" s="275"/>
      <c r="VEA1503" s="275"/>
      <c r="VEB1503" s="275"/>
      <c r="VEC1503" s="275"/>
      <c r="VED1503" s="275"/>
      <c r="VEE1503" s="275"/>
      <c r="VEF1503" s="275"/>
      <c r="VEG1503" s="275"/>
      <c r="VEH1503" s="275"/>
      <c r="VEI1503" s="275"/>
      <c r="VEJ1503" s="275"/>
      <c r="VEK1503" s="275"/>
      <c r="VEL1503" s="275"/>
      <c r="VEM1503" s="275"/>
      <c r="VEN1503" s="275"/>
      <c r="VEO1503" s="275"/>
      <c r="VEP1503" s="275"/>
      <c r="VEQ1503" s="275"/>
      <c r="VER1503" s="275"/>
      <c r="VES1503" s="275"/>
      <c r="VET1503" s="275"/>
      <c r="VEU1503" s="275"/>
      <c r="VEV1503" s="275"/>
      <c r="VEW1503" s="275"/>
      <c r="VEX1503" s="275"/>
      <c r="VEY1503" s="275"/>
      <c r="VEZ1503" s="275"/>
      <c r="VFA1503" s="275"/>
      <c r="VFB1503" s="275"/>
      <c r="VFC1503" s="275"/>
      <c r="VFD1503" s="275"/>
      <c r="VFE1503" s="275"/>
      <c r="VFF1503" s="275"/>
      <c r="VFG1503" s="275"/>
      <c r="VFH1503" s="275"/>
      <c r="VFI1503" s="275"/>
      <c r="VFJ1503" s="275"/>
      <c r="VFK1503" s="275"/>
      <c r="VFL1503" s="275"/>
      <c r="VFM1503" s="275"/>
      <c r="VFN1503" s="275"/>
      <c r="VFO1503" s="275"/>
      <c r="VFP1503" s="275"/>
      <c r="VFQ1503" s="275"/>
      <c r="VFR1503" s="275"/>
      <c r="VFS1503" s="275"/>
      <c r="VFT1503" s="275"/>
      <c r="VFU1503" s="275"/>
      <c r="VFV1503" s="275"/>
      <c r="VFW1503" s="275"/>
      <c r="VFX1503" s="275"/>
      <c r="VFY1503" s="275"/>
      <c r="VFZ1503" s="275"/>
      <c r="VGA1503" s="275"/>
      <c r="VGB1503" s="275"/>
      <c r="VGC1503" s="275"/>
      <c r="VGD1503" s="275"/>
      <c r="VGE1503" s="275"/>
      <c r="VGF1503" s="275"/>
      <c r="VGG1503" s="275"/>
      <c r="VGH1503" s="275"/>
      <c r="VGI1503" s="275"/>
      <c r="VGJ1503" s="275"/>
      <c r="VGK1503" s="275"/>
      <c r="VGL1503" s="275"/>
      <c r="VGM1503" s="275"/>
      <c r="VGN1503" s="275"/>
      <c r="VGO1503" s="275"/>
      <c r="VGP1503" s="275"/>
      <c r="VGQ1503" s="275"/>
      <c r="VGR1503" s="275"/>
      <c r="VGS1503" s="275"/>
      <c r="VGT1503" s="275"/>
      <c r="VGU1503" s="275"/>
      <c r="VGV1503" s="275"/>
      <c r="VGW1503" s="275"/>
      <c r="VGX1503" s="275"/>
      <c r="VGY1503" s="275"/>
      <c r="VGZ1503" s="275"/>
      <c r="VHA1503" s="275"/>
      <c r="VHB1503" s="275"/>
      <c r="VHC1503" s="275"/>
      <c r="VHD1503" s="275"/>
      <c r="VHE1503" s="275"/>
      <c r="VHF1503" s="275"/>
      <c r="VHG1503" s="275"/>
      <c r="VHH1503" s="275"/>
      <c r="VHI1503" s="275"/>
      <c r="VHJ1503" s="275"/>
      <c r="VHK1503" s="275"/>
      <c r="VHL1503" s="275"/>
      <c r="VHM1503" s="275"/>
      <c r="VHN1503" s="275"/>
      <c r="VHO1503" s="275"/>
      <c r="VHP1503" s="275"/>
      <c r="VHQ1503" s="275"/>
      <c r="VHR1503" s="275"/>
      <c r="VHS1503" s="275"/>
      <c r="VHT1503" s="275"/>
      <c r="VHU1503" s="275"/>
      <c r="VHV1503" s="275"/>
      <c r="VHW1503" s="275"/>
      <c r="VHX1503" s="275"/>
      <c r="VHY1503" s="275"/>
      <c r="VHZ1503" s="275"/>
      <c r="VIA1503" s="275"/>
      <c r="VIB1503" s="275"/>
      <c r="VIC1503" s="275"/>
      <c r="VID1503" s="275"/>
      <c r="VIE1503" s="275"/>
      <c r="VIF1503" s="275"/>
      <c r="VIG1503" s="275"/>
      <c r="VIH1503" s="275"/>
      <c r="VII1503" s="275"/>
      <c r="VIJ1503" s="275"/>
      <c r="VIK1503" s="275"/>
      <c r="VIL1503" s="275"/>
      <c r="VIM1503" s="275"/>
      <c r="VIN1503" s="275"/>
      <c r="VIO1503" s="275"/>
      <c r="VIP1503" s="275"/>
      <c r="VIQ1503" s="275"/>
      <c r="VIR1503" s="275"/>
      <c r="VIS1503" s="275"/>
      <c r="VIT1503" s="275"/>
      <c r="VIU1503" s="275"/>
      <c r="VIV1503" s="275"/>
      <c r="VIW1503" s="275"/>
      <c r="VIX1503" s="275"/>
      <c r="VIY1503" s="275"/>
      <c r="VIZ1503" s="275"/>
      <c r="VJA1503" s="275"/>
      <c r="VJB1503" s="275"/>
      <c r="VJC1503" s="275"/>
      <c r="VJD1503" s="275"/>
      <c r="VJE1503" s="275"/>
      <c r="VJF1503" s="275"/>
      <c r="VJG1503" s="275"/>
      <c r="VJH1503" s="275"/>
      <c r="VJI1503" s="275"/>
      <c r="VJJ1503" s="275"/>
      <c r="VJK1503" s="275"/>
      <c r="VJL1503" s="275"/>
      <c r="VJM1503" s="275"/>
      <c r="VJN1503" s="275"/>
      <c r="VJO1503" s="275"/>
      <c r="VJP1503" s="275"/>
      <c r="VJQ1503" s="275"/>
      <c r="VJR1503" s="275"/>
      <c r="VJS1503" s="275"/>
      <c r="VJT1503" s="275"/>
      <c r="VJU1503" s="275"/>
      <c r="VJV1503" s="275"/>
      <c r="VJW1503" s="275"/>
      <c r="VJX1503" s="275"/>
      <c r="VJY1503" s="275"/>
      <c r="VJZ1503" s="275"/>
      <c r="VKA1503" s="275"/>
      <c r="VKB1503" s="275"/>
      <c r="VKC1503" s="275"/>
      <c r="VKD1503" s="275"/>
      <c r="VKE1503" s="275"/>
      <c r="VKF1503" s="275"/>
      <c r="VKG1503" s="275"/>
      <c r="VKH1503" s="275"/>
      <c r="VKI1503" s="275"/>
      <c r="VKJ1503" s="275"/>
      <c r="VKK1503" s="275"/>
      <c r="VKL1503" s="275"/>
      <c r="VKM1503" s="275"/>
      <c r="VKN1503" s="275"/>
      <c r="VKO1503" s="275"/>
      <c r="VKP1503" s="275"/>
      <c r="VKQ1503" s="275"/>
      <c r="VKR1503" s="275"/>
      <c r="VKS1503" s="275"/>
      <c r="VKT1503" s="275"/>
      <c r="VKU1503" s="275"/>
      <c r="VKV1503" s="275"/>
      <c r="VKW1503" s="275"/>
      <c r="VKX1503" s="275"/>
      <c r="VKY1503" s="275"/>
      <c r="VKZ1503" s="275"/>
      <c r="VLA1503" s="275"/>
      <c r="VLB1503" s="275"/>
      <c r="VLC1503" s="275"/>
      <c r="VLD1503" s="275"/>
      <c r="VLE1503" s="275"/>
      <c r="VLF1503" s="275"/>
      <c r="VLG1503" s="275"/>
      <c r="VLH1503" s="275"/>
      <c r="VLI1503" s="275"/>
      <c r="VLJ1503" s="275"/>
      <c r="VLK1503" s="275"/>
      <c r="VLL1503" s="275"/>
      <c r="VLM1503" s="275"/>
      <c r="VLN1503" s="275"/>
      <c r="VLO1503" s="275"/>
      <c r="VLP1503" s="275"/>
      <c r="VLQ1503" s="275"/>
      <c r="VLR1503" s="275"/>
      <c r="VLS1503" s="275"/>
      <c r="VLT1503" s="275"/>
      <c r="VLU1503" s="275"/>
      <c r="VLV1503" s="275"/>
      <c r="VLW1503" s="275"/>
      <c r="VLX1503" s="275"/>
      <c r="VLY1503" s="275"/>
      <c r="VLZ1503" s="275"/>
      <c r="VMA1503" s="275"/>
      <c r="VMB1503" s="275"/>
      <c r="VMC1503" s="275"/>
      <c r="VMD1503" s="275"/>
      <c r="VME1503" s="275"/>
      <c r="VMF1503" s="275"/>
      <c r="VMG1503" s="275"/>
      <c r="VMH1503" s="275"/>
      <c r="VMI1503" s="275"/>
      <c r="VMJ1503" s="275"/>
      <c r="VMK1503" s="275"/>
      <c r="VML1503" s="275"/>
      <c r="VMM1503" s="275"/>
      <c r="VMN1503" s="275"/>
      <c r="VMO1503" s="275"/>
      <c r="VMP1503" s="275"/>
      <c r="VMQ1503" s="275"/>
      <c r="VMR1503" s="275"/>
      <c r="VMS1503" s="275"/>
      <c r="VMT1503" s="275"/>
      <c r="VMU1503" s="275"/>
      <c r="VMV1503" s="275"/>
      <c r="VMW1503" s="275"/>
      <c r="VMX1503" s="275"/>
      <c r="VMY1503" s="275"/>
      <c r="VMZ1503" s="275"/>
      <c r="VNA1503" s="275"/>
      <c r="VNB1503" s="275"/>
      <c r="VNC1503" s="275"/>
      <c r="VND1503" s="275"/>
      <c r="VNE1503" s="275"/>
      <c r="VNF1503" s="275"/>
      <c r="VNG1503" s="275"/>
      <c r="VNH1503" s="275"/>
      <c r="VNI1503" s="275"/>
      <c r="VNJ1503" s="275"/>
      <c r="VNK1503" s="275"/>
      <c r="VNL1503" s="275"/>
      <c r="VNM1503" s="275"/>
      <c r="VNN1503" s="275"/>
      <c r="VNO1503" s="275"/>
      <c r="VNP1503" s="275"/>
      <c r="VNQ1503" s="275"/>
      <c r="VNR1503" s="275"/>
      <c r="VNS1503" s="275"/>
      <c r="VNT1503" s="275"/>
      <c r="VNU1503" s="275"/>
      <c r="VNV1503" s="275"/>
      <c r="VNW1503" s="275"/>
      <c r="VNX1503" s="275"/>
      <c r="VNY1503" s="275"/>
      <c r="VNZ1503" s="275"/>
      <c r="VOA1503" s="275"/>
      <c r="VOB1503" s="275"/>
      <c r="VOC1503" s="275"/>
      <c r="VOD1503" s="275"/>
      <c r="VOE1503" s="275"/>
      <c r="VOF1503" s="275"/>
      <c r="VOG1503" s="275"/>
      <c r="VOH1503" s="275"/>
      <c r="VOI1503" s="275"/>
      <c r="VOJ1503" s="275"/>
      <c r="VOK1503" s="275"/>
      <c r="VOL1503" s="275"/>
      <c r="VOM1503" s="275"/>
      <c r="VON1503" s="275"/>
      <c r="VOO1503" s="275"/>
      <c r="VOP1503" s="275"/>
      <c r="VOQ1503" s="275"/>
      <c r="VOR1503" s="275"/>
      <c r="VOS1503" s="275"/>
      <c r="VOT1503" s="275"/>
      <c r="VOU1503" s="275"/>
      <c r="VOV1503" s="275"/>
      <c r="VOW1503" s="275"/>
      <c r="VOX1503" s="275"/>
      <c r="VOY1503" s="275"/>
      <c r="VOZ1503" s="275"/>
      <c r="VPA1503" s="275"/>
      <c r="VPB1503" s="275"/>
      <c r="VPC1503" s="275"/>
      <c r="VPD1503" s="275"/>
      <c r="VPE1503" s="275"/>
      <c r="VPF1503" s="275"/>
      <c r="VPG1503" s="275"/>
      <c r="VPH1503" s="275"/>
      <c r="VPI1503" s="275"/>
      <c r="VPJ1503" s="275"/>
      <c r="VPK1503" s="275"/>
      <c r="VPL1503" s="275"/>
      <c r="VPM1503" s="275"/>
      <c r="VPN1503" s="275"/>
      <c r="VPO1503" s="275"/>
      <c r="VPP1503" s="275"/>
      <c r="VPQ1503" s="275"/>
      <c r="VPR1503" s="275"/>
      <c r="VPS1503" s="275"/>
      <c r="VPT1503" s="275"/>
      <c r="VPU1503" s="275"/>
      <c r="VPV1503" s="275"/>
      <c r="VPW1503" s="275"/>
      <c r="VPX1503" s="275"/>
      <c r="VPY1503" s="275"/>
      <c r="VPZ1503" s="275"/>
      <c r="VQA1503" s="275"/>
      <c r="VQB1503" s="275"/>
      <c r="VQC1503" s="275"/>
      <c r="VQD1503" s="275"/>
      <c r="VQE1503" s="275"/>
      <c r="VQF1503" s="275"/>
      <c r="VQG1503" s="275"/>
      <c r="VQH1503" s="275"/>
      <c r="VQI1503" s="275"/>
      <c r="VQJ1503" s="275"/>
      <c r="VQK1503" s="275"/>
      <c r="VQL1503" s="275"/>
      <c r="VQM1503" s="275"/>
      <c r="VQN1503" s="275"/>
      <c r="VQO1503" s="275"/>
      <c r="VQP1503" s="275"/>
      <c r="VQQ1503" s="275"/>
      <c r="VQR1503" s="275"/>
      <c r="VQS1503" s="275"/>
      <c r="VQT1503" s="275"/>
      <c r="VQU1503" s="275"/>
      <c r="VQV1503" s="275"/>
      <c r="VQW1503" s="275"/>
      <c r="VQX1503" s="275"/>
      <c r="VQY1503" s="275"/>
      <c r="VQZ1503" s="275"/>
      <c r="VRA1503" s="275"/>
      <c r="VRB1503" s="275"/>
      <c r="VRC1503" s="275"/>
      <c r="VRD1503" s="275"/>
      <c r="VRE1503" s="275"/>
      <c r="VRF1503" s="275"/>
      <c r="VRG1503" s="275"/>
      <c r="VRH1503" s="275"/>
      <c r="VRI1503" s="275"/>
      <c r="VRJ1503" s="275"/>
      <c r="VRK1503" s="275"/>
      <c r="VRL1503" s="275"/>
      <c r="VRM1503" s="275"/>
      <c r="VRN1503" s="275"/>
      <c r="VRO1503" s="275"/>
      <c r="VRP1503" s="275"/>
      <c r="VRQ1503" s="275"/>
      <c r="VRR1503" s="275"/>
      <c r="VRS1503" s="275"/>
      <c r="VRT1503" s="275"/>
      <c r="VRU1503" s="275"/>
      <c r="VRV1503" s="275"/>
      <c r="VRW1503" s="275"/>
      <c r="VRX1503" s="275"/>
      <c r="VRY1503" s="275"/>
      <c r="VRZ1503" s="275"/>
      <c r="VSA1503" s="275"/>
      <c r="VSB1503" s="275"/>
      <c r="VSC1503" s="275"/>
      <c r="VSD1503" s="275"/>
      <c r="VSE1503" s="275"/>
      <c r="VSF1503" s="275"/>
      <c r="VSG1503" s="275"/>
      <c r="VSH1503" s="275"/>
      <c r="VSI1503" s="275"/>
      <c r="VSJ1503" s="275"/>
      <c r="VSK1503" s="275"/>
      <c r="VSL1503" s="275"/>
      <c r="VSM1503" s="275"/>
      <c r="VSN1503" s="275"/>
      <c r="VSO1503" s="275"/>
      <c r="VSP1503" s="275"/>
      <c r="VSQ1503" s="275"/>
      <c r="VSR1503" s="275"/>
      <c r="VSS1503" s="275"/>
      <c r="VST1503" s="275"/>
      <c r="VSU1503" s="275"/>
      <c r="VSV1503" s="275"/>
      <c r="VSW1503" s="275"/>
      <c r="VSX1503" s="275"/>
      <c r="VSY1503" s="275"/>
      <c r="VSZ1503" s="275"/>
      <c r="VTA1503" s="275"/>
      <c r="VTB1503" s="275"/>
      <c r="VTC1503" s="275"/>
      <c r="VTD1503" s="275"/>
      <c r="VTE1503" s="275"/>
      <c r="VTF1503" s="275"/>
      <c r="VTG1503" s="275"/>
      <c r="VTH1503" s="275"/>
      <c r="VTI1503" s="275"/>
      <c r="VTJ1503" s="275"/>
      <c r="VTK1503" s="275"/>
      <c r="VTL1503" s="275"/>
      <c r="VTM1503" s="275"/>
      <c r="VTN1503" s="275"/>
      <c r="VTO1503" s="275"/>
      <c r="VTP1503" s="275"/>
      <c r="VTQ1503" s="275"/>
      <c r="VTR1503" s="275"/>
      <c r="VTS1503" s="275"/>
      <c r="VTT1503" s="275"/>
      <c r="VTU1503" s="275"/>
      <c r="VTV1503" s="275"/>
      <c r="VTW1503" s="275"/>
      <c r="VTX1503" s="275"/>
      <c r="VTY1503" s="275"/>
      <c r="VTZ1503" s="275"/>
      <c r="VUA1503" s="275"/>
      <c r="VUB1503" s="275"/>
      <c r="VUC1503" s="275"/>
      <c r="VUD1503" s="275"/>
      <c r="VUE1503" s="275"/>
      <c r="VUF1503" s="275"/>
      <c r="VUG1503" s="275"/>
      <c r="VUH1503" s="275"/>
      <c r="VUI1503" s="275"/>
      <c r="VUJ1503" s="275"/>
      <c r="VUK1503" s="275"/>
      <c r="VUL1503" s="275"/>
      <c r="VUM1503" s="275"/>
      <c r="VUN1503" s="275"/>
      <c r="VUO1503" s="275"/>
      <c r="VUP1503" s="275"/>
      <c r="VUQ1503" s="275"/>
      <c r="VUR1503" s="275"/>
      <c r="VUS1503" s="275"/>
      <c r="VUT1503" s="275"/>
      <c r="VUU1503" s="275"/>
      <c r="VUV1503" s="275"/>
      <c r="VUW1503" s="275"/>
      <c r="VUX1503" s="275"/>
      <c r="VUY1503" s="275"/>
      <c r="VUZ1503" s="275"/>
      <c r="VVA1503" s="275"/>
      <c r="VVB1503" s="275"/>
      <c r="VVC1503" s="275"/>
      <c r="VVD1503" s="275"/>
      <c r="VVE1503" s="275"/>
      <c r="VVF1503" s="275"/>
      <c r="VVG1503" s="275"/>
      <c r="VVH1503" s="275"/>
      <c r="VVI1503" s="275"/>
      <c r="VVJ1503" s="275"/>
      <c r="VVK1503" s="275"/>
      <c r="VVL1503" s="275"/>
      <c r="VVM1503" s="275"/>
      <c r="VVN1503" s="275"/>
      <c r="VVO1503" s="275"/>
      <c r="VVP1503" s="275"/>
      <c r="VVQ1503" s="275"/>
      <c r="VVR1503" s="275"/>
      <c r="VVS1503" s="275"/>
      <c r="VVT1503" s="275"/>
      <c r="VVU1503" s="275"/>
      <c r="VVV1503" s="275"/>
      <c r="VVW1503" s="275"/>
      <c r="VVX1503" s="275"/>
      <c r="VVY1503" s="275"/>
      <c r="VVZ1503" s="275"/>
      <c r="VWA1503" s="275"/>
      <c r="VWB1503" s="275"/>
      <c r="VWC1503" s="275"/>
      <c r="VWD1503" s="275"/>
      <c r="VWE1503" s="275"/>
      <c r="VWF1503" s="275"/>
      <c r="VWG1503" s="275"/>
      <c r="VWH1503" s="275"/>
      <c r="VWI1503" s="275"/>
      <c r="VWJ1503" s="275"/>
      <c r="VWK1503" s="275"/>
      <c r="VWL1503" s="275"/>
      <c r="VWM1503" s="275"/>
      <c r="VWN1503" s="275"/>
      <c r="VWO1503" s="275"/>
      <c r="VWP1503" s="275"/>
      <c r="VWQ1503" s="275"/>
      <c r="VWR1503" s="275"/>
      <c r="VWS1503" s="275"/>
      <c r="VWT1503" s="275"/>
      <c r="VWU1503" s="275"/>
      <c r="VWV1503" s="275"/>
      <c r="VWW1503" s="275"/>
      <c r="VWX1503" s="275"/>
      <c r="VWY1503" s="275"/>
      <c r="VWZ1503" s="275"/>
      <c r="VXA1503" s="275"/>
      <c r="VXB1503" s="275"/>
      <c r="VXC1503" s="275"/>
      <c r="VXD1503" s="275"/>
      <c r="VXE1503" s="275"/>
      <c r="VXF1503" s="275"/>
      <c r="VXG1503" s="275"/>
      <c r="VXH1503" s="275"/>
      <c r="VXI1503" s="275"/>
      <c r="VXJ1503" s="275"/>
      <c r="VXK1503" s="275"/>
      <c r="VXL1503" s="275"/>
      <c r="VXM1503" s="275"/>
      <c r="VXN1503" s="275"/>
      <c r="VXO1503" s="275"/>
      <c r="VXP1503" s="275"/>
      <c r="VXQ1503" s="275"/>
      <c r="VXR1503" s="275"/>
      <c r="VXS1503" s="275"/>
      <c r="VXT1503" s="275"/>
      <c r="VXU1503" s="275"/>
      <c r="VXV1503" s="275"/>
      <c r="VXW1503" s="275"/>
      <c r="VXX1503" s="275"/>
      <c r="VXY1503" s="275"/>
      <c r="VXZ1503" s="275"/>
      <c r="VYA1503" s="275"/>
      <c r="VYB1503" s="275"/>
      <c r="VYC1503" s="275"/>
      <c r="VYD1503" s="275"/>
      <c r="VYE1503" s="275"/>
      <c r="VYF1503" s="275"/>
      <c r="VYG1503" s="275"/>
      <c r="VYH1503" s="275"/>
      <c r="VYI1503" s="275"/>
      <c r="VYJ1503" s="275"/>
      <c r="VYK1503" s="275"/>
      <c r="VYL1503" s="275"/>
      <c r="VYM1503" s="275"/>
      <c r="VYN1503" s="275"/>
      <c r="VYO1503" s="275"/>
      <c r="VYP1503" s="275"/>
      <c r="VYQ1503" s="275"/>
      <c r="VYR1503" s="275"/>
      <c r="VYS1503" s="275"/>
      <c r="VYT1503" s="275"/>
      <c r="VYU1503" s="275"/>
      <c r="VYV1503" s="275"/>
      <c r="VYW1503" s="275"/>
      <c r="VYX1503" s="275"/>
      <c r="VYY1503" s="275"/>
      <c r="VYZ1503" s="275"/>
      <c r="VZA1503" s="275"/>
      <c r="VZB1503" s="275"/>
      <c r="VZC1503" s="275"/>
      <c r="VZD1503" s="275"/>
      <c r="VZE1503" s="275"/>
      <c r="VZF1503" s="275"/>
      <c r="VZG1503" s="275"/>
      <c r="VZH1503" s="275"/>
      <c r="VZI1503" s="275"/>
      <c r="VZJ1503" s="275"/>
      <c r="VZK1503" s="275"/>
      <c r="VZL1503" s="275"/>
      <c r="VZM1503" s="275"/>
      <c r="VZN1503" s="275"/>
      <c r="VZO1503" s="275"/>
      <c r="VZP1503" s="275"/>
      <c r="VZQ1503" s="275"/>
      <c r="VZR1503" s="275"/>
      <c r="VZS1503" s="275"/>
      <c r="VZT1503" s="275"/>
      <c r="VZU1503" s="275"/>
      <c r="VZV1503" s="275"/>
      <c r="VZW1503" s="275"/>
      <c r="VZX1503" s="275"/>
      <c r="VZY1503" s="275"/>
      <c r="VZZ1503" s="275"/>
      <c r="WAA1503" s="275"/>
      <c r="WAB1503" s="275"/>
      <c r="WAC1503" s="275"/>
      <c r="WAD1503" s="275"/>
      <c r="WAE1503" s="275"/>
      <c r="WAF1503" s="275"/>
      <c r="WAG1503" s="275"/>
      <c r="WAH1503" s="275"/>
      <c r="WAI1503" s="275"/>
      <c r="WAJ1503" s="275"/>
      <c r="WAK1503" s="275"/>
      <c r="WAL1503" s="275"/>
      <c r="WAM1503" s="275"/>
      <c r="WAN1503" s="275"/>
      <c r="WAO1503" s="275"/>
      <c r="WAP1503" s="275"/>
      <c r="WAQ1503" s="275"/>
      <c r="WAR1503" s="275"/>
      <c r="WAS1503" s="275"/>
      <c r="WAT1503" s="275"/>
      <c r="WAU1503" s="275"/>
      <c r="WAV1503" s="275"/>
      <c r="WAW1503" s="275"/>
      <c r="WAX1503" s="275"/>
      <c r="WAY1503" s="275"/>
      <c r="WAZ1503" s="275"/>
      <c r="WBA1503" s="275"/>
      <c r="WBB1503" s="275"/>
      <c r="WBC1503" s="275"/>
      <c r="WBD1503" s="275"/>
      <c r="WBE1503" s="275"/>
      <c r="WBF1503" s="275"/>
      <c r="WBG1503" s="275"/>
      <c r="WBH1503" s="275"/>
      <c r="WBI1503" s="275"/>
      <c r="WBJ1503" s="275"/>
      <c r="WBK1503" s="275"/>
      <c r="WBL1503" s="275"/>
      <c r="WBM1503" s="275"/>
      <c r="WBN1503" s="275"/>
      <c r="WBO1503" s="275"/>
      <c r="WBP1503" s="275"/>
      <c r="WBQ1503" s="275"/>
      <c r="WBR1503" s="275"/>
      <c r="WBS1503" s="275"/>
      <c r="WBT1503" s="275"/>
      <c r="WBU1503" s="275"/>
      <c r="WBV1503" s="275"/>
      <c r="WBW1503" s="275"/>
      <c r="WBX1503" s="275"/>
      <c r="WBY1503" s="275"/>
      <c r="WBZ1503" s="275"/>
      <c r="WCA1503" s="275"/>
      <c r="WCB1503" s="275"/>
      <c r="WCC1503" s="275"/>
      <c r="WCD1503" s="275"/>
      <c r="WCE1503" s="275"/>
      <c r="WCF1503" s="275"/>
      <c r="WCG1503" s="275"/>
      <c r="WCH1503" s="275"/>
      <c r="WCI1503" s="275"/>
      <c r="WCJ1503" s="275"/>
      <c r="WCK1503" s="275"/>
      <c r="WCL1503" s="275"/>
      <c r="WCM1503" s="275"/>
      <c r="WCN1503" s="275"/>
      <c r="WCO1503" s="275"/>
      <c r="WCP1503" s="275"/>
      <c r="WCQ1503" s="275"/>
      <c r="WCR1503" s="275"/>
      <c r="WCS1503" s="275"/>
      <c r="WCT1503" s="275"/>
      <c r="WCU1503" s="275"/>
      <c r="WCV1503" s="275"/>
      <c r="WCW1503" s="275"/>
      <c r="WCX1503" s="275"/>
      <c r="WCY1503" s="275"/>
      <c r="WCZ1503" s="275"/>
      <c r="WDA1503" s="275"/>
      <c r="WDB1503" s="275"/>
      <c r="WDC1503" s="275"/>
      <c r="WDD1503" s="275"/>
      <c r="WDE1503" s="275"/>
      <c r="WDF1503" s="275"/>
      <c r="WDG1503" s="275"/>
      <c r="WDH1503" s="275"/>
      <c r="WDI1503" s="275"/>
      <c r="WDJ1503" s="275"/>
      <c r="WDK1503" s="275"/>
      <c r="WDL1503" s="275"/>
      <c r="WDM1503" s="275"/>
      <c r="WDN1503" s="275"/>
      <c r="WDO1503" s="275"/>
      <c r="WDP1503" s="275"/>
      <c r="WDQ1503" s="275"/>
      <c r="WDR1503" s="275"/>
      <c r="WDS1503" s="275"/>
      <c r="WDT1503" s="275"/>
      <c r="WDU1503" s="275"/>
      <c r="WDV1503" s="275"/>
      <c r="WDW1503" s="275"/>
      <c r="WDX1503" s="275"/>
      <c r="WDY1503" s="275"/>
      <c r="WDZ1503" s="275"/>
      <c r="WEA1503" s="275"/>
      <c r="WEB1503" s="275"/>
      <c r="WEC1503" s="275"/>
      <c r="WED1503" s="275"/>
      <c r="WEE1503" s="275"/>
      <c r="WEF1503" s="275"/>
      <c r="WEG1503" s="275"/>
      <c r="WEH1503" s="275"/>
      <c r="WEI1503" s="275"/>
      <c r="WEJ1503" s="275"/>
      <c r="WEK1503" s="275"/>
      <c r="WEL1503" s="275"/>
      <c r="WEM1503" s="275"/>
      <c r="WEN1503" s="275"/>
      <c r="WEO1503" s="275"/>
      <c r="WEP1503" s="275"/>
      <c r="WEQ1503" s="275"/>
      <c r="WER1503" s="275"/>
      <c r="WES1503" s="275"/>
      <c r="WET1503" s="275"/>
      <c r="WEU1503" s="275"/>
      <c r="WEV1503" s="275"/>
      <c r="WEW1503" s="275"/>
      <c r="WEX1503" s="275"/>
      <c r="WEY1503" s="275"/>
      <c r="WEZ1503" s="275"/>
      <c r="WFA1503" s="275"/>
      <c r="WFB1503" s="275"/>
      <c r="WFC1503" s="275"/>
      <c r="WFD1503" s="275"/>
      <c r="WFE1503" s="275"/>
      <c r="WFF1503" s="275"/>
      <c r="WFG1503" s="275"/>
      <c r="WFH1503" s="275"/>
      <c r="WFI1503" s="275"/>
      <c r="WFJ1503" s="275"/>
      <c r="WFK1503" s="275"/>
      <c r="WFL1503" s="275"/>
      <c r="WFM1503" s="275"/>
      <c r="WFN1503" s="275"/>
      <c r="WFO1503" s="275"/>
      <c r="WFP1503" s="275"/>
      <c r="WFQ1503" s="275"/>
      <c r="WFR1503" s="275"/>
      <c r="WFS1503" s="275"/>
      <c r="WFT1503" s="275"/>
      <c r="WFU1503" s="275"/>
      <c r="WFV1503" s="275"/>
      <c r="WFW1503" s="275"/>
      <c r="WFX1503" s="275"/>
      <c r="WFY1503" s="275"/>
      <c r="WFZ1503" s="275"/>
      <c r="WGA1503" s="275"/>
      <c r="WGB1503" s="275"/>
      <c r="WGC1503" s="275"/>
      <c r="WGD1503" s="275"/>
      <c r="WGE1503" s="275"/>
      <c r="WGF1503" s="275"/>
      <c r="WGG1503" s="275"/>
      <c r="WGH1503" s="275"/>
      <c r="WGI1503" s="275"/>
      <c r="WGJ1503" s="275"/>
      <c r="WGK1503" s="275"/>
      <c r="WGL1503" s="275"/>
      <c r="WGM1503" s="275"/>
      <c r="WGN1503" s="275"/>
      <c r="WGO1503" s="275"/>
      <c r="WGP1503" s="275"/>
      <c r="WGQ1503" s="275"/>
      <c r="WGR1503" s="275"/>
      <c r="WGS1503" s="275"/>
      <c r="WGT1503" s="275"/>
      <c r="WGU1503" s="275"/>
      <c r="WGV1503" s="275"/>
      <c r="WGW1503" s="275"/>
      <c r="WGX1503" s="275"/>
      <c r="WGY1503" s="275"/>
      <c r="WGZ1503" s="275"/>
      <c r="WHA1503" s="275"/>
      <c r="WHB1503" s="275"/>
      <c r="WHC1503" s="275"/>
      <c r="WHD1503" s="275"/>
      <c r="WHE1503" s="275"/>
      <c r="WHF1503" s="275"/>
      <c r="WHG1503" s="275"/>
      <c r="WHH1503" s="275"/>
      <c r="WHI1503" s="275"/>
      <c r="WHJ1503" s="275"/>
      <c r="WHK1503" s="275"/>
      <c r="WHL1503" s="275"/>
      <c r="WHM1503" s="275"/>
      <c r="WHN1503" s="275"/>
      <c r="WHO1503" s="275"/>
      <c r="WHP1503" s="275"/>
      <c r="WHQ1503" s="275"/>
      <c r="WHR1503" s="275"/>
      <c r="WHS1503" s="275"/>
      <c r="WHT1503" s="275"/>
      <c r="WHU1503" s="275"/>
      <c r="WHV1503" s="275"/>
      <c r="WHW1503" s="275"/>
      <c r="WHX1503" s="275"/>
      <c r="WHY1503" s="275"/>
      <c r="WHZ1503" s="275"/>
      <c r="WIA1503" s="275"/>
      <c r="WIB1503" s="275"/>
      <c r="WIC1503" s="275"/>
      <c r="WID1503" s="275"/>
      <c r="WIE1503" s="275"/>
      <c r="WIF1503" s="275"/>
      <c r="WIG1503" s="275"/>
      <c r="WIH1503" s="275"/>
      <c r="WII1503" s="275"/>
      <c r="WIJ1503" s="275"/>
      <c r="WIK1503" s="275"/>
      <c r="WIL1503" s="275"/>
      <c r="WIM1503" s="275"/>
      <c r="WIN1503" s="275"/>
      <c r="WIO1503" s="275"/>
      <c r="WIP1503" s="275"/>
      <c r="WIQ1503" s="275"/>
      <c r="WIR1503" s="275"/>
      <c r="WIS1503" s="275"/>
      <c r="WIT1503" s="275"/>
      <c r="WIU1503" s="275"/>
      <c r="WIV1503" s="275"/>
      <c r="WIW1503" s="275"/>
      <c r="WIX1503" s="275"/>
      <c r="WIY1503" s="275"/>
      <c r="WIZ1503" s="275"/>
      <c r="WJA1503" s="275"/>
      <c r="WJB1503" s="275"/>
      <c r="WJC1503" s="275"/>
      <c r="WJD1503" s="275"/>
      <c r="WJE1503" s="275"/>
      <c r="WJF1503" s="275"/>
      <c r="WJG1503" s="275"/>
      <c r="WJH1503" s="275"/>
      <c r="WJI1503" s="275"/>
      <c r="WJJ1503" s="275"/>
      <c r="WJK1503" s="275"/>
      <c r="WJL1503" s="275"/>
      <c r="WJM1503" s="275"/>
      <c r="WJN1503" s="275"/>
      <c r="WJO1503" s="275"/>
      <c r="WJP1503" s="275"/>
      <c r="WJQ1503" s="275"/>
      <c r="WJR1503" s="275"/>
      <c r="WJS1503" s="275"/>
      <c r="WJT1503" s="275"/>
      <c r="WJU1503" s="275"/>
      <c r="WJV1503" s="275"/>
      <c r="WJW1503" s="275"/>
      <c r="WJX1503" s="275"/>
      <c r="WJY1503" s="275"/>
      <c r="WJZ1503" s="275"/>
      <c r="WKA1503" s="275"/>
      <c r="WKB1503" s="275"/>
      <c r="WKC1503" s="275"/>
      <c r="WKD1503" s="275"/>
      <c r="WKE1503" s="275"/>
      <c r="WKF1503" s="275"/>
      <c r="WKG1503" s="275"/>
      <c r="WKH1503" s="275"/>
      <c r="WKI1503" s="275"/>
      <c r="WKJ1503" s="275"/>
      <c r="WKK1503" s="275"/>
      <c r="WKL1503" s="275"/>
      <c r="WKM1503" s="275"/>
      <c r="WKN1503" s="275"/>
      <c r="WKO1503" s="275"/>
      <c r="WKP1503" s="275"/>
      <c r="WKQ1503" s="275"/>
      <c r="WKR1503" s="275"/>
      <c r="WKS1503" s="275"/>
      <c r="WKT1503" s="275"/>
      <c r="WKU1503" s="275"/>
      <c r="WKV1503" s="275"/>
      <c r="WKW1503" s="275"/>
      <c r="WKX1503" s="275"/>
      <c r="WKY1503" s="275"/>
      <c r="WKZ1503" s="275"/>
      <c r="WLA1503" s="275"/>
      <c r="WLB1503" s="275"/>
      <c r="WLC1503" s="275"/>
      <c r="WLD1503" s="275"/>
      <c r="WLE1503" s="275"/>
      <c r="WLF1503" s="275"/>
      <c r="WLG1503" s="275"/>
      <c r="WLH1503" s="275"/>
      <c r="WLI1503" s="275"/>
      <c r="WLJ1503" s="275"/>
      <c r="WLK1503" s="275"/>
      <c r="WLL1503" s="275"/>
      <c r="WLM1503" s="275"/>
      <c r="WLN1503" s="275"/>
      <c r="WLO1503" s="275"/>
      <c r="WLP1503" s="275"/>
      <c r="WLQ1503" s="275"/>
      <c r="WLR1503" s="275"/>
      <c r="WLS1503" s="275"/>
      <c r="WLT1503" s="275"/>
      <c r="WLU1503" s="275"/>
      <c r="WLV1503" s="275"/>
      <c r="WLW1503" s="275"/>
      <c r="WLX1503" s="275"/>
      <c r="WLY1503" s="275"/>
      <c r="WLZ1503" s="275"/>
      <c r="WMA1503" s="275"/>
      <c r="WMB1503" s="275"/>
      <c r="WMC1503" s="275"/>
      <c r="WMD1503" s="275"/>
      <c r="WME1503" s="275"/>
      <c r="WMF1503" s="275"/>
      <c r="WMG1503" s="275"/>
      <c r="WMH1503" s="275"/>
      <c r="WMI1503" s="275"/>
      <c r="WMJ1503" s="275"/>
      <c r="WMK1503" s="275"/>
      <c r="WML1503" s="275"/>
      <c r="WMM1503" s="275"/>
      <c r="WMN1503" s="275"/>
      <c r="WMO1503" s="275"/>
      <c r="WMP1503" s="275"/>
      <c r="WMQ1503" s="275"/>
      <c r="WMR1503" s="275"/>
      <c r="WMS1503" s="275"/>
      <c r="WMT1503" s="275"/>
      <c r="WMU1503" s="275"/>
      <c r="WMV1503" s="275"/>
      <c r="WMW1503" s="275"/>
      <c r="WMX1503" s="275"/>
      <c r="WMY1503" s="275"/>
      <c r="WMZ1503" s="275"/>
      <c r="WNA1503" s="275"/>
      <c r="WNB1503" s="275"/>
      <c r="WNC1503" s="275"/>
      <c r="WND1503" s="275"/>
      <c r="WNE1503" s="275"/>
      <c r="WNF1503" s="275"/>
      <c r="WNG1503" s="275"/>
      <c r="WNH1503" s="275"/>
      <c r="WNI1503" s="275"/>
      <c r="WNJ1503" s="275"/>
      <c r="WNK1503" s="275"/>
      <c r="WNL1503" s="275"/>
      <c r="WNM1503" s="275"/>
      <c r="WNN1503" s="275"/>
      <c r="WNO1503" s="275"/>
      <c r="WNP1503" s="275"/>
      <c r="WNQ1503" s="275"/>
      <c r="WNR1503" s="275"/>
      <c r="WNS1503" s="275"/>
      <c r="WNT1503" s="275"/>
      <c r="WNU1503" s="275"/>
      <c r="WNV1503" s="275"/>
      <c r="WNW1503" s="275"/>
      <c r="WNX1503" s="275"/>
      <c r="WNY1503" s="275"/>
      <c r="WNZ1503" s="275"/>
      <c r="WOA1503" s="275"/>
      <c r="WOB1503" s="275"/>
      <c r="WOC1503" s="275"/>
      <c r="WOD1503" s="275"/>
      <c r="WOE1503" s="275"/>
      <c r="WOF1503" s="275"/>
      <c r="WOG1503" s="275"/>
      <c r="WOH1503" s="275"/>
      <c r="WOI1503" s="275"/>
      <c r="WOJ1503" s="275"/>
      <c r="WOK1503" s="275"/>
      <c r="WOL1503" s="275"/>
      <c r="WOM1503" s="275"/>
      <c r="WON1503" s="275"/>
      <c r="WOO1503" s="275"/>
      <c r="WOP1503" s="275"/>
      <c r="WOQ1503" s="275"/>
      <c r="WOR1503" s="275"/>
      <c r="WOS1503" s="275"/>
      <c r="WOT1503" s="275"/>
      <c r="WOU1503" s="275"/>
      <c r="WOV1503" s="275"/>
      <c r="WOW1503" s="275"/>
      <c r="WOX1503" s="275"/>
      <c r="WOY1503" s="275"/>
      <c r="WOZ1503" s="275"/>
      <c r="WPA1503" s="275"/>
      <c r="WPB1503" s="275"/>
      <c r="WPC1503" s="275"/>
      <c r="WPD1503" s="275"/>
      <c r="WPE1503" s="275"/>
      <c r="WPF1503" s="275"/>
      <c r="WPG1503" s="275"/>
      <c r="WPH1503" s="275"/>
      <c r="WPI1503" s="275"/>
      <c r="WPJ1503" s="275"/>
      <c r="WPK1503" s="275"/>
      <c r="WPL1503" s="275"/>
      <c r="WPM1503" s="275"/>
      <c r="WPN1503" s="275"/>
      <c r="WPO1503" s="275"/>
      <c r="WPP1503" s="275"/>
      <c r="WPQ1503" s="275"/>
      <c r="WPR1503" s="275"/>
      <c r="WPS1503" s="275"/>
      <c r="WPT1503" s="275"/>
      <c r="WPU1503" s="275"/>
      <c r="WPV1503" s="275"/>
      <c r="WPW1503" s="275"/>
      <c r="WPX1503" s="275"/>
      <c r="WPY1503" s="275"/>
      <c r="WPZ1503" s="275"/>
      <c r="WQA1503" s="275"/>
      <c r="WQB1503" s="275"/>
      <c r="WQC1503" s="275"/>
      <c r="WQD1503" s="275"/>
      <c r="WQE1503" s="275"/>
      <c r="WQF1503" s="275"/>
      <c r="WQG1503" s="275"/>
      <c r="WQH1503" s="275"/>
      <c r="WQI1503" s="275"/>
      <c r="WQJ1503" s="275"/>
      <c r="WQK1503" s="275"/>
      <c r="WQL1503" s="275"/>
      <c r="WQM1503" s="275"/>
      <c r="WQN1503" s="275"/>
      <c r="WQO1503" s="275"/>
      <c r="WQP1503" s="275"/>
      <c r="WQQ1503" s="275"/>
      <c r="WQR1503" s="275"/>
      <c r="WQS1503" s="275"/>
      <c r="WQT1503" s="275"/>
      <c r="WQU1503" s="275"/>
      <c r="WQV1503" s="275"/>
      <c r="WQW1503" s="275"/>
      <c r="WQX1503" s="275"/>
      <c r="WQY1503" s="275"/>
      <c r="WQZ1503" s="275"/>
      <c r="WRA1503" s="275"/>
      <c r="WRB1503" s="275"/>
      <c r="WRC1503" s="275"/>
      <c r="WRD1503" s="275"/>
      <c r="WRE1503" s="275"/>
      <c r="WRF1503" s="275"/>
      <c r="WRG1503" s="275"/>
      <c r="WRH1503" s="275"/>
      <c r="WRI1503" s="275"/>
      <c r="WRJ1503" s="275"/>
      <c r="WRK1503" s="275"/>
      <c r="WRL1503" s="275"/>
      <c r="WRM1503" s="275"/>
      <c r="WRN1503" s="275"/>
      <c r="WRO1503" s="275"/>
      <c r="WRP1503" s="275"/>
      <c r="WRQ1503" s="275"/>
      <c r="WRR1503" s="275"/>
      <c r="WRS1503" s="275"/>
      <c r="WRT1503" s="275"/>
      <c r="WRU1503" s="275"/>
      <c r="WRV1503" s="275"/>
      <c r="WRW1503" s="275"/>
      <c r="WRX1503" s="275"/>
      <c r="WRY1503" s="275"/>
      <c r="WRZ1503" s="275"/>
      <c r="WSA1503" s="275"/>
      <c r="WSB1503" s="275"/>
      <c r="WSC1503" s="275"/>
      <c r="WSD1503" s="275"/>
      <c r="WSE1503" s="275"/>
      <c r="WSF1503" s="275"/>
      <c r="WSG1503" s="275"/>
      <c r="WSH1503" s="275"/>
      <c r="WSI1503" s="275"/>
      <c r="WSJ1503" s="275"/>
      <c r="WSK1503" s="275"/>
      <c r="WSL1503" s="275"/>
      <c r="WSM1503" s="275"/>
      <c r="WSN1503" s="275"/>
      <c r="WSO1503" s="275"/>
      <c r="WSP1503" s="275"/>
      <c r="WSQ1503" s="275"/>
      <c r="WSR1503" s="275"/>
      <c r="WSS1503" s="275"/>
      <c r="WST1503" s="275"/>
      <c r="WSU1503" s="275"/>
      <c r="WSV1503" s="275"/>
      <c r="WSW1503" s="275"/>
      <c r="WSX1503" s="275"/>
      <c r="WSY1503" s="275"/>
      <c r="WSZ1503" s="275"/>
      <c r="WTA1503" s="275"/>
      <c r="WTB1503" s="275"/>
      <c r="WTC1503" s="275"/>
      <c r="WTD1503" s="275"/>
      <c r="WTE1503" s="275"/>
      <c r="WTF1503" s="275"/>
      <c r="WTG1503" s="275"/>
      <c r="WTH1503" s="275"/>
      <c r="WTI1503" s="275"/>
      <c r="WTJ1503" s="275"/>
      <c r="WTK1503" s="275"/>
      <c r="WTL1503" s="275"/>
      <c r="WTM1503" s="275"/>
      <c r="WTN1503" s="275"/>
      <c r="WTO1503" s="275"/>
      <c r="WTP1503" s="275"/>
      <c r="WTQ1503" s="275"/>
      <c r="WTR1503" s="275"/>
      <c r="WTS1503" s="275"/>
      <c r="WTT1503" s="275"/>
      <c r="WTU1503" s="275"/>
      <c r="WTV1503" s="275"/>
      <c r="WTW1503" s="275"/>
      <c r="WTX1503" s="275"/>
      <c r="WTY1503" s="275"/>
      <c r="WTZ1503" s="275"/>
      <c r="WUA1503" s="275"/>
      <c r="WUB1503" s="275"/>
      <c r="WUC1503" s="275"/>
      <c r="WUD1503" s="275"/>
      <c r="WUE1503" s="275"/>
      <c r="WUF1503" s="275"/>
      <c r="WUG1503" s="275"/>
      <c r="WUH1503" s="275"/>
      <c r="WUI1503" s="275"/>
      <c r="WUJ1503" s="275"/>
      <c r="WUK1503" s="275"/>
      <c r="WUL1503" s="275"/>
      <c r="WUM1503" s="275"/>
      <c r="WUN1503" s="275"/>
      <c r="WUO1503" s="275"/>
      <c r="WUP1503" s="275"/>
      <c r="WUQ1503" s="275"/>
      <c r="WUR1503" s="275"/>
      <c r="WUS1503" s="275"/>
      <c r="WUT1503" s="275"/>
      <c r="WUU1503" s="275"/>
      <c r="WUV1503" s="275"/>
      <c r="WUW1503" s="275"/>
      <c r="WUX1503" s="275"/>
      <c r="WUY1503" s="275"/>
      <c r="WUZ1503" s="275"/>
      <c r="WVA1503" s="275"/>
      <c r="WVB1503" s="275"/>
      <c r="WVC1503" s="275"/>
      <c r="WVD1503" s="275"/>
      <c r="WVE1503" s="275"/>
      <c r="WVF1503" s="275"/>
      <c r="WVG1503" s="275"/>
      <c r="WVH1503" s="275"/>
      <c r="WVI1503" s="275"/>
      <c r="WVJ1503" s="275"/>
      <c r="WVK1503" s="275"/>
      <c r="WVL1503" s="275"/>
      <c r="WVM1503" s="275"/>
      <c r="WVN1503" s="275"/>
      <c r="WVO1503" s="275"/>
      <c r="WVP1503" s="275"/>
      <c r="WVQ1503" s="275"/>
      <c r="WVR1503" s="275"/>
      <c r="WVS1503" s="275"/>
      <c r="WVT1503" s="275"/>
      <c r="WVU1503" s="275"/>
      <c r="WVV1503" s="275"/>
      <c r="WVW1503" s="275"/>
      <c r="WVX1503" s="275"/>
      <c r="WVY1503" s="275"/>
      <c r="WVZ1503" s="275"/>
      <c r="WWA1503" s="275"/>
      <c r="WWB1503" s="275"/>
      <c r="WWC1503" s="275"/>
      <c r="WWD1503" s="275"/>
      <c r="WWE1503" s="275"/>
      <c r="WWF1503" s="275"/>
      <c r="WWG1503" s="275"/>
      <c r="WWH1503" s="275"/>
      <c r="WWI1503" s="275"/>
      <c r="WWJ1503" s="275"/>
      <c r="WWK1503" s="275"/>
      <c r="WWL1503" s="275"/>
      <c r="WWM1503" s="275"/>
      <c r="WWN1503" s="275"/>
      <c r="WWO1503" s="275"/>
      <c r="WWP1503" s="275"/>
      <c r="WWQ1503" s="275"/>
      <c r="WWR1503" s="275"/>
      <c r="WWS1503" s="275"/>
      <c r="WWT1503" s="275"/>
      <c r="WWU1503" s="275"/>
      <c r="WWV1503" s="275"/>
      <c r="WWW1503" s="275"/>
      <c r="WWX1503" s="275"/>
      <c r="WWY1503" s="275"/>
      <c r="WWZ1503" s="275"/>
      <c r="WXA1503" s="275"/>
      <c r="WXB1503" s="275"/>
      <c r="WXC1503" s="275"/>
      <c r="WXD1503" s="275"/>
      <c r="WXE1503" s="275"/>
      <c r="WXF1503" s="275"/>
      <c r="WXG1503" s="275"/>
      <c r="WXH1503" s="275"/>
      <c r="WXI1503" s="275"/>
      <c r="WXJ1503" s="275"/>
      <c r="WXK1503" s="275"/>
      <c r="WXL1503" s="275"/>
      <c r="WXM1503" s="275"/>
      <c r="WXN1503" s="275"/>
      <c r="WXO1503" s="275"/>
      <c r="WXP1503" s="275"/>
      <c r="WXQ1503" s="275"/>
      <c r="WXR1503" s="275"/>
      <c r="WXS1503" s="275"/>
      <c r="WXT1503" s="275"/>
      <c r="WXU1503" s="275"/>
      <c r="WXV1503" s="275"/>
      <c r="WXW1503" s="275"/>
      <c r="WXX1503" s="275"/>
      <c r="WXY1503" s="275"/>
      <c r="WXZ1503" s="275"/>
      <c r="WYA1503" s="275"/>
      <c r="WYB1503" s="275"/>
      <c r="WYC1503" s="275"/>
      <c r="WYD1503" s="275"/>
      <c r="WYE1503" s="275"/>
      <c r="WYF1503" s="275"/>
      <c r="WYG1503" s="275"/>
      <c r="WYH1503" s="275"/>
      <c r="WYI1503" s="275"/>
      <c r="WYJ1503" s="275"/>
      <c r="WYK1503" s="275"/>
      <c r="WYL1503" s="275"/>
      <c r="WYM1503" s="275"/>
      <c r="WYN1503" s="275"/>
      <c r="WYO1503" s="275"/>
      <c r="WYP1503" s="275"/>
      <c r="WYQ1503" s="275"/>
      <c r="WYR1503" s="275"/>
      <c r="WYS1503" s="275"/>
      <c r="WYT1503" s="275"/>
      <c r="WYU1503" s="275"/>
      <c r="WYV1503" s="275"/>
      <c r="WYW1503" s="275"/>
      <c r="WYX1503" s="275"/>
      <c r="WYY1503" s="275"/>
      <c r="WYZ1503" s="275"/>
      <c r="WZA1503" s="275"/>
      <c r="WZB1503" s="275"/>
      <c r="WZC1503" s="275"/>
      <c r="WZD1503" s="275"/>
      <c r="WZE1503" s="275"/>
      <c r="WZF1503" s="275"/>
      <c r="WZG1503" s="275"/>
      <c r="WZH1503" s="275"/>
      <c r="WZI1503" s="275"/>
      <c r="WZJ1503" s="275"/>
      <c r="WZK1503" s="275"/>
      <c r="WZL1503" s="275"/>
      <c r="WZM1503" s="275"/>
      <c r="WZN1503" s="275"/>
      <c r="WZO1503" s="275"/>
      <c r="WZP1503" s="275"/>
      <c r="WZQ1503" s="275"/>
      <c r="WZR1503" s="275"/>
      <c r="WZS1503" s="275"/>
      <c r="WZT1503" s="275"/>
      <c r="WZU1503" s="275"/>
      <c r="WZV1503" s="275"/>
      <c r="WZW1503" s="275"/>
      <c r="WZX1503" s="275"/>
      <c r="WZY1503" s="275"/>
      <c r="WZZ1503" s="275"/>
      <c r="XAA1503" s="275"/>
      <c r="XAB1503" s="275"/>
      <c r="XAC1503" s="275"/>
      <c r="XAD1503" s="275"/>
      <c r="XAE1503" s="275"/>
      <c r="XAF1503" s="275"/>
      <c r="XAG1503" s="275"/>
      <c r="XAH1503" s="275"/>
      <c r="XAI1503" s="275"/>
      <c r="XAJ1503" s="275"/>
      <c r="XAK1503" s="275"/>
      <c r="XAL1503" s="275"/>
      <c r="XAM1503" s="275"/>
      <c r="XAN1503" s="275"/>
      <c r="XAO1503" s="275"/>
      <c r="XAP1503" s="275"/>
      <c r="XAQ1503" s="275"/>
      <c r="XAR1503" s="275"/>
      <c r="XAS1503" s="275"/>
      <c r="XAT1503" s="275"/>
      <c r="XAU1503" s="275"/>
      <c r="XAV1503" s="275"/>
      <c r="XAW1503" s="275"/>
      <c r="XAX1503" s="275"/>
      <c r="XAY1503" s="275"/>
      <c r="XAZ1503" s="275"/>
      <c r="XBA1503" s="275"/>
      <c r="XBB1503" s="275"/>
      <c r="XBC1503" s="275"/>
      <c r="XBD1503" s="275"/>
      <c r="XBE1503" s="275"/>
      <c r="XBF1503" s="275"/>
      <c r="XBG1503" s="275"/>
      <c r="XBH1503" s="275"/>
      <c r="XBI1503" s="275"/>
      <c r="XBJ1503" s="275"/>
      <c r="XBK1503" s="275"/>
      <c r="XBL1503" s="275"/>
      <c r="XBM1503" s="275"/>
      <c r="XBN1503" s="275"/>
      <c r="XBO1503" s="275"/>
      <c r="XBP1503" s="275"/>
      <c r="XBQ1503" s="275"/>
      <c r="XBR1503" s="275"/>
      <c r="XBS1503" s="275"/>
      <c r="XBT1503" s="275"/>
      <c r="XBU1503" s="275"/>
      <c r="XBV1503" s="275"/>
      <c r="XBW1503" s="275"/>
      <c r="XBX1503" s="275"/>
      <c r="XBY1503" s="275"/>
      <c r="XBZ1503" s="275"/>
      <c r="XCA1503" s="275"/>
      <c r="XCB1503" s="275"/>
      <c r="XCC1503" s="275"/>
      <c r="XCD1503" s="275"/>
      <c r="XCE1503" s="275"/>
      <c r="XCF1503" s="275"/>
      <c r="XCG1503" s="275"/>
      <c r="XCH1503" s="275"/>
      <c r="XCI1503" s="275"/>
      <c r="XCJ1503" s="275"/>
      <c r="XCK1503" s="275"/>
      <c r="XCL1503" s="275"/>
      <c r="XCM1503" s="275"/>
      <c r="XCN1503" s="275"/>
      <c r="XCO1503" s="275"/>
      <c r="XCP1503" s="275"/>
      <c r="XCQ1503" s="275"/>
      <c r="XCR1503" s="275"/>
      <c r="XCS1503" s="275"/>
      <c r="XCT1503" s="275"/>
      <c r="XCU1503" s="275"/>
      <c r="XCV1503" s="275"/>
      <c r="XCW1503" s="275"/>
      <c r="XCX1503" s="275"/>
      <c r="XCY1503" s="275"/>
      <c r="XCZ1503" s="275"/>
      <c r="XDA1503" s="275"/>
      <c r="XDB1503" s="275"/>
      <c r="XDC1503" s="275"/>
      <c r="XDD1503" s="275"/>
      <c r="XDE1503" s="275"/>
      <c r="XDF1503" s="275"/>
      <c r="XDG1503" s="275"/>
      <c r="XDH1503" s="275"/>
      <c r="XDI1503" s="275"/>
      <c r="XDJ1503" s="275"/>
      <c r="XDK1503" s="275"/>
      <c r="XDL1503" s="275"/>
      <c r="XDM1503" s="275"/>
      <c r="XDN1503" s="275"/>
      <c r="XDO1503" s="275"/>
      <c r="XDP1503" s="275"/>
      <c r="XDQ1503" s="275"/>
      <c r="XDR1503" s="275"/>
      <c r="XDS1503" s="275"/>
      <c r="XDT1503" s="275"/>
      <c r="XDU1503" s="275"/>
      <c r="XDV1503" s="275"/>
      <c r="XDW1503" s="275"/>
      <c r="XDX1503" s="275"/>
      <c r="XDY1503" s="275"/>
      <c r="XDZ1503" s="275"/>
      <c r="XEA1503" s="275"/>
      <c r="XEB1503" s="275"/>
      <c r="XEC1503" s="275"/>
      <c r="XED1503" s="275"/>
      <c r="XEE1503" s="275"/>
      <c r="XEF1503" s="275"/>
      <c r="XEG1503" s="275"/>
      <c r="XEH1503" s="275"/>
      <c r="XEI1503" s="275"/>
      <c r="XEJ1503" s="275"/>
      <c r="XEK1503" s="275"/>
      <c r="XEL1503" s="275"/>
      <c r="XEM1503" s="275"/>
      <c r="XEN1503" s="275"/>
      <c r="XEO1503" s="275"/>
      <c r="XEP1503" s="275"/>
      <c r="XEQ1503" s="275"/>
      <c r="XER1503" s="275"/>
      <c r="XES1503" s="275"/>
      <c r="XET1503" s="275"/>
      <c r="XEU1503" s="275"/>
      <c r="XEV1503" s="275"/>
      <c r="XEW1503" s="275"/>
      <c r="XEX1503" s="275"/>
      <c r="XEY1503" s="275"/>
      <c r="XEZ1503" s="275"/>
      <c r="XFA1503" s="275"/>
      <c r="XFB1503" s="275"/>
      <c r="XFC1503" s="275"/>
      <c r="XFD1503" s="275"/>
    </row>
    <row r="1504" spans="1:16384" x14ac:dyDescent="0.3">
      <c r="A1504" s="60"/>
      <c r="B1504" s="60"/>
      <c r="C1504" s="232"/>
      <c r="D1504" s="233"/>
      <c r="E1504" s="234"/>
      <c r="F1504" s="235"/>
      <c r="G1504" s="236"/>
      <c r="H1504" s="235"/>
      <c r="I1504" s="236"/>
      <c r="J1504" s="237"/>
      <c r="K1504" s="193"/>
      <c r="L1504" s="203"/>
      <c r="M1504" s="194"/>
      <c r="N1504" s="188"/>
      <c r="O1504" s="188"/>
      <c r="P1504" s="188"/>
      <c r="Q1504" s="189"/>
      <c r="R1504" s="204"/>
      <c r="S1504" s="124"/>
      <c r="T1504" s="248"/>
      <c r="U1504" s="248"/>
      <c r="V1504" s="244"/>
      <c r="W1504" s="190"/>
      <c r="X1504" s="190"/>
      <c r="Y1504" s="10"/>
      <c r="Z1504" s="185"/>
      <c r="AA1504" s="48"/>
      <c r="AB1504" s="48"/>
      <c r="AC1504" s="48"/>
      <c r="AD1504" s="48"/>
      <c r="AE1504" s="48"/>
      <c r="AF1504" s="48"/>
      <c r="AG1504" s="48"/>
      <c r="AH1504" s="194"/>
      <c r="AI1504" s="431"/>
      <c r="AJ1504" s="275"/>
      <c r="AK1504" s="275"/>
      <c r="AL1504" s="275"/>
      <c r="AM1504" s="275"/>
      <c r="AN1504" s="275"/>
      <c r="AO1504" s="275"/>
      <c r="AP1504" s="275"/>
      <c r="AQ1504" s="275"/>
      <c r="AR1504" s="275"/>
      <c r="AS1504" s="275"/>
      <c r="AT1504" s="275"/>
      <c r="AU1504" s="275"/>
      <c r="AV1504" s="275"/>
      <c r="AW1504" s="275"/>
      <c r="AX1504" s="275"/>
      <c r="AY1504" s="275"/>
      <c r="AZ1504" s="275"/>
      <c r="BA1504" s="275"/>
      <c r="BB1504" s="275"/>
      <c r="BC1504" s="275"/>
      <c r="BD1504" s="275"/>
      <c r="BE1504" s="275"/>
      <c r="BF1504" s="275"/>
      <c r="BG1504" s="275"/>
      <c r="BH1504" s="275"/>
      <c r="BI1504" s="275"/>
      <c r="BJ1504" s="275"/>
      <c r="BK1504" s="275"/>
      <c r="BL1504" s="275"/>
      <c r="BM1504" s="275"/>
      <c r="BN1504" s="275"/>
      <c r="BO1504" s="275"/>
      <c r="BP1504" s="275"/>
      <c r="BQ1504" s="275"/>
      <c r="BR1504" s="275"/>
      <c r="BS1504" s="275"/>
      <c r="BT1504" s="275"/>
      <c r="BU1504" s="275"/>
      <c r="BV1504" s="275"/>
      <c r="BW1504" s="275"/>
      <c r="BX1504" s="275"/>
      <c r="BY1504" s="275"/>
      <c r="BZ1504" s="275"/>
      <c r="CA1504" s="275"/>
      <c r="CB1504" s="275"/>
      <c r="CC1504" s="275"/>
      <c r="CD1504" s="275"/>
      <c r="CE1504" s="275"/>
      <c r="CF1504" s="275"/>
      <c r="CG1504" s="275"/>
      <c r="CH1504" s="275"/>
      <c r="CI1504" s="275"/>
      <c r="CJ1504" s="275"/>
      <c r="CK1504" s="275"/>
      <c r="CL1504" s="275"/>
      <c r="CM1504" s="275"/>
      <c r="CN1504" s="275"/>
      <c r="CO1504" s="275"/>
      <c r="CP1504" s="275"/>
      <c r="CQ1504" s="275"/>
      <c r="CR1504" s="275"/>
      <c r="CS1504" s="275"/>
      <c r="CT1504" s="275"/>
      <c r="CU1504" s="275"/>
      <c r="CV1504" s="275"/>
      <c r="CW1504" s="275"/>
      <c r="CX1504" s="275"/>
      <c r="CY1504" s="275"/>
      <c r="CZ1504" s="275"/>
      <c r="DA1504" s="275"/>
      <c r="DB1504" s="275"/>
      <c r="DC1504" s="275"/>
      <c r="DD1504" s="275"/>
      <c r="DE1504" s="275"/>
      <c r="DF1504" s="275"/>
      <c r="DG1504" s="275"/>
      <c r="DH1504" s="275"/>
      <c r="DI1504" s="275"/>
      <c r="DJ1504" s="275"/>
      <c r="DK1504" s="275"/>
      <c r="DL1504" s="275"/>
      <c r="DM1504" s="275"/>
      <c r="DN1504" s="275"/>
      <c r="DO1504" s="275"/>
      <c r="DP1504" s="275"/>
      <c r="DQ1504" s="275"/>
      <c r="DR1504" s="275"/>
      <c r="DS1504" s="275"/>
      <c r="DT1504" s="275"/>
      <c r="DU1504" s="275"/>
      <c r="DV1504" s="275"/>
      <c r="DW1504" s="275"/>
      <c r="DX1504" s="275"/>
      <c r="DY1504" s="275"/>
      <c r="DZ1504" s="275"/>
      <c r="EA1504" s="275"/>
      <c r="EB1504" s="275"/>
      <c r="EC1504" s="275"/>
      <c r="ED1504" s="275"/>
      <c r="EE1504" s="275"/>
      <c r="EF1504" s="275"/>
      <c r="EG1504" s="275"/>
      <c r="EH1504" s="275"/>
      <c r="EI1504" s="275"/>
      <c r="EJ1504" s="275"/>
      <c r="EK1504" s="275"/>
      <c r="EL1504" s="275"/>
      <c r="EM1504" s="275"/>
      <c r="EN1504" s="275"/>
      <c r="EO1504" s="275"/>
      <c r="EP1504" s="275"/>
      <c r="EQ1504" s="275"/>
      <c r="ER1504" s="275"/>
      <c r="ES1504" s="275"/>
      <c r="ET1504" s="275"/>
      <c r="EU1504" s="275"/>
      <c r="EV1504" s="275"/>
      <c r="EW1504" s="275"/>
      <c r="EX1504" s="275"/>
      <c r="EY1504" s="275"/>
      <c r="EZ1504" s="275"/>
      <c r="FA1504" s="275"/>
      <c r="FB1504" s="275"/>
      <c r="FC1504" s="275"/>
      <c r="FD1504" s="275"/>
      <c r="FE1504" s="275"/>
      <c r="FF1504" s="275"/>
      <c r="FG1504" s="275"/>
      <c r="FH1504" s="275"/>
      <c r="FI1504" s="275"/>
      <c r="FJ1504" s="275"/>
      <c r="FK1504" s="275"/>
      <c r="FL1504" s="275"/>
      <c r="FM1504" s="275"/>
      <c r="FN1504" s="275"/>
      <c r="FO1504" s="275"/>
      <c r="FP1504" s="275"/>
      <c r="FQ1504" s="275"/>
      <c r="FR1504" s="275"/>
      <c r="FS1504" s="275"/>
      <c r="FT1504" s="275"/>
      <c r="FU1504" s="275"/>
      <c r="FV1504" s="275"/>
      <c r="FW1504" s="275"/>
      <c r="FX1504" s="275"/>
      <c r="FY1504" s="275"/>
      <c r="FZ1504" s="275"/>
      <c r="GA1504" s="275"/>
      <c r="GB1504" s="275"/>
      <c r="GC1504" s="275"/>
      <c r="GD1504" s="275"/>
      <c r="GE1504" s="275"/>
      <c r="GF1504" s="275"/>
      <c r="GG1504" s="275"/>
      <c r="GH1504" s="275"/>
      <c r="GI1504" s="275"/>
      <c r="GJ1504" s="275"/>
      <c r="GK1504" s="275"/>
      <c r="GL1504" s="275"/>
      <c r="GM1504" s="275"/>
      <c r="GN1504" s="275"/>
      <c r="GO1504" s="275"/>
      <c r="GP1504" s="275"/>
      <c r="GQ1504" s="275"/>
      <c r="GR1504" s="275"/>
      <c r="GS1504" s="275"/>
      <c r="GT1504" s="275"/>
      <c r="GU1504" s="275"/>
      <c r="GV1504" s="275"/>
      <c r="GW1504" s="275"/>
      <c r="GX1504" s="275"/>
      <c r="GY1504" s="275"/>
      <c r="GZ1504" s="275"/>
      <c r="HA1504" s="275"/>
      <c r="HB1504" s="275"/>
      <c r="HC1504" s="275"/>
      <c r="HD1504" s="275"/>
      <c r="HE1504" s="275"/>
      <c r="HF1504" s="275"/>
      <c r="HG1504" s="275"/>
      <c r="HH1504" s="275"/>
      <c r="HI1504" s="275"/>
      <c r="HJ1504" s="275"/>
      <c r="HK1504" s="275"/>
      <c r="HL1504" s="275"/>
      <c r="HM1504" s="275"/>
      <c r="HN1504" s="275"/>
      <c r="HO1504" s="275"/>
      <c r="HP1504" s="275"/>
      <c r="HQ1504" s="275"/>
      <c r="HR1504" s="275"/>
      <c r="HS1504" s="275"/>
      <c r="HT1504" s="275"/>
      <c r="HU1504" s="275"/>
      <c r="HV1504" s="275"/>
      <c r="HW1504" s="275"/>
      <c r="HX1504" s="275"/>
      <c r="HY1504" s="275"/>
      <c r="HZ1504" s="275"/>
      <c r="IA1504" s="275"/>
      <c r="IB1504" s="275"/>
      <c r="IC1504" s="275"/>
      <c r="ID1504" s="275"/>
      <c r="IE1504" s="275"/>
      <c r="IF1504" s="275"/>
      <c r="IG1504" s="275"/>
      <c r="IH1504" s="275"/>
      <c r="II1504" s="275"/>
      <c r="IJ1504" s="275"/>
      <c r="IK1504" s="275"/>
      <c r="IL1504" s="275"/>
      <c r="IM1504" s="275"/>
      <c r="IN1504" s="275"/>
      <c r="IO1504" s="275"/>
      <c r="IP1504" s="275"/>
      <c r="IQ1504" s="275"/>
      <c r="IR1504" s="275"/>
      <c r="IS1504" s="275"/>
      <c r="IT1504" s="275"/>
      <c r="IU1504" s="275"/>
      <c r="IV1504" s="275"/>
      <c r="IW1504" s="275"/>
      <c r="IX1504" s="275"/>
      <c r="IY1504" s="275"/>
      <c r="IZ1504" s="275"/>
      <c r="JA1504" s="275"/>
      <c r="JB1504" s="275"/>
      <c r="JC1504" s="275"/>
      <c r="JD1504" s="275"/>
      <c r="JE1504" s="275"/>
      <c r="JF1504" s="275"/>
      <c r="JG1504" s="275"/>
      <c r="JH1504" s="275"/>
      <c r="JI1504" s="275"/>
      <c r="JJ1504" s="275"/>
      <c r="JK1504" s="275"/>
      <c r="JL1504" s="275"/>
      <c r="JM1504" s="275"/>
      <c r="JN1504" s="275"/>
      <c r="JO1504" s="275"/>
      <c r="JP1504" s="275"/>
      <c r="JQ1504" s="275"/>
      <c r="JR1504" s="275"/>
      <c r="JS1504" s="275"/>
      <c r="JT1504" s="275"/>
      <c r="JU1504" s="275"/>
      <c r="JV1504" s="275"/>
      <c r="JW1504" s="275"/>
      <c r="JX1504" s="275"/>
      <c r="JY1504" s="275"/>
      <c r="JZ1504" s="275"/>
      <c r="KA1504" s="275"/>
      <c r="KB1504" s="275"/>
      <c r="KC1504" s="275"/>
      <c r="KD1504" s="275"/>
      <c r="KE1504" s="275"/>
      <c r="KF1504" s="275"/>
      <c r="KG1504" s="275"/>
      <c r="KH1504" s="275"/>
      <c r="KI1504" s="275"/>
      <c r="KJ1504" s="275"/>
      <c r="KK1504" s="275"/>
      <c r="KL1504" s="275"/>
      <c r="KM1504" s="275"/>
      <c r="KN1504" s="275"/>
      <c r="KO1504" s="275"/>
      <c r="KP1504" s="275"/>
      <c r="KQ1504" s="275"/>
      <c r="KR1504" s="275"/>
      <c r="KS1504" s="275"/>
      <c r="KT1504" s="275"/>
      <c r="KU1504" s="275"/>
      <c r="KV1504" s="275"/>
      <c r="KW1504" s="275"/>
      <c r="KX1504" s="275"/>
      <c r="KY1504" s="275"/>
      <c r="KZ1504" s="275"/>
      <c r="LA1504" s="275"/>
      <c r="LB1504" s="275"/>
      <c r="LC1504" s="275"/>
      <c r="LD1504" s="275"/>
      <c r="LE1504" s="275"/>
      <c r="LF1504" s="275"/>
      <c r="LG1504" s="275"/>
      <c r="LH1504" s="275"/>
      <c r="LI1504" s="275"/>
      <c r="LJ1504" s="275"/>
      <c r="LK1504" s="275"/>
      <c r="LL1504" s="275"/>
      <c r="LM1504" s="275"/>
      <c r="LN1504" s="275"/>
      <c r="LO1504" s="275"/>
      <c r="LP1504" s="275"/>
      <c r="LQ1504" s="275"/>
      <c r="LR1504" s="275"/>
      <c r="LS1504" s="275"/>
      <c r="LT1504" s="275"/>
      <c r="LU1504" s="275"/>
      <c r="LV1504" s="275"/>
      <c r="LW1504" s="275"/>
      <c r="LX1504" s="275"/>
      <c r="LY1504" s="275"/>
      <c r="LZ1504" s="275"/>
      <c r="MA1504" s="275"/>
      <c r="MB1504" s="275"/>
      <c r="MC1504" s="275"/>
      <c r="MD1504" s="275"/>
      <c r="ME1504" s="275"/>
      <c r="MF1504" s="275"/>
      <c r="MG1504" s="275"/>
      <c r="MH1504" s="275"/>
      <c r="MI1504" s="275"/>
      <c r="MJ1504" s="275"/>
      <c r="MK1504" s="275"/>
      <c r="ML1504" s="275"/>
      <c r="MM1504" s="275"/>
      <c r="MN1504" s="275"/>
      <c r="MO1504" s="275"/>
      <c r="MP1504" s="275"/>
      <c r="MQ1504" s="275"/>
      <c r="MR1504" s="275"/>
      <c r="MS1504" s="275"/>
      <c r="MT1504" s="275"/>
      <c r="MU1504" s="275"/>
      <c r="MV1504" s="275"/>
      <c r="MW1504" s="275"/>
      <c r="MX1504" s="275"/>
      <c r="MY1504" s="275"/>
      <c r="MZ1504" s="275"/>
      <c r="NA1504" s="275"/>
      <c r="NB1504" s="275"/>
      <c r="NC1504" s="275"/>
      <c r="ND1504" s="275"/>
      <c r="NE1504" s="275"/>
      <c r="NF1504" s="275"/>
      <c r="NG1504" s="275"/>
      <c r="NH1504" s="275"/>
      <c r="NI1504" s="275"/>
      <c r="NJ1504" s="275"/>
      <c r="NK1504" s="275"/>
      <c r="NL1504" s="275"/>
      <c r="NM1504" s="275"/>
      <c r="NN1504" s="275"/>
      <c r="NO1504" s="275"/>
      <c r="NP1504" s="275"/>
      <c r="NQ1504" s="275"/>
      <c r="NR1504" s="275"/>
      <c r="NS1504" s="275"/>
      <c r="NT1504" s="275"/>
      <c r="NU1504" s="275"/>
      <c r="NV1504" s="275"/>
      <c r="NW1504" s="275"/>
      <c r="NX1504" s="275"/>
      <c r="NY1504" s="275"/>
      <c r="NZ1504" s="275"/>
      <c r="OA1504" s="275"/>
      <c r="OB1504" s="275"/>
      <c r="OC1504" s="275"/>
      <c r="OD1504" s="275"/>
      <c r="OE1504" s="275"/>
      <c r="OF1504" s="275"/>
      <c r="OG1504" s="275"/>
      <c r="OH1504" s="275"/>
      <c r="OI1504" s="275"/>
      <c r="OJ1504" s="275"/>
      <c r="OK1504" s="275"/>
      <c r="OL1504" s="275"/>
      <c r="OM1504" s="275"/>
      <c r="ON1504" s="275"/>
      <c r="OO1504" s="275"/>
      <c r="OP1504" s="275"/>
      <c r="OQ1504" s="275"/>
      <c r="OR1504" s="275"/>
      <c r="OS1504" s="275"/>
      <c r="OT1504" s="275"/>
      <c r="OU1504" s="275"/>
      <c r="OV1504" s="275"/>
      <c r="OW1504" s="275"/>
      <c r="OX1504" s="275"/>
      <c r="OY1504" s="275"/>
      <c r="OZ1504" s="275"/>
      <c r="PA1504" s="275"/>
      <c r="PB1504" s="275"/>
      <c r="PC1504" s="275"/>
      <c r="PD1504" s="275"/>
      <c r="PE1504" s="275"/>
      <c r="PF1504" s="275"/>
      <c r="PG1504" s="275"/>
      <c r="PH1504" s="275"/>
      <c r="PI1504" s="275"/>
      <c r="PJ1504" s="275"/>
      <c r="PK1504" s="275"/>
      <c r="PL1504" s="275"/>
      <c r="PM1504" s="275"/>
      <c r="PN1504" s="275"/>
      <c r="PO1504" s="275"/>
      <c r="PP1504" s="275"/>
      <c r="PQ1504" s="275"/>
      <c r="PR1504" s="275"/>
      <c r="PS1504" s="275"/>
      <c r="PT1504" s="275"/>
      <c r="PU1504" s="275"/>
      <c r="PV1504" s="275"/>
      <c r="PW1504" s="275"/>
      <c r="PX1504" s="275"/>
      <c r="PY1504" s="275"/>
      <c r="PZ1504" s="275"/>
      <c r="QA1504" s="275"/>
      <c r="QB1504" s="275"/>
      <c r="QC1504" s="275"/>
      <c r="QD1504" s="275"/>
      <c r="QE1504" s="275"/>
      <c r="QF1504" s="275"/>
      <c r="QG1504" s="275"/>
      <c r="QH1504" s="275"/>
      <c r="QI1504" s="275"/>
      <c r="QJ1504" s="275"/>
      <c r="QK1504" s="275"/>
      <c r="QL1504" s="275"/>
      <c r="QM1504" s="275"/>
      <c r="QN1504" s="275"/>
      <c r="QO1504" s="275"/>
      <c r="QP1504" s="275"/>
      <c r="QQ1504" s="275"/>
      <c r="QR1504" s="275"/>
      <c r="QS1504" s="275"/>
      <c r="QT1504" s="275"/>
      <c r="QU1504" s="275"/>
      <c r="QV1504" s="275"/>
      <c r="QW1504" s="275"/>
      <c r="QX1504" s="275"/>
      <c r="QY1504" s="275"/>
      <c r="QZ1504" s="275"/>
      <c r="RA1504" s="275"/>
      <c r="RB1504" s="275"/>
      <c r="RC1504" s="275"/>
      <c r="RD1504" s="275"/>
      <c r="RE1504" s="275"/>
      <c r="RF1504" s="275"/>
      <c r="RG1504" s="275"/>
      <c r="RH1504" s="275"/>
      <c r="RI1504" s="275"/>
      <c r="RJ1504" s="275"/>
      <c r="RK1504" s="275"/>
      <c r="RL1504" s="275"/>
      <c r="RM1504" s="275"/>
      <c r="RN1504" s="275"/>
      <c r="RO1504" s="275"/>
      <c r="RP1504" s="275"/>
      <c r="RQ1504" s="275"/>
      <c r="RR1504" s="275"/>
      <c r="RS1504" s="275"/>
      <c r="RT1504" s="275"/>
      <c r="RU1504" s="275"/>
      <c r="RV1504" s="275"/>
      <c r="RW1504" s="275"/>
      <c r="RX1504" s="275"/>
      <c r="RY1504" s="275"/>
      <c r="RZ1504" s="275"/>
      <c r="SA1504" s="275"/>
      <c r="SB1504" s="275"/>
      <c r="SC1504" s="275"/>
      <c r="SD1504" s="275"/>
      <c r="SE1504" s="275"/>
      <c r="SF1504" s="275"/>
      <c r="SG1504" s="275"/>
      <c r="SH1504" s="275"/>
      <c r="SI1504" s="275"/>
      <c r="SJ1504" s="275"/>
      <c r="SK1504" s="275"/>
      <c r="SL1504" s="275"/>
      <c r="SM1504" s="275"/>
      <c r="SN1504" s="275"/>
      <c r="SO1504" s="275"/>
      <c r="SP1504" s="275"/>
      <c r="SQ1504" s="275"/>
      <c r="SR1504" s="275"/>
      <c r="SS1504" s="275"/>
      <c r="ST1504" s="275"/>
      <c r="SU1504" s="275"/>
      <c r="SV1504" s="275"/>
      <c r="SW1504" s="275"/>
      <c r="SX1504" s="275"/>
      <c r="SY1504" s="275"/>
      <c r="SZ1504" s="275"/>
      <c r="TA1504" s="275"/>
      <c r="TB1504" s="275"/>
      <c r="TC1504" s="275"/>
      <c r="TD1504" s="275"/>
      <c r="TE1504" s="275"/>
      <c r="TF1504" s="275"/>
      <c r="TG1504" s="275"/>
      <c r="TH1504" s="275"/>
      <c r="TI1504" s="275"/>
      <c r="TJ1504" s="275"/>
      <c r="TK1504" s="275"/>
      <c r="TL1504" s="275"/>
      <c r="TM1504" s="275"/>
      <c r="TN1504" s="275"/>
      <c r="TO1504" s="275"/>
      <c r="TP1504" s="275"/>
      <c r="TQ1504" s="275"/>
      <c r="TR1504" s="275"/>
      <c r="TS1504" s="275"/>
      <c r="TT1504" s="275"/>
      <c r="TU1504" s="275"/>
      <c r="TV1504" s="275"/>
      <c r="TW1504" s="275"/>
      <c r="TX1504" s="275"/>
      <c r="TY1504" s="275"/>
      <c r="TZ1504" s="275"/>
      <c r="UA1504" s="275"/>
      <c r="UB1504" s="275"/>
      <c r="UC1504" s="275"/>
      <c r="UD1504" s="275"/>
      <c r="UE1504" s="275"/>
      <c r="UF1504" s="275"/>
      <c r="UG1504" s="275"/>
      <c r="UH1504" s="275"/>
      <c r="UI1504" s="275"/>
      <c r="UJ1504" s="275"/>
      <c r="UK1504" s="275"/>
      <c r="UL1504" s="275"/>
      <c r="UM1504" s="275"/>
      <c r="UN1504" s="275"/>
      <c r="UO1504" s="275"/>
      <c r="UP1504" s="275"/>
      <c r="UQ1504" s="275"/>
      <c r="UR1504" s="275"/>
      <c r="US1504" s="275"/>
      <c r="UT1504" s="275"/>
      <c r="UU1504" s="275"/>
      <c r="UV1504" s="275"/>
      <c r="UW1504" s="275"/>
      <c r="UX1504" s="275"/>
      <c r="UY1504" s="275"/>
      <c r="UZ1504" s="275"/>
      <c r="VA1504" s="275"/>
      <c r="VB1504" s="275"/>
      <c r="VC1504" s="275"/>
      <c r="VD1504" s="275"/>
      <c r="VE1504" s="275"/>
      <c r="VF1504" s="275"/>
      <c r="VG1504" s="275"/>
      <c r="VH1504" s="275"/>
      <c r="VI1504" s="275"/>
      <c r="VJ1504" s="275"/>
      <c r="VK1504" s="275"/>
      <c r="VL1504" s="275"/>
      <c r="VM1504" s="275"/>
      <c r="VN1504" s="275"/>
      <c r="VO1504" s="275"/>
      <c r="VP1504" s="275"/>
      <c r="VQ1504" s="275"/>
      <c r="VR1504" s="275"/>
      <c r="VS1504" s="275"/>
      <c r="VT1504" s="275"/>
      <c r="VU1504" s="275"/>
      <c r="VV1504" s="275"/>
      <c r="VW1504" s="275"/>
      <c r="VX1504" s="275"/>
      <c r="VY1504" s="275"/>
      <c r="VZ1504" s="275"/>
      <c r="WA1504" s="275"/>
      <c r="WB1504" s="275"/>
      <c r="WC1504" s="275"/>
      <c r="WD1504" s="275"/>
      <c r="WE1504" s="275"/>
      <c r="WF1504" s="275"/>
      <c r="WG1504" s="275"/>
      <c r="WH1504" s="275"/>
      <c r="WI1504" s="275"/>
      <c r="WJ1504" s="275"/>
      <c r="WK1504" s="275"/>
      <c r="WL1504" s="275"/>
      <c r="WM1504" s="275"/>
      <c r="WN1504" s="275"/>
      <c r="WO1504" s="275"/>
      <c r="WP1504" s="275"/>
      <c r="WQ1504" s="275"/>
      <c r="WR1504" s="275"/>
      <c r="WS1504" s="275"/>
      <c r="WT1504" s="275"/>
      <c r="WU1504" s="275"/>
      <c r="WV1504" s="275"/>
      <c r="WW1504" s="275"/>
      <c r="WX1504" s="275"/>
      <c r="WY1504" s="275"/>
      <c r="WZ1504" s="275"/>
      <c r="XA1504" s="275"/>
      <c r="XB1504" s="275"/>
      <c r="XC1504" s="275"/>
      <c r="XD1504" s="275"/>
      <c r="XE1504" s="275"/>
      <c r="XF1504" s="275"/>
      <c r="XG1504" s="275"/>
      <c r="XH1504" s="275"/>
      <c r="XI1504" s="275"/>
      <c r="XJ1504" s="275"/>
      <c r="XK1504" s="275"/>
      <c r="XL1504" s="275"/>
      <c r="XM1504" s="275"/>
      <c r="XN1504" s="275"/>
      <c r="XO1504" s="275"/>
      <c r="XP1504" s="275"/>
      <c r="XQ1504" s="275"/>
      <c r="XR1504" s="275"/>
      <c r="XS1504" s="275"/>
      <c r="XT1504" s="275"/>
      <c r="XU1504" s="275"/>
      <c r="XV1504" s="275"/>
      <c r="XW1504" s="275"/>
      <c r="XX1504" s="275"/>
      <c r="XY1504" s="275"/>
      <c r="XZ1504" s="275"/>
      <c r="YA1504" s="275"/>
      <c r="YB1504" s="275"/>
      <c r="YC1504" s="275"/>
      <c r="YD1504" s="275"/>
      <c r="YE1504" s="275"/>
      <c r="YF1504" s="275"/>
      <c r="YG1504" s="275"/>
      <c r="YH1504" s="275"/>
      <c r="YI1504" s="275"/>
      <c r="YJ1504" s="275"/>
      <c r="YK1504" s="275"/>
      <c r="YL1504" s="275"/>
      <c r="YM1504" s="275"/>
      <c r="YN1504" s="275"/>
      <c r="YO1504" s="275"/>
      <c r="YP1504" s="275"/>
      <c r="YQ1504" s="275"/>
      <c r="YR1504" s="275"/>
      <c r="YS1504" s="275"/>
      <c r="YT1504" s="275"/>
      <c r="YU1504" s="275"/>
      <c r="YV1504" s="275"/>
      <c r="YW1504" s="275"/>
      <c r="YX1504" s="275"/>
      <c r="YY1504" s="275"/>
      <c r="YZ1504" s="275"/>
      <c r="ZA1504" s="275"/>
      <c r="ZB1504" s="275"/>
      <c r="ZC1504" s="275"/>
      <c r="ZD1504" s="275"/>
      <c r="ZE1504" s="275"/>
      <c r="ZF1504" s="275"/>
      <c r="ZG1504" s="275"/>
      <c r="ZH1504" s="275"/>
      <c r="ZI1504" s="275"/>
      <c r="ZJ1504" s="275"/>
      <c r="ZK1504" s="275"/>
      <c r="ZL1504" s="275"/>
      <c r="ZM1504" s="275"/>
      <c r="ZN1504" s="275"/>
      <c r="ZO1504" s="275"/>
      <c r="ZP1504" s="275"/>
      <c r="ZQ1504" s="275"/>
      <c r="ZR1504" s="275"/>
      <c r="ZS1504" s="275"/>
      <c r="ZT1504" s="275"/>
      <c r="ZU1504" s="275"/>
      <c r="ZV1504" s="275"/>
      <c r="ZW1504" s="275"/>
      <c r="ZX1504" s="275"/>
      <c r="ZY1504" s="275"/>
      <c r="ZZ1504" s="275"/>
      <c r="AAA1504" s="275"/>
      <c r="AAB1504" s="275"/>
      <c r="AAC1504" s="275"/>
      <c r="AAD1504" s="275"/>
      <c r="AAE1504" s="275"/>
      <c r="AAF1504" s="275"/>
      <c r="AAG1504" s="275"/>
      <c r="AAH1504" s="275"/>
      <c r="AAI1504" s="275"/>
      <c r="AAJ1504" s="275"/>
      <c r="AAK1504" s="275"/>
      <c r="AAL1504" s="275"/>
      <c r="AAM1504" s="275"/>
      <c r="AAN1504" s="275"/>
      <c r="AAO1504" s="275"/>
      <c r="AAP1504" s="275"/>
      <c r="AAQ1504" s="275"/>
      <c r="AAR1504" s="275"/>
      <c r="AAS1504" s="275"/>
      <c r="AAT1504" s="275"/>
      <c r="AAU1504" s="275"/>
      <c r="AAV1504" s="275"/>
      <c r="AAW1504" s="275"/>
      <c r="AAX1504" s="275"/>
      <c r="AAY1504" s="275"/>
      <c r="AAZ1504" s="275"/>
      <c r="ABA1504" s="275"/>
      <c r="ABB1504" s="275"/>
      <c r="ABC1504" s="275"/>
      <c r="ABD1504" s="275"/>
      <c r="ABE1504" s="275"/>
      <c r="ABF1504" s="275"/>
      <c r="ABG1504" s="275"/>
      <c r="ABH1504" s="275"/>
      <c r="ABI1504" s="275"/>
      <c r="ABJ1504" s="275"/>
      <c r="ABK1504" s="275"/>
      <c r="ABL1504" s="275"/>
      <c r="ABM1504" s="275"/>
      <c r="ABN1504" s="275"/>
      <c r="ABO1504" s="275"/>
      <c r="ABP1504" s="275"/>
      <c r="ABQ1504" s="275"/>
      <c r="ABR1504" s="275"/>
      <c r="ABS1504" s="275"/>
      <c r="ABT1504" s="275"/>
      <c r="ABU1504" s="275"/>
      <c r="ABV1504" s="275"/>
      <c r="ABW1504" s="275"/>
      <c r="ABX1504" s="275"/>
      <c r="ABY1504" s="275"/>
      <c r="ABZ1504" s="275"/>
      <c r="ACA1504" s="275"/>
      <c r="ACB1504" s="275"/>
      <c r="ACC1504" s="275"/>
      <c r="ACD1504" s="275"/>
      <c r="ACE1504" s="275"/>
      <c r="ACF1504" s="275"/>
      <c r="ACG1504" s="275"/>
      <c r="ACH1504" s="275"/>
      <c r="ACI1504" s="275"/>
      <c r="ACJ1504" s="275"/>
      <c r="ACK1504" s="275"/>
      <c r="ACL1504" s="275"/>
      <c r="ACM1504" s="275"/>
      <c r="ACN1504" s="275"/>
      <c r="ACO1504" s="275"/>
      <c r="ACP1504" s="275"/>
      <c r="ACQ1504" s="275"/>
      <c r="ACR1504" s="275"/>
      <c r="ACS1504" s="275"/>
      <c r="ACT1504" s="275"/>
      <c r="ACU1504" s="275"/>
      <c r="ACV1504" s="275"/>
      <c r="ACW1504" s="275"/>
      <c r="ACX1504" s="275"/>
      <c r="ACY1504" s="275"/>
      <c r="ACZ1504" s="275"/>
      <c r="ADA1504" s="275"/>
      <c r="ADB1504" s="275"/>
      <c r="ADC1504" s="275"/>
      <c r="ADD1504" s="275"/>
      <c r="ADE1504" s="275"/>
      <c r="ADF1504" s="275"/>
      <c r="ADG1504" s="275"/>
      <c r="ADH1504" s="275"/>
      <c r="ADI1504" s="275"/>
      <c r="ADJ1504" s="275"/>
      <c r="ADK1504" s="275"/>
      <c r="ADL1504" s="275"/>
      <c r="ADM1504" s="275"/>
      <c r="ADN1504" s="275"/>
      <c r="ADO1504" s="275"/>
      <c r="ADP1504" s="275"/>
      <c r="ADQ1504" s="275"/>
      <c r="ADR1504" s="275"/>
      <c r="ADS1504" s="275"/>
      <c r="ADT1504" s="275"/>
      <c r="ADU1504" s="275"/>
      <c r="ADV1504" s="275"/>
      <c r="ADW1504" s="275"/>
      <c r="ADX1504" s="275"/>
      <c r="ADY1504" s="275"/>
      <c r="ADZ1504" s="275"/>
      <c r="AEA1504" s="275"/>
      <c r="AEB1504" s="275"/>
      <c r="AEC1504" s="275"/>
      <c r="AED1504" s="275"/>
      <c r="AEE1504" s="275"/>
      <c r="AEF1504" s="275"/>
      <c r="AEG1504" s="275"/>
      <c r="AEH1504" s="275"/>
      <c r="AEI1504" s="275"/>
      <c r="AEJ1504" s="275"/>
      <c r="AEK1504" s="275"/>
      <c r="AEL1504" s="275"/>
      <c r="AEM1504" s="275"/>
      <c r="AEN1504" s="275"/>
      <c r="AEO1504" s="275"/>
      <c r="AEP1504" s="275"/>
      <c r="AEQ1504" s="275"/>
      <c r="AER1504" s="275"/>
      <c r="AES1504" s="275"/>
      <c r="AET1504" s="275"/>
      <c r="AEU1504" s="275"/>
      <c r="AEV1504" s="275"/>
      <c r="AEW1504" s="275"/>
      <c r="AEX1504" s="275"/>
      <c r="AEY1504" s="275"/>
      <c r="AEZ1504" s="275"/>
      <c r="AFA1504" s="275"/>
      <c r="AFB1504" s="275"/>
      <c r="AFC1504" s="275"/>
      <c r="AFD1504" s="275"/>
      <c r="AFE1504" s="275"/>
      <c r="AFF1504" s="275"/>
      <c r="AFG1504" s="275"/>
      <c r="AFH1504" s="275"/>
      <c r="AFI1504" s="275"/>
      <c r="AFJ1504" s="275"/>
      <c r="AFK1504" s="275"/>
      <c r="AFL1504" s="275"/>
      <c r="AFM1504" s="275"/>
      <c r="AFN1504" s="275"/>
      <c r="AFO1504" s="275"/>
      <c r="AFP1504" s="275"/>
      <c r="AFQ1504" s="275"/>
      <c r="AFR1504" s="275"/>
      <c r="AFS1504" s="275"/>
      <c r="AFT1504" s="275"/>
      <c r="AFU1504" s="275"/>
      <c r="AFV1504" s="275"/>
      <c r="AFW1504" s="275"/>
      <c r="AFX1504" s="275"/>
      <c r="AFY1504" s="275"/>
      <c r="AFZ1504" s="275"/>
      <c r="AGA1504" s="275"/>
      <c r="AGB1504" s="275"/>
      <c r="AGC1504" s="275"/>
      <c r="AGD1504" s="275"/>
      <c r="AGE1504" s="275"/>
      <c r="AGF1504" s="275"/>
      <c r="AGG1504" s="275"/>
      <c r="AGH1504" s="275"/>
      <c r="AGI1504" s="275"/>
      <c r="AGJ1504" s="275"/>
      <c r="AGK1504" s="275"/>
      <c r="AGL1504" s="275"/>
      <c r="AGM1504" s="275"/>
      <c r="AGN1504" s="275"/>
      <c r="AGO1504" s="275"/>
      <c r="AGP1504" s="275"/>
      <c r="AGQ1504" s="275"/>
      <c r="AGR1504" s="275"/>
      <c r="AGS1504" s="275"/>
      <c r="AGT1504" s="275"/>
      <c r="AGU1504" s="275"/>
      <c r="AGV1504" s="275"/>
      <c r="AGW1504" s="275"/>
      <c r="AGX1504" s="275"/>
      <c r="AGY1504" s="275"/>
      <c r="AGZ1504" s="275"/>
      <c r="AHA1504" s="275"/>
      <c r="AHB1504" s="275"/>
      <c r="AHC1504" s="275"/>
      <c r="AHD1504" s="275"/>
      <c r="AHE1504" s="275"/>
      <c r="AHF1504" s="275"/>
      <c r="AHG1504" s="275"/>
      <c r="AHH1504" s="275"/>
      <c r="AHI1504" s="275"/>
      <c r="AHJ1504" s="275"/>
      <c r="AHK1504" s="275"/>
      <c r="AHL1504" s="275"/>
      <c r="AHM1504" s="275"/>
      <c r="AHN1504" s="275"/>
      <c r="AHO1504" s="275"/>
      <c r="AHP1504" s="275"/>
      <c r="AHQ1504" s="275"/>
      <c r="AHR1504" s="275"/>
      <c r="AHS1504" s="275"/>
      <c r="AHT1504" s="275"/>
      <c r="AHU1504" s="275"/>
      <c r="AHV1504" s="275"/>
      <c r="AHW1504" s="275"/>
      <c r="AHX1504" s="275"/>
      <c r="AHY1504" s="275"/>
      <c r="AHZ1504" s="275"/>
      <c r="AIA1504" s="275"/>
      <c r="AIB1504" s="275"/>
      <c r="AIC1504" s="275"/>
      <c r="AID1504" s="275"/>
      <c r="AIE1504" s="275"/>
      <c r="AIF1504" s="275"/>
      <c r="AIG1504" s="275"/>
      <c r="AIH1504" s="275"/>
      <c r="AII1504" s="275"/>
      <c r="AIJ1504" s="275"/>
      <c r="AIK1504" s="275"/>
      <c r="AIL1504" s="275"/>
      <c r="AIM1504" s="275"/>
      <c r="AIN1504" s="275"/>
      <c r="AIO1504" s="275"/>
      <c r="AIP1504" s="275"/>
      <c r="AIQ1504" s="275"/>
      <c r="AIR1504" s="275"/>
      <c r="AIS1504" s="275"/>
      <c r="AIT1504" s="275"/>
      <c r="AIU1504" s="275"/>
      <c r="AIV1504" s="275"/>
      <c r="AIW1504" s="275"/>
      <c r="AIX1504" s="275"/>
      <c r="AIY1504" s="275"/>
      <c r="AIZ1504" s="275"/>
      <c r="AJA1504" s="275"/>
      <c r="AJB1504" s="275"/>
      <c r="AJC1504" s="275"/>
      <c r="AJD1504" s="275"/>
      <c r="AJE1504" s="275"/>
      <c r="AJF1504" s="275"/>
      <c r="AJG1504" s="275"/>
      <c r="AJH1504" s="275"/>
      <c r="AJI1504" s="275"/>
      <c r="AJJ1504" s="275"/>
      <c r="AJK1504" s="275"/>
      <c r="AJL1504" s="275"/>
      <c r="AJM1504" s="275"/>
      <c r="AJN1504" s="275"/>
      <c r="AJO1504" s="275"/>
      <c r="AJP1504" s="275"/>
      <c r="AJQ1504" s="275"/>
      <c r="AJR1504" s="275"/>
      <c r="AJS1504" s="275"/>
      <c r="AJT1504" s="275"/>
      <c r="AJU1504" s="275"/>
      <c r="AJV1504" s="275"/>
      <c r="AJW1504" s="275"/>
      <c r="AJX1504" s="275"/>
      <c r="AJY1504" s="275"/>
      <c r="AJZ1504" s="275"/>
      <c r="AKA1504" s="275"/>
      <c r="AKB1504" s="275"/>
      <c r="AKC1504" s="275"/>
      <c r="AKD1504" s="275"/>
      <c r="AKE1504" s="275"/>
      <c r="AKF1504" s="275"/>
      <c r="AKG1504" s="275"/>
      <c r="AKH1504" s="275"/>
      <c r="AKI1504" s="275"/>
      <c r="AKJ1504" s="275"/>
      <c r="AKK1504" s="275"/>
      <c r="AKL1504" s="275"/>
      <c r="AKM1504" s="275"/>
      <c r="AKN1504" s="275"/>
      <c r="AKO1504" s="275"/>
      <c r="AKP1504" s="275"/>
      <c r="AKQ1504" s="275"/>
      <c r="AKR1504" s="275"/>
      <c r="AKS1504" s="275"/>
      <c r="AKT1504" s="275"/>
      <c r="AKU1504" s="275"/>
      <c r="AKV1504" s="275"/>
      <c r="AKW1504" s="275"/>
      <c r="AKX1504" s="275"/>
      <c r="AKY1504" s="275"/>
      <c r="AKZ1504" s="275"/>
      <c r="ALA1504" s="275"/>
      <c r="ALB1504" s="275"/>
      <c r="ALC1504" s="275"/>
      <c r="ALD1504" s="275"/>
      <c r="ALE1504" s="275"/>
      <c r="ALF1504" s="275"/>
      <c r="ALG1504" s="275"/>
      <c r="ALH1504" s="275"/>
      <c r="ALI1504" s="275"/>
      <c r="ALJ1504" s="275"/>
      <c r="ALK1504" s="275"/>
      <c r="ALL1504" s="275"/>
      <c r="ALM1504" s="275"/>
      <c r="ALN1504" s="275"/>
      <c r="ALO1504" s="275"/>
      <c r="ALP1504" s="275"/>
      <c r="ALQ1504" s="275"/>
      <c r="ALR1504" s="275"/>
      <c r="ALS1504" s="275"/>
      <c r="ALT1504" s="275"/>
      <c r="ALU1504" s="275"/>
      <c r="ALV1504" s="275"/>
      <c r="ALW1504" s="275"/>
      <c r="ALX1504" s="275"/>
      <c r="ALY1504" s="275"/>
      <c r="ALZ1504" s="275"/>
      <c r="AMA1504" s="275"/>
      <c r="AMB1504" s="275"/>
      <c r="AMC1504" s="275"/>
      <c r="AMD1504" s="275"/>
      <c r="AME1504" s="275"/>
      <c r="AMF1504" s="275"/>
      <c r="AMG1504" s="275"/>
      <c r="AMH1504" s="275"/>
      <c r="AMI1504" s="275"/>
      <c r="AMJ1504" s="275"/>
      <c r="AMK1504" s="275"/>
      <c r="AML1504" s="275"/>
      <c r="AMM1504" s="275"/>
      <c r="AMN1504" s="275"/>
      <c r="AMO1504" s="275"/>
      <c r="AMP1504" s="275"/>
      <c r="AMQ1504" s="275"/>
      <c r="AMR1504" s="275"/>
      <c r="AMS1504" s="275"/>
      <c r="AMT1504" s="275"/>
      <c r="AMU1504" s="275"/>
      <c r="AMV1504" s="275"/>
      <c r="AMW1504" s="275"/>
      <c r="AMX1504" s="275"/>
      <c r="AMY1504" s="275"/>
      <c r="AMZ1504" s="275"/>
      <c r="ANA1504" s="275"/>
      <c r="ANB1504" s="275"/>
      <c r="ANC1504" s="275"/>
      <c r="AND1504" s="275"/>
      <c r="ANE1504" s="275"/>
      <c r="ANF1504" s="275"/>
      <c r="ANG1504" s="275"/>
      <c r="ANH1504" s="275"/>
      <c r="ANI1504" s="275"/>
      <c r="ANJ1504" s="275"/>
      <c r="ANK1504" s="275"/>
      <c r="ANL1504" s="275"/>
      <c r="ANM1504" s="275"/>
      <c r="ANN1504" s="275"/>
      <c r="ANO1504" s="275"/>
      <c r="ANP1504" s="275"/>
      <c r="ANQ1504" s="275"/>
      <c r="ANR1504" s="275"/>
      <c r="ANS1504" s="275"/>
      <c r="ANT1504" s="275"/>
      <c r="ANU1504" s="275"/>
      <c r="ANV1504" s="275"/>
      <c r="ANW1504" s="275"/>
      <c r="ANX1504" s="275"/>
      <c r="ANY1504" s="275"/>
      <c r="ANZ1504" s="275"/>
      <c r="AOA1504" s="275"/>
      <c r="AOB1504" s="275"/>
      <c r="AOC1504" s="275"/>
      <c r="AOD1504" s="275"/>
      <c r="AOE1504" s="275"/>
      <c r="AOF1504" s="275"/>
      <c r="AOG1504" s="275"/>
      <c r="AOH1504" s="275"/>
      <c r="AOI1504" s="275"/>
      <c r="AOJ1504" s="275"/>
      <c r="AOK1504" s="275"/>
      <c r="AOL1504" s="275"/>
      <c r="AOM1504" s="275"/>
      <c r="AON1504" s="275"/>
      <c r="AOO1504" s="275"/>
      <c r="AOP1504" s="275"/>
      <c r="AOQ1504" s="275"/>
      <c r="AOR1504" s="275"/>
      <c r="AOS1504" s="275"/>
      <c r="AOT1504" s="275"/>
      <c r="AOU1504" s="275"/>
      <c r="AOV1504" s="275"/>
      <c r="AOW1504" s="275"/>
      <c r="AOX1504" s="275"/>
      <c r="AOY1504" s="275"/>
      <c r="AOZ1504" s="275"/>
      <c r="APA1504" s="275"/>
      <c r="APB1504" s="275"/>
      <c r="APC1504" s="275"/>
      <c r="APD1504" s="275"/>
      <c r="APE1504" s="275"/>
      <c r="APF1504" s="275"/>
      <c r="APG1504" s="275"/>
      <c r="APH1504" s="275"/>
      <c r="API1504" s="275"/>
      <c r="APJ1504" s="275"/>
      <c r="APK1504" s="275"/>
      <c r="APL1504" s="275"/>
      <c r="APM1504" s="275"/>
      <c r="APN1504" s="275"/>
      <c r="APO1504" s="275"/>
      <c r="APP1504" s="275"/>
      <c r="APQ1504" s="275"/>
      <c r="APR1504" s="275"/>
      <c r="APS1504" s="275"/>
      <c r="APT1504" s="275"/>
      <c r="APU1504" s="275"/>
      <c r="APV1504" s="275"/>
      <c r="APW1504" s="275"/>
      <c r="APX1504" s="275"/>
      <c r="APY1504" s="275"/>
      <c r="APZ1504" s="275"/>
      <c r="AQA1504" s="275"/>
      <c r="AQB1504" s="275"/>
      <c r="AQC1504" s="275"/>
      <c r="AQD1504" s="275"/>
      <c r="AQE1504" s="275"/>
      <c r="AQF1504" s="275"/>
      <c r="AQG1504" s="275"/>
      <c r="AQH1504" s="275"/>
      <c r="AQI1504" s="275"/>
      <c r="AQJ1504" s="275"/>
      <c r="AQK1504" s="275"/>
      <c r="AQL1504" s="275"/>
      <c r="AQM1504" s="275"/>
      <c r="AQN1504" s="275"/>
      <c r="AQO1504" s="275"/>
      <c r="AQP1504" s="275"/>
      <c r="AQQ1504" s="275"/>
      <c r="AQR1504" s="275"/>
      <c r="AQS1504" s="275"/>
      <c r="AQT1504" s="275"/>
      <c r="AQU1504" s="275"/>
      <c r="AQV1504" s="275"/>
      <c r="AQW1504" s="275"/>
      <c r="AQX1504" s="275"/>
      <c r="AQY1504" s="275"/>
      <c r="AQZ1504" s="275"/>
      <c r="ARA1504" s="275"/>
      <c r="ARB1504" s="275"/>
      <c r="ARC1504" s="275"/>
      <c r="ARD1504" s="275"/>
      <c r="ARE1504" s="275"/>
      <c r="ARF1504" s="275"/>
      <c r="ARG1504" s="275"/>
      <c r="ARH1504" s="275"/>
      <c r="ARI1504" s="275"/>
      <c r="ARJ1504" s="275"/>
      <c r="ARK1504" s="275"/>
      <c r="ARL1504" s="275"/>
      <c r="ARM1504" s="275"/>
      <c r="ARN1504" s="275"/>
      <c r="ARO1504" s="275"/>
      <c r="ARP1504" s="275"/>
      <c r="ARQ1504" s="275"/>
      <c r="ARR1504" s="275"/>
      <c r="ARS1504" s="275"/>
      <c r="ART1504" s="275"/>
      <c r="ARU1504" s="275"/>
      <c r="ARV1504" s="275"/>
      <c r="ARW1504" s="275"/>
      <c r="ARX1504" s="275"/>
      <c r="ARY1504" s="275"/>
      <c r="ARZ1504" s="275"/>
      <c r="ASA1504" s="275"/>
      <c r="ASB1504" s="275"/>
      <c r="ASC1504" s="275"/>
      <c r="ASD1504" s="275"/>
      <c r="ASE1504" s="275"/>
      <c r="ASF1504" s="275"/>
      <c r="ASG1504" s="275"/>
      <c r="ASH1504" s="275"/>
      <c r="ASI1504" s="275"/>
      <c r="ASJ1504" s="275"/>
      <c r="ASK1504" s="275"/>
      <c r="ASL1504" s="275"/>
      <c r="ASM1504" s="275"/>
      <c r="ASN1504" s="275"/>
      <c r="ASO1504" s="275"/>
      <c r="ASP1504" s="275"/>
      <c r="ASQ1504" s="275"/>
      <c r="ASR1504" s="275"/>
      <c r="ASS1504" s="275"/>
      <c r="AST1504" s="275"/>
      <c r="ASU1504" s="275"/>
      <c r="ASV1504" s="275"/>
      <c r="ASW1504" s="275"/>
      <c r="ASX1504" s="275"/>
      <c r="ASY1504" s="275"/>
      <c r="ASZ1504" s="275"/>
      <c r="ATA1504" s="275"/>
      <c r="ATB1504" s="275"/>
      <c r="ATC1504" s="275"/>
      <c r="ATD1504" s="275"/>
      <c r="ATE1504" s="275"/>
      <c r="ATF1504" s="275"/>
      <c r="ATG1504" s="275"/>
      <c r="ATH1504" s="275"/>
      <c r="ATI1504" s="275"/>
      <c r="ATJ1504" s="275"/>
      <c r="ATK1504" s="275"/>
      <c r="ATL1504" s="275"/>
      <c r="ATM1504" s="275"/>
      <c r="ATN1504" s="275"/>
      <c r="ATO1504" s="275"/>
      <c r="ATP1504" s="275"/>
      <c r="ATQ1504" s="275"/>
      <c r="ATR1504" s="275"/>
      <c r="ATS1504" s="275"/>
      <c r="ATT1504" s="275"/>
      <c r="ATU1504" s="275"/>
      <c r="ATV1504" s="275"/>
      <c r="ATW1504" s="275"/>
      <c r="ATX1504" s="275"/>
      <c r="ATY1504" s="275"/>
      <c r="ATZ1504" s="275"/>
      <c r="AUA1504" s="275"/>
      <c r="AUB1504" s="275"/>
      <c r="AUC1504" s="275"/>
      <c r="AUD1504" s="275"/>
      <c r="AUE1504" s="275"/>
      <c r="AUF1504" s="275"/>
      <c r="AUG1504" s="275"/>
      <c r="AUH1504" s="275"/>
      <c r="AUI1504" s="275"/>
      <c r="AUJ1504" s="275"/>
      <c r="AUK1504" s="275"/>
      <c r="AUL1504" s="275"/>
      <c r="AUM1504" s="275"/>
      <c r="AUN1504" s="275"/>
      <c r="AUO1504" s="275"/>
      <c r="AUP1504" s="275"/>
      <c r="AUQ1504" s="275"/>
      <c r="AUR1504" s="275"/>
      <c r="AUS1504" s="275"/>
      <c r="AUT1504" s="275"/>
      <c r="AUU1504" s="275"/>
      <c r="AUV1504" s="275"/>
      <c r="AUW1504" s="275"/>
      <c r="AUX1504" s="275"/>
      <c r="AUY1504" s="275"/>
      <c r="AUZ1504" s="275"/>
      <c r="AVA1504" s="275"/>
      <c r="AVB1504" s="275"/>
      <c r="AVC1504" s="275"/>
      <c r="AVD1504" s="275"/>
      <c r="AVE1504" s="275"/>
      <c r="AVF1504" s="275"/>
      <c r="AVG1504" s="275"/>
      <c r="AVH1504" s="275"/>
      <c r="AVI1504" s="275"/>
      <c r="AVJ1504" s="275"/>
      <c r="AVK1504" s="275"/>
      <c r="AVL1504" s="275"/>
      <c r="AVM1504" s="275"/>
      <c r="AVN1504" s="275"/>
      <c r="AVO1504" s="275"/>
      <c r="AVP1504" s="275"/>
      <c r="AVQ1504" s="275"/>
      <c r="AVR1504" s="275"/>
      <c r="AVS1504" s="275"/>
      <c r="AVT1504" s="275"/>
      <c r="AVU1504" s="275"/>
      <c r="AVV1504" s="275"/>
      <c r="AVW1504" s="275"/>
      <c r="AVX1504" s="275"/>
      <c r="AVY1504" s="275"/>
      <c r="AVZ1504" s="275"/>
      <c r="AWA1504" s="275"/>
      <c r="AWB1504" s="275"/>
      <c r="AWC1504" s="275"/>
      <c r="AWD1504" s="275"/>
      <c r="AWE1504" s="275"/>
      <c r="AWF1504" s="275"/>
      <c r="AWG1504" s="275"/>
      <c r="AWH1504" s="275"/>
      <c r="AWI1504" s="275"/>
      <c r="AWJ1504" s="275"/>
      <c r="AWK1504" s="275"/>
      <c r="AWL1504" s="275"/>
      <c r="AWM1504" s="275"/>
      <c r="AWN1504" s="275"/>
      <c r="AWO1504" s="275"/>
      <c r="AWP1504" s="275"/>
      <c r="AWQ1504" s="275"/>
      <c r="AWR1504" s="275"/>
      <c r="AWS1504" s="275"/>
      <c r="AWT1504" s="275"/>
      <c r="AWU1504" s="275"/>
      <c r="AWV1504" s="275"/>
      <c r="AWW1504" s="275"/>
      <c r="AWX1504" s="275"/>
      <c r="AWY1504" s="275"/>
      <c r="AWZ1504" s="275"/>
      <c r="AXA1504" s="275"/>
      <c r="AXB1504" s="275"/>
      <c r="AXC1504" s="275"/>
      <c r="AXD1504" s="275"/>
      <c r="AXE1504" s="275"/>
      <c r="AXF1504" s="275"/>
      <c r="AXG1504" s="275"/>
      <c r="AXH1504" s="275"/>
      <c r="AXI1504" s="275"/>
      <c r="AXJ1504" s="275"/>
      <c r="AXK1504" s="275"/>
      <c r="AXL1504" s="275"/>
      <c r="AXM1504" s="275"/>
      <c r="AXN1504" s="275"/>
      <c r="AXO1504" s="275"/>
      <c r="AXP1504" s="275"/>
      <c r="AXQ1504" s="275"/>
      <c r="AXR1504" s="275"/>
      <c r="AXS1504" s="275"/>
      <c r="AXT1504" s="275"/>
      <c r="AXU1504" s="275"/>
      <c r="AXV1504" s="275"/>
      <c r="AXW1504" s="275"/>
      <c r="AXX1504" s="275"/>
      <c r="AXY1504" s="275"/>
      <c r="AXZ1504" s="275"/>
      <c r="AYA1504" s="275"/>
      <c r="AYB1504" s="275"/>
      <c r="AYC1504" s="275"/>
      <c r="AYD1504" s="275"/>
      <c r="AYE1504" s="275"/>
      <c r="AYF1504" s="275"/>
      <c r="AYG1504" s="275"/>
      <c r="AYH1504" s="275"/>
      <c r="AYI1504" s="275"/>
      <c r="AYJ1504" s="275"/>
      <c r="AYK1504" s="275"/>
      <c r="AYL1504" s="275"/>
      <c r="AYM1504" s="275"/>
      <c r="AYN1504" s="275"/>
      <c r="AYO1504" s="275"/>
      <c r="AYP1504" s="275"/>
      <c r="AYQ1504" s="275"/>
      <c r="AYR1504" s="275"/>
      <c r="AYS1504" s="275"/>
      <c r="AYT1504" s="275"/>
      <c r="AYU1504" s="275"/>
      <c r="AYV1504" s="275"/>
      <c r="AYW1504" s="275"/>
      <c r="AYX1504" s="275"/>
      <c r="AYY1504" s="275"/>
      <c r="AYZ1504" s="275"/>
      <c r="AZA1504" s="275"/>
      <c r="AZB1504" s="275"/>
      <c r="AZC1504" s="275"/>
      <c r="AZD1504" s="275"/>
      <c r="AZE1504" s="275"/>
      <c r="AZF1504" s="275"/>
      <c r="AZG1504" s="275"/>
      <c r="AZH1504" s="275"/>
      <c r="AZI1504" s="275"/>
      <c r="AZJ1504" s="275"/>
      <c r="AZK1504" s="275"/>
      <c r="AZL1504" s="275"/>
      <c r="AZM1504" s="275"/>
      <c r="AZN1504" s="275"/>
      <c r="AZO1504" s="275"/>
      <c r="AZP1504" s="275"/>
      <c r="AZQ1504" s="275"/>
      <c r="AZR1504" s="275"/>
      <c r="AZS1504" s="275"/>
      <c r="AZT1504" s="275"/>
      <c r="AZU1504" s="275"/>
      <c r="AZV1504" s="275"/>
      <c r="AZW1504" s="275"/>
      <c r="AZX1504" s="275"/>
      <c r="AZY1504" s="275"/>
      <c r="AZZ1504" s="275"/>
      <c r="BAA1504" s="275"/>
      <c r="BAB1504" s="275"/>
      <c r="BAC1504" s="275"/>
      <c r="BAD1504" s="275"/>
      <c r="BAE1504" s="275"/>
      <c r="BAF1504" s="275"/>
      <c r="BAG1504" s="275"/>
      <c r="BAH1504" s="275"/>
      <c r="BAI1504" s="275"/>
      <c r="BAJ1504" s="275"/>
      <c r="BAK1504" s="275"/>
      <c r="BAL1504" s="275"/>
      <c r="BAM1504" s="275"/>
      <c r="BAN1504" s="275"/>
      <c r="BAO1504" s="275"/>
      <c r="BAP1504" s="275"/>
      <c r="BAQ1504" s="275"/>
      <c r="BAR1504" s="275"/>
      <c r="BAS1504" s="275"/>
      <c r="BAT1504" s="275"/>
      <c r="BAU1504" s="275"/>
      <c r="BAV1504" s="275"/>
      <c r="BAW1504" s="275"/>
      <c r="BAX1504" s="275"/>
      <c r="BAY1504" s="275"/>
      <c r="BAZ1504" s="275"/>
      <c r="BBA1504" s="275"/>
      <c r="BBB1504" s="275"/>
      <c r="BBC1504" s="275"/>
      <c r="BBD1504" s="275"/>
      <c r="BBE1504" s="275"/>
      <c r="BBF1504" s="275"/>
      <c r="BBG1504" s="275"/>
      <c r="BBH1504" s="275"/>
      <c r="BBI1504" s="275"/>
      <c r="BBJ1504" s="275"/>
      <c r="BBK1504" s="275"/>
      <c r="BBL1504" s="275"/>
      <c r="BBM1504" s="275"/>
      <c r="BBN1504" s="275"/>
      <c r="BBO1504" s="275"/>
      <c r="BBP1504" s="275"/>
      <c r="BBQ1504" s="275"/>
      <c r="BBR1504" s="275"/>
      <c r="BBS1504" s="275"/>
      <c r="BBT1504" s="275"/>
      <c r="BBU1504" s="275"/>
      <c r="BBV1504" s="275"/>
      <c r="BBW1504" s="275"/>
      <c r="BBX1504" s="275"/>
      <c r="BBY1504" s="275"/>
      <c r="BBZ1504" s="275"/>
      <c r="BCA1504" s="275"/>
      <c r="BCB1504" s="275"/>
      <c r="BCC1504" s="275"/>
      <c r="BCD1504" s="275"/>
      <c r="BCE1504" s="275"/>
      <c r="BCF1504" s="275"/>
      <c r="BCG1504" s="275"/>
      <c r="BCH1504" s="275"/>
      <c r="BCI1504" s="275"/>
      <c r="BCJ1504" s="275"/>
      <c r="BCK1504" s="275"/>
      <c r="BCL1504" s="275"/>
      <c r="BCM1504" s="275"/>
      <c r="BCN1504" s="275"/>
      <c r="BCO1504" s="275"/>
      <c r="BCP1504" s="275"/>
      <c r="BCQ1504" s="275"/>
      <c r="BCR1504" s="275"/>
      <c r="BCS1504" s="275"/>
      <c r="BCT1504" s="275"/>
      <c r="BCU1504" s="275"/>
      <c r="BCV1504" s="275"/>
      <c r="BCW1504" s="275"/>
      <c r="BCX1504" s="275"/>
      <c r="BCY1504" s="275"/>
      <c r="BCZ1504" s="275"/>
      <c r="BDA1504" s="275"/>
      <c r="BDB1504" s="275"/>
      <c r="BDC1504" s="275"/>
      <c r="BDD1504" s="275"/>
      <c r="BDE1504" s="275"/>
      <c r="BDF1504" s="275"/>
      <c r="BDG1504" s="275"/>
      <c r="BDH1504" s="275"/>
      <c r="BDI1504" s="275"/>
      <c r="BDJ1504" s="275"/>
      <c r="BDK1504" s="275"/>
      <c r="BDL1504" s="275"/>
      <c r="BDM1504" s="275"/>
      <c r="BDN1504" s="275"/>
      <c r="BDO1504" s="275"/>
      <c r="BDP1504" s="275"/>
      <c r="BDQ1504" s="275"/>
      <c r="BDR1504" s="275"/>
      <c r="BDS1504" s="275"/>
      <c r="BDT1504" s="275"/>
      <c r="BDU1504" s="275"/>
      <c r="BDV1504" s="275"/>
      <c r="BDW1504" s="275"/>
      <c r="BDX1504" s="275"/>
      <c r="BDY1504" s="275"/>
      <c r="BDZ1504" s="275"/>
      <c r="BEA1504" s="275"/>
      <c r="BEB1504" s="275"/>
      <c r="BEC1504" s="275"/>
      <c r="BED1504" s="275"/>
      <c r="BEE1504" s="275"/>
      <c r="BEF1504" s="275"/>
      <c r="BEG1504" s="275"/>
      <c r="BEH1504" s="275"/>
      <c r="BEI1504" s="275"/>
      <c r="BEJ1504" s="275"/>
      <c r="BEK1504" s="275"/>
      <c r="BEL1504" s="275"/>
      <c r="BEM1504" s="275"/>
      <c r="BEN1504" s="275"/>
      <c r="BEO1504" s="275"/>
      <c r="BEP1504" s="275"/>
      <c r="BEQ1504" s="275"/>
      <c r="BER1504" s="275"/>
      <c r="BES1504" s="275"/>
      <c r="BET1504" s="275"/>
      <c r="BEU1504" s="275"/>
      <c r="BEV1504" s="275"/>
      <c r="BEW1504" s="275"/>
      <c r="BEX1504" s="275"/>
      <c r="BEY1504" s="275"/>
      <c r="BEZ1504" s="275"/>
      <c r="BFA1504" s="275"/>
      <c r="BFB1504" s="275"/>
      <c r="BFC1504" s="275"/>
      <c r="BFD1504" s="275"/>
      <c r="BFE1504" s="275"/>
      <c r="BFF1504" s="275"/>
      <c r="BFG1504" s="275"/>
      <c r="BFH1504" s="275"/>
      <c r="BFI1504" s="275"/>
      <c r="BFJ1504" s="275"/>
      <c r="BFK1504" s="275"/>
      <c r="BFL1504" s="275"/>
      <c r="BFM1504" s="275"/>
      <c r="BFN1504" s="275"/>
      <c r="BFO1504" s="275"/>
      <c r="BFP1504" s="275"/>
      <c r="BFQ1504" s="275"/>
      <c r="BFR1504" s="275"/>
      <c r="BFS1504" s="275"/>
      <c r="BFT1504" s="275"/>
      <c r="BFU1504" s="275"/>
      <c r="BFV1504" s="275"/>
      <c r="BFW1504" s="275"/>
      <c r="BFX1504" s="275"/>
      <c r="BFY1504" s="275"/>
      <c r="BFZ1504" s="275"/>
      <c r="BGA1504" s="275"/>
      <c r="BGB1504" s="275"/>
      <c r="BGC1504" s="275"/>
      <c r="BGD1504" s="275"/>
      <c r="BGE1504" s="275"/>
      <c r="BGF1504" s="275"/>
      <c r="BGG1504" s="275"/>
      <c r="BGH1504" s="275"/>
      <c r="BGI1504" s="275"/>
      <c r="BGJ1504" s="275"/>
      <c r="BGK1504" s="275"/>
      <c r="BGL1504" s="275"/>
      <c r="BGM1504" s="275"/>
      <c r="BGN1504" s="275"/>
      <c r="BGO1504" s="275"/>
      <c r="BGP1504" s="275"/>
      <c r="BGQ1504" s="275"/>
      <c r="BGR1504" s="275"/>
      <c r="BGS1504" s="275"/>
      <c r="BGT1504" s="275"/>
      <c r="BGU1504" s="275"/>
      <c r="BGV1504" s="275"/>
      <c r="BGW1504" s="275"/>
      <c r="BGX1504" s="275"/>
      <c r="BGY1504" s="275"/>
      <c r="BGZ1504" s="275"/>
      <c r="BHA1504" s="275"/>
      <c r="BHB1504" s="275"/>
      <c r="BHC1504" s="275"/>
      <c r="BHD1504" s="275"/>
      <c r="BHE1504" s="275"/>
      <c r="BHF1504" s="275"/>
      <c r="BHG1504" s="275"/>
      <c r="BHH1504" s="275"/>
      <c r="BHI1504" s="275"/>
      <c r="BHJ1504" s="275"/>
      <c r="BHK1504" s="275"/>
      <c r="BHL1504" s="275"/>
      <c r="BHM1504" s="275"/>
      <c r="BHN1504" s="275"/>
      <c r="BHO1504" s="275"/>
      <c r="BHP1504" s="275"/>
      <c r="BHQ1504" s="275"/>
      <c r="BHR1504" s="275"/>
      <c r="BHS1504" s="275"/>
      <c r="BHT1504" s="275"/>
      <c r="BHU1504" s="275"/>
      <c r="BHV1504" s="275"/>
      <c r="BHW1504" s="275"/>
      <c r="BHX1504" s="275"/>
      <c r="BHY1504" s="275"/>
      <c r="BHZ1504" s="275"/>
      <c r="BIA1504" s="275"/>
      <c r="BIB1504" s="275"/>
      <c r="BIC1504" s="275"/>
      <c r="BID1504" s="275"/>
      <c r="BIE1504" s="275"/>
      <c r="BIF1504" s="275"/>
      <c r="BIG1504" s="275"/>
      <c r="BIH1504" s="275"/>
      <c r="BII1504" s="275"/>
      <c r="BIJ1504" s="275"/>
      <c r="BIK1504" s="275"/>
      <c r="BIL1504" s="275"/>
      <c r="BIM1504" s="275"/>
      <c r="BIN1504" s="275"/>
      <c r="BIO1504" s="275"/>
      <c r="BIP1504" s="275"/>
      <c r="BIQ1504" s="275"/>
      <c r="BIR1504" s="275"/>
      <c r="BIS1504" s="275"/>
      <c r="BIT1504" s="275"/>
      <c r="BIU1504" s="275"/>
      <c r="BIV1504" s="275"/>
      <c r="BIW1504" s="275"/>
      <c r="BIX1504" s="275"/>
      <c r="BIY1504" s="275"/>
      <c r="BIZ1504" s="275"/>
      <c r="BJA1504" s="275"/>
      <c r="BJB1504" s="275"/>
      <c r="BJC1504" s="275"/>
      <c r="BJD1504" s="275"/>
      <c r="BJE1504" s="275"/>
      <c r="BJF1504" s="275"/>
      <c r="BJG1504" s="275"/>
      <c r="BJH1504" s="275"/>
      <c r="BJI1504" s="275"/>
      <c r="BJJ1504" s="275"/>
      <c r="BJK1504" s="275"/>
      <c r="BJL1504" s="275"/>
      <c r="BJM1504" s="275"/>
      <c r="BJN1504" s="275"/>
      <c r="BJO1504" s="275"/>
      <c r="BJP1504" s="275"/>
      <c r="BJQ1504" s="275"/>
      <c r="BJR1504" s="275"/>
      <c r="BJS1504" s="275"/>
      <c r="BJT1504" s="275"/>
      <c r="BJU1504" s="275"/>
      <c r="BJV1504" s="275"/>
      <c r="BJW1504" s="275"/>
      <c r="BJX1504" s="275"/>
      <c r="BJY1504" s="275"/>
      <c r="BJZ1504" s="275"/>
      <c r="BKA1504" s="275"/>
      <c r="BKB1504" s="275"/>
      <c r="BKC1504" s="275"/>
      <c r="BKD1504" s="275"/>
      <c r="BKE1504" s="275"/>
      <c r="BKF1504" s="275"/>
      <c r="BKG1504" s="275"/>
      <c r="BKH1504" s="275"/>
      <c r="BKI1504" s="275"/>
      <c r="BKJ1504" s="275"/>
      <c r="BKK1504" s="275"/>
      <c r="BKL1504" s="275"/>
      <c r="BKM1504" s="275"/>
      <c r="BKN1504" s="275"/>
      <c r="BKO1504" s="275"/>
      <c r="BKP1504" s="275"/>
      <c r="BKQ1504" s="275"/>
      <c r="BKR1504" s="275"/>
      <c r="BKS1504" s="275"/>
      <c r="BKT1504" s="275"/>
      <c r="BKU1504" s="275"/>
      <c r="BKV1504" s="275"/>
      <c r="BKW1504" s="275"/>
      <c r="BKX1504" s="275"/>
      <c r="BKY1504" s="275"/>
      <c r="BKZ1504" s="275"/>
      <c r="BLA1504" s="275"/>
      <c r="BLB1504" s="275"/>
      <c r="BLC1504" s="275"/>
      <c r="BLD1504" s="275"/>
      <c r="BLE1504" s="275"/>
      <c r="BLF1504" s="275"/>
      <c r="BLG1504" s="275"/>
      <c r="BLH1504" s="275"/>
      <c r="BLI1504" s="275"/>
      <c r="BLJ1504" s="275"/>
      <c r="BLK1504" s="275"/>
      <c r="BLL1504" s="275"/>
      <c r="BLM1504" s="275"/>
      <c r="BLN1504" s="275"/>
      <c r="BLO1504" s="275"/>
      <c r="BLP1504" s="275"/>
      <c r="BLQ1504" s="275"/>
      <c r="BLR1504" s="275"/>
      <c r="BLS1504" s="275"/>
      <c r="BLT1504" s="275"/>
      <c r="BLU1504" s="275"/>
      <c r="BLV1504" s="275"/>
      <c r="BLW1504" s="275"/>
      <c r="BLX1504" s="275"/>
      <c r="BLY1504" s="275"/>
      <c r="BLZ1504" s="275"/>
      <c r="BMA1504" s="275"/>
      <c r="BMB1504" s="275"/>
      <c r="BMC1504" s="275"/>
      <c r="BMD1504" s="275"/>
      <c r="BME1504" s="275"/>
      <c r="BMF1504" s="275"/>
      <c r="BMG1504" s="275"/>
      <c r="BMH1504" s="275"/>
      <c r="BMI1504" s="275"/>
      <c r="BMJ1504" s="275"/>
      <c r="BMK1504" s="275"/>
      <c r="BML1504" s="275"/>
      <c r="BMM1504" s="275"/>
      <c r="BMN1504" s="275"/>
      <c r="BMO1504" s="275"/>
      <c r="BMP1504" s="275"/>
      <c r="BMQ1504" s="275"/>
      <c r="BMR1504" s="275"/>
      <c r="BMS1504" s="275"/>
      <c r="BMT1504" s="275"/>
      <c r="BMU1504" s="275"/>
      <c r="BMV1504" s="275"/>
      <c r="BMW1504" s="275"/>
      <c r="BMX1504" s="275"/>
      <c r="BMY1504" s="275"/>
      <c r="BMZ1504" s="275"/>
      <c r="BNA1504" s="275"/>
      <c r="BNB1504" s="275"/>
      <c r="BNC1504" s="275"/>
      <c r="BND1504" s="275"/>
      <c r="BNE1504" s="275"/>
      <c r="BNF1504" s="275"/>
      <c r="BNG1504" s="275"/>
      <c r="BNH1504" s="275"/>
      <c r="BNI1504" s="275"/>
      <c r="BNJ1504" s="275"/>
      <c r="BNK1504" s="275"/>
      <c r="BNL1504" s="275"/>
      <c r="BNM1504" s="275"/>
      <c r="BNN1504" s="275"/>
      <c r="BNO1504" s="275"/>
      <c r="BNP1504" s="275"/>
      <c r="BNQ1504" s="275"/>
      <c r="BNR1504" s="275"/>
      <c r="BNS1504" s="275"/>
      <c r="BNT1504" s="275"/>
      <c r="BNU1504" s="275"/>
      <c r="BNV1504" s="275"/>
      <c r="BNW1504" s="275"/>
      <c r="BNX1504" s="275"/>
      <c r="BNY1504" s="275"/>
      <c r="BNZ1504" s="275"/>
      <c r="BOA1504" s="275"/>
      <c r="BOB1504" s="275"/>
      <c r="BOC1504" s="275"/>
      <c r="BOD1504" s="275"/>
      <c r="BOE1504" s="275"/>
      <c r="BOF1504" s="275"/>
      <c r="BOG1504" s="275"/>
      <c r="BOH1504" s="275"/>
      <c r="BOI1504" s="275"/>
      <c r="BOJ1504" s="275"/>
      <c r="BOK1504" s="275"/>
      <c r="BOL1504" s="275"/>
      <c r="BOM1504" s="275"/>
      <c r="BON1504" s="275"/>
      <c r="BOO1504" s="275"/>
      <c r="BOP1504" s="275"/>
      <c r="BOQ1504" s="275"/>
      <c r="BOR1504" s="275"/>
      <c r="BOS1504" s="275"/>
      <c r="BOT1504" s="275"/>
      <c r="BOU1504" s="275"/>
      <c r="BOV1504" s="275"/>
      <c r="BOW1504" s="275"/>
      <c r="BOX1504" s="275"/>
      <c r="BOY1504" s="275"/>
      <c r="BOZ1504" s="275"/>
      <c r="BPA1504" s="275"/>
      <c r="BPB1504" s="275"/>
      <c r="BPC1504" s="275"/>
      <c r="BPD1504" s="275"/>
      <c r="BPE1504" s="275"/>
      <c r="BPF1504" s="275"/>
      <c r="BPG1504" s="275"/>
      <c r="BPH1504" s="275"/>
      <c r="BPI1504" s="275"/>
      <c r="BPJ1504" s="275"/>
      <c r="BPK1504" s="275"/>
      <c r="BPL1504" s="275"/>
      <c r="BPM1504" s="275"/>
      <c r="BPN1504" s="275"/>
      <c r="BPO1504" s="275"/>
      <c r="BPP1504" s="275"/>
      <c r="BPQ1504" s="275"/>
      <c r="BPR1504" s="275"/>
      <c r="BPS1504" s="275"/>
      <c r="BPT1504" s="275"/>
      <c r="BPU1504" s="275"/>
      <c r="BPV1504" s="275"/>
      <c r="BPW1504" s="275"/>
      <c r="BPX1504" s="275"/>
      <c r="BPY1504" s="275"/>
      <c r="BPZ1504" s="275"/>
      <c r="BQA1504" s="275"/>
      <c r="BQB1504" s="275"/>
      <c r="BQC1504" s="275"/>
      <c r="BQD1504" s="275"/>
      <c r="BQE1504" s="275"/>
      <c r="BQF1504" s="275"/>
      <c r="BQG1504" s="275"/>
      <c r="BQH1504" s="275"/>
      <c r="BQI1504" s="275"/>
      <c r="BQJ1504" s="275"/>
      <c r="BQK1504" s="275"/>
      <c r="BQL1504" s="275"/>
      <c r="BQM1504" s="275"/>
      <c r="BQN1504" s="275"/>
      <c r="BQO1504" s="275"/>
      <c r="BQP1504" s="275"/>
      <c r="BQQ1504" s="275"/>
      <c r="BQR1504" s="275"/>
      <c r="BQS1504" s="275"/>
      <c r="BQT1504" s="275"/>
      <c r="BQU1504" s="275"/>
      <c r="BQV1504" s="275"/>
      <c r="BQW1504" s="275"/>
      <c r="BQX1504" s="275"/>
      <c r="BQY1504" s="275"/>
      <c r="BQZ1504" s="275"/>
      <c r="BRA1504" s="275"/>
      <c r="BRB1504" s="275"/>
      <c r="BRC1504" s="275"/>
      <c r="BRD1504" s="275"/>
      <c r="BRE1504" s="275"/>
      <c r="BRF1504" s="275"/>
      <c r="BRG1504" s="275"/>
      <c r="BRH1504" s="275"/>
      <c r="BRI1504" s="275"/>
      <c r="BRJ1504" s="275"/>
      <c r="BRK1504" s="275"/>
      <c r="BRL1504" s="275"/>
      <c r="BRM1504" s="275"/>
      <c r="BRN1504" s="275"/>
      <c r="BRO1504" s="275"/>
      <c r="BRP1504" s="275"/>
      <c r="BRQ1504" s="275"/>
      <c r="BRR1504" s="275"/>
      <c r="BRS1504" s="275"/>
      <c r="BRT1504" s="275"/>
      <c r="BRU1504" s="275"/>
      <c r="BRV1504" s="275"/>
      <c r="BRW1504" s="275"/>
      <c r="BRX1504" s="275"/>
      <c r="BRY1504" s="275"/>
      <c r="BRZ1504" s="275"/>
      <c r="BSA1504" s="275"/>
      <c r="BSB1504" s="275"/>
      <c r="BSC1504" s="275"/>
      <c r="BSD1504" s="275"/>
      <c r="BSE1504" s="275"/>
      <c r="BSF1504" s="275"/>
      <c r="BSG1504" s="275"/>
      <c r="BSH1504" s="275"/>
      <c r="BSI1504" s="275"/>
      <c r="BSJ1504" s="275"/>
      <c r="BSK1504" s="275"/>
      <c r="BSL1504" s="275"/>
      <c r="BSM1504" s="275"/>
      <c r="BSN1504" s="275"/>
      <c r="BSO1504" s="275"/>
      <c r="BSP1504" s="275"/>
      <c r="BSQ1504" s="275"/>
      <c r="BSR1504" s="275"/>
      <c r="BSS1504" s="275"/>
      <c r="BST1504" s="275"/>
      <c r="BSU1504" s="275"/>
      <c r="BSV1504" s="275"/>
      <c r="BSW1504" s="275"/>
      <c r="BSX1504" s="275"/>
      <c r="BSY1504" s="275"/>
      <c r="BSZ1504" s="275"/>
      <c r="BTA1504" s="275"/>
      <c r="BTB1504" s="275"/>
      <c r="BTC1504" s="275"/>
      <c r="BTD1504" s="275"/>
      <c r="BTE1504" s="275"/>
      <c r="BTF1504" s="275"/>
      <c r="BTG1504" s="275"/>
      <c r="BTH1504" s="275"/>
      <c r="BTI1504" s="275"/>
      <c r="BTJ1504" s="275"/>
      <c r="BTK1504" s="275"/>
      <c r="BTL1504" s="275"/>
      <c r="BTM1504" s="275"/>
      <c r="BTN1504" s="275"/>
      <c r="BTO1504" s="275"/>
      <c r="BTP1504" s="275"/>
      <c r="BTQ1504" s="275"/>
      <c r="BTR1504" s="275"/>
      <c r="BTS1504" s="275"/>
      <c r="BTT1504" s="275"/>
      <c r="BTU1504" s="275"/>
      <c r="BTV1504" s="275"/>
      <c r="BTW1504" s="275"/>
      <c r="BTX1504" s="275"/>
      <c r="BTY1504" s="275"/>
      <c r="BTZ1504" s="275"/>
      <c r="BUA1504" s="275"/>
      <c r="BUB1504" s="275"/>
      <c r="BUC1504" s="275"/>
      <c r="BUD1504" s="275"/>
      <c r="BUE1504" s="275"/>
      <c r="BUF1504" s="275"/>
      <c r="BUG1504" s="275"/>
      <c r="BUH1504" s="275"/>
      <c r="BUI1504" s="275"/>
      <c r="BUJ1504" s="275"/>
      <c r="BUK1504" s="275"/>
      <c r="BUL1504" s="275"/>
      <c r="BUM1504" s="275"/>
      <c r="BUN1504" s="275"/>
      <c r="BUO1504" s="275"/>
      <c r="BUP1504" s="275"/>
      <c r="BUQ1504" s="275"/>
      <c r="BUR1504" s="275"/>
      <c r="BUS1504" s="275"/>
      <c r="BUT1504" s="275"/>
      <c r="BUU1504" s="275"/>
      <c r="BUV1504" s="275"/>
      <c r="BUW1504" s="275"/>
      <c r="BUX1504" s="275"/>
      <c r="BUY1504" s="275"/>
      <c r="BUZ1504" s="275"/>
      <c r="BVA1504" s="275"/>
      <c r="BVB1504" s="275"/>
      <c r="BVC1504" s="275"/>
      <c r="BVD1504" s="275"/>
      <c r="BVE1504" s="275"/>
      <c r="BVF1504" s="275"/>
      <c r="BVG1504" s="275"/>
      <c r="BVH1504" s="275"/>
      <c r="BVI1504" s="275"/>
      <c r="BVJ1504" s="275"/>
      <c r="BVK1504" s="275"/>
      <c r="BVL1504" s="275"/>
      <c r="BVM1504" s="275"/>
      <c r="BVN1504" s="275"/>
      <c r="BVO1504" s="275"/>
      <c r="BVP1504" s="275"/>
      <c r="BVQ1504" s="275"/>
      <c r="BVR1504" s="275"/>
      <c r="BVS1504" s="275"/>
      <c r="BVT1504" s="275"/>
      <c r="BVU1504" s="275"/>
      <c r="BVV1504" s="275"/>
      <c r="BVW1504" s="275"/>
      <c r="BVX1504" s="275"/>
      <c r="BVY1504" s="275"/>
      <c r="BVZ1504" s="275"/>
      <c r="BWA1504" s="275"/>
      <c r="BWB1504" s="275"/>
      <c r="BWC1504" s="275"/>
      <c r="BWD1504" s="275"/>
      <c r="BWE1504" s="275"/>
      <c r="BWF1504" s="275"/>
      <c r="BWG1504" s="275"/>
      <c r="BWH1504" s="275"/>
      <c r="BWI1504" s="275"/>
      <c r="BWJ1504" s="275"/>
      <c r="BWK1504" s="275"/>
      <c r="BWL1504" s="275"/>
      <c r="BWM1504" s="275"/>
      <c r="BWN1504" s="275"/>
      <c r="BWO1504" s="275"/>
      <c r="BWP1504" s="275"/>
      <c r="BWQ1504" s="275"/>
      <c r="BWR1504" s="275"/>
      <c r="BWS1504" s="275"/>
      <c r="BWT1504" s="275"/>
      <c r="BWU1504" s="275"/>
      <c r="BWV1504" s="275"/>
      <c r="BWW1504" s="275"/>
      <c r="BWX1504" s="275"/>
      <c r="BWY1504" s="275"/>
      <c r="BWZ1504" s="275"/>
      <c r="BXA1504" s="275"/>
      <c r="BXB1504" s="275"/>
      <c r="BXC1504" s="275"/>
      <c r="BXD1504" s="275"/>
      <c r="BXE1504" s="275"/>
      <c r="BXF1504" s="275"/>
      <c r="BXG1504" s="275"/>
      <c r="BXH1504" s="275"/>
      <c r="BXI1504" s="275"/>
      <c r="BXJ1504" s="275"/>
      <c r="BXK1504" s="275"/>
      <c r="BXL1504" s="275"/>
      <c r="BXM1504" s="275"/>
      <c r="BXN1504" s="275"/>
      <c r="BXO1504" s="275"/>
      <c r="BXP1504" s="275"/>
      <c r="BXQ1504" s="275"/>
      <c r="BXR1504" s="275"/>
      <c r="BXS1504" s="275"/>
      <c r="BXT1504" s="275"/>
      <c r="BXU1504" s="275"/>
      <c r="BXV1504" s="275"/>
      <c r="BXW1504" s="275"/>
      <c r="BXX1504" s="275"/>
      <c r="BXY1504" s="275"/>
      <c r="BXZ1504" s="275"/>
      <c r="BYA1504" s="275"/>
      <c r="BYB1504" s="275"/>
      <c r="BYC1504" s="275"/>
      <c r="BYD1504" s="275"/>
      <c r="BYE1504" s="275"/>
      <c r="BYF1504" s="275"/>
      <c r="BYG1504" s="275"/>
      <c r="BYH1504" s="275"/>
      <c r="BYI1504" s="275"/>
      <c r="BYJ1504" s="275"/>
      <c r="BYK1504" s="275"/>
      <c r="BYL1504" s="275"/>
      <c r="BYM1504" s="275"/>
      <c r="BYN1504" s="275"/>
      <c r="BYO1504" s="275"/>
      <c r="BYP1504" s="275"/>
      <c r="BYQ1504" s="275"/>
      <c r="BYR1504" s="275"/>
      <c r="BYS1504" s="275"/>
      <c r="BYT1504" s="275"/>
      <c r="BYU1504" s="275"/>
      <c r="BYV1504" s="275"/>
      <c r="BYW1504" s="275"/>
      <c r="BYX1504" s="275"/>
      <c r="BYY1504" s="275"/>
      <c r="BYZ1504" s="275"/>
      <c r="BZA1504" s="275"/>
      <c r="BZB1504" s="275"/>
      <c r="BZC1504" s="275"/>
      <c r="BZD1504" s="275"/>
      <c r="BZE1504" s="275"/>
      <c r="BZF1504" s="275"/>
      <c r="BZG1504" s="275"/>
      <c r="BZH1504" s="275"/>
      <c r="BZI1504" s="275"/>
      <c r="BZJ1504" s="275"/>
      <c r="BZK1504" s="275"/>
      <c r="BZL1504" s="275"/>
      <c r="BZM1504" s="275"/>
      <c r="BZN1504" s="275"/>
      <c r="BZO1504" s="275"/>
      <c r="BZP1504" s="275"/>
      <c r="BZQ1504" s="275"/>
      <c r="BZR1504" s="275"/>
      <c r="BZS1504" s="275"/>
      <c r="BZT1504" s="275"/>
      <c r="BZU1504" s="275"/>
      <c r="BZV1504" s="275"/>
      <c r="BZW1504" s="275"/>
      <c r="BZX1504" s="275"/>
      <c r="BZY1504" s="275"/>
      <c r="BZZ1504" s="275"/>
      <c r="CAA1504" s="275"/>
      <c r="CAB1504" s="275"/>
      <c r="CAC1504" s="275"/>
      <c r="CAD1504" s="275"/>
      <c r="CAE1504" s="275"/>
      <c r="CAF1504" s="275"/>
      <c r="CAG1504" s="275"/>
      <c r="CAH1504" s="275"/>
      <c r="CAI1504" s="275"/>
      <c r="CAJ1504" s="275"/>
      <c r="CAK1504" s="275"/>
      <c r="CAL1504" s="275"/>
      <c r="CAM1504" s="275"/>
      <c r="CAN1504" s="275"/>
      <c r="CAO1504" s="275"/>
      <c r="CAP1504" s="275"/>
      <c r="CAQ1504" s="275"/>
      <c r="CAR1504" s="275"/>
      <c r="CAS1504" s="275"/>
      <c r="CAT1504" s="275"/>
      <c r="CAU1504" s="275"/>
      <c r="CAV1504" s="275"/>
      <c r="CAW1504" s="275"/>
      <c r="CAX1504" s="275"/>
      <c r="CAY1504" s="275"/>
      <c r="CAZ1504" s="275"/>
      <c r="CBA1504" s="275"/>
      <c r="CBB1504" s="275"/>
      <c r="CBC1504" s="275"/>
      <c r="CBD1504" s="275"/>
      <c r="CBE1504" s="275"/>
      <c r="CBF1504" s="275"/>
      <c r="CBG1504" s="275"/>
      <c r="CBH1504" s="275"/>
      <c r="CBI1504" s="275"/>
      <c r="CBJ1504" s="275"/>
      <c r="CBK1504" s="275"/>
      <c r="CBL1504" s="275"/>
      <c r="CBM1504" s="275"/>
      <c r="CBN1504" s="275"/>
      <c r="CBO1504" s="275"/>
      <c r="CBP1504" s="275"/>
      <c r="CBQ1504" s="275"/>
      <c r="CBR1504" s="275"/>
      <c r="CBS1504" s="275"/>
      <c r="CBT1504" s="275"/>
      <c r="CBU1504" s="275"/>
      <c r="CBV1504" s="275"/>
      <c r="CBW1504" s="275"/>
      <c r="CBX1504" s="275"/>
      <c r="CBY1504" s="275"/>
      <c r="CBZ1504" s="275"/>
      <c r="CCA1504" s="275"/>
      <c r="CCB1504" s="275"/>
      <c r="CCC1504" s="275"/>
      <c r="CCD1504" s="275"/>
      <c r="CCE1504" s="275"/>
      <c r="CCF1504" s="275"/>
      <c r="CCG1504" s="275"/>
      <c r="CCH1504" s="275"/>
      <c r="CCI1504" s="275"/>
      <c r="CCJ1504" s="275"/>
      <c r="CCK1504" s="275"/>
      <c r="CCL1504" s="275"/>
      <c r="CCM1504" s="275"/>
      <c r="CCN1504" s="275"/>
      <c r="CCO1504" s="275"/>
      <c r="CCP1504" s="275"/>
      <c r="CCQ1504" s="275"/>
      <c r="CCR1504" s="275"/>
      <c r="CCS1504" s="275"/>
      <c r="CCT1504" s="275"/>
      <c r="CCU1504" s="275"/>
      <c r="CCV1504" s="275"/>
      <c r="CCW1504" s="275"/>
      <c r="CCX1504" s="275"/>
      <c r="CCY1504" s="275"/>
      <c r="CCZ1504" s="275"/>
      <c r="CDA1504" s="275"/>
      <c r="CDB1504" s="275"/>
      <c r="CDC1504" s="275"/>
      <c r="CDD1504" s="275"/>
      <c r="CDE1504" s="275"/>
      <c r="CDF1504" s="275"/>
      <c r="CDG1504" s="275"/>
      <c r="CDH1504" s="275"/>
      <c r="CDI1504" s="275"/>
      <c r="CDJ1504" s="275"/>
      <c r="CDK1504" s="275"/>
      <c r="CDL1504" s="275"/>
      <c r="CDM1504" s="275"/>
      <c r="CDN1504" s="275"/>
      <c r="CDO1504" s="275"/>
      <c r="CDP1504" s="275"/>
      <c r="CDQ1504" s="275"/>
      <c r="CDR1504" s="275"/>
      <c r="CDS1504" s="275"/>
      <c r="CDT1504" s="275"/>
      <c r="CDU1504" s="275"/>
      <c r="CDV1504" s="275"/>
      <c r="CDW1504" s="275"/>
      <c r="CDX1504" s="275"/>
      <c r="CDY1504" s="275"/>
      <c r="CDZ1504" s="275"/>
      <c r="CEA1504" s="275"/>
      <c r="CEB1504" s="275"/>
      <c r="CEC1504" s="275"/>
      <c r="CED1504" s="275"/>
      <c r="CEE1504" s="275"/>
      <c r="CEF1504" s="275"/>
      <c r="CEG1504" s="275"/>
      <c r="CEH1504" s="275"/>
      <c r="CEI1504" s="275"/>
      <c r="CEJ1504" s="275"/>
      <c r="CEK1504" s="275"/>
      <c r="CEL1504" s="275"/>
      <c r="CEM1504" s="275"/>
      <c r="CEN1504" s="275"/>
      <c r="CEO1504" s="275"/>
      <c r="CEP1504" s="275"/>
      <c r="CEQ1504" s="275"/>
      <c r="CER1504" s="275"/>
      <c r="CES1504" s="275"/>
      <c r="CET1504" s="275"/>
      <c r="CEU1504" s="275"/>
      <c r="CEV1504" s="275"/>
      <c r="CEW1504" s="275"/>
      <c r="CEX1504" s="275"/>
      <c r="CEY1504" s="275"/>
      <c r="CEZ1504" s="275"/>
      <c r="CFA1504" s="275"/>
      <c r="CFB1504" s="275"/>
      <c r="CFC1504" s="275"/>
      <c r="CFD1504" s="275"/>
      <c r="CFE1504" s="275"/>
      <c r="CFF1504" s="275"/>
      <c r="CFG1504" s="275"/>
      <c r="CFH1504" s="275"/>
      <c r="CFI1504" s="275"/>
      <c r="CFJ1504" s="275"/>
      <c r="CFK1504" s="275"/>
      <c r="CFL1504" s="275"/>
      <c r="CFM1504" s="275"/>
      <c r="CFN1504" s="275"/>
      <c r="CFO1504" s="275"/>
      <c r="CFP1504" s="275"/>
      <c r="CFQ1504" s="275"/>
      <c r="CFR1504" s="275"/>
      <c r="CFS1504" s="275"/>
      <c r="CFT1504" s="275"/>
      <c r="CFU1504" s="275"/>
      <c r="CFV1504" s="275"/>
      <c r="CFW1504" s="275"/>
      <c r="CFX1504" s="275"/>
      <c r="CFY1504" s="275"/>
      <c r="CFZ1504" s="275"/>
      <c r="CGA1504" s="275"/>
      <c r="CGB1504" s="275"/>
      <c r="CGC1504" s="275"/>
      <c r="CGD1504" s="275"/>
      <c r="CGE1504" s="275"/>
      <c r="CGF1504" s="275"/>
      <c r="CGG1504" s="275"/>
      <c r="CGH1504" s="275"/>
      <c r="CGI1504" s="275"/>
      <c r="CGJ1504" s="275"/>
      <c r="CGK1504" s="275"/>
      <c r="CGL1504" s="275"/>
      <c r="CGM1504" s="275"/>
      <c r="CGN1504" s="275"/>
      <c r="CGO1504" s="275"/>
      <c r="CGP1504" s="275"/>
      <c r="CGQ1504" s="275"/>
      <c r="CGR1504" s="275"/>
      <c r="CGS1504" s="275"/>
      <c r="CGT1504" s="275"/>
      <c r="CGU1504" s="275"/>
      <c r="CGV1504" s="275"/>
      <c r="CGW1504" s="275"/>
      <c r="CGX1504" s="275"/>
      <c r="CGY1504" s="275"/>
      <c r="CGZ1504" s="275"/>
      <c r="CHA1504" s="275"/>
      <c r="CHB1504" s="275"/>
      <c r="CHC1504" s="275"/>
      <c r="CHD1504" s="275"/>
      <c r="CHE1504" s="275"/>
      <c r="CHF1504" s="275"/>
      <c r="CHG1504" s="275"/>
      <c r="CHH1504" s="275"/>
      <c r="CHI1504" s="275"/>
      <c r="CHJ1504" s="275"/>
      <c r="CHK1504" s="275"/>
      <c r="CHL1504" s="275"/>
      <c r="CHM1504" s="275"/>
      <c r="CHN1504" s="275"/>
      <c r="CHO1504" s="275"/>
      <c r="CHP1504" s="275"/>
      <c r="CHQ1504" s="275"/>
      <c r="CHR1504" s="275"/>
      <c r="CHS1504" s="275"/>
      <c r="CHT1504" s="275"/>
      <c r="CHU1504" s="275"/>
      <c r="CHV1504" s="275"/>
      <c r="CHW1504" s="275"/>
      <c r="CHX1504" s="275"/>
      <c r="CHY1504" s="275"/>
      <c r="CHZ1504" s="275"/>
      <c r="CIA1504" s="275"/>
      <c r="CIB1504" s="275"/>
      <c r="CIC1504" s="275"/>
      <c r="CID1504" s="275"/>
      <c r="CIE1504" s="275"/>
      <c r="CIF1504" s="275"/>
      <c r="CIG1504" s="275"/>
      <c r="CIH1504" s="275"/>
      <c r="CII1504" s="275"/>
      <c r="CIJ1504" s="275"/>
      <c r="CIK1504" s="275"/>
      <c r="CIL1504" s="275"/>
      <c r="CIM1504" s="275"/>
      <c r="CIN1504" s="275"/>
      <c r="CIO1504" s="275"/>
      <c r="CIP1504" s="275"/>
      <c r="CIQ1504" s="275"/>
      <c r="CIR1504" s="275"/>
      <c r="CIS1504" s="275"/>
      <c r="CIT1504" s="275"/>
      <c r="CIU1504" s="275"/>
      <c r="CIV1504" s="275"/>
      <c r="CIW1504" s="275"/>
      <c r="CIX1504" s="275"/>
      <c r="CIY1504" s="275"/>
      <c r="CIZ1504" s="275"/>
      <c r="CJA1504" s="275"/>
      <c r="CJB1504" s="275"/>
      <c r="CJC1504" s="275"/>
      <c r="CJD1504" s="275"/>
      <c r="CJE1504" s="275"/>
      <c r="CJF1504" s="275"/>
      <c r="CJG1504" s="275"/>
      <c r="CJH1504" s="275"/>
      <c r="CJI1504" s="275"/>
      <c r="CJJ1504" s="275"/>
      <c r="CJK1504" s="275"/>
      <c r="CJL1504" s="275"/>
      <c r="CJM1504" s="275"/>
      <c r="CJN1504" s="275"/>
      <c r="CJO1504" s="275"/>
      <c r="CJP1504" s="275"/>
      <c r="CJQ1504" s="275"/>
      <c r="CJR1504" s="275"/>
      <c r="CJS1504" s="275"/>
      <c r="CJT1504" s="275"/>
      <c r="CJU1504" s="275"/>
      <c r="CJV1504" s="275"/>
      <c r="CJW1504" s="275"/>
      <c r="CJX1504" s="275"/>
      <c r="CJY1504" s="275"/>
      <c r="CJZ1504" s="275"/>
      <c r="CKA1504" s="275"/>
      <c r="CKB1504" s="275"/>
      <c r="CKC1504" s="275"/>
      <c r="CKD1504" s="275"/>
      <c r="CKE1504" s="275"/>
      <c r="CKF1504" s="275"/>
      <c r="CKG1504" s="275"/>
      <c r="CKH1504" s="275"/>
      <c r="CKI1504" s="275"/>
      <c r="CKJ1504" s="275"/>
      <c r="CKK1504" s="275"/>
      <c r="CKL1504" s="275"/>
      <c r="CKM1504" s="275"/>
      <c r="CKN1504" s="275"/>
      <c r="CKO1504" s="275"/>
      <c r="CKP1504" s="275"/>
      <c r="CKQ1504" s="275"/>
      <c r="CKR1504" s="275"/>
      <c r="CKS1504" s="275"/>
      <c r="CKT1504" s="275"/>
      <c r="CKU1504" s="275"/>
      <c r="CKV1504" s="275"/>
      <c r="CKW1504" s="275"/>
      <c r="CKX1504" s="275"/>
      <c r="CKY1504" s="275"/>
      <c r="CKZ1504" s="275"/>
      <c r="CLA1504" s="275"/>
      <c r="CLB1504" s="275"/>
      <c r="CLC1504" s="275"/>
      <c r="CLD1504" s="275"/>
      <c r="CLE1504" s="275"/>
      <c r="CLF1504" s="275"/>
      <c r="CLG1504" s="275"/>
      <c r="CLH1504" s="275"/>
      <c r="CLI1504" s="275"/>
      <c r="CLJ1504" s="275"/>
      <c r="CLK1504" s="275"/>
      <c r="CLL1504" s="275"/>
      <c r="CLM1504" s="275"/>
      <c r="CLN1504" s="275"/>
      <c r="CLO1504" s="275"/>
      <c r="CLP1504" s="275"/>
      <c r="CLQ1504" s="275"/>
      <c r="CLR1504" s="275"/>
      <c r="CLS1504" s="275"/>
      <c r="CLT1504" s="275"/>
      <c r="CLU1504" s="275"/>
      <c r="CLV1504" s="275"/>
      <c r="CLW1504" s="275"/>
      <c r="CLX1504" s="275"/>
      <c r="CLY1504" s="275"/>
      <c r="CLZ1504" s="275"/>
      <c r="CMA1504" s="275"/>
      <c r="CMB1504" s="275"/>
      <c r="CMC1504" s="275"/>
      <c r="CMD1504" s="275"/>
      <c r="CME1504" s="275"/>
      <c r="CMF1504" s="275"/>
      <c r="CMG1504" s="275"/>
      <c r="CMH1504" s="275"/>
      <c r="CMI1504" s="275"/>
      <c r="CMJ1504" s="275"/>
      <c r="CMK1504" s="275"/>
      <c r="CML1504" s="275"/>
      <c r="CMM1504" s="275"/>
      <c r="CMN1504" s="275"/>
      <c r="CMO1504" s="275"/>
      <c r="CMP1504" s="275"/>
      <c r="CMQ1504" s="275"/>
      <c r="CMR1504" s="275"/>
      <c r="CMS1504" s="275"/>
      <c r="CMT1504" s="275"/>
      <c r="CMU1504" s="275"/>
      <c r="CMV1504" s="275"/>
      <c r="CMW1504" s="275"/>
      <c r="CMX1504" s="275"/>
      <c r="CMY1504" s="275"/>
      <c r="CMZ1504" s="275"/>
      <c r="CNA1504" s="275"/>
      <c r="CNB1504" s="275"/>
      <c r="CNC1504" s="275"/>
      <c r="CND1504" s="275"/>
      <c r="CNE1504" s="275"/>
      <c r="CNF1504" s="275"/>
      <c r="CNG1504" s="275"/>
      <c r="CNH1504" s="275"/>
      <c r="CNI1504" s="275"/>
      <c r="CNJ1504" s="275"/>
      <c r="CNK1504" s="275"/>
      <c r="CNL1504" s="275"/>
      <c r="CNM1504" s="275"/>
      <c r="CNN1504" s="275"/>
      <c r="CNO1504" s="275"/>
      <c r="CNP1504" s="275"/>
      <c r="CNQ1504" s="275"/>
      <c r="CNR1504" s="275"/>
      <c r="CNS1504" s="275"/>
      <c r="CNT1504" s="275"/>
      <c r="CNU1504" s="275"/>
      <c r="CNV1504" s="275"/>
      <c r="CNW1504" s="275"/>
      <c r="CNX1504" s="275"/>
      <c r="CNY1504" s="275"/>
      <c r="CNZ1504" s="275"/>
      <c r="COA1504" s="275"/>
      <c r="COB1504" s="275"/>
      <c r="COC1504" s="275"/>
      <c r="COD1504" s="275"/>
      <c r="COE1504" s="275"/>
      <c r="COF1504" s="275"/>
      <c r="COG1504" s="275"/>
      <c r="COH1504" s="275"/>
      <c r="COI1504" s="275"/>
      <c r="COJ1504" s="275"/>
      <c r="COK1504" s="275"/>
      <c r="COL1504" s="275"/>
      <c r="COM1504" s="275"/>
      <c r="CON1504" s="275"/>
      <c r="COO1504" s="275"/>
      <c r="COP1504" s="275"/>
      <c r="COQ1504" s="275"/>
      <c r="COR1504" s="275"/>
      <c r="COS1504" s="275"/>
      <c r="COT1504" s="275"/>
      <c r="COU1504" s="275"/>
      <c r="COV1504" s="275"/>
      <c r="COW1504" s="275"/>
      <c r="COX1504" s="275"/>
      <c r="COY1504" s="275"/>
      <c r="COZ1504" s="275"/>
      <c r="CPA1504" s="275"/>
      <c r="CPB1504" s="275"/>
      <c r="CPC1504" s="275"/>
      <c r="CPD1504" s="275"/>
      <c r="CPE1504" s="275"/>
      <c r="CPF1504" s="275"/>
      <c r="CPG1504" s="275"/>
      <c r="CPH1504" s="275"/>
      <c r="CPI1504" s="275"/>
      <c r="CPJ1504" s="275"/>
      <c r="CPK1504" s="275"/>
      <c r="CPL1504" s="275"/>
      <c r="CPM1504" s="275"/>
      <c r="CPN1504" s="275"/>
      <c r="CPO1504" s="275"/>
      <c r="CPP1504" s="275"/>
      <c r="CPQ1504" s="275"/>
      <c r="CPR1504" s="275"/>
      <c r="CPS1504" s="275"/>
      <c r="CPT1504" s="275"/>
      <c r="CPU1504" s="275"/>
      <c r="CPV1504" s="275"/>
      <c r="CPW1504" s="275"/>
      <c r="CPX1504" s="275"/>
      <c r="CPY1504" s="275"/>
      <c r="CPZ1504" s="275"/>
      <c r="CQA1504" s="275"/>
      <c r="CQB1504" s="275"/>
      <c r="CQC1504" s="275"/>
      <c r="CQD1504" s="275"/>
      <c r="CQE1504" s="275"/>
      <c r="CQF1504" s="275"/>
      <c r="CQG1504" s="275"/>
      <c r="CQH1504" s="275"/>
      <c r="CQI1504" s="275"/>
      <c r="CQJ1504" s="275"/>
      <c r="CQK1504" s="275"/>
      <c r="CQL1504" s="275"/>
      <c r="CQM1504" s="275"/>
      <c r="CQN1504" s="275"/>
      <c r="CQO1504" s="275"/>
      <c r="CQP1504" s="275"/>
      <c r="CQQ1504" s="275"/>
      <c r="CQR1504" s="275"/>
      <c r="CQS1504" s="275"/>
      <c r="CQT1504" s="275"/>
      <c r="CQU1504" s="275"/>
      <c r="CQV1504" s="275"/>
      <c r="CQW1504" s="275"/>
      <c r="CQX1504" s="275"/>
      <c r="CQY1504" s="275"/>
      <c r="CQZ1504" s="275"/>
      <c r="CRA1504" s="275"/>
      <c r="CRB1504" s="275"/>
      <c r="CRC1504" s="275"/>
      <c r="CRD1504" s="275"/>
      <c r="CRE1504" s="275"/>
      <c r="CRF1504" s="275"/>
      <c r="CRG1504" s="275"/>
      <c r="CRH1504" s="275"/>
      <c r="CRI1504" s="275"/>
      <c r="CRJ1504" s="275"/>
      <c r="CRK1504" s="275"/>
      <c r="CRL1504" s="275"/>
      <c r="CRM1504" s="275"/>
      <c r="CRN1504" s="275"/>
      <c r="CRO1504" s="275"/>
      <c r="CRP1504" s="275"/>
      <c r="CRQ1504" s="275"/>
      <c r="CRR1504" s="275"/>
      <c r="CRS1504" s="275"/>
      <c r="CRT1504" s="275"/>
      <c r="CRU1504" s="275"/>
      <c r="CRV1504" s="275"/>
      <c r="CRW1504" s="275"/>
      <c r="CRX1504" s="275"/>
      <c r="CRY1504" s="275"/>
      <c r="CRZ1504" s="275"/>
      <c r="CSA1504" s="275"/>
      <c r="CSB1504" s="275"/>
      <c r="CSC1504" s="275"/>
      <c r="CSD1504" s="275"/>
      <c r="CSE1504" s="275"/>
      <c r="CSF1504" s="275"/>
      <c r="CSG1504" s="275"/>
      <c r="CSH1504" s="275"/>
      <c r="CSI1504" s="275"/>
      <c r="CSJ1504" s="275"/>
      <c r="CSK1504" s="275"/>
      <c r="CSL1504" s="275"/>
      <c r="CSM1504" s="275"/>
      <c r="CSN1504" s="275"/>
      <c r="CSO1504" s="275"/>
      <c r="CSP1504" s="275"/>
      <c r="CSQ1504" s="275"/>
      <c r="CSR1504" s="275"/>
      <c r="CSS1504" s="275"/>
      <c r="CST1504" s="275"/>
      <c r="CSU1504" s="275"/>
      <c r="CSV1504" s="275"/>
      <c r="CSW1504" s="275"/>
      <c r="CSX1504" s="275"/>
      <c r="CSY1504" s="275"/>
      <c r="CSZ1504" s="275"/>
      <c r="CTA1504" s="275"/>
      <c r="CTB1504" s="275"/>
      <c r="CTC1504" s="275"/>
      <c r="CTD1504" s="275"/>
      <c r="CTE1504" s="275"/>
      <c r="CTF1504" s="275"/>
      <c r="CTG1504" s="275"/>
      <c r="CTH1504" s="275"/>
      <c r="CTI1504" s="275"/>
      <c r="CTJ1504" s="275"/>
      <c r="CTK1504" s="275"/>
      <c r="CTL1504" s="275"/>
      <c r="CTM1504" s="275"/>
      <c r="CTN1504" s="275"/>
      <c r="CTO1504" s="275"/>
      <c r="CTP1504" s="275"/>
      <c r="CTQ1504" s="275"/>
      <c r="CTR1504" s="275"/>
      <c r="CTS1504" s="275"/>
      <c r="CTT1504" s="275"/>
      <c r="CTU1504" s="275"/>
      <c r="CTV1504" s="275"/>
      <c r="CTW1504" s="275"/>
      <c r="CTX1504" s="275"/>
      <c r="CTY1504" s="275"/>
      <c r="CTZ1504" s="275"/>
      <c r="CUA1504" s="275"/>
      <c r="CUB1504" s="275"/>
      <c r="CUC1504" s="275"/>
      <c r="CUD1504" s="275"/>
      <c r="CUE1504" s="275"/>
      <c r="CUF1504" s="275"/>
      <c r="CUG1504" s="275"/>
      <c r="CUH1504" s="275"/>
      <c r="CUI1504" s="275"/>
      <c r="CUJ1504" s="275"/>
      <c r="CUK1504" s="275"/>
      <c r="CUL1504" s="275"/>
      <c r="CUM1504" s="275"/>
      <c r="CUN1504" s="275"/>
      <c r="CUO1504" s="275"/>
      <c r="CUP1504" s="275"/>
      <c r="CUQ1504" s="275"/>
      <c r="CUR1504" s="275"/>
      <c r="CUS1504" s="275"/>
      <c r="CUT1504" s="275"/>
      <c r="CUU1504" s="275"/>
      <c r="CUV1504" s="275"/>
      <c r="CUW1504" s="275"/>
      <c r="CUX1504" s="275"/>
      <c r="CUY1504" s="275"/>
      <c r="CUZ1504" s="275"/>
      <c r="CVA1504" s="275"/>
      <c r="CVB1504" s="275"/>
      <c r="CVC1504" s="275"/>
      <c r="CVD1504" s="275"/>
      <c r="CVE1504" s="275"/>
      <c r="CVF1504" s="275"/>
      <c r="CVG1504" s="275"/>
      <c r="CVH1504" s="275"/>
      <c r="CVI1504" s="275"/>
      <c r="CVJ1504" s="275"/>
      <c r="CVK1504" s="275"/>
      <c r="CVL1504" s="275"/>
      <c r="CVM1504" s="275"/>
      <c r="CVN1504" s="275"/>
      <c r="CVO1504" s="275"/>
      <c r="CVP1504" s="275"/>
      <c r="CVQ1504" s="275"/>
      <c r="CVR1504" s="275"/>
      <c r="CVS1504" s="275"/>
      <c r="CVT1504" s="275"/>
      <c r="CVU1504" s="275"/>
      <c r="CVV1504" s="275"/>
      <c r="CVW1504" s="275"/>
      <c r="CVX1504" s="275"/>
      <c r="CVY1504" s="275"/>
      <c r="CVZ1504" s="275"/>
      <c r="CWA1504" s="275"/>
      <c r="CWB1504" s="275"/>
      <c r="CWC1504" s="275"/>
      <c r="CWD1504" s="275"/>
      <c r="CWE1504" s="275"/>
      <c r="CWF1504" s="275"/>
      <c r="CWG1504" s="275"/>
      <c r="CWH1504" s="275"/>
      <c r="CWI1504" s="275"/>
      <c r="CWJ1504" s="275"/>
      <c r="CWK1504" s="275"/>
      <c r="CWL1504" s="275"/>
      <c r="CWM1504" s="275"/>
      <c r="CWN1504" s="275"/>
      <c r="CWO1504" s="275"/>
      <c r="CWP1504" s="275"/>
      <c r="CWQ1504" s="275"/>
      <c r="CWR1504" s="275"/>
      <c r="CWS1504" s="275"/>
      <c r="CWT1504" s="275"/>
      <c r="CWU1504" s="275"/>
      <c r="CWV1504" s="275"/>
      <c r="CWW1504" s="275"/>
      <c r="CWX1504" s="275"/>
      <c r="CWY1504" s="275"/>
      <c r="CWZ1504" s="275"/>
      <c r="CXA1504" s="275"/>
      <c r="CXB1504" s="275"/>
      <c r="CXC1504" s="275"/>
      <c r="CXD1504" s="275"/>
      <c r="CXE1504" s="275"/>
      <c r="CXF1504" s="275"/>
      <c r="CXG1504" s="275"/>
      <c r="CXH1504" s="275"/>
      <c r="CXI1504" s="275"/>
      <c r="CXJ1504" s="275"/>
      <c r="CXK1504" s="275"/>
      <c r="CXL1504" s="275"/>
      <c r="CXM1504" s="275"/>
      <c r="CXN1504" s="275"/>
      <c r="CXO1504" s="275"/>
      <c r="CXP1504" s="275"/>
      <c r="CXQ1504" s="275"/>
      <c r="CXR1504" s="275"/>
      <c r="CXS1504" s="275"/>
      <c r="CXT1504" s="275"/>
      <c r="CXU1504" s="275"/>
      <c r="CXV1504" s="275"/>
      <c r="CXW1504" s="275"/>
      <c r="CXX1504" s="275"/>
      <c r="CXY1504" s="275"/>
      <c r="CXZ1504" s="275"/>
      <c r="CYA1504" s="275"/>
      <c r="CYB1504" s="275"/>
      <c r="CYC1504" s="275"/>
      <c r="CYD1504" s="275"/>
      <c r="CYE1504" s="275"/>
      <c r="CYF1504" s="275"/>
      <c r="CYG1504" s="275"/>
      <c r="CYH1504" s="275"/>
      <c r="CYI1504" s="275"/>
      <c r="CYJ1504" s="275"/>
      <c r="CYK1504" s="275"/>
      <c r="CYL1504" s="275"/>
      <c r="CYM1504" s="275"/>
      <c r="CYN1504" s="275"/>
      <c r="CYO1504" s="275"/>
      <c r="CYP1504" s="275"/>
      <c r="CYQ1504" s="275"/>
      <c r="CYR1504" s="275"/>
      <c r="CYS1504" s="275"/>
      <c r="CYT1504" s="275"/>
      <c r="CYU1504" s="275"/>
      <c r="CYV1504" s="275"/>
      <c r="CYW1504" s="275"/>
      <c r="CYX1504" s="275"/>
      <c r="CYY1504" s="275"/>
      <c r="CYZ1504" s="275"/>
      <c r="CZA1504" s="275"/>
      <c r="CZB1504" s="275"/>
      <c r="CZC1504" s="275"/>
      <c r="CZD1504" s="275"/>
      <c r="CZE1504" s="275"/>
      <c r="CZF1504" s="275"/>
      <c r="CZG1504" s="275"/>
      <c r="CZH1504" s="275"/>
      <c r="CZI1504" s="275"/>
      <c r="CZJ1504" s="275"/>
      <c r="CZK1504" s="275"/>
      <c r="CZL1504" s="275"/>
      <c r="CZM1504" s="275"/>
      <c r="CZN1504" s="275"/>
      <c r="CZO1504" s="275"/>
      <c r="CZP1504" s="275"/>
      <c r="CZQ1504" s="275"/>
      <c r="CZR1504" s="275"/>
      <c r="CZS1504" s="275"/>
      <c r="CZT1504" s="275"/>
      <c r="CZU1504" s="275"/>
      <c r="CZV1504" s="275"/>
      <c r="CZW1504" s="275"/>
      <c r="CZX1504" s="275"/>
      <c r="CZY1504" s="275"/>
      <c r="CZZ1504" s="275"/>
      <c r="DAA1504" s="275"/>
      <c r="DAB1504" s="275"/>
      <c r="DAC1504" s="275"/>
      <c r="DAD1504" s="275"/>
      <c r="DAE1504" s="275"/>
      <c r="DAF1504" s="275"/>
      <c r="DAG1504" s="275"/>
      <c r="DAH1504" s="275"/>
      <c r="DAI1504" s="275"/>
      <c r="DAJ1504" s="275"/>
      <c r="DAK1504" s="275"/>
      <c r="DAL1504" s="275"/>
      <c r="DAM1504" s="275"/>
      <c r="DAN1504" s="275"/>
      <c r="DAO1504" s="275"/>
      <c r="DAP1504" s="275"/>
      <c r="DAQ1504" s="275"/>
      <c r="DAR1504" s="275"/>
      <c r="DAS1504" s="275"/>
      <c r="DAT1504" s="275"/>
      <c r="DAU1504" s="275"/>
      <c r="DAV1504" s="275"/>
      <c r="DAW1504" s="275"/>
      <c r="DAX1504" s="275"/>
      <c r="DAY1504" s="275"/>
      <c r="DAZ1504" s="275"/>
      <c r="DBA1504" s="275"/>
      <c r="DBB1504" s="275"/>
      <c r="DBC1504" s="275"/>
      <c r="DBD1504" s="275"/>
      <c r="DBE1504" s="275"/>
      <c r="DBF1504" s="275"/>
      <c r="DBG1504" s="275"/>
      <c r="DBH1504" s="275"/>
      <c r="DBI1504" s="275"/>
      <c r="DBJ1504" s="275"/>
      <c r="DBK1504" s="275"/>
      <c r="DBL1504" s="275"/>
      <c r="DBM1504" s="275"/>
      <c r="DBN1504" s="275"/>
      <c r="DBO1504" s="275"/>
      <c r="DBP1504" s="275"/>
      <c r="DBQ1504" s="275"/>
      <c r="DBR1504" s="275"/>
      <c r="DBS1504" s="275"/>
      <c r="DBT1504" s="275"/>
      <c r="DBU1504" s="275"/>
      <c r="DBV1504" s="275"/>
      <c r="DBW1504" s="275"/>
      <c r="DBX1504" s="275"/>
      <c r="DBY1504" s="275"/>
      <c r="DBZ1504" s="275"/>
      <c r="DCA1504" s="275"/>
      <c r="DCB1504" s="275"/>
      <c r="DCC1504" s="275"/>
      <c r="DCD1504" s="275"/>
      <c r="DCE1504" s="275"/>
      <c r="DCF1504" s="275"/>
      <c r="DCG1504" s="275"/>
      <c r="DCH1504" s="275"/>
      <c r="DCI1504" s="275"/>
      <c r="DCJ1504" s="275"/>
      <c r="DCK1504" s="275"/>
      <c r="DCL1504" s="275"/>
      <c r="DCM1504" s="275"/>
      <c r="DCN1504" s="275"/>
      <c r="DCO1504" s="275"/>
      <c r="DCP1504" s="275"/>
      <c r="DCQ1504" s="275"/>
      <c r="DCR1504" s="275"/>
      <c r="DCS1504" s="275"/>
      <c r="DCT1504" s="275"/>
      <c r="DCU1504" s="275"/>
      <c r="DCV1504" s="275"/>
      <c r="DCW1504" s="275"/>
      <c r="DCX1504" s="275"/>
      <c r="DCY1504" s="275"/>
      <c r="DCZ1504" s="275"/>
      <c r="DDA1504" s="275"/>
      <c r="DDB1504" s="275"/>
      <c r="DDC1504" s="275"/>
      <c r="DDD1504" s="275"/>
      <c r="DDE1504" s="275"/>
      <c r="DDF1504" s="275"/>
      <c r="DDG1504" s="275"/>
      <c r="DDH1504" s="275"/>
      <c r="DDI1504" s="275"/>
      <c r="DDJ1504" s="275"/>
      <c r="DDK1504" s="275"/>
      <c r="DDL1504" s="275"/>
      <c r="DDM1504" s="275"/>
      <c r="DDN1504" s="275"/>
      <c r="DDO1504" s="275"/>
      <c r="DDP1504" s="275"/>
      <c r="DDQ1504" s="275"/>
      <c r="DDR1504" s="275"/>
      <c r="DDS1504" s="275"/>
      <c r="DDT1504" s="275"/>
      <c r="DDU1504" s="275"/>
      <c r="DDV1504" s="275"/>
      <c r="DDW1504" s="275"/>
      <c r="DDX1504" s="275"/>
      <c r="DDY1504" s="275"/>
      <c r="DDZ1504" s="275"/>
      <c r="DEA1504" s="275"/>
      <c r="DEB1504" s="275"/>
      <c r="DEC1504" s="275"/>
      <c r="DED1504" s="275"/>
      <c r="DEE1504" s="275"/>
      <c r="DEF1504" s="275"/>
      <c r="DEG1504" s="275"/>
      <c r="DEH1504" s="275"/>
      <c r="DEI1504" s="275"/>
      <c r="DEJ1504" s="275"/>
      <c r="DEK1504" s="275"/>
      <c r="DEL1504" s="275"/>
      <c r="DEM1504" s="275"/>
      <c r="DEN1504" s="275"/>
      <c r="DEO1504" s="275"/>
      <c r="DEP1504" s="275"/>
      <c r="DEQ1504" s="275"/>
      <c r="DER1504" s="275"/>
      <c r="DES1504" s="275"/>
      <c r="DET1504" s="275"/>
      <c r="DEU1504" s="275"/>
      <c r="DEV1504" s="275"/>
      <c r="DEW1504" s="275"/>
      <c r="DEX1504" s="275"/>
      <c r="DEY1504" s="275"/>
      <c r="DEZ1504" s="275"/>
      <c r="DFA1504" s="275"/>
      <c r="DFB1504" s="275"/>
      <c r="DFC1504" s="275"/>
      <c r="DFD1504" s="275"/>
      <c r="DFE1504" s="275"/>
      <c r="DFF1504" s="275"/>
      <c r="DFG1504" s="275"/>
      <c r="DFH1504" s="275"/>
      <c r="DFI1504" s="275"/>
      <c r="DFJ1504" s="275"/>
      <c r="DFK1504" s="275"/>
      <c r="DFL1504" s="275"/>
      <c r="DFM1504" s="275"/>
      <c r="DFN1504" s="275"/>
      <c r="DFO1504" s="275"/>
      <c r="DFP1504" s="275"/>
      <c r="DFQ1504" s="275"/>
      <c r="DFR1504" s="275"/>
      <c r="DFS1504" s="275"/>
      <c r="DFT1504" s="275"/>
      <c r="DFU1504" s="275"/>
      <c r="DFV1504" s="275"/>
      <c r="DFW1504" s="275"/>
      <c r="DFX1504" s="275"/>
      <c r="DFY1504" s="275"/>
      <c r="DFZ1504" s="275"/>
      <c r="DGA1504" s="275"/>
      <c r="DGB1504" s="275"/>
      <c r="DGC1504" s="275"/>
      <c r="DGD1504" s="275"/>
      <c r="DGE1504" s="275"/>
      <c r="DGF1504" s="275"/>
      <c r="DGG1504" s="275"/>
      <c r="DGH1504" s="275"/>
      <c r="DGI1504" s="275"/>
      <c r="DGJ1504" s="275"/>
      <c r="DGK1504" s="275"/>
      <c r="DGL1504" s="275"/>
      <c r="DGM1504" s="275"/>
      <c r="DGN1504" s="275"/>
      <c r="DGO1504" s="275"/>
      <c r="DGP1504" s="275"/>
      <c r="DGQ1504" s="275"/>
      <c r="DGR1504" s="275"/>
      <c r="DGS1504" s="275"/>
      <c r="DGT1504" s="275"/>
      <c r="DGU1504" s="275"/>
      <c r="DGV1504" s="275"/>
      <c r="DGW1504" s="275"/>
      <c r="DGX1504" s="275"/>
      <c r="DGY1504" s="275"/>
      <c r="DGZ1504" s="275"/>
      <c r="DHA1504" s="275"/>
      <c r="DHB1504" s="275"/>
      <c r="DHC1504" s="275"/>
      <c r="DHD1504" s="275"/>
      <c r="DHE1504" s="275"/>
      <c r="DHF1504" s="275"/>
      <c r="DHG1504" s="275"/>
      <c r="DHH1504" s="275"/>
      <c r="DHI1504" s="275"/>
      <c r="DHJ1504" s="275"/>
      <c r="DHK1504" s="275"/>
      <c r="DHL1504" s="275"/>
      <c r="DHM1504" s="275"/>
      <c r="DHN1504" s="275"/>
      <c r="DHO1504" s="275"/>
      <c r="DHP1504" s="275"/>
      <c r="DHQ1504" s="275"/>
      <c r="DHR1504" s="275"/>
      <c r="DHS1504" s="275"/>
      <c r="DHT1504" s="275"/>
      <c r="DHU1504" s="275"/>
      <c r="DHV1504" s="275"/>
      <c r="DHW1504" s="275"/>
      <c r="DHX1504" s="275"/>
      <c r="DHY1504" s="275"/>
      <c r="DHZ1504" s="275"/>
      <c r="DIA1504" s="275"/>
      <c r="DIB1504" s="275"/>
      <c r="DIC1504" s="275"/>
      <c r="DID1504" s="275"/>
      <c r="DIE1504" s="275"/>
      <c r="DIF1504" s="275"/>
      <c r="DIG1504" s="275"/>
      <c r="DIH1504" s="275"/>
      <c r="DII1504" s="275"/>
      <c r="DIJ1504" s="275"/>
      <c r="DIK1504" s="275"/>
      <c r="DIL1504" s="275"/>
      <c r="DIM1504" s="275"/>
      <c r="DIN1504" s="275"/>
      <c r="DIO1504" s="275"/>
      <c r="DIP1504" s="275"/>
      <c r="DIQ1504" s="275"/>
      <c r="DIR1504" s="275"/>
      <c r="DIS1504" s="275"/>
      <c r="DIT1504" s="275"/>
      <c r="DIU1504" s="275"/>
      <c r="DIV1504" s="275"/>
      <c r="DIW1504" s="275"/>
      <c r="DIX1504" s="275"/>
      <c r="DIY1504" s="275"/>
      <c r="DIZ1504" s="275"/>
      <c r="DJA1504" s="275"/>
      <c r="DJB1504" s="275"/>
      <c r="DJC1504" s="275"/>
      <c r="DJD1504" s="275"/>
      <c r="DJE1504" s="275"/>
      <c r="DJF1504" s="275"/>
      <c r="DJG1504" s="275"/>
      <c r="DJH1504" s="275"/>
      <c r="DJI1504" s="275"/>
      <c r="DJJ1504" s="275"/>
      <c r="DJK1504" s="275"/>
      <c r="DJL1504" s="275"/>
      <c r="DJM1504" s="275"/>
      <c r="DJN1504" s="275"/>
      <c r="DJO1504" s="275"/>
      <c r="DJP1504" s="275"/>
      <c r="DJQ1504" s="275"/>
      <c r="DJR1504" s="275"/>
      <c r="DJS1504" s="275"/>
      <c r="DJT1504" s="275"/>
      <c r="DJU1504" s="275"/>
      <c r="DJV1504" s="275"/>
      <c r="DJW1504" s="275"/>
      <c r="DJX1504" s="275"/>
      <c r="DJY1504" s="275"/>
      <c r="DJZ1504" s="275"/>
      <c r="DKA1504" s="275"/>
      <c r="DKB1504" s="275"/>
      <c r="DKC1504" s="275"/>
      <c r="DKD1504" s="275"/>
      <c r="DKE1504" s="275"/>
      <c r="DKF1504" s="275"/>
      <c r="DKG1504" s="275"/>
      <c r="DKH1504" s="275"/>
      <c r="DKI1504" s="275"/>
      <c r="DKJ1504" s="275"/>
      <c r="DKK1504" s="275"/>
      <c r="DKL1504" s="275"/>
      <c r="DKM1504" s="275"/>
      <c r="DKN1504" s="275"/>
      <c r="DKO1504" s="275"/>
      <c r="DKP1504" s="275"/>
      <c r="DKQ1504" s="275"/>
      <c r="DKR1504" s="275"/>
      <c r="DKS1504" s="275"/>
      <c r="DKT1504" s="275"/>
      <c r="DKU1504" s="275"/>
      <c r="DKV1504" s="275"/>
      <c r="DKW1504" s="275"/>
      <c r="DKX1504" s="275"/>
      <c r="DKY1504" s="275"/>
      <c r="DKZ1504" s="275"/>
      <c r="DLA1504" s="275"/>
      <c r="DLB1504" s="275"/>
      <c r="DLC1504" s="275"/>
      <c r="DLD1504" s="275"/>
      <c r="DLE1504" s="275"/>
      <c r="DLF1504" s="275"/>
      <c r="DLG1504" s="275"/>
      <c r="DLH1504" s="275"/>
      <c r="DLI1504" s="275"/>
      <c r="DLJ1504" s="275"/>
      <c r="DLK1504" s="275"/>
      <c r="DLL1504" s="275"/>
      <c r="DLM1504" s="275"/>
      <c r="DLN1504" s="275"/>
      <c r="DLO1504" s="275"/>
      <c r="DLP1504" s="275"/>
      <c r="DLQ1504" s="275"/>
      <c r="DLR1504" s="275"/>
      <c r="DLS1504" s="275"/>
      <c r="DLT1504" s="275"/>
      <c r="DLU1504" s="275"/>
      <c r="DLV1504" s="275"/>
      <c r="DLW1504" s="275"/>
      <c r="DLX1504" s="275"/>
      <c r="DLY1504" s="275"/>
      <c r="DLZ1504" s="275"/>
      <c r="DMA1504" s="275"/>
      <c r="DMB1504" s="275"/>
      <c r="DMC1504" s="275"/>
      <c r="DMD1504" s="275"/>
      <c r="DME1504" s="275"/>
      <c r="DMF1504" s="275"/>
      <c r="DMG1504" s="275"/>
      <c r="DMH1504" s="275"/>
      <c r="DMI1504" s="275"/>
      <c r="DMJ1504" s="275"/>
      <c r="DMK1504" s="275"/>
      <c r="DML1504" s="275"/>
      <c r="DMM1504" s="275"/>
      <c r="DMN1504" s="275"/>
      <c r="DMO1504" s="275"/>
      <c r="DMP1504" s="275"/>
      <c r="DMQ1504" s="275"/>
      <c r="DMR1504" s="275"/>
      <c r="DMS1504" s="275"/>
      <c r="DMT1504" s="275"/>
      <c r="DMU1504" s="275"/>
      <c r="DMV1504" s="275"/>
      <c r="DMW1504" s="275"/>
      <c r="DMX1504" s="275"/>
      <c r="DMY1504" s="275"/>
      <c r="DMZ1504" s="275"/>
      <c r="DNA1504" s="275"/>
      <c r="DNB1504" s="275"/>
      <c r="DNC1504" s="275"/>
      <c r="DND1504" s="275"/>
      <c r="DNE1504" s="275"/>
      <c r="DNF1504" s="275"/>
      <c r="DNG1504" s="275"/>
      <c r="DNH1504" s="275"/>
      <c r="DNI1504" s="275"/>
      <c r="DNJ1504" s="275"/>
      <c r="DNK1504" s="275"/>
      <c r="DNL1504" s="275"/>
      <c r="DNM1504" s="275"/>
      <c r="DNN1504" s="275"/>
      <c r="DNO1504" s="275"/>
      <c r="DNP1504" s="275"/>
      <c r="DNQ1504" s="275"/>
      <c r="DNR1504" s="275"/>
      <c r="DNS1504" s="275"/>
      <c r="DNT1504" s="275"/>
      <c r="DNU1504" s="275"/>
      <c r="DNV1504" s="275"/>
      <c r="DNW1504" s="275"/>
      <c r="DNX1504" s="275"/>
      <c r="DNY1504" s="275"/>
      <c r="DNZ1504" s="275"/>
      <c r="DOA1504" s="275"/>
      <c r="DOB1504" s="275"/>
      <c r="DOC1504" s="275"/>
      <c r="DOD1504" s="275"/>
      <c r="DOE1504" s="275"/>
      <c r="DOF1504" s="275"/>
      <c r="DOG1504" s="275"/>
      <c r="DOH1504" s="275"/>
      <c r="DOI1504" s="275"/>
      <c r="DOJ1504" s="275"/>
      <c r="DOK1504" s="275"/>
      <c r="DOL1504" s="275"/>
      <c r="DOM1504" s="275"/>
      <c r="DON1504" s="275"/>
      <c r="DOO1504" s="275"/>
      <c r="DOP1504" s="275"/>
      <c r="DOQ1504" s="275"/>
      <c r="DOR1504" s="275"/>
      <c r="DOS1504" s="275"/>
      <c r="DOT1504" s="275"/>
      <c r="DOU1504" s="275"/>
      <c r="DOV1504" s="275"/>
      <c r="DOW1504" s="275"/>
      <c r="DOX1504" s="275"/>
      <c r="DOY1504" s="275"/>
      <c r="DOZ1504" s="275"/>
      <c r="DPA1504" s="275"/>
      <c r="DPB1504" s="275"/>
      <c r="DPC1504" s="275"/>
      <c r="DPD1504" s="275"/>
      <c r="DPE1504" s="275"/>
      <c r="DPF1504" s="275"/>
      <c r="DPG1504" s="275"/>
      <c r="DPH1504" s="275"/>
      <c r="DPI1504" s="275"/>
      <c r="DPJ1504" s="275"/>
      <c r="DPK1504" s="275"/>
      <c r="DPL1504" s="275"/>
      <c r="DPM1504" s="275"/>
      <c r="DPN1504" s="275"/>
      <c r="DPO1504" s="275"/>
      <c r="DPP1504" s="275"/>
      <c r="DPQ1504" s="275"/>
      <c r="DPR1504" s="275"/>
      <c r="DPS1504" s="275"/>
      <c r="DPT1504" s="275"/>
      <c r="DPU1504" s="275"/>
      <c r="DPV1504" s="275"/>
      <c r="DPW1504" s="275"/>
      <c r="DPX1504" s="275"/>
      <c r="DPY1504" s="275"/>
      <c r="DPZ1504" s="275"/>
      <c r="DQA1504" s="275"/>
      <c r="DQB1504" s="275"/>
      <c r="DQC1504" s="275"/>
      <c r="DQD1504" s="275"/>
      <c r="DQE1504" s="275"/>
      <c r="DQF1504" s="275"/>
      <c r="DQG1504" s="275"/>
      <c r="DQH1504" s="275"/>
      <c r="DQI1504" s="275"/>
      <c r="DQJ1504" s="275"/>
      <c r="DQK1504" s="275"/>
      <c r="DQL1504" s="275"/>
      <c r="DQM1504" s="275"/>
      <c r="DQN1504" s="275"/>
      <c r="DQO1504" s="275"/>
      <c r="DQP1504" s="275"/>
      <c r="DQQ1504" s="275"/>
      <c r="DQR1504" s="275"/>
      <c r="DQS1504" s="275"/>
      <c r="DQT1504" s="275"/>
      <c r="DQU1504" s="275"/>
      <c r="DQV1504" s="275"/>
      <c r="DQW1504" s="275"/>
      <c r="DQX1504" s="275"/>
      <c r="DQY1504" s="275"/>
      <c r="DQZ1504" s="275"/>
      <c r="DRA1504" s="275"/>
      <c r="DRB1504" s="275"/>
      <c r="DRC1504" s="275"/>
      <c r="DRD1504" s="275"/>
      <c r="DRE1504" s="275"/>
      <c r="DRF1504" s="275"/>
      <c r="DRG1504" s="275"/>
      <c r="DRH1504" s="275"/>
      <c r="DRI1504" s="275"/>
      <c r="DRJ1504" s="275"/>
      <c r="DRK1504" s="275"/>
      <c r="DRL1504" s="275"/>
      <c r="DRM1504" s="275"/>
      <c r="DRN1504" s="275"/>
      <c r="DRO1504" s="275"/>
      <c r="DRP1504" s="275"/>
      <c r="DRQ1504" s="275"/>
      <c r="DRR1504" s="275"/>
      <c r="DRS1504" s="275"/>
      <c r="DRT1504" s="275"/>
      <c r="DRU1504" s="275"/>
      <c r="DRV1504" s="275"/>
      <c r="DRW1504" s="275"/>
      <c r="DRX1504" s="275"/>
      <c r="DRY1504" s="275"/>
      <c r="DRZ1504" s="275"/>
      <c r="DSA1504" s="275"/>
      <c r="DSB1504" s="275"/>
      <c r="DSC1504" s="275"/>
      <c r="DSD1504" s="275"/>
      <c r="DSE1504" s="275"/>
      <c r="DSF1504" s="275"/>
      <c r="DSG1504" s="275"/>
      <c r="DSH1504" s="275"/>
      <c r="DSI1504" s="275"/>
      <c r="DSJ1504" s="275"/>
      <c r="DSK1504" s="275"/>
      <c r="DSL1504" s="275"/>
      <c r="DSM1504" s="275"/>
      <c r="DSN1504" s="275"/>
      <c r="DSO1504" s="275"/>
      <c r="DSP1504" s="275"/>
      <c r="DSQ1504" s="275"/>
      <c r="DSR1504" s="275"/>
      <c r="DSS1504" s="275"/>
      <c r="DST1504" s="275"/>
      <c r="DSU1504" s="275"/>
      <c r="DSV1504" s="275"/>
      <c r="DSW1504" s="275"/>
      <c r="DSX1504" s="275"/>
      <c r="DSY1504" s="275"/>
      <c r="DSZ1504" s="275"/>
      <c r="DTA1504" s="275"/>
      <c r="DTB1504" s="275"/>
      <c r="DTC1504" s="275"/>
      <c r="DTD1504" s="275"/>
      <c r="DTE1504" s="275"/>
      <c r="DTF1504" s="275"/>
      <c r="DTG1504" s="275"/>
      <c r="DTH1504" s="275"/>
      <c r="DTI1504" s="275"/>
      <c r="DTJ1504" s="275"/>
      <c r="DTK1504" s="275"/>
      <c r="DTL1504" s="275"/>
      <c r="DTM1504" s="275"/>
      <c r="DTN1504" s="275"/>
      <c r="DTO1504" s="275"/>
      <c r="DTP1504" s="275"/>
      <c r="DTQ1504" s="275"/>
      <c r="DTR1504" s="275"/>
      <c r="DTS1504" s="275"/>
      <c r="DTT1504" s="275"/>
      <c r="DTU1504" s="275"/>
      <c r="DTV1504" s="275"/>
      <c r="DTW1504" s="275"/>
      <c r="DTX1504" s="275"/>
      <c r="DTY1504" s="275"/>
      <c r="DTZ1504" s="275"/>
      <c r="DUA1504" s="275"/>
      <c r="DUB1504" s="275"/>
      <c r="DUC1504" s="275"/>
      <c r="DUD1504" s="275"/>
      <c r="DUE1504" s="275"/>
      <c r="DUF1504" s="275"/>
      <c r="DUG1504" s="275"/>
      <c r="DUH1504" s="275"/>
      <c r="DUI1504" s="275"/>
      <c r="DUJ1504" s="275"/>
      <c r="DUK1504" s="275"/>
      <c r="DUL1504" s="275"/>
      <c r="DUM1504" s="275"/>
      <c r="DUN1504" s="275"/>
      <c r="DUO1504" s="275"/>
      <c r="DUP1504" s="275"/>
      <c r="DUQ1504" s="275"/>
      <c r="DUR1504" s="275"/>
      <c r="DUS1504" s="275"/>
      <c r="DUT1504" s="275"/>
      <c r="DUU1504" s="275"/>
      <c r="DUV1504" s="275"/>
      <c r="DUW1504" s="275"/>
      <c r="DUX1504" s="275"/>
      <c r="DUY1504" s="275"/>
      <c r="DUZ1504" s="275"/>
      <c r="DVA1504" s="275"/>
      <c r="DVB1504" s="275"/>
      <c r="DVC1504" s="275"/>
      <c r="DVD1504" s="275"/>
      <c r="DVE1504" s="275"/>
      <c r="DVF1504" s="275"/>
      <c r="DVG1504" s="275"/>
      <c r="DVH1504" s="275"/>
      <c r="DVI1504" s="275"/>
      <c r="DVJ1504" s="275"/>
      <c r="DVK1504" s="275"/>
      <c r="DVL1504" s="275"/>
      <c r="DVM1504" s="275"/>
      <c r="DVN1504" s="275"/>
      <c r="DVO1504" s="275"/>
      <c r="DVP1504" s="275"/>
      <c r="DVQ1504" s="275"/>
      <c r="DVR1504" s="275"/>
      <c r="DVS1504" s="275"/>
      <c r="DVT1504" s="275"/>
      <c r="DVU1504" s="275"/>
      <c r="DVV1504" s="275"/>
      <c r="DVW1504" s="275"/>
      <c r="DVX1504" s="275"/>
      <c r="DVY1504" s="275"/>
      <c r="DVZ1504" s="275"/>
      <c r="DWA1504" s="275"/>
      <c r="DWB1504" s="275"/>
      <c r="DWC1504" s="275"/>
      <c r="DWD1504" s="275"/>
      <c r="DWE1504" s="275"/>
      <c r="DWF1504" s="275"/>
      <c r="DWG1504" s="275"/>
      <c r="DWH1504" s="275"/>
      <c r="DWI1504" s="275"/>
      <c r="DWJ1504" s="275"/>
      <c r="DWK1504" s="275"/>
      <c r="DWL1504" s="275"/>
      <c r="DWM1504" s="275"/>
      <c r="DWN1504" s="275"/>
      <c r="DWO1504" s="275"/>
      <c r="DWP1504" s="275"/>
      <c r="DWQ1504" s="275"/>
      <c r="DWR1504" s="275"/>
      <c r="DWS1504" s="275"/>
      <c r="DWT1504" s="275"/>
      <c r="DWU1504" s="275"/>
      <c r="DWV1504" s="275"/>
      <c r="DWW1504" s="275"/>
      <c r="DWX1504" s="275"/>
      <c r="DWY1504" s="275"/>
      <c r="DWZ1504" s="275"/>
      <c r="DXA1504" s="275"/>
      <c r="DXB1504" s="275"/>
      <c r="DXC1504" s="275"/>
      <c r="DXD1504" s="275"/>
      <c r="DXE1504" s="275"/>
      <c r="DXF1504" s="275"/>
      <c r="DXG1504" s="275"/>
      <c r="DXH1504" s="275"/>
      <c r="DXI1504" s="275"/>
      <c r="DXJ1504" s="275"/>
      <c r="DXK1504" s="275"/>
      <c r="DXL1504" s="275"/>
      <c r="DXM1504" s="275"/>
      <c r="DXN1504" s="275"/>
      <c r="DXO1504" s="275"/>
      <c r="DXP1504" s="275"/>
      <c r="DXQ1504" s="275"/>
      <c r="DXR1504" s="275"/>
      <c r="DXS1504" s="275"/>
      <c r="DXT1504" s="275"/>
      <c r="DXU1504" s="275"/>
      <c r="DXV1504" s="275"/>
      <c r="DXW1504" s="275"/>
      <c r="DXX1504" s="275"/>
      <c r="DXY1504" s="275"/>
      <c r="DXZ1504" s="275"/>
      <c r="DYA1504" s="275"/>
      <c r="DYB1504" s="275"/>
      <c r="DYC1504" s="275"/>
      <c r="DYD1504" s="275"/>
      <c r="DYE1504" s="275"/>
      <c r="DYF1504" s="275"/>
      <c r="DYG1504" s="275"/>
      <c r="DYH1504" s="275"/>
      <c r="DYI1504" s="275"/>
      <c r="DYJ1504" s="275"/>
      <c r="DYK1504" s="275"/>
      <c r="DYL1504" s="275"/>
      <c r="DYM1504" s="275"/>
      <c r="DYN1504" s="275"/>
      <c r="DYO1504" s="275"/>
      <c r="DYP1504" s="275"/>
      <c r="DYQ1504" s="275"/>
      <c r="DYR1504" s="275"/>
      <c r="DYS1504" s="275"/>
      <c r="DYT1504" s="275"/>
      <c r="DYU1504" s="275"/>
      <c r="DYV1504" s="275"/>
      <c r="DYW1504" s="275"/>
      <c r="DYX1504" s="275"/>
      <c r="DYY1504" s="275"/>
      <c r="DYZ1504" s="275"/>
      <c r="DZA1504" s="275"/>
      <c r="DZB1504" s="275"/>
      <c r="DZC1504" s="275"/>
      <c r="DZD1504" s="275"/>
      <c r="DZE1504" s="275"/>
      <c r="DZF1504" s="275"/>
      <c r="DZG1504" s="275"/>
      <c r="DZH1504" s="275"/>
      <c r="DZI1504" s="275"/>
      <c r="DZJ1504" s="275"/>
      <c r="DZK1504" s="275"/>
      <c r="DZL1504" s="275"/>
      <c r="DZM1504" s="275"/>
      <c r="DZN1504" s="275"/>
      <c r="DZO1504" s="275"/>
      <c r="DZP1504" s="275"/>
      <c r="DZQ1504" s="275"/>
      <c r="DZR1504" s="275"/>
      <c r="DZS1504" s="275"/>
      <c r="DZT1504" s="275"/>
      <c r="DZU1504" s="275"/>
      <c r="DZV1504" s="275"/>
      <c r="DZW1504" s="275"/>
      <c r="DZX1504" s="275"/>
      <c r="DZY1504" s="275"/>
      <c r="DZZ1504" s="275"/>
      <c r="EAA1504" s="275"/>
      <c r="EAB1504" s="275"/>
      <c r="EAC1504" s="275"/>
      <c r="EAD1504" s="275"/>
      <c r="EAE1504" s="275"/>
      <c r="EAF1504" s="275"/>
      <c r="EAG1504" s="275"/>
      <c r="EAH1504" s="275"/>
      <c r="EAI1504" s="275"/>
      <c r="EAJ1504" s="275"/>
      <c r="EAK1504" s="275"/>
      <c r="EAL1504" s="275"/>
      <c r="EAM1504" s="275"/>
      <c r="EAN1504" s="275"/>
      <c r="EAO1504" s="275"/>
      <c r="EAP1504" s="275"/>
      <c r="EAQ1504" s="275"/>
      <c r="EAR1504" s="275"/>
      <c r="EAS1504" s="275"/>
      <c r="EAT1504" s="275"/>
      <c r="EAU1504" s="275"/>
      <c r="EAV1504" s="275"/>
      <c r="EAW1504" s="275"/>
      <c r="EAX1504" s="275"/>
      <c r="EAY1504" s="275"/>
      <c r="EAZ1504" s="275"/>
      <c r="EBA1504" s="275"/>
      <c r="EBB1504" s="275"/>
      <c r="EBC1504" s="275"/>
      <c r="EBD1504" s="275"/>
      <c r="EBE1504" s="275"/>
      <c r="EBF1504" s="275"/>
      <c r="EBG1504" s="275"/>
      <c r="EBH1504" s="275"/>
      <c r="EBI1504" s="275"/>
      <c r="EBJ1504" s="275"/>
      <c r="EBK1504" s="275"/>
      <c r="EBL1504" s="275"/>
      <c r="EBM1504" s="275"/>
      <c r="EBN1504" s="275"/>
      <c r="EBO1504" s="275"/>
      <c r="EBP1504" s="275"/>
      <c r="EBQ1504" s="275"/>
      <c r="EBR1504" s="275"/>
      <c r="EBS1504" s="275"/>
      <c r="EBT1504" s="275"/>
      <c r="EBU1504" s="275"/>
      <c r="EBV1504" s="275"/>
      <c r="EBW1504" s="275"/>
      <c r="EBX1504" s="275"/>
      <c r="EBY1504" s="275"/>
      <c r="EBZ1504" s="275"/>
      <c r="ECA1504" s="275"/>
      <c r="ECB1504" s="275"/>
      <c r="ECC1504" s="275"/>
      <c r="ECD1504" s="275"/>
      <c r="ECE1504" s="275"/>
      <c r="ECF1504" s="275"/>
      <c r="ECG1504" s="275"/>
      <c r="ECH1504" s="275"/>
      <c r="ECI1504" s="275"/>
      <c r="ECJ1504" s="275"/>
      <c r="ECK1504" s="275"/>
      <c r="ECL1504" s="275"/>
      <c r="ECM1504" s="275"/>
      <c r="ECN1504" s="275"/>
      <c r="ECO1504" s="275"/>
      <c r="ECP1504" s="275"/>
      <c r="ECQ1504" s="275"/>
      <c r="ECR1504" s="275"/>
      <c r="ECS1504" s="275"/>
      <c r="ECT1504" s="275"/>
      <c r="ECU1504" s="275"/>
      <c r="ECV1504" s="275"/>
      <c r="ECW1504" s="275"/>
      <c r="ECX1504" s="275"/>
      <c r="ECY1504" s="275"/>
      <c r="ECZ1504" s="275"/>
      <c r="EDA1504" s="275"/>
      <c r="EDB1504" s="275"/>
      <c r="EDC1504" s="275"/>
      <c r="EDD1504" s="275"/>
      <c r="EDE1504" s="275"/>
      <c r="EDF1504" s="275"/>
      <c r="EDG1504" s="275"/>
      <c r="EDH1504" s="275"/>
      <c r="EDI1504" s="275"/>
      <c r="EDJ1504" s="275"/>
      <c r="EDK1504" s="275"/>
      <c r="EDL1504" s="275"/>
      <c r="EDM1504" s="275"/>
      <c r="EDN1504" s="275"/>
      <c r="EDO1504" s="275"/>
      <c r="EDP1504" s="275"/>
      <c r="EDQ1504" s="275"/>
      <c r="EDR1504" s="275"/>
      <c r="EDS1504" s="275"/>
      <c r="EDT1504" s="275"/>
      <c r="EDU1504" s="275"/>
      <c r="EDV1504" s="275"/>
      <c r="EDW1504" s="275"/>
      <c r="EDX1504" s="275"/>
      <c r="EDY1504" s="275"/>
      <c r="EDZ1504" s="275"/>
      <c r="EEA1504" s="275"/>
      <c r="EEB1504" s="275"/>
      <c r="EEC1504" s="275"/>
      <c r="EED1504" s="275"/>
      <c r="EEE1504" s="275"/>
      <c r="EEF1504" s="275"/>
      <c r="EEG1504" s="275"/>
      <c r="EEH1504" s="275"/>
      <c r="EEI1504" s="275"/>
      <c r="EEJ1504" s="275"/>
      <c r="EEK1504" s="275"/>
      <c r="EEL1504" s="275"/>
      <c r="EEM1504" s="275"/>
      <c r="EEN1504" s="275"/>
      <c r="EEO1504" s="275"/>
      <c r="EEP1504" s="275"/>
      <c r="EEQ1504" s="275"/>
      <c r="EER1504" s="275"/>
      <c r="EES1504" s="275"/>
      <c r="EET1504" s="275"/>
      <c r="EEU1504" s="275"/>
      <c r="EEV1504" s="275"/>
      <c r="EEW1504" s="275"/>
      <c r="EEX1504" s="275"/>
      <c r="EEY1504" s="275"/>
      <c r="EEZ1504" s="275"/>
      <c r="EFA1504" s="275"/>
      <c r="EFB1504" s="275"/>
      <c r="EFC1504" s="275"/>
      <c r="EFD1504" s="275"/>
      <c r="EFE1504" s="275"/>
      <c r="EFF1504" s="275"/>
      <c r="EFG1504" s="275"/>
      <c r="EFH1504" s="275"/>
      <c r="EFI1504" s="275"/>
      <c r="EFJ1504" s="275"/>
      <c r="EFK1504" s="275"/>
      <c r="EFL1504" s="275"/>
      <c r="EFM1504" s="275"/>
      <c r="EFN1504" s="275"/>
      <c r="EFO1504" s="275"/>
      <c r="EFP1504" s="275"/>
      <c r="EFQ1504" s="275"/>
      <c r="EFR1504" s="275"/>
      <c r="EFS1504" s="275"/>
      <c r="EFT1504" s="275"/>
      <c r="EFU1504" s="275"/>
      <c r="EFV1504" s="275"/>
      <c r="EFW1504" s="275"/>
      <c r="EFX1504" s="275"/>
      <c r="EFY1504" s="275"/>
      <c r="EFZ1504" s="275"/>
      <c r="EGA1504" s="275"/>
      <c r="EGB1504" s="275"/>
      <c r="EGC1504" s="275"/>
      <c r="EGD1504" s="275"/>
      <c r="EGE1504" s="275"/>
      <c r="EGF1504" s="275"/>
      <c r="EGG1504" s="275"/>
      <c r="EGH1504" s="275"/>
      <c r="EGI1504" s="275"/>
      <c r="EGJ1504" s="275"/>
      <c r="EGK1504" s="275"/>
      <c r="EGL1504" s="275"/>
      <c r="EGM1504" s="275"/>
      <c r="EGN1504" s="275"/>
      <c r="EGO1504" s="275"/>
      <c r="EGP1504" s="275"/>
      <c r="EGQ1504" s="275"/>
      <c r="EGR1504" s="275"/>
      <c r="EGS1504" s="275"/>
      <c r="EGT1504" s="275"/>
      <c r="EGU1504" s="275"/>
      <c r="EGV1504" s="275"/>
      <c r="EGW1504" s="275"/>
      <c r="EGX1504" s="275"/>
      <c r="EGY1504" s="275"/>
      <c r="EGZ1504" s="275"/>
      <c r="EHA1504" s="275"/>
      <c r="EHB1504" s="275"/>
      <c r="EHC1504" s="275"/>
      <c r="EHD1504" s="275"/>
      <c r="EHE1504" s="275"/>
      <c r="EHF1504" s="275"/>
      <c r="EHG1504" s="275"/>
      <c r="EHH1504" s="275"/>
      <c r="EHI1504" s="275"/>
      <c r="EHJ1504" s="275"/>
      <c r="EHK1504" s="275"/>
      <c r="EHL1504" s="275"/>
      <c r="EHM1504" s="275"/>
      <c r="EHN1504" s="275"/>
      <c r="EHO1504" s="275"/>
      <c r="EHP1504" s="275"/>
      <c r="EHQ1504" s="275"/>
      <c r="EHR1504" s="275"/>
      <c r="EHS1504" s="275"/>
      <c r="EHT1504" s="275"/>
      <c r="EHU1504" s="275"/>
      <c r="EHV1504" s="275"/>
      <c r="EHW1504" s="275"/>
      <c r="EHX1504" s="275"/>
      <c r="EHY1504" s="275"/>
      <c r="EHZ1504" s="275"/>
      <c r="EIA1504" s="275"/>
      <c r="EIB1504" s="275"/>
      <c r="EIC1504" s="275"/>
      <c r="EID1504" s="275"/>
      <c r="EIE1504" s="275"/>
      <c r="EIF1504" s="275"/>
      <c r="EIG1504" s="275"/>
      <c r="EIH1504" s="275"/>
      <c r="EII1504" s="275"/>
      <c r="EIJ1504" s="275"/>
      <c r="EIK1504" s="275"/>
      <c r="EIL1504" s="275"/>
      <c r="EIM1504" s="275"/>
      <c r="EIN1504" s="275"/>
      <c r="EIO1504" s="275"/>
      <c r="EIP1504" s="275"/>
      <c r="EIQ1504" s="275"/>
      <c r="EIR1504" s="275"/>
      <c r="EIS1504" s="275"/>
      <c r="EIT1504" s="275"/>
      <c r="EIU1504" s="275"/>
      <c r="EIV1504" s="275"/>
      <c r="EIW1504" s="275"/>
      <c r="EIX1504" s="275"/>
      <c r="EIY1504" s="275"/>
      <c r="EIZ1504" s="275"/>
      <c r="EJA1504" s="275"/>
      <c r="EJB1504" s="275"/>
      <c r="EJC1504" s="275"/>
      <c r="EJD1504" s="275"/>
      <c r="EJE1504" s="275"/>
      <c r="EJF1504" s="275"/>
      <c r="EJG1504" s="275"/>
      <c r="EJH1504" s="275"/>
      <c r="EJI1504" s="275"/>
      <c r="EJJ1504" s="275"/>
      <c r="EJK1504" s="275"/>
      <c r="EJL1504" s="275"/>
      <c r="EJM1504" s="275"/>
      <c r="EJN1504" s="275"/>
      <c r="EJO1504" s="275"/>
      <c r="EJP1504" s="275"/>
      <c r="EJQ1504" s="275"/>
      <c r="EJR1504" s="275"/>
      <c r="EJS1504" s="275"/>
      <c r="EJT1504" s="275"/>
      <c r="EJU1504" s="275"/>
      <c r="EJV1504" s="275"/>
      <c r="EJW1504" s="275"/>
      <c r="EJX1504" s="275"/>
      <c r="EJY1504" s="275"/>
      <c r="EJZ1504" s="275"/>
      <c r="EKA1504" s="275"/>
      <c r="EKB1504" s="275"/>
      <c r="EKC1504" s="275"/>
      <c r="EKD1504" s="275"/>
      <c r="EKE1504" s="275"/>
      <c r="EKF1504" s="275"/>
      <c r="EKG1504" s="275"/>
      <c r="EKH1504" s="275"/>
      <c r="EKI1504" s="275"/>
      <c r="EKJ1504" s="275"/>
      <c r="EKK1504" s="275"/>
      <c r="EKL1504" s="275"/>
      <c r="EKM1504" s="275"/>
      <c r="EKN1504" s="275"/>
      <c r="EKO1504" s="275"/>
      <c r="EKP1504" s="275"/>
      <c r="EKQ1504" s="275"/>
      <c r="EKR1504" s="275"/>
      <c r="EKS1504" s="275"/>
      <c r="EKT1504" s="275"/>
      <c r="EKU1504" s="275"/>
      <c r="EKV1504" s="275"/>
      <c r="EKW1504" s="275"/>
      <c r="EKX1504" s="275"/>
      <c r="EKY1504" s="275"/>
      <c r="EKZ1504" s="275"/>
      <c r="ELA1504" s="275"/>
      <c r="ELB1504" s="275"/>
      <c r="ELC1504" s="275"/>
      <c r="ELD1504" s="275"/>
      <c r="ELE1504" s="275"/>
      <c r="ELF1504" s="275"/>
      <c r="ELG1504" s="275"/>
      <c r="ELH1504" s="275"/>
      <c r="ELI1504" s="275"/>
      <c r="ELJ1504" s="275"/>
      <c r="ELK1504" s="275"/>
      <c r="ELL1504" s="275"/>
      <c r="ELM1504" s="275"/>
      <c r="ELN1504" s="275"/>
      <c r="ELO1504" s="275"/>
      <c r="ELP1504" s="275"/>
      <c r="ELQ1504" s="275"/>
      <c r="ELR1504" s="275"/>
      <c r="ELS1504" s="275"/>
      <c r="ELT1504" s="275"/>
      <c r="ELU1504" s="275"/>
      <c r="ELV1504" s="275"/>
      <c r="ELW1504" s="275"/>
      <c r="ELX1504" s="275"/>
      <c r="ELY1504" s="275"/>
      <c r="ELZ1504" s="275"/>
      <c r="EMA1504" s="275"/>
      <c r="EMB1504" s="275"/>
      <c r="EMC1504" s="275"/>
      <c r="EMD1504" s="275"/>
      <c r="EME1504" s="275"/>
      <c r="EMF1504" s="275"/>
      <c r="EMG1504" s="275"/>
      <c r="EMH1504" s="275"/>
      <c r="EMI1504" s="275"/>
      <c r="EMJ1504" s="275"/>
      <c r="EMK1504" s="275"/>
      <c r="EML1504" s="275"/>
      <c r="EMM1504" s="275"/>
      <c r="EMN1504" s="275"/>
      <c r="EMO1504" s="275"/>
      <c r="EMP1504" s="275"/>
      <c r="EMQ1504" s="275"/>
      <c r="EMR1504" s="275"/>
      <c r="EMS1504" s="275"/>
      <c r="EMT1504" s="275"/>
      <c r="EMU1504" s="275"/>
      <c r="EMV1504" s="275"/>
      <c r="EMW1504" s="275"/>
      <c r="EMX1504" s="275"/>
      <c r="EMY1504" s="275"/>
      <c r="EMZ1504" s="275"/>
      <c r="ENA1504" s="275"/>
      <c r="ENB1504" s="275"/>
      <c r="ENC1504" s="275"/>
      <c r="END1504" s="275"/>
      <c r="ENE1504" s="275"/>
      <c r="ENF1504" s="275"/>
      <c r="ENG1504" s="275"/>
      <c r="ENH1504" s="275"/>
      <c r="ENI1504" s="275"/>
      <c r="ENJ1504" s="275"/>
      <c r="ENK1504" s="275"/>
      <c r="ENL1504" s="275"/>
      <c r="ENM1504" s="275"/>
      <c r="ENN1504" s="275"/>
      <c r="ENO1504" s="275"/>
      <c r="ENP1504" s="275"/>
      <c r="ENQ1504" s="275"/>
      <c r="ENR1504" s="275"/>
      <c r="ENS1504" s="275"/>
      <c r="ENT1504" s="275"/>
      <c r="ENU1504" s="275"/>
      <c r="ENV1504" s="275"/>
      <c r="ENW1504" s="275"/>
      <c r="ENX1504" s="275"/>
      <c r="ENY1504" s="275"/>
      <c r="ENZ1504" s="275"/>
      <c r="EOA1504" s="275"/>
      <c r="EOB1504" s="275"/>
      <c r="EOC1504" s="275"/>
      <c r="EOD1504" s="275"/>
      <c r="EOE1504" s="275"/>
      <c r="EOF1504" s="275"/>
      <c r="EOG1504" s="275"/>
      <c r="EOH1504" s="275"/>
      <c r="EOI1504" s="275"/>
      <c r="EOJ1504" s="275"/>
      <c r="EOK1504" s="275"/>
      <c r="EOL1504" s="275"/>
      <c r="EOM1504" s="275"/>
      <c r="EON1504" s="275"/>
      <c r="EOO1504" s="275"/>
      <c r="EOP1504" s="275"/>
      <c r="EOQ1504" s="275"/>
      <c r="EOR1504" s="275"/>
      <c r="EOS1504" s="275"/>
      <c r="EOT1504" s="275"/>
      <c r="EOU1504" s="275"/>
      <c r="EOV1504" s="275"/>
      <c r="EOW1504" s="275"/>
      <c r="EOX1504" s="275"/>
      <c r="EOY1504" s="275"/>
      <c r="EOZ1504" s="275"/>
      <c r="EPA1504" s="275"/>
      <c r="EPB1504" s="275"/>
      <c r="EPC1504" s="275"/>
      <c r="EPD1504" s="275"/>
      <c r="EPE1504" s="275"/>
      <c r="EPF1504" s="275"/>
      <c r="EPG1504" s="275"/>
      <c r="EPH1504" s="275"/>
      <c r="EPI1504" s="275"/>
      <c r="EPJ1504" s="275"/>
      <c r="EPK1504" s="275"/>
      <c r="EPL1504" s="275"/>
      <c r="EPM1504" s="275"/>
      <c r="EPN1504" s="275"/>
      <c r="EPO1504" s="275"/>
      <c r="EPP1504" s="275"/>
      <c r="EPQ1504" s="275"/>
      <c r="EPR1504" s="275"/>
      <c r="EPS1504" s="275"/>
      <c r="EPT1504" s="275"/>
      <c r="EPU1504" s="275"/>
      <c r="EPV1504" s="275"/>
      <c r="EPW1504" s="275"/>
      <c r="EPX1504" s="275"/>
      <c r="EPY1504" s="275"/>
      <c r="EPZ1504" s="275"/>
      <c r="EQA1504" s="275"/>
      <c r="EQB1504" s="275"/>
      <c r="EQC1504" s="275"/>
      <c r="EQD1504" s="275"/>
      <c r="EQE1504" s="275"/>
      <c r="EQF1504" s="275"/>
      <c r="EQG1504" s="275"/>
      <c r="EQH1504" s="275"/>
      <c r="EQI1504" s="275"/>
      <c r="EQJ1504" s="275"/>
      <c r="EQK1504" s="275"/>
      <c r="EQL1504" s="275"/>
      <c r="EQM1504" s="275"/>
      <c r="EQN1504" s="275"/>
      <c r="EQO1504" s="275"/>
      <c r="EQP1504" s="275"/>
      <c r="EQQ1504" s="275"/>
      <c r="EQR1504" s="275"/>
      <c r="EQS1504" s="275"/>
      <c r="EQT1504" s="275"/>
      <c r="EQU1504" s="275"/>
      <c r="EQV1504" s="275"/>
      <c r="EQW1504" s="275"/>
      <c r="EQX1504" s="275"/>
      <c r="EQY1504" s="275"/>
      <c r="EQZ1504" s="275"/>
      <c r="ERA1504" s="275"/>
      <c r="ERB1504" s="275"/>
      <c r="ERC1504" s="275"/>
      <c r="ERD1504" s="275"/>
      <c r="ERE1504" s="275"/>
      <c r="ERF1504" s="275"/>
      <c r="ERG1504" s="275"/>
      <c r="ERH1504" s="275"/>
      <c r="ERI1504" s="275"/>
      <c r="ERJ1504" s="275"/>
      <c r="ERK1504" s="275"/>
      <c r="ERL1504" s="275"/>
      <c r="ERM1504" s="275"/>
      <c r="ERN1504" s="275"/>
      <c r="ERO1504" s="275"/>
      <c r="ERP1504" s="275"/>
      <c r="ERQ1504" s="275"/>
      <c r="ERR1504" s="275"/>
      <c r="ERS1504" s="275"/>
      <c r="ERT1504" s="275"/>
      <c r="ERU1504" s="275"/>
      <c r="ERV1504" s="275"/>
      <c r="ERW1504" s="275"/>
      <c r="ERX1504" s="275"/>
      <c r="ERY1504" s="275"/>
      <c r="ERZ1504" s="275"/>
      <c r="ESA1504" s="275"/>
      <c r="ESB1504" s="275"/>
      <c r="ESC1504" s="275"/>
      <c r="ESD1504" s="275"/>
      <c r="ESE1504" s="275"/>
      <c r="ESF1504" s="275"/>
      <c r="ESG1504" s="275"/>
      <c r="ESH1504" s="275"/>
      <c r="ESI1504" s="275"/>
      <c r="ESJ1504" s="275"/>
      <c r="ESK1504" s="275"/>
      <c r="ESL1504" s="275"/>
      <c r="ESM1504" s="275"/>
      <c r="ESN1504" s="275"/>
      <c r="ESO1504" s="275"/>
      <c r="ESP1504" s="275"/>
      <c r="ESQ1504" s="275"/>
      <c r="ESR1504" s="275"/>
      <c r="ESS1504" s="275"/>
      <c r="EST1504" s="275"/>
      <c r="ESU1504" s="275"/>
      <c r="ESV1504" s="275"/>
      <c r="ESW1504" s="275"/>
      <c r="ESX1504" s="275"/>
      <c r="ESY1504" s="275"/>
      <c r="ESZ1504" s="275"/>
      <c r="ETA1504" s="275"/>
      <c r="ETB1504" s="275"/>
      <c r="ETC1504" s="275"/>
      <c r="ETD1504" s="275"/>
      <c r="ETE1504" s="275"/>
      <c r="ETF1504" s="275"/>
      <c r="ETG1504" s="275"/>
      <c r="ETH1504" s="275"/>
      <c r="ETI1504" s="275"/>
      <c r="ETJ1504" s="275"/>
      <c r="ETK1504" s="275"/>
      <c r="ETL1504" s="275"/>
      <c r="ETM1504" s="275"/>
      <c r="ETN1504" s="275"/>
      <c r="ETO1504" s="275"/>
      <c r="ETP1504" s="275"/>
      <c r="ETQ1504" s="275"/>
      <c r="ETR1504" s="275"/>
      <c r="ETS1504" s="275"/>
      <c r="ETT1504" s="275"/>
      <c r="ETU1504" s="275"/>
      <c r="ETV1504" s="275"/>
      <c r="ETW1504" s="275"/>
      <c r="ETX1504" s="275"/>
      <c r="ETY1504" s="275"/>
      <c r="ETZ1504" s="275"/>
      <c r="EUA1504" s="275"/>
      <c r="EUB1504" s="275"/>
      <c r="EUC1504" s="275"/>
      <c r="EUD1504" s="275"/>
      <c r="EUE1504" s="275"/>
      <c r="EUF1504" s="275"/>
      <c r="EUG1504" s="275"/>
      <c r="EUH1504" s="275"/>
      <c r="EUI1504" s="275"/>
      <c r="EUJ1504" s="275"/>
      <c r="EUK1504" s="275"/>
      <c r="EUL1504" s="275"/>
      <c r="EUM1504" s="275"/>
      <c r="EUN1504" s="275"/>
      <c r="EUO1504" s="275"/>
      <c r="EUP1504" s="275"/>
      <c r="EUQ1504" s="275"/>
      <c r="EUR1504" s="275"/>
      <c r="EUS1504" s="275"/>
      <c r="EUT1504" s="275"/>
      <c r="EUU1504" s="275"/>
      <c r="EUV1504" s="275"/>
      <c r="EUW1504" s="275"/>
      <c r="EUX1504" s="275"/>
      <c r="EUY1504" s="275"/>
      <c r="EUZ1504" s="275"/>
      <c r="EVA1504" s="275"/>
      <c r="EVB1504" s="275"/>
      <c r="EVC1504" s="275"/>
      <c r="EVD1504" s="275"/>
      <c r="EVE1504" s="275"/>
      <c r="EVF1504" s="275"/>
      <c r="EVG1504" s="275"/>
      <c r="EVH1504" s="275"/>
      <c r="EVI1504" s="275"/>
      <c r="EVJ1504" s="275"/>
      <c r="EVK1504" s="275"/>
      <c r="EVL1504" s="275"/>
      <c r="EVM1504" s="275"/>
      <c r="EVN1504" s="275"/>
      <c r="EVO1504" s="275"/>
      <c r="EVP1504" s="275"/>
      <c r="EVQ1504" s="275"/>
      <c r="EVR1504" s="275"/>
      <c r="EVS1504" s="275"/>
      <c r="EVT1504" s="275"/>
      <c r="EVU1504" s="275"/>
      <c r="EVV1504" s="275"/>
      <c r="EVW1504" s="275"/>
      <c r="EVX1504" s="275"/>
      <c r="EVY1504" s="275"/>
      <c r="EVZ1504" s="275"/>
      <c r="EWA1504" s="275"/>
      <c r="EWB1504" s="275"/>
      <c r="EWC1504" s="275"/>
      <c r="EWD1504" s="275"/>
      <c r="EWE1504" s="275"/>
      <c r="EWF1504" s="275"/>
      <c r="EWG1504" s="275"/>
      <c r="EWH1504" s="275"/>
      <c r="EWI1504" s="275"/>
      <c r="EWJ1504" s="275"/>
      <c r="EWK1504" s="275"/>
      <c r="EWL1504" s="275"/>
      <c r="EWM1504" s="275"/>
      <c r="EWN1504" s="275"/>
      <c r="EWO1504" s="275"/>
      <c r="EWP1504" s="275"/>
      <c r="EWQ1504" s="275"/>
      <c r="EWR1504" s="275"/>
      <c r="EWS1504" s="275"/>
      <c r="EWT1504" s="275"/>
      <c r="EWU1504" s="275"/>
      <c r="EWV1504" s="275"/>
      <c r="EWW1504" s="275"/>
      <c r="EWX1504" s="275"/>
      <c r="EWY1504" s="275"/>
      <c r="EWZ1504" s="275"/>
      <c r="EXA1504" s="275"/>
      <c r="EXB1504" s="275"/>
      <c r="EXC1504" s="275"/>
      <c r="EXD1504" s="275"/>
      <c r="EXE1504" s="275"/>
      <c r="EXF1504" s="275"/>
      <c r="EXG1504" s="275"/>
      <c r="EXH1504" s="275"/>
      <c r="EXI1504" s="275"/>
      <c r="EXJ1504" s="275"/>
      <c r="EXK1504" s="275"/>
      <c r="EXL1504" s="275"/>
      <c r="EXM1504" s="275"/>
      <c r="EXN1504" s="275"/>
      <c r="EXO1504" s="275"/>
      <c r="EXP1504" s="275"/>
      <c r="EXQ1504" s="275"/>
      <c r="EXR1504" s="275"/>
      <c r="EXS1504" s="275"/>
      <c r="EXT1504" s="275"/>
      <c r="EXU1504" s="275"/>
      <c r="EXV1504" s="275"/>
      <c r="EXW1504" s="275"/>
      <c r="EXX1504" s="275"/>
      <c r="EXY1504" s="275"/>
      <c r="EXZ1504" s="275"/>
      <c r="EYA1504" s="275"/>
      <c r="EYB1504" s="275"/>
      <c r="EYC1504" s="275"/>
      <c r="EYD1504" s="275"/>
      <c r="EYE1504" s="275"/>
      <c r="EYF1504" s="275"/>
      <c r="EYG1504" s="275"/>
      <c r="EYH1504" s="275"/>
      <c r="EYI1504" s="275"/>
      <c r="EYJ1504" s="275"/>
      <c r="EYK1504" s="275"/>
      <c r="EYL1504" s="275"/>
      <c r="EYM1504" s="275"/>
      <c r="EYN1504" s="275"/>
      <c r="EYO1504" s="275"/>
      <c r="EYP1504" s="275"/>
      <c r="EYQ1504" s="275"/>
      <c r="EYR1504" s="275"/>
      <c r="EYS1504" s="275"/>
      <c r="EYT1504" s="275"/>
      <c r="EYU1504" s="275"/>
      <c r="EYV1504" s="275"/>
      <c r="EYW1504" s="275"/>
      <c r="EYX1504" s="275"/>
      <c r="EYY1504" s="275"/>
      <c r="EYZ1504" s="275"/>
      <c r="EZA1504" s="275"/>
      <c r="EZB1504" s="275"/>
      <c r="EZC1504" s="275"/>
      <c r="EZD1504" s="275"/>
      <c r="EZE1504" s="275"/>
      <c r="EZF1504" s="275"/>
      <c r="EZG1504" s="275"/>
      <c r="EZH1504" s="275"/>
      <c r="EZI1504" s="275"/>
      <c r="EZJ1504" s="275"/>
      <c r="EZK1504" s="275"/>
      <c r="EZL1504" s="275"/>
      <c r="EZM1504" s="275"/>
      <c r="EZN1504" s="275"/>
      <c r="EZO1504" s="275"/>
      <c r="EZP1504" s="275"/>
      <c r="EZQ1504" s="275"/>
      <c r="EZR1504" s="275"/>
      <c r="EZS1504" s="275"/>
      <c r="EZT1504" s="275"/>
      <c r="EZU1504" s="275"/>
      <c r="EZV1504" s="275"/>
      <c r="EZW1504" s="275"/>
      <c r="EZX1504" s="275"/>
      <c r="EZY1504" s="275"/>
      <c r="EZZ1504" s="275"/>
      <c r="FAA1504" s="275"/>
      <c r="FAB1504" s="275"/>
      <c r="FAC1504" s="275"/>
      <c r="FAD1504" s="275"/>
      <c r="FAE1504" s="275"/>
      <c r="FAF1504" s="275"/>
      <c r="FAG1504" s="275"/>
      <c r="FAH1504" s="275"/>
      <c r="FAI1504" s="275"/>
      <c r="FAJ1504" s="275"/>
      <c r="FAK1504" s="275"/>
      <c r="FAL1504" s="275"/>
      <c r="FAM1504" s="275"/>
      <c r="FAN1504" s="275"/>
      <c r="FAO1504" s="275"/>
      <c r="FAP1504" s="275"/>
      <c r="FAQ1504" s="275"/>
      <c r="FAR1504" s="275"/>
      <c r="FAS1504" s="275"/>
      <c r="FAT1504" s="275"/>
      <c r="FAU1504" s="275"/>
      <c r="FAV1504" s="275"/>
      <c r="FAW1504" s="275"/>
      <c r="FAX1504" s="275"/>
      <c r="FAY1504" s="275"/>
      <c r="FAZ1504" s="275"/>
      <c r="FBA1504" s="275"/>
      <c r="FBB1504" s="275"/>
      <c r="FBC1504" s="275"/>
      <c r="FBD1504" s="275"/>
      <c r="FBE1504" s="275"/>
      <c r="FBF1504" s="275"/>
      <c r="FBG1504" s="275"/>
      <c r="FBH1504" s="275"/>
      <c r="FBI1504" s="275"/>
      <c r="FBJ1504" s="275"/>
      <c r="FBK1504" s="275"/>
      <c r="FBL1504" s="275"/>
      <c r="FBM1504" s="275"/>
      <c r="FBN1504" s="275"/>
      <c r="FBO1504" s="275"/>
      <c r="FBP1504" s="275"/>
      <c r="FBQ1504" s="275"/>
      <c r="FBR1504" s="275"/>
      <c r="FBS1504" s="275"/>
      <c r="FBT1504" s="275"/>
      <c r="FBU1504" s="275"/>
      <c r="FBV1504" s="275"/>
      <c r="FBW1504" s="275"/>
      <c r="FBX1504" s="275"/>
      <c r="FBY1504" s="275"/>
      <c r="FBZ1504" s="275"/>
      <c r="FCA1504" s="275"/>
      <c r="FCB1504" s="275"/>
      <c r="FCC1504" s="275"/>
      <c r="FCD1504" s="275"/>
      <c r="FCE1504" s="275"/>
      <c r="FCF1504" s="275"/>
      <c r="FCG1504" s="275"/>
      <c r="FCH1504" s="275"/>
      <c r="FCI1504" s="275"/>
      <c r="FCJ1504" s="275"/>
      <c r="FCK1504" s="275"/>
      <c r="FCL1504" s="275"/>
      <c r="FCM1504" s="275"/>
      <c r="FCN1504" s="275"/>
      <c r="FCO1504" s="275"/>
      <c r="FCP1504" s="275"/>
      <c r="FCQ1504" s="275"/>
      <c r="FCR1504" s="275"/>
      <c r="FCS1504" s="275"/>
      <c r="FCT1504" s="275"/>
      <c r="FCU1504" s="275"/>
      <c r="FCV1504" s="275"/>
      <c r="FCW1504" s="275"/>
      <c r="FCX1504" s="275"/>
      <c r="FCY1504" s="275"/>
      <c r="FCZ1504" s="275"/>
      <c r="FDA1504" s="275"/>
      <c r="FDB1504" s="275"/>
      <c r="FDC1504" s="275"/>
      <c r="FDD1504" s="275"/>
      <c r="FDE1504" s="275"/>
      <c r="FDF1504" s="275"/>
      <c r="FDG1504" s="275"/>
      <c r="FDH1504" s="275"/>
      <c r="FDI1504" s="275"/>
      <c r="FDJ1504" s="275"/>
      <c r="FDK1504" s="275"/>
      <c r="FDL1504" s="275"/>
      <c r="FDM1504" s="275"/>
      <c r="FDN1504" s="275"/>
      <c r="FDO1504" s="275"/>
      <c r="FDP1504" s="275"/>
      <c r="FDQ1504" s="275"/>
      <c r="FDR1504" s="275"/>
      <c r="FDS1504" s="275"/>
      <c r="FDT1504" s="275"/>
      <c r="FDU1504" s="275"/>
      <c r="FDV1504" s="275"/>
      <c r="FDW1504" s="275"/>
      <c r="FDX1504" s="275"/>
      <c r="FDY1504" s="275"/>
      <c r="FDZ1504" s="275"/>
      <c r="FEA1504" s="275"/>
      <c r="FEB1504" s="275"/>
      <c r="FEC1504" s="275"/>
      <c r="FED1504" s="275"/>
      <c r="FEE1504" s="275"/>
      <c r="FEF1504" s="275"/>
      <c r="FEG1504" s="275"/>
      <c r="FEH1504" s="275"/>
      <c r="FEI1504" s="275"/>
      <c r="FEJ1504" s="275"/>
      <c r="FEK1504" s="275"/>
      <c r="FEL1504" s="275"/>
      <c r="FEM1504" s="275"/>
      <c r="FEN1504" s="275"/>
      <c r="FEO1504" s="275"/>
      <c r="FEP1504" s="275"/>
      <c r="FEQ1504" s="275"/>
      <c r="FER1504" s="275"/>
      <c r="FES1504" s="275"/>
      <c r="FET1504" s="275"/>
      <c r="FEU1504" s="275"/>
      <c r="FEV1504" s="275"/>
      <c r="FEW1504" s="275"/>
      <c r="FEX1504" s="275"/>
      <c r="FEY1504" s="275"/>
      <c r="FEZ1504" s="275"/>
      <c r="FFA1504" s="275"/>
      <c r="FFB1504" s="275"/>
      <c r="FFC1504" s="275"/>
      <c r="FFD1504" s="275"/>
      <c r="FFE1504" s="275"/>
      <c r="FFF1504" s="275"/>
      <c r="FFG1504" s="275"/>
      <c r="FFH1504" s="275"/>
      <c r="FFI1504" s="275"/>
      <c r="FFJ1504" s="275"/>
      <c r="FFK1504" s="275"/>
      <c r="FFL1504" s="275"/>
      <c r="FFM1504" s="275"/>
      <c r="FFN1504" s="275"/>
      <c r="FFO1504" s="275"/>
      <c r="FFP1504" s="275"/>
      <c r="FFQ1504" s="275"/>
      <c r="FFR1504" s="275"/>
      <c r="FFS1504" s="275"/>
      <c r="FFT1504" s="275"/>
      <c r="FFU1504" s="275"/>
      <c r="FFV1504" s="275"/>
      <c r="FFW1504" s="275"/>
      <c r="FFX1504" s="275"/>
      <c r="FFY1504" s="275"/>
      <c r="FFZ1504" s="275"/>
      <c r="FGA1504" s="275"/>
      <c r="FGB1504" s="275"/>
      <c r="FGC1504" s="275"/>
      <c r="FGD1504" s="275"/>
      <c r="FGE1504" s="275"/>
      <c r="FGF1504" s="275"/>
      <c r="FGG1504" s="275"/>
      <c r="FGH1504" s="275"/>
      <c r="FGI1504" s="275"/>
      <c r="FGJ1504" s="275"/>
      <c r="FGK1504" s="275"/>
      <c r="FGL1504" s="275"/>
      <c r="FGM1504" s="275"/>
      <c r="FGN1504" s="275"/>
      <c r="FGO1504" s="275"/>
      <c r="FGP1504" s="275"/>
      <c r="FGQ1504" s="275"/>
      <c r="FGR1504" s="275"/>
      <c r="FGS1504" s="275"/>
      <c r="FGT1504" s="275"/>
      <c r="FGU1504" s="275"/>
      <c r="FGV1504" s="275"/>
      <c r="FGW1504" s="275"/>
      <c r="FGX1504" s="275"/>
      <c r="FGY1504" s="275"/>
      <c r="FGZ1504" s="275"/>
      <c r="FHA1504" s="275"/>
      <c r="FHB1504" s="275"/>
      <c r="FHC1504" s="275"/>
      <c r="FHD1504" s="275"/>
      <c r="FHE1504" s="275"/>
      <c r="FHF1504" s="275"/>
      <c r="FHG1504" s="275"/>
      <c r="FHH1504" s="275"/>
      <c r="FHI1504" s="275"/>
      <c r="FHJ1504" s="275"/>
      <c r="FHK1504" s="275"/>
      <c r="FHL1504" s="275"/>
      <c r="FHM1504" s="275"/>
      <c r="FHN1504" s="275"/>
      <c r="FHO1504" s="275"/>
      <c r="FHP1504" s="275"/>
      <c r="FHQ1504" s="275"/>
      <c r="FHR1504" s="275"/>
      <c r="FHS1504" s="275"/>
      <c r="FHT1504" s="275"/>
      <c r="FHU1504" s="275"/>
      <c r="FHV1504" s="275"/>
      <c r="FHW1504" s="275"/>
      <c r="FHX1504" s="275"/>
      <c r="FHY1504" s="275"/>
      <c r="FHZ1504" s="275"/>
      <c r="FIA1504" s="275"/>
      <c r="FIB1504" s="275"/>
      <c r="FIC1504" s="275"/>
      <c r="FID1504" s="275"/>
      <c r="FIE1504" s="275"/>
      <c r="FIF1504" s="275"/>
      <c r="FIG1504" s="275"/>
      <c r="FIH1504" s="275"/>
      <c r="FII1504" s="275"/>
      <c r="FIJ1504" s="275"/>
      <c r="FIK1504" s="275"/>
      <c r="FIL1504" s="275"/>
      <c r="FIM1504" s="275"/>
      <c r="FIN1504" s="275"/>
      <c r="FIO1504" s="275"/>
      <c r="FIP1504" s="275"/>
      <c r="FIQ1504" s="275"/>
      <c r="FIR1504" s="275"/>
      <c r="FIS1504" s="275"/>
      <c r="FIT1504" s="275"/>
      <c r="FIU1504" s="275"/>
      <c r="FIV1504" s="275"/>
      <c r="FIW1504" s="275"/>
      <c r="FIX1504" s="275"/>
      <c r="FIY1504" s="275"/>
      <c r="FIZ1504" s="275"/>
      <c r="FJA1504" s="275"/>
      <c r="FJB1504" s="275"/>
      <c r="FJC1504" s="275"/>
      <c r="FJD1504" s="275"/>
      <c r="FJE1504" s="275"/>
      <c r="FJF1504" s="275"/>
      <c r="FJG1504" s="275"/>
      <c r="FJH1504" s="275"/>
      <c r="FJI1504" s="275"/>
      <c r="FJJ1504" s="275"/>
      <c r="FJK1504" s="275"/>
      <c r="FJL1504" s="275"/>
      <c r="FJM1504" s="275"/>
      <c r="FJN1504" s="275"/>
      <c r="FJO1504" s="275"/>
      <c r="FJP1504" s="275"/>
      <c r="FJQ1504" s="275"/>
      <c r="FJR1504" s="275"/>
      <c r="FJS1504" s="275"/>
      <c r="FJT1504" s="275"/>
      <c r="FJU1504" s="275"/>
      <c r="FJV1504" s="275"/>
      <c r="FJW1504" s="275"/>
      <c r="FJX1504" s="275"/>
      <c r="FJY1504" s="275"/>
      <c r="FJZ1504" s="275"/>
      <c r="FKA1504" s="275"/>
      <c r="FKB1504" s="275"/>
      <c r="FKC1504" s="275"/>
      <c r="FKD1504" s="275"/>
      <c r="FKE1504" s="275"/>
      <c r="FKF1504" s="275"/>
      <c r="FKG1504" s="275"/>
      <c r="FKH1504" s="275"/>
      <c r="FKI1504" s="275"/>
      <c r="FKJ1504" s="275"/>
      <c r="FKK1504" s="275"/>
      <c r="FKL1504" s="275"/>
      <c r="FKM1504" s="275"/>
      <c r="FKN1504" s="275"/>
      <c r="FKO1504" s="275"/>
      <c r="FKP1504" s="275"/>
      <c r="FKQ1504" s="275"/>
      <c r="FKR1504" s="275"/>
      <c r="FKS1504" s="275"/>
      <c r="FKT1504" s="275"/>
      <c r="FKU1504" s="275"/>
      <c r="FKV1504" s="275"/>
      <c r="FKW1504" s="275"/>
      <c r="FKX1504" s="275"/>
      <c r="FKY1504" s="275"/>
      <c r="FKZ1504" s="275"/>
      <c r="FLA1504" s="275"/>
      <c r="FLB1504" s="275"/>
      <c r="FLC1504" s="275"/>
      <c r="FLD1504" s="275"/>
      <c r="FLE1504" s="275"/>
      <c r="FLF1504" s="275"/>
      <c r="FLG1504" s="275"/>
      <c r="FLH1504" s="275"/>
      <c r="FLI1504" s="275"/>
      <c r="FLJ1504" s="275"/>
      <c r="FLK1504" s="275"/>
      <c r="FLL1504" s="275"/>
      <c r="FLM1504" s="275"/>
      <c r="FLN1504" s="275"/>
      <c r="FLO1504" s="275"/>
      <c r="FLP1504" s="275"/>
      <c r="FLQ1504" s="275"/>
      <c r="FLR1504" s="275"/>
      <c r="FLS1504" s="275"/>
      <c r="FLT1504" s="275"/>
      <c r="FLU1504" s="275"/>
      <c r="FLV1504" s="275"/>
      <c r="FLW1504" s="275"/>
      <c r="FLX1504" s="275"/>
      <c r="FLY1504" s="275"/>
      <c r="FLZ1504" s="275"/>
      <c r="FMA1504" s="275"/>
      <c r="FMB1504" s="275"/>
      <c r="FMC1504" s="275"/>
      <c r="FMD1504" s="275"/>
      <c r="FME1504" s="275"/>
      <c r="FMF1504" s="275"/>
      <c r="FMG1504" s="275"/>
      <c r="FMH1504" s="275"/>
      <c r="FMI1504" s="275"/>
      <c r="FMJ1504" s="275"/>
      <c r="FMK1504" s="275"/>
      <c r="FML1504" s="275"/>
      <c r="FMM1504" s="275"/>
      <c r="FMN1504" s="275"/>
      <c r="FMO1504" s="275"/>
      <c r="FMP1504" s="275"/>
      <c r="FMQ1504" s="275"/>
      <c r="FMR1504" s="275"/>
      <c r="FMS1504" s="275"/>
      <c r="FMT1504" s="275"/>
      <c r="FMU1504" s="275"/>
      <c r="FMV1504" s="275"/>
      <c r="FMW1504" s="275"/>
      <c r="FMX1504" s="275"/>
      <c r="FMY1504" s="275"/>
      <c r="FMZ1504" s="275"/>
      <c r="FNA1504" s="275"/>
      <c r="FNB1504" s="275"/>
      <c r="FNC1504" s="275"/>
      <c r="FND1504" s="275"/>
      <c r="FNE1504" s="275"/>
      <c r="FNF1504" s="275"/>
      <c r="FNG1504" s="275"/>
      <c r="FNH1504" s="275"/>
      <c r="FNI1504" s="275"/>
      <c r="FNJ1504" s="275"/>
      <c r="FNK1504" s="275"/>
      <c r="FNL1504" s="275"/>
      <c r="FNM1504" s="275"/>
      <c r="FNN1504" s="275"/>
      <c r="FNO1504" s="275"/>
      <c r="FNP1504" s="275"/>
      <c r="FNQ1504" s="275"/>
      <c r="FNR1504" s="275"/>
      <c r="FNS1504" s="275"/>
      <c r="FNT1504" s="275"/>
      <c r="FNU1504" s="275"/>
      <c r="FNV1504" s="275"/>
      <c r="FNW1504" s="275"/>
      <c r="FNX1504" s="275"/>
      <c r="FNY1504" s="275"/>
      <c r="FNZ1504" s="275"/>
      <c r="FOA1504" s="275"/>
      <c r="FOB1504" s="275"/>
      <c r="FOC1504" s="275"/>
      <c r="FOD1504" s="275"/>
      <c r="FOE1504" s="275"/>
      <c r="FOF1504" s="275"/>
      <c r="FOG1504" s="275"/>
      <c r="FOH1504" s="275"/>
      <c r="FOI1504" s="275"/>
      <c r="FOJ1504" s="275"/>
      <c r="FOK1504" s="275"/>
      <c r="FOL1504" s="275"/>
      <c r="FOM1504" s="275"/>
      <c r="FON1504" s="275"/>
      <c r="FOO1504" s="275"/>
      <c r="FOP1504" s="275"/>
      <c r="FOQ1504" s="275"/>
      <c r="FOR1504" s="275"/>
      <c r="FOS1504" s="275"/>
      <c r="FOT1504" s="275"/>
      <c r="FOU1504" s="275"/>
      <c r="FOV1504" s="275"/>
      <c r="FOW1504" s="275"/>
      <c r="FOX1504" s="275"/>
      <c r="FOY1504" s="275"/>
      <c r="FOZ1504" s="275"/>
      <c r="FPA1504" s="275"/>
      <c r="FPB1504" s="275"/>
      <c r="FPC1504" s="275"/>
      <c r="FPD1504" s="275"/>
      <c r="FPE1504" s="275"/>
      <c r="FPF1504" s="275"/>
      <c r="FPG1504" s="275"/>
      <c r="FPH1504" s="275"/>
      <c r="FPI1504" s="275"/>
      <c r="FPJ1504" s="275"/>
      <c r="FPK1504" s="275"/>
      <c r="FPL1504" s="275"/>
      <c r="FPM1504" s="275"/>
      <c r="FPN1504" s="275"/>
      <c r="FPO1504" s="275"/>
      <c r="FPP1504" s="275"/>
      <c r="FPQ1504" s="275"/>
      <c r="FPR1504" s="275"/>
      <c r="FPS1504" s="275"/>
      <c r="FPT1504" s="275"/>
      <c r="FPU1504" s="275"/>
      <c r="FPV1504" s="275"/>
      <c r="FPW1504" s="275"/>
      <c r="FPX1504" s="275"/>
      <c r="FPY1504" s="275"/>
      <c r="FPZ1504" s="275"/>
      <c r="FQA1504" s="275"/>
      <c r="FQB1504" s="275"/>
      <c r="FQC1504" s="275"/>
      <c r="FQD1504" s="275"/>
      <c r="FQE1504" s="275"/>
      <c r="FQF1504" s="275"/>
      <c r="FQG1504" s="275"/>
      <c r="FQH1504" s="275"/>
      <c r="FQI1504" s="275"/>
      <c r="FQJ1504" s="275"/>
      <c r="FQK1504" s="275"/>
      <c r="FQL1504" s="275"/>
      <c r="FQM1504" s="275"/>
      <c r="FQN1504" s="275"/>
      <c r="FQO1504" s="275"/>
      <c r="FQP1504" s="275"/>
      <c r="FQQ1504" s="275"/>
      <c r="FQR1504" s="275"/>
      <c r="FQS1504" s="275"/>
      <c r="FQT1504" s="275"/>
      <c r="FQU1504" s="275"/>
      <c r="FQV1504" s="275"/>
      <c r="FQW1504" s="275"/>
      <c r="FQX1504" s="275"/>
      <c r="FQY1504" s="275"/>
      <c r="FQZ1504" s="275"/>
      <c r="FRA1504" s="275"/>
      <c r="FRB1504" s="275"/>
      <c r="FRC1504" s="275"/>
      <c r="FRD1504" s="275"/>
      <c r="FRE1504" s="275"/>
      <c r="FRF1504" s="275"/>
      <c r="FRG1504" s="275"/>
      <c r="FRH1504" s="275"/>
      <c r="FRI1504" s="275"/>
      <c r="FRJ1504" s="275"/>
      <c r="FRK1504" s="275"/>
      <c r="FRL1504" s="275"/>
      <c r="FRM1504" s="275"/>
      <c r="FRN1504" s="275"/>
      <c r="FRO1504" s="275"/>
      <c r="FRP1504" s="275"/>
      <c r="FRQ1504" s="275"/>
      <c r="FRR1504" s="275"/>
      <c r="FRS1504" s="275"/>
      <c r="FRT1504" s="275"/>
      <c r="FRU1504" s="275"/>
      <c r="FRV1504" s="275"/>
      <c r="FRW1504" s="275"/>
      <c r="FRX1504" s="275"/>
      <c r="FRY1504" s="275"/>
      <c r="FRZ1504" s="275"/>
      <c r="FSA1504" s="275"/>
      <c r="FSB1504" s="275"/>
      <c r="FSC1504" s="275"/>
      <c r="FSD1504" s="275"/>
      <c r="FSE1504" s="275"/>
      <c r="FSF1504" s="275"/>
      <c r="FSG1504" s="275"/>
      <c r="FSH1504" s="275"/>
      <c r="FSI1504" s="275"/>
      <c r="FSJ1504" s="275"/>
      <c r="FSK1504" s="275"/>
      <c r="FSL1504" s="275"/>
      <c r="FSM1504" s="275"/>
      <c r="FSN1504" s="275"/>
      <c r="FSO1504" s="275"/>
      <c r="FSP1504" s="275"/>
      <c r="FSQ1504" s="275"/>
      <c r="FSR1504" s="275"/>
      <c r="FSS1504" s="275"/>
      <c r="FST1504" s="275"/>
      <c r="FSU1504" s="275"/>
      <c r="FSV1504" s="275"/>
      <c r="FSW1504" s="275"/>
      <c r="FSX1504" s="275"/>
      <c r="FSY1504" s="275"/>
      <c r="FSZ1504" s="275"/>
      <c r="FTA1504" s="275"/>
      <c r="FTB1504" s="275"/>
      <c r="FTC1504" s="275"/>
      <c r="FTD1504" s="275"/>
      <c r="FTE1504" s="275"/>
      <c r="FTF1504" s="275"/>
      <c r="FTG1504" s="275"/>
      <c r="FTH1504" s="275"/>
      <c r="FTI1504" s="275"/>
      <c r="FTJ1504" s="275"/>
      <c r="FTK1504" s="275"/>
      <c r="FTL1504" s="275"/>
      <c r="FTM1504" s="275"/>
      <c r="FTN1504" s="275"/>
      <c r="FTO1504" s="275"/>
      <c r="FTP1504" s="275"/>
      <c r="FTQ1504" s="275"/>
      <c r="FTR1504" s="275"/>
      <c r="FTS1504" s="275"/>
      <c r="FTT1504" s="275"/>
      <c r="FTU1504" s="275"/>
      <c r="FTV1504" s="275"/>
      <c r="FTW1504" s="275"/>
      <c r="FTX1504" s="275"/>
      <c r="FTY1504" s="275"/>
      <c r="FTZ1504" s="275"/>
      <c r="FUA1504" s="275"/>
      <c r="FUB1504" s="275"/>
      <c r="FUC1504" s="275"/>
      <c r="FUD1504" s="275"/>
      <c r="FUE1504" s="275"/>
      <c r="FUF1504" s="275"/>
      <c r="FUG1504" s="275"/>
      <c r="FUH1504" s="275"/>
      <c r="FUI1504" s="275"/>
      <c r="FUJ1504" s="275"/>
      <c r="FUK1504" s="275"/>
      <c r="FUL1504" s="275"/>
      <c r="FUM1504" s="275"/>
      <c r="FUN1504" s="275"/>
      <c r="FUO1504" s="275"/>
      <c r="FUP1504" s="275"/>
      <c r="FUQ1504" s="275"/>
      <c r="FUR1504" s="275"/>
      <c r="FUS1504" s="275"/>
      <c r="FUT1504" s="275"/>
      <c r="FUU1504" s="275"/>
      <c r="FUV1504" s="275"/>
      <c r="FUW1504" s="275"/>
      <c r="FUX1504" s="275"/>
      <c r="FUY1504" s="275"/>
      <c r="FUZ1504" s="275"/>
      <c r="FVA1504" s="275"/>
      <c r="FVB1504" s="275"/>
      <c r="FVC1504" s="275"/>
      <c r="FVD1504" s="275"/>
      <c r="FVE1504" s="275"/>
      <c r="FVF1504" s="275"/>
      <c r="FVG1504" s="275"/>
      <c r="FVH1504" s="275"/>
      <c r="FVI1504" s="275"/>
      <c r="FVJ1504" s="275"/>
      <c r="FVK1504" s="275"/>
      <c r="FVL1504" s="275"/>
      <c r="FVM1504" s="275"/>
      <c r="FVN1504" s="275"/>
      <c r="FVO1504" s="275"/>
      <c r="FVP1504" s="275"/>
      <c r="FVQ1504" s="275"/>
      <c r="FVR1504" s="275"/>
      <c r="FVS1504" s="275"/>
      <c r="FVT1504" s="275"/>
      <c r="FVU1504" s="275"/>
      <c r="FVV1504" s="275"/>
      <c r="FVW1504" s="275"/>
      <c r="FVX1504" s="275"/>
      <c r="FVY1504" s="275"/>
      <c r="FVZ1504" s="275"/>
      <c r="FWA1504" s="275"/>
      <c r="FWB1504" s="275"/>
      <c r="FWC1504" s="275"/>
      <c r="FWD1504" s="275"/>
      <c r="FWE1504" s="275"/>
      <c r="FWF1504" s="275"/>
      <c r="FWG1504" s="275"/>
      <c r="FWH1504" s="275"/>
      <c r="FWI1504" s="275"/>
      <c r="FWJ1504" s="275"/>
      <c r="FWK1504" s="275"/>
      <c r="FWL1504" s="275"/>
      <c r="FWM1504" s="275"/>
      <c r="FWN1504" s="275"/>
      <c r="FWO1504" s="275"/>
      <c r="FWP1504" s="275"/>
      <c r="FWQ1504" s="275"/>
      <c r="FWR1504" s="275"/>
      <c r="FWS1504" s="275"/>
      <c r="FWT1504" s="275"/>
      <c r="FWU1504" s="275"/>
      <c r="FWV1504" s="275"/>
      <c r="FWW1504" s="275"/>
      <c r="FWX1504" s="275"/>
      <c r="FWY1504" s="275"/>
      <c r="FWZ1504" s="275"/>
      <c r="FXA1504" s="275"/>
      <c r="FXB1504" s="275"/>
      <c r="FXC1504" s="275"/>
      <c r="FXD1504" s="275"/>
      <c r="FXE1504" s="275"/>
      <c r="FXF1504" s="275"/>
      <c r="FXG1504" s="275"/>
      <c r="FXH1504" s="275"/>
      <c r="FXI1504" s="275"/>
      <c r="FXJ1504" s="275"/>
      <c r="FXK1504" s="275"/>
      <c r="FXL1504" s="275"/>
      <c r="FXM1504" s="275"/>
      <c r="FXN1504" s="275"/>
      <c r="FXO1504" s="275"/>
      <c r="FXP1504" s="275"/>
      <c r="FXQ1504" s="275"/>
      <c r="FXR1504" s="275"/>
      <c r="FXS1504" s="275"/>
      <c r="FXT1504" s="275"/>
      <c r="FXU1504" s="275"/>
      <c r="FXV1504" s="275"/>
      <c r="FXW1504" s="275"/>
      <c r="FXX1504" s="275"/>
      <c r="FXY1504" s="275"/>
      <c r="FXZ1504" s="275"/>
      <c r="FYA1504" s="275"/>
      <c r="FYB1504" s="275"/>
      <c r="FYC1504" s="275"/>
      <c r="FYD1504" s="275"/>
      <c r="FYE1504" s="275"/>
      <c r="FYF1504" s="275"/>
      <c r="FYG1504" s="275"/>
      <c r="FYH1504" s="275"/>
      <c r="FYI1504" s="275"/>
      <c r="FYJ1504" s="275"/>
      <c r="FYK1504" s="275"/>
      <c r="FYL1504" s="275"/>
      <c r="FYM1504" s="275"/>
      <c r="FYN1504" s="275"/>
      <c r="FYO1504" s="275"/>
      <c r="FYP1504" s="275"/>
      <c r="FYQ1504" s="275"/>
      <c r="FYR1504" s="275"/>
      <c r="FYS1504" s="275"/>
      <c r="FYT1504" s="275"/>
      <c r="FYU1504" s="275"/>
      <c r="FYV1504" s="275"/>
      <c r="FYW1504" s="275"/>
      <c r="FYX1504" s="275"/>
      <c r="FYY1504" s="275"/>
      <c r="FYZ1504" s="275"/>
      <c r="FZA1504" s="275"/>
      <c r="FZB1504" s="275"/>
      <c r="FZC1504" s="275"/>
      <c r="FZD1504" s="275"/>
      <c r="FZE1504" s="275"/>
      <c r="FZF1504" s="275"/>
      <c r="FZG1504" s="275"/>
      <c r="FZH1504" s="275"/>
      <c r="FZI1504" s="275"/>
      <c r="FZJ1504" s="275"/>
      <c r="FZK1504" s="275"/>
      <c r="FZL1504" s="275"/>
      <c r="FZM1504" s="275"/>
      <c r="FZN1504" s="275"/>
      <c r="FZO1504" s="275"/>
      <c r="FZP1504" s="275"/>
      <c r="FZQ1504" s="275"/>
      <c r="FZR1504" s="275"/>
      <c r="FZS1504" s="275"/>
      <c r="FZT1504" s="275"/>
      <c r="FZU1504" s="275"/>
      <c r="FZV1504" s="275"/>
      <c r="FZW1504" s="275"/>
      <c r="FZX1504" s="275"/>
      <c r="FZY1504" s="275"/>
      <c r="FZZ1504" s="275"/>
      <c r="GAA1504" s="275"/>
      <c r="GAB1504" s="275"/>
      <c r="GAC1504" s="275"/>
      <c r="GAD1504" s="275"/>
      <c r="GAE1504" s="275"/>
      <c r="GAF1504" s="275"/>
      <c r="GAG1504" s="275"/>
      <c r="GAH1504" s="275"/>
      <c r="GAI1504" s="275"/>
      <c r="GAJ1504" s="275"/>
      <c r="GAK1504" s="275"/>
      <c r="GAL1504" s="275"/>
      <c r="GAM1504" s="275"/>
      <c r="GAN1504" s="275"/>
      <c r="GAO1504" s="275"/>
      <c r="GAP1504" s="275"/>
      <c r="GAQ1504" s="275"/>
      <c r="GAR1504" s="275"/>
      <c r="GAS1504" s="275"/>
      <c r="GAT1504" s="275"/>
      <c r="GAU1504" s="275"/>
      <c r="GAV1504" s="275"/>
      <c r="GAW1504" s="275"/>
      <c r="GAX1504" s="275"/>
      <c r="GAY1504" s="275"/>
      <c r="GAZ1504" s="275"/>
      <c r="GBA1504" s="275"/>
      <c r="GBB1504" s="275"/>
      <c r="GBC1504" s="275"/>
      <c r="GBD1504" s="275"/>
      <c r="GBE1504" s="275"/>
      <c r="GBF1504" s="275"/>
      <c r="GBG1504" s="275"/>
      <c r="GBH1504" s="275"/>
      <c r="GBI1504" s="275"/>
      <c r="GBJ1504" s="275"/>
      <c r="GBK1504" s="275"/>
      <c r="GBL1504" s="275"/>
      <c r="GBM1504" s="275"/>
      <c r="GBN1504" s="275"/>
      <c r="GBO1504" s="275"/>
      <c r="GBP1504" s="275"/>
      <c r="GBQ1504" s="275"/>
      <c r="GBR1504" s="275"/>
      <c r="GBS1504" s="275"/>
      <c r="GBT1504" s="275"/>
      <c r="GBU1504" s="275"/>
      <c r="GBV1504" s="275"/>
      <c r="GBW1504" s="275"/>
      <c r="GBX1504" s="275"/>
      <c r="GBY1504" s="275"/>
      <c r="GBZ1504" s="275"/>
      <c r="GCA1504" s="275"/>
      <c r="GCB1504" s="275"/>
      <c r="GCC1504" s="275"/>
      <c r="GCD1504" s="275"/>
      <c r="GCE1504" s="275"/>
      <c r="GCF1504" s="275"/>
      <c r="GCG1504" s="275"/>
      <c r="GCH1504" s="275"/>
      <c r="GCI1504" s="275"/>
      <c r="GCJ1504" s="275"/>
      <c r="GCK1504" s="275"/>
      <c r="GCL1504" s="275"/>
      <c r="GCM1504" s="275"/>
      <c r="GCN1504" s="275"/>
      <c r="GCO1504" s="275"/>
      <c r="GCP1504" s="275"/>
      <c r="GCQ1504" s="275"/>
      <c r="GCR1504" s="275"/>
      <c r="GCS1504" s="275"/>
      <c r="GCT1504" s="275"/>
      <c r="GCU1504" s="275"/>
      <c r="GCV1504" s="275"/>
      <c r="GCW1504" s="275"/>
      <c r="GCX1504" s="275"/>
      <c r="GCY1504" s="275"/>
      <c r="GCZ1504" s="275"/>
      <c r="GDA1504" s="275"/>
      <c r="GDB1504" s="275"/>
      <c r="GDC1504" s="275"/>
      <c r="GDD1504" s="275"/>
      <c r="GDE1504" s="275"/>
      <c r="GDF1504" s="275"/>
      <c r="GDG1504" s="275"/>
      <c r="GDH1504" s="275"/>
      <c r="GDI1504" s="275"/>
      <c r="GDJ1504" s="275"/>
      <c r="GDK1504" s="275"/>
      <c r="GDL1504" s="275"/>
      <c r="GDM1504" s="275"/>
      <c r="GDN1504" s="275"/>
      <c r="GDO1504" s="275"/>
      <c r="GDP1504" s="275"/>
      <c r="GDQ1504" s="275"/>
      <c r="GDR1504" s="275"/>
      <c r="GDS1504" s="275"/>
      <c r="GDT1504" s="275"/>
      <c r="GDU1504" s="275"/>
      <c r="GDV1504" s="275"/>
      <c r="GDW1504" s="275"/>
      <c r="GDX1504" s="275"/>
      <c r="GDY1504" s="275"/>
      <c r="GDZ1504" s="275"/>
      <c r="GEA1504" s="275"/>
      <c r="GEB1504" s="275"/>
      <c r="GEC1504" s="275"/>
      <c r="GED1504" s="275"/>
      <c r="GEE1504" s="275"/>
      <c r="GEF1504" s="275"/>
      <c r="GEG1504" s="275"/>
      <c r="GEH1504" s="275"/>
      <c r="GEI1504" s="275"/>
      <c r="GEJ1504" s="275"/>
      <c r="GEK1504" s="275"/>
      <c r="GEL1504" s="275"/>
      <c r="GEM1504" s="275"/>
      <c r="GEN1504" s="275"/>
      <c r="GEO1504" s="275"/>
      <c r="GEP1504" s="275"/>
      <c r="GEQ1504" s="275"/>
      <c r="GER1504" s="275"/>
      <c r="GES1504" s="275"/>
      <c r="GET1504" s="275"/>
      <c r="GEU1504" s="275"/>
      <c r="GEV1504" s="275"/>
      <c r="GEW1504" s="275"/>
      <c r="GEX1504" s="275"/>
      <c r="GEY1504" s="275"/>
      <c r="GEZ1504" s="275"/>
      <c r="GFA1504" s="275"/>
      <c r="GFB1504" s="275"/>
      <c r="GFC1504" s="275"/>
      <c r="GFD1504" s="275"/>
      <c r="GFE1504" s="275"/>
      <c r="GFF1504" s="275"/>
      <c r="GFG1504" s="275"/>
      <c r="GFH1504" s="275"/>
      <c r="GFI1504" s="275"/>
      <c r="GFJ1504" s="275"/>
      <c r="GFK1504" s="275"/>
      <c r="GFL1504" s="275"/>
      <c r="GFM1504" s="275"/>
      <c r="GFN1504" s="275"/>
      <c r="GFO1504" s="275"/>
      <c r="GFP1504" s="275"/>
      <c r="GFQ1504" s="275"/>
      <c r="GFR1504" s="275"/>
      <c r="GFS1504" s="275"/>
      <c r="GFT1504" s="275"/>
      <c r="GFU1504" s="275"/>
      <c r="GFV1504" s="275"/>
      <c r="GFW1504" s="275"/>
      <c r="GFX1504" s="275"/>
      <c r="GFY1504" s="275"/>
      <c r="GFZ1504" s="275"/>
      <c r="GGA1504" s="275"/>
      <c r="GGB1504" s="275"/>
      <c r="GGC1504" s="275"/>
      <c r="GGD1504" s="275"/>
      <c r="GGE1504" s="275"/>
      <c r="GGF1504" s="275"/>
      <c r="GGG1504" s="275"/>
      <c r="GGH1504" s="275"/>
      <c r="GGI1504" s="275"/>
      <c r="GGJ1504" s="275"/>
      <c r="GGK1504" s="275"/>
      <c r="GGL1504" s="275"/>
      <c r="GGM1504" s="275"/>
      <c r="GGN1504" s="275"/>
      <c r="GGO1504" s="275"/>
      <c r="GGP1504" s="275"/>
      <c r="GGQ1504" s="275"/>
      <c r="GGR1504" s="275"/>
      <c r="GGS1504" s="275"/>
      <c r="GGT1504" s="275"/>
      <c r="GGU1504" s="275"/>
      <c r="GGV1504" s="275"/>
      <c r="GGW1504" s="275"/>
      <c r="GGX1504" s="275"/>
      <c r="GGY1504" s="275"/>
      <c r="GGZ1504" s="275"/>
      <c r="GHA1504" s="275"/>
      <c r="GHB1504" s="275"/>
      <c r="GHC1504" s="275"/>
      <c r="GHD1504" s="275"/>
      <c r="GHE1504" s="275"/>
      <c r="GHF1504" s="275"/>
      <c r="GHG1504" s="275"/>
      <c r="GHH1504" s="275"/>
      <c r="GHI1504" s="275"/>
      <c r="GHJ1504" s="275"/>
      <c r="GHK1504" s="275"/>
      <c r="GHL1504" s="275"/>
      <c r="GHM1504" s="275"/>
      <c r="GHN1504" s="275"/>
      <c r="GHO1504" s="275"/>
      <c r="GHP1504" s="275"/>
      <c r="GHQ1504" s="275"/>
      <c r="GHR1504" s="275"/>
      <c r="GHS1504" s="275"/>
      <c r="GHT1504" s="275"/>
      <c r="GHU1504" s="275"/>
      <c r="GHV1504" s="275"/>
      <c r="GHW1504" s="275"/>
      <c r="GHX1504" s="275"/>
      <c r="GHY1504" s="275"/>
      <c r="GHZ1504" s="275"/>
      <c r="GIA1504" s="275"/>
      <c r="GIB1504" s="275"/>
      <c r="GIC1504" s="275"/>
      <c r="GID1504" s="275"/>
      <c r="GIE1504" s="275"/>
      <c r="GIF1504" s="275"/>
      <c r="GIG1504" s="275"/>
      <c r="GIH1504" s="275"/>
      <c r="GII1504" s="275"/>
      <c r="GIJ1504" s="275"/>
      <c r="GIK1504" s="275"/>
      <c r="GIL1504" s="275"/>
      <c r="GIM1504" s="275"/>
      <c r="GIN1504" s="275"/>
      <c r="GIO1504" s="275"/>
      <c r="GIP1504" s="275"/>
      <c r="GIQ1504" s="275"/>
      <c r="GIR1504" s="275"/>
      <c r="GIS1504" s="275"/>
      <c r="GIT1504" s="275"/>
      <c r="GIU1504" s="275"/>
      <c r="GIV1504" s="275"/>
      <c r="GIW1504" s="275"/>
      <c r="GIX1504" s="275"/>
      <c r="GIY1504" s="275"/>
      <c r="GIZ1504" s="275"/>
      <c r="GJA1504" s="275"/>
      <c r="GJB1504" s="275"/>
      <c r="GJC1504" s="275"/>
      <c r="GJD1504" s="275"/>
      <c r="GJE1504" s="275"/>
      <c r="GJF1504" s="275"/>
      <c r="GJG1504" s="275"/>
      <c r="GJH1504" s="275"/>
      <c r="GJI1504" s="275"/>
      <c r="GJJ1504" s="275"/>
      <c r="GJK1504" s="275"/>
      <c r="GJL1504" s="275"/>
      <c r="GJM1504" s="275"/>
      <c r="GJN1504" s="275"/>
      <c r="GJO1504" s="275"/>
      <c r="GJP1504" s="275"/>
      <c r="GJQ1504" s="275"/>
      <c r="GJR1504" s="275"/>
      <c r="GJS1504" s="275"/>
      <c r="GJT1504" s="275"/>
      <c r="GJU1504" s="275"/>
      <c r="GJV1504" s="275"/>
      <c r="GJW1504" s="275"/>
      <c r="GJX1504" s="275"/>
      <c r="GJY1504" s="275"/>
      <c r="GJZ1504" s="275"/>
      <c r="GKA1504" s="275"/>
      <c r="GKB1504" s="275"/>
      <c r="GKC1504" s="275"/>
      <c r="GKD1504" s="275"/>
      <c r="GKE1504" s="275"/>
      <c r="GKF1504" s="275"/>
      <c r="GKG1504" s="275"/>
      <c r="GKH1504" s="275"/>
      <c r="GKI1504" s="275"/>
      <c r="GKJ1504" s="275"/>
      <c r="GKK1504" s="275"/>
      <c r="GKL1504" s="275"/>
      <c r="GKM1504" s="275"/>
      <c r="GKN1504" s="275"/>
      <c r="GKO1504" s="275"/>
      <c r="GKP1504" s="275"/>
      <c r="GKQ1504" s="275"/>
      <c r="GKR1504" s="275"/>
      <c r="GKS1504" s="275"/>
      <c r="GKT1504" s="275"/>
      <c r="GKU1504" s="275"/>
      <c r="GKV1504" s="275"/>
      <c r="GKW1504" s="275"/>
      <c r="GKX1504" s="275"/>
      <c r="GKY1504" s="275"/>
      <c r="GKZ1504" s="275"/>
      <c r="GLA1504" s="275"/>
      <c r="GLB1504" s="275"/>
      <c r="GLC1504" s="275"/>
      <c r="GLD1504" s="275"/>
      <c r="GLE1504" s="275"/>
      <c r="GLF1504" s="275"/>
      <c r="GLG1504" s="275"/>
      <c r="GLH1504" s="275"/>
      <c r="GLI1504" s="275"/>
      <c r="GLJ1504" s="275"/>
      <c r="GLK1504" s="275"/>
      <c r="GLL1504" s="275"/>
      <c r="GLM1504" s="275"/>
      <c r="GLN1504" s="275"/>
      <c r="GLO1504" s="275"/>
      <c r="GLP1504" s="275"/>
      <c r="GLQ1504" s="275"/>
      <c r="GLR1504" s="275"/>
      <c r="GLS1504" s="275"/>
      <c r="GLT1504" s="275"/>
      <c r="GLU1504" s="275"/>
      <c r="GLV1504" s="275"/>
      <c r="GLW1504" s="275"/>
      <c r="GLX1504" s="275"/>
      <c r="GLY1504" s="275"/>
      <c r="GLZ1504" s="275"/>
      <c r="GMA1504" s="275"/>
      <c r="GMB1504" s="275"/>
      <c r="GMC1504" s="275"/>
      <c r="GMD1504" s="275"/>
      <c r="GME1504" s="275"/>
      <c r="GMF1504" s="275"/>
      <c r="GMG1504" s="275"/>
      <c r="GMH1504" s="275"/>
      <c r="GMI1504" s="275"/>
      <c r="GMJ1504" s="275"/>
      <c r="GMK1504" s="275"/>
      <c r="GML1504" s="275"/>
      <c r="GMM1504" s="275"/>
      <c r="GMN1504" s="275"/>
      <c r="GMO1504" s="275"/>
      <c r="GMP1504" s="275"/>
      <c r="GMQ1504" s="275"/>
      <c r="GMR1504" s="275"/>
      <c r="GMS1504" s="275"/>
      <c r="GMT1504" s="275"/>
      <c r="GMU1504" s="275"/>
      <c r="GMV1504" s="275"/>
      <c r="GMW1504" s="275"/>
      <c r="GMX1504" s="275"/>
      <c r="GMY1504" s="275"/>
      <c r="GMZ1504" s="275"/>
      <c r="GNA1504" s="275"/>
      <c r="GNB1504" s="275"/>
      <c r="GNC1504" s="275"/>
      <c r="GND1504" s="275"/>
      <c r="GNE1504" s="275"/>
      <c r="GNF1504" s="275"/>
      <c r="GNG1504" s="275"/>
      <c r="GNH1504" s="275"/>
      <c r="GNI1504" s="275"/>
      <c r="GNJ1504" s="275"/>
      <c r="GNK1504" s="275"/>
      <c r="GNL1504" s="275"/>
      <c r="GNM1504" s="275"/>
      <c r="GNN1504" s="275"/>
      <c r="GNO1504" s="275"/>
      <c r="GNP1504" s="275"/>
      <c r="GNQ1504" s="275"/>
      <c r="GNR1504" s="275"/>
      <c r="GNS1504" s="275"/>
      <c r="GNT1504" s="275"/>
      <c r="GNU1504" s="275"/>
      <c r="GNV1504" s="275"/>
      <c r="GNW1504" s="275"/>
      <c r="GNX1504" s="275"/>
      <c r="GNY1504" s="275"/>
      <c r="GNZ1504" s="275"/>
      <c r="GOA1504" s="275"/>
      <c r="GOB1504" s="275"/>
      <c r="GOC1504" s="275"/>
      <c r="GOD1504" s="275"/>
      <c r="GOE1504" s="275"/>
      <c r="GOF1504" s="275"/>
      <c r="GOG1504" s="275"/>
      <c r="GOH1504" s="275"/>
      <c r="GOI1504" s="275"/>
      <c r="GOJ1504" s="275"/>
      <c r="GOK1504" s="275"/>
      <c r="GOL1504" s="275"/>
      <c r="GOM1504" s="275"/>
      <c r="GON1504" s="275"/>
      <c r="GOO1504" s="275"/>
      <c r="GOP1504" s="275"/>
      <c r="GOQ1504" s="275"/>
      <c r="GOR1504" s="275"/>
      <c r="GOS1504" s="275"/>
      <c r="GOT1504" s="275"/>
      <c r="GOU1504" s="275"/>
      <c r="GOV1504" s="275"/>
      <c r="GOW1504" s="275"/>
      <c r="GOX1504" s="275"/>
      <c r="GOY1504" s="275"/>
      <c r="GOZ1504" s="275"/>
      <c r="GPA1504" s="275"/>
      <c r="GPB1504" s="275"/>
      <c r="GPC1504" s="275"/>
      <c r="GPD1504" s="275"/>
      <c r="GPE1504" s="275"/>
      <c r="GPF1504" s="275"/>
      <c r="GPG1504" s="275"/>
      <c r="GPH1504" s="275"/>
      <c r="GPI1504" s="275"/>
      <c r="GPJ1504" s="275"/>
      <c r="GPK1504" s="275"/>
      <c r="GPL1504" s="275"/>
      <c r="GPM1504" s="275"/>
      <c r="GPN1504" s="275"/>
      <c r="GPO1504" s="275"/>
      <c r="GPP1504" s="275"/>
      <c r="GPQ1504" s="275"/>
      <c r="GPR1504" s="275"/>
      <c r="GPS1504" s="275"/>
      <c r="GPT1504" s="275"/>
      <c r="GPU1504" s="275"/>
      <c r="GPV1504" s="275"/>
      <c r="GPW1504" s="275"/>
      <c r="GPX1504" s="275"/>
      <c r="GPY1504" s="275"/>
      <c r="GPZ1504" s="275"/>
      <c r="GQA1504" s="275"/>
      <c r="GQB1504" s="275"/>
      <c r="GQC1504" s="275"/>
      <c r="GQD1504" s="275"/>
      <c r="GQE1504" s="275"/>
      <c r="GQF1504" s="275"/>
      <c r="GQG1504" s="275"/>
      <c r="GQH1504" s="275"/>
      <c r="GQI1504" s="275"/>
      <c r="GQJ1504" s="275"/>
      <c r="GQK1504" s="275"/>
      <c r="GQL1504" s="275"/>
      <c r="GQM1504" s="275"/>
      <c r="GQN1504" s="275"/>
      <c r="GQO1504" s="275"/>
      <c r="GQP1504" s="275"/>
      <c r="GQQ1504" s="275"/>
      <c r="GQR1504" s="275"/>
      <c r="GQS1504" s="275"/>
      <c r="GQT1504" s="275"/>
      <c r="GQU1504" s="275"/>
      <c r="GQV1504" s="275"/>
      <c r="GQW1504" s="275"/>
      <c r="GQX1504" s="275"/>
      <c r="GQY1504" s="275"/>
      <c r="GQZ1504" s="275"/>
      <c r="GRA1504" s="275"/>
      <c r="GRB1504" s="275"/>
      <c r="GRC1504" s="275"/>
      <c r="GRD1504" s="275"/>
      <c r="GRE1504" s="275"/>
      <c r="GRF1504" s="275"/>
      <c r="GRG1504" s="275"/>
      <c r="GRH1504" s="275"/>
      <c r="GRI1504" s="275"/>
      <c r="GRJ1504" s="275"/>
      <c r="GRK1504" s="275"/>
      <c r="GRL1504" s="275"/>
      <c r="GRM1504" s="275"/>
      <c r="GRN1504" s="275"/>
      <c r="GRO1504" s="275"/>
      <c r="GRP1504" s="275"/>
      <c r="GRQ1504" s="275"/>
      <c r="GRR1504" s="275"/>
      <c r="GRS1504" s="275"/>
      <c r="GRT1504" s="275"/>
      <c r="GRU1504" s="275"/>
      <c r="GRV1504" s="275"/>
      <c r="GRW1504" s="275"/>
      <c r="GRX1504" s="275"/>
      <c r="GRY1504" s="275"/>
      <c r="GRZ1504" s="275"/>
      <c r="GSA1504" s="275"/>
      <c r="GSB1504" s="275"/>
      <c r="GSC1504" s="275"/>
      <c r="GSD1504" s="275"/>
      <c r="GSE1504" s="275"/>
      <c r="GSF1504" s="275"/>
      <c r="GSG1504" s="275"/>
      <c r="GSH1504" s="275"/>
      <c r="GSI1504" s="275"/>
      <c r="GSJ1504" s="275"/>
      <c r="GSK1504" s="275"/>
      <c r="GSL1504" s="275"/>
      <c r="GSM1504" s="275"/>
      <c r="GSN1504" s="275"/>
      <c r="GSO1504" s="275"/>
      <c r="GSP1504" s="275"/>
      <c r="GSQ1504" s="275"/>
      <c r="GSR1504" s="275"/>
      <c r="GSS1504" s="275"/>
      <c r="GST1504" s="275"/>
      <c r="GSU1504" s="275"/>
      <c r="GSV1504" s="275"/>
      <c r="GSW1504" s="275"/>
      <c r="GSX1504" s="275"/>
      <c r="GSY1504" s="275"/>
      <c r="GSZ1504" s="275"/>
      <c r="GTA1504" s="275"/>
      <c r="GTB1504" s="275"/>
      <c r="GTC1504" s="275"/>
      <c r="GTD1504" s="275"/>
      <c r="GTE1504" s="275"/>
      <c r="GTF1504" s="275"/>
      <c r="GTG1504" s="275"/>
      <c r="GTH1504" s="275"/>
      <c r="GTI1504" s="275"/>
      <c r="GTJ1504" s="275"/>
      <c r="GTK1504" s="275"/>
      <c r="GTL1504" s="275"/>
      <c r="GTM1504" s="275"/>
      <c r="GTN1504" s="275"/>
      <c r="GTO1504" s="275"/>
      <c r="GTP1504" s="275"/>
      <c r="GTQ1504" s="275"/>
      <c r="GTR1504" s="275"/>
      <c r="GTS1504" s="275"/>
      <c r="GTT1504" s="275"/>
      <c r="GTU1504" s="275"/>
      <c r="GTV1504" s="275"/>
      <c r="GTW1504" s="275"/>
      <c r="GTX1504" s="275"/>
      <c r="GTY1504" s="275"/>
      <c r="GTZ1504" s="275"/>
      <c r="GUA1504" s="275"/>
      <c r="GUB1504" s="275"/>
      <c r="GUC1504" s="275"/>
      <c r="GUD1504" s="275"/>
      <c r="GUE1504" s="275"/>
      <c r="GUF1504" s="275"/>
      <c r="GUG1504" s="275"/>
      <c r="GUH1504" s="275"/>
      <c r="GUI1504" s="275"/>
      <c r="GUJ1504" s="275"/>
      <c r="GUK1504" s="275"/>
      <c r="GUL1504" s="275"/>
      <c r="GUM1504" s="275"/>
      <c r="GUN1504" s="275"/>
      <c r="GUO1504" s="275"/>
      <c r="GUP1504" s="275"/>
      <c r="GUQ1504" s="275"/>
      <c r="GUR1504" s="275"/>
      <c r="GUS1504" s="275"/>
      <c r="GUT1504" s="275"/>
      <c r="GUU1504" s="275"/>
      <c r="GUV1504" s="275"/>
      <c r="GUW1504" s="275"/>
      <c r="GUX1504" s="275"/>
      <c r="GUY1504" s="275"/>
      <c r="GUZ1504" s="275"/>
      <c r="GVA1504" s="275"/>
      <c r="GVB1504" s="275"/>
      <c r="GVC1504" s="275"/>
      <c r="GVD1504" s="275"/>
      <c r="GVE1504" s="275"/>
      <c r="GVF1504" s="275"/>
      <c r="GVG1504" s="275"/>
      <c r="GVH1504" s="275"/>
      <c r="GVI1504" s="275"/>
      <c r="GVJ1504" s="275"/>
      <c r="GVK1504" s="275"/>
      <c r="GVL1504" s="275"/>
      <c r="GVM1504" s="275"/>
      <c r="GVN1504" s="275"/>
      <c r="GVO1504" s="275"/>
      <c r="GVP1504" s="275"/>
      <c r="GVQ1504" s="275"/>
      <c r="GVR1504" s="275"/>
      <c r="GVS1504" s="275"/>
      <c r="GVT1504" s="275"/>
      <c r="GVU1504" s="275"/>
      <c r="GVV1504" s="275"/>
      <c r="GVW1504" s="275"/>
      <c r="GVX1504" s="275"/>
      <c r="GVY1504" s="275"/>
      <c r="GVZ1504" s="275"/>
      <c r="GWA1504" s="275"/>
      <c r="GWB1504" s="275"/>
      <c r="GWC1504" s="275"/>
      <c r="GWD1504" s="275"/>
      <c r="GWE1504" s="275"/>
      <c r="GWF1504" s="275"/>
      <c r="GWG1504" s="275"/>
      <c r="GWH1504" s="275"/>
      <c r="GWI1504" s="275"/>
      <c r="GWJ1504" s="275"/>
      <c r="GWK1504" s="275"/>
      <c r="GWL1504" s="275"/>
      <c r="GWM1504" s="275"/>
      <c r="GWN1504" s="275"/>
      <c r="GWO1504" s="275"/>
      <c r="GWP1504" s="275"/>
      <c r="GWQ1504" s="275"/>
      <c r="GWR1504" s="275"/>
      <c r="GWS1504" s="275"/>
      <c r="GWT1504" s="275"/>
      <c r="GWU1504" s="275"/>
      <c r="GWV1504" s="275"/>
      <c r="GWW1504" s="275"/>
      <c r="GWX1504" s="275"/>
      <c r="GWY1504" s="275"/>
      <c r="GWZ1504" s="275"/>
      <c r="GXA1504" s="275"/>
      <c r="GXB1504" s="275"/>
      <c r="GXC1504" s="275"/>
      <c r="GXD1504" s="275"/>
      <c r="GXE1504" s="275"/>
      <c r="GXF1504" s="275"/>
      <c r="GXG1504" s="275"/>
      <c r="GXH1504" s="275"/>
      <c r="GXI1504" s="275"/>
      <c r="GXJ1504" s="275"/>
      <c r="GXK1504" s="275"/>
      <c r="GXL1504" s="275"/>
      <c r="GXM1504" s="275"/>
      <c r="GXN1504" s="275"/>
      <c r="GXO1504" s="275"/>
      <c r="GXP1504" s="275"/>
      <c r="GXQ1504" s="275"/>
      <c r="GXR1504" s="275"/>
      <c r="GXS1504" s="275"/>
      <c r="GXT1504" s="275"/>
      <c r="GXU1504" s="275"/>
      <c r="GXV1504" s="275"/>
      <c r="GXW1504" s="275"/>
      <c r="GXX1504" s="275"/>
      <c r="GXY1504" s="275"/>
      <c r="GXZ1504" s="275"/>
      <c r="GYA1504" s="275"/>
      <c r="GYB1504" s="275"/>
      <c r="GYC1504" s="275"/>
      <c r="GYD1504" s="275"/>
      <c r="GYE1504" s="275"/>
      <c r="GYF1504" s="275"/>
      <c r="GYG1504" s="275"/>
      <c r="GYH1504" s="275"/>
      <c r="GYI1504" s="275"/>
      <c r="GYJ1504" s="275"/>
      <c r="GYK1504" s="275"/>
      <c r="GYL1504" s="275"/>
      <c r="GYM1504" s="275"/>
      <c r="GYN1504" s="275"/>
      <c r="GYO1504" s="275"/>
      <c r="GYP1504" s="275"/>
      <c r="GYQ1504" s="275"/>
      <c r="GYR1504" s="275"/>
      <c r="GYS1504" s="275"/>
      <c r="GYT1504" s="275"/>
      <c r="GYU1504" s="275"/>
      <c r="GYV1504" s="275"/>
      <c r="GYW1504" s="275"/>
      <c r="GYX1504" s="275"/>
      <c r="GYY1504" s="275"/>
      <c r="GYZ1504" s="275"/>
      <c r="GZA1504" s="275"/>
      <c r="GZB1504" s="275"/>
      <c r="GZC1504" s="275"/>
      <c r="GZD1504" s="275"/>
      <c r="GZE1504" s="275"/>
      <c r="GZF1504" s="275"/>
      <c r="GZG1504" s="275"/>
      <c r="GZH1504" s="275"/>
      <c r="GZI1504" s="275"/>
      <c r="GZJ1504" s="275"/>
      <c r="GZK1504" s="275"/>
      <c r="GZL1504" s="275"/>
      <c r="GZM1504" s="275"/>
      <c r="GZN1504" s="275"/>
      <c r="GZO1504" s="275"/>
      <c r="GZP1504" s="275"/>
      <c r="GZQ1504" s="275"/>
      <c r="GZR1504" s="275"/>
      <c r="GZS1504" s="275"/>
      <c r="GZT1504" s="275"/>
      <c r="GZU1504" s="275"/>
      <c r="GZV1504" s="275"/>
      <c r="GZW1504" s="275"/>
      <c r="GZX1504" s="275"/>
      <c r="GZY1504" s="275"/>
      <c r="GZZ1504" s="275"/>
      <c r="HAA1504" s="275"/>
      <c r="HAB1504" s="275"/>
      <c r="HAC1504" s="275"/>
      <c r="HAD1504" s="275"/>
      <c r="HAE1504" s="275"/>
      <c r="HAF1504" s="275"/>
      <c r="HAG1504" s="275"/>
      <c r="HAH1504" s="275"/>
      <c r="HAI1504" s="275"/>
      <c r="HAJ1504" s="275"/>
      <c r="HAK1504" s="275"/>
      <c r="HAL1504" s="275"/>
      <c r="HAM1504" s="275"/>
      <c r="HAN1504" s="275"/>
      <c r="HAO1504" s="275"/>
      <c r="HAP1504" s="275"/>
      <c r="HAQ1504" s="275"/>
      <c r="HAR1504" s="275"/>
      <c r="HAS1504" s="275"/>
      <c r="HAT1504" s="275"/>
      <c r="HAU1504" s="275"/>
      <c r="HAV1504" s="275"/>
      <c r="HAW1504" s="275"/>
      <c r="HAX1504" s="275"/>
      <c r="HAY1504" s="275"/>
      <c r="HAZ1504" s="275"/>
      <c r="HBA1504" s="275"/>
      <c r="HBB1504" s="275"/>
      <c r="HBC1504" s="275"/>
      <c r="HBD1504" s="275"/>
      <c r="HBE1504" s="275"/>
      <c r="HBF1504" s="275"/>
      <c r="HBG1504" s="275"/>
      <c r="HBH1504" s="275"/>
      <c r="HBI1504" s="275"/>
      <c r="HBJ1504" s="275"/>
      <c r="HBK1504" s="275"/>
      <c r="HBL1504" s="275"/>
      <c r="HBM1504" s="275"/>
      <c r="HBN1504" s="275"/>
      <c r="HBO1504" s="275"/>
      <c r="HBP1504" s="275"/>
      <c r="HBQ1504" s="275"/>
      <c r="HBR1504" s="275"/>
      <c r="HBS1504" s="275"/>
      <c r="HBT1504" s="275"/>
      <c r="HBU1504" s="275"/>
      <c r="HBV1504" s="275"/>
      <c r="HBW1504" s="275"/>
      <c r="HBX1504" s="275"/>
      <c r="HBY1504" s="275"/>
      <c r="HBZ1504" s="275"/>
      <c r="HCA1504" s="275"/>
      <c r="HCB1504" s="275"/>
      <c r="HCC1504" s="275"/>
      <c r="HCD1504" s="275"/>
      <c r="HCE1504" s="275"/>
      <c r="HCF1504" s="275"/>
      <c r="HCG1504" s="275"/>
      <c r="HCH1504" s="275"/>
      <c r="HCI1504" s="275"/>
      <c r="HCJ1504" s="275"/>
      <c r="HCK1504" s="275"/>
      <c r="HCL1504" s="275"/>
      <c r="HCM1504" s="275"/>
      <c r="HCN1504" s="275"/>
      <c r="HCO1504" s="275"/>
      <c r="HCP1504" s="275"/>
      <c r="HCQ1504" s="275"/>
      <c r="HCR1504" s="275"/>
      <c r="HCS1504" s="275"/>
      <c r="HCT1504" s="275"/>
      <c r="HCU1504" s="275"/>
      <c r="HCV1504" s="275"/>
      <c r="HCW1504" s="275"/>
      <c r="HCX1504" s="275"/>
      <c r="HCY1504" s="275"/>
      <c r="HCZ1504" s="275"/>
      <c r="HDA1504" s="275"/>
      <c r="HDB1504" s="275"/>
      <c r="HDC1504" s="275"/>
      <c r="HDD1504" s="275"/>
      <c r="HDE1504" s="275"/>
      <c r="HDF1504" s="275"/>
      <c r="HDG1504" s="275"/>
      <c r="HDH1504" s="275"/>
      <c r="HDI1504" s="275"/>
      <c r="HDJ1504" s="275"/>
      <c r="HDK1504" s="275"/>
      <c r="HDL1504" s="275"/>
      <c r="HDM1504" s="275"/>
      <c r="HDN1504" s="275"/>
      <c r="HDO1504" s="275"/>
      <c r="HDP1504" s="275"/>
      <c r="HDQ1504" s="275"/>
      <c r="HDR1504" s="275"/>
      <c r="HDS1504" s="275"/>
      <c r="HDT1504" s="275"/>
      <c r="HDU1504" s="275"/>
      <c r="HDV1504" s="275"/>
      <c r="HDW1504" s="275"/>
      <c r="HDX1504" s="275"/>
      <c r="HDY1504" s="275"/>
      <c r="HDZ1504" s="275"/>
      <c r="HEA1504" s="275"/>
      <c r="HEB1504" s="275"/>
      <c r="HEC1504" s="275"/>
      <c r="HED1504" s="275"/>
      <c r="HEE1504" s="275"/>
      <c r="HEF1504" s="275"/>
      <c r="HEG1504" s="275"/>
      <c r="HEH1504" s="275"/>
      <c r="HEI1504" s="275"/>
      <c r="HEJ1504" s="275"/>
      <c r="HEK1504" s="275"/>
      <c r="HEL1504" s="275"/>
      <c r="HEM1504" s="275"/>
      <c r="HEN1504" s="275"/>
      <c r="HEO1504" s="275"/>
      <c r="HEP1504" s="275"/>
      <c r="HEQ1504" s="275"/>
      <c r="HER1504" s="275"/>
      <c r="HES1504" s="275"/>
      <c r="HET1504" s="275"/>
      <c r="HEU1504" s="275"/>
      <c r="HEV1504" s="275"/>
      <c r="HEW1504" s="275"/>
      <c r="HEX1504" s="275"/>
      <c r="HEY1504" s="275"/>
      <c r="HEZ1504" s="275"/>
      <c r="HFA1504" s="275"/>
      <c r="HFB1504" s="275"/>
      <c r="HFC1504" s="275"/>
      <c r="HFD1504" s="275"/>
      <c r="HFE1504" s="275"/>
      <c r="HFF1504" s="275"/>
      <c r="HFG1504" s="275"/>
      <c r="HFH1504" s="275"/>
      <c r="HFI1504" s="275"/>
      <c r="HFJ1504" s="275"/>
      <c r="HFK1504" s="275"/>
      <c r="HFL1504" s="275"/>
      <c r="HFM1504" s="275"/>
      <c r="HFN1504" s="275"/>
      <c r="HFO1504" s="275"/>
      <c r="HFP1504" s="275"/>
      <c r="HFQ1504" s="275"/>
      <c r="HFR1504" s="275"/>
      <c r="HFS1504" s="275"/>
      <c r="HFT1504" s="275"/>
      <c r="HFU1504" s="275"/>
      <c r="HFV1504" s="275"/>
      <c r="HFW1504" s="275"/>
      <c r="HFX1504" s="275"/>
      <c r="HFY1504" s="275"/>
      <c r="HFZ1504" s="275"/>
      <c r="HGA1504" s="275"/>
      <c r="HGB1504" s="275"/>
      <c r="HGC1504" s="275"/>
      <c r="HGD1504" s="275"/>
      <c r="HGE1504" s="275"/>
      <c r="HGF1504" s="275"/>
      <c r="HGG1504" s="275"/>
      <c r="HGH1504" s="275"/>
      <c r="HGI1504" s="275"/>
      <c r="HGJ1504" s="275"/>
      <c r="HGK1504" s="275"/>
      <c r="HGL1504" s="275"/>
      <c r="HGM1504" s="275"/>
      <c r="HGN1504" s="275"/>
      <c r="HGO1504" s="275"/>
      <c r="HGP1504" s="275"/>
      <c r="HGQ1504" s="275"/>
      <c r="HGR1504" s="275"/>
      <c r="HGS1504" s="275"/>
      <c r="HGT1504" s="275"/>
      <c r="HGU1504" s="275"/>
      <c r="HGV1504" s="275"/>
      <c r="HGW1504" s="275"/>
      <c r="HGX1504" s="275"/>
      <c r="HGY1504" s="275"/>
      <c r="HGZ1504" s="275"/>
      <c r="HHA1504" s="275"/>
      <c r="HHB1504" s="275"/>
      <c r="HHC1504" s="275"/>
      <c r="HHD1504" s="275"/>
      <c r="HHE1504" s="275"/>
      <c r="HHF1504" s="275"/>
      <c r="HHG1504" s="275"/>
      <c r="HHH1504" s="275"/>
      <c r="HHI1504" s="275"/>
      <c r="HHJ1504" s="275"/>
      <c r="HHK1504" s="275"/>
      <c r="HHL1504" s="275"/>
      <c r="HHM1504" s="275"/>
      <c r="HHN1504" s="275"/>
      <c r="HHO1504" s="275"/>
      <c r="HHP1504" s="275"/>
      <c r="HHQ1504" s="275"/>
      <c r="HHR1504" s="275"/>
      <c r="HHS1504" s="275"/>
      <c r="HHT1504" s="275"/>
      <c r="HHU1504" s="275"/>
      <c r="HHV1504" s="275"/>
      <c r="HHW1504" s="275"/>
      <c r="HHX1504" s="275"/>
      <c r="HHY1504" s="275"/>
      <c r="HHZ1504" s="275"/>
      <c r="HIA1504" s="275"/>
      <c r="HIB1504" s="275"/>
      <c r="HIC1504" s="275"/>
      <c r="HID1504" s="275"/>
      <c r="HIE1504" s="275"/>
      <c r="HIF1504" s="275"/>
      <c r="HIG1504" s="275"/>
      <c r="HIH1504" s="275"/>
      <c r="HII1504" s="275"/>
      <c r="HIJ1504" s="275"/>
      <c r="HIK1504" s="275"/>
      <c r="HIL1504" s="275"/>
      <c r="HIM1504" s="275"/>
      <c r="HIN1504" s="275"/>
      <c r="HIO1504" s="275"/>
      <c r="HIP1504" s="275"/>
      <c r="HIQ1504" s="275"/>
      <c r="HIR1504" s="275"/>
      <c r="HIS1504" s="275"/>
      <c r="HIT1504" s="275"/>
      <c r="HIU1504" s="275"/>
      <c r="HIV1504" s="275"/>
      <c r="HIW1504" s="275"/>
      <c r="HIX1504" s="275"/>
      <c r="HIY1504" s="275"/>
      <c r="HIZ1504" s="275"/>
      <c r="HJA1504" s="275"/>
      <c r="HJB1504" s="275"/>
      <c r="HJC1504" s="275"/>
      <c r="HJD1504" s="275"/>
      <c r="HJE1504" s="275"/>
      <c r="HJF1504" s="275"/>
      <c r="HJG1504" s="275"/>
      <c r="HJH1504" s="275"/>
      <c r="HJI1504" s="275"/>
      <c r="HJJ1504" s="275"/>
      <c r="HJK1504" s="275"/>
      <c r="HJL1504" s="275"/>
      <c r="HJM1504" s="275"/>
      <c r="HJN1504" s="275"/>
      <c r="HJO1504" s="275"/>
      <c r="HJP1504" s="275"/>
      <c r="HJQ1504" s="275"/>
      <c r="HJR1504" s="275"/>
      <c r="HJS1504" s="275"/>
      <c r="HJT1504" s="275"/>
      <c r="HJU1504" s="275"/>
      <c r="HJV1504" s="275"/>
      <c r="HJW1504" s="275"/>
      <c r="HJX1504" s="275"/>
      <c r="HJY1504" s="275"/>
      <c r="HJZ1504" s="275"/>
      <c r="HKA1504" s="275"/>
      <c r="HKB1504" s="275"/>
      <c r="HKC1504" s="275"/>
      <c r="HKD1504" s="275"/>
      <c r="HKE1504" s="275"/>
      <c r="HKF1504" s="275"/>
      <c r="HKG1504" s="275"/>
      <c r="HKH1504" s="275"/>
      <c r="HKI1504" s="275"/>
      <c r="HKJ1504" s="275"/>
      <c r="HKK1504" s="275"/>
      <c r="HKL1504" s="275"/>
      <c r="HKM1504" s="275"/>
      <c r="HKN1504" s="275"/>
      <c r="HKO1504" s="275"/>
      <c r="HKP1504" s="275"/>
      <c r="HKQ1504" s="275"/>
      <c r="HKR1504" s="275"/>
      <c r="HKS1504" s="275"/>
      <c r="HKT1504" s="275"/>
      <c r="HKU1504" s="275"/>
      <c r="HKV1504" s="275"/>
      <c r="HKW1504" s="275"/>
      <c r="HKX1504" s="275"/>
      <c r="HKY1504" s="275"/>
      <c r="HKZ1504" s="275"/>
      <c r="HLA1504" s="275"/>
      <c r="HLB1504" s="275"/>
      <c r="HLC1504" s="275"/>
      <c r="HLD1504" s="275"/>
      <c r="HLE1504" s="275"/>
      <c r="HLF1504" s="275"/>
      <c r="HLG1504" s="275"/>
      <c r="HLH1504" s="275"/>
      <c r="HLI1504" s="275"/>
      <c r="HLJ1504" s="275"/>
      <c r="HLK1504" s="275"/>
      <c r="HLL1504" s="275"/>
      <c r="HLM1504" s="275"/>
      <c r="HLN1504" s="275"/>
      <c r="HLO1504" s="275"/>
      <c r="HLP1504" s="275"/>
      <c r="HLQ1504" s="275"/>
      <c r="HLR1504" s="275"/>
      <c r="HLS1504" s="275"/>
      <c r="HLT1504" s="275"/>
      <c r="HLU1504" s="275"/>
      <c r="HLV1504" s="275"/>
      <c r="HLW1504" s="275"/>
      <c r="HLX1504" s="275"/>
      <c r="HLY1504" s="275"/>
      <c r="HLZ1504" s="275"/>
      <c r="HMA1504" s="275"/>
      <c r="HMB1504" s="275"/>
      <c r="HMC1504" s="275"/>
      <c r="HMD1504" s="275"/>
      <c r="HME1504" s="275"/>
      <c r="HMF1504" s="275"/>
      <c r="HMG1504" s="275"/>
      <c r="HMH1504" s="275"/>
      <c r="HMI1504" s="275"/>
      <c r="HMJ1504" s="275"/>
      <c r="HMK1504" s="275"/>
      <c r="HML1504" s="275"/>
      <c r="HMM1504" s="275"/>
      <c r="HMN1504" s="275"/>
      <c r="HMO1504" s="275"/>
      <c r="HMP1504" s="275"/>
      <c r="HMQ1504" s="275"/>
      <c r="HMR1504" s="275"/>
      <c r="HMS1504" s="275"/>
      <c r="HMT1504" s="275"/>
      <c r="HMU1504" s="275"/>
      <c r="HMV1504" s="275"/>
      <c r="HMW1504" s="275"/>
      <c r="HMX1504" s="275"/>
      <c r="HMY1504" s="275"/>
      <c r="HMZ1504" s="275"/>
      <c r="HNA1504" s="275"/>
      <c r="HNB1504" s="275"/>
      <c r="HNC1504" s="275"/>
      <c r="HND1504" s="275"/>
      <c r="HNE1504" s="275"/>
      <c r="HNF1504" s="275"/>
      <c r="HNG1504" s="275"/>
      <c r="HNH1504" s="275"/>
      <c r="HNI1504" s="275"/>
      <c r="HNJ1504" s="275"/>
      <c r="HNK1504" s="275"/>
      <c r="HNL1504" s="275"/>
      <c r="HNM1504" s="275"/>
      <c r="HNN1504" s="275"/>
      <c r="HNO1504" s="275"/>
      <c r="HNP1504" s="275"/>
      <c r="HNQ1504" s="275"/>
      <c r="HNR1504" s="275"/>
      <c r="HNS1504" s="275"/>
      <c r="HNT1504" s="275"/>
      <c r="HNU1504" s="275"/>
      <c r="HNV1504" s="275"/>
      <c r="HNW1504" s="275"/>
      <c r="HNX1504" s="275"/>
      <c r="HNY1504" s="275"/>
      <c r="HNZ1504" s="275"/>
      <c r="HOA1504" s="275"/>
      <c r="HOB1504" s="275"/>
      <c r="HOC1504" s="275"/>
      <c r="HOD1504" s="275"/>
      <c r="HOE1504" s="275"/>
      <c r="HOF1504" s="275"/>
      <c r="HOG1504" s="275"/>
      <c r="HOH1504" s="275"/>
      <c r="HOI1504" s="275"/>
      <c r="HOJ1504" s="275"/>
      <c r="HOK1504" s="275"/>
      <c r="HOL1504" s="275"/>
      <c r="HOM1504" s="275"/>
      <c r="HON1504" s="275"/>
      <c r="HOO1504" s="275"/>
      <c r="HOP1504" s="275"/>
      <c r="HOQ1504" s="275"/>
      <c r="HOR1504" s="275"/>
      <c r="HOS1504" s="275"/>
      <c r="HOT1504" s="275"/>
      <c r="HOU1504" s="275"/>
      <c r="HOV1504" s="275"/>
      <c r="HOW1504" s="275"/>
      <c r="HOX1504" s="275"/>
      <c r="HOY1504" s="275"/>
      <c r="HOZ1504" s="275"/>
      <c r="HPA1504" s="275"/>
      <c r="HPB1504" s="275"/>
      <c r="HPC1504" s="275"/>
      <c r="HPD1504" s="275"/>
      <c r="HPE1504" s="275"/>
      <c r="HPF1504" s="275"/>
      <c r="HPG1504" s="275"/>
      <c r="HPH1504" s="275"/>
      <c r="HPI1504" s="275"/>
      <c r="HPJ1504" s="275"/>
      <c r="HPK1504" s="275"/>
      <c r="HPL1504" s="275"/>
      <c r="HPM1504" s="275"/>
      <c r="HPN1504" s="275"/>
      <c r="HPO1504" s="275"/>
      <c r="HPP1504" s="275"/>
      <c r="HPQ1504" s="275"/>
      <c r="HPR1504" s="275"/>
      <c r="HPS1504" s="275"/>
      <c r="HPT1504" s="275"/>
      <c r="HPU1504" s="275"/>
      <c r="HPV1504" s="275"/>
      <c r="HPW1504" s="275"/>
      <c r="HPX1504" s="275"/>
      <c r="HPY1504" s="275"/>
      <c r="HPZ1504" s="275"/>
      <c r="HQA1504" s="275"/>
      <c r="HQB1504" s="275"/>
      <c r="HQC1504" s="275"/>
      <c r="HQD1504" s="275"/>
      <c r="HQE1504" s="275"/>
      <c r="HQF1504" s="275"/>
      <c r="HQG1504" s="275"/>
      <c r="HQH1504" s="275"/>
      <c r="HQI1504" s="275"/>
      <c r="HQJ1504" s="275"/>
      <c r="HQK1504" s="275"/>
      <c r="HQL1504" s="275"/>
      <c r="HQM1504" s="275"/>
      <c r="HQN1504" s="275"/>
      <c r="HQO1504" s="275"/>
      <c r="HQP1504" s="275"/>
      <c r="HQQ1504" s="275"/>
      <c r="HQR1504" s="275"/>
      <c r="HQS1504" s="275"/>
      <c r="HQT1504" s="275"/>
      <c r="HQU1504" s="275"/>
      <c r="HQV1504" s="275"/>
      <c r="HQW1504" s="275"/>
      <c r="HQX1504" s="275"/>
      <c r="HQY1504" s="275"/>
      <c r="HQZ1504" s="275"/>
      <c r="HRA1504" s="275"/>
      <c r="HRB1504" s="275"/>
      <c r="HRC1504" s="275"/>
      <c r="HRD1504" s="275"/>
      <c r="HRE1504" s="275"/>
      <c r="HRF1504" s="275"/>
      <c r="HRG1504" s="275"/>
      <c r="HRH1504" s="275"/>
      <c r="HRI1504" s="275"/>
      <c r="HRJ1504" s="275"/>
      <c r="HRK1504" s="275"/>
      <c r="HRL1504" s="275"/>
      <c r="HRM1504" s="275"/>
      <c r="HRN1504" s="275"/>
      <c r="HRO1504" s="275"/>
      <c r="HRP1504" s="275"/>
      <c r="HRQ1504" s="275"/>
      <c r="HRR1504" s="275"/>
      <c r="HRS1504" s="275"/>
      <c r="HRT1504" s="275"/>
      <c r="HRU1504" s="275"/>
      <c r="HRV1504" s="275"/>
      <c r="HRW1504" s="275"/>
      <c r="HRX1504" s="275"/>
      <c r="HRY1504" s="275"/>
      <c r="HRZ1504" s="275"/>
      <c r="HSA1504" s="275"/>
      <c r="HSB1504" s="275"/>
      <c r="HSC1504" s="275"/>
      <c r="HSD1504" s="275"/>
      <c r="HSE1504" s="275"/>
      <c r="HSF1504" s="275"/>
      <c r="HSG1504" s="275"/>
      <c r="HSH1504" s="275"/>
      <c r="HSI1504" s="275"/>
      <c r="HSJ1504" s="275"/>
      <c r="HSK1504" s="275"/>
      <c r="HSL1504" s="275"/>
      <c r="HSM1504" s="275"/>
      <c r="HSN1504" s="275"/>
      <c r="HSO1504" s="275"/>
      <c r="HSP1504" s="275"/>
      <c r="HSQ1504" s="275"/>
      <c r="HSR1504" s="275"/>
      <c r="HSS1504" s="275"/>
      <c r="HST1504" s="275"/>
      <c r="HSU1504" s="275"/>
      <c r="HSV1504" s="275"/>
      <c r="HSW1504" s="275"/>
      <c r="HSX1504" s="275"/>
      <c r="HSY1504" s="275"/>
      <c r="HSZ1504" s="275"/>
      <c r="HTA1504" s="275"/>
      <c r="HTB1504" s="275"/>
      <c r="HTC1504" s="275"/>
      <c r="HTD1504" s="275"/>
      <c r="HTE1504" s="275"/>
      <c r="HTF1504" s="275"/>
      <c r="HTG1504" s="275"/>
      <c r="HTH1504" s="275"/>
      <c r="HTI1504" s="275"/>
      <c r="HTJ1504" s="275"/>
      <c r="HTK1504" s="275"/>
      <c r="HTL1504" s="275"/>
      <c r="HTM1504" s="275"/>
      <c r="HTN1504" s="275"/>
      <c r="HTO1504" s="275"/>
      <c r="HTP1504" s="275"/>
      <c r="HTQ1504" s="275"/>
      <c r="HTR1504" s="275"/>
      <c r="HTS1504" s="275"/>
      <c r="HTT1504" s="275"/>
      <c r="HTU1504" s="275"/>
      <c r="HTV1504" s="275"/>
      <c r="HTW1504" s="275"/>
      <c r="HTX1504" s="275"/>
      <c r="HTY1504" s="275"/>
      <c r="HTZ1504" s="275"/>
      <c r="HUA1504" s="275"/>
      <c r="HUB1504" s="275"/>
      <c r="HUC1504" s="275"/>
      <c r="HUD1504" s="275"/>
      <c r="HUE1504" s="275"/>
      <c r="HUF1504" s="275"/>
      <c r="HUG1504" s="275"/>
      <c r="HUH1504" s="275"/>
      <c r="HUI1504" s="275"/>
      <c r="HUJ1504" s="275"/>
      <c r="HUK1504" s="275"/>
      <c r="HUL1504" s="275"/>
      <c r="HUM1504" s="275"/>
      <c r="HUN1504" s="275"/>
      <c r="HUO1504" s="275"/>
      <c r="HUP1504" s="275"/>
      <c r="HUQ1504" s="275"/>
      <c r="HUR1504" s="275"/>
      <c r="HUS1504" s="275"/>
      <c r="HUT1504" s="275"/>
      <c r="HUU1504" s="275"/>
      <c r="HUV1504" s="275"/>
      <c r="HUW1504" s="275"/>
      <c r="HUX1504" s="275"/>
      <c r="HUY1504" s="275"/>
      <c r="HUZ1504" s="275"/>
      <c r="HVA1504" s="275"/>
      <c r="HVB1504" s="275"/>
      <c r="HVC1504" s="275"/>
      <c r="HVD1504" s="275"/>
      <c r="HVE1504" s="275"/>
      <c r="HVF1504" s="275"/>
      <c r="HVG1504" s="275"/>
      <c r="HVH1504" s="275"/>
      <c r="HVI1504" s="275"/>
      <c r="HVJ1504" s="275"/>
      <c r="HVK1504" s="275"/>
      <c r="HVL1504" s="275"/>
      <c r="HVM1504" s="275"/>
      <c r="HVN1504" s="275"/>
      <c r="HVO1504" s="275"/>
      <c r="HVP1504" s="275"/>
      <c r="HVQ1504" s="275"/>
      <c r="HVR1504" s="275"/>
      <c r="HVS1504" s="275"/>
      <c r="HVT1504" s="275"/>
      <c r="HVU1504" s="275"/>
      <c r="HVV1504" s="275"/>
      <c r="HVW1504" s="275"/>
      <c r="HVX1504" s="275"/>
      <c r="HVY1504" s="275"/>
      <c r="HVZ1504" s="275"/>
      <c r="HWA1504" s="275"/>
      <c r="HWB1504" s="275"/>
      <c r="HWC1504" s="275"/>
      <c r="HWD1504" s="275"/>
      <c r="HWE1504" s="275"/>
      <c r="HWF1504" s="275"/>
      <c r="HWG1504" s="275"/>
      <c r="HWH1504" s="275"/>
      <c r="HWI1504" s="275"/>
      <c r="HWJ1504" s="275"/>
      <c r="HWK1504" s="275"/>
      <c r="HWL1504" s="275"/>
      <c r="HWM1504" s="275"/>
      <c r="HWN1504" s="275"/>
      <c r="HWO1504" s="275"/>
      <c r="HWP1504" s="275"/>
      <c r="HWQ1504" s="275"/>
      <c r="HWR1504" s="275"/>
      <c r="HWS1504" s="275"/>
      <c r="HWT1504" s="275"/>
      <c r="HWU1504" s="275"/>
      <c r="HWV1504" s="275"/>
      <c r="HWW1504" s="275"/>
      <c r="HWX1504" s="275"/>
      <c r="HWY1504" s="275"/>
      <c r="HWZ1504" s="275"/>
      <c r="HXA1504" s="275"/>
      <c r="HXB1504" s="275"/>
      <c r="HXC1504" s="275"/>
      <c r="HXD1504" s="275"/>
      <c r="HXE1504" s="275"/>
      <c r="HXF1504" s="275"/>
      <c r="HXG1504" s="275"/>
      <c r="HXH1504" s="275"/>
      <c r="HXI1504" s="275"/>
      <c r="HXJ1504" s="275"/>
      <c r="HXK1504" s="275"/>
      <c r="HXL1504" s="275"/>
      <c r="HXM1504" s="275"/>
      <c r="HXN1504" s="275"/>
      <c r="HXO1504" s="275"/>
      <c r="HXP1504" s="275"/>
      <c r="HXQ1504" s="275"/>
      <c r="HXR1504" s="275"/>
      <c r="HXS1504" s="275"/>
      <c r="HXT1504" s="275"/>
      <c r="HXU1504" s="275"/>
      <c r="HXV1504" s="275"/>
      <c r="HXW1504" s="275"/>
      <c r="HXX1504" s="275"/>
      <c r="HXY1504" s="275"/>
      <c r="HXZ1504" s="275"/>
      <c r="HYA1504" s="275"/>
      <c r="HYB1504" s="275"/>
      <c r="HYC1504" s="275"/>
      <c r="HYD1504" s="275"/>
      <c r="HYE1504" s="275"/>
      <c r="HYF1504" s="275"/>
      <c r="HYG1504" s="275"/>
      <c r="HYH1504" s="275"/>
      <c r="HYI1504" s="275"/>
      <c r="HYJ1504" s="275"/>
      <c r="HYK1504" s="275"/>
      <c r="HYL1504" s="275"/>
      <c r="HYM1504" s="275"/>
      <c r="HYN1504" s="275"/>
      <c r="HYO1504" s="275"/>
      <c r="HYP1504" s="275"/>
      <c r="HYQ1504" s="275"/>
      <c r="HYR1504" s="275"/>
      <c r="HYS1504" s="275"/>
      <c r="HYT1504" s="275"/>
      <c r="HYU1504" s="275"/>
      <c r="HYV1504" s="275"/>
      <c r="HYW1504" s="275"/>
      <c r="HYX1504" s="275"/>
      <c r="HYY1504" s="275"/>
      <c r="HYZ1504" s="275"/>
      <c r="HZA1504" s="275"/>
      <c r="HZB1504" s="275"/>
      <c r="HZC1504" s="275"/>
      <c r="HZD1504" s="275"/>
      <c r="HZE1504" s="275"/>
      <c r="HZF1504" s="275"/>
      <c r="HZG1504" s="275"/>
      <c r="HZH1504" s="275"/>
      <c r="HZI1504" s="275"/>
      <c r="HZJ1504" s="275"/>
      <c r="HZK1504" s="275"/>
      <c r="HZL1504" s="275"/>
      <c r="HZM1504" s="275"/>
      <c r="HZN1504" s="275"/>
      <c r="HZO1504" s="275"/>
      <c r="HZP1504" s="275"/>
      <c r="HZQ1504" s="275"/>
      <c r="HZR1504" s="275"/>
      <c r="HZS1504" s="275"/>
      <c r="HZT1504" s="275"/>
      <c r="HZU1504" s="275"/>
      <c r="HZV1504" s="275"/>
      <c r="HZW1504" s="275"/>
      <c r="HZX1504" s="275"/>
      <c r="HZY1504" s="275"/>
      <c r="HZZ1504" s="275"/>
      <c r="IAA1504" s="275"/>
      <c r="IAB1504" s="275"/>
      <c r="IAC1504" s="275"/>
      <c r="IAD1504" s="275"/>
      <c r="IAE1504" s="275"/>
      <c r="IAF1504" s="275"/>
      <c r="IAG1504" s="275"/>
      <c r="IAH1504" s="275"/>
      <c r="IAI1504" s="275"/>
      <c r="IAJ1504" s="275"/>
      <c r="IAK1504" s="275"/>
      <c r="IAL1504" s="275"/>
      <c r="IAM1504" s="275"/>
      <c r="IAN1504" s="275"/>
      <c r="IAO1504" s="275"/>
      <c r="IAP1504" s="275"/>
      <c r="IAQ1504" s="275"/>
      <c r="IAR1504" s="275"/>
      <c r="IAS1504" s="275"/>
      <c r="IAT1504" s="275"/>
      <c r="IAU1504" s="275"/>
      <c r="IAV1504" s="275"/>
      <c r="IAW1504" s="275"/>
      <c r="IAX1504" s="275"/>
      <c r="IAY1504" s="275"/>
      <c r="IAZ1504" s="275"/>
      <c r="IBA1504" s="275"/>
      <c r="IBB1504" s="275"/>
      <c r="IBC1504" s="275"/>
      <c r="IBD1504" s="275"/>
      <c r="IBE1504" s="275"/>
      <c r="IBF1504" s="275"/>
      <c r="IBG1504" s="275"/>
      <c r="IBH1504" s="275"/>
      <c r="IBI1504" s="275"/>
      <c r="IBJ1504" s="275"/>
      <c r="IBK1504" s="275"/>
      <c r="IBL1504" s="275"/>
      <c r="IBM1504" s="275"/>
      <c r="IBN1504" s="275"/>
      <c r="IBO1504" s="275"/>
      <c r="IBP1504" s="275"/>
      <c r="IBQ1504" s="275"/>
      <c r="IBR1504" s="275"/>
      <c r="IBS1504" s="275"/>
      <c r="IBT1504" s="275"/>
      <c r="IBU1504" s="275"/>
      <c r="IBV1504" s="275"/>
      <c r="IBW1504" s="275"/>
      <c r="IBX1504" s="275"/>
      <c r="IBY1504" s="275"/>
      <c r="IBZ1504" s="275"/>
      <c r="ICA1504" s="275"/>
      <c r="ICB1504" s="275"/>
      <c r="ICC1504" s="275"/>
      <c r="ICD1504" s="275"/>
      <c r="ICE1504" s="275"/>
      <c r="ICF1504" s="275"/>
      <c r="ICG1504" s="275"/>
      <c r="ICH1504" s="275"/>
      <c r="ICI1504" s="275"/>
      <c r="ICJ1504" s="275"/>
      <c r="ICK1504" s="275"/>
      <c r="ICL1504" s="275"/>
      <c r="ICM1504" s="275"/>
      <c r="ICN1504" s="275"/>
      <c r="ICO1504" s="275"/>
      <c r="ICP1504" s="275"/>
      <c r="ICQ1504" s="275"/>
      <c r="ICR1504" s="275"/>
      <c r="ICS1504" s="275"/>
      <c r="ICT1504" s="275"/>
      <c r="ICU1504" s="275"/>
      <c r="ICV1504" s="275"/>
      <c r="ICW1504" s="275"/>
      <c r="ICX1504" s="275"/>
      <c r="ICY1504" s="275"/>
      <c r="ICZ1504" s="275"/>
      <c r="IDA1504" s="275"/>
      <c r="IDB1504" s="275"/>
      <c r="IDC1504" s="275"/>
      <c r="IDD1504" s="275"/>
      <c r="IDE1504" s="275"/>
      <c r="IDF1504" s="275"/>
      <c r="IDG1504" s="275"/>
      <c r="IDH1504" s="275"/>
      <c r="IDI1504" s="275"/>
      <c r="IDJ1504" s="275"/>
      <c r="IDK1504" s="275"/>
      <c r="IDL1504" s="275"/>
      <c r="IDM1504" s="275"/>
      <c r="IDN1504" s="275"/>
      <c r="IDO1504" s="275"/>
      <c r="IDP1504" s="275"/>
      <c r="IDQ1504" s="275"/>
      <c r="IDR1504" s="275"/>
      <c r="IDS1504" s="275"/>
      <c r="IDT1504" s="275"/>
      <c r="IDU1504" s="275"/>
      <c r="IDV1504" s="275"/>
      <c r="IDW1504" s="275"/>
      <c r="IDX1504" s="275"/>
      <c r="IDY1504" s="275"/>
      <c r="IDZ1504" s="275"/>
      <c r="IEA1504" s="275"/>
      <c r="IEB1504" s="275"/>
      <c r="IEC1504" s="275"/>
      <c r="IED1504" s="275"/>
      <c r="IEE1504" s="275"/>
      <c r="IEF1504" s="275"/>
      <c r="IEG1504" s="275"/>
      <c r="IEH1504" s="275"/>
      <c r="IEI1504" s="275"/>
      <c r="IEJ1504" s="275"/>
      <c r="IEK1504" s="275"/>
      <c r="IEL1504" s="275"/>
      <c r="IEM1504" s="275"/>
      <c r="IEN1504" s="275"/>
      <c r="IEO1504" s="275"/>
      <c r="IEP1504" s="275"/>
      <c r="IEQ1504" s="275"/>
      <c r="IER1504" s="275"/>
      <c r="IES1504" s="275"/>
      <c r="IET1504" s="275"/>
      <c r="IEU1504" s="275"/>
      <c r="IEV1504" s="275"/>
      <c r="IEW1504" s="275"/>
      <c r="IEX1504" s="275"/>
      <c r="IEY1504" s="275"/>
      <c r="IEZ1504" s="275"/>
      <c r="IFA1504" s="275"/>
      <c r="IFB1504" s="275"/>
      <c r="IFC1504" s="275"/>
      <c r="IFD1504" s="275"/>
      <c r="IFE1504" s="275"/>
      <c r="IFF1504" s="275"/>
      <c r="IFG1504" s="275"/>
      <c r="IFH1504" s="275"/>
      <c r="IFI1504" s="275"/>
      <c r="IFJ1504" s="275"/>
      <c r="IFK1504" s="275"/>
      <c r="IFL1504" s="275"/>
      <c r="IFM1504" s="275"/>
      <c r="IFN1504" s="275"/>
      <c r="IFO1504" s="275"/>
      <c r="IFP1504" s="275"/>
      <c r="IFQ1504" s="275"/>
      <c r="IFR1504" s="275"/>
      <c r="IFS1504" s="275"/>
      <c r="IFT1504" s="275"/>
      <c r="IFU1504" s="275"/>
      <c r="IFV1504" s="275"/>
      <c r="IFW1504" s="275"/>
      <c r="IFX1504" s="275"/>
      <c r="IFY1504" s="275"/>
      <c r="IFZ1504" s="275"/>
      <c r="IGA1504" s="275"/>
      <c r="IGB1504" s="275"/>
      <c r="IGC1504" s="275"/>
      <c r="IGD1504" s="275"/>
      <c r="IGE1504" s="275"/>
      <c r="IGF1504" s="275"/>
      <c r="IGG1504" s="275"/>
      <c r="IGH1504" s="275"/>
      <c r="IGI1504" s="275"/>
      <c r="IGJ1504" s="275"/>
      <c r="IGK1504" s="275"/>
      <c r="IGL1504" s="275"/>
      <c r="IGM1504" s="275"/>
      <c r="IGN1504" s="275"/>
      <c r="IGO1504" s="275"/>
      <c r="IGP1504" s="275"/>
      <c r="IGQ1504" s="275"/>
      <c r="IGR1504" s="275"/>
      <c r="IGS1504" s="275"/>
      <c r="IGT1504" s="275"/>
      <c r="IGU1504" s="275"/>
      <c r="IGV1504" s="275"/>
      <c r="IGW1504" s="275"/>
      <c r="IGX1504" s="275"/>
      <c r="IGY1504" s="275"/>
      <c r="IGZ1504" s="275"/>
      <c r="IHA1504" s="275"/>
      <c r="IHB1504" s="275"/>
      <c r="IHC1504" s="275"/>
      <c r="IHD1504" s="275"/>
      <c r="IHE1504" s="275"/>
      <c r="IHF1504" s="275"/>
      <c r="IHG1504" s="275"/>
      <c r="IHH1504" s="275"/>
      <c r="IHI1504" s="275"/>
      <c r="IHJ1504" s="275"/>
      <c r="IHK1504" s="275"/>
      <c r="IHL1504" s="275"/>
      <c r="IHM1504" s="275"/>
      <c r="IHN1504" s="275"/>
      <c r="IHO1504" s="275"/>
      <c r="IHP1504" s="275"/>
      <c r="IHQ1504" s="275"/>
      <c r="IHR1504" s="275"/>
      <c r="IHS1504" s="275"/>
      <c r="IHT1504" s="275"/>
      <c r="IHU1504" s="275"/>
      <c r="IHV1504" s="275"/>
      <c r="IHW1504" s="275"/>
      <c r="IHX1504" s="275"/>
      <c r="IHY1504" s="275"/>
      <c r="IHZ1504" s="275"/>
      <c r="IIA1504" s="275"/>
      <c r="IIB1504" s="275"/>
      <c r="IIC1504" s="275"/>
      <c r="IID1504" s="275"/>
      <c r="IIE1504" s="275"/>
      <c r="IIF1504" s="275"/>
      <c r="IIG1504" s="275"/>
      <c r="IIH1504" s="275"/>
      <c r="III1504" s="275"/>
      <c r="IIJ1504" s="275"/>
      <c r="IIK1504" s="275"/>
      <c r="IIL1504" s="275"/>
      <c r="IIM1504" s="275"/>
      <c r="IIN1504" s="275"/>
      <c r="IIO1504" s="275"/>
      <c r="IIP1504" s="275"/>
      <c r="IIQ1504" s="275"/>
      <c r="IIR1504" s="275"/>
      <c r="IIS1504" s="275"/>
      <c r="IIT1504" s="275"/>
      <c r="IIU1504" s="275"/>
      <c r="IIV1504" s="275"/>
      <c r="IIW1504" s="275"/>
      <c r="IIX1504" s="275"/>
      <c r="IIY1504" s="275"/>
      <c r="IIZ1504" s="275"/>
      <c r="IJA1504" s="275"/>
      <c r="IJB1504" s="275"/>
      <c r="IJC1504" s="275"/>
      <c r="IJD1504" s="275"/>
      <c r="IJE1504" s="275"/>
      <c r="IJF1504" s="275"/>
      <c r="IJG1504" s="275"/>
      <c r="IJH1504" s="275"/>
      <c r="IJI1504" s="275"/>
      <c r="IJJ1504" s="275"/>
      <c r="IJK1504" s="275"/>
      <c r="IJL1504" s="275"/>
      <c r="IJM1504" s="275"/>
      <c r="IJN1504" s="275"/>
      <c r="IJO1504" s="275"/>
      <c r="IJP1504" s="275"/>
      <c r="IJQ1504" s="275"/>
      <c r="IJR1504" s="275"/>
      <c r="IJS1504" s="275"/>
      <c r="IJT1504" s="275"/>
      <c r="IJU1504" s="275"/>
      <c r="IJV1504" s="275"/>
      <c r="IJW1504" s="275"/>
      <c r="IJX1504" s="275"/>
      <c r="IJY1504" s="275"/>
      <c r="IJZ1504" s="275"/>
      <c r="IKA1504" s="275"/>
      <c r="IKB1504" s="275"/>
      <c r="IKC1504" s="275"/>
      <c r="IKD1504" s="275"/>
      <c r="IKE1504" s="275"/>
      <c r="IKF1504" s="275"/>
      <c r="IKG1504" s="275"/>
      <c r="IKH1504" s="275"/>
      <c r="IKI1504" s="275"/>
      <c r="IKJ1504" s="275"/>
      <c r="IKK1504" s="275"/>
      <c r="IKL1504" s="275"/>
      <c r="IKM1504" s="275"/>
      <c r="IKN1504" s="275"/>
      <c r="IKO1504" s="275"/>
      <c r="IKP1504" s="275"/>
      <c r="IKQ1504" s="275"/>
      <c r="IKR1504" s="275"/>
      <c r="IKS1504" s="275"/>
      <c r="IKT1504" s="275"/>
      <c r="IKU1504" s="275"/>
      <c r="IKV1504" s="275"/>
      <c r="IKW1504" s="275"/>
      <c r="IKX1504" s="275"/>
      <c r="IKY1504" s="275"/>
      <c r="IKZ1504" s="275"/>
      <c r="ILA1504" s="275"/>
      <c r="ILB1504" s="275"/>
      <c r="ILC1504" s="275"/>
      <c r="ILD1504" s="275"/>
      <c r="ILE1504" s="275"/>
      <c r="ILF1504" s="275"/>
      <c r="ILG1504" s="275"/>
      <c r="ILH1504" s="275"/>
      <c r="ILI1504" s="275"/>
      <c r="ILJ1504" s="275"/>
      <c r="ILK1504" s="275"/>
      <c r="ILL1504" s="275"/>
      <c r="ILM1504" s="275"/>
      <c r="ILN1504" s="275"/>
      <c r="ILO1504" s="275"/>
      <c r="ILP1504" s="275"/>
      <c r="ILQ1504" s="275"/>
      <c r="ILR1504" s="275"/>
      <c r="ILS1504" s="275"/>
      <c r="ILT1504" s="275"/>
      <c r="ILU1504" s="275"/>
      <c r="ILV1504" s="275"/>
      <c r="ILW1504" s="275"/>
      <c r="ILX1504" s="275"/>
      <c r="ILY1504" s="275"/>
      <c r="ILZ1504" s="275"/>
      <c r="IMA1504" s="275"/>
      <c r="IMB1504" s="275"/>
      <c r="IMC1504" s="275"/>
      <c r="IMD1504" s="275"/>
      <c r="IME1504" s="275"/>
      <c r="IMF1504" s="275"/>
      <c r="IMG1504" s="275"/>
      <c r="IMH1504" s="275"/>
      <c r="IMI1504" s="275"/>
      <c r="IMJ1504" s="275"/>
      <c r="IMK1504" s="275"/>
      <c r="IML1504" s="275"/>
      <c r="IMM1504" s="275"/>
      <c r="IMN1504" s="275"/>
      <c r="IMO1504" s="275"/>
      <c r="IMP1504" s="275"/>
      <c r="IMQ1504" s="275"/>
      <c r="IMR1504" s="275"/>
      <c r="IMS1504" s="275"/>
      <c r="IMT1504" s="275"/>
      <c r="IMU1504" s="275"/>
      <c r="IMV1504" s="275"/>
      <c r="IMW1504" s="275"/>
      <c r="IMX1504" s="275"/>
      <c r="IMY1504" s="275"/>
      <c r="IMZ1504" s="275"/>
      <c r="INA1504" s="275"/>
      <c r="INB1504" s="275"/>
      <c r="INC1504" s="275"/>
      <c r="IND1504" s="275"/>
      <c r="INE1504" s="275"/>
      <c r="INF1504" s="275"/>
      <c r="ING1504" s="275"/>
      <c r="INH1504" s="275"/>
      <c r="INI1504" s="275"/>
      <c r="INJ1504" s="275"/>
      <c r="INK1504" s="275"/>
      <c r="INL1504" s="275"/>
      <c r="INM1504" s="275"/>
      <c r="INN1504" s="275"/>
      <c r="INO1504" s="275"/>
      <c r="INP1504" s="275"/>
      <c r="INQ1504" s="275"/>
      <c r="INR1504" s="275"/>
      <c r="INS1504" s="275"/>
      <c r="INT1504" s="275"/>
      <c r="INU1504" s="275"/>
      <c r="INV1504" s="275"/>
      <c r="INW1504" s="275"/>
      <c r="INX1504" s="275"/>
      <c r="INY1504" s="275"/>
      <c r="INZ1504" s="275"/>
      <c r="IOA1504" s="275"/>
      <c r="IOB1504" s="275"/>
      <c r="IOC1504" s="275"/>
      <c r="IOD1504" s="275"/>
      <c r="IOE1504" s="275"/>
      <c r="IOF1504" s="275"/>
      <c r="IOG1504" s="275"/>
      <c r="IOH1504" s="275"/>
      <c r="IOI1504" s="275"/>
      <c r="IOJ1504" s="275"/>
      <c r="IOK1504" s="275"/>
      <c r="IOL1504" s="275"/>
      <c r="IOM1504" s="275"/>
      <c r="ION1504" s="275"/>
      <c r="IOO1504" s="275"/>
      <c r="IOP1504" s="275"/>
      <c r="IOQ1504" s="275"/>
      <c r="IOR1504" s="275"/>
      <c r="IOS1504" s="275"/>
      <c r="IOT1504" s="275"/>
      <c r="IOU1504" s="275"/>
      <c r="IOV1504" s="275"/>
      <c r="IOW1504" s="275"/>
      <c r="IOX1504" s="275"/>
      <c r="IOY1504" s="275"/>
      <c r="IOZ1504" s="275"/>
      <c r="IPA1504" s="275"/>
      <c r="IPB1504" s="275"/>
      <c r="IPC1504" s="275"/>
      <c r="IPD1504" s="275"/>
      <c r="IPE1504" s="275"/>
      <c r="IPF1504" s="275"/>
      <c r="IPG1504" s="275"/>
      <c r="IPH1504" s="275"/>
      <c r="IPI1504" s="275"/>
      <c r="IPJ1504" s="275"/>
      <c r="IPK1504" s="275"/>
      <c r="IPL1504" s="275"/>
      <c r="IPM1504" s="275"/>
      <c r="IPN1504" s="275"/>
      <c r="IPO1504" s="275"/>
      <c r="IPP1504" s="275"/>
      <c r="IPQ1504" s="275"/>
      <c r="IPR1504" s="275"/>
      <c r="IPS1504" s="275"/>
      <c r="IPT1504" s="275"/>
      <c r="IPU1504" s="275"/>
      <c r="IPV1504" s="275"/>
      <c r="IPW1504" s="275"/>
      <c r="IPX1504" s="275"/>
      <c r="IPY1504" s="275"/>
      <c r="IPZ1504" s="275"/>
      <c r="IQA1504" s="275"/>
      <c r="IQB1504" s="275"/>
      <c r="IQC1504" s="275"/>
      <c r="IQD1504" s="275"/>
      <c r="IQE1504" s="275"/>
      <c r="IQF1504" s="275"/>
      <c r="IQG1504" s="275"/>
      <c r="IQH1504" s="275"/>
      <c r="IQI1504" s="275"/>
      <c r="IQJ1504" s="275"/>
      <c r="IQK1504" s="275"/>
      <c r="IQL1504" s="275"/>
      <c r="IQM1504" s="275"/>
      <c r="IQN1504" s="275"/>
      <c r="IQO1504" s="275"/>
      <c r="IQP1504" s="275"/>
      <c r="IQQ1504" s="275"/>
      <c r="IQR1504" s="275"/>
      <c r="IQS1504" s="275"/>
      <c r="IQT1504" s="275"/>
      <c r="IQU1504" s="275"/>
      <c r="IQV1504" s="275"/>
      <c r="IQW1504" s="275"/>
      <c r="IQX1504" s="275"/>
      <c r="IQY1504" s="275"/>
      <c r="IQZ1504" s="275"/>
      <c r="IRA1504" s="275"/>
      <c r="IRB1504" s="275"/>
      <c r="IRC1504" s="275"/>
      <c r="IRD1504" s="275"/>
      <c r="IRE1504" s="275"/>
      <c r="IRF1504" s="275"/>
      <c r="IRG1504" s="275"/>
      <c r="IRH1504" s="275"/>
      <c r="IRI1504" s="275"/>
      <c r="IRJ1504" s="275"/>
      <c r="IRK1504" s="275"/>
      <c r="IRL1504" s="275"/>
      <c r="IRM1504" s="275"/>
      <c r="IRN1504" s="275"/>
      <c r="IRO1504" s="275"/>
      <c r="IRP1504" s="275"/>
      <c r="IRQ1504" s="275"/>
      <c r="IRR1504" s="275"/>
      <c r="IRS1504" s="275"/>
      <c r="IRT1504" s="275"/>
      <c r="IRU1504" s="275"/>
      <c r="IRV1504" s="275"/>
      <c r="IRW1504" s="275"/>
      <c r="IRX1504" s="275"/>
      <c r="IRY1504" s="275"/>
      <c r="IRZ1504" s="275"/>
      <c r="ISA1504" s="275"/>
      <c r="ISB1504" s="275"/>
      <c r="ISC1504" s="275"/>
      <c r="ISD1504" s="275"/>
      <c r="ISE1504" s="275"/>
      <c r="ISF1504" s="275"/>
      <c r="ISG1504" s="275"/>
      <c r="ISH1504" s="275"/>
      <c r="ISI1504" s="275"/>
      <c r="ISJ1504" s="275"/>
      <c r="ISK1504" s="275"/>
      <c r="ISL1504" s="275"/>
      <c r="ISM1504" s="275"/>
      <c r="ISN1504" s="275"/>
      <c r="ISO1504" s="275"/>
      <c r="ISP1504" s="275"/>
      <c r="ISQ1504" s="275"/>
      <c r="ISR1504" s="275"/>
      <c r="ISS1504" s="275"/>
      <c r="IST1504" s="275"/>
      <c r="ISU1504" s="275"/>
      <c r="ISV1504" s="275"/>
      <c r="ISW1504" s="275"/>
      <c r="ISX1504" s="275"/>
      <c r="ISY1504" s="275"/>
      <c r="ISZ1504" s="275"/>
      <c r="ITA1504" s="275"/>
      <c r="ITB1504" s="275"/>
      <c r="ITC1504" s="275"/>
      <c r="ITD1504" s="275"/>
      <c r="ITE1504" s="275"/>
      <c r="ITF1504" s="275"/>
      <c r="ITG1504" s="275"/>
      <c r="ITH1504" s="275"/>
      <c r="ITI1504" s="275"/>
      <c r="ITJ1504" s="275"/>
      <c r="ITK1504" s="275"/>
      <c r="ITL1504" s="275"/>
      <c r="ITM1504" s="275"/>
      <c r="ITN1504" s="275"/>
      <c r="ITO1504" s="275"/>
      <c r="ITP1504" s="275"/>
      <c r="ITQ1504" s="275"/>
      <c r="ITR1504" s="275"/>
      <c r="ITS1504" s="275"/>
      <c r="ITT1504" s="275"/>
      <c r="ITU1504" s="275"/>
      <c r="ITV1504" s="275"/>
      <c r="ITW1504" s="275"/>
      <c r="ITX1504" s="275"/>
      <c r="ITY1504" s="275"/>
      <c r="ITZ1504" s="275"/>
      <c r="IUA1504" s="275"/>
      <c r="IUB1504" s="275"/>
      <c r="IUC1504" s="275"/>
      <c r="IUD1504" s="275"/>
      <c r="IUE1504" s="275"/>
      <c r="IUF1504" s="275"/>
      <c r="IUG1504" s="275"/>
      <c r="IUH1504" s="275"/>
      <c r="IUI1504" s="275"/>
      <c r="IUJ1504" s="275"/>
      <c r="IUK1504" s="275"/>
      <c r="IUL1504" s="275"/>
      <c r="IUM1504" s="275"/>
      <c r="IUN1504" s="275"/>
      <c r="IUO1504" s="275"/>
      <c r="IUP1504" s="275"/>
      <c r="IUQ1504" s="275"/>
      <c r="IUR1504" s="275"/>
      <c r="IUS1504" s="275"/>
      <c r="IUT1504" s="275"/>
      <c r="IUU1504" s="275"/>
      <c r="IUV1504" s="275"/>
      <c r="IUW1504" s="275"/>
      <c r="IUX1504" s="275"/>
      <c r="IUY1504" s="275"/>
      <c r="IUZ1504" s="275"/>
      <c r="IVA1504" s="275"/>
      <c r="IVB1504" s="275"/>
      <c r="IVC1504" s="275"/>
      <c r="IVD1504" s="275"/>
      <c r="IVE1504" s="275"/>
      <c r="IVF1504" s="275"/>
      <c r="IVG1504" s="275"/>
      <c r="IVH1504" s="275"/>
      <c r="IVI1504" s="275"/>
      <c r="IVJ1504" s="275"/>
      <c r="IVK1504" s="275"/>
      <c r="IVL1504" s="275"/>
      <c r="IVM1504" s="275"/>
      <c r="IVN1504" s="275"/>
      <c r="IVO1504" s="275"/>
      <c r="IVP1504" s="275"/>
      <c r="IVQ1504" s="275"/>
      <c r="IVR1504" s="275"/>
      <c r="IVS1504" s="275"/>
      <c r="IVT1504" s="275"/>
      <c r="IVU1504" s="275"/>
      <c r="IVV1504" s="275"/>
      <c r="IVW1504" s="275"/>
      <c r="IVX1504" s="275"/>
      <c r="IVY1504" s="275"/>
      <c r="IVZ1504" s="275"/>
      <c r="IWA1504" s="275"/>
      <c r="IWB1504" s="275"/>
      <c r="IWC1504" s="275"/>
      <c r="IWD1504" s="275"/>
      <c r="IWE1504" s="275"/>
      <c r="IWF1504" s="275"/>
      <c r="IWG1504" s="275"/>
      <c r="IWH1504" s="275"/>
      <c r="IWI1504" s="275"/>
      <c r="IWJ1504" s="275"/>
      <c r="IWK1504" s="275"/>
      <c r="IWL1504" s="275"/>
      <c r="IWM1504" s="275"/>
      <c r="IWN1504" s="275"/>
      <c r="IWO1504" s="275"/>
      <c r="IWP1504" s="275"/>
      <c r="IWQ1504" s="275"/>
      <c r="IWR1504" s="275"/>
      <c r="IWS1504" s="275"/>
      <c r="IWT1504" s="275"/>
      <c r="IWU1504" s="275"/>
      <c r="IWV1504" s="275"/>
      <c r="IWW1504" s="275"/>
      <c r="IWX1504" s="275"/>
      <c r="IWY1504" s="275"/>
      <c r="IWZ1504" s="275"/>
      <c r="IXA1504" s="275"/>
      <c r="IXB1504" s="275"/>
      <c r="IXC1504" s="275"/>
      <c r="IXD1504" s="275"/>
      <c r="IXE1504" s="275"/>
      <c r="IXF1504" s="275"/>
      <c r="IXG1504" s="275"/>
      <c r="IXH1504" s="275"/>
      <c r="IXI1504" s="275"/>
      <c r="IXJ1504" s="275"/>
      <c r="IXK1504" s="275"/>
      <c r="IXL1504" s="275"/>
      <c r="IXM1504" s="275"/>
      <c r="IXN1504" s="275"/>
      <c r="IXO1504" s="275"/>
      <c r="IXP1504" s="275"/>
      <c r="IXQ1504" s="275"/>
      <c r="IXR1504" s="275"/>
      <c r="IXS1504" s="275"/>
      <c r="IXT1504" s="275"/>
      <c r="IXU1504" s="275"/>
      <c r="IXV1504" s="275"/>
      <c r="IXW1504" s="275"/>
      <c r="IXX1504" s="275"/>
      <c r="IXY1504" s="275"/>
      <c r="IXZ1504" s="275"/>
      <c r="IYA1504" s="275"/>
      <c r="IYB1504" s="275"/>
      <c r="IYC1504" s="275"/>
      <c r="IYD1504" s="275"/>
      <c r="IYE1504" s="275"/>
      <c r="IYF1504" s="275"/>
      <c r="IYG1504" s="275"/>
      <c r="IYH1504" s="275"/>
      <c r="IYI1504" s="275"/>
      <c r="IYJ1504" s="275"/>
      <c r="IYK1504" s="275"/>
      <c r="IYL1504" s="275"/>
      <c r="IYM1504" s="275"/>
      <c r="IYN1504" s="275"/>
      <c r="IYO1504" s="275"/>
      <c r="IYP1504" s="275"/>
      <c r="IYQ1504" s="275"/>
      <c r="IYR1504" s="275"/>
      <c r="IYS1504" s="275"/>
      <c r="IYT1504" s="275"/>
      <c r="IYU1504" s="275"/>
      <c r="IYV1504" s="275"/>
      <c r="IYW1504" s="275"/>
      <c r="IYX1504" s="275"/>
      <c r="IYY1504" s="275"/>
      <c r="IYZ1504" s="275"/>
      <c r="IZA1504" s="275"/>
      <c r="IZB1504" s="275"/>
      <c r="IZC1504" s="275"/>
      <c r="IZD1504" s="275"/>
      <c r="IZE1504" s="275"/>
      <c r="IZF1504" s="275"/>
      <c r="IZG1504" s="275"/>
      <c r="IZH1504" s="275"/>
      <c r="IZI1504" s="275"/>
      <c r="IZJ1504" s="275"/>
      <c r="IZK1504" s="275"/>
      <c r="IZL1504" s="275"/>
      <c r="IZM1504" s="275"/>
      <c r="IZN1504" s="275"/>
      <c r="IZO1504" s="275"/>
      <c r="IZP1504" s="275"/>
      <c r="IZQ1504" s="275"/>
      <c r="IZR1504" s="275"/>
      <c r="IZS1504" s="275"/>
      <c r="IZT1504" s="275"/>
      <c r="IZU1504" s="275"/>
      <c r="IZV1504" s="275"/>
      <c r="IZW1504" s="275"/>
      <c r="IZX1504" s="275"/>
      <c r="IZY1504" s="275"/>
      <c r="IZZ1504" s="275"/>
      <c r="JAA1504" s="275"/>
      <c r="JAB1504" s="275"/>
      <c r="JAC1504" s="275"/>
      <c r="JAD1504" s="275"/>
      <c r="JAE1504" s="275"/>
      <c r="JAF1504" s="275"/>
      <c r="JAG1504" s="275"/>
      <c r="JAH1504" s="275"/>
      <c r="JAI1504" s="275"/>
      <c r="JAJ1504" s="275"/>
      <c r="JAK1504" s="275"/>
      <c r="JAL1504" s="275"/>
      <c r="JAM1504" s="275"/>
      <c r="JAN1504" s="275"/>
      <c r="JAO1504" s="275"/>
      <c r="JAP1504" s="275"/>
      <c r="JAQ1504" s="275"/>
      <c r="JAR1504" s="275"/>
      <c r="JAS1504" s="275"/>
      <c r="JAT1504" s="275"/>
      <c r="JAU1504" s="275"/>
      <c r="JAV1504" s="275"/>
      <c r="JAW1504" s="275"/>
      <c r="JAX1504" s="275"/>
      <c r="JAY1504" s="275"/>
      <c r="JAZ1504" s="275"/>
      <c r="JBA1504" s="275"/>
      <c r="JBB1504" s="275"/>
      <c r="JBC1504" s="275"/>
      <c r="JBD1504" s="275"/>
      <c r="JBE1504" s="275"/>
      <c r="JBF1504" s="275"/>
      <c r="JBG1504" s="275"/>
      <c r="JBH1504" s="275"/>
      <c r="JBI1504" s="275"/>
      <c r="JBJ1504" s="275"/>
      <c r="JBK1504" s="275"/>
      <c r="JBL1504" s="275"/>
      <c r="JBM1504" s="275"/>
      <c r="JBN1504" s="275"/>
      <c r="JBO1504" s="275"/>
      <c r="JBP1504" s="275"/>
      <c r="JBQ1504" s="275"/>
      <c r="JBR1504" s="275"/>
      <c r="JBS1504" s="275"/>
      <c r="JBT1504" s="275"/>
      <c r="JBU1504" s="275"/>
      <c r="JBV1504" s="275"/>
      <c r="JBW1504" s="275"/>
      <c r="JBX1504" s="275"/>
      <c r="JBY1504" s="275"/>
      <c r="JBZ1504" s="275"/>
      <c r="JCA1504" s="275"/>
      <c r="JCB1504" s="275"/>
      <c r="JCC1504" s="275"/>
      <c r="JCD1504" s="275"/>
      <c r="JCE1504" s="275"/>
      <c r="JCF1504" s="275"/>
      <c r="JCG1504" s="275"/>
      <c r="JCH1504" s="275"/>
      <c r="JCI1504" s="275"/>
      <c r="JCJ1504" s="275"/>
      <c r="JCK1504" s="275"/>
      <c r="JCL1504" s="275"/>
      <c r="JCM1504" s="275"/>
      <c r="JCN1504" s="275"/>
      <c r="JCO1504" s="275"/>
      <c r="JCP1504" s="275"/>
      <c r="JCQ1504" s="275"/>
      <c r="JCR1504" s="275"/>
      <c r="JCS1504" s="275"/>
      <c r="JCT1504" s="275"/>
      <c r="JCU1504" s="275"/>
      <c r="JCV1504" s="275"/>
      <c r="JCW1504" s="275"/>
      <c r="JCX1504" s="275"/>
      <c r="JCY1504" s="275"/>
      <c r="JCZ1504" s="275"/>
      <c r="JDA1504" s="275"/>
      <c r="JDB1504" s="275"/>
      <c r="JDC1504" s="275"/>
      <c r="JDD1504" s="275"/>
      <c r="JDE1504" s="275"/>
      <c r="JDF1504" s="275"/>
      <c r="JDG1504" s="275"/>
      <c r="JDH1504" s="275"/>
      <c r="JDI1504" s="275"/>
      <c r="JDJ1504" s="275"/>
      <c r="JDK1504" s="275"/>
      <c r="JDL1504" s="275"/>
      <c r="JDM1504" s="275"/>
      <c r="JDN1504" s="275"/>
      <c r="JDO1504" s="275"/>
      <c r="JDP1504" s="275"/>
      <c r="JDQ1504" s="275"/>
      <c r="JDR1504" s="275"/>
      <c r="JDS1504" s="275"/>
      <c r="JDT1504" s="275"/>
      <c r="JDU1504" s="275"/>
      <c r="JDV1504" s="275"/>
      <c r="JDW1504" s="275"/>
      <c r="JDX1504" s="275"/>
      <c r="JDY1504" s="275"/>
      <c r="JDZ1504" s="275"/>
      <c r="JEA1504" s="275"/>
      <c r="JEB1504" s="275"/>
      <c r="JEC1504" s="275"/>
      <c r="JED1504" s="275"/>
      <c r="JEE1504" s="275"/>
      <c r="JEF1504" s="275"/>
      <c r="JEG1504" s="275"/>
      <c r="JEH1504" s="275"/>
      <c r="JEI1504" s="275"/>
      <c r="JEJ1504" s="275"/>
      <c r="JEK1504" s="275"/>
      <c r="JEL1504" s="275"/>
      <c r="JEM1504" s="275"/>
      <c r="JEN1504" s="275"/>
      <c r="JEO1504" s="275"/>
      <c r="JEP1504" s="275"/>
      <c r="JEQ1504" s="275"/>
      <c r="JER1504" s="275"/>
      <c r="JES1504" s="275"/>
      <c r="JET1504" s="275"/>
      <c r="JEU1504" s="275"/>
      <c r="JEV1504" s="275"/>
      <c r="JEW1504" s="275"/>
      <c r="JEX1504" s="275"/>
      <c r="JEY1504" s="275"/>
      <c r="JEZ1504" s="275"/>
      <c r="JFA1504" s="275"/>
      <c r="JFB1504" s="275"/>
      <c r="JFC1504" s="275"/>
      <c r="JFD1504" s="275"/>
      <c r="JFE1504" s="275"/>
      <c r="JFF1504" s="275"/>
      <c r="JFG1504" s="275"/>
      <c r="JFH1504" s="275"/>
      <c r="JFI1504" s="275"/>
      <c r="JFJ1504" s="275"/>
      <c r="JFK1504" s="275"/>
      <c r="JFL1504" s="275"/>
      <c r="JFM1504" s="275"/>
      <c r="JFN1504" s="275"/>
      <c r="JFO1504" s="275"/>
      <c r="JFP1504" s="275"/>
      <c r="JFQ1504" s="275"/>
      <c r="JFR1504" s="275"/>
      <c r="JFS1504" s="275"/>
      <c r="JFT1504" s="275"/>
      <c r="JFU1504" s="275"/>
      <c r="JFV1504" s="275"/>
      <c r="JFW1504" s="275"/>
      <c r="JFX1504" s="275"/>
      <c r="JFY1504" s="275"/>
      <c r="JFZ1504" s="275"/>
      <c r="JGA1504" s="275"/>
      <c r="JGB1504" s="275"/>
      <c r="JGC1504" s="275"/>
      <c r="JGD1504" s="275"/>
      <c r="JGE1504" s="275"/>
      <c r="JGF1504" s="275"/>
      <c r="JGG1504" s="275"/>
      <c r="JGH1504" s="275"/>
      <c r="JGI1504" s="275"/>
      <c r="JGJ1504" s="275"/>
      <c r="JGK1504" s="275"/>
      <c r="JGL1504" s="275"/>
      <c r="JGM1504" s="275"/>
      <c r="JGN1504" s="275"/>
      <c r="JGO1504" s="275"/>
      <c r="JGP1504" s="275"/>
      <c r="JGQ1504" s="275"/>
      <c r="JGR1504" s="275"/>
      <c r="JGS1504" s="275"/>
      <c r="JGT1504" s="275"/>
      <c r="JGU1504" s="275"/>
      <c r="JGV1504" s="275"/>
      <c r="JGW1504" s="275"/>
      <c r="JGX1504" s="275"/>
      <c r="JGY1504" s="275"/>
      <c r="JGZ1504" s="275"/>
      <c r="JHA1504" s="275"/>
      <c r="JHB1504" s="275"/>
      <c r="JHC1504" s="275"/>
      <c r="JHD1504" s="275"/>
      <c r="JHE1504" s="275"/>
      <c r="JHF1504" s="275"/>
      <c r="JHG1504" s="275"/>
      <c r="JHH1504" s="275"/>
      <c r="JHI1504" s="275"/>
      <c r="JHJ1504" s="275"/>
      <c r="JHK1504" s="275"/>
      <c r="JHL1504" s="275"/>
      <c r="JHM1504" s="275"/>
      <c r="JHN1504" s="275"/>
      <c r="JHO1504" s="275"/>
      <c r="JHP1504" s="275"/>
      <c r="JHQ1504" s="275"/>
      <c r="JHR1504" s="275"/>
      <c r="JHS1504" s="275"/>
      <c r="JHT1504" s="275"/>
      <c r="JHU1504" s="275"/>
      <c r="JHV1504" s="275"/>
      <c r="JHW1504" s="275"/>
      <c r="JHX1504" s="275"/>
      <c r="JHY1504" s="275"/>
      <c r="JHZ1504" s="275"/>
      <c r="JIA1504" s="275"/>
      <c r="JIB1504" s="275"/>
      <c r="JIC1504" s="275"/>
      <c r="JID1504" s="275"/>
      <c r="JIE1504" s="275"/>
      <c r="JIF1504" s="275"/>
      <c r="JIG1504" s="275"/>
      <c r="JIH1504" s="275"/>
      <c r="JII1504" s="275"/>
      <c r="JIJ1504" s="275"/>
      <c r="JIK1504" s="275"/>
      <c r="JIL1504" s="275"/>
      <c r="JIM1504" s="275"/>
      <c r="JIN1504" s="275"/>
      <c r="JIO1504" s="275"/>
      <c r="JIP1504" s="275"/>
      <c r="JIQ1504" s="275"/>
      <c r="JIR1504" s="275"/>
      <c r="JIS1504" s="275"/>
      <c r="JIT1504" s="275"/>
      <c r="JIU1504" s="275"/>
      <c r="JIV1504" s="275"/>
      <c r="JIW1504" s="275"/>
      <c r="JIX1504" s="275"/>
      <c r="JIY1504" s="275"/>
      <c r="JIZ1504" s="275"/>
      <c r="JJA1504" s="275"/>
      <c r="JJB1504" s="275"/>
      <c r="JJC1504" s="275"/>
      <c r="JJD1504" s="275"/>
      <c r="JJE1504" s="275"/>
      <c r="JJF1504" s="275"/>
      <c r="JJG1504" s="275"/>
      <c r="JJH1504" s="275"/>
      <c r="JJI1504" s="275"/>
      <c r="JJJ1504" s="275"/>
      <c r="JJK1504" s="275"/>
      <c r="JJL1504" s="275"/>
      <c r="JJM1504" s="275"/>
      <c r="JJN1504" s="275"/>
      <c r="JJO1504" s="275"/>
      <c r="JJP1504" s="275"/>
      <c r="JJQ1504" s="275"/>
      <c r="JJR1504" s="275"/>
      <c r="JJS1504" s="275"/>
      <c r="JJT1504" s="275"/>
      <c r="JJU1504" s="275"/>
      <c r="JJV1504" s="275"/>
      <c r="JJW1504" s="275"/>
      <c r="JJX1504" s="275"/>
      <c r="JJY1504" s="275"/>
      <c r="JJZ1504" s="275"/>
      <c r="JKA1504" s="275"/>
      <c r="JKB1504" s="275"/>
      <c r="JKC1504" s="275"/>
      <c r="JKD1504" s="275"/>
      <c r="JKE1504" s="275"/>
      <c r="JKF1504" s="275"/>
      <c r="JKG1504" s="275"/>
      <c r="JKH1504" s="275"/>
      <c r="JKI1504" s="275"/>
      <c r="JKJ1504" s="275"/>
      <c r="JKK1504" s="275"/>
      <c r="JKL1504" s="275"/>
      <c r="JKM1504" s="275"/>
      <c r="JKN1504" s="275"/>
      <c r="JKO1504" s="275"/>
      <c r="JKP1504" s="275"/>
      <c r="JKQ1504" s="275"/>
      <c r="JKR1504" s="275"/>
      <c r="JKS1504" s="275"/>
      <c r="JKT1504" s="275"/>
      <c r="JKU1504" s="275"/>
      <c r="JKV1504" s="275"/>
      <c r="JKW1504" s="275"/>
      <c r="JKX1504" s="275"/>
      <c r="JKY1504" s="275"/>
      <c r="JKZ1504" s="275"/>
      <c r="JLA1504" s="275"/>
      <c r="JLB1504" s="275"/>
      <c r="JLC1504" s="275"/>
      <c r="JLD1504" s="275"/>
      <c r="JLE1504" s="275"/>
      <c r="JLF1504" s="275"/>
      <c r="JLG1504" s="275"/>
      <c r="JLH1504" s="275"/>
      <c r="JLI1504" s="275"/>
      <c r="JLJ1504" s="275"/>
      <c r="JLK1504" s="275"/>
      <c r="JLL1504" s="275"/>
      <c r="JLM1504" s="275"/>
      <c r="JLN1504" s="275"/>
      <c r="JLO1504" s="275"/>
      <c r="JLP1504" s="275"/>
      <c r="JLQ1504" s="275"/>
      <c r="JLR1504" s="275"/>
      <c r="JLS1504" s="275"/>
      <c r="JLT1504" s="275"/>
      <c r="JLU1504" s="275"/>
      <c r="JLV1504" s="275"/>
      <c r="JLW1504" s="275"/>
      <c r="JLX1504" s="275"/>
      <c r="JLY1504" s="275"/>
      <c r="JLZ1504" s="275"/>
      <c r="JMA1504" s="275"/>
      <c r="JMB1504" s="275"/>
      <c r="JMC1504" s="275"/>
      <c r="JMD1504" s="275"/>
      <c r="JME1504" s="275"/>
      <c r="JMF1504" s="275"/>
      <c r="JMG1504" s="275"/>
      <c r="JMH1504" s="275"/>
      <c r="JMI1504" s="275"/>
      <c r="JMJ1504" s="275"/>
      <c r="JMK1504" s="275"/>
      <c r="JML1504" s="275"/>
      <c r="JMM1504" s="275"/>
      <c r="JMN1504" s="275"/>
      <c r="JMO1504" s="275"/>
      <c r="JMP1504" s="275"/>
      <c r="JMQ1504" s="275"/>
      <c r="JMR1504" s="275"/>
      <c r="JMS1504" s="275"/>
      <c r="JMT1504" s="275"/>
      <c r="JMU1504" s="275"/>
      <c r="JMV1504" s="275"/>
      <c r="JMW1504" s="275"/>
      <c r="JMX1504" s="275"/>
      <c r="JMY1504" s="275"/>
      <c r="JMZ1504" s="275"/>
      <c r="JNA1504" s="275"/>
      <c r="JNB1504" s="275"/>
      <c r="JNC1504" s="275"/>
      <c r="JND1504" s="275"/>
      <c r="JNE1504" s="275"/>
      <c r="JNF1504" s="275"/>
      <c r="JNG1504" s="275"/>
      <c r="JNH1504" s="275"/>
      <c r="JNI1504" s="275"/>
      <c r="JNJ1504" s="275"/>
      <c r="JNK1504" s="275"/>
      <c r="JNL1504" s="275"/>
      <c r="JNM1504" s="275"/>
      <c r="JNN1504" s="275"/>
      <c r="JNO1504" s="275"/>
      <c r="JNP1504" s="275"/>
      <c r="JNQ1504" s="275"/>
      <c r="JNR1504" s="275"/>
      <c r="JNS1504" s="275"/>
      <c r="JNT1504" s="275"/>
      <c r="JNU1504" s="275"/>
      <c r="JNV1504" s="275"/>
      <c r="JNW1504" s="275"/>
      <c r="JNX1504" s="275"/>
      <c r="JNY1504" s="275"/>
      <c r="JNZ1504" s="275"/>
      <c r="JOA1504" s="275"/>
      <c r="JOB1504" s="275"/>
      <c r="JOC1504" s="275"/>
      <c r="JOD1504" s="275"/>
      <c r="JOE1504" s="275"/>
      <c r="JOF1504" s="275"/>
      <c r="JOG1504" s="275"/>
      <c r="JOH1504" s="275"/>
      <c r="JOI1504" s="275"/>
      <c r="JOJ1504" s="275"/>
      <c r="JOK1504" s="275"/>
      <c r="JOL1504" s="275"/>
      <c r="JOM1504" s="275"/>
      <c r="JON1504" s="275"/>
      <c r="JOO1504" s="275"/>
      <c r="JOP1504" s="275"/>
      <c r="JOQ1504" s="275"/>
      <c r="JOR1504" s="275"/>
      <c r="JOS1504" s="275"/>
      <c r="JOT1504" s="275"/>
      <c r="JOU1504" s="275"/>
      <c r="JOV1504" s="275"/>
      <c r="JOW1504" s="275"/>
      <c r="JOX1504" s="275"/>
      <c r="JOY1504" s="275"/>
      <c r="JOZ1504" s="275"/>
      <c r="JPA1504" s="275"/>
      <c r="JPB1504" s="275"/>
      <c r="JPC1504" s="275"/>
      <c r="JPD1504" s="275"/>
      <c r="JPE1504" s="275"/>
      <c r="JPF1504" s="275"/>
      <c r="JPG1504" s="275"/>
      <c r="JPH1504" s="275"/>
      <c r="JPI1504" s="275"/>
      <c r="JPJ1504" s="275"/>
      <c r="JPK1504" s="275"/>
      <c r="JPL1504" s="275"/>
      <c r="JPM1504" s="275"/>
      <c r="JPN1504" s="275"/>
      <c r="JPO1504" s="275"/>
      <c r="JPP1504" s="275"/>
      <c r="JPQ1504" s="275"/>
      <c r="JPR1504" s="275"/>
      <c r="JPS1504" s="275"/>
      <c r="JPT1504" s="275"/>
      <c r="JPU1504" s="275"/>
      <c r="JPV1504" s="275"/>
      <c r="JPW1504" s="275"/>
      <c r="JPX1504" s="275"/>
      <c r="JPY1504" s="275"/>
      <c r="JPZ1504" s="275"/>
      <c r="JQA1504" s="275"/>
      <c r="JQB1504" s="275"/>
      <c r="JQC1504" s="275"/>
      <c r="JQD1504" s="275"/>
      <c r="JQE1504" s="275"/>
      <c r="JQF1504" s="275"/>
      <c r="JQG1504" s="275"/>
      <c r="JQH1504" s="275"/>
      <c r="JQI1504" s="275"/>
      <c r="JQJ1504" s="275"/>
      <c r="JQK1504" s="275"/>
      <c r="JQL1504" s="275"/>
      <c r="JQM1504" s="275"/>
      <c r="JQN1504" s="275"/>
      <c r="JQO1504" s="275"/>
      <c r="JQP1504" s="275"/>
      <c r="JQQ1504" s="275"/>
      <c r="JQR1504" s="275"/>
      <c r="JQS1504" s="275"/>
      <c r="JQT1504" s="275"/>
      <c r="JQU1504" s="275"/>
      <c r="JQV1504" s="275"/>
      <c r="JQW1504" s="275"/>
      <c r="JQX1504" s="275"/>
      <c r="JQY1504" s="275"/>
      <c r="JQZ1504" s="275"/>
      <c r="JRA1504" s="275"/>
      <c r="JRB1504" s="275"/>
      <c r="JRC1504" s="275"/>
      <c r="JRD1504" s="275"/>
      <c r="JRE1504" s="275"/>
      <c r="JRF1504" s="275"/>
      <c r="JRG1504" s="275"/>
      <c r="JRH1504" s="275"/>
      <c r="JRI1504" s="275"/>
      <c r="JRJ1504" s="275"/>
      <c r="JRK1504" s="275"/>
      <c r="JRL1504" s="275"/>
      <c r="JRM1504" s="275"/>
      <c r="JRN1504" s="275"/>
      <c r="JRO1504" s="275"/>
      <c r="JRP1504" s="275"/>
      <c r="JRQ1504" s="275"/>
      <c r="JRR1504" s="275"/>
      <c r="JRS1504" s="275"/>
      <c r="JRT1504" s="275"/>
      <c r="JRU1504" s="275"/>
      <c r="JRV1504" s="275"/>
      <c r="JRW1504" s="275"/>
      <c r="JRX1504" s="275"/>
      <c r="JRY1504" s="275"/>
      <c r="JRZ1504" s="275"/>
      <c r="JSA1504" s="275"/>
      <c r="JSB1504" s="275"/>
      <c r="JSC1504" s="275"/>
      <c r="JSD1504" s="275"/>
      <c r="JSE1504" s="275"/>
      <c r="JSF1504" s="275"/>
      <c r="JSG1504" s="275"/>
      <c r="JSH1504" s="275"/>
      <c r="JSI1504" s="275"/>
      <c r="JSJ1504" s="275"/>
      <c r="JSK1504" s="275"/>
      <c r="JSL1504" s="275"/>
      <c r="JSM1504" s="275"/>
      <c r="JSN1504" s="275"/>
      <c r="JSO1504" s="275"/>
      <c r="JSP1504" s="275"/>
      <c r="JSQ1504" s="275"/>
      <c r="JSR1504" s="275"/>
      <c r="JSS1504" s="275"/>
      <c r="JST1504" s="275"/>
      <c r="JSU1504" s="275"/>
      <c r="JSV1504" s="275"/>
      <c r="JSW1504" s="275"/>
      <c r="JSX1504" s="275"/>
      <c r="JSY1504" s="275"/>
      <c r="JSZ1504" s="275"/>
      <c r="JTA1504" s="275"/>
      <c r="JTB1504" s="275"/>
      <c r="JTC1504" s="275"/>
      <c r="JTD1504" s="275"/>
      <c r="JTE1504" s="275"/>
      <c r="JTF1504" s="275"/>
      <c r="JTG1504" s="275"/>
      <c r="JTH1504" s="275"/>
      <c r="JTI1504" s="275"/>
      <c r="JTJ1504" s="275"/>
      <c r="JTK1504" s="275"/>
      <c r="JTL1504" s="275"/>
      <c r="JTM1504" s="275"/>
      <c r="JTN1504" s="275"/>
      <c r="JTO1504" s="275"/>
      <c r="JTP1504" s="275"/>
      <c r="JTQ1504" s="275"/>
      <c r="JTR1504" s="275"/>
      <c r="JTS1504" s="275"/>
      <c r="JTT1504" s="275"/>
      <c r="JTU1504" s="275"/>
      <c r="JTV1504" s="275"/>
      <c r="JTW1504" s="275"/>
      <c r="JTX1504" s="275"/>
      <c r="JTY1504" s="275"/>
      <c r="JTZ1504" s="275"/>
      <c r="JUA1504" s="275"/>
      <c r="JUB1504" s="275"/>
      <c r="JUC1504" s="275"/>
      <c r="JUD1504" s="275"/>
      <c r="JUE1504" s="275"/>
      <c r="JUF1504" s="275"/>
      <c r="JUG1504" s="275"/>
      <c r="JUH1504" s="275"/>
      <c r="JUI1504" s="275"/>
      <c r="JUJ1504" s="275"/>
      <c r="JUK1504" s="275"/>
      <c r="JUL1504" s="275"/>
      <c r="JUM1504" s="275"/>
      <c r="JUN1504" s="275"/>
      <c r="JUO1504" s="275"/>
      <c r="JUP1504" s="275"/>
      <c r="JUQ1504" s="275"/>
      <c r="JUR1504" s="275"/>
      <c r="JUS1504" s="275"/>
      <c r="JUT1504" s="275"/>
      <c r="JUU1504" s="275"/>
      <c r="JUV1504" s="275"/>
      <c r="JUW1504" s="275"/>
      <c r="JUX1504" s="275"/>
      <c r="JUY1504" s="275"/>
      <c r="JUZ1504" s="275"/>
      <c r="JVA1504" s="275"/>
      <c r="JVB1504" s="275"/>
      <c r="JVC1504" s="275"/>
      <c r="JVD1504" s="275"/>
      <c r="JVE1504" s="275"/>
      <c r="JVF1504" s="275"/>
      <c r="JVG1504" s="275"/>
      <c r="JVH1504" s="275"/>
      <c r="JVI1504" s="275"/>
      <c r="JVJ1504" s="275"/>
      <c r="JVK1504" s="275"/>
      <c r="JVL1504" s="275"/>
      <c r="JVM1504" s="275"/>
      <c r="JVN1504" s="275"/>
      <c r="JVO1504" s="275"/>
      <c r="JVP1504" s="275"/>
      <c r="JVQ1504" s="275"/>
      <c r="JVR1504" s="275"/>
      <c r="JVS1504" s="275"/>
      <c r="JVT1504" s="275"/>
      <c r="JVU1504" s="275"/>
      <c r="JVV1504" s="275"/>
      <c r="JVW1504" s="275"/>
      <c r="JVX1504" s="275"/>
      <c r="JVY1504" s="275"/>
      <c r="JVZ1504" s="275"/>
      <c r="JWA1504" s="275"/>
      <c r="JWB1504" s="275"/>
      <c r="JWC1504" s="275"/>
      <c r="JWD1504" s="275"/>
      <c r="JWE1504" s="275"/>
      <c r="JWF1504" s="275"/>
      <c r="JWG1504" s="275"/>
      <c r="JWH1504" s="275"/>
      <c r="JWI1504" s="275"/>
      <c r="JWJ1504" s="275"/>
      <c r="JWK1504" s="275"/>
      <c r="JWL1504" s="275"/>
      <c r="JWM1504" s="275"/>
      <c r="JWN1504" s="275"/>
      <c r="JWO1504" s="275"/>
      <c r="JWP1504" s="275"/>
      <c r="JWQ1504" s="275"/>
      <c r="JWR1504" s="275"/>
      <c r="JWS1504" s="275"/>
      <c r="JWT1504" s="275"/>
      <c r="JWU1504" s="275"/>
      <c r="JWV1504" s="275"/>
      <c r="JWW1504" s="275"/>
      <c r="JWX1504" s="275"/>
      <c r="JWY1504" s="275"/>
      <c r="JWZ1504" s="275"/>
      <c r="JXA1504" s="275"/>
      <c r="JXB1504" s="275"/>
      <c r="JXC1504" s="275"/>
      <c r="JXD1504" s="275"/>
      <c r="JXE1504" s="275"/>
      <c r="JXF1504" s="275"/>
      <c r="JXG1504" s="275"/>
      <c r="JXH1504" s="275"/>
      <c r="JXI1504" s="275"/>
      <c r="JXJ1504" s="275"/>
      <c r="JXK1504" s="275"/>
      <c r="JXL1504" s="275"/>
      <c r="JXM1504" s="275"/>
      <c r="JXN1504" s="275"/>
      <c r="JXO1504" s="275"/>
      <c r="JXP1504" s="275"/>
      <c r="JXQ1504" s="275"/>
      <c r="JXR1504" s="275"/>
      <c r="JXS1504" s="275"/>
      <c r="JXT1504" s="275"/>
      <c r="JXU1504" s="275"/>
      <c r="JXV1504" s="275"/>
      <c r="JXW1504" s="275"/>
      <c r="JXX1504" s="275"/>
      <c r="JXY1504" s="275"/>
      <c r="JXZ1504" s="275"/>
      <c r="JYA1504" s="275"/>
      <c r="JYB1504" s="275"/>
      <c r="JYC1504" s="275"/>
      <c r="JYD1504" s="275"/>
      <c r="JYE1504" s="275"/>
      <c r="JYF1504" s="275"/>
      <c r="JYG1504" s="275"/>
      <c r="JYH1504" s="275"/>
      <c r="JYI1504" s="275"/>
      <c r="JYJ1504" s="275"/>
      <c r="JYK1504" s="275"/>
      <c r="JYL1504" s="275"/>
      <c r="JYM1504" s="275"/>
      <c r="JYN1504" s="275"/>
      <c r="JYO1504" s="275"/>
      <c r="JYP1504" s="275"/>
      <c r="JYQ1504" s="275"/>
      <c r="JYR1504" s="275"/>
      <c r="JYS1504" s="275"/>
      <c r="JYT1504" s="275"/>
      <c r="JYU1504" s="275"/>
      <c r="JYV1504" s="275"/>
      <c r="JYW1504" s="275"/>
      <c r="JYX1504" s="275"/>
      <c r="JYY1504" s="275"/>
      <c r="JYZ1504" s="275"/>
      <c r="JZA1504" s="275"/>
      <c r="JZB1504" s="275"/>
      <c r="JZC1504" s="275"/>
      <c r="JZD1504" s="275"/>
      <c r="JZE1504" s="275"/>
      <c r="JZF1504" s="275"/>
      <c r="JZG1504" s="275"/>
      <c r="JZH1504" s="275"/>
      <c r="JZI1504" s="275"/>
      <c r="JZJ1504" s="275"/>
      <c r="JZK1504" s="275"/>
      <c r="JZL1504" s="275"/>
      <c r="JZM1504" s="275"/>
      <c r="JZN1504" s="275"/>
      <c r="JZO1504" s="275"/>
      <c r="JZP1504" s="275"/>
      <c r="JZQ1504" s="275"/>
      <c r="JZR1504" s="275"/>
      <c r="JZS1504" s="275"/>
      <c r="JZT1504" s="275"/>
      <c r="JZU1504" s="275"/>
      <c r="JZV1504" s="275"/>
      <c r="JZW1504" s="275"/>
      <c r="JZX1504" s="275"/>
      <c r="JZY1504" s="275"/>
      <c r="JZZ1504" s="275"/>
      <c r="KAA1504" s="275"/>
      <c r="KAB1504" s="275"/>
      <c r="KAC1504" s="275"/>
      <c r="KAD1504" s="275"/>
      <c r="KAE1504" s="275"/>
      <c r="KAF1504" s="275"/>
      <c r="KAG1504" s="275"/>
      <c r="KAH1504" s="275"/>
      <c r="KAI1504" s="275"/>
      <c r="KAJ1504" s="275"/>
      <c r="KAK1504" s="275"/>
      <c r="KAL1504" s="275"/>
      <c r="KAM1504" s="275"/>
      <c r="KAN1504" s="275"/>
      <c r="KAO1504" s="275"/>
      <c r="KAP1504" s="275"/>
      <c r="KAQ1504" s="275"/>
      <c r="KAR1504" s="275"/>
      <c r="KAS1504" s="275"/>
      <c r="KAT1504" s="275"/>
      <c r="KAU1504" s="275"/>
      <c r="KAV1504" s="275"/>
      <c r="KAW1504" s="275"/>
      <c r="KAX1504" s="275"/>
      <c r="KAY1504" s="275"/>
      <c r="KAZ1504" s="275"/>
      <c r="KBA1504" s="275"/>
      <c r="KBB1504" s="275"/>
      <c r="KBC1504" s="275"/>
      <c r="KBD1504" s="275"/>
      <c r="KBE1504" s="275"/>
      <c r="KBF1504" s="275"/>
      <c r="KBG1504" s="275"/>
      <c r="KBH1504" s="275"/>
      <c r="KBI1504" s="275"/>
      <c r="KBJ1504" s="275"/>
      <c r="KBK1504" s="275"/>
      <c r="KBL1504" s="275"/>
      <c r="KBM1504" s="275"/>
      <c r="KBN1504" s="275"/>
      <c r="KBO1504" s="275"/>
      <c r="KBP1504" s="275"/>
      <c r="KBQ1504" s="275"/>
      <c r="KBR1504" s="275"/>
      <c r="KBS1504" s="275"/>
      <c r="KBT1504" s="275"/>
      <c r="KBU1504" s="275"/>
      <c r="KBV1504" s="275"/>
      <c r="KBW1504" s="275"/>
      <c r="KBX1504" s="275"/>
      <c r="KBY1504" s="275"/>
      <c r="KBZ1504" s="275"/>
      <c r="KCA1504" s="275"/>
      <c r="KCB1504" s="275"/>
      <c r="KCC1504" s="275"/>
      <c r="KCD1504" s="275"/>
      <c r="KCE1504" s="275"/>
      <c r="KCF1504" s="275"/>
      <c r="KCG1504" s="275"/>
      <c r="KCH1504" s="275"/>
      <c r="KCI1504" s="275"/>
      <c r="KCJ1504" s="275"/>
      <c r="KCK1504" s="275"/>
      <c r="KCL1504" s="275"/>
      <c r="KCM1504" s="275"/>
      <c r="KCN1504" s="275"/>
      <c r="KCO1504" s="275"/>
      <c r="KCP1504" s="275"/>
      <c r="KCQ1504" s="275"/>
      <c r="KCR1504" s="275"/>
      <c r="KCS1504" s="275"/>
      <c r="KCT1504" s="275"/>
      <c r="KCU1504" s="275"/>
      <c r="KCV1504" s="275"/>
      <c r="KCW1504" s="275"/>
      <c r="KCX1504" s="275"/>
      <c r="KCY1504" s="275"/>
      <c r="KCZ1504" s="275"/>
      <c r="KDA1504" s="275"/>
      <c r="KDB1504" s="275"/>
      <c r="KDC1504" s="275"/>
      <c r="KDD1504" s="275"/>
      <c r="KDE1504" s="275"/>
      <c r="KDF1504" s="275"/>
      <c r="KDG1504" s="275"/>
      <c r="KDH1504" s="275"/>
      <c r="KDI1504" s="275"/>
      <c r="KDJ1504" s="275"/>
      <c r="KDK1504" s="275"/>
      <c r="KDL1504" s="275"/>
      <c r="KDM1504" s="275"/>
      <c r="KDN1504" s="275"/>
      <c r="KDO1504" s="275"/>
      <c r="KDP1504" s="275"/>
      <c r="KDQ1504" s="275"/>
      <c r="KDR1504" s="275"/>
      <c r="KDS1504" s="275"/>
      <c r="KDT1504" s="275"/>
      <c r="KDU1504" s="275"/>
      <c r="KDV1504" s="275"/>
      <c r="KDW1504" s="275"/>
      <c r="KDX1504" s="275"/>
      <c r="KDY1504" s="275"/>
      <c r="KDZ1504" s="275"/>
      <c r="KEA1504" s="275"/>
      <c r="KEB1504" s="275"/>
      <c r="KEC1504" s="275"/>
      <c r="KED1504" s="275"/>
      <c r="KEE1504" s="275"/>
      <c r="KEF1504" s="275"/>
      <c r="KEG1504" s="275"/>
      <c r="KEH1504" s="275"/>
      <c r="KEI1504" s="275"/>
      <c r="KEJ1504" s="275"/>
      <c r="KEK1504" s="275"/>
      <c r="KEL1504" s="275"/>
      <c r="KEM1504" s="275"/>
      <c r="KEN1504" s="275"/>
      <c r="KEO1504" s="275"/>
      <c r="KEP1504" s="275"/>
      <c r="KEQ1504" s="275"/>
      <c r="KER1504" s="275"/>
      <c r="KES1504" s="275"/>
      <c r="KET1504" s="275"/>
      <c r="KEU1504" s="275"/>
      <c r="KEV1504" s="275"/>
      <c r="KEW1504" s="275"/>
      <c r="KEX1504" s="275"/>
      <c r="KEY1504" s="275"/>
      <c r="KEZ1504" s="275"/>
      <c r="KFA1504" s="275"/>
      <c r="KFB1504" s="275"/>
      <c r="KFC1504" s="275"/>
      <c r="KFD1504" s="275"/>
      <c r="KFE1504" s="275"/>
      <c r="KFF1504" s="275"/>
      <c r="KFG1504" s="275"/>
      <c r="KFH1504" s="275"/>
      <c r="KFI1504" s="275"/>
      <c r="KFJ1504" s="275"/>
      <c r="KFK1504" s="275"/>
      <c r="KFL1504" s="275"/>
      <c r="KFM1504" s="275"/>
      <c r="KFN1504" s="275"/>
      <c r="KFO1504" s="275"/>
      <c r="KFP1504" s="275"/>
      <c r="KFQ1504" s="275"/>
      <c r="KFR1504" s="275"/>
      <c r="KFS1504" s="275"/>
      <c r="KFT1504" s="275"/>
      <c r="KFU1504" s="275"/>
      <c r="KFV1504" s="275"/>
      <c r="KFW1504" s="275"/>
      <c r="KFX1504" s="275"/>
      <c r="KFY1504" s="275"/>
      <c r="KFZ1504" s="275"/>
      <c r="KGA1504" s="275"/>
      <c r="KGB1504" s="275"/>
      <c r="KGC1504" s="275"/>
      <c r="KGD1504" s="275"/>
      <c r="KGE1504" s="275"/>
      <c r="KGF1504" s="275"/>
      <c r="KGG1504" s="275"/>
      <c r="KGH1504" s="275"/>
      <c r="KGI1504" s="275"/>
      <c r="KGJ1504" s="275"/>
      <c r="KGK1504" s="275"/>
      <c r="KGL1504" s="275"/>
      <c r="KGM1504" s="275"/>
      <c r="KGN1504" s="275"/>
      <c r="KGO1504" s="275"/>
      <c r="KGP1504" s="275"/>
      <c r="KGQ1504" s="275"/>
      <c r="KGR1504" s="275"/>
      <c r="KGS1504" s="275"/>
      <c r="KGT1504" s="275"/>
      <c r="KGU1504" s="275"/>
      <c r="KGV1504" s="275"/>
      <c r="KGW1504" s="275"/>
      <c r="KGX1504" s="275"/>
      <c r="KGY1504" s="275"/>
      <c r="KGZ1504" s="275"/>
      <c r="KHA1504" s="275"/>
      <c r="KHB1504" s="275"/>
      <c r="KHC1504" s="275"/>
      <c r="KHD1504" s="275"/>
      <c r="KHE1504" s="275"/>
      <c r="KHF1504" s="275"/>
      <c r="KHG1504" s="275"/>
      <c r="KHH1504" s="275"/>
      <c r="KHI1504" s="275"/>
      <c r="KHJ1504" s="275"/>
      <c r="KHK1504" s="275"/>
      <c r="KHL1504" s="275"/>
      <c r="KHM1504" s="275"/>
      <c r="KHN1504" s="275"/>
      <c r="KHO1504" s="275"/>
      <c r="KHP1504" s="275"/>
      <c r="KHQ1504" s="275"/>
      <c r="KHR1504" s="275"/>
      <c r="KHS1504" s="275"/>
      <c r="KHT1504" s="275"/>
      <c r="KHU1504" s="275"/>
      <c r="KHV1504" s="275"/>
      <c r="KHW1504" s="275"/>
      <c r="KHX1504" s="275"/>
      <c r="KHY1504" s="275"/>
      <c r="KHZ1504" s="275"/>
      <c r="KIA1504" s="275"/>
      <c r="KIB1504" s="275"/>
      <c r="KIC1504" s="275"/>
      <c r="KID1504" s="275"/>
      <c r="KIE1504" s="275"/>
      <c r="KIF1504" s="275"/>
      <c r="KIG1504" s="275"/>
      <c r="KIH1504" s="275"/>
      <c r="KII1504" s="275"/>
      <c r="KIJ1504" s="275"/>
      <c r="KIK1504" s="275"/>
      <c r="KIL1504" s="275"/>
      <c r="KIM1504" s="275"/>
      <c r="KIN1504" s="275"/>
      <c r="KIO1504" s="275"/>
      <c r="KIP1504" s="275"/>
      <c r="KIQ1504" s="275"/>
      <c r="KIR1504" s="275"/>
      <c r="KIS1504" s="275"/>
      <c r="KIT1504" s="275"/>
      <c r="KIU1504" s="275"/>
      <c r="KIV1504" s="275"/>
      <c r="KIW1504" s="275"/>
      <c r="KIX1504" s="275"/>
      <c r="KIY1504" s="275"/>
      <c r="KIZ1504" s="275"/>
      <c r="KJA1504" s="275"/>
      <c r="KJB1504" s="275"/>
      <c r="KJC1504" s="275"/>
      <c r="KJD1504" s="275"/>
      <c r="KJE1504" s="275"/>
      <c r="KJF1504" s="275"/>
      <c r="KJG1504" s="275"/>
      <c r="KJH1504" s="275"/>
      <c r="KJI1504" s="275"/>
      <c r="KJJ1504" s="275"/>
      <c r="KJK1504" s="275"/>
      <c r="KJL1504" s="275"/>
      <c r="KJM1504" s="275"/>
      <c r="KJN1504" s="275"/>
      <c r="KJO1504" s="275"/>
      <c r="KJP1504" s="275"/>
      <c r="KJQ1504" s="275"/>
      <c r="KJR1504" s="275"/>
      <c r="KJS1504" s="275"/>
      <c r="KJT1504" s="275"/>
      <c r="KJU1504" s="275"/>
      <c r="KJV1504" s="275"/>
      <c r="KJW1504" s="275"/>
      <c r="KJX1504" s="275"/>
      <c r="KJY1504" s="275"/>
      <c r="KJZ1504" s="275"/>
      <c r="KKA1504" s="275"/>
      <c r="KKB1504" s="275"/>
      <c r="KKC1504" s="275"/>
      <c r="KKD1504" s="275"/>
      <c r="KKE1504" s="275"/>
      <c r="KKF1504" s="275"/>
      <c r="KKG1504" s="275"/>
      <c r="KKH1504" s="275"/>
      <c r="KKI1504" s="275"/>
      <c r="KKJ1504" s="275"/>
      <c r="KKK1504" s="275"/>
      <c r="KKL1504" s="275"/>
      <c r="KKM1504" s="275"/>
      <c r="KKN1504" s="275"/>
      <c r="KKO1504" s="275"/>
      <c r="KKP1504" s="275"/>
      <c r="KKQ1504" s="275"/>
      <c r="KKR1504" s="275"/>
      <c r="KKS1504" s="275"/>
      <c r="KKT1504" s="275"/>
      <c r="KKU1504" s="275"/>
      <c r="KKV1504" s="275"/>
      <c r="KKW1504" s="275"/>
      <c r="KKX1504" s="275"/>
      <c r="KKY1504" s="275"/>
      <c r="KKZ1504" s="275"/>
      <c r="KLA1504" s="275"/>
      <c r="KLB1504" s="275"/>
      <c r="KLC1504" s="275"/>
      <c r="KLD1504" s="275"/>
      <c r="KLE1504" s="275"/>
      <c r="KLF1504" s="275"/>
      <c r="KLG1504" s="275"/>
      <c r="KLH1504" s="275"/>
      <c r="KLI1504" s="275"/>
      <c r="KLJ1504" s="275"/>
      <c r="KLK1504" s="275"/>
      <c r="KLL1504" s="275"/>
      <c r="KLM1504" s="275"/>
      <c r="KLN1504" s="275"/>
      <c r="KLO1504" s="275"/>
      <c r="KLP1504" s="275"/>
      <c r="KLQ1504" s="275"/>
      <c r="KLR1504" s="275"/>
      <c r="KLS1504" s="275"/>
      <c r="KLT1504" s="275"/>
      <c r="KLU1504" s="275"/>
      <c r="KLV1504" s="275"/>
      <c r="KLW1504" s="275"/>
      <c r="KLX1504" s="275"/>
      <c r="KLY1504" s="275"/>
      <c r="KLZ1504" s="275"/>
      <c r="KMA1504" s="275"/>
      <c r="KMB1504" s="275"/>
      <c r="KMC1504" s="275"/>
      <c r="KMD1504" s="275"/>
      <c r="KME1504" s="275"/>
      <c r="KMF1504" s="275"/>
      <c r="KMG1504" s="275"/>
      <c r="KMH1504" s="275"/>
      <c r="KMI1504" s="275"/>
      <c r="KMJ1504" s="275"/>
      <c r="KMK1504" s="275"/>
      <c r="KML1504" s="275"/>
      <c r="KMM1504" s="275"/>
      <c r="KMN1504" s="275"/>
      <c r="KMO1504" s="275"/>
      <c r="KMP1504" s="275"/>
      <c r="KMQ1504" s="275"/>
      <c r="KMR1504" s="275"/>
      <c r="KMS1504" s="275"/>
      <c r="KMT1504" s="275"/>
      <c r="KMU1504" s="275"/>
      <c r="KMV1504" s="275"/>
      <c r="KMW1504" s="275"/>
      <c r="KMX1504" s="275"/>
      <c r="KMY1504" s="275"/>
      <c r="KMZ1504" s="275"/>
      <c r="KNA1504" s="275"/>
      <c r="KNB1504" s="275"/>
      <c r="KNC1504" s="275"/>
      <c r="KND1504" s="275"/>
      <c r="KNE1504" s="275"/>
      <c r="KNF1504" s="275"/>
      <c r="KNG1504" s="275"/>
      <c r="KNH1504" s="275"/>
      <c r="KNI1504" s="275"/>
      <c r="KNJ1504" s="275"/>
      <c r="KNK1504" s="275"/>
      <c r="KNL1504" s="275"/>
      <c r="KNM1504" s="275"/>
      <c r="KNN1504" s="275"/>
      <c r="KNO1504" s="275"/>
      <c r="KNP1504" s="275"/>
      <c r="KNQ1504" s="275"/>
      <c r="KNR1504" s="275"/>
      <c r="KNS1504" s="275"/>
      <c r="KNT1504" s="275"/>
      <c r="KNU1504" s="275"/>
      <c r="KNV1504" s="275"/>
      <c r="KNW1504" s="275"/>
      <c r="KNX1504" s="275"/>
      <c r="KNY1504" s="275"/>
      <c r="KNZ1504" s="275"/>
      <c r="KOA1504" s="275"/>
      <c r="KOB1504" s="275"/>
      <c r="KOC1504" s="275"/>
      <c r="KOD1504" s="275"/>
      <c r="KOE1504" s="275"/>
      <c r="KOF1504" s="275"/>
      <c r="KOG1504" s="275"/>
      <c r="KOH1504" s="275"/>
      <c r="KOI1504" s="275"/>
      <c r="KOJ1504" s="275"/>
      <c r="KOK1504" s="275"/>
      <c r="KOL1504" s="275"/>
      <c r="KOM1504" s="275"/>
      <c r="KON1504" s="275"/>
      <c r="KOO1504" s="275"/>
      <c r="KOP1504" s="275"/>
      <c r="KOQ1504" s="275"/>
      <c r="KOR1504" s="275"/>
      <c r="KOS1504" s="275"/>
      <c r="KOT1504" s="275"/>
      <c r="KOU1504" s="275"/>
      <c r="KOV1504" s="275"/>
      <c r="KOW1504" s="275"/>
      <c r="KOX1504" s="275"/>
      <c r="KOY1504" s="275"/>
      <c r="KOZ1504" s="275"/>
      <c r="KPA1504" s="275"/>
      <c r="KPB1504" s="275"/>
      <c r="KPC1504" s="275"/>
      <c r="KPD1504" s="275"/>
      <c r="KPE1504" s="275"/>
      <c r="KPF1504" s="275"/>
      <c r="KPG1504" s="275"/>
      <c r="KPH1504" s="275"/>
      <c r="KPI1504" s="275"/>
      <c r="KPJ1504" s="275"/>
      <c r="KPK1504" s="275"/>
      <c r="KPL1504" s="275"/>
      <c r="KPM1504" s="275"/>
      <c r="KPN1504" s="275"/>
      <c r="KPO1504" s="275"/>
      <c r="KPP1504" s="275"/>
      <c r="KPQ1504" s="275"/>
      <c r="KPR1504" s="275"/>
      <c r="KPS1504" s="275"/>
      <c r="KPT1504" s="275"/>
      <c r="KPU1504" s="275"/>
      <c r="KPV1504" s="275"/>
      <c r="KPW1504" s="275"/>
      <c r="KPX1504" s="275"/>
      <c r="KPY1504" s="275"/>
      <c r="KPZ1504" s="275"/>
      <c r="KQA1504" s="275"/>
      <c r="KQB1504" s="275"/>
      <c r="KQC1504" s="275"/>
      <c r="KQD1504" s="275"/>
      <c r="KQE1504" s="275"/>
      <c r="KQF1504" s="275"/>
      <c r="KQG1504" s="275"/>
      <c r="KQH1504" s="275"/>
      <c r="KQI1504" s="275"/>
      <c r="KQJ1504" s="275"/>
      <c r="KQK1504" s="275"/>
      <c r="KQL1504" s="275"/>
      <c r="KQM1504" s="275"/>
      <c r="KQN1504" s="275"/>
      <c r="KQO1504" s="275"/>
      <c r="KQP1504" s="275"/>
      <c r="KQQ1504" s="275"/>
      <c r="KQR1504" s="275"/>
      <c r="KQS1504" s="275"/>
      <c r="KQT1504" s="275"/>
      <c r="KQU1504" s="275"/>
      <c r="KQV1504" s="275"/>
      <c r="KQW1504" s="275"/>
      <c r="KQX1504" s="275"/>
      <c r="KQY1504" s="275"/>
      <c r="KQZ1504" s="275"/>
      <c r="KRA1504" s="275"/>
      <c r="KRB1504" s="275"/>
      <c r="KRC1504" s="275"/>
      <c r="KRD1504" s="275"/>
      <c r="KRE1504" s="275"/>
      <c r="KRF1504" s="275"/>
      <c r="KRG1504" s="275"/>
      <c r="KRH1504" s="275"/>
      <c r="KRI1504" s="275"/>
      <c r="KRJ1504" s="275"/>
      <c r="KRK1504" s="275"/>
      <c r="KRL1504" s="275"/>
      <c r="KRM1504" s="275"/>
      <c r="KRN1504" s="275"/>
      <c r="KRO1504" s="275"/>
      <c r="KRP1504" s="275"/>
      <c r="KRQ1504" s="275"/>
      <c r="KRR1504" s="275"/>
      <c r="KRS1504" s="275"/>
      <c r="KRT1504" s="275"/>
      <c r="KRU1504" s="275"/>
      <c r="KRV1504" s="275"/>
      <c r="KRW1504" s="275"/>
      <c r="KRX1504" s="275"/>
      <c r="KRY1504" s="275"/>
      <c r="KRZ1504" s="275"/>
      <c r="KSA1504" s="275"/>
      <c r="KSB1504" s="275"/>
      <c r="KSC1504" s="275"/>
      <c r="KSD1504" s="275"/>
      <c r="KSE1504" s="275"/>
      <c r="KSF1504" s="275"/>
      <c r="KSG1504" s="275"/>
      <c r="KSH1504" s="275"/>
      <c r="KSI1504" s="275"/>
      <c r="KSJ1504" s="275"/>
      <c r="KSK1504" s="275"/>
      <c r="KSL1504" s="275"/>
      <c r="KSM1504" s="275"/>
      <c r="KSN1504" s="275"/>
      <c r="KSO1504" s="275"/>
      <c r="KSP1504" s="275"/>
      <c r="KSQ1504" s="275"/>
      <c r="KSR1504" s="275"/>
      <c r="KSS1504" s="275"/>
      <c r="KST1504" s="275"/>
      <c r="KSU1504" s="275"/>
      <c r="KSV1504" s="275"/>
      <c r="KSW1504" s="275"/>
      <c r="KSX1504" s="275"/>
      <c r="KSY1504" s="275"/>
      <c r="KSZ1504" s="275"/>
      <c r="KTA1504" s="275"/>
      <c r="KTB1504" s="275"/>
      <c r="KTC1504" s="275"/>
      <c r="KTD1504" s="275"/>
      <c r="KTE1504" s="275"/>
      <c r="KTF1504" s="275"/>
      <c r="KTG1504" s="275"/>
      <c r="KTH1504" s="275"/>
      <c r="KTI1504" s="275"/>
      <c r="KTJ1504" s="275"/>
      <c r="KTK1504" s="275"/>
      <c r="KTL1504" s="275"/>
      <c r="KTM1504" s="275"/>
      <c r="KTN1504" s="275"/>
      <c r="KTO1504" s="275"/>
      <c r="KTP1504" s="275"/>
      <c r="KTQ1504" s="275"/>
      <c r="KTR1504" s="275"/>
      <c r="KTS1504" s="275"/>
      <c r="KTT1504" s="275"/>
      <c r="KTU1504" s="275"/>
      <c r="KTV1504" s="275"/>
      <c r="KTW1504" s="275"/>
      <c r="KTX1504" s="275"/>
      <c r="KTY1504" s="275"/>
      <c r="KTZ1504" s="275"/>
      <c r="KUA1504" s="275"/>
      <c r="KUB1504" s="275"/>
      <c r="KUC1504" s="275"/>
      <c r="KUD1504" s="275"/>
      <c r="KUE1504" s="275"/>
      <c r="KUF1504" s="275"/>
      <c r="KUG1504" s="275"/>
      <c r="KUH1504" s="275"/>
      <c r="KUI1504" s="275"/>
      <c r="KUJ1504" s="275"/>
      <c r="KUK1504" s="275"/>
      <c r="KUL1504" s="275"/>
      <c r="KUM1504" s="275"/>
      <c r="KUN1504" s="275"/>
      <c r="KUO1504" s="275"/>
      <c r="KUP1504" s="275"/>
      <c r="KUQ1504" s="275"/>
      <c r="KUR1504" s="275"/>
      <c r="KUS1504" s="275"/>
      <c r="KUT1504" s="275"/>
      <c r="KUU1504" s="275"/>
      <c r="KUV1504" s="275"/>
      <c r="KUW1504" s="275"/>
      <c r="KUX1504" s="275"/>
      <c r="KUY1504" s="275"/>
      <c r="KUZ1504" s="275"/>
      <c r="KVA1504" s="275"/>
      <c r="KVB1504" s="275"/>
      <c r="KVC1504" s="275"/>
      <c r="KVD1504" s="275"/>
      <c r="KVE1504" s="275"/>
      <c r="KVF1504" s="275"/>
      <c r="KVG1504" s="275"/>
      <c r="KVH1504" s="275"/>
      <c r="KVI1504" s="275"/>
      <c r="KVJ1504" s="275"/>
      <c r="KVK1504" s="275"/>
      <c r="KVL1504" s="275"/>
      <c r="KVM1504" s="275"/>
      <c r="KVN1504" s="275"/>
      <c r="KVO1504" s="275"/>
      <c r="KVP1504" s="275"/>
      <c r="KVQ1504" s="275"/>
      <c r="KVR1504" s="275"/>
      <c r="KVS1504" s="275"/>
      <c r="KVT1504" s="275"/>
      <c r="KVU1504" s="275"/>
      <c r="KVV1504" s="275"/>
      <c r="KVW1504" s="275"/>
      <c r="KVX1504" s="275"/>
      <c r="KVY1504" s="275"/>
      <c r="KVZ1504" s="275"/>
      <c r="KWA1504" s="275"/>
      <c r="KWB1504" s="275"/>
      <c r="KWC1504" s="275"/>
      <c r="KWD1504" s="275"/>
      <c r="KWE1504" s="275"/>
      <c r="KWF1504" s="275"/>
      <c r="KWG1504" s="275"/>
      <c r="KWH1504" s="275"/>
      <c r="KWI1504" s="275"/>
      <c r="KWJ1504" s="275"/>
      <c r="KWK1504" s="275"/>
      <c r="KWL1504" s="275"/>
      <c r="KWM1504" s="275"/>
      <c r="KWN1504" s="275"/>
      <c r="KWO1504" s="275"/>
      <c r="KWP1504" s="275"/>
      <c r="KWQ1504" s="275"/>
      <c r="KWR1504" s="275"/>
      <c r="KWS1504" s="275"/>
      <c r="KWT1504" s="275"/>
      <c r="KWU1504" s="275"/>
      <c r="KWV1504" s="275"/>
      <c r="KWW1504" s="275"/>
      <c r="KWX1504" s="275"/>
      <c r="KWY1504" s="275"/>
      <c r="KWZ1504" s="275"/>
      <c r="KXA1504" s="275"/>
      <c r="KXB1504" s="275"/>
      <c r="KXC1504" s="275"/>
      <c r="KXD1504" s="275"/>
      <c r="KXE1504" s="275"/>
      <c r="KXF1504" s="275"/>
      <c r="KXG1504" s="275"/>
      <c r="KXH1504" s="275"/>
      <c r="KXI1504" s="275"/>
      <c r="KXJ1504" s="275"/>
      <c r="KXK1504" s="275"/>
      <c r="KXL1504" s="275"/>
      <c r="KXM1504" s="275"/>
      <c r="KXN1504" s="275"/>
      <c r="KXO1504" s="275"/>
      <c r="KXP1504" s="275"/>
      <c r="KXQ1504" s="275"/>
      <c r="KXR1504" s="275"/>
      <c r="KXS1504" s="275"/>
      <c r="KXT1504" s="275"/>
      <c r="KXU1504" s="275"/>
      <c r="KXV1504" s="275"/>
      <c r="KXW1504" s="275"/>
      <c r="KXX1504" s="275"/>
      <c r="KXY1504" s="275"/>
      <c r="KXZ1504" s="275"/>
      <c r="KYA1504" s="275"/>
      <c r="KYB1504" s="275"/>
      <c r="KYC1504" s="275"/>
      <c r="KYD1504" s="275"/>
      <c r="KYE1504" s="275"/>
      <c r="KYF1504" s="275"/>
      <c r="KYG1504" s="275"/>
      <c r="KYH1504" s="275"/>
      <c r="KYI1504" s="275"/>
      <c r="KYJ1504" s="275"/>
      <c r="KYK1504" s="275"/>
      <c r="KYL1504" s="275"/>
      <c r="KYM1504" s="275"/>
      <c r="KYN1504" s="275"/>
      <c r="KYO1504" s="275"/>
      <c r="KYP1504" s="275"/>
      <c r="KYQ1504" s="275"/>
      <c r="KYR1504" s="275"/>
      <c r="KYS1504" s="275"/>
      <c r="KYT1504" s="275"/>
      <c r="KYU1504" s="275"/>
      <c r="KYV1504" s="275"/>
      <c r="KYW1504" s="275"/>
      <c r="KYX1504" s="275"/>
      <c r="KYY1504" s="275"/>
      <c r="KYZ1504" s="275"/>
      <c r="KZA1504" s="275"/>
      <c r="KZB1504" s="275"/>
      <c r="KZC1504" s="275"/>
      <c r="KZD1504" s="275"/>
      <c r="KZE1504" s="275"/>
      <c r="KZF1504" s="275"/>
      <c r="KZG1504" s="275"/>
      <c r="KZH1504" s="275"/>
      <c r="KZI1504" s="275"/>
      <c r="KZJ1504" s="275"/>
      <c r="KZK1504" s="275"/>
      <c r="KZL1504" s="275"/>
      <c r="KZM1504" s="275"/>
      <c r="KZN1504" s="275"/>
      <c r="KZO1504" s="275"/>
      <c r="KZP1504" s="275"/>
      <c r="KZQ1504" s="275"/>
      <c r="KZR1504" s="275"/>
      <c r="KZS1504" s="275"/>
      <c r="KZT1504" s="275"/>
      <c r="KZU1504" s="275"/>
      <c r="KZV1504" s="275"/>
      <c r="KZW1504" s="275"/>
      <c r="KZX1504" s="275"/>
      <c r="KZY1504" s="275"/>
      <c r="KZZ1504" s="275"/>
      <c r="LAA1504" s="275"/>
      <c r="LAB1504" s="275"/>
      <c r="LAC1504" s="275"/>
      <c r="LAD1504" s="275"/>
      <c r="LAE1504" s="275"/>
      <c r="LAF1504" s="275"/>
      <c r="LAG1504" s="275"/>
      <c r="LAH1504" s="275"/>
      <c r="LAI1504" s="275"/>
      <c r="LAJ1504" s="275"/>
      <c r="LAK1504" s="275"/>
      <c r="LAL1504" s="275"/>
      <c r="LAM1504" s="275"/>
      <c r="LAN1504" s="275"/>
      <c r="LAO1504" s="275"/>
      <c r="LAP1504" s="275"/>
      <c r="LAQ1504" s="275"/>
      <c r="LAR1504" s="275"/>
      <c r="LAS1504" s="275"/>
      <c r="LAT1504" s="275"/>
      <c r="LAU1504" s="275"/>
      <c r="LAV1504" s="275"/>
      <c r="LAW1504" s="275"/>
      <c r="LAX1504" s="275"/>
      <c r="LAY1504" s="275"/>
      <c r="LAZ1504" s="275"/>
      <c r="LBA1504" s="275"/>
      <c r="LBB1504" s="275"/>
      <c r="LBC1504" s="275"/>
      <c r="LBD1504" s="275"/>
      <c r="LBE1504" s="275"/>
      <c r="LBF1504" s="275"/>
      <c r="LBG1504" s="275"/>
      <c r="LBH1504" s="275"/>
      <c r="LBI1504" s="275"/>
      <c r="LBJ1504" s="275"/>
      <c r="LBK1504" s="275"/>
      <c r="LBL1504" s="275"/>
      <c r="LBM1504" s="275"/>
      <c r="LBN1504" s="275"/>
      <c r="LBO1504" s="275"/>
      <c r="LBP1504" s="275"/>
      <c r="LBQ1504" s="275"/>
      <c r="LBR1504" s="275"/>
      <c r="LBS1504" s="275"/>
      <c r="LBT1504" s="275"/>
      <c r="LBU1504" s="275"/>
      <c r="LBV1504" s="275"/>
      <c r="LBW1504" s="275"/>
      <c r="LBX1504" s="275"/>
      <c r="LBY1504" s="275"/>
      <c r="LBZ1504" s="275"/>
      <c r="LCA1504" s="275"/>
      <c r="LCB1504" s="275"/>
      <c r="LCC1504" s="275"/>
      <c r="LCD1504" s="275"/>
      <c r="LCE1504" s="275"/>
      <c r="LCF1504" s="275"/>
      <c r="LCG1504" s="275"/>
      <c r="LCH1504" s="275"/>
      <c r="LCI1504" s="275"/>
      <c r="LCJ1504" s="275"/>
      <c r="LCK1504" s="275"/>
      <c r="LCL1504" s="275"/>
      <c r="LCM1504" s="275"/>
      <c r="LCN1504" s="275"/>
      <c r="LCO1504" s="275"/>
      <c r="LCP1504" s="275"/>
      <c r="LCQ1504" s="275"/>
      <c r="LCR1504" s="275"/>
      <c r="LCS1504" s="275"/>
      <c r="LCT1504" s="275"/>
      <c r="LCU1504" s="275"/>
      <c r="LCV1504" s="275"/>
      <c r="LCW1504" s="275"/>
      <c r="LCX1504" s="275"/>
      <c r="LCY1504" s="275"/>
      <c r="LCZ1504" s="275"/>
      <c r="LDA1504" s="275"/>
      <c r="LDB1504" s="275"/>
      <c r="LDC1504" s="275"/>
      <c r="LDD1504" s="275"/>
      <c r="LDE1504" s="275"/>
      <c r="LDF1504" s="275"/>
      <c r="LDG1504" s="275"/>
      <c r="LDH1504" s="275"/>
      <c r="LDI1504" s="275"/>
      <c r="LDJ1504" s="275"/>
      <c r="LDK1504" s="275"/>
      <c r="LDL1504" s="275"/>
      <c r="LDM1504" s="275"/>
      <c r="LDN1504" s="275"/>
      <c r="LDO1504" s="275"/>
      <c r="LDP1504" s="275"/>
      <c r="LDQ1504" s="275"/>
      <c r="LDR1504" s="275"/>
      <c r="LDS1504" s="275"/>
      <c r="LDT1504" s="275"/>
      <c r="LDU1504" s="275"/>
      <c r="LDV1504" s="275"/>
      <c r="LDW1504" s="275"/>
      <c r="LDX1504" s="275"/>
      <c r="LDY1504" s="275"/>
      <c r="LDZ1504" s="275"/>
      <c r="LEA1504" s="275"/>
      <c r="LEB1504" s="275"/>
      <c r="LEC1504" s="275"/>
      <c r="LED1504" s="275"/>
      <c r="LEE1504" s="275"/>
      <c r="LEF1504" s="275"/>
      <c r="LEG1504" s="275"/>
      <c r="LEH1504" s="275"/>
      <c r="LEI1504" s="275"/>
      <c r="LEJ1504" s="275"/>
      <c r="LEK1504" s="275"/>
      <c r="LEL1504" s="275"/>
      <c r="LEM1504" s="275"/>
      <c r="LEN1504" s="275"/>
      <c r="LEO1504" s="275"/>
      <c r="LEP1504" s="275"/>
      <c r="LEQ1504" s="275"/>
      <c r="LER1504" s="275"/>
      <c r="LES1504" s="275"/>
      <c r="LET1504" s="275"/>
      <c r="LEU1504" s="275"/>
      <c r="LEV1504" s="275"/>
      <c r="LEW1504" s="275"/>
      <c r="LEX1504" s="275"/>
      <c r="LEY1504" s="275"/>
      <c r="LEZ1504" s="275"/>
      <c r="LFA1504" s="275"/>
      <c r="LFB1504" s="275"/>
      <c r="LFC1504" s="275"/>
      <c r="LFD1504" s="275"/>
      <c r="LFE1504" s="275"/>
      <c r="LFF1504" s="275"/>
      <c r="LFG1504" s="275"/>
      <c r="LFH1504" s="275"/>
      <c r="LFI1504" s="275"/>
      <c r="LFJ1504" s="275"/>
      <c r="LFK1504" s="275"/>
      <c r="LFL1504" s="275"/>
      <c r="LFM1504" s="275"/>
      <c r="LFN1504" s="275"/>
      <c r="LFO1504" s="275"/>
      <c r="LFP1504" s="275"/>
      <c r="LFQ1504" s="275"/>
      <c r="LFR1504" s="275"/>
      <c r="LFS1504" s="275"/>
      <c r="LFT1504" s="275"/>
      <c r="LFU1504" s="275"/>
      <c r="LFV1504" s="275"/>
      <c r="LFW1504" s="275"/>
      <c r="LFX1504" s="275"/>
      <c r="LFY1504" s="275"/>
      <c r="LFZ1504" s="275"/>
      <c r="LGA1504" s="275"/>
      <c r="LGB1504" s="275"/>
      <c r="LGC1504" s="275"/>
      <c r="LGD1504" s="275"/>
      <c r="LGE1504" s="275"/>
      <c r="LGF1504" s="275"/>
      <c r="LGG1504" s="275"/>
      <c r="LGH1504" s="275"/>
      <c r="LGI1504" s="275"/>
      <c r="LGJ1504" s="275"/>
      <c r="LGK1504" s="275"/>
      <c r="LGL1504" s="275"/>
      <c r="LGM1504" s="275"/>
      <c r="LGN1504" s="275"/>
      <c r="LGO1504" s="275"/>
      <c r="LGP1504" s="275"/>
      <c r="LGQ1504" s="275"/>
      <c r="LGR1504" s="275"/>
      <c r="LGS1504" s="275"/>
      <c r="LGT1504" s="275"/>
      <c r="LGU1504" s="275"/>
      <c r="LGV1504" s="275"/>
      <c r="LGW1504" s="275"/>
      <c r="LGX1504" s="275"/>
      <c r="LGY1504" s="275"/>
      <c r="LGZ1504" s="275"/>
      <c r="LHA1504" s="275"/>
      <c r="LHB1504" s="275"/>
      <c r="LHC1504" s="275"/>
      <c r="LHD1504" s="275"/>
      <c r="LHE1504" s="275"/>
      <c r="LHF1504" s="275"/>
      <c r="LHG1504" s="275"/>
      <c r="LHH1504" s="275"/>
      <c r="LHI1504" s="275"/>
      <c r="LHJ1504" s="275"/>
      <c r="LHK1504" s="275"/>
      <c r="LHL1504" s="275"/>
      <c r="LHM1504" s="275"/>
      <c r="LHN1504" s="275"/>
      <c r="LHO1504" s="275"/>
      <c r="LHP1504" s="275"/>
      <c r="LHQ1504" s="275"/>
      <c r="LHR1504" s="275"/>
      <c r="LHS1504" s="275"/>
      <c r="LHT1504" s="275"/>
      <c r="LHU1504" s="275"/>
      <c r="LHV1504" s="275"/>
      <c r="LHW1504" s="275"/>
      <c r="LHX1504" s="275"/>
      <c r="LHY1504" s="275"/>
      <c r="LHZ1504" s="275"/>
      <c r="LIA1504" s="275"/>
      <c r="LIB1504" s="275"/>
      <c r="LIC1504" s="275"/>
      <c r="LID1504" s="275"/>
      <c r="LIE1504" s="275"/>
      <c r="LIF1504" s="275"/>
      <c r="LIG1504" s="275"/>
      <c r="LIH1504" s="275"/>
      <c r="LII1504" s="275"/>
      <c r="LIJ1504" s="275"/>
      <c r="LIK1504" s="275"/>
      <c r="LIL1504" s="275"/>
      <c r="LIM1504" s="275"/>
      <c r="LIN1504" s="275"/>
      <c r="LIO1504" s="275"/>
      <c r="LIP1504" s="275"/>
      <c r="LIQ1504" s="275"/>
      <c r="LIR1504" s="275"/>
      <c r="LIS1504" s="275"/>
      <c r="LIT1504" s="275"/>
      <c r="LIU1504" s="275"/>
      <c r="LIV1504" s="275"/>
      <c r="LIW1504" s="275"/>
      <c r="LIX1504" s="275"/>
      <c r="LIY1504" s="275"/>
      <c r="LIZ1504" s="275"/>
      <c r="LJA1504" s="275"/>
      <c r="LJB1504" s="275"/>
      <c r="LJC1504" s="275"/>
      <c r="LJD1504" s="275"/>
      <c r="LJE1504" s="275"/>
      <c r="LJF1504" s="275"/>
      <c r="LJG1504" s="275"/>
      <c r="LJH1504" s="275"/>
      <c r="LJI1504" s="275"/>
      <c r="LJJ1504" s="275"/>
      <c r="LJK1504" s="275"/>
      <c r="LJL1504" s="275"/>
      <c r="LJM1504" s="275"/>
      <c r="LJN1504" s="275"/>
      <c r="LJO1504" s="275"/>
      <c r="LJP1504" s="275"/>
      <c r="LJQ1504" s="275"/>
      <c r="LJR1504" s="275"/>
      <c r="LJS1504" s="275"/>
      <c r="LJT1504" s="275"/>
      <c r="LJU1504" s="275"/>
      <c r="LJV1504" s="275"/>
      <c r="LJW1504" s="275"/>
      <c r="LJX1504" s="275"/>
      <c r="LJY1504" s="275"/>
      <c r="LJZ1504" s="275"/>
      <c r="LKA1504" s="275"/>
      <c r="LKB1504" s="275"/>
      <c r="LKC1504" s="275"/>
      <c r="LKD1504" s="275"/>
      <c r="LKE1504" s="275"/>
      <c r="LKF1504" s="275"/>
      <c r="LKG1504" s="275"/>
      <c r="LKH1504" s="275"/>
      <c r="LKI1504" s="275"/>
      <c r="LKJ1504" s="275"/>
      <c r="LKK1504" s="275"/>
      <c r="LKL1504" s="275"/>
      <c r="LKM1504" s="275"/>
      <c r="LKN1504" s="275"/>
      <c r="LKO1504" s="275"/>
      <c r="LKP1504" s="275"/>
      <c r="LKQ1504" s="275"/>
      <c r="LKR1504" s="275"/>
      <c r="LKS1504" s="275"/>
      <c r="LKT1504" s="275"/>
      <c r="LKU1504" s="275"/>
      <c r="LKV1504" s="275"/>
      <c r="LKW1504" s="275"/>
      <c r="LKX1504" s="275"/>
      <c r="LKY1504" s="275"/>
      <c r="LKZ1504" s="275"/>
      <c r="LLA1504" s="275"/>
      <c r="LLB1504" s="275"/>
      <c r="LLC1504" s="275"/>
      <c r="LLD1504" s="275"/>
      <c r="LLE1504" s="275"/>
      <c r="LLF1504" s="275"/>
      <c r="LLG1504" s="275"/>
      <c r="LLH1504" s="275"/>
      <c r="LLI1504" s="275"/>
      <c r="LLJ1504" s="275"/>
      <c r="LLK1504" s="275"/>
      <c r="LLL1504" s="275"/>
      <c r="LLM1504" s="275"/>
      <c r="LLN1504" s="275"/>
      <c r="LLO1504" s="275"/>
      <c r="LLP1504" s="275"/>
      <c r="LLQ1504" s="275"/>
      <c r="LLR1504" s="275"/>
      <c r="LLS1504" s="275"/>
      <c r="LLT1504" s="275"/>
      <c r="LLU1504" s="275"/>
      <c r="LLV1504" s="275"/>
      <c r="LLW1504" s="275"/>
      <c r="LLX1504" s="275"/>
      <c r="LLY1504" s="275"/>
      <c r="LLZ1504" s="275"/>
      <c r="LMA1504" s="275"/>
      <c r="LMB1504" s="275"/>
      <c r="LMC1504" s="275"/>
      <c r="LMD1504" s="275"/>
      <c r="LME1504" s="275"/>
      <c r="LMF1504" s="275"/>
      <c r="LMG1504" s="275"/>
      <c r="LMH1504" s="275"/>
      <c r="LMI1504" s="275"/>
      <c r="LMJ1504" s="275"/>
      <c r="LMK1504" s="275"/>
      <c r="LML1504" s="275"/>
      <c r="LMM1504" s="275"/>
      <c r="LMN1504" s="275"/>
      <c r="LMO1504" s="275"/>
      <c r="LMP1504" s="275"/>
      <c r="LMQ1504" s="275"/>
      <c r="LMR1504" s="275"/>
      <c r="LMS1504" s="275"/>
      <c r="LMT1504" s="275"/>
      <c r="LMU1504" s="275"/>
      <c r="LMV1504" s="275"/>
      <c r="LMW1504" s="275"/>
      <c r="LMX1504" s="275"/>
      <c r="LMY1504" s="275"/>
      <c r="LMZ1504" s="275"/>
      <c r="LNA1504" s="275"/>
      <c r="LNB1504" s="275"/>
      <c r="LNC1504" s="275"/>
      <c r="LND1504" s="275"/>
      <c r="LNE1504" s="275"/>
      <c r="LNF1504" s="275"/>
      <c r="LNG1504" s="275"/>
      <c r="LNH1504" s="275"/>
      <c r="LNI1504" s="275"/>
      <c r="LNJ1504" s="275"/>
      <c r="LNK1504" s="275"/>
      <c r="LNL1504" s="275"/>
      <c r="LNM1504" s="275"/>
      <c r="LNN1504" s="275"/>
      <c r="LNO1504" s="275"/>
      <c r="LNP1504" s="275"/>
      <c r="LNQ1504" s="275"/>
      <c r="LNR1504" s="275"/>
      <c r="LNS1504" s="275"/>
      <c r="LNT1504" s="275"/>
      <c r="LNU1504" s="275"/>
      <c r="LNV1504" s="275"/>
      <c r="LNW1504" s="275"/>
      <c r="LNX1504" s="275"/>
      <c r="LNY1504" s="275"/>
      <c r="LNZ1504" s="275"/>
      <c r="LOA1504" s="275"/>
      <c r="LOB1504" s="275"/>
      <c r="LOC1504" s="275"/>
      <c r="LOD1504" s="275"/>
      <c r="LOE1504" s="275"/>
      <c r="LOF1504" s="275"/>
      <c r="LOG1504" s="275"/>
      <c r="LOH1504" s="275"/>
      <c r="LOI1504" s="275"/>
      <c r="LOJ1504" s="275"/>
      <c r="LOK1504" s="275"/>
      <c r="LOL1504" s="275"/>
      <c r="LOM1504" s="275"/>
      <c r="LON1504" s="275"/>
      <c r="LOO1504" s="275"/>
      <c r="LOP1504" s="275"/>
      <c r="LOQ1504" s="275"/>
      <c r="LOR1504" s="275"/>
      <c r="LOS1504" s="275"/>
      <c r="LOT1504" s="275"/>
      <c r="LOU1504" s="275"/>
      <c r="LOV1504" s="275"/>
      <c r="LOW1504" s="275"/>
      <c r="LOX1504" s="275"/>
      <c r="LOY1504" s="275"/>
      <c r="LOZ1504" s="275"/>
      <c r="LPA1504" s="275"/>
      <c r="LPB1504" s="275"/>
      <c r="LPC1504" s="275"/>
      <c r="LPD1504" s="275"/>
      <c r="LPE1504" s="275"/>
      <c r="LPF1504" s="275"/>
      <c r="LPG1504" s="275"/>
      <c r="LPH1504" s="275"/>
      <c r="LPI1504" s="275"/>
      <c r="LPJ1504" s="275"/>
      <c r="LPK1504" s="275"/>
      <c r="LPL1504" s="275"/>
      <c r="LPM1504" s="275"/>
      <c r="LPN1504" s="275"/>
      <c r="LPO1504" s="275"/>
      <c r="LPP1504" s="275"/>
      <c r="LPQ1504" s="275"/>
      <c r="LPR1504" s="275"/>
      <c r="LPS1504" s="275"/>
      <c r="LPT1504" s="275"/>
      <c r="LPU1504" s="275"/>
      <c r="LPV1504" s="275"/>
      <c r="LPW1504" s="275"/>
      <c r="LPX1504" s="275"/>
      <c r="LPY1504" s="275"/>
      <c r="LPZ1504" s="275"/>
      <c r="LQA1504" s="275"/>
      <c r="LQB1504" s="275"/>
      <c r="LQC1504" s="275"/>
      <c r="LQD1504" s="275"/>
      <c r="LQE1504" s="275"/>
      <c r="LQF1504" s="275"/>
      <c r="LQG1504" s="275"/>
      <c r="LQH1504" s="275"/>
      <c r="LQI1504" s="275"/>
      <c r="LQJ1504" s="275"/>
      <c r="LQK1504" s="275"/>
      <c r="LQL1504" s="275"/>
      <c r="LQM1504" s="275"/>
      <c r="LQN1504" s="275"/>
      <c r="LQO1504" s="275"/>
      <c r="LQP1504" s="275"/>
      <c r="LQQ1504" s="275"/>
      <c r="LQR1504" s="275"/>
      <c r="LQS1504" s="275"/>
      <c r="LQT1504" s="275"/>
      <c r="LQU1504" s="275"/>
      <c r="LQV1504" s="275"/>
      <c r="LQW1504" s="275"/>
      <c r="LQX1504" s="275"/>
      <c r="LQY1504" s="275"/>
      <c r="LQZ1504" s="275"/>
      <c r="LRA1504" s="275"/>
      <c r="LRB1504" s="275"/>
      <c r="LRC1504" s="275"/>
      <c r="LRD1504" s="275"/>
      <c r="LRE1504" s="275"/>
      <c r="LRF1504" s="275"/>
      <c r="LRG1504" s="275"/>
      <c r="LRH1504" s="275"/>
      <c r="LRI1504" s="275"/>
      <c r="LRJ1504" s="275"/>
      <c r="LRK1504" s="275"/>
      <c r="LRL1504" s="275"/>
      <c r="LRM1504" s="275"/>
      <c r="LRN1504" s="275"/>
      <c r="LRO1504" s="275"/>
      <c r="LRP1504" s="275"/>
      <c r="LRQ1504" s="275"/>
      <c r="LRR1504" s="275"/>
      <c r="LRS1504" s="275"/>
      <c r="LRT1504" s="275"/>
      <c r="LRU1504" s="275"/>
      <c r="LRV1504" s="275"/>
      <c r="LRW1504" s="275"/>
      <c r="LRX1504" s="275"/>
      <c r="LRY1504" s="275"/>
      <c r="LRZ1504" s="275"/>
      <c r="LSA1504" s="275"/>
      <c r="LSB1504" s="275"/>
      <c r="LSC1504" s="275"/>
      <c r="LSD1504" s="275"/>
      <c r="LSE1504" s="275"/>
      <c r="LSF1504" s="275"/>
      <c r="LSG1504" s="275"/>
      <c r="LSH1504" s="275"/>
      <c r="LSI1504" s="275"/>
      <c r="LSJ1504" s="275"/>
      <c r="LSK1504" s="275"/>
      <c r="LSL1504" s="275"/>
      <c r="LSM1504" s="275"/>
      <c r="LSN1504" s="275"/>
      <c r="LSO1504" s="275"/>
      <c r="LSP1504" s="275"/>
      <c r="LSQ1504" s="275"/>
      <c r="LSR1504" s="275"/>
      <c r="LSS1504" s="275"/>
      <c r="LST1504" s="275"/>
      <c r="LSU1504" s="275"/>
      <c r="LSV1504" s="275"/>
      <c r="LSW1504" s="275"/>
      <c r="LSX1504" s="275"/>
      <c r="LSY1504" s="275"/>
      <c r="LSZ1504" s="275"/>
      <c r="LTA1504" s="275"/>
      <c r="LTB1504" s="275"/>
      <c r="LTC1504" s="275"/>
      <c r="LTD1504" s="275"/>
      <c r="LTE1504" s="275"/>
      <c r="LTF1504" s="275"/>
      <c r="LTG1504" s="275"/>
      <c r="LTH1504" s="275"/>
      <c r="LTI1504" s="275"/>
      <c r="LTJ1504" s="275"/>
      <c r="LTK1504" s="275"/>
      <c r="LTL1504" s="275"/>
      <c r="LTM1504" s="275"/>
      <c r="LTN1504" s="275"/>
      <c r="LTO1504" s="275"/>
      <c r="LTP1504" s="275"/>
      <c r="LTQ1504" s="275"/>
      <c r="LTR1504" s="275"/>
      <c r="LTS1504" s="275"/>
      <c r="LTT1504" s="275"/>
      <c r="LTU1504" s="275"/>
      <c r="LTV1504" s="275"/>
      <c r="LTW1504" s="275"/>
      <c r="LTX1504" s="275"/>
      <c r="LTY1504" s="275"/>
      <c r="LTZ1504" s="275"/>
      <c r="LUA1504" s="275"/>
      <c r="LUB1504" s="275"/>
      <c r="LUC1504" s="275"/>
      <c r="LUD1504" s="275"/>
      <c r="LUE1504" s="275"/>
      <c r="LUF1504" s="275"/>
      <c r="LUG1504" s="275"/>
      <c r="LUH1504" s="275"/>
      <c r="LUI1504" s="275"/>
      <c r="LUJ1504" s="275"/>
      <c r="LUK1504" s="275"/>
      <c r="LUL1504" s="275"/>
      <c r="LUM1504" s="275"/>
      <c r="LUN1504" s="275"/>
      <c r="LUO1504" s="275"/>
      <c r="LUP1504" s="275"/>
      <c r="LUQ1504" s="275"/>
      <c r="LUR1504" s="275"/>
      <c r="LUS1504" s="275"/>
      <c r="LUT1504" s="275"/>
      <c r="LUU1504" s="275"/>
      <c r="LUV1504" s="275"/>
      <c r="LUW1504" s="275"/>
      <c r="LUX1504" s="275"/>
      <c r="LUY1504" s="275"/>
      <c r="LUZ1504" s="275"/>
      <c r="LVA1504" s="275"/>
      <c r="LVB1504" s="275"/>
      <c r="LVC1504" s="275"/>
      <c r="LVD1504" s="275"/>
      <c r="LVE1504" s="275"/>
      <c r="LVF1504" s="275"/>
      <c r="LVG1504" s="275"/>
      <c r="LVH1504" s="275"/>
      <c r="LVI1504" s="275"/>
      <c r="LVJ1504" s="275"/>
      <c r="LVK1504" s="275"/>
      <c r="LVL1504" s="275"/>
      <c r="LVM1504" s="275"/>
      <c r="LVN1504" s="275"/>
      <c r="LVO1504" s="275"/>
      <c r="LVP1504" s="275"/>
      <c r="LVQ1504" s="275"/>
      <c r="LVR1504" s="275"/>
      <c r="LVS1504" s="275"/>
      <c r="LVT1504" s="275"/>
      <c r="LVU1504" s="275"/>
      <c r="LVV1504" s="275"/>
      <c r="LVW1504" s="275"/>
      <c r="LVX1504" s="275"/>
      <c r="LVY1504" s="275"/>
      <c r="LVZ1504" s="275"/>
      <c r="LWA1504" s="275"/>
      <c r="LWB1504" s="275"/>
      <c r="LWC1504" s="275"/>
      <c r="LWD1504" s="275"/>
      <c r="LWE1504" s="275"/>
      <c r="LWF1504" s="275"/>
      <c r="LWG1504" s="275"/>
      <c r="LWH1504" s="275"/>
      <c r="LWI1504" s="275"/>
      <c r="LWJ1504" s="275"/>
      <c r="LWK1504" s="275"/>
      <c r="LWL1504" s="275"/>
      <c r="LWM1504" s="275"/>
      <c r="LWN1504" s="275"/>
      <c r="LWO1504" s="275"/>
      <c r="LWP1504" s="275"/>
      <c r="LWQ1504" s="275"/>
      <c r="LWR1504" s="275"/>
      <c r="LWS1504" s="275"/>
      <c r="LWT1504" s="275"/>
      <c r="LWU1504" s="275"/>
      <c r="LWV1504" s="275"/>
      <c r="LWW1504" s="275"/>
      <c r="LWX1504" s="275"/>
      <c r="LWY1504" s="275"/>
      <c r="LWZ1504" s="275"/>
      <c r="LXA1504" s="275"/>
      <c r="LXB1504" s="275"/>
      <c r="LXC1504" s="275"/>
      <c r="LXD1504" s="275"/>
      <c r="LXE1504" s="275"/>
      <c r="LXF1504" s="275"/>
      <c r="LXG1504" s="275"/>
      <c r="LXH1504" s="275"/>
      <c r="LXI1504" s="275"/>
      <c r="LXJ1504" s="275"/>
      <c r="LXK1504" s="275"/>
      <c r="LXL1504" s="275"/>
      <c r="LXM1504" s="275"/>
      <c r="LXN1504" s="275"/>
      <c r="LXO1504" s="275"/>
      <c r="LXP1504" s="275"/>
      <c r="LXQ1504" s="275"/>
      <c r="LXR1504" s="275"/>
      <c r="LXS1504" s="275"/>
      <c r="LXT1504" s="275"/>
      <c r="LXU1504" s="275"/>
      <c r="LXV1504" s="275"/>
      <c r="LXW1504" s="275"/>
      <c r="LXX1504" s="275"/>
      <c r="LXY1504" s="275"/>
      <c r="LXZ1504" s="275"/>
      <c r="LYA1504" s="275"/>
      <c r="LYB1504" s="275"/>
      <c r="LYC1504" s="275"/>
      <c r="LYD1504" s="275"/>
      <c r="LYE1504" s="275"/>
      <c r="LYF1504" s="275"/>
      <c r="LYG1504" s="275"/>
      <c r="LYH1504" s="275"/>
      <c r="LYI1504" s="275"/>
      <c r="LYJ1504" s="275"/>
      <c r="LYK1504" s="275"/>
      <c r="LYL1504" s="275"/>
      <c r="LYM1504" s="275"/>
      <c r="LYN1504" s="275"/>
      <c r="LYO1504" s="275"/>
      <c r="LYP1504" s="275"/>
      <c r="LYQ1504" s="275"/>
      <c r="LYR1504" s="275"/>
      <c r="LYS1504" s="275"/>
      <c r="LYT1504" s="275"/>
      <c r="LYU1504" s="275"/>
      <c r="LYV1504" s="275"/>
      <c r="LYW1504" s="275"/>
      <c r="LYX1504" s="275"/>
      <c r="LYY1504" s="275"/>
      <c r="LYZ1504" s="275"/>
      <c r="LZA1504" s="275"/>
      <c r="LZB1504" s="275"/>
      <c r="LZC1504" s="275"/>
      <c r="LZD1504" s="275"/>
      <c r="LZE1504" s="275"/>
      <c r="LZF1504" s="275"/>
      <c r="LZG1504" s="275"/>
      <c r="LZH1504" s="275"/>
      <c r="LZI1504" s="275"/>
      <c r="LZJ1504" s="275"/>
      <c r="LZK1504" s="275"/>
      <c r="LZL1504" s="275"/>
      <c r="LZM1504" s="275"/>
      <c r="LZN1504" s="275"/>
      <c r="LZO1504" s="275"/>
      <c r="LZP1504" s="275"/>
      <c r="LZQ1504" s="275"/>
      <c r="LZR1504" s="275"/>
      <c r="LZS1504" s="275"/>
      <c r="LZT1504" s="275"/>
      <c r="LZU1504" s="275"/>
      <c r="LZV1504" s="275"/>
      <c r="LZW1504" s="275"/>
      <c r="LZX1504" s="275"/>
      <c r="LZY1504" s="275"/>
      <c r="LZZ1504" s="275"/>
      <c r="MAA1504" s="275"/>
      <c r="MAB1504" s="275"/>
      <c r="MAC1504" s="275"/>
      <c r="MAD1504" s="275"/>
      <c r="MAE1504" s="275"/>
      <c r="MAF1504" s="275"/>
      <c r="MAG1504" s="275"/>
      <c r="MAH1504" s="275"/>
      <c r="MAI1504" s="275"/>
      <c r="MAJ1504" s="275"/>
      <c r="MAK1504" s="275"/>
      <c r="MAL1504" s="275"/>
      <c r="MAM1504" s="275"/>
      <c r="MAN1504" s="275"/>
      <c r="MAO1504" s="275"/>
      <c r="MAP1504" s="275"/>
      <c r="MAQ1504" s="275"/>
      <c r="MAR1504" s="275"/>
      <c r="MAS1504" s="275"/>
      <c r="MAT1504" s="275"/>
      <c r="MAU1504" s="275"/>
      <c r="MAV1504" s="275"/>
      <c r="MAW1504" s="275"/>
      <c r="MAX1504" s="275"/>
      <c r="MAY1504" s="275"/>
      <c r="MAZ1504" s="275"/>
      <c r="MBA1504" s="275"/>
      <c r="MBB1504" s="275"/>
      <c r="MBC1504" s="275"/>
      <c r="MBD1504" s="275"/>
      <c r="MBE1504" s="275"/>
      <c r="MBF1504" s="275"/>
      <c r="MBG1504" s="275"/>
      <c r="MBH1504" s="275"/>
      <c r="MBI1504" s="275"/>
      <c r="MBJ1504" s="275"/>
      <c r="MBK1504" s="275"/>
      <c r="MBL1504" s="275"/>
      <c r="MBM1504" s="275"/>
      <c r="MBN1504" s="275"/>
      <c r="MBO1504" s="275"/>
      <c r="MBP1504" s="275"/>
      <c r="MBQ1504" s="275"/>
      <c r="MBR1504" s="275"/>
      <c r="MBS1504" s="275"/>
      <c r="MBT1504" s="275"/>
      <c r="MBU1504" s="275"/>
      <c r="MBV1504" s="275"/>
      <c r="MBW1504" s="275"/>
      <c r="MBX1504" s="275"/>
      <c r="MBY1504" s="275"/>
      <c r="MBZ1504" s="275"/>
      <c r="MCA1504" s="275"/>
      <c r="MCB1504" s="275"/>
      <c r="MCC1504" s="275"/>
      <c r="MCD1504" s="275"/>
      <c r="MCE1504" s="275"/>
      <c r="MCF1504" s="275"/>
      <c r="MCG1504" s="275"/>
      <c r="MCH1504" s="275"/>
      <c r="MCI1504" s="275"/>
      <c r="MCJ1504" s="275"/>
      <c r="MCK1504" s="275"/>
      <c r="MCL1504" s="275"/>
      <c r="MCM1504" s="275"/>
      <c r="MCN1504" s="275"/>
      <c r="MCO1504" s="275"/>
      <c r="MCP1504" s="275"/>
      <c r="MCQ1504" s="275"/>
      <c r="MCR1504" s="275"/>
      <c r="MCS1504" s="275"/>
      <c r="MCT1504" s="275"/>
      <c r="MCU1504" s="275"/>
      <c r="MCV1504" s="275"/>
      <c r="MCW1504" s="275"/>
      <c r="MCX1504" s="275"/>
      <c r="MCY1504" s="275"/>
      <c r="MCZ1504" s="275"/>
      <c r="MDA1504" s="275"/>
      <c r="MDB1504" s="275"/>
      <c r="MDC1504" s="275"/>
      <c r="MDD1504" s="275"/>
      <c r="MDE1504" s="275"/>
      <c r="MDF1504" s="275"/>
      <c r="MDG1504" s="275"/>
      <c r="MDH1504" s="275"/>
      <c r="MDI1504" s="275"/>
      <c r="MDJ1504" s="275"/>
      <c r="MDK1504" s="275"/>
      <c r="MDL1504" s="275"/>
      <c r="MDM1504" s="275"/>
      <c r="MDN1504" s="275"/>
      <c r="MDO1504" s="275"/>
      <c r="MDP1504" s="275"/>
      <c r="MDQ1504" s="275"/>
      <c r="MDR1504" s="275"/>
      <c r="MDS1504" s="275"/>
      <c r="MDT1504" s="275"/>
      <c r="MDU1504" s="275"/>
      <c r="MDV1504" s="275"/>
      <c r="MDW1504" s="275"/>
      <c r="MDX1504" s="275"/>
      <c r="MDY1504" s="275"/>
      <c r="MDZ1504" s="275"/>
      <c r="MEA1504" s="275"/>
      <c r="MEB1504" s="275"/>
      <c r="MEC1504" s="275"/>
      <c r="MED1504" s="275"/>
      <c r="MEE1504" s="275"/>
      <c r="MEF1504" s="275"/>
      <c r="MEG1504" s="275"/>
      <c r="MEH1504" s="275"/>
      <c r="MEI1504" s="275"/>
      <c r="MEJ1504" s="275"/>
      <c r="MEK1504" s="275"/>
      <c r="MEL1504" s="275"/>
      <c r="MEM1504" s="275"/>
      <c r="MEN1504" s="275"/>
      <c r="MEO1504" s="275"/>
      <c r="MEP1504" s="275"/>
      <c r="MEQ1504" s="275"/>
      <c r="MER1504" s="275"/>
      <c r="MES1504" s="275"/>
      <c r="MET1504" s="275"/>
      <c r="MEU1504" s="275"/>
      <c r="MEV1504" s="275"/>
      <c r="MEW1504" s="275"/>
      <c r="MEX1504" s="275"/>
      <c r="MEY1504" s="275"/>
      <c r="MEZ1504" s="275"/>
      <c r="MFA1504" s="275"/>
      <c r="MFB1504" s="275"/>
      <c r="MFC1504" s="275"/>
      <c r="MFD1504" s="275"/>
      <c r="MFE1504" s="275"/>
      <c r="MFF1504" s="275"/>
      <c r="MFG1504" s="275"/>
      <c r="MFH1504" s="275"/>
      <c r="MFI1504" s="275"/>
      <c r="MFJ1504" s="275"/>
      <c r="MFK1504" s="275"/>
      <c r="MFL1504" s="275"/>
      <c r="MFM1504" s="275"/>
      <c r="MFN1504" s="275"/>
      <c r="MFO1504" s="275"/>
      <c r="MFP1504" s="275"/>
      <c r="MFQ1504" s="275"/>
      <c r="MFR1504" s="275"/>
      <c r="MFS1504" s="275"/>
      <c r="MFT1504" s="275"/>
      <c r="MFU1504" s="275"/>
      <c r="MFV1504" s="275"/>
      <c r="MFW1504" s="275"/>
      <c r="MFX1504" s="275"/>
      <c r="MFY1504" s="275"/>
      <c r="MFZ1504" s="275"/>
      <c r="MGA1504" s="275"/>
      <c r="MGB1504" s="275"/>
      <c r="MGC1504" s="275"/>
      <c r="MGD1504" s="275"/>
      <c r="MGE1504" s="275"/>
      <c r="MGF1504" s="275"/>
      <c r="MGG1504" s="275"/>
      <c r="MGH1504" s="275"/>
      <c r="MGI1504" s="275"/>
      <c r="MGJ1504" s="275"/>
      <c r="MGK1504" s="275"/>
      <c r="MGL1504" s="275"/>
      <c r="MGM1504" s="275"/>
      <c r="MGN1504" s="275"/>
      <c r="MGO1504" s="275"/>
      <c r="MGP1504" s="275"/>
      <c r="MGQ1504" s="275"/>
      <c r="MGR1504" s="275"/>
      <c r="MGS1504" s="275"/>
      <c r="MGT1504" s="275"/>
      <c r="MGU1504" s="275"/>
      <c r="MGV1504" s="275"/>
      <c r="MGW1504" s="275"/>
      <c r="MGX1504" s="275"/>
      <c r="MGY1504" s="275"/>
      <c r="MGZ1504" s="275"/>
      <c r="MHA1504" s="275"/>
      <c r="MHB1504" s="275"/>
      <c r="MHC1504" s="275"/>
      <c r="MHD1504" s="275"/>
      <c r="MHE1504" s="275"/>
      <c r="MHF1504" s="275"/>
      <c r="MHG1504" s="275"/>
      <c r="MHH1504" s="275"/>
      <c r="MHI1504" s="275"/>
      <c r="MHJ1504" s="275"/>
      <c r="MHK1504" s="275"/>
      <c r="MHL1504" s="275"/>
      <c r="MHM1504" s="275"/>
      <c r="MHN1504" s="275"/>
      <c r="MHO1504" s="275"/>
      <c r="MHP1504" s="275"/>
      <c r="MHQ1504" s="275"/>
      <c r="MHR1504" s="275"/>
      <c r="MHS1504" s="275"/>
      <c r="MHT1504" s="275"/>
      <c r="MHU1504" s="275"/>
      <c r="MHV1504" s="275"/>
      <c r="MHW1504" s="275"/>
      <c r="MHX1504" s="275"/>
      <c r="MHY1504" s="275"/>
      <c r="MHZ1504" s="275"/>
      <c r="MIA1504" s="275"/>
      <c r="MIB1504" s="275"/>
      <c r="MIC1504" s="275"/>
      <c r="MID1504" s="275"/>
      <c r="MIE1504" s="275"/>
      <c r="MIF1504" s="275"/>
      <c r="MIG1504" s="275"/>
      <c r="MIH1504" s="275"/>
      <c r="MII1504" s="275"/>
      <c r="MIJ1504" s="275"/>
      <c r="MIK1504" s="275"/>
      <c r="MIL1504" s="275"/>
      <c r="MIM1504" s="275"/>
      <c r="MIN1504" s="275"/>
      <c r="MIO1504" s="275"/>
      <c r="MIP1504" s="275"/>
      <c r="MIQ1504" s="275"/>
      <c r="MIR1504" s="275"/>
      <c r="MIS1504" s="275"/>
      <c r="MIT1504" s="275"/>
      <c r="MIU1504" s="275"/>
      <c r="MIV1504" s="275"/>
      <c r="MIW1504" s="275"/>
      <c r="MIX1504" s="275"/>
      <c r="MIY1504" s="275"/>
      <c r="MIZ1504" s="275"/>
      <c r="MJA1504" s="275"/>
      <c r="MJB1504" s="275"/>
      <c r="MJC1504" s="275"/>
      <c r="MJD1504" s="275"/>
      <c r="MJE1504" s="275"/>
      <c r="MJF1504" s="275"/>
      <c r="MJG1504" s="275"/>
      <c r="MJH1504" s="275"/>
      <c r="MJI1504" s="275"/>
      <c r="MJJ1504" s="275"/>
      <c r="MJK1504" s="275"/>
      <c r="MJL1504" s="275"/>
      <c r="MJM1504" s="275"/>
      <c r="MJN1504" s="275"/>
      <c r="MJO1504" s="275"/>
      <c r="MJP1504" s="275"/>
      <c r="MJQ1504" s="275"/>
      <c r="MJR1504" s="275"/>
      <c r="MJS1504" s="275"/>
      <c r="MJT1504" s="275"/>
      <c r="MJU1504" s="275"/>
      <c r="MJV1504" s="275"/>
      <c r="MJW1504" s="275"/>
      <c r="MJX1504" s="275"/>
      <c r="MJY1504" s="275"/>
      <c r="MJZ1504" s="275"/>
      <c r="MKA1504" s="275"/>
      <c r="MKB1504" s="275"/>
      <c r="MKC1504" s="275"/>
      <c r="MKD1504" s="275"/>
      <c r="MKE1504" s="275"/>
      <c r="MKF1504" s="275"/>
      <c r="MKG1504" s="275"/>
      <c r="MKH1504" s="275"/>
      <c r="MKI1504" s="275"/>
      <c r="MKJ1504" s="275"/>
      <c r="MKK1504" s="275"/>
      <c r="MKL1504" s="275"/>
      <c r="MKM1504" s="275"/>
      <c r="MKN1504" s="275"/>
      <c r="MKO1504" s="275"/>
      <c r="MKP1504" s="275"/>
      <c r="MKQ1504" s="275"/>
      <c r="MKR1504" s="275"/>
      <c r="MKS1504" s="275"/>
      <c r="MKT1504" s="275"/>
      <c r="MKU1504" s="275"/>
      <c r="MKV1504" s="275"/>
      <c r="MKW1504" s="275"/>
      <c r="MKX1504" s="275"/>
      <c r="MKY1504" s="275"/>
      <c r="MKZ1504" s="275"/>
      <c r="MLA1504" s="275"/>
      <c r="MLB1504" s="275"/>
      <c r="MLC1504" s="275"/>
      <c r="MLD1504" s="275"/>
      <c r="MLE1504" s="275"/>
      <c r="MLF1504" s="275"/>
      <c r="MLG1504" s="275"/>
      <c r="MLH1504" s="275"/>
      <c r="MLI1504" s="275"/>
      <c r="MLJ1504" s="275"/>
      <c r="MLK1504" s="275"/>
      <c r="MLL1504" s="275"/>
      <c r="MLM1504" s="275"/>
      <c r="MLN1504" s="275"/>
      <c r="MLO1504" s="275"/>
      <c r="MLP1504" s="275"/>
      <c r="MLQ1504" s="275"/>
      <c r="MLR1504" s="275"/>
      <c r="MLS1504" s="275"/>
      <c r="MLT1504" s="275"/>
      <c r="MLU1504" s="275"/>
      <c r="MLV1504" s="275"/>
      <c r="MLW1504" s="275"/>
      <c r="MLX1504" s="275"/>
      <c r="MLY1504" s="275"/>
      <c r="MLZ1504" s="275"/>
      <c r="MMA1504" s="275"/>
      <c r="MMB1504" s="275"/>
      <c r="MMC1504" s="275"/>
      <c r="MMD1504" s="275"/>
      <c r="MME1504" s="275"/>
      <c r="MMF1504" s="275"/>
      <c r="MMG1504" s="275"/>
      <c r="MMH1504" s="275"/>
      <c r="MMI1504" s="275"/>
      <c r="MMJ1504" s="275"/>
      <c r="MMK1504" s="275"/>
      <c r="MML1504" s="275"/>
      <c r="MMM1504" s="275"/>
      <c r="MMN1504" s="275"/>
      <c r="MMO1504" s="275"/>
      <c r="MMP1504" s="275"/>
      <c r="MMQ1504" s="275"/>
      <c r="MMR1504" s="275"/>
      <c r="MMS1504" s="275"/>
      <c r="MMT1504" s="275"/>
      <c r="MMU1504" s="275"/>
      <c r="MMV1504" s="275"/>
      <c r="MMW1504" s="275"/>
      <c r="MMX1504" s="275"/>
      <c r="MMY1504" s="275"/>
      <c r="MMZ1504" s="275"/>
      <c r="MNA1504" s="275"/>
      <c r="MNB1504" s="275"/>
      <c r="MNC1504" s="275"/>
      <c r="MND1504" s="275"/>
      <c r="MNE1504" s="275"/>
      <c r="MNF1504" s="275"/>
      <c r="MNG1504" s="275"/>
      <c r="MNH1504" s="275"/>
      <c r="MNI1504" s="275"/>
      <c r="MNJ1504" s="275"/>
      <c r="MNK1504" s="275"/>
      <c r="MNL1504" s="275"/>
      <c r="MNM1504" s="275"/>
      <c r="MNN1504" s="275"/>
      <c r="MNO1504" s="275"/>
      <c r="MNP1504" s="275"/>
      <c r="MNQ1504" s="275"/>
      <c r="MNR1504" s="275"/>
      <c r="MNS1504" s="275"/>
      <c r="MNT1504" s="275"/>
      <c r="MNU1504" s="275"/>
      <c r="MNV1504" s="275"/>
      <c r="MNW1504" s="275"/>
      <c r="MNX1504" s="275"/>
      <c r="MNY1504" s="275"/>
      <c r="MNZ1504" s="275"/>
      <c r="MOA1504" s="275"/>
      <c r="MOB1504" s="275"/>
      <c r="MOC1504" s="275"/>
      <c r="MOD1504" s="275"/>
      <c r="MOE1504" s="275"/>
      <c r="MOF1504" s="275"/>
      <c r="MOG1504" s="275"/>
      <c r="MOH1504" s="275"/>
      <c r="MOI1504" s="275"/>
      <c r="MOJ1504" s="275"/>
      <c r="MOK1504" s="275"/>
      <c r="MOL1504" s="275"/>
      <c r="MOM1504" s="275"/>
      <c r="MON1504" s="275"/>
      <c r="MOO1504" s="275"/>
      <c r="MOP1504" s="275"/>
      <c r="MOQ1504" s="275"/>
      <c r="MOR1504" s="275"/>
      <c r="MOS1504" s="275"/>
      <c r="MOT1504" s="275"/>
      <c r="MOU1504" s="275"/>
      <c r="MOV1504" s="275"/>
      <c r="MOW1504" s="275"/>
      <c r="MOX1504" s="275"/>
      <c r="MOY1504" s="275"/>
      <c r="MOZ1504" s="275"/>
      <c r="MPA1504" s="275"/>
      <c r="MPB1504" s="275"/>
      <c r="MPC1504" s="275"/>
      <c r="MPD1504" s="275"/>
      <c r="MPE1504" s="275"/>
      <c r="MPF1504" s="275"/>
      <c r="MPG1504" s="275"/>
      <c r="MPH1504" s="275"/>
      <c r="MPI1504" s="275"/>
      <c r="MPJ1504" s="275"/>
      <c r="MPK1504" s="275"/>
      <c r="MPL1504" s="275"/>
      <c r="MPM1504" s="275"/>
      <c r="MPN1504" s="275"/>
      <c r="MPO1504" s="275"/>
      <c r="MPP1504" s="275"/>
      <c r="MPQ1504" s="275"/>
      <c r="MPR1504" s="275"/>
      <c r="MPS1504" s="275"/>
      <c r="MPT1504" s="275"/>
      <c r="MPU1504" s="275"/>
      <c r="MPV1504" s="275"/>
      <c r="MPW1504" s="275"/>
      <c r="MPX1504" s="275"/>
      <c r="MPY1504" s="275"/>
      <c r="MPZ1504" s="275"/>
      <c r="MQA1504" s="275"/>
      <c r="MQB1504" s="275"/>
      <c r="MQC1504" s="275"/>
      <c r="MQD1504" s="275"/>
      <c r="MQE1504" s="275"/>
      <c r="MQF1504" s="275"/>
      <c r="MQG1504" s="275"/>
      <c r="MQH1504" s="275"/>
      <c r="MQI1504" s="275"/>
      <c r="MQJ1504" s="275"/>
      <c r="MQK1504" s="275"/>
      <c r="MQL1504" s="275"/>
      <c r="MQM1504" s="275"/>
      <c r="MQN1504" s="275"/>
      <c r="MQO1504" s="275"/>
      <c r="MQP1504" s="275"/>
      <c r="MQQ1504" s="275"/>
      <c r="MQR1504" s="275"/>
      <c r="MQS1504" s="275"/>
      <c r="MQT1504" s="275"/>
      <c r="MQU1504" s="275"/>
      <c r="MQV1504" s="275"/>
      <c r="MQW1504" s="275"/>
      <c r="MQX1504" s="275"/>
      <c r="MQY1504" s="275"/>
      <c r="MQZ1504" s="275"/>
      <c r="MRA1504" s="275"/>
      <c r="MRB1504" s="275"/>
      <c r="MRC1504" s="275"/>
      <c r="MRD1504" s="275"/>
      <c r="MRE1504" s="275"/>
      <c r="MRF1504" s="275"/>
      <c r="MRG1504" s="275"/>
      <c r="MRH1504" s="275"/>
      <c r="MRI1504" s="275"/>
      <c r="MRJ1504" s="275"/>
      <c r="MRK1504" s="275"/>
      <c r="MRL1504" s="275"/>
      <c r="MRM1504" s="275"/>
      <c r="MRN1504" s="275"/>
      <c r="MRO1504" s="275"/>
      <c r="MRP1504" s="275"/>
      <c r="MRQ1504" s="275"/>
      <c r="MRR1504" s="275"/>
      <c r="MRS1504" s="275"/>
      <c r="MRT1504" s="275"/>
      <c r="MRU1504" s="275"/>
      <c r="MRV1504" s="275"/>
      <c r="MRW1504" s="275"/>
      <c r="MRX1504" s="275"/>
      <c r="MRY1504" s="275"/>
      <c r="MRZ1504" s="275"/>
      <c r="MSA1504" s="275"/>
      <c r="MSB1504" s="275"/>
      <c r="MSC1504" s="275"/>
      <c r="MSD1504" s="275"/>
      <c r="MSE1504" s="275"/>
      <c r="MSF1504" s="275"/>
      <c r="MSG1504" s="275"/>
      <c r="MSH1504" s="275"/>
      <c r="MSI1504" s="275"/>
      <c r="MSJ1504" s="275"/>
      <c r="MSK1504" s="275"/>
      <c r="MSL1504" s="275"/>
      <c r="MSM1504" s="275"/>
      <c r="MSN1504" s="275"/>
      <c r="MSO1504" s="275"/>
      <c r="MSP1504" s="275"/>
      <c r="MSQ1504" s="275"/>
      <c r="MSR1504" s="275"/>
      <c r="MSS1504" s="275"/>
      <c r="MST1504" s="275"/>
      <c r="MSU1504" s="275"/>
      <c r="MSV1504" s="275"/>
      <c r="MSW1504" s="275"/>
      <c r="MSX1504" s="275"/>
      <c r="MSY1504" s="275"/>
      <c r="MSZ1504" s="275"/>
      <c r="MTA1504" s="275"/>
      <c r="MTB1504" s="275"/>
      <c r="MTC1504" s="275"/>
      <c r="MTD1504" s="275"/>
      <c r="MTE1504" s="275"/>
      <c r="MTF1504" s="275"/>
      <c r="MTG1504" s="275"/>
      <c r="MTH1504" s="275"/>
      <c r="MTI1504" s="275"/>
      <c r="MTJ1504" s="275"/>
      <c r="MTK1504" s="275"/>
      <c r="MTL1504" s="275"/>
      <c r="MTM1504" s="275"/>
      <c r="MTN1504" s="275"/>
      <c r="MTO1504" s="275"/>
      <c r="MTP1504" s="275"/>
      <c r="MTQ1504" s="275"/>
      <c r="MTR1504" s="275"/>
      <c r="MTS1504" s="275"/>
      <c r="MTT1504" s="275"/>
      <c r="MTU1504" s="275"/>
      <c r="MTV1504" s="275"/>
      <c r="MTW1504" s="275"/>
      <c r="MTX1504" s="275"/>
      <c r="MTY1504" s="275"/>
      <c r="MTZ1504" s="275"/>
      <c r="MUA1504" s="275"/>
      <c r="MUB1504" s="275"/>
      <c r="MUC1504" s="275"/>
      <c r="MUD1504" s="275"/>
      <c r="MUE1504" s="275"/>
      <c r="MUF1504" s="275"/>
      <c r="MUG1504" s="275"/>
      <c r="MUH1504" s="275"/>
      <c r="MUI1504" s="275"/>
      <c r="MUJ1504" s="275"/>
      <c r="MUK1504" s="275"/>
      <c r="MUL1504" s="275"/>
      <c r="MUM1504" s="275"/>
      <c r="MUN1504" s="275"/>
      <c r="MUO1504" s="275"/>
      <c r="MUP1504" s="275"/>
      <c r="MUQ1504" s="275"/>
      <c r="MUR1504" s="275"/>
      <c r="MUS1504" s="275"/>
      <c r="MUT1504" s="275"/>
      <c r="MUU1504" s="275"/>
      <c r="MUV1504" s="275"/>
      <c r="MUW1504" s="275"/>
      <c r="MUX1504" s="275"/>
      <c r="MUY1504" s="275"/>
      <c r="MUZ1504" s="275"/>
      <c r="MVA1504" s="275"/>
      <c r="MVB1504" s="275"/>
      <c r="MVC1504" s="275"/>
      <c r="MVD1504" s="275"/>
      <c r="MVE1504" s="275"/>
      <c r="MVF1504" s="275"/>
      <c r="MVG1504" s="275"/>
      <c r="MVH1504" s="275"/>
      <c r="MVI1504" s="275"/>
      <c r="MVJ1504" s="275"/>
      <c r="MVK1504" s="275"/>
      <c r="MVL1504" s="275"/>
      <c r="MVM1504" s="275"/>
      <c r="MVN1504" s="275"/>
      <c r="MVO1504" s="275"/>
      <c r="MVP1504" s="275"/>
      <c r="MVQ1504" s="275"/>
      <c r="MVR1504" s="275"/>
      <c r="MVS1504" s="275"/>
      <c r="MVT1504" s="275"/>
      <c r="MVU1504" s="275"/>
      <c r="MVV1504" s="275"/>
      <c r="MVW1504" s="275"/>
      <c r="MVX1504" s="275"/>
      <c r="MVY1504" s="275"/>
      <c r="MVZ1504" s="275"/>
      <c r="MWA1504" s="275"/>
      <c r="MWB1504" s="275"/>
      <c r="MWC1504" s="275"/>
      <c r="MWD1504" s="275"/>
      <c r="MWE1504" s="275"/>
      <c r="MWF1504" s="275"/>
      <c r="MWG1504" s="275"/>
      <c r="MWH1504" s="275"/>
      <c r="MWI1504" s="275"/>
      <c r="MWJ1504" s="275"/>
      <c r="MWK1504" s="275"/>
      <c r="MWL1504" s="275"/>
      <c r="MWM1504" s="275"/>
      <c r="MWN1504" s="275"/>
      <c r="MWO1504" s="275"/>
      <c r="MWP1504" s="275"/>
      <c r="MWQ1504" s="275"/>
      <c r="MWR1504" s="275"/>
      <c r="MWS1504" s="275"/>
      <c r="MWT1504" s="275"/>
      <c r="MWU1504" s="275"/>
      <c r="MWV1504" s="275"/>
      <c r="MWW1504" s="275"/>
      <c r="MWX1504" s="275"/>
      <c r="MWY1504" s="275"/>
      <c r="MWZ1504" s="275"/>
      <c r="MXA1504" s="275"/>
      <c r="MXB1504" s="275"/>
      <c r="MXC1504" s="275"/>
      <c r="MXD1504" s="275"/>
      <c r="MXE1504" s="275"/>
      <c r="MXF1504" s="275"/>
      <c r="MXG1504" s="275"/>
      <c r="MXH1504" s="275"/>
      <c r="MXI1504" s="275"/>
      <c r="MXJ1504" s="275"/>
      <c r="MXK1504" s="275"/>
      <c r="MXL1504" s="275"/>
      <c r="MXM1504" s="275"/>
      <c r="MXN1504" s="275"/>
      <c r="MXO1504" s="275"/>
      <c r="MXP1504" s="275"/>
      <c r="MXQ1504" s="275"/>
      <c r="MXR1504" s="275"/>
      <c r="MXS1504" s="275"/>
      <c r="MXT1504" s="275"/>
      <c r="MXU1504" s="275"/>
      <c r="MXV1504" s="275"/>
      <c r="MXW1504" s="275"/>
      <c r="MXX1504" s="275"/>
      <c r="MXY1504" s="275"/>
      <c r="MXZ1504" s="275"/>
      <c r="MYA1504" s="275"/>
      <c r="MYB1504" s="275"/>
      <c r="MYC1504" s="275"/>
      <c r="MYD1504" s="275"/>
      <c r="MYE1504" s="275"/>
      <c r="MYF1504" s="275"/>
      <c r="MYG1504" s="275"/>
      <c r="MYH1504" s="275"/>
      <c r="MYI1504" s="275"/>
      <c r="MYJ1504" s="275"/>
      <c r="MYK1504" s="275"/>
      <c r="MYL1504" s="275"/>
      <c r="MYM1504" s="275"/>
      <c r="MYN1504" s="275"/>
      <c r="MYO1504" s="275"/>
      <c r="MYP1504" s="275"/>
      <c r="MYQ1504" s="275"/>
      <c r="MYR1504" s="275"/>
      <c r="MYS1504" s="275"/>
      <c r="MYT1504" s="275"/>
      <c r="MYU1504" s="275"/>
      <c r="MYV1504" s="275"/>
      <c r="MYW1504" s="275"/>
      <c r="MYX1504" s="275"/>
      <c r="MYY1504" s="275"/>
      <c r="MYZ1504" s="275"/>
      <c r="MZA1504" s="275"/>
      <c r="MZB1504" s="275"/>
      <c r="MZC1504" s="275"/>
      <c r="MZD1504" s="275"/>
      <c r="MZE1504" s="275"/>
      <c r="MZF1504" s="275"/>
      <c r="MZG1504" s="275"/>
      <c r="MZH1504" s="275"/>
      <c r="MZI1504" s="275"/>
      <c r="MZJ1504" s="275"/>
      <c r="MZK1504" s="275"/>
      <c r="MZL1504" s="275"/>
      <c r="MZM1504" s="275"/>
      <c r="MZN1504" s="275"/>
      <c r="MZO1504" s="275"/>
      <c r="MZP1504" s="275"/>
      <c r="MZQ1504" s="275"/>
      <c r="MZR1504" s="275"/>
      <c r="MZS1504" s="275"/>
      <c r="MZT1504" s="275"/>
      <c r="MZU1504" s="275"/>
      <c r="MZV1504" s="275"/>
      <c r="MZW1504" s="275"/>
      <c r="MZX1504" s="275"/>
      <c r="MZY1504" s="275"/>
      <c r="MZZ1504" s="275"/>
      <c r="NAA1504" s="275"/>
      <c r="NAB1504" s="275"/>
      <c r="NAC1504" s="275"/>
      <c r="NAD1504" s="275"/>
      <c r="NAE1504" s="275"/>
      <c r="NAF1504" s="275"/>
      <c r="NAG1504" s="275"/>
      <c r="NAH1504" s="275"/>
      <c r="NAI1504" s="275"/>
      <c r="NAJ1504" s="275"/>
      <c r="NAK1504" s="275"/>
      <c r="NAL1504" s="275"/>
      <c r="NAM1504" s="275"/>
      <c r="NAN1504" s="275"/>
      <c r="NAO1504" s="275"/>
      <c r="NAP1504" s="275"/>
      <c r="NAQ1504" s="275"/>
      <c r="NAR1504" s="275"/>
      <c r="NAS1504" s="275"/>
      <c r="NAT1504" s="275"/>
      <c r="NAU1504" s="275"/>
      <c r="NAV1504" s="275"/>
      <c r="NAW1504" s="275"/>
      <c r="NAX1504" s="275"/>
      <c r="NAY1504" s="275"/>
      <c r="NAZ1504" s="275"/>
      <c r="NBA1504" s="275"/>
      <c r="NBB1504" s="275"/>
      <c r="NBC1504" s="275"/>
      <c r="NBD1504" s="275"/>
      <c r="NBE1504" s="275"/>
      <c r="NBF1504" s="275"/>
      <c r="NBG1504" s="275"/>
      <c r="NBH1504" s="275"/>
      <c r="NBI1504" s="275"/>
      <c r="NBJ1504" s="275"/>
      <c r="NBK1504" s="275"/>
      <c r="NBL1504" s="275"/>
      <c r="NBM1504" s="275"/>
      <c r="NBN1504" s="275"/>
      <c r="NBO1504" s="275"/>
      <c r="NBP1504" s="275"/>
      <c r="NBQ1504" s="275"/>
      <c r="NBR1504" s="275"/>
      <c r="NBS1504" s="275"/>
      <c r="NBT1504" s="275"/>
      <c r="NBU1504" s="275"/>
      <c r="NBV1504" s="275"/>
      <c r="NBW1504" s="275"/>
      <c r="NBX1504" s="275"/>
      <c r="NBY1504" s="275"/>
      <c r="NBZ1504" s="275"/>
      <c r="NCA1504" s="275"/>
      <c r="NCB1504" s="275"/>
      <c r="NCC1504" s="275"/>
      <c r="NCD1504" s="275"/>
      <c r="NCE1504" s="275"/>
      <c r="NCF1504" s="275"/>
      <c r="NCG1504" s="275"/>
      <c r="NCH1504" s="275"/>
      <c r="NCI1504" s="275"/>
      <c r="NCJ1504" s="275"/>
      <c r="NCK1504" s="275"/>
      <c r="NCL1504" s="275"/>
      <c r="NCM1504" s="275"/>
      <c r="NCN1504" s="275"/>
      <c r="NCO1504" s="275"/>
      <c r="NCP1504" s="275"/>
      <c r="NCQ1504" s="275"/>
      <c r="NCR1504" s="275"/>
      <c r="NCS1504" s="275"/>
      <c r="NCT1504" s="275"/>
      <c r="NCU1504" s="275"/>
      <c r="NCV1504" s="275"/>
      <c r="NCW1504" s="275"/>
      <c r="NCX1504" s="275"/>
      <c r="NCY1504" s="275"/>
      <c r="NCZ1504" s="275"/>
      <c r="NDA1504" s="275"/>
      <c r="NDB1504" s="275"/>
      <c r="NDC1504" s="275"/>
      <c r="NDD1504" s="275"/>
      <c r="NDE1504" s="275"/>
      <c r="NDF1504" s="275"/>
      <c r="NDG1504" s="275"/>
      <c r="NDH1504" s="275"/>
      <c r="NDI1504" s="275"/>
      <c r="NDJ1504" s="275"/>
      <c r="NDK1504" s="275"/>
      <c r="NDL1504" s="275"/>
      <c r="NDM1504" s="275"/>
      <c r="NDN1504" s="275"/>
      <c r="NDO1504" s="275"/>
      <c r="NDP1504" s="275"/>
      <c r="NDQ1504" s="275"/>
      <c r="NDR1504" s="275"/>
      <c r="NDS1504" s="275"/>
      <c r="NDT1504" s="275"/>
      <c r="NDU1504" s="275"/>
      <c r="NDV1504" s="275"/>
      <c r="NDW1504" s="275"/>
      <c r="NDX1504" s="275"/>
      <c r="NDY1504" s="275"/>
      <c r="NDZ1504" s="275"/>
      <c r="NEA1504" s="275"/>
      <c r="NEB1504" s="275"/>
      <c r="NEC1504" s="275"/>
      <c r="NED1504" s="275"/>
      <c r="NEE1504" s="275"/>
      <c r="NEF1504" s="275"/>
      <c r="NEG1504" s="275"/>
      <c r="NEH1504" s="275"/>
      <c r="NEI1504" s="275"/>
      <c r="NEJ1504" s="275"/>
      <c r="NEK1504" s="275"/>
      <c r="NEL1504" s="275"/>
      <c r="NEM1504" s="275"/>
      <c r="NEN1504" s="275"/>
      <c r="NEO1504" s="275"/>
      <c r="NEP1504" s="275"/>
      <c r="NEQ1504" s="275"/>
      <c r="NER1504" s="275"/>
      <c r="NES1504" s="275"/>
      <c r="NET1504" s="275"/>
      <c r="NEU1504" s="275"/>
      <c r="NEV1504" s="275"/>
      <c r="NEW1504" s="275"/>
      <c r="NEX1504" s="275"/>
      <c r="NEY1504" s="275"/>
      <c r="NEZ1504" s="275"/>
      <c r="NFA1504" s="275"/>
      <c r="NFB1504" s="275"/>
      <c r="NFC1504" s="275"/>
      <c r="NFD1504" s="275"/>
      <c r="NFE1504" s="275"/>
      <c r="NFF1504" s="275"/>
      <c r="NFG1504" s="275"/>
      <c r="NFH1504" s="275"/>
      <c r="NFI1504" s="275"/>
      <c r="NFJ1504" s="275"/>
      <c r="NFK1504" s="275"/>
      <c r="NFL1504" s="275"/>
      <c r="NFM1504" s="275"/>
      <c r="NFN1504" s="275"/>
      <c r="NFO1504" s="275"/>
      <c r="NFP1504" s="275"/>
      <c r="NFQ1504" s="275"/>
      <c r="NFR1504" s="275"/>
      <c r="NFS1504" s="275"/>
      <c r="NFT1504" s="275"/>
      <c r="NFU1504" s="275"/>
      <c r="NFV1504" s="275"/>
      <c r="NFW1504" s="275"/>
      <c r="NFX1504" s="275"/>
      <c r="NFY1504" s="275"/>
      <c r="NFZ1504" s="275"/>
      <c r="NGA1504" s="275"/>
      <c r="NGB1504" s="275"/>
      <c r="NGC1504" s="275"/>
      <c r="NGD1504" s="275"/>
      <c r="NGE1504" s="275"/>
      <c r="NGF1504" s="275"/>
      <c r="NGG1504" s="275"/>
      <c r="NGH1504" s="275"/>
      <c r="NGI1504" s="275"/>
      <c r="NGJ1504" s="275"/>
      <c r="NGK1504" s="275"/>
      <c r="NGL1504" s="275"/>
      <c r="NGM1504" s="275"/>
      <c r="NGN1504" s="275"/>
      <c r="NGO1504" s="275"/>
      <c r="NGP1504" s="275"/>
      <c r="NGQ1504" s="275"/>
      <c r="NGR1504" s="275"/>
      <c r="NGS1504" s="275"/>
      <c r="NGT1504" s="275"/>
      <c r="NGU1504" s="275"/>
      <c r="NGV1504" s="275"/>
      <c r="NGW1504" s="275"/>
      <c r="NGX1504" s="275"/>
      <c r="NGY1504" s="275"/>
      <c r="NGZ1504" s="275"/>
      <c r="NHA1504" s="275"/>
      <c r="NHB1504" s="275"/>
      <c r="NHC1504" s="275"/>
      <c r="NHD1504" s="275"/>
      <c r="NHE1504" s="275"/>
      <c r="NHF1504" s="275"/>
      <c r="NHG1504" s="275"/>
      <c r="NHH1504" s="275"/>
      <c r="NHI1504" s="275"/>
      <c r="NHJ1504" s="275"/>
      <c r="NHK1504" s="275"/>
      <c r="NHL1504" s="275"/>
      <c r="NHM1504" s="275"/>
      <c r="NHN1504" s="275"/>
      <c r="NHO1504" s="275"/>
      <c r="NHP1504" s="275"/>
      <c r="NHQ1504" s="275"/>
      <c r="NHR1504" s="275"/>
      <c r="NHS1504" s="275"/>
      <c r="NHT1504" s="275"/>
      <c r="NHU1504" s="275"/>
      <c r="NHV1504" s="275"/>
      <c r="NHW1504" s="275"/>
      <c r="NHX1504" s="275"/>
      <c r="NHY1504" s="275"/>
      <c r="NHZ1504" s="275"/>
      <c r="NIA1504" s="275"/>
      <c r="NIB1504" s="275"/>
      <c r="NIC1504" s="275"/>
      <c r="NID1504" s="275"/>
      <c r="NIE1504" s="275"/>
      <c r="NIF1504" s="275"/>
      <c r="NIG1504" s="275"/>
      <c r="NIH1504" s="275"/>
      <c r="NII1504" s="275"/>
      <c r="NIJ1504" s="275"/>
      <c r="NIK1504" s="275"/>
      <c r="NIL1504" s="275"/>
      <c r="NIM1504" s="275"/>
      <c r="NIN1504" s="275"/>
      <c r="NIO1504" s="275"/>
      <c r="NIP1504" s="275"/>
      <c r="NIQ1504" s="275"/>
      <c r="NIR1504" s="275"/>
      <c r="NIS1504" s="275"/>
      <c r="NIT1504" s="275"/>
      <c r="NIU1504" s="275"/>
      <c r="NIV1504" s="275"/>
      <c r="NIW1504" s="275"/>
      <c r="NIX1504" s="275"/>
      <c r="NIY1504" s="275"/>
      <c r="NIZ1504" s="275"/>
      <c r="NJA1504" s="275"/>
      <c r="NJB1504" s="275"/>
      <c r="NJC1504" s="275"/>
      <c r="NJD1504" s="275"/>
      <c r="NJE1504" s="275"/>
      <c r="NJF1504" s="275"/>
      <c r="NJG1504" s="275"/>
      <c r="NJH1504" s="275"/>
      <c r="NJI1504" s="275"/>
      <c r="NJJ1504" s="275"/>
      <c r="NJK1504" s="275"/>
      <c r="NJL1504" s="275"/>
      <c r="NJM1504" s="275"/>
      <c r="NJN1504" s="275"/>
      <c r="NJO1504" s="275"/>
      <c r="NJP1504" s="275"/>
      <c r="NJQ1504" s="275"/>
      <c r="NJR1504" s="275"/>
      <c r="NJS1504" s="275"/>
      <c r="NJT1504" s="275"/>
      <c r="NJU1504" s="275"/>
      <c r="NJV1504" s="275"/>
      <c r="NJW1504" s="275"/>
      <c r="NJX1504" s="275"/>
      <c r="NJY1504" s="275"/>
      <c r="NJZ1504" s="275"/>
      <c r="NKA1504" s="275"/>
      <c r="NKB1504" s="275"/>
      <c r="NKC1504" s="275"/>
      <c r="NKD1504" s="275"/>
      <c r="NKE1504" s="275"/>
      <c r="NKF1504" s="275"/>
      <c r="NKG1504" s="275"/>
      <c r="NKH1504" s="275"/>
      <c r="NKI1504" s="275"/>
      <c r="NKJ1504" s="275"/>
      <c r="NKK1504" s="275"/>
      <c r="NKL1504" s="275"/>
      <c r="NKM1504" s="275"/>
      <c r="NKN1504" s="275"/>
      <c r="NKO1504" s="275"/>
      <c r="NKP1504" s="275"/>
      <c r="NKQ1504" s="275"/>
      <c r="NKR1504" s="275"/>
      <c r="NKS1504" s="275"/>
      <c r="NKT1504" s="275"/>
      <c r="NKU1504" s="275"/>
      <c r="NKV1504" s="275"/>
      <c r="NKW1504" s="275"/>
      <c r="NKX1504" s="275"/>
      <c r="NKY1504" s="275"/>
      <c r="NKZ1504" s="275"/>
      <c r="NLA1504" s="275"/>
      <c r="NLB1504" s="275"/>
      <c r="NLC1504" s="275"/>
      <c r="NLD1504" s="275"/>
      <c r="NLE1504" s="275"/>
      <c r="NLF1504" s="275"/>
      <c r="NLG1504" s="275"/>
      <c r="NLH1504" s="275"/>
      <c r="NLI1504" s="275"/>
      <c r="NLJ1504" s="275"/>
      <c r="NLK1504" s="275"/>
      <c r="NLL1504" s="275"/>
      <c r="NLM1504" s="275"/>
      <c r="NLN1504" s="275"/>
      <c r="NLO1504" s="275"/>
      <c r="NLP1504" s="275"/>
      <c r="NLQ1504" s="275"/>
      <c r="NLR1504" s="275"/>
      <c r="NLS1504" s="275"/>
      <c r="NLT1504" s="275"/>
      <c r="NLU1504" s="275"/>
      <c r="NLV1504" s="275"/>
      <c r="NLW1504" s="275"/>
      <c r="NLX1504" s="275"/>
      <c r="NLY1504" s="275"/>
      <c r="NLZ1504" s="275"/>
      <c r="NMA1504" s="275"/>
      <c r="NMB1504" s="275"/>
      <c r="NMC1504" s="275"/>
      <c r="NMD1504" s="275"/>
      <c r="NME1504" s="275"/>
      <c r="NMF1504" s="275"/>
      <c r="NMG1504" s="275"/>
      <c r="NMH1504" s="275"/>
      <c r="NMI1504" s="275"/>
      <c r="NMJ1504" s="275"/>
      <c r="NMK1504" s="275"/>
      <c r="NML1504" s="275"/>
      <c r="NMM1504" s="275"/>
      <c r="NMN1504" s="275"/>
      <c r="NMO1504" s="275"/>
      <c r="NMP1504" s="275"/>
      <c r="NMQ1504" s="275"/>
      <c r="NMR1504" s="275"/>
      <c r="NMS1504" s="275"/>
      <c r="NMT1504" s="275"/>
      <c r="NMU1504" s="275"/>
      <c r="NMV1504" s="275"/>
      <c r="NMW1504" s="275"/>
      <c r="NMX1504" s="275"/>
      <c r="NMY1504" s="275"/>
      <c r="NMZ1504" s="275"/>
      <c r="NNA1504" s="275"/>
      <c r="NNB1504" s="275"/>
      <c r="NNC1504" s="275"/>
      <c r="NND1504" s="275"/>
      <c r="NNE1504" s="275"/>
      <c r="NNF1504" s="275"/>
      <c r="NNG1504" s="275"/>
      <c r="NNH1504" s="275"/>
      <c r="NNI1504" s="275"/>
      <c r="NNJ1504" s="275"/>
      <c r="NNK1504" s="275"/>
      <c r="NNL1504" s="275"/>
      <c r="NNM1504" s="275"/>
      <c r="NNN1504" s="275"/>
      <c r="NNO1504" s="275"/>
      <c r="NNP1504" s="275"/>
      <c r="NNQ1504" s="275"/>
      <c r="NNR1504" s="275"/>
      <c r="NNS1504" s="275"/>
      <c r="NNT1504" s="275"/>
      <c r="NNU1504" s="275"/>
      <c r="NNV1504" s="275"/>
      <c r="NNW1504" s="275"/>
      <c r="NNX1504" s="275"/>
      <c r="NNY1504" s="275"/>
      <c r="NNZ1504" s="275"/>
      <c r="NOA1504" s="275"/>
      <c r="NOB1504" s="275"/>
      <c r="NOC1504" s="275"/>
      <c r="NOD1504" s="275"/>
      <c r="NOE1504" s="275"/>
      <c r="NOF1504" s="275"/>
      <c r="NOG1504" s="275"/>
      <c r="NOH1504" s="275"/>
      <c r="NOI1504" s="275"/>
      <c r="NOJ1504" s="275"/>
      <c r="NOK1504" s="275"/>
      <c r="NOL1504" s="275"/>
      <c r="NOM1504" s="275"/>
      <c r="NON1504" s="275"/>
      <c r="NOO1504" s="275"/>
      <c r="NOP1504" s="275"/>
      <c r="NOQ1504" s="275"/>
      <c r="NOR1504" s="275"/>
      <c r="NOS1504" s="275"/>
      <c r="NOT1504" s="275"/>
      <c r="NOU1504" s="275"/>
      <c r="NOV1504" s="275"/>
      <c r="NOW1504" s="275"/>
      <c r="NOX1504" s="275"/>
      <c r="NOY1504" s="275"/>
      <c r="NOZ1504" s="275"/>
      <c r="NPA1504" s="275"/>
      <c r="NPB1504" s="275"/>
      <c r="NPC1504" s="275"/>
      <c r="NPD1504" s="275"/>
      <c r="NPE1504" s="275"/>
      <c r="NPF1504" s="275"/>
      <c r="NPG1504" s="275"/>
      <c r="NPH1504" s="275"/>
      <c r="NPI1504" s="275"/>
      <c r="NPJ1504" s="275"/>
      <c r="NPK1504" s="275"/>
      <c r="NPL1504" s="275"/>
      <c r="NPM1504" s="275"/>
      <c r="NPN1504" s="275"/>
      <c r="NPO1504" s="275"/>
      <c r="NPP1504" s="275"/>
      <c r="NPQ1504" s="275"/>
      <c r="NPR1504" s="275"/>
      <c r="NPS1504" s="275"/>
      <c r="NPT1504" s="275"/>
      <c r="NPU1504" s="275"/>
      <c r="NPV1504" s="275"/>
      <c r="NPW1504" s="275"/>
      <c r="NPX1504" s="275"/>
      <c r="NPY1504" s="275"/>
      <c r="NPZ1504" s="275"/>
      <c r="NQA1504" s="275"/>
      <c r="NQB1504" s="275"/>
      <c r="NQC1504" s="275"/>
      <c r="NQD1504" s="275"/>
      <c r="NQE1504" s="275"/>
      <c r="NQF1504" s="275"/>
      <c r="NQG1504" s="275"/>
      <c r="NQH1504" s="275"/>
      <c r="NQI1504" s="275"/>
      <c r="NQJ1504" s="275"/>
      <c r="NQK1504" s="275"/>
      <c r="NQL1504" s="275"/>
      <c r="NQM1504" s="275"/>
      <c r="NQN1504" s="275"/>
      <c r="NQO1504" s="275"/>
      <c r="NQP1504" s="275"/>
      <c r="NQQ1504" s="275"/>
      <c r="NQR1504" s="275"/>
      <c r="NQS1504" s="275"/>
      <c r="NQT1504" s="275"/>
      <c r="NQU1504" s="275"/>
      <c r="NQV1504" s="275"/>
      <c r="NQW1504" s="275"/>
      <c r="NQX1504" s="275"/>
      <c r="NQY1504" s="275"/>
      <c r="NQZ1504" s="275"/>
      <c r="NRA1504" s="275"/>
      <c r="NRB1504" s="275"/>
      <c r="NRC1504" s="275"/>
      <c r="NRD1504" s="275"/>
      <c r="NRE1504" s="275"/>
      <c r="NRF1504" s="275"/>
      <c r="NRG1504" s="275"/>
      <c r="NRH1504" s="275"/>
      <c r="NRI1504" s="275"/>
      <c r="NRJ1504" s="275"/>
      <c r="NRK1504" s="275"/>
      <c r="NRL1504" s="275"/>
      <c r="NRM1504" s="275"/>
      <c r="NRN1504" s="275"/>
      <c r="NRO1504" s="275"/>
      <c r="NRP1504" s="275"/>
      <c r="NRQ1504" s="275"/>
      <c r="NRR1504" s="275"/>
      <c r="NRS1504" s="275"/>
      <c r="NRT1504" s="275"/>
      <c r="NRU1504" s="275"/>
      <c r="NRV1504" s="275"/>
      <c r="NRW1504" s="275"/>
      <c r="NRX1504" s="275"/>
      <c r="NRY1504" s="275"/>
      <c r="NRZ1504" s="275"/>
      <c r="NSA1504" s="275"/>
      <c r="NSB1504" s="275"/>
      <c r="NSC1504" s="275"/>
      <c r="NSD1504" s="275"/>
      <c r="NSE1504" s="275"/>
      <c r="NSF1504" s="275"/>
      <c r="NSG1504" s="275"/>
      <c r="NSH1504" s="275"/>
      <c r="NSI1504" s="275"/>
      <c r="NSJ1504" s="275"/>
      <c r="NSK1504" s="275"/>
      <c r="NSL1504" s="275"/>
      <c r="NSM1504" s="275"/>
      <c r="NSN1504" s="275"/>
      <c r="NSO1504" s="275"/>
      <c r="NSP1504" s="275"/>
      <c r="NSQ1504" s="275"/>
      <c r="NSR1504" s="275"/>
      <c r="NSS1504" s="275"/>
      <c r="NST1504" s="275"/>
      <c r="NSU1504" s="275"/>
      <c r="NSV1504" s="275"/>
      <c r="NSW1504" s="275"/>
      <c r="NSX1504" s="275"/>
      <c r="NSY1504" s="275"/>
      <c r="NSZ1504" s="275"/>
      <c r="NTA1504" s="275"/>
      <c r="NTB1504" s="275"/>
      <c r="NTC1504" s="275"/>
      <c r="NTD1504" s="275"/>
      <c r="NTE1504" s="275"/>
      <c r="NTF1504" s="275"/>
      <c r="NTG1504" s="275"/>
      <c r="NTH1504" s="275"/>
      <c r="NTI1504" s="275"/>
      <c r="NTJ1504" s="275"/>
      <c r="NTK1504" s="275"/>
      <c r="NTL1504" s="275"/>
      <c r="NTM1504" s="275"/>
      <c r="NTN1504" s="275"/>
      <c r="NTO1504" s="275"/>
      <c r="NTP1504" s="275"/>
      <c r="NTQ1504" s="275"/>
      <c r="NTR1504" s="275"/>
      <c r="NTS1504" s="275"/>
      <c r="NTT1504" s="275"/>
      <c r="NTU1504" s="275"/>
      <c r="NTV1504" s="275"/>
      <c r="NTW1504" s="275"/>
      <c r="NTX1504" s="275"/>
      <c r="NTY1504" s="275"/>
      <c r="NTZ1504" s="275"/>
      <c r="NUA1504" s="275"/>
      <c r="NUB1504" s="275"/>
      <c r="NUC1504" s="275"/>
      <c r="NUD1504" s="275"/>
      <c r="NUE1504" s="275"/>
      <c r="NUF1504" s="275"/>
      <c r="NUG1504" s="275"/>
      <c r="NUH1504" s="275"/>
      <c r="NUI1504" s="275"/>
      <c r="NUJ1504" s="275"/>
      <c r="NUK1504" s="275"/>
      <c r="NUL1504" s="275"/>
      <c r="NUM1504" s="275"/>
      <c r="NUN1504" s="275"/>
      <c r="NUO1504" s="275"/>
      <c r="NUP1504" s="275"/>
      <c r="NUQ1504" s="275"/>
      <c r="NUR1504" s="275"/>
      <c r="NUS1504" s="275"/>
      <c r="NUT1504" s="275"/>
      <c r="NUU1504" s="275"/>
      <c r="NUV1504" s="275"/>
      <c r="NUW1504" s="275"/>
      <c r="NUX1504" s="275"/>
      <c r="NUY1504" s="275"/>
      <c r="NUZ1504" s="275"/>
      <c r="NVA1504" s="275"/>
      <c r="NVB1504" s="275"/>
      <c r="NVC1504" s="275"/>
      <c r="NVD1504" s="275"/>
      <c r="NVE1504" s="275"/>
      <c r="NVF1504" s="275"/>
      <c r="NVG1504" s="275"/>
      <c r="NVH1504" s="275"/>
      <c r="NVI1504" s="275"/>
      <c r="NVJ1504" s="275"/>
      <c r="NVK1504" s="275"/>
      <c r="NVL1504" s="275"/>
      <c r="NVM1504" s="275"/>
      <c r="NVN1504" s="275"/>
      <c r="NVO1504" s="275"/>
      <c r="NVP1504" s="275"/>
      <c r="NVQ1504" s="275"/>
      <c r="NVR1504" s="275"/>
      <c r="NVS1504" s="275"/>
      <c r="NVT1504" s="275"/>
      <c r="NVU1504" s="275"/>
      <c r="NVV1504" s="275"/>
      <c r="NVW1504" s="275"/>
      <c r="NVX1504" s="275"/>
      <c r="NVY1504" s="275"/>
      <c r="NVZ1504" s="275"/>
      <c r="NWA1504" s="275"/>
      <c r="NWB1504" s="275"/>
      <c r="NWC1504" s="275"/>
      <c r="NWD1504" s="275"/>
      <c r="NWE1504" s="275"/>
      <c r="NWF1504" s="275"/>
      <c r="NWG1504" s="275"/>
      <c r="NWH1504" s="275"/>
      <c r="NWI1504" s="275"/>
      <c r="NWJ1504" s="275"/>
      <c r="NWK1504" s="275"/>
      <c r="NWL1504" s="275"/>
      <c r="NWM1504" s="275"/>
      <c r="NWN1504" s="275"/>
      <c r="NWO1504" s="275"/>
      <c r="NWP1504" s="275"/>
      <c r="NWQ1504" s="275"/>
      <c r="NWR1504" s="275"/>
      <c r="NWS1504" s="275"/>
      <c r="NWT1504" s="275"/>
      <c r="NWU1504" s="275"/>
      <c r="NWV1504" s="275"/>
      <c r="NWW1504" s="275"/>
      <c r="NWX1504" s="275"/>
      <c r="NWY1504" s="275"/>
      <c r="NWZ1504" s="275"/>
      <c r="NXA1504" s="275"/>
      <c r="NXB1504" s="275"/>
      <c r="NXC1504" s="275"/>
      <c r="NXD1504" s="275"/>
      <c r="NXE1504" s="275"/>
      <c r="NXF1504" s="275"/>
      <c r="NXG1504" s="275"/>
      <c r="NXH1504" s="275"/>
      <c r="NXI1504" s="275"/>
      <c r="NXJ1504" s="275"/>
      <c r="NXK1504" s="275"/>
      <c r="NXL1504" s="275"/>
      <c r="NXM1504" s="275"/>
      <c r="NXN1504" s="275"/>
      <c r="NXO1504" s="275"/>
      <c r="NXP1504" s="275"/>
      <c r="NXQ1504" s="275"/>
      <c r="NXR1504" s="275"/>
      <c r="NXS1504" s="275"/>
      <c r="NXT1504" s="275"/>
      <c r="NXU1504" s="275"/>
      <c r="NXV1504" s="275"/>
      <c r="NXW1504" s="275"/>
      <c r="NXX1504" s="275"/>
      <c r="NXY1504" s="275"/>
      <c r="NXZ1504" s="275"/>
      <c r="NYA1504" s="275"/>
      <c r="NYB1504" s="275"/>
      <c r="NYC1504" s="275"/>
      <c r="NYD1504" s="275"/>
      <c r="NYE1504" s="275"/>
      <c r="NYF1504" s="275"/>
      <c r="NYG1504" s="275"/>
      <c r="NYH1504" s="275"/>
      <c r="NYI1504" s="275"/>
      <c r="NYJ1504" s="275"/>
      <c r="NYK1504" s="275"/>
      <c r="NYL1504" s="275"/>
      <c r="NYM1504" s="275"/>
      <c r="NYN1504" s="275"/>
      <c r="NYO1504" s="275"/>
      <c r="NYP1504" s="275"/>
      <c r="NYQ1504" s="275"/>
      <c r="NYR1504" s="275"/>
      <c r="NYS1504" s="275"/>
      <c r="NYT1504" s="275"/>
      <c r="NYU1504" s="275"/>
      <c r="NYV1504" s="275"/>
      <c r="NYW1504" s="275"/>
      <c r="NYX1504" s="275"/>
      <c r="NYY1504" s="275"/>
      <c r="NYZ1504" s="275"/>
      <c r="NZA1504" s="275"/>
      <c r="NZB1504" s="275"/>
      <c r="NZC1504" s="275"/>
      <c r="NZD1504" s="275"/>
      <c r="NZE1504" s="275"/>
      <c r="NZF1504" s="275"/>
      <c r="NZG1504" s="275"/>
      <c r="NZH1504" s="275"/>
      <c r="NZI1504" s="275"/>
      <c r="NZJ1504" s="275"/>
      <c r="NZK1504" s="275"/>
      <c r="NZL1504" s="275"/>
      <c r="NZM1504" s="275"/>
      <c r="NZN1504" s="275"/>
      <c r="NZO1504" s="275"/>
      <c r="NZP1504" s="275"/>
      <c r="NZQ1504" s="275"/>
      <c r="NZR1504" s="275"/>
      <c r="NZS1504" s="275"/>
      <c r="NZT1504" s="275"/>
      <c r="NZU1504" s="275"/>
      <c r="NZV1504" s="275"/>
      <c r="NZW1504" s="275"/>
      <c r="NZX1504" s="275"/>
      <c r="NZY1504" s="275"/>
      <c r="NZZ1504" s="275"/>
      <c r="OAA1504" s="275"/>
      <c r="OAB1504" s="275"/>
      <c r="OAC1504" s="275"/>
      <c r="OAD1504" s="275"/>
      <c r="OAE1504" s="275"/>
      <c r="OAF1504" s="275"/>
      <c r="OAG1504" s="275"/>
      <c r="OAH1504" s="275"/>
      <c r="OAI1504" s="275"/>
      <c r="OAJ1504" s="275"/>
      <c r="OAK1504" s="275"/>
      <c r="OAL1504" s="275"/>
      <c r="OAM1504" s="275"/>
      <c r="OAN1504" s="275"/>
      <c r="OAO1504" s="275"/>
      <c r="OAP1504" s="275"/>
      <c r="OAQ1504" s="275"/>
      <c r="OAR1504" s="275"/>
      <c r="OAS1504" s="275"/>
      <c r="OAT1504" s="275"/>
      <c r="OAU1504" s="275"/>
      <c r="OAV1504" s="275"/>
      <c r="OAW1504" s="275"/>
      <c r="OAX1504" s="275"/>
      <c r="OAY1504" s="275"/>
      <c r="OAZ1504" s="275"/>
      <c r="OBA1504" s="275"/>
      <c r="OBB1504" s="275"/>
      <c r="OBC1504" s="275"/>
      <c r="OBD1504" s="275"/>
      <c r="OBE1504" s="275"/>
      <c r="OBF1504" s="275"/>
      <c r="OBG1504" s="275"/>
      <c r="OBH1504" s="275"/>
      <c r="OBI1504" s="275"/>
      <c r="OBJ1504" s="275"/>
      <c r="OBK1504" s="275"/>
      <c r="OBL1504" s="275"/>
      <c r="OBM1504" s="275"/>
      <c r="OBN1504" s="275"/>
      <c r="OBO1504" s="275"/>
      <c r="OBP1504" s="275"/>
      <c r="OBQ1504" s="275"/>
      <c r="OBR1504" s="275"/>
      <c r="OBS1504" s="275"/>
      <c r="OBT1504" s="275"/>
      <c r="OBU1504" s="275"/>
      <c r="OBV1504" s="275"/>
      <c r="OBW1504" s="275"/>
      <c r="OBX1504" s="275"/>
      <c r="OBY1504" s="275"/>
      <c r="OBZ1504" s="275"/>
      <c r="OCA1504" s="275"/>
      <c r="OCB1504" s="275"/>
      <c r="OCC1504" s="275"/>
      <c r="OCD1504" s="275"/>
      <c r="OCE1504" s="275"/>
      <c r="OCF1504" s="275"/>
      <c r="OCG1504" s="275"/>
      <c r="OCH1504" s="275"/>
      <c r="OCI1504" s="275"/>
      <c r="OCJ1504" s="275"/>
      <c r="OCK1504" s="275"/>
      <c r="OCL1504" s="275"/>
      <c r="OCM1504" s="275"/>
      <c r="OCN1504" s="275"/>
      <c r="OCO1504" s="275"/>
      <c r="OCP1504" s="275"/>
      <c r="OCQ1504" s="275"/>
      <c r="OCR1504" s="275"/>
      <c r="OCS1504" s="275"/>
      <c r="OCT1504" s="275"/>
      <c r="OCU1504" s="275"/>
      <c r="OCV1504" s="275"/>
      <c r="OCW1504" s="275"/>
      <c r="OCX1504" s="275"/>
      <c r="OCY1504" s="275"/>
      <c r="OCZ1504" s="275"/>
      <c r="ODA1504" s="275"/>
      <c r="ODB1504" s="275"/>
      <c r="ODC1504" s="275"/>
      <c r="ODD1504" s="275"/>
      <c r="ODE1504" s="275"/>
      <c r="ODF1504" s="275"/>
      <c r="ODG1504" s="275"/>
      <c r="ODH1504" s="275"/>
      <c r="ODI1504" s="275"/>
      <c r="ODJ1504" s="275"/>
      <c r="ODK1504" s="275"/>
      <c r="ODL1504" s="275"/>
      <c r="ODM1504" s="275"/>
      <c r="ODN1504" s="275"/>
      <c r="ODO1504" s="275"/>
      <c r="ODP1504" s="275"/>
      <c r="ODQ1504" s="275"/>
      <c r="ODR1504" s="275"/>
      <c r="ODS1504" s="275"/>
      <c r="ODT1504" s="275"/>
      <c r="ODU1504" s="275"/>
      <c r="ODV1504" s="275"/>
      <c r="ODW1504" s="275"/>
      <c r="ODX1504" s="275"/>
      <c r="ODY1504" s="275"/>
      <c r="ODZ1504" s="275"/>
      <c r="OEA1504" s="275"/>
      <c r="OEB1504" s="275"/>
      <c r="OEC1504" s="275"/>
      <c r="OED1504" s="275"/>
      <c r="OEE1504" s="275"/>
      <c r="OEF1504" s="275"/>
      <c r="OEG1504" s="275"/>
      <c r="OEH1504" s="275"/>
      <c r="OEI1504" s="275"/>
      <c r="OEJ1504" s="275"/>
      <c r="OEK1504" s="275"/>
      <c r="OEL1504" s="275"/>
      <c r="OEM1504" s="275"/>
      <c r="OEN1504" s="275"/>
      <c r="OEO1504" s="275"/>
      <c r="OEP1504" s="275"/>
      <c r="OEQ1504" s="275"/>
      <c r="OER1504" s="275"/>
      <c r="OES1504" s="275"/>
      <c r="OET1504" s="275"/>
      <c r="OEU1504" s="275"/>
      <c r="OEV1504" s="275"/>
      <c r="OEW1504" s="275"/>
      <c r="OEX1504" s="275"/>
      <c r="OEY1504" s="275"/>
      <c r="OEZ1504" s="275"/>
      <c r="OFA1504" s="275"/>
      <c r="OFB1504" s="275"/>
      <c r="OFC1504" s="275"/>
      <c r="OFD1504" s="275"/>
      <c r="OFE1504" s="275"/>
      <c r="OFF1504" s="275"/>
      <c r="OFG1504" s="275"/>
      <c r="OFH1504" s="275"/>
      <c r="OFI1504" s="275"/>
      <c r="OFJ1504" s="275"/>
      <c r="OFK1504" s="275"/>
      <c r="OFL1504" s="275"/>
      <c r="OFM1504" s="275"/>
      <c r="OFN1504" s="275"/>
      <c r="OFO1504" s="275"/>
      <c r="OFP1504" s="275"/>
      <c r="OFQ1504" s="275"/>
      <c r="OFR1504" s="275"/>
      <c r="OFS1504" s="275"/>
      <c r="OFT1504" s="275"/>
      <c r="OFU1504" s="275"/>
      <c r="OFV1504" s="275"/>
      <c r="OFW1504" s="275"/>
      <c r="OFX1504" s="275"/>
      <c r="OFY1504" s="275"/>
      <c r="OFZ1504" s="275"/>
      <c r="OGA1504" s="275"/>
      <c r="OGB1504" s="275"/>
      <c r="OGC1504" s="275"/>
      <c r="OGD1504" s="275"/>
      <c r="OGE1504" s="275"/>
      <c r="OGF1504" s="275"/>
      <c r="OGG1504" s="275"/>
      <c r="OGH1504" s="275"/>
      <c r="OGI1504" s="275"/>
      <c r="OGJ1504" s="275"/>
      <c r="OGK1504" s="275"/>
      <c r="OGL1504" s="275"/>
      <c r="OGM1504" s="275"/>
      <c r="OGN1504" s="275"/>
      <c r="OGO1504" s="275"/>
      <c r="OGP1504" s="275"/>
      <c r="OGQ1504" s="275"/>
      <c r="OGR1504" s="275"/>
      <c r="OGS1504" s="275"/>
      <c r="OGT1504" s="275"/>
      <c r="OGU1504" s="275"/>
      <c r="OGV1504" s="275"/>
      <c r="OGW1504" s="275"/>
      <c r="OGX1504" s="275"/>
      <c r="OGY1504" s="275"/>
      <c r="OGZ1504" s="275"/>
      <c r="OHA1504" s="275"/>
      <c r="OHB1504" s="275"/>
      <c r="OHC1504" s="275"/>
      <c r="OHD1504" s="275"/>
      <c r="OHE1504" s="275"/>
      <c r="OHF1504" s="275"/>
      <c r="OHG1504" s="275"/>
      <c r="OHH1504" s="275"/>
      <c r="OHI1504" s="275"/>
      <c r="OHJ1504" s="275"/>
      <c r="OHK1504" s="275"/>
      <c r="OHL1504" s="275"/>
      <c r="OHM1504" s="275"/>
      <c r="OHN1504" s="275"/>
      <c r="OHO1504" s="275"/>
      <c r="OHP1504" s="275"/>
      <c r="OHQ1504" s="275"/>
      <c r="OHR1504" s="275"/>
      <c r="OHS1504" s="275"/>
      <c r="OHT1504" s="275"/>
      <c r="OHU1504" s="275"/>
      <c r="OHV1504" s="275"/>
      <c r="OHW1504" s="275"/>
      <c r="OHX1504" s="275"/>
      <c r="OHY1504" s="275"/>
      <c r="OHZ1504" s="275"/>
      <c r="OIA1504" s="275"/>
      <c r="OIB1504" s="275"/>
      <c r="OIC1504" s="275"/>
      <c r="OID1504" s="275"/>
      <c r="OIE1504" s="275"/>
      <c r="OIF1504" s="275"/>
      <c r="OIG1504" s="275"/>
      <c r="OIH1504" s="275"/>
      <c r="OII1504" s="275"/>
      <c r="OIJ1504" s="275"/>
      <c r="OIK1504" s="275"/>
      <c r="OIL1504" s="275"/>
      <c r="OIM1504" s="275"/>
      <c r="OIN1504" s="275"/>
      <c r="OIO1504" s="275"/>
      <c r="OIP1504" s="275"/>
      <c r="OIQ1504" s="275"/>
      <c r="OIR1504" s="275"/>
      <c r="OIS1504" s="275"/>
      <c r="OIT1504" s="275"/>
      <c r="OIU1504" s="275"/>
      <c r="OIV1504" s="275"/>
      <c r="OIW1504" s="275"/>
      <c r="OIX1504" s="275"/>
      <c r="OIY1504" s="275"/>
      <c r="OIZ1504" s="275"/>
      <c r="OJA1504" s="275"/>
      <c r="OJB1504" s="275"/>
      <c r="OJC1504" s="275"/>
      <c r="OJD1504" s="275"/>
      <c r="OJE1504" s="275"/>
      <c r="OJF1504" s="275"/>
      <c r="OJG1504" s="275"/>
      <c r="OJH1504" s="275"/>
      <c r="OJI1504" s="275"/>
      <c r="OJJ1504" s="275"/>
      <c r="OJK1504" s="275"/>
      <c r="OJL1504" s="275"/>
      <c r="OJM1504" s="275"/>
      <c r="OJN1504" s="275"/>
      <c r="OJO1504" s="275"/>
      <c r="OJP1504" s="275"/>
      <c r="OJQ1504" s="275"/>
      <c r="OJR1504" s="275"/>
      <c r="OJS1504" s="275"/>
      <c r="OJT1504" s="275"/>
      <c r="OJU1504" s="275"/>
      <c r="OJV1504" s="275"/>
      <c r="OJW1504" s="275"/>
      <c r="OJX1504" s="275"/>
      <c r="OJY1504" s="275"/>
      <c r="OJZ1504" s="275"/>
      <c r="OKA1504" s="275"/>
      <c r="OKB1504" s="275"/>
      <c r="OKC1504" s="275"/>
      <c r="OKD1504" s="275"/>
      <c r="OKE1504" s="275"/>
      <c r="OKF1504" s="275"/>
      <c r="OKG1504" s="275"/>
      <c r="OKH1504" s="275"/>
      <c r="OKI1504" s="275"/>
      <c r="OKJ1504" s="275"/>
      <c r="OKK1504" s="275"/>
      <c r="OKL1504" s="275"/>
      <c r="OKM1504" s="275"/>
      <c r="OKN1504" s="275"/>
      <c r="OKO1504" s="275"/>
      <c r="OKP1504" s="275"/>
      <c r="OKQ1504" s="275"/>
      <c r="OKR1504" s="275"/>
      <c r="OKS1504" s="275"/>
      <c r="OKT1504" s="275"/>
      <c r="OKU1504" s="275"/>
      <c r="OKV1504" s="275"/>
      <c r="OKW1504" s="275"/>
      <c r="OKX1504" s="275"/>
      <c r="OKY1504" s="275"/>
      <c r="OKZ1504" s="275"/>
      <c r="OLA1504" s="275"/>
      <c r="OLB1504" s="275"/>
      <c r="OLC1504" s="275"/>
      <c r="OLD1504" s="275"/>
      <c r="OLE1504" s="275"/>
      <c r="OLF1504" s="275"/>
      <c r="OLG1504" s="275"/>
      <c r="OLH1504" s="275"/>
      <c r="OLI1504" s="275"/>
      <c r="OLJ1504" s="275"/>
      <c r="OLK1504" s="275"/>
      <c r="OLL1504" s="275"/>
      <c r="OLM1504" s="275"/>
      <c r="OLN1504" s="275"/>
      <c r="OLO1504" s="275"/>
      <c r="OLP1504" s="275"/>
      <c r="OLQ1504" s="275"/>
      <c r="OLR1504" s="275"/>
      <c r="OLS1504" s="275"/>
      <c r="OLT1504" s="275"/>
      <c r="OLU1504" s="275"/>
      <c r="OLV1504" s="275"/>
      <c r="OLW1504" s="275"/>
      <c r="OLX1504" s="275"/>
      <c r="OLY1504" s="275"/>
      <c r="OLZ1504" s="275"/>
      <c r="OMA1504" s="275"/>
      <c r="OMB1504" s="275"/>
      <c r="OMC1504" s="275"/>
      <c r="OMD1504" s="275"/>
      <c r="OME1504" s="275"/>
      <c r="OMF1504" s="275"/>
      <c r="OMG1504" s="275"/>
      <c r="OMH1504" s="275"/>
      <c r="OMI1504" s="275"/>
      <c r="OMJ1504" s="275"/>
      <c r="OMK1504" s="275"/>
      <c r="OML1504" s="275"/>
      <c r="OMM1504" s="275"/>
      <c r="OMN1504" s="275"/>
      <c r="OMO1504" s="275"/>
      <c r="OMP1504" s="275"/>
      <c r="OMQ1504" s="275"/>
      <c r="OMR1504" s="275"/>
      <c r="OMS1504" s="275"/>
      <c r="OMT1504" s="275"/>
      <c r="OMU1504" s="275"/>
      <c r="OMV1504" s="275"/>
      <c r="OMW1504" s="275"/>
      <c r="OMX1504" s="275"/>
      <c r="OMY1504" s="275"/>
      <c r="OMZ1504" s="275"/>
      <c r="ONA1504" s="275"/>
      <c r="ONB1504" s="275"/>
      <c r="ONC1504" s="275"/>
      <c r="OND1504" s="275"/>
      <c r="ONE1504" s="275"/>
      <c r="ONF1504" s="275"/>
      <c r="ONG1504" s="275"/>
      <c r="ONH1504" s="275"/>
      <c r="ONI1504" s="275"/>
      <c r="ONJ1504" s="275"/>
      <c r="ONK1504" s="275"/>
      <c r="ONL1504" s="275"/>
      <c r="ONM1504" s="275"/>
      <c r="ONN1504" s="275"/>
      <c r="ONO1504" s="275"/>
      <c r="ONP1504" s="275"/>
      <c r="ONQ1504" s="275"/>
      <c r="ONR1504" s="275"/>
      <c r="ONS1504" s="275"/>
      <c r="ONT1504" s="275"/>
      <c r="ONU1504" s="275"/>
      <c r="ONV1504" s="275"/>
      <c r="ONW1504" s="275"/>
      <c r="ONX1504" s="275"/>
      <c r="ONY1504" s="275"/>
      <c r="ONZ1504" s="275"/>
      <c r="OOA1504" s="275"/>
      <c r="OOB1504" s="275"/>
      <c r="OOC1504" s="275"/>
      <c r="OOD1504" s="275"/>
      <c r="OOE1504" s="275"/>
      <c r="OOF1504" s="275"/>
      <c r="OOG1504" s="275"/>
      <c r="OOH1504" s="275"/>
      <c r="OOI1504" s="275"/>
      <c r="OOJ1504" s="275"/>
      <c r="OOK1504" s="275"/>
      <c r="OOL1504" s="275"/>
      <c r="OOM1504" s="275"/>
      <c r="OON1504" s="275"/>
      <c r="OOO1504" s="275"/>
      <c r="OOP1504" s="275"/>
      <c r="OOQ1504" s="275"/>
      <c r="OOR1504" s="275"/>
      <c r="OOS1504" s="275"/>
      <c r="OOT1504" s="275"/>
      <c r="OOU1504" s="275"/>
      <c r="OOV1504" s="275"/>
      <c r="OOW1504" s="275"/>
      <c r="OOX1504" s="275"/>
      <c r="OOY1504" s="275"/>
      <c r="OOZ1504" s="275"/>
      <c r="OPA1504" s="275"/>
      <c r="OPB1504" s="275"/>
      <c r="OPC1504" s="275"/>
      <c r="OPD1504" s="275"/>
      <c r="OPE1504" s="275"/>
      <c r="OPF1504" s="275"/>
      <c r="OPG1504" s="275"/>
      <c r="OPH1504" s="275"/>
      <c r="OPI1504" s="275"/>
      <c r="OPJ1504" s="275"/>
      <c r="OPK1504" s="275"/>
      <c r="OPL1504" s="275"/>
      <c r="OPM1504" s="275"/>
      <c r="OPN1504" s="275"/>
      <c r="OPO1504" s="275"/>
      <c r="OPP1504" s="275"/>
      <c r="OPQ1504" s="275"/>
      <c r="OPR1504" s="275"/>
      <c r="OPS1504" s="275"/>
      <c r="OPT1504" s="275"/>
      <c r="OPU1504" s="275"/>
      <c r="OPV1504" s="275"/>
      <c r="OPW1504" s="275"/>
      <c r="OPX1504" s="275"/>
      <c r="OPY1504" s="275"/>
      <c r="OPZ1504" s="275"/>
      <c r="OQA1504" s="275"/>
      <c r="OQB1504" s="275"/>
      <c r="OQC1504" s="275"/>
      <c r="OQD1504" s="275"/>
      <c r="OQE1504" s="275"/>
      <c r="OQF1504" s="275"/>
      <c r="OQG1504" s="275"/>
      <c r="OQH1504" s="275"/>
      <c r="OQI1504" s="275"/>
      <c r="OQJ1504" s="275"/>
      <c r="OQK1504" s="275"/>
      <c r="OQL1504" s="275"/>
      <c r="OQM1504" s="275"/>
      <c r="OQN1504" s="275"/>
      <c r="OQO1504" s="275"/>
      <c r="OQP1504" s="275"/>
      <c r="OQQ1504" s="275"/>
      <c r="OQR1504" s="275"/>
      <c r="OQS1504" s="275"/>
      <c r="OQT1504" s="275"/>
      <c r="OQU1504" s="275"/>
      <c r="OQV1504" s="275"/>
      <c r="OQW1504" s="275"/>
      <c r="OQX1504" s="275"/>
      <c r="OQY1504" s="275"/>
      <c r="OQZ1504" s="275"/>
      <c r="ORA1504" s="275"/>
      <c r="ORB1504" s="275"/>
      <c r="ORC1504" s="275"/>
      <c r="ORD1504" s="275"/>
      <c r="ORE1504" s="275"/>
      <c r="ORF1504" s="275"/>
      <c r="ORG1504" s="275"/>
      <c r="ORH1504" s="275"/>
      <c r="ORI1504" s="275"/>
      <c r="ORJ1504" s="275"/>
      <c r="ORK1504" s="275"/>
      <c r="ORL1504" s="275"/>
      <c r="ORM1504" s="275"/>
      <c r="ORN1504" s="275"/>
      <c r="ORO1504" s="275"/>
      <c r="ORP1504" s="275"/>
      <c r="ORQ1504" s="275"/>
      <c r="ORR1504" s="275"/>
      <c r="ORS1504" s="275"/>
      <c r="ORT1504" s="275"/>
      <c r="ORU1504" s="275"/>
      <c r="ORV1504" s="275"/>
      <c r="ORW1504" s="275"/>
      <c r="ORX1504" s="275"/>
      <c r="ORY1504" s="275"/>
      <c r="ORZ1504" s="275"/>
      <c r="OSA1504" s="275"/>
      <c r="OSB1504" s="275"/>
      <c r="OSC1504" s="275"/>
      <c r="OSD1504" s="275"/>
      <c r="OSE1504" s="275"/>
      <c r="OSF1504" s="275"/>
      <c r="OSG1504" s="275"/>
      <c r="OSH1504" s="275"/>
      <c r="OSI1504" s="275"/>
      <c r="OSJ1504" s="275"/>
      <c r="OSK1504" s="275"/>
      <c r="OSL1504" s="275"/>
      <c r="OSM1504" s="275"/>
      <c r="OSN1504" s="275"/>
      <c r="OSO1504" s="275"/>
      <c r="OSP1504" s="275"/>
      <c r="OSQ1504" s="275"/>
      <c r="OSR1504" s="275"/>
      <c r="OSS1504" s="275"/>
      <c r="OST1504" s="275"/>
      <c r="OSU1504" s="275"/>
      <c r="OSV1504" s="275"/>
      <c r="OSW1504" s="275"/>
      <c r="OSX1504" s="275"/>
      <c r="OSY1504" s="275"/>
      <c r="OSZ1504" s="275"/>
      <c r="OTA1504" s="275"/>
      <c r="OTB1504" s="275"/>
      <c r="OTC1504" s="275"/>
      <c r="OTD1504" s="275"/>
      <c r="OTE1504" s="275"/>
      <c r="OTF1504" s="275"/>
      <c r="OTG1504" s="275"/>
      <c r="OTH1504" s="275"/>
      <c r="OTI1504" s="275"/>
      <c r="OTJ1504" s="275"/>
      <c r="OTK1504" s="275"/>
      <c r="OTL1504" s="275"/>
      <c r="OTM1504" s="275"/>
      <c r="OTN1504" s="275"/>
      <c r="OTO1504" s="275"/>
      <c r="OTP1504" s="275"/>
      <c r="OTQ1504" s="275"/>
      <c r="OTR1504" s="275"/>
      <c r="OTS1504" s="275"/>
      <c r="OTT1504" s="275"/>
      <c r="OTU1504" s="275"/>
      <c r="OTV1504" s="275"/>
      <c r="OTW1504" s="275"/>
      <c r="OTX1504" s="275"/>
      <c r="OTY1504" s="275"/>
      <c r="OTZ1504" s="275"/>
      <c r="OUA1504" s="275"/>
      <c r="OUB1504" s="275"/>
      <c r="OUC1504" s="275"/>
      <c r="OUD1504" s="275"/>
      <c r="OUE1504" s="275"/>
      <c r="OUF1504" s="275"/>
      <c r="OUG1504" s="275"/>
      <c r="OUH1504" s="275"/>
      <c r="OUI1504" s="275"/>
      <c r="OUJ1504" s="275"/>
      <c r="OUK1504" s="275"/>
      <c r="OUL1504" s="275"/>
      <c r="OUM1504" s="275"/>
      <c r="OUN1504" s="275"/>
      <c r="OUO1504" s="275"/>
      <c r="OUP1504" s="275"/>
      <c r="OUQ1504" s="275"/>
      <c r="OUR1504" s="275"/>
      <c r="OUS1504" s="275"/>
      <c r="OUT1504" s="275"/>
      <c r="OUU1504" s="275"/>
      <c r="OUV1504" s="275"/>
      <c r="OUW1504" s="275"/>
      <c r="OUX1504" s="275"/>
      <c r="OUY1504" s="275"/>
      <c r="OUZ1504" s="275"/>
      <c r="OVA1504" s="275"/>
      <c r="OVB1504" s="275"/>
      <c r="OVC1504" s="275"/>
      <c r="OVD1504" s="275"/>
      <c r="OVE1504" s="275"/>
      <c r="OVF1504" s="275"/>
      <c r="OVG1504" s="275"/>
      <c r="OVH1504" s="275"/>
      <c r="OVI1504" s="275"/>
      <c r="OVJ1504" s="275"/>
      <c r="OVK1504" s="275"/>
      <c r="OVL1504" s="275"/>
      <c r="OVM1504" s="275"/>
      <c r="OVN1504" s="275"/>
      <c r="OVO1504" s="275"/>
      <c r="OVP1504" s="275"/>
      <c r="OVQ1504" s="275"/>
      <c r="OVR1504" s="275"/>
      <c r="OVS1504" s="275"/>
      <c r="OVT1504" s="275"/>
      <c r="OVU1504" s="275"/>
      <c r="OVV1504" s="275"/>
      <c r="OVW1504" s="275"/>
      <c r="OVX1504" s="275"/>
      <c r="OVY1504" s="275"/>
      <c r="OVZ1504" s="275"/>
      <c r="OWA1504" s="275"/>
      <c r="OWB1504" s="275"/>
      <c r="OWC1504" s="275"/>
      <c r="OWD1504" s="275"/>
      <c r="OWE1504" s="275"/>
      <c r="OWF1504" s="275"/>
      <c r="OWG1504" s="275"/>
      <c r="OWH1504" s="275"/>
      <c r="OWI1504" s="275"/>
      <c r="OWJ1504" s="275"/>
      <c r="OWK1504" s="275"/>
      <c r="OWL1504" s="275"/>
      <c r="OWM1504" s="275"/>
      <c r="OWN1504" s="275"/>
      <c r="OWO1504" s="275"/>
      <c r="OWP1504" s="275"/>
      <c r="OWQ1504" s="275"/>
      <c r="OWR1504" s="275"/>
      <c r="OWS1504" s="275"/>
      <c r="OWT1504" s="275"/>
      <c r="OWU1504" s="275"/>
      <c r="OWV1504" s="275"/>
      <c r="OWW1504" s="275"/>
      <c r="OWX1504" s="275"/>
      <c r="OWY1504" s="275"/>
      <c r="OWZ1504" s="275"/>
      <c r="OXA1504" s="275"/>
      <c r="OXB1504" s="275"/>
      <c r="OXC1504" s="275"/>
      <c r="OXD1504" s="275"/>
      <c r="OXE1504" s="275"/>
      <c r="OXF1504" s="275"/>
      <c r="OXG1504" s="275"/>
      <c r="OXH1504" s="275"/>
      <c r="OXI1504" s="275"/>
      <c r="OXJ1504" s="275"/>
      <c r="OXK1504" s="275"/>
      <c r="OXL1504" s="275"/>
      <c r="OXM1504" s="275"/>
      <c r="OXN1504" s="275"/>
      <c r="OXO1504" s="275"/>
      <c r="OXP1504" s="275"/>
      <c r="OXQ1504" s="275"/>
      <c r="OXR1504" s="275"/>
      <c r="OXS1504" s="275"/>
      <c r="OXT1504" s="275"/>
      <c r="OXU1504" s="275"/>
      <c r="OXV1504" s="275"/>
      <c r="OXW1504" s="275"/>
      <c r="OXX1504" s="275"/>
      <c r="OXY1504" s="275"/>
      <c r="OXZ1504" s="275"/>
      <c r="OYA1504" s="275"/>
      <c r="OYB1504" s="275"/>
      <c r="OYC1504" s="275"/>
      <c r="OYD1504" s="275"/>
      <c r="OYE1504" s="275"/>
      <c r="OYF1504" s="275"/>
      <c r="OYG1504" s="275"/>
      <c r="OYH1504" s="275"/>
      <c r="OYI1504" s="275"/>
      <c r="OYJ1504" s="275"/>
      <c r="OYK1504" s="275"/>
      <c r="OYL1504" s="275"/>
      <c r="OYM1504" s="275"/>
      <c r="OYN1504" s="275"/>
      <c r="OYO1504" s="275"/>
      <c r="OYP1504" s="275"/>
      <c r="OYQ1504" s="275"/>
      <c r="OYR1504" s="275"/>
      <c r="OYS1504" s="275"/>
      <c r="OYT1504" s="275"/>
      <c r="OYU1504" s="275"/>
      <c r="OYV1504" s="275"/>
      <c r="OYW1504" s="275"/>
      <c r="OYX1504" s="275"/>
      <c r="OYY1504" s="275"/>
      <c r="OYZ1504" s="275"/>
      <c r="OZA1504" s="275"/>
      <c r="OZB1504" s="275"/>
      <c r="OZC1504" s="275"/>
      <c r="OZD1504" s="275"/>
      <c r="OZE1504" s="275"/>
      <c r="OZF1504" s="275"/>
      <c r="OZG1504" s="275"/>
      <c r="OZH1504" s="275"/>
      <c r="OZI1504" s="275"/>
      <c r="OZJ1504" s="275"/>
      <c r="OZK1504" s="275"/>
      <c r="OZL1504" s="275"/>
      <c r="OZM1504" s="275"/>
      <c r="OZN1504" s="275"/>
      <c r="OZO1504" s="275"/>
      <c r="OZP1504" s="275"/>
      <c r="OZQ1504" s="275"/>
      <c r="OZR1504" s="275"/>
      <c r="OZS1504" s="275"/>
      <c r="OZT1504" s="275"/>
      <c r="OZU1504" s="275"/>
      <c r="OZV1504" s="275"/>
      <c r="OZW1504" s="275"/>
      <c r="OZX1504" s="275"/>
      <c r="OZY1504" s="275"/>
      <c r="OZZ1504" s="275"/>
      <c r="PAA1504" s="275"/>
      <c r="PAB1504" s="275"/>
      <c r="PAC1504" s="275"/>
      <c r="PAD1504" s="275"/>
      <c r="PAE1504" s="275"/>
      <c r="PAF1504" s="275"/>
      <c r="PAG1504" s="275"/>
      <c r="PAH1504" s="275"/>
      <c r="PAI1504" s="275"/>
      <c r="PAJ1504" s="275"/>
      <c r="PAK1504" s="275"/>
      <c r="PAL1504" s="275"/>
      <c r="PAM1504" s="275"/>
      <c r="PAN1504" s="275"/>
      <c r="PAO1504" s="275"/>
      <c r="PAP1504" s="275"/>
      <c r="PAQ1504" s="275"/>
      <c r="PAR1504" s="275"/>
      <c r="PAS1504" s="275"/>
      <c r="PAT1504" s="275"/>
      <c r="PAU1504" s="275"/>
      <c r="PAV1504" s="275"/>
      <c r="PAW1504" s="275"/>
      <c r="PAX1504" s="275"/>
      <c r="PAY1504" s="275"/>
      <c r="PAZ1504" s="275"/>
      <c r="PBA1504" s="275"/>
      <c r="PBB1504" s="275"/>
      <c r="PBC1504" s="275"/>
      <c r="PBD1504" s="275"/>
      <c r="PBE1504" s="275"/>
      <c r="PBF1504" s="275"/>
      <c r="PBG1504" s="275"/>
      <c r="PBH1504" s="275"/>
      <c r="PBI1504" s="275"/>
      <c r="PBJ1504" s="275"/>
      <c r="PBK1504" s="275"/>
      <c r="PBL1504" s="275"/>
      <c r="PBM1504" s="275"/>
      <c r="PBN1504" s="275"/>
      <c r="PBO1504" s="275"/>
      <c r="PBP1504" s="275"/>
      <c r="PBQ1504" s="275"/>
      <c r="PBR1504" s="275"/>
      <c r="PBS1504" s="275"/>
      <c r="PBT1504" s="275"/>
      <c r="PBU1504" s="275"/>
      <c r="PBV1504" s="275"/>
      <c r="PBW1504" s="275"/>
      <c r="PBX1504" s="275"/>
      <c r="PBY1504" s="275"/>
      <c r="PBZ1504" s="275"/>
      <c r="PCA1504" s="275"/>
      <c r="PCB1504" s="275"/>
      <c r="PCC1504" s="275"/>
      <c r="PCD1504" s="275"/>
      <c r="PCE1504" s="275"/>
      <c r="PCF1504" s="275"/>
      <c r="PCG1504" s="275"/>
      <c r="PCH1504" s="275"/>
      <c r="PCI1504" s="275"/>
      <c r="PCJ1504" s="275"/>
      <c r="PCK1504" s="275"/>
      <c r="PCL1504" s="275"/>
      <c r="PCM1504" s="275"/>
      <c r="PCN1504" s="275"/>
      <c r="PCO1504" s="275"/>
      <c r="PCP1504" s="275"/>
      <c r="PCQ1504" s="275"/>
      <c r="PCR1504" s="275"/>
      <c r="PCS1504" s="275"/>
      <c r="PCT1504" s="275"/>
      <c r="PCU1504" s="275"/>
      <c r="PCV1504" s="275"/>
      <c r="PCW1504" s="275"/>
      <c r="PCX1504" s="275"/>
      <c r="PCY1504" s="275"/>
      <c r="PCZ1504" s="275"/>
      <c r="PDA1504" s="275"/>
      <c r="PDB1504" s="275"/>
      <c r="PDC1504" s="275"/>
      <c r="PDD1504" s="275"/>
      <c r="PDE1504" s="275"/>
      <c r="PDF1504" s="275"/>
      <c r="PDG1504" s="275"/>
      <c r="PDH1504" s="275"/>
      <c r="PDI1504" s="275"/>
      <c r="PDJ1504" s="275"/>
      <c r="PDK1504" s="275"/>
      <c r="PDL1504" s="275"/>
      <c r="PDM1504" s="275"/>
      <c r="PDN1504" s="275"/>
      <c r="PDO1504" s="275"/>
      <c r="PDP1504" s="275"/>
      <c r="PDQ1504" s="275"/>
      <c r="PDR1504" s="275"/>
      <c r="PDS1504" s="275"/>
      <c r="PDT1504" s="275"/>
      <c r="PDU1504" s="275"/>
      <c r="PDV1504" s="275"/>
      <c r="PDW1504" s="275"/>
      <c r="PDX1504" s="275"/>
      <c r="PDY1504" s="275"/>
      <c r="PDZ1504" s="275"/>
      <c r="PEA1504" s="275"/>
      <c r="PEB1504" s="275"/>
      <c r="PEC1504" s="275"/>
      <c r="PED1504" s="275"/>
      <c r="PEE1504" s="275"/>
      <c r="PEF1504" s="275"/>
      <c r="PEG1504" s="275"/>
      <c r="PEH1504" s="275"/>
      <c r="PEI1504" s="275"/>
      <c r="PEJ1504" s="275"/>
      <c r="PEK1504" s="275"/>
      <c r="PEL1504" s="275"/>
      <c r="PEM1504" s="275"/>
      <c r="PEN1504" s="275"/>
      <c r="PEO1504" s="275"/>
      <c r="PEP1504" s="275"/>
      <c r="PEQ1504" s="275"/>
      <c r="PER1504" s="275"/>
      <c r="PES1504" s="275"/>
      <c r="PET1504" s="275"/>
      <c r="PEU1504" s="275"/>
      <c r="PEV1504" s="275"/>
      <c r="PEW1504" s="275"/>
      <c r="PEX1504" s="275"/>
      <c r="PEY1504" s="275"/>
      <c r="PEZ1504" s="275"/>
      <c r="PFA1504" s="275"/>
      <c r="PFB1504" s="275"/>
      <c r="PFC1504" s="275"/>
      <c r="PFD1504" s="275"/>
      <c r="PFE1504" s="275"/>
      <c r="PFF1504" s="275"/>
      <c r="PFG1504" s="275"/>
      <c r="PFH1504" s="275"/>
      <c r="PFI1504" s="275"/>
      <c r="PFJ1504" s="275"/>
      <c r="PFK1504" s="275"/>
      <c r="PFL1504" s="275"/>
      <c r="PFM1504" s="275"/>
      <c r="PFN1504" s="275"/>
      <c r="PFO1504" s="275"/>
      <c r="PFP1504" s="275"/>
      <c r="PFQ1504" s="275"/>
      <c r="PFR1504" s="275"/>
      <c r="PFS1504" s="275"/>
      <c r="PFT1504" s="275"/>
      <c r="PFU1504" s="275"/>
      <c r="PFV1504" s="275"/>
      <c r="PFW1504" s="275"/>
      <c r="PFX1504" s="275"/>
      <c r="PFY1504" s="275"/>
      <c r="PFZ1504" s="275"/>
      <c r="PGA1504" s="275"/>
      <c r="PGB1504" s="275"/>
      <c r="PGC1504" s="275"/>
      <c r="PGD1504" s="275"/>
      <c r="PGE1504" s="275"/>
      <c r="PGF1504" s="275"/>
      <c r="PGG1504" s="275"/>
      <c r="PGH1504" s="275"/>
      <c r="PGI1504" s="275"/>
      <c r="PGJ1504" s="275"/>
      <c r="PGK1504" s="275"/>
      <c r="PGL1504" s="275"/>
      <c r="PGM1504" s="275"/>
      <c r="PGN1504" s="275"/>
      <c r="PGO1504" s="275"/>
      <c r="PGP1504" s="275"/>
      <c r="PGQ1504" s="275"/>
      <c r="PGR1504" s="275"/>
      <c r="PGS1504" s="275"/>
      <c r="PGT1504" s="275"/>
      <c r="PGU1504" s="275"/>
      <c r="PGV1504" s="275"/>
      <c r="PGW1504" s="275"/>
      <c r="PGX1504" s="275"/>
      <c r="PGY1504" s="275"/>
      <c r="PGZ1504" s="275"/>
      <c r="PHA1504" s="275"/>
      <c r="PHB1504" s="275"/>
      <c r="PHC1504" s="275"/>
      <c r="PHD1504" s="275"/>
      <c r="PHE1504" s="275"/>
      <c r="PHF1504" s="275"/>
      <c r="PHG1504" s="275"/>
      <c r="PHH1504" s="275"/>
      <c r="PHI1504" s="275"/>
      <c r="PHJ1504" s="275"/>
      <c r="PHK1504" s="275"/>
      <c r="PHL1504" s="275"/>
      <c r="PHM1504" s="275"/>
      <c r="PHN1504" s="275"/>
      <c r="PHO1504" s="275"/>
      <c r="PHP1504" s="275"/>
      <c r="PHQ1504" s="275"/>
      <c r="PHR1504" s="275"/>
      <c r="PHS1504" s="275"/>
      <c r="PHT1504" s="275"/>
      <c r="PHU1504" s="275"/>
      <c r="PHV1504" s="275"/>
      <c r="PHW1504" s="275"/>
      <c r="PHX1504" s="275"/>
      <c r="PHY1504" s="275"/>
      <c r="PHZ1504" s="275"/>
      <c r="PIA1504" s="275"/>
      <c r="PIB1504" s="275"/>
      <c r="PIC1504" s="275"/>
      <c r="PID1504" s="275"/>
      <c r="PIE1504" s="275"/>
      <c r="PIF1504" s="275"/>
      <c r="PIG1504" s="275"/>
      <c r="PIH1504" s="275"/>
      <c r="PII1504" s="275"/>
      <c r="PIJ1504" s="275"/>
      <c r="PIK1504" s="275"/>
      <c r="PIL1504" s="275"/>
      <c r="PIM1504" s="275"/>
      <c r="PIN1504" s="275"/>
      <c r="PIO1504" s="275"/>
      <c r="PIP1504" s="275"/>
      <c r="PIQ1504" s="275"/>
      <c r="PIR1504" s="275"/>
      <c r="PIS1504" s="275"/>
      <c r="PIT1504" s="275"/>
      <c r="PIU1504" s="275"/>
      <c r="PIV1504" s="275"/>
      <c r="PIW1504" s="275"/>
      <c r="PIX1504" s="275"/>
      <c r="PIY1504" s="275"/>
      <c r="PIZ1504" s="275"/>
      <c r="PJA1504" s="275"/>
      <c r="PJB1504" s="275"/>
      <c r="PJC1504" s="275"/>
      <c r="PJD1504" s="275"/>
      <c r="PJE1504" s="275"/>
      <c r="PJF1504" s="275"/>
      <c r="PJG1504" s="275"/>
      <c r="PJH1504" s="275"/>
      <c r="PJI1504" s="275"/>
      <c r="PJJ1504" s="275"/>
      <c r="PJK1504" s="275"/>
      <c r="PJL1504" s="275"/>
      <c r="PJM1504" s="275"/>
      <c r="PJN1504" s="275"/>
      <c r="PJO1504" s="275"/>
      <c r="PJP1504" s="275"/>
      <c r="PJQ1504" s="275"/>
      <c r="PJR1504" s="275"/>
      <c r="PJS1504" s="275"/>
      <c r="PJT1504" s="275"/>
      <c r="PJU1504" s="275"/>
      <c r="PJV1504" s="275"/>
      <c r="PJW1504" s="275"/>
      <c r="PJX1504" s="275"/>
      <c r="PJY1504" s="275"/>
      <c r="PJZ1504" s="275"/>
      <c r="PKA1504" s="275"/>
      <c r="PKB1504" s="275"/>
      <c r="PKC1504" s="275"/>
      <c r="PKD1504" s="275"/>
      <c r="PKE1504" s="275"/>
      <c r="PKF1504" s="275"/>
      <c r="PKG1504" s="275"/>
      <c r="PKH1504" s="275"/>
      <c r="PKI1504" s="275"/>
      <c r="PKJ1504" s="275"/>
      <c r="PKK1504" s="275"/>
      <c r="PKL1504" s="275"/>
      <c r="PKM1504" s="275"/>
      <c r="PKN1504" s="275"/>
      <c r="PKO1504" s="275"/>
      <c r="PKP1504" s="275"/>
      <c r="PKQ1504" s="275"/>
      <c r="PKR1504" s="275"/>
      <c r="PKS1504" s="275"/>
      <c r="PKT1504" s="275"/>
      <c r="PKU1504" s="275"/>
      <c r="PKV1504" s="275"/>
      <c r="PKW1504" s="275"/>
      <c r="PKX1504" s="275"/>
      <c r="PKY1504" s="275"/>
      <c r="PKZ1504" s="275"/>
      <c r="PLA1504" s="275"/>
      <c r="PLB1504" s="275"/>
      <c r="PLC1504" s="275"/>
      <c r="PLD1504" s="275"/>
      <c r="PLE1504" s="275"/>
      <c r="PLF1504" s="275"/>
      <c r="PLG1504" s="275"/>
      <c r="PLH1504" s="275"/>
      <c r="PLI1504" s="275"/>
      <c r="PLJ1504" s="275"/>
      <c r="PLK1504" s="275"/>
      <c r="PLL1504" s="275"/>
      <c r="PLM1504" s="275"/>
      <c r="PLN1504" s="275"/>
      <c r="PLO1504" s="275"/>
      <c r="PLP1504" s="275"/>
      <c r="PLQ1504" s="275"/>
      <c r="PLR1504" s="275"/>
      <c r="PLS1504" s="275"/>
      <c r="PLT1504" s="275"/>
      <c r="PLU1504" s="275"/>
      <c r="PLV1504" s="275"/>
      <c r="PLW1504" s="275"/>
      <c r="PLX1504" s="275"/>
      <c r="PLY1504" s="275"/>
      <c r="PLZ1504" s="275"/>
      <c r="PMA1504" s="275"/>
      <c r="PMB1504" s="275"/>
      <c r="PMC1504" s="275"/>
      <c r="PMD1504" s="275"/>
      <c r="PME1504" s="275"/>
      <c r="PMF1504" s="275"/>
      <c r="PMG1504" s="275"/>
      <c r="PMH1504" s="275"/>
      <c r="PMI1504" s="275"/>
      <c r="PMJ1504" s="275"/>
      <c r="PMK1504" s="275"/>
      <c r="PML1504" s="275"/>
      <c r="PMM1504" s="275"/>
      <c r="PMN1504" s="275"/>
      <c r="PMO1504" s="275"/>
      <c r="PMP1504" s="275"/>
      <c r="PMQ1504" s="275"/>
      <c r="PMR1504" s="275"/>
      <c r="PMS1504" s="275"/>
      <c r="PMT1504" s="275"/>
      <c r="PMU1504" s="275"/>
      <c r="PMV1504" s="275"/>
      <c r="PMW1504" s="275"/>
      <c r="PMX1504" s="275"/>
      <c r="PMY1504" s="275"/>
      <c r="PMZ1504" s="275"/>
      <c r="PNA1504" s="275"/>
      <c r="PNB1504" s="275"/>
      <c r="PNC1504" s="275"/>
      <c r="PND1504" s="275"/>
      <c r="PNE1504" s="275"/>
      <c r="PNF1504" s="275"/>
      <c r="PNG1504" s="275"/>
      <c r="PNH1504" s="275"/>
      <c r="PNI1504" s="275"/>
      <c r="PNJ1504" s="275"/>
      <c r="PNK1504" s="275"/>
      <c r="PNL1504" s="275"/>
      <c r="PNM1504" s="275"/>
      <c r="PNN1504" s="275"/>
      <c r="PNO1504" s="275"/>
      <c r="PNP1504" s="275"/>
      <c r="PNQ1504" s="275"/>
      <c r="PNR1504" s="275"/>
      <c r="PNS1504" s="275"/>
      <c r="PNT1504" s="275"/>
      <c r="PNU1504" s="275"/>
      <c r="PNV1504" s="275"/>
      <c r="PNW1504" s="275"/>
      <c r="PNX1504" s="275"/>
      <c r="PNY1504" s="275"/>
      <c r="PNZ1504" s="275"/>
      <c r="POA1504" s="275"/>
      <c r="POB1504" s="275"/>
      <c r="POC1504" s="275"/>
      <c r="POD1504" s="275"/>
      <c r="POE1504" s="275"/>
      <c r="POF1504" s="275"/>
      <c r="POG1504" s="275"/>
      <c r="POH1504" s="275"/>
      <c r="POI1504" s="275"/>
      <c r="POJ1504" s="275"/>
      <c r="POK1504" s="275"/>
      <c r="POL1504" s="275"/>
      <c r="POM1504" s="275"/>
      <c r="PON1504" s="275"/>
      <c r="POO1504" s="275"/>
      <c r="POP1504" s="275"/>
      <c r="POQ1504" s="275"/>
      <c r="POR1504" s="275"/>
      <c r="POS1504" s="275"/>
      <c r="POT1504" s="275"/>
      <c r="POU1504" s="275"/>
      <c r="POV1504" s="275"/>
      <c r="POW1504" s="275"/>
      <c r="POX1504" s="275"/>
      <c r="POY1504" s="275"/>
      <c r="POZ1504" s="275"/>
      <c r="PPA1504" s="275"/>
      <c r="PPB1504" s="275"/>
      <c r="PPC1504" s="275"/>
      <c r="PPD1504" s="275"/>
      <c r="PPE1504" s="275"/>
      <c r="PPF1504" s="275"/>
      <c r="PPG1504" s="275"/>
      <c r="PPH1504" s="275"/>
      <c r="PPI1504" s="275"/>
      <c r="PPJ1504" s="275"/>
      <c r="PPK1504" s="275"/>
      <c r="PPL1504" s="275"/>
      <c r="PPM1504" s="275"/>
      <c r="PPN1504" s="275"/>
      <c r="PPO1504" s="275"/>
      <c r="PPP1504" s="275"/>
      <c r="PPQ1504" s="275"/>
      <c r="PPR1504" s="275"/>
      <c r="PPS1504" s="275"/>
      <c r="PPT1504" s="275"/>
      <c r="PPU1504" s="275"/>
      <c r="PPV1504" s="275"/>
      <c r="PPW1504" s="275"/>
      <c r="PPX1504" s="275"/>
      <c r="PPY1504" s="275"/>
      <c r="PPZ1504" s="275"/>
      <c r="PQA1504" s="275"/>
      <c r="PQB1504" s="275"/>
      <c r="PQC1504" s="275"/>
      <c r="PQD1504" s="275"/>
      <c r="PQE1504" s="275"/>
      <c r="PQF1504" s="275"/>
      <c r="PQG1504" s="275"/>
      <c r="PQH1504" s="275"/>
      <c r="PQI1504" s="275"/>
      <c r="PQJ1504" s="275"/>
      <c r="PQK1504" s="275"/>
      <c r="PQL1504" s="275"/>
      <c r="PQM1504" s="275"/>
      <c r="PQN1504" s="275"/>
      <c r="PQO1504" s="275"/>
      <c r="PQP1504" s="275"/>
      <c r="PQQ1504" s="275"/>
      <c r="PQR1504" s="275"/>
      <c r="PQS1504" s="275"/>
      <c r="PQT1504" s="275"/>
      <c r="PQU1504" s="275"/>
      <c r="PQV1504" s="275"/>
      <c r="PQW1504" s="275"/>
      <c r="PQX1504" s="275"/>
      <c r="PQY1504" s="275"/>
      <c r="PQZ1504" s="275"/>
      <c r="PRA1504" s="275"/>
      <c r="PRB1504" s="275"/>
      <c r="PRC1504" s="275"/>
      <c r="PRD1504" s="275"/>
      <c r="PRE1504" s="275"/>
      <c r="PRF1504" s="275"/>
      <c r="PRG1504" s="275"/>
      <c r="PRH1504" s="275"/>
      <c r="PRI1504" s="275"/>
      <c r="PRJ1504" s="275"/>
      <c r="PRK1504" s="275"/>
      <c r="PRL1504" s="275"/>
      <c r="PRM1504" s="275"/>
      <c r="PRN1504" s="275"/>
      <c r="PRO1504" s="275"/>
      <c r="PRP1504" s="275"/>
      <c r="PRQ1504" s="275"/>
      <c r="PRR1504" s="275"/>
      <c r="PRS1504" s="275"/>
      <c r="PRT1504" s="275"/>
      <c r="PRU1504" s="275"/>
      <c r="PRV1504" s="275"/>
      <c r="PRW1504" s="275"/>
      <c r="PRX1504" s="275"/>
      <c r="PRY1504" s="275"/>
      <c r="PRZ1504" s="275"/>
      <c r="PSA1504" s="275"/>
      <c r="PSB1504" s="275"/>
      <c r="PSC1504" s="275"/>
      <c r="PSD1504" s="275"/>
      <c r="PSE1504" s="275"/>
      <c r="PSF1504" s="275"/>
      <c r="PSG1504" s="275"/>
      <c r="PSH1504" s="275"/>
      <c r="PSI1504" s="275"/>
      <c r="PSJ1504" s="275"/>
      <c r="PSK1504" s="275"/>
      <c r="PSL1504" s="275"/>
      <c r="PSM1504" s="275"/>
      <c r="PSN1504" s="275"/>
      <c r="PSO1504" s="275"/>
      <c r="PSP1504" s="275"/>
      <c r="PSQ1504" s="275"/>
      <c r="PSR1504" s="275"/>
      <c r="PSS1504" s="275"/>
      <c r="PST1504" s="275"/>
      <c r="PSU1504" s="275"/>
      <c r="PSV1504" s="275"/>
      <c r="PSW1504" s="275"/>
      <c r="PSX1504" s="275"/>
      <c r="PSY1504" s="275"/>
      <c r="PSZ1504" s="275"/>
      <c r="PTA1504" s="275"/>
      <c r="PTB1504" s="275"/>
      <c r="PTC1504" s="275"/>
      <c r="PTD1504" s="275"/>
      <c r="PTE1504" s="275"/>
      <c r="PTF1504" s="275"/>
      <c r="PTG1504" s="275"/>
      <c r="PTH1504" s="275"/>
      <c r="PTI1504" s="275"/>
      <c r="PTJ1504" s="275"/>
      <c r="PTK1504" s="275"/>
      <c r="PTL1504" s="275"/>
      <c r="PTM1504" s="275"/>
      <c r="PTN1504" s="275"/>
      <c r="PTO1504" s="275"/>
      <c r="PTP1504" s="275"/>
      <c r="PTQ1504" s="275"/>
      <c r="PTR1504" s="275"/>
      <c r="PTS1504" s="275"/>
      <c r="PTT1504" s="275"/>
      <c r="PTU1504" s="275"/>
      <c r="PTV1504" s="275"/>
      <c r="PTW1504" s="275"/>
      <c r="PTX1504" s="275"/>
      <c r="PTY1504" s="275"/>
      <c r="PTZ1504" s="275"/>
      <c r="PUA1504" s="275"/>
      <c r="PUB1504" s="275"/>
      <c r="PUC1504" s="275"/>
      <c r="PUD1504" s="275"/>
      <c r="PUE1504" s="275"/>
      <c r="PUF1504" s="275"/>
      <c r="PUG1504" s="275"/>
      <c r="PUH1504" s="275"/>
      <c r="PUI1504" s="275"/>
      <c r="PUJ1504" s="275"/>
      <c r="PUK1504" s="275"/>
      <c r="PUL1504" s="275"/>
      <c r="PUM1504" s="275"/>
      <c r="PUN1504" s="275"/>
      <c r="PUO1504" s="275"/>
      <c r="PUP1504" s="275"/>
      <c r="PUQ1504" s="275"/>
      <c r="PUR1504" s="275"/>
      <c r="PUS1504" s="275"/>
      <c r="PUT1504" s="275"/>
      <c r="PUU1504" s="275"/>
      <c r="PUV1504" s="275"/>
      <c r="PUW1504" s="275"/>
      <c r="PUX1504" s="275"/>
      <c r="PUY1504" s="275"/>
      <c r="PUZ1504" s="275"/>
      <c r="PVA1504" s="275"/>
      <c r="PVB1504" s="275"/>
      <c r="PVC1504" s="275"/>
      <c r="PVD1504" s="275"/>
      <c r="PVE1504" s="275"/>
      <c r="PVF1504" s="275"/>
      <c r="PVG1504" s="275"/>
      <c r="PVH1504" s="275"/>
      <c r="PVI1504" s="275"/>
      <c r="PVJ1504" s="275"/>
      <c r="PVK1504" s="275"/>
      <c r="PVL1504" s="275"/>
      <c r="PVM1504" s="275"/>
      <c r="PVN1504" s="275"/>
      <c r="PVO1504" s="275"/>
      <c r="PVP1504" s="275"/>
      <c r="PVQ1504" s="275"/>
      <c r="PVR1504" s="275"/>
      <c r="PVS1504" s="275"/>
      <c r="PVT1504" s="275"/>
      <c r="PVU1504" s="275"/>
      <c r="PVV1504" s="275"/>
      <c r="PVW1504" s="275"/>
      <c r="PVX1504" s="275"/>
      <c r="PVY1504" s="275"/>
      <c r="PVZ1504" s="275"/>
      <c r="PWA1504" s="275"/>
      <c r="PWB1504" s="275"/>
      <c r="PWC1504" s="275"/>
      <c r="PWD1504" s="275"/>
      <c r="PWE1504" s="275"/>
      <c r="PWF1504" s="275"/>
      <c r="PWG1504" s="275"/>
      <c r="PWH1504" s="275"/>
      <c r="PWI1504" s="275"/>
      <c r="PWJ1504" s="275"/>
      <c r="PWK1504" s="275"/>
      <c r="PWL1504" s="275"/>
      <c r="PWM1504" s="275"/>
      <c r="PWN1504" s="275"/>
      <c r="PWO1504" s="275"/>
      <c r="PWP1504" s="275"/>
      <c r="PWQ1504" s="275"/>
      <c r="PWR1504" s="275"/>
      <c r="PWS1504" s="275"/>
      <c r="PWT1504" s="275"/>
      <c r="PWU1504" s="275"/>
      <c r="PWV1504" s="275"/>
      <c r="PWW1504" s="275"/>
      <c r="PWX1504" s="275"/>
      <c r="PWY1504" s="275"/>
      <c r="PWZ1504" s="275"/>
      <c r="PXA1504" s="275"/>
      <c r="PXB1504" s="275"/>
      <c r="PXC1504" s="275"/>
      <c r="PXD1504" s="275"/>
      <c r="PXE1504" s="275"/>
      <c r="PXF1504" s="275"/>
      <c r="PXG1504" s="275"/>
      <c r="PXH1504" s="275"/>
      <c r="PXI1504" s="275"/>
      <c r="PXJ1504" s="275"/>
      <c r="PXK1504" s="275"/>
      <c r="PXL1504" s="275"/>
      <c r="PXM1504" s="275"/>
      <c r="PXN1504" s="275"/>
      <c r="PXO1504" s="275"/>
      <c r="PXP1504" s="275"/>
      <c r="PXQ1504" s="275"/>
      <c r="PXR1504" s="275"/>
      <c r="PXS1504" s="275"/>
      <c r="PXT1504" s="275"/>
      <c r="PXU1504" s="275"/>
      <c r="PXV1504" s="275"/>
      <c r="PXW1504" s="275"/>
      <c r="PXX1504" s="275"/>
      <c r="PXY1504" s="275"/>
      <c r="PXZ1504" s="275"/>
      <c r="PYA1504" s="275"/>
      <c r="PYB1504" s="275"/>
      <c r="PYC1504" s="275"/>
      <c r="PYD1504" s="275"/>
      <c r="PYE1504" s="275"/>
      <c r="PYF1504" s="275"/>
      <c r="PYG1504" s="275"/>
      <c r="PYH1504" s="275"/>
      <c r="PYI1504" s="275"/>
      <c r="PYJ1504" s="275"/>
      <c r="PYK1504" s="275"/>
      <c r="PYL1504" s="275"/>
      <c r="PYM1504" s="275"/>
      <c r="PYN1504" s="275"/>
      <c r="PYO1504" s="275"/>
      <c r="PYP1504" s="275"/>
      <c r="PYQ1504" s="275"/>
      <c r="PYR1504" s="275"/>
      <c r="PYS1504" s="275"/>
      <c r="PYT1504" s="275"/>
      <c r="PYU1504" s="275"/>
      <c r="PYV1504" s="275"/>
      <c r="PYW1504" s="275"/>
      <c r="PYX1504" s="275"/>
      <c r="PYY1504" s="275"/>
      <c r="PYZ1504" s="275"/>
      <c r="PZA1504" s="275"/>
      <c r="PZB1504" s="275"/>
      <c r="PZC1504" s="275"/>
      <c r="PZD1504" s="275"/>
      <c r="PZE1504" s="275"/>
      <c r="PZF1504" s="275"/>
      <c r="PZG1504" s="275"/>
      <c r="PZH1504" s="275"/>
      <c r="PZI1504" s="275"/>
      <c r="PZJ1504" s="275"/>
      <c r="PZK1504" s="275"/>
      <c r="PZL1504" s="275"/>
      <c r="PZM1504" s="275"/>
      <c r="PZN1504" s="275"/>
      <c r="PZO1504" s="275"/>
      <c r="PZP1504" s="275"/>
      <c r="PZQ1504" s="275"/>
      <c r="PZR1504" s="275"/>
      <c r="PZS1504" s="275"/>
      <c r="PZT1504" s="275"/>
      <c r="PZU1504" s="275"/>
      <c r="PZV1504" s="275"/>
      <c r="PZW1504" s="275"/>
      <c r="PZX1504" s="275"/>
      <c r="PZY1504" s="275"/>
      <c r="PZZ1504" s="275"/>
      <c r="QAA1504" s="275"/>
      <c r="QAB1504" s="275"/>
      <c r="QAC1504" s="275"/>
      <c r="QAD1504" s="275"/>
      <c r="QAE1504" s="275"/>
      <c r="QAF1504" s="275"/>
      <c r="QAG1504" s="275"/>
      <c r="QAH1504" s="275"/>
      <c r="QAI1504" s="275"/>
      <c r="QAJ1504" s="275"/>
      <c r="QAK1504" s="275"/>
      <c r="QAL1504" s="275"/>
      <c r="QAM1504" s="275"/>
      <c r="QAN1504" s="275"/>
      <c r="QAO1504" s="275"/>
      <c r="QAP1504" s="275"/>
      <c r="QAQ1504" s="275"/>
      <c r="QAR1504" s="275"/>
      <c r="QAS1504" s="275"/>
      <c r="QAT1504" s="275"/>
      <c r="QAU1504" s="275"/>
      <c r="QAV1504" s="275"/>
      <c r="QAW1504" s="275"/>
      <c r="QAX1504" s="275"/>
      <c r="QAY1504" s="275"/>
      <c r="QAZ1504" s="275"/>
      <c r="QBA1504" s="275"/>
      <c r="QBB1504" s="275"/>
      <c r="QBC1504" s="275"/>
      <c r="QBD1504" s="275"/>
      <c r="QBE1504" s="275"/>
      <c r="QBF1504" s="275"/>
      <c r="QBG1504" s="275"/>
      <c r="QBH1504" s="275"/>
      <c r="QBI1504" s="275"/>
      <c r="QBJ1504" s="275"/>
      <c r="QBK1504" s="275"/>
      <c r="QBL1504" s="275"/>
      <c r="QBM1504" s="275"/>
      <c r="QBN1504" s="275"/>
      <c r="QBO1504" s="275"/>
      <c r="QBP1504" s="275"/>
      <c r="QBQ1504" s="275"/>
      <c r="QBR1504" s="275"/>
      <c r="QBS1504" s="275"/>
      <c r="QBT1504" s="275"/>
      <c r="QBU1504" s="275"/>
      <c r="QBV1504" s="275"/>
      <c r="QBW1504" s="275"/>
      <c r="QBX1504" s="275"/>
      <c r="QBY1504" s="275"/>
      <c r="QBZ1504" s="275"/>
      <c r="QCA1504" s="275"/>
      <c r="QCB1504" s="275"/>
      <c r="QCC1504" s="275"/>
      <c r="QCD1504" s="275"/>
      <c r="QCE1504" s="275"/>
      <c r="QCF1504" s="275"/>
      <c r="QCG1504" s="275"/>
      <c r="QCH1504" s="275"/>
      <c r="QCI1504" s="275"/>
      <c r="QCJ1504" s="275"/>
      <c r="QCK1504" s="275"/>
      <c r="QCL1504" s="275"/>
      <c r="QCM1504" s="275"/>
      <c r="QCN1504" s="275"/>
      <c r="QCO1504" s="275"/>
      <c r="QCP1504" s="275"/>
      <c r="QCQ1504" s="275"/>
      <c r="QCR1504" s="275"/>
      <c r="QCS1504" s="275"/>
      <c r="QCT1504" s="275"/>
      <c r="QCU1504" s="275"/>
      <c r="QCV1504" s="275"/>
      <c r="QCW1504" s="275"/>
      <c r="QCX1504" s="275"/>
      <c r="QCY1504" s="275"/>
      <c r="QCZ1504" s="275"/>
      <c r="QDA1504" s="275"/>
      <c r="QDB1504" s="275"/>
      <c r="QDC1504" s="275"/>
      <c r="QDD1504" s="275"/>
      <c r="QDE1504" s="275"/>
      <c r="QDF1504" s="275"/>
      <c r="QDG1504" s="275"/>
      <c r="QDH1504" s="275"/>
      <c r="QDI1504" s="275"/>
      <c r="QDJ1504" s="275"/>
      <c r="QDK1504" s="275"/>
      <c r="QDL1504" s="275"/>
      <c r="QDM1504" s="275"/>
      <c r="QDN1504" s="275"/>
      <c r="QDO1504" s="275"/>
      <c r="QDP1504" s="275"/>
      <c r="QDQ1504" s="275"/>
      <c r="QDR1504" s="275"/>
      <c r="QDS1504" s="275"/>
      <c r="QDT1504" s="275"/>
      <c r="QDU1504" s="275"/>
      <c r="QDV1504" s="275"/>
      <c r="QDW1504" s="275"/>
      <c r="QDX1504" s="275"/>
      <c r="QDY1504" s="275"/>
      <c r="QDZ1504" s="275"/>
      <c r="QEA1504" s="275"/>
      <c r="QEB1504" s="275"/>
      <c r="QEC1504" s="275"/>
      <c r="QED1504" s="275"/>
      <c r="QEE1504" s="275"/>
      <c r="QEF1504" s="275"/>
      <c r="QEG1504" s="275"/>
      <c r="QEH1504" s="275"/>
      <c r="QEI1504" s="275"/>
      <c r="QEJ1504" s="275"/>
      <c r="QEK1504" s="275"/>
      <c r="QEL1504" s="275"/>
      <c r="QEM1504" s="275"/>
      <c r="QEN1504" s="275"/>
      <c r="QEO1504" s="275"/>
      <c r="QEP1504" s="275"/>
      <c r="QEQ1504" s="275"/>
      <c r="QER1504" s="275"/>
      <c r="QES1504" s="275"/>
      <c r="QET1504" s="275"/>
      <c r="QEU1504" s="275"/>
      <c r="QEV1504" s="275"/>
      <c r="QEW1504" s="275"/>
      <c r="QEX1504" s="275"/>
      <c r="QEY1504" s="275"/>
      <c r="QEZ1504" s="275"/>
      <c r="QFA1504" s="275"/>
      <c r="QFB1504" s="275"/>
      <c r="QFC1504" s="275"/>
      <c r="QFD1504" s="275"/>
      <c r="QFE1504" s="275"/>
      <c r="QFF1504" s="275"/>
      <c r="QFG1504" s="275"/>
      <c r="QFH1504" s="275"/>
      <c r="QFI1504" s="275"/>
      <c r="QFJ1504" s="275"/>
      <c r="QFK1504" s="275"/>
      <c r="QFL1504" s="275"/>
      <c r="QFM1504" s="275"/>
      <c r="QFN1504" s="275"/>
      <c r="QFO1504" s="275"/>
      <c r="QFP1504" s="275"/>
      <c r="QFQ1504" s="275"/>
      <c r="QFR1504" s="275"/>
      <c r="QFS1504" s="275"/>
      <c r="QFT1504" s="275"/>
      <c r="QFU1504" s="275"/>
      <c r="QFV1504" s="275"/>
      <c r="QFW1504" s="275"/>
      <c r="QFX1504" s="275"/>
      <c r="QFY1504" s="275"/>
      <c r="QFZ1504" s="275"/>
      <c r="QGA1504" s="275"/>
      <c r="QGB1504" s="275"/>
      <c r="QGC1504" s="275"/>
      <c r="QGD1504" s="275"/>
      <c r="QGE1504" s="275"/>
      <c r="QGF1504" s="275"/>
      <c r="QGG1504" s="275"/>
      <c r="QGH1504" s="275"/>
      <c r="QGI1504" s="275"/>
      <c r="QGJ1504" s="275"/>
      <c r="QGK1504" s="275"/>
      <c r="QGL1504" s="275"/>
      <c r="QGM1504" s="275"/>
      <c r="QGN1504" s="275"/>
      <c r="QGO1504" s="275"/>
      <c r="QGP1504" s="275"/>
      <c r="QGQ1504" s="275"/>
      <c r="QGR1504" s="275"/>
      <c r="QGS1504" s="275"/>
      <c r="QGT1504" s="275"/>
      <c r="QGU1504" s="275"/>
      <c r="QGV1504" s="275"/>
      <c r="QGW1504" s="275"/>
      <c r="QGX1504" s="275"/>
      <c r="QGY1504" s="275"/>
      <c r="QGZ1504" s="275"/>
      <c r="QHA1504" s="275"/>
      <c r="QHB1504" s="275"/>
      <c r="QHC1504" s="275"/>
      <c r="QHD1504" s="275"/>
      <c r="QHE1504" s="275"/>
      <c r="QHF1504" s="275"/>
      <c r="QHG1504" s="275"/>
      <c r="QHH1504" s="275"/>
      <c r="QHI1504" s="275"/>
      <c r="QHJ1504" s="275"/>
      <c r="QHK1504" s="275"/>
      <c r="QHL1504" s="275"/>
      <c r="QHM1504" s="275"/>
      <c r="QHN1504" s="275"/>
      <c r="QHO1504" s="275"/>
      <c r="QHP1504" s="275"/>
      <c r="QHQ1504" s="275"/>
      <c r="QHR1504" s="275"/>
      <c r="QHS1504" s="275"/>
      <c r="QHT1504" s="275"/>
      <c r="QHU1504" s="275"/>
      <c r="QHV1504" s="275"/>
      <c r="QHW1504" s="275"/>
      <c r="QHX1504" s="275"/>
      <c r="QHY1504" s="275"/>
      <c r="QHZ1504" s="275"/>
      <c r="QIA1504" s="275"/>
      <c r="QIB1504" s="275"/>
      <c r="QIC1504" s="275"/>
      <c r="QID1504" s="275"/>
      <c r="QIE1504" s="275"/>
      <c r="QIF1504" s="275"/>
      <c r="QIG1504" s="275"/>
      <c r="QIH1504" s="275"/>
      <c r="QII1504" s="275"/>
      <c r="QIJ1504" s="275"/>
      <c r="QIK1504" s="275"/>
      <c r="QIL1504" s="275"/>
      <c r="QIM1504" s="275"/>
      <c r="QIN1504" s="275"/>
      <c r="QIO1504" s="275"/>
      <c r="QIP1504" s="275"/>
      <c r="QIQ1504" s="275"/>
      <c r="QIR1504" s="275"/>
      <c r="QIS1504" s="275"/>
      <c r="QIT1504" s="275"/>
      <c r="QIU1504" s="275"/>
      <c r="QIV1504" s="275"/>
      <c r="QIW1504" s="275"/>
      <c r="QIX1504" s="275"/>
      <c r="QIY1504" s="275"/>
      <c r="QIZ1504" s="275"/>
      <c r="QJA1504" s="275"/>
      <c r="QJB1504" s="275"/>
      <c r="QJC1504" s="275"/>
      <c r="QJD1504" s="275"/>
      <c r="QJE1504" s="275"/>
      <c r="QJF1504" s="275"/>
      <c r="QJG1504" s="275"/>
      <c r="QJH1504" s="275"/>
      <c r="QJI1504" s="275"/>
      <c r="QJJ1504" s="275"/>
      <c r="QJK1504" s="275"/>
      <c r="QJL1504" s="275"/>
      <c r="QJM1504" s="275"/>
      <c r="QJN1504" s="275"/>
      <c r="QJO1504" s="275"/>
      <c r="QJP1504" s="275"/>
      <c r="QJQ1504" s="275"/>
      <c r="QJR1504" s="275"/>
      <c r="QJS1504" s="275"/>
      <c r="QJT1504" s="275"/>
      <c r="QJU1504" s="275"/>
      <c r="QJV1504" s="275"/>
      <c r="QJW1504" s="275"/>
      <c r="QJX1504" s="275"/>
      <c r="QJY1504" s="275"/>
      <c r="QJZ1504" s="275"/>
      <c r="QKA1504" s="275"/>
      <c r="QKB1504" s="275"/>
      <c r="QKC1504" s="275"/>
      <c r="QKD1504" s="275"/>
      <c r="QKE1504" s="275"/>
      <c r="QKF1504" s="275"/>
      <c r="QKG1504" s="275"/>
      <c r="QKH1504" s="275"/>
      <c r="QKI1504" s="275"/>
      <c r="QKJ1504" s="275"/>
      <c r="QKK1504" s="275"/>
      <c r="QKL1504" s="275"/>
      <c r="QKM1504" s="275"/>
      <c r="QKN1504" s="275"/>
      <c r="QKO1504" s="275"/>
      <c r="QKP1504" s="275"/>
      <c r="QKQ1504" s="275"/>
      <c r="QKR1504" s="275"/>
      <c r="QKS1504" s="275"/>
      <c r="QKT1504" s="275"/>
      <c r="QKU1504" s="275"/>
      <c r="QKV1504" s="275"/>
      <c r="QKW1504" s="275"/>
      <c r="QKX1504" s="275"/>
      <c r="QKY1504" s="275"/>
      <c r="QKZ1504" s="275"/>
      <c r="QLA1504" s="275"/>
      <c r="QLB1504" s="275"/>
      <c r="QLC1504" s="275"/>
      <c r="QLD1504" s="275"/>
      <c r="QLE1504" s="275"/>
      <c r="QLF1504" s="275"/>
      <c r="QLG1504" s="275"/>
      <c r="QLH1504" s="275"/>
      <c r="QLI1504" s="275"/>
      <c r="QLJ1504" s="275"/>
      <c r="QLK1504" s="275"/>
      <c r="QLL1504" s="275"/>
      <c r="QLM1504" s="275"/>
      <c r="QLN1504" s="275"/>
      <c r="QLO1504" s="275"/>
      <c r="QLP1504" s="275"/>
      <c r="QLQ1504" s="275"/>
      <c r="QLR1504" s="275"/>
      <c r="QLS1504" s="275"/>
      <c r="QLT1504" s="275"/>
      <c r="QLU1504" s="275"/>
      <c r="QLV1504" s="275"/>
      <c r="QLW1504" s="275"/>
      <c r="QLX1504" s="275"/>
      <c r="QLY1504" s="275"/>
      <c r="QLZ1504" s="275"/>
      <c r="QMA1504" s="275"/>
      <c r="QMB1504" s="275"/>
      <c r="QMC1504" s="275"/>
      <c r="QMD1504" s="275"/>
      <c r="QME1504" s="275"/>
      <c r="QMF1504" s="275"/>
      <c r="QMG1504" s="275"/>
      <c r="QMH1504" s="275"/>
      <c r="QMI1504" s="275"/>
      <c r="QMJ1504" s="275"/>
      <c r="QMK1504" s="275"/>
      <c r="QML1504" s="275"/>
      <c r="QMM1504" s="275"/>
      <c r="QMN1504" s="275"/>
      <c r="QMO1504" s="275"/>
      <c r="QMP1504" s="275"/>
      <c r="QMQ1504" s="275"/>
      <c r="QMR1504" s="275"/>
      <c r="QMS1504" s="275"/>
      <c r="QMT1504" s="275"/>
      <c r="QMU1504" s="275"/>
      <c r="QMV1504" s="275"/>
      <c r="QMW1504" s="275"/>
      <c r="QMX1504" s="275"/>
      <c r="QMY1504" s="275"/>
      <c r="QMZ1504" s="275"/>
      <c r="QNA1504" s="275"/>
      <c r="QNB1504" s="275"/>
      <c r="QNC1504" s="275"/>
      <c r="QND1504" s="275"/>
      <c r="QNE1504" s="275"/>
      <c r="QNF1504" s="275"/>
      <c r="QNG1504" s="275"/>
      <c r="QNH1504" s="275"/>
      <c r="QNI1504" s="275"/>
      <c r="QNJ1504" s="275"/>
      <c r="QNK1504" s="275"/>
      <c r="QNL1504" s="275"/>
      <c r="QNM1504" s="275"/>
      <c r="QNN1504" s="275"/>
      <c r="QNO1504" s="275"/>
      <c r="QNP1504" s="275"/>
      <c r="QNQ1504" s="275"/>
      <c r="QNR1504" s="275"/>
      <c r="QNS1504" s="275"/>
      <c r="QNT1504" s="275"/>
      <c r="QNU1504" s="275"/>
      <c r="QNV1504" s="275"/>
      <c r="QNW1504" s="275"/>
      <c r="QNX1504" s="275"/>
      <c r="QNY1504" s="275"/>
      <c r="QNZ1504" s="275"/>
      <c r="QOA1504" s="275"/>
      <c r="QOB1504" s="275"/>
      <c r="QOC1504" s="275"/>
      <c r="QOD1504" s="275"/>
      <c r="QOE1504" s="275"/>
      <c r="QOF1504" s="275"/>
      <c r="QOG1504" s="275"/>
      <c r="QOH1504" s="275"/>
      <c r="QOI1504" s="275"/>
      <c r="QOJ1504" s="275"/>
      <c r="QOK1504" s="275"/>
      <c r="QOL1504" s="275"/>
      <c r="QOM1504" s="275"/>
      <c r="QON1504" s="275"/>
      <c r="QOO1504" s="275"/>
      <c r="QOP1504" s="275"/>
      <c r="QOQ1504" s="275"/>
      <c r="QOR1504" s="275"/>
      <c r="QOS1504" s="275"/>
      <c r="QOT1504" s="275"/>
      <c r="QOU1504" s="275"/>
      <c r="QOV1504" s="275"/>
      <c r="QOW1504" s="275"/>
      <c r="QOX1504" s="275"/>
      <c r="QOY1504" s="275"/>
      <c r="QOZ1504" s="275"/>
      <c r="QPA1504" s="275"/>
      <c r="QPB1504" s="275"/>
      <c r="QPC1504" s="275"/>
      <c r="QPD1504" s="275"/>
      <c r="QPE1504" s="275"/>
      <c r="QPF1504" s="275"/>
      <c r="QPG1504" s="275"/>
      <c r="QPH1504" s="275"/>
      <c r="QPI1504" s="275"/>
      <c r="QPJ1504" s="275"/>
      <c r="QPK1504" s="275"/>
      <c r="QPL1504" s="275"/>
      <c r="QPM1504" s="275"/>
      <c r="QPN1504" s="275"/>
      <c r="QPO1504" s="275"/>
      <c r="QPP1504" s="275"/>
      <c r="QPQ1504" s="275"/>
      <c r="QPR1504" s="275"/>
      <c r="QPS1504" s="275"/>
      <c r="QPT1504" s="275"/>
      <c r="QPU1504" s="275"/>
      <c r="QPV1504" s="275"/>
      <c r="QPW1504" s="275"/>
      <c r="QPX1504" s="275"/>
      <c r="QPY1504" s="275"/>
      <c r="QPZ1504" s="275"/>
      <c r="QQA1504" s="275"/>
      <c r="QQB1504" s="275"/>
      <c r="QQC1504" s="275"/>
      <c r="QQD1504" s="275"/>
      <c r="QQE1504" s="275"/>
      <c r="QQF1504" s="275"/>
      <c r="QQG1504" s="275"/>
      <c r="QQH1504" s="275"/>
      <c r="QQI1504" s="275"/>
      <c r="QQJ1504" s="275"/>
      <c r="QQK1504" s="275"/>
      <c r="QQL1504" s="275"/>
      <c r="QQM1504" s="275"/>
      <c r="QQN1504" s="275"/>
      <c r="QQO1504" s="275"/>
      <c r="QQP1504" s="275"/>
      <c r="QQQ1504" s="275"/>
      <c r="QQR1504" s="275"/>
      <c r="QQS1504" s="275"/>
      <c r="QQT1504" s="275"/>
      <c r="QQU1504" s="275"/>
      <c r="QQV1504" s="275"/>
      <c r="QQW1504" s="275"/>
      <c r="QQX1504" s="275"/>
      <c r="QQY1504" s="275"/>
      <c r="QQZ1504" s="275"/>
      <c r="QRA1504" s="275"/>
      <c r="QRB1504" s="275"/>
      <c r="QRC1504" s="275"/>
      <c r="QRD1504" s="275"/>
      <c r="QRE1504" s="275"/>
      <c r="QRF1504" s="275"/>
      <c r="QRG1504" s="275"/>
      <c r="QRH1504" s="275"/>
      <c r="QRI1504" s="275"/>
      <c r="QRJ1504" s="275"/>
      <c r="QRK1504" s="275"/>
      <c r="QRL1504" s="275"/>
      <c r="QRM1504" s="275"/>
      <c r="QRN1504" s="275"/>
      <c r="QRO1504" s="275"/>
      <c r="QRP1504" s="275"/>
      <c r="QRQ1504" s="275"/>
      <c r="QRR1504" s="275"/>
      <c r="QRS1504" s="275"/>
      <c r="QRT1504" s="275"/>
      <c r="QRU1504" s="275"/>
      <c r="QRV1504" s="275"/>
      <c r="QRW1504" s="275"/>
      <c r="QRX1504" s="275"/>
      <c r="QRY1504" s="275"/>
      <c r="QRZ1504" s="275"/>
      <c r="QSA1504" s="275"/>
      <c r="QSB1504" s="275"/>
      <c r="QSC1504" s="275"/>
      <c r="QSD1504" s="275"/>
      <c r="QSE1504" s="275"/>
      <c r="QSF1504" s="275"/>
      <c r="QSG1504" s="275"/>
      <c r="QSH1504" s="275"/>
      <c r="QSI1504" s="275"/>
      <c r="QSJ1504" s="275"/>
      <c r="QSK1504" s="275"/>
      <c r="QSL1504" s="275"/>
      <c r="QSM1504" s="275"/>
      <c r="QSN1504" s="275"/>
      <c r="QSO1504" s="275"/>
      <c r="QSP1504" s="275"/>
      <c r="QSQ1504" s="275"/>
      <c r="QSR1504" s="275"/>
      <c r="QSS1504" s="275"/>
      <c r="QST1504" s="275"/>
      <c r="QSU1504" s="275"/>
      <c r="QSV1504" s="275"/>
      <c r="QSW1504" s="275"/>
      <c r="QSX1504" s="275"/>
      <c r="QSY1504" s="275"/>
      <c r="QSZ1504" s="275"/>
      <c r="QTA1504" s="275"/>
      <c r="QTB1504" s="275"/>
      <c r="QTC1504" s="275"/>
      <c r="QTD1504" s="275"/>
      <c r="QTE1504" s="275"/>
      <c r="QTF1504" s="275"/>
      <c r="QTG1504" s="275"/>
      <c r="QTH1504" s="275"/>
      <c r="QTI1504" s="275"/>
      <c r="QTJ1504" s="275"/>
      <c r="QTK1504" s="275"/>
      <c r="QTL1504" s="275"/>
      <c r="QTM1504" s="275"/>
      <c r="QTN1504" s="275"/>
      <c r="QTO1504" s="275"/>
      <c r="QTP1504" s="275"/>
      <c r="QTQ1504" s="275"/>
      <c r="QTR1504" s="275"/>
      <c r="QTS1504" s="275"/>
      <c r="QTT1504" s="275"/>
      <c r="QTU1504" s="275"/>
      <c r="QTV1504" s="275"/>
      <c r="QTW1504" s="275"/>
      <c r="QTX1504" s="275"/>
      <c r="QTY1504" s="275"/>
      <c r="QTZ1504" s="275"/>
      <c r="QUA1504" s="275"/>
      <c r="QUB1504" s="275"/>
      <c r="QUC1504" s="275"/>
      <c r="QUD1504" s="275"/>
      <c r="QUE1504" s="275"/>
      <c r="QUF1504" s="275"/>
      <c r="QUG1504" s="275"/>
      <c r="QUH1504" s="275"/>
      <c r="QUI1504" s="275"/>
      <c r="QUJ1504" s="275"/>
      <c r="QUK1504" s="275"/>
      <c r="QUL1504" s="275"/>
      <c r="QUM1504" s="275"/>
      <c r="QUN1504" s="275"/>
      <c r="QUO1504" s="275"/>
      <c r="QUP1504" s="275"/>
      <c r="QUQ1504" s="275"/>
      <c r="QUR1504" s="275"/>
      <c r="QUS1504" s="275"/>
      <c r="QUT1504" s="275"/>
      <c r="QUU1504" s="275"/>
      <c r="QUV1504" s="275"/>
      <c r="QUW1504" s="275"/>
      <c r="QUX1504" s="275"/>
      <c r="QUY1504" s="275"/>
      <c r="QUZ1504" s="275"/>
      <c r="QVA1504" s="275"/>
      <c r="QVB1504" s="275"/>
      <c r="QVC1504" s="275"/>
      <c r="QVD1504" s="275"/>
      <c r="QVE1504" s="275"/>
      <c r="QVF1504" s="275"/>
      <c r="QVG1504" s="275"/>
      <c r="QVH1504" s="275"/>
      <c r="QVI1504" s="275"/>
      <c r="QVJ1504" s="275"/>
      <c r="QVK1504" s="275"/>
      <c r="QVL1504" s="275"/>
      <c r="QVM1504" s="275"/>
      <c r="QVN1504" s="275"/>
      <c r="QVO1504" s="275"/>
      <c r="QVP1504" s="275"/>
      <c r="QVQ1504" s="275"/>
      <c r="QVR1504" s="275"/>
      <c r="QVS1504" s="275"/>
      <c r="QVT1504" s="275"/>
      <c r="QVU1504" s="275"/>
      <c r="QVV1504" s="275"/>
      <c r="QVW1504" s="275"/>
      <c r="QVX1504" s="275"/>
      <c r="QVY1504" s="275"/>
      <c r="QVZ1504" s="275"/>
      <c r="QWA1504" s="275"/>
      <c r="QWB1504" s="275"/>
      <c r="QWC1504" s="275"/>
      <c r="QWD1504" s="275"/>
      <c r="QWE1504" s="275"/>
      <c r="QWF1504" s="275"/>
      <c r="QWG1504" s="275"/>
      <c r="QWH1504" s="275"/>
      <c r="QWI1504" s="275"/>
      <c r="QWJ1504" s="275"/>
      <c r="QWK1504" s="275"/>
      <c r="QWL1504" s="275"/>
      <c r="QWM1504" s="275"/>
      <c r="QWN1504" s="275"/>
      <c r="QWO1504" s="275"/>
      <c r="QWP1504" s="275"/>
      <c r="QWQ1504" s="275"/>
      <c r="QWR1504" s="275"/>
      <c r="QWS1504" s="275"/>
      <c r="QWT1504" s="275"/>
      <c r="QWU1504" s="275"/>
      <c r="QWV1504" s="275"/>
      <c r="QWW1504" s="275"/>
      <c r="QWX1504" s="275"/>
      <c r="QWY1504" s="275"/>
      <c r="QWZ1504" s="275"/>
      <c r="QXA1504" s="275"/>
      <c r="QXB1504" s="275"/>
      <c r="QXC1504" s="275"/>
      <c r="QXD1504" s="275"/>
      <c r="QXE1504" s="275"/>
      <c r="QXF1504" s="275"/>
      <c r="QXG1504" s="275"/>
      <c r="QXH1504" s="275"/>
      <c r="QXI1504" s="275"/>
      <c r="QXJ1504" s="275"/>
      <c r="QXK1504" s="275"/>
      <c r="QXL1504" s="275"/>
      <c r="QXM1504" s="275"/>
      <c r="QXN1504" s="275"/>
      <c r="QXO1504" s="275"/>
      <c r="QXP1504" s="275"/>
      <c r="QXQ1504" s="275"/>
      <c r="QXR1504" s="275"/>
      <c r="QXS1504" s="275"/>
      <c r="QXT1504" s="275"/>
      <c r="QXU1504" s="275"/>
      <c r="QXV1504" s="275"/>
      <c r="QXW1504" s="275"/>
      <c r="QXX1504" s="275"/>
      <c r="QXY1504" s="275"/>
      <c r="QXZ1504" s="275"/>
      <c r="QYA1504" s="275"/>
      <c r="QYB1504" s="275"/>
      <c r="QYC1504" s="275"/>
      <c r="QYD1504" s="275"/>
      <c r="QYE1504" s="275"/>
      <c r="QYF1504" s="275"/>
      <c r="QYG1504" s="275"/>
      <c r="QYH1504" s="275"/>
      <c r="QYI1504" s="275"/>
      <c r="QYJ1504" s="275"/>
      <c r="QYK1504" s="275"/>
      <c r="QYL1504" s="275"/>
      <c r="QYM1504" s="275"/>
      <c r="QYN1504" s="275"/>
      <c r="QYO1504" s="275"/>
      <c r="QYP1504" s="275"/>
      <c r="QYQ1504" s="275"/>
      <c r="QYR1504" s="275"/>
      <c r="QYS1504" s="275"/>
      <c r="QYT1504" s="275"/>
      <c r="QYU1504" s="275"/>
      <c r="QYV1504" s="275"/>
      <c r="QYW1504" s="275"/>
      <c r="QYX1504" s="275"/>
      <c r="QYY1504" s="275"/>
      <c r="QYZ1504" s="275"/>
      <c r="QZA1504" s="275"/>
      <c r="QZB1504" s="275"/>
      <c r="QZC1504" s="275"/>
      <c r="QZD1504" s="275"/>
      <c r="QZE1504" s="275"/>
      <c r="QZF1504" s="275"/>
      <c r="QZG1504" s="275"/>
      <c r="QZH1504" s="275"/>
      <c r="QZI1504" s="275"/>
      <c r="QZJ1504" s="275"/>
      <c r="QZK1504" s="275"/>
      <c r="QZL1504" s="275"/>
      <c r="QZM1504" s="275"/>
      <c r="QZN1504" s="275"/>
      <c r="QZO1504" s="275"/>
      <c r="QZP1504" s="275"/>
      <c r="QZQ1504" s="275"/>
      <c r="QZR1504" s="275"/>
      <c r="QZS1504" s="275"/>
      <c r="QZT1504" s="275"/>
      <c r="QZU1504" s="275"/>
      <c r="QZV1504" s="275"/>
      <c r="QZW1504" s="275"/>
      <c r="QZX1504" s="275"/>
      <c r="QZY1504" s="275"/>
      <c r="QZZ1504" s="275"/>
      <c r="RAA1504" s="275"/>
      <c r="RAB1504" s="275"/>
      <c r="RAC1504" s="275"/>
      <c r="RAD1504" s="275"/>
      <c r="RAE1504" s="275"/>
      <c r="RAF1504" s="275"/>
      <c r="RAG1504" s="275"/>
      <c r="RAH1504" s="275"/>
      <c r="RAI1504" s="275"/>
      <c r="RAJ1504" s="275"/>
      <c r="RAK1504" s="275"/>
      <c r="RAL1504" s="275"/>
      <c r="RAM1504" s="275"/>
      <c r="RAN1504" s="275"/>
      <c r="RAO1504" s="275"/>
      <c r="RAP1504" s="275"/>
      <c r="RAQ1504" s="275"/>
      <c r="RAR1504" s="275"/>
      <c r="RAS1504" s="275"/>
      <c r="RAT1504" s="275"/>
      <c r="RAU1504" s="275"/>
      <c r="RAV1504" s="275"/>
      <c r="RAW1504" s="275"/>
      <c r="RAX1504" s="275"/>
      <c r="RAY1504" s="275"/>
      <c r="RAZ1504" s="275"/>
      <c r="RBA1504" s="275"/>
      <c r="RBB1504" s="275"/>
      <c r="RBC1504" s="275"/>
      <c r="RBD1504" s="275"/>
      <c r="RBE1504" s="275"/>
      <c r="RBF1504" s="275"/>
      <c r="RBG1504" s="275"/>
      <c r="RBH1504" s="275"/>
      <c r="RBI1504" s="275"/>
      <c r="RBJ1504" s="275"/>
      <c r="RBK1504" s="275"/>
      <c r="RBL1504" s="275"/>
      <c r="RBM1504" s="275"/>
      <c r="RBN1504" s="275"/>
      <c r="RBO1504" s="275"/>
      <c r="RBP1504" s="275"/>
      <c r="RBQ1504" s="275"/>
      <c r="RBR1504" s="275"/>
      <c r="RBS1504" s="275"/>
      <c r="RBT1504" s="275"/>
      <c r="RBU1504" s="275"/>
      <c r="RBV1504" s="275"/>
      <c r="RBW1504" s="275"/>
      <c r="RBX1504" s="275"/>
      <c r="RBY1504" s="275"/>
      <c r="RBZ1504" s="275"/>
      <c r="RCA1504" s="275"/>
      <c r="RCB1504" s="275"/>
      <c r="RCC1504" s="275"/>
      <c r="RCD1504" s="275"/>
      <c r="RCE1504" s="275"/>
      <c r="RCF1504" s="275"/>
      <c r="RCG1504" s="275"/>
      <c r="RCH1504" s="275"/>
      <c r="RCI1504" s="275"/>
      <c r="RCJ1504" s="275"/>
      <c r="RCK1504" s="275"/>
      <c r="RCL1504" s="275"/>
      <c r="RCM1504" s="275"/>
      <c r="RCN1504" s="275"/>
      <c r="RCO1504" s="275"/>
      <c r="RCP1504" s="275"/>
      <c r="RCQ1504" s="275"/>
      <c r="RCR1504" s="275"/>
      <c r="RCS1504" s="275"/>
      <c r="RCT1504" s="275"/>
      <c r="RCU1504" s="275"/>
      <c r="RCV1504" s="275"/>
      <c r="RCW1504" s="275"/>
      <c r="RCX1504" s="275"/>
      <c r="RCY1504" s="275"/>
      <c r="RCZ1504" s="275"/>
      <c r="RDA1504" s="275"/>
      <c r="RDB1504" s="275"/>
      <c r="RDC1504" s="275"/>
      <c r="RDD1504" s="275"/>
      <c r="RDE1504" s="275"/>
      <c r="RDF1504" s="275"/>
      <c r="RDG1504" s="275"/>
      <c r="RDH1504" s="275"/>
      <c r="RDI1504" s="275"/>
      <c r="RDJ1504" s="275"/>
      <c r="RDK1504" s="275"/>
      <c r="RDL1504" s="275"/>
      <c r="RDM1504" s="275"/>
      <c r="RDN1504" s="275"/>
      <c r="RDO1504" s="275"/>
      <c r="RDP1504" s="275"/>
      <c r="RDQ1504" s="275"/>
      <c r="RDR1504" s="275"/>
      <c r="RDS1504" s="275"/>
      <c r="RDT1504" s="275"/>
      <c r="RDU1504" s="275"/>
      <c r="RDV1504" s="275"/>
      <c r="RDW1504" s="275"/>
      <c r="RDX1504" s="275"/>
      <c r="RDY1504" s="275"/>
      <c r="RDZ1504" s="275"/>
      <c r="REA1504" s="275"/>
      <c r="REB1504" s="275"/>
      <c r="REC1504" s="275"/>
      <c r="RED1504" s="275"/>
      <c r="REE1504" s="275"/>
      <c r="REF1504" s="275"/>
      <c r="REG1504" s="275"/>
      <c r="REH1504" s="275"/>
      <c r="REI1504" s="275"/>
      <c r="REJ1504" s="275"/>
      <c r="REK1504" s="275"/>
      <c r="REL1504" s="275"/>
      <c r="REM1504" s="275"/>
      <c r="REN1504" s="275"/>
      <c r="REO1504" s="275"/>
      <c r="REP1504" s="275"/>
      <c r="REQ1504" s="275"/>
      <c r="RER1504" s="275"/>
      <c r="RES1504" s="275"/>
      <c r="RET1504" s="275"/>
      <c r="REU1504" s="275"/>
      <c r="REV1504" s="275"/>
      <c r="REW1504" s="275"/>
      <c r="REX1504" s="275"/>
      <c r="REY1504" s="275"/>
      <c r="REZ1504" s="275"/>
      <c r="RFA1504" s="275"/>
      <c r="RFB1504" s="275"/>
      <c r="RFC1504" s="275"/>
      <c r="RFD1504" s="275"/>
      <c r="RFE1504" s="275"/>
      <c r="RFF1504" s="275"/>
      <c r="RFG1504" s="275"/>
      <c r="RFH1504" s="275"/>
      <c r="RFI1504" s="275"/>
      <c r="RFJ1504" s="275"/>
      <c r="RFK1504" s="275"/>
      <c r="RFL1504" s="275"/>
      <c r="RFM1504" s="275"/>
      <c r="RFN1504" s="275"/>
      <c r="RFO1504" s="275"/>
      <c r="RFP1504" s="275"/>
      <c r="RFQ1504" s="275"/>
      <c r="RFR1504" s="275"/>
      <c r="RFS1504" s="275"/>
      <c r="RFT1504" s="275"/>
      <c r="RFU1504" s="275"/>
      <c r="RFV1504" s="275"/>
      <c r="RFW1504" s="275"/>
      <c r="RFX1504" s="275"/>
      <c r="RFY1504" s="275"/>
      <c r="RFZ1504" s="275"/>
      <c r="RGA1504" s="275"/>
      <c r="RGB1504" s="275"/>
      <c r="RGC1504" s="275"/>
      <c r="RGD1504" s="275"/>
      <c r="RGE1504" s="275"/>
      <c r="RGF1504" s="275"/>
      <c r="RGG1504" s="275"/>
      <c r="RGH1504" s="275"/>
      <c r="RGI1504" s="275"/>
      <c r="RGJ1504" s="275"/>
      <c r="RGK1504" s="275"/>
      <c r="RGL1504" s="275"/>
      <c r="RGM1504" s="275"/>
      <c r="RGN1504" s="275"/>
      <c r="RGO1504" s="275"/>
      <c r="RGP1504" s="275"/>
      <c r="RGQ1504" s="275"/>
      <c r="RGR1504" s="275"/>
      <c r="RGS1504" s="275"/>
      <c r="RGT1504" s="275"/>
      <c r="RGU1504" s="275"/>
      <c r="RGV1504" s="275"/>
      <c r="RGW1504" s="275"/>
      <c r="RGX1504" s="275"/>
      <c r="RGY1504" s="275"/>
      <c r="RGZ1504" s="275"/>
      <c r="RHA1504" s="275"/>
      <c r="RHB1504" s="275"/>
      <c r="RHC1504" s="275"/>
      <c r="RHD1504" s="275"/>
      <c r="RHE1504" s="275"/>
      <c r="RHF1504" s="275"/>
      <c r="RHG1504" s="275"/>
      <c r="RHH1504" s="275"/>
      <c r="RHI1504" s="275"/>
      <c r="RHJ1504" s="275"/>
      <c r="RHK1504" s="275"/>
      <c r="RHL1504" s="275"/>
      <c r="RHM1504" s="275"/>
      <c r="RHN1504" s="275"/>
      <c r="RHO1504" s="275"/>
      <c r="RHP1504" s="275"/>
      <c r="RHQ1504" s="275"/>
      <c r="RHR1504" s="275"/>
      <c r="RHS1504" s="275"/>
      <c r="RHT1504" s="275"/>
      <c r="RHU1504" s="275"/>
      <c r="RHV1504" s="275"/>
      <c r="RHW1504" s="275"/>
      <c r="RHX1504" s="275"/>
      <c r="RHY1504" s="275"/>
      <c r="RHZ1504" s="275"/>
      <c r="RIA1504" s="275"/>
      <c r="RIB1504" s="275"/>
      <c r="RIC1504" s="275"/>
      <c r="RID1504" s="275"/>
      <c r="RIE1504" s="275"/>
      <c r="RIF1504" s="275"/>
      <c r="RIG1504" s="275"/>
      <c r="RIH1504" s="275"/>
      <c r="RII1504" s="275"/>
      <c r="RIJ1504" s="275"/>
      <c r="RIK1504" s="275"/>
      <c r="RIL1504" s="275"/>
      <c r="RIM1504" s="275"/>
      <c r="RIN1504" s="275"/>
      <c r="RIO1504" s="275"/>
      <c r="RIP1504" s="275"/>
      <c r="RIQ1504" s="275"/>
      <c r="RIR1504" s="275"/>
      <c r="RIS1504" s="275"/>
      <c r="RIT1504" s="275"/>
      <c r="RIU1504" s="275"/>
      <c r="RIV1504" s="275"/>
      <c r="RIW1504" s="275"/>
      <c r="RIX1504" s="275"/>
      <c r="RIY1504" s="275"/>
      <c r="RIZ1504" s="275"/>
      <c r="RJA1504" s="275"/>
      <c r="RJB1504" s="275"/>
      <c r="RJC1504" s="275"/>
      <c r="RJD1504" s="275"/>
      <c r="RJE1504" s="275"/>
      <c r="RJF1504" s="275"/>
      <c r="RJG1504" s="275"/>
      <c r="RJH1504" s="275"/>
      <c r="RJI1504" s="275"/>
      <c r="RJJ1504" s="275"/>
      <c r="RJK1504" s="275"/>
      <c r="RJL1504" s="275"/>
      <c r="RJM1504" s="275"/>
      <c r="RJN1504" s="275"/>
      <c r="RJO1504" s="275"/>
      <c r="RJP1504" s="275"/>
      <c r="RJQ1504" s="275"/>
      <c r="RJR1504" s="275"/>
      <c r="RJS1504" s="275"/>
      <c r="RJT1504" s="275"/>
      <c r="RJU1504" s="275"/>
      <c r="RJV1504" s="275"/>
      <c r="RJW1504" s="275"/>
      <c r="RJX1504" s="275"/>
      <c r="RJY1504" s="275"/>
      <c r="RJZ1504" s="275"/>
      <c r="RKA1504" s="275"/>
      <c r="RKB1504" s="275"/>
      <c r="RKC1504" s="275"/>
      <c r="RKD1504" s="275"/>
      <c r="RKE1504" s="275"/>
      <c r="RKF1504" s="275"/>
      <c r="RKG1504" s="275"/>
      <c r="RKH1504" s="275"/>
      <c r="RKI1504" s="275"/>
      <c r="RKJ1504" s="275"/>
      <c r="RKK1504" s="275"/>
      <c r="RKL1504" s="275"/>
      <c r="RKM1504" s="275"/>
      <c r="RKN1504" s="275"/>
      <c r="RKO1504" s="275"/>
      <c r="RKP1504" s="275"/>
      <c r="RKQ1504" s="275"/>
      <c r="RKR1504" s="275"/>
      <c r="RKS1504" s="275"/>
      <c r="RKT1504" s="275"/>
      <c r="RKU1504" s="275"/>
      <c r="RKV1504" s="275"/>
      <c r="RKW1504" s="275"/>
      <c r="RKX1504" s="275"/>
      <c r="RKY1504" s="275"/>
      <c r="RKZ1504" s="275"/>
      <c r="RLA1504" s="275"/>
      <c r="RLB1504" s="275"/>
      <c r="RLC1504" s="275"/>
      <c r="RLD1504" s="275"/>
      <c r="RLE1504" s="275"/>
      <c r="RLF1504" s="275"/>
      <c r="RLG1504" s="275"/>
      <c r="RLH1504" s="275"/>
      <c r="RLI1504" s="275"/>
      <c r="RLJ1504" s="275"/>
      <c r="RLK1504" s="275"/>
      <c r="RLL1504" s="275"/>
      <c r="RLM1504" s="275"/>
      <c r="RLN1504" s="275"/>
      <c r="RLO1504" s="275"/>
      <c r="RLP1504" s="275"/>
      <c r="RLQ1504" s="275"/>
      <c r="RLR1504" s="275"/>
      <c r="RLS1504" s="275"/>
      <c r="RLT1504" s="275"/>
      <c r="RLU1504" s="275"/>
      <c r="RLV1504" s="275"/>
      <c r="RLW1504" s="275"/>
      <c r="RLX1504" s="275"/>
      <c r="RLY1504" s="275"/>
      <c r="RLZ1504" s="275"/>
      <c r="RMA1504" s="275"/>
      <c r="RMB1504" s="275"/>
      <c r="RMC1504" s="275"/>
      <c r="RMD1504" s="275"/>
      <c r="RME1504" s="275"/>
      <c r="RMF1504" s="275"/>
      <c r="RMG1504" s="275"/>
      <c r="RMH1504" s="275"/>
      <c r="RMI1504" s="275"/>
      <c r="RMJ1504" s="275"/>
      <c r="RMK1504" s="275"/>
      <c r="RML1504" s="275"/>
      <c r="RMM1504" s="275"/>
      <c r="RMN1504" s="275"/>
      <c r="RMO1504" s="275"/>
      <c r="RMP1504" s="275"/>
      <c r="RMQ1504" s="275"/>
      <c r="RMR1504" s="275"/>
      <c r="RMS1504" s="275"/>
      <c r="RMT1504" s="275"/>
      <c r="RMU1504" s="275"/>
      <c r="RMV1504" s="275"/>
      <c r="RMW1504" s="275"/>
      <c r="RMX1504" s="275"/>
      <c r="RMY1504" s="275"/>
      <c r="RMZ1504" s="275"/>
      <c r="RNA1504" s="275"/>
      <c r="RNB1504" s="275"/>
      <c r="RNC1504" s="275"/>
      <c r="RND1504" s="275"/>
      <c r="RNE1504" s="275"/>
      <c r="RNF1504" s="275"/>
      <c r="RNG1504" s="275"/>
      <c r="RNH1504" s="275"/>
      <c r="RNI1504" s="275"/>
      <c r="RNJ1504" s="275"/>
      <c r="RNK1504" s="275"/>
      <c r="RNL1504" s="275"/>
      <c r="RNM1504" s="275"/>
      <c r="RNN1504" s="275"/>
      <c r="RNO1504" s="275"/>
      <c r="RNP1504" s="275"/>
      <c r="RNQ1504" s="275"/>
      <c r="RNR1504" s="275"/>
      <c r="RNS1504" s="275"/>
      <c r="RNT1504" s="275"/>
      <c r="RNU1504" s="275"/>
      <c r="RNV1504" s="275"/>
      <c r="RNW1504" s="275"/>
      <c r="RNX1504" s="275"/>
      <c r="RNY1504" s="275"/>
      <c r="RNZ1504" s="275"/>
      <c r="ROA1504" s="275"/>
      <c r="ROB1504" s="275"/>
      <c r="ROC1504" s="275"/>
      <c r="ROD1504" s="275"/>
      <c r="ROE1504" s="275"/>
      <c r="ROF1504" s="275"/>
      <c r="ROG1504" s="275"/>
      <c r="ROH1504" s="275"/>
      <c r="ROI1504" s="275"/>
      <c r="ROJ1504" s="275"/>
      <c r="ROK1504" s="275"/>
      <c r="ROL1504" s="275"/>
      <c r="ROM1504" s="275"/>
      <c r="RON1504" s="275"/>
      <c r="ROO1504" s="275"/>
      <c r="ROP1504" s="275"/>
      <c r="ROQ1504" s="275"/>
      <c r="ROR1504" s="275"/>
      <c r="ROS1504" s="275"/>
      <c r="ROT1504" s="275"/>
      <c r="ROU1504" s="275"/>
      <c r="ROV1504" s="275"/>
      <c r="ROW1504" s="275"/>
      <c r="ROX1504" s="275"/>
      <c r="ROY1504" s="275"/>
      <c r="ROZ1504" s="275"/>
      <c r="RPA1504" s="275"/>
      <c r="RPB1504" s="275"/>
      <c r="RPC1504" s="275"/>
      <c r="RPD1504" s="275"/>
      <c r="RPE1504" s="275"/>
      <c r="RPF1504" s="275"/>
      <c r="RPG1504" s="275"/>
      <c r="RPH1504" s="275"/>
      <c r="RPI1504" s="275"/>
      <c r="RPJ1504" s="275"/>
      <c r="RPK1504" s="275"/>
      <c r="RPL1504" s="275"/>
      <c r="RPM1504" s="275"/>
      <c r="RPN1504" s="275"/>
      <c r="RPO1504" s="275"/>
      <c r="RPP1504" s="275"/>
      <c r="RPQ1504" s="275"/>
      <c r="RPR1504" s="275"/>
      <c r="RPS1504" s="275"/>
      <c r="RPT1504" s="275"/>
      <c r="RPU1504" s="275"/>
      <c r="RPV1504" s="275"/>
      <c r="RPW1504" s="275"/>
      <c r="RPX1504" s="275"/>
      <c r="RPY1504" s="275"/>
      <c r="RPZ1504" s="275"/>
      <c r="RQA1504" s="275"/>
      <c r="RQB1504" s="275"/>
      <c r="RQC1504" s="275"/>
      <c r="RQD1504" s="275"/>
      <c r="RQE1504" s="275"/>
      <c r="RQF1504" s="275"/>
      <c r="RQG1504" s="275"/>
      <c r="RQH1504" s="275"/>
      <c r="RQI1504" s="275"/>
      <c r="RQJ1504" s="275"/>
      <c r="RQK1504" s="275"/>
      <c r="RQL1504" s="275"/>
      <c r="RQM1504" s="275"/>
      <c r="RQN1504" s="275"/>
      <c r="RQO1504" s="275"/>
      <c r="RQP1504" s="275"/>
      <c r="RQQ1504" s="275"/>
      <c r="RQR1504" s="275"/>
      <c r="RQS1504" s="275"/>
      <c r="RQT1504" s="275"/>
      <c r="RQU1504" s="275"/>
      <c r="RQV1504" s="275"/>
      <c r="RQW1504" s="275"/>
      <c r="RQX1504" s="275"/>
      <c r="RQY1504" s="275"/>
      <c r="RQZ1504" s="275"/>
      <c r="RRA1504" s="275"/>
      <c r="RRB1504" s="275"/>
      <c r="RRC1504" s="275"/>
      <c r="RRD1504" s="275"/>
      <c r="RRE1504" s="275"/>
      <c r="RRF1504" s="275"/>
      <c r="RRG1504" s="275"/>
      <c r="RRH1504" s="275"/>
      <c r="RRI1504" s="275"/>
      <c r="RRJ1504" s="275"/>
      <c r="RRK1504" s="275"/>
      <c r="RRL1504" s="275"/>
      <c r="RRM1504" s="275"/>
      <c r="RRN1504" s="275"/>
      <c r="RRO1504" s="275"/>
      <c r="RRP1504" s="275"/>
      <c r="RRQ1504" s="275"/>
      <c r="RRR1504" s="275"/>
      <c r="RRS1504" s="275"/>
      <c r="RRT1504" s="275"/>
      <c r="RRU1504" s="275"/>
      <c r="RRV1504" s="275"/>
      <c r="RRW1504" s="275"/>
      <c r="RRX1504" s="275"/>
      <c r="RRY1504" s="275"/>
      <c r="RRZ1504" s="275"/>
      <c r="RSA1504" s="275"/>
      <c r="RSB1504" s="275"/>
      <c r="RSC1504" s="275"/>
      <c r="RSD1504" s="275"/>
      <c r="RSE1504" s="275"/>
      <c r="RSF1504" s="275"/>
      <c r="RSG1504" s="275"/>
      <c r="RSH1504" s="275"/>
      <c r="RSI1504" s="275"/>
      <c r="RSJ1504" s="275"/>
      <c r="RSK1504" s="275"/>
      <c r="RSL1504" s="275"/>
      <c r="RSM1504" s="275"/>
      <c r="RSN1504" s="275"/>
      <c r="RSO1504" s="275"/>
      <c r="RSP1504" s="275"/>
      <c r="RSQ1504" s="275"/>
      <c r="RSR1504" s="275"/>
      <c r="RSS1504" s="275"/>
      <c r="RST1504" s="275"/>
      <c r="RSU1504" s="275"/>
      <c r="RSV1504" s="275"/>
      <c r="RSW1504" s="275"/>
      <c r="RSX1504" s="275"/>
      <c r="RSY1504" s="275"/>
      <c r="RSZ1504" s="275"/>
      <c r="RTA1504" s="275"/>
      <c r="RTB1504" s="275"/>
      <c r="RTC1504" s="275"/>
      <c r="RTD1504" s="275"/>
      <c r="RTE1504" s="275"/>
      <c r="RTF1504" s="275"/>
      <c r="RTG1504" s="275"/>
      <c r="RTH1504" s="275"/>
      <c r="RTI1504" s="275"/>
      <c r="RTJ1504" s="275"/>
      <c r="RTK1504" s="275"/>
      <c r="RTL1504" s="275"/>
      <c r="RTM1504" s="275"/>
      <c r="RTN1504" s="275"/>
      <c r="RTO1504" s="275"/>
      <c r="RTP1504" s="275"/>
      <c r="RTQ1504" s="275"/>
      <c r="RTR1504" s="275"/>
      <c r="RTS1504" s="275"/>
      <c r="RTT1504" s="275"/>
      <c r="RTU1504" s="275"/>
      <c r="RTV1504" s="275"/>
      <c r="RTW1504" s="275"/>
      <c r="RTX1504" s="275"/>
      <c r="RTY1504" s="275"/>
      <c r="RTZ1504" s="275"/>
      <c r="RUA1504" s="275"/>
      <c r="RUB1504" s="275"/>
      <c r="RUC1504" s="275"/>
      <c r="RUD1504" s="275"/>
      <c r="RUE1504" s="275"/>
      <c r="RUF1504" s="275"/>
      <c r="RUG1504" s="275"/>
      <c r="RUH1504" s="275"/>
      <c r="RUI1504" s="275"/>
      <c r="RUJ1504" s="275"/>
      <c r="RUK1504" s="275"/>
      <c r="RUL1504" s="275"/>
      <c r="RUM1504" s="275"/>
      <c r="RUN1504" s="275"/>
      <c r="RUO1504" s="275"/>
      <c r="RUP1504" s="275"/>
      <c r="RUQ1504" s="275"/>
      <c r="RUR1504" s="275"/>
      <c r="RUS1504" s="275"/>
      <c r="RUT1504" s="275"/>
      <c r="RUU1504" s="275"/>
      <c r="RUV1504" s="275"/>
      <c r="RUW1504" s="275"/>
      <c r="RUX1504" s="275"/>
      <c r="RUY1504" s="275"/>
      <c r="RUZ1504" s="275"/>
      <c r="RVA1504" s="275"/>
      <c r="RVB1504" s="275"/>
      <c r="RVC1504" s="275"/>
      <c r="RVD1504" s="275"/>
      <c r="RVE1504" s="275"/>
      <c r="RVF1504" s="275"/>
      <c r="RVG1504" s="275"/>
      <c r="RVH1504" s="275"/>
      <c r="RVI1504" s="275"/>
      <c r="RVJ1504" s="275"/>
      <c r="RVK1504" s="275"/>
      <c r="RVL1504" s="275"/>
      <c r="RVM1504" s="275"/>
      <c r="RVN1504" s="275"/>
      <c r="RVO1504" s="275"/>
      <c r="RVP1504" s="275"/>
      <c r="RVQ1504" s="275"/>
      <c r="RVR1504" s="275"/>
      <c r="RVS1504" s="275"/>
      <c r="RVT1504" s="275"/>
      <c r="RVU1504" s="275"/>
      <c r="RVV1504" s="275"/>
      <c r="RVW1504" s="275"/>
      <c r="RVX1504" s="275"/>
      <c r="RVY1504" s="275"/>
      <c r="RVZ1504" s="275"/>
      <c r="RWA1504" s="275"/>
      <c r="RWB1504" s="275"/>
      <c r="RWC1504" s="275"/>
      <c r="RWD1504" s="275"/>
      <c r="RWE1504" s="275"/>
      <c r="RWF1504" s="275"/>
      <c r="RWG1504" s="275"/>
      <c r="RWH1504" s="275"/>
      <c r="RWI1504" s="275"/>
      <c r="RWJ1504" s="275"/>
      <c r="RWK1504" s="275"/>
      <c r="RWL1504" s="275"/>
      <c r="RWM1504" s="275"/>
      <c r="RWN1504" s="275"/>
      <c r="RWO1504" s="275"/>
      <c r="RWP1504" s="275"/>
      <c r="RWQ1504" s="275"/>
      <c r="RWR1504" s="275"/>
      <c r="RWS1504" s="275"/>
      <c r="RWT1504" s="275"/>
      <c r="RWU1504" s="275"/>
      <c r="RWV1504" s="275"/>
      <c r="RWW1504" s="275"/>
      <c r="RWX1504" s="275"/>
      <c r="RWY1504" s="275"/>
      <c r="RWZ1504" s="275"/>
      <c r="RXA1504" s="275"/>
      <c r="RXB1504" s="275"/>
      <c r="RXC1504" s="275"/>
      <c r="RXD1504" s="275"/>
      <c r="RXE1504" s="275"/>
      <c r="RXF1504" s="275"/>
      <c r="RXG1504" s="275"/>
      <c r="RXH1504" s="275"/>
      <c r="RXI1504" s="275"/>
      <c r="RXJ1504" s="275"/>
      <c r="RXK1504" s="275"/>
      <c r="RXL1504" s="275"/>
      <c r="RXM1504" s="275"/>
      <c r="RXN1504" s="275"/>
      <c r="RXO1504" s="275"/>
      <c r="RXP1504" s="275"/>
      <c r="RXQ1504" s="275"/>
      <c r="RXR1504" s="275"/>
      <c r="RXS1504" s="275"/>
      <c r="RXT1504" s="275"/>
      <c r="RXU1504" s="275"/>
      <c r="RXV1504" s="275"/>
      <c r="RXW1504" s="275"/>
      <c r="RXX1504" s="275"/>
      <c r="RXY1504" s="275"/>
      <c r="RXZ1504" s="275"/>
      <c r="RYA1504" s="275"/>
      <c r="RYB1504" s="275"/>
      <c r="RYC1504" s="275"/>
      <c r="RYD1504" s="275"/>
      <c r="RYE1504" s="275"/>
      <c r="RYF1504" s="275"/>
      <c r="RYG1504" s="275"/>
      <c r="RYH1504" s="275"/>
      <c r="RYI1504" s="275"/>
      <c r="RYJ1504" s="275"/>
      <c r="RYK1504" s="275"/>
      <c r="RYL1504" s="275"/>
      <c r="RYM1504" s="275"/>
      <c r="RYN1504" s="275"/>
      <c r="RYO1504" s="275"/>
      <c r="RYP1504" s="275"/>
      <c r="RYQ1504" s="275"/>
      <c r="RYR1504" s="275"/>
      <c r="RYS1504" s="275"/>
      <c r="RYT1504" s="275"/>
      <c r="RYU1504" s="275"/>
      <c r="RYV1504" s="275"/>
      <c r="RYW1504" s="275"/>
      <c r="RYX1504" s="275"/>
      <c r="RYY1504" s="275"/>
      <c r="RYZ1504" s="275"/>
      <c r="RZA1504" s="275"/>
      <c r="RZB1504" s="275"/>
      <c r="RZC1504" s="275"/>
      <c r="RZD1504" s="275"/>
      <c r="RZE1504" s="275"/>
      <c r="RZF1504" s="275"/>
      <c r="RZG1504" s="275"/>
      <c r="RZH1504" s="275"/>
      <c r="RZI1504" s="275"/>
      <c r="RZJ1504" s="275"/>
      <c r="RZK1504" s="275"/>
      <c r="RZL1504" s="275"/>
      <c r="RZM1504" s="275"/>
      <c r="RZN1504" s="275"/>
      <c r="RZO1504" s="275"/>
      <c r="RZP1504" s="275"/>
      <c r="RZQ1504" s="275"/>
      <c r="RZR1504" s="275"/>
      <c r="RZS1504" s="275"/>
      <c r="RZT1504" s="275"/>
      <c r="RZU1504" s="275"/>
      <c r="RZV1504" s="275"/>
      <c r="RZW1504" s="275"/>
      <c r="RZX1504" s="275"/>
      <c r="RZY1504" s="275"/>
      <c r="RZZ1504" s="275"/>
      <c r="SAA1504" s="275"/>
      <c r="SAB1504" s="275"/>
      <c r="SAC1504" s="275"/>
      <c r="SAD1504" s="275"/>
      <c r="SAE1504" s="275"/>
      <c r="SAF1504" s="275"/>
      <c r="SAG1504" s="275"/>
      <c r="SAH1504" s="275"/>
      <c r="SAI1504" s="275"/>
      <c r="SAJ1504" s="275"/>
      <c r="SAK1504" s="275"/>
      <c r="SAL1504" s="275"/>
      <c r="SAM1504" s="275"/>
      <c r="SAN1504" s="275"/>
      <c r="SAO1504" s="275"/>
      <c r="SAP1504" s="275"/>
      <c r="SAQ1504" s="275"/>
      <c r="SAR1504" s="275"/>
      <c r="SAS1504" s="275"/>
      <c r="SAT1504" s="275"/>
      <c r="SAU1504" s="275"/>
      <c r="SAV1504" s="275"/>
      <c r="SAW1504" s="275"/>
      <c r="SAX1504" s="275"/>
      <c r="SAY1504" s="275"/>
      <c r="SAZ1504" s="275"/>
      <c r="SBA1504" s="275"/>
      <c r="SBB1504" s="275"/>
      <c r="SBC1504" s="275"/>
      <c r="SBD1504" s="275"/>
      <c r="SBE1504" s="275"/>
      <c r="SBF1504" s="275"/>
      <c r="SBG1504" s="275"/>
      <c r="SBH1504" s="275"/>
      <c r="SBI1504" s="275"/>
      <c r="SBJ1504" s="275"/>
      <c r="SBK1504" s="275"/>
      <c r="SBL1504" s="275"/>
      <c r="SBM1504" s="275"/>
      <c r="SBN1504" s="275"/>
      <c r="SBO1504" s="275"/>
      <c r="SBP1504" s="275"/>
      <c r="SBQ1504" s="275"/>
      <c r="SBR1504" s="275"/>
      <c r="SBS1504" s="275"/>
      <c r="SBT1504" s="275"/>
      <c r="SBU1504" s="275"/>
      <c r="SBV1504" s="275"/>
      <c r="SBW1504" s="275"/>
      <c r="SBX1504" s="275"/>
      <c r="SBY1504" s="275"/>
      <c r="SBZ1504" s="275"/>
      <c r="SCA1504" s="275"/>
      <c r="SCB1504" s="275"/>
      <c r="SCC1504" s="275"/>
      <c r="SCD1504" s="275"/>
      <c r="SCE1504" s="275"/>
      <c r="SCF1504" s="275"/>
      <c r="SCG1504" s="275"/>
      <c r="SCH1504" s="275"/>
      <c r="SCI1504" s="275"/>
      <c r="SCJ1504" s="275"/>
      <c r="SCK1504" s="275"/>
      <c r="SCL1504" s="275"/>
      <c r="SCM1504" s="275"/>
      <c r="SCN1504" s="275"/>
      <c r="SCO1504" s="275"/>
      <c r="SCP1504" s="275"/>
      <c r="SCQ1504" s="275"/>
      <c r="SCR1504" s="275"/>
      <c r="SCS1504" s="275"/>
      <c r="SCT1504" s="275"/>
      <c r="SCU1504" s="275"/>
      <c r="SCV1504" s="275"/>
      <c r="SCW1504" s="275"/>
      <c r="SCX1504" s="275"/>
      <c r="SCY1504" s="275"/>
      <c r="SCZ1504" s="275"/>
      <c r="SDA1504" s="275"/>
      <c r="SDB1504" s="275"/>
      <c r="SDC1504" s="275"/>
      <c r="SDD1504" s="275"/>
      <c r="SDE1504" s="275"/>
      <c r="SDF1504" s="275"/>
      <c r="SDG1504" s="275"/>
      <c r="SDH1504" s="275"/>
      <c r="SDI1504" s="275"/>
      <c r="SDJ1504" s="275"/>
      <c r="SDK1504" s="275"/>
      <c r="SDL1504" s="275"/>
      <c r="SDM1504" s="275"/>
      <c r="SDN1504" s="275"/>
      <c r="SDO1504" s="275"/>
      <c r="SDP1504" s="275"/>
      <c r="SDQ1504" s="275"/>
      <c r="SDR1504" s="275"/>
      <c r="SDS1504" s="275"/>
      <c r="SDT1504" s="275"/>
      <c r="SDU1504" s="275"/>
      <c r="SDV1504" s="275"/>
      <c r="SDW1504" s="275"/>
      <c r="SDX1504" s="275"/>
      <c r="SDY1504" s="275"/>
      <c r="SDZ1504" s="275"/>
      <c r="SEA1504" s="275"/>
      <c r="SEB1504" s="275"/>
      <c r="SEC1504" s="275"/>
      <c r="SED1504" s="275"/>
      <c r="SEE1504" s="275"/>
      <c r="SEF1504" s="275"/>
      <c r="SEG1504" s="275"/>
      <c r="SEH1504" s="275"/>
      <c r="SEI1504" s="275"/>
      <c r="SEJ1504" s="275"/>
      <c r="SEK1504" s="275"/>
      <c r="SEL1504" s="275"/>
      <c r="SEM1504" s="275"/>
      <c r="SEN1504" s="275"/>
      <c r="SEO1504" s="275"/>
      <c r="SEP1504" s="275"/>
      <c r="SEQ1504" s="275"/>
      <c r="SER1504" s="275"/>
      <c r="SES1504" s="275"/>
      <c r="SET1504" s="275"/>
      <c r="SEU1504" s="275"/>
      <c r="SEV1504" s="275"/>
      <c r="SEW1504" s="275"/>
      <c r="SEX1504" s="275"/>
      <c r="SEY1504" s="275"/>
      <c r="SEZ1504" s="275"/>
      <c r="SFA1504" s="275"/>
      <c r="SFB1504" s="275"/>
      <c r="SFC1504" s="275"/>
      <c r="SFD1504" s="275"/>
      <c r="SFE1504" s="275"/>
      <c r="SFF1504" s="275"/>
      <c r="SFG1504" s="275"/>
      <c r="SFH1504" s="275"/>
      <c r="SFI1504" s="275"/>
      <c r="SFJ1504" s="275"/>
      <c r="SFK1504" s="275"/>
      <c r="SFL1504" s="275"/>
      <c r="SFM1504" s="275"/>
      <c r="SFN1504" s="275"/>
      <c r="SFO1504" s="275"/>
      <c r="SFP1504" s="275"/>
      <c r="SFQ1504" s="275"/>
      <c r="SFR1504" s="275"/>
      <c r="SFS1504" s="275"/>
      <c r="SFT1504" s="275"/>
      <c r="SFU1504" s="275"/>
      <c r="SFV1504" s="275"/>
      <c r="SFW1504" s="275"/>
      <c r="SFX1504" s="275"/>
      <c r="SFY1504" s="275"/>
      <c r="SFZ1504" s="275"/>
      <c r="SGA1504" s="275"/>
      <c r="SGB1504" s="275"/>
      <c r="SGC1504" s="275"/>
      <c r="SGD1504" s="275"/>
      <c r="SGE1504" s="275"/>
      <c r="SGF1504" s="275"/>
      <c r="SGG1504" s="275"/>
      <c r="SGH1504" s="275"/>
      <c r="SGI1504" s="275"/>
      <c r="SGJ1504" s="275"/>
      <c r="SGK1504" s="275"/>
      <c r="SGL1504" s="275"/>
      <c r="SGM1504" s="275"/>
      <c r="SGN1504" s="275"/>
      <c r="SGO1504" s="275"/>
      <c r="SGP1504" s="275"/>
      <c r="SGQ1504" s="275"/>
      <c r="SGR1504" s="275"/>
      <c r="SGS1504" s="275"/>
      <c r="SGT1504" s="275"/>
      <c r="SGU1504" s="275"/>
      <c r="SGV1504" s="275"/>
      <c r="SGW1504" s="275"/>
      <c r="SGX1504" s="275"/>
      <c r="SGY1504" s="275"/>
      <c r="SGZ1504" s="275"/>
      <c r="SHA1504" s="275"/>
      <c r="SHB1504" s="275"/>
      <c r="SHC1504" s="275"/>
      <c r="SHD1504" s="275"/>
      <c r="SHE1504" s="275"/>
      <c r="SHF1504" s="275"/>
      <c r="SHG1504" s="275"/>
      <c r="SHH1504" s="275"/>
      <c r="SHI1504" s="275"/>
      <c r="SHJ1504" s="275"/>
      <c r="SHK1504" s="275"/>
      <c r="SHL1504" s="275"/>
      <c r="SHM1504" s="275"/>
      <c r="SHN1504" s="275"/>
      <c r="SHO1504" s="275"/>
      <c r="SHP1504" s="275"/>
      <c r="SHQ1504" s="275"/>
      <c r="SHR1504" s="275"/>
      <c r="SHS1504" s="275"/>
      <c r="SHT1504" s="275"/>
      <c r="SHU1504" s="275"/>
      <c r="SHV1504" s="275"/>
      <c r="SHW1504" s="275"/>
      <c r="SHX1504" s="275"/>
      <c r="SHY1504" s="275"/>
      <c r="SHZ1504" s="275"/>
      <c r="SIA1504" s="275"/>
      <c r="SIB1504" s="275"/>
      <c r="SIC1504" s="275"/>
      <c r="SID1504" s="275"/>
      <c r="SIE1504" s="275"/>
      <c r="SIF1504" s="275"/>
      <c r="SIG1504" s="275"/>
      <c r="SIH1504" s="275"/>
      <c r="SII1504" s="275"/>
      <c r="SIJ1504" s="275"/>
      <c r="SIK1504" s="275"/>
      <c r="SIL1504" s="275"/>
      <c r="SIM1504" s="275"/>
      <c r="SIN1504" s="275"/>
      <c r="SIO1504" s="275"/>
      <c r="SIP1504" s="275"/>
      <c r="SIQ1504" s="275"/>
      <c r="SIR1504" s="275"/>
      <c r="SIS1504" s="275"/>
      <c r="SIT1504" s="275"/>
      <c r="SIU1504" s="275"/>
      <c r="SIV1504" s="275"/>
      <c r="SIW1504" s="275"/>
      <c r="SIX1504" s="275"/>
      <c r="SIY1504" s="275"/>
      <c r="SIZ1504" s="275"/>
      <c r="SJA1504" s="275"/>
      <c r="SJB1504" s="275"/>
      <c r="SJC1504" s="275"/>
      <c r="SJD1504" s="275"/>
      <c r="SJE1504" s="275"/>
      <c r="SJF1504" s="275"/>
      <c r="SJG1504" s="275"/>
      <c r="SJH1504" s="275"/>
      <c r="SJI1504" s="275"/>
      <c r="SJJ1504" s="275"/>
      <c r="SJK1504" s="275"/>
      <c r="SJL1504" s="275"/>
      <c r="SJM1504" s="275"/>
      <c r="SJN1504" s="275"/>
      <c r="SJO1504" s="275"/>
      <c r="SJP1504" s="275"/>
      <c r="SJQ1504" s="275"/>
      <c r="SJR1504" s="275"/>
      <c r="SJS1504" s="275"/>
      <c r="SJT1504" s="275"/>
      <c r="SJU1504" s="275"/>
      <c r="SJV1504" s="275"/>
      <c r="SJW1504" s="275"/>
      <c r="SJX1504" s="275"/>
      <c r="SJY1504" s="275"/>
      <c r="SJZ1504" s="275"/>
      <c r="SKA1504" s="275"/>
      <c r="SKB1504" s="275"/>
      <c r="SKC1504" s="275"/>
      <c r="SKD1504" s="275"/>
      <c r="SKE1504" s="275"/>
      <c r="SKF1504" s="275"/>
      <c r="SKG1504" s="275"/>
      <c r="SKH1504" s="275"/>
      <c r="SKI1504" s="275"/>
      <c r="SKJ1504" s="275"/>
      <c r="SKK1504" s="275"/>
      <c r="SKL1504" s="275"/>
      <c r="SKM1504" s="275"/>
      <c r="SKN1504" s="275"/>
      <c r="SKO1504" s="275"/>
      <c r="SKP1504" s="275"/>
      <c r="SKQ1504" s="275"/>
      <c r="SKR1504" s="275"/>
      <c r="SKS1504" s="275"/>
      <c r="SKT1504" s="275"/>
      <c r="SKU1504" s="275"/>
      <c r="SKV1504" s="275"/>
      <c r="SKW1504" s="275"/>
      <c r="SKX1504" s="275"/>
      <c r="SKY1504" s="275"/>
      <c r="SKZ1504" s="275"/>
      <c r="SLA1504" s="275"/>
      <c r="SLB1504" s="275"/>
      <c r="SLC1504" s="275"/>
      <c r="SLD1504" s="275"/>
      <c r="SLE1504" s="275"/>
      <c r="SLF1504" s="275"/>
      <c r="SLG1504" s="275"/>
      <c r="SLH1504" s="275"/>
      <c r="SLI1504" s="275"/>
      <c r="SLJ1504" s="275"/>
      <c r="SLK1504" s="275"/>
      <c r="SLL1504" s="275"/>
      <c r="SLM1504" s="275"/>
      <c r="SLN1504" s="275"/>
      <c r="SLO1504" s="275"/>
      <c r="SLP1504" s="275"/>
      <c r="SLQ1504" s="275"/>
      <c r="SLR1504" s="275"/>
      <c r="SLS1504" s="275"/>
      <c r="SLT1504" s="275"/>
      <c r="SLU1504" s="275"/>
      <c r="SLV1504" s="275"/>
      <c r="SLW1504" s="275"/>
      <c r="SLX1504" s="275"/>
      <c r="SLY1504" s="275"/>
      <c r="SLZ1504" s="275"/>
      <c r="SMA1504" s="275"/>
      <c r="SMB1504" s="275"/>
      <c r="SMC1504" s="275"/>
      <c r="SMD1504" s="275"/>
      <c r="SME1504" s="275"/>
      <c r="SMF1504" s="275"/>
      <c r="SMG1504" s="275"/>
      <c r="SMH1504" s="275"/>
      <c r="SMI1504" s="275"/>
      <c r="SMJ1504" s="275"/>
      <c r="SMK1504" s="275"/>
      <c r="SML1504" s="275"/>
      <c r="SMM1504" s="275"/>
      <c r="SMN1504" s="275"/>
      <c r="SMO1504" s="275"/>
      <c r="SMP1504" s="275"/>
      <c r="SMQ1504" s="275"/>
      <c r="SMR1504" s="275"/>
      <c r="SMS1504" s="275"/>
      <c r="SMT1504" s="275"/>
      <c r="SMU1504" s="275"/>
      <c r="SMV1504" s="275"/>
      <c r="SMW1504" s="275"/>
      <c r="SMX1504" s="275"/>
      <c r="SMY1504" s="275"/>
      <c r="SMZ1504" s="275"/>
      <c r="SNA1504" s="275"/>
      <c r="SNB1504" s="275"/>
      <c r="SNC1504" s="275"/>
      <c r="SND1504" s="275"/>
      <c r="SNE1504" s="275"/>
      <c r="SNF1504" s="275"/>
      <c r="SNG1504" s="275"/>
      <c r="SNH1504" s="275"/>
      <c r="SNI1504" s="275"/>
      <c r="SNJ1504" s="275"/>
      <c r="SNK1504" s="275"/>
      <c r="SNL1504" s="275"/>
      <c r="SNM1504" s="275"/>
      <c r="SNN1504" s="275"/>
      <c r="SNO1504" s="275"/>
      <c r="SNP1504" s="275"/>
      <c r="SNQ1504" s="275"/>
      <c r="SNR1504" s="275"/>
      <c r="SNS1504" s="275"/>
      <c r="SNT1504" s="275"/>
      <c r="SNU1504" s="275"/>
      <c r="SNV1504" s="275"/>
      <c r="SNW1504" s="275"/>
      <c r="SNX1504" s="275"/>
      <c r="SNY1504" s="275"/>
      <c r="SNZ1504" s="275"/>
      <c r="SOA1504" s="275"/>
      <c r="SOB1504" s="275"/>
      <c r="SOC1504" s="275"/>
      <c r="SOD1504" s="275"/>
      <c r="SOE1504" s="275"/>
      <c r="SOF1504" s="275"/>
      <c r="SOG1504" s="275"/>
      <c r="SOH1504" s="275"/>
      <c r="SOI1504" s="275"/>
      <c r="SOJ1504" s="275"/>
      <c r="SOK1504" s="275"/>
      <c r="SOL1504" s="275"/>
      <c r="SOM1504" s="275"/>
      <c r="SON1504" s="275"/>
      <c r="SOO1504" s="275"/>
      <c r="SOP1504" s="275"/>
      <c r="SOQ1504" s="275"/>
      <c r="SOR1504" s="275"/>
      <c r="SOS1504" s="275"/>
      <c r="SOT1504" s="275"/>
      <c r="SOU1504" s="275"/>
      <c r="SOV1504" s="275"/>
      <c r="SOW1504" s="275"/>
      <c r="SOX1504" s="275"/>
      <c r="SOY1504" s="275"/>
      <c r="SOZ1504" s="275"/>
      <c r="SPA1504" s="275"/>
      <c r="SPB1504" s="275"/>
      <c r="SPC1504" s="275"/>
      <c r="SPD1504" s="275"/>
      <c r="SPE1504" s="275"/>
      <c r="SPF1504" s="275"/>
      <c r="SPG1504" s="275"/>
      <c r="SPH1504" s="275"/>
      <c r="SPI1504" s="275"/>
      <c r="SPJ1504" s="275"/>
      <c r="SPK1504" s="275"/>
      <c r="SPL1504" s="275"/>
      <c r="SPM1504" s="275"/>
      <c r="SPN1504" s="275"/>
      <c r="SPO1504" s="275"/>
      <c r="SPP1504" s="275"/>
      <c r="SPQ1504" s="275"/>
      <c r="SPR1504" s="275"/>
      <c r="SPS1504" s="275"/>
      <c r="SPT1504" s="275"/>
      <c r="SPU1504" s="275"/>
      <c r="SPV1504" s="275"/>
      <c r="SPW1504" s="275"/>
      <c r="SPX1504" s="275"/>
      <c r="SPY1504" s="275"/>
      <c r="SPZ1504" s="275"/>
      <c r="SQA1504" s="275"/>
      <c r="SQB1504" s="275"/>
      <c r="SQC1504" s="275"/>
      <c r="SQD1504" s="275"/>
      <c r="SQE1504" s="275"/>
      <c r="SQF1504" s="275"/>
      <c r="SQG1504" s="275"/>
      <c r="SQH1504" s="275"/>
      <c r="SQI1504" s="275"/>
      <c r="SQJ1504" s="275"/>
      <c r="SQK1504" s="275"/>
      <c r="SQL1504" s="275"/>
      <c r="SQM1504" s="275"/>
      <c r="SQN1504" s="275"/>
      <c r="SQO1504" s="275"/>
      <c r="SQP1504" s="275"/>
      <c r="SQQ1504" s="275"/>
      <c r="SQR1504" s="275"/>
      <c r="SQS1504" s="275"/>
      <c r="SQT1504" s="275"/>
      <c r="SQU1504" s="275"/>
      <c r="SQV1504" s="275"/>
      <c r="SQW1504" s="275"/>
      <c r="SQX1504" s="275"/>
      <c r="SQY1504" s="275"/>
      <c r="SQZ1504" s="275"/>
      <c r="SRA1504" s="275"/>
      <c r="SRB1504" s="275"/>
      <c r="SRC1504" s="275"/>
      <c r="SRD1504" s="275"/>
      <c r="SRE1504" s="275"/>
      <c r="SRF1504" s="275"/>
      <c r="SRG1504" s="275"/>
      <c r="SRH1504" s="275"/>
      <c r="SRI1504" s="275"/>
      <c r="SRJ1504" s="275"/>
      <c r="SRK1504" s="275"/>
      <c r="SRL1504" s="275"/>
      <c r="SRM1504" s="275"/>
      <c r="SRN1504" s="275"/>
      <c r="SRO1504" s="275"/>
      <c r="SRP1504" s="275"/>
      <c r="SRQ1504" s="275"/>
      <c r="SRR1504" s="275"/>
      <c r="SRS1504" s="275"/>
      <c r="SRT1504" s="275"/>
      <c r="SRU1504" s="275"/>
      <c r="SRV1504" s="275"/>
      <c r="SRW1504" s="275"/>
      <c r="SRX1504" s="275"/>
      <c r="SRY1504" s="275"/>
      <c r="SRZ1504" s="275"/>
      <c r="SSA1504" s="275"/>
      <c r="SSB1504" s="275"/>
      <c r="SSC1504" s="275"/>
      <c r="SSD1504" s="275"/>
      <c r="SSE1504" s="275"/>
      <c r="SSF1504" s="275"/>
      <c r="SSG1504" s="275"/>
      <c r="SSH1504" s="275"/>
      <c r="SSI1504" s="275"/>
      <c r="SSJ1504" s="275"/>
      <c r="SSK1504" s="275"/>
      <c r="SSL1504" s="275"/>
      <c r="SSM1504" s="275"/>
      <c r="SSN1504" s="275"/>
      <c r="SSO1504" s="275"/>
      <c r="SSP1504" s="275"/>
      <c r="SSQ1504" s="275"/>
      <c r="SSR1504" s="275"/>
      <c r="SSS1504" s="275"/>
      <c r="SST1504" s="275"/>
      <c r="SSU1504" s="275"/>
      <c r="SSV1504" s="275"/>
      <c r="SSW1504" s="275"/>
      <c r="SSX1504" s="275"/>
      <c r="SSY1504" s="275"/>
      <c r="SSZ1504" s="275"/>
      <c r="STA1504" s="275"/>
      <c r="STB1504" s="275"/>
      <c r="STC1504" s="275"/>
      <c r="STD1504" s="275"/>
      <c r="STE1504" s="275"/>
      <c r="STF1504" s="275"/>
      <c r="STG1504" s="275"/>
      <c r="STH1504" s="275"/>
      <c r="STI1504" s="275"/>
      <c r="STJ1504" s="275"/>
      <c r="STK1504" s="275"/>
      <c r="STL1504" s="275"/>
      <c r="STM1504" s="275"/>
      <c r="STN1504" s="275"/>
      <c r="STO1504" s="275"/>
      <c r="STP1504" s="275"/>
      <c r="STQ1504" s="275"/>
      <c r="STR1504" s="275"/>
      <c r="STS1504" s="275"/>
      <c r="STT1504" s="275"/>
      <c r="STU1504" s="275"/>
      <c r="STV1504" s="275"/>
      <c r="STW1504" s="275"/>
      <c r="STX1504" s="275"/>
      <c r="STY1504" s="275"/>
      <c r="STZ1504" s="275"/>
      <c r="SUA1504" s="275"/>
      <c r="SUB1504" s="275"/>
      <c r="SUC1504" s="275"/>
      <c r="SUD1504" s="275"/>
      <c r="SUE1504" s="275"/>
      <c r="SUF1504" s="275"/>
      <c r="SUG1504" s="275"/>
      <c r="SUH1504" s="275"/>
      <c r="SUI1504" s="275"/>
      <c r="SUJ1504" s="275"/>
      <c r="SUK1504" s="275"/>
      <c r="SUL1504" s="275"/>
      <c r="SUM1504" s="275"/>
      <c r="SUN1504" s="275"/>
      <c r="SUO1504" s="275"/>
      <c r="SUP1504" s="275"/>
      <c r="SUQ1504" s="275"/>
      <c r="SUR1504" s="275"/>
      <c r="SUS1504" s="275"/>
      <c r="SUT1504" s="275"/>
      <c r="SUU1504" s="275"/>
      <c r="SUV1504" s="275"/>
      <c r="SUW1504" s="275"/>
      <c r="SUX1504" s="275"/>
      <c r="SUY1504" s="275"/>
      <c r="SUZ1504" s="275"/>
      <c r="SVA1504" s="275"/>
      <c r="SVB1504" s="275"/>
      <c r="SVC1504" s="275"/>
      <c r="SVD1504" s="275"/>
      <c r="SVE1504" s="275"/>
      <c r="SVF1504" s="275"/>
      <c r="SVG1504" s="275"/>
      <c r="SVH1504" s="275"/>
      <c r="SVI1504" s="275"/>
      <c r="SVJ1504" s="275"/>
      <c r="SVK1504" s="275"/>
      <c r="SVL1504" s="275"/>
      <c r="SVM1504" s="275"/>
      <c r="SVN1504" s="275"/>
      <c r="SVO1504" s="275"/>
      <c r="SVP1504" s="275"/>
      <c r="SVQ1504" s="275"/>
      <c r="SVR1504" s="275"/>
      <c r="SVS1504" s="275"/>
      <c r="SVT1504" s="275"/>
      <c r="SVU1504" s="275"/>
      <c r="SVV1504" s="275"/>
      <c r="SVW1504" s="275"/>
      <c r="SVX1504" s="275"/>
      <c r="SVY1504" s="275"/>
      <c r="SVZ1504" s="275"/>
      <c r="SWA1504" s="275"/>
      <c r="SWB1504" s="275"/>
      <c r="SWC1504" s="275"/>
      <c r="SWD1504" s="275"/>
      <c r="SWE1504" s="275"/>
      <c r="SWF1504" s="275"/>
      <c r="SWG1504" s="275"/>
      <c r="SWH1504" s="275"/>
      <c r="SWI1504" s="275"/>
      <c r="SWJ1504" s="275"/>
      <c r="SWK1504" s="275"/>
      <c r="SWL1504" s="275"/>
      <c r="SWM1504" s="275"/>
      <c r="SWN1504" s="275"/>
      <c r="SWO1504" s="275"/>
      <c r="SWP1504" s="275"/>
      <c r="SWQ1504" s="275"/>
      <c r="SWR1504" s="275"/>
      <c r="SWS1504" s="275"/>
      <c r="SWT1504" s="275"/>
      <c r="SWU1504" s="275"/>
      <c r="SWV1504" s="275"/>
      <c r="SWW1504" s="275"/>
      <c r="SWX1504" s="275"/>
      <c r="SWY1504" s="275"/>
      <c r="SWZ1504" s="275"/>
      <c r="SXA1504" s="275"/>
      <c r="SXB1504" s="275"/>
      <c r="SXC1504" s="275"/>
      <c r="SXD1504" s="275"/>
      <c r="SXE1504" s="275"/>
      <c r="SXF1504" s="275"/>
      <c r="SXG1504" s="275"/>
      <c r="SXH1504" s="275"/>
      <c r="SXI1504" s="275"/>
      <c r="SXJ1504" s="275"/>
      <c r="SXK1504" s="275"/>
      <c r="SXL1504" s="275"/>
      <c r="SXM1504" s="275"/>
      <c r="SXN1504" s="275"/>
      <c r="SXO1504" s="275"/>
      <c r="SXP1504" s="275"/>
      <c r="SXQ1504" s="275"/>
      <c r="SXR1504" s="275"/>
      <c r="SXS1504" s="275"/>
      <c r="SXT1504" s="275"/>
      <c r="SXU1504" s="275"/>
      <c r="SXV1504" s="275"/>
      <c r="SXW1504" s="275"/>
      <c r="SXX1504" s="275"/>
      <c r="SXY1504" s="275"/>
      <c r="SXZ1504" s="275"/>
      <c r="SYA1504" s="275"/>
      <c r="SYB1504" s="275"/>
      <c r="SYC1504" s="275"/>
      <c r="SYD1504" s="275"/>
      <c r="SYE1504" s="275"/>
      <c r="SYF1504" s="275"/>
      <c r="SYG1504" s="275"/>
      <c r="SYH1504" s="275"/>
      <c r="SYI1504" s="275"/>
      <c r="SYJ1504" s="275"/>
      <c r="SYK1504" s="275"/>
      <c r="SYL1504" s="275"/>
      <c r="SYM1504" s="275"/>
      <c r="SYN1504" s="275"/>
      <c r="SYO1504" s="275"/>
      <c r="SYP1504" s="275"/>
      <c r="SYQ1504" s="275"/>
      <c r="SYR1504" s="275"/>
      <c r="SYS1504" s="275"/>
      <c r="SYT1504" s="275"/>
      <c r="SYU1504" s="275"/>
      <c r="SYV1504" s="275"/>
      <c r="SYW1504" s="275"/>
      <c r="SYX1504" s="275"/>
      <c r="SYY1504" s="275"/>
      <c r="SYZ1504" s="275"/>
      <c r="SZA1504" s="275"/>
      <c r="SZB1504" s="275"/>
      <c r="SZC1504" s="275"/>
      <c r="SZD1504" s="275"/>
      <c r="SZE1504" s="275"/>
      <c r="SZF1504" s="275"/>
      <c r="SZG1504" s="275"/>
      <c r="SZH1504" s="275"/>
      <c r="SZI1504" s="275"/>
      <c r="SZJ1504" s="275"/>
      <c r="SZK1504" s="275"/>
      <c r="SZL1504" s="275"/>
      <c r="SZM1504" s="275"/>
      <c r="SZN1504" s="275"/>
      <c r="SZO1504" s="275"/>
      <c r="SZP1504" s="275"/>
      <c r="SZQ1504" s="275"/>
      <c r="SZR1504" s="275"/>
      <c r="SZS1504" s="275"/>
      <c r="SZT1504" s="275"/>
      <c r="SZU1504" s="275"/>
      <c r="SZV1504" s="275"/>
      <c r="SZW1504" s="275"/>
      <c r="SZX1504" s="275"/>
      <c r="SZY1504" s="275"/>
      <c r="SZZ1504" s="275"/>
      <c r="TAA1504" s="275"/>
      <c r="TAB1504" s="275"/>
      <c r="TAC1504" s="275"/>
      <c r="TAD1504" s="275"/>
      <c r="TAE1504" s="275"/>
      <c r="TAF1504" s="275"/>
      <c r="TAG1504" s="275"/>
      <c r="TAH1504" s="275"/>
      <c r="TAI1504" s="275"/>
      <c r="TAJ1504" s="275"/>
      <c r="TAK1504" s="275"/>
      <c r="TAL1504" s="275"/>
      <c r="TAM1504" s="275"/>
      <c r="TAN1504" s="275"/>
      <c r="TAO1504" s="275"/>
      <c r="TAP1504" s="275"/>
      <c r="TAQ1504" s="275"/>
      <c r="TAR1504" s="275"/>
      <c r="TAS1504" s="275"/>
      <c r="TAT1504" s="275"/>
      <c r="TAU1504" s="275"/>
      <c r="TAV1504" s="275"/>
      <c r="TAW1504" s="275"/>
      <c r="TAX1504" s="275"/>
      <c r="TAY1504" s="275"/>
      <c r="TAZ1504" s="275"/>
      <c r="TBA1504" s="275"/>
      <c r="TBB1504" s="275"/>
      <c r="TBC1504" s="275"/>
      <c r="TBD1504" s="275"/>
      <c r="TBE1504" s="275"/>
      <c r="TBF1504" s="275"/>
      <c r="TBG1504" s="275"/>
      <c r="TBH1504" s="275"/>
      <c r="TBI1504" s="275"/>
      <c r="TBJ1504" s="275"/>
      <c r="TBK1504" s="275"/>
      <c r="TBL1504" s="275"/>
      <c r="TBM1504" s="275"/>
      <c r="TBN1504" s="275"/>
      <c r="TBO1504" s="275"/>
      <c r="TBP1504" s="275"/>
      <c r="TBQ1504" s="275"/>
      <c r="TBR1504" s="275"/>
      <c r="TBS1504" s="275"/>
      <c r="TBT1504" s="275"/>
      <c r="TBU1504" s="275"/>
      <c r="TBV1504" s="275"/>
      <c r="TBW1504" s="275"/>
      <c r="TBX1504" s="275"/>
      <c r="TBY1504" s="275"/>
      <c r="TBZ1504" s="275"/>
      <c r="TCA1504" s="275"/>
      <c r="TCB1504" s="275"/>
      <c r="TCC1504" s="275"/>
      <c r="TCD1504" s="275"/>
      <c r="TCE1504" s="275"/>
      <c r="TCF1504" s="275"/>
      <c r="TCG1504" s="275"/>
      <c r="TCH1504" s="275"/>
      <c r="TCI1504" s="275"/>
      <c r="TCJ1504" s="275"/>
      <c r="TCK1504" s="275"/>
      <c r="TCL1504" s="275"/>
      <c r="TCM1504" s="275"/>
      <c r="TCN1504" s="275"/>
      <c r="TCO1504" s="275"/>
      <c r="TCP1504" s="275"/>
      <c r="TCQ1504" s="275"/>
      <c r="TCR1504" s="275"/>
      <c r="TCS1504" s="275"/>
      <c r="TCT1504" s="275"/>
      <c r="TCU1504" s="275"/>
      <c r="TCV1504" s="275"/>
      <c r="TCW1504" s="275"/>
      <c r="TCX1504" s="275"/>
      <c r="TCY1504" s="275"/>
      <c r="TCZ1504" s="275"/>
      <c r="TDA1504" s="275"/>
      <c r="TDB1504" s="275"/>
      <c r="TDC1504" s="275"/>
      <c r="TDD1504" s="275"/>
      <c r="TDE1504" s="275"/>
      <c r="TDF1504" s="275"/>
      <c r="TDG1504" s="275"/>
      <c r="TDH1504" s="275"/>
      <c r="TDI1504" s="275"/>
      <c r="TDJ1504" s="275"/>
      <c r="TDK1504" s="275"/>
      <c r="TDL1504" s="275"/>
      <c r="TDM1504" s="275"/>
      <c r="TDN1504" s="275"/>
      <c r="TDO1504" s="275"/>
      <c r="TDP1504" s="275"/>
      <c r="TDQ1504" s="275"/>
      <c r="TDR1504" s="275"/>
      <c r="TDS1504" s="275"/>
      <c r="TDT1504" s="275"/>
      <c r="TDU1504" s="275"/>
      <c r="TDV1504" s="275"/>
      <c r="TDW1504" s="275"/>
      <c r="TDX1504" s="275"/>
      <c r="TDY1504" s="275"/>
      <c r="TDZ1504" s="275"/>
      <c r="TEA1504" s="275"/>
      <c r="TEB1504" s="275"/>
      <c r="TEC1504" s="275"/>
      <c r="TED1504" s="275"/>
      <c r="TEE1504" s="275"/>
      <c r="TEF1504" s="275"/>
      <c r="TEG1504" s="275"/>
      <c r="TEH1504" s="275"/>
      <c r="TEI1504" s="275"/>
      <c r="TEJ1504" s="275"/>
      <c r="TEK1504" s="275"/>
      <c r="TEL1504" s="275"/>
      <c r="TEM1504" s="275"/>
      <c r="TEN1504" s="275"/>
      <c r="TEO1504" s="275"/>
      <c r="TEP1504" s="275"/>
      <c r="TEQ1504" s="275"/>
      <c r="TER1504" s="275"/>
      <c r="TES1504" s="275"/>
      <c r="TET1504" s="275"/>
      <c r="TEU1504" s="275"/>
      <c r="TEV1504" s="275"/>
      <c r="TEW1504" s="275"/>
      <c r="TEX1504" s="275"/>
      <c r="TEY1504" s="275"/>
      <c r="TEZ1504" s="275"/>
      <c r="TFA1504" s="275"/>
      <c r="TFB1504" s="275"/>
      <c r="TFC1504" s="275"/>
      <c r="TFD1504" s="275"/>
      <c r="TFE1504" s="275"/>
      <c r="TFF1504" s="275"/>
      <c r="TFG1504" s="275"/>
      <c r="TFH1504" s="275"/>
      <c r="TFI1504" s="275"/>
      <c r="TFJ1504" s="275"/>
      <c r="TFK1504" s="275"/>
      <c r="TFL1504" s="275"/>
      <c r="TFM1504" s="275"/>
      <c r="TFN1504" s="275"/>
      <c r="TFO1504" s="275"/>
      <c r="TFP1504" s="275"/>
      <c r="TFQ1504" s="275"/>
      <c r="TFR1504" s="275"/>
      <c r="TFS1504" s="275"/>
      <c r="TFT1504" s="275"/>
      <c r="TFU1504" s="275"/>
      <c r="TFV1504" s="275"/>
      <c r="TFW1504" s="275"/>
      <c r="TFX1504" s="275"/>
      <c r="TFY1504" s="275"/>
      <c r="TFZ1504" s="275"/>
      <c r="TGA1504" s="275"/>
      <c r="TGB1504" s="275"/>
      <c r="TGC1504" s="275"/>
      <c r="TGD1504" s="275"/>
      <c r="TGE1504" s="275"/>
      <c r="TGF1504" s="275"/>
      <c r="TGG1504" s="275"/>
      <c r="TGH1504" s="275"/>
      <c r="TGI1504" s="275"/>
      <c r="TGJ1504" s="275"/>
      <c r="TGK1504" s="275"/>
      <c r="TGL1504" s="275"/>
      <c r="TGM1504" s="275"/>
      <c r="TGN1504" s="275"/>
      <c r="TGO1504" s="275"/>
      <c r="TGP1504" s="275"/>
      <c r="TGQ1504" s="275"/>
      <c r="TGR1504" s="275"/>
      <c r="TGS1504" s="275"/>
      <c r="TGT1504" s="275"/>
      <c r="TGU1504" s="275"/>
      <c r="TGV1504" s="275"/>
      <c r="TGW1504" s="275"/>
      <c r="TGX1504" s="275"/>
      <c r="TGY1504" s="275"/>
      <c r="TGZ1504" s="275"/>
      <c r="THA1504" s="275"/>
      <c r="THB1504" s="275"/>
      <c r="THC1504" s="275"/>
      <c r="THD1504" s="275"/>
      <c r="THE1504" s="275"/>
      <c r="THF1504" s="275"/>
      <c r="THG1504" s="275"/>
      <c r="THH1504" s="275"/>
      <c r="THI1504" s="275"/>
      <c r="THJ1504" s="275"/>
      <c r="THK1504" s="275"/>
      <c r="THL1504" s="275"/>
      <c r="THM1504" s="275"/>
      <c r="THN1504" s="275"/>
      <c r="THO1504" s="275"/>
      <c r="THP1504" s="275"/>
      <c r="THQ1504" s="275"/>
      <c r="THR1504" s="275"/>
      <c r="THS1504" s="275"/>
      <c r="THT1504" s="275"/>
      <c r="THU1504" s="275"/>
      <c r="THV1504" s="275"/>
      <c r="THW1504" s="275"/>
      <c r="THX1504" s="275"/>
      <c r="THY1504" s="275"/>
      <c r="THZ1504" s="275"/>
      <c r="TIA1504" s="275"/>
      <c r="TIB1504" s="275"/>
      <c r="TIC1504" s="275"/>
      <c r="TID1504" s="275"/>
      <c r="TIE1504" s="275"/>
      <c r="TIF1504" s="275"/>
      <c r="TIG1504" s="275"/>
      <c r="TIH1504" s="275"/>
      <c r="TII1504" s="275"/>
      <c r="TIJ1504" s="275"/>
      <c r="TIK1504" s="275"/>
      <c r="TIL1504" s="275"/>
      <c r="TIM1504" s="275"/>
      <c r="TIN1504" s="275"/>
      <c r="TIO1504" s="275"/>
      <c r="TIP1504" s="275"/>
      <c r="TIQ1504" s="275"/>
      <c r="TIR1504" s="275"/>
      <c r="TIS1504" s="275"/>
      <c r="TIT1504" s="275"/>
      <c r="TIU1504" s="275"/>
      <c r="TIV1504" s="275"/>
      <c r="TIW1504" s="275"/>
      <c r="TIX1504" s="275"/>
      <c r="TIY1504" s="275"/>
      <c r="TIZ1504" s="275"/>
      <c r="TJA1504" s="275"/>
      <c r="TJB1504" s="275"/>
      <c r="TJC1504" s="275"/>
      <c r="TJD1504" s="275"/>
      <c r="TJE1504" s="275"/>
      <c r="TJF1504" s="275"/>
      <c r="TJG1504" s="275"/>
      <c r="TJH1504" s="275"/>
      <c r="TJI1504" s="275"/>
      <c r="TJJ1504" s="275"/>
      <c r="TJK1504" s="275"/>
      <c r="TJL1504" s="275"/>
      <c r="TJM1504" s="275"/>
      <c r="TJN1504" s="275"/>
      <c r="TJO1504" s="275"/>
      <c r="TJP1504" s="275"/>
      <c r="TJQ1504" s="275"/>
      <c r="TJR1504" s="275"/>
      <c r="TJS1504" s="275"/>
      <c r="TJT1504" s="275"/>
      <c r="TJU1504" s="275"/>
      <c r="TJV1504" s="275"/>
      <c r="TJW1504" s="275"/>
      <c r="TJX1504" s="275"/>
      <c r="TJY1504" s="275"/>
      <c r="TJZ1504" s="275"/>
      <c r="TKA1504" s="275"/>
      <c r="TKB1504" s="275"/>
      <c r="TKC1504" s="275"/>
      <c r="TKD1504" s="275"/>
      <c r="TKE1504" s="275"/>
      <c r="TKF1504" s="275"/>
      <c r="TKG1504" s="275"/>
      <c r="TKH1504" s="275"/>
      <c r="TKI1504" s="275"/>
      <c r="TKJ1504" s="275"/>
      <c r="TKK1504" s="275"/>
      <c r="TKL1504" s="275"/>
      <c r="TKM1504" s="275"/>
      <c r="TKN1504" s="275"/>
      <c r="TKO1504" s="275"/>
      <c r="TKP1504" s="275"/>
      <c r="TKQ1504" s="275"/>
      <c r="TKR1504" s="275"/>
      <c r="TKS1504" s="275"/>
      <c r="TKT1504" s="275"/>
      <c r="TKU1504" s="275"/>
      <c r="TKV1504" s="275"/>
      <c r="TKW1504" s="275"/>
      <c r="TKX1504" s="275"/>
      <c r="TKY1504" s="275"/>
      <c r="TKZ1504" s="275"/>
      <c r="TLA1504" s="275"/>
      <c r="TLB1504" s="275"/>
      <c r="TLC1504" s="275"/>
      <c r="TLD1504" s="275"/>
      <c r="TLE1504" s="275"/>
      <c r="TLF1504" s="275"/>
      <c r="TLG1504" s="275"/>
      <c r="TLH1504" s="275"/>
      <c r="TLI1504" s="275"/>
      <c r="TLJ1504" s="275"/>
      <c r="TLK1504" s="275"/>
      <c r="TLL1504" s="275"/>
      <c r="TLM1504" s="275"/>
      <c r="TLN1504" s="275"/>
      <c r="TLO1504" s="275"/>
      <c r="TLP1504" s="275"/>
      <c r="TLQ1504" s="275"/>
      <c r="TLR1504" s="275"/>
      <c r="TLS1504" s="275"/>
      <c r="TLT1504" s="275"/>
      <c r="TLU1504" s="275"/>
      <c r="TLV1504" s="275"/>
      <c r="TLW1504" s="275"/>
      <c r="TLX1504" s="275"/>
      <c r="TLY1504" s="275"/>
      <c r="TLZ1504" s="275"/>
      <c r="TMA1504" s="275"/>
      <c r="TMB1504" s="275"/>
      <c r="TMC1504" s="275"/>
      <c r="TMD1504" s="275"/>
      <c r="TME1504" s="275"/>
      <c r="TMF1504" s="275"/>
      <c r="TMG1504" s="275"/>
      <c r="TMH1504" s="275"/>
      <c r="TMI1504" s="275"/>
      <c r="TMJ1504" s="275"/>
      <c r="TMK1504" s="275"/>
      <c r="TML1504" s="275"/>
      <c r="TMM1504" s="275"/>
      <c r="TMN1504" s="275"/>
      <c r="TMO1504" s="275"/>
      <c r="TMP1504" s="275"/>
      <c r="TMQ1504" s="275"/>
      <c r="TMR1504" s="275"/>
      <c r="TMS1504" s="275"/>
      <c r="TMT1504" s="275"/>
      <c r="TMU1504" s="275"/>
      <c r="TMV1504" s="275"/>
      <c r="TMW1504" s="275"/>
      <c r="TMX1504" s="275"/>
      <c r="TMY1504" s="275"/>
      <c r="TMZ1504" s="275"/>
      <c r="TNA1504" s="275"/>
      <c r="TNB1504" s="275"/>
      <c r="TNC1504" s="275"/>
      <c r="TND1504" s="275"/>
      <c r="TNE1504" s="275"/>
      <c r="TNF1504" s="275"/>
      <c r="TNG1504" s="275"/>
      <c r="TNH1504" s="275"/>
      <c r="TNI1504" s="275"/>
      <c r="TNJ1504" s="275"/>
      <c r="TNK1504" s="275"/>
      <c r="TNL1504" s="275"/>
      <c r="TNM1504" s="275"/>
      <c r="TNN1504" s="275"/>
      <c r="TNO1504" s="275"/>
      <c r="TNP1504" s="275"/>
      <c r="TNQ1504" s="275"/>
      <c r="TNR1504" s="275"/>
      <c r="TNS1504" s="275"/>
      <c r="TNT1504" s="275"/>
      <c r="TNU1504" s="275"/>
      <c r="TNV1504" s="275"/>
      <c r="TNW1504" s="275"/>
      <c r="TNX1504" s="275"/>
      <c r="TNY1504" s="275"/>
      <c r="TNZ1504" s="275"/>
      <c r="TOA1504" s="275"/>
      <c r="TOB1504" s="275"/>
      <c r="TOC1504" s="275"/>
      <c r="TOD1504" s="275"/>
      <c r="TOE1504" s="275"/>
      <c r="TOF1504" s="275"/>
      <c r="TOG1504" s="275"/>
      <c r="TOH1504" s="275"/>
      <c r="TOI1504" s="275"/>
      <c r="TOJ1504" s="275"/>
      <c r="TOK1504" s="275"/>
      <c r="TOL1504" s="275"/>
      <c r="TOM1504" s="275"/>
      <c r="TON1504" s="275"/>
      <c r="TOO1504" s="275"/>
      <c r="TOP1504" s="275"/>
      <c r="TOQ1504" s="275"/>
      <c r="TOR1504" s="275"/>
      <c r="TOS1504" s="275"/>
      <c r="TOT1504" s="275"/>
      <c r="TOU1504" s="275"/>
      <c r="TOV1504" s="275"/>
      <c r="TOW1504" s="275"/>
      <c r="TOX1504" s="275"/>
      <c r="TOY1504" s="275"/>
      <c r="TOZ1504" s="275"/>
      <c r="TPA1504" s="275"/>
      <c r="TPB1504" s="275"/>
      <c r="TPC1504" s="275"/>
      <c r="TPD1504" s="275"/>
      <c r="TPE1504" s="275"/>
      <c r="TPF1504" s="275"/>
      <c r="TPG1504" s="275"/>
      <c r="TPH1504" s="275"/>
      <c r="TPI1504" s="275"/>
      <c r="TPJ1504" s="275"/>
      <c r="TPK1504" s="275"/>
      <c r="TPL1504" s="275"/>
      <c r="TPM1504" s="275"/>
      <c r="TPN1504" s="275"/>
      <c r="TPO1504" s="275"/>
      <c r="TPP1504" s="275"/>
      <c r="TPQ1504" s="275"/>
      <c r="TPR1504" s="275"/>
      <c r="TPS1504" s="275"/>
      <c r="TPT1504" s="275"/>
      <c r="TPU1504" s="275"/>
      <c r="TPV1504" s="275"/>
      <c r="TPW1504" s="275"/>
      <c r="TPX1504" s="275"/>
      <c r="TPY1504" s="275"/>
      <c r="TPZ1504" s="275"/>
      <c r="TQA1504" s="275"/>
      <c r="TQB1504" s="275"/>
      <c r="TQC1504" s="275"/>
      <c r="TQD1504" s="275"/>
      <c r="TQE1504" s="275"/>
      <c r="TQF1504" s="275"/>
      <c r="TQG1504" s="275"/>
      <c r="TQH1504" s="275"/>
      <c r="TQI1504" s="275"/>
      <c r="TQJ1504" s="275"/>
      <c r="TQK1504" s="275"/>
      <c r="TQL1504" s="275"/>
      <c r="TQM1504" s="275"/>
      <c r="TQN1504" s="275"/>
      <c r="TQO1504" s="275"/>
      <c r="TQP1504" s="275"/>
      <c r="TQQ1504" s="275"/>
      <c r="TQR1504" s="275"/>
      <c r="TQS1504" s="275"/>
      <c r="TQT1504" s="275"/>
      <c r="TQU1504" s="275"/>
      <c r="TQV1504" s="275"/>
      <c r="TQW1504" s="275"/>
      <c r="TQX1504" s="275"/>
      <c r="TQY1504" s="275"/>
      <c r="TQZ1504" s="275"/>
      <c r="TRA1504" s="275"/>
      <c r="TRB1504" s="275"/>
      <c r="TRC1504" s="275"/>
      <c r="TRD1504" s="275"/>
      <c r="TRE1504" s="275"/>
      <c r="TRF1504" s="275"/>
      <c r="TRG1504" s="275"/>
      <c r="TRH1504" s="275"/>
      <c r="TRI1504" s="275"/>
      <c r="TRJ1504" s="275"/>
      <c r="TRK1504" s="275"/>
      <c r="TRL1504" s="275"/>
      <c r="TRM1504" s="275"/>
      <c r="TRN1504" s="275"/>
      <c r="TRO1504" s="275"/>
      <c r="TRP1504" s="275"/>
      <c r="TRQ1504" s="275"/>
      <c r="TRR1504" s="275"/>
      <c r="TRS1504" s="275"/>
      <c r="TRT1504" s="275"/>
      <c r="TRU1504" s="275"/>
      <c r="TRV1504" s="275"/>
      <c r="TRW1504" s="275"/>
      <c r="TRX1504" s="275"/>
      <c r="TRY1504" s="275"/>
      <c r="TRZ1504" s="275"/>
      <c r="TSA1504" s="275"/>
      <c r="TSB1504" s="275"/>
      <c r="TSC1504" s="275"/>
      <c r="TSD1504" s="275"/>
      <c r="TSE1504" s="275"/>
      <c r="TSF1504" s="275"/>
      <c r="TSG1504" s="275"/>
      <c r="TSH1504" s="275"/>
      <c r="TSI1504" s="275"/>
      <c r="TSJ1504" s="275"/>
      <c r="TSK1504" s="275"/>
      <c r="TSL1504" s="275"/>
      <c r="TSM1504" s="275"/>
      <c r="TSN1504" s="275"/>
      <c r="TSO1504" s="275"/>
      <c r="TSP1504" s="275"/>
      <c r="TSQ1504" s="275"/>
      <c r="TSR1504" s="275"/>
      <c r="TSS1504" s="275"/>
      <c r="TST1504" s="275"/>
      <c r="TSU1504" s="275"/>
      <c r="TSV1504" s="275"/>
      <c r="TSW1504" s="275"/>
      <c r="TSX1504" s="275"/>
      <c r="TSY1504" s="275"/>
      <c r="TSZ1504" s="275"/>
      <c r="TTA1504" s="275"/>
      <c r="TTB1504" s="275"/>
      <c r="TTC1504" s="275"/>
      <c r="TTD1504" s="275"/>
      <c r="TTE1504" s="275"/>
      <c r="TTF1504" s="275"/>
      <c r="TTG1504" s="275"/>
      <c r="TTH1504" s="275"/>
      <c r="TTI1504" s="275"/>
      <c r="TTJ1504" s="275"/>
      <c r="TTK1504" s="275"/>
      <c r="TTL1504" s="275"/>
      <c r="TTM1504" s="275"/>
      <c r="TTN1504" s="275"/>
      <c r="TTO1504" s="275"/>
      <c r="TTP1504" s="275"/>
      <c r="TTQ1504" s="275"/>
      <c r="TTR1504" s="275"/>
      <c r="TTS1504" s="275"/>
      <c r="TTT1504" s="275"/>
      <c r="TTU1504" s="275"/>
      <c r="TTV1504" s="275"/>
      <c r="TTW1504" s="275"/>
      <c r="TTX1504" s="275"/>
      <c r="TTY1504" s="275"/>
      <c r="TTZ1504" s="275"/>
      <c r="TUA1504" s="275"/>
      <c r="TUB1504" s="275"/>
      <c r="TUC1504" s="275"/>
      <c r="TUD1504" s="275"/>
      <c r="TUE1504" s="275"/>
      <c r="TUF1504" s="275"/>
      <c r="TUG1504" s="275"/>
      <c r="TUH1504" s="275"/>
      <c r="TUI1504" s="275"/>
      <c r="TUJ1504" s="275"/>
      <c r="TUK1504" s="275"/>
      <c r="TUL1504" s="275"/>
      <c r="TUM1504" s="275"/>
      <c r="TUN1504" s="275"/>
      <c r="TUO1504" s="275"/>
      <c r="TUP1504" s="275"/>
      <c r="TUQ1504" s="275"/>
      <c r="TUR1504" s="275"/>
      <c r="TUS1504" s="275"/>
      <c r="TUT1504" s="275"/>
      <c r="TUU1504" s="275"/>
      <c r="TUV1504" s="275"/>
      <c r="TUW1504" s="275"/>
      <c r="TUX1504" s="275"/>
      <c r="TUY1504" s="275"/>
      <c r="TUZ1504" s="275"/>
      <c r="TVA1504" s="275"/>
      <c r="TVB1504" s="275"/>
      <c r="TVC1504" s="275"/>
      <c r="TVD1504" s="275"/>
      <c r="TVE1504" s="275"/>
      <c r="TVF1504" s="275"/>
      <c r="TVG1504" s="275"/>
      <c r="TVH1504" s="275"/>
      <c r="TVI1504" s="275"/>
      <c r="TVJ1504" s="275"/>
      <c r="TVK1504" s="275"/>
      <c r="TVL1504" s="275"/>
      <c r="TVM1504" s="275"/>
      <c r="TVN1504" s="275"/>
      <c r="TVO1504" s="275"/>
      <c r="TVP1504" s="275"/>
      <c r="TVQ1504" s="275"/>
      <c r="TVR1504" s="275"/>
      <c r="TVS1504" s="275"/>
      <c r="TVT1504" s="275"/>
      <c r="TVU1504" s="275"/>
      <c r="TVV1504" s="275"/>
      <c r="TVW1504" s="275"/>
      <c r="TVX1504" s="275"/>
      <c r="TVY1504" s="275"/>
      <c r="TVZ1504" s="275"/>
      <c r="TWA1504" s="275"/>
      <c r="TWB1504" s="275"/>
      <c r="TWC1504" s="275"/>
      <c r="TWD1504" s="275"/>
      <c r="TWE1504" s="275"/>
      <c r="TWF1504" s="275"/>
      <c r="TWG1504" s="275"/>
      <c r="TWH1504" s="275"/>
      <c r="TWI1504" s="275"/>
      <c r="TWJ1504" s="275"/>
      <c r="TWK1504" s="275"/>
      <c r="TWL1504" s="275"/>
      <c r="TWM1504" s="275"/>
      <c r="TWN1504" s="275"/>
      <c r="TWO1504" s="275"/>
      <c r="TWP1504" s="275"/>
      <c r="TWQ1504" s="275"/>
      <c r="TWR1504" s="275"/>
      <c r="TWS1504" s="275"/>
      <c r="TWT1504" s="275"/>
      <c r="TWU1504" s="275"/>
      <c r="TWV1504" s="275"/>
      <c r="TWW1504" s="275"/>
      <c r="TWX1504" s="275"/>
      <c r="TWY1504" s="275"/>
      <c r="TWZ1504" s="275"/>
      <c r="TXA1504" s="275"/>
      <c r="TXB1504" s="275"/>
      <c r="TXC1504" s="275"/>
      <c r="TXD1504" s="275"/>
      <c r="TXE1504" s="275"/>
      <c r="TXF1504" s="275"/>
      <c r="TXG1504" s="275"/>
      <c r="TXH1504" s="275"/>
      <c r="TXI1504" s="275"/>
      <c r="TXJ1504" s="275"/>
      <c r="TXK1504" s="275"/>
      <c r="TXL1504" s="275"/>
      <c r="TXM1504" s="275"/>
      <c r="TXN1504" s="275"/>
      <c r="TXO1504" s="275"/>
      <c r="TXP1504" s="275"/>
      <c r="TXQ1504" s="275"/>
      <c r="TXR1504" s="275"/>
      <c r="TXS1504" s="275"/>
      <c r="TXT1504" s="275"/>
      <c r="TXU1504" s="275"/>
      <c r="TXV1504" s="275"/>
      <c r="TXW1504" s="275"/>
      <c r="TXX1504" s="275"/>
      <c r="TXY1504" s="275"/>
      <c r="TXZ1504" s="275"/>
      <c r="TYA1504" s="275"/>
      <c r="TYB1504" s="275"/>
      <c r="TYC1504" s="275"/>
      <c r="TYD1504" s="275"/>
      <c r="TYE1504" s="275"/>
      <c r="TYF1504" s="275"/>
      <c r="TYG1504" s="275"/>
      <c r="TYH1504" s="275"/>
      <c r="TYI1504" s="275"/>
      <c r="TYJ1504" s="275"/>
      <c r="TYK1504" s="275"/>
      <c r="TYL1504" s="275"/>
      <c r="TYM1504" s="275"/>
      <c r="TYN1504" s="275"/>
      <c r="TYO1504" s="275"/>
      <c r="TYP1504" s="275"/>
      <c r="TYQ1504" s="275"/>
      <c r="TYR1504" s="275"/>
      <c r="TYS1504" s="275"/>
      <c r="TYT1504" s="275"/>
      <c r="TYU1504" s="275"/>
      <c r="TYV1504" s="275"/>
      <c r="TYW1504" s="275"/>
      <c r="TYX1504" s="275"/>
      <c r="TYY1504" s="275"/>
      <c r="TYZ1504" s="275"/>
      <c r="TZA1504" s="275"/>
      <c r="TZB1504" s="275"/>
      <c r="TZC1504" s="275"/>
      <c r="TZD1504" s="275"/>
      <c r="TZE1504" s="275"/>
      <c r="TZF1504" s="275"/>
      <c r="TZG1504" s="275"/>
      <c r="TZH1504" s="275"/>
      <c r="TZI1504" s="275"/>
      <c r="TZJ1504" s="275"/>
      <c r="TZK1504" s="275"/>
      <c r="TZL1504" s="275"/>
      <c r="TZM1504" s="275"/>
      <c r="TZN1504" s="275"/>
      <c r="TZO1504" s="275"/>
      <c r="TZP1504" s="275"/>
      <c r="TZQ1504" s="275"/>
      <c r="TZR1504" s="275"/>
      <c r="TZS1504" s="275"/>
      <c r="TZT1504" s="275"/>
      <c r="TZU1504" s="275"/>
      <c r="TZV1504" s="275"/>
      <c r="TZW1504" s="275"/>
      <c r="TZX1504" s="275"/>
      <c r="TZY1504" s="275"/>
      <c r="TZZ1504" s="275"/>
      <c r="UAA1504" s="275"/>
      <c r="UAB1504" s="275"/>
      <c r="UAC1504" s="275"/>
      <c r="UAD1504" s="275"/>
      <c r="UAE1504" s="275"/>
      <c r="UAF1504" s="275"/>
      <c r="UAG1504" s="275"/>
      <c r="UAH1504" s="275"/>
      <c r="UAI1504" s="275"/>
      <c r="UAJ1504" s="275"/>
      <c r="UAK1504" s="275"/>
      <c r="UAL1504" s="275"/>
      <c r="UAM1504" s="275"/>
      <c r="UAN1504" s="275"/>
      <c r="UAO1504" s="275"/>
      <c r="UAP1504" s="275"/>
      <c r="UAQ1504" s="275"/>
      <c r="UAR1504" s="275"/>
      <c r="UAS1504" s="275"/>
      <c r="UAT1504" s="275"/>
      <c r="UAU1504" s="275"/>
      <c r="UAV1504" s="275"/>
      <c r="UAW1504" s="275"/>
      <c r="UAX1504" s="275"/>
      <c r="UAY1504" s="275"/>
      <c r="UAZ1504" s="275"/>
      <c r="UBA1504" s="275"/>
      <c r="UBB1504" s="275"/>
      <c r="UBC1504" s="275"/>
      <c r="UBD1504" s="275"/>
      <c r="UBE1504" s="275"/>
      <c r="UBF1504" s="275"/>
      <c r="UBG1504" s="275"/>
      <c r="UBH1504" s="275"/>
      <c r="UBI1504" s="275"/>
      <c r="UBJ1504" s="275"/>
      <c r="UBK1504" s="275"/>
      <c r="UBL1504" s="275"/>
      <c r="UBM1504" s="275"/>
      <c r="UBN1504" s="275"/>
      <c r="UBO1504" s="275"/>
      <c r="UBP1504" s="275"/>
      <c r="UBQ1504" s="275"/>
      <c r="UBR1504" s="275"/>
      <c r="UBS1504" s="275"/>
      <c r="UBT1504" s="275"/>
      <c r="UBU1504" s="275"/>
      <c r="UBV1504" s="275"/>
      <c r="UBW1504" s="275"/>
      <c r="UBX1504" s="275"/>
      <c r="UBY1504" s="275"/>
      <c r="UBZ1504" s="275"/>
      <c r="UCA1504" s="275"/>
      <c r="UCB1504" s="275"/>
      <c r="UCC1504" s="275"/>
      <c r="UCD1504" s="275"/>
      <c r="UCE1504" s="275"/>
      <c r="UCF1504" s="275"/>
      <c r="UCG1504" s="275"/>
      <c r="UCH1504" s="275"/>
      <c r="UCI1504" s="275"/>
      <c r="UCJ1504" s="275"/>
      <c r="UCK1504" s="275"/>
      <c r="UCL1504" s="275"/>
      <c r="UCM1504" s="275"/>
      <c r="UCN1504" s="275"/>
      <c r="UCO1504" s="275"/>
      <c r="UCP1504" s="275"/>
      <c r="UCQ1504" s="275"/>
      <c r="UCR1504" s="275"/>
      <c r="UCS1504" s="275"/>
      <c r="UCT1504" s="275"/>
      <c r="UCU1504" s="275"/>
      <c r="UCV1504" s="275"/>
      <c r="UCW1504" s="275"/>
      <c r="UCX1504" s="275"/>
      <c r="UCY1504" s="275"/>
      <c r="UCZ1504" s="275"/>
      <c r="UDA1504" s="275"/>
      <c r="UDB1504" s="275"/>
      <c r="UDC1504" s="275"/>
      <c r="UDD1504" s="275"/>
      <c r="UDE1504" s="275"/>
      <c r="UDF1504" s="275"/>
      <c r="UDG1504" s="275"/>
      <c r="UDH1504" s="275"/>
      <c r="UDI1504" s="275"/>
      <c r="UDJ1504" s="275"/>
      <c r="UDK1504" s="275"/>
      <c r="UDL1504" s="275"/>
      <c r="UDM1504" s="275"/>
      <c r="UDN1504" s="275"/>
      <c r="UDO1504" s="275"/>
      <c r="UDP1504" s="275"/>
      <c r="UDQ1504" s="275"/>
      <c r="UDR1504" s="275"/>
      <c r="UDS1504" s="275"/>
      <c r="UDT1504" s="275"/>
      <c r="UDU1504" s="275"/>
      <c r="UDV1504" s="275"/>
      <c r="UDW1504" s="275"/>
      <c r="UDX1504" s="275"/>
      <c r="UDY1504" s="275"/>
      <c r="UDZ1504" s="275"/>
      <c r="UEA1504" s="275"/>
      <c r="UEB1504" s="275"/>
      <c r="UEC1504" s="275"/>
      <c r="UED1504" s="275"/>
      <c r="UEE1504" s="275"/>
      <c r="UEF1504" s="275"/>
      <c r="UEG1504" s="275"/>
      <c r="UEH1504" s="275"/>
      <c r="UEI1504" s="275"/>
      <c r="UEJ1504" s="275"/>
      <c r="UEK1504" s="275"/>
      <c r="UEL1504" s="275"/>
      <c r="UEM1504" s="275"/>
      <c r="UEN1504" s="275"/>
      <c r="UEO1504" s="275"/>
      <c r="UEP1504" s="275"/>
      <c r="UEQ1504" s="275"/>
      <c r="UER1504" s="275"/>
      <c r="UES1504" s="275"/>
      <c r="UET1504" s="275"/>
      <c r="UEU1504" s="275"/>
      <c r="UEV1504" s="275"/>
      <c r="UEW1504" s="275"/>
      <c r="UEX1504" s="275"/>
      <c r="UEY1504" s="275"/>
      <c r="UEZ1504" s="275"/>
      <c r="UFA1504" s="275"/>
      <c r="UFB1504" s="275"/>
      <c r="UFC1504" s="275"/>
      <c r="UFD1504" s="275"/>
      <c r="UFE1504" s="275"/>
      <c r="UFF1504" s="275"/>
      <c r="UFG1504" s="275"/>
      <c r="UFH1504" s="275"/>
      <c r="UFI1504" s="275"/>
      <c r="UFJ1504" s="275"/>
      <c r="UFK1504" s="275"/>
      <c r="UFL1504" s="275"/>
      <c r="UFM1504" s="275"/>
      <c r="UFN1504" s="275"/>
      <c r="UFO1504" s="275"/>
      <c r="UFP1504" s="275"/>
      <c r="UFQ1504" s="275"/>
      <c r="UFR1504" s="275"/>
      <c r="UFS1504" s="275"/>
      <c r="UFT1504" s="275"/>
      <c r="UFU1504" s="275"/>
      <c r="UFV1504" s="275"/>
      <c r="UFW1504" s="275"/>
      <c r="UFX1504" s="275"/>
      <c r="UFY1504" s="275"/>
      <c r="UFZ1504" s="275"/>
      <c r="UGA1504" s="275"/>
      <c r="UGB1504" s="275"/>
      <c r="UGC1504" s="275"/>
      <c r="UGD1504" s="275"/>
      <c r="UGE1504" s="275"/>
      <c r="UGF1504" s="275"/>
      <c r="UGG1504" s="275"/>
      <c r="UGH1504" s="275"/>
      <c r="UGI1504" s="275"/>
      <c r="UGJ1504" s="275"/>
      <c r="UGK1504" s="275"/>
      <c r="UGL1504" s="275"/>
      <c r="UGM1504" s="275"/>
      <c r="UGN1504" s="275"/>
      <c r="UGO1504" s="275"/>
      <c r="UGP1504" s="275"/>
      <c r="UGQ1504" s="275"/>
      <c r="UGR1504" s="275"/>
      <c r="UGS1504" s="275"/>
      <c r="UGT1504" s="275"/>
      <c r="UGU1504" s="275"/>
      <c r="UGV1504" s="275"/>
      <c r="UGW1504" s="275"/>
      <c r="UGX1504" s="275"/>
      <c r="UGY1504" s="275"/>
      <c r="UGZ1504" s="275"/>
      <c r="UHA1504" s="275"/>
      <c r="UHB1504" s="275"/>
      <c r="UHC1504" s="275"/>
      <c r="UHD1504" s="275"/>
      <c r="UHE1504" s="275"/>
      <c r="UHF1504" s="275"/>
      <c r="UHG1504" s="275"/>
      <c r="UHH1504" s="275"/>
      <c r="UHI1504" s="275"/>
      <c r="UHJ1504" s="275"/>
      <c r="UHK1504" s="275"/>
      <c r="UHL1504" s="275"/>
      <c r="UHM1504" s="275"/>
      <c r="UHN1504" s="275"/>
      <c r="UHO1504" s="275"/>
      <c r="UHP1504" s="275"/>
      <c r="UHQ1504" s="275"/>
      <c r="UHR1504" s="275"/>
      <c r="UHS1504" s="275"/>
      <c r="UHT1504" s="275"/>
      <c r="UHU1504" s="275"/>
      <c r="UHV1504" s="275"/>
      <c r="UHW1504" s="275"/>
      <c r="UHX1504" s="275"/>
      <c r="UHY1504" s="275"/>
      <c r="UHZ1504" s="275"/>
      <c r="UIA1504" s="275"/>
      <c r="UIB1504" s="275"/>
      <c r="UIC1504" s="275"/>
      <c r="UID1504" s="275"/>
      <c r="UIE1504" s="275"/>
      <c r="UIF1504" s="275"/>
      <c r="UIG1504" s="275"/>
      <c r="UIH1504" s="275"/>
      <c r="UII1504" s="275"/>
      <c r="UIJ1504" s="275"/>
      <c r="UIK1504" s="275"/>
      <c r="UIL1504" s="275"/>
      <c r="UIM1504" s="275"/>
      <c r="UIN1504" s="275"/>
      <c r="UIO1504" s="275"/>
      <c r="UIP1504" s="275"/>
      <c r="UIQ1504" s="275"/>
      <c r="UIR1504" s="275"/>
      <c r="UIS1504" s="275"/>
      <c r="UIT1504" s="275"/>
      <c r="UIU1504" s="275"/>
      <c r="UIV1504" s="275"/>
      <c r="UIW1504" s="275"/>
      <c r="UIX1504" s="275"/>
      <c r="UIY1504" s="275"/>
      <c r="UIZ1504" s="275"/>
      <c r="UJA1504" s="275"/>
      <c r="UJB1504" s="275"/>
      <c r="UJC1504" s="275"/>
      <c r="UJD1504" s="275"/>
      <c r="UJE1504" s="275"/>
      <c r="UJF1504" s="275"/>
      <c r="UJG1504" s="275"/>
      <c r="UJH1504" s="275"/>
      <c r="UJI1504" s="275"/>
      <c r="UJJ1504" s="275"/>
      <c r="UJK1504" s="275"/>
      <c r="UJL1504" s="275"/>
      <c r="UJM1504" s="275"/>
      <c r="UJN1504" s="275"/>
      <c r="UJO1504" s="275"/>
      <c r="UJP1504" s="275"/>
      <c r="UJQ1504" s="275"/>
      <c r="UJR1504" s="275"/>
      <c r="UJS1504" s="275"/>
      <c r="UJT1504" s="275"/>
      <c r="UJU1504" s="275"/>
      <c r="UJV1504" s="275"/>
      <c r="UJW1504" s="275"/>
      <c r="UJX1504" s="275"/>
      <c r="UJY1504" s="275"/>
      <c r="UJZ1504" s="275"/>
      <c r="UKA1504" s="275"/>
      <c r="UKB1504" s="275"/>
      <c r="UKC1504" s="275"/>
      <c r="UKD1504" s="275"/>
      <c r="UKE1504" s="275"/>
      <c r="UKF1504" s="275"/>
      <c r="UKG1504" s="275"/>
      <c r="UKH1504" s="275"/>
      <c r="UKI1504" s="275"/>
      <c r="UKJ1504" s="275"/>
      <c r="UKK1504" s="275"/>
      <c r="UKL1504" s="275"/>
      <c r="UKM1504" s="275"/>
      <c r="UKN1504" s="275"/>
      <c r="UKO1504" s="275"/>
      <c r="UKP1504" s="275"/>
      <c r="UKQ1504" s="275"/>
      <c r="UKR1504" s="275"/>
      <c r="UKS1504" s="275"/>
      <c r="UKT1504" s="275"/>
      <c r="UKU1504" s="275"/>
      <c r="UKV1504" s="275"/>
      <c r="UKW1504" s="275"/>
      <c r="UKX1504" s="275"/>
      <c r="UKY1504" s="275"/>
      <c r="UKZ1504" s="275"/>
      <c r="ULA1504" s="275"/>
      <c r="ULB1504" s="275"/>
      <c r="ULC1504" s="275"/>
      <c r="ULD1504" s="275"/>
      <c r="ULE1504" s="275"/>
      <c r="ULF1504" s="275"/>
      <c r="ULG1504" s="275"/>
      <c r="ULH1504" s="275"/>
      <c r="ULI1504" s="275"/>
      <c r="ULJ1504" s="275"/>
      <c r="ULK1504" s="275"/>
      <c r="ULL1504" s="275"/>
      <c r="ULM1504" s="275"/>
      <c r="ULN1504" s="275"/>
      <c r="ULO1504" s="275"/>
      <c r="ULP1504" s="275"/>
      <c r="ULQ1504" s="275"/>
      <c r="ULR1504" s="275"/>
      <c r="ULS1504" s="275"/>
      <c r="ULT1504" s="275"/>
      <c r="ULU1504" s="275"/>
      <c r="ULV1504" s="275"/>
      <c r="ULW1504" s="275"/>
      <c r="ULX1504" s="275"/>
      <c r="ULY1504" s="275"/>
      <c r="ULZ1504" s="275"/>
      <c r="UMA1504" s="275"/>
      <c r="UMB1504" s="275"/>
      <c r="UMC1504" s="275"/>
      <c r="UMD1504" s="275"/>
      <c r="UME1504" s="275"/>
      <c r="UMF1504" s="275"/>
      <c r="UMG1504" s="275"/>
      <c r="UMH1504" s="275"/>
      <c r="UMI1504" s="275"/>
      <c r="UMJ1504" s="275"/>
      <c r="UMK1504" s="275"/>
      <c r="UML1504" s="275"/>
      <c r="UMM1504" s="275"/>
      <c r="UMN1504" s="275"/>
      <c r="UMO1504" s="275"/>
      <c r="UMP1504" s="275"/>
      <c r="UMQ1504" s="275"/>
      <c r="UMR1504" s="275"/>
      <c r="UMS1504" s="275"/>
      <c r="UMT1504" s="275"/>
      <c r="UMU1504" s="275"/>
      <c r="UMV1504" s="275"/>
      <c r="UMW1504" s="275"/>
      <c r="UMX1504" s="275"/>
      <c r="UMY1504" s="275"/>
      <c r="UMZ1504" s="275"/>
      <c r="UNA1504" s="275"/>
      <c r="UNB1504" s="275"/>
      <c r="UNC1504" s="275"/>
      <c r="UND1504" s="275"/>
      <c r="UNE1504" s="275"/>
      <c r="UNF1504" s="275"/>
      <c r="UNG1504" s="275"/>
      <c r="UNH1504" s="275"/>
      <c r="UNI1504" s="275"/>
      <c r="UNJ1504" s="275"/>
      <c r="UNK1504" s="275"/>
      <c r="UNL1504" s="275"/>
      <c r="UNM1504" s="275"/>
      <c r="UNN1504" s="275"/>
      <c r="UNO1504" s="275"/>
      <c r="UNP1504" s="275"/>
      <c r="UNQ1504" s="275"/>
      <c r="UNR1504" s="275"/>
      <c r="UNS1504" s="275"/>
      <c r="UNT1504" s="275"/>
      <c r="UNU1504" s="275"/>
      <c r="UNV1504" s="275"/>
      <c r="UNW1504" s="275"/>
      <c r="UNX1504" s="275"/>
      <c r="UNY1504" s="275"/>
      <c r="UNZ1504" s="275"/>
      <c r="UOA1504" s="275"/>
      <c r="UOB1504" s="275"/>
      <c r="UOC1504" s="275"/>
      <c r="UOD1504" s="275"/>
      <c r="UOE1504" s="275"/>
      <c r="UOF1504" s="275"/>
      <c r="UOG1504" s="275"/>
      <c r="UOH1504" s="275"/>
      <c r="UOI1504" s="275"/>
      <c r="UOJ1504" s="275"/>
      <c r="UOK1504" s="275"/>
      <c r="UOL1504" s="275"/>
      <c r="UOM1504" s="275"/>
      <c r="UON1504" s="275"/>
      <c r="UOO1504" s="275"/>
      <c r="UOP1504" s="275"/>
      <c r="UOQ1504" s="275"/>
      <c r="UOR1504" s="275"/>
      <c r="UOS1504" s="275"/>
      <c r="UOT1504" s="275"/>
      <c r="UOU1504" s="275"/>
      <c r="UOV1504" s="275"/>
      <c r="UOW1504" s="275"/>
      <c r="UOX1504" s="275"/>
      <c r="UOY1504" s="275"/>
      <c r="UOZ1504" s="275"/>
      <c r="UPA1504" s="275"/>
      <c r="UPB1504" s="275"/>
      <c r="UPC1504" s="275"/>
      <c r="UPD1504" s="275"/>
      <c r="UPE1504" s="275"/>
      <c r="UPF1504" s="275"/>
      <c r="UPG1504" s="275"/>
      <c r="UPH1504" s="275"/>
      <c r="UPI1504" s="275"/>
      <c r="UPJ1504" s="275"/>
      <c r="UPK1504" s="275"/>
      <c r="UPL1504" s="275"/>
      <c r="UPM1504" s="275"/>
      <c r="UPN1504" s="275"/>
      <c r="UPO1504" s="275"/>
      <c r="UPP1504" s="275"/>
      <c r="UPQ1504" s="275"/>
      <c r="UPR1504" s="275"/>
      <c r="UPS1504" s="275"/>
      <c r="UPT1504" s="275"/>
      <c r="UPU1504" s="275"/>
      <c r="UPV1504" s="275"/>
      <c r="UPW1504" s="275"/>
      <c r="UPX1504" s="275"/>
      <c r="UPY1504" s="275"/>
      <c r="UPZ1504" s="275"/>
      <c r="UQA1504" s="275"/>
      <c r="UQB1504" s="275"/>
      <c r="UQC1504" s="275"/>
      <c r="UQD1504" s="275"/>
      <c r="UQE1504" s="275"/>
      <c r="UQF1504" s="275"/>
      <c r="UQG1504" s="275"/>
      <c r="UQH1504" s="275"/>
      <c r="UQI1504" s="275"/>
      <c r="UQJ1504" s="275"/>
      <c r="UQK1504" s="275"/>
      <c r="UQL1504" s="275"/>
      <c r="UQM1504" s="275"/>
      <c r="UQN1504" s="275"/>
      <c r="UQO1504" s="275"/>
      <c r="UQP1504" s="275"/>
      <c r="UQQ1504" s="275"/>
      <c r="UQR1504" s="275"/>
      <c r="UQS1504" s="275"/>
      <c r="UQT1504" s="275"/>
      <c r="UQU1504" s="275"/>
      <c r="UQV1504" s="275"/>
      <c r="UQW1504" s="275"/>
      <c r="UQX1504" s="275"/>
      <c r="UQY1504" s="275"/>
      <c r="UQZ1504" s="275"/>
      <c r="URA1504" s="275"/>
      <c r="URB1504" s="275"/>
      <c r="URC1504" s="275"/>
      <c r="URD1504" s="275"/>
      <c r="URE1504" s="275"/>
      <c r="URF1504" s="275"/>
      <c r="URG1504" s="275"/>
      <c r="URH1504" s="275"/>
      <c r="URI1504" s="275"/>
      <c r="URJ1504" s="275"/>
      <c r="URK1504" s="275"/>
      <c r="URL1504" s="275"/>
      <c r="URM1504" s="275"/>
      <c r="URN1504" s="275"/>
      <c r="URO1504" s="275"/>
      <c r="URP1504" s="275"/>
      <c r="URQ1504" s="275"/>
      <c r="URR1504" s="275"/>
      <c r="URS1504" s="275"/>
      <c r="URT1504" s="275"/>
      <c r="URU1504" s="275"/>
      <c r="URV1504" s="275"/>
      <c r="URW1504" s="275"/>
      <c r="URX1504" s="275"/>
      <c r="URY1504" s="275"/>
      <c r="URZ1504" s="275"/>
      <c r="USA1504" s="275"/>
      <c r="USB1504" s="275"/>
      <c r="USC1504" s="275"/>
      <c r="USD1504" s="275"/>
      <c r="USE1504" s="275"/>
      <c r="USF1504" s="275"/>
      <c r="USG1504" s="275"/>
      <c r="USH1504" s="275"/>
      <c r="USI1504" s="275"/>
      <c r="USJ1504" s="275"/>
      <c r="USK1504" s="275"/>
      <c r="USL1504" s="275"/>
      <c r="USM1504" s="275"/>
      <c r="USN1504" s="275"/>
      <c r="USO1504" s="275"/>
      <c r="USP1504" s="275"/>
      <c r="USQ1504" s="275"/>
      <c r="USR1504" s="275"/>
      <c r="USS1504" s="275"/>
      <c r="UST1504" s="275"/>
      <c r="USU1504" s="275"/>
      <c r="USV1504" s="275"/>
      <c r="USW1504" s="275"/>
      <c r="USX1504" s="275"/>
      <c r="USY1504" s="275"/>
      <c r="USZ1504" s="275"/>
      <c r="UTA1504" s="275"/>
      <c r="UTB1504" s="275"/>
      <c r="UTC1504" s="275"/>
      <c r="UTD1504" s="275"/>
      <c r="UTE1504" s="275"/>
      <c r="UTF1504" s="275"/>
      <c r="UTG1504" s="275"/>
      <c r="UTH1504" s="275"/>
      <c r="UTI1504" s="275"/>
      <c r="UTJ1504" s="275"/>
      <c r="UTK1504" s="275"/>
      <c r="UTL1504" s="275"/>
      <c r="UTM1504" s="275"/>
      <c r="UTN1504" s="275"/>
      <c r="UTO1504" s="275"/>
      <c r="UTP1504" s="275"/>
      <c r="UTQ1504" s="275"/>
      <c r="UTR1504" s="275"/>
      <c r="UTS1504" s="275"/>
      <c r="UTT1504" s="275"/>
      <c r="UTU1504" s="275"/>
      <c r="UTV1504" s="275"/>
      <c r="UTW1504" s="275"/>
      <c r="UTX1504" s="275"/>
      <c r="UTY1504" s="275"/>
      <c r="UTZ1504" s="275"/>
      <c r="UUA1504" s="275"/>
      <c r="UUB1504" s="275"/>
      <c r="UUC1504" s="275"/>
      <c r="UUD1504" s="275"/>
      <c r="UUE1504" s="275"/>
      <c r="UUF1504" s="275"/>
      <c r="UUG1504" s="275"/>
      <c r="UUH1504" s="275"/>
      <c r="UUI1504" s="275"/>
      <c r="UUJ1504" s="275"/>
      <c r="UUK1504" s="275"/>
      <c r="UUL1504" s="275"/>
      <c r="UUM1504" s="275"/>
      <c r="UUN1504" s="275"/>
      <c r="UUO1504" s="275"/>
      <c r="UUP1504" s="275"/>
      <c r="UUQ1504" s="275"/>
      <c r="UUR1504" s="275"/>
      <c r="UUS1504" s="275"/>
      <c r="UUT1504" s="275"/>
      <c r="UUU1504" s="275"/>
      <c r="UUV1504" s="275"/>
      <c r="UUW1504" s="275"/>
      <c r="UUX1504" s="275"/>
      <c r="UUY1504" s="275"/>
      <c r="UUZ1504" s="275"/>
      <c r="UVA1504" s="275"/>
      <c r="UVB1504" s="275"/>
      <c r="UVC1504" s="275"/>
      <c r="UVD1504" s="275"/>
      <c r="UVE1504" s="275"/>
      <c r="UVF1504" s="275"/>
      <c r="UVG1504" s="275"/>
      <c r="UVH1504" s="275"/>
      <c r="UVI1504" s="275"/>
      <c r="UVJ1504" s="275"/>
      <c r="UVK1504" s="275"/>
      <c r="UVL1504" s="275"/>
      <c r="UVM1504" s="275"/>
      <c r="UVN1504" s="275"/>
      <c r="UVO1504" s="275"/>
      <c r="UVP1504" s="275"/>
      <c r="UVQ1504" s="275"/>
      <c r="UVR1504" s="275"/>
      <c r="UVS1504" s="275"/>
      <c r="UVT1504" s="275"/>
      <c r="UVU1504" s="275"/>
      <c r="UVV1504" s="275"/>
      <c r="UVW1504" s="275"/>
      <c r="UVX1504" s="275"/>
      <c r="UVY1504" s="275"/>
      <c r="UVZ1504" s="275"/>
      <c r="UWA1504" s="275"/>
      <c r="UWB1504" s="275"/>
      <c r="UWC1504" s="275"/>
      <c r="UWD1504" s="275"/>
      <c r="UWE1504" s="275"/>
      <c r="UWF1504" s="275"/>
      <c r="UWG1504" s="275"/>
      <c r="UWH1504" s="275"/>
      <c r="UWI1504" s="275"/>
      <c r="UWJ1504" s="275"/>
      <c r="UWK1504" s="275"/>
      <c r="UWL1504" s="275"/>
      <c r="UWM1504" s="275"/>
      <c r="UWN1504" s="275"/>
      <c r="UWO1504" s="275"/>
      <c r="UWP1504" s="275"/>
      <c r="UWQ1504" s="275"/>
      <c r="UWR1504" s="275"/>
      <c r="UWS1504" s="275"/>
      <c r="UWT1504" s="275"/>
      <c r="UWU1504" s="275"/>
      <c r="UWV1504" s="275"/>
      <c r="UWW1504" s="275"/>
      <c r="UWX1504" s="275"/>
      <c r="UWY1504" s="275"/>
      <c r="UWZ1504" s="275"/>
      <c r="UXA1504" s="275"/>
      <c r="UXB1504" s="275"/>
      <c r="UXC1504" s="275"/>
      <c r="UXD1504" s="275"/>
      <c r="UXE1504" s="275"/>
      <c r="UXF1504" s="275"/>
      <c r="UXG1504" s="275"/>
      <c r="UXH1504" s="275"/>
      <c r="UXI1504" s="275"/>
      <c r="UXJ1504" s="275"/>
      <c r="UXK1504" s="275"/>
      <c r="UXL1504" s="275"/>
      <c r="UXM1504" s="275"/>
      <c r="UXN1504" s="275"/>
      <c r="UXO1504" s="275"/>
      <c r="UXP1504" s="275"/>
      <c r="UXQ1504" s="275"/>
      <c r="UXR1504" s="275"/>
      <c r="UXS1504" s="275"/>
      <c r="UXT1504" s="275"/>
      <c r="UXU1504" s="275"/>
      <c r="UXV1504" s="275"/>
      <c r="UXW1504" s="275"/>
      <c r="UXX1504" s="275"/>
      <c r="UXY1504" s="275"/>
      <c r="UXZ1504" s="275"/>
      <c r="UYA1504" s="275"/>
      <c r="UYB1504" s="275"/>
      <c r="UYC1504" s="275"/>
      <c r="UYD1504" s="275"/>
      <c r="UYE1504" s="275"/>
      <c r="UYF1504" s="275"/>
      <c r="UYG1504" s="275"/>
      <c r="UYH1504" s="275"/>
      <c r="UYI1504" s="275"/>
      <c r="UYJ1504" s="275"/>
      <c r="UYK1504" s="275"/>
      <c r="UYL1504" s="275"/>
      <c r="UYM1504" s="275"/>
      <c r="UYN1504" s="275"/>
      <c r="UYO1504" s="275"/>
      <c r="UYP1504" s="275"/>
      <c r="UYQ1504" s="275"/>
      <c r="UYR1504" s="275"/>
      <c r="UYS1504" s="275"/>
      <c r="UYT1504" s="275"/>
      <c r="UYU1504" s="275"/>
      <c r="UYV1504" s="275"/>
      <c r="UYW1504" s="275"/>
      <c r="UYX1504" s="275"/>
      <c r="UYY1504" s="275"/>
      <c r="UYZ1504" s="275"/>
      <c r="UZA1504" s="275"/>
      <c r="UZB1504" s="275"/>
      <c r="UZC1504" s="275"/>
      <c r="UZD1504" s="275"/>
      <c r="UZE1504" s="275"/>
      <c r="UZF1504" s="275"/>
      <c r="UZG1504" s="275"/>
      <c r="UZH1504" s="275"/>
      <c r="UZI1504" s="275"/>
      <c r="UZJ1504" s="275"/>
      <c r="UZK1504" s="275"/>
      <c r="UZL1504" s="275"/>
      <c r="UZM1504" s="275"/>
      <c r="UZN1504" s="275"/>
      <c r="UZO1504" s="275"/>
      <c r="UZP1504" s="275"/>
      <c r="UZQ1504" s="275"/>
      <c r="UZR1504" s="275"/>
      <c r="UZS1504" s="275"/>
      <c r="UZT1504" s="275"/>
      <c r="UZU1504" s="275"/>
      <c r="UZV1504" s="275"/>
      <c r="UZW1504" s="275"/>
      <c r="UZX1504" s="275"/>
      <c r="UZY1504" s="275"/>
      <c r="UZZ1504" s="275"/>
      <c r="VAA1504" s="275"/>
      <c r="VAB1504" s="275"/>
      <c r="VAC1504" s="275"/>
      <c r="VAD1504" s="275"/>
      <c r="VAE1504" s="275"/>
      <c r="VAF1504" s="275"/>
      <c r="VAG1504" s="275"/>
      <c r="VAH1504" s="275"/>
      <c r="VAI1504" s="275"/>
      <c r="VAJ1504" s="275"/>
      <c r="VAK1504" s="275"/>
      <c r="VAL1504" s="275"/>
      <c r="VAM1504" s="275"/>
      <c r="VAN1504" s="275"/>
      <c r="VAO1504" s="275"/>
      <c r="VAP1504" s="275"/>
      <c r="VAQ1504" s="275"/>
      <c r="VAR1504" s="275"/>
      <c r="VAS1504" s="275"/>
      <c r="VAT1504" s="275"/>
      <c r="VAU1504" s="275"/>
      <c r="VAV1504" s="275"/>
      <c r="VAW1504" s="275"/>
      <c r="VAX1504" s="275"/>
      <c r="VAY1504" s="275"/>
      <c r="VAZ1504" s="275"/>
      <c r="VBA1504" s="275"/>
      <c r="VBB1504" s="275"/>
      <c r="VBC1504" s="275"/>
      <c r="VBD1504" s="275"/>
      <c r="VBE1504" s="275"/>
      <c r="VBF1504" s="275"/>
      <c r="VBG1504" s="275"/>
      <c r="VBH1504" s="275"/>
      <c r="VBI1504" s="275"/>
      <c r="VBJ1504" s="275"/>
      <c r="VBK1504" s="275"/>
      <c r="VBL1504" s="275"/>
      <c r="VBM1504" s="275"/>
      <c r="VBN1504" s="275"/>
      <c r="VBO1504" s="275"/>
      <c r="VBP1504" s="275"/>
      <c r="VBQ1504" s="275"/>
      <c r="VBR1504" s="275"/>
      <c r="VBS1504" s="275"/>
      <c r="VBT1504" s="275"/>
      <c r="VBU1504" s="275"/>
      <c r="VBV1504" s="275"/>
      <c r="VBW1504" s="275"/>
      <c r="VBX1504" s="275"/>
      <c r="VBY1504" s="275"/>
      <c r="VBZ1504" s="275"/>
      <c r="VCA1504" s="275"/>
      <c r="VCB1504" s="275"/>
      <c r="VCC1504" s="275"/>
      <c r="VCD1504" s="275"/>
      <c r="VCE1504" s="275"/>
      <c r="VCF1504" s="275"/>
      <c r="VCG1504" s="275"/>
      <c r="VCH1504" s="275"/>
      <c r="VCI1504" s="275"/>
      <c r="VCJ1504" s="275"/>
      <c r="VCK1504" s="275"/>
      <c r="VCL1504" s="275"/>
      <c r="VCM1504" s="275"/>
      <c r="VCN1504" s="275"/>
      <c r="VCO1504" s="275"/>
      <c r="VCP1504" s="275"/>
      <c r="VCQ1504" s="275"/>
      <c r="VCR1504" s="275"/>
      <c r="VCS1504" s="275"/>
      <c r="VCT1504" s="275"/>
      <c r="VCU1504" s="275"/>
      <c r="VCV1504" s="275"/>
      <c r="VCW1504" s="275"/>
      <c r="VCX1504" s="275"/>
      <c r="VCY1504" s="275"/>
      <c r="VCZ1504" s="275"/>
      <c r="VDA1504" s="275"/>
      <c r="VDB1504" s="275"/>
      <c r="VDC1504" s="275"/>
      <c r="VDD1504" s="275"/>
      <c r="VDE1504" s="275"/>
      <c r="VDF1504" s="275"/>
      <c r="VDG1504" s="275"/>
      <c r="VDH1504" s="275"/>
      <c r="VDI1504" s="275"/>
      <c r="VDJ1504" s="275"/>
      <c r="VDK1504" s="275"/>
      <c r="VDL1504" s="275"/>
      <c r="VDM1504" s="275"/>
      <c r="VDN1504" s="275"/>
      <c r="VDO1504" s="275"/>
      <c r="VDP1504" s="275"/>
      <c r="VDQ1504" s="275"/>
      <c r="VDR1504" s="275"/>
      <c r="VDS1504" s="275"/>
      <c r="VDT1504" s="275"/>
      <c r="VDU1504" s="275"/>
      <c r="VDV1504" s="275"/>
      <c r="VDW1504" s="275"/>
      <c r="VDX1504" s="275"/>
      <c r="VDY1504" s="275"/>
      <c r="VDZ1504" s="275"/>
      <c r="VEA1504" s="275"/>
      <c r="VEB1504" s="275"/>
      <c r="VEC1504" s="275"/>
      <c r="VED1504" s="275"/>
      <c r="VEE1504" s="275"/>
      <c r="VEF1504" s="275"/>
      <c r="VEG1504" s="275"/>
      <c r="VEH1504" s="275"/>
      <c r="VEI1504" s="275"/>
      <c r="VEJ1504" s="275"/>
      <c r="VEK1504" s="275"/>
      <c r="VEL1504" s="275"/>
      <c r="VEM1504" s="275"/>
      <c r="VEN1504" s="275"/>
      <c r="VEO1504" s="275"/>
      <c r="VEP1504" s="275"/>
      <c r="VEQ1504" s="275"/>
      <c r="VER1504" s="275"/>
      <c r="VES1504" s="275"/>
      <c r="VET1504" s="275"/>
      <c r="VEU1504" s="275"/>
      <c r="VEV1504" s="275"/>
      <c r="VEW1504" s="275"/>
      <c r="VEX1504" s="275"/>
      <c r="VEY1504" s="275"/>
      <c r="VEZ1504" s="275"/>
      <c r="VFA1504" s="275"/>
      <c r="VFB1504" s="275"/>
      <c r="VFC1504" s="275"/>
      <c r="VFD1504" s="275"/>
      <c r="VFE1504" s="275"/>
      <c r="VFF1504" s="275"/>
      <c r="VFG1504" s="275"/>
      <c r="VFH1504" s="275"/>
      <c r="VFI1504" s="275"/>
      <c r="VFJ1504" s="275"/>
      <c r="VFK1504" s="275"/>
      <c r="VFL1504" s="275"/>
      <c r="VFM1504" s="275"/>
      <c r="VFN1504" s="275"/>
      <c r="VFO1504" s="275"/>
      <c r="VFP1504" s="275"/>
      <c r="VFQ1504" s="275"/>
      <c r="VFR1504" s="275"/>
      <c r="VFS1504" s="275"/>
      <c r="VFT1504" s="275"/>
      <c r="VFU1504" s="275"/>
      <c r="VFV1504" s="275"/>
      <c r="VFW1504" s="275"/>
      <c r="VFX1504" s="275"/>
      <c r="VFY1504" s="275"/>
      <c r="VFZ1504" s="275"/>
      <c r="VGA1504" s="275"/>
      <c r="VGB1504" s="275"/>
      <c r="VGC1504" s="275"/>
      <c r="VGD1504" s="275"/>
      <c r="VGE1504" s="275"/>
      <c r="VGF1504" s="275"/>
      <c r="VGG1504" s="275"/>
      <c r="VGH1504" s="275"/>
      <c r="VGI1504" s="275"/>
      <c r="VGJ1504" s="275"/>
      <c r="VGK1504" s="275"/>
      <c r="VGL1504" s="275"/>
      <c r="VGM1504" s="275"/>
      <c r="VGN1504" s="275"/>
      <c r="VGO1504" s="275"/>
      <c r="VGP1504" s="275"/>
      <c r="VGQ1504" s="275"/>
      <c r="VGR1504" s="275"/>
      <c r="VGS1504" s="275"/>
      <c r="VGT1504" s="275"/>
      <c r="VGU1504" s="275"/>
      <c r="VGV1504" s="275"/>
      <c r="VGW1504" s="275"/>
      <c r="VGX1504" s="275"/>
      <c r="VGY1504" s="275"/>
      <c r="VGZ1504" s="275"/>
      <c r="VHA1504" s="275"/>
      <c r="VHB1504" s="275"/>
      <c r="VHC1504" s="275"/>
      <c r="VHD1504" s="275"/>
      <c r="VHE1504" s="275"/>
      <c r="VHF1504" s="275"/>
      <c r="VHG1504" s="275"/>
      <c r="VHH1504" s="275"/>
      <c r="VHI1504" s="275"/>
      <c r="VHJ1504" s="275"/>
      <c r="VHK1504" s="275"/>
      <c r="VHL1504" s="275"/>
      <c r="VHM1504" s="275"/>
      <c r="VHN1504" s="275"/>
      <c r="VHO1504" s="275"/>
      <c r="VHP1504" s="275"/>
      <c r="VHQ1504" s="275"/>
      <c r="VHR1504" s="275"/>
      <c r="VHS1504" s="275"/>
      <c r="VHT1504" s="275"/>
      <c r="VHU1504" s="275"/>
      <c r="VHV1504" s="275"/>
      <c r="VHW1504" s="275"/>
      <c r="VHX1504" s="275"/>
      <c r="VHY1504" s="275"/>
      <c r="VHZ1504" s="275"/>
      <c r="VIA1504" s="275"/>
      <c r="VIB1504" s="275"/>
      <c r="VIC1504" s="275"/>
      <c r="VID1504" s="275"/>
      <c r="VIE1504" s="275"/>
      <c r="VIF1504" s="275"/>
      <c r="VIG1504" s="275"/>
      <c r="VIH1504" s="275"/>
      <c r="VII1504" s="275"/>
      <c r="VIJ1504" s="275"/>
      <c r="VIK1504" s="275"/>
      <c r="VIL1504" s="275"/>
      <c r="VIM1504" s="275"/>
      <c r="VIN1504" s="275"/>
      <c r="VIO1504" s="275"/>
      <c r="VIP1504" s="275"/>
      <c r="VIQ1504" s="275"/>
      <c r="VIR1504" s="275"/>
      <c r="VIS1504" s="275"/>
      <c r="VIT1504" s="275"/>
      <c r="VIU1504" s="275"/>
      <c r="VIV1504" s="275"/>
      <c r="VIW1504" s="275"/>
      <c r="VIX1504" s="275"/>
      <c r="VIY1504" s="275"/>
      <c r="VIZ1504" s="275"/>
      <c r="VJA1504" s="275"/>
      <c r="VJB1504" s="275"/>
      <c r="VJC1504" s="275"/>
      <c r="VJD1504" s="275"/>
      <c r="VJE1504" s="275"/>
      <c r="VJF1504" s="275"/>
      <c r="VJG1504" s="275"/>
      <c r="VJH1504" s="275"/>
      <c r="VJI1504" s="275"/>
      <c r="VJJ1504" s="275"/>
      <c r="VJK1504" s="275"/>
      <c r="VJL1504" s="275"/>
      <c r="VJM1504" s="275"/>
      <c r="VJN1504" s="275"/>
      <c r="VJO1504" s="275"/>
      <c r="VJP1504" s="275"/>
      <c r="VJQ1504" s="275"/>
      <c r="VJR1504" s="275"/>
      <c r="VJS1504" s="275"/>
      <c r="VJT1504" s="275"/>
      <c r="VJU1504" s="275"/>
      <c r="VJV1504" s="275"/>
      <c r="VJW1504" s="275"/>
      <c r="VJX1504" s="275"/>
      <c r="VJY1504" s="275"/>
      <c r="VJZ1504" s="275"/>
      <c r="VKA1504" s="275"/>
      <c r="VKB1504" s="275"/>
      <c r="VKC1504" s="275"/>
      <c r="VKD1504" s="275"/>
      <c r="VKE1504" s="275"/>
      <c r="VKF1504" s="275"/>
      <c r="VKG1504" s="275"/>
      <c r="VKH1504" s="275"/>
      <c r="VKI1504" s="275"/>
      <c r="VKJ1504" s="275"/>
      <c r="VKK1504" s="275"/>
      <c r="VKL1504" s="275"/>
      <c r="VKM1504" s="275"/>
      <c r="VKN1504" s="275"/>
      <c r="VKO1504" s="275"/>
      <c r="VKP1504" s="275"/>
      <c r="VKQ1504" s="275"/>
      <c r="VKR1504" s="275"/>
      <c r="VKS1504" s="275"/>
      <c r="VKT1504" s="275"/>
      <c r="VKU1504" s="275"/>
      <c r="VKV1504" s="275"/>
      <c r="VKW1504" s="275"/>
      <c r="VKX1504" s="275"/>
      <c r="VKY1504" s="275"/>
      <c r="VKZ1504" s="275"/>
      <c r="VLA1504" s="275"/>
      <c r="VLB1504" s="275"/>
      <c r="VLC1504" s="275"/>
      <c r="VLD1504" s="275"/>
      <c r="VLE1504" s="275"/>
      <c r="VLF1504" s="275"/>
      <c r="VLG1504" s="275"/>
      <c r="VLH1504" s="275"/>
      <c r="VLI1504" s="275"/>
      <c r="VLJ1504" s="275"/>
      <c r="VLK1504" s="275"/>
      <c r="VLL1504" s="275"/>
      <c r="VLM1504" s="275"/>
      <c r="VLN1504" s="275"/>
      <c r="VLO1504" s="275"/>
      <c r="VLP1504" s="275"/>
      <c r="VLQ1504" s="275"/>
      <c r="VLR1504" s="275"/>
      <c r="VLS1504" s="275"/>
      <c r="VLT1504" s="275"/>
      <c r="VLU1504" s="275"/>
      <c r="VLV1504" s="275"/>
      <c r="VLW1504" s="275"/>
      <c r="VLX1504" s="275"/>
      <c r="VLY1504" s="275"/>
      <c r="VLZ1504" s="275"/>
      <c r="VMA1504" s="275"/>
      <c r="VMB1504" s="275"/>
      <c r="VMC1504" s="275"/>
      <c r="VMD1504" s="275"/>
      <c r="VME1504" s="275"/>
      <c r="VMF1504" s="275"/>
      <c r="VMG1504" s="275"/>
      <c r="VMH1504" s="275"/>
      <c r="VMI1504" s="275"/>
      <c r="VMJ1504" s="275"/>
      <c r="VMK1504" s="275"/>
      <c r="VML1504" s="275"/>
      <c r="VMM1504" s="275"/>
      <c r="VMN1504" s="275"/>
      <c r="VMO1504" s="275"/>
      <c r="VMP1504" s="275"/>
      <c r="VMQ1504" s="275"/>
      <c r="VMR1504" s="275"/>
      <c r="VMS1504" s="275"/>
      <c r="VMT1504" s="275"/>
      <c r="VMU1504" s="275"/>
      <c r="VMV1504" s="275"/>
      <c r="VMW1504" s="275"/>
      <c r="VMX1504" s="275"/>
      <c r="VMY1504" s="275"/>
      <c r="VMZ1504" s="275"/>
      <c r="VNA1504" s="275"/>
      <c r="VNB1504" s="275"/>
      <c r="VNC1504" s="275"/>
      <c r="VND1504" s="275"/>
      <c r="VNE1504" s="275"/>
      <c r="VNF1504" s="275"/>
      <c r="VNG1504" s="275"/>
      <c r="VNH1504" s="275"/>
      <c r="VNI1504" s="275"/>
      <c r="VNJ1504" s="275"/>
      <c r="VNK1504" s="275"/>
      <c r="VNL1504" s="275"/>
      <c r="VNM1504" s="275"/>
      <c r="VNN1504" s="275"/>
      <c r="VNO1504" s="275"/>
      <c r="VNP1504" s="275"/>
      <c r="VNQ1504" s="275"/>
      <c r="VNR1504" s="275"/>
      <c r="VNS1504" s="275"/>
      <c r="VNT1504" s="275"/>
      <c r="VNU1504" s="275"/>
      <c r="VNV1504" s="275"/>
      <c r="VNW1504" s="275"/>
      <c r="VNX1504" s="275"/>
      <c r="VNY1504" s="275"/>
      <c r="VNZ1504" s="275"/>
      <c r="VOA1504" s="275"/>
      <c r="VOB1504" s="275"/>
      <c r="VOC1504" s="275"/>
      <c r="VOD1504" s="275"/>
      <c r="VOE1504" s="275"/>
      <c r="VOF1504" s="275"/>
      <c r="VOG1504" s="275"/>
      <c r="VOH1504" s="275"/>
      <c r="VOI1504" s="275"/>
      <c r="VOJ1504" s="275"/>
      <c r="VOK1504" s="275"/>
      <c r="VOL1504" s="275"/>
      <c r="VOM1504" s="275"/>
      <c r="VON1504" s="275"/>
      <c r="VOO1504" s="275"/>
      <c r="VOP1504" s="275"/>
      <c r="VOQ1504" s="275"/>
      <c r="VOR1504" s="275"/>
      <c r="VOS1504" s="275"/>
      <c r="VOT1504" s="275"/>
      <c r="VOU1504" s="275"/>
      <c r="VOV1504" s="275"/>
      <c r="VOW1504" s="275"/>
      <c r="VOX1504" s="275"/>
      <c r="VOY1504" s="275"/>
      <c r="VOZ1504" s="275"/>
      <c r="VPA1504" s="275"/>
      <c r="VPB1504" s="275"/>
      <c r="VPC1504" s="275"/>
      <c r="VPD1504" s="275"/>
      <c r="VPE1504" s="275"/>
      <c r="VPF1504" s="275"/>
      <c r="VPG1504" s="275"/>
      <c r="VPH1504" s="275"/>
      <c r="VPI1504" s="275"/>
      <c r="VPJ1504" s="275"/>
      <c r="VPK1504" s="275"/>
      <c r="VPL1504" s="275"/>
      <c r="VPM1504" s="275"/>
      <c r="VPN1504" s="275"/>
      <c r="VPO1504" s="275"/>
      <c r="VPP1504" s="275"/>
      <c r="VPQ1504" s="275"/>
      <c r="VPR1504" s="275"/>
      <c r="VPS1504" s="275"/>
      <c r="VPT1504" s="275"/>
      <c r="VPU1504" s="275"/>
      <c r="VPV1504" s="275"/>
      <c r="VPW1504" s="275"/>
      <c r="VPX1504" s="275"/>
      <c r="VPY1504" s="275"/>
      <c r="VPZ1504" s="275"/>
      <c r="VQA1504" s="275"/>
      <c r="VQB1504" s="275"/>
      <c r="VQC1504" s="275"/>
      <c r="VQD1504" s="275"/>
      <c r="VQE1504" s="275"/>
      <c r="VQF1504" s="275"/>
      <c r="VQG1504" s="275"/>
      <c r="VQH1504" s="275"/>
      <c r="VQI1504" s="275"/>
      <c r="VQJ1504" s="275"/>
      <c r="VQK1504" s="275"/>
      <c r="VQL1504" s="275"/>
      <c r="VQM1504" s="275"/>
      <c r="VQN1504" s="275"/>
      <c r="VQO1504" s="275"/>
      <c r="VQP1504" s="275"/>
      <c r="VQQ1504" s="275"/>
      <c r="VQR1504" s="275"/>
      <c r="VQS1504" s="275"/>
      <c r="VQT1504" s="275"/>
      <c r="VQU1504" s="275"/>
      <c r="VQV1504" s="275"/>
      <c r="VQW1504" s="275"/>
      <c r="VQX1504" s="275"/>
      <c r="VQY1504" s="275"/>
      <c r="VQZ1504" s="275"/>
      <c r="VRA1504" s="275"/>
      <c r="VRB1504" s="275"/>
      <c r="VRC1504" s="275"/>
      <c r="VRD1504" s="275"/>
      <c r="VRE1504" s="275"/>
      <c r="VRF1504" s="275"/>
      <c r="VRG1504" s="275"/>
      <c r="VRH1504" s="275"/>
      <c r="VRI1504" s="275"/>
      <c r="VRJ1504" s="275"/>
      <c r="VRK1504" s="275"/>
      <c r="VRL1504" s="275"/>
      <c r="VRM1504" s="275"/>
      <c r="VRN1504" s="275"/>
      <c r="VRO1504" s="275"/>
      <c r="VRP1504" s="275"/>
      <c r="VRQ1504" s="275"/>
      <c r="VRR1504" s="275"/>
      <c r="VRS1504" s="275"/>
      <c r="VRT1504" s="275"/>
      <c r="VRU1504" s="275"/>
      <c r="VRV1504" s="275"/>
      <c r="VRW1504" s="275"/>
      <c r="VRX1504" s="275"/>
      <c r="VRY1504" s="275"/>
      <c r="VRZ1504" s="275"/>
      <c r="VSA1504" s="275"/>
      <c r="VSB1504" s="275"/>
      <c r="VSC1504" s="275"/>
      <c r="VSD1504" s="275"/>
      <c r="VSE1504" s="275"/>
      <c r="VSF1504" s="275"/>
      <c r="VSG1504" s="275"/>
      <c r="VSH1504" s="275"/>
      <c r="VSI1504" s="275"/>
      <c r="VSJ1504" s="275"/>
      <c r="VSK1504" s="275"/>
      <c r="VSL1504" s="275"/>
      <c r="VSM1504" s="275"/>
      <c r="VSN1504" s="275"/>
      <c r="VSO1504" s="275"/>
      <c r="VSP1504" s="275"/>
      <c r="VSQ1504" s="275"/>
      <c r="VSR1504" s="275"/>
      <c r="VSS1504" s="275"/>
      <c r="VST1504" s="275"/>
      <c r="VSU1504" s="275"/>
      <c r="VSV1504" s="275"/>
      <c r="VSW1504" s="275"/>
      <c r="VSX1504" s="275"/>
      <c r="VSY1504" s="275"/>
      <c r="VSZ1504" s="275"/>
      <c r="VTA1504" s="275"/>
      <c r="VTB1504" s="275"/>
      <c r="VTC1504" s="275"/>
      <c r="VTD1504" s="275"/>
      <c r="VTE1504" s="275"/>
      <c r="VTF1504" s="275"/>
      <c r="VTG1504" s="275"/>
      <c r="VTH1504" s="275"/>
      <c r="VTI1504" s="275"/>
      <c r="VTJ1504" s="275"/>
      <c r="VTK1504" s="275"/>
      <c r="VTL1504" s="275"/>
      <c r="VTM1504" s="275"/>
      <c r="VTN1504" s="275"/>
      <c r="VTO1504" s="275"/>
      <c r="VTP1504" s="275"/>
      <c r="VTQ1504" s="275"/>
      <c r="VTR1504" s="275"/>
      <c r="VTS1504" s="275"/>
      <c r="VTT1504" s="275"/>
      <c r="VTU1504" s="275"/>
      <c r="VTV1504" s="275"/>
      <c r="VTW1504" s="275"/>
      <c r="VTX1504" s="275"/>
      <c r="VTY1504" s="275"/>
      <c r="VTZ1504" s="275"/>
      <c r="VUA1504" s="275"/>
      <c r="VUB1504" s="275"/>
      <c r="VUC1504" s="275"/>
      <c r="VUD1504" s="275"/>
      <c r="VUE1504" s="275"/>
      <c r="VUF1504" s="275"/>
      <c r="VUG1504" s="275"/>
      <c r="VUH1504" s="275"/>
      <c r="VUI1504" s="275"/>
      <c r="VUJ1504" s="275"/>
      <c r="VUK1504" s="275"/>
      <c r="VUL1504" s="275"/>
      <c r="VUM1504" s="275"/>
      <c r="VUN1504" s="275"/>
      <c r="VUO1504" s="275"/>
      <c r="VUP1504" s="275"/>
      <c r="VUQ1504" s="275"/>
      <c r="VUR1504" s="275"/>
      <c r="VUS1504" s="275"/>
      <c r="VUT1504" s="275"/>
      <c r="VUU1504" s="275"/>
      <c r="VUV1504" s="275"/>
      <c r="VUW1504" s="275"/>
      <c r="VUX1504" s="275"/>
      <c r="VUY1504" s="275"/>
      <c r="VUZ1504" s="275"/>
      <c r="VVA1504" s="275"/>
      <c r="VVB1504" s="275"/>
      <c r="VVC1504" s="275"/>
      <c r="VVD1504" s="275"/>
      <c r="VVE1504" s="275"/>
      <c r="VVF1504" s="275"/>
      <c r="VVG1504" s="275"/>
      <c r="VVH1504" s="275"/>
      <c r="VVI1504" s="275"/>
      <c r="VVJ1504" s="275"/>
      <c r="VVK1504" s="275"/>
      <c r="VVL1504" s="275"/>
      <c r="VVM1504" s="275"/>
      <c r="VVN1504" s="275"/>
      <c r="VVO1504" s="275"/>
      <c r="VVP1504" s="275"/>
      <c r="VVQ1504" s="275"/>
      <c r="VVR1504" s="275"/>
      <c r="VVS1504" s="275"/>
      <c r="VVT1504" s="275"/>
      <c r="VVU1504" s="275"/>
      <c r="VVV1504" s="275"/>
      <c r="VVW1504" s="275"/>
      <c r="VVX1504" s="275"/>
      <c r="VVY1504" s="275"/>
      <c r="VVZ1504" s="275"/>
      <c r="VWA1504" s="275"/>
      <c r="VWB1504" s="275"/>
      <c r="VWC1504" s="275"/>
      <c r="VWD1504" s="275"/>
      <c r="VWE1504" s="275"/>
      <c r="VWF1504" s="275"/>
      <c r="VWG1504" s="275"/>
      <c r="VWH1504" s="275"/>
      <c r="VWI1504" s="275"/>
      <c r="VWJ1504" s="275"/>
      <c r="VWK1504" s="275"/>
      <c r="VWL1504" s="275"/>
      <c r="VWM1504" s="275"/>
      <c r="VWN1504" s="275"/>
      <c r="VWO1504" s="275"/>
      <c r="VWP1504" s="275"/>
      <c r="VWQ1504" s="275"/>
      <c r="VWR1504" s="275"/>
      <c r="VWS1504" s="275"/>
      <c r="VWT1504" s="275"/>
      <c r="VWU1504" s="275"/>
      <c r="VWV1504" s="275"/>
      <c r="VWW1504" s="275"/>
      <c r="VWX1504" s="275"/>
      <c r="VWY1504" s="275"/>
      <c r="VWZ1504" s="275"/>
      <c r="VXA1504" s="275"/>
      <c r="VXB1504" s="275"/>
      <c r="VXC1504" s="275"/>
      <c r="VXD1504" s="275"/>
      <c r="VXE1504" s="275"/>
      <c r="VXF1504" s="275"/>
      <c r="VXG1504" s="275"/>
      <c r="VXH1504" s="275"/>
      <c r="VXI1504" s="275"/>
      <c r="VXJ1504" s="275"/>
      <c r="VXK1504" s="275"/>
      <c r="VXL1504" s="275"/>
      <c r="VXM1504" s="275"/>
      <c r="VXN1504" s="275"/>
      <c r="VXO1504" s="275"/>
      <c r="VXP1504" s="275"/>
      <c r="VXQ1504" s="275"/>
      <c r="VXR1504" s="275"/>
      <c r="VXS1504" s="275"/>
      <c r="VXT1504" s="275"/>
      <c r="VXU1504" s="275"/>
      <c r="VXV1504" s="275"/>
      <c r="VXW1504" s="275"/>
      <c r="VXX1504" s="275"/>
      <c r="VXY1504" s="275"/>
      <c r="VXZ1504" s="275"/>
      <c r="VYA1504" s="275"/>
      <c r="VYB1504" s="275"/>
      <c r="VYC1504" s="275"/>
      <c r="VYD1504" s="275"/>
      <c r="VYE1504" s="275"/>
      <c r="VYF1504" s="275"/>
      <c r="VYG1504" s="275"/>
      <c r="VYH1504" s="275"/>
      <c r="VYI1504" s="275"/>
      <c r="VYJ1504" s="275"/>
      <c r="VYK1504" s="275"/>
      <c r="VYL1504" s="275"/>
      <c r="VYM1504" s="275"/>
      <c r="VYN1504" s="275"/>
      <c r="VYO1504" s="275"/>
      <c r="VYP1504" s="275"/>
      <c r="VYQ1504" s="275"/>
      <c r="VYR1504" s="275"/>
      <c r="VYS1504" s="275"/>
      <c r="VYT1504" s="275"/>
      <c r="VYU1504" s="275"/>
      <c r="VYV1504" s="275"/>
      <c r="VYW1504" s="275"/>
      <c r="VYX1504" s="275"/>
      <c r="VYY1504" s="275"/>
      <c r="VYZ1504" s="275"/>
      <c r="VZA1504" s="275"/>
      <c r="VZB1504" s="275"/>
      <c r="VZC1504" s="275"/>
      <c r="VZD1504" s="275"/>
      <c r="VZE1504" s="275"/>
      <c r="VZF1504" s="275"/>
      <c r="VZG1504" s="275"/>
      <c r="VZH1504" s="275"/>
      <c r="VZI1504" s="275"/>
      <c r="VZJ1504" s="275"/>
      <c r="VZK1504" s="275"/>
      <c r="VZL1504" s="275"/>
      <c r="VZM1504" s="275"/>
      <c r="VZN1504" s="275"/>
      <c r="VZO1504" s="275"/>
      <c r="VZP1504" s="275"/>
      <c r="VZQ1504" s="275"/>
      <c r="VZR1504" s="275"/>
      <c r="VZS1504" s="275"/>
      <c r="VZT1504" s="275"/>
      <c r="VZU1504" s="275"/>
      <c r="VZV1504" s="275"/>
      <c r="VZW1504" s="275"/>
      <c r="VZX1504" s="275"/>
      <c r="VZY1504" s="275"/>
      <c r="VZZ1504" s="275"/>
      <c r="WAA1504" s="275"/>
      <c r="WAB1504" s="275"/>
      <c r="WAC1504" s="275"/>
      <c r="WAD1504" s="275"/>
      <c r="WAE1504" s="275"/>
      <c r="WAF1504" s="275"/>
      <c r="WAG1504" s="275"/>
      <c r="WAH1504" s="275"/>
      <c r="WAI1504" s="275"/>
      <c r="WAJ1504" s="275"/>
      <c r="WAK1504" s="275"/>
      <c r="WAL1504" s="275"/>
      <c r="WAM1504" s="275"/>
      <c r="WAN1504" s="275"/>
      <c r="WAO1504" s="275"/>
      <c r="WAP1504" s="275"/>
      <c r="WAQ1504" s="275"/>
      <c r="WAR1504" s="275"/>
      <c r="WAS1504" s="275"/>
      <c r="WAT1504" s="275"/>
      <c r="WAU1504" s="275"/>
      <c r="WAV1504" s="275"/>
      <c r="WAW1504" s="275"/>
      <c r="WAX1504" s="275"/>
      <c r="WAY1504" s="275"/>
      <c r="WAZ1504" s="275"/>
      <c r="WBA1504" s="275"/>
      <c r="WBB1504" s="275"/>
      <c r="WBC1504" s="275"/>
      <c r="WBD1504" s="275"/>
      <c r="WBE1504" s="275"/>
      <c r="WBF1504" s="275"/>
      <c r="WBG1504" s="275"/>
      <c r="WBH1504" s="275"/>
      <c r="WBI1504" s="275"/>
      <c r="WBJ1504" s="275"/>
      <c r="WBK1504" s="275"/>
      <c r="WBL1504" s="275"/>
      <c r="WBM1504" s="275"/>
      <c r="WBN1504" s="275"/>
      <c r="WBO1504" s="275"/>
      <c r="WBP1504" s="275"/>
      <c r="WBQ1504" s="275"/>
      <c r="WBR1504" s="275"/>
      <c r="WBS1504" s="275"/>
      <c r="WBT1504" s="275"/>
      <c r="WBU1504" s="275"/>
      <c r="WBV1504" s="275"/>
      <c r="WBW1504" s="275"/>
      <c r="WBX1504" s="275"/>
      <c r="WBY1504" s="275"/>
      <c r="WBZ1504" s="275"/>
      <c r="WCA1504" s="275"/>
      <c r="WCB1504" s="275"/>
      <c r="WCC1504" s="275"/>
      <c r="WCD1504" s="275"/>
      <c r="WCE1504" s="275"/>
      <c r="WCF1504" s="275"/>
      <c r="WCG1504" s="275"/>
      <c r="WCH1504" s="275"/>
      <c r="WCI1504" s="275"/>
      <c r="WCJ1504" s="275"/>
      <c r="WCK1504" s="275"/>
      <c r="WCL1504" s="275"/>
      <c r="WCM1504" s="275"/>
      <c r="WCN1504" s="275"/>
      <c r="WCO1504" s="275"/>
      <c r="WCP1504" s="275"/>
      <c r="WCQ1504" s="275"/>
      <c r="WCR1504" s="275"/>
      <c r="WCS1504" s="275"/>
      <c r="WCT1504" s="275"/>
      <c r="WCU1504" s="275"/>
      <c r="WCV1504" s="275"/>
      <c r="WCW1504" s="275"/>
      <c r="WCX1504" s="275"/>
      <c r="WCY1504" s="275"/>
      <c r="WCZ1504" s="275"/>
      <c r="WDA1504" s="275"/>
      <c r="WDB1504" s="275"/>
      <c r="WDC1504" s="275"/>
      <c r="WDD1504" s="275"/>
      <c r="WDE1504" s="275"/>
      <c r="WDF1504" s="275"/>
      <c r="WDG1504" s="275"/>
      <c r="WDH1504" s="275"/>
      <c r="WDI1504" s="275"/>
      <c r="WDJ1504" s="275"/>
      <c r="WDK1504" s="275"/>
      <c r="WDL1504" s="275"/>
      <c r="WDM1504" s="275"/>
      <c r="WDN1504" s="275"/>
      <c r="WDO1504" s="275"/>
      <c r="WDP1504" s="275"/>
      <c r="WDQ1504" s="275"/>
      <c r="WDR1504" s="275"/>
      <c r="WDS1504" s="275"/>
      <c r="WDT1504" s="275"/>
      <c r="WDU1504" s="275"/>
      <c r="WDV1504" s="275"/>
      <c r="WDW1504" s="275"/>
      <c r="WDX1504" s="275"/>
      <c r="WDY1504" s="275"/>
      <c r="WDZ1504" s="275"/>
      <c r="WEA1504" s="275"/>
      <c r="WEB1504" s="275"/>
      <c r="WEC1504" s="275"/>
      <c r="WED1504" s="275"/>
      <c r="WEE1504" s="275"/>
      <c r="WEF1504" s="275"/>
      <c r="WEG1504" s="275"/>
      <c r="WEH1504" s="275"/>
      <c r="WEI1504" s="275"/>
      <c r="WEJ1504" s="275"/>
      <c r="WEK1504" s="275"/>
      <c r="WEL1504" s="275"/>
      <c r="WEM1504" s="275"/>
      <c r="WEN1504" s="275"/>
      <c r="WEO1504" s="275"/>
      <c r="WEP1504" s="275"/>
      <c r="WEQ1504" s="275"/>
      <c r="WER1504" s="275"/>
      <c r="WES1504" s="275"/>
      <c r="WET1504" s="275"/>
      <c r="WEU1504" s="275"/>
      <c r="WEV1504" s="275"/>
      <c r="WEW1504" s="275"/>
      <c r="WEX1504" s="275"/>
      <c r="WEY1504" s="275"/>
      <c r="WEZ1504" s="275"/>
      <c r="WFA1504" s="275"/>
      <c r="WFB1504" s="275"/>
      <c r="WFC1504" s="275"/>
      <c r="WFD1504" s="275"/>
      <c r="WFE1504" s="275"/>
      <c r="WFF1504" s="275"/>
      <c r="WFG1504" s="275"/>
      <c r="WFH1504" s="275"/>
      <c r="WFI1504" s="275"/>
      <c r="WFJ1504" s="275"/>
      <c r="WFK1504" s="275"/>
      <c r="WFL1504" s="275"/>
      <c r="WFM1504" s="275"/>
      <c r="WFN1504" s="275"/>
      <c r="WFO1504" s="275"/>
      <c r="WFP1504" s="275"/>
      <c r="WFQ1504" s="275"/>
      <c r="WFR1504" s="275"/>
      <c r="WFS1504" s="275"/>
      <c r="WFT1504" s="275"/>
      <c r="WFU1504" s="275"/>
      <c r="WFV1504" s="275"/>
      <c r="WFW1504" s="275"/>
      <c r="WFX1504" s="275"/>
      <c r="WFY1504" s="275"/>
      <c r="WFZ1504" s="275"/>
      <c r="WGA1504" s="275"/>
      <c r="WGB1504" s="275"/>
      <c r="WGC1504" s="275"/>
      <c r="WGD1504" s="275"/>
      <c r="WGE1504" s="275"/>
      <c r="WGF1504" s="275"/>
      <c r="WGG1504" s="275"/>
      <c r="WGH1504" s="275"/>
      <c r="WGI1504" s="275"/>
      <c r="WGJ1504" s="275"/>
      <c r="WGK1504" s="275"/>
      <c r="WGL1504" s="275"/>
      <c r="WGM1504" s="275"/>
      <c r="WGN1504" s="275"/>
      <c r="WGO1504" s="275"/>
      <c r="WGP1504" s="275"/>
      <c r="WGQ1504" s="275"/>
      <c r="WGR1504" s="275"/>
      <c r="WGS1504" s="275"/>
      <c r="WGT1504" s="275"/>
      <c r="WGU1504" s="275"/>
      <c r="WGV1504" s="275"/>
      <c r="WGW1504" s="275"/>
      <c r="WGX1504" s="275"/>
      <c r="WGY1504" s="275"/>
      <c r="WGZ1504" s="275"/>
      <c r="WHA1504" s="275"/>
      <c r="WHB1504" s="275"/>
      <c r="WHC1504" s="275"/>
      <c r="WHD1504" s="275"/>
      <c r="WHE1504" s="275"/>
      <c r="WHF1504" s="275"/>
      <c r="WHG1504" s="275"/>
      <c r="WHH1504" s="275"/>
      <c r="WHI1504" s="275"/>
      <c r="WHJ1504" s="275"/>
      <c r="WHK1504" s="275"/>
      <c r="WHL1504" s="275"/>
      <c r="WHM1504" s="275"/>
      <c r="WHN1504" s="275"/>
      <c r="WHO1504" s="275"/>
      <c r="WHP1504" s="275"/>
      <c r="WHQ1504" s="275"/>
      <c r="WHR1504" s="275"/>
      <c r="WHS1504" s="275"/>
      <c r="WHT1504" s="275"/>
      <c r="WHU1504" s="275"/>
      <c r="WHV1504" s="275"/>
      <c r="WHW1504" s="275"/>
      <c r="WHX1504" s="275"/>
      <c r="WHY1504" s="275"/>
      <c r="WHZ1504" s="275"/>
      <c r="WIA1504" s="275"/>
      <c r="WIB1504" s="275"/>
      <c r="WIC1504" s="275"/>
      <c r="WID1504" s="275"/>
      <c r="WIE1504" s="275"/>
      <c r="WIF1504" s="275"/>
      <c r="WIG1504" s="275"/>
      <c r="WIH1504" s="275"/>
      <c r="WII1504" s="275"/>
      <c r="WIJ1504" s="275"/>
      <c r="WIK1504" s="275"/>
      <c r="WIL1504" s="275"/>
      <c r="WIM1504" s="275"/>
      <c r="WIN1504" s="275"/>
      <c r="WIO1504" s="275"/>
      <c r="WIP1504" s="275"/>
      <c r="WIQ1504" s="275"/>
      <c r="WIR1504" s="275"/>
      <c r="WIS1504" s="275"/>
      <c r="WIT1504" s="275"/>
      <c r="WIU1504" s="275"/>
      <c r="WIV1504" s="275"/>
      <c r="WIW1504" s="275"/>
      <c r="WIX1504" s="275"/>
      <c r="WIY1504" s="275"/>
      <c r="WIZ1504" s="275"/>
      <c r="WJA1504" s="275"/>
      <c r="WJB1504" s="275"/>
      <c r="WJC1504" s="275"/>
      <c r="WJD1504" s="275"/>
      <c r="WJE1504" s="275"/>
      <c r="WJF1504" s="275"/>
      <c r="WJG1504" s="275"/>
      <c r="WJH1504" s="275"/>
      <c r="WJI1504" s="275"/>
      <c r="WJJ1504" s="275"/>
      <c r="WJK1504" s="275"/>
      <c r="WJL1504" s="275"/>
      <c r="WJM1504" s="275"/>
      <c r="WJN1504" s="275"/>
      <c r="WJO1504" s="275"/>
      <c r="WJP1504" s="275"/>
      <c r="WJQ1504" s="275"/>
      <c r="WJR1504" s="275"/>
      <c r="WJS1504" s="275"/>
      <c r="WJT1504" s="275"/>
      <c r="WJU1504" s="275"/>
      <c r="WJV1504" s="275"/>
      <c r="WJW1504" s="275"/>
      <c r="WJX1504" s="275"/>
      <c r="WJY1504" s="275"/>
      <c r="WJZ1504" s="275"/>
      <c r="WKA1504" s="275"/>
      <c r="WKB1504" s="275"/>
      <c r="WKC1504" s="275"/>
      <c r="WKD1504" s="275"/>
      <c r="WKE1504" s="275"/>
      <c r="WKF1504" s="275"/>
      <c r="WKG1504" s="275"/>
      <c r="WKH1504" s="275"/>
      <c r="WKI1504" s="275"/>
      <c r="WKJ1504" s="275"/>
      <c r="WKK1504" s="275"/>
      <c r="WKL1504" s="275"/>
      <c r="WKM1504" s="275"/>
      <c r="WKN1504" s="275"/>
      <c r="WKO1504" s="275"/>
      <c r="WKP1504" s="275"/>
      <c r="WKQ1504" s="275"/>
      <c r="WKR1504" s="275"/>
      <c r="WKS1504" s="275"/>
      <c r="WKT1504" s="275"/>
      <c r="WKU1504" s="275"/>
      <c r="WKV1504" s="275"/>
      <c r="WKW1504" s="275"/>
      <c r="WKX1504" s="275"/>
      <c r="WKY1504" s="275"/>
      <c r="WKZ1504" s="275"/>
      <c r="WLA1504" s="275"/>
      <c r="WLB1504" s="275"/>
      <c r="WLC1504" s="275"/>
      <c r="WLD1504" s="275"/>
      <c r="WLE1504" s="275"/>
      <c r="WLF1504" s="275"/>
      <c r="WLG1504" s="275"/>
      <c r="WLH1504" s="275"/>
      <c r="WLI1504" s="275"/>
      <c r="WLJ1504" s="275"/>
      <c r="WLK1504" s="275"/>
      <c r="WLL1504" s="275"/>
      <c r="WLM1504" s="275"/>
      <c r="WLN1504" s="275"/>
      <c r="WLO1504" s="275"/>
      <c r="WLP1504" s="275"/>
      <c r="WLQ1504" s="275"/>
      <c r="WLR1504" s="275"/>
      <c r="WLS1504" s="275"/>
      <c r="WLT1504" s="275"/>
      <c r="WLU1504" s="275"/>
      <c r="WLV1504" s="275"/>
      <c r="WLW1504" s="275"/>
      <c r="WLX1504" s="275"/>
      <c r="WLY1504" s="275"/>
      <c r="WLZ1504" s="275"/>
      <c r="WMA1504" s="275"/>
      <c r="WMB1504" s="275"/>
      <c r="WMC1504" s="275"/>
      <c r="WMD1504" s="275"/>
      <c r="WME1504" s="275"/>
      <c r="WMF1504" s="275"/>
      <c r="WMG1504" s="275"/>
      <c r="WMH1504" s="275"/>
      <c r="WMI1504" s="275"/>
      <c r="WMJ1504" s="275"/>
      <c r="WMK1504" s="275"/>
      <c r="WML1504" s="275"/>
      <c r="WMM1504" s="275"/>
      <c r="WMN1504" s="275"/>
      <c r="WMO1504" s="275"/>
      <c r="WMP1504" s="275"/>
      <c r="WMQ1504" s="275"/>
      <c r="WMR1504" s="275"/>
      <c r="WMS1504" s="275"/>
      <c r="WMT1504" s="275"/>
      <c r="WMU1504" s="275"/>
      <c r="WMV1504" s="275"/>
      <c r="WMW1504" s="275"/>
      <c r="WMX1504" s="275"/>
      <c r="WMY1504" s="275"/>
      <c r="WMZ1504" s="275"/>
      <c r="WNA1504" s="275"/>
      <c r="WNB1504" s="275"/>
      <c r="WNC1504" s="275"/>
      <c r="WND1504" s="275"/>
      <c r="WNE1504" s="275"/>
      <c r="WNF1504" s="275"/>
      <c r="WNG1504" s="275"/>
      <c r="WNH1504" s="275"/>
      <c r="WNI1504" s="275"/>
      <c r="WNJ1504" s="275"/>
      <c r="WNK1504" s="275"/>
      <c r="WNL1504" s="275"/>
      <c r="WNM1504" s="275"/>
      <c r="WNN1504" s="275"/>
      <c r="WNO1504" s="275"/>
      <c r="WNP1504" s="275"/>
      <c r="WNQ1504" s="275"/>
      <c r="WNR1504" s="275"/>
      <c r="WNS1504" s="275"/>
      <c r="WNT1504" s="275"/>
      <c r="WNU1504" s="275"/>
      <c r="WNV1504" s="275"/>
      <c r="WNW1504" s="275"/>
      <c r="WNX1504" s="275"/>
      <c r="WNY1504" s="275"/>
      <c r="WNZ1504" s="275"/>
      <c r="WOA1504" s="275"/>
      <c r="WOB1504" s="275"/>
      <c r="WOC1504" s="275"/>
      <c r="WOD1504" s="275"/>
      <c r="WOE1504" s="275"/>
      <c r="WOF1504" s="275"/>
      <c r="WOG1504" s="275"/>
      <c r="WOH1504" s="275"/>
      <c r="WOI1504" s="275"/>
      <c r="WOJ1504" s="275"/>
      <c r="WOK1504" s="275"/>
      <c r="WOL1504" s="275"/>
      <c r="WOM1504" s="275"/>
      <c r="WON1504" s="275"/>
      <c r="WOO1504" s="275"/>
      <c r="WOP1504" s="275"/>
      <c r="WOQ1504" s="275"/>
      <c r="WOR1504" s="275"/>
      <c r="WOS1504" s="275"/>
      <c r="WOT1504" s="275"/>
      <c r="WOU1504" s="275"/>
      <c r="WOV1504" s="275"/>
      <c r="WOW1504" s="275"/>
      <c r="WOX1504" s="275"/>
      <c r="WOY1504" s="275"/>
      <c r="WOZ1504" s="275"/>
      <c r="WPA1504" s="275"/>
      <c r="WPB1504" s="275"/>
      <c r="WPC1504" s="275"/>
      <c r="WPD1504" s="275"/>
      <c r="WPE1504" s="275"/>
      <c r="WPF1504" s="275"/>
      <c r="WPG1504" s="275"/>
      <c r="WPH1504" s="275"/>
      <c r="WPI1504" s="275"/>
      <c r="WPJ1504" s="275"/>
      <c r="WPK1504" s="275"/>
      <c r="WPL1504" s="275"/>
      <c r="WPM1504" s="275"/>
      <c r="WPN1504" s="275"/>
      <c r="WPO1504" s="275"/>
      <c r="WPP1504" s="275"/>
      <c r="WPQ1504" s="275"/>
      <c r="WPR1504" s="275"/>
      <c r="WPS1504" s="275"/>
      <c r="WPT1504" s="275"/>
      <c r="WPU1504" s="275"/>
      <c r="WPV1504" s="275"/>
      <c r="WPW1504" s="275"/>
      <c r="WPX1504" s="275"/>
      <c r="WPY1504" s="275"/>
      <c r="WPZ1504" s="275"/>
      <c r="WQA1504" s="275"/>
      <c r="WQB1504" s="275"/>
      <c r="WQC1504" s="275"/>
      <c r="WQD1504" s="275"/>
      <c r="WQE1504" s="275"/>
      <c r="WQF1504" s="275"/>
      <c r="WQG1504" s="275"/>
      <c r="WQH1504" s="275"/>
      <c r="WQI1504" s="275"/>
      <c r="WQJ1504" s="275"/>
      <c r="WQK1504" s="275"/>
      <c r="WQL1504" s="275"/>
      <c r="WQM1504" s="275"/>
      <c r="WQN1504" s="275"/>
      <c r="WQO1504" s="275"/>
      <c r="WQP1504" s="275"/>
      <c r="WQQ1504" s="275"/>
      <c r="WQR1504" s="275"/>
      <c r="WQS1504" s="275"/>
      <c r="WQT1504" s="275"/>
      <c r="WQU1504" s="275"/>
      <c r="WQV1504" s="275"/>
      <c r="WQW1504" s="275"/>
      <c r="WQX1504" s="275"/>
      <c r="WQY1504" s="275"/>
      <c r="WQZ1504" s="275"/>
      <c r="WRA1504" s="275"/>
      <c r="WRB1504" s="275"/>
      <c r="WRC1504" s="275"/>
      <c r="WRD1504" s="275"/>
      <c r="WRE1504" s="275"/>
      <c r="WRF1504" s="275"/>
      <c r="WRG1504" s="275"/>
      <c r="WRH1504" s="275"/>
      <c r="WRI1504" s="275"/>
      <c r="WRJ1504" s="275"/>
      <c r="WRK1504" s="275"/>
      <c r="WRL1504" s="275"/>
      <c r="WRM1504" s="275"/>
      <c r="WRN1504" s="275"/>
      <c r="WRO1504" s="275"/>
      <c r="WRP1504" s="275"/>
      <c r="WRQ1504" s="275"/>
      <c r="WRR1504" s="275"/>
      <c r="WRS1504" s="275"/>
      <c r="WRT1504" s="275"/>
      <c r="WRU1504" s="275"/>
      <c r="WRV1504" s="275"/>
      <c r="WRW1504" s="275"/>
      <c r="WRX1504" s="275"/>
      <c r="WRY1504" s="275"/>
      <c r="WRZ1504" s="275"/>
      <c r="WSA1504" s="275"/>
      <c r="WSB1504" s="275"/>
      <c r="WSC1504" s="275"/>
      <c r="WSD1504" s="275"/>
      <c r="WSE1504" s="275"/>
      <c r="WSF1504" s="275"/>
      <c r="WSG1504" s="275"/>
      <c r="WSH1504" s="275"/>
      <c r="WSI1504" s="275"/>
      <c r="WSJ1504" s="275"/>
      <c r="WSK1504" s="275"/>
      <c r="WSL1504" s="275"/>
      <c r="WSM1504" s="275"/>
      <c r="WSN1504" s="275"/>
      <c r="WSO1504" s="275"/>
      <c r="WSP1504" s="275"/>
      <c r="WSQ1504" s="275"/>
      <c r="WSR1504" s="275"/>
      <c r="WSS1504" s="275"/>
      <c r="WST1504" s="275"/>
      <c r="WSU1504" s="275"/>
      <c r="WSV1504" s="275"/>
      <c r="WSW1504" s="275"/>
      <c r="WSX1504" s="275"/>
      <c r="WSY1504" s="275"/>
      <c r="WSZ1504" s="275"/>
      <c r="WTA1504" s="275"/>
      <c r="WTB1504" s="275"/>
      <c r="WTC1504" s="275"/>
      <c r="WTD1504" s="275"/>
      <c r="WTE1504" s="275"/>
      <c r="WTF1504" s="275"/>
      <c r="WTG1504" s="275"/>
      <c r="WTH1504" s="275"/>
      <c r="WTI1504" s="275"/>
      <c r="WTJ1504" s="275"/>
      <c r="WTK1504" s="275"/>
      <c r="WTL1504" s="275"/>
      <c r="WTM1504" s="275"/>
      <c r="WTN1504" s="275"/>
      <c r="WTO1504" s="275"/>
      <c r="WTP1504" s="275"/>
      <c r="WTQ1504" s="275"/>
      <c r="WTR1504" s="275"/>
      <c r="WTS1504" s="275"/>
      <c r="WTT1504" s="275"/>
      <c r="WTU1504" s="275"/>
      <c r="WTV1504" s="275"/>
      <c r="WTW1504" s="275"/>
      <c r="WTX1504" s="275"/>
      <c r="WTY1504" s="275"/>
      <c r="WTZ1504" s="275"/>
      <c r="WUA1504" s="275"/>
      <c r="WUB1504" s="275"/>
      <c r="WUC1504" s="275"/>
      <c r="WUD1504" s="275"/>
      <c r="WUE1504" s="275"/>
      <c r="WUF1504" s="275"/>
      <c r="WUG1504" s="275"/>
      <c r="WUH1504" s="275"/>
      <c r="WUI1504" s="275"/>
      <c r="WUJ1504" s="275"/>
      <c r="WUK1504" s="275"/>
      <c r="WUL1504" s="275"/>
      <c r="WUM1504" s="275"/>
      <c r="WUN1504" s="275"/>
      <c r="WUO1504" s="275"/>
      <c r="WUP1504" s="275"/>
      <c r="WUQ1504" s="275"/>
      <c r="WUR1504" s="275"/>
      <c r="WUS1504" s="275"/>
      <c r="WUT1504" s="275"/>
      <c r="WUU1504" s="275"/>
      <c r="WUV1504" s="275"/>
      <c r="WUW1504" s="275"/>
      <c r="WUX1504" s="275"/>
      <c r="WUY1504" s="275"/>
      <c r="WUZ1504" s="275"/>
      <c r="WVA1504" s="275"/>
      <c r="WVB1504" s="275"/>
      <c r="WVC1504" s="275"/>
      <c r="WVD1504" s="275"/>
      <c r="WVE1504" s="275"/>
      <c r="WVF1504" s="275"/>
      <c r="WVG1504" s="275"/>
      <c r="WVH1504" s="275"/>
      <c r="WVI1504" s="275"/>
      <c r="WVJ1504" s="275"/>
      <c r="WVK1504" s="275"/>
      <c r="WVL1504" s="275"/>
      <c r="WVM1504" s="275"/>
      <c r="WVN1504" s="275"/>
      <c r="WVO1504" s="275"/>
      <c r="WVP1504" s="275"/>
      <c r="WVQ1504" s="275"/>
      <c r="WVR1504" s="275"/>
      <c r="WVS1504" s="275"/>
      <c r="WVT1504" s="275"/>
      <c r="WVU1504" s="275"/>
      <c r="WVV1504" s="275"/>
      <c r="WVW1504" s="275"/>
      <c r="WVX1504" s="275"/>
      <c r="WVY1504" s="275"/>
      <c r="WVZ1504" s="275"/>
      <c r="WWA1504" s="275"/>
      <c r="WWB1504" s="275"/>
      <c r="WWC1504" s="275"/>
      <c r="WWD1504" s="275"/>
      <c r="WWE1504" s="275"/>
      <c r="WWF1504" s="275"/>
      <c r="WWG1504" s="275"/>
      <c r="WWH1504" s="275"/>
      <c r="WWI1504" s="275"/>
      <c r="WWJ1504" s="275"/>
      <c r="WWK1504" s="275"/>
      <c r="WWL1504" s="275"/>
      <c r="WWM1504" s="275"/>
      <c r="WWN1504" s="275"/>
      <c r="WWO1504" s="275"/>
      <c r="WWP1504" s="275"/>
      <c r="WWQ1504" s="275"/>
      <c r="WWR1504" s="275"/>
      <c r="WWS1504" s="275"/>
      <c r="WWT1504" s="275"/>
      <c r="WWU1504" s="275"/>
      <c r="WWV1504" s="275"/>
      <c r="WWW1504" s="275"/>
      <c r="WWX1504" s="275"/>
      <c r="WWY1504" s="275"/>
      <c r="WWZ1504" s="275"/>
      <c r="WXA1504" s="275"/>
      <c r="WXB1504" s="275"/>
      <c r="WXC1504" s="275"/>
      <c r="WXD1504" s="275"/>
      <c r="WXE1504" s="275"/>
      <c r="WXF1504" s="275"/>
      <c r="WXG1504" s="275"/>
      <c r="WXH1504" s="275"/>
      <c r="WXI1504" s="275"/>
      <c r="WXJ1504" s="275"/>
      <c r="WXK1504" s="275"/>
      <c r="WXL1504" s="275"/>
      <c r="WXM1504" s="275"/>
      <c r="WXN1504" s="275"/>
      <c r="WXO1504" s="275"/>
      <c r="WXP1504" s="275"/>
      <c r="WXQ1504" s="275"/>
      <c r="WXR1504" s="275"/>
      <c r="WXS1504" s="275"/>
      <c r="WXT1504" s="275"/>
      <c r="WXU1504" s="275"/>
      <c r="WXV1504" s="275"/>
      <c r="WXW1504" s="275"/>
      <c r="WXX1504" s="275"/>
      <c r="WXY1504" s="275"/>
      <c r="WXZ1504" s="275"/>
      <c r="WYA1504" s="275"/>
      <c r="WYB1504" s="275"/>
      <c r="WYC1504" s="275"/>
      <c r="WYD1504" s="275"/>
      <c r="WYE1504" s="275"/>
      <c r="WYF1504" s="275"/>
      <c r="WYG1504" s="275"/>
      <c r="WYH1504" s="275"/>
      <c r="WYI1504" s="275"/>
      <c r="WYJ1504" s="275"/>
      <c r="WYK1504" s="275"/>
      <c r="WYL1504" s="275"/>
      <c r="WYM1504" s="275"/>
      <c r="WYN1504" s="275"/>
      <c r="WYO1504" s="275"/>
      <c r="WYP1504" s="275"/>
      <c r="WYQ1504" s="275"/>
      <c r="WYR1504" s="275"/>
      <c r="WYS1504" s="275"/>
      <c r="WYT1504" s="275"/>
      <c r="WYU1504" s="275"/>
      <c r="WYV1504" s="275"/>
      <c r="WYW1504" s="275"/>
      <c r="WYX1504" s="275"/>
      <c r="WYY1504" s="275"/>
      <c r="WYZ1504" s="275"/>
      <c r="WZA1504" s="275"/>
      <c r="WZB1504" s="275"/>
      <c r="WZC1504" s="275"/>
      <c r="WZD1504" s="275"/>
      <c r="WZE1504" s="275"/>
      <c r="WZF1504" s="275"/>
      <c r="WZG1504" s="275"/>
      <c r="WZH1504" s="275"/>
      <c r="WZI1504" s="275"/>
      <c r="WZJ1504" s="275"/>
      <c r="WZK1504" s="275"/>
      <c r="WZL1504" s="275"/>
      <c r="WZM1504" s="275"/>
      <c r="WZN1504" s="275"/>
      <c r="WZO1504" s="275"/>
      <c r="WZP1504" s="275"/>
      <c r="WZQ1504" s="275"/>
      <c r="WZR1504" s="275"/>
      <c r="WZS1504" s="275"/>
      <c r="WZT1504" s="275"/>
      <c r="WZU1504" s="275"/>
      <c r="WZV1504" s="275"/>
      <c r="WZW1504" s="275"/>
      <c r="WZX1504" s="275"/>
      <c r="WZY1504" s="275"/>
      <c r="WZZ1504" s="275"/>
      <c r="XAA1504" s="275"/>
      <c r="XAB1504" s="275"/>
      <c r="XAC1504" s="275"/>
      <c r="XAD1504" s="275"/>
      <c r="XAE1504" s="275"/>
      <c r="XAF1504" s="275"/>
      <c r="XAG1504" s="275"/>
      <c r="XAH1504" s="275"/>
      <c r="XAI1504" s="275"/>
      <c r="XAJ1504" s="275"/>
      <c r="XAK1504" s="275"/>
      <c r="XAL1504" s="275"/>
      <c r="XAM1504" s="275"/>
      <c r="XAN1504" s="275"/>
      <c r="XAO1504" s="275"/>
      <c r="XAP1504" s="275"/>
      <c r="XAQ1504" s="275"/>
      <c r="XAR1504" s="275"/>
      <c r="XAS1504" s="275"/>
      <c r="XAT1504" s="275"/>
      <c r="XAU1504" s="275"/>
      <c r="XAV1504" s="275"/>
      <c r="XAW1504" s="275"/>
      <c r="XAX1504" s="275"/>
      <c r="XAY1504" s="275"/>
      <c r="XAZ1504" s="275"/>
      <c r="XBA1504" s="275"/>
      <c r="XBB1504" s="275"/>
      <c r="XBC1504" s="275"/>
      <c r="XBD1504" s="275"/>
      <c r="XBE1504" s="275"/>
      <c r="XBF1504" s="275"/>
      <c r="XBG1504" s="275"/>
      <c r="XBH1504" s="275"/>
      <c r="XBI1504" s="275"/>
      <c r="XBJ1504" s="275"/>
      <c r="XBK1504" s="275"/>
      <c r="XBL1504" s="275"/>
      <c r="XBM1504" s="275"/>
      <c r="XBN1504" s="275"/>
      <c r="XBO1504" s="275"/>
      <c r="XBP1504" s="275"/>
      <c r="XBQ1504" s="275"/>
      <c r="XBR1504" s="275"/>
      <c r="XBS1504" s="275"/>
      <c r="XBT1504" s="275"/>
      <c r="XBU1504" s="275"/>
      <c r="XBV1504" s="275"/>
      <c r="XBW1504" s="275"/>
      <c r="XBX1504" s="275"/>
      <c r="XBY1504" s="275"/>
      <c r="XBZ1504" s="275"/>
      <c r="XCA1504" s="275"/>
      <c r="XCB1504" s="275"/>
      <c r="XCC1504" s="275"/>
      <c r="XCD1504" s="275"/>
      <c r="XCE1504" s="275"/>
      <c r="XCF1504" s="275"/>
      <c r="XCG1504" s="275"/>
      <c r="XCH1504" s="275"/>
      <c r="XCI1504" s="275"/>
      <c r="XCJ1504" s="275"/>
      <c r="XCK1504" s="275"/>
      <c r="XCL1504" s="275"/>
      <c r="XCM1504" s="275"/>
      <c r="XCN1504" s="275"/>
      <c r="XCO1504" s="275"/>
      <c r="XCP1504" s="275"/>
      <c r="XCQ1504" s="275"/>
      <c r="XCR1504" s="275"/>
      <c r="XCS1504" s="275"/>
      <c r="XCT1504" s="275"/>
      <c r="XCU1504" s="275"/>
      <c r="XCV1504" s="275"/>
      <c r="XCW1504" s="275"/>
      <c r="XCX1504" s="275"/>
      <c r="XCY1504" s="275"/>
      <c r="XCZ1504" s="275"/>
      <c r="XDA1504" s="275"/>
      <c r="XDB1504" s="275"/>
      <c r="XDC1504" s="275"/>
      <c r="XDD1504" s="275"/>
      <c r="XDE1504" s="275"/>
      <c r="XDF1504" s="275"/>
      <c r="XDG1504" s="275"/>
      <c r="XDH1504" s="275"/>
      <c r="XDI1504" s="275"/>
      <c r="XDJ1504" s="275"/>
      <c r="XDK1504" s="275"/>
      <c r="XDL1504" s="275"/>
      <c r="XDM1504" s="275"/>
      <c r="XDN1504" s="275"/>
      <c r="XDO1504" s="275"/>
      <c r="XDP1504" s="275"/>
      <c r="XDQ1504" s="275"/>
      <c r="XDR1504" s="275"/>
      <c r="XDS1504" s="275"/>
      <c r="XDT1504" s="275"/>
      <c r="XDU1504" s="275"/>
      <c r="XDV1504" s="275"/>
      <c r="XDW1504" s="275"/>
      <c r="XDX1504" s="275"/>
      <c r="XDY1504" s="275"/>
      <c r="XDZ1504" s="275"/>
      <c r="XEA1504" s="275"/>
      <c r="XEB1504" s="275"/>
      <c r="XEC1504" s="275"/>
      <c r="XED1504" s="275"/>
      <c r="XEE1504" s="275"/>
      <c r="XEF1504" s="275"/>
      <c r="XEG1504" s="275"/>
      <c r="XEH1504" s="275"/>
      <c r="XEI1504" s="275"/>
      <c r="XEJ1504" s="275"/>
      <c r="XEK1504" s="275"/>
      <c r="XEL1504" s="275"/>
      <c r="XEM1504" s="275"/>
      <c r="XEN1504" s="275"/>
      <c r="XEO1504" s="275"/>
      <c r="XEP1504" s="275"/>
      <c r="XEQ1504" s="275"/>
      <c r="XER1504" s="275"/>
      <c r="XES1504" s="275"/>
      <c r="XET1504" s="275"/>
      <c r="XEU1504" s="275"/>
      <c r="XEV1504" s="275"/>
      <c r="XEW1504" s="275"/>
      <c r="XEX1504" s="275"/>
      <c r="XEY1504" s="275"/>
      <c r="XEZ1504" s="275"/>
      <c r="XFA1504" s="275"/>
      <c r="XFB1504" s="275"/>
      <c r="XFC1504" s="275"/>
      <c r="XFD1504" s="275"/>
    </row>
    <row r="1505" spans="1:16384" x14ac:dyDescent="0.3">
      <c r="A1505" s="60"/>
      <c r="B1505" s="60"/>
      <c r="C1505" s="232"/>
      <c r="D1505" s="233"/>
      <c r="E1505" s="234"/>
      <c r="F1505" s="235"/>
      <c r="G1505" s="236"/>
      <c r="H1505" s="235"/>
      <c r="I1505" s="236"/>
      <c r="J1505" s="237"/>
      <c r="K1505" s="193"/>
      <c r="L1505" s="203"/>
      <c r="M1505" s="194"/>
      <c r="N1505" s="188"/>
      <c r="O1505" s="188"/>
      <c r="P1505" s="188"/>
      <c r="Q1505" s="189"/>
      <c r="R1505" s="204"/>
      <c r="S1505" s="124"/>
      <c r="T1505" s="248"/>
      <c r="U1505" s="248"/>
      <c r="V1505" s="244"/>
      <c r="W1505" s="190"/>
      <c r="X1505" s="190"/>
      <c r="Y1505" s="10"/>
      <c r="Z1505" s="185"/>
      <c r="AA1505" s="48"/>
      <c r="AB1505" s="48"/>
      <c r="AC1505" s="48"/>
      <c r="AD1505" s="48"/>
      <c r="AE1505" s="48"/>
      <c r="AF1505" s="48"/>
      <c r="AG1505" s="48"/>
      <c r="AH1505" s="194"/>
      <c r="AI1505" s="431"/>
      <c r="AJ1505" s="275"/>
      <c r="AK1505" s="275"/>
      <c r="AL1505" s="275"/>
      <c r="AM1505" s="275"/>
      <c r="AN1505" s="275"/>
      <c r="AO1505" s="275"/>
      <c r="AP1505" s="275"/>
      <c r="AQ1505" s="275"/>
      <c r="AR1505" s="275"/>
      <c r="AS1505" s="275"/>
      <c r="AT1505" s="275"/>
      <c r="AU1505" s="275"/>
      <c r="AV1505" s="275"/>
      <c r="AW1505" s="275"/>
      <c r="AX1505" s="275"/>
      <c r="AY1505" s="275"/>
      <c r="AZ1505" s="275"/>
      <c r="BA1505" s="275"/>
      <c r="BB1505" s="275"/>
      <c r="BC1505" s="275"/>
      <c r="BD1505" s="275"/>
      <c r="BE1505" s="275"/>
      <c r="BF1505" s="275"/>
      <c r="BG1505" s="275"/>
      <c r="BH1505" s="275"/>
      <c r="BI1505" s="275"/>
      <c r="BJ1505" s="275"/>
      <c r="BK1505" s="275"/>
      <c r="BL1505" s="275"/>
      <c r="BM1505" s="275"/>
      <c r="BN1505" s="275"/>
      <c r="BO1505" s="275"/>
      <c r="BP1505" s="275"/>
      <c r="BQ1505" s="275"/>
      <c r="BR1505" s="275"/>
      <c r="BS1505" s="275"/>
      <c r="BT1505" s="275"/>
      <c r="BU1505" s="275"/>
      <c r="BV1505" s="275"/>
      <c r="BW1505" s="275"/>
      <c r="BX1505" s="275"/>
      <c r="BY1505" s="275"/>
      <c r="BZ1505" s="275"/>
      <c r="CA1505" s="275"/>
      <c r="CB1505" s="275"/>
      <c r="CC1505" s="275"/>
      <c r="CD1505" s="275"/>
      <c r="CE1505" s="275"/>
      <c r="CF1505" s="275"/>
      <c r="CG1505" s="275"/>
      <c r="CH1505" s="275"/>
      <c r="CI1505" s="275"/>
      <c r="CJ1505" s="275"/>
      <c r="CK1505" s="275"/>
      <c r="CL1505" s="275"/>
      <c r="CM1505" s="275"/>
      <c r="CN1505" s="275"/>
      <c r="CO1505" s="275"/>
      <c r="CP1505" s="275"/>
      <c r="CQ1505" s="275"/>
      <c r="CR1505" s="275"/>
      <c r="CS1505" s="275"/>
      <c r="CT1505" s="275"/>
      <c r="CU1505" s="275"/>
      <c r="CV1505" s="275"/>
      <c r="CW1505" s="275"/>
      <c r="CX1505" s="275"/>
      <c r="CY1505" s="275"/>
      <c r="CZ1505" s="275"/>
      <c r="DA1505" s="275"/>
      <c r="DB1505" s="275"/>
      <c r="DC1505" s="275"/>
      <c r="DD1505" s="275"/>
      <c r="DE1505" s="275"/>
      <c r="DF1505" s="275"/>
      <c r="DG1505" s="275"/>
      <c r="DH1505" s="275"/>
      <c r="DI1505" s="275"/>
      <c r="DJ1505" s="275"/>
      <c r="DK1505" s="275"/>
      <c r="DL1505" s="275"/>
      <c r="DM1505" s="275"/>
      <c r="DN1505" s="275"/>
      <c r="DO1505" s="275"/>
      <c r="DP1505" s="275"/>
      <c r="DQ1505" s="275"/>
      <c r="DR1505" s="275"/>
      <c r="DS1505" s="275"/>
      <c r="DT1505" s="275"/>
      <c r="DU1505" s="275"/>
      <c r="DV1505" s="275"/>
      <c r="DW1505" s="275"/>
      <c r="DX1505" s="275"/>
      <c r="DY1505" s="275"/>
      <c r="DZ1505" s="275"/>
      <c r="EA1505" s="275"/>
      <c r="EB1505" s="275"/>
      <c r="EC1505" s="275"/>
      <c r="ED1505" s="275"/>
      <c r="EE1505" s="275"/>
      <c r="EF1505" s="275"/>
      <c r="EG1505" s="275"/>
      <c r="EH1505" s="275"/>
      <c r="EI1505" s="275"/>
      <c r="EJ1505" s="275"/>
      <c r="EK1505" s="275"/>
      <c r="EL1505" s="275"/>
      <c r="EM1505" s="275"/>
      <c r="EN1505" s="275"/>
      <c r="EO1505" s="275"/>
      <c r="EP1505" s="275"/>
      <c r="EQ1505" s="275"/>
      <c r="ER1505" s="275"/>
      <c r="ES1505" s="275"/>
      <c r="ET1505" s="275"/>
      <c r="EU1505" s="275"/>
      <c r="EV1505" s="275"/>
      <c r="EW1505" s="275"/>
      <c r="EX1505" s="275"/>
      <c r="EY1505" s="275"/>
      <c r="EZ1505" s="275"/>
      <c r="FA1505" s="275"/>
      <c r="FB1505" s="275"/>
      <c r="FC1505" s="275"/>
      <c r="FD1505" s="275"/>
      <c r="FE1505" s="275"/>
      <c r="FF1505" s="275"/>
      <c r="FG1505" s="275"/>
      <c r="FH1505" s="275"/>
      <c r="FI1505" s="275"/>
      <c r="FJ1505" s="275"/>
      <c r="FK1505" s="275"/>
      <c r="FL1505" s="275"/>
      <c r="FM1505" s="275"/>
      <c r="FN1505" s="275"/>
      <c r="FO1505" s="275"/>
      <c r="FP1505" s="275"/>
      <c r="FQ1505" s="275"/>
      <c r="FR1505" s="275"/>
      <c r="FS1505" s="275"/>
      <c r="FT1505" s="275"/>
      <c r="FU1505" s="275"/>
      <c r="FV1505" s="275"/>
      <c r="FW1505" s="275"/>
      <c r="FX1505" s="275"/>
      <c r="FY1505" s="275"/>
      <c r="FZ1505" s="275"/>
      <c r="GA1505" s="275"/>
      <c r="GB1505" s="275"/>
      <c r="GC1505" s="275"/>
      <c r="GD1505" s="275"/>
      <c r="GE1505" s="275"/>
      <c r="GF1505" s="275"/>
      <c r="GG1505" s="275"/>
      <c r="GH1505" s="275"/>
      <c r="GI1505" s="275"/>
      <c r="GJ1505" s="275"/>
      <c r="GK1505" s="275"/>
      <c r="GL1505" s="275"/>
      <c r="GM1505" s="275"/>
      <c r="GN1505" s="275"/>
      <c r="GO1505" s="275"/>
      <c r="GP1505" s="275"/>
      <c r="GQ1505" s="275"/>
      <c r="GR1505" s="275"/>
      <c r="GS1505" s="275"/>
      <c r="GT1505" s="275"/>
      <c r="GU1505" s="275"/>
      <c r="GV1505" s="275"/>
      <c r="GW1505" s="275"/>
      <c r="GX1505" s="275"/>
      <c r="GY1505" s="275"/>
      <c r="GZ1505" s="275"/>
      <c r="HA1505" s="275"/>
      <c r="HB1505" s="275"/>
      <c r="HC1505" s="275"/>
      <c r="HD1505" s="275"/>
      <c r="HE1505" s="275"/>
      <c r="HF1505" s="275"/>
      <c r="HG1505" s="275"/>
      <c r="HH1505" s="275"/>
      <c r="HI1505" s="275"/>
      <c r="HJ1505" s="275"/>
      <c r="HK1505" s="275"/>
      <c r="HL1505" s="275"/>
      <c r="HM1505" s="275"/>
      <c r="HN1505" s="275"/>
      <c r="HO1505" s="275"/>
      <c r="HP1505" s="275"/>
      <c r="HQ1505" s="275"/>
      <c r="HR1505" s="275"/>
      <c r="HS1505" s="275"/>
      <c r="HT1505" s="275"/>
      <c r="HU1505" s="275"/>
      <c r="HV1505" s="275"/>
      <c r="HW1505" s="275"/>
      <c r="HX1505" s="275"/>
      <c r="HY1505" s="275"/>
      <c r="HZ1505" s="275"/>
      <c r="IA1505" s="275"/>
      <c r="IB1505" s="275"/>
      <c r="IC1505" s="275"/>
      <c r="ID1505" s="275"/>
      <c r="IE1505" s="275"/>
      <c r="IF1505" s="275"/>
      <c r="IG1505" s="275"/>
      <c r="IH1505" s="275"/>
      <c r="II1505" s="275"/>
      <c r="IJ1505" s="275"/>
      <c r="IK1505" s="275"/>
      <c r="IL1505" s="275"/>
      <c r="IM1505" s="275"/>
      <c r="IN1505" s="275"/>
      <c r="IO1505" s="275"/>
      <c r="IP1505" s="275"/>
      <c r="IQ1505" s="275"/>
      <c r="IR1505" s="275"/>
      <c r="IS1505" s="275"/>
      <c r="IT1505" s="275"/>
      <c r="IU1505" s="275"/>
      <c r="IV1505" s="275"/>
      <c r="IW1505" s="275"/>
      <c r="IX1505" s="275"/>
      <c r="IY1505" s="275"/>
      <c r="IZ1505" s="275"/>
      <c r="JA1505" s="275"/>
      <c r="JB1505" s="275"/>
      <c r="JC1505" s="275"/>
      <c r="JD1505" s="275"/>
      <c r="JE1505" s="275"/>
      <c r="JF1505" s="275"/>
      <c r="JG1505" s="275"/>
      <c r="JH1505" s="275"/>
      <c r="JI1505" s="275"/>
      <c r="JJ1505" s="275"/>
      <c r="JK1505" s="275"/>
      <c r="JL1505" s="275"/>
      <c r="JM1505" s="275"/>
      <c r="JN1505" s="275"/>
      <c r="JO1505" s="275"/>
      <c r="JP1505" s="275"/>
      <c r="JQ1505" s="275"/>
      <c r="JR1505" s="275"/>
      <c r="JS1505" s="275"/>
      <c r="JT1505" s="275"/>
      <c r="JU1505" s="275"/>
      <c r="JV1505" s="275"/>
      <c r="JW1505" s="275"/>
      <c r="JX1505" s="275"/>
      <c r="JY1505" s="275"/>
      <c r="JZ1505" s="275"/>
      <c r="KA1505" s="275"/>
      <c r="KB1505" s="275"/>
      <c r="KC1505" s="275"/>
      <c r="KD1505" s="275"/>
      <c r="KE1505" s="275"/>
      <c r="KF1505" s="275"/>
      <c r="KG1505" s="275"/>
      <c r="KH1505" s="275"/>
      <c r="KI1505" s="275"/>
      <c r="KJ1505" s="275"/>
      <c r="KK1505" s="275"/>
      <c r="KL1505" s="275"/>
      <c r="KM1505" s="275"/>
      <c r="KN1505" s="275"/>
      <c r="KO1505" s="275"/>
      <c r="KP1505" s="275"/>
      <c r="KQ1505" s="275"/>
      <c r="KR1505" s="275"/>
      <c r="KS1505" s="275"/>
      <c r="KT1505" s="275"/>
      <c r="KU1505" s="275"/>
      <c r="KV1505" s="275"/>
      <c r="KW1505" s="275"/>
      <c r="KX1505" s="275"/>
      <c r="KY1505" s="275"/>
      <c r="KZ1505" s="275"/>
      <c r="LA1505" s="275"/>
      <c r="LB1505" s="275"/>
      <c r="LC1505" s="275"/>
      <c r="LD1505" s="275"/>
      <c r="LE1505" s="275"/>
      <c r="LF1505" s="275"/>
      <c r="LG1505" s="275"/>
      <c r="LH1505" s="275"/>
      <c r="LI1505" s="275"/>
      <c r="LJ1505" s="275"/>
      <c r="LK1505" s="275"/>
      <c r="LL1505" s="275"/>
      <c r="LM1505" s="275"/>
      <c r="LN1505" s="275"/>
      <c r="LO1505" s="275"/>
      <c r="LP1505" s="275"/>
      <c r="LQ1505" s="275"/>
      <c r="LR1505" s="275"/>
      <c r="LS1505" s="275"/>
      <c r="LT1505" s="275"/>
      <c r="LU1505" s="275"/>
      <c r="LV1505" s="275"/>
      <c r="LW1505" s="275"/>
      <c r="LX1505" s="275"/>
      <c r="LY1505" s="275"/>
      <c r="LZ1505" s="275"/>
      <c r="MA1505" s="275"/>
      <c r="MB1505" s="275"/>
      <c r="MC1505" s="275"/>
      <c r="MD1505" s="275"/>
      <c r="ME1505" s="275"/>
      <c r="MF1505" s="275"/>
      <c r="MG1505" s="275"/>
      <c r="MH1505" s="275"/>
      <c r="MI1505" s="275"/>
      <c r="MJ1505" s="275"/>
      <c r="MK1505" s="275"/>
      <c r="ML1505" s="275"/>
      <c r="MM1505" s="275"/>
      <c r="MN1505" s="275"/>
      <c r="MO1505" s="275"/>
      <c r="MP1505" s="275"/>
      <c r="MQ1505" s="275"/>
      <c r="MR1505" s="275"/>
      <c r="MS1505" s="275"/>
      <c r="MT1505" s="275"/>
      <c r="MU1505" s="275"/>
      <c r="MV1505" s="275"/>
      <c r="MW1505" s="275"/>
      <c r="MX1505" s="275"/>
      <c r="MY1505" s="275"/>
      <c r="MZ1505" s="275"/>
      <c r="NA1505" s="275"/>
      <c r="NB1505" s="275"/>
      <c r="NC1505" s="275"/>
      <c r="ND1505" s="275"/>
      <c r="NE1505" s="275"/>
      <c r="NF1505" s="275"/>
      <c r="NG1505" s="275"/>
      <c r="NH1505" s="275"/>
      <c r="NI1505" s="275"/>
      <c r="NJ1505" s="275"/>
      <c r="NK1505" s="275"/>
      <c r="NL1505" s="275"/>
      <c r="NM1505" s="275"/>
      <c r="NN1505" s="275"/>
      <c r="NO1505" s="275"/>
      <c r="NP1505" s="275"/>
      <c r="NQ1505" s="275"/>
      <c r="NR1505" s="275"/>
      <c r="NS1505" s="275"/>
      <c r="NT1505" s="275"/>
      <c r="NU1505" s="275"/>
      <c r="NV1505" s="275"/>
      <c r="NW1505" s="275"/>
      <c r="NX1505" s="275"/>
      <c r="NY1505" s="275"/>
      <c r="NZ1505" s="275"/>
      <c r="OA1505" s="275"/>
      <c r="OB1505" s="275"/>
      <c r="OC1505" s="275"/>
      <c r="OD1505" s="275"/>
      <c r="OE1505" s="275"/>
      <c r="OF1505" s="275"/>
      <c r="OG1505" s="275"/>
      <c r="OH1505" s="275"/>
      <c r="OI1505" s="275"/>
      <c r="OJ1505" s="275"/>
      <c r="OK1505" s="275"/>
      <c r="OL1505" s="275"/>
      <c r="OM1505" s="275"/>
      <c r="ON1505" s="275"/>
      <c r="OO1505" s="275"/>
      <c r="OP1505" s="275"/>
      <c r="OQ1505" s="275"/>
      <c r="OR1505" s="275"/>
      <c r="OS1505" s="275"/>
      <c r="OT1505" s="275"/>
      <c r="OU1505" s="275"/>
      <c r="OV1505" s="275"/>
      <c r="OW1505" s="275"/>
      <c r="OX1505" s="275"/>
      <c r="OY1505" s="275"/>
      <c r="OZ1505" s="275"/>
      <c r="PA1505" s="275"/>
      <c r="PB1505" s="275"/>
      <c r="PC1505" s="275"/>
      <c r="PD1505" s="275"/>
      <c r="PE1505" s="275"/>
      <c r="PF1505" s="275"/>
      <c r="PG1505" s="275"/>
      <c r="PH1505" s="275"/>
      <c r="PI1505" s="275"/>
      <c r="PJ1505" s="275"/>
      <c r="PK1505" s="275"/>
      <c r="PL1505" s="275"/>
      <c r="PM1505" s="275"/>
      <c r="PN1505" s="275"/>
      <c r="PO1505" s="275"/>
      <c r="PP1505" s="275"/>
      <c r="PQ1505" s="275"/>
      <c r="PR1505" s="275"/>
      <c r="PS1505" s="275"/>
      <c r="PT1505" s="275"/>
      <c r="PU1505" s="275"/>
      <c r="PV1505" s="275"/>
      <c r="PW1505" s="275"/>
      <c r="PX1505" s="275"/>
      <c r="PY1505" s="275"/>
      <c r="PZ1505" s="275"/>
      <c r="QA1505" s="275"/>
      <c r="QB1505" s="275"/>
      <c r="QC1505" s="275"/>
      <c r="QD1505" s="275"/>
      <c r="QE1505" s="275"/>
      <c r="QF1505" s="275"/>
      <c r="QG1505" s="275"/>
      <c r="QH1505" s="275"/>
      <c r="QI1505" s="275"/>
      <c r="QJ1505" s="275"/>
      <c r="QK1505" s="275"/>
      <c r="QL1505" s="275"/>
      <c r="QM1505" s="275"/>
      <c r="QN1505" s="275"/>
      <c r="QO1505" s="275"/>
      <c r="QP1505" s="275"/>
      <c r="QQ1505" s="275"/>
      <c r="QR1505" s="275"/>
      <c r="QS1505" s="275"/>
      <c r="QT1505" s="275"/>
      <c r="QU1505" s="275"/>
      <c r="QV1505" s="275"/>
      <c r="QW1505" s="275"/>
      <c r="QX1505" s="275"/>
      <c r="QY1505" s="275"/>
      <c r="QZ1505" s="275"/>
      <c r="RA1505" s="275"/>
      <c r="RB1505" s="275"/>
      <c r="RC1505" s="275"/>
      <c r="RD1505" s="275"/>
      <c r="RE1505" s="275"/>
      <c r="RF1505" s="275"/>
      <c r="RG1505" s="275"/>
      <c r="RH1505" s="275"/>
      <c r="RI1505" s="275"/>
      <c r="RJ1505" s="275"/>
      <c r="RK1505" s="275"/>
      <c r="RL1505" s="275"/>
      <c r="RM1505" s="275"/>
      <c r="RN1505" s="275"/>
      <c r="RO1505" s="275"/>
      <c r="RP1505" s="275"/>
      <c r="RQ1505" s="275"/>
      <c r="RR1505" s="275"/>
      <c r="RS1505" s="275"/>
      <c r="RT1505" s="275"/>
      <c r="RU1505" s="275"/>
      <c r="RV1505" s="275"/>
      <c r="RW1505" s="275"/>
      <c r="RX1505" s="275"/>
      <c r="RY1505" s="275"/>
      <c r="RZ1505" s="275"/>
      <c r="SA1505" s="275"/>
      <c r="SB1505" s="275"/>
      <c r="SC1505" s="275"/>
      <c r="SD1505" s="275"/>
      <c r="SE1505" s="275"/>
      <c r="SF1505" s="275"/>
      <c r="SG1505" s="275"/>
      <c r="SH1505" s="275"/>
      <c r="SI1505" s="275"/>
      <c r="SJ1505" s="275"/>
      <c r="SK1505" s="275"/>
      <c r="SL1505" s="275"/>
      <c r="SM1505" s="275"/>
      <c r="SN1505" s="275"/>
      <c r="SO1505" s="275"/>
      <c r="SP1505" s="275"/>
      <c r="SQ1505" s="275"/>
      <c r="SR1505" s="275"/>
      <c r="SS1505" s="275"/>
      <c r="ST1505" s="275"/>
      <c r="SU1505" s="275"/>
      <c r="SV1505" s="275"/>
      <c r="SW1505" s="275"/>
      <c r="SX1505" s="275"/>
      <c r="SY1505" s="275"/>
      <c r="SZ1505" s="275"/>
      <c r="TA1505" s="275"/>
      <c r="TB1505" s="275"/>
      <c r="TC1505" s="275"/>
      <c r="TD1505" s="275"/>
      <c r="TE1505" s="275"/>
      <c r="TF1505" s="275"/>
      <c r="TG1505" s="275"/>
      <c r="TH1505" s="275"/>
      <c r="TI1505" s="275"/>
      <c r="TJ1505" s="275"/>
      <c r="TK1505" s="275"/>
      <c r="TL1505" s="275"/>
      <c r="TM1505" s="275"/>
      <c r="TN1505" s="275"/>
      <c r="TO1505" s="275"/>
      <c r="TP1505" s="275"/>
      <c r="TQ1505" s="275"/>
      <c r="TR1505" s="275"/>
      <c r="TS1505" s="275"/>
      <c r="TT1505" s="275"/>
      <c r="TU1505" s="275"/>
      <c r="TV1505" s="275"/>
      <c r="TW1505" s="275"/>
      <c r="TX1505" s="275"/>
      <c r="TY1505" s="275"/>
      <c r="TZ1505" s="275"/>
      <c r="UA1505" s="275"/>
      <c r="UB1505" s="275"/>
      <c r="UC1505" s="275"/>
      <c r="UD1505" s="275"/>
      <c r="UE1505" s="275"/>
      <c r="UF1505" s="275"/>
      <c r="UG1505" s="275"/>
      <c r="UH1505" s="275"/>
      <c r="UI1505" s="275"/>
      <c r="UJ1505" s="275"/>
      <c r="UK1505" s="275"/>
      <c r="UL1505" s="275"/>
      <c r="UM1505" s="275"/>
      <c r="UN1505" s="275"/>
      <c r="UO1505" s="275"/>
      <c r="UP1505" s="275"/>
      <c r="UQ1505" s="275"/>
      <c r="UR1505" s="275"/>
      <c r="US1505" s="275"/>
      <c r="UT1505" s="275"/>
      <c r="UU1505" s="275"/>
      <c r="UV1505" s="275"/>
      <c r="UW1505" s="275"/>
      <c r="UX1505" s="275"/>
      <c r="UY1505" s="275"/>
      <c r="UZ1505" s="275"/>
      <c r="VA1505" s="275"/>
      <c r="VB1505" s="275"/>
      <c r="VC1505" s="275"/>
      <c r="VD1505" s="275"/>
      <c r="VE1505" s="275"/>
      <c r="VF1505" s="275"/>
      <c r="VG1505" s="275"/>
      <c r="VH1505" s="275"/>
      <c r="VI1505" s="275"/>
      <c r="VJ1505" s="275"/>
      <c r="VK1505" s="275"/>
      <c r="VL1505" s="275"/>
      <c r="VM1505" s="275"/>
      <c r="VN1505" s="275"/>
      <c r="VO1505" s="275"/>
      <c r="VP1505" s="275"/>
      <c r="VQ1505" s="275"/>
      <c r="VR1505" s="275"/>
      <c r="VS1505" s="275"/>
      <c r="VT1505" s="275"/>
      <c r="VU1505" s="275"/>
      <c r="VV1505" s="275"/>
      <c r="VW1505" s="275"/>
      <c r="VX1505" s="275"/>
      <c r="VY1505" s="275"/>
      <c r="VZ1505" s="275"/>
      <c r="WA1505" s="275"/>
      <c r="WB1505" s="275"/>
      <c r="WC1505" s="275"/>
      <c r="WD1505" s="275"/>
      <c r="WE1505" s="275"/>
      <c r="WF1505" s="275"/>
      <c r="WG1505" s="275"/>
      <c r="WH1505" s="275"/>
      <c r="WI1505" s="275"/>
      <c r="WJ1505" s="275"/>
      <c r="WK1505" s="275"/>
      <c r="WL1505" s="275"/>
      <c r="WM1505" s="275"/>
      <c r="WN1505" s="275"/>
      <c r="WO1505" s="275"/>
      <c r="WP1505" s="275"/>
      <c r="WQ1505" s="275"/>
      <c r="WR1505" s="275"/>
      <c r="WS1505" s="275"/>
      <c r="WT1505" s="275"/>
      <c r="WU1505" s="275"/>
      <c r="WV1505" s="275"/>
      <c r="WW1505" s="275"/>
      <c r="WX1505" s="275"/>
      <c r="WY1505" s="275"/>
      <c r="WZ1505" s="275"/>
      <c r="XA1505" s="275"/>
      <c r="XB1505" s="275"/>
      <c r="XC1505" s="275"/>
      <c r="XD1505" s="275"/>
      <c r="XE1505" s="275"/>
      <c r="XF1505" s="275"/>
      <c r="XG1505" s="275"/>
      <c r="XH1505" s="275"/>
      <c r="XI1505" s="275"/>
      <c r="XJ1505" s="275"/>
      <c r="XK1505" s="275"/>
      <c r="XL1505" s="275"/>
      <c r="XM1505" s="275"/>
      <c r="XN1505" s="275"/>
      <c r="XO1505" s="275"/>
      <c r="XP1505" s="275"/>
      <c r="XQ1505" s="275"/>
      <c r="XR1505" s="275"/>
      <c r="XS1505" s="275"/>
      <c r="XT1505" s="275"/>
      <c r="XU1505" s="275"/>
      <c r="XV1505" s="275"/>
      <c r="XW1505" s="275"/>
      <c r="XX1505" s="275"/>
      <c r="XY1505" s="275"/>
      <c r="XZ1505" s="275"/>
      <c r="YA1505" s="275"/>
      <c r="YB1505" s="275"/>
      <c r="YC1505" s="275"/>
      <c r="YD1505" s="275"/>
      <c r="YE1505" s="275"/>
      <c r="YF1505" s="275"/>
      <c r="YG1505" s="275"/>
      <c r="YH1505" s="275"/>
      <c r="YI1505" s="275"/>
      <c r="YJ1505" s="275"/>
      <c r="YK1505" s="275"/>
      <c r="YL1505" s="275"/>
      <c r="YM1505" s="275"/>
      <c r="YN1505" s="275"/>
      <c r="YO1505" s="275"/>
      <c r="YP1505" s="275"/>
      <c r="YQ1505" s="275"/>
      <c r="YR1505" s="275"/>
      <c r="YS1505" s="275"/>
      <c r="YT1505" s="275"/>
      <c r="YU1505" s="275"/>
      <c r="YV1505" s="275"/>
      <c r="YW1505" s="275"/>
      <c r="YX1505" s="275"/>
      <c r="YY1505" s="275"/>
      <c r="YZ1505" s="275"/>
      <c r="ZA1505" s="275"/>
      <c r="ZB1505" s="275"/>
      <c r="ZC1505" s="275"/>
      <c r="ZD1505" s="275"/>
      <c r="ZE1505" s="275"/>
      <c r="ZF1505" s="275"/>
      <c r="ZG1505" s="275"/>
      <c r="ZH1505" s="275"/>
      <c r="ZI1505" s="275"/>
      <c r="ZJ1505" s="275"/>
      <c r="ZK1505" s="275"/>
      <c r="ZL1505" s="275"/>
      <c r="ZM1505" s="275"/>
      <c r="ZN1505" s="275"/>
      <c r="ZO1505" s="275"/>
      <c r="ZP1505" s="275"/>
      <c r="ZQ1505" s="275"/>
      <c r="ZR1505" s="275"/>
      <c r="ZS1505" s="275"/>
      <c r="ZT1505" s="275"/>
      <c r="ZU1505" s="275"/>
      <c r="ZV1505" s="275"/>
      <c r="ZW1505" s="275"/>
      <c r="ZX1505" s="275"/>
      <c r="ZY1505" s="275"/>
      <c r="ZZ1505" s="275"/>
      <c r="AAA1505" s="275"/>
      <c r="AAB1505" s="275"/>
      <c r="AAC1505" s="275"/>
      <c r="AAD1505" s="275"/>
      <c r="AAE1505" s="275"/>
      <c r="AAF1505" s="275"/>
      <c r="AAG1505" s="275"/>
      <c r="AAH1505" s="275"/>
      <c r="AAI1505" s="275"/>
      <c r="AAJ1505" s="275"/>
      <c r="AAK1505" s="275"/>
      <c r="AAL1505" s="275"/>
      <c r="AAM1505" s="275"/>
      <c r="AAN1505" s="275"/>
      <c r="AAO1505" s="275"/>
      <c r="AAP1505" s="275"/>
      <c r="AAQ1505" s="275"/>
      <c r="AAR1505" s="275"/>
      <c r="AAS1505" s="275"/>
      <c r="AAT1505" s="275"/>
      <c r="AAU1505" s="275"/>
      <c r="AAV1505" s="275"/>
      <c r="AAW1505" s="275"/>
      <c r="AAX1505" s="275"/>
      <c r="AAY1505" s="275"/>
      <c r="AAZ1505" s="275"/>
      <c r="ABA1505" s="275"/>
      <c r="ABB1505" s="275"/>
      <c r="ABC1505" s="275"/>
      <c r="ABD1505" s="275"/>
      <c r="ABE1505" s="275"/>
      <c r="ABF1505" s="275"/>
      <c r="ABG1505" s="275"/>
      <c r="ABH1505" s="275"/>
      <c r="ABI1505" s="275"/>
      <c r="ABJ1505" s="275"/>
      <c r="ABK1505" s="275"/>
      <c r="ABL1505" s="275"/>
      <c r="ABM1505" s="275"/>
      <c r="ABN1505" s="275"/>
      <c r="ABO1505" s="275"/>
      <c r="ABP1505" s="275"/>
      <c r="ABQ1505" s="275"/>
      <c r="ABR1505" s="275"/>
      <c r="ABS1505" s="275"/>
      <c r="ABT1505" s="275"/>
      <c r="ABU1505" s="275"/>
      <c r="ABV1505" s="275"/>
      <c r="ABW1505" s="275"/>
      <c r="ABX1505" s="275"/>
      <c r="ABY1505" s="275"/>
      <c r="ABZ1505" s="275"/>
      <c r="ACA1505" s="275"/>
      <c r="ACB1505" s="275"/>
      <c r="ACC1505" s="275"/>
      <c r="ACD1505" s="275"/>
      <c r="ACE1505" s="275"/>
      <c r="ACF1505" s="275"/>
      <c r="ACG1505" s="275"/>
      <c r="ACH1505" s="275"/>
      <c r="ACI1505" s="275"/>
      <c r="ACJ1505" s="275"/>
      <c r="ACK1505" s="275"/>
      <c r="ACL1505" s="275"/>
      <c r="ACM1505" s="275"/>
      <c r="ACN1505" s="275"/>
      <c r="ACO1505" s="275"/>
      <c r="ACP1505" s="275"/>
      <c r="ACQ1505" s="275"/>
      <c r="ACR1505" s="275"/>
      <c r="ACS1505" s="275"/>
      <c r="ACT1505" s="275"/>
      <c r="ACU1505" s="275"/>
      <c r="ACV1505" s="275"/>
      <c r="ACW1505" s="275"/>
      <c r="ACX1505" s="275"/>
      <c r="ACY1505" s="275"/>
      <c r="ACZ1505" s="275"/>
      <c r="ADA1505" s="275"/>
      <c r="ADB1505" s="275"/>
      <c r="ADC1505" s="275"/>
      <c r="ADD1505" s="275"/>
      <c r="ADE1505" s="275"/>
      <c r="ADF1505" s="275"/>
      <c r="ADG1505" s="275"/>
      <c r="ADH1505" s="275"/>
      <c r="ADI1505" s="275"/>
      <c r="ADJ1505" s="275"/>
      <c r="ADK1505" s="275"/>
      <c r="ADL1505" s="275"/>
      <c r="ADM1505" s="275"/>
      <c r="ADN1505" s="275"/>
      <c r="ADO1505" s="275"/>
      <c r="ADP1505" s="275"/>
      <c r="ADQ1505" s="275"/>
      <c r="ADR1505" s="275"/>
      <c r="ADS1505" s="275"/>
      <c r="ADT1505" s="275"/>
      <c r="ADU1505" s="275"/>
      <c r="ADV1505" s="275"/>
      <c r="ADW1505" s="275"/>
      <c r="ADX1505" s="275"/>
      <c r="ADY1505" s="275"/>
      <c r="ADZ1505" s="275"/>
      <c r="AEA1505" s="275"/>
      <c r="AEB1505" s="275"/>
      <c r="AEC1505" s="275"/>
      <c r="AED1505" s="275"/>
      <c r="AEE1505" s="275"/>
      <c r="AEF1505" s="275"/>
      <c r="AEG1505" s="275"/>
      <c r="AEH1505" s="275"/>
      <c r="AEI1505" s="275"/>
      <c r="AEJ1505" s="275"/>
      <c r="AEK1505" s="275"/>
      <c r="AEL1505" s="275"/>
      <c r="AEM1505" s="275"/>
      <c r="AEN1505" s="275"/>
      <c r="AEO1505" s="275"/>
      <c r="AEP1505" s="275"/>
      <c r="AEQ1505" s="275"/>
      <c r="AER1505" s="275"/>
      <c r="AES1505" s="275"/>
      <c r="AET1505" s="275"/>
      <c r="AEU1505" s="275"/>
      <c r="AEV1505" s="275"/>
      <c r="AEW1505" s="275"/>
      <c r="AEX1505" s="275"/>
      <c r="AEY1505" s="275"/>
      <c r="AEZ1505" s="275"/>
      <c r="AFA1505" s="275"/>
      <c r="AFB1505" s="275"/>
      <c r="AFC1505" s="275"/>
      <c r="AFD1505" s="275"/>
      <c r="AFE1505" s="275"/>
      <c r="AFF1505" s="275"/>
      <c r="AFG1505" s="275"/>
      <c r="AFH1505" s="275"/>
      <c r="AFI1505" s="275"/>
      <c r="AFJ1505" s="275"/>
      <c r="AFK1505" s="275"/>
      <c r="AFL1505" s="275"/>
      <c r="AFM1505" s="275"/>
      <c r="AFN1505" s="275"/>
      <c r="AFO1505" s="275"/>
      <c r="AFP1505" s="275"/>
      <c r="AFQ1505" s="275"/>
      <c r="AFR1505" s="275"/>
      <c r="AFS1505" s="275"/>
      <c r="AFT1505" s="275"/>
      <c r="AFU1505" s="275"/>
      <c r="AFV1505" s="275"/>
      <c r="AFW1505" s="275"/>
      <c r="AFX1505" s="275"/>
      <c r="AFY1505" s="275"/>
      <c r="AFZ1505" s="275"/>
      <c r="AGA1505" s="275"/>
      <c r="AGB1505" s="275"/>
      <c r="AGC1505" s="275"/>
      <c r="AGD1505" s="275"/>
      <c r="AGE1505" s="275"/>
      <c r="AGF1505" s="275"/>
      <c r="AGG1505" s="275"/>
      <c r="AGH1505" s="275"/>
      <c r="AGI1505" s="275"/>
      <c r="AGJ1505" s="275"/>
      <c r="AGK1505" s="275"/>
      <c r="AGL1505" s="275"/>
      <c r="AGM1505" s="275"/>
      <c r="AGN1505" s="275"/>
      <c r="AGO1505" s="275"/>
      <c r="AGP1505" s="275"/>
      <c r="AGQ1505" s="275"/>
      <c r="AGR1505" s="275"/>
      <c r="AGS1505" s="275"/>
      <c r="AGT1505" s="275"/>
      <c r="AGU1505" s="275"/>
      <c r="AGV1505" s="275"/>
      <c r="AGW1505" s="275"/>
      <c r="AGX1505" s="275"/>
      <c r="AGY1505" s="275"/>
      <c r="AGZ1505" s="275"/>
      <c r="AHA1505" s="275"/>
      <c r="AHB1505" s="275"/>
      <c r="AHC1505" s="275"/>
      <c r="AHD1505" s="275"/>
      <c r="AHE1505" s="275"/>
      <c r="AHF1505" s="275"/>
      <c r="AHG1505" s="275"/>
      <c r="AHH1505" s="275"/>
      <c r="AHI1505" s="275"/>
      <c r="AHJ1505" s="275"/>
      <c r="AHK1505" s="275"/>
      <c r="AHL1505" s="275"/>
      <c r="AHM1505" s="275"/>
      <c r="AHN1505" s="275"/>
      <c r="AHO1505" s="275"/>
      <c r="AHP1505" s="275"/>
      <c r="AHQ1505" s="275"/>
      <c r="AHR1505" s="275"/>
      <c r="AHS1505" s="275"/>
      <c r="AHT1505" s="275"/>
      <c r="AHU1505" s="275"/>
      <c r="AHV1505" s="275"/>
      <c r="AHW1505" s="275"/>
      <c r="AHX1505" s="275"/>
      <c r="AHY1505" s="275"/>
      <c r="AHZ1505" s="275"/>
      <c r="AIA1505" s="275"/>
      <c r="AIB1505" s="275"/>
      <c r="AIC1505" s="275"/>
      <c r="AID1505" s="275"/>
      <c r="AIE1505" s="275"/>
      <c r="AIF1505" s="275"/>
      <c r="AIG1505" s="275"/>
      <c r="AIH1505" s="275"/>
      <c r="AII1505" s="275"/>
      <c r="AIJ1505" s="275"/>
      <c r="AIK1505" s="275"/>
      <c r="AIL1505" s="275"/>
      <c r="AIM1505" s="275"/>
      <c r="AIN1505" s="275"/>
      <c r="AIO1505" s="275"/>
      <c r="AIP1505" s="275"/>
      <c r="AIQ1505" s="275"/>
      <c r="AIR1505" s="275"/>
      <c r="AIS1505" s="275"/>
      <c r="AIT1505" s="275"/>
      <c r="AIU1505" s="275"/>
      <c r="AIV1505" s="275"/>
      <c r="AIW1505" s="275"/>
      <c r="AIX1505" s="275"/>
      <c r="AIY1505" s="275"/>
      <c r="AIZ1505" s="275"/>
      <c r="AJA1505" s="275"/>
      <c r="AJB1505" s="275"/>
      <c r="AJC1505" s="275"/>
      <c r="AJD1505" s="275"/>
      <c r="AJE1505" s="275"/>
      <c r="AJF1505" s="275"/>
      <c r="AJG1505" s="275"/>
      <c r="AJH1505" s="275"/>
      <c r="AJI1505" s="275"/>
      <c r="AJJ1505" s="275"/>
      <c r="AJK1505" s="275"/>
      <c r="AJL1505" s="275"/>
      <c r="AJM1505" s="275"/>
      <c r="AJN1505" s="275"/>
      <c r="AJO1505" s="275"/>
      <c r="AJP1505" s="275"/>
      <c r="AJQ1505" s="275"/>
      <c r="AJR1505" s="275"/>
      <c r="AJS1505" s="275"/>
      <c r="AJT1505" s="275"/>
      <c r="AJU1505" s="275"/>
      <c r="AJV1505" s="275"/>
      <c r="AJW1505" s="275"/>
      <c r="AJX1505" s="275"/>
      <c r="AJY1505" s="275"/>
      <c r="AJZ1505" s="275"/>
      <c r="AKA1505" s="275"/>
      <c r="AKB1505" s="275"/>
      <c r="AKC1505" s="275"/>
      <c r="AKD1505" s="275"/>
      <c r="AKE1505" s="275"/>
      <c r="AKF1505" s="275"/>
      <c r="AKG1505" s="275"/>
      <c r="AKH1505" s="275"/>
      <c r="AKI1505" s="275"/>
      <c r="AKJ1505" s="275"/>
      <c r="AKK1505" s="275"/>
      <c r="AKL1505" s="275"/>
      <c r="AKM1505" s="275"/>
      <c r="AKN1505" s="275"/>
      <c r="AKO1505" s="275"/>
      <c r="AKP1505" s="275"/>
      <c r="AKQ1505" s="275"/>
      <c r="AKR1505" s="275"/>
      <c r="AKS1505" s="275"/>
      <c r="AKT1505" s="275"/>
      <c r="AKU1505" s="275"/>
      <c r="AKV1505" s="275"/>
      <c r="AKW1505" s="275"/>
      <c r="AKX1505" s="275"/>
      <c r="AKY1505" s="275"/>
      <c r="AKZ1505" s="275"/>
      <c r="ALA1505" s="275"/>
      <c r="ALB1505" s="275"/>
      <c r="ALC1505" s="275"/>
      <c r="ALD1505" s="275"/>
      <c r="ALE1505" s="275"/>
      <c r="ALF1505" s="275"/>
      <c r="ALG1505" s="275"/>
      <c r="ALH1505" s="275"/>
      <c r="ALI1505" s="275"/>
      <c r="ALJ1505" s="275"/>
      <c r="ALK1505" s="275"/>
      <c r="ALL1505" s="275"/>
      <c r="ALM1505" s="275"/>
      <c r="ALN1505" s="275"/>
      <c r="ALO1505" s="275"/>
      <c r="ALP1505" s="275"/>
      <c r="ALQ1505" s="275"/>
      <c r="ALR1505" s="275"/>
      <c r="ALS1505" s="275"/>
      <c r="ALT1505" s="275"/>
      <c r="ALU1505" s="275"/>
      <c r="ALV1505" s="275"/>
      <c r="ALW1505" s="275"/>
      <c r="ALX1505" s="275"/>
      <c r="ALY1505" s="275"/>
      <c r="ALZ1505" s="275"/>
      <c r="AMA1505" s="275"/>
      <c r="AMB1505" s="275"/>
      <c r="AMC1505" s="275"/>
      <c r="AMD1505" s="275"/>
      <c r="AME1505" s="275"/>
      <c r="AMF1505" s="275"/>
      <c r="AMG1505" s="275"/>
      <c r="AMH1505" s="275"/>
      <c r="AMI1505" s="275"/>
      <c r="AMJ1505" s="275"/>
      <c r="AMK1505" s="275"/>
      <c r="AML1505" s="275"/>
      <c r="AMM1505" s="275"/>
      <c r="AMN1505" s="275"/>
      <c r="AMO1505" s="275"/>
      <c r="AMP1505" s="275"/>
      <c r="AMQ1505" s="275"/>
      <c r="AMR1505" s="275"/>
      <c r="AMS1505" s="275"/>
      <c r="AMT1505" s="275"/>
      <c r="AMU1505" s="275"/>
      <c r="AMV1505" s="275"/>
      <c r="AMW1505" s="275"/>
      <c r="AMX1505" s="275"/>
      <c r="AMY1505" s="275"/>
      <c r="AMZ1505" s="275"/>
      <c r="ANA1505" s="275"/>
      <c r="ANB1505" s="275"/>
      <c r="ANC1505" s="275"/>
      <c r="AND1505" s="275"/>
      <c r="ANE1505" s="275"/>
      <c r="ANF1505" s="275"/>
      <c r="ANG1505" s="275"/>
      <c r="ANH1505" s="275"/>
      <c r="ANI1505" s="275"/>
      <c r="ANJ1505" s="275"/>
      <c r="ANK1505" s="275"/>
      <c r="ANL1505" s="275"/>
      <c r="ANM1505" s="275"/>
      <c r="ANN1505" s="275"/>
      <c r="ANO1505" s="275"/>
      <c r="ANP1505" s="275"/>
      <c r="ANQ1505" s="275"/>
      <c r="ANR1505" s="275"/>
      <c r="ANS1505" s="275"/>
      <c r="ANT1505" s="275"/>
      <c r="ANU1505" s="275"/>
      <c r="ANV1505" s="275"/>
      <c r="ANW1505" s="275"/>
      <c r="ANX1505" s="275"/>
      <c r="ANY1505" s="275"/>
      <c r="ANZ1505" s="275"/>
      <c r="AOA1505" s="275"/>
      <c r="AOB1505" s="275"/>
      <c r="AOC1505" s="275"/>
      <c r="AOD1505" s="275"/>
      <c r="AOE1505" s="275"/>
      <c r="AOF1505" s="275"/>
      <c r="AOG1505" s="275"/>
      <c r="AOH1505" s="275"/>
      <c r="AOI1505" s="275"/>
      <c r="AOJ1505" s="275"/>
      <c r="AOK1505" s="275"/>
      <c r="AOL1505" s="275"/>
      <c r="AOM1505" s="275"/>
      <c r="AON1505" s="275"/>
      <c r="AOO1505" s="275"/>
      <c r="AOP1505" s="275"/>
      <c r="AOQ1505" s="275"/>
      <c r="AOR1505" s="275"/>
      <c r="AOS1505" s="275"/>
      <c r="AOT1505" s="275"/>
      <c r="AOU1505" s="275"/>
      <c r="AOV1505" s="275"/>
      <c r="AOW1505" s="275"/>
      <c r="AOX1505" s="275"/>
      <c r="AOY1505" s="275"/>
      <c r="AOZ1505" s="275"/>
      <c r="APA1505" s="275"/>
      <c r="APB1505" s="275"/>
      <c r="APC1505" s="275"/>
      <c r="APD1505" s="275"/>
      <c r="APE1505" s="275"/>
      <c r="APF1505" s="275"/>
      <c r="APG1505" s="275"/>
      <c r="APH1505" s="275"/>
      <c r="API1505" s="275"/>
      <c r="APJ1505" s="275"/>
      <c r="APK1505" s="275"/>
      <c r="APL1505" s="275"/>
      <c r="APM1505" s="275"/>
      <c r="APN1505" s="275"/>
      <c r="APO1505" s="275"/>
      <c r="APP1505" s="275"/>
      <c r="APQ1505" s="275"/>
      <c r="APR1505" s="275"/>
      <c r="APS1505" s="275"/>
      <c r="APT1505" s="275"/>
      <c r="APU1505" s="275"/>
      <c r="APV1505" s="275"/>
      <c r="APW1505" s="275"/>
      <c r="APX1505" s="275"/>
      <c r="APY1505" s="275"/>
      <c r="APZ1505" s="275"/>
      <c r="AQA1505" s="275"/>
      <c r="AQB1505" s="275"/>
      <c r="AQC1505" s="275"/>
      <c r="AQD1505" s="275"/>
      <c r="AQE1505" s="275"/>
      <c r="AQF1505" s="275"/>
      <c r="AQG1505" s="275"/>
      <c r="AQH1505" s="275"/>
      <c r="AQI1505" s="275"/>
      <c r="AQJ1505" s="275"/>
      <c r="AQK1505" s="275"/>
      <c r="AQL1505" s="275"/>
      <c r="AQM1505" s="275"/>
      <c r="AQN1505" s="275"/>
      <c r="AQO1505" s="275"/>
      <c r="AQP1505" s="275"/>
      <c r="AQQ1505" s="275"/>
      <c r="AQR1505" s="275"/>
      <c r="AQS1505" s="275"/>
      <c r="AQT1505" s="275"/>
      <c r="AQU1505" s="275"/>
      <c r="AQV1505" s="275"/>
      <c r="AQW1505" s="275"/>
      <c r="AQX1505" s="275"/>
      <c r="AQY1505" s="275"/>
      <c r="AQZ1505" s="275"/>
      <c r="ARA1505" s="275"/>
      <c r="ARB1505" s="275"/>
      <c r="ARC1505" s="275"/>
      <c r="ARD1505" s="275"/>
      <c r="ARE1505" s="275"/>
      <c r="ARF1505" s="275"/>
      <c r="ARG1505" s="275"/>
      <c r="ARH1505" s="275"/>
      <c r="ARI1505" s="275"/>
      <c r="ARJ1505" s="275"/>
      <c r="ARK1505" s="275"/>
      <c r="ARL1505" s="275"/>
      <c r="ARM1505" s="275"/>
      <c r="ARN1505" s="275"/>
      <c r="ARO1505" s="275"/>
      <c r="ARP1505" s="275"/>
      <c r="ARQ1505" s="275"/>
      <c r="ARR1505" s="275"/>
      <c r="ARS1505" s="275"/>
      <c r="ART1505" s="275"/>
      <c r="ARU1505" s="275"/>
      <c r="ARV1505" s="275"/>
      <c r="ARW1505" s="275"/>
      <c r="ARX1505" s="275"/>
      <c r="ARY1505" s="275"/>
      <c r="ARZ1505" s="275"/>
      <c r="ASA1505" s="275"/>
      <c r="ASB1505" s="275"/>
      <c r="ASC1505" s="275"/>
      <c r="ASD1505" s="275"/>
      <c r="ASE1505" s="275"/>
      <c r="ASF1505" s="275"/>
      <c r="ASG1505" s="275"/>
      <c r="ASH1505" s="275"/>
      <c r="ASI1505" s="275"/>
      <c r="ASJ1505" s="275"/>
      <c r="ASK1505" s="275"/>
      <c r="ASL1505" s="275"/>
      <c r="ASM1505" s="275"/>
      <c r="ASN1505" s="275"/>
      <c r="ASO1505" s="275"/>
      <c r="ASP1505" s="275"/>
      <c r="ASQ1505" s="275"/>
      <c r="ASR1505" s="275"/>
      <c r="ASS1505" s="275"/>
      <c r="AST1505" s="275"/>
      <c r="ASU1505" s="275"/>
      <c r="ASV1505" s="275"/>
      <c r="ASW1505" s="275"/>
      <c r="ASX1505" s="275"/>
      <c r="ASY1505" s="275"/>
      <c r="ASZ1505" s="275"/>
      <c r="ATA1505" s="275"/>
      <c r="ATB1505" s="275"/>
      <c r="ATC1505" s="275"/>
      <c r="ATD1505" s="275"/>
      <c r="ATE1505" s="275"/>
      <c r="ATF1505" s="275"/>
      <c r="ATG1505" s="275"/>
      <c r="ATH1505" s="275"/>
      <c r="ATI1505" s="275"/>
      <c r="ATJ1505" s="275"/>
      <c r="ATK1505" s="275"/>
      <c r="ATL1505" s="275"/>
      <c r="ATM1505" s="275"/>
      <c r="ATN1505" s="275"/>
      <c r="ATO1505" s="275"/>
      <c r="ATP1505" s="275"/>
      <c r="ATQ1505" s="275"/>
      <c r="ATR1505" s="275"/>
      <c r="ATS1505" s="275"/>
      <c r="ATT1505" s="275"/>
      <c r="ATU1505" s="275"/>
      <c r="ATV1505" s="275"/>
      <c r="ATW1505" s="275"/>
      <c r="ATX1505" s="275"/>
      <c r="ATY1505" s="275"/>
      <c r="ATZ1505" s="275"/>
      <c r="AUA1505" s="275"/>
      <c r="AUB1505" s="275"/>
      <c r="AUC1505" s="275"/>
      <c r="AUD1505" s="275"/>
      <c r="AUE1505" s="275"/>
      <c r="AUF1505" s="275"/>
      <c r="AUG1505" s="275"/>
      <c r="AUH1505" s="275"/>
      <c r="AUI1505" s="275"/>
      <c r="AUJ1505" s="275"/>
      <c r="AUK1505" s="275"/>
      <c r="AUL1505" s="275"/>
      <c r="AUM1505" s="275"/>
      <c r="AUN1505" s="275"/>
      <c r="AUO1505" s="275"/>
      <c r="AUP1505" s="275"/>
      <c r="AUQ1505" s="275"/>
      <c r="AUR1505" s="275"/>
      <c r="AUS1505" s="275"/>
      <c r="AUT1505" s="275"/>
      <c r="AUU1505" s="275"/>
      <c r="AUV1505" s="275"/>
      <c r="AUW1505" s="275"/>
      <c r="AUX1505" s="275"/>
      <c r="AUY1505" s="275"/>
      <c r="AUZ1505" s="275"/>
      <c r="AVA1505" s="275"/>
      <c r="AVB1505" s="275"/>
      <c r="AVC1505" s="275"/>
      <c r="AVD1505" s="275"/>
      <c r="AVE1505" s="275"/>
      <c r="AVF1505" s="275"/>
      <c r="AVG1505" s="275"/>
      <c r="AVH1505" s="275"/>
      <c r="AVI1505" s="275"/>
      <c r="AVJ1505" s="275"/>
      <c r="AVK1505" s="275"/>
      <c r="AVL1505" s="275"/>
      <c r="AVM1505" s="275"/>
      <c r="AVN1505" s="275"/>
      <c r="AVO1505" s="275"/>
      <c r="AVP1505" s="275"/>
      <c r="AVQ1505" s="275"/>
      <c r="AVR1505" s="275"/>
      <c r="AVS1505" s="275"/>
      <c r="AVT1505" s="275"/>
      <c r="AVU1505" s="275"/>
      <c r="AVV1505" s="275"/>
      <c r="AVW1505" s="275"/>
      <c r="AVX1505" s="275"/>
      <c r="AVY1505" s="275"/>
      <c r="AVZ1505" s="275"/>
      <c r="AWA1505" s="275"/>
      <c r="AWB1505" s="275"/>
      <c r="AWC1505" s="275"/>
      <c r="AWD1505" s="275"/>
      <c r="AWE1505" s="275"/>
      <c r="AWF1505" s="275"/>
      <c r="AWG1505" s="275"/>
      <c r="AWH1505" s="275"/>
      <c r="AWI1505" s="275"/>
      <c r="AWJ1505" s="275"/>
      <c r="AWK1505" s="275"/>
      <c r="AWL1505" s="275"/>
      <c r="AWM1505" s="275"/>
      <c r="AWN1505" s="275"/>
      <c r="AWO1505" s="275"/>
      <c r="AWP1505" s="275"/>
      <c r="AWQ1505" s="275"/>
      <c r="AWR1505" s="275"/>
      <c r="AWS1505" s="275"/>
      <c r="AWT1505" s="275"/>
      <c r="AWU1505" s="275"/>
      <c r="AWV1505" s="275"/>
      <c r="AWW1505" s="275"/>
      <c r="AWX1505" s="275"/>
      <c r="AWY1505" s="275"/>
      <c r="AWZ1505" s="275"/>
      <c r="AXA1505" s="275"/>
      <c r="AXB1505" s="275"/>
      <c r="AXC1505" s="275"/>
      <c r="AXD1505" s="275"/>
      <c r="AXE1505" s="275"/>
      <c r="AXF1505" s="275"/>
      <c r="AXG1505" s="275"/>
      <c r="AXH1505" s="275"/>
      <c r="AXI1505" s="275"/>
      <c r="AXJ1505" s="275"/>
      <c r="AXK1505" s="275"/>
      <c r="AXL1505" s="275"/>
      <c r="AXM1505" s="275"/>
      <c r="AXN1505" s="275"/>
      <c r="AXO1505" s="275"/>
      <c r="AXP1505" s="275"/>
      <c r="AXQ1505" s="275"/>
      <c r="AXR1505" s="275"/>
      <c r="AXS1505" s="275"/>
      <c r="AXT1505" s="275"/>
      <c r="AXU1505" s="275"/>
      <c r="AXV1505" s="275"/>
      <c r="AXW1505" s="275"/>
      <c r="AXX1505" s="275"/>
      <c r="AXY1505" s="275"/>
      <c r="AXZ1505" s="275"/>
      <c r="AYA1505" s="275"/>
      <c r="AYB1505" s="275"/>
      <c r="AYC1505" s="275"/>
      <c r="AYD1505" s="275"/>
      <c r="AYE1505" s="275"/>
      <c r="AYF1505" s="275"/>
      <c r="AYG1505" s="275"/>
      <c r="AYH1505" s="275"/>
      <c r="AYI1505" s="275"/>
      <c r="AYJ1505" s="275"/>
      <c r="AYK1505" s="275"/>
      <c r="AYL1505" s="275"/>
      <c r="AYM1505" s="275"/>
      <c r="AYN1505" s="275"/>
      <c r="AYO1505" s="275"/>
      <c r="AYP1505" s="275"/>
      <c r="AYQ1505" s="275"/>
      <c r="AYR1505" s="275"/>
      <c r="AYS1505" s="275"/>
      <c r="AYT1505" s="275"/>
      <c r="AYU1505" s="275"/>
      <c r="AYV1505" s="275"/>
      <c r="AYW1505" s="275"/>
      <c r="AYX1505" s="275"/>
      <c r="AYY1505" s="275"/>
      <c r="AYZ1505" s="275"/>
      <c r="AZA1505" s="275"/>
      <c r="AZB1505" s="275"/>
      <c r="AZC1505" s="275"/>
      <c r="AZD1505" s="275"/>
      <c r="AZE1505" s="275"/>
      <c r="AZF1505" s="275"/>
      <c r="AZG1505" s="275"/>
      <c r="AZH1505" s="275"/>
      <c r="AZI1505" s="275"/>
      <c r="AZJ1505" s="275"/>
      <c r="AZK1505" s="275"/>
      <c r="AZL1505" s="275"/>
      <c r="AZM1505" s="275"/>
      <c r="AZN1505" s="275"/>
      <c r="AZO1505" s="275"/>
      <c r="AZP1505" s="275"/>
      <c r="AZQ1505" s="275"/>
      <c r="AZR1505" s="275"/>
      <c r="AZS1505" s="275"/>
      <c r="AZT1505" s="275"/>
      <c r="AZU1505" s="275"/>
      <c r="AZV1505" s="275"/>
      <c r="AZW1505" s="275"/>
      <c r="AZX1505" s="275"/>
      <c r="AZY1505" s="275"/>
      <c r="AZZ1505" s="275"/>
      <c r="BAA1505" s="275"/>
      <c r="BAB1505" s="275"/>
      <c r="BAC1505" s="275"/>
      <c r="BAD1505" s="275"/>
      <c r="BAE1505" s="275"/>
      <c r="BAF1505" s="275"/>
      <c r="BAG1505" s="275"/>
      <c r="BAH1505" s="275"/>
      <c r="BAI1505" s="275"/>
      <c r="BAJ1505" s="275"/>
      <c r="BAK1505" s="275"/>
      <c r="BAL1505" s="275"/>
      <c r="BAM1505" s="275"/>
      <c r="BAN1505" s="275"/>
      <c r="BAO1505" s="275"/>
      <c r="BAP1505" s="275"/>
      <c r="BAQ1505" s="275"/>
      <c r="BAR1505" s="275"/>
      <c r="BAS1505" s="275"/>
      <c r="BAT1505" s="275"/>
      <c r="BAU1505" s="275"/>
      <c r="BAV1505" s="275"/>
      <c r="BAW1505" s="275"/>
      <c r="BAX1505" s="275"/>
      <c r="BAY1505" s="275"/>
      <c r="BAZ1505" s="275"/>
      <c r="BBA1505" s="275"/>
      <c r="BBB1505" s="275"/>
      <c r="BBC1505" s="275"/>
      <c r="BBD1505" s="275"/>
      <c r="BBE1505" s="275"/>
      <c r="BBF1505" s="275"/>
      <c r="BBG1505" s="275"/>
      <c r="BBH1505" s="275"/>
      <c r="BBI1505" s="275"/>
      <c r="BBJ1505" s="275"/>
      <c r="BBK1505" s="275"/>
      <c r="BBL1505" s="275"/>
      <c r="BBM1505" s="275"/>
      <c r="BBN1505" s="275"/>
      <c r="BBO1505" s="275"/>
      <c r="BBP1505" s="275"/>
      <c r="BBQ1505" s="275"/>
      <c r="BBR1505" s="275"/>
      <c r="BBS1505" s="275"/>
      <c r="BBT1505" s="275"/>
      <c r="BBU1505" s="275"/>
      <c r="BBV1505" s="275"/>
      <c r="BBW1505" s="275"/>
      <c r="BBX1505" s="275"/>
      <c r="BBY1505" s="275"/>
      <c r="BBZ1505" s="275"/>
      <c r="BCA1505" s="275"/>
      <c r="BCB1505" s="275"/>
      <c r="BCC1505" s="275"/>
      <c r="BCD1505" s="275"/>
      <c r="BCE1505" s="275"/>
      <c r="BCF1505" s="275"/>
      <c r="BCG1505" s="275"/>
      <c r="BCH1505" s="275"/>
      <c r="BCI1505" s="275"/>
      <c r="BCJ1505" s="275"/>
      <c r="BCK1505" s="275"/>
      <c r="BCL1505" s="275"/>
      <c r="BCM1505" s="275"/>
      <c r="BCN1505" s="275"/>
      <c r="BCO1505" s="275"/>
      <c r="BCP1505" s="275"/>
      <c r="BCQ1505" s="275"/>
      <c r="BCR1505" s="275"/>
      <c r="BCS1505" s="275"/>
      <c r="BCT1505" s="275"/>
      <c r="BCU1505" s="275"/>
      <c r="BCV1505" s="275"/>
      <c r="BCW1505" s="275"/>
      <c r="BCX1505" s="275"/>
      <c r="BCY1505" s="275"/>
      <c r="BCZ1505" s="275"/>
      <c r="BDA1505" s="275"/>
      <c r="BDB1505" s="275"/>
      <c r="BDC1505" s="275"/>
      <c r="BDD1505" s="275"/>
      <c r="BDE1505" s="275"/>
      <c r="BDF1505" s="275"/>
      <c r="BDG1505" s="275"/>
      <c r="BDH1505" s="275"/>
      <c r="BDI1505" s="275"/>
      <c r="BDJ1505" s="275"/>
      <c r="BDK1505" s="275"/>
      <c r="BDL1505" s="275"/>
      <c r="BDM1505" s="275"/>
      <c r="BDN1505" s="275"/>
      <c r="BDO1505" s="275"/>
      <c r="BDP1505" s="275"/>
      <c r="BDQ1505" s="275"/>
      <c r="BDR1505" s="275"/>
      <c r="BDS1505" s="275"/>
      <c r="BDT1505" s="275"/>
      <c r="BDU1505" s="275"/>
      <c r="BDV1505" s="275"/>
      <c r="BDW1505" s="275"/>
      <c r="BDX1505" s="275"/>
      <c r="BDY1505" s="275"/>
      <c r="BDZ1505" s="275"/>
      <c r="BEA1505" s="275"/>
      <c r="BEB1505" s="275"/>
      <c r="BEC1505" s="275"/>
      <c r="BED1505" s="275"/>
      <c r="BEE1505" s="275"/>
      <c r="BEF1505" s="275"/>
      <c r="BEG1505" s="275"/>
      <c r="BEH1505" s="275"/>
      <c r="BEI1505" s="275"/>
      <c r="BEJ1505" s="275"/>
      <c r="BEK1505" s="275"/>
      <c r="BEL1505" s="275"/>
      <c r="BEM1505" s="275"/>
      <c r="BEN1505" s="275"/>
      <c r="BEO1505" s="275"/>
      <c r="BEP1505" s="275"/>
      <c r="BEQ1505" s="275"/>
      <c r="BER1505" s="275"/>
      <c r="BES1505" s="275"/>
      <c r="BET1505" s="275"/>
      <c r="BEU1505" s="275"/>
      <c r="BEV1505" s="275"/>
      <c r="BEW1505" s="275"/>
      <c r="BEX1505" s="275"/>
      <c r="BEY1505" s="275"/>
      <c r="BEZ1505" s="275"/>
      <c r="BFA1505" s="275"/>
      <c r="BFB1505" s="275"/>
      <c r="BFC1505" s="275"/>
      <c r="BFD1505" s="275"/>
      <c r="BFE1505" s="275"/>
      <c r="BFF1505" s="275"/>
      <c r="BFG1505" s="275"/>
      <c r="BFH1505" s="275"/>
      <c r="BFI1505" s="275"/>
      <c r="BFJ1505" s="275"/>
      <c r="BFK1505" s="275"/>
      <c r="BFL1505" s="275"/>
      <c r="BFM1505" s="275"/>
      <c r="BFN1505" s="275"/>
      <c r="BFO1505" s="275"/>
      <c r="BFP1505" s="275"/>
      <c r="BFQ1505" s="275"/>
      <c r="BFR1505" s="275"/>
      <c r="BFS1505" s="275"/>
      <c r="BFT1505" s="275"/>
      <c r="BFU1505" s="275"/>
      <c r="BFV1505" s="275"/>
      <c r="BFW1505" s="275"/>
      <c r="BFX1505" s="275"/>
      <c r="BFY1505" s="275"/>
      <c r="BFZ1505" s="275"/>
      <c r="BGA1505" s="275"/>
      <c r="BGB1505" s="275"/>
      <c r="BGC1505" s="275"/>
      <c r="BGD1505" s="275"/>
      <c r="BGE1505" s="275"/>
      <c r="BGF1505" s="275"/>
      <c r="BGG1505" s="275"/>
      <c r="BGH1505" s="275"/>
      <c r="BGI1505" s="275"/>
      <c r="BGJ1505" s="275"/>
      <c r="BGK1505" s="275"/>
      <c r="BGL1505" s="275"/>
      <c r="BGM1505" s="275"/>
      <c r="BGN1505" s="275"/>
      <c r="BGO1505" s="275"/>
      <c r="BGP1505" s="275"/>
      <c r="BGQ1505" s="275"/>
      <c r="BGR1505" s="275"/>
      <c r="BGS1505" s="275"/>
      <c r="BGT1505" s="275"/>
      <c r="BGU1505" s="275"/>
      <c r="BGV1505" s="275"/>
      <c r="BGW1505" s="275"/>
      <c r="BGX1505" s="275"/>
      <c r="BGY1505" s="275"/>
      <c r="BGZ1505" s="275"/>
      <c r="BHA1505" s="275"/>
      <c r="BHB1505" s="275"/>
      <c r="BHC1505" s="275"/>
      <c r="BHD1505" s="275"/>
      <c r="BHE1505" s="275"/>
      <c r="BHF1505" s="275"/>
      <c r="BHG1505" s="275"/>
      <c r="BHH1505" s="275"/>
      <c r="BHI1505" s="275"/>
      <c r="BHJ1505" s="275"/>
      <c r="BHK1505" s="275"/>
      <c r="BHL1505" s="275"/>
      <c r="BHM1505" s="275"/>
      <c r="BHN1505" s="275"/>
      <c r="BHO1505" s="275"/>
      <c r="BHP1505" s="275"/>
      <c r="BHQ1505" s="275"/>
      <c r="BHR1505" s="275"/>
      <c r="BHS1505" s="275"/>
      <c r="BHT1505" s="275"/>
      <c r="BHU1505" s="275"/>
      <c r="BHV1505" s="275"/>
      <c r="BHW1505" s="275"/>
      <c r="BHX1505" s="275"/>
      <c r="BHY1505" s="275"/>
      <c r="BHZ1505" s="275"/>
      <c r="BIA1505" s="275"/>
      <c r="BIB1505" s="275"/>
      <c r="BIC1505" s="275"/>
      <c r="BID1505" s="275"/>
      <c r="BIE1505" s="275"/>
      <c r="BIF1505" s="275"/>
      <c r="BIG1505" s="275"/>
      <c r="BIH1505" s="275"/>
      <c r="BII1505" s="275"/>
      <c r="BIJ1505" s="275"/>
      <c r="BIK1505" s="275"/>
      <c r="BIL1505" s="275"/>
      <c r="BIM1505" s="275"/>
      <c r="BIN1505" s="275"/>
      <c r="BIO1505" s="275"/>
      <c r="BIP1505" s="275"/>
      <c r="BIQ1505" s="275"/>
      <c r="BIR1505" s="275"/>
      <c r="BIS1505" s="275"/>
      <c r="BIT1505" s="275"/>
      <c r="BIU1505" s="275"/>
      <c r="BIV1505" s="275"/>
      <c r="BIW1505" s="275"/>
      <c r="BIX1505" s="275"/>
      <c r="BIY1505" s="275"/>
      <c r="BIZ1505" s="275"/>
      <c r="BJA1505" s="275"/>
      <c r="BJB1505" s="275"/>
      <c r="BJC1505" s="275"/>
      <c r="BJD1505" s="275"/>
      <c r="BJE1505" s="275"/>
      <c r="BJF1505" s="275"/>
      <c r="BJG1505" s="275"/>
      <c r="BJH1505" s="275"/>
      <c r="BJI1505" s="275"/>
      <c r="BJJ1505" s="275"/>
      <c r="BJK1505" s="275"/>
      <c r="BJL1505" s="275"/>
      <c r="BJM1505" s="275"/>
      <c r="BJN1505" s="275"/>
      <c r="BJO1505" s="275"/>
      <c r="BJP1505" s="275"/>
      <c r="BJQ1505" s="275"/>
      <c r="BJR1505" s="275"/>
      <c r="BJS1505" s="275"/>
      <c r="BJT1505" s="275"/>
      <c r="BJU1505" s="275"/>
      <c r="BJV1505" s="275"/>
      <c r="BJW1505" s="275"/>
      <c r="BJX1505" s="275"/>
      <c r="BJY1505" s="275"/>
      <c r="BJZ1505" s="275"/>
      <c r="BKA1505" s="275"/>
      <c r="BKB1505" s="275"/>
      <c r="BKC1505" s="275"/>
      <c r="BKD1505" s="275"/>
      <c r="BKE1505" s="275"/>
      <c r="BKF1505" s="275"/>
      <c r="BKG1505" s="275"/>
      <c r="BKH1505" s="275"/>
      <c r="BKI1505" s="275"/>
      <c r="BKJ1505" s="275"/>
      <c r="BKK1505" s="275"/>
      <c r="BKL1505" s="275"/>
      <c r="BKM1505" s="275"/>
      <c r="BKN1505" s="275"/>
      <c r="BKO1505" s="275"/>
      <c r="BKP1505" s="275"/>
      <c r="BKQ1505" s="275"/>
      <c r="BKR1505" s="275"/>
      <c r="BKS1505" s="275"/>
      <c r="BKT1505" s="275"/>
      <c r="BKU1505" s="275"/>
      <c r="BKV1505" s="275"/>
      <c r="BKW1505" s="275"/>
      <c r="BKX1505" s="275"/>
      <c r="BKY1505" s="275"/>
      <c r="BKZ1505" s="275"/>
      <c r="BLA1505" s="275"/>
      <c r="BLB1505" s="275"/>
      <c r="BLC1505" s="275"/>
      <c r="BLD1505" s="275"/>
      <c r="BLE1505" s="275"/>
      <c r="BLF1505" s="275"/>
      <c r="BLG1505" s="275"/>
      <c r="BLH1505" s="275"/>
      <c r="BLI1505" s="275"/>
      <c r="BLJ1505" s="275"/>
      <c r="BLK1505" s="275"/>
      <c r="BLL1505" s="275"/>
      <c r="BLM1505" s="275"/>
      <c r="BLN1505" s="275"/>
      <c r="BLO1505" s="275"/>
      <c r="BLP1505" s="275"/>
      <c r="BLQ1505" s="275"/>
      <c r="BLR1505" s="275"/>
      <c r="BLS1505" s="275"/>
      <c r="BLT1505" s="275"/>
      <c r="BLU1505" s="275"/>
      <c r="BLV1505" s="275"/>
      <c r="BLW1505" s="275"/>
      <c r="BLX1505" s="275"/>
      <c r="BLY1505" s="275"/>
      <c r="BLZ1505" s="275"/>
      <c r="BMA1505" s="275"/>
      <c r="BMB1505" s="275"/>
      <c r="BMC1505" s="275"/>
      <c r="BMD1505" s="275"/>
      <c r="BME1505" s="275"/>
      <c r="BMF1505" s="275"/>
      <c r="BMG1505" s="275"/>
      <c r="BMH1505" s="275"/>
      <c r="BMI1505" s="275"/>
      <c r="BMJ1505" s="275"/>
      <c r="BMK1505" s="275"/>
      <c r="BML1505" s="275"/>
      <c r="BMM1505" s="275"/>
      <c r="BMN1505" s="275"/>
      <c r="BMO1505" s="275"/>
      <c r="BMP1505" s="275"/>
      <c r="BMQ1505" s="275"/>
      <c r="BMR1505" s="275"/>
      <c r="BMS1505" s="275"/>
      <c r="BMT1505" s="275"/>
      <c r="BMU1505" s="275"/>
      <c r="BMV1505" s="275"/>
      <c r="BMW1505" s="275"/>
      <c r="BMX1505" s="275"/>
      <c r="BMY1505" s="275"/>
      <c r="BMZ1505" s="275"/>
      <c r="BNA1505" s="275"/>
      <c r="BNB1505" s="275"/>
      <c r="BNC1505" s="275"/>
      <c r="BND1505" s="275"/>
      <c r="BNE1505" s="275"/>
      <c r="BNF1505" s="275"/>
      <c r="BNG1505" s="275"/>
      <c r="BNH1505" s="275"/>
      <c r="BNI1505" s="275"/>
      <c r="BNJ1505" s="275"/>
      <c r="BNK1505" s="275"/>
      <c r="BNL1505" s="275"/>
      <c r="BNM1505" s="275"/>
      <c r="BNN1505" s="275"/>
      <c r="BNO1505" s="275"/>
      <c r="BNP1505" s="275"/>
      <c r="BNQ1505" s="275"/>
      <c r="BNR1505" s="275"/>
      <c r="BNS1505" s="275"/>
      <c r="BNT1505" s="275"/>
      <c r="BNU1505" s="275"/>
      <c r="BNV1505" s="275"/>
      <c r="BNW1505" s="275"/>
      <c r="BNX1505" s="275"/>
      <c r="BNY1505" s="275"/>
      <c r="BNZ1505" s="275"/>
      <c r="BOA1505" s="275"/>
      <c r="BOB1505" s="275"/>
      <c r="BOC1505" s="275"/>
      <c r="BOD1505" s="275"/>
      <c r="BOE1505" s="275"/>
      <c r="BOF1505" s="275"/>
      <c r="BOG1505" s="275"/>
      <c r="BOH1505" s="275"/>
      <c r="BOI1505" s="275"/>
      <c r="BOJ1505" s="275"/>
      <c r="BOK1505" s="275"/>
      <c r="BOL1505" s="275"/>
      <c r="BOM1505" s="275"/>
      <c r="BON1505" s="275"/>
      <c r="BOO1505" s="275"/>
      <c r="BOP1505" s="275"/>
      <c r="BOQ1505" s="275"/>
      <c r="BOR1505" s="275"/>
      <c r="BOS1505" s="275"/>
      <c r="BOT1505" s="275"/>
      <c r="BOU1505" s="275"/>
      <c r="BOV1505" s="275"/>
      <c r="BOW1505" s="275"/>
      <c r="BOX1505" s="275"/>
      <c r="BOY1505" s="275"/>
      <c r="BOZ1505" s="275"/>
      <c r="BPA1505" s="275"/>
      <c r="BPB1505" s="275"/>
      <c r="BPC1505" s="275"/>
      <c r="BPD1505" s="275"/>
      <c r="BPE1505" s="275"/>
      <c r="BPF1505" s="275"/>
      <c r="BPG1505" s="275"/>
      <c r="BPH1505" s="275"/>
      <c r="BPI1505" s="275"/>
      <c r="BPJ1505" s="275"/>
      <c r="BPK1505" s="275"/>
      <c r="BPL1505" s="275"/>
      <c r="BPM1505" s="275"/>
      <c r="BPN1505" s="275"/>
      <c r="BPO1505" s="275"/>
      <c r="BPP1505" s="275"/>
      <c r="BPQ1505" s="275"/>
      <c r="BPR1505" s="275"/>
      <c r="BPS1505" s="275"/>
      <c r="BPT1505" s="275"/>
      <c r="BPU1505" s="275"/>
      <c r="BPV1505" s="275"/>
      <c r="BPW1505" s="275"/>
      <c r="BPX1505" s="275"/>
      <c r="BPY1505" s="275"/>
      <c r="BPZ1505" s="275"/>
      <c r="BQA1505" s="275"/>
      <c r="BQB1505" s="275"/>
      <c r="BQC1505" s="275"/>
      <c r="BQD1505" s="275"/>
      <c r="BQE1505" s="275"/>
      <c r="BQF1505" s="275"/>
      <c r="BQG1505" s="275"/>
      <c r="BQH1505" s="275"/>
      <c r="BQI1505" s="275"/>
      <c r="BQJ1505" s="275"/>
      <c r="BQK1505" s="275"/>
      <c r="BQL1505" s="275"/>
      <c r="BQM1505" s="275"/>
      <c r="BQN1505" s="275"/>
      <c r="BQO1505" s="275"/>
      <c r="BQP1505" s="275"/>
      <c r="BQQ1505" s="275"/>
      <c r="BQR1505" s="275"/>
      <c r="BQS1505" s="275"/>
      <c r="BQT1505" s="275"/>
      <c r="BQU1505" s="275"/>
      <c r="BQV1505" s="275"/>
      <c r="BQW1505" s="275"/>
      <c r="BQX1505" s="275"/>
      <c r="BQY1505" s="275"/>
      <c r="BQZ1505" s="275"/>
      <c r="BRA1505" s="275"/>
      <c r="BRB1505" s="275"/>
      <c r="BRC1505" s="275"/>
      <c r="BRD1505" s="275"/>
      <c r="BRE1505" s="275"/>
      <c r="BRF1505" s="275"/>
      <c r="BRG1505" s="275"/>
      <c r="BRH1505" s="275"/>
      <c r="BRI1505" s="275"/>
      <c r="BRJ1505" s="275"/>
      <c r="BRK1505" s="275"/>
      <c r="BRL1505" s="275"/>
      <c r="BRM1505" s="275"/>
      <c r="BRN1505" s="275"/>
      <c r="BRO1505" s="275"/>
      <c r="BRP1505" s="275"/>
      <c r="BRQ1505" s="275"/>
      <c r="BRR1505" s="275"/>
      <c r="BRS1505" s="275"/>
      <c r="BRT1505" s="275"/>
      <c r="BRU1505" s="275"/>
      <c r="BRV1505" s="275"/>
      <c r="BRW1505" s="275"/>
      <c r="BRX1505" s="275"/>
      <c r="BRY1505" s="275"/>
      <c r="BRZ1505" s="275"/>
      <c r="BSA1505" s="275"/>
      <c r="BSB1505" s="275"/>
      <c r="BSC1505" s="275"/>
      <c r="BSD1505" s="275"/>
      <c r="BSE1505" s="275"/>
      <c r="BSF1505" s="275"/>
      <c r="BSG1505" s="275"/>
      <c r="BSH1505" s="275"/>
      <c r="BSI1505" s="275"/>
      <c r="BSJ1505" s="275"/>
      <c r="BSK1505" s="275"/>
      <c r="BSL1505" s="275"/>
      <c r="BSM1505" s="275"/>
      <c r="BSN1505" s="275"/>
      <c r="BSO1505" s="275"/>
      <c r="BSP1505" s="275"/>
      <c r="BSQ1505" s="275"/>
      <c r="BSR1505" s="275"/>
      <c r="BSS1505" s="275"/>
      <c r="BST1505" s="275"/>
      <c r="BSU1505" s="275"/>
      <c r="BSV1505" s="275"/>
      <c r="BSW1505" s="275"/>
      <c r="BSX1505" s="275"/>
      <c r="BSY1505" s="275"/>
      <c r="BSZ1505" s="275"/>
      <c r="BTA1505" s="275"/>
      <c r="BTB1505" s="275"/>
      <c r="BTC1505" s="275"/>
      <c r="BTD1505" s="275"/>
      <c r="BTE1505" s="275"/>
      <c r="BTF1505" s="275"/>
      <c r="BTG1505" s="275"/>
      <c r="BTH1505" s="275"/>
      <c r="BTI1505" s="275"/>
      <c r="BTJ1505" s="275"/>
      <c r="BTK1505" s="275"/>
      <c r="BTL1505" s="275"/>
      <c r="BTM1505" s="275"/>
      <c r="BTN1505" s="275"/>
      <c r="BTO1505" s="275"/>
      <c r="BTP1505" s="275"/>
      <c r="BTQ1505" s="275"/>
      <c r="BTR1505" s="275"/>
      <c r="BTS1505" s="275"/>
      <c r="BTT1505" s="275"/>
      <c r="BTU1505" s="275"/>
      <c r="BTV1505" s="275"/>
      <c r="BTW1505" s="275"/>
      <c r="BTX1505" s="275"/>
      <c r="BTY1505" s="275"/>
      <c r="BTZ1505" s="275"/>
      <c r="BUA1505" s="275"/>
      <c r="BUB1505" s="275"/>
      <c r="BUC1505" s="275"/>
      <c r="BUD1505" s="275"/>
      <c r="BUE1505" s="275"/>
      <c r="BUF1505" s="275"/>
      <c r="BUG1505" s="275"/>
      <c r="BUH1505" s="275"/>
      <c r="BUI1505" s="275"/>
      <c r="BUJ1505" s="275"/>
      <c r="BUK1505" s="275"/>
      <c r="BUL1505" s="275"/>
      <c r="BUM1505" s="275"/>
      <c r="BUN1505" s="275"/>
      <c r="BUO1505" s="275"/>
      <c r="BUP1505" s="275"/>
      <c r="BUQ1505" s="275"/>
      <c r="BUR1505" s="275"/>
      <c r="BUS1505" s="275"/>
      <c r="BUT1505" s="275"/>
      <c r="BUU1505" s="275"/>
      <c r="BUV1505" s="275"/>
      <c r="BUW1505" s="275"/>
      <c r="BUX1505" s="275"/>
      <c r="BUY1505" s="275"/>
      <c r="BUZ1505" s="275"/>
      <c r="BVA1505" s="275"/>
      <c r="BVB1505" s="275"/>
      <c r="BVC1505" s="275"/>
      <c r="BVD1505" s="275"/>
      <c r="BVE1505" s="275"/>
      <c r="BVF1505" s="275"/>
      <c r="BVG1505" s="275"/>
      <c r="BVH1505" s="275"/>
      <c r="BVI1505" s="275"/>
      <c r="BVJ1505" s="275"/>
      <c r="BVK1505" s="275"/>
      <c r="BVL1505" s="275"/>
      <c r="BVM1505" s="275"/>
      <c r="BVN1505" s="275"/>
      <c r="BVO1505" s="275"/>
      <c r="BVP1505" s="275"/>
      <c r="BVQ1505" s="275"/>
      <c r="BVR1505" s="275"/>
      <c r="BVS1505" s="275"/>
      <c r="BVT1505" s="275"/>
      <c r="BVU1505" s="275"/>
      <c r="BVV1505" s="275"/>
      <c r="BVW1505" s="275"/>
      <c r="BVX1505" s="275"/>
      <c r="BVY1505" s="275"/>
      <c r="BVZ1505" s="275"/>
      <c r="BWA1505" s="275"/>
      <c r="BWB1505" s="275"/>
      <c r="BWC1505" s="275"/>
      <c r="BWD1505" s="275"/>
      <c r="BWE1505" s="275"/>
      <c r="BWF1505" s="275"/>
      <c r="BWG1505" s="275"/>
      <c r="BWH1505" s="275"/>
      <c r="BWI1505" s="275"/>
      <c r="BWJ1505" s="275"/>
      <c r="BWK1505" s="275"/>
      <c r="BWL1505" s="275"/>
      <c r="BWM1505" s="275"/>
      <c r="BWN1505" s="275"/>
      <c r="BWO1505" s="275"/>
      <c r="BWP1505" s="275"/>
      <c r="BWQ1505" s="275"/>
      <c r="BWR1505" s="275"/>
      <c r="BWS1505" s="275"/>
      <c r="BWT1505" s="275"/>
      <c r="BWU1505" s="275"/>
      <c r="BWV1505" s="275"/>
      <c r="BWW1505" s="275"/>
      <c r="BWX1505" s="275"/>
      <c r="BWY1505" s="275"/>
      <c r="BWZ1505" s="275"/>
      <c r="BXA1505" s="275"/>
      <c r="BXB1505" s="275"/>
      <c r="BXC1505" s="275"/>
      <c r="BXD1505" s="275"/>
      <c r="BXE1505" s="275"/>
      <c r="BXF1505" s="275"/>
      <c r="BXG1505" s="275"/>
      <c r="BXH1505" s="275"/>
      <c r="BXI1505" s="275"/>
      <c r="BXJ1505" s="275"/>
      <c r="BXK1505" s="275"/>
      <c r="BXL1505" s="275"/>
      <c r="BXM1505" s="275"/>
      <c r="BXN1505" s="275"/>
      <c r="BXO1505" s="275"/>
      <c r="BXP1505" s="275"/>
      <c r="BXQ1505" s="275"/>
      <c r="BXR1505" s="275"/>
      <c r="BXS1505" s="275"/>
      <c r="BXT1505" s="275"/>
      <c r="BXU1505" s="275"/>
      <c r="BXV1505" s="275"/>
      <c r="BXW1505" s="275"/>
      <c r="BXX1505" s="275"/>
      <c r="BXY1505" s="275"/>
      <c r="BXZ1505" s="275"/>
      <c r="BYA1505" s="275"/>
      <c r="BYB1505" s="275"/>
      <c r="BYC1505" s="275"/>
      <c r="BYD1505" s="275"/>
      <c r="BYE1505" s="275"/>
      <c r="BYF1505" s="275"/>
      <c r="BYG1505" s="275"/>
      <c r="BYH1505" s="275"/>
      <c r="BYI1505" s="275"/>
      <c r="BYJ1505" s="275"/>
      <c r="BYK1505" s="275"/>
      <c r="BYL1505" s="275"/>
      <c r="BYM1505" s="275"/>
      <c r="BYN1505" s="275"/>
      <c r="BYO1505" s="275"/>
      <c r="BYP1505" s="275"/>
      <c r="BYQ1505" s="275"/>
      <c r="BYR1505" s="275"/>
      <c r="BYS1505" s="275"/>
      <c r="BYT1505" s="275"/>
      <c r="BYU1505" s="275"/>
      <c r="BYV1505" s="275"/>
      <c r="BYW1505" s="275"/>
      <c r="BYX1505" s="275"/>
      <c r="BYY1505" s="275"/>
      <c r="BYZ1505" s="275"/>
      <c r="BZA1505" s="275"/>
      <c r="BZB1505" s="275"/>
      <c r="BZC1505" s="275"/>
      <c r="BZD1505" s="275"/>
      <c r="BZE1505" s="275"/>
      <c r="BZF1505" s="275"/>
      <c r="BZG1505" s="275"/>
      <c r="BZH1505" s="275"/>
      <c r="BZI1505" s="275"/>
      <c r="BZJ1505" s="275"/>
      <c r="BZK1505" s="275"/>
      <c r="BZL1505" s="275"/>
      <c r="BZM1505" s="275"/>
      <c r="BZN1505" s="275"/>
      <c r="BZO1505" s="275"/>
      <c r="BZP1505" s="275"/>
      <c r="BZQ1505" s="275"/>
      <c r="BZR1505" s="275"/>
      <c r="BZS1505" s="275"/>
      <c r="BZT1505" s="275"/>
      <c r="BZU1505" s="275"/>
      <c r="BZV1505" s="275"/>
      <c r="BZW1505" s="275"/>
      <c r="BZX1505" s="275"/>
      <c r="BZY1505" s="275"/>
      <c r="BZZ1505" s="275"/>
      <c r="CAA1505" s="275"/>
      <c r="CAB1505" s="275"/>
      <c r="CAC1505" s="275"/>
      <c r="CAD1505" s="275"/>
      <c r="CAE1505" s="275"/>
      <c r="CAF1505" s="275"/>
      <c r="CAG1505" s="275"/>
      <c r="CAH1505" s="275"/>
      <c r="CAI1505" s="275"/>
      <c r="CAJ1505" s="275"/>
      <c r="CAK1505" s="275"/>
      <c r="CAL1505" s="275"/>
      <c r="CAM1505" s="275"/>
      <c r="CAN1505" s="275"/>
      <c r="CAO1505" s="275"/>
      <c r="CAP1505" s="275"/>
      <c r="CAQ1505" s="275"/>
      <c r="CAR1505" s="275"/>
      <c r="CAS1505" s="275"/>
      <c r="CAT1505" s="275"/>
      <c r="CAU1505" s="275"/>
      <c r="CAV1505" s="275"/>
      <c r="CAW1505" s="275"/>
      <c r="CAX1505" s="275"/>
      <c r="CAY1505" s="275"/>
      <c r="CAZ1505" s="275"/>
      <c r="CBA1505" s="275"/>
      <c r="CBB1505" s="275"/>
      <c r="CBC1505" s="275"/>
      <c r="CBD1505" s="275"/>
      <c r="CBE1505" s="275"/>
      <c r="CBF1505" s="275"/>
      <c r="CBG1505" s="275"/>
      <c r="CBH1505" s="275"/>
      <c r="CBI1505" s="275"/>
      <c r="CBJ1505" s="275"/>
      <c r="CBK1505" s="275"/>
      <c r="CBL1505" s="275"/>
      <c r="CBM1505" s="275"/>
      <c r="CBN1505" s="275"/>
      <c r="CBO1505" s="275"/>
      <c r="CBP1505" s="275"/>
      <c r="CBQ1505" s="275"/>
      <c r="CBR1505" s="275"/>
      <c r="CBS1505" s="275"/>
      <c r="CBT1505" s="275"/>
      <c r="CBU1505" s="275"/>
      <c r="CBV1505" s="275"/>
      <c r="CBW1505" s="275"/>
      <c r="CBX1505" s="275"/>
      <c r="CBY1505" s="275"/>
      <c r="CBZ1505" s="275"/>
      <c r="CCA1505" s="275"/>
      <c r="CCB1505" s="275"/>
      <c r="CCC1505" s="275"/>
      <c r="CCD1505" s="275"/>
      <c r="CCE1505" s="275"/>
      <c r="CCF1505" s="275"/>
      <c r="CCG1505" s="275"/>
      <c r="CCH1505" s="275"/>
      <c r="CCI1505" s="275"/>
      <c r="CCJ1505" s="275"/>
      <c r="CCK1505" s="275"/>
      <c r="CCL1505" s="275"/>
      <c r="CCM1505" s="275"/>
      <c r="CCN1505" s="275"/>
      <c r="CCO1505" s="275"/>
      <c r="CCP1505" s="275"/>
      <c r="CCQ1505" s="275"/>
      <c r="CCR1505" s="275"/>
      <c r="CCS1505" s="275"/>
      <c r="CCT1505" s="275"/>
      <c r="CCU1505" s="275"/>
      <c r="CCV1505" s="275"/>
      <c r="CCW1505" s="275"/>
      <c r="CCX1505" s="275"/>
      <c r="CCY1505" s="275"/>
      <c r="CCZ1505" s="275"/>
      <c r="CDA1505" s="275"/>
      <c r="CDB1505" s="275"/>
      <c r="CDC1505" s="275"/>
      <c r="CDD1505" s="275"/>
      <c r="CDE1505" s="275"/>
      <c r="CDF1505" s="275"/>
      <c r="CDG1505" s="275"/>
      <c r="CDH1505" s="275"/>
      <c r="CDI1505" s="275"/>
      <c r="CDJ1505" s="275"/>
      <c r="CDK1505" s="275"/>
      <c r="CDL1505" s="275"/>
      <c r="CDM1505" s="275"/>
      <c r="CDN1505" s="275"/>
      <c r="CDO1505" s="275"/>
      <c r="CDP1505" s="275"/>
      <c r="CDQ1505" s="275"/>
      <c r="CDR1505" s="275"/>
      <c r="CDS1505" s="275"/>
      <c r="CDT1505" s="275"/>
      <c r="CDU1505" s="275"/>
      <c r="CDV1505" s="275"/>
      <c r="CDW1505" s="275"/>
      <c r="CDX1505" s="275"/>
      <c r="CDY1505" s="275"/>
      <c r="CDZ1505" s="275"/>
      <c r="CEA1505" s="275"/>
      <c r="CEB1505" s="275"/>
      <c r="CEC1505" s="275"/>
      <c r="CED1505" s="275"/>
      <c r="CEE1505" s="275"/>
      <c r="CEF1505" s="275"/>
      <c r="CEG1505" s="275"/>
      <c r="CEH1505" s="275"/>
      <c r="CEI1505" s="275"/>
      <c r="CEJ1505" s="275"/>
      <c r="CEK1505" s="275"/>
      <c r="CEL1505" s="275"/>
      <c r="CEM1505" s="275"/>
      <c r="CEN1505" s="275"/>
      <c r="CEO1505" s="275"/>
      <c r="CEP1505" s="275"/>
      <c r="CEQ1505" s="275"/>
      <c r="CER1505" s="275"/>
      <c r="CES1505" s="275"/>
      <c r="CET1505" s="275"/>
      <c r="CEU1505" s="275"/>
      <c r="CEV1505" s="275"/>
      <c r="CEW1505" s="275"/>
      <c r="CEX1505" s="275"/>
      <c r="CEY1505" s="275"/>
      <c r="CEZ1505" s="275"/>
      <c r="CFA1505" s="275"/>
      <c r="CFB1505" s="275"/>
      <c r="CFC1505" s="275"/>
      <c r="CFD1505" s="275"/>
      <c r="CFE1505" s="275"/>
      <c r="CFF1505" s="275"/>
      <c r="CFG1505" s="275"/>
      <c r="CFH1505" s="275"/>
      <c r="CFI1505" s="275"/>
      <c r="CFJ1505" s="275"/>
      <c r="CFK1505" s="275"/>
      <c r="CFL1505" s="275"/>
      <c r="CFM1505" s="275"/>
      <c r="CFN1505" s="275"/>
      <c r="CFO1505" s="275"/>
      <c r="CFP1505" s="275"/>
      <c r="CFQ1505" s="275"/>
      <c r="CFR1505" s="275"/>
      <c r="CFS1505" s="275"/>
      <c r="CFT1505" s="275"/>
      <c r="CFU1505" s="275"/>
      <c r="CFV1505" s="275"/>
      <c r="CFW1505" s="275"/>
      <c r="CFX1505" s="275"/>
      <c r="CFY1505" s="275"/>
      <c r="CFZ1505" s="275"/>
      <c r="CGA1505" s="275"/>
      <c r="CGB1505" s="275"/>
      <c r="CGC1505" s="275"/>
      <c r="CGD1505" s="275"/>
      <c r="CGE1505" s="275"/>
      <c r="CGF1505" s="275"/>
      <c r="CGG1505" s="275"/>
      <c r="CGH1505" s="275"/>
      <c r="CGI1505" s="275"/>
      <c r="CGJ1505" s="275"/>
      <c r="CGK1505" s="275"/>
      <c r="CGL1505" s="275"/>
      <c r="CGM1505" s="275"/>
      <c r="CGN1505" s="275"/>
      <c r="CGO1505" s="275"/>
      <c r="CGP1505" s="275"/>
      <c r="CGQ1505" s="275"/>
      <c r="CGR1505" s="275"/>
      <c r="CGS1505" s="275"/>
      <c r="CGT1505" s="275"/>
      <c r="CGU1505" s="275"/>
      <c r="CGV1505" s="275"/>
      <c r="CGW1505" s="275"/>
      <c r="CGX1505" s="275"/>
      <c r="CGY1505" s="275"/>
      <c r="CGZ1505" s="275"/>
      <c r="CHA1505" s="275"/>
      <c r="CHB1505" s="275"/>
      <c r="CHC1505" s="275"/>
      <c r="CHD1505" s="275"/>
      <c r="CHE1505" s="275"/>
      <c r="CHF1505" s="275"/>
      <c r="CHG1505" s="275"/>
      <c r="CHH1505" s="275"/>
      <c r="CHI1505" s="275"/>
      <c r="CHJ1505" s="275"/>
      <c r="CHK1505" s="275"/>
      <c r="CHL1505" s="275"/>
      <c r="CHM1505" s="275"/>
      <c r="CHN1505" s="275"/>
      <c r="CHO1505" s="275"/>
      <c r="CHP1505" s="275"/>
      <c r="CHQ1505" s="275"/>
      <c r="CHR1505" s="275"/>
      <c r="CHS1505" s="275"/>
      <c r="CHT1505" s="275"/>
      <c r="CHU1505" s="275"/>
      <c r="CHV1505" s="275"/>
      <c r="CHW1505" s="275"/>
      <c r="CHX1505" s="275"/>
      <c r="CHY1505" s="275"/>
      <c r="CHZ1505" s="275"/>
      <c r="CIA1505" s="275"/>
      <c r="CIB1505" s="275"/>
      <c r="CIC1505" s="275"/>
      <c r="CID1505" s="275"/>
      <c r="CIE1505" s="275"/>
      <c r="CIF1505" s="275"/>
      <c r="CIG1505" s="275"/>
      <c r="CIH1505" s="275"/>
      <c r="CII1505" s="275"/>
      <c r="CIJ1505" s="275"/>
      <c r="CIK1505" s="275"/>
      <c r="CIL1505" s="275"/>
      <c r="CIM1505" s="275"/>
      <c r="CIN1505" s="275"/>
      <c r="CIO1505" s="275"/>
      <c r="CIP1505" s="275"/>
      <c r="CIQ1505" s="275"/>
      <c r="CIR1505" s="275"/>
      <c r="CIS1505" s="275"/>
      <c r="CIT1505" s="275"/>
      <c r="CIU1505" s="275"/>
      <c r="CIV1505" s="275"/>
      <c r="CIW1505" s="275"/>
      <c r="CIX1505" s="275"/>
      <c r="CIY1505" s="275"/>
      <c r="CIZ1505" s="275"/>
      <c r="CJA1505" s="275"/>
      <c r="CJB1505" s="275"/>
      <c r="CJC1505" s="275"/>
      <c r="CJD1505" s="275"/>
      <c r="CJE1505" s="275"/>
      <c r="CJF1505" s="275"/>
      <c r="CJG1505" s="275"/>
      <c r="CJH1505" s="275"/>
      <c r="CJI1505" s="275"/>
      <c r="CJJ1505" s="275"/>
      <c r="CJK1505" s="275"/>
      <c r="CJL1505" s="275"/>
      <c r="CJM1505" s="275"/>
      <c r="CJN1505" s="275"/>
      <c r="CJO1505" s="275"/>
      <c r="CJP1505" s="275"/>
      <c r="CJQ1505" s="275"/>
      <c r="CJR1505" s="275"/>
      <c r="CJS1505" s="275"/>
      <c r="CJT1505" s="275"/>
      <c r="CJU1505" s="275"/>
      <c r="CJV1505" s="275"/>
      <c r="CJW1505" s="275"/>
      <c r="CJX1505" s="275"/>
      <c r="CJY1505" s="275"/>
      <c r="CJZ1505" s="275"/>
      <c r="CKA1505" s="275"/>
      <c r="CKB1505" s="275"/>
      <c r="CKC1505" s="275"/>
      <c r="CKD1505" s="275"/>
      <c r="CKE1505" s="275"/>
      <c r="CKF1505" s="275"/>
      <c r="CKG1505" s="275"/>
      <c r="CKH1505" s="275"/>
      <c r="CKI1505" s="275"/>
      <c r="CKJ1505" s="275"/>
      <c r="CKK1505" s="275"/>
      <c r="CKL1505" s="275"/>
      <c r="CKM1505" s="275"/>
      <c r="CKN1505" s="275"/>
      <c r="CKO1505" s="275"/>
      <c r="CKP1505" s="275"/>
      <c r="CKQ1505" s="275"/>
      <c r="CKR1505" s="275"/>
      <c r="CKS1505" s="275"/>
      <c r="CKT1505" s="275"/>
      <c r="CKU1505" s="275"/>
      <c r="CKV1505" s="275"/>
      <c r="CKW1505" s="275"/>
      <c r="CKX1505" s="275"/>
      <c r="CKY1505" s="275"/>
      <c r="CKZ1505" s="275"/>
      <c r="CLA1505" s="275"/>
      <c r="CLB1505" s="275"/>
      <c r="CLC1505" s="275"/>
      <c r="CLD1505" s="275"/>
      <c r="CLE1505" s="275"/>
      <c r="CLF1505" s="275"/>
      <c r="CLG1505" s="275"/>
      <c r="CLH1505" s="275"/>
      <c r="CLI1505" s="275"/>
      <c r="CLJ1505" s="275"/>
      <c r="CLK1505" s="275"/>
      <c r="CLL1505" s="275"/>
      <c r="CLM1505" s="275"/>
      <c r="CLN1505" s="275"/>
      <c r="CLO1505" s="275"/>
      <c r="CLP1505" s="275"/>
      <c r="CLQ1505" s="275"/>
      <c r="CLR1505" s="275"/>
      <c r="CLS1505" s="275"/>
      <c r="CLT1505" s="275"/>
      <c r="CLU1505" s="275"/>
      <c r="CLV1505" s="275"/>
      <c r="CLW1505" s="275"/>
      <c r="CLX1505" s="275"/>
      <c r="CLY1505" s="275"/>
      <c r="CLZ1505" s="275"/>
      <c r="CMA1505" s="275"/>
      <c r="CMB1505" s="275"/>
      <c r="CMC1505" s="275"/>
      <c r="CMD1505" s="275"/>
      <c r="CME1505" s="275"/>
      <c r="CMF1505" s="275"/>
      <c r="CMG1505" s="275"/>
      <c r="CMH1505" s="275"/>
      <c r="CMI1505" s="275"/>
      <c r="CMJ1505" s="275"/>
      <c r="CMK1505" s="275"/>
      <c r="CML1505" s="275"/>
      <c r="CMM1505" s="275"/>
      <c r="CMN1505" s="275"/>
      <c r="CMO1505" s="275"/>
      <c r="CMP1505" s="275"/>
      <c r="CMQ1505" s="275"/>
      <c r="CMR1505" s="275"/>
      <c r="CMS1505" s="275"/>
      <c r="CMT1505" s="275"/>
      <c r="CMU1505" s="275"/>
      <c r="CMV1505" s="275"/>
      <c r="CMW1505" s="275"/>
      <c r="CMX1505" s="275"/>
      <c r="CMY1505" s="275"/>
      <c r="CMZ1505" s="275"/>
      <c r="CNA1505" s="275"/>
      <c r="CNB1505" s="275"/>
      <c r="CNC1505" s="275"/>
      <c r="CND1505" s="275"/>
      <c r="CNE1505" s="275"/>
      <c r="CNF1505" s="275"/>
      <c r="CNG1505" s="275"/>
      <c r="CNH1505" s="275"/>
      <c r="CNI1505" s="275"/>
      <c r="CNJ1505" s="275"/>
      <c r="CNK1505" s="275"/>
      <c r="CNL1505" s="275"/>
      <c r="CNM1505" s="275"/>
      <c r="CNN1505" s="275"/>
      <c r="CNO1505" s="275"/>
      <c r="CNP1505" s="275"/>
      <c r="CNQ1505" s="275"/>
      <c r="CNR1505" s="275"/>
      <c r="CNS1505" s="275"/>
      <c r="CNT1505" s="275"/>
      <c r="CNU1505" s="275"/>
      <c r="CNV1505" s="275"/>
      <c r="CNW1505" s="275"/>
      <c r="CNX1505" s="275"/>
      <c r="CNY1505" s="275"/>
      <c r="CNZ1505" s="275"/>
      <c r="COA1505" s="275"/>
      <c r="COB1505" s="275"/>
      <c r="COC1505" s="275"/>
      <c r="COD1505" s="275"/>
      <c r="COE1505" s="275"/>
      <c r="COF1505" s="275"/>
      <c r="COG1505" s="275"/>
      <c r="COH1505" s="275"/>
      <c r="COI1505" s="275"/>
      <c r="COJ1505" s="275"/>
      <c r="COK1505" s="275"/>
      <c r="COL1505" s="275"/>
      <c r="COM1505" s="275"/>
      <c r="CON1505" s="275"/>
      <c r="COO1505" s="275"/>
      <c r="COP1505" s="275"/>
      <c r="COQ1505" s="275"/>
      <c r="COR1505" s="275"/>
      <c r="COS1505" s="275"/>
      <c r="COT1505" s="275"/>
      <c r="COU1505" s="275"/>
      <c r="COV1505" s="275"/>
      <c r="COW1505" s="275"/>
      <c r="COX1505" s="275"/>
      <c r="COY1505" s="275"/>
      <c r="COZ1505" s="275"/>
      <c r="CPA1505" s="275"/>
      <c r="CPB1505" s="275"/>
      <c r="CPC1505" s="275"/>
      <c r="CPD1505" s="275"/>
      <c r="CPE1505" s="275"/>
      <c r="CPF1505" s="275"/>
      <c r="CPG1505" s="275"/>
      <c r="CPH1505" s="275"/>
      <c r="CPI1505" s="275"/>
      <c r="CPJ1505" s="275"/>
      <c r="CPK1505" s="275"/>
      <c r="CPL1505" s="275"/>
      <c r="CPM1505" s="275"/>
      <c r="CPN1505" s="275"/>
      <c r="CPO1505" s="275"/>
      <c r="CPP1505" s="275"/>
      <c r="CPQ1505" s="275"/>
      <c r="CPR1505" s="275"/>
      <c r="CPS1505" s="275"/>
      <c r="CPT1505" s="275"/>
      <c r="CPU1505" s="275"/>
      <c r="CPV1505" s="275"/>
      <c r="CPW1505" s="275"/>
      <c r="CPX1505" s="275"/>
      <c r="CPY1505" s="275"/>
      <c r="CPZ1505" s="275"/>
      <c r="CQA1505" s="275"/>
      <c r="CQB1505" s="275"/>
      <c r="CQC1505" s="275"/>
      <c r="CQD1505" s="275"/>
      <c r="CQE1505" s="275"/>
      <c r="CQF1505" s="275"/>
      <c r="CQG1505" s="275"/>
      <c r="CQH1505" s="275"/>
      <c r="CQI1505" s="275"/>
      <c r="CQJ1505" s="275"/>
      <c r="CQK1505" s="275"/>
      <c r="CQL1505" s="275"/>
      <c r="CQM1505" s="275"/>
      <c r="CQN1505" s="275"/>
      <c r="CQO1505" s="275"/>
      <c r="CQP1505" s="275"/>
      <c r="CQQ1505" s="275"/>
      <c r="CQR1505" s="275"/>
      <c r="CQS1505" s="275"/>
      <c r="CQT1505" s="275"/>
      <c r="CQU1505" s="275"/>
      <c r="CQV1505" s="275"/>
      <c r="CQW1505" s="275"/>
      <c r="CQX1505" s="275"/>
      <c r="CQY1505" s="275"/>
      <c r="CQZ1505" s="275"/>
      <c r="CRA1505" s="275"/>
      <c r="CRB1505" s="275"/>
      <c r="CRC1505" s="275"/>
      <c r="CRD1505" s="275"/>
      <c r="CRE1505" s="275"/>
      <c r="CRF1505" s="275"/>
      <c r="CRG1505" s="275"/>
      <c r="CRH1505" s="275"/>
      <c r="CRI1505" s="275"/>
      <c r="CRJ1505" s="275"/>
      <c r="CRK1505" s="275"/>
      <c r="CRL1505" s="275"/>
      <c r="CRM1505" s="275"/>
      <c r="CRN1505" s="275"/>
      <c r="CRO1505" s="275"/>
      <c r="CRP1505" s="275"/>
      <c r="CRQ1505" s="275"/>
      <c r="CRR1505" s="275"/>
      <c r="CRS1505" s="275"/>
      <c r="CRT1505" s="275"/>
      <c r="CRU1505" s="275"/>
      <c r="CRV1505" s="275"/>
      <c r="CRW1505" s="275"/>
      <c r="CRX1505" s="275"/>
      <c r="CRY1505" s="275"/>
      <c r="CRZ1505" s="275"/>
      <c r="CSA1505" s="275"/>
      <c r="CSB1505" s="275"/>
      <c r="CSC1505" s="275"/>
      <c r="CSD1505" s="275"/>
      <c r="CSE1505" s="275"/>
      <c r="CSF1505" s="275"/>
      <c r="CSG1505" s="275"/>
      <c r="CSH1505" s="275"/>
      <c r="CSI1505" s="275"/>
      <c r="CSJ1505" s="275"/>
      <c r="CSK1505" s="275"/>
      <c r="CSL1505" s="275"/>
      <c r="CSM1505" s="275"/>
      <c r="CSN1505" s="275"/>
      <c r="CSO1505" s="275"/>
      <c r="CSP1505" s="275"/>
      <c r="CSQ1505" s="275"/>
      <c r="CSR1505" s="275"/>
      <c r="CSS1505" s="275"/>
      <c r="CST1505" s="275"/>
      <c r="CSU1505" s="275"/>
      <c r="CSV1505" s="275"/>
      <c r="CSW1505" s="275"/>
      <c r="CSX1505" s="275"/>
      <c r="CSY1505" s="275"/>
      <c r="CSZ1505" s="275"/>
      <c r="CTA1505" s="275"/>
      <c r="CTB1505" s="275"/>
      <c r="CTC1505" s="275"/>
      <c r="CTD1505" s="275"/>
      <c r="CTE1505" s="275"/>
      <c r="CTF1505" s="275"/>
      <c r="CTG1505" s="275"/>
      <c r="CTH1505" s="275"/>
      <c r="CTI1505" s="275"/>
      <c r="CTJ1505" s="275"/>
      <c r="CTK1505" s="275"/>
      <c r="CTL1505" s="275"/>
      <c r="CTM1505" s="275"/>
      <c r="CTN1505" s="275"/>
      <c r="CTO1505" s="275"/>
      <c r="CTP1505" s="275"/>
      <c r="CTQ1505" s="275"/>
      <c r="CTR1505" s="275"/>
      <c r="CTS1505" s="275"/>
      <c r="CTT1505" s="275"/>
      <c r="CTU1505" s="275"/>
      <c r="CTV1505" s="275"/>
      <c r="CTW1505" s="275"/>
      <c r="CTX1505" s="275"/>
      <c r="CTY1505" s="275"/>
      <c r="CTZ1505" s="275"/>
      <c r="CUA1505" s="275"/>
      <c r="CUB1505" s="275"/>
      <c r="CUC1505" s="275"/>
      <c r="CUD1505" s="275"/>
      <c r="CUE1505" s="275"/>
      <c r="CUF1505" s="275"/>
      <c r="CUG1505" s="275"/>
      <c r="CUH1505" s="275"/>
      <c r="CUI1505" s="275"/>
      <c r="CUJ1505" s="275"/>
      <c r="CUK1505" s="275"/>
      <c r="CUL1505" s="275"/>
      <c r="CUM1505" s="275"/>
      <c r="CUN1505" s="275"/>
      <c r="CUO1505" s="275"/>
      <c r="CUP1505" s="275"/>
      <c r="CUQ1505" s="275"/>
      <c r="CUR1505" s="275"/>
      <c r="CUS1505" s="275"/>
      <c r="CUT1505" s="275"/>
      <c r="CUU1505" s="275"/>
      <c r="CUV1505" s="275"/>
      <c r="CUW1505" s="275"/>
      <c r="CUX1505" s="275"/>
      <c r="CUY1505" s="275"/>
      <c r="CUZ1505" s="275"/>
      <c r="CVA1505" s="275"/>
      <c r="CVB1505" s="275"/>
      <c r="CVC1505" s="275"/>
      <c r="CVD1505" s="275"/>
      <c r="CVE1505" s="275"/>
      <c r="CVF1505" s="275"/>
      <c r="CVG1505" s="275"/>
      <c r="CVH1505" s="275"/>
      <c r="CVI1505" s="275"/>
      <c r="CVJ1505" s="275"/>
      <c r="CVK1505" s="275"/>
      <c r="CVL1505" s="275"/>
      <c r="CVM1505" s="275"/>
      <c r="CVN1505" s="275"/>
      <c r="CVO1505" s="275"/>
      <c r="CVP1505" s="275"/>
      <c r="CVQ1505" s="275"/>
      <c r="CVR1505" s="275"/>
      <c r="CVS1505" s="275"/>
      <c r="CVT1505" s="275"/>
      <c r="CVU1505" s="275"/>
      <c r="CVV1505" s="275"/>
      <c r="CVW1505" s="275"/>
      <c r="CVX1505" s="275"/>
      <c r="CVY1505" s="275"/>
      <c r="CVZ1505" s="275"/>
      <c r="CWA1505" s="275"/>
      <c r="CWB1505" s="275"/>
      <c r="CWC1505" s="275"/>
      <c r="CWD1505" s="275"/>
      <c r="CWE1505" s="275"/>
      <c r="CWF1505" s="275"/>
      <c r="CWG1505" s="275"/>
      <c r="CWH1505" s="275"/>
      <c r="CWI1505" s="275"/>
      <c r="CWJ1505" s="275"/>
      <c r="CWK1505" s="275"/>
      <c r="CWL1505" s="275"/>
      <c r="CWM1505" s="275"/>
      <c r="CWN1505" s="275"/>
      <c r="CWO1505" s="275"/>
      <c r="CWP1505" s="275"/>
      <c r="CWQ1505" s="275"/>
      <c r="CWR1505" s="275"/>
      <c r="CWS1505" s="275"/>
      <c r="CWT1505" s="275"/>
      <c r="CWU1505" s="275"/>
      <c r="CWV1505" s="275"/>
      <c r="CWW1505" s="275"/>
      <c r="CWX1505" s="275"/>
      <c r="CWY1505" s="275"/>
      <c r="CWZ1505" s="275"/>
      <c r="CXA1505" s="275"/>
      <c r="CXB1505" s="275"/>
      <c r="CXC1505" s="275"/>
      <c r="CXD1505" s="275"/>
      <c r="CXE1505" s="275"/>
      <c r="CXF1505" s="275"/>
      <c r="CXG1505" s="275"/>
      <c r="CXH1505" s="275"/>
      <c r="CXI1505" s="275"/>
      <c r="CXJ1505" s="275"/>
      <c r="CXK1505" s="275"/>
      <c r="CXL1505" s="275"/>
      <c r="CXM1505" s="275"/>
      <c r="CXN1505" s="275"/>
      <c r="CXO1505" s="275"/>
      <c r="CXP1505" s="275"/>
      <c r="CXQ1505" s="275"/>
      <c r="CXR1505" s="275"/>
      <c r="CXS1505" s="275"/>
      <c r="CXT1505" s="275"/>
      <c r="CXU1505" s="275"/>
      <c r="CXV1505" s="275"/>
      <c r="CXW1505" s="275"/>
      <c r="CXX1505" s="275"/>
      <c r="CXY1505" s="275"/>
      <c r="CXZ1505" s="275"/>
      <c r="CYA1505" s="275"/>
      <c r="CYB1505" s="275"/>
      <c r="CYC1505" s="275"/>
      <c r="CYD1505" s="275"/>
      <c r="CYE1505" s="275"/>
      <c r="CYF1505" s="275"/>
      <c r="CYG1505" s="275"/>
      <c r="CYH1505" s="275"/>
      <c r="CYI1505" s="275"/>
      <c r="CYJ1505" s="275"/>
      <c r="CYK1505" s="275"/>
      <c r="CYL1505" s="275"/>
      <c r="CYM1505" s="275"/>
      <c r="CYN1505" s="275"/>
      <c r="CYO1505" s="275"/>
      <c r="CYP1505" s="275"/>
      <c r="CYQ1505" s="275"/>
      <c r="CYR1505" s="275"/>
      <c r="CYS1505" s="275"/>
      <c r="CYT1505" s="275"/>
      <c r="CYU1505" s="275"/>
      <c r="CYV1505" s="275"/>
      <c r="CYW1505" s="275"/>
      <c r="CYX1505" s="275"/>
      <c r="CYY1505" s="275"/>
      <c r="CYZ1505" s="275"/>
      <c r="CZA1505" s="275"/>
      <c r="CZB1505" s="275"/>
      <c r="CZC1505" s="275"/>
      <c r="CZD1505" s="275"/>
      <c r="CZE1505" s="275"/>
      <c r="CZF1505" s="275"/>
      <c r="CZG1505" s="275"/>
      <c r="CZH1505" s="275"/>
      <c r="CZI1505" s="275"/>
      <c r="CZJ1505" s="275"/>
      <c r="CZK1505" s="275"/>
      <c r="CZL1505" s="275"/>
      <c r="CZM1505" s="275"/>
      <c r="CZN1505" s="275"/>
      <c r="CZO1505" s="275"/>
      <c r="CZP1505" s="275"/>
      <c r="CZQ1505" s="275"/>
      <c r="CZR1505" s="275"/>
      <c r="CZS1505" s="275"/>
      <c r="CZT1505" s="275"/>
      <c r="CZU1505" s="275"/>
      <c r="CZV1505" s="275"/>
      <c r="CZW1505" s="275"/>
      <c r="CZX1505" s="275"/>
      <c r="CZY1505" s="275"/>
      <c r="CZZ1505" s="275"/>
      <c r="DAA1505" s="275"/>
      <c r="DAB1505" s="275"/>
      <c r="DAC1505" s="275"/>
      <c r="DAD1505" s="275"/>
      <c r="DAE1505" s="275"/>
      <c r="DAF1505" s="275"/>
      <c r="DAG1505" s="275"/>
      <c r="DAH1505" s="275"/>
      <c r="DAI1505" s="275"/>
      <c r="DAJ1505" s="275"/>
      <c r="DAK1505" s="275"/>
      <c r="DAL1505" s="275"/>
      <c r="DAM1505" s="275"/>
      <c r="DAN1505" s="275"/>
      <c r="DAO1505" s="275"/>
      <c r="DAP1505" s="275"/>
      <c r="DAQ1505" s="275"/>
      <c r="DAR1505" s="275"/>
      <c r="DAS1505" s="275"/>
      <c r="DAT1505" s="275"/>
      <c r="DAU1505" s="275"/>
      <c r="DAV1505" s="275"/>
      <c r="DAW1505" s="275"/>
      <c r="DAX1505" s="275"/>
      <c r="DAY1505" s="275"/>
      <c r="DAZ1505" s="275"/>
      <c r="DBA1505" s="275"/>
      <c r="DBB1505" s="275"/>
      <c r="DBC1505" s="275"/>
      <c r="DBD1505" s="275"/>
      <c r="DBE1505" s="275"/>
      <c r="DBF1505" s="275"/>
      <c r="DBG1505" s="275"/>
      <c r="DBH1505" s="275"/>
      <c r="DBI1505" s="275"/>
      <c r="DBJ1505" s="275"/>
      <c r="DBK1505" s="275"/>
      <c r="DBL1505" s="275"/>
      <c r="DBM1505" s="275"/>
      <c r="DBN1505" s="275"/>
      <c r="DBO1505" s="275"/>
      <c r="DBP1505" s="275"/>
      <c r="DBQ1505" s="275"/>
      <c r="DBR1505" s="275"/>
      <c r="DBS1505" s="275"/>
      <c r="DBT1505" s="275"/>
      <c r="DBU1505" s="275"/>
      <c r="DBV1505" s="275"/>
      <c r="DBW1505" s="275"/>
      <c r="DBX1505" s="275"/>
      <c r="DBY1505" s="275"/>
      <c r="DBZ1505" s="275"/>
      <c r="DCA1505" s="275"/>
      <c r="DCB1505" s="275"/>
      <c r="DCC1505" s="275"/>
      <c r="DCD1505" s="275"/>
      <c r="DCE1505" s="275"/>
      <c r="DCF1505" s="275"/>
      <c r="DCG1505" s="275"/>
      <c r="DCH1505" s="275"/>
      <c r="DCI1505" s="275"/>
      <c r="DCJ1505" s="275"/>
      <c r="DCK1505" s="275"/>
      <c r="DCL1505" s="275"/>
      <c r="DCM1505" s="275"/>
      <c r="DCN1505" s="275"/>
      <c r="DCO1505" s="275"/>
      <c r="DCP1505" s="275"/>
      <c r="DCQ1505" s="275"/>
      <c r="DCR1505" s="275"/>
      <c r="DCS1505" s="275"/>
      <c r="DCT1505" s="275"/>
      <c r="DCU1505" s="275"/>
      <c r="DCV1505" s="275"/>
      <c r="DCW1505" s="275"/>
      <c r="DCX1505" s="275"/>
      <c r="DCY1505" s="275"/>
      <c r="DCZ1505" s="275"/>
      <c r="DDA1505" s="275"/>
      <c r="DDB1505" s="275"/>
      <c r="DDC1505" s="275"/>
      <c r="DDD1505" s="275"/>
      <c r="DDE1505" s="275"/>
      <c r="DDF1505" s="275"/>
      <c r="DDG1505" s="275"/>
      <c r="DDH1505" s="275"/>
      <c r="DDI1505" s="275"/>
      <c r="DDJ1505" s="275"/>
      <c r="DDK1505" s="275"/>
      <c r="DDL1505" s="275"/>
      <c r="DDM1505" s="275"/>
      <c r="DDN1505" s="275"/>
      <c r="DDO1505" s="275"/>
      <c r="DDP1505" s="275"/>
      <c r="DDQ1505" s="275"/>
      <c r="DDR1505" s="275"/>
      <c r="DDS1505" s="275"/>
      <c r="DDT1505" s="275"/>
      <c r="DDU1505" s="275"/>
      <c r="DDV1505" s="275"/>
      <c r="DDW1505" s="275"/>
      <c r="DDX1505" s="275"/>
      <c r="DDY1505" s="275"/>
      <c r="DDZ1505" s="275"/>
      <c r="DEA1505" s="275"/>
      <c r="DEB1505" s="275"/>
      <c r="DEC1505" s="275"/>
      <c r="DED1505" s="275"/>
      <c r="DEE1505" s="275"/>
      <c r="DEF1505" s="275"/>
      <c r="DEG1505" s="275"/>
      <c r="DEH1505" s="275"/>
      <c r="DEI1505" s="275"/>
      <c r="DEJ1505" s="275"/>
      <c r="DEK1505" s="275"/>
      <c r="DEL1505" s="275"/>
      <c r="DEM1505" s="275"/>
      <c r="DEN1505" s="275"/>
      <c r="DEO1505" s="275"/>
      <c r="DEP1505" s="275"/>
      <c r="DEQ1505" s="275"/>
      <c r="DER1505" s="275"/>
      <c r="DES1505" s="275"/>
      <c r="DET1505" s="275"/>
      <c r="DEU1505" s="275"/>
      <c r="DEV1505" s="275"/>
      <c r="DEW1505" s="275"/>
      <c r="DEX1505" s="275"/>
      <c r="DEY1505" s="275"/>
      <c r="DEZ1505" s="275"/>
      <c r="DFA1505" s="275"/>
      <c r="DFB1505" s="275"/>
      <c r="DFC1505" s="275"/>
      <c r="DFD1505" s="275"/>
      <c r="DFE1505" s="275"/>
      <c r="DFF1505" s="275"/>
      <c r="DFG1505" s="275"/>
      <c r="DFH1505" s="275"/>
      <c r="DFI1505" s="275"/>
      <c r="DFJ1505" s="275"/>
      <c r="DFK1505" s="275"/>
      <c r="DFL1505" s="275"/>
      <c r="DFM1505" s="275"/>
      <c r="DFN1505" s="275"/>
      <c r="DFO1505" s="275"/>
      <c r="DFP1505" s="275"/>
      <c r="DFQ1505" s="275"/>
      <c r="DFR1505" s="275"/>
      <c r="DFS1505" s="275"/>
      <c r="DFT1505" s="275"/>
      <c r="DFU1505" s="275"/>
      <c r="DFV1505" s="275"/>
      <c r="DFW1505" s="275"/>
      <c r="DFX1505" s="275"/>
      <c r="DFY1505" s="275"/>
      <c r="DFZ1505" s="275"/>
      <c r="DGA1505" s="275"/>
      <c r="DGB1505" s="275"/>
      <c r="DGC1505" s="275"/>
      <c r="DGD1505" s="275"/>
      <c r="DGE1505" s="275"/>
      <c r="DGF1505" s="275"/>
      <c r="DGG1505" s="275"/>
      <c r="DGH1505" s="275"/>
      <c r="DGI1505" s="275"/>
      <c r="DGJ1505" s="275"/>
      <c r="DGK1505" s="275"/>
      <c r="DGL1505" s="275"/>
      <c r="DGM1505" s="275"/>
      <c r="DGN1505" s="275"/>
      <c r="DGO1505" s="275"/>
      <c r="DGP1505" s="275"/>
      <c r="DGQ1505" s="275"/>
      <c r="DGR1505" s="275"/>
      <c r="DGS1505" s="275"/>
      <c r="DGT1505" s="275"/>
      <c r="DGU1505" s="275"/>
      <c r="DGV1505" s="275"/>
      <c r="DGW1505" s="275"/>
      <c r="DGX1505" s="275"/>
      <c r="DGY1505" s="275"/>
      <c r="DGZ1505" s="275"/>
      <c r="DHA1505" s="275"/>
      <c r="DHB1505" s="275"/>
      <c r="DHC1505" s="275"/>
      <c r="DHD1505" s="275"/>
      <c r="DHE1505" s="275"/>
      <c r="DHF1505" s="275"/>
      <c r="DHG1505" s="275"/>
      <c r="DHH1505" s="275"/>
      <c r="DHI1505" s="275"/>
      <c r="DHJ1505" s="275"/>
      <c r="DHK1505" s="275"/>
      <c r="DHL1505" s="275"/>
      <c r="DHM1505" s="275"/>
      <c r="DHN1505" s="275"/>
      <c r="DHO1505" s="275"/>
      <c r="DHP1505" s="275"/>
      <c r="DHQ1505" s="275"/>
      <c r="DHR1505" s="275"/>
      <c r="DHS1505" s="275"/>
      <c r="DHT1505" s="275"/>
      <c r="DHU1505" s="275"/>
      <c r="DHV1505" s="275"/>
      <c r="DHW1505" s="275"/>
      <c r="DHX1505" s="275"/>
      <c r="DHY1505" s="275"/>
      <c r="DHZ1505" s="275"/>
      <c r="DIA1505" s="275"/>
      <c r="DIB1505" s="275"/>
      <c r="DIC1505" s="275"/>
      <c r="DID1505" s="275"/>
      <c r="DIE1505" s="275"/>
      <c r="DIF1505" s="275"/>
      <c r="DIG1505" s="275"/>
      <c r="DIH1505" s="275"/>
      <c r="DII1505" s="275"/>
      <c r="DIJ1505" s="275"/>
      <c r="DIK1505" s="275"/>
      <c r="DIL1505" s="275"/>
      <c r="DIM1505" s="275"/>
      <c r="DIN1505" s="275"/>
      <c r="DIO1505" s="275"/>
      <c r="DIP1505" s="275"/>
      <c r="DIQ1505" s="275"/>
      <c r="DIR1505" s="275"/>
      <c r="DIS1505" s="275"/>
      <c r="DIT1505" s="275"/>
      <c r="DIU1505" s="275"/>
      <c r="DIV1505" s="275"/>
      <c r="DIW1505" s="275"/>
      <c r="DIX1505" s="275"/>
      <c r="DIY1505" s="275"/>
      <c r="DIZ1505" s="275"/>
      <c r="DJA1505" s="275"/>
      <c r="DJB1505" s="275"/>
      <c r="DJC1505" s="275"/>
      <c r="DJD1505" s="275"/>
      <c r="DJE1505" s="275"/>
      <c r="DJF1505" s="275"/>
      <c r="DJG1505" s="275"/>
      <c r="DJH1505" s="275"/>
      <c r="DJI1505" s="275"/>
      <c r="DJJ1505" s="275"/>
      <c r="DJK1505" s="275"/>
      <c r="DJL1505" s="275"/>
      <c r="DJM1505" s="275"/>
      <c r="DJN1505" s="275"/>
      <c r="DJO1505" s="275"/>
      <c r="DJP1505" s="275"/>
      <c r="DJQ1505" s="275"/>
      <c r="DJR1505" s="275"/>
      <c r="DJS1505" s="275"/>
      <c r="DJT1505" s="275"/>
      <c r="DJU1505" s="275"/>
      <c r="DJV1505" s="275"/>
      <c r="DJW1505" s="275"/>
      <c r="DJX1505" s="275"/>
      <c r="DJY1505" s="275"/>
      <c r="DJZ1505" s="275"/>
      <c r="DKA1505" s="275"/>
      <c r="DKB1505" s="275"/>
      <c r="DKC1505" s="275"/>
      <c r="DKD1505" s="275"/>
      <c r="DKE1505" s="275"/>
      <c r="DKF1505" s="275"/>
      <c r="DKG1505" s="275"/>
      <c r="DKH1505" s="275"/>
      <c r="DKI1505" s="275"/>
      <c r="DKJ1505" s="275"/>
      <c r="DKK1505" s="275"/>
      <c r="DKL1505" s="275"/>
      <c r="DKM1505" s="275"/>
      <c r="DKN1505" s="275"/>
      <c r="DKO1505" s="275"/>
      <c r="DKP1505" s="275"/>
      <c r="DKQ1505" s="275"/>
      <c r="DKR1505" s="275"/>
      <c r="DKS1505" s="275"/>
      <c r="DKT1505" s="275"/>
      <c r="DKU1505" s="275"/>
      <c r="DKV1505" s="275"/>
      <c r="DKW1505" s="275"/>
      <c r="DKX1505" s="275"/>
      <c r="DKY1505" s="275"/>
      <c r="DKZ1505" s="275"/>
      <c r="DLA1505" s="275"/>
      <c r="DLB1505" s="275"/>
      <c r="DLC1505" s="275"/>
      <c r="DLD1505" s="275"/>
      <c r="DLE1505" s="275"/>
      <c r="DLF1505" s="275"/>
      <c r="DLG1505" s="275"/>
      <c r="DLH1505" s="275"/>
      <c r="DLI1505" s="275"/>
      <c r="DLJ1505" s="275"/>
      <c r="DLK1505" s="275"/>
      <c r="DLL1505" s="275"/>
      <c r="DLM1505" s="275"/>
      <c r="DLN1505" s="275"/>
      <c r="DLO1505" s="275"/>
      <c r="DLP1505" s="275"/>
      <c r="DLQ1505" s="275"/>
      <c r="DLR1505" s="275"/>
      <c r="DLS1505" s="275"/>
      <c r="DLT1505" s="275"/>
      <c r="DLU1505" s="275"/>
      <c r="DLV1505" s="275"/>
      <c r="DLW1505" s="275"/>
      <c r="DLX1505" s="275"/>
      <c r="DLY1505" s="275"/>
      <c r="DLZ1505" s="275"/>
      <c r="DMA1505" s="275"/>
      <c r="DMB1505" s="275"/>
      <c r="DMC1505" s="275"/>
      <c r="DMD1505" s="275"/>
      <c r="DME1505" s="275"/>
      <c r="DMF1505" s="275"/>
      <c r="DMG1505" s="275"/>
      <c r="DMH1505" s="275"/>
      <c r="DMI1505" s="275"/>
      <c r="DMJ1505" s="275"/>
      <c r="DMK1505" s="275"/>
      <c r="DML1505" s="275"/>
      <c r="DMM1505" s="275"/>
      <c r="DMN1505" s="275"/>
      <c r="DMO1505" s="275"/>
      <c r="DMP1505" s="275"/>
      <c r="DMQ1505" s="275"/>
      <c r="DMR1505" s="275"/>
      <c r="DMS1505" s="275"/>
      <c r="DMT1505" s="275"/>
      <c r="DMU1505" s="275"/>
      <c r="DMV1505" s="275"/>
      <c r="DMW1505" s="275"/>
      <c r="DMX1505" s="275"/>
      <c r="DMY1505" s="275"/>
      <c r="DMZ1505" s="275"/>
      <c r="DNA1505" s="275"/>
      <c r="DNB1505" s="275"/>
      <c r="DNC1505" s="275"/>
      <c r="DND1505" s="275"/>
      <c r="DNE1505" s="275"/>
      <c r="DNF1505" s="275"/>
      <c r="DNG1505" s="275"/>
      <c r="DNH1505" s="275"/>
      <c r="DNI1505" s="275"/>
      <c r="DNJ1505" s="275"/>
      <c r="DNK1505" s="275"/>
      <c r="DNL1505" s="275"/>
      <c r="DNM1505" s="275"/>
      <c r="DNN1505" s="275"/>
      <c r="DNO1505" s="275"/>
      <c r="DNP1505" s="275"/>
      <c r="DNQ1505" s="275"/>
      <c r="DNR1505" s="275"/>
      <c r="DNS1505" s="275"/>
      <c r="DNT1505" s="275"/>
      <c r="DNU1505" s="275"/>
      <c r="DNV1505" s="275"/>
      <c r="DNW1505" s="275"/>
      <c r="DNX1505" s="275"/>
      <c r="DNY1505" s="275"/>
      <c r="DNZ1505" s="275"/>
      <c r="DOA1505" s="275"/>
      <c r="DOB1505" s="275"/>
      <c r="DOC1505" s="275"/>
      <c r="DOD1505" s="275"/>
      <c r="DOE1505" s="275"/>
      <c r="DOF1505" s="275"/>
      <c r="DOG1505" s="275"/>
      <c r="DOH1505" s="275"/>
      <c r="DOI1505" s="275"/>
      <c r="DOJ1505" s="275"/>
      <c r="DOK1505" s="275"/>
      <c r="DOL1505" s="275"/>
      <c r="DOM1505" s="275"/>
      <c r="DON1505" s="275"/>
      <c r="DOO1505" s="275"/>
      <c r="DOP1505" s="275"/>
      <c r="DOQ1505" s="275"/>
      <c r="DOR1505" s="275"/>
      <c r="DOS1505" s="275"/>
      <c r="DOT1505" s="275"/>
      <c r="DOU1505" s="275"/>
      <c r="DOV1505" s="275"/>
      <c r="DOW1505" s="275"/>
      <c r="DOX1505" s="275"/>
      <c r="DOY1505" s="275"/>
      <c r="DOZ1505" s="275"/>
      <c r="DPA1505" s="275"/>
      <c r="DPB1505" s="275"/>
      <c r="DPC1505" s="275"/>
      <c r="DPD1505" s="275"/>
      <c r="DPE1505" s="275"/>
      <c r="DPF1505" s="275"/>
      <c r="DPG1505" s="275"/>
      <c r="DPH1505" s="275"/>
      <c r="DPI1505" s="275"/>
      <c r="DPJ1505" s="275"/>
      <c r="DPK1505" s="275"/>
      <c r="DPL1505" s="275"/>
      <c r="DPM1505" s="275"/>
      <c r="DPN1505" s="275"/>
      <c r="DPO1505" s="275"/>
      <c r="DPP1505" s="275"/>
      <c r="DPQ1505" s="275"/>
      <c r="DPR1505" s="275"/>
      <c r="DPS1505" s="275"/>
      <c r="DPT1505" s="275"/>
      <c r="DPU1505" s="275"/>
      <c r="DPV1505" s="275"/>
      <c r="DPW1505" s="275"/>
      <c r="DPX1505" s="275"/>
      <c r="DPY1505" s="275"/>
      <c r="DPZ1505" s="275"/>
      <c r="DQA1505" s="275"/>
      <c r="DQB1505" s="275"/>
      <c r="DQC1505" s="275"/>
      <c r="DQD1505" s="275"/>
      <c r="DQE1505" s="275"/>
      <c r="DQF1505" s="275"/>
      <c r="DQG1505" s="275"/>
      <c r="DQH1505" s="275"/>
      <c r="DQI1505" s="275"/>
      <c r="DQJ1505" s="275"/>
      <c r="DQK1505" s="275"/>
      <c r="DQL1505" s="275"/>
      <c r="DQM1505" s="275"/>
      <c r="DQN1505" s="275"/>
      <c r="DQO1505" s="275"/>
      <c r="DQP1505" s="275"/>
      <c r="DQQ1505" s="275"/>
      <c r="DQR1505" s="275"/>
      <c r="DQS1505" s="275"/>
      <c r="DQT1505" s="275"/>
      <c r="DQU1505" s="275"/>
      <c r="DQV1505" s="275"/>
      <c r="DQW1505" s="275"/>
      <c r="DQX1505" s="275"/>
      <c r="DQY1505" s="275"/>
      <c r="DQZ1505" s="275"/>
      <c r="DRA1505" s="275"/>
      <c r="DRB1505" s="275"/>
      <c r="DRC1505" s="275"/>
      <c r="DRD1505" s="275"/>
      <c r="DRE1505" s="275"/>
      <c r="DRF1505" s="275"/>
      <c r="DRG1505" s="275"/>
      <c r="DRH1505" s="275"/>
      <c r="DRI1505" s="275"/>
      <c r="DRJ1505" s="275"/>
      <c r="DRK1505" s="275"/>
      <c r="DRL1505" s="275"/>
      <c r="DRM1505" s="275"/>
      <c r="DRN1505" s="275"/>
      <c r="DRO1505" s="275"/>
      <c r="DRP1505" s="275"/>
      <c r="DRQ1505" s="275"/>
      <c r="DRR1505" s="275"/>
      <c r="DRS1505" s="275"/>
      <c r="DRT1505" s="275"/>
      <c r="DRU1505" s="275"/>
      <c r="DRV1505" s="275"/>
      <c r="DRW1505" s="275"/>
      <c r="DRX1505" s="275"/>
      <c r="DRY1505" s="275"/>
      <c r="DRZ1505" s="275"/>
      <c r="DSA1505" s="275"/>
      <c r="DSB1505" s="275"/>
      <c r="DSC1505" s="275"/>
      <c r="DSD1505" s="275"/>
      <c r="DSE1505" s="275"/>
      <c r="DSF1505" s="275"/>
      <c r="DSG1505" s="275"/>
      <c r="DSH1505" s="275"/>
      <c r="DSI1505" s="275"/>
      <c r="DSJ1505" s="275"/>
      <c r="DSK1505" s="275"/>
      <c r="DSL1505" s="275"/>
      <c r="DSM1505" s="275"/>
      <c r="DSN1505" s="275"/>
      <c r="DSO1505" s="275"/>
      <c r="DSP1505" s="275"/>
      <c r="DSQ1505" s="275"/>
      <c r="DSR1505" s="275"/>
      <c r="DSS1505" s="275"/>
      <c r="DST1505" s="275"/>
      <c r="DSU1505" s="275"/>
      <c r="DSV1505" s="275"/>
      <c r="DSW1505" s="275"/>
      <c r="DSX1505" s="275"/>
      <c r="DSY1505" s="275"/>
      <c r="DSZ1505" s="275"/>
      <c r="DTA1505" s="275"/>
      <c r="DTB1505" s="275"/>
      <c r="DTC1505" s="275"/>
      <c r="DTD1505" s="275"/>
      <c r="DTE1505" s="275"/>
      <c r="DTF1505" s="275"/>
      <c r="DTG1505" s="275"/>
      <c r="DTH1505" s="275"/>
      <c r="DTI1505" s="275"/>
      <c r="DTJ1505" s="275"/>
      <c r="DTK1505" s="275"/>
      <c r="DTL1505" s="275"/>
      <c r="DTM1505" s="275"/>
      <c r="DTN1505" s="275"/>
      <c r="DTO1505" s="275"/>
      <c r="DTP1505" s="275"/>
      <c r="DTQ1505" s="275"/>
      <c r="DTR1505" s="275"/>
      <c r="DTS1505" s="275"/>
      <c r="DTT1505" s="275"/>
      <c r="DTU1505" s="275"/>
      <c r="DTV1505" s="275"/>
      <c r="DTW1505" s="275"/>
      <c r="DTX1505" s="275"/>
      <c r="DTY1505" s="275"/>
      <c r="DTZ1505" s="275"/>
      <c r="DUA1505" s="275"/>
      <c r="DUB1505" s="275"/>
      <c r="DUC1505" s="275"/>
      <c r="DUD1505" s="275"/>
      <c r="DUE1505" s="275"/>
      <c r="DUF1505" s="275"/>
      <c r="DUG1505" s="275"/>
      <c r="DUH1505" s="275"/>
      <c r="DUI1505" s="275"/>
      <c r="DUJ1505" s="275"/>
      <c r="DUK1505" s="275"/>
      <c r="DUL1505" s="275"/>
      <c r="DUM1505" s="275"/>
      <c r="DUN1505" s="275"/>
      <c r="DUO1505" s="275"/>
      <c r="DUP1505" s="275"/>
      <c r="DUQ1505" s="275"/>
      <c r="DUR1505" s="275"/>
      <c r="DUS1505" s="275"/>
      <c r="DUT1505" s="275"/>
      <c r="DUU1505" s="275"/>
      <c r="DUV1505" s="275"/>
      <c r="DUW1505" s="275"/>
      <c r="DUX1505" s="275"/>
      <c r="DUY1505" s="275"/>
      <c r="DUZ1505" s="275"/>
      <c r="DVA1505" s="275"/>
      <c r="DVB1505" s="275"/>
      <c r="DVC1505" s="275"/>
      <c r="DVD1505" s="275"/>
      <c r="DVE1505" s="275"/>
      <c r="DVF1505" s="275"/>
      <c r="DVG1505" s="275"/>
      <c r="DVH1505" s="275"/>
      <c r="DVI1505" s="275"/>
      <c r="DVJ1505" s="275"/>
      <c r="DVK1505" s="275"/>
      <c r="DVL1505" s="275"/>
      <c r="DVM1505" s="275"/>
      <c r="DVN1505" s="275"/>
      <c r="DVO1505" s="275"/>
      <c r="DVP1505" s="275"/>
      <c r="DVQ1505" s="275"/>
      <c r="DVR1505" s="275"/>
      <c r="DVS1505" s="275"/>
      <c r="DVT1505" s="275"/>
      <c r="DVU1505" s="275"/>
      <c r="DVV1505" s="275"/>
      <c r="DVW1505" s="275"/>
      <c r="DVX1505" s="275"/>
      <c r="DVY1505" s="275"/>
      <c r="DVZ1505" s="275"/>
      <c r="DWA1505" s="275"/>
      <c r="DWB1505" s="275"/>
      <c r="DWC1505" s="275"/>
      <c r="DWD1505" s="275"/>
      <c r="DWE1505" s="275"/>
      <c r="DWF1505" s="275"/>
      <c r="DWG1505" s="275"/>
      <c r="DWH1505" s="275"/>
      <c r="DWI1505" s="275"/>
      <c r="DWJ1505" s="275"/>
      <c r="DWK1505" s="275"/>
      <c r="DWL1505" s="275"/>
      <c r="DWM1505" s="275"/>
      <c r="DWN1505" s="275"/>
      <c r="DWO1505" s="275"/>
      <c r="DWP1505" s="275"/>
      <c r="DWQ1505" s="275"/>
      <c r="DWR1505" s="275"/>
      <c r="DWS1505" s="275"/>
      <c r="DWT1505" s="275"/>
      <c r="DWU1505" s="275"/>
      <c r="DWV1505" s="275"/>
      <c r="DWW1505" s="275"/>
      <c r="DWX1505" s="275"/>
      <c r="DWY1505" s="275"/>
      <c r="DWZ1505" s="275"/>
      <c r="DXA1505" s="275"/>
      <c r="DXB1505" s="275"/>
      <c r="DXC1505" s="275"/>
      <c r="DXD1505" s="275"/>
      <c r="DXE1505" s="275"/>
      <c r="DXF1505" s="275"/>
      <c r="DXG1505" s="275"/>
      <c r="DXH1505" s="275"/>
      <c r="DXI1505" s="275"/>
      <c r="DXJ1505" s="275"/>
      <c r="DXK1505" s="275"/>
      <c r="DXL1505" s="275"/>
      <c r="DXM1505" s="275"/>
      <c r="DXN1505" s="275"/>
      <c r="DXO1505" s="275"/>
      <c r="DXP1505" s="275"/>
      <c r="DXQ1505" s="275"/>
      <c r="DXR1505" s="275"/>
      <c r="DXS1505" s="275"/>
      <c r="DXT1505" s="275"/>
      <c r="DXU1505" s="275"/>
      <c r="DXV1505" s="275"/>
      <c r="DXW1505" s="275"/>
      <c r="DXX1505" s="275"/>
      <c r="DXY1505" s="275"/>
      <c r="DXZ1505" s="275"/>
      <c r="DYA1505" s="275"/>
      <c r="DYB1505" s="275"/>
      <c r="DYC1505" s="275"/>
      <c r="DYD1505" s="275"/>
      <c r="DYE1505" s="275"/>
      <c r="DYF1505" s="275"/>
      <c r="DYG1505" s="275"/>
      <c r="DYH1505" s="275"/>
      <c r="DYI1505" s="275"/>
      <c r="DYJ1505" s="275"/>
      <c r="DYK1505" s="275"/>
      <c r="DYL1505" s="275"/>
      <c r="DYM1505" s="275"/>
      <c r="DYN1505" s="275"/>
      <c r="DYO1505" s="275"/>
      <c r="DYP1505" s="275"/>
      <c r="DYQ1505" s="275"/>
      <c r="DYR1505" s="275"/>
      <c r="DYS1505" s="275"/>
      <c r="DYT1505" s="275"/>
      <c r="DYU1505" s="275"/>
      <c r="DYV1505" s="275"/>
      <c r="DYW1505" s="275"/>
      <c r="DYX1505" s="275"/>
      <c r="DYY1505" s="275"/>
      <c r="DYZ1505" s="275"/>
      <c r="DZA1505" s="275"/>
      <c r="DZB1505" s="275"/>
      <c r="DZC1505" s="275"/>
      <c r="DZD1505" s="275"/>
      <c r="DZE1505" s="275"/>
      <c r="DZF1505" s="275"/>
      <c r="DZG1505" s="275"/>
      <c r="DZH1505" s="275"/>
      <c r="DZI1505" s="275"/>
      <c r="DZJ1505" s="275"/>
      <c r="DZK1505" s="275"/>
      <c r="DZL1505" s="275"/>
      <c r="DZM1505" s="275"/>
      <c r="DZN1505" s="275"/>
      <c r="DZO1505" s="275"/>
      <c r="DZP1505" s="275"/>
      <c r="DZQ1505" s="275"/>
      <c r="DZR1505" s="275"/>
      <c r="DZS1505" s="275"/>
      <c r="DZT1505" s="275"/>
      <c r="DZU1505" s="275"/>
      <c r="DZV1505" s="275"/>
      <c r="DZW1505" s="275"/>
      <c r="DZX1505" s="275"/>
      <c r="DZY1505" s="275"/>
      <c r="DZZ1505" s="275"/>
      <c r="EAA1505" s="275"/>
      <c r="EAB1505" s="275"/>
      <c r="EAC1505" s="275"/>
      <c r="EAD1505" s="275"/>
      <c r="EAE1505" s="275"/>
      <c r="EAF1505" s="275"/>
      <c r="EAG1505" s="275"/>
      <c r="EAH1505" s="275"/>
      <c r="EAI1505" s="275"/>
      <c r="EAJ1505" s="275"/>
      <c r="EAK1505" s="275"/>
      <c r="EAL1505" s="275"/>
      <c r="EAM1505" s="275"/>
      <c r="EAN1505" s="275"/>
      <c r="EAO1505" s="275"/>
      <c r="EAP1505" s="275"/>
      <c r="EAQ1505" s="275"/>
      <c r="EAR1505" s="275"/>
      <c r="EAS1505" s="275"/>
      <c r="EAT1505" s="275"/>
      <c r="EAU1505" s="275"/>
      <c r="EAV1505" s="275"/>
      <c r="EAW1505" s="275"/>
      <c r="EAX1505" s="275"/>
      <c r="EAY1505" s="275"/>
      <c r="EAZ1505" s="275"/>
      <c r="EBA1505" s="275"/>
      <c r="EBB1505" s="275"/>
      <c r="EBC1505" s="275"/>
      <c r="EBD1505" s="275"/>
      <c r="EBE1505" s="275"/>
      <c r="EBF1505" s="275"/>
      <c r="EBG1505" s="275"/>
      <c r="EBH1505" s="275"/>
      <c r="EBI1505" s="275"/>
      <c r="EBJ1505" s="275"/>
      <c r="EBK1505" s="275"/>
      <c r="EBL1505" s="275"/>
      <c r="EBM1505" s="275"/>
      <c r="EBN1505" s="275"/>
      <c r="EBO1505" s="275"/>
      <c r="EBP1505" s="275"/>
      <c r="EBQ1505" s="275"/>
      <c r="EBR1505" s="275"/>
      <c r="EBS1505" s="275"/>
      <c r="EBT1505" s="275"/>
      <c r="EBU1505" s="275"/>
      <c r="EBV1505" s="275"/>
      <c r="EBW1505" s="275"/>
      <c r="EBX1505" s="275"/>
      <c r="EBY1505" s="275"/>
      <c r="EBZ1505" s="275"/>
      <c r="ECA1505" s="275"/>
      <c r="ECB1505" s="275"/>
      <c r="ECC1505" s="275"/>
      <c r="ECD1505" s="275"/>
      <c r="ECE1505" s="275"/>
      <c r="ECF1505" s="275"/>
      <c r="ECG1505" s="275"/>
      <c r="ECH1505" s="275"/>
      <c r="ECI1505" s="275"/>
      <c r="ECJ1505" s="275"/>
      <c r="ECK1505" s="275"/>
      <c r="ECL1505" s="275"/>
      <c r="ECM1505" s="275"/>
      <c r="ECN1505" s="275"/>
      <c r="ECO1505" s="275"/>
      <c r="ECP1505" s="275"/>
      <c r="ECQ1505" s="275"/>
      <c r="ECR1505" s="275"/>
      <c r="ECS1505" s="275"/>
      <c r="ECT1505" s="275"/>
      <c r="ECU1505" s="275"/>
      <c r="ECV1505" s="275"/>
      <c r="ECW1505" s="275"/>
      <c r="ECX1505" s="275"/>
      <c r="ECY1505" s="275"/>
      <c r="ECZ1505" s="275"/>
      <c r="EDA1505" s="275"/>
      <c r="EDB1505" s="275"/>
      <c r="EDC1505" s="275"/>
      <c r="EDD1505" s="275"/>
      <c r="EDE1505" s="275"/>
      <c r="EDF1505" s="275"/>
      <c r="EDG1505" s="275"/>
      <c r="EDH1505" s="275"/>
      <c r="EDI1505" s="275"/>
      <c r="EDJ1505" s="275"/>
      <c r="EDK1505" s="275"/>
      <c r="EDL1505" s="275"/>
      <c r="EDM1505" s="275"/>
      <c r="EDN1505" s="275"/>
      <c r="EDO1505" s="275"/>
      <c r="EDP1505" s="275"/>
      <c r="EDQ1505" s="275"/>
      <c r="EDR1505" s="275"/>
      <c r="EDS1505" s="275"/>
      <c r="EDT1505" s="275"/>
      <c r="EDU1505" s="275"/>
      <c r="EDV1505" s="275"/>
      <c r="EDW1505" s="275"/>
      <c r="EDX1505" s="275"/>
      <c r="EDY1505" s="275"/>
      <c r="EDZ1505" s="275"/>
      <c r="EEA1505" s="275"/>
      <c r="EEB1505" s="275"/>
      <c r="EEC1505" s="275"/>
      <c r="EED1505" s="275"/>
      <c r="EEE1505" s="275"/>
      <c r="EEF1505" s="275"/>
      <c r="EEG1505" s="275"/>
      <c r="EEH1505" s="275"/>
      <c r="EEI1505" s="275"/>
      <c r="EEJ1505" s="275"/>
      <c r="EEK1505" s="275"/>
      <c r="EEL1505" s="275"/>
      <c r="EEM1505" s="275"/>
      <c r="EEN1505" s="275"/>
      <c r="EEO1505" s="275"/>
      <c r="EEP1505" s="275"/>
      <c r="EEQ1505" s="275"/>
      <c r="EER1505" s="275"/>
      <c r="EES1505" s="275"/>
      <c r="EET1505" s="275"/>
      <c r="EEU1505" s="275"/>
      <c r="EEV1505" s="275"/>
      <c r="EEW1505" s="275"/>
      <c r="EEX1505" s="275"/>
      <c r="EEY1505" s="275"/>
      <c r="EEZ1505" s="275"/>
      <c r="EFA1505" s="275"/>
      <c r="EFB1505" s="275"/>
      <c r="EFC1505" s="275"/>
      <c r="EFD1505" s="275"/>
      <c r="EFE1505" s="275"/>
      <c r="EFF1505" s="275"/>
      <c r="EFG1505" s="275"/>
      <c r="EFH1505" s="275"/>
      <c r="EFI1505" s="275"/>
      <c r="EFJ1505" s="275"/>
      <c r="EFK1505" s="275"/>
      <c r="EFL1505" s="275"/>
      <c r="EFM1505" s="275"/>
      <c r="EFN1505" s="275"/>
      <c r="EFO1505" s="275"/>
      <c r="EFP1505" s="275"/>
      <c r="EFQ1505" s="275"/>
      <c r="EFR1505" s="275"/>
      <c r="EFS1505" s="275"/>
      <c r="EFT1505" s="275"/>
      <c r="EFU1505" s="275"/>
      <c r="EFV1505" s="275"/>
      <c r="EFW1505" s="275"/>
      <c r="EFX1505" s="275"/>
      <c r="EFY1505" s="275"/>
      <c r="EFZ1505" s="275"/>
      <c r="EGA1505" s="275"/>
      <c r="EGB1505" s="275"/>
      <c r="EGC1505" s="275"/>
      <c r="EGD1505" s="275"/>
      <c r="EGE1505" s="275"/>
      <c r="EGF1505" s="275"/>
      <c r="EGG1505" s="275"/>
      <c r="EGH1505" s="275"/>
      <c r="EGI1505" s="275"/>
      <c r="EGJ1505" s="275"/>
      <c r="EGK1505" s="275"/>
      <c r="EGL1505" s="275"/>
      <c r="EGM1505" s="275"/>
      <c r="EGN1505" s="275"/>
      <c r="EGO1505" s="275"/>
      <c r="EGP1505" s="275"/>
      <c r="EGQ1505" s="275"/>
      <c r="EGR1505" s="275"/>
      <c r="EGS1505" s="275"/>
      <c r="EGT1505" s="275"/>
      <c r="EGU1505" s="275"/>
      <c r="EGV1505" s="275"/>
      <c r="EGW1505" s="275"/>
      <c r="EGX1505" s="275"/>
      <c r="EGY1505" s="275"/>
      <c r="EGZ1505" s="275"/>
      <c r="EHA1505" s="275"/>
      <c r="EHB1505" s="275"/>
      <c r="EHC1505" s="275"/>
      <c r="EHD1505" s="275"/>
      <c r="EHE1505" s="275"/>
      <c r="EHF1505" s="275"/>
      <c r="EHG1505" s="275"/>
      <c r="EHH1505" s="275"/>
      <c r="EHI1505" s="275"/>
      <c r="EHJ1505" s="275"/>
      <c r="EHK1505" s="275"/>
      <c r="EHL1505" s="275"/>
      <c r="EHM1505" s="275"/>
      <c r="EHN1505" s="275"/>
      <c r="EHO1505" s="275"/>
      <c r="EHP1505" s="275"/>
      <c r="EHQ1505" s="275"/>
      <c r="EHR1505" s="275"/>
      <c r="EHS1505" s="275"/>
      <c r="EHT1505" s="275"/>
      <c r="EHU1505" s="275"/>
      <c r="EHV1505" s="275"/>
      <c r="EHW1505" s="275"/>
      <c r="EHX1505" s="275"/>
      <c r="EHY1505" s="275"/>
      <c r="EHZ1505" s="275"/>
      <c r="EIA1505" s="275"/>
      <c r="EIB1505" s="275"/>
      <c r="EIC1505" s="275"/>
      <c r="EID1505" s="275"/>
      <c r="EIE1505" s="275"/>
      <c r="EIF1505" s="275"/>
      <c r="EIG1505" s="275"/>
      <c r="EIH1505" s="275"/>
      <c r="EII1505" s="275"/>
      <c r="EIJ1505" s="275"/>
      <c r="EIK1505" s="275"/>
      <c r="EIL1505" s="275"/>
      <c r="EIM1505" s="275"/>
      <c r="EIN1505" s="275"/>
      <c r="EIO1505" s="275"/>
      <c r="EIP1505" s="275"/>
      <c r="EIQ1505" s="275"/>
      <c r="EIR1505" s="275"/>
      <c r="EIS1505" s="275"/>
      <c r="EIT1505" s="275"/>
      <c r="EIU1505" s="275"/>
      <c r="EIV1505" s="275"/>
      <c r="EIW1505" s="275"/>
      <c r="EIX1505" s="275"/>
      <c r="EIY1505" s="275"/>
      <c r="EIZ1505" s="275"/>
      <c r="EJA1505" s="275"/>
      <c r="EJB1505" s="275"/>
      <c r="EJC1505" s="275"/>
      <c r="EJD1505" s="275"/>
      <c r="EJE1505" s="275"/>
      <c r="EJF1505" s="275"/>
      <c r="EJG1505" s="275"/>
      <c r="EJH1505" s="275"/>
      <c r="EJI1505" s="275"/>
      <c r="EJJ1505" s="275"/>
      <c r="EJK1505" s="275"/>
      <c r="EJL1505" s="275"/>
      <c r="EJM1505" s="275"/>
      <c r="EJN1505" s="275"/>
      <c r="EJO1505" s="275"/>
      <c r="EJP1505" s="275"/>
      <c r="EJQ1505" s="275"/>
      <c r="EJR1505" s="275"/>
      <c r="EJS1505" s="275"/>
      <c r="EJT1505" s="275"/>
      <c r="EJU1505" s="275"/>
      <c r="EJV1505" s="275"/>
      <c r="EJW1505" s="275"/>
      <c r="EJX1505" s="275"/>
      <c r="EJY1505" s="275"/>
      <c r="EJZ1505" s="275"/>
      <c r="EKA1505" s="275"/>
      <c r="EKB1505" s="275"/>
      <c r="EKC1505" s="275"/>
      <c r="EKD1505" s="275"/>
      <c r="EKE1505" s="275"/>
      <c r="EKF1505" s="275"/>
      <c r="EKG1505" s="275"/>
      <c r="EKH1505" s="275"/>
      <c r="EKI1505" s="275"/>
      <c r="EKJ1505" s="275"/>
      <c r="EKK1505" s="275"/>
      <c r="EKL1505" s="275"/>
      <c r="EKM1505" s="275"/>
      <c r="EKN1505" s="275"/>
      <c r="EKO1505" s="275"/>
      <c r="EKP1505" s="275"/>
      <c r="EKQ1505" s="275"/>
      <c r="EKR1505" s="275"/>
      <c r="EKS1505" s="275"/>
      <c r="EKT1505" s="275"/>
      <c r="EKU1505" s="275"/>
      <c r="EKV1505" s="275"/>
      <c r="EKW1505" s="275"/>
      <c r="EKX1505" s="275"/>
      <c r="EKY1505" s="275"/>
      <c r="EKZ1505" s="275"/>
      <c r="ELA1505" s="275"/>
      <c r="ELB1505" s="275"/>
      <c r="ELC1505" s="275"/>
      <c r="ELD1505" s="275"/>
      <c r="ELE1505" s="275"/>
      <c r="ELF1505" s="275"/>
      <c r="ELG1505" s="275"/>
      <c r="ELH1505" s="275"/>
      <c r="ELI1505" s="275"/>
      <c r="ELJ1505" s="275"/>
      <c r="ELK1505" s="275"/>
      <c r="ELL1505" s="275"/>
      <c r="ELM1505" s="275"/>
      <c r="ELN1505" s="275"/>
      <c r="ELO1505" s="275"/>
      <c r="ELP1505" s="275"/>
      <c r="ELQ1505" s="275"/>
      <c r="ELR1505" s="275"/>
      <c r="ELS1505" s="275"/>
      <c r="ELT1505" s="275"/>
      <c r="ELU1505" s="275"/>
      <c r="ELV1505" s="275"/>
      <c r="ELW1505" s="275"/>
      <c r="ELX1505" s="275"/>
      <c r="ELY1505" s="275"/>
      <c r="ELZ1505" s="275"/>
      <c r="EMA1505" s="275"/>
      <c r="EMB1505" s="275"/>
      <c r="EMC1505" s="275"/>
      <c r="EMD1505" s="275"/>
      <c r="EME1505" s="275"/>
      <c r="EMF1505" s="275"/>
      <c r="EMG1505" s="275"/>
      <c r="EMH1505" s="275"/>
      <c r="EMI1505" s="275"/>
      <c r="EMJ1505" s="275"/>
      <c r="EMK1505" s="275"/>
      <c r="EML1505" s="275"/>
      <c r="EMM1505" s="275"/>
      <c r="EMN1505" s="275"/>
      <c r="EMO1505" s="275"/>
      <c r="EMP1505" s="275"/>
      <c r="EMQ1505" s="275"/>
      <c r="EMR1505" s="275"/>
      <c r="EMS1505" s="275"/>
      <c r="EMT1505" s="275"/>
      <c r="EMU1505" s="275"/>
      <c r="EMV1505" s="275"/>
      <c r="EMW1505" s="275"/>
      <c r="EMX1505" s="275"/>
      <c r="EMY1505" s="275"/>
      <c r="EMZ1505" s="275"/>
      <c r="ENA1505" s="275"/>
      <c r="ENB1505" s="275"/>
      <c r="ENC1505" s="275"/>
      <c r="END1505" s="275"/>
      <c r="ENE1505" s="275"/>
      <c r="ENF1505" s="275"/>
      <c r="ENG1505" s="275"/>
      <c r="ENH1505" s="275"/>
      <c r="ENI1505" s="275"/>
      <c r="ENJ1505" s="275"/>
      <c r="ENK1505" s="275"/>
      <c r="ENL1505" s="275"/>
      <c r="ENM1505" s="275"/>
      <c r="ENN1505" s="275"/>
      <c r="ENO1505" s="275"/>
      <c r="ENP1505" s="275"/>
      <c r="ENQ1505" s="275"/>
      <c r="ENR1505" s="275"/>
      <c r="ENS1505" s="275"/>
      <c r="ENT1505" s="275"/>
      <c r="ENU1505" s="275"/>
      <c r="ENV1505" s="275"/>
      <c r="ENW1505" s="275"/>
      <c r="ENX1505" s="275"/>
      <c r="ENY1505" s="275"/>
      <c r="ENZ1505" s="275"/>
      <c r="EOA1505" s="275"/>
      <c r="EOB1505" s="275"/>
      <c r="EOC1505" s="275"/>
      <c r="EOD1505" s="275"/>
      <c r="EOE1505" s="275"/>
      <c r="EOF1505" s="275"/>
      <c r="EOG1505" s="275"/>
      <c r="EOH1505" s="275"/>
      <c r="EOI1505" s="275"/>
      <c r="EOJ1505" s="275"/>
      <c r="EOK1505" s="275"/>
      <c r="EOL1505" s="275"/>
      <c r="EOM1505" s="275"/>
      <c r="EON1505" s="275"/>
      <c r="EOO1505" s="275"/>
      <c r="EOP1505" s="275"/>
      <c r="EOQ1505" s="275"/>
      <c r="EOR1505" s="275"/>
      <c r="EOS1505" s="275"/>
      <c r="EOT1505" s="275"/>
      <c r="EOU1505" s="275"/>
      <c r="EOV1505" s="275"/>
      <c r="EOW1505" s="275"/>
      <c r="EOX1505" s="275"/>
      <c r="EOY1505" s="275"/>
      <c r="EOZ1505" s="275"/>
      <c r="EPA1505" s="275"/>
      <c r="EPB1505" s="275"/>
      <c r="EPC1505" s="275"/>
      <c r="EPD1505" s="275"/>
      <c r="EPE1505" s="275"/>
      <c r="EPF1505" s="275"/>
      <c r="EPG1505" s="275"/>
      <c r="EPH1505" s="275"/>
      <c r="EPI1505" s="275"/>
      <c r="EPJ1505" s="275"/>
      <c r="EPK1505" s="275"/>
      <c r="EPL1505" s="275"/>
      <c r="EPM1505" s="275"/>
      <c r="EPN1505" s="275"/>
      <c r="EPO1505" s="275"/>
      <c r="EPP1505" s="275"/>
      <c r="EPQ1505" s="275"/>
      <c r="EPR1505" s="275"/>
      <c r="EPS1505" s="275"/>
      <c r="EPT1505" s="275"/>
      <c r="EPU1505" s="275"/>
      <c r="EPV1505" s="275"/>
      <c r="EPW1505" s="275"/>
      <c r="EPX1505" s="275"/>
      <c r="EPY1505" s="275"/>
      <c r="EPZ1505" s="275"/>
      <c r="EQA1505" s="275"/>
      <c r="EQB1505" s="275"/>
      <c r="EQC1505" s="275"/>
      <c r="EQD1505" s="275"/>
      <c r="EQE1505" s="275"/>
      <c r="EQF1505" s="275"/>
      <c r="EQG1505" s="275"/>
      <c r="EQH1505" s="275"/>
      <c r="EQI1505" s="275"/>
      <c r="EQJ1505" s="275"/>
      <c r="EQK1505" s="275"/>
      <c r="EQL1505" s="275"/>
      <c r="EQM1505" s="275"/>
      <c r="EQN1505" s="275"/>
      <c r="EQO1505" s="275"/>
      <c r="EQP1505" s="275"/>
      <c r="EQQ1505" s="275"/>
      <c r="EQR1505" s="275"/>
      <c r="EQS1505" s="275"/>
      <c r="EQT1505" s="275"/>
      <c r="EQU1505" s="275"/>
      <c r="EQV1505" s="275"/>
      <c r="EQW1505" s="275"/>
      <c r="EQX1505" s="275"/>
      <c r="EQY1505" s="275"/>
      <c r="EQZ1505" s="275"/>
      <c r="ERA1505" s="275"/>
      <c r="ERB1505" s="275"/>
      <c r="ERC1505" s="275"/>
      <c r="ERD1505" s="275"/>
      <c r="ERE1505" s="275"/>
      <c r="ERF1505" s="275"/>
      <c r="ERG1505" s="275"/>
      <c r="ERH1505" s="275"/>
      <c r="ERI1505" s="275"/>
      <c r="ERJ1505" s="275"/>
      <c r="ERK1505" s="275"/>
      <c r="ERL1505" s="275"/>
      <c r="ERM1505" s="275"/>
      <c r="ERN1505" s="275"/>
      <c r="ERO1505" s="275"/>
      <c r="ERP1505" s="275"/>
      <c r="ERQ1505" s="275"/>
      <c r="ERR1505" s="275"/>
      <c r="ERS1505" s="275"/>
      <c r="ERT1505" s="275"/>
      <c r="ERU1505" s="275"/>
      <c r="ERV1505" s="275"/>
      <c r="ERW1505" s="275"/>
      <c r="ERX1505" s="275"/>
      <c r="ERY1505" s="275"/>
      <c r="ERZ1505" s="275"/>
      <c r="ESA1505" s="275"/>
      <c r="ESB1505" s="275"/>
      <c r="ESC1505" s="275"/>
      <c r="ESD1505" s="275"/>
      <c r="ESE1505" s="275"/>
      <c r="ESF1505" s="275"/>
      <c r="ESG1505" s="275"/>
      <c r="ESH1505" s="275"/>
      <c r="ESI1505" s="275"/>
      <c r="ESJ1505" s="275"/>
      <c r="ESK1505" s="275"/>
      <c r="ESL1505" s="275"/>
      <c r="ESM1505" s="275"/>
      <c r="ESN1505" s="275"/>
      <c r="ESO1505" s="275"/>
      <c r="ESP1505" s="275"/>
      <c r="ESQ1505" s="275"/>
      <c r="ESR1505" s="275"/>
      <c r="ESS1505" s="275"/>
      <c r="EST1505" s="275"/>
      <c r="ESU1505" s="275"/>
      <c r="ESV1505" s="275"/>
      <c r="ESW1505" s="275"/>
      <c r="ESX1505" s="275"/>
      <c r="ESY1505" s="275"/>
      <c r="ESZ1505" s="275"/>
      <c r="ETA1505" s="275"/>
      <c r="ETB1505" s="275"/>
      <c r="ETC1505" s="275"/>
      <c r="ETD1505" s="275"/>
      <c r="ETE1505" s="275"/>
      <c r="ETF1505" s="275"/>
      <c r="ETG1505" s="275"/>
      <c r="ETH1505" s="275"/>
      <c r="ETI1505" s="275"/>
      <c r="ETJ1505" s="275"/>
      <c r="ETK1505" s="275"/>
      <c r="ETL1505" s="275"/>
      <c r="ETM1505" s="275"/>
      <c r="ETN1505" s="275"/>
      <c r="ETO1505" s="275"/>
      <c r="ETP1505" s="275"/>
      <c r="ETQ1505" s="275"/>
      <c r="ETR1505" s="275"/>
      <c r="ETS1505" s="275"/>
      <c r="ETT1505" s="275"/>
      <c r="ETU1505" s="275"/>
      <c r="ETV1505" s="275"/>
      <c r="ETW1505" s="275"/>
      <c r="ETX1505" s="275"/>
      <c r="ETY1505" s="275"/>
      <c r="ETZ1505" s="275"/>
      <c r="EUA1505" s="275"/>
      <c r="EUB1505" s="275"/>
      <c r="EUC1505" s="275"/>
      <c r="EUD1505" s="275"/>
      <c r="EUE1505" s="275"/>
      <c r="EUF1505" s="275"/>
      <c r="EUG1505" s="275"/>
      <c r="EUH1505" s="275"/>
      <c r="EUI1505" s="275"/>
      <c r="EUJ1505" s="275"/>
      <c r="EUK1505" s="275"/>
      <c r="EUL1505" s="275"/>
      <c r="EUM1505" s="275"/>
      <c r="EUN1505" s="275"/>
      <c r="EUO1505" s="275"/>
      <c r="EUP1505" s="275"/>
      <c r="EUQ1505" s="275"/>
      <c r="EUR1505" s="275"/>
      <c r="EUS1505" s="275"/>
      <c r="EUT1505" s="275"/>
      <c r="EUU1505" s="275"/>
      <c r="EUV1505" s="275"/>
      <c r="EUW1505" s="275"/>
      <c r="EUX1505" s="275"/>
      <c r="EUY1505" s="275"/>
      <c r="EUZ1505" s="275"/>
      <c r="EVA1505" s="275"/>
      <c r="EVB1505" s="275"/>
      <c r="EVC1505" s="275"/>
      <c r="EVD1505" s="275"/>
      <c r="EVE1505" s="275"/>
      <c r="EVF1505" s="275"/>
      <c r="EVG1505" s="275"/>
      <c r="EVH1505" s="275"/>
      <c r="EVI1505" s="275"/>
      <c r="EVJ1505" s="275"/>
      <c r="EVK1505" s="275"/>
      <c r="EVL1505" s="275"/>
      <c r="EVM1505" s="275"/>
      <c r="EVN1505" s="275"/>
      <c r="EVO1505" s="275"/>
      <c r="EVP1505" s="275"/>
      <c r="EVQ1505" s="275"/>
      <c r="EVR1505" s="275"/>
      <c r="EVS1505" s="275"/>
      <c r="EVT1505" s="275"/>
      <c r="EVU1505" s="275"/>
      <c r="EVV1505" s="275"/>
      <c r="EVW1505" s="275"/>
      <c r="EVX1505" s="275"/>
      <c r="EVY1505" s="275"/>
      <c r="EVZ1505" s="275"/>
      <c r="EWA1505" s="275"/>
      <c r="EWB1505" s="275"/>
      <c r="EWC1505" s="275"/>
      <c r="EWD1505" s="275"/>
      <c r="EWE1505" s="275"/>
      <c r="EWF1505" s="275"/>
      <c r="EWG1505" s="275"/>
      <c r="EWH1505" s="275"/>
      <c r="EWI1505" s="275"/>
      <c r="EWJ1505" s="275"/>
      <c r="EWK1505" s="275"/>
      <c r="EWL1505" s="275"/>
      <c r="EWM1505" s="275"/>
      <c r="EWN1505" s="275"/>
      <c r="EWO1505" s="275"/>
      <c r="EWP1505" s="275"/>
      <c r="EWQ1505" s="275"/>
      <c r="EWR1505" s="275"/>
      <c r="EWS1505" s="275"/>
      <c r="EWT1505" s="275"/>
      <c r="EWU1505" s="275"/>
      <c r="EWV1505" s="275"/>
      <c r="EWW1505" s="275"/>
      <c r="EWX1505" s="275"/>
      <c r="EWY1505" s="275"/>
      <c r="EWZ1505" s="275"/>
      <c r="EXA1505" s="275"/>
      <c r="EXB1505" s="275"/>
      <c r="EXC1505" s="275"/>
      <c r="EXD1505" s="275"/>
      <c r="EXE1505" s="275"/>
      <c r="EXF1505" s="275"/>
      <c r="EXG1505" s="275"/>
      <c r="EXH1505" s="275"/>
      <c r="EXI1505" s="275"/>
      <c r="EXJ1505" s="275"/>
      <c r="EXK1505" s="275"/>
      <c r="EXL1505" s="275"/>
      <c r="EXM1505" s="275"/>
      <c r="EXN1505" s="275"/>
      <c r="EXO1505" s="275"/>
      <c r="EXP1505" s="275"/>
      <c r="EXQ1505" s="275"/>
      <c r="EXR1505" s="275"/>
      <c r="EXS1505" s="275"/>
      <c r="EXT1505" s="275"/>
      <c r="EXU1505" s="275"/>
      <c r="EXV1505" s="275"/>
      <c r="EXW1505" s="275"/>
      <c r="EXX1505" s="275"/>
      <c r="EXY1505" s="275"/>
      <c r="EXZ1505" s="275"/>
      <c r="EYA1505" s="275"/>
      <c r="EYB1505" s="275"/>
      <c r="EYC1505" s="275"/>
      <c r="EYD1505" s="275"/>
      <c r="EYE1505" s="275"/>
      <c r="EYF1505" s="275"/>
      <c r="EYG1505" s="275"/>
      <c r="EYH1505" s="275"/>
      <c r="EYI1505" s="275"/>
      <c r="EYJ1505" s="275"/>
      <c r="EYK1505" s="275"/>
      <c r="EYL1505" s="275"/>
      <c r="EYM1505" s="275"/>
      <c r="EYN1505" s="275"/>
      <c r="EYO1505" s="275"/>
      <c r="EYP1505" s="275"/>
      <c r="EYQ1505" s="275"/>
      <c r="EYR1505" s="275"/>
      <c r="EYS1505" s="275"/>
      <c r="EYT1505" s="275"/>
      <c r="EYU1505" s="275"/>
      <c r="EYV1505" s="275"/>
      <c r="EYW1505" s="275"/>
      <c r="EYX1505" s="275"/>
      <c r="EYY1505" s="275"/>
      <c r="EYZ1505" s="275"/>
      <c r="EZA1505" s="275"/>
      <c r="EZB1505" s="275"/>
      <c r="EZC1505" s="275"/>
      <c r="EZD1505" s="275"/>
      <c r="EZE1505" s="275"/>
      <c r="EZF1505" s="275"/>
      <c r="EZG1505" s="275"/>
      <c r="EZH1505" s="275"/>
      <c r="EZI1505" s="275"/>
      <c r="EZJ1505" s="275"/>
      <c r="EZK1505" s="275"/>
      <c r="EZL1505" s="275"/>
      <c r="EZM1505" s="275"/>
      <c r="EZN1505" s="275"/>
      <c r="EZO1505" s="275"/>
      <c r="EZP1505" s="275"/>
      <c r="EZQ1505" s="275"/>
      <c r="EZR1505" s="275"/>
      <c r="EZS1505" s="275"/>
      <c r="EZT1505" s="275"/>
      <c r="EZU1505" s="275"/>
      <c r="EZV1505" s="275"/>
      <c r="EZW1505" s="275"/>
      <c r="EZX1505" s="275"/>
      <c r="EZY1505" s="275"/>
      <c r="EZZ1505" s="275"/>
      <c r="FAA1505" s="275"/>
      <c r="FAB1505" s="275"/>
      <c r="FAC1505" s="275"/>
      <c r="FAD1505" s="275"/>
      <c r="FAE1505" s="275"/>
      <c r="FAF1505" s="275"/>
      <c r="FAG1505" s="275"/>
      <c r="FAH1505" s="275"/>
      <c r="FAI1505" s="275"/>
      <c r="FAJ1505" s="275"/>
      <c r="FAK1505" s="275"/>
      <c r="FAL1505" s="275"/>
      <c r="FAM1505" s="275"/>
      <c r="FAN1505" s="275"/>
      <c r="FAO1505" s="275"/>
      <c r="FAP1505" s="275"/>
      <c r="FAQ1505" s="275"/>
      <c r="FAR1505" s="275"/>
      <c r="FAS1505" s="275"/>
      <c r="FAT1505" s="275"/>
      <c r="FAU1505" s="275"/>
      <c r="FAV1505" s="275"/>
      <c r="FAW1505" s="275"/>
      <c r="FAX1505" s="275"/>
      <c r="FAY1505" s="275"/>
      <c r="FAZ1505" s="275"/>
      <c r="FBA1505" s="275"/>
      <c r="FBB1505" s="275"/>
      <c r="FBC1505" s="275"/>
      <c r="FBD1505" s="275"/>
      <c r="FBE1505" s="275"/>
      <c r="FBF1505" s="275"/>
      <c r="FBG1505" s="275"/>
      <c r="FBH1505" s="275"/>
      <c r="FBI1505" s="275"/>
      <c r="FBJ1505" s="275"/>
      <c r="FBK1505" s="275"/>
      <c r="FBL1505" s="275"/>
      <c r="FBM1505" s="275"/>
      <c r="FBN1505" s="275"/>
      <c r="FBO1505" s="275"/>
      <c r="FBP1505" s="275"/>
      <c r="FBQ1505" s="275"/>
      <c r="FBR1505" s="275"/>
      <c r="FBS1505" s="275"/>
      <c r="FBT1505" s="275"/>
      <c r="FBU1505" s="275"/>
      <c r="FBV1505" s="275"/>
      <c r="FBW1505" s="275"/>
      <c r="FBX1505" s="275"/>
      <c r="FBY1505" s="275"/>
      <c r="FBZ1505" s="275"/>
      <c r="FCA1505" s="275"/>
      <c r="FCB1505" s="275"/>
      <c r="FCC1505" s="275"/>
      <c r="FCD1505" s="275"/>
      <c r="FCE1505" s="275"/>
      <c r="FCF1505" s="275"/>
      <c r="FCG1505" s="275"/>
      <c r="FCH1505" s="275"/>
      <c r="FCI1505" s="275"/>
      <c r="FCJ1505" s="275"/>
      <c r="FCK1505" s="275"/>
      <c r="FCL1505" s="275"/>
      <c r="FCM1505" s="275"/>
      <c r="FCN1505" s="275"/>
      <c r="FCO1505" s="275"/>
      <c r="FCP1505" s="275"/>
      <c r="FCQ1505" s="275"/>
      <c r="FCR1505" s="275"/>
      <c r="FCS1505" s="275"/>
      <c r="FCT1505" s="275"/>
      <c r="FCU1505" s="275"/>
      <c r="FCV1505" s="275"/>
      <c r="FCW1505" s="275"/>
      <c r="FCX1505" s="275"/>
      <c r="FCY1505" s="275"/>
      <c r="FCZ1505" s="275"/>
      <c r="FDA1505" s="275"/>
      <c r="FDB1505" s="275"/>
      <c r="FDC1505" s="275"/>
      <c r="FDD1505" s="275"/>
      <c r="FDE1505" s="275"/>
      <c r="FDF1505" s="275"/>
      <c r="FDG1505" s="275"/>
      <c r="FDH1505" s="275"/>
      <c r="FDI1505" s="275"/>
      <c r="FDJ1505" s="275"/>
      <c r="FDK1505" s="275"/>
      <c r="FDL1505" s="275"/>
      <c r="FDM1505" s="275"/>
      <c r="FDN1505" s="275"/>
      <c r="FDO1505" s="275"/>
      <c r="FDP1505" s="275"/>
      <c r="FDQ1505" s="275"/>
      <c r="FDR1505" s="275"/>
      <c r="FDS1505" s="275"/>
      <c r="FDT1505" s="275"/>
      <c r="FDU1505" s="275"/>
      <c r="FDV1505" s="275"/>
      <c r="FDW1505" s="275"/>
      <c r="FDX1505" s="275"/>
      <c r="FDY1505" s="275"/>
      <c r="FDZ1505" s="275"/>
      <c r="FEA1505" s="275"/>
      <c r="FEB1505" s="275"/>
      <c r="FEC1505" s="275"/>
      <c r="FED1505" s="275"/>
      <c r="FEE1505" s="275"/>
      <c r="FEF1505" s="275"/>
      <c r="FEG1505" s="275"/>
      <c r="FEH1505" s="275"/>
      <c r="FEI1505" s="275"/>
      <c r="FEJ1505" s="275"/>
      <c r="FEK1505" s="275"/>
      <c r="FEL1505" s="275"/>
      <c r="FEM1505" s="275"/>
      <c r="FEN1505" s="275"/>
      <c r="FEO1505" s="275"/>
      <c r="FEP1505" s="275"/>
      <c r="FEQ1505" s="275"/>
      <c r="FER1505" s="275"/>
      <c r="FES1505" s="275"/>
      <c r="FET1505" s="275"/>
      <c r="FEU1505" s="275"/>
      <c r="FEV1505" s="275"/>
      <c r="FEW1505" s="275"/>
      <c r="FEX1505" s="275"/>
      <c r="FEY1505" s="275"/>
      <c r="FEZ1505" s="275"/>
      <c r="FFA1505" s="275"/>
      <c r="FFB1505" s="275"/>
      <c r="FFC1505" s="275"/>
      <c r="FFD1505" s="275"/>
      <c r="FFE1505" s="275"/>
      <c r="FFF1505" s="275"/>
      <c r="FFG1505" s="275"/>
      <c r="FFH1505" s="275"/>
      <c r="FFI1505" s="275"/>
      <c r="FFJ1505" s="275"/>
      <c r="FFK1505" s="275"/>
      <c r="FFL1505" s="275"/>
      <c r="FFM1505" s="275"/>
      <c r="FFN1505" s="275"/>
      <c r="FFO1505" s="275"/>
      <c r="FFP1505" s="275"/>
      <c r="FFQ1505" s="275"/>
      <c r="FFR1505" s="275"/>
      <c r="FFS1505" s="275"/>
      <c r="FFT1505" s="275"/>
      <c r="FFU1505" s="275"/>
      <c r="FFV1505" s="275"/>
      <c r="FFW1505" s="275"/>
      <c r="FFX1505" s="275"/>
      <c r="FFY1505" s="275"/>
      <c r="FFZ1505" s="275"/>
      <c r="FGA1505" s="275"/>
      <c r="FGB1505" s="275"/>
      <c r="FGC1505" s="275"/>
      <c r="FGD1505" s="275"/>
      <c r="FGE1505" s="275"/>
      <c r="FGF1505" s="275"/>
      <c r="FGG1505" s="275"/>
      <c r="FGH1505" s="275"/>
      <c r="FGI1505" s="275"/>
      <c r="FGJ1505" s="275"/>
      <c r="FGK1505" s="275"/>
      <c r="FGL1505" s="275"/>
      <c r="FGM1505" s="275"/>
      <c r="FGN1505" s="275"/>
      <c r="FGO1505" s="275"/>
      <c r="FGP1505" s="275"/>
      <c r="FGQ1505" s="275"/>
      <c r="FGR1505" s="275"/>
      <c r="FGS1505" s="275"/>
      <c r="FGT1505" s="275"/>
      <c r="FGU1505" s="275"/>
      <c r="FGV1505" s="275"/>
      <c r="FGW1505" s="275"/>
      <c r="FGX1505" s="275"/>
      <c r="FGY1505" s="275"/>
      <c r="FGZ1505" s="275"/>
      <c r="FHA1505" s="275"/>
      <c r="FHB1505" s="275"/>
      <c r="FHC1505" s="275"/>
      <c r="FHD1505" s="275"/>
      <c r="FHE1505" s="275"/>
      <c r="FHF1505" s="275"/>
      <c r="FHG1505" s="275"/>
      <c r="FHH1505" s="275"/>
      <c r="FHI1505" s="275"/>
      <c r="FHJ1505" s="275"/>
      <c r="FHK1505" s="275"/>
      <c r="FHL1505" s="275"/>
      <c r="FHM1505" s="275"/>
      <c r="FHN1505" s="275"/>
      <c r="FHO1505" s="275"/>
      <c r="FHP1505" s="275"/>
      <c r="FHQ1505" s="275"/>
      <c r="FHR1505" s="275"/>
      <c r="FHS1505" s="275"/>
      <c r="FHT1505" s="275"/>
      <c r="FHU1505" s="275"/>
      <c r="FHV1505" s="275"/>
      <c r="FHW1505" s="275"/>
      <c r="FHX1505" s="275"/>
      <c r="FHY1505" s="275"/>
      <c r="FHZ1505" s="275"/>
      <c r="FIA1505" s="275"/>
      <c r="FIB1505" s="275"/>
      <c r="FIC1505" s="275"/>
      <c r="FID1505" s="275"/>
      <c r="FIE1505" s="275"/>
      <c r="FIF1505" s="275"/>
      <c r="FIG1505" s="275"/>
      <c r="FIH1505" s="275"/>
      <c r="FII1505" s="275"/>
      <c r="FIJ1505" s="275"/>
      <c r="FIK1505" s="275"/>
      <c r="FIL1505" s="275"/>
      <c r="FIM1505" s="275"/>
      <c r="FIN1505" s="275"/>
      <c r="FIO1505" s="275"/>
      <c r="FIP1505" s="275"/>
      <c r="FIQ1505" s="275"/>
      <c r="FIR1505" s="275"/>
      <c r="FIS1505" s="275"/>
      <c r="FIT1505" s="275"/>
      <c r="FIU1505" s="275"/>
      <c r="FIV1505" s="275"/>
      <c r="FIW1505" s="275"/>
      <c r="FIX1505" s="275"/>
      <c r="FIY1505" s="275"/>
      <c r="FIZ1505" s="275"/>
      <c r="FJA1505" s="275"/>
      <c r="FJB1505" s="275"/>
      <c r="FJC1505" s="275"/>
      <c r="FJD1505" s="275"/>
      <c r="FJE1505" s="275"/>
      <c r="FJF1505" s="275"/>
      <c r="FJG1505" s="275"/>
      <c r="FJH1505" s="275"/>
      <c r="FJI1505" s="275"/>
      <c r="FJJ1505" s="275"/>
      <c r="FJK1505" s="275"/>
      <c r="FJL1505" s="275"/>
      <c r="FJM1505" s="275"/>
      <c r="FJN1505" s="275"/>
      <c r="FJO1505" s="275"/>
      <c r="FJP1505" s="275"/>
      <c r="FJQ1505" s="275"/>
      <c r="FJR1505" s="275"/>
      <c r="FJS1505" s="275"/>
      <c r="FJT1505" s="275"/>
      <c r="FJU1505" s="275"/>
      <c r="FJV1505" s="275"/>
      <c r="FJW1505" s="275"/>
      <c r="FJX1505" s="275"/>
      <c r="FJY1505" s="275"/>
      <c r="FJZ1505" s="275"/>
      <c r="FKA1505" s="275"/>
      <c r="FKB1505" s="275"/>
      <c r="FKC1505" s="275"/>
      <c r="FKD1505" s="275"/>
      <c r="FKE1505" s="275"/>
      <c r="FKF1505" s="275"/>
      <c r="FKG1505" s="275"/>
      <c r="FKH1505" s="275"/>
      <c r="FKI1505" s="275"/>
      <c r="FKJ1505" s="275"/>
      <c r="FKK1505" s="275"/>
      <c r="FKL1505" s="275"/>
      <c r="FKM1505" s="275"/>
      <c r="FKN1505" s="275"/>
      <c r="FKO1505" s="275"/>
      <c r="FKP1505" s="275"/>
      <c r="FKQ1505" s="275"/>
      <c r="FKR1505" s="275"/>
      <c r="FKS1505" s="275"/>
      <c r="FKT1505" s="275"/>
      <c r="FKU1505" s="275"/>
      <c r="FKV1505" s="275"/>
      <c r="FKW1505" s="275"/>
      <c r="FKX1505" s="275"/>
      <c r="FKY1505" s="275"/>
      <c r="FKZ1505" s="275"/>
      <c r="FLA1505" s="275"/>
      <c r="FLB1505" s="275"/>
      <c r="FLC1505" s="275"/>
      <c r="FLD1505" s="275"/>
      <c r="FLE1505" s="275"/>
      <c r="FLF1505" s="275"/>
      <c r="FLG1505" s="275"/>
      <c r="FLH1505" s="275"/>
      <c r="FLI1505" s="275"/>
      <c r="FLJ1505" s="275"/>
      <c r="FLK1505" s="275"/>
      <c r="FLL1505" s="275"/>
      <c r="FLM1505" s="275"/>
      <c r="FLN1505" s="275"/>
      <c r="FLO1505" s="275"/>
      <c r="FLP1505" s="275"/>
      <c r="FLQ1505" s="275"/>
      <c r="FLR1505" s="275"/>
      <c r="FLS1505" s="275"/>
      <c r="FLT1505" s="275"/>
      <c r="FLU1505" s="275"/>
      <c r="FLV1505" s="275"/>
      <c r="FLW1505" s="275"/>
      <c r="FLX1505" s="275"/>
      <c r="FLY1505" s="275"/>
      <c r="FLZ1505" s="275"/>
      <c r="FMA1505" s="275"/>
      <c r="FMB1505" s="275"/>
      <c r="FMC1505" s="275"/>
      <c r="FMD1505" s="275"/>
      <c r="FME1505" s="275"/>
      <c r="FMF1505" s="275"/>
      <c r="FMG1505" s="275"/>
      <c r="FMH1505" s="275"/>
      <c r="FMI1505" s="275"/>
      <c r="FMJ1505" s="275"/>
      <c r="FMK1505" s="275"/>
      <c r="FML1505" s="275"/>
      <c r="FMM1505" s="275"/>
      <c r="FMN1505" s="275"/>
      <c r="FMO1505" s="275"/>
      <c r="FMP1505" s="275"/>
      <c r="FMQ1505" s="275"/>
      <c r="FMR1505" s="275"/>
      <c r="FMS1505" s="275"/>
      <c r="FMT1505" s="275"/>
      <c r="FMU1505" s="275"/>
      <c r="FMV1505" s="275"/>
      <c r="FMW1505" s="275"/>
      <c r="FMX1505" s="275"/>
      <c r="FMY1505" s="275"/>
      <c r="FMZ1505" s="275"/>
      <c r="FNA1505" s="275"/>
      <c r="FNB1505" s="275"/>
      <c r="FNC1505" s="275"/>
      <c r="FND1505" s="275"/>
      <c r="FNE1505" s="275"/>
      <c r="FNF1505" s="275"/>
      <c r="FNG1505" s="275"/>
      <c r="FNH1505" s="275"/>
      <c r="FNI1505" s="275"/>
      <c r="FNJ1505" s="275"/>
      <c r="FNK1505" s="275"/>
      <c r="FNL1505" s="275"/>
      <c r="FNM1505" s="275"/>
      <c r="FNN1505" s="275"/>
      <c r="FNO1505" s="275"/>
      <c r="FNP1505" s="275"/>
      <c r="FNQ1505" s="275"/>
      <c r="FNR1505" s="275"/>
      <c r="FNS1505" s="275"/>
      <c r="FNT1505" s="275"/>
      <c r="FNU1505" s="275"/>
      <c r="FNV1505" s="275"/>
      <c r="FNW1505" s="275"/>
      <c r="FNX1505" s="275"/>
      <c r="FNY1505" s="275"/>
      <c r="FNZ1505" s="275"/>
      <c r="FOA1505" s="275"/>
      <c r="FOB1505" s="275"/>
      <c r="FOC1505" s="275"/>
      <c r="FOD1505" s="275"/>
      <c r="FOE1505" s="275"/>
      <c r="FOF1505" s="275"/>
      <c r="FOG1505" s="275"/>
      <c r="FOH1505" s="275"/>
      <c r="FOI1505" s="275"/>
      <c r="FOJ1505" s="275"/>
      <c r="FOK1505" s="275"/>
      <c r="FOL1505" s="275"/>
      <c r="FOM1505" s="275"/>
      <c r="FON1505" s="275"/>
      <c r="FOO1505" s="275"/>
      <c r="FOP1505" s="275"/>
      <c r="FOQ1505" s="275"/>
      <c r="FOR1505" s="275"/>
      <c r="FOS1505" s="275"/>
      <c r="FOT1505" s="275"/>
      <c r="FOU1505" s="275"/>
      <c r="FOV1505" s="275"/>
      <c r="FOW1505" s="275"/>
      <c r="FOX1505" s="275"/>
      <c r="FOY1505" s="275"/>
      <c r="FOZ1505" s="275"/>
      <c r="FPA1505" s="275"/>
      <c r="FPB1505" s="275"/>
      <c r="FPC1505" s="275"/>
      <c r="FPD1505" s="275"/>
      <c r="FPE1505" s="275"/>
      <c r="FPF1505" s="275"/>
      <c r="FPG1505" s="275"/>
      <c r="FPH1505" s="275"/>
      <c r="FPI1505" s="275"/>
      <c r="FPJ1505" s="275"/>
      <c r="FPK1505" s="275"/>
      <c r="FPL1505" s="275"/>
      <c r="FPM1505" s="275"/>
      <c r="FPN1505" s="275"/>
      <c r="FPO1505" s="275"/>
      <c r="FPP1505" s="275"/>
      <c r="FPQ1505" s="275"/>
      <c r="FPR1505" s="275"/>
      <c r="FPS1505" s="275"/>
      <c r="FPT1505" s="275"/>
      <c r="FPU1505" s="275"/>
      <c r="FPV1505" s="275"/>
      <c r="FPW1505" s="275"/>
      <c r="FPX1505" s="275"/>
      <c r="FPY1505" s="275"/>
      <c r="FPZ1505" s="275"/>
      <c r="FQA1505" s="275"/>
      <c r="FQB1505" s="275"/>
      <c r="FQC1505" s="275"/>
      <c r="FQD1505" s="275"/>
      <c r="FQE1505" s="275"/>
      <c r="FQF1505" s="275"/>
      <c r="FQG1505" s="275"/>
      <c r="FQH1505" s="275"/>
      <c r="FQI1505" s="275"/>
      <c r="FQJ1505" s="275"/>
      <c r="FQK1505" s="275"/>
      <c r="FQL1505" s="275"/>
      <c r="FQM1505" s="275"/>
      <c r="FQN1505" s="275"/>
      <c r="FQO1505" s="275"/>
      <c r="FQP1505" s="275"/>
      <c r="FQQ1505" s="275"/>
      <c r="FQR1505" s="275"/>
      <c r="FQS1505" s="275"/>
      <c r="FQT1505" s="275"/>
      <c r="FQU1505" s="275"/>
      <c r="FQV1505" s="275"/>
      <c r="FQW1505" s="275"/>
      <c r="FQX1505" s="275"/>
      <c r="FQY1505" s="275"/>
      <c r="FQZ1505" s="275"/>
      <c r="FRA1505" s="275"/>
      <c r="FRB1505" s="275"/>
      <c r="FRC1505" s="275"/>
      <c r="FRD1505" s="275"/>
      <c r="FRE1505" s="275"/>
      <c r="FRF1505" s="275"/>
      <c r="FRG1505" s="275"/>
      <c r="FRH1505" s="275"/>
      <c r="FRI1505" s="275"/>
      <c r="FRJ1505" s="275"/>
      <c r="FRK1505" s="275"/>
      <c r="FRL1505" s="275"/>
      <c r="FRM1505" s="275"/>
      <c r="FRN1505" s="275"/>
      <c r="FRO1505" s="275"/>
      <c r="FRP1505" s="275"/>
      <c r="FRQ1505" s="275"/>
      <c r="FRR1505" s="275"/>
      <c r="FRS1505" s="275"/>
      <c r="FRT1505" s="275"/>
      <c r="FRU1505" s="275"/>
      <c r="FRV1505" s="275"/>
      <c r="FRW1505" s="275"/>
      <c r="FRX1505" s="275"/>
      <c r="FRY1505" s="275"/>
      <c r="FRZ1505" s="275"/>
      <c r="FSA1505" s="275"/>
      <c r="FSB1505" s="275"/>
      <c r="FSC1505" s="275"/>
      <c r="FSD1505" s="275"/>
      <c r="FSE1505" s="275"/>
      <c r="FSF1505" s="275"/>
      <c r="FSG1505" s="275"/>
      <c r="FSH1505" s="275"/>
      <c r="FSI1505" s="275"/>
      <c r="FSJ1505" s="275"/>
      <c r="FSK1505" s="275"/>
      <c r="FSL1505" s="275"/>
      <c r="FSM1505" s="275"/>
      <c r="FSN1505" s="275"/>
      <c r="FSO1505" s="275"/>
      <c r="FSP1505" s="275"/>
      <c r="FSQ1505" s="275"/>
      <c r="FSR1505" s="275"/>
      <c r="FSS1505" s="275"/>
      <c r="FST1505" s="275"/>
      <c r="FSU1505" s="275"/>
      <c r="FSV1505" s="275"/>
      <c r="FSW1505" s="275"/>
      <c r="FSX1505" s="275"/>
      <c r="FSY1505" s="275"/>
      <c r="FSZ1505" s="275"/>
      <c r="FTA1505" s="275"/>
      <c r="FTB1505" s="275"/>
      <c r="FTC1505" s="275"/>
      <c r="FTD1505" s="275"/>
      <c r="FTE1505" s="275"/>
      <c r="FTF1505" s="275"/>
      <c r="FTG1505" s="275"/>
      <c r="FTH1505" s="275"/>
      <c r="FTI1505" s="275"/>
      <c r="FTJ1505" s="275"/>
      <c r="FTK1505" s="275"/>
      <c r="FTL1505" s="275"/>
      <c r="FTM1505" s="275"/>
      <c r="FTN1505" s="275"/>
      <c r="FTO1505" s="275"/>
      <c r="FTP1505" s="275"/>
      <c r="FTQ1505" s="275"/>
      <c r="FTR1505" s="275"/>
      <c r="FTS1505" s="275"/>
      <c r="FTT1505" s="275"/>
      <c r="FTU1505" s="275"/>
      <c r="FTV1505" s="275"/>
      <c r="FTW1505" s="275"/>
      <c r="FTX1505" s="275"/>
      <c r="FTY1505" s="275"/>
      <c r="FTZ1505" s="275"/>
      <c r="FUA1505" s="275"/>
      <c r="FUB1505" s="275"/>
      <c r="FUC1505" s="275"/>
      <c r="FUD1505" s="275"/>
      <c r="FUE1505" s="275"/>
      <c r="FUF1505" s="275"/>
      <c r="FUG1505" s="275"/>
      <c r="FUH1505" s="275"/>
      <c r="FUI1505" s="275"/>
      <c r="FUJ1505" s="275"/>
      <c r="FUK1505" s="275"/>
      <c r="FUL1505" s="275"/>
      <c r="FUM1505" s="275"/>
      <c r="FUN1505" s="275"/>
      <c r="FUO1505" s="275"/>
      <c r="FUP1505" s="275"/>
      <c r="FUQ1505" s="275"/>
      <c r="FUR1505" s="275"/>
      <c r="FUS1505" s="275"/>
      <c r="FUT1505" s="275"/>
      <c r="FUU1505" s="275"/>
      <c r="FUV1505" s="275"/>
      <c r="FUW1505" s="275"/>
      <c r="FUX1505" s="275"/>
      <c r="FUY1505" s="275"/>
      <c r="FUZ1505" s="275"/>
      <c r="FVA1505" s="275"/>
      <c r="FVB1505" s="275"/>
      <c r="FVC1505" s="275"/>
      <c r="FVD1505" s="275"/>
      <c r="FVE1505" s="275"/>
      <c r="FVF1505" s="275"/>
      <c r="FVG1505" s="275"/>
      <c r="FVH1505" s="275"/>
      <c r="FVI1505" s="275"/>
      <c r="FVJ1505" s="275"/>
      <c r="FVK1505" s="275"/>
      <c r="FVL1505" s="275"/>
      <c r="FVM1505" s="275"/>
      <c r="FVN1505" s="275"/>
      <c r="FVO1505" s="275"/>
      <c r="FVP1505" s="275"/>
      <c r="FVQ1505" s="275"/>
      <c r="FVR1505" s="275"/>
      <c r="FVS1505" s="275"/>
      <c r="FVT1505" s="275"/>
      <c r="FVU1505" s="275"/>
      <c r="FVV1505" s="275"/>
      <c r="FVW1505" s="275"/>
      <c r="FVX1505" s="275"/>
      <c r="FVY1505" s="275"/>
      <c r="FVZ1505" s="275"/>
      <c r="FWA1505" s="275"/>
      <c r="FWB1505" s="275"/>
      <c r="FWC1505" s="275"/>
      <c r="FWD1505" s="275"/>
      <c r="FWE1505" s="275"/>
      <c r="FWF1505" s="275"/>
      <c r="FWG1505" s="275"/>
      <c r="FWH1505" s="275"/>
      <c r="FWI1505" s="275"/>
      <c r="FWJ1505" s="275"/>
      <c r="FWK1505" s="275"/>
      <c r="FWL1505" s="275"/>
      <c r="FWM1505" s="275"/>
      <c r="FWN1505" s="275"/>
      <c r="FWO1505" s="275"/>
      <c r="FWP1505" s="275"/>
      <c r="FWQ1505" s="275"/>
      <c r="FWR1505" s="275"/>
      <c r="FWS1505" s="275"/>
      <c r="FWT1505" s="275"/>
      <c r="FWU1505" s="275"/>
      <c r="FWV1505" s="275"/>
      <c r="FWW1505" s="275"/>
      <c r="FWX1505" s="275"/>
      <c r="FWY1505" s="275"/>
      <c r="FWZ1505" s="275"/>
      <c r="FXA1505" s="275"/>
      <c r="FXB1505" s="275"/>
      <c r="FXC1505" s="275"/>
      <c r="FXD1505" s="275"/>
      <c r="FXE1505" s="275"/>
      <c r="FXF1505" s="275"/>
      <c r="FXG1505" s="275"/>
      <c r="FXH1505" s="275"/>
      <c r="FXI1505" s="275"/>
      <c r="FXJ1505" s="275"/>
      <c r="FXK1505" s="275"/>
      <c r="FXL1505" s="275"/>
      <c r="FXM1505" s="275"/>
      <c r="FXN1505" s="275"/>
      <c r="FXO1505" s="275"/>
      <c r="FXP1505" s="275"/>
      <c r="FXQ1505" s="275"/>
      <c r="FXR1505" s="275"/>
      <c r="FXS1505" s="275"/>
      <c r="FXT1505" s="275"/>
      <c r="FXU1505" s="275"/>
      <c r="FXV1505" s="275"/>
      <c r="FXW1505" s="275"/>
      <c r="FXX1505" s="275"/>
      <c r="FXY1505" s="275"/>
      <c r="FXZ1505" s="275"/>
      <c r="FYA1505" s="275"/>
      <c r="FYB1505" s="275"/>
      <c r="FYC1505" s="275"/>
      <c r="FYD1505" s="275"/>
      <c r="FYE1505" s="275"/>
      <c r="FYF1505" s="275"/>
      <c r="FYG1505" s="275"/>
      <c r="FYH1505" s="275"/>
      <c r="FYI1505" s="275"/>
      <c r="FYJ1505" s="275"/>
      <c r="FYK1505" s="275"/>
      <c r="FYL1505" s="275"/>
      <c r="FYM1505" s="275"/>
      <c r="FYN1505" s="275"/>
      <c r="FYO1505" s="275"/>
      <c r="FYP1505" s="275"/>
      <c r="FYQ1505" s="275"/>
      <c r="FYR1505" s="275"/>
      <c r="FYS1505" s="275"/>
      <c r="FYT1505" s="275"/>
      <c r="FYU1505" s="275"/>
      <c r="FYV1505" s="275"/>
      <c r="FYW1505" s="275"/>
      <c r="FYX1505" s="275"/>
      <c r="FYY1505" s="275"/>
      <c r="FYZ1505" s="275"/>
      <c r="FZA1505" s="275"/>
      <c r="FZB1505" s="275"/>
      <c r="FZC1505" s="275"/>
      <c r="FZD1505" s="275"/>
      <c r="FZE1505" s="275"/>
      <c r="FZF1505" s="275"/>
      <c r="FZG1505" s="275"/>
      <c r="FZH1505" s="275"/>
      <c r="FZI1505" s="275"/>
      <c r="FZJ1505" s="275"/>
      <c r="FZK1505" s="275"/>
      <c r="FZL1505" s="275"/>
      <c r="FZM1505" s="275"/>
      <c r="FZN1505" s="275"/>
      <c r="FZO1505" s="275"/>
      <c r="FZP1505" s="275"/>
      <c r="FZQ1505" s="275"/>
      <c r="FZR1505" s="275"/>
      <c r="FZS1505" s="275"/>
      <c r="FZT1505" s="275"/>
      <c r="FZU1505" s="275"/>
      <c r="FZV1505" s="275"/>
      <c r="FZW1505" s="275"/>
      <c r="FZX1505" s="275"/>
      <c r="FZY1505" s="275"/>
      <c r="FZZ1505" s="275"/>
      <c r="GAA1505" s="275"/>
      <c r="GAB1505" s="275"/>
      <c r="GAC1505" s="275"/>
      <c r="GAD1505" s="275"/>
      <c r="GAE1505" s="275"/>
      <c r="GAF1505" s="275"/>
      <c r="GAG1505" s="275"/>
      <c r="GAH1505" s="275"/>
      <c r="GAI1505" s="275"/>
      <c r="GAJ1505" s="275"/>
      <c r="GAK1505" s="275"/>
      <c r="GAL1505" s="275"/>
      <c r="GAM1505" s="275"/>
      <c r="GAN1505" s="275"/>
      <c r="GAO1505" s="275"/>
      <c r="GAP1505" s="275"/>
      <c r="GAQ1505" s="275"/>
      <c r="GAR1505" s="275"/>
      <c r="GAS1505" s="275"/>
      <c r="GAT1505" s="275"/>
      <c r="GAU1505" s="275"/>
      <c r="GAV1505" s="275"/>
      <c r="GAW1505" s="275"/>
      <c r="GAX1505" s="275"/>
      <c r="GAY1505" s="275"/>
      <c r="GAZ1505" s="275"/>
      <c r="GBA1505" s="275"/>
      <c r="GBB1505" s="275"/>
      <c r="GBC1505" s="275"/>
      <c r="GBD1505" s="275"/>
      <c r="GBE1505" s="275"/>
      <c r="GBF1505" s="275"/>
      <c r="GBG1505" s="275"/>
      <c r="GBH1505" s="275"/>
      <c r="GBI1505" s="275"/>
      <c r="GBJ1505" s="275"/>
      <c r="GBK1505" s="275"/>
      <c r="GBL1505" s="275"/>
      <c r="GBM1505" s="275"/>
      <c r="GBN1505" s="275"/>
      <c r="GBO1505" s="275"/>
      <c r="GBP1505" s="275"/>
      <c r="GBQ1505" s="275"/>
      <c r="GBR1505" s="275"/>
      <c r="GBS1505" s="275"/>
      <c r="GBT1505" s="275"/>
      <c r="GBU1505" s="275"/>
      <c r="GBV1505" s="275"/>
      <c r="GBW1505" s="275"/>
      <c r="GBX1505" s="275"/>
      <c r="GBY1505" s="275"/>
      <c r="GBZ1505" s="275"/>
      <c r="GCA1505" s="275"/>
      <c r="GCB1505" s="275"/>
      <c r="GCC1505" s="275"/>
      <c r="GCD1505" s="275"/>
      <c r="GCE1505" s="275"/>
      <c r="GCF1505" s="275"/>
      <c r="GCG1505" s="275"/>
      <c r="GCH1505" s="275"/>
      <c r="GCI1505" s="275"/>
      <c r="GCJ1505" s="275"/>
      <c r="GCK1505" s="275"/>
      <c r="GCL1505" s="275"/>
      <c r="GCM1505" s="275"/>
      <c r="GCN1505" s="275"/>
      <c r="GCO1505" s="275"/>
      <c r="GCP1505" s="275"/>
      <c r="GCQ1505" s="275"/>
      <c r="GCR1505" s="275"/>
      <c r="GCS1505" s="275"/>
      <c r="GCT1505" s="275"/>
      <c r="GCU1505" s="275"/>
      <c r="GCV1505" s="275"/>
      <c r="GCW1505" s="275"/>
      <c r="GCX1505" s="275"/>
      <c r="GCY1505" s="275"/>
      <c r="GCZ1505" s="275"/>
      <c r="GDA1505" s="275"/>
      <c r="GDB1505" s="275"/>
      <c r="GDC1505" s="275"/>
      <c r="GDD1505" s="275"/>
      <c r="GDE1505" s="275"/>
      <c r="GDF1505" s="275"/>
      <c r="GDG1505" s="275"/>
      <c r="GDH1505" s="275"/>
      <c r="GDI1505" s="275"/>
      <c r="GDJ1505" s="275"/>
      <c r="GDK1505" s="275"/>
      <c r="GDL1505" s="275"/>
      <c r="GDM1505" s="275"/>
      <c r="GDN1505" s="275"/>
      <c r="GDO1505" s="275"/>
      <c r="GDP1505" s="275"/>
      <c r="GDQ1505" s="275"/>
      <c r="GDR1505" s="275"/>
      <c r="GDS1505" s="275"/>
      <c r="GDT1505" s="275"/>
      <c r="GDU1505" s="275"/>
      <c r="GDV1505" s="275"/>
      <c r="GDW1505" s="275"/>
      <c r="GDX1505" s="275"/>
      <c r="GDY1505" s="275"/>
      <c r="GDZ1505" s="275"/>
      <c r="GEA1505" s="275"/>
      <c r="GEB1505" s="275"/>
      <c r="GEC1505" s="275"/>
      <c r="GED1505" s="275"/>
      <c r="GEE1505" s="275"/>
      <c r="GEF1505" s="275"/>
      <c r="GEG1505" s="275"/>
      <c r="GEH1505" s="275"/>
      <c r="GEI1505" s="275"/>
      <c r="GEJ1505" s="275"/>
      <c r="GEK1505" s="275"/>
      <c r="GEL1505" s="275"/>
      <c r="GEM1505" s="275"/>
      <c r="GEN1505" s="275"/>
      <c r="GEO1505" s="275"/>
      <c r="GEP1505" s="275"/>
      <c r="GEQ1505" s="275"/>
      <c r="GER1505" s="275"/>
      <c r="GES1505" s="275"/>
      <c r="GET1505" s="275"/>
      <c r="GEU1505" s="275"/>
      <c r="GEV1505" s="275"/>
      <c r="GEW1505" s="275"/>
      <c r="GEX1505" s="275"/>
      <c r="GEY1505" s="275"/>
      <c r="GEZ1505" s="275"/>
      <c r="GFA1505" s="275"/>
      <c r="GFB1505" s="275"/>
      <c r="GFC1505" s="275"/>
      <c r="GFD1505" s="275"/>
      <c r="GFE1505" s="275"/>
      <c r="GFF1505" s="275"/>
      <c r="GFG1505" s="275"/>
      <c r="GFH1505" s="275"/>
      <c r="GFI1505" s="275"/>
      <c r="GFJ1505" s="275"/>
      <c r="GFK1505" s="275"/>
      <c r="GFL1505" s="275"/>
      <c r="GFM1505" s="275"/>
      <c r="GFN1505" s="275"/>
      <c r="GFO1505" s="275"/>
      <c r="GFP1505" s="275"/>
      <c r="GFQ1505" s="275"/>
      <c r="GFR1505" s="275"/>
      <c r="GFS1505" s="275"/>
      <c r="GFT1505" s="275"/>
      <c r="GFU1505" s="275"/>
      <c r="GFV1505" s="275"/>
      <c r="GFW1505" s="275"/>
      <c r="GFX1505" s="275"/>
      <c r="GFY1505" s="275"/>
      <c r="GFZ1505" s="275"/>
      <c r="GGA1505" s="275"/>
      <c r="GGB1505" s="275"/>
      <c r="GGC1505" s="275"/>
      <c r="GGD1505" s="275"/>
      <c r="GGE1505" s="275"/>
      <c r="GGF1505" s="275"/>
      <c r="GGG1505" s="275"/>
      <c r="GGH1505" s="275"/>
      <c r="GGI1505" s="275"/>
      <c r="GGJ1505" s="275"/>
      <c r="GGK1505" s="275"/>
      <c r="GGL1505" s="275"/>
      <c r="GGM1505" s="275"/>
      <c r="GGN1505" s="275"/>
      <c r="GGO1505" s="275"/>
      <c r="GGP1505" s="275"/>
      <c r="GGQ1505" s="275"/>
      <c r="GGR1505" s="275"/>
      <c r="GGS1505" s="275"/>
      <c r="GGT1505" s="275"/>
      <c r="GGU1505" s="275"/>
      <c r="GGV1505" s="275"/>
      <c r="GGW1505" s="275"/>
      <c r="GGX1505" s="275"/>
      <c r="GGY1505" s="275"/>
      <c r="GGZ1505" s="275"/>
      <c r="GHA1505" s="275"/>
      <c r="GHB1505" s="275"/>
      <c r="GHC1505" s="275"/>
      <c r="GHD1505" s="275"/>
      <c r="GHE1505" s="275"/>
      <c r="GHF1505" s="275"/>
      <c r="GHG1505" s="275"/>
      <c r="GHH1505" s="275"/>
      <c r="GHI1505" s="275"/>
      <c r="GHJ1505" s="275"/>
      <c r="GHK1505" s="275"/>
      <c r="GHL1505" s="275"/>
      <c r="GHM1505" s="275"/>
      <c r="GHN1505" s="275"/>
      <c r="GHO1505" s="275"/>
      <c r="GHP1505" s="275"/>
      <c r="GHQ1505" s="275"/>
      <c r="GHR1505" s="275"/>
      <c r="GHS1505" s="275"/>
      <c r="GHT1505" s="275"/>
      <c r="GHU1505" s="275"/>
      <c r="GHV1505" s="275"/>
      <c r="GHW1505" s="275"/>
      <c r="GHX1505" s="275"/>
      <c r="GHY1505" s="275"/>
      <c r="GHZ1505" s="275"/>
      <c r="GIA1505" s="275"/>
      <c r="GIB1505" s="275"/>
      <c r="GIC1505" s="275"/>
      <c r="GID1505" s="275"/>
      <c r="GIE1505" s="275"/>
      <c r="GIF1505" s="275"/>
      <c r="GIG1505" s="275"/>
      <c r="GIH1505" s="275"/>
      <c r="GII1505" s="275"/>
      <c r="GIJ1505" s="275"/>
      <c r="GIK1505" s="275"/>
      <c r="GIL1505" s="275"/>
      <c r="GIM1505" s="275"/>
      <c r="GIN1505" s="275"/>
      <c r="GIO1505" s="275"/>
      <c r="GIP1505" s="275"/>
      <c r="GIQ1505" s="275"/>
      <c r="GIR1505" s="275"/>
      <c r="GIS1505" s="275"/>
      <c r="GIT1505" s="275"/>
      <c r="GIU1505" s="275"/>
      <c r="GIV1505" s="275"/>
      <c r="GIW1505" s="275"/>
      <c r="GIX1505" s="275"/>
      <c r="GIY1505" s="275"/>
      <c r="GIZ1505" s="275"/>
      <c r="GJA1505" s="275"/>
      <c r="GJB1505" s="275"/>
      <c r="GJC1505" s="275"/>
      <c r="GJD1505" s="275"/>
      <c r="GJE1505" s="275"/>
      <c r="GJF1505" s="275"/>
      <c r="GJG1505" s="275"/>
      <c r="GJH1505" s="275"/>
      <c r="GJI1505" s="275"/>
      <c r="GJJ1505" s="275"/>
      <c r="GJK1505" s="275"/>
      <c r="GJL1505" s="275"/>
      <c r="GJM1505" s="275"/>
      <c r="GJN1505" s="275"/>
      <c r="GJO1505" s="275"/>
      <c r="GJP1505" s="275"/>
      <c r="GJQ1505" s="275"/>
      <c r="GJR1505" s="275"/>
      <c r="GJS1505" s="275"/>
      <c r="GJT1505" s="275"/>
      <c r="GJU1505" s="275"/>
      <c r="GJV1505" s="275"/>
      <c r="GJW1505" s="275"/>
      <c r="GJX1505" s="275"/>
      <c r="GJY1505" s="275"/>
      <c r="GJZ1505" s="275"/>
      <c r="GKA1505" s="275"/>
      <c r="GKB1505" s="275"/>
      <c r="GKC1505" s="275"/>
      <c r="GKD1505" s="275"/>
      <c r="GKE1505" s="275"/>
      <c r="GKF1505" s="275"/>
      <c r="GKG1505" s="275"/>
      <c r="GKH1505" s="275"/>
      <c r="GKI1505" s="275"/>
      <c r="GKJ1505" s="275"/>
      <c r="GKK1505" s="275"/>
      <c r="GKL1505" s="275"/>
      <c r="GKM1505" s="275"/>
      <c r="GKN1505" s="275"/>
      <c r="GKO1505" s="275"/>
      <c r="GKP1505" s="275"/>
      <c r="GKQ1505" s="275"/>
      <c r="GKR1505" s="275"/>
      <c r="GKS1505" s="275"/>
      <c r="GKT1505" s="275"/>
      <c r="GKU1505" s="275"/>
      <c r="GKV1505" s="275"/>
      <c r="GKW1505" s="275"/>
      <c r="GKX1505" s="275"/>
      <c r="GKY1505" s="275"/>
      <c r="GKZ1505" s="275"/>
      <c r="GLA1505" s="275"/>
      <c r="GLB1505" s="275"/>
      <c r="GLC1505" s="275"/>
      <c r="GLD1505" s="275"/>
      <c r="GLE1505" s="275"/>
      <c r="GLF1505" s="275"/>
      <c r="GLG1505" s="275"/>
      <c r="GLH1505" s="275"/>
      <c r="GLI1505" s="275"/>
      <c r="GLJ1505" s="275"/>
      <c r="GLK1505" s="275"/>
      <c r="GLL1505" s="275"/>
      <c r="GLM1505" s="275"/>
      <c r="GLN1505" s="275"/>
      <c r="GLO1505" s="275"/>
      <c r="GLP1505" s="275"/>
      <c r="GLQ1505" s="275"/>
      <c r="GLR1505" s="275"/>
      <c r="GLS1505" s="275"/>
      <c r="GLT1505" s="275"/>
      <c r="GLU1505" s="275"/>
      <c r="GLV1505" s="275"/>
      <c r="GLW1505" s="275"/>
      <c r="GLX1505" s="275"/>
      <c r="GLY1505" s="275"/>
      <c r="GLZ1505" s="275"/>
      <c r="GMA1505" s="275"/>
      <c r="GMB1505" s="275"/>
      <c r="GMC1505" s="275"/>
      <c r="GMD1505" s="275"/>
      <c r="GME1505" s="275"/>
      <c r="GMF1505" s="275"/>
      <c r="GMG1505" s="275"/>
      <c r="GMH1505" s="275"/>
      <c r="GMI1505" s="275"/>
      <c r="GMJ1505" s="275"/>
      <c r="GMK1505" s="275"/>
      <c r="GML1505" s="275"/>
      <c r="GMM1505" s="275"/>
      <c r="GMN1505" s="275"/>
      <c r="GMO1505" s="275"/>
      <c r="GMP1505" s="275"/>
      <c r="GMQ1505" s="275"/>
      <c r="GMR1505" s="275"/>
      <c r="GMS1505" s="275"/>
      <c r="GMT1505" s="275"/>
      <c r="GMU1505" s="275"/>
      <c r="GMV1505" s="275"/>
      <c r="GMW1505" s="275"/>
      <c r="GMX1505" s="275"/>
      <c r="GMY1505" s="275"/>
      <c r="GMZ1505" s="275"/>
      <c r="GNA1505" s="275"/>
      <c r="GNB1505" s="275"/>
      <c r="GNC1505" s="275"/>
      <c r="GND1505" s="275"/>
      <c r="GNE1505" s="275"/>
      <c r="GNF1505" s="275"/>
      <c r="GNG1505" s="275"/>
      <c r="GNH1505" s="275"/>
      <c r="GNI1505" s="275"/>
      <c r="GNJ1505" s="275"/>
      <c r="GNK1505" s="275"/>
      <c r="GNL1505" s="275"/>
      <c r="GNM1505" s="275"/>
      <c r="GNN1505" s="275"/>
      <c r="GNO1505" s="275"/>
      <c r="GNP1505" s="275"/>
      <c r="GNQ1505" s="275"/>
      <c r="GNR1505" s="275"/>
      <c r="GNS1505" s="275"/>
      <c r="GNT1505" s="275"/>
      <c r="GNU1505" s="275"/>
      <c r="GNV1505" s="275"/>
      <c r="GNW1505" s="275"/>
      <c r="GNX1505" s="275"/>
      <c r="GNY1505" s="275"/>
      <c r="GNZ1505" s="275"/>
      <c r="GOA1505" s="275"/>
      <c r="GOB1505" s="275"/>
      <c r="GOC1505" s="275"/>
      <c r="GOD1505" s="275"/>
      <c r="GOE1505" s="275"/>
      <c r="GOF1505" s="275"/>
      <c r="GOG1505" s="275"/>
      <c r="GOH1505" s="275"/>
      <c r="GOI1505" s="275"/>
      <c r="GOJ1505" s="275"/>
      <c r="GOK1505" s="275"/>
      <c r="GOL1505" s="275"/>
      <c r="GOM1505" s="275"/>
      <c r="GON1505" s="275"/>
      <c r="GOO1505" s="275"/>
      <c r="GOP1505" s="275"/>
      <c r="GOQ1505" s="275"/>
      <c r="GOR1505" s="275"/>
      <c r="GOS1505" s="275"/>
      <c r="GOT1505" s="275"/>
      <c r="GOU1505" s="275"/>
      <c r="GOV1505" s="275"/>
      <c r="GOW1505" s="275"/>
      <c r="GOX1505" s="275"/>
      <c r="GOY1505" s="275"/>
      <c r="GOZ1505" s="275"/>
      <c r="GPA1505" s="275"/>
      <c r="GPB1505" s="275"/>
      <c r="GPC1505" s="275"/>
      <c r="GPD1505" s="275"/>
      <c r="GPE1505" s="275"/>
      <c r="GPF1505" s="275"/>
      <c r="GPG1505" s="275"/>
      <c r="GPH1505" s="275"/>
      <c r="GPI1505" s="275"/>
      <c r="GPJ1505" s="275"/>
      <c r="GPK1505" s="275"/>
      <c r="GPL1505" s="275"/>
      <c r="GPM1505" s="275"/>
      <c r="GPN1505" s="275"/>
      <c r="GPO1505" s="275"/>
      <c r="GPP1505" s="275"/>
      <c r="GPQ1505" s="275"/>
      <c r="GPR1505" s="275"/>
      <c r="GPS1505" s="275"/>
      <c r="GPT1505" s="275"/>
      <c r="GPU1505" s="275"/>
      <c r="GPV1505" s="275"/>
      <c r="GPW1505" s="275"/>
      <c r="GPX1505" s="275"/>
      <c r="GPY1505" s="275"/>
      <c r="GPZ1505" s="275"/>
      <c r="GQA1505" s="275"/>
      <c r="GQB1505" s="275"/>
      <c r="GQC1505" s="275"/>
      <c r="GQD1505" s="275"/>
      <c r="GQE1505" s="275"/>
      <c r="GQF1505" s="275"/>
      <c r="GQG1505" s="275"/>
      <c r="GQH1505" s="275"/>
      <c r="GQI1505" s="275"/>
      <c r="GQJ1505" s="275"/>
      <c r="GQK1505" s="275"/>
      <c r="GQL1505" s="275"/>
      <c r="GQM1505" s="275"/>
      <c r="GQN1505" s="275"/>
      <c r="GQO1505" s="275"/>
      <c r="GQP1505" s="275"/>
      <c r="GQQ1505" s="275"/>
      <c r="GQR1505" s="275"/>
      <c r="GQS1505" s="275"/>
      <c r="GQT1505" s="275"/>
      <c r="GQU1505" s="275"/>
      <c r="GQV1505" s="275"/>
      <c r="GQW1505" s="275"/>
      <c r="GQX1505" s="275"/>
      <c r="GQY1505" s="275"/>
      <c r="GQZ1505" s="275"/>
      <c r="GRA1505" s="275"/>
      <c r="GRB1505" s="275"/>
      <c r="GRC1505" s="275"/>
      <c r="GRD1505" s="275"/>
      <c r="GRE1505" s="275"/>
      <c r="GRF1505" s="275"/>
      <c r="GRG1505" s="275"/>
      <c r="GRH1505" s="275"/>
      <c r="GRI1505" s="275"/>
      <c r="GRJ1505" s="275"/>
      <c r="GRK1505" s="275"/>
      <c r="GRL1505" s="275"/>
      <c r="GRM1505" s="275"/>
      <c r="GRN1505" s="275"/>
      <c r="GRO1505" s="275"/>
      <c r="GRP1505" s="275"/>
      <c r="GRQ1505" s="275"/>
      <c r="GRR1505" s="275"/>
      <c r="GRS1505" s="275"/>
      <c r="GRT1505" s="275"/>
      <c r="GRU1505" s="275"/>
      <c r="GRV1505" s="275"/>
      <c r="GRW1505" s="275"/>
      <c r="GRX1505" s="275"/>
      <c r="GRY1505" s="275"/>
      <c r="GRZ1505" s="275"/>
      <c r="GSA1505" s="275"/>
      <c r="GSB1505" s="275"/>
      <c r="GSC1505" s="275"/>
      <c r="GSD1505" s="275"/>
      <c r="GSE1505" s="275"/>
      <c r="GSF1505" s="275"/>
      <c r="GSG1505" s="275"/>
      <c r="GSH1505" s="275"/>
      <c r="GSI1505" s="275"/>
      <c r="GSJ1505" s="275"/>
      <c r="GSK1505" s="275"/>
      <c r="GSL1505" s="275"/>
      <c r="GSM1505" s="275"/>
      <c r="GSN1505" s="275"/>
      <c r="GSO1505" s="275"/>
      <c r="GSP1505" s="275"/>
      <c r="GSQ1505" s="275"/>
      <c r="GSR1505" s="275"/>
      <c r="GSS1505" s="275"/>
      <c r="GST1505" s="275"/>
      <c r="GSU1505" s="275"/>
      <c r="GSV1505" s="275"/>
      <c r="GSW1505" s="275"/>
      <c r="GSX1505" s="275"/>
      <c r="GSY1505" s="275"/>
      <c r="GSZ1505" s="275"/>
      <c r="GTA1505" s="275"/>
      <c r="GTB1505" s="275"/>
      <c r="GTC1505" s="275"/>
      <c r="GTD1505" s="275"/>
      <c r="GTE1505" s="275"/>
      <c r="GTF1505" s="275"/>
      <c r="GTG1505" s="275"/>
      <c r="GTH1505" s="275"/>
      <c r="GTI1505" s="275"/>
      <c r="GTJ1505" s="275"/>
      <c r="GTK1505" s="275"/>
      <c r="GTL1505" s="275"/>
      <c r="GTM1505" s="275"/>
      <c r="GTN1505" s="275"/>
      <c r="GTO1505" s="275"/>
      <c r="GTP1505" s="275"/>
      <c r="GTQ1505" s="275"/>
      <c r="GTR1505" s="275"/>
      <c r="GTS1505" s="275"/>
      <c r="GTT1505" s="275"/>
      <c r="GTU1505" s="275"/>
      <c r="GTV1505" s="275"/>
      <c r="GTW1505" s="275"/>
      <c r="GTX1505" s="275"/>
      <c r="GTY1505" s="275"/>
      <c r="GTZ1505" s="275"/>
      <c r="GUA1505" s="275"/>
      <c r="GUB1505" s="275"/>
      <c r="GUC1505" s="275"/>
      <c r="GUD1505" s="275"/>
      <c r="GUE1505" s="275"/>
      <c r="GUF1505" s="275"/>
      <c r="GUG1505" s="275"/>
      <c r="GUH1505" s="275"/>
      <c r="GUI1505" s="275"/>
      <c r="GUJ1505" s="275"/>
      <c r="GUK1505" s="275"/>
      <c r="GUL1505" s="275"/>
      <c r="GUM1505" s="275"/>
      <c r="GUN1505" s="275"/>
      <c r="GUO1505" s="275"/>
      <c r="GUP1505" s="275"/>
      <c r="GUQ1505" s="275"/>
      <c r="GUR1505" s="275"/>
      <c r="GUS1505" s="275"/>
      <c r="GUT1505" s="275"/>
      <c r="GUU1505" s="275"/>
      <c r="GUV1505" s="275"/>
      <c r="GUW1505" s="275"/>
      <c r="GUX1505" s="275"/>
      <c r="GUY1505" s="275"/>
      <c r="GUZ1505" s="275"/>
      <c r="GVA1505" s="275"/>
      <c r="GVB1505" s="275"/>
      <c r="GVC1505" s="275"/>
      <c r="GVD1505" s="275"/>
      <c r="GVE1505" s="275"/>
      <c r="GVF1505" s="275"/>
      <c r="GVG1505" s="275"/>
      <c r="GVH1505" s="275"/>
      <c r="GVI1505" s="275"/>
      <c r="GVJ1505" s="275"/>
      <c r="GVK1505" s="275"/>
      <c r="GVL1505" s="275"/>
      <c r="GVM1505" s="275"/>
      <c r="GVN1505" s="275"/>
      <c r="GVO1505" s="275"/>
      <c r="GVP1505" s="275"/>
      <c r="GVQ1505" s="275"/>
      <c r="GVR1505" s="275"/>
      <c r="GVS1505" s="275"/>
      <c r="GVT1505" s="275"/>
      <c r="GVU1505" s="275"/>
      <c r="GVV1505" s="275"/>
      <c r="GVW1505" s="275"/>
      <c r="GVX1505" s="275"/>
      <c r="GVY1505" s="275"/>
      <c r="GVZ1505" s="275"/>
      <c r="GWA1505" s="275"/>
      <c r="GWB1505" s="275"/>
      <c r="GWC1505" s="275"/>
      <c r="GWD1505" s="275"/>
      <c r="GWE1505" s="275"/>
      <c r="GWF1505" s="275"/>
      <c r="GWG1505" s="275"/>
      <c r="GWH1505" s="275"/>
      <c r="GWI1505" s="275"/>
      <c r="GWJ1505" s="275"/>
      <c r="GWK1505" s="275"/>
      <c r="GWL1505" s="275"/>
      <c r="GWM1505" s="275"/>
      <c r="GWN1505" s="275"/>
      <c r="GWO1505" s="275"/>
      <c r="GWP1505" s="275"/>
      <c r="GWQ1505" s="275"/>
      <c r="GWR1505" s="275"/>
      <c r="GWS1505" s="275"/>
      <c r="GWT1505" s="275"/>
      <c r="GWU1505" s="275"/>
      <c r="GWV1505" s="275"/>
      <c r="GWW1505" s="275"/>
      <c r="GWX1505" s="275"/>
      <c r="GWY1505" s="275"/>
      <c r="GWZ1505" s="275"/>
      <c r="GXA1505" s="275"/>
      <c r="GXB1505" s="275"/>
      <c r="GXC1505" s="275"/>
      <c r="GXD1505" s="275"/>
      <c r="GXE1505" s="275"/>
      <c r="GXF1505" s="275"/>
      <c r="GXG1505" s="275"/>
      <c r="GXH1505" s="275"/>
      <c r="GXI1505" s="275"/>
      <c r="GXJ1505" s="275"/>
      <c r="GXK1505" s="275"/>
      <c r="GXL1505" s="275"/>
      <c r="GXM1505" s="275"/>
      <c r="GXN1505" s="275"/>
      <c r="GXO1505" s="275"/>
      <c r="GXP1505" s="275"/>
      <c r="GXQ1505" s="275"/>
      <c r="GXR1505" s="275"/>
      <c r="GXS1505" s="275"/>
      <c r="GXT1505" s="275"/>
      <c r="GXU1505" s="275"/>
      <c r="GXV1505" s="275"/>
      <c r="GXW1505" s="275"/>
      <c r="GXX1505" s="275"/>
      <c r="GXY1505" s="275"/>
      <c r="GXZ1505" s="275"/>
      <c r="GYA1505" s="275"/>
      <c r="GYB1505" s="275"/>
      <c r="GYC1505" s="275"/>
      <c r="GYD1505" s="275"/>
      <c r="GYE1505" s="275"/>
      <c r="GYF1505" s="275"/>
      <c r="GYG1505" s="275"/>
      <c r="GYH1505" s="275"/>
      <c r="GYI1505" s="275"/>
      <c r="GYJ1505" s="275"/>
      <c r="GYK1505" s="275"/>
      <c r="GYL1505" s="275"/>
      <c r="GYM1505" s="275"/>
      <c r="GYN1505" s="275"/>
      <c r="GYO1505" s="275"/>
      <c r="GYP1505" s="275"/>
      <c r="GYQ1505" s="275"/>
      <c r="GYR1505" s="275"/>
      <c r="GYS1505" s="275"/>
      <c r="GYT1505" s="275"/>
      <c r="GYU1505" s="275"/>
      <c r="GYV1505" s="275"/>
      <c r="GYW1505" s="275"/>
      <c r="GYX1505" s="275"/>
      <c r="GYY1505" s="275"/>
      <c r="GYZ1505" s="275"/>
      <c r="GZA1505" s="275"/>
      <c r="GZB1505" s="275"/>
      <c r="GZC1505" s="275"/>
      <c r="GZD1505" s="275"/>
      <c r="GZE1505" s="275"/>
      <c r="GZF1505" s="275"/>
      <c r="GZG1505" s="275"/>
      <c r="GZH1505" s="275"/>
      <c r="GZI1505" s="275"/>
      <c r="GZJ1505" s="275"/>
      <c r="GZK1505" s="275"/>
      <c r="GZL1505" s="275"/>
      <c r="GZM1505" s="275"/>
      <c r="GZN1505" s="275"/>
      <c r="GZO1505" s="275"/>
      <c r="GZP1505" s="275"/>
      <c r="GZQ1505" s="275"/>
      <c r="GZR1505" s="275"/>
      <c r="GZS1505" s="275"/>
      <c r="GZT1505" s="275"/>
      <c r="GZU1505" s="275"/>
      <c r="GZV1505" s="275"/>
      <c r="GZW1505" s="275"/>
      <c r="GZX1505" s="275"/>
      <c r="GZY1505" s="275"/>
      <c r="GZZ1505" s="275"/>
      <c r="HAA1505" s="275"/>
      <c r="HAB1505" s="275"/>
      <c r="HAC1505" s="275"/>
      <c r="HAD1505" s="275"/>
      <c r="HAE1505" s="275"/>
      <c r="HAF1505" s="275"/>
      <c r="HAG1505" s="275"/>
      <c r="HAH1505" s="275"/>
      <c r="HAI1505" s="275"/>
      <c r="HAJ1505" s="275"/>
      <c r="HAK1505" s="275"/>
      <c r="HAL1505" s="275"/>
      <c r="HAM1505" s="275"/>
      <c r="HAN1505" s="275"/>
      <c r="HAO1505" s="275"/>
      <c r="HAP1505" s="275"/>
      <c r="HAQ1505" s="275"/>
      <c r="HAR1505" s="275"/>
      <c r="HAS1505" s="275"/>
      <c r="HAT1505" s="275"/>
      <c r="HAU1505" s="275"/>
      <c r="HAV1505" s="275"/>
      <c r="HAW1505" s="275"/>
      <c r="HAX1505" s="275"/>
      <c r="HAY1505" s="275"/>
      <c r="HAZ1505" s="275"/>
      <c r="HBA1505" s="275"/>
      <c r="HBB1505" s="275"/>
      <c r="HBC1505" s="275"/>
      <c r="HBD1505" s="275"/>
      <c r="HBE1505" s="275"/>
      <c r="HBF1505" s="275"/>
      <c r="HBG1505" s="275"/>
      <c r="HBH1505" s="275"/>
      <c r="HBI1505" s="275"/>
      <c r="HBJ1505" s="275"/>
      <c r="HBK1505" s="275"/>
      <c r="HBL1505" s="275"/>
      <c r="HBM1505" s="275"/>
      <c r="HBN1505" s="275"/>
      <c r="HBO1505" s="275"/>
      <c r="HBP1505" s="275"/>
      <c r="HBQ1505" s="275"/>
      <c r="HBR1505" s="275"/>
      <c r="HBS1505" s="275"/>
      <c r="HBT1505" s="275"/>
      <c r="HBU1505" s="275"/>
      <c r="HBV1505" s="275"/>
      <c r="HBW1505" s="275"/>
      <c r="HBX1505" s="275"/>
      <c r="HBY1505" s="275"/>
      <c r="HBZ1505" s="275"/>
      <c r="HCA1505" s="275"/>
      <c r="HCB1505" s="275"/>
      <c r="HCC1505" s="275"/>
      <c r="HCD1505" s="275"/>
      <c r="HCE1505" s="275"/>
      <c r="HCF1505" s="275"/>
      <c r="HCG1505" s="275"/>
      <c r="HCH1505" s="275"/>
      <c r="HCI1505" s="275"/>
      <c r="HCJ1505" s="275"/>
      <c r="HCK1505" s="275"/>
      <c r="HCL1505" s="275"/>
      <c r="HCM1505" s="275"/>
      <c r="HCN1505" s="275"/>
      <c r="HCO1505" s="275"/>
      <c r="HCP1505" s="275"/>
      <c r="HCQ1505" s="275"/>
      <c r="HCR1505" s="275"/>
      <c r="HCS1505" s="275"/>
      <c r="HCT1505" s="275"/>
      <c r="HCU1505" s="275"/>
      <c r="HCV1505" s="275"/>
      <c r="HCW1505" s="275"/>
      <c r="HCX1505" s="275"/>
      <c r="HCY1505" s="275"/>
      <c r="HCZ1505" s="275"/>
      <c r="HDA1505" s="275"/>
      <c r="HDB1505" s="275"/>
      <c r="HDC1505" s="275"/>
      <c r="HDD1505" s="275"/>
      <c r="HDE1505" s="275"/>
      <c r="HDF1505" s="275"/>
      <c r="HDG1505" s="275"/>
      <c r="HDH1505" s="275"/>
      <c r="HDI1505" s="275"/>
      <c r="HDJ1505" s="275"/>
      <c r="HDK1505" s="275"/>
      <c r="HDL1505" s="275"/>
      <c r="HDM1505" s="275"/>
      <c r="HDN1505" s="275"/>
      <c r="HDO1505" s="275"/>
      <c r="HDP1505" s="275"/>
      <c r="HDQ1505" s="275"/>
      <c r="HDR1505" s="275"/>
      <c r="HDS1505" s="275"/>
      <c r="HDT1505" s="275"/>
      <c r="HDU1505" s="275"/>
      <c r="HDV1505" s="275"/>
      <c r="HDW1505" s="275"/>
      <c r="HDX1505" s="275"/>
      <c r="HDY1505" s="275"/>
      <c r="HDZ1505" s="275"/>
      <c r="HEA1505" s="275"/>
      <c r="HEB1505" s="275"/>
      <c r="HEC1505" s="275"/>
      <c r="HED1505" s="275"/>
      <c r="HEE1505" s="275"/>
      <c r="HEF1505" s="275"/>
      <c r="HEG1505" s="275"/>
      <c r="HEH1505" s="275"/>
      <c r="HEI1505" s="275"/>
      <c r="HEJ1505" s="275"/>
      <c r="HEK1505" s="275"/>
      <c r="HEL1505" s="275"/>
      <c r="HEM1505" s="275"/>
      <c r="HEN1505" s="275"/>
      <c r="HEO1505" s="275"/>
      <c r="HEP1505" s="275"/>
      <c r="HEQ1505" s="275"/>
      <c r="HER1505" s="275"/>
      <c r="HES1505" s="275"/>
      <c r="HET1505" s="275"/>
      <c r="HEU1505" s="275"/>
      <c r="HEV1505" s="275"/>
      <c r="HEW1505" s="275"/>
      <c r="HEX1505" s="275"/>
      <c r="HEY1505" s="275"/>
      <c r="HEZ1505" s="275"/>
      <c r="HFA1505" s="275"/>
      <c r="HFB1505" s="275"/>
      <c r="HFC1505" s="275"/>
      <c r="HFD1505" s="275"/>
      <c r="HFE1505" s="275"/>
      <c r="HFF1505" s="275"/>
      <c r="HFG1505" s="275"/>
      <c r="HFH1505" s="275"/>
      <c r="HFI1505" s="275"/>
      <c r="HFJ1505" s="275"/>
      <c r="HFK1505" s="275"/>
      <c r="HFL1505" s="275"/>
      <c r="HFM1505" s="275"/>
      <c r="HFN1505" s="275"/>
      <c r="HFO1505" s="275"/>
      <c r="HFP1505" s="275"/>
      <c r="HFQ1505" s="275"/>
      <c r="HFR1505" s="275"/>
      <c r="HFS1505" s="275"/>
      <c r="HFT1505" s="275"/>
      <c r="HFU1505" s="275"/>
      <c r="HFV1505" s="275"/>
      <c r="HFW1505" s="275"/>
      <c r="HFX1505" s="275"/>
      <c r="HFY1505" s="275"/>
      <c r="HFZ1505" s="275"/>
      <c r="HGA1505" s="275"/>
      <c r="HGB1505" s="275"/>
      <c r="HGC1505" s="275"/>
      <c r="HGD1505" s="275"/>
      <c r="HGE1505" s="275"/>
      <c r="HGF1505" s="275"/>
      <c r="HGG1505" s="275"/>
      <c r="HGH1505" s="275"/>
      <c r="HGI1505" s="275"/>
      <c r="HGJ1505" s="275"/>
      <c r="HGK1505" s="275"/>
      <c r="HGL1505" s="275"/>
      <c r="HGM1505" s="275"/>
      <c r="HGN1505" s="275"/>
      <c r="HGO1505" s="275"/>
      <c r="HGP1505" s="275"/>
      <c r="HGQ1505" s="275"/>
      <c r="HGR1505" s="275"/>
      <c r="HGS1505" s="275"/>
      <c r="HGT1505" s="275"/>
      <c r="HGU1505" s="275"/>
      <c r="HGV1505" s="275"/>
      <c r="HGW1505" s="275"/>
      <c r="HGX1505" s="275"/>
      <c r="HGY1505" s="275"/>
      <c r="HGZ1505" s="275"/>
      <c r="HHA1505" s="275"/>
      <c r="HHB1505" s="275"/>
      <c r="HHC1505" s="275"/>
      <c r="HHD1505" s="275"/>
      <c r="HHE1505" s="275"/>
      <c r="HHF1505" s="275"/>
      <c r="HHG1505" s="275"/>
      <c r="HHH1505" s="275"/>
      <c r="HHI1505" s="275"/>
      <c r="HHJ1505" s="275"/>
      <c r="HHK1505" s="275"/>
      <c r="HHL1505" s="275"/>
      <c r="HHM1505" s="275"/>
      <c r="HHN1505" s="275"/>
      <c r="HHO1505" s="275"/>
      <c r="HHP1505" s="275"/>
      <c r="HHQ1505" s="275"/>
      <c r="HHR1505" s="275"/>
      <c r="HHS1505" s="275"/>
      <c r="HHT1505" s="275"/>
      <c r="HHU1505" s="275"/>
      <c r="HHV1505" s="275"/>
      <c r="HHW1505" s="275"/>
      <c r="HHX1505" s="275"/>
      <c r="HHY1505" s="275"/>
      <c r="HHZ1505" s="275"/>
      <c r="HIA1505" s="275"/>
      <c r="HIB1505" s="275"/>
      <c r="HIC1505" s="275"/>
      <c r="HID1505" s="275"/>
      <c r="HIE1505" s="275"/>
      <c r="HIF1505" s="275"/>
      <c r="HIG1505" s="275"/>
      <c r="HIH1505" s="275"/>
      <c r="HII1505" s="275"/>
      <c r="HIJ1505" s="275"/>
      <c r="HIK1505" s="275"/>
      <c r="HIL1505" s="275"/>
      <c r="HIM1505" s="275"/>
      <c r="HIN1505" s="275"/>
      <c r="HIO1505" s="275"/>
      <c r="HIP1505" s="275"/>
      <c r="HIQ1505" s="275"/>
      <c r="HIR1505" s="275"/>
      <c r="HIS1505" s="275"/>
      <c r="HIT1505" s="275"/>
      <c r="HIU1505" s="275"/>
      <c r="HIV1505" s="275"/>
      <c r="HIW1505" s="275"/>
      <c r="HIX1505" s="275"/>
      <c r="HIY1505" s="275"/>
      <c r="HIZ1505" s="275"/>
      <c r="HJA1505" s="275"/>
      <c r="HJB1505" s="275"/>
      <c r="HJC1505" s="275"/>
      <c r="HJD1505" s="275"/>
      <c r="HJE1505" s="275"/>
      <c r="HJF1505" s="275"/>
      <c r="HJG1505" s="275"/>
      <c r="HJH1505" s="275"/>
      <c r="HJI1505" s="275"/>
      <c r="HJJ1505" s="275"/>
      <c r="HJK1505" s="275"/>
      <c r="HJL1505" s="275"/>
      <c r="HJM1505" s="275"/>
      <c r="HJN1505" s="275"/>
      <c r="HJO1505" s="275"/>
      <c r="HJP1505" s="275"/>
      <c r="HJQ1505" s="275"/>
      <c r="HJR1505" s="275"/>
      <c r="HJS1505" s="275"/>
      <c r="HJT1505" s="275"/>
      <c r="HJU1505" s="275"/>
      <c r="HJV1505" s="275"/>
      <c r="HJW1505" s="275"/>
      <c r="HJX1505" s="275"/>
      <c r="HJY1505" s="275"/>
      <c r="HJZ1505" s="275"/>
      <c r="HKA1505" s="275"/>
      <c r="HKB1505" s="275"/>
      <c r="HKC1505" s="275"/>
      <c r="HKD1505" s="275"/>
      <c r="HKE1505" s="275"/>
      <c r="HKF1505" s="275"/>
      <c r="HKG1505" s="275"/>
      <c r="HKH1505" s="275"/>
      <c r="HKI1505" s="275"/>
      <c r="HKJ1505" s="275"/>
      <c r="HKK1505" s="275"/>
      <c r="HKL1505" s="275"/>
      <c r="HKM1505" s="275"/>
      <c r="HKN1505" s="275"/>
      <c r="HKO1505" s="275"/>
      <c r="HKP1505" s="275"/>
      <c r="HKQ1505" s="275"/>
      <c r="HKR1505" s="275"/>
      <c r="HKS1505" s="275"/>
      <c r="HKT1505" s="275"/>
      <c r="HKU1505" s="275"/>
      <c r="HKV1505" s="275"/>
      <c r="HKW1505" s="275"/>
      <c r="HKX1505" s="275"/>
      <c r="HKY1505" s="275"/>
      <c r="HKZ1505" s="275"/>
      <c r="HLA1505" s="275"/>
      <c r="HLB1505" s="275"/>
      <c r="HLC1505" s="275"/>
      <c r="HLD1505" s="275"/>
      <c r="HLE1505" s="275"/>
      <c r="HLF1505" s="275"/>
      <c r="HLG1505" s="275"/>
      <c r="HLH1505" s="275"/>
      <c r="HLI1505" s="275"/>
      <c r="HLJ1505" s="275"/>
      <c r="HLK1505" s="275"/>
      <c r="HLL1505" s="275"/>
      <c r="HLM1505" s="275"/>
      <c r="HLN1505" s="275"/>
      <c r="HLO1505" s="275"/>
      <c r="HLP1505" s="275"/>
      <c r="HLQ1505" s="275"/>
      <c r="HLR1505" s="275"/>
      <c r="HLS1505" s="275"/>
      <c r="HLT1505" s="275"/>
      <c r="HLU1505" s="275"/>
      <c r="HLV1505" s="275"/>
      <c r="HLW1505" s="275"/>
      <c r="HLX1505" s="275"/>
      <c r="HLY1505" s="275"/>
      <c r="HLZ1505" s="275"/>
      <c r="HMA1505" s="275"/>
      <c r="HMB1505" s="275"/>
      <c r="HMC1505" s="275"/>
      <c r="HMD1505" s="275"/>
      <c r="HME1505" s="275"/>
      <c r="HMF1505" s="275"/>
      <c r="HMG1505" s="275"/>
      <c r="HMH1505" s="275"/>
      <c r="HMI1505" s="275"/>
      <c r="HMJ1505" s="275"/>
      <c r="HMK1505" s="275"/>
      <c r="HML1505" s="275"/>
      <c r="HMM1505" s="275"/>
      <c r="HMN1505" s="275"/>
      <c r="HMO1505" s="275"/>
      <c r="HMP1505" s="275"/>
      <c r="HMQ1505" s="275"/>
      <c r="HMR1505" s="275"/>
      <c r="HMS1505" s="275"/>
      <c r="HMT1505" s="275"/>
      <c r="HMU1505" s="275"/>
      <c r="HMV1505" s="275"/>
      <c r="HMW1505" s="275"/>
      <c r="HMX1505" s="275"/>
      <c r="HMY1505" s="275"/>
      <c r="HMZ1505" s="275"/>
      <c r="HNA1505" s="275"/>
      <c r="HNB1505" s="275"/>
      <c r="HNC1505" s="275"/>
      <c r="HND1505" s="275"/>
      <c r="HNE1505" s="275"/>
      <c r="HNF1505" s="275"/>
      <c r="HNG1505" s="275"/>
      <c r="HNH1505" s="275"/>
      <c r="HNI1505" s="275"/>
      <c r="HNJ1505" s="275"/>
      <c r="HNK1505" s="275"/>
      <c r="HNL1505" s="275"/>
      <c r="HNM1505" s="275"/>
      <c r="HNN1505" s="275"/>
      <c r="HNO1505" s="275"/>
      <c r="HNP1505" s="275"/>
      <c r="HNQ1505" s="275"/>
      <c r="HNR1505" s="275"/>
      <c r="HNS1505" s="275"/>
      <c r="HNT1505" s="275"/>
      <c r="HNU1505" s="275"/>
      <c r="HNV1505" s="275"/>
      <c r="HNW1505" s="275"/>
      <c r="HNX1505" s="275"/>
      <c r="HNY1505" s="275"/>
      <c r="HNZ1505" s="275"/>
      <c r="HOA1505" s="275"/>
      <c r="HOB1505" s="275"/>
      <c r="HOC1505" s="275"/>
      <c r="HOD1505" s="275"/>
      <c r="HOE1505" s="275"/>
      <c r="HOF1505" s="275"/>
      <c r="HOG1505" s="275"/>
      <c r="HOH1505" s="275"/>
      <c r="HOI1505" s="275"/>
      <c r="HOJ1505" s="275"/>
      <c r="HOK1505" s="275"/>
      <c r="HOL1505" s="275"/>
      <c r="HOM1505" s="275"/>
      <c r="HON1505" s="275"/>
      <c r="HOO1505" s="275"/>
      <c r="HOP1505" s="275"/>
      <c r="HOQ1505" s="275"/>
      <c r="HOR1505" s="275"/>
      <c r="HOS1505" s="275"/>
      <c r="HOT1505" s="275"/>
      <c r="HOU1505" s="275"/>
      <c r="HOV1505" s="275"/>
      <c r="HOW1505" s="275"/>
      <c r="HOX1505" s="275"/>
      <c r="HOY1505" s="275"/>
      <c r="HOZ1505" s="275"/>
      <c r="HPA1505" s="275"/>
      <c r="HPB1505" s="275"/>
      <c r="HPC1505" s="275"/>
      <c r="HPD1505" s="275"/>
      <c r="HPE1505" s="275"/>
      <c r="HPF1505" s="275"/>
      <c r="HPG1505" s="275"/>
      <c r="HPH1505" s="275"/>
      <c r="HPI1505" s="275"/>
      <c r="HPJ1505" s="275"/>
      <c r="HPK1505" s="275"/>
      <c r="HPL1505" s="275"/>
      <c r="HPM1505" s="275"/>
      <c r="HPN1505" s="275"/>
      <c r="HPO1505" s="275"/>
      <c r="HPP1505" s="275"/>
      <c r="HPQ1505" s="275"/>
      <c r="HPR1505" s="275"/>
      <c r="HPS1505" s="275"/>
      <c r="HPT1505" s="275"/>
      <c r="HPU1505" s="275"/>
      <c r="HPV1505" s="275"/>
      <c r="HPW1505" s="275"/>
      <c r="HPX1505" s="275"/>
      <c r="HPY1505" s="275"/>
      <c r="HPZ1505" s="275"/>
      <c r="HQA1505" s="275"/>
      <c r="HQB1505" s="275"/>
      <c r="HQC1505" s="275"/>
      <c r="HQD1505" s="275"/>
      <c r="HQE1505" s="275"/>
      <c r="HQF1505" s="275"/>
      <c r="HQG1505" s="275"/>
      <c r="HQH1505" s="275"/>
      <c r="HQI1505" s="275"/>
      <c r="HQJ1505" s="275"/>
      <c r="HQK1505" s="275"/>
      <c r="HQL1505" s="275"/>
      <c r="HQM1505" s="275"/>
      <c r="HQN1505" s="275"/>
      <c r="HQO1505" s="275"/>
      <c r="HQP1505" s="275"/>
      <c r="HQQ1505" s="275"/>
      <c r="HQR1505" s="275"/>
      <c r="HQS1505" s="275"/>
      <c r="HQT1505" s="275"/>
      <c r="HQU1505" s="275"/>
      <c r="HQV1505" s="275"/>
      <c r="HQW1505" s="275"/>
      <c r="HQX1505" s="275"/>
      <c r="HQY1505" s="275"/>
      <c r="HQZ1505" s="275"/>
      <c r="HRA1505" s="275"/>
      <c r="HRB1505" s="275"/>
      <c r="HRC1505" s="275"/>
      <c r="HRD1505" s="275"/>
      <c r="HRE1505" s="275"/>
      <c r="HRF1505" s="275"/>
      <c r="HRG1505" s="275"/>
      <c r="HRH1505" s="275"/>
      <c r="HRI1505" s="275"/>
      <c r="HRJ1505" s="275"/>
      <c r="HRK1505" s="275"/>
      <c r="HRL1505" s="275"/>
      <c r="HRM1505" s="275"/>
      <c r="HRN1505" s="275"/>
      <c r="HRO1505" s="275"/>
      <c r="HRP1505" s="275"/>
      <c r="HRQ1505" s="275"/>
      <c r="HRR1505" s="275"/>
      <c r="HRS1505" s="275"/>
      <c r="HRT1505" s="275"/>
      <c r="HRU1505" s="275"/>
      <c r="HRV1505" s="275"/>
      <c r="HRW1505" s="275"/>
      <c r="HRX1505" s="275"/>
      <c r="HRY1505" s="275"/>
      <c r="HRZ1505" s="275"/>
      <c r="HSA1505" s="275"/>
      <c r="HSB1505" s="275"/>
      <c r="HSC1505" s="275"/>
      <c r="HSD1505" s="275"/>
      <c r="HSE1505" s="275"/>
      <c r="HSF1505" s="275"/>
      <c r="HSG1505" s="275"/>
      <c r="HSH1505" s="275"/>
      <c r="HSI1505" s="275"/>
      <c r="HSJ1505" s="275"/>
      <c r="HSK1505" s="275"/>
      <c r="HSL1505" s="275"/>
      <c r="HSM1505" s="275"/>
      <c r="HSN1505" s="275"/>
      <c r="HSO1505" s="275"/>
      <c r="HSP1505" s="275"/>
      <c r="HSQ1505" s="275"/>
      <c r="HSR1505" s="275"/>
      <c r="HSS1505" s="275"/>
      <c r="HST1505" s="275"/>
      <c r="HSU1505" s="275"/>
      <c r="HSV1505" s="275"/>
      <c r="HSW1505" s="275"/>
      <c r="HSX1505" s="275"/>
      <c r="HSY1505" s="275"/>
      <c r="HSZ1505" s="275"/>
      <c r="HTA1505" s="275"/>
      <c r="HTB1505" s="275"/>
      <c r="HTC1505" s="275"/>
      <c r="HTD1505" s="275"/>
      <c r="HTE1505" s="275"/>
      <c r="HTF1505" s="275"/>
      <c r="HTG1505" s="275"/>
      <c r="HTH1505" s="275"/>
      <c r="HTI1505" s="275"/>
      <c r="HTJ1505" s="275"/>
      <c r="HTK1505" s="275"/>
      <c r="HTL1505" s="275"/>
      <c r="HTM1505" s="275"/>
      <c r="HTN1505" s="275"/>
      <c r="HTO1505" s="275"/>
      <c r="HTP1505" s="275"/>
      <c r="HTQ1505" s="275"/>
      <c r="HTR1505" s="275"/>
      <c r="HTS1505" s="275"/>
      <c r="HTT1505" s="275"/>
      <c r="HTU1505" s="275"/>
      <c r="HTV1505" s="275"/>
      <c r="HTW1505" s="275"/>
      <c r="HTX1505" s="275"/>
      <c r="HTY1505" s="275"/>
      <c r="HTZ1505" s="275"/>
      <c r="HUA1505" s="275"/>
      <c r="HUB1505" s="275"/>
      <c r="HUC1505" s="275"/>
      <c r="HUD1505" s="275"/>
      <c r="HUE1505" s="275"/>
      <c r="HUF1505" s="275"/>
      <c r="HUG1505" s="275"/>
      <c r="HUH1505" s="275"/>
      <c r="HUI1505" s="275"/>
      <c r="HUJ1505" s="275"/>
      <c r="HUK1505" s="275"/>
      <c r="HUL1505" s="275"/>
      <c r="HUM1505" s="275"/>
      <c r="HUN1505" s="275"/>
      <c r="HUO1505" s="275"/>
      <c r="HUP1505" s="275"/>
      <c r="HUQ1505" s="275"/>
      <c r="HUR1505" s="275"/>
      <c r="HUS1505" s="275"/>
      <c r="HUT1505" s="275"/>
      <c r="HUU1505" s="275"/>
      <c r="HUV1505" s="275"/>
      <c r="HUW1505" s="275"/>
      <c r="HUX1505" s="275"/>
      <c r="HUY1505" s="275"/>
      <c r="HUZ1505" s="275"/>
      <c r="HVA1505" s="275"/>
      <c r="HVB1505" s="275"/>
      <c r="HVC1505" s="275"/>
      <c r="HVD1505" s="275"/>
      <c r="HVE1505" s="275"/>
      <c r="HVF1505" s="275"/>
      <c r="HVG1505" s="275"/>
      <c r="HVH1505" s="275"/>
      <c r="HVI1505" s="275"/>
      <c r="HVJ1505" s="275"/>
      <c r="HVK1505" s="275"/>
      <c r="HVL1505" s="275"/>
      <c r="HVM1505" s="275"/>
      <c r="HVN1505" s="275"/>
      <c r="HVO1505" s="275"/>
      <c r="HVP1505" s="275"/>
      <c r="HVQ1505" s="275"/>
      <c r="HVR1505" s="275"/>
      <c r="HVS1505" s="275"/>
      <c r="HVT1505" s="275"/>
      <c r="HVU1505" s="275"/>
      <c r="HVV1505" s="275"/>
      <c r="HVW1505" s="275"/>
      <c r="HVX1505" s="275"/>
      <c r="HVY1505" s="275"/>
      <c r="HVZ1505" s="275"/>
      <c r="HWA1505" s="275"/>
      <c r="HWB1505" s="275"/>
      <c r="HWC1505" s="275"/>
      <c r="HWD1505" s="275"/>
      <c r="HWE1505" s="275"/>
      <c r="HWF1505" s="275"/>
      <c r="HWG1505" s="275"/>
      <c r="HWH1505" s="275"/>
      <c r="HWI1505" s="275"/>
      <c r="HWJ1505" s="275"/>
      <c r="HWK1505" s="275"/>
      <c r="HWL1505" s="275"/>
      <c r="HWM1505" s="275"/>
      <c r="HWN1505" s="275"/>
      <c r="HWO1505" s="275"/>
      <c r="HWP1505" s="275"/>
      <c r="HWQ1505" s="275"/>
      <c r="HWR1505" s="275"/>
      <c r="HWS1505" s="275"/>
      <c r="HWT1505" s="275"/>
      <c r="HWU1505" s="275"/>
      <c r="HWV1505" s="275"/>
      <c r="HWW1505" s="275"/>
      <c r="HWX1505" s="275"/>
      <c r="HWY1505" s="275"/>
      <c r="HWZ1505" s="275"/>
      <c r="HXA1505" s="275"/>
      <c r="HXB1505" s="275"/>
      <c r="HXC1505" s="275"/>
      <c r="HXD1505" s="275"/>
      <c r="HXE1505" s="275"/>
      <c r="HXF1505" s="275"/>
      <c r="HXG1505" s="275"/>
      <c r="HXH1505" s="275"/>
      <c r="HXI1505" s="275"/>
      <c r="HXJ1505" s="275"/>
      <c r="HXK1505" s="275"/>
      <c r="HXL1505" s="275"/>
      <c r="HXM1505" s="275"/>
      <c r="HXN1505" s="275"/>
      <c r="HXO1505" s="275"/>
      <c r="HXP1505" s="275"/>
      <c r="HXQ1505" s="275"/>
      <c r="HXR1505" s="275"/>
      <c r="HXS1505" s="275"/>
      <c r="HXT1505" s="275"/>
      <c r="HXU1505" s="275"/>
      <c r="HXV1505" s="275"/>
      <c r="HXW1505" s="275"/>
      <c r="HXX1505" s="275"/>
      <c r="HXY1505" s="275"/>
      <c r="HXZ1505" s="275"/>
      <c r="HYA1505" s="275"/>
      <c r="HYB1505" s="275"/>
      <c r="HYC1505" s="275"/>
      <c r="HYD1505" s="275"/>
      <c r="HYE1505" s="275"/>
      <c r="HYF1505" s="275"/>
      <c r="HYG1505" s="275"/>
      <c r="HYH1505" s="275"/>
      <c r="HYI1505" s="275"/>
      <c r="HYJ1505" s="275"/>
      <c r="HYK1505" s="275"/>
      <c r="HYL1505" s="275"/>
      <c r="HYM1505" s="275"/>
      <c r="HYN1505" s="275"/>
      <c r="HYO1505" s="275"/>
      <c r="HYP1505" s="275"/>
      <c r="HYQ1505" s="275"/>
      <c r="HYR1505" s="275"/>
      <c r="HYS1505" s="275"/>
      <c r="HYT1505" s="275"/>
      <c r="HYU1505" s="275"/>
      <c r="HYV1505" s="275"/>
      <c r="HYW1505" s="275"/>
      <c r="HYX1505" s="275"/>
      <c r="HYY1505" s="275"/>
      <c r="HYZ1505" s="275"/>
      <c r="HZA1505" s="275"/>
      <c r="HZB1505" s="275"/>
      <c r="HZC1505" s="275"/>
      <c r="HZD1505" s="275"/>
      <c r="HZE1505" s="275"/>
      <c r="HZF1505" s="275"/>
      <c r="HZG1505" s="275"/>
      <c r="HZH1505" s="275"/>
      <c r="HZI1505" s="275"/>
      <c r="HZJ1505" s="275"/>
      <c r="HZK1505" s="275"/>
      <c r="HZL1505" s="275"/>
      <c r="HZM1505" s="275"/>
      <c r="HZN1505" s="275"/>
      <c r="HZO1505" s="275"/>
      <c r="HZP1505" s="275"/>
      <c r="HZQ1505" s="275"/>
      <c r="HZR1505" s="275"/>
      <c r="HZS1505" s="275"/>
      <c r="HZT1505" s="275"/>
      <c r="HZU1505" s="275"/>
      <c r="HZV1505" s="275"/>
      <c r="HZW1505" s="275"/>
      <c r="HZX1505" s="275"/>
      <c r="HZY1505" s="275"/>
      <c r="HZZ1505" s="275"/>
      <c r="IAA1505" s="275"/>
      <c r="IAB1505" s="275"/>
      <c r="IAC1505" s="275"/>
      <c r="IAD1505" s="275"/>
      <c r="IAE1505" s="275"/>
      <c r="IAF1505" s="275"/>
      <c r="IAG1505" s="275"/>
      <c r="IAH1505" s="275"/>
      <c r="IAI1505" s="275"/>
      <c r="IAJ1505" s="275"/>
      <c r="IAK1505" s="275"/>
      <c r="IAL1505" s="275"/>
      <c r="IAM1505" s="275"/>
      <c r="IAN1505" s="275"/>
      <c r="IAO1505" s="275"/>
      <c r="IAP1505" s="275"/>
      <c r="IAQ1505" s="275"/>
      <c r="IAR1505" s="275"/>
      <c r="IAS1505" s="275"/>
      <c r="IAT1505" s="275"/>
      <c r="IAU1505" s="275"/>
      <c r="IAV1505" s="275"/>
      <c r="IAW1505" s="275"/>
      <c r="IAX1505" s="275"/>
      <c r="IAY1505" s="275"/>
      <c r="IAZ1505" s="275"/>
      <c r="IBA1505" s="275"/>
      <c r="IBB1505" s="275"/>
      <c r="IBC1505" s="275"/>
      <c r="IBD1505" s="275"/>
      <c r="IBE1505" s="275"/>
      <c r="IBF1505" s="275"/>
      <c r="IBG1505" s="275"/>
      <c r="IBH1505" s="275"/>
      <c r="IBI1505" s="275"/>
      <c r="IBJ1505" s="275"/>
      <c r="IBK1505" s="275"/>
      <c r="IBL1505" s="275"/>
      <c r="IBM1505" s="275"/>
      <c r="IBN1505" s="275"/>
      <c r="IBO1505" s="275"/>
      <c r="IBP1505" s="275"/>
      <c r="IBQ1505" s="275"/>
      <c r="IBR1505" s="275"/>
      <c r="IBS1505" s="275"/>
      <c r="IBT1505" s="275"/>
      <c r="IBU1505" s="275"/>
      <c r="IBV1505" s="275"/>
      <c r="IBW1505" s="275"/>
      <c r="IBX1505" s="275"/>
      <c r="IBY1505" s="275"/>
      <c r="IBZ1505" s="275"/>
      <c r="ICA1505" s="275"/>
      <c r="ICB1505" s="275"/>
      <c r="ICC1505" s="275"/>
      <c r="ICD1505" s="275"/>
      <c r="ICE1505" s="275"/>
      <c r="ICF1505" s="275"/>
      <c r="ICG1505" s="275"/>
      <c r="ICH1505" s="275"/>
      <c r="ICI1505" s="275"/>
      <c r="ICJ1505" s="275"/>
      <c r="ICK1505" s="275"/>
      <c r="ICL1505" s="275"/>
      <c r="ICM1505" s="275"/>
      <c r="ICN1505" s="275"/>
      <c r="ICO1505" s="275"/>
      <c r="ICP1505" s="275"/>
      <c r="ICQ1505" s="275"/>
      <c r="ICR1505" s="275"/>
      <c r="ICS1505" s="275"/>
      <c r="ICT1505" s="275"/>
      <c r="ICU1505" s="275"/>
      <c r="ICV1505" s="275"/>
      <c r="ICW1505" s="275"/>
      <c r="ICX1505" s="275"/>
      <c r="ICY1505" s="275"/>
      <c r="ICZ1505" s="275"/>
      <c r="IDA1505" s="275"/>
      <c r="IDB1505" s="275"/>
      <c r="IDC1505" s="275"/>
      <c r="IDD1505" s="275"/>
      <c r="IDE1505" s="275"/>
      <c r="IDF1505" s="275"/>
      <c r="IDG1505" s="275"/>
      <c r="IDH1505" s="275"/>
      <c r="IDI1505" s="275"/>
      <c r="IDJ1505" s="275"/>
      <c r="IDK1505" s="275"/>
      <c r="IDL1505" s="275"/>
      <c r="IDM1505" s="275"/>
      <c r="IDN1505" s="275"/>
      <c r="IDO1505" s="275"/>
      <c r="IDP1505" s="275"/>
      <c r="IDQ1505" s="275"/>
      <c r="IDR1505" s="275"/>
      <c r="IDS1505" s="275"/>
      <c r="IDT1505" s="275"/>
      <c r="IDU1505" s="275"/>
      <c r="IDV1505" s="275"/>
      <c r="IDW1505" s="275"/>
      <c r="IDX1505" s="275"/>
      <c r="IDY1505" s="275"/>
      <c r="IDZ1505" s="275"/>
      <c r="IEA1505" s="275"/>
      <c r="IEB1505" s="275"/>
      <c r="IEC1505" s="275"/>
      <c r="IED1505" s="275"/>
      <c r="IEE1505" s="275"/>
      <c r="IEF1505" s="275"/>
      <c r="IEG1505" s="275"/>
      <c r="IEH1505" s="275"/>
      <c r="IEI1505" s="275"/>
      <c r="IEJ1505" s="275"/>
      <c r="IEK1505" s="275"/>
      <c r="IEL1505" s="275"/>
      <c r="IEM1505" s="275"/>
      <c r="IEN1505" s="275"/>
      <c r="IEO1505" s="275"/>
      <c r="IEP1505" s="275"/>
      <c r="IEQ1505" s="275"/>
      <c r="IER1505" s="275"/>
      <c r="IES1505" s="275"/>
      <c r="IET1505" s="275"/>
      <c r="IEU1505" s="275"/>
      <c r="IEV1505" s="275"/>
      <c r="IEW1505" s="275"/>
      <c r="IEX1505" s="275"/>
      <c r="IEY1505" s="275"/>
      <c r="IEZ1505" s="275"/>
      <c r="IFA1505" s="275"/>
      <c r="IFB1505" s="275"/>
      <c r="IFC1505" s="275"/>
      <c r="IFD1505" s="275"/>
      <c r="IFE1505" s="275"/>
      <c r="IFF1505" s="275"/>
      <c r="IFG1505" s="275"/>
      <c r="IFH1505" s="275"/>
      <c r="IFI1505" s="275"/>
      <c r="IFJ1505" s="275"/>
      <c r="IFK1505" s="275"/>
      <c r="IFL1505" s="275"/>
      <c r="IFM1505" s="275"/>
      <c r="IFN1505" s="275"/>
      <c r="IFO1505" s="275"/>
      <c r="IFP1505" s="275"/>
      <c r="IFQ1505" s="275"/>
      <c r="IFR1505" s="275"/>
      <c r="IFS1505" s="275"/>
      <c r="IFT1505" s="275"/>
      <c r="IFU1505" s="275"/>
      <c r="IFV1505" s="275"/>
      <c r="IFW1505" s="275"/>
      <c r="IFX1505" s="275"/>
      <c r="IFY1505" s="275"/>
      <c r="IFZ1505" s="275"/>
      <c r="IGA1505" s="275"/>
      <c r="IGB1505" s="275"/>
      <c r="IGC1505" s="275"/>
      <c r="IGD1505" s="275"/>
      <c r="IGE1505" s="275"/>
      <c r="IGF1505" s="275"/>
      <c r="IGG1505" s="275"/>
      <c r="IGH1505" s="275"/>
      <c r="IGI1505" s="275"/>
      <c r="IGJ1505" s="275"/>
      <c r="IGK1505" s="275"/>
      <c r="IGL1505" s="275"/>
      <c r="IGM1505" s="275"/>
      <c r="IGN1505" s="275"/>
      <c r="IGO1505" s="275"/>
      <c r="IGP1505" s="275"/>
      <c r="IGQ1505" s="275"/>
      <c r="IGR1505" s="275"/>
      <c r="IGS1505" s="275"/>
      <c r="IGT1505" s="275"/>
      <c r="IGU1505" s="275"/>
      <c r="IGV1505" s="275"/>
      <c r="IGW1505" s="275"/>
      <c r="IGX1505" s="275"/>
      <c r="IGY1505" s="275"/>
      <c r="IGZ1505" s="275"/>
      <c r="IHA1505" s="275"/>
      <c r="IHB1505" s="275"/>
      <c r="IHC1505" s="275"/>
      <c r="IHD1505" s="275"/>
      <c r="IHE1505" s="275"/>
      <c r="IHF1505" s="275"/>
      <c r="IHG1505" s="275"/>
      <c r="IHH1505" s="275"/>
      <c r="IHI1505" s="275"/>
      <c r="IHJ1505" s="275"/>
      <c r="IHK1505" s="275"/>
      <c r="IHL1505" s="275"/>
      <c r="IHM1505" s="275"/>
      <c r="IHN1505" s="275"/>
      <c r="IHO1505" s="275"/>
      <c r="IHP1505" s="275"/>
      <c r="IHQ1505" s="275"/>
      <c r="IHR1505" s="275"/>
      <c r="IHS1505" s="275"/>
      <c r="IHT1505" s="275"/>
      <c r="IHU1505" s="275"/>
      <c r="IHV1505" s="275"/>
      <c r="IHW1505" s="275"/>
      <c r="IHX1505" s="275"/>
      <c r="IHY1505" s="275"/>
      <c r="IHZ1505" s="275"/>
      <c r="IIA1505" s="275"/>
      <c r="IIB1505" s="275"/>
      <c r="IIC1505" s="275"/>
      <c r="IID1505" s="275"/>
      <c r="IIE1505" s="275"/>
      <c r="IIF1505" s="275"/>
      <c r="IIG1505" s="275"/>
      <c r="IIH1505" s="275"/>
      <c r="III1505" s="275"/>
      <c r="IIJ1505" s="275"/>
      <c r="IIK1505" s="275"/>
      <c r="IIL1505" s="275"/>
      <c r="IIM1505" s="275"/>
      <c r="IIN1505" s="275"/>
      <c r="IIO1505" s="275"/>
      <c r="IIP1505" s="275"/>
      <c r="IIQ1505" s="275"/>
      <c r="IIR1505" s="275"/>
      <c r="IIS1505" s="275"/>
      <c r="IIT1505" s="275"/>
      <c r="IIU1505" s="275"/>
      <c r="IIV1505" s="275"/>
      <c r="IIW1505" s="275"/>
      <c r="IIX1505" s="275"/>
      <c r="IIY1505" s="275"/>
      <c r="IIZ1505" s="275"/>
      <c r="IJA1505" s="275"/>
      <c r="IJB1505" s="275"/>
      <c r="IJC1505" s="275"/>
      <c r="IJD1505" s="275"/>
      <c r="IJE1505" s="275"/>
      <c r="IJF1505" s="275"/>
      <c r="IJG1505" s="275"/>
      <c r="IJH1505" s="275"/>
      <c r="IJI1505" s="275"/>
      <c r="IJJ1505" s="275"/>
      <c r="IJK1505" s="275"/>
      <c r="IJL1505" s="275"/>
      <c r="IJM1505" s="275"/>
      <c r="IJN1505" s="275"/>
      <c r="IJO1505" s="275"/>
      <c r="IJP1505" s="275"/>
      <c r="IJQ1505" s="275"/>
      <c r="IJR1505" s="275"/>
      <c r="IJS1505" s="275"/>
      <c r="IJT1505" s="275"/>
      <c r="IJU1505" s="275"/>
      <c r="IJV1505" s="275"/>
      <c r="IJW1505" s="275"/>
      <c r="IJX1505" s="275"/>
      <c r="IJY1505" s="275"/>
      <c r="IJZ1505" s="275"/>
      <c r="IKA1505" s="275"/>
      <c r="IKB1505" s="275"/>
      <c r="IKC1505" s="275"/>
      <c r="IKD1505" s="275"/>
      <c r="IKE1505" s="275"/>
      <c r="IKF1505" s="275"/>
      <c r="IKG1505" s="275"/>
      <c r="IKH1505" s="275"/>
      <c r="IKI1505" s="275"/>
      <c r="IKJ1505" s="275"/>
      <c r="IKK1505" s="275"/>
      <c r="IKL1505" s="275"/>
      <c r="IKM1505" s="275"/>
      <c r="IKN1505" s="275"/>
      <c r="IKO1505" s="275"/>
      <c r="IKP1505" s="275"/>
      <c r="IKQ1505" s="275"/>
      <c r="IKR1505" s="275"/>
      <c r="IKS1505" s="275"/>
      <c r="IKT1505" s="275"/>
      <c r="IKU1505" s="275"/>
      <c r="IKV1505" s="275"/>
      <c r="IKW1505" s="275"/>
      <c r="IKX1505" s="275"/>
      <c r="IKY1505" s="275"/>
      <c r="IKZ1505" s="275"/>
      <c r="ILA1505" s="275"/>
      <c r="ILB1505" s="275"/>
      <c r="ILC1505" s="275"/>
      <c r="ILD1505" s="275"/>
      <c r="ILE1505" s="275"/>
      <c r="ILF1505" s="275"/>
      <c r="ILG1505" s="275"/>
      <c r="ILH1505" s="275"/>
      <c r="ILI1505" s="275"/>
      <c r="ILJ1505" s="275"/>
      <c r="ILK1505" s="275"/>
      <c r="ILL1505" s="275"/>
      <c r="ILM1505" s="275"/>
      <c r="ILN1505" s="275"/>
      <c r="ILO1505" s="275"/>
      <c r="ILP1505" s="275"/>
      <c r="ILQ1505" s="275"/>
      <c r="ILR1505" s="275"/>
      <c r="ILS1505" s="275"/>
      <c r="ILT1505" s="275"/>
      <c r="ILU1505" s="275"/>
      <c r="ILV1505" s="275"/>
      <c r="ILW1505" s="275"/>
      <c r="ILX1505" s="275"/>
      <c r="ILY1505" s="275"/>
      <c r="ILZ1505" s="275"/>
      <c r="IMA1505" s="275"/>
      <c r="IMB1505" s="275"/>
      <c r="IMC1505" s="275"/>
      <c r="IMD1505" s="275"/>
      <c r="IME1505" s="275"/>
      <c r="IMF1505" s="275"/>
      <c r="IMG1505" s="275"/>
      <c r="IMH1505" s="275"/>
      <c r="IMI1505" s="275"/>
      <c r="IMJ1505" s="275"/>
      <c r="IMK1505" s="275"/>
      <c r="IML1505" s="275"/>
      <c r="IMM1505" s="275"/>
      <c r="IMN1505" s="275"/>
      <c r="IMO1505" s="275"/>
      <c r="IMP1505" s="275"/>
      <c r="IMQ1505" s="275"/>
      <c r="IMR1505" s="275"/>
      <c r="IMS1505" s="275"/>
      <c r="IMT1505" s="275"/>
      <c r="IMU1505" s="275"/>
      <c r="IMV1505" s="275"/>
      <c r="IMW1505" s="275"/>
      <c r="IMX1505" s="275"/>
      <c r="IMY1505" s="275"/>
      <c r="IMZ1505" s="275"/>
      <c r="INA1505" s="275"/>
      <c r="INB1505" s="275"/>
      <c r="INC1505" s="275"/>
      <c r="IND1505" s="275"/>
      <c r="INE1505" s="275"/>
      <c r="INF1505" s="275"/>
      <c r="ING1505" s="275"/>
      <c r="INH1505" s="275"/>
      <c r="INI1505" s="275"/>
      <c r="INJ1505" s="275"/>
      <c r="INK1505" s="275"/>
      <c r="INL1505" s="275"/>
      <c r="INM1505" s="275"/>
      <c r="INN1505" s="275"/>
      <c r="INO1505" s="275"/>
      <c r="INP1505" s="275"/>
      <c r="INQ1505" s="275"/>
      <c r="INR1505" s="275"/>
      <c r="INS1505" s="275"/>
      <c r="INT1505" s="275"/>
      <c r="INU1505" s="275"/>
      <c r="INV1505" s="275"/>
      <c r="INW1505" s="275"/>
      <c r="INX1505" s="275"/>
      <c r="INY1505" s="275"/>
      <c r="INZ1505" s="275"/>
      <c r="IOA1505" s="275"/>
      <c r="IOB1505" s="275"/>
      <c r="IOC1505" s="275"/>
      <c r="IOD1505" s="275"/>
      <c r="IOE1505" s="275"/>
      <c r="IOF1505" s="275"/>
      <c r="IOG1505" s="275"/>
      <c r="IOH1505" s="275"/>
      <c r="IOI1505" s="275"/>
      <c r="IOJ1505" s="275"/>
      <c r="IOK1505" s="275"/>
      <c r="IOL1505" s="275"/>
      <c r="IOM1505" s="275"/>
      <c r="ION1505" s="275"/>
      <c r="IOO1505" s="275"/>
      <c r="IOP1505" s="275"/>
      <c r="IOQ1505" s="275"/>
      <c r="IOR1505" s="275"/>
      <c r="IOS1505" s="275"/>
      <c r="IOT1505" s="275"/>
      <c r="IOU1505" s="275"/>
      <c r="IOV1505" s="275"/>
      <c r="IOW1505" s="275"/>
      <c r="IOX1505" s="275"/>
      <c r="IOY1505" s="275"/>
      <c r="IOZ1505" s="275"/>
      <c r="IPA1505" s="275"/>
      <c r="IPB1505" s="275"/>
      <c r="IPC1505" s="275"/>
      <c r="IPD1505" s="275"/>
      <c r="IPE1505" s="275"/>
      <c r="IPF1505" s="275"/>
      <c r="IPG1505" s="275"/>
      <c r="IPH1505" s="275"/>
      <c r="IPI1505" s="275"/>
      <c r="IPJ1505" s="275"/>
      <c r="IPK1505" s="275"/>
      <c r="IPL1505" s="275"/>
      <c r="IPM1505" s="275"/>
      <c r="IPN1505" s="275"/>
      <c r="IPO1505" s="275"/>
      <c r="IPP1505" s="275"/>
      <c r="IPQ1505" s="275"/>
      <c r="IPR1505" s="275"/>
      <c r="IPS1505" s="275"/>
      <c r="IPT1505" s="275"/>
      <c r="IPU1505" s="275"/>
      <c r="IPV1505" s="275"/>
      <c r="IPW1505" s="275"/>
      <c r="IPX1505" s="275"/>
      <c r="IPY1505" s="275"/>
      <c r="IPZ1505" s="275"/>
      <c r="IQA1505" s="275"/>
      <c r="IQB1505" s="275"/>
      <c r="IQC1505" s="275"/>
      <c r="IQD1505" s="275"/>
      <c r="IQE1505" s="275"/>
      <c r="IQF1505" s="275"/>
      <c r="IQG1505" s="275"/>
      <c r="IQH1505" s="275"/>
      <c r="IQI1505" s="275"/>
      <c r="IQJ1505" s="275"/>
      <c r="IQK1505" s="275"/>
      <c r="IQL1505" s="275"/>
      <c r="IQM1505" s="275"/>
      <c r="IQN1505" s="275"/>
      <c r="IQO1505" s="275"/>
      <c r="IQP1505" s="275"/>
      <c r="IQQ1505" s="275"/>
      <c r="IQR1505" s="275"/>
      <c r="IQS1505" s="275"/>
      <c r="IQT1505" s="275"/>
      <c r="IQU1505" s="275"/>
      <c r="IQV1505" s="275"/>
      <c r="IQW1505" s="275"/>
      <c r="IQX1505" s="275"/>
      <c r="IQY1505" s="275"/>
      <c r="IQZ1505" s="275"/>
      <c r="IRA1505" s="275"/>
      <c r="IRB1505" s="275"/>
      <c r="IRC1505" s="275"/>
      <c r="IRD1505" s="275"/>
      <c r="IRE1505" s="275"/>
      <c r="IRF1505" s="275"/>
      <c r="IRG1505" s="275"/>
      <c r="IRH1505" s="275"/>
      <c r="IRI1505" s="275"/>
      <c r="IRJ1505" s="275"/>
      <c r="IRK1505" s="275"/>
      <c r="IRL1505" s="275"/>
      <c r="IRM1505" s="275"/>
      <c r="IRN1505" s="275"/>
      <c r="IRO1505" s="275"/>
      <c r="IRP1505" s="275"/>
      <c r="IRQ1505" s="275"/>
      <c r="IRR1505" s="275"/>
      <c r="IRS1505" s="275"/>
      <c r="IRT1505" s="275"/>
      <c r="IRU1505" s="275"/>
      <c r="IRV1505" s="275"/>
      <c r="IRW1505" s="275"/>
      <c r="IRX1505" s="275"/>
      <c r="IRY1505" s="275"/>
      <c r="IRZ1505" s="275"/>
      <c r="ISA1505" s="275"/>
      <c r="ISB1505" s="275"/>
      <c r="ISC1505" s="275"/>
      <c r="ISD1505" s="275"/>
      <c r="ISE1505" s="275"/>
      <c r="ISF1505" s="275"/>
      <c r="ISG1505" s="275"/>
      <c r="ISH1505" s="275"/>
      <c r="ISI1505" s="275"/>
      <c r="ISJ1505" s="275"/>
      <c r="ISK1505" s="275"/>
      <c r="ISL1505" s="275"/>
      <c r="ISM1505" s="275"/>
      <c r="ISN1505" s="275"/>
      <c r="ISO1505" s="275"/>
      <c r="ISP1505" s="275"/>
      <c r="ISQ1505" s="275"/>
      <c r="ISR1505" s="275"/>
      <c r="ISS1505" s="275"/>
      <c r="IST1505" s="275"/>
      <c r="ISU1505" s="275"/>
      <c r="ISV1505" s="275"/>
      <c r="ISW1505" s="275"/>
      <c r="ISX1505" s="275"/>
      <c r="ISY1505" s="275"/>
      <c r="ISZ1505" s="275"/>
      <c r="ITA1505" s="275"/>
      <c r="ITB1505" s="275"/>
      <c r="ITC1505" s="275"/>
      <c r="ITD1505" s="275"/>
      <c r="ITE1505" s="275"/>
      <c r="ITF1505" s="275"/>
      <c r="ITG1505" s="275"/>
      <c r="ITH1505" s="275"/>
      <c r="ITI1505" s="275"/>
      <c r="ITJ1505" s="275"/>
      <c r="ITK1505" s="275"/>
      <c r="ITL1505" s="275"/>
      <c r="ITM1505" s="275"/>
      <c r="ITN1505" s="275"/>
      <c r="ITO1505" s="275"/>
      <c r="ITP1505" s="275"/>
      <c r="ITQ1505" s="275"/>
      <c r="ITR1505" s="275"/>
      <c r="ITS1505" s="275"/>
      <c r="ITT1505" s="275"/>
      <c r="ITU1505" s="275"/>
      <c r="ITV1505" s="275"/>
      <c r="ITW1505" s="275"/>
      <c r="ITX1505" s="275"/>
      <c r="ITY1505" s="275"/>
      <c r="ITZ1505" s="275"/>
      <c r="IUA1505" s="275"/>
      <c r="IUB1505" s="275"/>
      <c r="IUC1505" s="275"/>
      <c r="IUD1505" s="275"/>
      <c r="IUE1505" s="275"/>
      <c r="IUF1505" s="275"/>
      <c r="IUG1505" s="275"/>
      <c r="IUH1505" s="275"/>
      <c r="IUI1505" s="275"/>
      <c r="IUJ1505" s="275"/>
      <c r="IUK1505" s="275"/>
      <c r="IUL1505" s="275"/>
      <c r="IUM1505" s="275"/>
      <c r="IUN1505" s="275"/>
      <c r="IUO1505" s="275"/>
      <c r="IUP1505" s="275"/>
      <c r="IUQ1505" s="275"/>
      <c r="IUR1505" s="275"/>
      <c r="IUS1505" s="275"/>
      <c r="IUT1505" s="275"/>
      <c r="IUU1505" s="275"/>
      <c r="IUV1505" s="275"/>
      <c r="IUW1505" s="275"/>
      <c r="IUX1505" s="275"/>
      <c r="IUY1505" s="275"/>
      <c r="IUZ1505" s="275"/>
      <c r="IVA1505" s="275"/>
      <c r="IVB1505" s="275"/>
      <c r="IVC1505" s="275"/>
      <c r="IVD1505" s="275"/>
      <c r="IVE1505" s="275"/>
      <c r="IVF1505" s="275"/>
      <c r="IVG1505" s="275"/>
      <c r="IVH1505" s="275"/>
      <c r="IVI1505" s="275"/>
      <c r="IVJ1505" s="275"/>
      <c r="IVK1505" s="275"/>
      <c r="IVL1505" s="275"/>
      <c r="IVM1505" s="275"/>
      <c r="IVN1505" s="275"/>
      <c r="IVO1505" s="275"/>
      <c r="IVP1505" s="275"/>
      <c r="IVQ1505" s="275"/>
      <c r="IVR1505" s="275"/>
      <c r="IVS1505" s="275"/>
      <c r="IVT1505" s="275"/>
      <c r="IVU1505" s="275"/>
      <c r="IVV1505" s="275"/>
      <c r="IVW1505" s="275"/>
      <c r="IVX1505" s="275"/>
      <c r="IVY1505" s="275"/>
      <c r="IVZ1505" s="275"/>
      <c r="IWA1505" s="275"/>
      <c r="IWB1505" s="275"/>
      <c r="IWC1505" s="275"/>
      <c r="IWD1505" s="275"/>
      <c r="IWE1505" s="275"/>
      <c r="IWF1505" s="275"/>
      <c r="IWG1505" s="275"/>
      <c r="IWH1505" s="275"/>
      <c r="IWI1505" s="275"/>
      <c r="IWJ1505" s="275"/>
      <c r="IWK1505" s="275"/>
      <c r="IWL1505" s="275"/>
      <c r="IWM1505" s="275"/>
      <c r="IWN1505" s="275"/>
      <c r="IWO1505" s="275"/>
      <c r="IWP1505" s="275"/>
      <c r="IWQ1505" s="275"/>
      <c r="IWR1505" s="275"/>
      <c r="IWS1505" s="275"/>
      <c r="IWT1505" s="275"/>
      <c r="IWU1505" s="275"/>
      <c r="IWV1505" s="275"/>
      <c r="IWW1505" s="275"/>
      <c r="IWX1505" s="275"/>
      <c r="IWY1505" s="275"/>
      <c r="IWZ1505" s="275"/>
      <c r="IXA1505" s="275"/>
      <c r="IXB1505" s="275"/>
      <c r="IXC1505" s="275"/>
      <c r="IXD1505" s="275"/>
      <c r="IXE1505" s="275"/>
      <c r="IXF1505" s="275"/>
      <c r="IXG1505" s="275"/>
      <c r="IXH1505" s="275"/>
      <c r="IXI1505" s="275"/>
      <c r="IXJ1505" s="275"/>
      <c r="IXK1505" s="275"/>
      <c r="IXL1505" s="275"/>
      <c r="IXM1505" s="275"/>
      <c r="IXN1505" s="275"/>
      <c r="IXO1505" s="275"/>
      <c r="IXP1505" s="275"/>
      <c r="IXQ1505" s="275"/>
      <c r="IXR1505" s="275"/>
      <c r="IXS1505" s="275"/>
      <c r="IXT1505" s="275"/>
      <c r="IXU1505" s="275"/>
      <c r="IXV1505" s="275"/>
      <c r="IXW1505" s="275"/>
      <c r="IXX1505" s="275"/>
      <c r="IXY1505" s="275"/>
      <c r="IXZ1505" s="275"/>
      <c r="IYA1505" s="275"/>
      <c r="IYB1505" s="275"/>
      <c r="IYC1505" s="275"/>
      <c r="IYD1505" s="275"/>
      <c r="IYE1505" s="275"/>
      <c r="IYF1505" s="275"/>
      <c r="IYG1505" s="275"/>
      <c r="IYH1505" s="275"/>
      <c r="IYI1505" s="275"/>
      <c r="IYJ1505" s="275"/>
      <c r="IYK1505" s="275"/>
      <c r="IYL1505" s="275"/>
      <c r="IYM1505" s="275"/>
      <c r="IYN1505" s="275"/>
      <c r="IYO1505" s="275"/>
      <c r="IYP1505" s="275"/>
      <c r="IYQ1505" s="275"/>
      <c r="IYR1505" s="275"/>
      <c r="IYS1505" s="275"/>
      <c r="IYT1505" s="275"/>
      <c r="IYU1505" s="275"/>
      <c r="IYV1505" s="275"/>
      <c r="IYW1505" s="275"/>
      <c r="IYX1505" s="275"/>
      <c r="IYY1505" s="275"/>
      <c r="IYZ1505" s="275"/>
      <c r="IZA1505" s="275"/>
      <c r="IZB1505" s="275"/>
      <c r="IZC1505" s="275"/>
      <c r="IZD1505" s="275"/>
      <c r="IZE1505" s="275"/>
      <c r="IZF1505" s="275"/>
      <c r="IZG1505" s="275"/>
      <c r="IZH1505" s="275"/>
      <c r="IZI1505" s="275"/>
      <c r="IZJ1505" s="275"/>
      <c r="IZK1505" s="275"/>
      <c r="IZL1505" s="275"/>
      <c r="IZM1505" s="275"/>
      <c r="IZN1505" s="275"/>
      <c r="IZO1505" s="275"/>
      <c r="IZP1505" s="275"/>
      <c r="IZQ1505" s="275"/>
      <c r="IZR1505" s="275"/>
      <c r="IZS1505" s="275"/>
      <c r="IZT1505" s="275"/>
      <c r="IZU1505" s="275"/>
      <c r="IZV1505" s="275"/>
      <c r="IZW1505" s="275"/>
      <c r="IZX1505" s="275"/>
      <c r="IZY1505" s="275"/>
      <c r="IZZ1505" s="275"/>
      <c r="JAA1505" s="275"/>
      <c r="JAB1505" s="275"/>
      <c r="JAC1505" s="275"/>
      <c r="JAD1505" s="275"/>
      <c r="JAE1505" s="275"/>
      <c r="JAF1505" s="275"/>
      <c r="JAG1505" s="275"/>
      <c r="JAH1505" s="275"/>
      <c r="JAI1505" s="275"/>
      <c r="JAJ1505" s="275"/>
      <c r="JAK1505" s="275"/>
      <c r="JAL1505" s="275"/>
      <c r="JAM1505" s="275"/>
      <c r="JAN1505" s="275"/>
      <c r="JAO1505" s="275"/>
      <c r="JAP1505" s="275"/>
      <c r="JAQ1505" s="275"/>
      <c r="JAR1505" s="275"/>
      <c r="JAS1505" s="275"/>
      <c r="JAT1505" s="275"/>
      <c r="JAU1505" s="275"/>
      <c r="JAV1505" s="275"/>
      <c r="JAW1505" s="275"/>
      <c r="JAX1505" s="275"/>
      <c r="JAY1505" s="275"/>
      <c r="JAZ1505" s="275"/>
      <c r="JBA1505" s="275"/>
      <c r="JBB1505" s="275"/>
      <c r="JBC1505" s="275"/>
      <c r="JBD1505" s="275"/>
      <c r="JBE1505" s="275"/>
      <c r="JBF1505" s="275"/>
      <c r="JBG1505" s="275"/>
      <c r="JBH1505" s="275"/>
      <c r="JBI1505" s="275"/>
      <c r="JBJ1505" s="275"/>
      <c r="JBK1505" s="275"/>
      <c r="JBL1505" s="275"/>
      <c r="JBM1505" s="275"/>
      <c r="JBN1505" s="275"/>
      <c r="JBO1505" s="275"/>
      <c r="JBP1505" s="275"/>
      <c r="JBQ1505" s="275"/>
      <c r="JBR1505" s="275"/>
      <c r="JBS1505" s="275"/>
      <c r="JBT1505" s="275"/>
      <c r="JBU1505" s="275"/>
      <c r="JBV1505" s="275"/>
      <c r="JBW1505" s="275"/>
      <c r="JBX1505" s="275"/>
      <c r="JBY1505" s="275"/>
      <c r="JBZ1505" s="275"/>
      <c r="JCA1505" s="275"/>
      <c r="JCB1505" s="275"/>
      <c r="JCC1505" s="275"/>
      <c r="JCD1505" s="275"/>
      <c r="JCE1505" s="275"/>
      <c r="JCF1505" s="275"/>
      <c r="JCG1505" s="275"/>
      <c r="JCH1505" s="275"/>
      <c r="JCI1505" s="275"/>
      <c r="JCJ1505" s="275"/>
      <c r="JCK1505" s="275"/>
      <c r="JCL1505" s="275"/>
      <c r="JCM1505" s="275"/>
      <c r="JCN1505" s="275"/>
      <c r="JCO1505" s="275"/>
      <c r="JCP1505" s="275"/>
      <c r="JCQ1505" s="275"/>
      <c r="JCR1505" s="275"/>
      <c r="JCS1505" s="275"/>
      <c r="JCT1505" s="275"/>
      <c r="JCU1505" s="275"/>
      <c r="JCV1505" s="275"/>
      <c r="JCW1505" s="275"/>
      <c r="JCX1505" s="275"/>
      <c r="JCY1505" s="275"/>
      <c r="JCZ1505" s="275"/>
      <c r="JDA1505" s="275"/>
      <c r="JDB1505" s="275"/>
      <c r="JDC1505" s="275"/>
      <c r="JDD1505" s="275"/>
      <c r="JDE1505" s="275"/>
      <c r="JDF1505" s="275"/>
      <c r="JDG1505" s="275"/>
      <c r="JDH1505" s="275"/>
      <c r="JDI1505" s="275"/>
      <c r="JDJ1505" s="275"/>
      <c r="JDK1505" s="275"/>
      <c r="JDL1505" s="275"/>
      <c r="JDM1505" s="275"/>
      <c r="JDN1505" s="275"/>
      <c r="JDO1505" s="275"/>
      <c r="JDP1505" s="275"/>
      <c r="JDQ1505" s="275"/>
      <c r="JDR1505" s="275"/>
      <c r="JDS1505" s="275"/>
      <c r="JDT1505" s="275"/>
      <c r="JDU1505" s="275"/>
      <c r="JDV1505" s="275"/>
      <c r="JDW1505" s="275"/>
      <c r="JDX1505" s="275"/>
      <c r="JDY1505" s="275"/>
      <c r="JDZ1505" s="275"/>
      <c r="JEA1505" s="275"/>
      <c r="JEB1505" s="275"/>
      <c r="JEC1505" s="275"/>
      <c r="JED1505" s="275"/>
      <c r="JEE1505" s="275"/>
      <c r="JEF1505" s="275"/>
      <c r="JEG1505" s="275"/>
      <c r="JEH1505" s="275"/>
      <c r="JEI1505" s="275"/>
      <c r="JEJ1505" s="275"/>
      <c r="JEK1505" s="275"/>
      <c r="JEL1505" s="275"/>
      <c r="JEM1505" s="275"/>
      <c r="JEN1505" s="275"/>
      <c r="JEO1505" s="275"/>
      <c r="JEP1505" s="275"/>
      <c r="JEQ1505" s="275"/>
      <c r="JER1505" s="275"/>
      <c r="JES1505" s="275"/>
      <c r="JET1505" s="275"/>
      <c r="JEU1505" s="275"/>
      <c r="JEV1505" s="275"/>
      <c r="JEW1505" s="275"/>
      <c r="JEX1505" s="275"/>
      <c r="JEY1505" s="275"/>
      <c r="JEZ1505" s="275"/>
      <c r="JFA1505" s="275"/>
      <c r="JFB1505" s="275"/>
      <c r="JFC1505" s="275"/>
      <c r="JFD1505" s="275"/>
      <c r="JFE1505" s="275"/>
      <c r="JFF1505" s="275"/>
      <c r="JFG1505" s="275"/>
      <c r="JFH1505" s="275"/>
      <c r="JFI1505" s="275"/>
      <c r="JFJ1505" s="275"/>
      <c r="JFK1505" s="275"/>
      <c r="JFL1505" s="275"/>
      <c r="JFM1505" s="275"/>
      <c r="JFN1505" s="275"/>
      <c r="JFO1505" s="275"/>
      <c r="JFP1505" s="275"/>
      <c r="JFQ1505" s="275"/>
      <c r="JFR1505" s="275"/>
      <c r="JFS1505" s="275"/>
      <c r="JFT1505" s="275"/>
      <c r="JFU1505" s="275"/>
      <c r="JFV1505" s="275"/>
      <c r="JFW1505" s="275"/>
      <c r="JFX1505" s="275"/>
      <c r="JFY1505" s="275"/>
      <c r="JFZ1505" s="275"/>
      <c r="JGA1505" s="275"/>
      <c r="JGB1505" s="275"/>
      <c r="JGC1505" s="275"/>
      <c r="JGD1505" s="275"/>
      <c r="JGE1505" s="275"/>
      <c r="JGF1505" s="275"/>
      <c r="JGG1505" s="275"/>
      <c r="JGH1505" s="275"/>
      <c r="JGI1505" s="275"/>
      <c r="JGJ1505" s="275"/>
      <c r="JGK1505" s="275"/>
      <c r="JGL1505" s="275"/>
      <c r="JGM1505" s="275"/>
      <c r="JGN1505" s="275"/>
      <c r="JGO1505" s="275"/>
      <c r="JGP1505" s="275"/>
      <c r="JGQ1505" s="275"/>
      <c r="JGR1505" s="275"/>
      <c r="JGS1505" s="275"/>
      <c r="JGT1505" s="275"/>
      <c r="JGU1505" s="275"/>
      <c r="JGV1505" s="275"/>
      <c r="JGW1505" s="275"/>
      <c r="JGX1505" s="275"/>
      <c r="JGY1505" s="275"/>
      <c r="JGZ1505" s="275"/>
      <c r="JHA1505" s="275"/>
      <c r="JHB1505" s="275"/>
      <c r="JHC1505" s="275"/>
      <c r="JHD1505" s="275"/>
      <c r="JHE1505" s="275"/>
      <c r="JHF1505" s="275"/>
      <c r="JHG1505" s="275"/>
      <c r="JHH1505" s="275"/>
      <c r="JHI1505" s="275"/>
      <c r="JHJ1505" s="275"/>
      <c r="JHK1505" s="275"/>
      <c r="JHL1505" s="275"/>
      <c r="JHM1505" s="275"/>
      <c r="JHN1505" s="275"/>
      <c r="JHO1505" s="275"/>
      <c r="JHP1505" s="275"/>
      <c r="JHQ1505" s="275"/>
      <c r="JHR1505" s="275"/>
      <c r="JHS1505" s="275"/>
      <c r="JHT1505" s="275"/>
      <c r="JHU1505" s="275"/>
      <c r="JHV1505" s="275"/>
      <c r="JHW1505" s="275"/>
      <c r="JHX1505" s="275"/>
      <c r="JHY1505" s="275"/>
      <c r="JHZ1505" s="275"/>
      <c r="JIA1505" s="275"/>
      <c r="JIB1505" s="275"/>
      <c r="JIC1505" s="275"/>
      <c r="JID1505" s="275"/>
      <c r="JIE1505" s="275"/>
      <c r="JIF1505" s="275"/>
      <c r="JIG1505" s="275"/>
      <c r="JIH1505" s="275"/>
      <c r="JII1505" s="275"/>
      <c r="JIJ1505" s="275"/>
      <c r="JIK1505" s="275"/>
      <c r="JIL1505" s="275"/>
      <c r="JIM1505" s="275"/>
      <c r="JIN1505" s="275"/>
      <c r="JIO1505" s="275"/>
      <c r="JIP1505" s="275"/>
      <c r="JIQ1505" s="275"/>
      <c r="JIR1505" s="275"/>
      <c r="JIS1505" s="275"/>
      <c r="JIT1505" s="275"/>
      <c r="JIU1505" s="275"/>
      <c r="JIV1505" s="275"/>
      <c r="JIW1505" s="275"/>
      <c r="JIX1505" s="275"/>
      <c r="JIY1505" s="275"/>
      <c r="JIZ1505" s="275"/>
      <c r="JJA1505" s="275"/>
      <c r="JJB1505" s="275"/>
      <c r="JJC1505" s="275"/>
      <c r="JJD1505" s="275"/>
      <c r="JJE1505" s="275"/>
      <c r="JJF1505" s="275"/>
      <c r="JJG1505" s="275"/>
      <c r="JJH1505" s="275"/>
      <c r="JJI1505" s="275"/>
      <c r="JJJ1505" s="275"/>
      <c r="JJK1505" s="275"/>
      <c r="JJL1505" s="275"/>
      <c r="JJM1505" s="275"/>
      <c r="JJN1505" s="275"/>
      <c r="JJO1505" s="275"/>
      <c r="JJP1505" s="275"/>
      <c r="JJQ1505" s="275"/>
      <c r="JJR1505" s="275"/>
      <c r="JJS1505" s="275"/>
      <c r="JJT1505" s="275"/>
      <c r="JJU1505" s="275"/>
      <c r="JJV1505" s="275"/>
      <c r="JJW1505" s="275"/>
      <c r="JJX1505" s="275"/>
      <c r="JJY1505" s="275"/>
      <c r="JJZ1505" s="275"/>
      <c r="JKA1505" s="275"/>
      <c r="JKB1505" s="275"/>
      <c r="JKC1505" s="275"/>
      <c r="JKD1505" s="275"/>
      <c r="JKE1505" s="275"/>
      <c r="JKF1505" s="275"/>
      <c r="JKG1505" s="275"/>
      <c r="JKH1505" s="275"/>
      <c r="JKI1505" s="275"/>
      <c r="JKJ1505" s="275"/>
      <c r="JKK1505" s="275"/>
      <c r="JKL1505" s="275"/>
      <c r="JKM1505" s="275"/>
      <c r="JKN1505" s="275"/>
      <c r="JKO1505" s="275"/>
      <c r="JKP1505" s="275"/>
      <c r="JKQ1505" s="275"/>
      <c r="JKR1505" s="275"/>
      <c r="JKS1505" s="275"/>
      <c r="JKT1505" s="275"/>
      <c r="JKU1505" s="275"/>
      <c r="JKV1505" s="275"/>
      <c r="JKW1505" s="275"/>
      <c r="JKX1505" s="275"/>
      <c r="JKY1505" s="275"/>
      <c r="JKZ1505" s="275"/>
      <c r="JLA1505" s="275"/>
      <c r="JLB1505" s="275"/>
      <c r="JLC1505" s="275"/>
      <c r="JLD1505" s="275"/>
      <c r="JLE1505" s="275"/>
      <c r="JLF1505" s="275"/>
      <c r="JLG1505" s="275"/>
      <c r="JLH1505" s="275"/>
      <c r="JLI1505" s="275"/>
      <c r="JLJ1505" s="275"/>
      <c r="JLK1505" s="275"/>
      <c r="JLL1505" s="275"/>
      <c r="JLM1505" s="275"/>
      <c r="JLN1505" s="275"/>
      <c r="JLO1505" s="275"/>
      <c r="JLP1505" s="275"/>
      <c r="JLQ1505" s="275"/>
      <c r="JLR1505" s="275"/>
      <c r="JLS1505" s="275"/>
      <c r="JLT1505" s="275"/>
      <c r="JLU1505" s="275"/>
      <c r="JLV1505" s="275"/>
      <c r="JLW1505" s="275"/>
      <c r="JLX1505" s="275"/>
      <c r="JLY1505" s="275"/>
      <c r="JLZ1505" s="275"/>
      <c r="JMA1505" s="275"/>
      <c r="JMB1505" s="275"/>
      <c r="JMC1505" s="275"/>
      <c r="JMD1505" s="275"/>
      <c r="JME1505" s="275"/>
      <c r="JMF1505" s="275"/>
      <c r="JMG1505" s="275"/>
      <c r="JMH1505" s="275"/>
      <c r="JMI1505" s="275"/>
      <c r="JMJ1505" s="275"/>
      <c r="JMK1505" s="275"/>
      <c r="JML1505" s="275"/>
      <c r="JMM1505" s="275"/>
      <c r="JMN1505" s="275"/>
      <c r="JMO1505" s="275"/>
      <c r="JMP1505" s="275"/>
      <c r="JMQ1505" s="275"/>
      <c r="JMR1505" s="275"/>
      <c r="JMS1505" s="275"/>
      <c r="JMT1505" s="275"/>
      <c r="JMU1505" s="275"/>
      <c r="JMV1505" s="275"/>
      <c r="JMW1505" s="275"/>
      <c r="JMX1505" s="275"/>
      <c r="JMY1505" s="275"/>
      <c r="JMZ1505" s="275"/>
      <c r="JNA1505" s="275"/>
      <c r="JNB1505" s="275"/>
      <c r="JNC1505" s="275"/>
      <c r="JND1505" s="275"/>
      <c r="JNE1505" s="275"/>
      <c r="JNF1505" s="275"/>
      <c r="JNG1505" s="275"/>
      <c r="JNH1505" s="275"/>
      <c r="JNI1505" s="275"/>
      <c r="JNJ1505" s="275"/>
      <c r="JNK1505" s="275"/>
      <c r="JNL1505" s="275"/>
      <c r="JNM1505" s="275"/>
      <c r="JNN1505" s="275"/>
      <c r="JNO1505" s="275"/>
      <c r="JNP1505" s="275"/>
      <c r="JNQ1505" s="275"/>
      <c r="JNR1505" s="275"/>
      <c r="JNS1505" s="275"/>
      <c r="JNT1505" s="275"/>
      <c r="JNU1505" s="275"/>
      <c r="JNV1505" s="275"/>
      <c r="JNW1505" s="275"/>
      <c r="JNX1505" s="275"/>
      <c r="JNY1505" s="275"/>
      <c r="JNZ1505" s="275"/>
      <c r="JOA1505" s="275"/>
      <c r="JOB1505" s="275"/>
      <c r="JOC1505" s="275"/>
      <c r="JOD1505" s="275"/>
      <c r="JOE1505" s="275"/>
      <c r="JOF1505" s="275"/>
      <c r="JOG1505" s="275"/>
      <c r="JOH1505" s="275"/>
      <c r="JOI1505" s="275"/>
      <c r="JOJ1505" s="275"/>
      <c r="JOK1505" s="275"/>
      <c r="JOL1505" s="275"/>
      <c r="JOM1505" s="275"/>
      <c r="JON1505" s="275"/>
      <c r="JOO1505" s="275"/>
      <c r="JOP1505" s="275"/>
      <c r="JOQ1505" s="275"/>
      <c r="JOR1505" s="275"/>
      <c r="JOS1505" s="275"/>
      <c r="JOT1505" s="275"/>
      <c r="JOU1505" s="275"/>
      <c r="JOV1505" s="275"/>
      <c r="JOW1505" s="275"/>
      <c r="JOX1505" s="275"/>
      <c r="JOY1505" s="275"/>
      <c r="JOZ1505" s="275"/>
      <c r="JPA1505" s="275"/>
      <c r="JPB1505" s="275"/>
      <c r="JPC1505" s="275"/>
      <c r="JPD1505" s="275"/>
      <c r="JPE1505" s="275"/>
      <c r="JPF1505" s="275"/>
      <c r="JPG1505" s="275"/>
      <c r="JPH1505" s="275"/>
      <c r="JPI1505" s="275"/>
      <c r="JPJ1505" s="275"/>
      <c r="JPK1505" s="275"/>
      <c r="JPL1505" s="275"/>
      <c r="JPM1505" s="275"/>
      <c r="JPN1505" s="275"/>
      <c r="JPO1505" s="275"/>
      <c r="JPP1505" s="275"/>
      <c r="JPQ1505" s="275"/>
      <c r="JPR1505" s="275"/>
      <c r="JPS1505" s="275"/>
      <c r="JPT1505" s="275"/>
      <c r="JPU1505" s="275"/>
      <c r="JPV1505" s="275"/>
      <c r="JPW1505" s="275"/>
      <c r="JPX1505" s="275"/>
      <c r="JPY1505" s="275"/>
      <c r="JPZ1505" s="275"/>
      <c r="JQA1505" s="275"/>
      <c r="JQB1505" s="275"/>
      <c r="JQC1505" s="275"/>
      <c r="JQD1505" s="275"/>
      <c r="JQE1505" s="275"/>
      <c r="JQF1505" s="275"/>
      <c r="JQG1505" s="275"/>
      <c r="JQH1505" s="275"/>
      <c r="JQI1505" s="275"/>
      <c r="JQJ1505" s="275"/>
      <c r="JQK1505" s="275"/>
      <c r="JQL1505" s="275"/>
      <c r="JQM1505" s="275"/>
      <c r="JQN1505" s="275"/>
      <c r="JQO1505" s="275"/>
      <c r="JQP1505" s="275"/>
      <c r="JQQ1505" s="275"/>
      <c r="JQR1505" s="275"/>
      <c r="JQS1505" s="275"/>
      <c r="JQT1505" s="275"/>
      <c r="JQU1505" s="275"/>
      <c r="JQV1505" s="275"/>
      <c r="JQW1505" s="275"/>
      <c r="JQX1505" s="275"/>
      <c r="JQY1505" s="275"/>
      <c r="JQZ1505" s="275"/>
      <c r="JRA1505" s="275"/>
      <c r="JRB1505" s="275"/>
      <c r="JRC1505" s="275"/>
      <c r="JRD1505" s="275"/>
      <c r="JRE1505" s="275"/>
      <c r="JRF1505" s="275"/>
      <c r="JRG1505" s="275"/>
      <c r="JRH1505" s="275"/>
      <c r="JRI1505" s="275"/>
      <c r="JRJ1505" s="275"/>
      <c r="JRK1505" s="275"/>
      <c r="JRL1505" s="275"/>
      <c r="JRM1505" s="275"/>
      <c r="JRN1505" s="275"/>
      <c r="JRO1505" s="275"/>
      <c r="JRP1505" s="275"/>
      <c r="JRQ1505" s="275"/>
      <c r="JRR1505" s="275"/>
      <c r="JRS1505" s="275"/>
      <c r="JRT1505" s="275"/>
      <c r="JRU1505" s="275"/>
      <c r="JRV1505" s="275"/>
      <c r="JRW1505" s="275"/>
      <c r="JRX1505" s="275"/>
      <c r="JRY1505" s="275"/>
      <c r="JRZ1505" s="275"/>
      <c r="JSA1505" s="275"/>
      <c r="JSB1505" s="275"/>
      <c r="JSC1505" s="275"/>
      <c r="JSD1505" s="275"/>
      <c r="JSE1505" s="275"/>
      <c r="JSF1505" s="275"/>
      <c r="JSG1505" s="275"/>
      <c r="JSH1505" s="275"/>
      <c r="JSI1505" s="275"/>
      <c r="JSJ1505" s="275"/>
      <c r="JSK1505" s="275"/>
      <c r="JSL1505" s="275"/>
      <c r="JSM1505" s="275"/>
      <c r="JSN1505" s="275"/>
      <c r="JSO1505" s="275"/>
      <c r="JSP1505" s="275"/>
      <c r="JSQ1505" s="275"/>
      <c r="JSR1505" s="275"/>
      <c r="JSS1505" s="275"/>
      <c r="JST1505" s="275"/>
      <c r="JSU1505" s="275"/>
      <c r="JSV1505" s="275"/>
      <c r="JSW1505" s="275"/>
      <c r="JSX1505" s="275"/>
      <c r="JSY1505" s="275"/>
      <c r="JSZ1505" s="275"/>
      <c r="JTA1505" s="275"/>
      <c r="JTB1505" s="275"/>
      <c r="JTC1505" s="275"/>
      <c r="JTD1505" s="275"/>
      <c r="JTE1505" s="275"/>
      <c r="JTF1505" s="275"/>
      <c r="JTG1505" s="275"/>
      <c r="JTH1505" s="275"/>
      <c r="JTI1505" s="275"/>
      <c r="JTJ1505" s="275"/>
      <c r="JTK1505" s="275"/>
      <c r="JTL1505" s="275"/>
      <c r="JTM1505" s="275"/>
      <c r="JTN1505" s="275"/>
      <c r="JTO1505" s="275"/>
      <c r="JTP1505" s="275"/>
      <c r="JTQ1505" s="275"/>
      <c r="JTR1505" s="275"/>
      <c r="JTS1505" s="275"/>
      <c r="JTT1505" s="275"/>
      <c r="JTU1505" s="275"/>
      <c r="JTV1505" s="275"/>
      <c r="JTW1505" s="275"/>
      <c r="JTX1505" s="275"/>
      <c r="JTY1505" s="275"/>
      <c r="JTZ1505" s="275"/>
      <c r="JUA1505" s="275"/>
      <c r="JUB1505" s="275"/>
      <c r="JUC1505" s="275"/>
      <c r="JUD1505" s="275"/>
      <c r="JUE1505" s="275"/>
      <c r="JUF1505" s="275"/>
      <c r="JUG1505" s="275"/>
      <c r="JUH1505" s="275"/>
      <c r="JUI1505" s="275"/>
      <c r="JUJ1505" s="275"/>
      <c r="JUK1505" s="275"/>
      <c r="JUL1505" s="275"/>
      <c r="JUM1505" s="275"/>
      <c r="JUN1505" s="275"/>
      <c r="JUO1505" s="275"/>
      <c r="JUP1505" s="275"/>
      <c r="JUQ1505" s="275"/>
      <c r="JUR1505" s="275"/>
      <c r="JUS1505" s="275"/>
      <c r="JUT1505" s="275"/>
      <c r="JUU1505" s="275"/>
      <c r="JUV1505" s="275"/>
      <c r="JUW1505" s="275"/>
      <c r="JUX1505" s="275"/>
      <c r="JUY1505" s="275"/>
      <c r="JUZ1505" s="275"/>
      <c r="JVA1505" s="275"/>
      <c r="JVB1505" s="275"/>
      <c r="JVC1505" s="275"/>
      <c r="JVD1505" s="275"/>
      <c r="JVE1505" s="275"/>
      <c r="JVF1505" s="275"/>
      <c r="JVG1505" s="275"/>
      <c r="JVH1505" s="275"/>
      <c r="JVI1505" s="275"/>
      <c r="JVJ1505" s="275"/>
      <c r="JVK1505" s="275"/>
      <c r="JVL1505" s="275"/>
      <c r="JVM1505" s="275"/>
      <c r="JVN1505" s="275"/>
      <c r="JVO1505" s="275"/>
      <c r="JVP1505" s="275"/>
      <c r="JVQ1505" s="275"/>
      <c r="JVR1505" s="275"/>
      <c r="JVS1505" s="275"/>
      <c r="JVT1505" s="275"/>
      <c r="JVU1505" s="275"/>
      <c r="JVV1505" s="275"/>
      <c r="JVW1505" s="275"/>
      <c r="JVX1505" s="275"/>
      <c r="JVY1505" s="275"/>
      <c r="JVZ1505" s="275"/>
      <c r="JWA1505" s="275"/>
      <c r="JWB1505" s="275"/>
      <c r="JWC1505" s="275"/>
      <c r="JWD1505" s="275"/>
      <c r="JWE1505" s="275"/>
      <c r="JWF1505" s="275"/>
      <c r="JWG1505" s="275"/>
      <c r="JWH1505" s="275"/>
      <c r="JWI1505" s="275"/>
      <c r="JWJ1505" s="275"/>
      <c r="JWK1505" s="275"/>
      <c r="JWL1505" s="275"/>
      <c r="JWM1505" s="275"/>
      <c r="JWN1505" s="275"/>
      <c r="JWO1505" s="275"/>
      <c r="JWP1505" s="275"/>
      <c r="JWQ1505" s="275"/>
      <c r="JWR1505" s="275"/>
      <c r="JWS1505" s="275"/>
      <c r="JWT1505" s="275"/>
      <c r="JWU1505" s="275"/>
      <c r="JWV1505" s="275"/>
      <c r="JWW1505" s="275"/>
      <c r="JWX1505" s="275"/>
      <c r="JWY1505" s="275"/>
      <c r="JWZ1505" s="275"/>
      <c r="JXA1505" s="275"/>
      <c r="JXB1505" s="275"/>
      <c r="JXC1505" s="275"/>
      <c r="JXD1505" s="275"/>
      <c r="JXE1505" s="275"/>
      <c r="JXF1505" s="275"/>
      <c r="JXG1505" s="275"/>
      <c r="JXH1505" s="275"/>
      <c r="JXI1505" s="275"/>
      <c r="JXJ1505" s="275"/>
      <c r="JXK1505" s="275"/>
      <c r="JXL1505" s="275"/>
      <c r="JXM1505" s="275"/>
      <c r="JXN1505" s="275"/>
      <c r="JXO1505" s="275"/>
      <c r="JXP1505" s="275"/>
      <c r="JXQ1505" s="275"/>
      <c r="JXR1505" s="275"/>
      <c r="JXS1505" s="275"/>
      <c r="JXT1505" s="275"/>
      <c r="JXU1505" s="275"/>
      <c r="JXV1505" s="275"/>
      <c r="JXW1505" s="275"/>
      <c r="JXX1505" s="275"/>
      <c r="JXY1505" s="275"/>
      <c r="JXZ1505" s="275"/>
      <c r="JYA1505" s="275"/>
      <c r="JYB1505" s="275"/>
      <c r="JYC1505" s="275"/>
      <c r="JYD1505" s="275"/>
      <c r="JYE1505" s="275"/>
      <c r="JYF1505" s="275"/>
      <c r="JYG1505" s="275"/>
      <c r="JYH1505" s="275"/>
      <c r="JYI1505" s="275"/>
      <c r="JYJ1505" s="275"/>
      <c r="JYK1505" s="275"/>
      <c r="JYL1505" s="275"/>
      <c r="JYM1505" s="275"/>
      <c r="JYN1505" s="275"/>
      <c r="JYO1505" s="275"/>
      <c r="JYP1505" s="275"/>
      <c r="JYQ1505" s="275"/>
      <c r="JYR1505" s="275"/>
      <c r="JYS1505" s="275"/>
      <c r="JYT1505" s="275"/>
      <c r="JYU1505" s="275"/>
      <c r="JYV1505" s="275"/>
      <c r="JYW1505" s="275"/>
      <c r="JYX1505" s="275"/>
      <c r="JYY1505" s="275"/>
      <c r="JYZ1505" s="275"/>
      <c r="JZA1505" s="275"/>
      <c r="JZB1505" s="275"/>
      <c r="JZC1505" s="275"/>
      <c r="JZD1505" s="275"/>
      <c r="JZE1505" s="275"/>
      <c r="JZF1505" s="275"/>
      <c r="JZG1505" s="275"/>
      <c r="JZH1505" s="275"/>
      <c r="JZI1505" s="275"/>
      <c r="JZJ1505" s="275"/>
      <c r="JZK1505" s="275"/>
      <c r="JZL1505" s="275"/>
      <c r="JZM1505" s="275"/>
      <c r="JZN1505" s="275"/>
      <c r="JZO1505" s="275"/>
      <c r="JZP1505" s="275"/>
      <c r="JZQ1505" s="275"/>
      <c r="JZR1505" s="275"/>
      <c r="JZS1505" s="275"/>
      <c r="JZT1505" s="275"/>
      <c r="JZU1505" s="275"/>
      <c r="JZV1505" s="275"/>
      <c r="JZW1505" s="275"/>
      <c r="JZX1505" s="275"/>
      <c r="JZY1505" s="275"/>
      <c r="JZZ1505" s="275"/>
      <c r="KAA1505" s="275"/>
      <c r="KAB1505" s="275"/>
      <c r="KAC1505" s="275"/>
      <c r="KAD1505" s="275"/>
      <c r="KAE1505" s="275"/>
      <c r="KAF1505" s="275"/>
      <c r="KAG1505" s="275"/>
      <c r="KAH1505" s="275"/>
      <c r="KAI1505" s="275"/>
      <c r="KAJ1505" s="275"/>
      <c r="KAK1505" s="275"/>
      <c r="KAL1505" s="275"/>
      <c r="KAM1505" s="275"/>
      <c r="KAN1505" s="275"/>
      <c r="KAO1505" s="275"/>
      <c r="KAP1505" s="275"/>
      <c r="KAQ1505" s="275"/>
      <c r="KAR1505" s="275"/>
      <c r="KAS1505" s="275"/>
      <c r="KAT1505" s="275"/>
      <c r="KAU1505" s="275"/>
      <c r="KAV1505" s="275"/>
      <c r="KAW1505" s="275"/>
      <c r="KAX1505" s="275"/>
      <c r="KAY1505" s="275"/>
      <c r="KAZ1505" s="275"/>
      <c r="KBA1505" s="275"/>
      <c r="KBB1505" s="275"/>
      <c r="KBC1505" s="275"/>
      <c r="KBD1505" s="275"/>
      <c r="KBE1505" s="275"/>
      <c r="KBF1505" s="275"/>
      <c r="KBG1505" s="275"/>
      <c r="KBH1505" s="275"/>
      <c r="KBI1505" s="275"/>
      <c r="KBJ1505" s="275"/>
      <c r="KBK1505" s="275"/>
      <c r="KBL1505" s="275"/>
      <c r="KBM1505" s="275"/>
      <c r="KBN1505" s="275"/>
      <c r="KBO1505" s="275"/>
      <c r="KBP1505" s="275"/>
      <c r="KBQ1505" s="275"/>
      <c r="KBR1505" s="275"/>
      <c r="KBS1505" s="275"/>
      <c r="KBT1505" s="275"/>
      <c r="KBU1505" s="275"/>
      <c r="KBV1505" s="275"/>
      <c r="KBW1505" s="275"/>
      <c r="KBX1505" s="275"/>
      <c r="KBY1505" s="275"/>
      <c r="KBZ1505" s="275"/>
      <c r="KCA1505" s="275"/>
      <c r="KCB1505" s="275"/>
      <c r="KCC1505" s="275"/>
      <c r="KCD1505" s="275"/>
      <c r="KCE1505" s="275"/>
      <c r="KCF1505" s="275"/>
      <c r="KCG1505" s="275"/>
      <c r="KCH1505" s="275"/>
      <c r="KCI1505" s="275"/>
      <c r="KCJ1505" s="275"/>
      <c r="KCK1505" s="275"/>
      <c r="KCL1505" s="275"/>
      <c r="KCM1505" s="275"/>
      <c r="KCN1505" s="275"/>
      <c r="KCO1505" s="275"/>
      <c r="KCP1505" s="275"/>
      <c r="KCQ1505" s="275"/>
      <c r="KCR1505" s="275"/>
      <c r="KCS1505" s="275"/>
      <c r="KCT1505" s="275"/>
      <c r="KCU1505" s="275"/>
      <c r="KCV1505" s="275"/>
      <c r="KCW1505" s="275"/>
      <c r="KCX1505" s="275"/>
      <c r="KCY1505" s="275"/>
      <c r="KCZ1505" s="275"/>
      <c r="KDA1505" s="275"/>
      <c r="KDB1505" s="275"/>
      <c r="KDC1505" s="275"/>
      <c r="KDD1505" s="275"/>
      <c r="KDE1505" s="275"/>
      <c r="KDF1505" s="275"/>
      <c r="KDG1505" s="275"/>
      <c r="KDH1505" s="275"/>
      <c r="KDI1505" s="275"/>
      <c r="KDJ1505" s="275"/>
      <c r="KDK1505" s="275"/>
      <c r="KDL1505" s="275"/>
      <c r="KDM1505" s="275"/>
      <c r="KDN1505" s="275"/>
      <c r="KDO1505" s="275"/>
      <c r="KDP1505" s="275"/>
      <c r="KDQ1505" s="275"/>
      <c r="KDR1505" s="275"/>
      <c r="KDS1505" s="275"/>
      <c r="KDT1505" s="275"/>
      <c r="KDU1505" s="275"/>
      <c r="KDV1505" s="275"/>
      <c r="KDW1505" s="275"/>
      <c r="KDX1505" s="275"/>
      <c r="KDY1505" s="275"/>
      <c r="KDZ1505" s="275"/>
      <c r="KEA1505" s="275"/>
      <c r="KEB1505" s="275"/>
      <c r="KEC1505" s="275"/>
      <c r="KED1505" s="275"/>
      <c r="KEE1505" s="275"/>
      <c r="KEF1505" s="275"/>
      <c r="KEG1505" s="275"/>
      <c r="KEH1505" s="275"/>
      <c r="KEI1505" s="275"/>
      <c r="KEJ1505" s="275"/>
      <c r="KEK1505" s="275"/>
      <c r="KEL1505" s="275"/>
      <c r="KEM1505" s="275"/>
      <c r="KEN1505" s="275"/>
      <c r="KEO1505" s="275"/>
      <c r="KEP1505" s="275"/>
      <c r="KEQ1505" s="275"/>
      <c r="KER1505" s="275"/>
      <c r="KES1505" s="275"/>
      <c r="KET1505" s="275"/>
      <c r="KEU1505" s="275"/>
      <c r="KEV1505" s="275"/>
      <c r="KEW1505" s="275"/>
      <c r="KEX1505" s="275"/>
      <c r="KEY1505" s="275"/>
      <c r="KEZ1505" s="275"/>
      <c r="KFA1505" s="275"/>
      <c r="KFB1505" s="275"/>
      <c r="KFC1505" s="275"/>
      <c r="KFD1505" s="275"/>
      <c r="KFE1505" s="275"/>
      <c r="KFF1505" s="275"/>
      <c r="KFG1505" s="275"/>
      <c r="KFH1505" s="275"/>
      <c r="KFI1505" s="275"/>
      <c r="KFJ1505" s="275"/>
      <c r="KFK1505" s="275"/>
      <c r="KFL1505" s="275"/>
      <c r="KFM1505" s="275"/>
      <c r="KFN1505" s="275"/>
      <c r="KFO1505" s="275"/>
      <c r="KFP1505" s="275"/>
      <c r="KFQ1505" s="275"/>
      <c r="KFR1505" s="275"/>
      <c r="KFS1505" s="275"/>
      <c r="KFT1505" s="275"/>
      <c r="KFU1505" s="275"/>
      <c r="KFV1505" s="275"/>
      <c r="KFW1505" s="275"/>
      <c r="KFX1505" s="275"/>
      <c r="KFY1505" s="275"/>
      <c r="KFZ1505" s="275"/>
      <c r="KGA1505" s="275"/>
      <c r="KGB1505" s="275"/>
      <c r="KGC1505" s="275"/>
      <c r="KGD1505" s="275"/>
      <c r="KGE1505" s="275"/>
      <c r="KGF1505" s="275"/>
      <c r="KGG1505" s="275"/>
      <c r="KGH1505" s="275"/>
      <c r="KGI1505" s="275"/>
      <c r="KGJ1505" s="275"/>
      <c r="KGK1505" s="275"/>
      <c r="KGL1505" s="275"/>
      <c r="KGM1505" s="275"/>
      <c r="KGN1505" s="275"/>
      <c r="KGO1505" s="275"/>
      <c r="KGP1505" s="275"/>
      <c r="KGQ1505" s="275"/>
      <c r="KGR1505" s="275"/>
      <c r="KGS1505" s="275"/>
      <c r="KGT1505" s="275"/>
      <c r="KGU1505" s="275"/>
      <c r="KGV1505" s="275"/>
      <c r="KGW1505" s="275"/>
      <c r="KGX1505" s="275"/>
      <c r="KGY1505" s="275"/>
      <c r="KGZ1505" s="275"/>
      <c r="KHA1505" s="275"/>
      <c r="KHB1505" s="275"/>
      <c r="KHC1505" s="275"/>
      <c r="KHD1505" s="275"/>
      <c r="KHE1505" s="275"/>
      <c r="KHF1505" s="275"/>
      <c r="KHG1505" s="275"/>
      <c r="KHH1505" s="275"/>
      <c r="KHI1505" s="275"/>
      <c r="KHJ1505" s="275"/>
      <c r="KHK1505" s="275"/>
      <c r="KHL1505" s="275"/>
      <c r="KHM1505" s="275"/>
      <c r="KHN1505" s="275"/>
      <c r="KHO1505" s="275"/>
      <c r="KHP1505" s="275"/>
      <c r="KHQ1505" s="275"/>
      <c r="KHR1505" s="275"/>
      <c r="KHS1505" s="275"/>
      <c r="KHT1505" s="275"/>
      <c r="KHU1505" s="275"/>
      <c r="KHV1505" s="275"/>
      <c r="KHW1505" s="275"/>
      <c r="KHX1505" s="275"/>
      <c r="KHY1505" s="275"/>
      <c r="KHZ1505" s="275"/>
      <c r="KIA1505" s="275"/>
      <c r="KIB1505" s="275"/>
      <c r="KIC1505" s="275"/>
      <c r="KID1505" s="275"/>
      <c r="KIE1505" s="275"/>
      <c r="KIF1505" s="275"/>
      <c r="KIG1505" s="275"/>
      <c r="KIH1505" s="275"/>
      <c r="KII1505" s="275"/>
      <c r="KIJ1505" s="275"/>
      <c r="KIK1505" s="275"/>
      <c r="KIL1505" s="275"/>
      <c r="KIM1505" s="275"/>
      <c r="KIN1505" s="275"/>
      <c r="KIO1505" s="275"/>
      <c r="KIP1505" s="275"/>
      <c r="KIQ1505" s="275"/>
      <c r="KIR1505" s="275"/>
      <c r="KIS1505" s="275"/>
      <c r="KIT1505" s="275"/>
      <c r="KIU1505" s="275"/>
      <c r="KIV1505" s="275"/>
      <c r="KIW1505" s="275"/>
      <c r="KIX1505" s="275"/>
      <c r="KIY1505" s="275"/>
      <c r="KIZ1505" s="275"/>
      <c r="KJA1505" s="275"/>
      <c r="KJB1505" s="275"/>
      <c r="KJC1505" s="275"/>
      <c r="KJD1505" s="275"/>
      <c r="KJE1505" s="275"/>
      <c r="KJF1505" s="275"/>
      <c r="KJG1505" s="275"/>
      <c r="KJH1505" s="275"/>
      <c r="KJI1505" s="275"/>
      <c r="KJJ1505" s="275"/>
      <c r="KJK1505" s="275"/>
      <c r="KJL1505" s="275"/>
      <c r="KJM1505" s="275"/>
      <c r="KJN1505" s="275"/>
      <c r="KJO1505" s="275"/>
      <c r="KJP1505" s="275"/>
      <c r="KJQ1505" s="275"/>
      <c r="KJR1505" s="275"/>
      <c r="KJS1505" s="275"/>
      <c r="KJT1505" s="275"/>
      <c r="KJU1505" s="275"/>
      <c r="KJV1505" s="275"/>
      <c r="KJW1505" s="275"/>
      <c r="KJX1505" s="275"/>
      <c r="KJY1505" s="275"/>
      <c r="KJZ1505" s="275"/>
      <c r="KKA1505" s="275"/>
      <c r="KKB1505" s="275"/>
      <c r="KKC1505" s="275"/>
      <c r="KKD1505" s="275"/>
      <c r="KKE1505" s="275"/>
      <c r="KKF1505" s="275"/>
      <c r="KKG1505" s="275"/>
      <c r="KKH1505" s="275"/>
      <c r="KKI1505" s="275"/>
      <c r="KKJ1505" s="275"/>
      <c r="KKK1505" s="275"/>
      <c r="KKL1505" s="275"/>
      <c r="KKM1505" s="275"/>
      <c r="KKN1505" s="275"/>
      <c r="KKO1505" s="275"/>
      <c r="KKP1505" s="275"/>
      <c r="KKQ1505" s="275"/>
      <c r="KKR1505" s="275"/>
      <c r="KKS1505" s="275"/>
      <c r="KKT1505" s="275"/>
      <c r="KKU1505" s="275"/>
      <c r="KKV1505" s="275"/>
      <c r="KKW1505" s="275"/>
      <c r="KKX1505" s="275"/>
      <c r="KKY1505" s="275"/>
      <c r="KKZ1505" s="275"/>
      <c r="KLA1505" s="275"/>
      <c r="KLB1505" s="275"/>
      <c r="KLC1505" s="275"/>
      <c r="KLD1505" s="275"/>
      <c r="KLE1505" s="275"/>
      <c r="KLF1505" s="275"/>
      <c r="KLG1505" s="275"/>
      <c r="KLH1505" s="275"/>
      <c r="KLI1505" s="275"/>
      <c r="KLJ1505" s="275"/>
      <c r="KLK1505" s="275"/>
      <c r="KLL1505" s="275"/>
      <c r="KLM1505" s="275"/>
      <c r="KLN1505" s="275"/>
      <c r="KLO1505" s="275"/>
      <c r="KLP1505" s="275"/>
      <c r="KLQ1505" s="275"/>
      <c r="KLR1505" s="275"/>
      <c r="KLS1505" s="275"/>
      <c r="KLT1505" s="275"/>
      <c r="KLU1505" s="275"/>
      <c r="KLV1505" s="275"/>
      <c r="KLW1505" s="275"/>
      <c r="KLX1505" s="275"/>
      <c r="KLY1505" s="275"/>
      <c r="KLZ1505" s="275"/>
      <c r="KMA1505" s="275"/>
      <c r="KMB1505" s="275"/>
      <c r="KMC1505" s="275"/>
      <c r="KMD1505" s="275"/>
      <c r="KME1505" s="275"/>
      <c r="KMF1505" s="275"/>
      <c r="KMG1505" s="275"/>
      <c r="KMH1505" s="275"/>
      <c r="KMI1505" s="275"/>
      <c r="KMJ1505" s="275"/>
      <c r="KMK1505" s="275"/>
      <c r="KML1505" s="275"/>
      <c r="KMM1505" s="275"/>
      <c r="KMN1505" s="275"/>
      <c r="KMO1505" s="275"/>
      <c r="KMP1505" s="275"/>
      <c r="KMQ1505" s="275"/>
      <c r="KMR1505" s="275"/>
      <c r="KMS1505" s="275"/>
      <c r="KMT1505" s="275"/>
      <c r="KMU1505" s="275"/>
      <c r="KMV1505" s="275"/>
      <c r="KMW1505" s="275"/>
      <c r="KMX1505" s="275"/>
      <c r="KMY1505" s="275"/>
      <c r="KMZ1505" s="275"/>
      <c r="KNA1505" s="275"/>
      <c r="KNB1505" s="275"/>
      <c r="KNC1505" s="275"/>
      <c r="KND1505" s="275"/>
      <c r="KNE1505" s="275"/>
      <c r="KNF1505" s="275"/>
      <c r="KNG1505" s="275"/>
      <c r="KNH1505" s="275"/>
      <c r="KNI1505" s="275"/>
      <c r="KNJ1505" s="275"/>
      <c r="KNK1505" s="275"/>
      <c r="KNL1505" s="275"/>
      <c r="KNM1505" s="275"/>
      <c r="KNN1505" s="275"/>
      <c r="KNO1505" s="275"/>
      <c r="KNP1505" s="275"/>
      <c r="KNQ1505" s="275"/>
      <c r="KNR1505" s="275"/>
      <c r="KNS1505" s="275"/>
      <c r="KNT1505" s="275"/>
      <c r="KNU1505" s="275"/>
      <c r="KNV1505" s="275"/>
      <c r="KNW1505" s="275"/>
      <c r="KNX1505" s="275"/>
      <c r="KNY1505" s="275"/>
      <c r="KNZ1505" s="275"/>
      <c r="KOA1505" s="275"/>
      <c r="KOB1505" s="275"/>
      <c r="KOC1505" s="275"/>
      <c r="KOD1505" s="275"/>
      <c r="KOE1505" s="275"/>
      <c r="KOF1505" s="275"/>
      <c r="KOG1505" s="275"/>
      <c r="KOH1505" s="275"/>
      <c r="KOI1505" s="275"/>
      <c r="KOJ1505" s="275"/>
      <c r="KOK1505" s="275"/>
      <c r="KOL1505" s="275"/>
      <c r="KOM1505" s="275"/>
      <c r="KON1505" s="275"/>
      <c r="KOO1505" s="275"/>
      <c r="KOP1505" s="275"/>
      <c r="KOQ1505" s="275"/>
      <c r="KOR1505" s="275"/>
      <c r="KOS1505" s="275"/>
      <c r="KOT1505" s="275"/>
      <c r="KOU1505" s="275"/>
      <c r="KOV1505" s="275"/>
      <c r="KOW1505" s="275"/>
      <c r="KOX1505" s="275"/>
      <c r="KOY1505" s="275"/>
      <c r="KOZ1505" s="275"/>
      <c r="KPA1505" s="275"/>
      <c r="KPB1505" s="275"/>
      <c r="KPC1505" s="275"/>
      <c r="KPD1505" s="275"/>
      <c r="KPE1505" s="275"/>
      <c r="KPF1505" s="275"/>
      <c r="KPG1505" s="275"/>
      <c r="KPH1505" s="275"/>
      <c r="KPI1505" s="275"/>
      <c r="KPJ1505" s="275"/>
      <c r="KPK1505" s="275"/>
      <c r="KPL1505" s="275"/>
      <c r="KPM1505" s="275"/>
      <c r="KPN1505" s="275"/>
      <c r="KPO1505" s="275"/>
      <c r="KPP1505" s="275"/>
      <c r="KPQ1505" s="275"/>
      <c r="KPR1505" s="275"/>
      <c r="KPS1505" s="275"/>
      <c r="KPT1505" s="275"/>
      <c r="KPU1505" s="275"/>
      <c r="KPV1505" s="275"/>
      <c r="KPW1505" s="275"/>
      <c r="KPX1505" s="275"/>
      <c r="KPY1505" s="275"/>
      <c r="KPZ1505" s="275"/>
      <c r="KQA1505" s="275"/>
      <c r="KQB1505" s="275"/>
      <c r="KQC1505" s="275"/>
      <c r="KQD1505" s="275"/>
      <c r="KQE1505" s="275"/>
      <c r="KQF1505" s="275"/>
      <c r="KQG1505" s="275"/>
      <c r="KQH1505" s="275"/>
      <c r="KQI1505" s="275"/>
      <c r="KQJ1505" s="275"/>
      <c r="KQK1505" s="275"/>
      <c r="KQL1505" s="275"/>
      <c r="KQM1505" s="275"/>
      <c r="KQN1505" s="275"/>
      <c r="KQO1505" s="275"/>
      <c r="KQP1505" s="275"/>
      <c r="KQQ1505" s="275"/>
      <c r="KQR1505" s="275"/>
      <c r="KQS1505" s="275"/>
      <c r="KQT1505" s="275"/>
      <c r="KQU1505" s="275"/>
      <c r="KQV1505" s="275"/>
      <c r="KQW1505" s="275"/>
      <c r="KQX1505" s="275"/>
      <c r="KQY1505" s="275"/>
      <c r="KQZ1505" s="275"/>
      <c r="KRA1505" s="275"/>
      <c r="KRB1505" s="275"/>
      <c r="KRC1505" s="275"/>
      <c r="KRD1505" s="275"/>
      <c r="KRE1505" s="275"/>
      <c r="KRF1505" s="275"/>
      <c r="KRG1505" s="275"/>
      <c r="KRH1505" s="275"/>
      <c r="KRI1505" s="275"/>
      <c r="KRJ1505" s="275"/>
      <c r="KRK1505" s="275"/>
      <c r="KRL1505" s="275"/>
      <c r="KRM1505" s="275"/>
      <c r="KRN1505" s="275"/>
      <c r="KRO1505" s="275"/>
      <c r="KRP1505" s="275"/>
      <c r="KRQ1505" s="275"/>
      <c r="KRR1505" s="275"/>
      <c r="KRS1505" s="275"/>
      <c r="KRT1505" s="275"/>
      <c r="KRU1505" s="275"/>
      <c r="KRV1505" s="275"/>
      <c r="KRW1505" s="275"/>
      <c r="KRX1505" s="275"/>
      <c r="KRY1505" s="275"/>
      <c r="KRZ1505" s="275"/>
      <c r="KSA1505" s="275"/>
      <c r="KSB1505" s="275"/>
      <c r="KSC1505" s="275"/>
      <c r="KSD1505" s="275"/>
      <c r="KSE1505" s="275"/>
      <c r="KSF1505" s="275"/>
      <c r="KSG1505" s="275"/>
      <c r="KSH1505" s="275"/>
      <c r="KSI1505" s="275"/>
      <c r="KSJ1505" s="275"/>
      <c r="KSK1505" s="275"/>
      <c r="KSL1505" s="275"/>
      <c r="KSM1505" s="275"/>
      <c r="KSN1505" s="275"/>
      <c r="KSO1505" s="275"/>
      <c r="KSP1505" s="275"/>
      <c r="KSQ1505" s="275"/>
      <c r="KSR1505" s="275"/>
      <c r="KSS1505" s="275"/>
      <c r="KST1505" s="275"/>
      <c r="KSU1505" s="275"/>
      <c r="KSV1505" s="275"/>
      <c r="KSW1505" s="275"/>
      <c r="KSX1505" s="275"/>
      <c r="KSY1505" s="275"/>
      <c r="KSZ1505" s="275"/>
      <c r="KTA1505" s="275"/>
      <c r="KTB1505" s="275"/>
      <c r="KTC1505" s="275"/>
      <c r="KTD1505" s="275"/>
      <c r="KTE1505" s="275"/>
      <c r="KTF1505" s="275"/>
      <c r="KTG1505" s="275"/>
      <c r="KTH1505" s="275"/>
      <c r="KTI1505" s="275"/>
      <c r="KTJ1505" s="275"/>
      <c r="KTK1505" s="275"/>
      <c r="KTL1505" s="275"/>
      <c r="KTM1505" s="275"/>
      <c r="KTN1505" s="275"/>
      <c r="KTO1505" s="275"/>
      <c r="KTP1505" s="275"/>
      <c r="KTQ1505" s="275"/>
      <c r="KTR1505" s="275"/>
      <c r="KTS1505" s="275"/>
      <c r="KTT1505" s="275"/>
      <c r="KTU1505" s="275"/>
      <c r="KTV1505" s="275"/>
      <c r="KTW1505" s="275"/>
      <c r="KTX1505" s="275"/>
      <c r="KTY1505" s="275"/>
      <c r="KTZ1505" s="275"/>
      <c r="KUA1505" s="275"/>
      <c r="KUB1505" s="275"/>
      <c r="KUC1505" s="275"/>
      <c r="KUD1505" s="275"/>
      <c r="KUE1505" s="275"/>
      <c r="KUF1505" s="275"/>
      <c r="KUG1505" s="275"/>
      <c r="KUH1505" s="275"/>
      <c r="KUI1505" s="275"/>
      <c r="KUJ1505" s="275"/>
      <c r="KUK1505" s="275"/>
      <c r="KUL1505" s="275"/>
      <c r="KUM1505" s="275"/>
      <c r="KUN1505" s="275"/>
      <c r="KUO1505" s="275"/>
      <c r="KUP1505" s="275"/>
      <c r="KUQ1505" s="275"/>
      <c r="KUR1505" s="275"/>
      <c r="KUS1505" s="275"/>
      <c r="KUT1505" s="275"/>
      <c r="KUU1505" s="275"/>
      <c r="KUV1505" s="275"/>
      <c r="KUW1505" s="275"/>
      <c r="KUX1505" s="275"/>
      <c r="KUY1505" s="275"/>
      <c r="KUZ1505" s="275"/>
      <c r="KVA1505" s="275"/>
      <c r="KVB1505" s="275"/>
      <c r="KVC1505" s="275"/>
      <c r="KVD1505" s="275"/>
      <c r="KVE1505" s="275"/>
      <c r="KVF1505" s="275"/>
      <c r="KVG1505" s="275"/>
      <c r="KVH1505" s="275"/>
      <c r="KVI1505" s="275"/>
      <c r="KVJ1505" s="275"/>
      <c r="KVK1505" s="275"/>
      <c r="KVL1505" s="275"/>
      <c r="KVM1505" s="275"/>
      <c r="KVN1505" s="275"/>
      <c r="KVO1505" s="275"/>
      <c r="KVP1505" s="275"/>
      <c r="KVQ1505" s="275"/>
      <c r="KVR1505" s="275"/>
      <c r="KVS1505" s="275"/>
      <c r="KVT1505" s="275"/>
      <c r="KVU1505" s="275"/>
      <c r="KVV1505" s="275"/>
      <c r="KVW1505" s="275"/>
      <c r="KVX1505" s="275"/>
      <c r="KVY1505" s="275"/>
      <c r="KVZ1505" s="275"/>
      <c r="KWA1505" s="275"/>
      <c r="KWB1505" s="275"/>
      <c r="KWC1505" s="275"/>
      <c r="KWD1505" s="275"/>
      <c r="KWE1505" s="275"/>
      <c r="KWF1505" s="275"/>
      <c r="KWG1505" s="275"/>
      <c r="KWH1505" s="275"/>
      <c r="KWI1505" s="275"/>
      <c r="KWJ1505" s="275"/>
      <c r="KWK1505" s="275"/>
      <c r="KWL1505" s="275"/>
      <c r="KWM1505" s="275"/>
      <c r="KWN1505" s="275"/>
      <c r="KWO1505" s="275"/>
      <c r="KWP1505" s="275"/>
      <c r="KWQ1505" s="275"/>
      <c r="KWR1505" s="275"/>
      <c r="KWS1505" s="275"/>
      <c r="KWT1505" s="275"/>
      <c r="KWU1505" s="275"/>
      <c r="KWV1505" s="275"/>
      <c r="KWW1505" s="275"/>
      <c r="KWX1505" s="275"/>
      <c r="KWY1505" s="275"/>
      <c r="KWZ1505" s="275"/>
      <c r="KXA1505" s="275"/>
      <c r="KXB1505" s="275"/>
      <c r="KXC1505" s="275"/>
      <c r="KXD1505" s="275"/>
      <c r="KXE1505" s="275"/>
      <c r="KXF1505" s="275"/>
      <c r="KXG1505" s="275"/>
      <c r="KXH1505" s="275"/>
      <c r="KXI1505" s="275"/>
      <c r="KXJ1505" s="275"/>
      <c r="KXK1505" s="275"/>
      <c r="KXL1505" s="275"/>
      <c r="KXM1505" s="275"/>
      <c r="KXN1505" s="275"/>
      <c r="KXO1505" s="275"/>
      <c r="KXP1505" s="275"/>
      <c r="KXQ1505" s="275"/>
      <c r="KXR1505" s="275"/>
      <c r="KXS1505" s="275"/>
      <c r="KXT1505" s="275"/>
      <c r="KXU1505" s="275"/>
      <c r="KXV1505" s="275"/>
      <c r="KXW1505" s="275"/>
      <c r="KXX1505" s="275"/>
      <c r="KXY1505" s="275"/>
      <c r="KXZ1505" s="275"/>
      <c r="KYA1505" s="275"/>
      <c r="KYB1505" s="275"/>
      <c r="KYC1505" s="275"/>
      <c r="KYD1505" s="275"/>
      <c r="KYE1505" s="275"/>
      <c r="KYF1505" s="275"/>
      <c r="KYG1505" s="275"/>
      <c r="KYH1505" s="275"/>
      <c r="KYI1505" s="275"/>
      <c r="KYJ1505" s="275"/>
      <c r="KYK1505" s="275"/>
      <c r="KYL1505" s="275"/>
      <c r="KYM1505" s="275"/>
      <c r="KYN1505" s="275"/>
      <c r="KYO1505" s="275"/>
      <c r="KYP1505" s="275"/>
      <c r="KYQ1505" s="275"/>
      <c r="KYR1505" s="275"/>
      <c r="KYS1505" s="275"/>
      <c r="KYT1505" s="275"/>
      <c r="KYU1505" s="275"/>
      <c r="KYV1505" s="275"/>
      <c r="KYW1505" s="275"/>
      <c r="KYX1505" s="275"/>
      <c r="KYY1505" s="275"/>
      <c r="KYZ1505" s="275"/>
      <c r="KZA1505" s="275"/>
      <c r="KZB1505" s="275"/>
      <c r="KZC1505" s="275"/>
      <c r="KZD1505" s="275"/>
      <c r="KZE1505" s="275"/>
      <c r="KZF1505" s="275"/>
      <c r="KZG1505" s="275"/>
      <c r="KZH1505" s="275"/>
      <c r="KZI1505" s="275"/>
      <c r="KZJ1505" s="275"/>
      <c r="KZK1505" s="275"/>
      <c r="KZL1505" s="275"/>
      <c r="KZM1505" s="275"/>
      <c r="KZN1505" s="275"/>
      <c r="KZO1505" s="275"/>
      <c r="KZP1505" s="275"/>
      <c r="KZQ1505" s="275"/>
      <c r="KZR1505" s="275"/>
      <c r="KZS1505" s="275"/>
      <c r="KZT1505" s="275"/>
      <c r="KZU1505" s="275"/>
      <c r="KZV1505" s="275"/>
      <c r="KZW1505" s="275"/>
      <c r="KZX1505" s="275"/>
      <c r="KZY1505" s="275"/>
      <c r="KZZ1505" s="275"/>
      <c r="LAA1505" s="275"/>
      <c r="LAB1505" s="275"/>
      <c r="LAC1505" s="275"/>
      <c r="LAD1505" s="275"/>
      <c r="LAE1505" s="275"/>
      <c r="LAF1505" s="275"/>
      <c r="LAG1505" s="275"/>
      <c r="LAH1505" s="275"/>
      <c r="LAI1505" s="275"/>
      <c r="LAJ1505" s="275"/>
      <c r="LAK1505" s="275"/>
      <c r="LAL1505" s="275"/>
      <c r="LAM1505" s="275"/>
      <c r="LAN1505" s="275"/>
      <c r="LAO1505" s="275"/>
      <c r="LAP1505" s="275"/>
      <c r="LAQ1505" s="275"/>
      <c r="LAR1505" s="275"/>
      <c r="LAS1505" s="275"/>
      <c r="LAT1505" s="275"/>
      <c r="LAU1505" s="275"/>
      <c r="LAV1505" s="275"/>
      <c r="LAW1505" s="275"/>
      <c r="LAX1505" s="275"/>
      <c r="LAY1505" s="275"/>
      <c r="LAZ1505" s="275"/>
      <c r="LBA1505" s="275"/>
      <c r="LBB1505" s="275"/>
      <c r="LBC1505" s="275"/>
      <c r="LBD1505" s="275"/>
      <c r="LBE1505" s="275"/>
      <c r="LBF1505" s="275"/>
      <c r="LBG1505" s="275"/>
      <c r="LBH1505" s="275"/>
      <c r="LBI1505" s="275"/>
      <c r="LBJ1505" s="275"/>
      <c r="LBK1505" s="275"/>
      <c r="LBL1505" s="275"/>
      <c r="LBM1505" s="275"/>
      <c r="LBN1505" s="275"/>
      <c r="LBO1505" s="275"/>
      <c r="LBP1505" s="275"/>
      <c r="LBQ1505" s="275"/>
      <c r="LBR1505" s="275"/>
      <c r="LBS1505" s="275"/>
      <c r="LBT1505" s="275"/>
      <c r="LBU1505" s="275"/>
      <c r="LBV1505" s="275"/>
      <c r="LBW1505" s="275"/>
      <c r="LBX1505" s="275"/>
      <c r="LBY1505" s="275"/>
      <c r="LBZ1505" s="275"/>
      <c r="LCA1505" s="275"/>
      <c r="LCB1505" s="275"/>
      <c r="LCC1505" s="275"/>
      <c r="LCD1505" s="275"/>
      <c r="LCE1505" s="275"/>
      <c r="LCF1505" s="275"/>
      <c r="LCG1505" s="275"/>
      <c r="LCH1505" s="275"/>
      <c r="LCI1505" s="275"/>
      <c r="LCJ1505" s="275"/>
      <c r="LCK1505" s="275"/>
      <c r="LCL1505" s="275"/>
      <c r="LCM1505" s="275"/>
      <c r="LCN1505" s="275"/>
      <c r="LCO1505" s="275"/>
      <c r="LCP1505" s="275"/>
      <c r="LCQ1505" s="275"/>
      <c r="LCR1505" s="275"/>
      <c r="LCS1505" s="275"/>
      <c r="LCT1505" s="275"/>
      <c r="LCU1505" s="275"/>
      <c r="LCV1505" s="275"/>
      <c r="LCW1505" s="275"/>
      <c r="LCX1505" s="275"/>
      <c r="LCY1505" s="275"/>
      <c r="LCZ1505" s="275"/>
      <c r="LDA1505" s="275"/>
      <c r="LDB1505" s="275"/>
      <c r="LDC1505" s="275"/>
      <c r="LDD1505" s="275"/>
      <c r="LDE1505" s="275"/>
      <c r="LDF1505" s="275"/>
      <c r="LDG1505" s="275"/>
      <c r="LDH1505" s="275"/>
      <c r="LDI1505" s="275"/>
      <c r="LDJ1505" s="275"/>
      <c r="LDK1505" s="275"/>
      <c r="LDL1505" s="275"/>
      <c r="LDM1505" s="275"/>
      <c r="LDN1505" s="275"/>
      <c r="LDO1505" s="275"/>
      <c r="LDP1505" s="275"/>
      <c r="LDQ1505" s="275"/>
      <c r="LDR1505" s="275"/>
      <c r="LDS1505" s="275"/>
      <c r="LDT1505" s="275"/>
      <c r="LDU1505" s="275"/>
      <c r="LDV1505" s="275"/>
      <c r="LDW1505" s="275"/>
      <c r="LDX1505" s="275"/>
      <c r="LDY1505" s="275"/>
      <c r="LDZ1505" s="275"/>
      <c r="LEA1505" s="275"/>
      <c r="LEB1505" s="275"/>
      <c r="LEC1505" s="275"/>
      <c r="LED1505" s="275"/>
      <c r="LEE1505" s="275"/>
      <c r="LEF1505" s="275"/>
      <c r="LEG1505" s="275"/>
      <c r="LEH1505" s="275"/>
      <c r="LEI1505" s="275"/>
      <c r="LEJ1505" s="275"/>
      <c r="LEK1505" s="275"/>
      <c r="LEL1505" s="275"/>
      <c r="LEM1505" s="275"/>
      <c r="LEN1505" s="275"/>
      <c r="LEO1505" s="275"/>
      <c r="LEP1505" s="275"/>
      <c r="LEQ1505" s="275"/>
      <c r="LER1505" s="275"/>
      <c r="LES1505" s="275"/>
      <c r="LET1505" s="275"/>
      <c r="LEU1505" s="275"/>
      <c r="LEV1505" s="275"/>
      <c r="LEW1505" s="275"/>
      <c r="LEX1505" s="275"/>
      <c r="LEY1505" s="275"/>
      <c r="LEZ1505" s="275"/>
      <c r="LFA1505" s="275"/>
      <c r="LFB1505" s="275"/>
      <c r="LFC1505" s="275"/>
      <c r="LFD1505" s="275"/>
      <c r="LFE1505" s="275"/>
      <c r="LFF1505" s="275"/>
      <c r="LFG1505" s="275"/>
      <c r="LFH1505" s="275"/>
      <c r="LFI1505" s="275"/>
      <c r="LFJ1505" s="275"/>
      <c r="LFK1505" s="275"/>
      <c r="LFL1505" s="275"/>
      <c r="LFM1505" s="275"/>
      <c r="LFN1505" s="275"/>
      <c r="LFO1505" s="275"/>
      <c r="LFP1505" s="275"/>
      <c r="LFQ1505" s="275"/>
      <c r="LFR1505" s="275"/>
      <c r="LFS1505" s="275"/>
      <c r="LFT1505" s="275"/>
      <c r="LFU1505" s="275"/>
      <c r="LFV1505" s="275"/>
      <c r="LFW1505" s="275"/>
      <c r="LFX1505" s="275"/>
      <c r="LFY1505" s="275"/>
      <c r="LFZ1505" s="275"/>
      <c r="LGA1505" s="275"/>
      <c r="LGB1505" s="275"/>
      <c r="LGC1505" s="275"/>
      <c r="LGD1505" s="275"/>
      <c r="LGE1505" s="275"/>
      <c r="LGF1505" s="275"/>
      <c r="LGG1505" s="275"/>
      <c r="LGH1505" s="275"/>
      <c r="LGI1505" s="275"/>
      <c r="LGJ1505" s="275"/>
      <c r="LGK1505" s="275"/>
      <c r="LGL1505" s="275"/>
      <c r="LGM1505" s="275"/>
      <c r="LGN1505" s="275"/>
      <c r="LGO1505" s="275"/>
      <c r="LGP1505" s="275"/>
      <c r="LGQ1505" s="275"/>
      <c r="LGR1505" s="275"/>
      <c r="LGS1505" s="275"/>
      <c r="LGT1505" s="275"/>
      <c r="LGU1505" s="275"/>
      <c r="LGV1505" s="275"/>
      <c r="LGW1505" s="275"/>
      <c r="LGX1505" s="275"/>
      <c r="LGY1505" s="275"/>
      <c r="LGZ1505" s="275"/>
      <c r="LHA1505" s="275"/>
      <c r="LHB1505" s="275"/>
      <c r="LHC1505" s="275"/>
      <c r="LHD1505" s="275"/>
      <c r="LHE1505" s="275"/>
      <c r="LHF1505" s="275"/>
      <c r="LHG1505" s="275"/>
      <c r="LHH1505" s="275"/>
      <c r="LHI1505" s="275"/>
      <c r="LHJ1505" s="275"/>
      <c r="LHK1505" s="275"/>
      <c r="LHL1505" s="275"/>
      <c r="LHM1505" s="275"/>
      <c r="LHN1505" s="275"/>
      <c r="LHO1505" s="275"/>
      <c r="LHP1505" s="275"/>
      <c r="LHQ1505" s="275"/>
      <c r="LHR1505" s="275"/>
      <c r="LHS1505" s="275"/>
      <c r="LHT1505" s="275"/>
      <c r="LHU1505" s="275"/>
      <c r="LHV1505" s="275"/>
      <c r="LHW1505" s="275"/>
      <c r="LHX1505" s="275"/>
      <c r="LHY1505" s="275"/>
      <c r="LHZ1505" s="275"/>
      <c r="LIA1505" s="275"/>
      <c r="LIB1505" s="275"/>
      <c r="LIC1505" s="275"/>
      <c r="LID1505" s="275"/>
      <c r="LIE1505" s="275"/>
      <c r="LIF1505" s="275"/>
      <c r="LIG1505" s="275"/>
      <c r="LIH1505" s="275"/>
      <c r="LII1505" s="275"/>
      <c r="LIJ1505" s="275"/>
      <c r="LIK1505" s="275"/>
      <c r="LIL1505" s="275"/>
      <c r="LIM1505" s="275"/>
      <c r="LIN1505" s="275"/>
      <c r="LIO1505" s="275"/>
      <c r="LIP1505" s="275"/>
      <c r="LIQ1505" s="275"/>
      <c r="LIR1505" s="275"/>
      <c r="LIS1505" s="275"/>
      <c r="LIT1505" s="275"/>
      <c r="LIU1505" s="275"/>
      <c r="LIV1505" s="275"/>
      <c r="LIW1505" s="275"/>
      <c r="LIX1505" s="275"/>
      <c r="LIY1505" s="275"/>
      <c r="LIZ1505" s="275"/>
      <c r="LJA1505" s="275"/>
      <c r="LJB1505" s="275"/>
      <c r="LJC1505" s="275"/>
      <c r="LJD1505" s="275"/>
      <c r="LJE1505" s="275"/>
      <c r="LJF1505" s="275"/>
      <c r="LJG1505" s="275"/>
      <c r="LJH1505" s="275"/>
      <c r="LJI1505" s="275"/>
      <c r="LJJ1505" s="275"/>
      <c r="LJK1505" s="275"/>
      <c r="LJL1505" s="275"/>
      <c r="LJM1505" s="275"/>
      <c r="LJN1505" s="275"/>
      <c r="LJO1505" s="275"/>
      <c r="LJP1505" s="275"/>
      <c r="LJQ1505" s="275"/>
      <c r="LJR1505" s="275"/>
      <c r="LJS1505" s="275"/>
      <c r="LJT1505" s="275"/>
      <c r="LJU1505" s="275"/>
      <c r="LJV1505" s="275"/>
      <c r="LJW1505" s="275"/>
      <c r="LJX1505" s="275"/>
      <c r="LJY1505" s="275"/>
      <c r="LJZ1505" s="275"/>
      <c r="LKA1505" s="275"/>
      <c r="LKB1505" s="275"/>
      <c r="LKC1505" s="275"/>
      <c r="LKD1505" s="275"/>
      <c r="LKE1505" s="275"/>
      <c r="LKF1505" s="275"/>
      <c r="LKG1505" s="275"/>
      <c r="LKH1505" s="275"/>
      <c r="LKI1505" s="275"/>
      <c r="LKJ1505" s="275"/>
      <c r="LKK1505" s="275"/>
      <c r="LKL1505" s="275"/>
      <c r="LKM1505" s="275"/>
      <c r="LKN1505" s="275"/>
      <c r="LKO1505" s="275"/>
      <c r="LKP1505" s="275"/>
      <c r="LKQ1505" s="275"/>
      <c r="LKR1505" s="275"/>
      <c r="LKS1505" s="275"/>
      <c r="LKT1505" s="275"/>
      <c r="LKU1505" s="275"/>
      <c r="LKV1505" s="275"/>
      <c r="LKW1505" s="275"/>
      <c r="LKX1505" s="275"/>
      <c r="LKY1505" s="275"/>
      <c r="LKZ1505" s="275"/>
      <c r="LLA1505" s="275"/>
      <c r="LLB1505" s="275"/>
      <c r="LLC1505" s="275"/>
      <c r="LLD1505" s="275"/>
      <c r="LLE1505" s="275"/>
      <c r="LLF1505" s="275"/>
      <c r="LLG1505" s="275"/>
      <c r="LLH1505" s="275"/>
      <c r="LLI1505" s="275"/>
      <c r="LLJ1505" s="275"/>
      <c r="LLK1505" s="275"/>
      <c r="LLL1505" s="275"/>
      <c r="LLM1505" s="275"/>
      <c r="LLN1505" s="275"/>
      <c r="LLO1505" s="275"/>
      <c r="LLP1505" s="275"/>
      <c r="LLQ1505" s="275"/>
      <c r="LLR1505" s="275"/>
      <c r="LLS1505" s="275"/>
      <c r="LLT1505" s="275"/>
      <c r="LLU1505" s="275"/>
      <c r="LLV1505" s="275"/>
      <c r="LLW1505" s="275"/>
      <c r="LLX1505" s="275"/>
      <c r="LLY1505" s="275"/>
      <c r="LLZ1505" s="275"/>
      <c r="LMA1505" s="275"/>
      <c r="LMB1505" s="275"/>
      <c r="LMC1505" s="275"/>
      <c r="LMD1505" s="275"/>
      <c r="LME1505" s="275"/>
      <c r="LMF1505" s="275"/>
      <c r="LMG1505" s="275"/>
      <c r="LMH1505" s="275"/>
      <c r="LMI1505" s="275"/>
      <c r="LMJ1505" s="275"/>
      <c r="LMK1505" s="275"/>
      <c r="LML1505" s="275"/>
      <c r="LMM1505" s="275"/>
      <c r="LMN1505" s="275"/>
      <c r="LMO1505" s="275"/>
      <c r="LMP1505" s="275"/>
      <c r="LMQ1505" s="275"/>
      <c r="LMR1505" s="275"/>
      <c r="LMS1505" s="275"/>
      <c r="LMT1505" s="275"/>
      <c r="LMU1505" s="275"/>
      <c r="LMV1505" s="275"/>
      <c r="LMW1505" s="275"/>
      <c r="LMX1505" s="275"/>
      <c r="LMY1505" s="275"/>
      <c r="LMZ1505" s="275"/>
      <c r="LNA1505" s="275"/>
      <c r="LNB1505" s="275"/>
      <c r="LNC1505" s="275"/>
      <c r="LND1505" s="275"/>
      <c r="LNE1505" s="275"/>
      <c r="LNF1505" s="275"/>
      <c r="LNG1505" s="275"/>
      <c r="LNH1505" s="275"/>
      <c r="LNI1505" s="275"/>
      <c r="LNJ1505" s="275"/>
      <c r="LNK1505" s="275"/>
      <c r="LNL1505" s="275"/>
      <c r="LNM1505" s="275"/>
      <c r="LNN1505" s="275"/>
      <c r="LNO1505" s="275"/>
      <c r="LNP1505" s="275"/>
      <c r="LNQ1505" s="275"/>
      <c r="LNR1505" s="275"/>
      <c r="LNS1505" s="275"/>
      <c r="LNT1505" s="275"/>
      <c r="LNU1505" s="275"/>
      <c r="LNV1505" s="275"/>
      <c r="LNW1505" s="275"/>
      <c r="LNX1505" s="275"/>
      <c r="LNY1505" s="275"/>
      <c r="LNZ1505" s="275"/>
      <c r="LOA1505" s="275"/>
      <c r="LOB1505" s="275"/>
      <c r="LOC1505" s="275"/>
      <c r="LOD1505" s="275"/>
      <c r="LOE1505" s="275"/>
      <c r="LOF1505" s="275"/>
      <c r="LOG1505" s="275"/>
      <c r="LOH1505" s="275"/>
      <c r="LOI1505" s="275"/>
      <c r="LOJ1505" s="275"/>
      <c r="LOK1505" s="275"/>
      <c r="LOL1505" s="275"/>
      <c r="LOM1505" s="275"/>
      <c r="LON1505" s="275"/>
      <c r="LOO1505" s="275"/>
      <c r="LOP1505" s="275"/>
      <c r="LOQ1505" s="275"/>
      <c r="LOR1505" s="275"/>
      <c r="LOS1505" s="275"/>
      <c r="LOT1505" s="275"/>
      <c r="LOU1505" s="275"/>
      <c r="LOV1505" s="275"/>
      <c r="LOW1505" s="275"/>
      <c r="LOX1505" s="275"/>
      <c r="LOY1505" s="275"/>
      <c r="LOZ1505" s="275"/>
      <c r="LPA1505" s="275"/>
      <c r="LPB1505" s="275"/>
      <c r="LPC1505" s="275"/>
      <c r="LPD1505" s="275"/>
      <c r="LPE1505" s="275"/>
      <c r="LPF1505" s="275"/>
      <c r="LPG1505" s="275"/>
      <c r="LPH1505" s="275"/>
      <c r="LPI1505" s="275"/>
      <c r="LPJ1505" s="275"/>
      <c r="LPK1505" s="275"/>
      <c r="LPL1505" s="275"/>
      <c r="LPM1505" s="275"/>
      <c r="LPN1505" s="275"/>
      <c r="LPO1505" s="275"/>
      <c r="LPP1505" s="275"/>
      <c r="LPQ1505" s="275"/>
      <c r="LPR1505" s="275"/>
      <c r="LPS1505" s="275"/>
      <c r="LPT1505" s="275"/>
      <c r="LPU1505" s="275"/>
      <c r="LPV1505" s="275"/>
      <c r="LPW1505" s="275"/>
      <c r="LPX1505" s="275"/>
      <c r="LPY1505" s="275"/>
      <c r="LPZ1505" s="275"/>
      <c r="LQA1505" s="275"/>
      <c r="LQB1505" s="275"/>
      <c r="LQC1505" s="275"/>
      <c r="LQD1505" s="275"/>
      <c r="LQE1505" s="275"/>
      <c r="LQF1505" s="275"/>
      <c r="LQG1505" s="275"/>
      <c r="LQH1505" s="275"/>
      <c r="LQI1505" s="275"/>
      <c r="LQJ1505" s="275"/>
      <c r="LQK1505" s="275"/>
      <c r="LQL1505" s="275"/>
      <c r="LQM1505" s="275"/>
      <c r="LQN1505" s="275"/>
      <c r="LQO1505" s="275"/>
      <c r="LQP1505" s="275"/>
      <c r="LQQ1505" s="275"/>
      <c r="LQR1505" s="275"/>
      <c r="LQS1505" s="275"/>
      <c r="LQT1505" s="275"/>
      <c r="LQU1505" s="275"/>
      <c r="LQV1505" s="275"/>
      <c r="LQW1505" s="275"/>
      <c r="LQX1505" s="275"/>
      <c r="LQY1505" s="275"/>
      <c r="LQZ1505" s="275"/>
      <c r="LRA1505" s="275"/>
      <c r="LRB1505" s="275"/>
      <c r="LRC1505" s="275"/>
      <c r="LRD1505" s="275"/>
      <c r="LRE1505" s="275"/>
      <c r="LRF1505" s="275"/>
      <c r="LRG1505" s="275"/>
      <c r="LRH1505" s="275"/>
      <c r="LRI1505" s="275"/>
      <c r="LRJ1505" s="275"/>
      <c r="LRK1505" s="275"/>
      <c r="LRL1505" s="275"/>
      <c r="LRM1505" s="275"/>
      <c r="LRN1505" s="275"/>
      <c r="LRO1505" s="275"/>
      <c r="LRP1505" s="275"/>
      <c r="LRQ1505" s="275"/>
      <c r="LRR1505" s="275"/>
      <c r="LRS1505" s="275"/>
      <c r="LRT1505" s="275"/>
      <c r="LRU1505" s="275"/>
      <c r="LRV1505" s="275"/>
      <c r="LRW1505" s="275"/>
      <c r="LRX1505" s="275"/>
      <c r="LRY1505" s="275"/>
      <c r="LRZ1505" s="275"/>
      <c r="LSA1505" s="275"/>
      <c r="LSB1505" s="275"/>
      <c r="LSC1505" s="275"/>
      <c r="LSD1505" s="275"/>
      <c r="LSE1505" s="275"/>
      <c r="LSF1505" s="275"/>
      <c r="LSG1505" s="275"/>
      <c r="LSH1505" s="275"/>
      <c r="LSI1505" s="275"/>
      <c r="LSJ1505" s="275"/>
      <c r="LSK1505" s="275"/>
      <c r="LSL1505" s="275"/>
      <c r="LSM1505" s="275"/>
      <c r="LSN1505" s="275"/>
      <c r="LSO1505" s="275"/>
      <c r="LSP1505" s="275"/>
      <c r="LSQ1505" s="275"/>
      <c r="LSR1505" s="275"/>
      <c r="LSS1505" s="275"/>
      <c r="LST1505" s="275"/>
      <c r="LSU1505" s="275"/>
      <c r="LSV1505" s="275"/>
      <c r="LSW1505" s="275"/>
      <c r="LSX1505" s="275"/>
      <c r="LSY1505" s="275"/>
      <c r="LSZ1505" s="275"/>
      <c r="LTA1505" s="275"/>
      <c r="LTB1505" s="275"/>
      <c r="LTC1505" s="275"/>
      <c r="LTD1505" s="275"/>
      <c r="LTE1505" s="275"/>
      <c r="LTF1505" s="275"/>
      <c r="LTG1505" s="275"/>
      <c r="LTH1505" s="275"/>
      <c r="LTI1505" s="275"/>
      <c r="LTJ1505" s="275"/>
      <c r="LTK1505" s="275"/>
      <c r="LTL1505" s="275"/>
      <c r="LTM1505" s="275"/>
      <c r="LTN1505" s="275"/>
      <c r="LTO1505" s="275"/>
      <c r="LTP1505" s="275"/>
      <c r="LTQ1505" s="275"/>
      <c r="LTR1505" s="275"/>
      <c r="LTS1505" s="275"/>
      <c r="LTT1505" s="275"/>
      <c r="LTU1505" s="275"/>
      <c r="LTV1505" s="275"/>
      <c r="LTW1505" s="275"/>
      <c r="LTX1505" s="275"/>
      <c r="LTY1505" s="275"/>
      <c r="LTZ1505" s="275"/>
      <c r="LUA1505" s="275"/>
      <c r="LUB1505" s="275"/>
      <c r="LUC1505" s="275"/>
      <c r="LUD1505" s="275"/>
      <c r="LUE1505" s="275"/>
      <c r="LUF1505" s="275"/>
      <c r="LUG1505" s="275"/>
      <c r="LUH1505" s="275"/>
      <c r="LUI1505" s="275"/>
      <c r="LUJ1505" s="275"/>
      <c r="LUK1505" s="275"/>
      <c r="LUL1505" s="275"/>
      <c r="LUM1505" s="275"/>
      <c r="LUN1505" s="275"/>
      <c r="LUO1505" s="275"/>
      <c r="LUP1505" s="275"/>
      <c r="LUQ1505" s="275"/>
      <c r="LUR1505" s="275"/>
      <c r="LUS1505" s="275"/>
      <c r="LUT1505" s="275"/>
      <c r="LUU1505" s="275"/>
      <c r="LUV1505" s="275"/>
      <c r="LUW1505" s="275"/>
      <c r="LUX1505" s="275"/>
      <c r="LUY1505" s="275"/>
      <c r="LUZ1505" s="275"/>
      <c r="LVA1505" s="275"/>
      <c r="LVB1505" s="275"/>
      <c r="LVC1505" s="275"/>
      <c r="LVD1505" s="275"/>
      <c r="LVE1505" s="275"/>
      <c r="LVF1505" s="275"/>
      <c r="LVG1505" s="275"/>
      <c r="LVH1505" s="275"/>
      <c r="LVI1505" s="275"/>
      <c r="LVJ1505" s="275"/>
      <c r="LVK1505" s="275"/>
      <c r="LVL1505" s="275"/>
      <c r="LVM1505" s="275"/>
      <c r="LVN1505" s="275"/>
      <c r="LVO1505" s="275"/>
      <c r="LVP1505" s="275"/>
      <c r="LVQ1505" s="275"/>
      <c r="LVR1505" s="275"/>
      <c r="LVS1505" s="275"/>
      <c r="LVT1505" s="275"/>
      <c r="LVU1505" s="275"/>
      <c r="LVV1505" s="275"/>
      <c r="LVW1505" s="275"/>
      <c r="LVX1505" s="275"/>
      <c r="LVY1505" s="275"/>
      <c r="LVZ1505" s="275"/>
      <c r="LWA1505" s="275"/>
      <c r="LWB1505" s="275"/>
      <c r="LWC1505" s="275"/>
      <c r="LWD1505" s="275"/>
      <c r="LWE1505" s="275"/>
      <c r="LWF1505" s="275"/>
      <c r="LWG1505" s="275"/>
      <c r="LWH1505" s="275"/>
      <c r="LWI1505" s="275"/>
      <c r="LWJ1505" s="275"/>
      <c r="LWK1505" s="275"/>
      <c r="LWL1505" s="275"/>
      <c r="LWM1505" s="275"/>
      <c r="LWN1505" s="275"/>
      <c r="LWO1505" s="275"/>
      <c r="LWP1505" s="275"/>
      <c r="LWQ1505" s="275"/>
      <c r="LWR1505" s="275"/>
      <c r="LWS1505" s="275"/>
      <c r="LWT1505" s="275"/>
      <c r="LWU1505" s="275"/>
      <c r="LWV1505" s="275"/>
      <c r="LWW1505" s="275"/>
      <c r="LWX1505" s="275"/>
      <c r="LWY1505" s="275"/>
      <c r="LWZ1505" s="275"/>
      <c r="LXA1505" s="275"/>
      <c r="LXB1505" s="275"/>
      <c r="LXC1505" s="275"/>
      <c r="LXD1505" s="275"/>
      <c r="LXE1505" s="275"/>
      <c r="LXF1505" s="275"/>
      <c r="LXG1505" s="275"/>
      <c r="LXH1505" s="275"/>
      <c r="LXI1505" s="275"/>
      <c r="LXJ1505" s="275"/>
      <c r="LXK1505" s="275"/>
      <c r="LXL1505" s="275"/>
      <c r="LXM1505" s="275"/>
      <c r="LXN1505" s="275"/>
      <c r="LXO1505" s="275"/>
      <c r="LXP1505" s="275"/>
      <c r="LXQ1505" s="275"/>
      <c r="LXR1505" s="275"/>
      <c r="LXS1505" s="275"/>
      <c r="LXT1505" s="275"/>
      <c r="LXU1505" s="275"/>
      <c r="LXV1505" s="275"/>
      <c r="LXW1505" s="275"/>
      <c r="LXX1505" s="275"/>
      <c r="LXY1505" s="275"/>
      <c r="LXZ1505" s="275"/>
      <c r="LYA1505" s="275"/>
      <c r="LYB1505" s="275"/>
      <c r="LYC1505" s="275"/>
      <c r="LYD1505" s="275"/>
      <c r="LYE1505" s="275"/>
      <c r="LYF1505" s="275"/>
      <c r="LYG1505" s="275"/>
      <c r="LYH1505" s="275"/>
      <c r="LYI1505" s="275"/>
      <c r="LYJ1505" s="275"/>
      <c r="LYK1505" s="275"/>
      <c r="LYL1505" s="275"/>
      <c r="LYM1505" s="275"/>
      <c r="LYN1505" s="275"/>
      <c r="LYO1505" s="275"/>
      <c r="LYP1505" s="275"/>
      <c r="LYQ1505" s="275"/>
      <c r="LYR1505" s="275"/>
      <c r="LYS1505" s="275"/>
      <c r="LYT1505" s="275"/>
      <c r="LYU1505" s="275"/>
      <c r="LYV1505" s="275"/>
      <c r="LYW1505" s="275"/>
      <c r="LYX1505" s="275"/>
      <c r="LYY1505" s="275"/>
      <c r="LYZ1505" s="275"/>
      <c r="LZA1505" s="275"/>
      <c r="LZB1505" s="275"/>
      <c r="LZC1505" s="275"/>
      <c r="LZD1505" s="275"/>
      <c r="LZE1505" s="275"/>
      <c r="LZF1505" s="275"/>
      <c r="LZG1505" s="275"/>
      <c r="LZH1505" s="275"/>
      <c r="LZI1505" s="275"/>
      <c r="LZJ1505" s="275"/>
      <c r="LZK1505" s="275"/>
      <c r="LZL1505" s="275"/>
      <c r="LZM1505" s="275"/>
      <c r="LZN1505" s="275"/>
      <c r="LZO1505" s="275"/>
      <c r="LZP1505" s="275"/>
      <c r="LZQ1505" s="275"/>
      <c r="LZR1505" s="275"/>
      <c r="LZS1505" s="275"/>
      <c r="LZT1505" s="275"/>
      <c r="LZU1505" s="275"/>
      <c r="LZV1505" s="275"/>
      <c r="LZW1505" s="275"/>
      <c r="LZX1505" s="275"/>
      <c r="LZY1505" s="275"/>
      <c r="LZZ1505" s="275"/>
      <c r="MAA1505" s="275"/>
      <c r="MAB1505" s="275"/>
      <c r="MAC1505" s="275"/>
      <c r="MAD1505" s="275"/>
      <c r="MAE1505" s="275"/>
      <c r="MAF1505" s="275"/>
      <c r="MAG1505" s="275"/>
      <c r="MAH1505" s="275"/>
      <c r="MAI1505" s="275"/>
      <c r="MAJ1505" s="275"/>
      <c r="MAK1505" s="275"/>
      <c r="MAL1505" s="275"/>
      <c r="MAM1505" s="275"/>
      <c r="MAN1505" s="275"/>
      <c r="MAO1505" s="275"/>
      <c r="MAP1505" s="275"/>
      <c r="MAQ1505" s="275"/>
      <c r="MAR1505" s="275"/>
      <c r="MAS1505" s="275"/>
      <c r="MAT1505" s="275"/>
      <c r="MAU1505" s="275"/>
      <c r="MAV1505" s="275"/>
      <c r="MAW1505" s="275"/>
      <c r="MAX1505" s="275"/>
      <c r="MAY1505" s="275"/>
      <c r="MAZ1505" s="275"/>
      <c r="MBA1505" s="275"/>
      <c r="MBB1505" s="275"/>
      <c r="MBC1505" s="275"/>
      <c r="MBD1505" s="275"/>
      <c r="MBE1505" s="275"/>
      <c r="MBF1505" s="275"/>
      <c r="MBG1505" s="275"/>
      <c r="MBH1505" s="275"/>
      <c r="MBI1505" s="275"/>
      <c r="MBJ1505" s="275"/>
      <c r="MBK1505" s="275"/>
      <c r="MBL1505" s="275"/>
      <c r="MBM1505" s="275"/>
      <c r="MBN1505" s="275"/>
      <c r="MBO1505" s="275"/>
      <c r="MBP1505" s="275"/>
      <c r="MBQ1505" s="275"/>
      <c r="MBR1505" s="275"/>
      <c r="MBS1505" s="275"/>
      <c r="MBT1505" s="275"/>
      <c r="MBU1505" s="275"/>
      <c r="MBV1505" s="275"/>
      <c r="MBW1505" s="275"/>
      <c r="MBX1505" s="275"/>
      <c r="MBY1505" s="275"/>
      <c r="MBZ1505" s="275"/>
      <c r="MCA1505" s="275"/>
      <c r="MCB1505" s="275"/>
      <c r="MCC1505" s="275"/>
      <c r="MCD1505" s="275"/>
      <c r="MCE1505" s="275"/>
      <c r="MCF1505" s="275"/>
      <c r="MCG1505" s="275"/>
      <c r="MCH1505" s="275"/>
      <c r="MCI1505" s="275"/>
      <c r="MCJ1505" s="275"/>
      <c r="MCK1505" s="275"/>
      <c r="MCL1505" s="275"/>
      <c r="MCM1505" s="275"/>
      <c r="MCN1505" s="275"/>
      <c r="MCO1505" s="275"/>
      <c r="MCP1505" s="275"/>
      <c r="MCQ1505" s="275"/>
      <c r="MCR1505" s="275"/>
      <c r="MCS1505" s="275"/>
      <c r="MCT1505" s="275"/>
      <c r="MCU1505" s="275"/>
      <c r="MCV1505" s="275"/>
      <c r="MCW1505" s="275"/>
      <c r="MCX1505" s="275"/>
      <c r="MCY1505" s="275"/>
      <c r="MCZ1505" s="275"/>
      <c r="MDA1505" s="275"/>
      <c r="MDB1505" s="275"/>
      <c r="MDC1505" s="275"/>
      <c r="MDD1505" s="275"/>
      <c r="MDE1505" s="275"/>
      <c r="MDF1505" s="275"/>
      <c r="MDG1505" s="275"/>
      <c r="MDH1505" s="275"/>
      <c r="MDI1505" s="275"/>
      <c r="MDJ1505" s="275"/>
      <c r="MDK1505" s="275"/>
      <c r="MDL1505" s="275"/>
      <c r="MDM1505" s="275"/>
      <c r="MDN1505" s="275"/>
      <c r="MDO1505" s="275"/>
      <c r="MDP1505" s="275"/>
      <c r="MDQ1505" s="275"/>
      <c r="MDR1505" s="275"/>
      <c r="MDS1505" s="275"/>
      <c r="MDT1505" s="275"/>
      <c r="MDU1505" s="275"/>
      <c r="MDV1505" s="275"/>
      <c r="MDW1505" s="275"/>
      <c r="MDX1505" s="275"/>
      <c r="MDY1505" s="275"/>
      <c r="MDZ1505" s="275"/>
      <c r="MEA1505" s="275"/>
      <c r="MEB1505" s="275"/>
      <c r="MEC1505" s="275"/>
      <c r="MED1505" s="275"/>
      <c r="MEE1505" s="275"/>
      <c r="MEF1505" s="275"/>
      <c r="MEG1505" s="275"/>
      <c r="MEH1505" s="275"/>
      <c r="MEI1505" s="275"/>
      <c r="MEJ1505" s="275"/>
      <c r="MEK1505" s="275"/>
      <c r="MEL1505" s="275"/>
      <c r="MEM1505" s="275"/>
      <c r="MEN1505" s="275"/>
      <c r="MEO1505" s="275"/>
      <c r="MEP1505" s="275"/>
      <c r="MEQ1505" s="275"/>
      <c r="MER1505" s="275"/>
      <c r="MES1505" s="275"/>
      <c r="MET1505" s="275"/>
      <c r="MEU1505" s="275"/>
      <c r="MEV1505" s="275"/>
      <c r="MEW1505" s="275"/>
      <c r="MEX1505" s="275"/>
      <c r="MEY1505" s="275"/>
      <c r="MEZ1505" s="275"/>
      <c r="MFA1505" s="275"/>
      <c r="MFB1505" s="275"/>
      <c r="MFC1505" s="275"/>
      <c r="MFD1505" s="275"/>
      <c r="MFE1505" s="275"/>
      <c r="MFF1505" s="275"/>
      <c r="MFG1505" s="275"/>
      <c r="MFH1505" s="275"/>
      <c r="MFI1505" s="275"/>
      <c r="MFJ1505" s="275"/>
      <c r="MFK1505" s="275"/>
      <c r="MFL1505" s="275"/>
      <c r="MFM1505" s="275"/>
      <c r="MFN1505" s="275"/>
      <c r="MFO1505" s="275"/>
      <c r="MFP1505" s="275"/>
      <c r="MFQ1505" s="275"/>
      <c r="MFR1505" s="275"/>
      <c r="MFS1505" s="275"/>
      <c r="MFT1505" s="275"/>
      <c r="MFU1505" s="275"/>
      <c r="MFV1505" s="275"/>
      <c r="MFW1505" s="275"/>
      <c r="MFX1505" s="275"/>
      <c r="MFY1505" s="275"/>
      <c r="MFZ1505" s="275"/>
      <c r="MGA1505" s="275"/>
      <c r="MGB1505" s="275"/>
      <c r="MGC1505" s="275"/>
      <c r="MGD1505" s="275"/>
      <c r="MGE1505" s="275"/>
      <c r="MGF1505" s="275"/>
      <c r="MGG1505" s="275"/>
      <c r="MGH1505" s="275"/>
      <c r="MGI1505" s="275"/>
      <c r="MGJ1505" s="275"/>
      <c r="MGK1505" s="275"/>
      <c r="MGL1505" s="275"/>
      <c r="MGM1505" s="275"/>
      <c r="MGN1505" s="275"/>
      <c r="MGO1505" s="275"/>
      <c r="MGP1505" s="275"/>
      <c r="MGQ1505" s="275"/>
      <c r="MGR1505" s="275"/>
      <c r="MGS1505" s="275"/>
      <c r="MGT1505" s="275"/>
      <c r="MGU1505" s="275"/>
      <c r="MGV1505" s="275"/>
      <c r="MGW1505" s="275"/>
      <c r="MGX1505" s="275"/>
      <c r="MGY1505" s="275"/>
      <c r="MGZ1505" s="275"/>
      <c r="MHA1505" s="275"/>
      <c r="MHB1505" s="275"/>
      <c r="MHC1505" s="275"/>
      <c r="MHD1505" s="275"/>
      <c r="MHE1505" s="275"/>
      <c r="MHF1505" s="275"/>
      <c r="MHG1505" s="275"/>
      <c r="MHH1505" s="275"/>
      <c r="MHI1505" s="275"/>
      <c r="MHJ1505" s="275"/>
      <c r="MHK1505" s="275"/>
      <c r="MHL1505" s="275"/>
      <c r="MHM1505" s="275"/>
      <c r="MHN1505" s="275"/>
      <c r="MHO1505" s="275"/>
      <c r="MHP1505" s="275"/>
      <c r="MHQ1505" s="275"/>
      <c r="MHR1505" s="275"/>
      <c r="MHS1505" s="275"/>
      <c r="MHT1505" s="275"/>
      <c r="MHU1505" s="275"/>
      <c r="MHV1505" s="275"/>
      <c r="MHW1505" s="275"/>
      <c r="MHX1505" s="275"/>
      <c r="MHY1505" s="275"/>
      <c r="MHZ1505" s="275"/>
      <c r="MIA1505" s="275"/>
      <c r="MIB1505" s="275"/>
      <c r="MIC1505" s="275"/>
      <c r="MID1505" s="275"/>
      <c r="MIE1505" s="275"/>
      <c r="MIF1505" s="275"/>
      <c r="MIG1505" s="275"/>
      <c r="MIH1505" s="275"/>
      <c r="MII1505" s="275"/>
      <c r="MIJ1505" s="275"/>
      <c r="MIK1505" s="275"/>
      <c r="MIL1505" s="275"/>
      <c r="MIM1505" s="275"/>
      <c r="MIN1505" s="275"/>
      <c r="MIO1505" s="275"/>
      <c r="MIP1505" s="275"/>
      <c r="MIQ1505" s="275"/>
      <c r="MIR1505" s="275"/>
      <c r="MIS1505" s="275"/>
      <c r="MIT1505" s="275"/>
      <c r="MIU1505" s="275"/>
      <c r="MIV1505" s="275"/>
      <c r="MIW1505" s="275"/>
      <c r="MIX1505" s="275"/>
      <c r="MIY1505" s="275"/>
      <c r="MIZ1505" s="275"/>
      <c r="MJA1505" s="275"/>
      <c r="MJB1505" s="275"/>
      <c r="MJC1505" s="275"/>
      <c r="MJD1505" s="275"/>
      <c r="MJE1505" s="275"/>
      <c r="MJF1505" s="275"/>
      <c r="MJG1505" s="275"/>
      <c r="MJH1505" s="275"/>
      <c r="MJI1505" s="275"/>
      <c r="MJJ1505" s="275"/>
      <c r="MJK1505" s="275"/>
      <c r="MJL1505" s="275"/>
      <c r="MJM1505" s="275"/>
      <c r="MJN1505" s="275"/>
      <c r="MJO1505" s="275"/>
      <c r="MJP1505" s="275"/>
      <c r="MJQ1505" s="275"/>
      <c r="MJR1505" s="275"/>
      <c r="MJS1505" s="275"/>
      <c r="MJT1505" s="275"/>
      <c r="MJU1505" s="275"/>
      <c r="MJV1505" s="275"/>
      <c r="MJW1505" s="275"/>
      <c r="MJX1505" s="275"/>
      <c r="MJY1505" s="275"/>
      <c r="MJZ1505" s="275"/>
      <c r="MKA1505" s="275"/>
      <c r="MKB1505" s="275"/>
      <c r="MKC1505" s="275"/>
      <c r="MKD1505" s="275"/>
      <c r="MKE1505" s="275"/>
      <c r="MKF1505" s="275"/>
      <c r="MKG1505" s="275"/>
      <c r="MKH1505" s="275"/>
      <c r="MKI1505" s="275"/>
      <c r="MKJ1505" s="275"/>
      <c r="MKK1505" s="275"/>
      <c r="MKL1505" s="275"/>
      <c r="MKM1505" s="275"/>
      <c r="MKN1505" s="275"/>
      <c r="MKO1505" s="275"/>
      <c r="MKP1505" s="275"/>
      <c r="MKQ1505" s="275"/>
      <c r="MKR1505" s="275"/>
      <c r="MKS1505" s="275"/>
      <c r="MKT1505" s="275"/>
      <c r="MKU1505" s="275"/>
      <c r="MKV1505" s="275"/>
      <c r="MKW1505" s="275"/>
      <c r="MKX1505" s="275"/>
      <c r="MKY1505" s="275"/>
      <c r="MKZ1505" s="275"/>
      <c r="MLA1505" s="275"/>
      <c r="MLB1505" s="275"/>
      <c r="MLC1505" s="275"/>
      <c r="MLD1505" s="275"/>
      <c r="MLE1505" s="275"/>
      <c r="MLF1505" s="275"/>
      <c r="MLG1505" s="275"/>
      <c r="MLH1505" s="275"/>
      <c r="MLI1505" s="275"/>
      <c r="MLJ1505" s="275"/>
      <c r="MLK1505" s="275"/>
      <c r="MLL1505" s="275"/>
      <c r="MLM1505" s="275"/>
      <c r="MLN1505" s="275"/>
      <c r="MLO1505" s="275"/>
      <c r="MLP1505" s="275"/>
      <c r="MLQ1505" s="275"/>
      <c r="MLR1505" s="275"/>
      <c r="MLS1505" s="275"/>
      <c r="MLT1505" s="275"/>
      <c r="MLU1505" s="275"/>
      <c r="MLV1505" s="275"/>
      <c r="MLW1505" s="275"/>
      <c r="MLX1505" s="275"/>
      <c r="MLY1505" s="275"/>
      <c r="MLZ1505" s="275"/>
      <c r="MMA1505" s="275"/>
      <c r="MMB1505" s="275"/>
      <c r="MMC1505" s="275"/>
      <c r="MMD1505" s="275"/>
      <c r="MME1505" s="275"/>
      <c r="MMF1505" s="275"/>
      <c r="MMG1505" s="275"/>
      <c r="MMH1505" s="275"/>
      <c r="MMI1505" s="275"/>
      <c r="MMJ1505" s="275"/>
      <c r="MMK1505" s="275"/>
      <c r="MML1505" s="275"/>
      <c r="MMM1505" s="275"/>
      <c r="MMN1505" s="275"/>
      <c r="MMO1505" s="275"/>
      <c r="MMP1505" s="275"/>
      <c r="MMQ1505" s="275"/>
      <c r="MMR1505" s="275"/>
      <c r="MMS1505" s="275"/>
      <c r="MMT1505" s="275"/>
      <c r="MMU1505" s="275"/>
      <c r="MMV1505" s="275"/>
      <c r="MMW1505" s="275"/>
      <c r="MMX1505" s="275"/>
      <c r="MMY1505" s="275"/>
      <c r="MMZ1505" s="275"/>
      <c r="MNA1505" s="275"/>
      <c r="MNB1505" s="275"/>
      <c r="MNC1505" s="275"/>
      <c r="MND1505" s="275"/>
      <c r="MNE1505" s="275"/>
      <c r="MNF1505" s="275"/>
      <c r="MNG1505" s="275"/>
      <c r="MNH1505" s="275"/>
      <c r="MNI1505" s="275"/>
      <c r="MNJ1505" s="275"/>
      <c r="MNK1505" s="275"/>
      <c r="MNL1505" s="275"/>
      <c r="MNM1505" s="275"/>
      <c r="MNN1505" s="275"/>
      <c r="MNO1505" s="275"/>
      <c r="MNP1505" s="275"/>
      <c r="MNQ1505" s="275"/>
      <c r="MNR1505" s="275"/>
      <c r="MNS1505" s="275"/>
      <c r="MNT1505" s="275"/>
      <c r="MNU1505" s="275"/>
      <c r="MNV1505" s="275"/>
      <c r="MNW1505" s="275"/>
      <c r="MNX1505" s="275"/>
      <c r="MNY1505" s="275"/>
      <c r="MNZ1505" s="275"/>
      <c r="MOA1505" s="275"/>
      <c r="MOB1505" s="275"/>
      <c r="MOC1505" s="275"/>
      <c r="MOD1505" s="275"/>
      <c r="MOE1505" s="275"/>
      <c r="MOF1505" s="275"/>
      <c r="MOG1505" s="275"/>
      <c r="MOH1505" s="275"/>
      <c r="MOI1505" s="275"/>
      <c r="MOJ1505" s="275"/>
      <c r="MOK1505" s="275"/>
      <c r="MOL1505" s="275"/>
      <c r="MOM1505" s="275"/>
      <c r="MON1505" s="275"/>
      <c r="MOO1505" s="275"/>
      <c r="MOP1505" s="275"/>
      <c r="MOQ1505" s="275"/>
      <c r="MOR1505" s="275"/>
      <c r="MOS1505" s="275"/>
      <c r="MOT1505" s="275"/>
      <c r="MOU1505" s="275"/>
      <c r="MOV1505" s="275"/>
      <c r="MOW1505" s="275"/>
      <c r="MOX1505" s="275"/>
      <c r="MOY1505" s="275"/>
      <c r="MOZ1505" s="275"/>
      <c r="MPA1505" s="275"/>
      <c r="MPB1505" s="275"/>
      <c r="MPC1505" s="275"/>
      <c r="MPD1505" s="275"/>
      <c r="MPE1505" s="275"/>
      <c r="MPF1505" s="275"/>
      <c r="MPG1505" s="275"/>
      <c r="MPH1505" s="275"/>
      <c r="MPI1505" s="275"/>
      <c r="MPJ1505" s="275"/>
      <c r="MPK1505" s="275"/>
      <c r="MPL1505" s="275"/>
      <c r="MPM1505" s="275"/>
      <c r="MPN1505" s="275"/>
      <c r="MPO1505" s="275"/>
      <c r="MPP1505" s="275"/>
      <c r="MPQ1505" s="275"/>
      <c r="MPR1505" s="275"/>
      <c r="MPS1505" s="275"/>
      <c r="MPT1505" s="275"/>
      <c r="MPU1505" s="275"/>
      <c r="MPV1505" s="275"/>
      <c r="MPW1505" s="275"/>
      <c r="MPX1505" s="275"/>
      <c r="MPY1505" s="275"/>
      <c r="MPZ1505" s="275"/>
      <c r="MQA1505" s="275"/>
      <c r="MQB1505" s="275"/>
      <c r="MQC1505" s="275"/>
      <c r="MQD1505" s="275"/>
      <c r="MQE1505" s="275"/>
      <c r="MQF1505" s="275"/>
      <c r="MQG1505" s="275"/>
      <c r="MQH1505" s="275"/>
      <c r="MQI1505" s="275"/>
      <c r="MQJ1505" s="275"/>
      <c r="MQK1505" s="275"/>
      <c r="MQL1505" s="275"/>
      <c r="MQM1505" s="275"/>
      <c r="MQN1505" s="275"/>
      <c r="MQO1505" s="275"/>
      <c r="MQP1505" s="275"/>
      <c r="MQQ1505" s="275"/>
      <c r="MQR1505" s="275"/>
      <c r="MQS1505" s="275"/>
      <c r="MQT1505" s="275"/>
      <c r="MQU1505" s="275"/>
      <c r="MQV1505" s="275"/>
      <c r="MQW1505" s="275"/>
      <c r="MQX1505" s="275"/>
      <c r="MQY1505" s="275"/>
      <c r="MQZ1505" s="275"/>
      <c r="MRA1505" s="275"/>
      <c r="MRB1505" s="275"/>
      <c r="MRC1505" s="275"/>
      <c r="MRD1505" s="275"/>
      <c r="MRE1505" s="275"/>
      <c r="MRF1505" s="275"/>
      <c r="MRG1505" s="275"/>
      <c r="MRH1505" s="275"/>
      <c r="MRI1505" s="275"/>
      <c r="MRJ1505" s="275"/>
      <c r="MRK1505" s="275"/>
      <c r="MRL1505" s="275"/>
      <c r="MRM1505" s="275"/>
      <c r="MRN1505" s="275"/>
      <c r="MRO1505" s="275"/>
      <c r="MRP1505" s="275"/>
      <c r="MRQ1505" s="275"/>
      <c r="MRR1505" s="275"/>
      <c r="MRS1505" s="275"/>
      <c r="MRT1505" s="275"/>
      <c r="MRU1505" s="275"/>
      <c r="MRV1505" s="275"/>
      <c r="MRW1505" s="275"/>
      <c r="MRX1505" s="275"/>
      <c r="MRY1505" s="275"/>
      <c r="MRZ1505" s="275"/>
      <c r="MSA1505" s="275"/>
      <c r="MSB1505" s="275"/>
      <c r="MSC1505" s="275"/>
      <c r="MSD1505" s="275"/>
      <c r="MSE1505" s="275"/>
      <c r="MSF1505" s="275"/>
      <c r="MSG1505" s="275"/>
      <c r="MSH1505" s="275"/>
      <c r="MSI1505" s="275"/>
      <c r="MSJ1505" s="275"/>
      <c r="MSK1505" s="275"/>
      <c r="MSL1505" s="275"/>
      <c r="MSM1505" s="275"/>
      <c r="MSN1505" s="275"/>
      <c r="MSO1505" s="275"/>
      <c r="MSP1505" s="275"/>
      <c r="MSQ1505" s="275"/>
      <c r="MSR1505" s="275"/>
      <c r="MSS1505" s="275"/>
      <c r="MST1505" s="275"/>
      <c r="MSU1505" s="275"/>
      <c r="MSV1505" s="275"/>
      <c r="MSW1505" s="275"/>
      <c r="MSX1505" s="275"/>
      <c r="MSY1505" s="275"/>
      <c r="MSZ1505" s="275"/>
      <c r="MTA1505" s="275"/>
      <c r="MTB1505" s="275"/>
      <c r="MTC1505" s="275"/>
      <c r="MTD1505" s="275"/>
      <c r="MTE1505" s="275"/>
      <c r="MTF1505" s="275"/>
      <c r="MTG1505" s="275"/>
      <c r="MTH1505" s="275"/>
      <c r="MTI1505" s="275"/>
      <c r="MTJ1505" s="275"/>
      <c r="MTK1505" s="275"/>
      <c r="MTL1505" s="275"/>
      <c r="MTM1505" s="275"/>
      <c r="MTN1505" s="275"/>
      <c r="MTO1505" s="275"/>
      <c r="MTP1505" s="275"/>
      <c r="MTQ1505" s="275"/>
      <c r="MTR1505" s="275"/>
      <c r="MTS1505" s="275"/>
      <c r="MTT1505" s="275"/>
      <c r="MTU1505" s="275"/>
      <c r="MTV1505" s="275"/>
      <c r="MTW1505" s="275"/>
      <c r="MTX1505" s="275"/>
      <c r="MTY1505" s="275"/>
      <c r="MTZ1505" s="275"/>
      <c r="MUA1505" s="275"/>
      <c r="MUB1505" s="275"/>
      <c r="MUC1505" s="275"/>
      <c r="MUD1505" s="275"/>
      <c r="MUE1505" s="275"/>
      <c r="MUF1505" s="275"/>
      <c r="MUG1505" s="275"/>
      <c r="MUH1505" s="275"/>
      <c r="MUI1505" s="275"/>
      <c r="MUJ1505" s="275"/>
      <c r="MUK1505" s="275"/>
      <c r="MUL1505" s="275"/>
      <c r="MUM1505" s="275"/>
      <c r="MUN1505" s="275"/>
      <c r="MUO1505" s="275"/>
      <c r="MUP1505" s="275"/>
      <c r="MUQ1505" s="275"/>
      <c r="MUR1505" s="275"/>
      <c r="MUS1505" s="275"/>
      <c r="MUT1505" s="275"/>
      <c r="MUU1505" s="275"/>
      <c r="MUV1505" s="275"/>
      <c r="MUW1505" s="275"/>
      <c r="MUX1505" s="275"/>
      <c r="MUY1505" s="275"/>
      <c r="MUZ1505" s="275"/>
      <c r="MVA1505" s="275"/>
      <c r="MVB1505" s="275"/>
      <c r="MVC1505" s="275"/>
      <c r="MVD1505" s="275"/>
      <c r="MVE1505" s="275"/>
      <c r="MVF1505" s="275"/>
      <c r="MVG1505" s="275"/>
      <c r="MVH1505" s="275"/>
      <c r="MVI1505" s="275"/>
      <c r="MVJ1505" s="275"/>
      <c r="MVK1505" s="275"/>
      <c r="MVL1505" s="275"/>
      <c r="MVM1505" s="275"/>
      <c r="MVN1505" s="275"/>
      <c r="MVO1505" s="275"/>
      <c r="MVP1505" s="275"/>
      <c r="MVQ1505" s="275"/>
      <c r="MVR1505" s="275"/>
      <c r="MVS1505" s="275"/>
      <c r="MVT1505" s="275"/>
      <c r="MVU1505" s="275"/>
      <c r="MVV1505" s="275"/>
      <c r="MVW1505" s="275"/>
      <c r="MVX1505" s="275"/>
      <c r="MVY1505" s="275"/>
      <c r="MVZ1505" s="275"/>
      <c r="MWA1505" s="275"/>
      <c r="MWB1505" s="275"/>
      <c r="MWC1505" s="275"/>
      <c r="MWD1505" s="275"/>
      <c r="MWE1505" s="275"/>
      <c r="MWF1505" s="275"/>
      <c r="MWG1505" s="275"/>
      <c r="MWH1505" s="275"/>
      <c r="MWI1505" s="275"/>
      <c r="MWJ1505" s="275"/>
      <c r="MWK1505" s="275"/>
      <c r="MWL1505" s="275"/>
      <c r="MWM1505" s="275"/>
      <c r="MWN1505" s="275"/>
      <c r="MWO1505" s="275"/>
      <c r="MWP1505" s="275"/>
      <c r="MWQ1505" s="275"/>
      <c r="MWR1505" s="275"/>
      <c r="MWS1505" s="275"/>
      <c r="MWT1505" s="275"/>
      <c r="MWU1505" s="275"/>
      <c r="MWV1505" s="275"/>
      <c r="MWW1505" s="275"/>
      <c r="MWX1505" s="275"/>
      <c r="MWY1505" s="275"/>
      <c r="MWZ1505" s="275"/>
      <c r="MXA1505" s="275"/>
      <c r="MXB1505" s="275"/>
      <c r="MXC1505" s="275"/>
      <c r="MXD1505" s="275"/>
      <c r="MXE1505" s="275"/>
      <c r="MXF1505" s="275"/>
      <c r="MXG1505" s="275"/>
      <c r="MXH1505" s="275"/>
      <c r="MXI1505" s="275"/>
      <c r="MXJ1505" s="275"/>
      <c r="MXK1505" s="275"/>
      <c r="MXL1505" s="275"/>
      <c r="MXM1505" s="275"/>
      <c r="MXN1505" s="275"/>
      <c r="MXO1505" s="275"/>
      <c r="MXP1505" s="275"/>
      <c r="MXQ1505" s="275"/>
      <c r="MXR1505" s="275"/>
      <c r="MXS1505" s="275"/>
      <c r="MXT1505" s="275"/>
      <c r="MXU1505" s="275"/>
      <c r="MXV1505" s="275"/>
      <c r="MXW1505" s="275"/>
      <c r="MXX1505" s="275"/>
      <c r="MXY1505" s="275"/>
      <c r="MXZ1505" s="275"/>
      <c r="MYA1505" s="275"/>
      <c r="MYB1505" s="275"/>
      <c r="MYC1505" s="275"/>
      <c r="MYD1505" s="275"/>
      <c r="MYE1505" s="275"/>
      <c r="MYF1505" s="275"/>
      <c r="MYG1505" s="275"/>
      <c r="MYH1505" s="275"/>
      <c r="MYI1505" s="275"/>
      <c r="MYJ1505" s="275"/>
      <c r="MYK1505" s="275"/>
      <c r="MYL1505" s="275"/>
      <c r="MYM1505" s="275"/>
      <c r="MYN1505" s="275"/>
      <c r="MYO1505" s="275"/>
      <c r="MYP1505" s="275"/>
      <c r="MYQ1505" s="275"/>
      <c r="MYR1505" s="275"/>
      <c r="MYS1505" s="275"/>
      <c r="MYT1505" s="275"/>
      <c r="MYU1505" s="275"/>
      <c r="MYV1505" s="275"/>
      <c r="MYW1505" s="275"/>
      <c r="MYX1505" s="275"/>
      <c r="MYY1505" s="275"/>
      <c r="MYZ1505" s="275"/>
      <c r="MZA1505" s="275"/>
      <c r="MZB1505" s="275"/>
      <c r="MZC1505" s="275"/>
      <c r="MZD1505" s="275"/>
      <c r="MZE1505" s="275"/>
      <c r="MZF1505" s="275"/>
      <c r="MZG1505" s="275"/>
      <c r="MZH1505" s="275"/>
      <c r="MZI1505" s="275"/>
      <c r="MZJ1505" s="275"/>
      <c r="MZK1505" s="275"/>
      <c r="MZL1505" s="275"/>
      <c r="MZM1505" s="275"/>
      <c r="MZN1505" s="275"/>
      <c r="MZO1505" s="275"/>
      <c r="MZP1505" s="275"/>
      <c r="MZQ1505" s="275"/>
      <c r="MZR1505" s="275"/>
      <c r="MZS1505" s="275"/>
      <c r="MZT1505" s="275"/>
      <c r="MZU1505" s="275"/>
      <c r="MZV1505" s="275"/>
      <c r="MZW1505" s="275"/>
      <c r="MZX1505" s="275"/>
      <c r="MZY1505" s="275"/>
      <c r="MZZ1505" s="275"/>
      <c r="NAA1505" s="275"/>
      <c r="NAB1505" s="275"/>
      <c r="NAC1505" s="275"/>
      <c r="NAD1505" s="275"/>
      <c r="NAE1505" s="275"/>
      <c r="NAF1505" s="275"/>
      <c r="NAG1505" s="275"/>
      <c r="NAH1505" s="275"/>
      <c r="NAI1505" s="275"/>
      <c r="NAJ1505" s="275"/>
      <c r="NAK1505" s="275"/>
      <c r="NAL1505" s="275"/>
      <c r="NAM1505" s="275"/>
      <c r="NAN1505" s="275"/>
      <c r="NAO1505" s="275"/>
      <c r="NAP1505" s="275"/>
      <c r="NAQ1505" s="275"/>
      <c r="NAR1505" s="275"/>
      <c r="NAS1505" s="275"/>
      <c r="NAT1505" s="275"/>
      <c r="NAU1505" s="275"/>
      <c r="NAV1505" s="275"/>
      <c r="NAW1505" s="275"/>
      <c r="NAX1505" s="275"/>
      <c r="NAY1505" s="275"/>
      <c r="NAZ1505" s="275"/>
      <c r="NBA1505" s="275"/>
      <c r="NBB1505" s="275"/>
      <c r="NBC1505" s="275"/>
      <c r="NBD1505" s="275"/>
      <c r="NBE1505" s="275"/>
      <c r="NBF1505" s="275"/>
      <c r="NBG1505" s="275"/>
      <c r="NBH1505" s="275"/>
      <c r="NBI1505" s="275"/>
      <c r="NBJ1505" s="275"/>
      <c r="NBK1505" s="275"/>
      <c r="NBL1505" s="275"/>
      <c r="NBM1505" s="275"/>
      <c r="NBN1505" s="275"/>
      <c r="NBO1505" s="275"/>
      <c r="NBP1505" s="275"/>
      <c r="NBQ1505" s="275"/>
      <c r="NBR1505" s="275"/>
      <c r="NBS1505" s="275"/>
      <c r="NBT1505" s="275"/>
      <c r="NBU1505" s="275"/>
      <c r="NBV1505" s="275"/>
      <c r="NBW1505" s="275"/>
      <c r="NBX1505" s="275"/>
      <c r="NBY1505" s="275"/>
      <c r="NBZ1505" s="275"/>
      <c r="NCA1505" s="275"/>
      <c r="NCB1505" s="275"/>
      <c r="NCC1505" s="275"/>
      <c r="NCD1505" s="275"/>
      <c r="NCE1505" s="275"/>
      <c r="NCF1505" s="275"/>
      <c r="NCG1505" s="275"/>
      <c r="NCH1505" s="275"/>
      <c r="NCI1505" s="275"/>
      <c r="NCJ1505" s="275"/>
      <c r="NCK1505" s="275"/>
      <c r="NCL1505" s="275"/>
      <c r="NCM1505" s="275"/>
      <c r="NCN1505" s="275"/>
      <c r="NCO1505" s="275"/>
      <c r="NCP1505" s="275"/>
      <c r="NCQ1505" s="275"/>
      <c r="NCR1505" s="275"/>
      <c r="NCS1505" s="275"/>
      <c r="NCT1505" s="275"/>
      <c r="NCU1505" s="275"/>
      <c r="NCV1505" s="275"/>
      <c r="NCW1505" s="275"/>
      <c r="NCX1505" s="275"/>
      <c r="NCY1505" s="275"/>
      <c r="NCZ1505" s="275"/>
      <c r="NDA1505" s="275"/>
      <c r="NDB1505" s="275"/>
      <c r="NDC1505" s="275"/>
      <c r="NDD1505" s="275"/>
      <c r="NDE1505" s="275"/>
      <c r="NDF1505" s="275"/>
      <c r="NDG1505" s="275"/>
      <c r="NDH1505" s="275"/>
      <c r="NDI1505" s="275"/>
      <c r="NDJ1505" s="275"/>
      <c r="NDK1505" s="275"/>
      <c r="NDL1505" s="275"/>
      <c r="NDM1505" s="275"/>
      <c r="NDN1505" s="275"/>
      <c r="NDO1505" s="275"/>
      <c r="NDP1505" s="275"/>
      <c r="NDQ1505" s="275"/>
      <c r="NDR1505" s="275"/>
      <c r="NDS1505" s="275"/>
      <c r="NDT1505" s="275"/>
      <c r="NDU1505" s="275"/>
      <c r="NDV1505" s="275"/>
      <c r="NDW1505" s="275"/>
      <c r="NDX1505" s="275"/>
      <c r="NDY1505" s="275"/>
      <c r="NDZ1505" s="275"/>
      <c r="NEA1505" s="275"/>
      <c r="NEB1505" s="275"/>
      <c r="NEC1505" s="275"/>
      <c r="NED1505" s="275"/>
      <c r="NEE1505" s="275"/>
      <c r="NEF1505" s="275"/>
      <c r="NEG1505" s="275"/>
      <c r="NEH1505" s="275"/>
      <c r="NEI1505" s="275"/>
      <c r="NEJ1505" s="275"/>
      <c r="NEK1505" s="275"/>
      <c r="NEL1505" s="275"/>
      <c r="NEM1505" s="275"/>
      <c r="NEN1505" s="275"/>
      <c r="NEO1505" s="275"/>
      <c r="NEP1505" s="275"/>
      <c r="NEQ1505" s="275"/>
      <c r="NER1505" s="275"/>
      <c r="NES1505" s="275"/>
      <c r="NET1505" s="275"/>
      <c r="NEU1505" s="275"/>
      <c r="NEV1505" s="275"/>
      <c r="NEW1505" s="275"/>
      <c r="NEX1505" s="275"/>
      <c r="NEY1505" s="275"/>
      <c r="NEZ1505" s="275"/>
      <c r="NFA1505" s="275"/>
      <c r="NFB1505" s="275"/>
      <c r="NFC1505" s="275"/>
      <c r="NFD1505" s="275"/>
      <c r="NFE1505" s="275"/>
      <c r="NFF1505" s="275"/>
      <c r="NFG1505" s="275"/>
      <c r="NFH1505" s="275"/>
      <c r="NFI1505" s="275"/>
      <c r="NFJ1505" s="275"/>
      <c r="NFK1505" s="275"/>
      <c r="NFL1505" s="275"/>
      <c r="NFM1505" s="275"/>
      <c r="NFN1505" s="275"/>
      <c r="NFO1505" s="275"/>
      <c r="NFP1505" s="275"/>
      <c r="NFQ1505" s="275"/>
      <c r="NFR1505" s="275"/>
      <c r="NFS1505" s="275"/>
      <c r="NFT1505" s="275"/>
      <c r="NFU1505" s="275"/>
      <c r="NFV1505" s="275"/>
      <c r="NFW1505" s="275"/>
      <c r="NFX1505" s="275"/>
      <c r="NFY1505" s="275"/>
      <c r="NFZ1505" s="275"/>
      <c r="NGA1505" s="275"/>
      <c r="NGB1505" s="275"/>
      <c r="NGC1505" s="275"/>
      <c r="NGD1505" s="275"/>
      <c r="NGE1505" s="275"/>
      <c r="NGF1505" s="275"/>
      <c r="NGG1505" s="275"/>
      <c r="NGH1505" s="275"/>
      <c r="NGI1505" s="275"/>
      <c r="NGJ1505" s="275"/>
      <c r="NGK1505" s="275"/>
      <c r="NGL1505" s="275"/>
      <c r="NGM1505" s="275"/>
      <c r="NGN1505" s="275"/>
      <c r="NGO1505" s="275"/>
      <c r="NGP1505" s="275"/>
      <c r="NGQ1505" s="275"/>
      <c r="NGR1505" s="275"/>
      <c r="NGS1505" s="275"/>
      <c r="NGT1505" s="275"/>
      <c r="NGU1505" s="275"/>
      <c r="NGV1505" s="275"/>
      <c r="NGW1505" s="275"/>
      <c r="NGX1505" s="275"/>
      <c r="NGY1505" s="275"/>
      <c r="NGZ1505" s="275"/>
      <c r="NHA1505" s="275"/>
      <c r="NHB1505" s="275"/>
      <c r="NHC1505" s="275"/>
      <c r="NHD1505" s="275"/>
      <c r="NHE1505" s="275"/>
      <c r="NHF1505" s="275"/>
      <c r="NHG1505" s="275"/>
      <c r="NHH1505" s="275"/>
      <c r="NHI1505" s="275"/>
      <c r="NHJ1505" s="275"/>
      <c r="NHK1505" s="275"/>
      <c r="NHL1505" s="275"/>
      <c r="NHM1505" s="275"/>
      <c r="NHN1505" s="275"/>
      <c r="NHO1505" s="275"/>
      <c r="NHP1505" s="275"/>
      <c r="NHQ1505" s="275"/>
      <c r="NHR1505" s="275"/>
      <c r="NHS1505" s="275"/>
      <c r="NHT1505" s="275"/>
      <c r="NHU1505" s="275"/>
      <c r="NHV1505" s="275"/>
      <c r="NHW1505" s="275"/>
      <c r="NHX1505" s="275"/>
      <c r="NHY1505" s="275"/>
      <c r="NHZ1505" s="275"/>
      <c r="NIA1505" s="275"/>
      <c r="NIB1505" s="275"/>
      <c r="NIC1505" s="275"/>
      <c r="NID1505" s="275"/>
      <c r="NIE1505" s="275"/>
      <c r="NIF1505" s="275"/>
      <c r="NIG1505" s="275"/>
      <c r="NIH1505" s="275"/>
      <c r="NII1505" s="275"/>
      <c r="NIJ1505" s="275"/>
      <c r="NIK1505" s="275"/>
      <c r="NIL1505" s="275"/>
      <c r="NIM1505" s="275"/>
      <c r="NIN1505" s="275"/>
      <c r="NIO1505" s="275"/>
      <c r="NIP1505" s="275"/>
      <c r="NIQ1505" s="275"/>
      <c r="NIR1505" s="275"/>
      <c r="NIS1505" s="275"/>
      <c r="NIT1505" s="275"/>
      <c r="NIU1505" s="275"/>
      <c r="NIV1505" s="275"/>
      <c r="NIW1505" s="275"/>
      <c r="NIX1505" s="275"/>
      <c r="NIY1505" s="275"/>
      <c r="NIZ1505" s="275"/>
      <c r="NJA1505" s="275"/>
      <c r="NJB1505" s="275"/>
      <c r="NJC1505" s="275"/>
      <c r="NJD1505" s="275"/>
      <c r="NJE1505" s="275"/>
      <c r="NJF1505" s="275"/>
      <c r="NJG1505" s="275"/>
      <c r="NJH1505" s="275"/>
      <c r="NJI1505" s="275"/>
      <c r="NJJ1505" s="275"/>
      <c r="NJK1505" s="275"/>
      <c r="NJL1505" s="275"/>
      <c r="NJM1505" s="275"/>
      <c r="NJN1505" s="275"/>
      <c r="NJO1505" s="275"/>
      <c r="NJP1505" s="275"/>
      <c r="NJQ1505" s="275"/>
      <c r="NJR1505" s="275"/>
      <c r="NJS1505" s="275"/>
      <c r="NJT1505" s="275"/>
      <c r="NJU1505" s="275"/>
      <c r="NJV1505" s="275"/>
      <c r="NJW1505" s="275"/>
      <c r="NJX1505" s="275"/>
      <c r="NJY1505" s="275"/>
      <c r="NJZ1505" s="275"/>
      <c r="NKA1505" s="275"/>
      <c r="NKB1505" s="275"/>
      <c r="NKC1505" s="275"/>
      <c r="NKD1505" s="275"/>
      <c r="NKE1505" s="275"/>
      <c r="NKF1505" s="275"/>
      <c r="NKG1505" s="275"/>
      <c r="NKH1505" s="275"/>
      <c r="NKI1505" s="275"/>
      <c r="NKJ1505" s="275"/>
      <c r="NKK1505" s="275"/>
      <c r="NKL1505" s="275"/>
      <c r="NKM1505" s="275"/>
      <c r="NKN1505" s="275"/>
      <c r="NKO1505" s="275"/>
      <c r="NKP1505" s="275"/>
      <c r="NKQ1505" s="275"/>
      <c r="NKR1505" s="275"/>
      <c r="NKS1505" s="275"/>
      <c r="NKT1505" s="275"/>
      <c r="NKU1505" s="275"/>
      <c r="NKV1505" s="275"/>
      <c r="NKW1505" s="275"/>
      <c r="NKX1505" s="275"/>
      <c r="NKY1505" s="275"/>
      <c r="NKZ1505" s="275"/>
      <c r="NLA1505" s="275"/>
      <c r="NLB1505" s="275"/>
      <c r="NLC1505" s="275"/>
      <c r="NLD1505" s="275"/>
      <c r="NLE1505" s="275"/>
      <c r="NLF1505" s="275"/>
      <c r="NLG1505" s="275"/>
      <c r="NLH1505" s="275"/>
      <c r="NLI1505" s="275"/>
      <c r="NLJ1505" s="275"/>
      <c r="NLK1505" s="275"/>
      <c r="NLL1505" s="275"/>
      <c r="NLM1505" s="275"/>
      <c r="NLN1505" s="275"/>
      <c r="NLO1505" s="275"/>
      <c r="NLP1505" s="275"/>
      <c r="NLQ1505" s="275"/>
      <c r="NLR1505" s="275"/>
      <c r="NLS1505" s="275"/>
      <c r="NLT1505" s="275"/>
      <c r="NLU1505" s="275"/>
      <c r="NLV1505" s="275"/>
      <c r="NLW1505" s="275"/>
      <c r="NLX1505" s="275"/>
      <c r="NLY1505" s="275"/>
      <c r="NLZ1505" s="275"/>
      <c r="NMA1505" s="275"/>
      <c r="NMB1505" s="275"/>
      <c r="NMC1505" s="275"/>
      <c r="NMD1505" s="275"/>
      <c r="NME1505" s="275"/>
      <c r="NMF1505" s="275"/>
      <c r="NMG1505" s="275"/>
      <c r="NMH1505" s="275"/>
      <c r="NMI1505" s="275"/>
      <c r="NMJ1505" s="275"/>
      <c r="NMK1505" s="275"/>
      <c r="NML1505" s="275"/>
      <c r="NMM1505" s="275"/>
      <c r="NMN1505" s="275"/>
      <c r="NMO1505" s="275"/>
      <c r="NMP1505" s="275"/>
      <c r="NMQ1505" s="275"/>
      <c r="NMR1505" s="275"/>
      <c r="NMS1505" s="275"/>
      <c r="NMT1505" s="275"/>
      <c r="NMU1505" s="275"/>
      <c r="NMV1505" s="275"/>
      <c r="NMW1505" s="275"/>
      <c r="NMX1505" s="275"/>
      <c r="NMY1505" s="275"/>
      <c r="NMZ1505" s="275"/>
      <c r="NNA1505" s="275"/>
      <c r="NNB1505" s="275"/>
      <c r="NNC1505" s="275"/>
      <c r="NND1505" s="275"/>
      <c r="NNE1505" s="275"/>
      <c r="NNF1505" s="275"/>
      <c r="NNG1505" s="275"/>
      <c r="NNH1505" s="275"/>
      <c r="NNI1505" s="275"/>
      <c r="NNJ1505" s="275"/>
      <c r="NNK1505" s="275"/>
      <c r="NNL1505" s="275"/>
      <c r="NNM1505" s="275"/>
      <c r="NNN1505" s="275"/>
      <c r="NNO1505" s="275"/>
      <c r="NNP1505" s="275"/>
      <c r="NNQ1505" s="275"/>
      <c r="NNR1505" s="275"/>
      <c r="NNS1505" s="275"/>
      <c r="NNT1505" s="275"/>
      <c r="NNU1505" s="275"/>
      <c r="NNV1505" s="275"/>
      <c r="NNW1505" s="275"/>
      <c r="NNX1505" s="275"/>
      <c r="NNY1505" s="275"/>
      <c r="NNZ1505" s="275"/>
      <c r="NOA1505" s="275"/>
      <c r="NOB1505" s="275"/>
      <c r="NOC1505" s="275"/>
      <c r="NOD1505" s="275"/>
      <c r="NOE1505" s="275"/>
      <c r="NOF1505" s="275"/>
      <c r="NOG1505" s="275"/>
      <c r="NOH1505" s="275"/>
      <c r="NOI1505" s="275"/>
      <c r="NOJ1505" s="275"/>
      <c r="NOK1505" s="275"/>
      <c r="NOL1505" s="275"/>
      <c r="NOM1505" s="275"/>
      <c r="NON1505" s="275"/>
      <c r="NOO1505" s="275"/>
      <c r="NOP1505" s="275"/>
      <c r="NOQ1505" s="275"/>
      <c r="NOR1505" s="275"/>
      <c r="NOS1505" s="275"/>
      <c r="NOT1505" s="275"/>
      <c r="NOU1505" s="275"/>
      <c r="NOV1505" s="275"/>
      <c r="NOW1505" s="275"/>
      <c r="NOX1505" s="275"/>
      <c r="NOY1505" s="275"/>
      <c r="NOZ1505" s="275"/>
      <c r="NPA1505" s="275"/>
      <c r="NPB1505" s="275"/>
      <c r="NPC1505" s="275"/>
      <c r="NPD1505" s="275"/>
      <c r="NPE1505" s="275"/>
      <c r="NPF1505" s="275"/>
      <c r="NPG1505" s="275"/>
      <c r="NPH1505" s="275"/>
      <c r="NPI1505" s="275"/>
      <c r="NPJ1505" s="275"/>
      <c r="NPK1505" s="275"/>
      <c r="NPL1505" s="275"/>
      <c r="NPM1505" s="275"/>
      <c r="NPN1505" s="275"/>
      <c r="NPO1505" s="275"/>
      <c r="NPP1505" s="275"/>
      <c r="NPQ1505" s="275"/>
      <c r="NPR1505" s="275"/>
      <c r="NPS1505" s="275"/>
      <c r="NPT1505" s="275"/>
      <c r="NPU1505" s="275"/>
      <c r="NPV1505" s="275"/>
      <c r="NPW1505" s="275"/>
      <c r="NPX1505" s="275"/>
      <c r="NPY1505" s="275"/>
      <c r="NPZ1505" s="275"/>
      <c r="NQA1505" s="275"/>
      <c r="NQB1505" s="275"/>
      <c r="NQC1505" s="275"/>
      <c r="NQD1505" s="275"/>
      <c r="NQE1505" s="275"/>
      <c r="NQF1505" s="275"/>
      <c r="NQG1505" s="275"/>
      <c r="NQH1505" s="275"/>
      <c r="NQI1505" s="275"/>
      <c r="NQJ1505" s="275"/>
      <c r="NQK1505" s="275"/>
      <c r="NQL1505" s="275"/>
      <c r="NQM1505" s="275"/>
      <c r="NQN1505" s="275"/>
      <c r="NQO1505" s="275"/>
      <c r="NQP1505" s="275"/>
      <c r="NQQ1505" s="275"/>
      <c r="NQR1505" s="275"/>
      <c r="NQS1505" s="275"/>
      <c r="NQT1505" s="275"/>
      <c r="NQU1505" s="275"/>
      <c r="NQV1505" s="275"/>
      <c r="NQW1505" s="275"/>
      <c r="NQX1505" s="275"/>
      <c r="NQY1505" s="275"/>
      <c r="NQZ1505" s="275"/>
      <c r="NRA1505" s="275"/>
      <c r="NRB1505" s="275"/>
      <c r="NRC1505" s="275"/>
      <c r="NRD1505" s="275"/>
      <c r="NRE1505" s="275"/>
      <c r="NRF1505" s="275"/>
      <c r="NRG1505" s="275"/>
      <c r="NRH1505" s="275"/>
      <c r="NRI1505" s="275"/>
      <c r="NRJ1505" s="275"/>
      <c r="NRK1505" s="275"/>
      <c r="NRL1505" s="275"/>
      <c r="NRM1505" s="275"/>
      <c r="NRN1505" s="275"/>
      <c r="NRO1505" s="275"/>
      <c r="NRP1505" s="275"/>
      <c r="NRQ1505" s="275"/>
      <c r="NRR1505" s="275"/>
      <c r="NRS1505" s="275"/>
      <c r="NRT1505" s="275"/>
      <c r="NRU1505" s="275"/>
      <c r="NRV1505" s="275"/>
      <c r="NRW1505" s="275"/>
      <c r="NRX1505" s="275"/>
      <c r="NRY1505" s="275"/>
      <c r="NRZ1505" s="275"/>
      <c r="NSA1505" s="275"/>
      <c r="NSB1505" s="275"/>
      <c r="NSC1505" s="275"/>
      <c r="NSD1505" s="275"/>
      <c r="NSE1505" s="275"/>
      <c r="NSF1505" s="275"/>
      <c r="NSG1505" s="275"/>
      <c r="NSH1505" s="275"/>
      <c r="NSI1505" s="275"/>
      <c r="NSJ1505" s="275"/>
      <c r="NSK1505" s="275"/>
      <c r="NSL1505" s="275"/>
      <c r="NSM1505" s="275"/>
      <c r="NSN1505" s="275"/>
      <c r="NSO1505" s="275"/>
      <c r="NSP1505" s="275"/>
      <c r="NSQ1505" s="275"/>
      <c r="NSR1505" s="275"/>
      <c r="NSS1505" s="275"/>
      <c r="NST1505" s="275"/>
      <c r="NSU1505" s="275"/>
      <c r="NSV1505" s="275"/>
      <c r="NSW1505" s="275"/>
      <c r="NSX1505" s="275"/>
      <c r="NSY1505" s="275"/>
      <c r="NSZ1505" s="275"/>
      <c r="NTA1505" s="275"/>
      <c r="NTB1505" s="275"/>
      <c r="NTC1505" s="275"/>
      <c r="NTD1505" s="275"/>
      <c r="NTE1505" s="275"/>
      <c r="NTF1505" s="275"/>
      <c r="NTG1505" s="275"/>
      <c r="NTH1505" s="275"/>
      <c r="NTI1505" s="275"/>
      <c r="NTJ1505" s="275"/>
      <c r="NTK1505" s="275"/>
      <c r="NTL1505" s="275"/>
      <c r="NTM1505" s="275"/>
      <c r="NTN1505" s="275"/>
      <c r="NTO1505" s="275"/>
      <c r="NTP1505" s="275"/>
      <c r="NTQ1505" s="275"/>
      <c r="NTR1505" s="275"/>
      <c r="NTS1505" s="275"/>
      <c r="NTT1505" s="275"/>
      <c r="NTU1505" s="275"/>
      <c r="NTV1505" s="275"/>
      <c r="NTW1505" s="275"/>
      <c r="NTX1505" s="275"/>
      <c r="NTY1505" s="275"/>
      <c r="NTZ1505" s="275"/>
      <c r="NUA1505" s="275"/>
      <c r="NUB1505" s="275"/>
      <c r="NUC1505" s="275"/>
      <c r="NUD1505" s="275"/>
      <c r="NUE1505" s="275"/>
      <c r="NUF1505" s="275"/>
      <c r="NUG1505" s="275"/>
      <c r="NUH1505" s="275"/>
      <c r="NUI1505" s="275"/>
      <c r="NUJ1505" s="275"/>
      <c r="NUK1505" s="275"/>
      <c r="NUL1505" s="275"/>
      <c r="NUM1505" s="275"/>
      <c r="NUN1505" s="275"/>
      <c r="NUO1505" s="275"/>
      <c r="NUP1505" s="275"/>
      <c r="NUQ1505" s="275"/>
      <c r="NUR1505" s="275"/>
      <c r="NUS1505" s="275"/>
      <c r="NUT1505" s="275"/>
      <c r="NUU1505" s="275"/>
      <c r="NUV1505" s="275"/>
      <c r="NUW1505" s="275"/>
      <c r="NUX1505" s="275"/>
      <c r="NUY1505" s="275"/>
      <c r="NUZ1505" s="275"/>
      <c r="NVA1505" s="275"/>
      <c r="NVB1505" s="275"/>
      <c r="NVC1505" s="275"/>
      <c r="NVD1505" s="275"/>
      <c r="NVE1505" s="275"/>
      <c r="NVF1505" s="275"/>
      <c r="NVG1505" s="275"/>
      <c r="NVH1505" s="275"/>
      <c r="NVI1505" s="275"/>
      <c r="NVJ1505" s="275"/>
      <c r="NVK1505" s="275"/>
      <c r="NVL1505" s="275"/>
      <c r="NVM1505" s="275"/>
      <c r="NVN1505" s="275"/>
      <c r="NVO1505" s="275"/>
      <c r="NVP1505" s="275"/>
      <c r="NVQ1505" s="275"/>
      <c r="NVR1505" s="275"/>
      <c r="NVS1505" s="275"/>
      <c r="NVT1505" s="275"/>
      <c r="NVU1505" s="275"/>
      <c r="NVV1505" s="275"/>
      <c r="NVW1505" s="275"/>
      <c r="NVX1505" s="275"/>
      <c r="NVY1505" s="275"/>
      <c r="NVZ1505" s="275"/>
      <c r="NWA1505" s="275"/>
      <c r="NWB1505" s="275"/>
      <c r="NWC1505" s="275"/>
      <c r="NWD1505" s="275"/>
      <c r="NWE1505" s="275"/>
      <c r="NWF1505" s="275"/>
      <c r="NWG1505" s="275"/>
      <c r="NWH1505" s="275"/>
      <c r="NWI1505" s="275"/>
      <c r="NWJ1505" s="275"/>
      <c r="NWK1505" s="275"/>
      <c r="NWL1505" s="275"/>
      <c r="NWM1505" s="275"/>
      <c r="NWN1505" s="275"/>
      <c r="NWO1505" s="275"/>
      <c r="NWP1505" s="275"/>
      <c r="NWQ1505" s="275"/>
      <c r="NWR1505" s="275"/>
      <c r="NWS1505" s="275"/>
      <c r="NWT1505" s="275"/>
      <c r="NWU1505" s="275"/>
      <c r="NWV1505" s="275"/>
      <c r="NWW1505" s="275"/>
      <c r="NWX1505" s="275"/>
      <c r="NWY1505" s="275"/>
      <c r="NWZ1505" s="275"/>
      <c r="NXA1505" s="275"/>
      <c r="NXB1505" s="275"/>
      <c r="NXC1505" s="275"/>
      <c r="NXD1505" s="275"/>
      <c r="NXE1505" s="275"/>
      <c r="NXF1505" s="275"/>
      <c r="NXG1505" s="275"/>
      <c r="NXH1505" s="275"/>
      <c r="NXI1505" s="275"/>
      <c r="NXJ1505" s="275"/>
      <c r="NXK1505" s="275"/>
      <c r="NXL1505" s="275"/>
      <c r="NXM1505" s="275"/>
      <c r="NXN1505" s="275"/>
      <c r="NXO1505" s="275"/>
      <c r="NXP1505" s="275"/>
      <c r="NXQ1505" s="275"/>
      <c r="NXR1505" s="275"/>
      <c r="NXS1505" s="275"/>
      <c r="NXT1505" s="275"/>
      <c r="NXU1505" s="275"/>
      <c r="NXV1505" s="275"/>
      <c r="NXW1505" s="275"/>
      <c r="NXX1505" s="275"/>
      <c r="NXY1505" s="275"/>
      <c r="NXZ1505" s="275"/>
      <c r="NYA1505" s="275"/>
      <c r="NYB1505" s="275"/>
      <c r="NYC1505" s="275"/>
      <c r="NYD1505" s="275"/>
      <c r="NYE1505" s="275"/>
      <c r="NYF1505" s="275"/>
      <c r="NYG1505" s="275"/>
      <c r="NYH1505" s="275"/>
      <c r="NYI1505" s="275"/>
      <c r="NYJ1505" s="275"/>
      <c r="NYK1505" s="275"/>
      <c r="NYL1505" s="275"/>
      <c r="NYM1505" s="275"/>
      <c r="NYN1505" s="275"/>
      <c r="NYO1505" s="275"/>
      <c r="NYP1505" s="275"/>
      <c r="NYQ1505" s="275"/>
      <c r="NYR1505" s="275"/>
      <c r="NYS1505" s="275"/>
      <c r="NYT1505" s="275"/>
      <c r="NYU1505" s="275"/>
      <c r="NYV1505" s="275"/>
      <c r="NYW1505" s="275"/>
      <c r="NYX1505" s="275"/>
      <c r="NYY1505" s="275"/>
      <c r="NYZ1505" s="275"/>
      <c r="NZA1505" s="275"/>
      <c r="NZB1505" s="275"/>
      <c r="NZC1505" s="275"/>
      <c r="NZD1505" s="275"/>
      <c r="NZE1505" s="275"/>
      <c r="NZF1505" s="275"/>
      <c r="NZG1505" s="275"/>
      <c r="NZH1505" s="275"/>
      <c r="NZI1505" s="275"/>
      <c r="NZJ1505" s="275"/>
      <c r="NZK1505" s="275"/>
      <c r="NZL1505" s="275"/>
      <c r="NZM1505" s="275"/>
      <c r="NZN1505" s="275"/>
      <c r="NZO1505" s="275"/>
      <c r="NZP1505" s="275"/>
      <c r="NZQ1505" s="275"/>
      <c r="NZR1505" s="275"/>
      <c r="NZS1505" s="275"/>
      <c r="NZT1505" s="275"/>
      <c r="NZU1505" s="275"/>
      <c r="NZV1505" s="275"/>
      <c r="NZW1505" s="275"/>
      <c r="NZX1505" s="275"/>
      <c r="NZY1505" s="275"/>
      <c r="NZZ1505" s="275"/>
      <c r="OAA1505" s="275"/>
      <c r="OAB1505" s="275"/>
      <c r="OAC1505" s="275"/>
      <c r="OAD1505" s="275"/>
      <c r="OAE1505" s="275"/>
      <c r="OAF1505" s="275"/>
      <c r="OAG1505" s="275"/>
      <c r="OAH1505" s="275"/>
      <c r="OAI1505" s="275"/>
      <c r="OAJ1505" s="275"/>
      <c r="OAK1505" s="275"/>
      <c r="OAL1505" s="275"/>
      <c r="OAM1505" s="275"/>
      <c r="OAN1505" s="275"/>
      <c r="OAO1505" s="275"/>
      <c r="OAP1505" s="275"/>
      <c r="OAQ1505" s="275"/>
      <c r="OAR1505" s="275"/>
      <c r="OAS1505" s="275"/>
      <c r="OAT1505" s="275"/>
      <c r="OAU1505" s="275"/>
      <c r="OAV1505" s="275"/>
      <c r="OAW1505" s="275"/>
      <c r="OAX1505" s="275"/>
      <c r="OAY1505" s="275"/>
      <c r="OAZ1505" s="275"/>
      <c r="OBA1505" s="275"/>
      <c r="OBB1505" s="275"/>
      <c r="OBC1505" s="275"/>
      <c r="OBD1505" s="275"/>
      <c r="OBE1505" s="275"/>
      <c r="OBF1505" s="275"/>
      <c r="OBG1505" s="275"/>
      <c r="OBH1505" s="275"/>
      <c r="OBI1505" s="275"/>
      <c r="OBJ1505" s="275"/>
      <c r="OBK1505" s="275"/>
      <c r="OBL1505" s="275"/>
      <c r="OBM1505" s="275"/>
      <c r="OBN1505" s="275"/>
      <c r="OBO1505" s="275"/>
      <c r="OBP1505" s="275"/>
      <c r="OBQ1505" s="275"/>
      <c r="OBR1505" s="275"/>
      <c r="OBS1505" s="275"/>
      <c r="OBT1505" s="275"/>
      <c r="OBU1505" s="275"/>
      <c r="OBV1505" s="275"/>
      <c r="OBW1505" s="275"/>
      <c r="OBX1505" s="275"/>
      <c r="OBY1505" s="275"/>
      <c r="OBZ1505" s="275"/>
      <c r="OCA1505" s="275"/>
      <c r="OCB1505" s="275"/>
      <c r="OCC1505" s="275"/>
      <c r="OCD1505" s="275"/>
      <c r="OCE1505" s="275"/>
      <c r="OCF1505" s="275"/>
      <c r="OCG1505" s="275"/>
      <c r="OCH1505" s="275"/>
      <c r="OCI1505" s="275"/>
      <c r="OCJ1505" s="275"/>
      <c r="OCK1505" s="275"/>
      <c r="OCL1505" s="275"/>
      <c r="OCM1505" s="275"/>
      <c r="OCN1505" s="275"/>
      <c r="OCO1505" s="275"/>
      <c r="OCP1505" s="275"/>
      <c r="OCQ1505" s="275"/>
      <c r="OCR1505" s="275"/>
      <c r="OCS1505" s="275"/>
      <c r="OCT1505" s="275"/>
      <c r="OCU1505" s="275"/>
      <c r="OCV1505" s="275"/>
      <c r="OCW1505" s="275"/>
      <c r="OCX1505" s="275"/>
      <c r="OCY1505" s="275"/>
      <c r="OCZ1505" s="275"/>
      <c r="ODA1505" s="275"/>
      <c r="ODB1505" s="275"/>
      <c r="ODC1505" s="275"/>
      <c r="ODD1505" s="275"/>
      <c r="ODE1505" s="275"/>
      <c r="ODF1505" s="275"/>
      <c r="ODG1505" s="275"/>
      <c r="ODH1505" s="275"/>
      <c r="ODI1505" s="275"/>
      <c r="ODJ1505" s="275"/>
      <c r="ODK1505" s="275"/>
      <c r="ODL1505" s="275"/>
      <c r="ODM1505" s="275"/>
      <c r="ODN1505" s="275"/>
      <c r="ODO1505" s="275"/>
      <c r="ODP1505" s="275"/>
      <c r="ODQ1505" s="275"/>
      <c r="ODR1505" s="275"/>
      <c r="ODS1505" s="275"/>
      <c r="ODT1505" s="275"/>
      <c r="ODU1505" s="275"/>
      <c r="ODV1505" s="275"/>
      <c r="ODW1505" s="275"/>
      <c r="ODX1505" s="275"/>
      <c r="ODY1505" s="275"/>
      <c r="ODZ1505" s="275"/>
      <c r="OEA1505" s="275"/>
      <c r="OEB1505" s="275"/>
      <c r="OEC1505" s="275"/>
      <c r="OED1505" s="275"/>
      <c r="OEE1505" s="275"/>
      <c r="OEF1505" s="275"/>
      <c r="OEG1505" s="275"/>
      <c r="OEH1505" s="275"/>
      <c r="OEI1505" s="275"/>
      <c r="OEJ1505" s="275"/>
      <c r="OEK1505" s="275"/>
      <c r="OEL1505" s="275"/>
      <c r="OEM1505" s="275"/>
      <c r="OEN1505" s="275"/>
      <c r="OEO1505" s="275"/>
      <c r="OEP1505" s="275"/>
      <c r="OEQ1505" s="275"/>
      <c r="OER1505" s="275"/>
      <c r="OES1505" s="275"/>
      <c r="OET1505" s="275"/>
      <c r="OEU1505" s="275"/>
      <c r="OEV1505" s="275"/>
      <c r="OEW1505" s="275"/>
      <c r="OEX1505" s="275"/>
      <c r="OEY1505" s="275"/>
      <c r="OEZ1505" s="275"/>
      <c r="OFA1505" s="275"/>
      <c r="OFB1505" s="275"/>
      <c r="OFC1505" s="275"/>
      <c r="OFD1505" s="275"/>
      <c r="OFE1505" s="275"/>
      <c r="OFF1505" s="275"/>
      <c r="OFG1505" s="275"/>
      <c r="OFH1505" s="275"/>
      <c r="OFI1505" s="275"/>
      <c r="OFJ1505" s="275"/>
      <c r="OFK1505" s="275"/>
      <c r="OFL1505" s="275"/>
      <c r="OFM1505" s="275"/>
      <c r="OFN1505" s="275"/>
      <c r="OFO1505" s="275"/>
      <c r="OFP1505" s="275"/>
      <c r="OFQ1505" s="275"/>
      <c r="OFR1505" s="275"/>
      <c r="OFS1505" s="275"/>
      <c r="OFT1505" s="275"/>
      <c r="OFU1505" s="275"/>
      <c r="OFV1505" s="275"/>
      <c r="OFW1505" s="275"/>
      <c r="OFX1505" s="275"/>
      <c r="OFY1505" s="275"/>
      <c r="OFZ1505" s="275"/>
      <c r="OGA1505" s="275"/>
      <c r="OGB1505" s="275"/>
      <c r="OGC1505" s="275"/>
      <c r="OGD1505" s="275"/>
      <c r="OGE1505" s="275"/>
      <c r="OGF1505" s="275"/>
      <c r="OGG1505" s="275"/>
      <c r="OGH1505" s="275"/>
      <c r="OGI1505" s="275"/>
      <c r="OGJ1505" s="275"/>
      <c r="OGK1505" s="275"/>
      <c r="OGL1505" s="275"/>
      <c r="OGM1505" s="275"/>
      <c r="OGN1505" s="275"/>
      <c r="OGO1505" s="275"/>
      <c r="OGP1505" s="275"/>
      <c r="OGQ1505" s="275"/>
      <c r="OGR1505" s="275"/>
      <c r="OGS1505" s="275"/>
      <c r="OGT1505" s="275"/>
      <c r="OGU1505" s="275"/>
      <c r="OGV1505" s="275"/>
      <c r="OGW1505" s="275"/>
      <c r="OGX1505" s="275"/>
      <c r="OGY1505" s="275"/>
      <c r="OGZ1505" s="275"/>
      <c r="OHA1505" s="275"/>
      <c r="OHB1505" s="275"/>
      <c r="OHC1505" s="275"/>
      <c r="OHD1505" s="275"/>
      <c r="OHE1505" s="275"/>
      <c r="OHF1505" s="275"/>
      <c r="OHG1505" s="275"/>
      <c r="OHH1505" s="275"/>
      <c r="OHI1505" s="275"/>
      <c r="OHJ1505" s="275"/>
      <c r="OHK1505" s="275"/>
      <c r="OHL1505" s="275"/>
      <c r="OHM1505" s="275"/>
      <c r="OHN1505" s="275"/>
      <c r="OHO1505" s="275"/>
      <c r="OHP1505" s="275"/>
      <c r="OHQ1505" s="275"/>
      <c r="OHR1505" s="275"/>
      <c r="OHS1505" s="275"/>
      <c r="OHT1505" s="275"/>
      <c r="OHU1505" s="275"/>
      <c r="OHV1505" s="275"/>
      <c r="OHW1505" s="275"/>
      <c r="OHX1505" s="275"/>
      <c r="OHY1505" s="275"/>
      <c r="OHZ1505" s="275"/>
      <c r="OIA1505" s="275"/>
      <c r="OIB1505" s="275"/>
      <c r="OIC1505" s="275"/>
      <c r="OID1505" s="275"/>
      <c r="OIE1505" s="275"/>
      <c r="OIF1505" s="275"/>
      <c r="OIG1505" s="275"/>
      <c r="OIH1505" s="275"/>
      <c r="OII1505" s="275"/>
      <c r="OIJ1505" s="275"/>
      <c r="OIK1505" s="275"/>
      <c r="OIL1505" s="275"/>
      <c r="OIM1505" s="275"/>
      <c r="OIN1505" s="275"/>
      <c r="OIO1505" s="275"/>
      <c r="OIP1505" s="275"/>
      <c r="OIQ1505" s="275"/>
      <c r="OIR1505" s="275"/>
      <c r="OIS1505" s="275"/>
      <c r="OIT1505" s="275"/>
      <c r="OIU1505" s="275"/>
      <c r="OIV1505" s="275"/>
      <c r="OIW1505" s="275"/>
      <c r="OIX1505" s="275"/>
      <c r="OIY1505" s="275"/>
      <c r="OIZ1505" s="275"/>
      <c r="OJA1505" s="275"/>
      <c r="OJB1505" s="275"/>
      <c r="OJC1505" s="275"/>
      <c r="OJD1505" s="275"/>
      <c r="OJE1505" s="275"/>
      <c r="OJF1505" s="275"/>
      <c r="OJG1505" s="275"/>
      <c r="OJH1505" s="275"/>
      <c r="OJI1505" s="275"/>
      <c r="OJJ1505" s="275"/>
      <c r="OJK1505" s="275"/>
      <c r="OJL1505" s="275"/>
      <c r="OJM1505" s="275"/>
      <c r="OJN1505" s="275"/>
      <c r="OJO1505" s="275"/>
      <c r="OJP1505" s="275"/>
      <c r="OJQ1505" s="275"/>
      <c r="OJR1505" s="275"/>
      <c r="OJS1505" s="275"/>
      <c r="OJT1505" s="275"/>
      <c r="OJU1505" s="275"/>
      <c r="OJV1505" s="275"/>
      <c r="OJW1505" s="275"/>
      <c r="OJX1505" s="275"/>
      <c r="OJY1505" s="275"/>
      <c r="OJZ1505" s="275"/>
      <c r="OKA1505" s="275"/>
      <c r="OKB1505" s="275"/>
      <c r="OKC1505" s="275"/>
      <c r="OKD1505" s="275"/>
      <c r="OKE1505" s="275"/>
      <c r="OKF1505" s="275"/>
      <c r="OKG1505" s="275"/>
      <c r="OKH1505" s="275"/>
      <c r="OKI1505" s="275"/>
      <c r="OKJ1505" s="275"/>
      <c r="OKK1505" s="275"/>
      <c r="OKL1505" s="275"/>
      <c r="OKM1505" s="275"/>
      <c r="OKN1505" s="275"/>
      <c r="OKO1505" s="275"/>
      <c r="OKP1505" s="275"/>
      <c r="OKQ1505" s="275"/>
      <c r="OKR1505" s="275"/>
      <c r="OKS1505" s="275"/>
      <c r="OKT1505" s="275"/>
      <c r="OKU1505" s="275"/>
      <c r="OKV1505" s="275"/>
      <c r="OKW1505" s="275"/>
      <c r="OKX1505" s="275"/>
      <c r="OKY1505" s="275"/>
      <c r="OKZ1505" s="275"/>
      <c r="OLA1505" s="275"/>
      <c r="OLB1505" s="275"/>
      <c r="OLC1505" s="275"/>
      <c r="OLD1505" s="275"/>
      <c r="OLE1505" s="275"/>
      <c r="OLF1505" s="275"/>
      <c r="OLG1505" s="275"/>
      <c r="OLH1505" s="275"/>
      <c r="OLI1505" s="275"/>
      <c r="OLJ1505" s="275"/>
      <c r="OLK1505" s="275"/>
      <c r="OLL1505" s="275"/>
      <c r="OLM1505" s="275"/>
      <c r="OLN1505" s="275"/>
      <c r="OLO1505" s="275"/>
      <c r="OLP1505" s="275"/>
      <c r="OLQ1505" s="275"/>
      <c r="OLR1505" s="275"/>
      <c r="OLS1505" s="275"/>
      <c r="OLT1505" s="275"/>
      <c r="OLU1505" s="275"/>
      <c r="OLV1505" s="275"/>
      <c r="OLW1505" s="275"/>
      <c r="OLX1505" s="275"/>
      <c r="OLY1505" s="275"/>
      <c r="OLZ1505" s="275"/>
      <c r="OMA1505" s="275"/>
      <c r="OMB1505" s="275"/>
      <c r="OMC1505" s="275"/>
      <c r="OMD1505" s="275"/>
      <c r="OME1505" s="275"/>
      <c r="OMF1505" s="275"/>
      <c r="OMG1505" s="275"/>
      <c r="OMH1505" s="275"/>
      <c r="OMI1505" s="275"/>
      <c r="OMJ1505" s="275"/>
      <c r="OMK1505" s="275"/>
      <c r="OML1505" s="275"/>
      <c r="OMM1505" s="275"/>
      <c r="OMN1505" s="275"/>
      <c r="OMO1505" s="275"/>
      <c r="OMP1505" s="275"/>
      <c r="OMQ1505" s="275"/>
      <c r="OMR1505" s="275"/>
      <c r="OMS1505" s="275"/>
      <c r="OMT1505" s="275"/>
      <c r="OMU1505" s="275"/>
      <c r="OMV1505" s="275"/>
      <c r="OMW1505" s="275"/>
      <c r="OMX1505" s="275"/>
      <c r="OMY1505" s="275"/>
      <c r="OMZ1505" s="275"/>
      <c r="ONA1505" s="275"/>
      <c r="ONB1505" s="275"/>
      <c r="ONC1505" s="275"/>
      <c r="OND1505" s="275"/>
      <c r="ONE1505" s="275"/>
      <c r="ONF1505" s="275"/>
      <c r="ONG1505" s="275"/>
      <c r="ONH1505" s="275"/>
      <c r="ONI1505" s="275"/>
      <c r="ONJ1505" s="275"/>
      <c r="ONK1505" s="275"/>
      <c r="ONL1505" s="275"/>
      <c r="ONM1505" s="275"/>
      <c r="ONN1505" s="275"/>
      <c r="ONO1505" s="275"/>
      <c r="ONP1505" s="275"/>
      <c r="ONQ1505" s="275"/>
      <c r="ONR1505" s="275"/>
      <c r="ONS1505" s="275"/>
      <c r="ONT1505" s="275"/>
      <c r="ONU1505" s="275"/>
      <c r="ONV1505" s="275"/>
      <c r="ONW1505" s="275"/>
      <c r="ONX1505" s="275"/>
      <c r="ONY1505" s="275"/>
      <c r="ONZ1505" s="275"/>
      <c r="OOA1505" s="275"/>
      <c r="OOB1505" s="275"/>
      <c r="OOC1505" s="275"/>
      <c r="OOD1505" s="275"/>
      <c r="OOE1505" s="275"/>
      <c r="OOF1505" s="275"/>
      <c r="OOG1505" s="275"/>
      <c r="OOH1505" s="275"/>
      <c r="OOI1505" s="275"/>
      <c r="OOJ1505" s="275"/>
      <c r="OOK1505" s="275"/>
      <c r="OOL1505" s="275"/>
      <c r="OOM1505" s="275"/>
      <c r="OON1505" s="275"/>
      <c r="OOO1505" s="275"/>
      <c r="OOP1505" s="275"/>
      <c r="OOQ1505" s="275"/>
      <c r="OOR1505" s="275"/>
      <c r="OOS1505" s="275"/>
      <c r="OOT1505" s="275"/>
      <c r="OOU1505" s="275"/>
      <c r="OOV1505" s="275"/>
      <c r="OOW1505" s="275"/>
      <c r="OOX1505" s="275"/>
      <c r="OOY1505" s="275"/>
      <c r="OOZ1505" s="275"/>
      <c r="OPA1505" s="275"/>
      <c r="OPB1505" s="275"/>
      <c r="OPC1505" s="275"/>
      <c r="OPD1505" s="275"/>
      <c r="OPE1505" s="275"/>
      <c r="OPF1505" s="275"/>
      <c r="OPG1505" s="275"/>
      <c r="OPH1505" s="275"/>
      <c r="OPI1505" s="275"/>
      <c r="OPJ1505" s="275"/>
      <c r="OPK1505" s="275"/>
      <c r="OPL1505" s="275"/>
      <c r="OPM1505" s="275"/>
      <c r="OPN1505" s="275"/>
      <c r="OPO1505" s="275"/>
      <c r="OPP1505" s="275"/>
      <c r="OPQ1505" s="275"/>
      <c r="OPR1505" s="275"/>
      <c r="OPS1505" s="275"/>
      <c r="OPT1505" s="275"/>
      <c r="OPU1505" s="275"/>
      <c r="OPV1505" s="275"/>
      <c r="OPW1505" s="275"/>
      <c r="OPX1505" s="275"/>
      <c r="OPY1505" s="275"/>
      <c r="OPZ1505" s="275"/>
      <c r="OQA1505" s="275"/>
      <c r="OQB1505" s="275"/>
      <c r="OQC1505" s="275"/>
      <c r="OQD1505" s="275"/>
      <c r="OQE1505" s="275"/>
      <c r="OQF1505" s="275"/>
      <c r="OQG1505" s="275"/>
      <c r="OQH1505" s="275"/>
      <c r="OQI1505" s="275"/>
      <c r="OQJ1505" s="275"/>
      <c r="OQK1505" s="275"/>
      <c r="OQL1505" s="275"/>
      <c r="OQM1505" s="275"/>
      <c r="OQN1505" s="275"/>
      <c r="OQO1505" s="275"/>
      <c r="OQP1505" s="275"/>
      <c r="OQQ1505" s="275"/>
      <c r="OQR1505" s="275"/>
      <c r="OQS1505" s="275"/>
      <c r="OQT1505" s="275"/>
      <c r="OQU1505" s="275"/>
      <c r="OQV1505" s="275"/>
      <c r="OQW1505" s="275"/>
      <c r="OQX1505" s="275"/>
      <c r="OQY1505" s="275"/>
      <c r="OQZ1505" s="275"/>
      <c r="ORA1505" s="275"/>
      <c r="ORB1505" s="275"/>
      <c r="ORC1505" s="275"/>
      <c r="ORD1505" s="275"/>
      <c r="ORE1505" s="275"/>
      <c r="ORF1505" s="275"/>
      <c r="ORG1505" s="275"/>
      <c r="ORH1505" s="275"/>
      <c r="ORI1505" s="275"/>
      <c r="ORJ1505" s="275"/>
      <c r="ORK1505" s="275"/>
      <c r="ORL1505" s="275"/>
      <c r="ORM1505" s="275"/>
      <c r="ORN1505" s="275"/>
      <c r="ORO1505" s="275"/>
      <c r="ORP1505" s="275"/>
      <c r="ORQ1505" s="275"/>
      <c r="ORR1505" s="275"/>
      <c r="ORS1505" s="275"/>
      <c r="ORT1505" s="275"/>
      <c r="ORU1505" s="275"/>
      <c r="ORV1505" s="275"/>
      <c r="ORW1505" s="275"/>
      <c r="ORX1505" s="275"/>
      <c r="ORY1505" s="275"/>
      <c r="ORZ1505" s="275"/>
      <c r="OSA1505" s="275"/>
      <c r="OSB1505" s="275"/>
      <c r="OSC1505" s="275"/>
      <c r="OSD1505" s="275"/>
      <c r="OSE1505" s="275"/>
      <c r="OSF1505" s="275"/>
      <c r="OSG1505" s="275"/>
      <c r="OSH1505" s="275"/>
      <c r="OSI1505" s="275"/>
      <c r="OSJ1505" s="275"/>
      <c r="OSK1505" s="275"/>
      <c r="OSL1505" s="275"/>
      <c r="OSM1505" s="275"/>
      <c r="OSN1505" s="275"/>
      <c r="OSO1505" s="275"/>
      <c r="OSP1505" s="275"/>
      <c r="OSQ1505" s="275"/>
      <c r="OSR1505" s="275"/>
      <c r="OSS1505" s="275"/>
      <c r="OST1505" s="275"/>
      <c r="OSU1505" s="275"/>
      <c r="OSV1505" s="275"/>
      <c r="OSW1505" s="275"/>
      <c r="OSX1505" s="275"/>
      <c r="OSY1505" s="275"/>
      <c r="OSZ1505" s="275"/>
      <c r="OTA1505" s="275"/>
      <c r="OTB1505" s="275"/>
      <c r="OTC1505" s="275"/>
      <c r="OTD1505" s="275"/>
      <c r="OTE1505" s="275"/>
      <c r="OTF1505" s="275"/>
      <c r="OTG1505" s="275"/>
      <c r="OTH1505" s="275"/>
      <c r="OTI1505" s="275"/>
      <c r="OTJ1505" s="275"/>
      <c r="OTK1505" s="275"/>
      <c r="OTL1505" s="275"/>
      <c r="OTM1505" s="275"/>
      <c r="OTN1505" s="275"/>
      <c r="OTO1505" s="275"/>
      <c r="OTP1505" s="275"/>
      <c r="OTQ1505" s="275"/>
      <c r="OTR1505" s="275"/>
      <c r="OTS1505" s="275"/>
      <c r="OTT1505" s="275"/>
      <c r="OTU1505" s="275"/>
      <c r="OTV1505" s="275"/>
      <c r="OTW1505" s="275"/>
      <c r="OTX1505" s="275"/>
      <c r="OTY1505" s="275"/>
      <c r="OTZ1505" s="275"/>
      <c r="OUA1505" s="275"/>
      <c r="OUB1505" s="275"/>
      <c r="OUC1505" s="275"/>
      <c r="OUD1505" s="275"/>
      <c r="OUE1505" s="275"/>
      <c r="OUF1505" s="275"/>
      <c r="OUG1505" s="275"/>
      <c r="OUH1505" s="275"/>
      <c r="OUI1505" s="275"/>
      <c r="OUJ1505" s="275"/>
      <c r="OUK1505" s="275"/>
      <c r="OUL1505" s="275"/>
      <c r="OUM1505" s="275"/>
      <c r="OUN1505" s="275"/>
      <c r="OUO1505" s="275"/>
      <c r="OUP1505" s="275"/>
      <c r="OUQ1505" s="275"/>
      <c r="OUR1505" s="275"/>
      <c r="OUS1505" s="275"/>
      <c r="OUT1505" s="275"/>
      <c r="OUU1505" s="275"/>
      <c r="OUV1505" s="275"/>
      <c r="OUW1505" s="275"/>
      <c r="OUX1505" s="275"/>
      <c r="OUY1505" s="275"/>
      <c r="OUZ1505" s="275"/>
      <c r="OVA1505" s="275"/>
      <c r="OVB1505" s="275"/>
      <c r="OVC1505" s="275"/>
      <c r="OVD1505" s="275"/>
      <c r="OVE1505" s="275"/>
      <c r="OVF1505" s="275"/>
      <c r="OVG1505" s="275"/>
      <c r="OVH1505" s="275"/>
      <c r="OVI1505" s="275"/>
      <c r="OVJ1505" s="275"/>
      <c r="OVK1505" s="275"/>
      <c r="OVL1505" s="275"/>
      <c r="OVM1505" s="275"/>
      <c r="OVN1505" s="275"/>
      <c r="OVO1505" s="275"/>
      <c r="OVP1505" s="275"/>
      <c r="OVQ1505" s="275"/>
      <c r="OVR1505" s="275"/>
      <c r="OVS1505" s="275"/>
      <c r="OVT1505" s="275"/>
      <c r="OVU1505" s="275"/>
      <c r="OVV1505" s="275"/>
      <c r="OVW1505" s="275"/>
      <c r="OVX1505" s="275"/>
      <c r="OVY1505" s="275"/>
      <c r="OVZ1505" s="275"/>
      <c r="OWA1505" s="275"/>
      <c r="OWB1505" s="275"/>
      <c r="OWC1505" s="275"/>
      <c r="OWD1505" s="275"/>
      <c r="OWE1505" s="275"/>
      <c r="OWF1505" s="275"/>
      <c r="OWG1505" s="275"/>
      <c r="OWH1505" s="275"/>
      <c r="OWI1505" s="275"/>
      <c r="OWJ1505" s="275"/>
      <c r="OWK1505" s="275"/>
      <c r="OWL1505" s="275"/>
      <c r="OWM1505" s="275"/>
      <c r="OWN1505" s="275"/>
      <c r="OWO1505" s="275"/>
      <c r="OWP1505" s="275"/>
      <c r="OWQ1505" s="275"/>
      <c r="OWR1505" s="275"/>
      <c r="OWS1505" s="275"/>
      <c r="OWT1505" s="275"/>
      <c r="OWU1505" s="275"/>
      <c r="OWV1505" s="275"/>
      <c r="OWW1505" s="275"/>
      <c r="OWX1505" s="275"/>
      <c r="OWY1505" s="275"/>
      <c r="OWZ1505" s="275"/>
      <c r="OXA1505" s="275"/>
      <c r="OXB1505" s="275"/>
      <c r="OXC1505" s="275"/>
      <c r="OXD1505" s="275"/>
      <c r="OXE1505" s="275"/>
      <c r="OXF1505" s="275"/>
      <c r="OXG1505" s="275"/>
      <c r="OXH1505" s="275"/>
      <c r="OXI1505" s="275"/>
      <c r="OXJ1505" s="275"/>
      <c r="OXK1505" s="275"/>
      <c r="OXL1505" s="275"/>
      <c r="OXM1505" s="275"/>
      <c r="OXN1505" s="275"/>
      <c r="OXO1505" s="275"/>
      <c r="OXP1505" s="275"/>
      <c r="OXQ1505" s="275"/>
      <c r="OXR1505" s="275"/>
      <c r="OXS1505" s="275"/>
      <c r="OXT1505" s="275"/>
      <c r="OXU1505" s="275"/>
      <c r="OXV1505" s="275"/>
      <c r="OXW1505" s="275"/>
      <c r="OXX1505" s="275"/>
      <c r="OXY1505" s="275"/>
      <c r="OXZ1505" s="275"/>
      <c r="OYA1505" s="275"/>
      <c r="OYB1505" s="275"/>
      <c r="OYC1505" s="275"/>
      <c r="OYD1505" s="275"/>
      <c r="OYE1505" s="275"/>
      <c r="OYF1505" s="275"/>
      <c r="OYG1505" s="275"/>
      <c r="OYH1505" s="275"/>
      <c r="OYI1505" s="275"/>
      <c r="OYJ1505" s="275"/>
      <c r="OYK1505" s="275"/>
      <c r="OYL1505" s="275"/>
      <c r="OYM1505" s="275"/>
      <c r="OYN1505" s="275"/>
      <c r="OYO1505" s="275"/>
      <c r="OYP1505" s="275"/>
      <c r="OYQ1505" s="275"/>
      <c r="OYR1505" s="275"/>
      <c r="OYS1505" s="275"/>
      <c r="OYT1505" s="275"/>
      <c r="OYU1505" s="275"/>
      <c r="OYV1505" s="275"/>
      <c r="OYW1505" s="275"/>
      <c r="OYX1505" s="275"/>
      <c r="OYY1505" s="275"/>
      <c r="OYZ1505" s="275"/>
      <c r="OZA1505" s="275"/>
      <c r="OZB1505" s="275"/>
      <c r="OZC1505" s="275"/>
      <c r="OZD1505" s="275"/>
      <c r="OZE1505" s="275"/>
      <c r="OZF1505" s="275"/>
      <c r="OZG1505" s="275"/>
      <c r="OZH1505" s="275"/>
      <c r="OZI1505" s="275"/>
      <c r="OZJ1505" s="275"/>
      <c r="OZK1505" s="275"/>
      <c r="OZL1505" s="275"/>
      <c r="OZM1505" s="275"/>
      <c r="OZN1505" s="275"/>
      <c r="OZO1505" s="275"/>
      <c r="OZP1505" s="275"/>
      <c r="OZQ1505" s="275"/>
      <c r="OZR1505" s="275"/>
      <c r="OZS1505" s="275"/>
      <c r="OZT1505" s="275"/>
      <c r="OZU1505" s="275"/>
      <c r="OZV1505" s="275"/>
      <c r="OZW1505" s="275"/>
      <c r="OZX1505" s="275"/>
      <c r="OZY1505" s="275"/>
      <c r="OZZ1505" s="275"/>
      <c r="PAA1505" s="275"/>
      <c r="PAB1505" s="275"/>
      <c r="PAC1505" s="275"/>
      <c r="PAD1505" s="275"/>
      <c r="PAE1505" s="275"/>
      <c r="PAF1505" s="275"/>
      <c r="PAG1505" s="275"/>
      <c r="PAH1505" s="275"/>
      <c r="PAI1505" s="275"/>
      <c r="PAJ1505" s="275"/>
      <c r="PAK1505" s="275"/>
      <c r="PAL1505" s="275"/>
      <c r="PAM1505" s="275"/>
      <c r="PAN1505" s="275"/>
      <c r="PAO1505" s="275"/>
      <c r="PAP1505" s="275"/>
      <c r="PAQ1505" s="275"/>
      <c r="PAR1505" s="275"/>
      <c r="PAS1505" s="275"/>
      <c r="PAT1505" s="275"/>
      <c r="PAU1505" s="275"/>
      <c r="PAV1505" s="275"/>
      <c r="PAW1505" s="275"/>
      <c r="PAX1505" s="275"/>
      <c r="PAY1505" s="275"/>
      <c r="PAZ1505" s="275"/>
      <c r="PBA1505" s="275"/>
      <c r="PBB1505" s="275"/>
      <c r="PBC1505" s="275"/>
      <c r="PBD1505" s="275"/>
      <c r="PBE1505" s="275"/>
      <c r="PBF1505" s="275"/>
      <c r="PBG1505" s="275"/>
      <c r="PBH1505" s="275"/>
      <c r="PBI1505" s="275"/>
      <c r="PBJ1505" s="275"/>
      <c r="PBK1505" s="275"/>
      <c r="PBL1505" s="275"/>
      <c r="PBM1505" s="275"/>
      <c r="PBN1505" s="275"/>
      <c r="PBO1505" s="275"/>
      <c r="PBP1505" s="275"/>
      <c r="PBQ1505" s="275"/>
      <c r="PBR1505" s="275"/>
      <c r="PBS1505" s="275"/>
      <c r="PBT1505" s="275"/>
      <c r="PBU1505" s="275"/>
      <c r="PBV1505" s="275"/>
      <c r="PBW1505" s="275"/>
      <c r="PBX1505" s="275"/>
      <c r="PBY1505" s="275"/>
      <c r="PBZ1505" s="275"/>
      <c r="PCA1505" s="275"/>
      <c r="PCB1505" s="275"/>
      <c r="PCC1505" s="275"/>
      <c r="PCD1505" s="275"/>
      <c r="PCE1505" s="275"/>
      <c r="PCF1505" s="275"/>
      <c r="PCG1505" s="275"/>
      <c r="PCH1505" s="275"/>
      <c r="PCI1505" s="275"/>
      <c r="PCJ1505" s="275"/>
      <c r="PCK1505" s="275"/>
      <c r="PCL1505" s="275"/>
      <c r="PCM1505" s="275"/>
      <c r="PCN1505" s="275"/>
      <c r="PCO1505" s="275"/>
      <c r="PCP1505" s="275"/>
      <c r="PCQ1505" s="275"/>
      <c r="PCR1505" s="275"/>
      <c r="PCS1505" s="275"/>
      <c r="PCT1505" s="275"/>
      <c r="PCU1505" s="275"/>
      <c r="PCV1505" s="275"/>
      <c r="PCW1505" s="275"/>
      <c r="PCX1505" s="275"/>
      <c r="PCY1505" s="275"/>
      <c r="PCZ1505" s="275"/>
      <c r="PDA1505" s="275"/>
      <c r="PDB1505" s="275"/>
      <c r="PDC1505" s="275"/>
      <c r="PDD1505" s="275"/>
      <c r="PDE1505" s="275"/>
      <c r="PDF1505" s="275"/>
      <c r="PDG1505" s="275"/>
      <c r="PDH1505" s="275"/>
      <c r="PDI1505" s="275"/>
      <c r="PDJ1505" s="275"/>
      <c r="PDK1505" s="275"/>
      <c r="PDL1505" s="275"/>
      <c r="PDM1505" s="275"/>
      <c r="PDN1505" s="275"/>
      <c r="PDO1505" s="275"/>
      <c r="PDP1505" s="275"/>
      <c r="PDQ1505" s="275"/>
      <c r="PDR1505" s="275"/>
      <c r="PDS1505" s="275"/>
      <c r="PDT1505" s="275"/>
      <c r="PDU1505" s="275"/>
      <c r="PDV1505" s="275"/>
      <c r="PDW1505" s="275"/>
      <c r="PDX1505" s="275"/>
      <c r="PDY1505" s="275"/>
      <c r="PDZ1505" s="275"/>
      <c r="PEA1505" s="275"/>
      <c r="PEB1505" s="275"/>
      <c r="PEC1505" s="275"/>
      <c r="PED1505" s="275"/>
      <c r="PEE1505" s="275"/>
      <c r="PEF1505" s="275"/>
      <c r="PEG1505" s="275"/>
      <c r="PEH1505" s="275"/>
      <c r="PEI1505" s="275"/>
      <c r="PEJ1505" s="275"/>
      <c r="PEK1505" s="275"/>
      <c r="PEL1505" s="275"/>
      <c r="PEM1505" s="275"/>
      <c r="PEN1505" s="275"/>
      <c r="PEO1505" s="275"/>
      <c r="PEP1505" s="275"/>
      <c r="PEQ1505" s="275"/>
      <c r="PER1505" s="275"/>
      <c r="PES1505" s="275"/>
      <c r="PET1505" s="275"/>
      <c r="PEU1505" s="275"/>
      <c r="PEV1505" s="275"/>
      <c r="PEW1505" s="275"/>
      <c r="PEX1505" s="275"/>
      <c r="PEY1505" s="275"/>
      <c r="PEZ1505" s="275"/>
      <c r="PFA1505" s="275"/>
      <c r="PFB1505" s="275"/>
      <c r="PFC1505" s="275"/>
      <c r="PFD1505" s="275"/>
      <c r="PFE1505" s="275"/>
      <c r="PFF1505" s="275"/>
      <c r="PFG1505" s="275"/>
      <c r="PFH1505" s="275"/>
      <c r="PFI1505" s="275"/>
      <c r="PFJ1505" s="275"/>
      <c r="PFK1505" s="275"/>
      <c r="PFL1505" s="275"/>
      <c r="PFM1505" s="275"/>
      <c r="PFN1505" s="275"/>
      <c r="PFO1505" s="275"/>
      <c r="PFP1505" s="275"/>
      <c r="PFQ1505" s="275"/>
      <c r="PFR1505" s="275"/>
      <c r="PFS1505" s="275"/>
      <c r="PFT1505" s="275"/>
      <c r="PFU1505" s="275"/>
      <c r="PFV1505" s="275"/>
      <c r="PFW1505" s="275"/>
      <c r="PFX1505" s="275"/>
      <c r="PFY1505" s="275"/>
      <c r="PFZ1505" s="275"/>
      <c r="PGA1505" s="275"/>
      <c r="PGB1505" s="275"/>
      <c r="PGC1505" s="275"/>
      <c r="PGD1505" s="275"/>
      <c r="PGE1505" s="275"/>
      <c r="PGF1505" s="275"/>
      <c r="PGG1505" s="275"/>
      <c r="PGH1505" s="275"/>
      <c r="PGI1505" s="275"/>
      <c r="PGJ1505" s="275"/>
      <c r="PGK1505" s="275"/>
      <c r="PGL1505" s="275"/>
      <c r="PGM1505" s="275"/>
      <c r="PGN1505" s="275"/>
      <c r="PGO1505" s="275"/>
      <c r="PGP1505" s="275"/>
      <c r="PGQ1505" s="275"/>
      <c r="PGR1505" s="275"/>
      <c r="PGS1505" s="275"/>
      <c r="PGT1505" s="275"/>
      <c r="PGU1505" s="275"/>
      <c r="PGV1505" s="275"/>
      <c r="PGW1505" s="275"/>
      <c r="PGX1505" s="275"/>
      <c r="PGY1505" s="275"/>
      <c r="PGZ1505" s="275"/>
      <c r="PHA1505" s="275"/>
      <c r="PHB1505" s="275"/>
      <c r="PHC1505" s="275"/>
      <c r="PHD1505" s="275"/>
      <c r="PHE1505" s="275"/>
      <c r="PHF1505" s="275"/>
      <c r="PHG1505" s="275"/>
      <c r="PHH1505" s="275"/>
      <c r="PHI1505" s="275"/>
      <c r="PHJ1505" s="275"/>
      <c r="PHK1505" s="275"/>
      <c r="PHL1505" s="275"/>
      <c r="PHM1505" s="275"/>
      <c r="PHN1505" s="275"/>
      <c r="PHO1505" s="275"/>
      <c r="PHP1505" s="275"/>
      <c r="PHQ1505" s="275"/>
      <c r="PHR1505" s="275"/>
      <c r="PHS1505" s="275"/>
      <c r="PHT1505" s="275"/>
      <c r="PHU1505" s="275"/>
      <c r="PHV1505" s="275"/>
      <c r="PHW1505" s="275"/>
      <c r="PHX1505" s="275"/>
      <c r="PHY1505" s="275"/>
      <c r="PHZ1505" s="275"/>
      <c r="PIA1505" s="275"/>
      <c r="PIB1505" s="275"/>
      <c r="PIC1505" s="275"/>
      <c r="PID1505" s="275"/>
      <c r="PIE1505" s="275"/>
      <c r="PIF1505" s="275"/>
      <c r="PIG1505" s="275"/>
      <c r="PIH1505" s="275"/>
      <c r="PII1505" s="275"/>
      <c r="PIJ1505" s="275"/>
      <c r="PIK1505" s="275"/>
      <c r="PIL1505" s="275"/>
      <c r="PIM1505" s="275"/>
      <c r="PIN1505" s="275"/>
      <c r="PIO1505" s="275"/>
      <c r="PIP1505" s="275"/>
      <c r="PIQ1505" s="275"/>
      <c r="PIR1505" s="275"/>
      <c r="PIS1505" s="275"/>
      <c r="PIT1505" s="275"/>
      <c r="PIU1505" s="275"/>
      <c r="PIV1505" s="275"/>
      <c r="PIW1505" s="275"/>
      <c r="PIX1505" s="275"/>
      <c r="PIY1505" s="275"/>
      <c r="PIZ1505" s="275"/>
      <c r="PJA1505" s="275"/>
      <c r="PJB1505" s="275"/>
      <c r="PJC1505" s="275"/>
      <c r="PJD1505" s="275"/>
      <c r="PJE1505" s="275"/>
      <c r="PJF1505" s="275"/>
      <c r="PJG1505" s="275"/>
      <c r="PJH1505" s="275"/>
      <c r="PJI1505" s="275"/>
      <c r="PJJ1505" s="275"/>
      <c r="PJK1505" s="275"/>
      <c r="PJL1505" s="275"/>
      <c r="PJM1505" s="275"/>
      <c r="PJN1505" s="275"/>
      <c r="PJO1505" s="275"/>
      <c r="PJP1505" s="275"/>
      <c r="PJQ1505" s="275"/>
      <c r="PJR1505" s="275"/>
      <c r="PJS1505" s="275"/>
      <c r="PJT1505" s="275"/>
      <c r="PJU1505" s="275"/>
      <c r="PJV1505" s="275"/>
      <c r="PJW1505" s="275"/>
      <c r="PJX1505" s="275"/>
      <c r="PJY1505" s="275"/>
      <c r="PJZ1505" s="275"/>
      <c r="PKA1505" s="275"/>
      <c r="PKB1505" s="275"/>
      <c r="PKC1505" s="275"/>
      <c r="PKD1505" s="275"/>
      <c r="PKE1505" s="275"/>
      <c r="PKF1505" s="275"/>
      <c r="PKG1505" s="275"/>
      <c r="PKH1505" s="275"/>
      <c r="PKI1505" s="275"/>
      <c r="PKJ1505" s="275"/>
      <c r="PKK1505" s="275"/>
      <c r="PKL1505" s="275"/>
      <c r="PKM1505" s="275"/>
      <c r="PKN1505" s="275"/>
      <c r="PKO1505" s="275"/>
      <c r="PKP1505" s="275"/>
      <c r="PKQ1505" s="275"/>
      <c r="PKR1505" s="275"/>
      <c r="PKS1505" s="275"/>
      <c r="PKT1505" s="275"/>
      <c r="PKU1505" s="275"/>
      <c r="PKV1505" s="275"/>
      <c r="PKW1505" s="275"/>
      <c r="PKX1505" s="275"/>
      <c r="PKY1505" s="275"/>
      <c r="PKZ1505" s="275"/>
      <c r="PLA1505" s="275"/>
      <c r="PLB1505" s="275"/>
      <c r="PLC1505" s="275"/>
      <c r="PLD1505" s="275"/>
      <c r="PLE1505" s="275"/>
      <c r="PLF1505" s="275"/>
      <c r="PLG1505" s="275"/>
      <c r="PLH1505" s="275"/>
      <c r="PLI1505" s="275"/>
      <c r="PLJ1505" s="275"/>
      <c r="PLK1505" s="275"/>
      <c r="PLL1505" s="275"/>
      <c r="PLM1505" s="275"/>
      <c r="PLN1505" s="275"/>
      <c r="PLO1505" s="275"/>
      <c r="PLP1505" s="275"/>
      <c r="PLQ1505" s="275"/>
      <c r="PLR1505" s="275"/>
      <c r="PLS1505" s="275"/>
      <c r="PLT1505" s="275"/>
      <c r="PLU1505" s="275"/>
      <c r="PLV1505" s="275"/>
      <c r="PLW1505" s="275"/>
      <c r="PLX1505" s="275"/>
      <c r="PLY1505" s="275"/>
      <c r="PLZ1505" s="275"/>
      <c r="PMA1505" s="275"/>
      <c r="PMB1505" s="275"/>
      <c r="PMC1505" s="275"/>
      <c r="PMD1505" s="275"/>
      <c r="PME1505" s="275"/>
      <c r="PMF1505" s="275"/>
      <c r="PMG1505" s="275"/>
      <c r="PMH1505" s="275"/>
      <c r="PMI1505" s="275"/>
      <c r="PMJ1505" s="275"/>
      <c r="PMK1505" s="275"/>
      <c r="PML1505" s="275"/>
      <c r="PMM1505" s="275"/>
      <c r="PMN1505" s="275"/>
      <c r="PMO1505" s="275"/>
      <c r="PMP1505" s="275"/>
      <c r="PMQ1505" s="275"/>
      <c r="PMR1505" s="275"/>
      <c r="PMS1505" s="275"/>
      <c r="PMT1505" s="275"/>
      <c r="PMU1505" s="275"/>
      <c r="PMV1505" s="275"/>
      <c r="PMW1505" s="275"/>
      <c r="PMX1505" s="275"/>
      <c r="PMY1505" s="275"/>
      <c r="PMZ1505" s="275"/>
      <c r="PNA1505" s="275"/>
      <c r="PNB1505" s="275"/>
      <c r="PNC1505" s="275"/>
      <c r="PND1505" s="275"/>
      <c r="PNE1505" s="275"/>
      <c r="PNF1505" s="275"/>
      <c r="PNG1505" s="275"/>
      <c r="PNH1505" s="275"/>
      <c r="PNI1505" s="275"/>
      <c r="PNJ1505" s="275"/>
      <c r="PNK1505" s="275"/>
      <c r="PNL1505" s="275"/>
      <c r="PNM1505" s="275"/>
      <c r="PNN1505" s="275"/>
      <c r="PNO1505" s="275"/>
      <c r="PNP1505" s="275"/>
      <c r="PNQ1505" s="275"/>
      <c r="PNR1505" s="275"/>
      <c r="PNS1505" s="275"/>
      <c r="PNT1505" s="275"/>
      <c r="PNU1505" s="275"/>
      <c r="PNV1505" s="275"/>
      <c r="PNW1505" s="275"/>
      <c r="PNX1505" s="275"/>
      <c r="PNY1505" s="275"/>
      <c r="PNZ1505" s="275"/>
      <c r="POA1505" s="275"/>
      <c r="POB1505" s="275"/>
      <c r="POC1505" s="275"/>
      <c r="POD1505" s="275"/>
      <c r="POE1505" s="275"/>
      <c r="POF1505" s="275"/>
      <c r="POG1505" s="275"/>
      <c r="POH1505" s="275"/>
      <c r="POI1505" s="275"/>
      <c r="POJ1505" s="275"/>
      <c r="POK1505" s="275"/>
      <c r="POL1505" s="275"/>
      <c r="POM1505" s="275"/>
      <c r="PON1505" s="275"/>
      <c r="POO1505" s="275"/>
      <c r="POP1505" s="275"/>
      <c r="POQ1505" s="275"/>
      <c r="POR1505" s="275"/>
      <c r="POS1505" s="275"/>
      <c r="POT1505" s="275"/>
      <c r="POU1505" s="275"/>
      <c r="POV1505" s="275"/>
      <c r="POW1505" s="275"/>
      <c r="POX1505" s="275"/>
      <c r="POY1505" s="275"/>
      <c r="POZ1505" s="275"/>
      <c r="PPA1505" s="275"/>
      <c r="PPB1505" s="275"/>
      <c r="PPC1505" s="275"/>
      <c r="PPD1505" s="275"/>
      <c r="PPE1505" s="275"/>
      <c r="PPF1505" s="275"/>
      <c r="PPG1505" s="275"/>
      <c r="PPH1505" s="275"/>
      <c r="PPI1505" s="275"/>
      <c r="PPJ1505" s="275"/>
      <c r="PPK1505" s="275"/>
      <c r="PPL1505" s="275"/>
      <c r="PPM1505" s="275"/>
      <c r="PPN1505" s="275"/>
      <c r="PPO1505" s="275"/>
      <c r="PPP1505" s="275"/>
      <c r="PPQ1505" s="275"/>
      <c r="PPR1505" s="275"/>
      <c r="PPS1505" s="275"/>
      <c r="PPT1505" s="275"/>
      <c r="PPU1505" s="275"/>
      <c r="PPV1505" s="275"/>
      <c r="PPW1505" s="275"/>
      <c r="PPX1505" s="275"/>
      <c r="PPY1505" s="275"/>
      <c r="PPZ1505" s="275"/>
      <c r="PQA1505" s="275"/>
      <c r="PQB1505" s="275"/>
      <c r="PQC1505" s="275"/>
      <c r="PQD1505" s="275"/>
      <c r="PQE1505" s="275"/>
      <c r="PQF1505" s="275"/>
      <c r="PQG1505" s="275"/>
      <c r="PQH1505" s="275"/>
      <c r="PQI1505" s="275"/>
      <c r="PQJ1505" s="275"/>
      <c r="PQK1505" s="275"/>
      <c r="PQL1505" s="275"/>
      <c r="PQM1505" s="275"/>
      <c r="PQN1505" s="275"/>
      <c r="PQO1505" s="275"/>
      <c r="PQP1505" s="275"/>
      <c r="PQQ1505" s="275"/>
      <c r="PQR1505" s="275"/>
      <c r="PQS1505" s="275"/>
      <c r="PQT1505" s="275"/>
      <c r="PQU1505" s="275"/>
      <c r="PQV1505" s="275"/>
      <c r="PQW1505" s="275"/>
      <c r="PQX1505" s="275"/>
      <c r="PQY1505" s="275"/>
      <c r="PQZ1505" s="275"/>
      <c r="PRA1505" s="275"/>
      <c r="PRB1505" s="275"/>
      <c r="PRC1505" s="275"/>
      <c r="PRD1505" s="275"/>
      <c r="PRE1505" s="275"/>
      <c r="PRF1505" s="275"/>
      <c r="PRG1505" s="275"/>
      <c r="PRH1505" s="275"/>
      <c r="PRI1505" s="275"/>
      <c r="PRJ1505" s="275"/>
      <c r="PRK1505" s="275"/>
      <c r="PRL1505" s="275"/>
      <c r="PRM1505" s="275"/>
      <c r="PRN1505" s="275"/>
      <c r="PRO1505" s="275"/>
      <c r="PRP1505" s="275"/>
      <c r="PRQ1505" s="275"/>
      <c r="PRR1505" s="275"/>
      <c r="PRS1505" s="275"/>
      <c r="PRT1505" s="275"/>
      <c r="PRU1505" s="275"/>
      <c r="PRV1505" s="275"/>
      <c r="PRW1505" s="275"/>
      <c r="PRX1505" s="275"/>
      <c r="PRY1505" s="275"/>
      <c r="PRZ1505" s="275"/>
      <c r="PSA1505" s="275"/>
      <c r="PSB1505" s="275"/>
      <c r="PSC1505" s="275"/>
      <c r="PSD1505" s="275"/>
      <c r="PSE1505" s="275"/>
      <c r="PSF1505" s="275"/>
      <c r="PSG1505" s="275"/>
      <c r="PSH1505" s="275"/>
      <c r="PSI1505" s="275"/>
      <c r="PSJ1505" s="275"/>
      <c r="PSK1505" s="275"/>
      <c r="PSL1505" s="275"/>
      <c r="PSM1505" s="275"/>
      <c r="PSN1505" s="275"/>
      <c r="PSO1505" s="275"/>
      <c r="PSP1505" s="275"/>
      <c r="PSQ1505" s="275"/>
      <c r="PSR1505" s="275"/>
      <c r="PSS1505" s="275"/>
      <c r="PST1505" s="275"/>
      <c r="PSU1505" s="275"/>
      <c r="PSV1505" s="275"/>
      <c r="PSW1505" s="275"/>
      <c r="PSX1505" s="275"/>
      <c r="PSY1505" s="275"/>
      <c r="PSZ1505" s="275"/>
      <c r="PTA1505" s="275"/>
      <c r="PTB1505" s="275"/>
      <c r="PTC1505" s="275"/>
      <c r="PTD1505" s="275"/>
      <c r="PTE1505" s="275"/>
      <c r="PTF1505" s="275"/>
      <c r="PTG1505" s="275"/>
      <c r="PTH1505" s="275"/>
      <c r="PTI1505" s="275"/>
      <c r="PTJ1505" s="275"/>
      <c r="PTK1505" s="275"/>
      <c r="PTL1505" s="275"/>
      <c r="PTM1505" s="275"/>
      <c r="PTN1505" s="275"/>
      <c r="PTO1505" s="275"/>
      <c r="PTP1505" s="275"/>
      <c r="PTQ1505" s="275"/>
      <c r="PTR1505" s="275"/>
      <c r="PTS1505" s="275"/>
      <c r="PTT1505" s="275"/>
      <c r="PTU1505" s="275"/>
      <c r="PTV1505" s="275"/>
      <c r="PTW1505" s="275"/>
      <c r="PTX1505" s="275"/>
      <c r="PTY1505" s="275"/>
      <c r="PTZ1505" s="275"/>
      <c r="PUA1505" s="275"/>
      <c r="PUB1505" s="275"/>
      <c r="PUC1505" s="275"/>
      <c r="PUD1505" s="275"/>
      <c r="PUE1505" s="275"/>
      <c r="PUF1505" s="275"/>
      <c r="PUG1505" s="275"/>
      <c r="PUH1505" s="275"/>
      <c r="PUI1505" s="275"/>
      <c r="PUJ1505" s="275"/>
      <c r="PUK1505" s="275"/>
      <c r="PUL1505" s="275"/>
      <c r="PUM1505" s="275"/>
      <c r="PUN1505" s="275"/>
      <c r="PUO1505" s="275"/>
      <c r="PUP1505" s="275"/>
      <c r="PUQ1505" s="275"/>
      <c r="PUR1505" s="275"/>
      <c r="PUS1505" s="275"/>
      <c r="PUT1505" s="275"/>
      <c r="PUU1505" s="275"/>
      <c r="PUV1505" s="275"/>
      <c r="PUW1505" s="275"/>
      <c r="PUX1505" s="275"/>
      <c r="PUY1505" s="275"/>
      <c r="PUZ1505" s="275"/>
      <c r="PVA1505" s="275"/>
      <c r="PVB1505" s="275"/>
      <c r="PVC1505" s="275"/>
      <c r="PVD1505" s="275"/>
      <c r="PVE1505" s="275"/>
      <c r="PVF1505" s="275"/>
      <c r="PVG1505" s="275"/>
      <c r="PVH1505" s="275"/>
      <c r="PVI1505" s="275"/>
      <c r="PVJ1505" s="275"/>
      <c r="PVK1505" s="275"/>
      <c r="PVL1505" s="275"/>
      <c r="PVM1505" s="275"/>
      <c r="PVN1505" s="275"/>
      <c r="PVO1505" s="275"/>
      <c r="PVP1505" s="275"/>
      <c r="PVQ1505" s="275"/>
      <c r="PVR1505" s="275"/>
      <c r="PVS1505" s="275"/>
      <c r="PVT1505" s="275"/>
      <c r="PVU1505" s="275"/>
      <c r="PVV1505" s="275"/>
      <c r="PVW1505" s="275"/>
      <c r="PVX1505" s="275"/>
      <c r="PVY1505" s="275"/>
      <c r="PVZ1505" s="275"/>
      <c r="PWA1505" s="275"/>
      <c r="PWB1505" s="275"/>
      <c r="PWC1505" s="275"/>
      <c r="PWD1505" s="275"/>
      <c r="PWE1505" s="275"/>
      <c r="PWF1505" s="275"/>
      <c r="PWG1505" s="275"/>
      <c r="PWH1505" s="275"/>
      <c r="PWI1505" s="275"/>
      <c r="PWJ1505" s="275"/>
      <c r="PWK1505" s="275"/>
      <c r="PWL1505" s="275"/>
      <c r="PWM1505" s="275"/>
      <c r="PWN1505" s="275"/>
      <c r="PWO1505" s="275"/>
      <c r="PWP1505" s="275"/>
      <c r="PWQ1505" s="275"/>
      <c r="PWR1505" s="275"/>
      <c r="PWS1505" s="275"/>
      <c r="PWT1505" s="275"/>
      <c r="PWU1505" s="275"/>
      <c r="PWV1505" s="275"/>
      <c r="PWW1505" s="275"/>
      <c r="PWX1505" s="275"/>
      <c r="PWY1505" s="275"/>
      <c r="PWZ1505" s="275"/>
      <c r="PXA1505" s="275"/>
      <c r="PXB1505" s="275"/>
      <c r="PXC1505" s="275"/>
      <c r="PXD1505" s="275"/>
      <c r="PXE1505" s="275"/>
      <c r="PXF1505" s="275"/>
      <c r="PXG1505" s="275"/>
      <c r="PXH1505" s="275"/>
      <c r="PXI1505" s="275"/>
      <c r="PXJ1505" s="275"/>
      <c r="PXK1505" s="275"/>
      <c r="PXL1505" s="275"/>
      <c r="PXM1505" s="275"/>
      <c r="PXN1505" s="275"/>
      <c r="PXO1505" s="275"/>
      <c r="PXP1505" s="275"/>
      <c r="PXQ1505" s="275"/>
      <c r="PXR1505" s="275"/>
      <c r="PXS1505" s="275"/>
      <c r="PXT1505" s="275"/>
      <c r="PXU1505" s="275"/>
      <c r="PXV1505" s="275"/>
      <c r="PXW1505" s="275"/>
      <c r="PXX1505" s="275"/>
      <c r="PXY1505" s="275"/>
      <c r="PXZ1505" s="275"/>
      <c r="PYA1505" s="275"/>
      <c r="PYB1505" s="275"/>
      <c r="PYC1505" s="275"/>
      <c r="PYD1505" s="275"/>
      <c r="PYE1505" s="275"/>
      <c r="PYF1505" s="275"/>
      <c r="PYG1505" s="275"/>
      <c r="PYH1505" s="275"/>
      <c r="PYI1505" s="275"/>
      <c r="PYJ1505" s="275"/>
      <c r="PYK1505" s="275"/>
      <c r="PYL1505" s="275"/>
      <c r="PYM1505" s="275"/>
      <c r="PYN1505" s="275"/>
      <c r="PYO1505" s="275"/>
      <c r="PYP1505" s="275"/>
      <c r="PYQ1505" s="275"/>
      <c r="PYR1505" s="275"/>
      <c r="PYS1505" s="275"/>
      <c r="PYT1505" s="275"/>
      <c r="PYU1505" s="275"/>
      <c r="PYV1505" s="275"/>
      <c r="PYW1505" s="275"/>
      <c r="PYX1505" s="275"/>
      <c r="PYY1505" s="275"/>
      <c r="PYZ1505" s="275"/>
      <c r="PZA1505" s="275"/>
      <c r="PZB1505" s="275"/>
      <c r="PZC1505" s="275"/>
      <c r="PZD1505" s="275"/>
      <c r="PZE1505" s="275"/>
      <c r="PZF1505" s="275"/>
      <c r="PZG1505" s="275"/>
      <c r="PZH1505" s="275"/>
      <c r="PZI1505" s="275"/>
      <c r="PZJ1505" s="275"/>
      <c r="PZK1505" s="275"/>
      <c r="PZL1505" s="275"/>
      <c r="PZM1505" s="275"/>
      <c r="PZN1505" s="275"/>
      <c r="PZO1505" s="275"/>
      <c r="PZP1505" s="275"/>
      <c r="PZQ1505" s="275"/>
      <c r="PZR1505" s="275"/>
      <c r="PZS1505" s="275"/>
      <c r="PZT1505" s="275"/>
      <c r="PZU1505" s="275"/>
      <c r="PZV1505" s="275"/>
      <c r="PZW1505" s="275"/>
      <c r="PZX1505" s="275"/>
      <c r="PZY1505" s="275"/>
      <c r="PZZ1505" s="275"/>
      <c r="QAA1505" s="275"/>
      <c r="QAB1505" s="275"/>
      <c r="QAC1505" s="275"/>
      <c r="QAD1505" s="275"/>
      <c r="QAE1505" s="275"/>
      <c r="QAF1505" s="275"/>
      <c r="QAG1505" s="275"/>
      <c r="QAH1505" s="275"/>
      <c r="QAI1505" s="275"/>
      <c r="QAJ1505" s="275"/>
      <c r="QAK1505" s="275"/>
      <c r="QAL1505" s="275"/>
      <c r="QAM1505" s="275"/>
      <c r="QAN1505" s="275"/>
      <c r="QAO1505" s="275"/>
      <c r="QAP1505" s="275"/>
      <c r="QAQ1505" s="275"/>
      <c r="QAR1505" s="275"/>
      <c r="QAS1505" s="275"/>
      <c r="QAT1505" s="275"/>
      <c r="QAU1505" s="275"/>
      <c r="QAV1505" s="275"/>
      <c r="QAW1505" s="275"/>
      <c r="QAX1505" s="275"/>
      <c r="QAY1505" s="275"/>
      <c r="QAZ1505" s="275"/>
      <c r="QBA1505" s="275"/>
      <c r="QBB1505" s="275"/>
      <c r="QBC1505" s="275"/>
      <c r="QBD1505" s="275"/>
      <c r="QBE1505" s="275"/>
      <c r="QBF1505" s="275"/>
      <c r="QBG1505" s="275"/>
      <c r="QBH1505" s="275"/>
      <c r="QBI1505" s="275"/>
      <c r="QBJ1505" s="275"/>
      <c r="QBK1505" s="275"/>
      <c r="QBL1505" s="275"/>
      <c r="QBM1505" s="275"/>
      <c r="QBN1505" s="275"/>
      <c r="QBO1505" s="275"/>
      <c r="QBP1505" s="275"/>
      <c r="QBQ1505" s="275"/>
      <c r="QBR1505" s="275"/>
      <c r="QBS1505" s="275"/>
      <c r="QBT1505" s="275"/>
      <c r="QBU1505" s="275"/>
      <c r="QBV1505" s="275"/>
      <c r="QBW1505" s="275"/>
      <c r="QBX1505" s="275"/>
      <c r="QBY1505" s="275"/>
      <c r="QBZ1505" s="275"/>
      <c r="QCA1505" s="275"/>
      <c r="QCB1505" s="275"/>
      <c r="QCC1505" s="275"/>
      <c r="QCD1505" s="275"/>
      <c r="QCE1505" s="275"/>
      <c r="QCF1505" s="275"/>
      <c r="QCG1505" s="275"/>
      <c r="QCH1505" s="275"/>
      <c r="QCI1505" s="275"/>
      <c r="QCJ1505" s="275"/>
      <c r="QCK1505" s="275"/>
      <c r="QCL1505" s="275"/>
      <c r="QCM1505" s="275"/>
      <c r="QCN1505" s="275"/>
      <c r="QCO1505" s="275"/>
      <c r="QCP1505" s="275"/>
      <c r="QCQ1505" s="275"/>
      <c r="QCR1505" s="275"/>
      <c r="QCS1505" s="275"/>
      <c r="QCT1505" s="275"/>
      <c r="QCU1505" s="275"/>
      <c r="QCV1505" s="275"/>
      <c r="QCW1505" s="275"/>
      <c r="QCX1505" s="275"/>
      <c r="QCY1505" s="275"/>
      <c r="QCZ1505" s="275"/>
      <c r="QDA1505" s="275"/>
      <c r="QDB1505" s="275"/>
      <c r="QDC1505" s="275"/>
      <c r="QDD1505" s="275"/>
      <c r="QDE1505" s="275"/>
      <c r="QDF1505" s="275"/>
      <c r="QDG1505" s="275"/>
      <c r="QDH1505" s="275"/>
      <c r="QDI1505" s="275"/>
      <c r="QDJ1505" s="275"/>
      <c r="QDK1505" s="275"/>
      <c r="QDL1505" s="275"/>
      <c r="QDM1505" s="275"/>
      <c r="QDN1505" s="275"/>
      <c r="QDO1505" s="275"/>
      <c r="QDP1505" s="275"/>
      <c r="QDQ1505" s="275"/>
      <c r="QDR1505" s="275"/>
      <c r="QDS1505" s="275"/>
      <c r="QDT1505" s="275"/>
      <c r="QDU1505" s="275"/>
      <c r="QDV1505" s="275"/>
      <c r="QDW1505" s="275"/>
      <c r="QDX1505" s="275"/>
      <c r="QDY1505" s="275"/>
      <c r="QDZ1505" s="275"/>
      <c r="QEA1505" s="275"/>
      <c r="QEB1505" s="275"/>
      <c r="QEC1505" s="275"/>
      <c r="QED1505" s="275"/>
      <c r="QEE1505" s="275"/>
      <c r="QEF1505" s="275"/>
      <c r="QEG1505" s="275"/>
      <c r="QEH1505" s="275"/>
      <c r="QEI1505" s="275"/>
      <c r="QEJ1505" s="275"/>
      <c r="QEK1505" s="275"/>
      <c r="QEL1505" s="275"/>
      <c r="QEM1505" s="275"/>
      <c r="QEN1505" s="275"/>
      <c r="QEO1505" s="275"/>
      <c r="QEP1505" s="275"/>
      <c r="QEQ1505" s="275"/>
      <c r="QER1505" s="275"/>
      <c r="QES1505" s="275"/>
      <c r="QET1505" s="275"/>
      <c r="QEU1505" s="275"/>
      <c r="QEV1505" s="275"/>
      <c r="QEW1505" s="275"/>
      <c r="QEX1505" s="275"/>
      <c r="QEY1505" s="275"/>
      <c r="QEZ1505" s="275"/>
      <c r="QFA1505" s="275"/>
      <c r="QFB1505" s="275"/>
      <c r="QFC1505" s="275"/>
      <c r="QFD1505" s="275"/>
      <c r="QFE1505" s="275"/>
      <c r="QFF1505" s="275"/>
      <c r="QFG1505" s="275"/>
      <c r="QFH1505" s="275"/>
      <c r="QFI1505" s="275"/>
      <c r="QFJ1505" s="275"/>
      <c r="QFK1505" s="275"/>
      <c r="QFL1505" s="275"/>
      <c r="QFM1505" s="275"/>
      <c r="QFN1505" s="275"/>
      <c r="QFO1505" s="275"/>
      <c r="QFP1505" s="275"/>
      <c r="QFQ1505" s="275"/>
      <c r="QFR1505" s="275"/>
      <c r="QFS1505" s="275"/>
      <c r="QFT1505" s="275"/>
      <c r="QFU1505" s="275"/>
      <c r="QFV1505" s="275"/>
      <c r="QFW1505" s="275"/>
      <c r="QFX1505" s="275"/>
      <c r="QFY1505" s="275"/>
      <c r="QFZ1505" s="275"/>
      <c r="QGA1505" s="275"/>
      <c r="QGB1505" s="275"/>
      <c r="QGC1505" s="275"/>
      <c r="QGD1505" s="275"/>
      <c r="QGE1505" s="275"/>
      <c r="QGF1505" s="275"/>
      <c r="QGG1505" s="275"/>
      <c r="QGH1505" s="275"/>
      <c r="QGI1505" s="275"/>
      <c r="QGJ1505" s="275"/>
      <c r="QGK1505" s="275"/>
      <c r="QGL1505" s="275"/>
      <c r="QGM1505" s="275"/>
      <c r="QGN1505" s="275"/>
      <c r="QGO1505" s="275"/>
      <c r="QGP1505" s="275"/>
      <c r="QGQ1505" s="275"/>
      <c r="QGR1505" s="275"/>
      <c r="QGS1505" s="275"/>
      <c r="QGT1505" s="275"/>
      <c r="QGU1505" s="275"/>
      <c r="QGV1505" s="275"/>
      <c r="QGW1505" s="275"/>
      <c r="QGX1505" s="275"/>
      <c r="QGY1505" s="275"/>
      <c r="QGZ1505" s="275"/>
      <c r="QHA1505" s="275"/>
      <c r="QHB1505" s="275"/>
      <c r="QHC1505" s="275"/>
      <c r="QHD1505" s="275"/>
      <c r="QHE1505" s="275"/>
      <c r="QHF1505" s="275"/>
      <c r="QHG1505" s="275"/>
      <c r="QHH1505" s="275"/>
      <c r="QHI1505" s="275"/>
      <c r="QHJ1505" s="275"/>
      <c r="QHK1505" s="275"/>
      <c r="QHL1505" s="275"/>
      <c r="QHM1505" s="275"/>
      <c r="QHN1505" s="275"/>
      <c r="QHO1505" s="275"/>
      <c r="QHP1505" s="275"/>
      <c r="QHQ1505" s="275"/>
      <c r="QHR1505" s="275"/>
      <c r="QHS1505" s="275"/>
      <c r="QHT1505" s="275"/>
      <c r="QHU1505" s="275"/>
      <c r="QHV1505" s="275"/>
      <c r="QHW1505" s="275"/>
      <c r="QHX1505" s="275"/>
      <c r="QHY1505" s="275"/>
      <c r="QHZ1505" s="275"/>
      <c r="QIA1505" s="275"/>
      <c r="QIB1505" s="275"/>
      <c r="QIC1505" s="275"/>
      <c r="QID1505" s="275"/>
      <c r="QIE1505" s="275"/>
      <c r="QIF1505" s="275"/>
      <c r="QIG1505" s="275"/>
      <c r="QIH1505" s="275"/>
      <c r="QII1505" s="275"/>
      <c r="QIJ1505" s="275"/>
      <c r="QIK1505" s="275"/>
      <c r="QIL1505" s="275"/>
      <c r="QIM1505" s="275"/>
      <c r="QIN1505" s="275"/>
      <c r="QIO1505" s="275"/>
      <c r="QIP1505" s="275"/>
      <c r="QIQ1505" s="275"/>
      <c r="QIR1505" s="275"/>
      <c r="QIS1505" s="275"/>
      <c r="QIT1505" s="275"/>
      <c r="QIU1505" s="275"/>
      <c r="QIV1505" s="275"/>
      <c r="QIW1505" s="275"/>
      <c r="QIX1505" s="275"/>
      <c r="QIY1505" s="275"/>
      <c r="QIZ1505" s="275"/>
      <c r="QJA1505" s="275"/>
      <c r="QJB1505" s="275"/>
      <c r="QJC1505" s="275"/>
      <c r="QJD1505" s="275"/>
      <c r="QJE1505" s="275"/>
      <c r="QJF1505" s="275"/>
      <c r="QJG1505" s="275"/>
      <c r="QJH1505" s="275"/>
      <c r="QJI1505" s="275"/>
      <c r="QJJ1505" s="275"/>
      <c r="QJK1505" s="275"/>
      <c r="QJL1505" s="275"/>
      <c r="QJM1505" s="275"/>
      <c r="QJN1505" s="275"/>
      <c r="QJO1505" s="275"/>
      <c r="QJP1505" s="275"/>
      <c r="QJQ1505" s="275"/>
      <c r="QJR1505" s="275"/>
      <c r="QJS1505" s="275"/>
      <c r="QJT1505" s="275"/>
      <c r="QJU1505" s="275"/>
      <c r="QJV1505" s="275"/>
      <c r="QJW1505" s="275"/>
      <c r="QJX1505" s="275"/>
      <c r="QJY1505" s="275"/>
      <c r="QJZ1505" s="275"/>
      <c r="QKA1505" s="275"/>
      <c r="QKB1505" s="275"/>
      <c r="QKC1505" s="275"/>
      <c r="QKD1505" s="275"/>
      <c r="QKE1505" s="275"/>
      <c r="QKF1505" s="275"/>
      <c r="QKG1505" s="275"/>
      <c r="QKH1505" s="275"/>
      <c r="QKI1505" s="275"/>
      <c r="QKJ1505" s="275"/>
      <c r="QKK1505" s="275"/>
      <c r="QKL1505" s="275"/>
      <c r="QKM1505" s="275"/>
      <c r="QKN1505" s="275"/>
      <c r="QKO1505" s="275"/>
      <c r="QKP1505" s="275"/>
      <c r="QKQ1505" s="275"/>
      <c r="QKR1505" s="275"/>
      <c r="QKS1505" s="275"/>
      <c r="QKT1505" s="275"/>
      <c r="QKU1505" s="275"/>
      <c r="QKV1505" s="275"/>
      <c r="QKW1505" s="275"/>
      <c r="QKX1505" s="275"/>
      <c r="QKY1505" s="275"/>
      <c r="QKZ1505" s="275"/>
      <c r="QLA1505" s="275"/>
      <c r="QLB1505" s="275"/>
      <c r="QLC1505" s="275"/>
      <c r="QLD1505" s="275"/>
      <c r="QLE1505" s="275"/>
      <c r="QLF1505" s="275"/>
      <c r="QLG1505" s="275"/>
      <c r="QLH1505" s="275"/>
      <c r="QLI1505" s="275"/>
      <c r="QLJ1505" s="275"/>
      <c r="QLK1505" s="275"/>
      <c r="QLL1505" s="275"/>
      <c r="QLM1505" s="275"/>
      <c r="QLN1505" s="275"/>
      <c r="QLO1505" s="275"/>
      <c r="QLP1505" s="275"/>
      <c r="QLQ1505" s="275"/>
      <c r="QLR1505" s="275"/>
      <c r="QLS1505" s="275"/>
      <c r="QLT1505" s="275"/>
      <c r="QLU1505" s="275"/>
      <c r="QLV1505" s="275"/>
      <c r="QLW1505" s="275"/>
      <c r="QLX1505" s="275"/>
      <c r="QLY1505" s="275"/>
      <c r="QLZ1505" s="275"/>
      <c r="QMA1505" s="275"/>
      <c r="QMB1505" s="275"/>
      <c r="QMC1505" s="275"/>
      <c r="QMD1505" s="275"/>
      <c r="QME1505" s="275"/>
      <c r="QMF1505" s="275"/>
      <c r="QMG1505" s="275"/>
      <c r="QMH1505" s="275"/>
      <c r="QMI1505" s="275"/>
      <c r="QMJ1505" s="275"/>
      <c r="QMK1505" s="275"/>
      <c r="QML1505" s="275"/>
      <c r="QMM1505" s="275"/>
      <c r="QMN1505" s="275"/>
      <c r="QMO1505" s="275"/>
      <c r="QMP1505" s="275"/>
      <c r="QMQ1505" s="275"/>
      <c r="QMR1505" s="275"/>
      <c r="QMS1505" s="275"/>
      <c r="QMT1505" s="275"/>
      <c r="QMU1505" s="275"/>
      <c r="QMV1505" s="275"/>
      <c r="QMW1505" s="275"/>
      <c r="QMX1505" s="275"/>
      <c r="QMY1505" s="275"/>
      <c r="QMZ1505" s="275"/>
      <c r="QNA1505" s="275"/>
      <c r="QNB1505" s="275"/>
      <c r="QNC1505" s="275"/>
      <c r="QND1505" s="275"/>
      <c r="QNE1505" s="275"/>
      <c r="QNF1505" s="275"/>
      <c r="QNG1505" s="275"/>
      <c r="QNH1505" s="275"/>
      <c r="QNI1505" s="275"/>
      <c r="QNJ1505" s="275"/>
      <c r="QNK1505" s="275"/>
      <c r="QNL1505" s="275"/>
      <c r="QNM1505" s="275"/>
      <c r="QNN1505" s="275"/>
      <c r="QNO1505" s="275"/>
      <c r="QNP1505" s="275"/>
      <c r="QNQ1505" s="275"/>
      <c r="QNR1505" s="275"/>
      <c r="QNS1505" s="275"/>
      <c r="QNT1505" s="275"/>
      <c r="QNU1505" s="275"/>
      <c r="QNV1505" s="275"/>
      <c r="QNW1505" s="275"/>
      <c r="QNX1505" s="275"/>
      <c r="QNY1505" s="275"/>
      <c r="QNZ1505" s="275"/>
      <c r="QOA1505" s="275"/>
      <c r="QOB1505" s="275"/>
      <c r="QOC1505" s="275"/>
      <c r="QOD1505" s="275"/>
      <c r="QOE1505" s="275"/>
      <c r="QOF1505" s="275"/>
      <c r="QOG1505" s="275"/>
      <c r="QOH1505" s="275"/>
      <c r="QOI1505" s="275"/>
      <c r="QOJ1505" s="275"/>
      <c r="QOK1505" s="275"/>
      <c r="QOL1505" s="275"/>
      <c r="QOM1505" s="275"/>
      <c r="QON1505" s="275"/>
      <c r="QOO1505" s="275"/>
      <c r="QOP1505" s="275"/>
      <c r="QOQ1505" s="275"/>
      <c r="QOR1505" s="275"/>
      <c r="QOS1505" s="275"/>
      <c r="QOT1505" s="275"/>
      <c r="QOU1505" s="275"/>
      <c r="QOV1505" s="275"/>
      <c r="QOW1505" s="275"/>
      <c r="QOX1505" s="275"/>
      <c r="QOY1505" s="275"/>
      <c r="QOZ1505" s="275"/>
      <c r="QPA1505" s="275"/>
      <c r="QPB1505" s="275"/>
      <c r="QPC1505" s="275"/>
      <c r="QPD1505" s="275"/>
      <c r="QPE1505" s="275"/>
      <c r="QPF1505" s="275"/>
      <c r="QPG1505" s="275"/>
      <c r="QPH1505" s="275"/>
      <c r="QPI1505" s="275"/>
      <c r="QPJ1505" s="275"/>
      <c r="QPK1505" s="275"/>
      <c r="QPL1505" s="275"/>
      <c r="QPM1505" s="275"/>
      <c r="QPN1505" s="275"/>
      <c r="QPO1505" s="275"/>
      <c r="QPP1505" s="275"/>
      <c r="QPQ1505" s="275"/>
      <c r="QPR1505" s="275"/>
      <c r="QPS1505" s="275"/>
      <c r="QPT1505" s="275"/>
      <c r="QPU1505" s="275"/>
      <c r="QPV1505" s="275"/>
      <c r="QPW1505" s="275"/>
      <c r="QPX1505" s="275"/>
      <c r="QPY1505" s="275"/>
      <c r="QPZ1505" s="275"/>
      <c r="QQA1505" s="275"/>
      <c r="QQB1505" s="275"/>
      <c r="QQC1505" s="275"/>
      <c r="QQD1505" s="275"/>
      <c r="QQE1505" s="275"/>
      <c r="QQF1505" s="275"/>
      <c r="QQG1505" s="275"/>
      <c r="QQH1505" s="275"/>
      <c r="QQI1505" s="275"/>
      <c r="QQJ1505" s="275"/>
      <c r="QQK1505" s="275"/>
      <c r="QQL1505" s="275"/>
      <c r="QQM1505" s="275"/>
      <c r="QQN1505" s="275"/>
      <c r="QQO1505" s="275"/>
      <c r="QQP1505" s="275"/>
      <c r="QQQ1505" s="275"/>
      <c r="QQR1505" s="275"/>
      <c r="QQS1505" s="275"/>
      <c r="QQT1505" s="275"/>
      <c r="QQU1505" s="275"/>
      <c r="QQV1505" s="275"/>
      <c r="QQW1505" s="275"/>
      <c r="QQX1505" s="275"/>
      <c r="QQY1505" s="275"/>
      <c r="QQZ1505" s="275"/>
      <c r="QRA1505" s="275"/>
      <c r="QRB1505" s="275"/>
      <c r="QRC1505" s="275"/>
      <c r="QRD1505" s="275"/>
      <c r="QRE1505" s="275"/>
      <c r="QRF1505" s="275"/>
      <c r="QRG1505" s="275"/>
      <c r="QRH1505" s="275"/>
      <c r="QRI1505" s="275"/>
      <c r="QRJ1505" s="275"/>
      <c r="QRK1505" s="275"/>
      <c r="QRL1505" s="275"/>
      <c r="QRM1505" s="275"/>
      <c r="QRN1505" s="275"/>
      <c r="QRO1505" s="275"/>
      <c r="QRP1505" s="275"/>
      <c r="QRQ1505" s="275"/>
      <c r="QRR1505" s="275"/>
      <c r="QRS1505" s="275"/>
      <c r="QRT1505" s="275"/>
      <c r="QRU1505" s="275"/>
      <c r="QRV1505" s="275"/>
      <c r="QRW1505" s="275"/>
      <c r="QRX1505" s="275"/>
      <c r="QRY1505" s="275"/>
      <c r="QRZ1505" s="275"/>
      <c r="QSA1505" s="275"/>
      <c r="QSB1505" s="275"/>
      <c r="QSC1505" s="275"/>
      <c r="QSD1505" s="275"/>
      <c r="QSE1505" s="275"/>
      <c r="QSF1505" s="275"/>
      <c r="QSG1505" s="275"/>
      <c r="QSH1505" s="275"/>
      <c r="QSI1505" s="275"/>
      <c r="QSJ1505" s="275"/>
      <c r="QSK1505" s="275"/>
      <c r="QSL1505" s="275"/>
      <c r="QSM1505" s="275"/>
      <c r="QSN1505" s="275"/>
      <c r="QSO1505" s="275"/>
      <c r="QSP1505" s="275"/>
      <c r="QSQ1505" s="275"/>
      <c r="QSR1505" s="275"/>
      <c r="QSS1505" s="275"/>
      <c r="QST1505" s="275"/>
      <c r="QSU1505" s="275"/>
      <c r="QSV1505" s="275"/>
      <c r="QSW1505" s="275"/>
      <c r="QSX1505" s="275"/>
      <c r="QSY1505" s="275"/>
      <c r="QSZ1505" s="275"/>
      <c r="QTA1505" s="275"/>
      <c r="QTB1505" s="275"/>
      <c r="QTC1505" s="275"/>
      <c r="QTD1505" s="275"/>
      <c r="QTE1505" s="275"/>
      <c r="QTF1505" s="275"/>
      <c r="QTG1505" s="275"/>
      <c r="QTH1505" s="275"/>
      <c r="QTI1505" s="275"/>
      <c r="QTJ1505" s="275"/>
      <c r="QTK1505" s="275"/>
      <c r="QTL1505" s="275"/>
      <c r="QTM1505" s="275"/>
      <c r="QTN1505" s="275"/>
      <c r="QTO1505" s="275"/>
      <c r="QTP1505" s="275"/>
      <c r="QTQ1505" s="275"/>
      <c r="QTR1505" s="275"/>
      <c r="QTS1505" s="275"/>
      <c r="QTT1505" s="275"/>
      <c r="QTU1505" s="275"/>
      <c r="QTV1505" s="275"/>
      <c r="QTW1505" s="275"/>
      <c r="QTX1505" s="275"/>
      <c r="QTY1505" s="275"/>
      <c r="QTZ1505" s="275"/>
      <c r="QUA1505" s="275"/>
      <c r="QUB1505" s="275"/>
      <c r="QUC1505" s="275"/>
      <c r="QUD1505" s="275"/>
      <c r="QUE1505" s="275"/>
      <c r="QUF1505" s="275"/>
      <c r="QUG1505" s="275"/>
      <c r="QUH1505" s="275"/>
      <c r="QUI1505" s="275"/>
      <c r="QUJ1505" s="275"/>
      <c r="QUK1505" s="275"/>
      <c r="QUL1505" s="275"/>
      <c r="QUM1505" s="275"/>
      <c r="QUN1505" s="275"/>
      <c r="QUO1505" s="275"/>
      <c r="QUP1505" s="275"/>
      <c r="QUQ1505" s="275"/>
      <c r="QUR1505" s="275"/>
      <c r="QUS1505" s="275"/>
      <c r="QUT1505" s="275"/>
      <c r="QUU1505" s="275"/>
      <c r="QUV1505" s="275"/>
      <c r="QUW1505" s="275"/>
      <c r="QUX1505" s="275"/>
      <c r="QUY1505" s="275"/>
      <c r="QUZ1505" s="275"/>
      <c r="QVA1505" s="275"/>
      <c r="QVB1505" s="275"/>
      <c r="QVC1505" s="275"/>
      <c r="QVD1505" s="275"/>
      <c r="QVE1505" s="275"/>
      <c r="QVF1505" s="275"/>
      <c r="QVG1505" s="275"/>
      <c r="QVH1505" s="275"/>
      <c r="QVI1505" s="275"/>
      <c r="QVJ1505" s="275"/>
      <c r="QVK1505" s="275"/>
      <c r="QVL1505" s="275"/>
      <c r="QVM1505" s="275"/>
      <c r="QVN1505" s="275"/>
      <c r="QVO1505" s="275"/>
      <c r="QVP1505" s="275"/>
      <c r="QVQ1505" s="275"/>
      <c r="QVR1505" s="275"/>
      <c r="QVS1505" s="275"/>
      <c r="QVT1505" s="275"/>
      <c r="QVU1505" s="275"/>
      <c r="QVV1505" s="275"/>
      <c r="QVW1505" s="275"/>
      <c r="QVX1505" s="275"/>
      <c r="QVY1505" s="275"/>
      <c r="QVZ1505" s="275"/>
      <c r="QWA1505" s="275"/>
      <c r="QWB1505" s="275"/>
      <c r="QWC1505" s="275"/>
      <c r="QWD1505" s="275"/>
      <c r="QWE1505" s="275"/>
      <c r="QWF1505" s="275"/>
      <c r="QWG1505" s="275"/>
      <c r="QWH1505" s="275"/>
      <c r="QWI1505" s="275"/>
      <c r="QWJ1505" s="275"/>
      <c r="QWK1505" s="275"/>
      <c r="QWL1505" s="275"/>
      <c r="QWM1505" s="275"/>
      <c r="QWN1505" s="275"/>
      <c r="QWO1505" s="275"/>
      <c r="QWP1505" s="275"/>
      <c r="QWQ1505" s="275"/>
      <c r="QWR1505" s="275"/>
      <c r="QWS1505" s="275"/>
      <c r="QWT1505" s="275"/>
      <c r="QWU1505" s="275"/>
      <c r="QWV1505" s="275"/>
      <c r="QWW1505" s="275"/>
      <c r="QWX1505" s="275"/>
      <c r="QWY1505" s="275"/>
      <c r="QWZ1505" s="275"/>
      <c r="QXA1505" s="275"/>
      <c r="QXB1505" s="275"/>
      <c r="QXC1505" s="275"/>
      <c r="QXD1505" s="275"/>
      <c r="QXE1505" s="275"/>
      <c r="QXF1505" s="275"/>
      <c r="QXG1505" s="275"/>
      <c r="QXH1505" s="275"/>
      <c r="QXI1505" s="275"/>
      <c r="QXJ1505" s="275"/>
      <c r="QXK1505" s="275"/>
      <c r="QXL1505" s="275"/>
      <c r="QXM1505" s="275"/>
      <c r="QXN1505" s="275"/>
      <c r="QXO1505" s="275"/>
      <c r="QXP1505" s="275"/>
      <c r="QXQ1505" s="275"/>
      <c r="QXR1505" s="275"/>
      <c r="QXS1505" s="275"/>
      <c r="QXT1505" s="275"/>
      <c r="QXU1505" s="275"/>
      <c r="QXV1505" s="275"/>
      <c r="QXW1505" s="275"/>
      <c r="QXX1505" s="275"/>
      <c r="QXY1505" s="275"/>
      <c r="QXZ1505" s="275"/>
      <c r="QYA1505" s="275"/>
      <c r="QYB1505" s="275"/>
      <c r="QYC1505" s="275"/>
      <c r="QYD1505" s="275"/>
      <c r="QYE1505" s="275"/>
      <c r="QYF1505" s="275"/>
      <c r="QYG1505" s="275"/>
      <c r="QYH1505" s="275"/>
      <c r="QYI1505" s="275"/>
      <c r="QYJ1505" s="275"/>
      <c r="QYK1505" s="275"/>
      <c r="QYL1505" s="275"/>
      <c r="QYM1505" s="275"/>
      <c r="QYN1505" s="275"/>
      <c r="QYO1505" s="275"/>
      <c r="QYP1505" s="275"/>
      <c r="QYQ1505" s="275"/>
      <c r="QYR1505" s="275"/>
      <c r="QYS1505" s="275"/>
      <c r="QYT1505" s="275"/>
      <c r="QYU1505" s="275"/>
      <c r="QYV1505" s="275"/>
      <c r="QYW1505" s="275"/>
      <c r="QYX1505" s="275"/>
      <c r="QYY1505" s="275"/>
      <c r="QYZ1505" s="275"/>
      <c r="QZA1505" s="275"/>
      <c r="QZB1505" s="275"/>
      <c r="QZC1505" s="275"/>
      <c r="QZD1505" s="275"/>
      <c r="QZE1505" s="275"/>
      <c r="QZF1505" s="275"/>
      <c r="QZG1505" s="275"/>
      <c r="QZH1505" s="275"/>
      <c r="QZI1505" s="275"/>
      <c r="QZJ1505" s="275"/>
      <c r="QZK1505" s="275"/>
      <c r="QZL1505" s="275"/>
      <c r="QZM1505" s="275"/>
      <c r="QZN1505" s="275"/>
      <c r="QZO1505" s="275"/>
      <c r="QZP1505" s="275"/>
      <c r="QZQ1505" s="275"/>
      <c r="QZR1505" s="275"/>
      <c r="QZS1505" s="275"/>
      <c r="QZT1505" s="275"/>
      <c r="QZU1505" s="275"/>
      <c r="QZV1505" s="275"/>
      <c r="QZW1505" s="275"/>
      <c r="QZX1505" s="275"/>
      <c r="QZY1505" s="275"/>
      <c r="QZZ1505" s="275"/>
      <c r="RAA1505" s="275"/>
      <c r="RAB1505" s="275"/>
      <c r="RAC1505" s="275"/>
      <c r="RAD1505" s="275"/>
      <c r="RAE1505" s="275"/>
      <c r="RAF1505" s="275"/>
      <c r="RAG1505" s="275"/>
      <c r="RAH1505" s="275"/>
      <c r="RAI1505" s="275"/>
      <c r="RAJ1505" s="275"/>
      <c r="RAK1505" s="275"/>
      <c r="RAL1505" s="275"/>
      <c r="RAM1505" s="275"/>
      <c r="RAN1505" s="275"/>
      <c r="RAO1505" s="275"/>
      <c r="RAP1505" s="275"/>
      <c r="RAQ1505" s="275"/>
      <c r="RAR1505" s="275"/>
      <c r="RAS1505" s="275"/>
      <c r="RAT1505" s="275"/>
      <c r="RAU1505" s="275"/>
      <c r="RAV1505" s="275"/>
      <c r="RAW1505" s="275"/>
      <c r="RAX1505" s="275"/>
      <c r="RAY1505" s="275"/>
      <c r="RAZ1505" s="275"/>
      <c r="RBA1505" s="275"/>
      <c r="RBB1505" s="275"/>
      <c r="RBC1505" s="275"/>
      <c r="RBD1505" s="275"/>
      <c r="RBE1505" s="275"/>
      <c r="RBF1505" s="275"/>
      <c r="RBG1505" s="275"/>
      <c r="RBH1505" s="275"/>
      <c r="RBI1505" s="275"/>
      <c r="RBJ1505" s="275"/>
      <c r="RBK1505" s="275"/>
      <c r="RBL1505" s="275"/>
      <c r="RBM1505" s="275"/>
      <c r="RBN1505" s="275"/>
      <c r="RBO1505" s="275"/>
      <c r="RBP1505" s="275"/>
      <c r="RBQ1505" s="275"/>
      <c r="RBR1505" s="275"/>
      <c r="RBS1505" s="275"/>
      <c r="RBT1505" s="275"/>
      <c r="RBU1505" s="275"/>
      <c r="RBV1505" s="275"/>
      <c r="RBW1505" s="275"/>
      <c r="RBX1505" s="275"/>
      <c r="RBY1505" s="275"/>
      <c r="RBZ1505" s="275"/>
      <c r="RCA1505" s="275"/>
      <c r="RCB1505" s="275"/>
      <c r="RCC1505" s="275"/>
      <c r="RCD1505" s="275"/>
      <c r="RCE1505" s="275"/>
      <c r="RCF1505" s="275"/>
      <c r="RCG1505" s="275"/>
      <c r="RCH1505" s="275"/>
      <c r="RCI1505" s="275"/>
      <c r="RCJ1505" s="275"/>
      <c r="RCK1505" s="275"/>
      <c r="RCL1505" s="275"/>
      <c r="RCM1505" s="275"/>
      <c r="RCN1505" s="275"/>
      <c r="RCO1505" s="275"/>
      <c r="RCP1505" s="275"/>
      <c r="RCQ1505" s="275"/>
      <c r="RCR1505" s="275"/>
      <c r="RCS1505" s="275"/>
      <c r="RCT1505" s="275"/>
      <c r="RCU1505" s="275"/>
      <c r="RCV1505" s="275"/>
      <c r="RCW1505" s="275"/>
      <c r="RCX1505" s="275"/>
      <c r="RCY1505" s="275"/>
      <c r="RCZ1505" s="275"/>
      <c r="RDA1505" s="275"/>
      <c r="RDB1505" s="275"/>
      <c r="RDC1505" s="275"/>
      <c r="RDD1505" s="275"/>
      <c r="RDE1505" s="275"/>
      <c r="RDF1505" s="275"/>
      <c r="RDG1505" s="275"/>
      <c r="RDH1505" s="275"/>
      <c r="RDI1505" s="275"/>
      <c r="RDJ1505" s="275"/>
      <c r="RDK1505" s="275"/>
      <c r="RDL1505" s="275"/>
      <c r="RDM1505" s="275"/>
      <c r="RDN1505" s="275"/>
      <c r="RDO1505" s="275"/>
      <c r="RDP1505" s="275"/>
      <c r="RDQ1505" s="275"/>
      <c r="RDR1505" s="275"/>
      <c r="RDS1505" s="275"/>
      <c r="RDT1505" s="275"/>
      <c r="RDU1505" s="275"/>
      <c r="RDV1505" s="275"/>
      <c r="RDW1505" s="275"/>
      <c r="RDX1505" s="275"/>
      <c r="RDY1505" s="275"/>
      <c r="RDZ1505" s="275"/>
      <c r="REA1505" s="275"/>
      <c r="REB1505" s="275"/>
      <c r="REC1505" s="275"/>
      <c r="RED1505" s="275"/>
      <c r="REE1505" s="275"/>
      <c r="REF1505" s="275"/>
      <c r="REG1505" s="275"/>
      <c r="REH1505" s="275"/>
      <c r="REI1505" s="275"/>
      <c r="REJ1505" s="275"/>
      <c r="REK1505" s="275"/>
      <c r="REL1505" s="275"/>
      <c r="REM1505" s="275"/>
      <c r="REN1505" s="275"/>
      <c r="REO1505" s="275"/>
      <c r="REP1505" s="275"/>
      <c r="REQ1505" s="275"/>
      <c r="RER1505" s="275"/>
      <c r="RES1505" s="275"/>
      <c r="RET1505" s="275"/>
      <c r="REU1505" s="275"/>
      <c r="REV1505" s="275"/>
      <c r="REW1505" s="275"/>
      <c r="REX1505" s="275"/>
      <c r="REY1505" s="275"/>
      <c r="REZ1505" s="275"/>
      <c r="RFA1505" s="275"/>
      <c r="RFB1505" s="275"/>
      <c r="RFC1505" s="275"/>
      <c r="RFD1505" s="275"/>
      <c r="RFE1505" s="275"/>
      <c r="RFF1505" s="275"/>
      <c r="RFG1505" s="275"/>
      <c r="RFH1505" s="275"/>
      <c r="RFI1505" s="275"/>
      <c r="RFJ1505" s="275"/>
      <c r="RFK1505" s="275"/>
      <c r="RFL1505" s="275"/>
      <c r="RFM1505" s="275"/>
      <c r="RFN1505" s="275"/>
      <c r="RFO1505" s="275"/>
      <c r="RFP1505" s="275"/>
      <c r="RFQ1505" s="275"/>
      <c r="RFR1505" s="275"/>
      <c r="RFS1505" s="275"/>
      <c r="RFT1505" s="275"/>
      <c r="RFU1505" s="275"/>
      <c r="RFV1505" s="275"/>
      <c r="RFW1505" s="275"/>
      <c r="RFX1505" s="275"/>
      <c r="RFY1505" s="275"/>
      <c r="RFZ1505" s="275"/>
      <c r="RGA1505" s="275"/>
      <c r="RGB1505" s="275"/>
      <c r="RGC1505" s="275"/>
      <c r="RGD1505" s="275"/>
      <c r="RGE1505" s="275"/>
      <c r="RGF1505" s="275"/>
      <c r="RGG1505" s="275"/>
      <c r="RGH1505" s="275"/>
      <c r="RGI1505" s="275"/>
      <c r="RGJ1505" s="275"/>
      <c r="RGK1505" s="275"/>
      <c r="RGL1505" s="275"/>
      <c r="RGM1505" s="275"/>
      <c r="RGN1505" s="275"/>
      <c r="RGO1505" s="275"/>
      <c r="RGP1505" s="275"/>
      <c r="RGQ1505" s="275"/>
      <c r="RGR1505" s="275"/>
      <c r="RGS1505" s="275"/>
      <c r="RGT1505" s="275"/>
      <c r="RGU1505" s="275"/>
      <c r="RGV1505" s="275"/>
      <c r="RGW1505" s="275"/>
      <c r="RGX1505" s="275"/>
      <c r="RGY1505" s="275"/>
      <c r="RGZ1505" s="275"/>
      <c r="RHA1505" s="275"/>
      <c r="RHB1505" s="275"/>
      <c r="RHC1505" s="275"/>
      <c r="RHD1505" s="275"/>
      <c r="RHE1505" s="275"/>
      <c r="RHF1505" s="275"/>
      <c r="RHG1505" s="275"/>
      <c r="RHH1505" s="275"/>
      <c r="RHI1505" s="275"/>
      <c r="RHJ1505" s="275"/>
      <c r="RHK1505" s="275"/>
      <c r="RHL1505" s="275"/>
      <c r="RHM1505" s="275"/>
      <c r="RHN1505" s="275"/>
      <c r="RHO1505" s="275"/>
      <c r="RHP1505" s="275"/>
      <c r="RHQ1505" s="275"/>
      <c r="RHR1505" s="275"/>
      <c r="RHS1505" s="275"/>
      <c r="RHT1505" s="275"/>
      <c r="RHU1505" s="275"/>
      <c r="RHV1505" s="275"/>
      <c r="RHW1505" s="275"/>
      <c r="RHX1505" s="275"/>
      <c r="RHY1505" s="275"/>
      <c r="RHZ1505" s="275"/>
      <c r="RIA1505" s="275"/>
      <c r="RIB1505" s="275"/>
      <c r="RIC1505" s="275"/>
      <c r="RID1505" s="275"/>
      <c r="RIE1505" s="275"/>
      <c r="RIF1505" s="275"/>
      <c r="RIG1505" s="275"/>
      <c r="RIH1505" s="275"/>
      <c r="RII1505" s="275"/>
      <c r="RIJ1505" s="275"/>
      <c r="RIK1505" s="275"/>
      <c r="RIL1505" s="275"/>
      <c r="RIM1505" s="275"/>
      <c r="RIN1505" s="275"/>
      <c r="RIO1505" s="275"/>
      <c r="RIP1505" s="275"/>
      <c r="RIQ1505" s="275"/>
      <c r="RIR1505" s="275"/>
      <c r="RIS1505" s="275"/>
      <c r="RIT1505" s="275"/>
      <c r="RIU1505" s="275"/>
      <c r="RIV1505" s="275"/>
      <c r="RIW1505" s="275"/>
      <c r="RIX1505" s="275"/>
      <c r="RIY1505" s="275"/>
      <c r="RIZ1505" s="275"/>
      <c r="RJA1505" s="275"/>
      <c r="RJB1505" s="275"/>
      <c r="RJC1505" s="275"/>
      <c r="RJD1505" s="275"/>
      <c r="RJE1505" s="275"/>
      <c r="RJF1505" s="275"/>
      <c r="RJG1505" s="275"/>
      <c r="RJH1505" s="275"/>
      <c r="RJI1505" s="275"/>
      <c r="RJJ1505" s="275"/>
      <c r="RJK1505" s="275"/>
      <c r="RJL1505" s="275"/>
      <c r="RJM1505" s="275"/>
      <c r="RJN1505" s="275"/>
      <c r="RJO1505" s="275"/>
      <c r="RJP1505" s="275"/>
      <c r="RJQ1505" s="275"/>
      <c r="RJR1505" s="275"/>
      <c r="RJS1505" s="275"/>
      <c r="RJT1505" s="275"/>
      <c r="RJU1505" s="275"/>
      <c r="RJV1505" s="275"/>
      <c r="RJW1505" s="275"/>
      <c r="RJX1505" s="275"/>
      <c r="RJY1505" s="275"/>
      <c r="RJZ1505" s="275"/>
      <c r="RKA1505" s="275"/>
      <c r="RKB1505" s="275"/>
      <c r="RKC1505" s="275"/>
      <c r="RKD1505" s="275"/>
      <c r="RKE1505" s="275"/>
      <c r="RKF1505" s="275"/>
      <c r="RKG1505" s="275"/>
      <c r="RKH1505" s="275"/>
      <c r="RKI1505" s="275"/>
      <c r="RKJ1505" s="275"/>
      <c r="RKK1505" s="275"/>
      <c r="RKL1505" s="275"/>
      <c r="RKM1505" s="275"/>
      <c r="RKN1505" s="275"/>
      <c r="RKO1505" s="275"/>
      <c r="RKP1505" s="275"/>
      <c r="RKQ1505" s="275"/>
      <c r="RKR1505" s="275"/>
      <c r="RKS1505" s="275"/>
      <c r="RKT1505" s="275"/>
      <c r="RKU1505" s="275"/>
      <c r="RKV1505" s="275"/>
      <c r="RKW1505" s="275"/>
      <c r="RKX1505" s="275"/>
      <c r="RKY1505" s="275"/>
      <c r="RKZ1505" s="275"/>
      <c r="RLA1505" s="275"/>
      <c r="RLB1505" s="275"/>
      <c r="RLC1505" s="275"/>
      <c r="RLD1505" s="275"/>
      <c r="RLE1505" s="275"/>
      <c r="RLF1505" s="275"/>
      <c r="RLG1505" s="275"/>
      <c r="RLH1505" s="275"/>
      <c r="RLI1505" s="275"/>
      <c r="RLJ1505" s="275"/>
      <c r="RLK1505" s="275"/>
      <c r="RLL1505" s="275"/>
      <c r="RLM1505" s="275"/>
      <c r="RLN1505" s="275"/>
      <c r="RLO1505" s="275"/>
      <c r="RLP1505" s="275"/>
      <c r="RLQ1505" s="275"/>
      <c r="RLR1505" s="275"/>
      <c r="RLS1505" s="275"/>
      <c r="RLT1505" s="275"/>
      <c r="RLU1505" s="275"/>
      <c r="RLV1505" s="275"/>
      <c r="RLW1505" s="275"/>
      <c r="RLX1505" s="275"/>
      <c r="RLY1505" s="275"/>
      <c r="RLZ1505" s="275"/>
      <c r="RMA1505" s="275"/>
      <c r="RMB1505" s="275"/>
      <c r="RMC1505" s="275"/>
      <c r="RMD1505" s="275"/>
      <c r="RME1505" s="275"/>
      <c r="RMF1505" s="275"/>
      <c r="RMG1505" s="275"/>
      <c r="RMH1505" s="275"/>
      <c r="RMI1505" s="275"/>
      <c r="RMJ1505" s="275"/>
      <c r="RMK1505" s="275"/>
      <c r="RML1505" s="275"/>
      <c r="RMM1505" s="275"/>
      <c r="RMN1505" s="275"/>
      <c r="RMO1505" s="275"/>
      <c r="RMP1505" s="275"/>
      <c r="RMQ1505" s="275"/>
      <c r="RMR1505" s="275"/>
      <c r="RMS1505" s="275"/>
      <c r="RMT1505" s="275"/>
      <c r="RMU1505" s="275"/>
      <c r="RMV1505" s="275"/>
      <c r="RMW1505" s="275"/>
      <c r="RMX1505" s="275"/>
      <c r="RMY1505" s="275"/>
      <c r="RMZ1505" s="275"/>
      <c r="RNA1505" s="275"/>
      <c r="RNB1505" s="275"/>
      <c r="RNC1505" s="275"/>
      <c r="RND1505" s="275"/>
      <c r="RNE1505" s="275"/>
      <c r="RNF1505" s="275"/>
      <c r="RNG1505" s="275"/>
      <c r="RNH1505" s="275"/>
      <c r="RNI1505" s="275"/>
      <c r="RNJ1505" s="275"/>
      <c r="RNK1505" s="275"/>
      <c r="RNL1505" s="275"/>
      <c r="RNM1505" s="275"/>
      <c r="RNN1505" s="275"/>
      <c r="RNO1505" s="275"/>
      <c r="RNP1505" s="275"/>
      <c r="RNQ1505" s="275"/>
      <c r="RNR1505" s="275"/>
      <c r="RNS1505" s="275"/>
      <c r="RNT1505" s="275"/>
      <c r="RNU1505" s="275"/>
      <c r="RNV1505" s="275"/>
      <c r="RNW1505" s="275"/>
      <c r="RNX1505" s="275"/>
      <c r="RNY1505" s="275"/>
      <c r="RNZ1505" s="275"/>
      <c r="ROA1505" s="275"/>
      <c r="ROB1505" s="275"/>
      <c r="ROC1505" s="275"/>
      <c r="ROD1505" s="275"/>
      <c r="ROE1505" s="275"/>
      <c r="ROF1505" s="275"/>
      <c r="ROG1505" s="275"/>
      <c r="ROH1505" s="275"/>
      <c r="ROI1505" s="275"/>
      <c r="ROJ1505" s="275"/>
      <c r="ROK1505" s="275"/>
      <c r="ROL1505" s="275"/>
      <c r="ROM1505" s="275"/>
      <c r="RON1505" s="275"/>
      <c r="ROO1505" s="275"/>
      <c r="ROP1505" s="275"/>
      <c r="ROQ1505" s="275"/>
      <c r="ROR1505" s="275"/>
      <c r="ROS1505" s="275"/>
      <c r="ROT1505" s="275"/>
      <c r="ROU1505" s="275"/>
      <c r="ROV1505" s="275"/>
      <c r="ROW1505" s="275"/>
      <c r="ROX1505" s="275"/>
      <c r="ROY1505" s="275"/>
      <c r="ROZ1505" s="275"/>
      <c r="RPA1505" s="275"/>
      <c r="RPB1505" s="275"/>
      <c r="RPC1505" s="275"/>
      <c r="RPD1505" s="275"/>
      <c r="RPE1505" s="275"/>
      <c r="RPF1505" s="275"/>
      <c r="RPG1505" s="275"/>
      <c r="RPH1505" s="275"/>
      <c r="RPI1505" s="275"/>
      <c r="RPJ1505" s="275"/>
      <c r="RPK1505" s="275"/>
      <c r="RPL1505" s="275"/>
      <c r="RPM1505" s="275"/>
      <c r="RPN1505" s="275"/>
      <c r="RPO1505" s="275"/>
      <c r="RPP1505" s="275"/>
      <c r="RPQ1505" s="275"/>
      <c r="RPR1505" s="275"/>
      <c r="RPS1505" s="275"/>
      <c r="RPT1505" s="275"/>
      <c r="RPU1505" s="275"/>
      <c r="RPV1505" s="275"/>
      <c r="RPW1505" s="275"/>
      <c r="RPX1505" s="275"/>
      <c r="RPY1505" s="275"/>
      <c r="RPZ1505" s="275"/>
      <c r="RQA1505" s="275"/>
      <c r="RQB1505" s="275"/>
      <c r="RQC1505" s="275"/>
      <c r="RQD1505" s="275"/>
      <c r="RQE1505" s="275"/>
      <c r="RQF1505" s="275"/>
      <c r="RQG1505" s="275"/>
      <c r="RQH1505" s="275"/>
      <c r="RQI1505" s="275"/>
      <c r="RQJ1505" s="275"/>
      <c r="RQK1505" s="275"/>
      <c r="RQL1505" s="275"/>
      <c r="RQM1505" s="275"/>
      <c r="RQN1505" s="275"/>
      <c r="RQO1505" s="275"/>
      <c r="RQP1505" s="275"/>
      <c r="RQQ1505" s="275"/>
      <c r="RQR1505" s="275"/>
      <c r="RQS1505" s="275"/>
      <c r="RQT1505" s="275"/>
      <c r="RQU1505" s="275"/>
      <c r="RQV1505" s="275"/>
      <c r="RQW1505" s="275"/>
      <c r="RQX1505" s="275"/>
      <c r="RQY1505" s="275"/>
      <c r="RQZ1505" s="275"/>
      <c r="RRA1505" s="275"/>
      <c r="RRB1505" s="275"/>
      <c r="RRC1505" s="275"/>
      <c r="RRD1505" s="275"/>
      <c r="RRE1505" s="275"/>
      <c r="RRF1505" s="275"/>
      <c r="RRG1505" s="275"/>
      <c r="RRH1505" s="275"/>
      <c r="RRI1505" s="275"/>
      <c r="RRJ1505" s="275"/>
      <c r="RRK1505" s="275"/>
      <c r="RRL1505" s="275"/>
      <c r="RRM1505" s="275"/>
      <c r="RRN1505" s="275"/>
      <c r="RRO1505" s="275"/>
      <c r="RRP1505" s="275"/>
      <c r="RRQ1505" s="275"/>
      <c r="RRR1505" s="275"/>
      <c r="RRS1505" s="275"/>
      <c r="RRT1505" s="275"/>
      <c r="RRU1505" s="275"/>
      <c r="RRV1505" s="275"/>
      <c r="RRW1505" s="275"/>
      <c r="RRX1505" s="275"/>
      <c r="RRY1505" s="275"/>
      <c r="RRZ1505" s="275"/>
      <c r="RSA1505" s="275"/>
      <c r="RSB1505" s="275"/>
      <c r="RSC1505" s="275"/>
      <c r="RSD1505" s="275"/>
      <c r="RSE1505" s="275"/>
      <c r="RSF1505" s="275"/>
      <c r="RSG1505" s="275"/>
      <c r="RSH1505" s="275"/>
      <c r="RSI1505" s="275"/>
      <c r="RSJ1505" s="275"/>
      <c r="RSK1505" s="275"/>
      <c r="RSL1505" s="275"/>
      <c r="RSM1505" s="275"/>
      <c r="RSN1505" s="275"/>
      <c r="RSO1505" s="275"/>
      <c r="RSP1505" s="275"/>
      <c r="RSQ1505" s="275"/>
      <c r="RSR1505" s="275"/>
      <c r="RSS1505" s="275"/>
      <c r="RST1505" s="275"/>
      <c r="RSU1505" s="275"/>
      <c r="RSV1505" s="275"/>
      <c r="RSW1505" s="275"/>
      <c r="RSX1505" s="275"/>
      <c r="RSY1505" s="275"/>
      <c r="RSZ1505" s="275"/>
      <c r="RTA1505" s="275"/>
      <c r="RTB1505" s="275"/>
      <c r="RTC1505" s="275"/>
      <c r="RTD1505" s="275"/>
      <c r="RTE1505" s="275"/>
      <c r="RTF1505" s="275"/>
      <c r="RTG1505" s="275"/>
      <c r="RTH1505" s="275"/>
      <c r="RTI1505" s="275"/>
      <c r="RTJ1505" s="275"/>
      <c r="RTK1505" s="275"/>
      <c r="RTL1505" s="275"/>
      <c r="RTM1505" s="275"/>
      <c r="RTN1505" s="275"/>
      <c r="RTO1505" s="275"/>
      <c r="RTP1505" s="275"/>
      <c r="RTQ1505" s="275"/>
      <c r="RTR1505" s="275"/>
      <c r="RTS1505" s="275"/>
      <c r="RTT1505" s="275"/>
      <c r="RTU1505" s="275"/>
      <c r="RTV1505" s="275"/>
      <c r="RTW1505" s="275"/>
      <c r="RTX1505" s="275"/>
      <c r="RTY1505" s="275"/>
      <c r="RTZ1505" s="275"/>
      <c r="RUA1505" s="275"/>
      <c r="RUB1505" s="275"/>
      <c r="RUC1505" s="275"/>
      <c r="RUD1505" s="275"/>
      <c r="RUE1505" s="275"/>
      <c r="RUF1505" s="275"/>
      <c r="RUG1505" s="275"/>
      <c r="RUH1505" s="275"/>
      <c r="RUI1505" s="275"/>
      <c r="RUJ1505" s="275"/>
      <c r="RUK1505" s="275"/>
      <c r="RUL1505" s="275"/>
      <c r="RUM1505" s="275"/>
      <c r="RUN1505" s="275"/>
      <c r="RUO1505" s="275"/>
      <c r="RUP1505" s="275"/>
      <c r="RUQ1505" s="275"/>
      <c r="RUR1505" s="275"/>
      <c r="RUS1505" s="275"/>
      <c r="RUT1505" s="275"/>
      <c r="RUU1505" s="275"/>
      <c r="RUV1505" s="275"/>
      <c r="RUW1505" s="275"/>
      <c r="RUX1505" s="275"/>
      <c r="RUY1505" s="275"/>
      <c r="RUZ1505" s="275"/>
      <c r="RVA1505" s="275"/>
      <c r="RVB1505" s="275"/>
      <c r="RVC1505" s="275"/>
      <c r="RVD1505" s="275"/>
      <c r="RVE1505" s="275"/>
      <c r="RVF1505" s="275"/>
      <c r="RVG1505" s="275"/>
      <c r="RVH1505" s="275"/>
      <c r="RVI1505" s="275"/>
      <c r="RVJ1505" s="275"/>
      <c r="RVK1505" s="275"/>
      <c r="RVL1505" s="275"/>
      <c r="RVM1505" s="275"/>
      <c r="RVN1505" s="275"/>
      <c r="RVO1505" s="275"/>
      <c r="RVP1505" s="275"/>
      <c r="RVQ1505" s="275"/>
      <c r="RVR1505" s="275"/>
      <c r="RVS1505" s="275"/>
      <c r="RVT1505" s="275"/>
      <c r="RVU1505" s="275"/>
      <c r="RVV1505" s="275"/>
      <c r="RVW1505" s="275"/>
      <c r="RVX1505" s="275"/>
      <c r="RVY1505" s="275"/>
      <c r="RVZ1505" s="275"/>
      <c r="RWA1505" s="275"/>
      <c r="RWB1505" s="275"/>
      <c r="RWC1505" s="275"/>
      <c r="RWD1505" s="275"/>
      <c r="RWE1505" s="275"/>
      <c r="RWF1505" s="275"/>
      <c r="RWG1505" s="275"/>
      <c r="RWH1505" s="275"/>
      <c r="RWI1505" s="275"/>
      <c r="RWJ1505" s="275"/>
      <c r="RWK1505" s="275"/>
      <c r="RWL1505" s="275"/>
      <c r="RWM1505" s="275"/>
      <c r="RWN1505" s="275"/>
      <c r="RWO1505" s="275"/>
      <c r="RWP1505" s="275"/>
      <c r="RWQ1505" s="275"/>
      <c r="RWR1505" s="275"/>
      <c r="RWS1505" s="275"/>
      <c r="RWT1505" s="275"/>
      <c r="RWU1505" s="275"/>
      <c r="RWV1505" s="275"/>
      <c r="RWW1505" s="275"/>
      <c r="RWX1505" s="275"/>
      <c r="RWY1505" s="275"/>
      <c r="RWZ1505" s="275"/>
      <c r="RXA1505" s="275"/>
      <c r="RXB1505" s="275"/>
      <c r="RXC1505" s="275"/>
      <c r="RXD1505" s="275"/>
      <c r="RXE1505" s="275"/>
      <c r="RXF1505" s="275"/>
      <c r="RXG1505" s="275"/>
      <c r="RXH1505" s="275"/>
      <c r="RXI1505" s="275"/>
      <c r="RXJ1505" s="275"/>
      <c r="RXK1505" s="275"/>
      <c r="RXL1505" s="275"/>
      <c r="RXM1505" s="275"/>
      <c r="RXN1505" s="275"/>
      <c r="RXO1505" s="275"/>
      <c r="RXP1505" s="275"/>
      <c r="RXQ1505" s="275"/>
      <c r="RXR1505" s="275"/>
      <c r="RXS1505" s="275"/>
      <c r="RXT1505" s="275"/>
      <c r="RXU1505" s="275"/>
      <c r="RXV1505" s="275"/>
      <c r="RXW1505" s="275"/>
      <c r="RXX1505" s="275"/>
      <c r="RXY1505" s="275"/>
      <c r="RXZ1505" s="275"/>
      <c r="RYA1505" s="275"/>
      <c r="RYB1505" s="275"/>
      <c r="RYC1505" s="275"/>
      <c r="RYD1505" s="275"/>
      <c r="RYE1505" s="275"/>
      <c r="RYF1505" s="275"/>
      <c r="RYG1505" s="275"/>
      <c r="RYH1505" s="275"/>
      <c r="RYI1505" s="275"/>
      <c r="RYJ1505" s="275"/>
      <c r="RYK1505" s="275"/>
      <c r="RYL1505" s="275"/>
      <c r="RYM1505" s="275"/>
      <c r="RYN1505" s="275"/>
      <c r="RYO1505" s="275"/>
      <c r="RYP1505" s="275"/>
      <c r="RYQ1505" s="275"/>
      <c r="RYR1505" s="275"/>
      <c r="RYS1505" s="275"/>
      <c r="RYT1505" s="275"/>
      <c r="RYU1505" s="275"/>
      <c r="RYV1505" s="275"/>
      <c r="RYW1505" s="275"/>
      <c r="RYX1505" s="275"/>
      <c r="RYY1505" s="275"/>
      <c r="RYZ1505" s="275"/>
      <c r="RZA1505" s="275"/>
      <c r="RZB1505" s="275"/>
      <c r="RZC1505" s="275"/>
      <c r="RZD1505" s="275"/>
      <c r="RZE1505" s="275"/>
      <c r="RZF1505" s="275"/>
      <c r="RZG1505" s="275"/>
      <c r="RZH1505" s="275"/>
      <c r="RZI1505" s="275"/>
      <c r="RZJ1505" s="275"/>
      <c r="RZK1505" s="275"/>
      <c r="RZL1505" s="275"/>
      <c r="RZM1505" s="275"/>
      <c r="RZN1505" s="275"/>
      <c r="RZO1505" s="275"/>
      <c r="RZP1505" s="275"/>
      <c r="RZQ1505" s="275"/>
      <c r="RZR1505" s="275"/>
      <c r="RZS1505" s="275"/>
      <c r="RZT1505" s="275"/>
      <c r="RZU1505" s="275"/>
      <c r="RZV1505" s="275"/>
      <c r="RZW1505" s="275"/>
      <c r="RZX1505" s="275"/>
      <c r="RZY1505" s="275"/>
      <c r="RZZ1505" s="275"/>
      <c r="SAA1505" s="275"/>
      <c r="SAB1505" s="275"/>
      <c r="SAC1505" s="275"/>
      <c r="SAD1505" s="275"/>
      <c r="SAE1505" s="275"/>
      <c r="SAF1505" s="275"/>
      <c r="SAG1505" s="275"/>
      <c r="SAH1505" s="275"/>
      <c r="SAI1505" s="275"/>
      <c r="SAJ1505" s="275"/>
      <c r="SAK1505" s="275"/>
      <c r="SAL1505" s="275"/>
      <c r="SAM1505" s="275"/>
      <c r="SAN1505" s="275"/>
      <c r="SAO1505" s="275"/>
      <c r="SAP1505" s="275"/>
      <c r="SAQ1505" s="275"/>
      <c r="SAR1505" s="275"/>
      <c r="SAS1505" s="275"/>
      <c r="SAT1505" s="275"/>
      <c r="SAU1505" s="275"/>
      <c r="SAV1505" s="275"/>
      <c r="SAW1505" s="275"/>
      <c r="SAX1505" s="275"/>
      <c r="SAY1505" s="275"/>
      <c r="SAZ1505" s="275"/>
      <c r="SBA1505" s="275"/>
      <c r="SBB1505" s="275"/>
      <c r="SBC1505" s="275"/>
      <c r="SBD1505" s="275"/>
      <c r="SBE1505" s="275"/>
      <c r="SBF1505" s="275"/>
      <c r="SBG1505" s="275"/>
      <c r="SBH1505" s="275"/>
      <c r="SBI1505" s="275"/>
      <c r="SBJ1505" s="275"/>
      <c r="SBK1505" s="275"/>
      <c r="SBL1505" s="275"/>
      <c r="SBM1505" s="275"/>
      <c r="SBN1505" s="275"/>
      <c r="SBO1505" s="275"/>
      <c r="SBP1505" s="275"/>
      <c r="SBQ1505" s="275"/>
      <c r="SBR1505" s="275"/>
      <c r="SBS1505" s="275"/>
      <c r="SBT1505" s="275"/>
      <c r="SBU1505" s="275"/>
      <c r="SBV1505" s="275"/>
      <c r="SBW1505" s="275"/>
      <c r="SBX1505" s="275"/>
      <c r="SBY1505" s="275"/>
      <c r="SBZ1505" s="275"/>
      <c r="SCA1505" s="275"/>
      <c r="SCB1505" s="275"/>
      <c r="SCC1505" s="275"/>
      <c r="SCD1505" s="275"/>
      <c r="SCE1505" s="275"/>
      <c r="SCF1505" s="275"/>
      <c r="SCG1505" s="275"/>
      <c r="SCH1505" s="275"/>
      <c r="SCI1505" s="275"/>
      <c r="SCJ1505" s="275"/>
      <c r="SCK1505" s="275"/>
      <c r="SCL1505" s="275"/>
      <c r="SCM1505" s="275"/>
      <c r="SCN1505" s="275"/>
      <c r="SCO1505" s="275"/>
      <c r="SCP1505" s="275"/>
      <c r="SCQ1505" s="275"/>
      <c r="SCR1505" s="275"/>
      <c r="SCS1505" s="275"/>
      <c r="SCT1505" s="275"/>
      <c r="SCU1505" s="275"/>
      <c r="SCV1505" s="275"/>
      <c r="SCW1505" s="275"/>
      <c r="SCX1505" s="275"/>
      <c r="SCY1505" s="275"/>
      <c r="SCZ1505" s="275"/>
      <c r="SDA1505" s="275"/>
      <c r="SDB1505" s="275"/>
      <c r="SDC1505" s="275"/>
      <c r="SDD1505" s="275"/>
      <c r="SDE1505" s="275"/>
      <c r="SDF1505" s="275"/>
      <c r="SDG1505" s="275"/>
      <c r="SDH1505" s="275"/>
      <c r="SDI1505" s="275"/>
      <c r="SDJ1505" s="275"/>
      <c r="SDK1505" s="275"/>
      <c r="SDL1505" s="275"/>
      <c r="SDM1505" s="275"/>
      <c r="SDN1505" s="275"/>
      <c r="SDO1505" s="275"/>
      <c r="SDP1505" s="275"/>
      <c r="SDQ1505" s="275"/>
      <c r="SDR1505" s="275"/>
      <c r="SDS1505" s="275"/>
      <c r="SDT1505" s="275"/>
      <c r="SDU1505" s="275"/>
      <c r="SDV1505" s="275"/>
      <c r="SDW1505" s="275"/>
      <c r="SDX1505" s="275"/>
      <c r="SDY1505" s="275"/>
      <c r="SDZ1505" s="275"/>
      <c r="SEA1505" s="275"/>
      <c r="SEB1505" s="275"/>
      <c r="SEC1505" s="275"/>
      <c r="SED1505" s="275"/>
      <c r="SEE1505" s="275"/>
      <c r="SEF1505" s="275"/>
      <c r="SEG1505" s="275"/>
      <c r="SEH1505" s="275"/>
      <c r="SEI1505" s="275"/>
      <c r="SEJ1505" s="275"/>
      <c r="SEK1505" s="275"/>
      <c r="SEL1505" s="275"/>
      <c r="SEM1505" s="275"/>
      <c r="SEN1505" s="275"/>
      <c r="SEO1505" s="275"/>
      <c r="SEP1505" s="275"/>
      <c r="SEQ1505" s="275"/>
      <c r="SER1505" s="275"/>
      <c r="SES1505" s="275"/>
      <c r="SET1505" s="275"/>
      <c r="SEU1505" s="275"/>
      <c r="SEV1505" s="275"/>
      <c r="SEW1505" s="275"/>
      <c r="SEX1505" s="275"/>
      <c r="SEY1505" s="275"/>
      <c r="SEZ1505" s="275"/>
      <c r="SFA1505" s="275"/>
      <c r="SFB1505" s="275"/>
      <c r="SFC1505" s="275"/>
      <c r="SFD1505" s="275"/>
      <c r="SFE1505" s="275"/>
      <c r="SFF1505" s="275"/>
      <c r="SFG1505" s="275"/>
      <c r="SFH1505" s="275"/>
      <c r="SFI1505" s="275"/>
      <c r="SFJ1505" s="275"/>
      <c r="SFK1505" s="275"/>
      <c r="SFL1505" s="275"/>
      <c r="SFM1505" s="275"/>
      <c r="SFN1505" s="275"/>
      <c r="SFO1505" s="275"/>
      <c r="SFP1505" s="275"/>
      <c r="SFQ1505" s="275"/>
      <c r="SFR1505" s="275"/>
      <c r="SFS1505" s="275"/>
      <c r="SFT1505" s="275"/>
      <c r="SFU1505" s="275"/>
      <c r="SFV1505" s="275"/>
      <c r="SFW1505" s="275"/>
      <c r="SFX1505" s="275"/>
      <c r="SFY1505" s="275"/>
      <c r="SFZ1505" s="275"/>
      <c r="SGA1505" s="275"/>
      <c r="SGB1505" s="275"/>
      <c r="SGC1505" s="275"/>
      <c r="SGD1505" s="275"/>
      <c r="SGE1505" s="275"/>
      <c r="SGF1505" s="275"/>
      <c r="SGG1505" s="275"/>
      <c r="SGH1505" s="275"/>
      <c r="SGI1505" s="275"/>
      <c r="SGJ1505" s="275"/>
      <c r="SGK1505" s="275"/>
      <c r="SGL1505" s="275"/>
      <c r="SGM1505" s="275"/>
      <c r="SGN1505" s="275"/>
      <c r="SGO1505" s="275"/>
      <c r="SGP1505" s="275"/>
      <c r="SGQ1505" s="275"/>
      <c r="SGR1505" s="275"/>
      <c r="SGS1505" s="275"/>
      <c r="SGT1505" s="275"/>
      <c r="SGU1505" s="275"/>
      <c r="SGV1505" s="275"/>
      <c r="SGW1505" s="275"/>
      <c r="SGX1505" s="275"/>
      <c r="SGY1505" s="275"/>
      <c r="SGZ1505" s="275"/>
      <c r="SHA1505" s="275"/>
      <c r="SHB1505" s="275"/>
      <c r="SHC1505" s="275"/>
      <c r="SHD1505" s="275"/>
      <c r="SHE1505" s="275"/>
      <c r="SHF1505" s="275"/>
      <c r="SHG1505" s="275"/>
      <c r="SHH1505" s="275"/>
      <c r="SHI1505" s="275"/>
      <c r="SHJ1505" s="275"/>
      <c r="SHK1505" s="275"/>
      <c r="SHL1505" s="275"/>
      <c r="SHM1505" s="275"/>
      <c r="SHN1505" s="275"/>
      <c r="SHO1505" s="275"/>
      <c r="SHP1505" s="275"/>
      <c r="SHQ1505" s="275"/>
      <c r="SHR1505" s="275"/>
      <c r="SHS1505" s="275"/>
      <c r="SHT1505" s="275"/>
      <c r="SHU1505" s="275"/>
      <c r="SHV1505" s="275"/>
      <c r="SHW1505" s="275"/>
      <c r="SHX1505" s="275"/>
      <c r="SHY1505" s="275"/>
      <c r="SHZ1505" s="275"/>
      <c r="SIA1505" s="275"/>
      <c r="SIB1505" s="275"/>
      <c r="SIC1505" s="275"/>
      <c r="SID1505" s="275"/>
      <c r="SIE1505" s="275"/>
      <c r="SIF1505" s="275"/>
      <c r="SIG1505" s="275"/>
      <c r="SIH1505" s="275"/>
      <c r="SII1505" s="275"/>
      <c r="SIJ1505" s="275"/>
      <c r="SIK1505" s="275"/>
      <c r="SIL1505" s="275"/>
      <c r="SIM1505" s="275"/>
      <c r="SIN1505" s="275"/>
      <c r="SIO1505" s="275"/>
      <c r="SIP1505" s="275"/>
      <c r="SIQ1505" s="275"/>
      <c r="SIR1505" s="275"/>
      <c r="SIS1505" s="275"/>
      <c r="SIT1505" s="275"/>
      <c r="SIU1505" s="275"/>
      <c r="SIV1505" s="275"/>
      <c r="SIW1505" s="275"/>
      <c r="SIX1505" s="275"/>
      <c r="SIY1505" s="275"/>
      <c r="SIZ1505" s="275"/>
      <c r="SJA1505" s="275"/>
      <c r="SJB1505" s="275"/>
      <c r="SJC1505" s="275"/>
      <c r="SJD1505" s="275"/>
      <c r="SJE1505" s="275"/>
      <c r="SJF1505" s="275"/>
      <c r="SJG1505" s="275"/>
      <c r="SJH1505" s="275"/>
      <c r="SJI1505" s="275"/>
      <c r="SJJ1505" s="275"/>
      <c r="SJK1505" s="275"/>
      <c r="SJL1505" s="275"/>
      <c r="SJM1505" s="275"/>
      <c r="SJN1505" s="275"/>
      <c r="SJO1505" s="275"/>
      <c r="SJP1505" s="275"/>
      <c r="SJQ1505" s="275"/>
      <c r="SJR1505" s="275"/>
      <c r="SJS1505" s="275"/>
      <c r="SJT1505" s="275"/>
      <c r="SJU1505" s="275"/>
      <c r="SJV1505" s="275"/>
      <c r="SJW1505" s="275"/>
      <c r="SJX1505" s="275"/>
      <c r="SJY1505" s="275"/>
      <c r="SJZ1505" s="275"/>
      <c r="SKA1505" s="275"/>
      <c r="SKB1505" s="275"/>
      <c r="SKC1505" s="275"/>
      <c r="SKD1505" s="275"/>
      <c r="SKE1505" s="275"/>
      <c r="SKF1505" s="275"/>
      <c r="SKG1505" s="275"/>
      <c r="SKH1505" s="275"/>
      <c r="SKI1505" s="275"/>
      <c r="SKJ1505" s="275"/>
      <c r="SKK1505" s="275"/>
      <c r="SKL1505" s="275"/>
      <c r="SKM1505" s="275"/>
      <c r="SKN1505" s="275"/>
      <c r="SKO1505" s="275"/>
      <c r="SKP1505" s="275"/>
      <c r="SKQ1505" s="275"/>
      <c r="SKR1505" s="275"/>
      <c r="SKS1505" s="275"/>
      <c r="SKT1505" s="275"/>
      <c r="SKU1505" s="275"/>
      <c r="SKV1505" s="275"/>
      <c r="SKW1505" s="275"/>
      <c r="SKX1505" s="275"/>
      <c r="SKY1505" s="275"/>
      <c r="SKZ1505" s="275"/>
      <c r="SLA1505" s="275"/>
      <c r="SLB1505" s="275"/>
      <c r="SLC1505" s="275"/>
      <c r="SLD1505" s="275"/>
      <c r="SLE1505" s="275"/>
      <c r="SLF1505" s="275"/>
      <c r="SLG1505" s="275"/>
      <c r="SLH1505" s="275"/>
      <c r="SLI1505" s="275"/>
      <c r="SLJ1505" s="275"/>
      <c r="SLK1505" s="275"/>
      <c r="SLL1505" s="275"/>
      <c r="SLM1505" s="275"/>
      <c r="SLN1505" s="275"/>
      <c r="SLO1505" s="275"/>
      <c r="SLP1505" s="275"/>
      <c r="SLQ1505" s="275"/>
      <c r="SLR1505" s="275"/>
      <c r="SLS1505" s="275"/>
      <c r="SLT1505" s="275"/>
      <c r="SLU1505" s="275"/>
      <c r="SLV1505" s="275"/>
      <c r="SLW1505" s="275"/>
      <c r="SLX1505" s="275"/>
      <c r="SLY1505" s="275"/>
      <c r="SLZ1505" s="275"/>
      <c r="SMA1505" s="275"/>
      <c r="SMB1505" s="275"/>
      <c r="SMC1505" s="275"/>
      <c r="SMD1505" s="275"/>
      <c r="SME1505" s="275"/>
      <c r="SMF1505" s="275"/>
      <c r="SMG1505" s="275"/>
      <c r="SMH1505" s="275"/>
      <c r="SMI1505" s="275"/>
      <c r="SMJ1505" s="275"/>
      <c r="SMK1505" s="275"/>
      <c r="SML1505" s="275"/>
      <c r="SMM1505" s="275"/>
      <c r="SMN1505" s="275"/>
      <c r="SMO1505" s="275"/>
      <c r="SMP1505" s="275"/>
      <c r="SMQ1505" s="275"/>
      <c r="SMR1505" s="275"/>
      <c r="SMS1505" s="275"/>
      <c r="SMT1505" s="275"/>
      <c r="SMU1505" s="275"/>
      <c r="SMV1505" s="275"/>
      <c r="SMW1505" s="275"/>
      <c r="SMX1505" s="275"/>
      <c r="SMY1505" s="275"/>
      <c r="SMZ1505" s="275"/>
      <c r="SNA1505" s="275"/>
      <c r="SNB1505" s="275"/>
      <c r="SNC1505" s="275"/>
      <c r="SND1505" s="275"/>
      <c r="SNE1505" s="275"/>
      <c r="SNF1505" s="275"/>
      <c r="SNG1505" s="275"/>
      <c r="SNH1505" s="275"/>
      <c r="SNI1505" s="275"/>
      <c r="SNJ1505" s="275"/>
      <c r="SNK1505" s="275"/>
      <c r="SNL1505" s="275"/>
      <c r="SNM1505" s="275"/>
      <c r="SNN1505" s="275"/>
      <c r="SNO1505" s="275"/>
      <c r="SNP1505" s="275"/>
      <c r="SNQ1505" s="275"/>
      <c r="SNR1505" s="275"/>
      <c r="SNS1505" s="275"/>
      <c r="SNT1505" s="275"/>
      <c r="SNU1505" s="275"/>
      <c r="SNV1505" s="275"/>
      <c r="SNW1505" s="275"/>
      <c r="SNX1505" s="275"/>
      <c r="SNY1505" s="275"/>
      <c r="SNZ1505" s="275"/>
      <c r="SOA1505" s="275"/>
      <c r="SOB1505" s="275"/>
      <c r="SOC1505" s="275"/>
      <c r="SOD1505" s="275"/>
      <c r="SOE1505" s="275"/>
      <c r="SOF1505" s="275"/>
      <c r="SOG1505" s="275"/>
      <c r="SOH1505" s="275"/>
      <c r="SOI1505" s="275"/>
      <c r="SOJ1505" s="275"/>
      <c r="SOK1505" s="275"/>
      <c r="SOL1505" s="275"/>
      <c r="SOM1505" s="275"/>
      <c r="SON1505" s="275"/>
      <c r="SOO1505" s="275"/>
      <c r="SOP1505" s="275"/>
      <c r="SOQ1505" s="275"/>
      <c r="SOR1505" s="275"/>
      <c r="SOS1505" s="275"/>
      <c r="SOT1505" s="275"/>
      <c r="SOU1505" s="275"/>
      <c r="SOV1505" s="275"/>
      <c r="SOW1505" s="275"/>
      <c r="SOX1505" s="275"/>
      <c r="SOY1505" s="275"/>
      <c r="SOZ1505" s="275"/>
      <c r="SPA1505" s="275"/>
      <c r="SPB1505" s="275"/>
      <c r="SPC1505" s="275"/>
      <c r="SPD1505" s="275"/>
      <c r="SPE1505" s="275"/>
      <c r="SPF1505" s="275"/>
      <c r="SPG1505" s="275"/>
      <c r="SPH1505" s="275"/>
      <c r="SPI1505" s="275"/>
      <c r="SPJ1505" s="275"/>
      <c r="SPK1505" s="275"/>
      <c r="SPL1505" s="275"/>
      <c r="SPM1505" s="275"/>
      <c r="SPN1505" s="275"/>
      <c r="SPO1505" s="275"/>
      <c r="SPP1505" s="275"/>
      <c r="SPQ1505" s="275"/>
      <c r="SPR1505" s="275"/>
      <c r="SPS1505" s="275"/>
      <c r="SPT1505" s="275"/>
      <c r="SPU1505" s="275"/>
      <c r="SPV1505" s="275"/>
      <c r="SPW1505" s="275"/>
      <c r="SPX1505" s="275"/>
      <c r="SPY1505" s="275"/>
      <c r="SPZ1505" s="275"/>
      <c r="SQA1505" s="275"/>
      <c r="SQB1505" s="275"/>
      <c r="SQC1505" s="275"/>
      <c r="SQD1505" s="275"/>
      <c r="SQE1505" s="275"/>
      <c r="SQF1505" s="275"/>
      <c r="SQG1505" s="275"/>
      <c r="SQH1505" s="275"/>
      <c r="SQI1505" s="275"/>
      <c r="SQJ1505" s="275"/>
      <c r="SQK1505" s="275"/>
      <c r="SQL1505" s="275"/>
      <c r="SQM1505" s="275"/>
      <c r="SQN1505" s="275"/>
      <c r="SQO1505" s="275"/>
      <c r="SQP1505" s="275"/>
      <c r="SQQ1505" s="275"/>
      <c r="SQR1505" s="275"/>
      <c r="SQS1505" s="275"/>
      <c r="SQT1505" s="275"/>
      <c r="SQU1505" s="275"/>
      <c r="SQV1505" s="275"/>
      <c r="SQW1505" s="275"/>
      <c r="SQX1505" s="275"/>
      <c r="SQY1505" s="275"/>
      <c r="SQZ1505" s="275"/>
      <c r="SRA1505" s="275"/>
      <c r="SRB1505" s="275"/>
      <c r="SRC1505" s="275"/>
      <c r="SRD1505" s="275"/>
      <c r="SRE1505" s="275"/>
      <c r="SRF1505" s="275"/>
      <c r="SRG1505" s="275"/>
      <c r="SRH1505" s="275"/>
      <c r="SRI1505" s="275"/>
      <c r="SRJ1505" s="275"/>
      <c r="SRK1505" s="275"/>
      <c r="SRL1505" s="275"/>
      <c r="SRM1505" s="275"/>
      <c r="SRN1505" s="275"/>
      <c r="SRO1505" s="275"/>
      <c r="SRP1505" s="275"/>
      <c r="SRQ1505" s="275"/>
      <c r="SRR1505" s="275"/>
      <c r="SRS1505" s="275"/>
      <c r="SRT1505" s="275"/>
      <c r="SRU1505" s="275"/>
      <c r="SRV1505" s="275"/>
      <c r="SRW1505" s="275"/>
      <c r="SRX1505" s="275"/>
      <c r="SRY1505" s="275"/>
      <c r="SRZ1505" s="275"/>
      <c r="SSA1505" s="275"/>
      <c r="SSB1505" s="275"/>
      <c r="SSC1505" s="275"/>
      <c r="SSD1505" s="275"/>
      <c r="SSE1505" s="275"/>
      <c r="SSF1505" s="275"/>
      <c r="SSG1505" s="275"/>
      <c r="SSH1505" s="275"/>
      <c r="SSI1505" s="275"/>
      <c r="SSJ1505" s="275"/>
      <c r="SSK1505" s="275"/>
      <c r="SSL1505" s="275"/>
      <c r="SSM1505" s="275"/>
      <c r="SSN1505" s="275"/>
      <c r="SSO1505" s="275"/>
      <c r="SSP1505" s="275"/>
      <c r="SSQ1505" s="275"/>
      <c r="SSR1505" s="275"/>
      <c r="SSS1505" s="275"/>
      <c r="SST1505" s="275"/>
      <c r="SSU1505" s="275"/>
      <c r="SSV1505" s="275"/>
      <c r="SSW1505" s="275"/>
      <c r="SSX1505" s="275"/>
      <c r="SSY1505" s="275"/>
      <c r="SSZ1505" s="275"/>
      <c r="STA1505" s="275"/>
      <c r="STB1505" s="275"/>
      <c r="STC1505" s="275"/>
      <c r="STD1505" s="275"/>
      <c r="STE1505" s="275"/>
      <c r="STF1505" s="275"/>
      <c r="STG1505" s="275"/>
      <c r="STH1505" s="275"/>
      <c r="STI1505" s="275"/>
      <c r="STJ1505" s="275"/>
      <c r="STK1505" s="275"/>
      <c r="STL1505" s="275"/>
      <c r="STM1505" s="275"/>
      <c r="STN1505" s="275"/>
      <c r="STO1505" s="275"/>
      <c r="STP1505" s="275"/>
      <c r="STQ1505" s="275"/>
      <c r="STR1505" s="275"/>
      <c r="STS1505" s="275"/>
      <c r="STT1505" s="275"/>
      <c r="STU1505" s="275"/>
      <c r="STV1505" s="275"/>
      <c r="STW1505" s="275"/>
      <c r="STX1505" s="275"/>
      <c r="STY1505" s="275"/>
      <c r="STZ1505" s="275"/>
      <c r="SUA1505" s="275"/>
      <c r="SUB1505" s="275"/>
      <c r="SUC1505" s="275"/>
      <c r="SUD1505" s="275"/>
      <c r="SUE1505" s="275"/>
      <c r="SUF1505" s="275"/>
      <c r="SUG1505" s="275"/>
      <c r="SUH1505" s="275"/>
      <c r="SUI1505" s="275"/>
      <c r="SUJ1505" s="275"/>
      <c r="SUK1505" s="275"/>
      <c r="SUL1505" s="275"/>
      <c r="SUM1505" s="275"/>
      <c r="SUN1505" s="275"/>
      <c r="SUO1505" s="275"/>
      <c r="SUP1505" s="275"/>
      <c r="SUQ1505" s="275"/>
      <c r="SUR1505" s="275"/>
      <c r="SUS1505" s="275"/>
      <c r="SUT1505" s="275"/>
      <c r="SUU1505" s="275"/>
      <c r="SUV1505" s="275"/>
      <c r="SUW1505" s="275"/>
      <c r="SUX1505" s="275"/>
      <c r="SUY1505" s="275"/>
      <c r="SUZ1505" s="275"/>
      <c r="SVA1505" s="275"/>
      <c r="SVB1505" s="275"/>
      <c r="SVC1505" s="275"/>
      <c r="SVD1505" s="275"/>
      <c r="SVE1505" s="275"/>
      <c r="SVF1505" s="275"/>
      <c r="SVG1505" s="275"/>
      <c r="SVH1505" s="275"/>
      <c r="SVI1505" s="275"/>
      <c r="SVJ1505" s="275"/>
      <c r="SVK1505" s="275"/>
      <c r="SVL1505" s="275"/>
      <c r="SVM1505" s="275"/>
      <c r="SVN1505" s="275"/>
      <c r="SVO1505" s="275"/>
      <c r="SVP1505" s="275"/>
      <c r="SVQ1505" s="275"/>
      <c r="SVR1505" s="275"/>
      <c r="SVS1505" s="275"/>
      <c r="SVT1505" s="275"/>
      <c r="SVU1505" s="275"/>
      <c r="SVV1505" s="275"/>
      <c r="SVW1505" s="275"/>
      <c r="SVX1505" s="275"/>
      <c r="SVY1505" s="275"/>
      <c r="SVZ1505" s="275"/>
      <c r="SWA1505" s="275"/>
      <c r="SWB1505" s="275"/>
      <c r="SWC1505" s="275"/>
      <c r="SWD1505" s="275"/>
      <c r="SWE1505" s="275"/>
      <c r="SWF1505" s="275"/>
      <c r="SWG1505" s="275"/>
      <c r="SWH1505" s="275"/>
      <c r="SWI1505" s="275"/>
      <c r="SWJ1505" s="275"/>
      <c r="SWK1505" s="275"/>
      <c r="SWL1505" s="275"/>
      <c r="SWM1505" s="275"/>
      <c r="SWN1505" s="275"/>
      <c r="SWO1505" s="275"/>
      <c r="SWP1505" s="275"/>
      <c r="SWQ1505" s="275"/>
      <c r="SWR1505" s="275"/>
      <c r="SWS1505" s="275"/>
      <c r="SWT1505" s="275"/>
      <c r="SWU1505" s="275"/>
      <c r="SWV1505" s="275"/>
      <c r="SWW1505" s="275"/>
      <c r="SWX1505" s="275"/>
      <c r="SWY1505" s="275"/>
      <c r="SWZ1505" s="275"/>
      <c r="SXA1505" s="275"/>
      <c r="SXB1505" s="275"/>
      <c r="SXC1505" s="275"/>
      <c r="SXD1505" s="275"/>
      <c r="SXE1505" s="275"/>
      <c r="SXF1505" s="275"/>
      <c r="SXG1505" s="275"/>
      <c r="SXH1505" s="275"/>
      <c r="SXI1505" s="275"/>
      <c r="SXJ1505" s="275"/>
      <c r="SXK1505" s="275"/>
      <c r="SXL1505" s="275"/>
      <c r="SXM1505" s="275"/>
      <c r="SXN1505" s="275"/>
      <c r="SXO1505" s="275"/>
      <c r="SXP1505" s="275"/>
      <c r="SXQ1505" s="275"/>
      <c r="SXR1505" s="275"/>
      <c r="SXS1505" s="275"/>
      <c r="SXT1505" s="275"/>
      <c r="SXU1505" s="275"/>
      <c r="SXV1505" s="275"/>
      <c r="SXW1505" s="275"/>
      <c r="SXX1505" s="275"/>
      <c r="SXY1505" s="275"/>
      <c r="SXZ1505" s="275"/>
      <c r="SYA1505" s="275"/>
      <c r="SYB1505" s="275"/>
      <c r="SYC1505" s="275"/>
      <c r="SYD1505" s="275"/>
      <c r="SYE1505" s="275"/>
      <c r="SYF1505" s="275"/>
      <c r="SYG1505" s="275"/>
      <c r="SYH1505" s="275"/>
      <c r="SYI1505" s="275"/>
      <c r="SYJ1505" s="275"/>
      <c r="SYK1505" s="275"/>
      <c r="SYL1505" s="275"/>
      <c r="SYM1505" s="275"/>
      <c r="SYN1505" s="275"/>
      <c r="SYO1505" s="275"/>
      <c r="SYP1505" s="275"/>
      <c r="SYQ1505" s="275"/>
      <c r="SYR1505" s="275"/>
      <c r="SYS1505" s="275"/>
      <c r="SYT1505" s="275"/>
      <c r="SYU1505" s="275"/>
      <c r="SYV1505" s="275"/>
      <c r="SYW1505" s="275"/>
      <c r="SYX1505" s="275"/>
      <c r="SYY1505" s="275"/>
      <c r="SYZ1505" s="275"/>
      <c r="SZA1505" s="275"/>
      <c r="SZB1505" s="275"/>
      <c r="SZC1505" s="275"/>
      <c r="SZD1505" s="275"/>
      <c r="SZE1505" s="275"/>
      <c r="SZF1505" s="275"/>
      <c r="SZG1505" s="275"/>
      <c r="SZH1505" s="275"/>
      <c r="SZI1505" s="275"/>
      <c r="SZJ1505" s="275"/>
      <c r="SZK1505" s="275"/>
      <c r="SZL1505" s="275"/>
      <c r="SZM1505" s="275"/>
      <c r="SZN1505" s="275"/>
      <c r="SZO1505" s="275"/>
      <c r="SZP1505" s="275"/>
      <c r="SZQ1505" s="275"/>
      <c r="SZR1505" s="275"/>
      <c r="SZS1505" s="275"/>
      <c r="SZT1505" s="275"/>
      <c r="SZU1505" s="275"/>
      <c r="SZV1505" s="275"/>
      <c r="SZW1505" s="275"/>
      <c r="SZX1505" s="275"/>
      <c r="SZY1505" s="275"/>
      <c r="SZZ1505" s="275"/>
      <c r="TAA1505" s="275"/>
      <c r="TAB1505" s="275"/>
      <c r="TAC1505" s="275"/>
      <c r="TAD1505" s="275"/>
      <c r="TAE1505" s="275"/>
      <c r="TAF1505" s="275"/>
      <c r="TAG1505" s="275"/>
      <c r="TAH1505" s="275"/>
      <c r="TAI1505" s="275"/>
      <c r="TAJ1505" s="275"/>
      <c r="TAK1505" s="275"/>
      <c r="TAL1505" s="275"/>
      <c r="TAM1505" s="275"/>
      <c r="TAN1505" s="275"/>
      <c r="TAO1505" s="275"/>
      <c r="TAP1505" s="275"/>
      <c r="TAQ1505" s="275"/>
      <c r="TAR1505" s="275"/>
      <c r="TAS1505" s="275"/>
      <c r="TAT1505" s="275"/>
      <c r="TAU1505" s="275"/>
      <c r="TAV1505" s="275"/>
      <c r="TAW1505" s="275"/>
      <c r="TAX1505" s="275"/>
      <c r="TAY1505" s="275"/>
      <c r="TAZ1505" s="275"/>
      <c r="TBA1505" s="275"/>
      <c r="TBB1505" s="275"/>
      <c r="TBC1505" s="275"/>
      <c r="TBD1505" s="275"/>
      <c r="TBE1505" s="275"/>
      <c r="TBF1505" s="275"/>
      <c r="TBG1505" s="275"/>
      <c r="TBH1505" s="275"/>
      <c r="TBI1505" s="275"/>
      <c r="TBJ1505" s="275"/>
      <c r="TBK1505" s="275"/>
      <c r="TBL1505" s="275"/>
      <c r="TBM1505" s="275"/>
      <c r="TBN1505" s="275"/>
      <c r="TBO1505" s="275"/>
      <c r="TBP1505" s="275"/>
      <c r="TBQ1505" s="275"/>
      <c r="TBR1505" s="275"/>
      <c r="TBS1505" s="275"/>
      <c r="TBT1505" s="275"/>
      <c r="TBU1505" s="275"/>
      <c r="TBV1505" s="275"/>
      <c r="TBW1505" s="275"/>
      <c r="TBX1505" s="275"/>
      <c r="TBY1505" s="275"/>
      <c r="TBZ1505" s="275"/>
      <c r="TCA1505" s="275"/>
      <c r="TCB1505" s="275"/>
      <c r="TCC1505" s="275"/>
      <c r="TCD1505" s="275"/>
      <c r="TCE1505" s="275"/>
      <c r="TCF1505" s="275"/>
      <c r="TCG1505" s="275"/>
      <c r="TCH1505" s="275"/>
      <c r="TCI1505" s="275"/>
      <c r="TCJ1505" s="275"/>
      <c r="TCK1505" s="275"/>
      <c r="TCL1505" s="275"/>
      <c r="TCM1505" s="275"/>
      <c r="TCN1505" s="275"/>
      <c r="TCO1505" s="275"/>
      <c r="TCP1505" s="275"/>
      <c r="TCQ1505" s="275"/>
      <c r="TCR1505" s="275"/>
      <c r="TCS1505" s="275"/>
      <c r="TCT1505" s="275"/>
      <c r="TCU1505" s="275"/>
      <c r="TCV1505" s="275"/>
      <c r="TCW1505" s="275"/>
      <c r="TCX1505" s="275"/>
      <c r="TCY1505" s="275"/>
      <c r="TCZ1505" s="275"/>
      <c r="TDA1505" s="275"/>
      <c r="TDB1505" s="275"/>
      <c r="TDC1505" s="275"/>
      <c r="TDD1505" s="275"/>
      <c r="TDE1505" s="275"/>
      <c r="TDF1505" s="275"/>
      <c r="TDG1505" s="275"/>
      <c r="TDH1505" s="275"/>
      <c r="TDI1505" s="275"/>
      <c r="TDJ1505" s="275"/>
      <c r="TDK1505" s="275"/>
      <c r="TDL1505" s="275"/>
      <c r="TDM1505" s="275"/>
      <c r="TDN1505" s="275"/>
      <c r="TDO1505" s="275"/>
      <c r="TDP1505" s="275"/>
      <c r="TDQ1505" s="275"/>
      <c r="TDR1505" s="275"/>
      <c r="TDS1505" s="275"/>
      <c r="TDT1505" s="275"/>
      <c r="TDU1505" s="275"/>
      <c r="TDV1505" s="275"/>
      <c r="TDW1505" s="275"/>
      <c r="TDX1505" s="275"/>
      <c r="TDY1505" s="275"/>
      <c r="TDZ1505" s="275"/>
      <c r="TEA1505" s="275"/>
      <c r="TEB1505" s="275"/>
      <c r="TEC1505" s="275"/>
      <c r="TED1505" s="275"/>
      <c r="TEE1505" s="275"/>
      <c r="TEF1505" s="275"/>
      <c r="TEG1505" s="275"/>
      <c r="TEH1505" s="275"/>
      <c r="TEI1505" s="275"/>
      <c r="TEJ1505" s="275"/>
      <c r="TEK1505" s="275"/>
      <c r="TEL1505" s="275"/>
      <c r="TEM1505" s="275"/>
      <c r="TEN1505" s="275"/>
      <c r="TEO1505" s="275"/>
      <c r="TEP1505" s="275"/>
      <c r="TEQ1505" s="275"/>
      <c r="TER1505" s="275"/>
      <c r="TES1505" s="275"/>
      <c r="TET1505" s="275"/>
      <c r="TEU1505" s="275"/>
      <c r="TEV1505" s="275"/>
      <c r="TEW1505" s="275"/>
      <c r="TEX1505" s="275"/>
      <c r="TEY1505" s="275"/>
      <c r="TEZ1505" s="275"/>
      <c r="TFA1505" s="275"/>
      <c r="TFB1505" s="275"/>
      <c r="TFC1505" s="275"/>
      <c r="TFD1505" s="275"/>
      <c r="TFE1505" s="275"/>
      <c r="TFF1505" s="275"/>
      <c r="TFG1505" s="275"/>
      <c r="TFH1505" s="275"/>
      <c r="TFI1505" s="275"/>
      <c r="TFJ1505" s="275"/>
      <c r="TFK1505" s="275"/>
      <c r="TFL1505" s="275"/>
      <c r="TFM1505" s="275"/>
      <c r="TFN1505" s="275"/>
      <c r="TFO1505" s="275"/>
      <c r="TFP1505" s="275"/>
      <c r="TFQ1505" s="275"/>
      <c r="TFR1505" s="275"/>
      <c r="TFS1505" s="275"/>
      <c r="TFT1505" s="275"/>
      <c r="TFU1505" s="275"/>
      <c r="TFV1505" s="275"/>
      <c r="TFW1505" s="275"/>
      <c r="TFX1505" s="275"/>
      <c r="TFY1505" s="275"/>
      <c r="TFZ1505" s="275"/>
      <c r="TGA1505" s="275"/>
      <c r="TGB1505" s="275"/>
      <c r="TGC1505" s="275"/>
      <c r="TGD1505" s="275"/>
      <c r="TGE1505" s="275"/>
      <c r="TGF1505" s="275"/>
      <c r="TGG1505" s="275"/>
      <c r="TGH1505" s="275"/>
      <c r="TGI1505" s="275"/>
      <c r="TGJ1505" s="275"/>
      <c r="TGK1505" s="275"/>
      <c r="TGL1505" s="275"/>
      <c r="TGM1505" s="275"/>
      <c r="TGN1505" s="275"/>
      <c r="TGO1505" s="275"/>
      <c r="TGP1505" s="275"/>
      <c r="TGQ1505" s="275"/>
      <c r="TGR1505" s="275"/>
      <c r="TGS1505" s="275"/>
      <c r="TGT1505" s="275"/>
      <c r="TGU1505" s="275"/>
      <c r="TGV1505" s="275"/>
      <c r="TGW1505" s="275"/>
      <c r="TGX1505" s="275"/>
      <c r="TGY1505" s="275"/>
      <c r="TGZ1505" s="275"/>
      <c r="THA1505" s="275"/>
      <c r="THB1505" s="275"/>
      <c r="THC1505" s="275"/>
      <c r="THD1505" s="275"/>
      <c r="THE1505" s="275"/>
      <c r="THF1505" s="275"/>
      <c r="THG1505" s="275"/>
      <c r="THH1505" s="275"/>
      <c r="THI1505" s="275"/>
      <c r="THJ1505" s="275"/>
      <c r="THK1505" s="275"/>
      <c r="THL1505" s="275"/>
      <c r="THM1505" s="275"/>
      <c r="THN1505" s="275"/>
      <c r="THO1505" s="275"/>
      <c r="THP1505" s="275"/>
      <c r="THQ1505" s="275"/>
      <c r="THR1505" s="275"/>
      <c r="THS1505" s="275"/>
      <c r="THT1505" s="275"/>
      <c r="THU1505" s="275"/>
      <c r="THV1505" s="275"/>
      <c r="THW1505" s="275"/>
      <c r="THX1505" s="275"/>
      <c r="THY1505" s="275"/>
      <c r="THZ1505" s="275"/>
      <c r="TIA1505" s="275"/>
      <c r="TIB1505" s="275"/>
      <c r="TIC1505" s="275"/>
      <c r="TID1505" s="275"/>
      <c r="TIE1505" s="275"/>
      <c r="TIF1505" s="275"/>
      <c r="TIG1505" s="275"/>
      <c r="TIH1505" s="275"/>
      <c r="TII1505" s="275"/>
      <c r="TIJ1505" s="275"/>
      <c r="TIK1505" s="275"/>
      <c r="TIL1505" s="275"/>
      <c r="TIM1505" s="275"/>
      <c r="TIN1505" s="275"/>
      <c r="TIO1505" s="275"/>
      <c r="TIP1505" s="275"/>
      <c r="TIQ1505" s="275"/>
      <c r="TIR1505" s="275"/>
      <c r="TIS1505" s="275"/>
      <c r="TIT1505" s="275"/>
      <c r="TIU1505" s="275"/>
      <c r="TIV1505" s="275"/>
      <c r="TIW1505" s="275"/>
      <c r="TIX1505" s="275"/>
      <c r="TIY1505" s="275"/>
      <c r="TIZ1505" s="275"/>
      <c r="TJA1505" s="275"/>
      <c r="TJB1505" s="275"/>
      <c r="TJC1505" s="275"/>
      <c r="TJD1505" s="275"/>
      <c r="TJE1505" s="275"/>
      <c r="TJF1505" s="275"/>
      <c r="TJG1505" s="275"/>
      <c r="TJH1505" s="275"/>
      <c r="TJI1505" s="275"/>
      <c r="TJJ1505" s="275"/>
      <c r="TJK1505" s="275"/>
      <c r="TJL1505" s="275"/>
      <c r="TJM1505" s="275"/>
      <c r="TJN1505" s="275"/>
      <c r="TJO1505" s="275"/>
      <c r="TJP1505" s="275"/>
      <c r="TJQ1505" s="275"/>
      <c r="TJR1505" s="275"/>
      <c r="TJS1505" s="275"/>
      <c r="TJT1505" s="275"/>
      <c r="TJU1505" s="275"/>
      <c r="TJV1505" s="275"/>
      <c r="TJW1505" s="275"/>
      <c r="TJX1505" s="275"/>
      <c r="TJY1505" s="275"/>
      <c r="TJZ1505" s="275"/>
      <c r="TKA1505" s="275"/>
      <c r="TKB1505" s="275"/>
      <c r="TKC1505" s="275"/>
      <c r="TKD1505" s="275"/>
      <c r="TKE1505" s="275"/>
      <c r="TKF1505" s="275"/>
      <c r="TKG1505" s="275"/>
      <c r="TKH1505" s="275"/>
      <c r="TKI1505" s="275"/>
      <c r="TKJ1505" s="275"/>
      <c r="TKK1505" s="275"/>
      <c r="TKL1505" s="275"/>
      <c r="TKM1505" s="275"/>
      <c r="TKN1505" s="275"/>
      <c r="TKO1505" s="275"/>
      <c r="TKP1505" s="275"/>
      <c r="TKQ1505" s="275"/>
      <c r="TKR1505" s="275"/>
      <c r="TKS1505" s="275"/>
      <c r="TKT1505" s="275"/>
      <c r="TKU1505" s="275"/>
      <c r="TKV1505" s="275"/>
      <c r="TKW1505" s="275"/>
      <c r="TKX1505" s="275"/>
      <c r="TKY1505" s="275"/>
      <c r="TKZ1505" s="275"/>
      <c r="TLA1505" s="275"/>
      <c r="TLB1505" s="275"/>
      <c r="TLC1505" s="275"/>
      <c r="TLD1505" s="275"/>
      <c r="TLE1505" s="275"/>
      <c r="TLF1505" s="275"/>
      <c r="TLG1505" s="275"/>
      <c r="TLH1505" s="275"/>
      <c r="TLI1505" s="275"/>
      <c r="TLJ1505" s="275"/>
      <c r="TLK1505" s="275"/>
      <c r="TLL1505" s="275"/>
      <c r="TLM1505" s="275"/>
      <c r="TLN1505" s="275"/>
      <c r="TLO1505" s="275"/>
      <c r="TLP1505" s="275"/>
      <c r="TLQ1505" s="275"/>
      <c r="TLR1505" s="275"/>
      <c r="TLS1505" s="275"/>
      <c r="TLT1505" s="275"/>
      <c r="TLU1505" s="275"/>
      <c r="TLV1505" s="275"/>
      <c r="TLW1505" s="275"/>
      <c r="TLX1505" s="275"/>
      <c r="TLY1505" s="275"/>
      <c r="TLZ1505" s="275"/>
      <c r="TMA1505" s="275"/>
      <c r="TMB1505" s="275"/>
      <c r="TMC1505" s="275"/>
      <c r="TMD1505" s="275"/>
      <c r="TME1505" s="275"/>
      <c r="TMF1505" s="275"/>
      <c r="TMG1505" s="275"/>
      <c r="TMH1505" s="275"/>
      <c r="TMI1505" s="275"/>
      <c r="TMJ1505" s="275"/>
      <c r="TMK1505" s="275"/>
      <c r="TML1505" s="275"/>
      <c r="TMM1505" s="275"/>
      <c r="TMN1505" s="275"/>
      <c r="TMO1505" s="275"/>
      <c r="TMP1505" s="275"/>
      <c r="TMQ1505" s="275"/>
      <c r="TMR1505" s="275"/>
      <c r="TMS1505" s="275"/>
      <c r="TMT1505" s="275"/>
      <c r="TMU1505" s="275"/>
      <c r="TMV1505" s="275"/>
      <c r="TMW1505" s="275"/>
      <c r="TMX1505" s="275"/>
      <c r="TMY1505" s="275"/>
      <c r="TMZ1505" s="275"/>
      <c r="TNA1505" s="275"/>
      <c r="TNB1505" s="275"/>
      <c r="TNC1505" s="275"/>
      <c r="TND1505" s="275"/>
      <c r="TNE1505" s="275"/>
      <c r="TNF1505" s="275"/>
      <c r="TNG1505" s="275"/>
      <c r="TNH1505" s="275"/>
      <c r="TNI1505" s="275"/>
      <c r="TNJ1505" s="275"/>
      <c r="TNK1505" s="275"/>
      <c r="TNL1505" s="275"/>
      <c r="TNM1505" s="275"/>
      <c r="TNN1505" s="275"/>
      <c r="TNO1505" s="275"/>
      <c r="TNP1505" s="275"/>
      <c r="TNQ1505" s="275"/>
      <c r="TNR1505" s="275"/>
      <c r="TNS1505" s="275"/>
      <c r="TNT1505" s="275"/>
      <c r="TNU1505" s="275"/>
      <c r="TNV1505" s="275"/>
      <c r="TNW1505" s="275"/>
      <c r="TNX1505" s="275"/>
      <c r="TNY1505" s="275"/>
      <c r="TNZ1505" s="275"/>
      <c r="TOA1505" s="275"/>
      <c r="TOB1505" s="275"/>
      <c r="TOC1505" s="275"/>
      <c r="TOD1505" s="275"/>
      <c r="TOE1505" s="275"/>
      <c r="TOF1505" s="275"/>
      <c r="TOG1505" s="275"/>
      <c r="TOH1505" s="275"/>
      <c r="TOI1505" s="275"/>
      <c r="TOJ1505" s="275"/>
      <c r="TOK1505" s="275"/>
      <c r="TOL1505" s="275"/>
      <c r="TOM1505" s="275"/>
      <c r="TON1505" s="275"/>
      <c r="TOO1505" s="275"/>
      <c r="TOP1505" s="275"/>
      <c r="TOQ1505" s="275"/>
      <c r="TOR1505" s="275"/>
      <c r="TOS1505" s="275"/>
      <c r="TOT1505" s="275"/>
      <c r="TOU1505" s="275"/>
      <c r="TOV1505" s="275"/>
      <c r="TOW1505" s="275"/>
      <c r="TOX1505" s="275"/>
      <c r="TOY1505" s="275"/>
      <c r="TOZ1505" s="275"/>
      <c r="TPA1505" s="275"/>
      <c r="TPB1505" s="275"/>
      <c r="TPC1505" s="275"/>
      <c r="TPD1505" s="275"/>
      <c r="TPE1505" s="275"/>
      <c r="TPF1505" s="275"/>
      <c r="TPG1505" s="275"/>
      <c r="TPH1505" s="275"/>
      <c r="TPI1505" s="275"/>
      <c r="TPJ1505" s="275"/>
      <c r="TPK1505" s="275"/>
      <c r="TPL1505" s="275"/>
      <c r="TPM1505" s="275"/>
      <c r="TPN1505" s="275"/>
      <c r="TPO1505" s="275"/>
      <c r="TPP1505" s="275"/>
      <c r="TPQ1505" s="275"/>
      <c r="TPR1505" s="275"/>
      <c r="TPS1505" s="275"/>
      <c r="TPT1505" s="275"/>
      <c r="TPU1505" s="275"/>
      <c r="TPV1505" s="275"/>
      <c r="TPW1505" s="275"/>
      <c r="TPX1505" s="275"/>
      <c r="TPY1505" s="275"/>
      <c r="TPZ1505" s="275"/>
      <c r="TQA1505" s="275"/>
      <c r="TQB1505" s="275"/>
      <c r="TQC1505" s="275"/>
      <c r="TQD1505" s="275"/>
      <c r="TQE1505" s="275"/>
      <c r="TQF1505" s="275"/>
      <c r="TQG1505" s="275"/>
      <c r="TQH1505" s="275"/>
      <c r="TQI1505" s="275"/>
      <c r="TQJ1505" s="275"/>
      <c r="TQK1505" s="275"/>
      <c r="TQL1505" s="275"/>
      <c r="TQM1505" s="275"/>
      <c r="TQN1505" s="275"/>
      <c r="TQO1505" s="275"/>
      <c r="TQP1505" s="275"/>
      <c r="TQQ1505" s="275"/>
      <c r="TQR1505" s="275"/>
      <c r="TQS1505" s="275"/>
      <c r="TQT1505" s="275"/>
      <c r="TQU1505" s="275"/>
      <c r="TQV1505" s="275"/>
      <c r="TQW1505" s="275"/>
      <c r="TQX1505" s="275"/>
      <c r="TQY1505" s="275"/>
      <c r="TQZ1505" s="275"/>
      <c r="TRA1505" s="275"/>
      <c r="TRB1505" s="275"/>
      <c r="TRC1505" s="275"/>
      <c r="TRD1505" s="275"/>
      <c r="TRE1505" s="275"/>
      <c r="TRF1505" s="275"/>
      <c r="TRG1505" s="275"/>
      <c r="TRH1505" s="275"/>
      <c r="TRI1505" s="275"/>
      <c r="TRJ1505" s="275"/>
      <c r="TRK1505" s="275"/>
      <c r="TRL1505" s="275"/>
      <c r="TRM1505" s="275"/>
      <c r="TRN1505" s="275"/>
      <c r="TRO1505" s="275"/>
      <c r="TRP1505" s="275"/>
      <c r="TRQ1505" s="275"/>
      <c r="TRR1505" s="275"/>
      <c r="TRS1505" s="275"/>
      <c r="TRT1505" s="275"/>
      <c r="TRU1505" s="275"/>
      <c r="TRV1505" s="275"/>
      <c r="TRW1505" s="275"/>
      <c r="TRX1505" s="275"/>
      <c r="TRY1505" s="275"/>
      <c r="TRZ1505" s="275"/>
      <c r="TSA1505" s="275"/>
      <c r="TSB1505" s="275"/>
      <c r="TSC1505" s="275"/>
      <c r="TSD1505" s="275"/>
      <c r="TSE1505" s="275"/>
      <c r="TSF1505" s="275"/>
      <c r="TSG1505" s="275"/>
      <c r="TSH1505" s="275"/>
      <c r="TSI1505" s="275"/>
      <c r="TSJ1505" s="275"/>
      <c r="TSK1505" s="275"/>
      <c r="TSL1505" s="275"/>
      <c r="TSM1505" s="275"/>
      <c r="TSN1505" s="275"/>
      <c r="TSO1505" s="275"/>
      <c r="TSP1505" s="275"/>
      <c r="TSQ1505" s="275"/>
      <c r="TSR1505" s="275"/>
      <c r="TSS1505" s="275"/>
      <c r="TST1505" s="275"/>
      <c r="TSU1505" s="275"/>
      <c r="TSV1505" s="275"/>
      <c r="TSW1505" s="275"/>
      <c r="TSX1505" s="275"/>
      <c r="TSY1505" s="275"/>
      <c r="TSZ1505" s="275"/>
      <c r="TTA1505" s="275"/>
      <c r="TTB1505" s="275"/>
      <c r="TTC1505" s="275"/>
      <c r="TTD1505" s="275"/>
      <c r="TTE1505" s="275"/>
      <c r="TTF1505" s="275"/>
      <c r="TTG1505" s="275"/>
      <c r="TTH1505" s="275"/>
      <c r="TTI1505" s="275"/>
      <c r="TTJ1505" s="275"/>
      <c r="TTK1505" s="275"/>
      <c r="TTL1505" s="275"/>
      <c r="TTM1505" s="275"/>
      <c r="TTN1505" s="275"/>
      <c r="TTO1505" s="275"/>
      <c r="TTP1505" s="275"/>
      <c r="TTQ1505" s="275"/>
      <c r="TTR1505" s="275"/>
      <c r="TTS1505" s="275"/>
      <c r="TTT1505" s="275"/>
      <c r="TTU1505" s="275"/>
      <c r="TTV1505" s="275"/>
      <c r="TTW1505" s="275"/>
      <c r="TTX1505" s="275"/>
      <c r="TTY1505" s="275"/>
      <c r="TTZ1505" s="275"/>
      <c r="TUA1505" s="275"/>
      <c r="TUB1505" s="275"/>
      <c r="TUC1505" s="275"/>
      <c r="TUD1505" s="275"/>
      <c r="TUE1505" s="275"/>
      <c r="TUF1505" s="275"/>
      <c r="TUG1505" s="275"/>
      <c r="TUH1505" s="275"/>
      <c r="TUI1505" s="275"/>
      <c r="TUJ1505" s="275"/>
      <c r="TUK1505" s="275"/>
      <c r="TUL1505" s="275"/>
      <c r="TUM1505" s="275"/>
      <c r="TUN1505" s="275"/>
      <c r="TUO1505" s="275"/>
      <c r="TUP1505" s="275"/>
      <c r="TUQ1505" s="275"/>
      <c r="TUR1505" s="275"/>
      <c r="TUS1505" s="275"/>
      <c r="TUT1505" s="275"/>
      <c r="TUU1505" s="275"/>
      <c r="TUV1505" s="275"/>
      <c r="TUW1505" s="275"/>
      <c r="TUX1505" s="275"/>
      <c r="TUY1505" s="275"/>
      <c r="TUZ1505" s="275"/>
      <c r="TVA1505" s="275"/>
      <c r="TVB1505" s="275"/>
      <c r="TVC1505" s="275"/>
      <c r="TVD1505" s="275"/>
      <c r="TVE1505" s="275"/>
      <c r="TVF1505" s="275"/>
      <c r="TVG1505" s="275"/>
      <c r="TVH1505" s="275"/>
      <c r="TVI1505" s="275"/>
      <c r="TVJ1505" s="275"/>
      <c r="TVK1505" s="275"/>
      <c r="TVL1505" s="275"/>
      <c r="TVM1505" s="275"/>
      <c r="TVN1505" s="275"/>
      <c r="TVO1505" s="275"/>
      <c r="TVP1505" s="275"/>
      <c r="TVQ1505" s="275"/>
      <c r="TVR1505" s="275"/>
      <c r="TVS1505" s="275"/>
      <c r="TVT1505" s="275"/>
      <c r="TVU1505" s="275"/>
      <c r="TVV1505" s="275"/>
      <c r="TVW1505" s="275"/>
      <c r="TVX1505" s="275"/>
      <c r="TVY1505" s="275"/>
      <c r="TVZ1505" s="275"/>
      <c r="TWA1505" s="275"/>
      <c r="TWB1505" s="275"/>
      <c r="TWC1505" s="275"/>
      <c r="TWD1505" s="275"/>
      <c r="TWE1505" s="275"/>
      <c r="TWF1505" s="275"/>
      <c r="TWG1505" s="275"/>
      <c r="TWH1505" s="275"/>
      <c r="TWI1505" s="275"/>
      <c r="TWJ1505" s="275"/>
      <c r="TWK1505" s="275"/>
      <c r="TWL1505" s="275"/>
      <c r="TWM1505" s="275"/>
      <c r="TWN1505" s="275"/>
      <c r="TWO1505" s="275"/>
      <c r="TWP1505" s="275"/>
      <c r="TWQ1505" s="275"/>
      <c r="TWR1505" s="275"/>
      <c r="TWS1505" s="275"/>
      <c r="TWT1505" s="275"/>
      <c r="TWU1505" s="275"/>
      <c r="TWV1505" s="275"/>
      <c r="TWW1505" s="275"/>
      <c r="TWX1505" s="275"/>
      <c r="TWY1505" s="275"/>
      <c r="TWZ1505" s="275"/>
      <c r="TXA1505" s="275"/>
      <c r="TXB1505" s="275"/>
      <c r="TXC1505" s="275"/>
      <c r="TXD1505" s="275"/>
      <c r="TXE1505" s="275"/>
      <c r="TXF1505" s="275"/>
      <c r="TXG1505" s="275"/>
      <c r="TXH1505" s="275"/>
      <c r="TXI1505" s="275"/>
      <c r="TXJ1505" s="275"/>
      <c r="TXK1505" s="275"/>
      <c r="TXL1505" s="275"/>
      <c r="TXM1505" s="275"/>
      <c r="TXN1505" s="275"/>
      <c r="TXO1505" s="275"/>
      <c r="TXP1505" s="275"/>
      <c r="TXQ1505" s="275"/>
      <c r="TXR1505" s="275"/>
      <c r="TXS1505" s="275"/>
      <c r="TXT1505" s="275"/>
      <c r="TXU1505" s="275"/>
      <c r="TXV1505" s="275"/>
      <c r="TXW1505" s="275"/>
      <c r="TXX1505" s="275"/>
      <c r="TXY1505" s="275"/>
      <c r="TXZ1505" s="275"/>
      <c r="TYA1505" s="275"/>
      <c r="TYB1505" s="275"/>
      <c r="TYC1505" s="275"/>
      <c r="TYD1505" s="275"/>
      <c r="TYE1505" s="275"/>
      <c r="TYF1505" s="275"/>
      <c r="TYG1505" s="275"/>
      <c r="TYH1505" s="275"/>
      <c r="TYI1505" s="275"/>
      <c r="TYJ1505" s="275"/>
      <c r="TYK1505" s="275"/>
      <c r="TYL1505" s="275"/>
      <c r="TYM1505" s="275"/>
      <c r="TYN1505" s="275"/>
      <c r="TYO1505" s="275"/>
      <c r="TYP1505" s="275"/>
      <c r="TYQ1505" s="275"/>
      <c r="TYR1505" s="275"/>
      <c r="TYS1505" s="275"/>
      <c r="TYT1505" s="275"/>
      <c r="TYU1505" s="275"/>
      <c r="TYV1505" s="275"/>
      <c r="TYW1505" s="275"/>
      <c r="TYX1505" s="275"/>
      <c r="TYY1505" s="275"/>
      <c r="TYZ1505" s="275"/>
      <c r="TZA1505" s="275"/>
      <c r="TZB1505" s="275"/>
      <c r="TZC1505" s="275"/>
      <c r="TZD1505" s="275"/>
      <c r="TZE1505" s="275"/>
      <c r="TZF1505" s="275"/>
      <c r="TZG1505" s="275"/>
      <c r="TZH1505" s="275"/>
      <c r="TZI1505" s="275"/>
      <c r="TZJ1505" s="275"/>
      <c r="TZK1505" s="275"/>
      <c r="TZL1505" s="275"/>
      <c r="TZM1505" s="275"/>
      <c r="TZN1505" s="275"/>
      <c r="TZO1505" s="275"/>
      <c r="TZP1505" s="275"/>
      <c r="TZQ1505" s="275"/>
      <c r="TZR1505" s="275"/>
      <c r="TZS1505" s="275"/>
      <c r="TZT1505" s="275"/>
      <c r="TZU1505" s="275"/>
      <c r="TZV1505" s="275"/>
      <c r="TZW1505" s="275"/>
      <c r="TZX1505" s="275"/>
      <c r="TZY1505" s="275"/>
      <c r="TZZ1505" s="275"/>
      <c r="UAA1505" s="275"/>
      <c r="UAB1505" s="275"/>
      <c r="UAC1505" s="275"/>
      <c r="UAD1505" s="275"/>
      <c r="UAE1505" s="275"/>
      <c r="UAF1505" s="275"/>
      <c r="UAG1505" s="275"/>
      <c r="UAH1505" s="275"/>
      <c r="UAI1505" s="275"/>
      <c r="UAJ1505" s="275"/>
      <c r="UAK1505" s="275"/>
      <c r="UAL1505" s="275"/>
      <c r="UAM1505" s="275"/>
      <c r="UAN1505" s="275"/>
      <c r="UAO1505" s="275"/>
      <c r="UAP1505" s="275"/>
      <c r="UAQ1505" s="275"/>
      <c r="UAR1505" s="275"/>
      <c r="UAS1505" s="275"/>
      <c r="UAT1505" s="275"/>
      <c r="UAU1505" s="275"/>
      <c r="UAV1505" s="275"/>
      <c r="UAW1505" s="275"/>
      <c r="UAX1505" s="275"/>
      <c r="UAY1505" s="275"/>
      <c r="UAZ1505" s="275"/>
      <c r="UBA1505" s="275"/>
      <c r="UBB1505" s="275"/>
      <c r="UBC1505" s="275"/>
      <c r="UBD1505" s="275"/>
      <c r="UBE1505" s="275"/>
      <c r="UBF1505" s="275"/>
      <c r="UBG1505" s="275"/>
      <c r="UBH1505" s="275"/>
      <c r="UBI1505" s="275"/>
      <c r="UBJ1505" s="275"/>
      <c r="UBK1505" s="275"/>
      <c r="UBL1505" s="275"/>
      <c r="UBM1505" s="275"/>
      <c r="UBN1505" s="275"/>
      <c r="UBO1505" s="275"/>
      <c r="UBP1505" s="275"/>
      <c r="UBQ1505" s="275"/>
      <c r="UBR1505" s="275"/>
      <c r="UBS1505" s="275"/>
      <c r="UBT1505" s="275"/>
      <c r="UBU1505" s="275"/>
      <c r="UBV1505" s="275"/>
      <c r="UBW1505" s="275"/>
      <c r="UBX1505" s="275"/>
      <c r="UBY1505" s="275"/>
      <c r="UBZ1505" s="275"/>
      <c r="UCA1505" s="275"/>
      <c r="UCB1505" s="275"/>
      <c r="UCC1505" s="275"/>
      <c r="UCD1505" s="275"/>
      <c r="UCE1505" s="275"/>
      <c r="UCF1505" s="275"/>
      <c r="UCG1505" s="275"/>
      <c r="UCH1505" s="275"/>
      <c r="UCI1505" s="275"/>
      <c r="UCJ1505" s="275"/>
      <c r="UCK1505" s="275"/>
      <c r="UCL1505" s="275"/>
      <c r="UCM1505" s="275"/>
      <c r="UCN1505" s="275"/>
      <c r="UCO1505" s="275"/>
      <c r="UCP1505" s="275"/>
      <c r="UCQ1505" s="275"/>
      <c r="UCR1505" s="275"/>
      <c r="UCS1505" s="275"/>
      <c r="UCT1505" s="275"/>
      <c r="UCU1505" s="275"/>
      <c r="UCV1505" s="275"/>
      <c r="UCW1505" s="275"/>
      <c r="UCX1505" s="275"/>
      <c r="UCY1505" s="275"/>
      <c r="UCZ1505" s="275"/>
      <c r="UDA1505" s="275"/>
      <c r="UDB1505" s="275"/>
      <c r="UDC1505" s="275"/>
      <c r="UDD1505" s="275"/>
      <c r="UDE1505" s="275"/>
      <c r="UDF1505" s="275"/>
      <c r="UDG1505" s="275"/>
      <c r="UDH1505" s="275"/>
      <c r="UDI1505" s="275"/>
      <c r="UDJ1505" s="275"/>
      <c r="UDK1505" s="275"/>
      <c r="UDL1505" s="275"/>
      <c r="UDM1505" s="275"/>
      <c r="UDN1505" s="275"/>
      <c r="UDO1505" s="275"/>
      <c r="UDP1505" s="275"/>
      <c r="UDQ1505" s="275"/>
      <c r="UDR1505" s="275"/>
      <c r="UDS1505" s="275"/>
      <c r="UDT1505" s="275"/>
      <c r="UDU1505" s="275"/>
      <c r="UDV1505" s="275"/>
      <c r="UDW1505" s="275"/>
      <c r="UDX1505" s="275"/>
      <c r="UDY1505" s="275"/>
      <c r="UDZ1505" s="275"/>
      <c r="UEA1505" s="275"/>
      <c r="UEB1505" s="275"/>
      <c r="UEC1505" s="275"/>
      <c r="UED1505" s="275"/>
      <c r="UEE1505" s="275"/>
      <c r="UEF1505" s="275"/>
      <c r="UEG1505" s="275"/>
      <c r="UEH1505" s="275"/>
      <c r="UEI1505" s="275"/>
      <c r="UEJ1505" s="275"/>
      <c r="UEK1505" s="275"/>
      <c r="UEL1505" s="275"/>
      <c r="UEM1505" s="275"/>
      <c r="UEN1505" s="275"/>
      <c r="UEO1505" s="275"/>
      <c r="UEP1505" s="275"/>
      <c r="UEQ1505" s="275"/>
      <c r="UER1505" s="275"/>
      <c r="UES1505" s="275"/>
      <c r="UET1505" s="275"/>
      <c r="UEU1505" s="275"/>
      <c r="UEV1505" s="275"/>
      <c r="UEW1505" s="275"/>
      <c r="UEX1505" s="275"/>
      <c r="UEY1505" s="275"/>
      <c r="UEZ1505" s="275"/>
      <c r="UFA1505" s="275"/>
      <c r="UFB1505" s="275"/>
      <c r="UFC1505" s="275"/>
      <c r="UFD1505" s="275"/>
      <c r="UFE1505" s="275"/>
      <c r="UFF1505" s="275"/>
      <c r="UFG1505" s="275"/>
      <c r="UFH1505" s="275"/>
      <c r="UFI1505" s="275"/>
      <c r="UFJ1505" s="275"/>
      <c r="UFK1505" s="275"/>
      <c r="UFL1505" s="275"/>
      <c r="UFM1505" s="275"/>
      <c r="UFN1505" s="275"/>
      <c r="UFO1505" s="275"/>
      <c r="UFP1505" s="275"/>
      <c r="UFQ1505" s="275"/>
      <c r="UFR1505" s="275"/>
      <c r="UFS1505" s="275"/>
      <c r="UFT1505" s="275"/>
      <c r="UFU1505" s="275"/>
      <c r="UFV1505" s="275"/>
      <c r="UFW1505" s="275"/>
      <c r="UFX1505" s="275"/>
      <c r="UFY1505" s="275"/>
      <c r="UFZ1505" s="275"/>
      <c r="UGA1505" s="275"/>
      <c r="UGB1505" s="275"/>
      <c r="UGC1505" s="275"/>
      <c r="UGD1505" s="275"/>
      <c r="UGE1505" s="275"/>
      <c r="UGF1505" s="275"/>
      <c r="UGG1505" s="275"/>
      <c r="UGH1505" s="275"/>
      <c r="UGI1505" s="275"/>
      <c r="UGJ1505" s="275"/>
      <c r="UGK1505" s="275"/>
      <c r="UGL1505" s="275"/>
      <c r="UGM1505" s="275"/>
      <c r="UGN1505" s="275"/>
      <c r="UGO1505" s="275"/>
      <c r="UGP1505" s="275"/>
      <c r="UGQ1505" s="275"/>
      <c r="UGR1505" s="275"/>
      <c r="UGS1505" s="275"/>
      <c r="UGT1505" s="275"/>
      <c r="UGU1505" s="275"/>
      <c r="UGV1505" s="275"/>
      <c r="UGW1505" s="275"/>
      <c r="UGX1505" s="275"/>
      <c r="UGY1505" s="275"/>
      <c r="UGZ1505" s="275"/>
      <c r="UHA1505" s="275"/>
      <c r="UHB1505" s="275"/>
      <c r="UHC1505" s="275"/>
      <c r="UHD1505" s="275"/>
      <c r="UHE1505" s="275"/>
      <c r="UHF1505" s="275"/>
      <c r="UHG1505" s="275"/>
      <c r="UHH1505" s="275"/>
      <c r="UHI1505" s="275"/>
      <c r="UHJ1505" s="275"/>
      <c r="UHK1505" s="275"/>
      <c r="UHL1505" s="275"/>
      <c r="UHM1505" s="275"/>
      <c r="UHN1505" s="275"/>
      <c r="UHO1505" s="275"/>
      <c r="UHP1505" s="275"/>
      <c r="UHQ1505" s="275"/>
      <c r="UHR1505" s="275"/>
      <c r="UHS1505" s="275"/>
      <c r="UHT1505" s="275"/>
      <c r="UHU1505" s="275"/>
      <c r="UHV1505" s="275"/>
      <c r="UHW1505" s="275"/>
      <c r="UHX1505" s="275"/>
      <c r="UHY1505" s="275"/>
      <c r="UHZ1505" s="275"/>
      <c r="UIA1505" s="275"/>
      <c r="UIB1505" s="275"/>
      <c r="UIC1505" s="275"/>
      <c r="UID1505" s="275"/>
      <c r="UIE1505" s="275"/>
      <c r="UIF1505" s="275"/>
      <c r="UIG1505" s="275"/>
      <c r="UIH1505" s="275"/>
      <c r="UII1505" s="275"/>
      <c r="UIJ1505" s="275"/>
      <c r="UIK1505" s="275"/>
      <c r="UIL1505" s="275"/>
      <c r="UIM1505" s="275"/>
      <c r="UIN1505" s="275"/>
      <c r="UIO1505" s="275"/>
      <c r="UIP1505" s="275"/>
      <c r="UIQ1505" s="275"/>
      <c r="UIR1505" s="275"/>
      <c r="UIS1505" s="275"/>
      <c r="UIT1505" s="275"/>
      <c r="UIU1505" s="275"/>
      <c r="UIV1505" s="275"/>
      <c r="UIW1505" s="275"/>
      <c r="UIX1505" s="275"/>
      <c r="UIY1505" s="275"/>
      <c r="UIZ1505" s="275"/>
      <c r="UJA1505" s="275"/>
      <c r="UJB1505" s="275"/>
      <c r="UJC1505" s="275"/>
      <c r="UJD1505" s="275"/>
      <c r="UJE1505" s="275"/>
      <c r="UJF1505" s="275"/>
      <c r="UJG1505" s="275"/>
      <c r="UJH1505" s="275"/>
      <c r="UJI1505" s="275"/>
      <c r="UJJ1505" s="275"/>
      <c r="UJK1505" s="275"/>
      <c r="UJL1505" s="275"/>
      <c r="UJM1505" s="275"/>
      <c r="UJN1505" s="275"/>
      <c r="UJO1505" s="275"/>
      <c r="UJP1505" s="275"/>
      <c r="UJQ1505" s="275"/>
      <c r="UJR1505" s="275"/>
      <c r="UJS1505" s="275"/>
      <c r="UJT1505" s="275"/>
      <c r="UJU1505" s="275"/>
      <c r="UJV1505" s="275"/>
      <c r="UJW1505" s="275"/>
      <c r="UJX1505" s="275"/>
      <c r="UJY1505" s="275"/>
      <c r="UJZ1505" s="275"/>
      <c r="UKA1505" s="275"/>
      <c r="UKB1505" s="275"/>
      <c r="UKC1505" s="275"/>
      <c r="UKD1505" s="275"/>
      <c r="UKE1505" s="275"/>
      <c r="UKF1505" s="275"/>
      <c r="UKG1505" s="275"/>
      <c r="UKH1505" s="275"/>
      <c r="UKI1505" s="275"/>
      <c r="UKJ1505" s="275"/>
      <c r="UKK1505" s="275"/>
      <c r="UKL1505" s="275"/>
      <c r="UKM1505" s="275"/>
      <c r="UKN1505" s="275"/>
      <c r="UKO1505" s="275"/>
      <c r="UKP1505" s="275"/>
      <c r="UKQ1505" s="275"/>
      <c r="UKR1505" s="275"/>
      <c r="UKS1505" s="275"/>
      <c r="UKT1505" s="275"/>
      <c r="UKU1505" s="275"/>
      <c r="UKV1505" s="275"/>
      <c r="UKW1505" s="275"/>
      <c r="UKX1505" s="275"/>
      <c r="UKY1505" s="275"/>
      <c r="UKZ1505" s="275"/>
      <c r="ULA1505" s="275"/>
      <c r="ULB1505" s="275"/>
      <c r="ULC1505" s="275"/>
      <c r="ULD1505" s="275"/>
      <c r="ULE1505" s="275"/>
      <c r="ULF1505" s="275"/>
      <c r="ULG1505" s="275"/>
      <c r="ULH1505" s="275"/>
      <c r="ULI1505" s="275"/>
      <c r="ULJ1505" s="275"/>
      <c r="ULK1505" s="275"/>
      <c r="ULL1505" s="275"/>
      <c r="ULM1505" s="275"/>
      <c r="ULN1505" s="275"/>
      <c r="ULO1505" s="275"/>
      <c r="ULP1505" s="275"/>
      <c r="ULQ1505" s="275"/>
      <c r="ULR1505" s="275"/>
      <c r="ULS1505" s="275"/>
      <c r="ULT1505" s="275"/>
      <c r="ULU1505" s="275"/>
      <c r="ULV1505" s="275"/>
      <c r="ULW1505" s="275"/>
      <c r="ULX1505" s="275"/>
      <c r="ULY1505" s="275"/>
      <c r="ULZ1505" s="275"/>
      <c r="UMA1505" s="275"/>
      <c r="UMB1505" s="275"/>
      <c r="UMC1505" s="275"/>
      <c r="UMD1505" s="275"/>
      <c r="UME1505" s="275"/>
      <c r="UMF1505" s="275"/>
      <c r="UMG1505" s="275"/>
      <c r="UMH1505" s="275"/>
      <c r="UMI1505" s="275"/>
      <c r="UMJ1505" s="275"/>
      <c r="UMK1505" s="275"/>
      <c r="UML1505" s="275"/>
      <c r="UMM1505" s="275"/>
      <c r="UMN1505" s="275"/>
      <c r="UMO1505" s="275"/>
      <c r="UMP1505" s="275"/>
      <c r="UMQ1505" s="275"/>
      <c r="UMR1505" s="275"/>
      <c r="UMS1505" s="275"/>
      <c r="UMT1505" s="275"/>
      <c r="UMU1505" s="275"/>
      <c r="UMV1505" s="275"/>
      <c r="UMW1505" s="275"/>
      <c r="UMX1505" s="275"/>
      <c r="UMY1505" s="275"/>
      <c r="UMZ1505" s="275"/>
      <c r="UNA1505" s="275"/>
      <c r="UNB1505" s="275"/>
      <c r="UNC1505" s="275"/>
      <c r="UND1505" s="275"/>
      <c r="UNE1505" s="275"/>
      <c r="UNF1505" s="275"/>
      <c r="UNG1505" s="275"/>
      <c r="UNH1505" s="275"/>
      <c r="UNI1505" s="275"/>
      <c r="UNJ1505" s="275"/>
      <c r="UNK1505" s="275"/>
      <c r="UNL1505" s="275"/>
      <c r="UNM1505" s="275"/>
      <c r="UNN1505" s="275"/>
      <c r="UNO1505" s="275"/>
      <c r="UNP1505" s="275"/>
      <c r="UNQ1505" s="275"/>
      <c r="UNR1505" s="275"/>
      <c r="UNS1505" s="275"/>
      <c r="UNT1505" s="275"/>
      <c r="UNU1505" s="275"/>
      <c r="UNV1505" s="275"/>
      <c r="UNW1505" s="275"/>
      <c r="UNX1505" s="275"/>
      <c r="UNY1505" s="275"/>
      <c r="UNZ1505" s="275"/>
      <c r="UOA1505" s="275"/>
      <c r="UOB1505" s="275"/>
      <c r="UOC1505" s="275"/>
      <c r="UOD1505" s="275"/>
      <c r="UOE1505" s="275"/>
      <c r="UOF1505" s="275"/>
      <c r="UOG1505" s="275"/>
      <c r="UOH1505" s="275"/>
      <c r="UOI1505" s="275"/>
      <c r="UOJ1505" s="275"/>
      <c r="UOK1505" s="275"/>
      <c r="UOL1505" s="275"/>
      <c r="UOM1505" s="275"/>
      <c r="UON1505" s="275"/>
      <c r="UOO1505" s="275"/>
      <c r="UOP1505" s="275"/>
      <c r="UOQ1505" s="275"/>
      <c r="UOR1505" s="275"/>
      <c r="UOS1505" s="275"/>
      <c r="UOT1505" s="275"/>
      <c r="UOU1505" s="275"/>
      <c r="UOV1505" s="275"/>
      <c r="UOW1505" s="275"/>
      <c r="UOX1505" s="275"/>
      <c r="UOY1505" s="275"/>
      <c r="UOZ1505" s="275"/>
      <c r="UPA1505" s="275"/>
      <c r="UPB1505" s="275"/>
      <c r="UPC1505" s="275"/>
      <c r="UPD1505" s="275"/>
      <c r="UPE1505" s="275"/>
      <c r="UPF1505" s="275"/>
      <c r="UPG1505" s="275"/>
      <c r="UPH1505" s="275"/>
      <c r="UPI1505" s="275"/>
      <c r="UPJ1505" s="275"/>
      <c r="UPK1505" s="275"/>
      <c r="UPL1505" s="275"/>
      <c r="UPM1505" s="275"/>
      <c r="UPN1505" s="275"/>
      <c r="UPO1505" s="275"/>
      <c r="UPP1505" s="275"/>
      <c r="UPQ1505" s="275"/>
      <c r="UPR1505" s="275"/>
      <c r="UPS1505" s="275"/>
      <c r="UPT1505" s="275"/>
      <c r="UPU1505" s="275"/>
      <c r="UPV1505" s="275"/>
      <c r="UPW1505" s="275"/>
      <c r="UPX1505" s="275"/>
      <c r="UPY1505" s="275"/>
      <c r="UPZ1505" s="275"/>
      <c r="UQA1505" s="275"/>
      <c r="UQB1505" s="275"/>
      <c r="UQC1505" s="275"/>
      <c r="UQD1505" s="275"/>
      <c r="UQE1505" s="275"/>
      <c r="UQF1505" s="275"/>
      <c r="UQG1505" s="275"/>
      <c r="UQH1505" s="275"/>
      <c r="UQI1505" s="275"/>
      <c r="UQJ1505" s="275"/>
      <c r="UQK1505" s="275"/>
      <c r="UQL1505" s="275"/>
      <c r="UQM1505" s="275"/>
      <c r="UQN1505" s="275"/>
      <c r="UQO1505" s="275"/>
      <c r="UQP1505" s="275"/>
      <c r="UQQ1505" s="275"/>
      <c r="UQR1505" s="275"/>
      <c r="UQS1505" s="275"/>
      <c r="UQT1505" s="275"/>
      <c r="UQU1505" s="275"/>
      <c r="UQV1505" s="275"/>
      <c r="UQW1505" s="275"/>
      <c r="UQX1505" s="275"/>
      <c r="UQY1505" s="275"/>
      <c r="UQZ1505" s="275"/>
      <c r="URA1505" s="275"/>
      <c r="URB1505" s="275"/>
      <c r="URC1505" s="275"/>
      <c r="URD1505" s="275"/>
      <c r="URE1505" s="275"/>
      <c r="URF1505" s="275"/>
      <c r="URG1505" s="275"/>
      <c r="URH1505" s="275"/>
      <c r="URI1505" s="275"/>
      <c r="URJ1505" s="275"/>
      <c r="URK1505" s="275"/>
      <c r="URL1505" s="275"/>
      <c r="URM1505" s="275"/>
      <c r="URN1505" s="275"/>
      <c r="URO1505" s="275"/>
      <c r="URP1505" s="275"/>
      <c r="URQ1505" s="275"/>
      <c r="URR1505" s="275"/>
      <c r="URS1505" s="275"/>
      <c r="URT1505" s="275"/>
      <c r="URU1505" s="275"/>
      <c r="URV1505" s="275"/>
      <c r="URW1505" s="275"/>
      <c r="URX1505" s="275"/>
      <c r="URY1505" s="275"/>
      <c r="URZ1505" s="275"/>
      <c r="USA1505" s="275"/>
      <c r="USB1505" s="275"/>
      <c r="USC1505" s="275"/>
      <c r="USD1505" s="275"/>
      <c r="USE1505" s="275"/>
      <c r="USF1505" s="275"/>
      <c r="USG1505" s="275"/>
      <c r="USH1505" s="275"/>
      <c r="USI1505" s="275"/>
      <c r="USJ1505" s="275"/>
      <c r="USK1505" s="275"/>
      <c r="USL1505" s="275"/>
      <c r="USM1505" s="275"/>
      <c r="USN1505" s="275"/>
      <c r="USO1505" s="275"/>
      <c r="USP1505" s="275"/>
      <c r="USQ1505" s="275"/>
      <c r="USR1505" s="275"/>
      <c r="USS1505" s="275"/>
      <c r="UST1505" s="275"/>
      <c r="USU1505" s="275"/>
      <c r="USV1505" s="275"/>
      <c r="USW1505" s="275"/>
      <c r="USX1505" s="275"/>
      <c r="USY1505" s="275"/>
      <c r="USZ1505" s="275"/>
      <c r="UTA1505" s="275"/>
      <c r="UTB1505" s="275"/>
      <c r="UTC1505" s="275"/>
      <c r="UTD1505" s="275"/>
      <c r="UTE1505" s="275"/>
      <c r="UTF1505" s="275"/>
      <c r="UTG1505" s="275"/>
      <c r="UTH1505" s="275"/>
      <c r="UTI1505" s="275"/>
      <c r="UTJ1505" s="275"/>
      <c r="UTK1505" s="275"/>
      <c r="UTL1505" s="275"/>
      <c r="UTM1505" s="275"/>
      <c r="UTN1505" s="275"/>
      <c r="UTO1505" s="275"/>
      <c r="UTP1505" s="275"/>
      <c r="UTQ1505" s="275"/>
      <c r="UTR1505" s="275"/>
      <c r="UTS1505" s="275"/>
      <c r="UTT1505" s="275"/>
      <c r="UTU1505" s="275"/>
      <c r="UTV1505" s="275"/>
      <c r="UTW1505" s="275"/>
      <c r="UTX1505" s="275"/>
      <c r="UTY1505" s="275"/>
      <c r="UTZ1505" s="275"/>
      <c r="UUA1505" s="275"/>
      <c r="UUB1505" s="275"/>
      <c r="UUC1505" s="275"/>
      <c r="UUD1505" s="275"/>
      <c r="UUE1505" s="275"/>
      <c r="UUF1505" s="275"/>
      <c r="UUG1505" s="275"/>
      <c r="UUH1505" s="275"/>
      <c r="UUI1505" s="275"/>
      <c r="UUJ1505" s="275"/>
      <c r="UUK1505" s="275"/>
      <c r="UUL1505" s="275"/>
      <c r="UUM1505" s="275"/>
      <c r="UUN1505" s="275"/>
      <c r="UUO1505" s="275"/>
      <c r="UUP1505" s="275"/>
      <c r="UUQ1505" s="275"/>
      <c r="UUR1505" s="275"/>
      <c r="UUS1505" s="275"/>
      <c r="UUT1505" s="275"/>
      <c r="UUU1505" s="275"/>
      <c r="UUV1505" s="275"/>
      <c r="UUW1505" s="275"/>
      <c r="UUX1505" s="275"/>
      <c r="UUY1505" s="275"/>
      <c r="UUZ1505" s="275"/>
      <c r="UVA1505" s="275"/>
      <c r="UVB1505" s="275"/>
      <c r="UVC1505" s="275"/>
      <c r="UVD1505" s="275"/>
      <c r="UVE1505" s="275"/>
      <c r="UVF1505" s="275"/>
      <c r="UVG1505" s="275"/>
      <c r="UVH1505" s="275"/>
      <c r="UVI1505" s="275"/>
      <c r="UVJ1505" s="275"/>
      <c r="UVK1505" s="275"/>
      <c r="UVL1505" s="275"/>
      <c r="UVM1505" s="275"/>
      <c r="UVN1505" s="275"/>
      <c r="UVO1505" s="275"/>
      <c r="UVP1505" s="275"/>
      <c r="UVQ1505" s="275"/>
      <c r="UVR1505" s="275"/>
      <c r="UVS1505" s="275"/>
      <c r="UVT1505" s="275"/>
      <c r="UVU1505" s="275"/>
      <c r="UVV1505" s="275"/>
      <c r="UVW1505" s="275"/>
      <c r="UVX1505" s="275"/>
      <c r="UVY1505" s="275"/>
      <c r="UVZ1505" s="275"/>
      <c r="UWA1505" s="275"/>
      <c r="UWB1505" s="275"/>
      <c r="UWC1505" s="275"/>
      <c r="UWD1505" s="275"/>
      <c r="UWE1505" s="275"/>
      <c r="UWF1505" s="275"/>
      <c r="UWG1505" s="275"/>
      <c r="UWH1505" s="275"/>
      <c r="UWI1505" s="275"/>
      <c r="UWJ1505" s="275"/>
      <c r="UWK1505" s="275"/>
      <c r="UWL1505" s="275"/>
      <c r="UWM1505" s="275"/>
      <c r="UWN1505" s="275"/>
      <c r="UWO1505" s="275"/>
      <c r="UWP1505" s="275"/>
      <c r="UWQ1505" s="275"/>
      <c r="UWR1505" s="275"/>
      <c r="UWS1505" s="275"/>
      <c r="UWT1505" s="275"/>
      <c r="UWU1505" s="275"/>
      <c r="UWV1505" s="275"/>
      <c r="UWW1505" s="275"/>
      <c r="UWX1505" s="275"/>
      <c r="UWY1505" s="275"/>
      <c r="UWZ1505" s="275"/>
      <c r="UXA1505" s="275"/>
      <c r="UXB1505" s="275"/>
      <c r="UXC1505" s="275"/>
      <c r="UXD1505" s="275"/>
      <c r="UXE1505" s="275"/>
      <c r="UXF1505" s="275"/>
      <c r="UXG1505" s="275"/>
      <c r="UXH1505" s="275"/>
      <c r="UXI1505" s="275"/>
      <c r="UXJ1505" s="275"/>
      <c r="UXK1505" s="275"/>
      <c r="UXL1505" s="275"/>
      <c r="UXM1505" s="275"/>
      <c r="UXN1505" s="275"/>
      <c r="UXO1505" s="275"/>
      <c r="UXP1505" s="275"/>
      <c r="UXQ1505" s="275"/>
      <c r="UXR1505" s="275"/>
      <c r="UXS1505" s="275"/>
      <c r="UXT1505" s="275"/>
      <c r="UXU1505" s="275"/>
      <c r="UXV1505" s="275"/>
      <c r="UXW1505" s="275"/>
      <c r="UXX1505" s="275"/>
      <c r="UXY1505" s="275"/>
      <c r="UXZ1505" s="275"/>
      <c r="UYA1505" s="275"/>
      <c r="UYB1505" s="275"/>
      <c r="UYC1505" s="275"/>
      <c r="UYD1505" s="275"/>
      <c r="UYE1505" s="275"/>
      <c r="UYF1505" s="275"/>
      <c r="UYG1505" s="275"/>
      <c r="UYH1505" s="275"/>
      <c r="UYI1505" s="275"/>
      <c r="UYJ1505" s="275"/>
      <c r="UYK1505" s="275"/>
      <c r="UYL1505" s="275"/>
      <c r="UYM1505" s="275"/>
      <c r="UYN1505" s="275"/>
      <c r="UYO1505" s="275"/>
      <c r="UYP1505" s="275"/>
      <c r="UYQ1505" s="275"/>
      <c r="UYR1505" s="275"/>
      <c r="UYS1505" s="275"/>
      <c r="UYT1505" s="275"/>
      <c r="UYU1505" s="275"/>
      <c r="UYV1505" s="275"/>
      <c r="UYW1505" s="275"/>
      <c r="UYX1505" s="275"/>
      <c r="UYY1505" s="275"/>
      <c r="UYZ1505" s="275"/>
      <c r="UZA1505" s="275"/>
      <c r="UZB1505" s="275"/>
      <c r="UZC1505" s="275"/>
      <c r="UZD1505" s="275"/>
      <c r="UZE1505" s="275"/>
      <c r="UZF1505" s="275"/>
      <c r="UZG1505" s="275"/>
      <c r="UZH1505" s="275"/>
      <c r="UZI1505" s="275"/>
      <c r="UZJ1505" s="275"/>
      <c r="UZK1505" s="275"/>
      <c r="UZL1505" s="275"/>
      <c r="UZM1505" s="275"/>
      <c r="UZN1505" s="275"/>
      <c r="UZO1505" s="275"/>
      <c r="UZP1505" s="275"/>
      <c r="UZQ1505" s="275"/>
      <c r="UZR1505" s="275"/>
      <c r="UZS1505" s="275"/>
      <c r="UZT1505" s="275"/>
      <c r="UZU1505" s="275"/>
      <c r="UZV1505" s="275"/>
      <c r="UZW1505" s="275"/>
      <c r="UZX1505" s="275"/>
      <c r="UZY1505" s="275"/>
      <c r="UZZ1505" s="275"/>
      <c r="VAA1505" s="275"/>
      <c r="VAB1505" s="275"/>
      <c r="VAC1505" s="275"/>
      <c r="VAD1505" s="275"/>
      <c r="VAE1505" s="275"/>
      <c r="VAF1505" s="275"/>
      <c r="VAG1505" s="275"/>
      <c r="VAH1505" s="275"/>
      <c r="VAI1505" s="275"/>
      <c r="VAJ1505" s="275"/>
      <c r="VAK1505" s="275"/>
      <c r="VAL1505" s="275"/>
      <c r="VAM1505" s="275"/>
      <c r="VAN1505" s="275"/>
      <c r="VAO1505" s="275"/>
      <c r="VAP1505" s="275"/>
      <c r="VAQ1505" s="275"/>
      <c r="VAR1505" s="275"/>
      <c r="VAS1505" s="275"/>
      <c r="VAT1505" s="275"/>
      <c r="VAU1505" s="275"/>
      <c r="VAV1505" s="275"/>
      <c r="VAW1505" s="275"/>
      <c r="VAX1505" s="275"/>
      <c r="VAY1505" s="275"/>
      <c r="VAZ1505" s="275"/>
      <c r="VBA1505" s="275"/>
      <c r="VBB1505" s="275"/>
      <c r="VBC1505" s="275"/>
      <c r="VBD1505" s="275"/>
      <c r="VBE1505" s="275"/>
      <c r="VBF1505" s="275"/>
      <c r="VBG1505" s="275"/>
      <c r="VBH1505" s="275"/>
      <c r="VBI1505" s="275"/>
      <c r="VBJ1505" s="275"/>
      <c r="VBK1505" s="275"/>
      <c r="VBL1505" s="275"/>
      <c r="VBM1505" s="275"/>
      <c r="VBN1505" s="275"/>
      <c r="VBO1505" s="275"/>
      <c r="VBP1505" s="275"/>
      <c r="VBQ1505" s="275"/>
      <c r="VBR1505" s="275"/>
      <c r="VBS1505" s="275"/>
      <c r="VBT1505" s="275"/>
      <c r="VBU1505" s="275"/>
      <c r="VBV1505" s="275"/>
      <c r="VBW1505" s="275"/>
      <c r="VBX1505" s="275"/>
      <c r="VBY1505" s="275"/>
      <c r="VBZ1505" s="275"/>
      <c r="VCA1505" s="275"/>
      <c r="VCB1505" s="275"/>
      <c r="VCC1505" s="275"/>
      <c r="VCD1505" s="275"/>
      <c r="VCE1505" s="275"/>
      <c r="VCF1505" s="275"/>
      <c r="VCG1505" s="275"/>
      <c r="VCH1505" s="275"/>
      <c r="VCI1505" s="275"/>
      <c r="VCJ1505" s="275"/>
      <c r="VCK1505" s="275"/>
      <c r="VCL1505" s="275"/>
      <c r="VCM1505" s="275"/>
      <c r="VCN1505" s="275"/>
      <c r="VCO1505" s="275"/>
      <c r="VCP1505" s="275"/>
      <c r="VCQ1505" s="275"/>
      <c r="VCR1505" s="275"/>
      <c r="VCS1505" s="275"/>
      <c r="VCT1505" s="275"/>
      <c r="VCU1505" s="275"/>
      <c r="VCV1505" s="275"/>
      <c r="VCW1505" s="275"/>
      <c r="VCX1505" s="275"/>
      <c r="VCY1505" s="275"/>
      <c r="VCZ1505" s="275"/>
      <c r="VDA1505" s="275"/>
      <c r="VDB1505" s="275"/>
      <c r="VDC1505" s="275"/>
      <c r="VDD1505" s="275"/>
      <c r="VDE1505" s="275"/>
      <c r="VDF1505" s="275"/>
      <c r="VDG1505" s="275"/>
      <c r="VDH1505" s="275"/>
      <c r="VDI1505" s="275"/>
      <c r="VDJ1505" s="275"/>
      <c r="VDK1505" s="275"/>
      <c r="VDL1505" s="275"/>
      <c r="VDM1505" s="275"/>
      <c r="VDN1505" s="275"/>
      <c r="VDO1505" s="275"/>
      <c r="VDP1505" s="275"/>
      <c r="VDQ1505" s="275"/>
      <c r="VDR1505" s="275"/>
      <c r="VDS1505" s="275"/>
      <c r="VDT1505" s="275"/>
      <c r="VDU1505" s="275"/>
      <c r="VDV1505" s="275"/>
      <c r="VDW1505" s="275"/>
      <c r="VDX1505" s="275"/>
      <c r="VDY1505" s="275"/>
      <c r="VDZ1505" s="275"/>
      <c r="VEA1505" s="275"/>
      <c r="VEB1505" s="275"/>
      <c r="VEC1505" s="275"/>
      <c r="VED1505" s="275"/>
      <c r="VEE1505" s="275"/>
      <c r="VEF1505" s="275"/>
      <c r="VEG1505" s="275"/>
      <c r="VEH1505" s="275"/>
      <c r="VEI1505" s="275"/>
      <c r="VEJ1505" s="275"/>
      <c r="VEK1505" s="275"/>
      <c r="VEL1505" s="275"/>
      <c r="VEM1505" s="275"/>
      <c r="VEN1505" s="275"/>
      <c r="VEO1505" s="275"/>
      <c r="VEP1505" s="275"/>
      <c r="VEQ1505" s="275"/>
      <c r="VER1505" s="275"/>
      <c r="VES1505" s="275"/>
      <c r="VET1505" s="275"/>
      <c r="VEU1505" s="275"/>
      <c r="VEV1505" s="275"/>
      <c r="VEW1505" s="275"/>
      <c r="VEX1505" s="275"/>
      <c r="VEY1505" s="275"/>
      <c r="VEZ1505" s="275"/>
      <c r="VFA1505" s="275"/>
      <c r="VFB1505" s="275"/>
      <c r="VFC1505" s="275"/>
      <c r="VFD1505" s="275"/>
      <c r="VFE1505" s="275"/>
      <c r="VFF1505" s="275"/>
      <c r="VFG1505" s="275"/>
      <c r="VFH1505" s="275"/>
      <c r="VFI1505" s="275"/>
      <c r="VFJ1505" s="275"/>
      <c r="VFK1505" s="275"/>
      <c r="VFL1505" s="275"/>
      <c r="VFM1505" s="275"/>
      <c r="VFN1505" s="275"/>
      <c r="VFO1505" s="275"/>
      <c r="VFP1505" s="275"/>
      <c r="VFQ1505" s="275"/>
      <c r="VFR1505" s="275"/>
      <c r="VFS1505" s="275"/>
      <c r="VFT1505" s="275"/>
      <c r="VFU1505" s="275"/>
      <c r="VFV1505" s="275"/>
      <c r="VFW1505" s="275"/>
      <c r="VFX1505" s="275"/>
      <c r="VFY1505" s="275"/>
      <c r="VFZ1505" s="275"/>
      <c r="VGA1505" s="275"/>
      <c r="VGB1505" s="275"/>
      <c r="VGC1505" s="275"/>
      <c r="VGD1505" s="275"/>
      <c r="VGE1505" s="275"/>
      <c r="VGF1505" s="275"/>
      <c r="VGG1505" s="275"/>
      <c r="VGH1505" s="275"/>
      <c r="VGI1505" s="275"/>
      <c r="VGJ1505" s="275"/>
      <c r="VGK1505" s="275"/>
      <c r="VGL1505" s="275"/>
      <c r="VGM1505" s="275"/>
      <c r="VGN1505" s="275"/>
      <c r="VGO1505" s="275"/>
      <c r="VGP1505" s="275"/>
      <c r="VGQ1505" s="275"/>
      <c r="VGR1505" s="275"/>
      <c r="VGS1505" s="275"/>
      <c r="VGT1505" s="275"/>
      <c r="VGU1505" s="275"/>
      <c r="VGV1505" s="275"/>
      <c r="VGW1505" s="275"/>
      <c r="VGX1505" s="275"/>
      <c r="VGY1505" s="275"/>
      <c r="VGZ1505" s="275"/>
      <c r="VHA1505" s="275"/>
      <c r="VHB1505" s="275"/>
      <c r="VHC1505" s="275"/>
      <c r="VHD1505" s="275"/>
      <c r="VHE1505" s="275"/>
      <c r="VHF1505" s="275"/>
      <c r="VHG1505" s="275"/>
      <c r="VHH1505" s="275"/>
      <c r="VHI1505" s="275"/>
      <c r="VHJ1505" s="275"/>
      <c r="VHK1505" s="275"/>
      <c r="VHL1505" s="275"/>
      <c r="VHM1505" s="275"/>
      <c r="VHN1505" s="275"/>
      <c r="VHO1505" s="275"/>
      <c r="VHP1505" s="275"/>
      <c r="VHQ1505" s="275"/>
      <c r="VHR1505" s="275"/>
      <c r="VHS1505" s="275"/>
      <c r="VHT1505" s="275"/>
      <c r="VHU1505" s="275"/>
      <c r="VHV1505" s="275"/>
      <c r="VHW1505" s="275"/>
      <c r="VHX1505" s="275"/>
      <c r="VHY1505" s="275"/>
      <c r="VHZ1505" s="275"/>
      <c r="VIA1505" s="275"/>
      <c r="VIB1505" s="275"/>
      <c r="VIC1505" s="275"/>
      <c r="VID1505" s="275"/>
      <c r="VIE1505" s="275"/>
      <c r="VIF1505" s="275"/>
      <c r="VIG1505" s="275"/>
      <c r="VIH1505" s="275"/>
      <c r="VII1505" s="275"/>
      <c r="VIJ1505" s="275"/>
      <c r="VIK1505" s="275"/>
      <c r="VIL1505" s="275"/>
      <c r="VIM1505" s="275"/>
      <c r="VIN1505" s="275"/>
      <c r="VIO1505" s="275"/>
      <c r="VIP1505" s="275"/>
      <c r="VIQ1505" s="275"/>
      <c r="VIR1505" s="275"/>
      <c r="VIS1505" s="275"/>
      <c r="VIT1505" s="275"/>
      <c r="VIU1505" s="275"/>
      <c r="VIV1505" s="275"/>
      <c r="VIW1505" s="275"/>
      <c r="VIX1505" s="275"/>
      <c r="VIY1505" s="275"/>
      <c r="VIZ1505" s="275"/>
      <c r="VJA1505" s="275"/>
      <c r="VJB1505" s="275"/>
      <c r="VJC1505" s="275"/>
      <c r="VJD1505" s="275"/>
      <c r="VJE1505" s="275"/>
      <c r="VJF1505" s="275"/>
      <c r="VJG1505" s="275"/>
      <c r="VJH1505" s="275"/>
      <c r="VJI1505" s="275"/>
      <c r="VJJ1505" s="275"/>
      <c r="VJK1505" s="275"/>
      <c r="VJL1505" s="275"/>
      <c r="VJM1505" s="275"/>
      <c r="VJN1505" s="275"/>
      <c r="VJO1505" s="275"/>
      <c r="VJP1505" s="275"/>
      <c r="VJQ1505" s="275"/>
      <c r="VJR1505" s="275"/>
      <c r="VJS1505" s="275"/>
      <c r="VJT1505" s="275"/>
      <c r="VJU1505" s="275"/>
      <c r="VJV1505" s="275"/>
      <c r="VJW1505" s="275"/>
      <c r="VJX1505" s="275"/>
      <c r="VJY1505" s="275"/>
      <c r="VJZ1505" s="275"/>
      <c r="VKA1505" s="275"/>
      <c r="VKB1505" s="275"/>
      <c r="VKC1505" s="275"/>
      <c r="VKD1505" s="275"/>
      <c r="VKE1505" s="275"/>
      <c r="VKF1505" s="275"/>
      <c r="VKG1505" s="275"/>
      <c r="VKH1505" s="275"/>
      <c r="VKI1505" s="275"/>
      <c r="VKJ1505" s="275"/>
      <c r="VKK1505" s="275"/>
      <c r="VKL1505" s="275"/>
      <c r="VKM1505" s="275"/>
      <c r="VKN1505" s="275"/>
      <c r="VKO1505" s="275"/>
      <c r="VKP1505" s="275"/>
      <c r="VKQ1505" s="275"/>
      <c r="VKR1505" s="275"/>
      <c r="VKS1505" s="275"/>
      <c r="VKT1505" s="275"/>
      <c r="VKU1505" s="275"/>
      <c r="VKV1505" s="275"/>
      <c r="VKW1505" s="275"/>
      <c r="VKX1505" s="275"/>
      <c r="VKY1505" s="275"/>
      <c r="VKZ1505" s="275"/>
      <c r="VLA1505" s="275"/>
      <c r="VLB1505" s="275"/>
      <c r="VLC1505" s="275"/>
      <c r="VLD1505" s="275"/>
      <c r="VLE1505" s="275"/>
      <c r="VLF1505" s="275"/>
      <c r="VLG1505" s="275"/>
      <c r="VLH1505" s="275"/>
      <c r="VLI1505" s="275"/>
      <c r="VLJ1505" s="275"/>
      <c r="VLK1505" s="275"/>
      <c r="VLL1505" s="275"/>
      <c r="VLM1505" s="275"/>
      <c r="VLN1505" s="275"/>
      <c r="VLO1505" s="275"/>
      <c r="VLP1505" s="275"/>
      <c r="VLQ1505" s="275"/>
      <c r="VLR1505" s="275"/>
      <c r="VLS1505" s="275"/>
      <c r="VLT1505" s="275"/>
      <c r="VLU1505" s="275"/>
      <c r="VLV1505" s="275"/>
      <c r="VLW1505" s="275"/>
      <c r="VLX1505" s="275"/>
      <c r="VLY1505" s="275"/>
      <c r="VLZ1505" s="275"/>
      <c r="VMA1505" s="275"/>
      <c r="VMB1505" s="275"/>
      <c r="VMC1505" s="275"/>
      <c r="VMD1505" s="275"/>
      <c r="VME1505" s="275"/>
      <c r="VMF1505" s="275"/>
      <c r="VMG1505" s="275"/>
      <c r="VMH1505" s="275"/>
      <c r="VMI1505" s="275"/>
      <c r="VMJ1505" s="275"/>
      <c r="VMK1505" s="275"/>
      <c r="VML1505" s="275"/>
      <c r="VMM1505" s="275"/>
      <c r="VMN1505" s="275"/>
      <c r="VMO1505" s="275"/>
      <c r="VMP1505" s="275"/>
      <c r="VMQ1505" s="275"/>
      <c r="VMR1505" s="275"/>
      <c r="VMS1505" s="275"/>
      <c r="VMT1505" s="275"/>
      <c r="VMU1505" s="275"/>
      <c r="VMV1505" s="275"/>
      <c r="VMW1505" s="275"/>
      <c r="VMX1505" s="275"/>
      <c r="VMY1505" s="275"/>
      <c r="VMZ1505" s="275"/>
      <c r="VNA1505" s="275"/>
      <c r="VNB1505" s="275"/>
      <c r="VNC1505" s="275"/>
      <c r="VND1505" s="275"/>
      <c r="VNE1505" s="275"/>
      <c r="VNF1505" s="275"/>
      <c r="VNG1505" s="275"/>
      <c r="VNH1505" s="275"/>
      <c r="VNI1505" s="275"/>
      <c r="VNJ1505" s="275"/>
      <c r="VNK1505" s="275"/>
      <c r="VNL1505" s="275"/>
      <c r="VNM1505" s="275"/>
      <c r="VNN1505" s="275"/>
      <c r="VNO1505" s="275"/>
      <c r="VNP1505" s="275"/>
      <c r="VNQ1505" s="275"/>
      <c r="VNR1505" s="275"/>
      <c r="VNS1505" s="275"/>
      <c r="VNT1505" s="275"/>
      <c r="VNU1505" s="275"/>
      <c r="VNV1505" s="275"/>
      <c r="VNW1505" s="275"/>
      <c r="VNX1505" s="275"/>
      <c r="VNY1505" s="275"/>
      <c r="VNZ1505" s="275"/>
      <c r="VOA1505" s="275"/>
      <c r="VOB1505" s="275"/>
      <c r="VOC1505" s="275"/>
      <c r="VOD1505" s="275"/>
      <c r="VOE1505" s="275"/>
      <c r="VOF1505" s="275"/>
      <c r="VOG1505" s="275"/>
      <c r="VOH1505" s="275"/>
      <c r="VOI1505" s="275"/>
      <c r="VOJ1505" s="275"/>
      <c r="VOK1505" s="275"/>
      <c r="VOL1505" s="275"/>
      <c r="VOM1505" s="275"/>
      <c r="VON1505" s="275"/>
      <c r="VOO1505" s="275"/>
      <c r="VOP1505" s="275"/>
      <c r="VOQ1505" s="275"/>
      <c r="VOR1505" s="275"/>
      <c r="VOS1505" s="275"/>
      <c r="VOT1505" s="275"/>
      <c r="VOU1505" s="275"/>
      <c r="VOV1505" s="275"/>
      <c r="VOW1505" s="275"/>
      <c r="VOX1505" s="275"/>
      <c r="VOY1505" s="275"/>
      <c r="VOZ1505" s="275"/>
      <c r="VPA1505" s="275"/>
      <c r="VPB1505" s="275"/>
      <c r="VPC1505" s="275"/>
      <c r="VPD1505" s="275"/>
      <c r="VPE1505" s="275"/>
      <c r="VPF1505" s="275"/>
      <c r="VPG1505" s="275"/>
      <c r="VPH1505" s="275"/>
      <c r="VPI1505" s="275"/>
      <c r="VPJ1505" s="275"/>
      <c r="VPK1505" s="275"/>
      <c r="VPL1505" s="275"/>
      <c r="VPM1505" s="275"/>
      <c r="VPN1505" s="275"/>
      <c r="VPO1505" s="275"/>
      <c r="VPP1505" s="275"/>
      <c r="VPQ1505" s="275"/>
      <c r="VPR1505" s="275"/>
      <c r="VPS1505" s="275"/>
      <c r="VPT1505" s="275"/>
      <c r="VPU1505" s="275"/>
      <c r="VPV1505" s="275"/>
      <c r="VPW1505" s="275"/>
      <c r="VPX1505" s="275"/>
      <c r="VPY1505" s="275"/>
      <c r="VPZ1505" s="275"/>
      <c r="VQA1505" s="275"/>
      <c r="VQB1505" s="275"/>
      <c r="VQC1505" s="275"/>
      <c r="VQD1505" s="275"/>
      <c r="VQE1505" s="275"/>
      <c r="VQF1505" s="275"/>
      <c r="VQG1505" s="275"/>
      <c r="VQH1505" s="275"/>
      <c r="VQI1505" s="275"/>
      <c r="VQJ1505" s="275"/>
      <c r="VQK1505" s="275"/>
      <c r="VQL1505" s="275"/>
      <c r="VQM1505" s="275"/>
      <c r="VQN1505" s="275"/>
      <c r="VQO1505" s="275"/>
      <c r="VQP1505" s="275"/>
      <c r="VQQ1505" s="275"/>
      <c r="VQR1505" s="275"/>
      <c r="VQS1505" s="275"/>
      <c r="VQT1505" s="275"/>
      <c r="VQU1505" s="275"/>
      <c r="VQV1505" s="275"/>
      <c r="VQW1505" s="275"/>
      <c r="VQX1505" s="275"/>
      <c r="VQY1505" s="275"/>
      <c r="VQZ1505" s="275"/>
      <c r="VRA1505" s="275"/>
      <c r="VRB1505" s="275"/>
      <c r="VRC1505" s="275"/>
      <c r="VRD1505" s="275"/>
      <c r="VRE1505" s="275"/>
      <c r="VRF1505" s="275"/>
      <c r="VRG1505" s="275"/>
      <c r="VRH1505" s="275"/>
      <c r="VRI1505" s="275"/>
      <c r="VRJ1505" s="275"/>
      <c r="VRK1505" s="275"/>
      <c r="VRL1505" s="275"/>
      <c r="VRM1505" s="275"/>
      <c r="VRN1505" s="275"/>
      <c r="VRO1505" s="275"/>
      <c r="VRP1505" s="275"/>
      <c r="VRQ1505" s="275"/>
      <c r="VRR1505" s="275"/>
      <c r="VRS1505" s="275"/>
      <c r="VRT1505" s="275"/>
      <c r="VRU1505" s="275"/>
      <c r="VRV1505" s="275"/>
      <c r="VRW1505" s="275"/>
      <c r="VRX1505" s="275"/>
      <c r="VRY1505" s="275"/>
      <c r="VRZ1505" s="275"/>
      <c r="VSA1505" s="275"/>
      <c r="VSB1505" s="275"/>
      <c r="VSC1505" s="275"/>
      <c r="VSD1505" s="275"/>
      <c r="VSE1505" s="275"/>
      <c r="VSF1505" s="275"/>
      <c r="VSG1505" s="275"/>
      <c r="VSH1505" s="275"/>
      <c r="VSI1505" s="275"/>
      <c r="VSJ1505" s="275"/>
      <c r="VSK1505" s="275"/>
      <c r="VSL1505" s="275"/>
      <c r="VSM1505" s="275"/>
      <c r="VSN1505" s="275"/>
      <c r="VSO1505" s="275"/>
      <c r="VSP1505" s="275"/>
      <c r="VSQ1505" s="275"/>
      <c r="VSR1505" s="275"/>
      <c r="VSS1505" s="275"/>
      <c r="VST1505" s="275"/>
      <c r="VSU1505" s="275"/>
      <c r="VSV1505" s="275"/>
      <c r="VSW1505" s="275"/>
      <c r="VSX1505" s="275"/>
      <c r="VSY1505" s="275"/>
      <c r="VSZ1505" s="275"/>
      <c r="VTA1505" s="275"/>
      <c r="VTB1505" s="275"/>
      <c r="VTC1505" s="275"/>
      <c r="VTD1505" s="275"/>
      <c r="VTE1505" s="275"/>
      <c r="VTF1505" s="275"/>
      <c r="VTG1505" s="275"/>
      <c r="VTH1505" s="275"/>
      <c r="VTI1505" s="275"/>
      <c r="VTJ1505" s="275"/>
      <c r="VTK1505" s="275"/>
      <c r="VTL1505" s="275"/>
      <c r="VTM1505" s="275"/>
      <c r="VTN1505" s="275"/>
      <c r="VTO1505" s="275"/>
      <c r="VTP1505" s="275"/>
      <c r="VTQ1505" s="275"/>
      <c r="VTR1505" s="275"/>
      <c r="VTS1505" s="275"/>
      <c r="VTT1505" s="275"/>
      <c r="VTU1505" s="275"/>
      <c r="VTV1505" s="275"/>
      <c r="VTW1505" s="275"/>
      <c r="VTX1505" s="275"/>
      <c r="VTY1505" s="275"/>
      <c r="VTZ1505" s="275"/>
      <c r="VUA1505" s="275"/>
      <c r="VUB1505" s="275"/>
      <c r="VUC1505" s="275"/>
      <c r="VUD1505" s="275"/>
      <c r="VUE1505" s="275"/>
      <c r="VUF1505" s="275"/>
      <c r="VUG1505" s="275"/>
      <c r="VUH1505" s="275"/>
      <c r="VUI1505" s="275"/>
      <c r="VUJ1505" s="275"/>
      <c r="VUK1505" s="275"/>
      <c r="VUL1505" s="275"/>
      <c r="VUM1505" s="275"/>
      <c r="VUN1505" s="275"/>
      <c r="VUO1505" s="275"/>
      <c r="VUP1505" s="275"/>
      <c r="VUQ1505" s="275"/>
      <c r="VUR1505" s="275"/>
      <c r="VUS1505" s="275"/>
      <c r="VUT1505" s="275"/>
      <c r="VUU1505" s="275"/>
      <c r="VUV1505" s="275"/>
      <c r="VUW1505" s="275"/>
      <c r="VUX1505" s="275"/>
      <c r="VUY1505" s="275"/>
      <c r="VUZ1505" s="275"/>
      <c r="VVA1505" s="275"/>
      <c r="VVB1505" s="275"/>
      <c r="VVC1505" s="275"/>
      <c r="VVD1505" s="275"/>
      <c r="VVE1505" s="275"/>
      <c r="VVF1505" s="275"/>
      <c r="VVG1505" s="275"/>
      <c r="VVH1505" s="275"/>
      <c r="VVI1505" s="275"/>
      <c r="VVJ1505" s="275"/>
      <c r="VVK1505" s="275"/>
      <c r="VVL1505" s="275"/>
      <c r="VVM1505" s="275"/>
      <c r="VVN1505" s="275"/>
      <c r="VVO1505" s="275"/>
      <c r="VVP1505" s="275"/>
      <c r="VVQ1505" s="275"/>
      <c r="VVR1505" s="275"/>
      <c r="VVS1505" s="275"/>
      <c r="VVT1505" s="275"/>
      <c r="VVU1505" s="275"/>
      <c r="VVV1505" s="275"/>
      <c r="VVW1505" s="275"/>
      <c r="VVX1505" s="275"/>
      <c r="VVY1505" s="275"/>
      <c r="VVZ1505" s="275"/>
      <c r="VWA1505" s="275"/>
      <c r="VWB1505" s="275"/>
      <c r="VWC1505" s="275"/>
      <c r="VWD1505" s="275"/>
      <c r="VWE1505" s="275"/>
      <c r="VWF1505" s="275"/>
      <c r="VWG1505" s="275"/>
      <c r="VWH1505" s="275"/>
      <c r="VWI1505" s="275"/>
      <c r="VWJ1505" s="275"/>
      <c r="VWK1505" s="275"/>
      <c r="VWL1505" s="275"/>
      <c r="VWM1505" s="275"/>
      <c r="VWN1505" s="275"/>
      <c r="VWO1505" s="275"/>
      <c r="VWP1505" s="275"/>
      <c r="VWQ1505" s="275"/>
      <c r="VWR1505" s="275"/>
      <c r="VWS1505" s="275"/>
      <c r="VWT1505" s="275"/>
      <c r="VWU1505" s="275"/>
      <c r="VWV1505" s="275"/>
      <c r="VWW1505" s="275"/>
      <c r="VWX1505" s="275"/>
      <c r="VWY1505" s="275"/>
      <c r="VWZ1505" s="275"/>
      <c r="VXA1505" s="275"/>
      <c r="VXB1505" s="275"/>
      <c r="VXC1505" s="275"/>
      <c r="VXD1505" s="275"/>
      <c r="VXE1505" s="275"/>
      <c r="VXF1505" s="275"/>
      <c r="VXG1505" s="275"/>
      <c r="VXH1505" s="275"/>
      <c r="VXI1505" s="275"/>
      <c r="VXJ1505" s="275"/>
      <c r="VXK1505" s="275"/>
      <c r="VXL1505" s="275"/>
      <c r="VXM1505" s="275"/>
      <c r="VXN1505" s="275"/>
      <c r="VXO1505" s="275"/>
      <c r="VXP1505" s="275"/>
      <c r="VXQ1505" s="275"/>
      <c r="VXR1505" s="275"/>
      <c r="VXS1505" s="275"/>
      <c r="VXT1505" s="275"/>
      <c r="VXU1505" s="275"/>
      <c r="VXV1505" s="275"/>
      <c r="VXW1505" s="275"/>
      <c r="VXX1505" s="275"/>
      <c r="VXY1505" s="275"/>
      <c r="VXZ1505" s="275"/>
      <c r="VYA1505" s="275"/>
      <c r="VYB1505" s="275"/>
      <c r="VYC1505" s="275"/>
      <c r="VYD1505" s="275"/>
      <c r="VYE1505" s="275"/>
      <c r="VYF1505" s="275"/>
      <c r="VYG1505" s="275"/>
      <c r="VYH1505" s="275"/>
      <c r="VYI1505" s="275"/>
      <c r="VYJ1505" s="275"/>
      <c r="VYK1505" s="275"/>
      <c r="VYL1505" s="275"/>
      <c r="VYM1505" s="275"/>
      <c r="VYN1505" s="275"/>
      <c r="VYO1505" s="275"/>
      <c r="VYP1505" s="275"/>
      <c r="VYQ1505" s="275"/>
      <c r="VYR1505" s="275"/>
      <c r="VYS1505" s="275"/>
      <c r="VYT1505" s="275"/>
      <c r="VYU1505" s="275"/>
      <c r="VYV1505" s="275"/>
      <c r="VYW1505" s="275"/>
      <c r="VYX1505" s="275"/>
      <c r="VYY1505" s="275"/>
      <c r="VYZ1505" s="275"/>
      <c r="VZA1505" s="275"/>
      <c r="VZB1505" s="275"/>
      <c r="VZC1505" s="275"/>
      <c r="VZD1505" s="275"/>
      <c r="VZE1505" s="275"/>
      <c r="VZF1505" s="275"/>
      <c r="VZG1505" s="275"/>
      <c r="VZH1505" s="275"/>
      <c r="VZI1505" s="275"/>
      <c r="VZJ1505" s="275"/>
      <c r="VZK1505" s="275"/>
      <c r="VZL1505" s="275"/>
      <c r="VZM1505" s="275"/>
      <c r="VZN1505" s="275"/>
      <c r="VZO1505" s="275"/>
      <c r="VZP1505" s="275"/>
      <c r="VZQ1505" s="275"/>
      <c r="VZR1505" s="275"/>
      <c r="VZS1505" s="275"/>
      <c r="VZT1505" s="275"/>
      <c r="VZU1505" s="275"/>
      <c r="VZV1505" s="275"/>
      <c r="VZW1505" s="275"/>
      <c r="VZX1505" s="275"/>
      <c r="VZY1505" s="275"/>
      <c r="VZZ1505" s="275"/>
      <c r="WAA1505" s="275"/>
      <c r="WAB1505" s="275"/>
      <c r="WAC1505" s="275"/>
      <c r="WAD1505" s="275"/>
      <c r="WAE1505" s="275"/>
      <c r="WAF1505" s="275"/>
      <c r="WAG1505" s="275"/>
      <c r="WAH1505" s="275"/>
      <c r="WAI1505" s="275"/>
      <c r="WAJ1505" s="275"/>
      <c r="WAK1505" s="275"/>
      <c r="WAL1505" s="275"/>
      <c r="WAM1505" s="275"/>
      <c r="WAN1505" s="275"/>
      <c r="WAO1505" s="275"/>
      <c r="WAP1505" s="275"/>
      <c r="WAQ1505" s="275"/>
      <c r="WAR1505" s="275"/>
      <c r="WAS1505" s="275"/>
      <c r="WAT1505" s="275"/>
      <c r="WAU1505" s="275"/>
      <c r="WAV1505" s="275"/>
      <c r="WAW1505" s="275"/>
      <c r="WAX1505" s="275"/>
      <c r="WAY1505" s="275"/>
      <c r="WAZ1505" s="275"/>
      <c r="WBA1505" s="275"/>
      <c r="WBB1505" s="275"/>
      <c r="WBC1505" s="275"/>
      <c r="WBD1505" s="275"/>
      <c r="WBE1505" s="275"/>
      <c r="WBF1505" s="275"/>
      <c r="WBG1505" s="275"/>
      <c r="WBH1505" s="275"/>
      <c r="WBI1505" s="275"/>
      <c r="WBJ1505" s="275"/>
      <c r="WBK1505" s="275"/>
      <c r="WBL1505" s="275"/>
      <c r="WBM1505" s="275"/>
      <c r="WBN1505" s="275"/>
      <c r="WBO1505" s="275"/>
      <c r="WBP1505" s="275"/>
      <c r="WBQ1505" s="275"/>
      <c r="WBR1505" s="275"/>
      <c r="WBS1505" s="275"/>
      <c r="WBT1505" s="275"/>
      <c r="WBU1505" s="275"/>
      <c r="WBV1505" s="275"/>
      <c r="WBW1505" s="275"/>
      <c r="WBX1505" s="275"/>
      <c r="WBY1505" s="275"/>
      <c r="WBZ1505" s="275"/>
      <c r="WCA1505" s="275"/>
      <c r="WCB1505" s="275"/>
      <c r="WCC1505" s="275"/>
      <c r="WCD1505" s="275"/>
      <c r="WCE1505" s="275"/>
      <c r="WCF1505" s="275"/>
      <c r="WCG1505" s="275"/>
      <c r="WCH1505" s="275"/>
      <c r="WCI1505" s="275"/>
      <c r="WCJ1505" s="275"/>
      <c r="WCK1505" s="275"/>
      <c r="WCL1505" s="275"/>
      <c r="WCM1505" s="275"/>
      <c r="WCN1505" s="275"/>
      <c r="WCO1505" s="275"/>
      <c r="WCP1505" s="275"/>
      <c r="WCQ1505" s="275"/>
      <c r="WCR1505" s="275"/>
      <c r="WCS1505" s="275"/>
      <c r="WCT1505" s="275"/>
      <c r="WCU1505" s="275"/>
      <c r="WCV1505" s="275"/>
      <c r="WCW1505" s="275"/>
      <c r="WCX1505" s="275"/>
      <c r="WCY1505" s="275"/>
      <c r="WCZ1505" s="275"/>
      <c r="WDA1505" s="275"/>
      <c r="WDB1505" s="275"/>
      <c r="WDC1505" s="275"/>
      <c r="WDD1505" s="275"/>
      <c r="WDE1505" s="275"/>
      <c r="WDF1505" s="275"/>
      <c r="WDG1505" s="275"/>
      <c r="WDH1505" s="275"/>
      <c r="WDI1505" s="275"/>
      <c r="WDJ1505" s="275"/>
      <c r="WDK1505" s="275"/>
      <c r="WDL1505" s="275"/>
      <c r="WDM1505" s="275"/>
      <c r="WDN1505" s="275"/>
      <c r="WDO1505" s="275"/>
      <c r="WDP1505" s="275"/>
      <c r="WDQ1505" s="275"/>
      <c r="WDR1505" s="275"/>
      <c r="WDS1505" s="275"/>
      <c r="WDT1505" s="275"/>
      <c r="WDU1505" s="275"/>
      <c r="WDV1505" s="275"/>
      <c r="WDW1505" s="275"/>
      <c r="WDX1505" s="275"/>
      <c r="WDY1505" s="275"/>
      <c r="WDZ1505" s="275"/>
      <c r="WEA1505" s="275"/>
      <c r="WEB1505" s="275"/>
      <c r="WEC1505" s="275"/>
      <c r="WED1505" s="275"/>
      <c r="WEE1505" s="275"/>
      <c r="WEF1505" s="275"/>
      <c r="WEG1505" s="275"/>
      <c r="WEH1505" s="275"/>
      <c r="WEI1505" s="275"/>
      <c r="WEJ1505" s="275"/>
      <c r="WEK1505" s="275"/>
      <c r="WEL1505" s="275"/>
      <c r="WEM1505" s="275"/>
      <c r="WEN1505" s="275"/>
      <c r="WEO1505" s="275"/>
      <c r="WEP1505" s="275"/>
      <c r="WEQ1505" s="275"/>
      <c r="WER1505" s="275"/>
      <c r="WES1505" s="275"/>
      <c r="WET1505" s="275"/>
      <c r="WEU1505" s="275"/>
      <c r="WEV1505" s="275"/>
      <c r="WEW1505" s="275"/>
      <c r="WEX1505" s="275"/>
      <c r="WEY1505" s="275"/>
      <c r="WEZ1505" s="275"/>
      <c r="WFA1505" s="275"/>
      <c r="WFB1505" s="275"/>
      <c r="WFC1505" s="275"/>
      <c r="WFD1505" s="275"/>
      <c r="WFE1505" s="275"/>
      <c r="WFF1505" s="275"/>
      <c r="WFG1505" s="275"/>
      <c r="WFH1505" s="275"/>
      <c r="WFI1505" s="275"/>
      <c r="WFJ1505" s="275"/>
      <c r="WFK1505" s="275"/>
      <c r="WFL1505" s="275"/>
      <c r="WFM1505" s="275"/>
      <c r="WFN1505" s="275"/>
      <c r="WFO1505" s="275"/>
      <c r="WFP1505" s="275"/>
      <c r="WFQ1505" s="275"/>
      <c r="WFR1505" s="275"/>
      <c r="WFS1505" s="275"/>
      <c r="WFT1505" s="275"/>
      <c r="WFU1505" s="275"/>
      <c r="WFV1505" s="275"/>
      <c r="WFW1505" s="275"/>
      <c r="WFX1505" s="275"/>
      <c r="WFY1505" s="275"/>
      <c r="WFZ1505" s="275"/>
      <c r="WGA1505" s="275"/>
      <c r="WGB1505" s="275"/>
      <c r="WGC1505" s="275"/>
      <c r="WGD1505" s="275"/>
      <c r="WGE1505" s="275"/>
      <c r="WGF1505" s="275"/>
      <c r="WGG1505" s="275"/>
      <c r="WGH1505" s="275"/>
      <c r="WGI1505" s="275"/>
      <c r="WGJ1505" s="275"/>
      <c r="WGK1505" s="275"/>
      <c r="WGL1505" s="275"/>
      <c r="WGM1505" s="275"/>
      <c r="WGN1505" s="275"/>
      <c r="WGO1505" s="275"/>
      <c r="WGP1505" s="275"/>
      <c r="WGQ1505" s="275"/>
      <c r="WGR1505" s="275"/>
      <c r="WGS1505" s="275"/>
      <c r="WGT1505" s="275"/>
      <c r="WGU1505" s="275"/>
      <c r="WGV1505" s="275"/>
      <c r="WGW1505" s="275"/>
      <c r="WGX1505" s="275"/>
      <c r="WGY1505" s="275"/>
      <c r="WGZ1505" s="275"/>
      <c r="WHA1505" s="275"/>
      <c r="WHB1505" s="275"/>
      <c r="WHC1505" s="275"/>
      <c r="WHD1505" s="275"/>
      <c r="WHE1505" s="275"/>
      <c r="WHF1505" s="275"/>
      <c r="WHG1505" s="275"/>
      <c r="WHH1505" s="275"/>
      <c r="WHI1505" s="275"/>
      <c r="WHJ1505" s="275"/>
      <c r="WHK1505" s="275"/>
      <c r="WHL1505" s="275"/>
      <c r="WHM1505" s="275"/>
      <c r="WHN1505" s="275"/>
      <c r="WHO1505" s="275"/>
      <c r="WHP1505" s="275"/>
      <c r="WHQ1505" s="275"/>
      <c r="WHR1505" s="275"/>
      <c r="WHS1505" s="275"/>
      <c r="WHT1505" s="275"/>
      <c r="WHU1505" s="275"/>
      <c r="WHV1505" s="275"/>
      <c r="WHW1505" s="275"/>
      <c r="WHX1505" s="275"/>
      <c r="WHY1505" s="275"/>
      <c r="WHZ1505" s="275"/>
      <c r="WIA1505" s="275"/>
      <c r="WIB1505" s="275"/>
      <c r="WIC1505" s="275"/>
      <c r="WID1505" s="275"/>
      <c r="WIE1505" s="275"/>
      <c r="WIF1505" s="275"/>
      <c r="WIG1505" s="275"/>
      <c r="WIH1505" s="275"/>
      <c r="WII1505" s="275"/>
      <c r="WIJ1505" s="275"/>
      <c r="WIK1505" s="275"/>
      <c r="WIL1505" s="275"/>
      <c r="WIM1505" s="275"/>
      <c r="WIN1505" s="275"/>
      <c r="WIO1505" s="275"/>
      <c r="WIP1505" s="275"/>
      <c r="WIQ1505" s="275"/>
      <c r="WIR1505" s="275"/>
      <c r="WIS1505" s="275"/>
      <c r="WIT1505" s="275"/>
      <c r="WIU1505" s="275"/>
      <c r="WIV1505" s="275"/>
      <c r="WIW1505" s="275"/>
      <c r="WIX1505" s="275"/>
      <c r="WIY1505" s="275"/>
      <c r="WIZ1505" s="275"/>
      <c r="WJA1505" s="275"/>
      <c r="WJB1505" s="275"/>
      <c r="WJC1505" s="275"/>
      <c r="WJD1505" s="275"/>
      <c r="WJE1505" s="275"/>
      <c r="WJF1505" s="275"/>
      <c r="WJG1505" s="275"/>
      <c r="WJH1505" s="275"/>
      <c r="WJI1505" s="275"/>
      <c r="WJJ1505" s="275"/>
      <c r="WJK1505" s="275"/>
      <c r="WJL1505" s="275"/>
      <c r="WJM1505" s="275"/>
      <c r="WJN1505" s="275"/>
      <c r="WJO1505" s="275"/>
      <c r="WJP1505" s="275"/>
      <c r="WJQ1505" s="275"/>
      <c r="WJR1505" s="275"/>
      <c r="WJS1505" s="275"/>
      <c r="WJT1505" s="275"/>
      <c r="WJU1505" s="275"/>
      <c r="WJV1505" s="275"/>
      <c r="WJW1505" s="275"/>
      <c r="WJX1505" s="275"/>
      <c r="WJY1505" s="275"/>
      <c r="WJZ1505" s="275"/>
      <c r="WKA1505" s="275"/>
      <c r="WKB1505" s="275"/>
      <c r="WKC1505" s="275"/>
      <c r="WKD1505" s="275"/>
      <c r="WKE1505" s="275"/>
      <c r="WKF1505" s="275"/>
      <c r="WKG1505" s="275"/>
      <c r="WKH1505" s="275"/>
      <c r="WKI1505" s="275"/>
      <c r="WKJ1505" s="275"/>
      <c r="WKK1505" s="275"/>
      <c r="WKL1505" s="275"/>
      <c r="WKM1505" s="275"/>
      <c r="WKN1505" s="275"/>
      <c r="WKO1505" s="275"/>
      <c r="WKP1505" s="275"/>
      <c r="WKQ1505" s="275"/>
      <c r="WKR1505" s="275"/>
      <c r="WKS1505" s="275"/>
      <c r="WKT1505" s="275"/>
      <c r="WKU1505" s="275"/>
      <c r="WKV1505" s="275"/>
      <c r="WKW1505" s="275"/>
      <c r="WKX1505" s="275"/>
      <c r="WKY1505" s="275"/>
      <c r="WKZ1505" s="275"/>
      <c r="WLA1505" s="275"/>
      <c r="WLB1505" s="275"/>
      <c r="WLC1505" s="275"/>
      <c r="WLD1505" s="275"/>
      <c r="WLE1505" s="275"/>
      <c r="WLF1505" s="275"/>
      <c r="WLG1505" s="275"/>
      <c r="WLH1505" s="275"/>
      <c r="WLI1505" s="275"/>
      <c r="WLJ1505" s="275"/>
      <c r="WLK1505" s="275"/>
      <c r="WLL1505" s="275"/>
      <c r="WLM1505" s="275"/>
      <c r="WLN1505" s="275"/>
      <c r="WLO1505" s="275"/>
      <c r="WLP1505" s="275"/>
      <c r="WLQ1505" s="275"/>
      <c r="WLR1505" s="275"/>
      <c r="WLS1505" s="275"/>
      <c r="WLT1505" s="275"/>
      <c r="WLU1505" s="275"/>
      <c r="WLV1505" s="275"/>
      <c r="WLW1505" s="275"/>
      <c r="WLX1505" s="275"/>
      <c r="WLY1505" s="275"/>
      <c r="WLZ1505" s="275"/>
      <c r="WMA1505" s="275"/>
      <c r="WMB1505" s="275"/>
      <c r="WMC1505" s="275"/>
      <c r="WMD1505" s="275"/>
      <c r="WME1505" s="275"/>
      <c r="WMF1505" s="275"/>
      <c r="WMG1505" s="275"/>
      <c r="WMH1505" s="275"/>
      <c r="WMI1505" s="275"/>
      <c r="WMJ1505" s="275"/>
      <c r="WMK1505" s="275"/>
      <c r="WML1505" s="275"/>
      <c r="WMM1505" s="275"/>
      <c r="WMN1505" s="275"/>
      <c r="WMO1505" s="275"/>
      <c r="WMP1505" s="275"/>
      <c r="WMQ1505" s="275"/>
      <c r="WMR1505" s="275"/>
      <c r="WMS1505" s="275"/>
      <c r="WMT1505" s="275"/>
      <c r="WMU1505" s="275"/>
      <c r="WMV1505" s="275"/>
      <c r="WMW1505" s="275"/>
      <c r="WMX1505" s="275"/>
      <c r="WMY1505" s="275"/>
      <c r="WMZ1505" s="275"/>
      <c r="WNA1505" s="275"/>
      <c r="WNB1505" s="275"/>
      <c r="WNC1505" s="275"/>
      <c r="WND1505" s="275"/>
      <c r="WNE1505" s="275"/>
      <c r="WNF1505" s="275"/>
      <c r="WNG1505" s="275"/>
      <c r="WNH1505" s="275"/>
      <c r="WNI1505" s="275"/>
      <c r="WNJ1505" s="275"/>
      <c r="WNK1505" s="275"/>
      <c r="WNL1505" s="275"/>
      <c r="WNM1505" s="275"/>
      <c r="WNN1505" s="275"/>
      <c r="WNO1505" s="275"/>
      <c r="WNP1505" s="275"/>
      <c r="WNQ1505" s="275"/>
      <c r="WNR1505" s="275"/>
      <c r="WNS1505" s="275"/>
      <c r="WNT1505" s="275"/>
      <c r="WNU1505" s="275"/>
      <c r="WNV1505" s="275"/>
      <c r="WNW1505" s="275"/>
      <c r="WNX1505" s="275"/>
      <c r="WNY1505" s="275"/>
      <c r="WNZ1505" s="275"/>
      <c r="WOA1505" s="275"/>
      <c r="WOB1505" s="275"/>
      <c r="WOC1505" s="275"/>
      <c r="WOD1505" s="275"/>
      <c r="WOE1505" s="275"/>
      <c r="WOF1505" s="275"/>
      <c r="WOG1505" s="275"/>
      <c r="WOH1505" s="275"/>
      <c r="WOI1505" s="275"/>
      <c r="WOJ1505" s="275"/>
      <c r="WOK1505" s="275"/>
      <c r="WOL1505" s="275"/>
      <c r="WOM1505" s="275"/>
      <c r="WON1505" s="275"/>
      <c r="WOO1505" s="275"/>
      <c r="WOP1505" s="275"/>
      <c r="WOQ1505" s="275"/>
      <c r="WOR1505" s="275"/>
      <c r="WOS1505" s="275"/>
      <c r="WOT1505" s="275"/>
      <c r="WOU1505" s="275"/>
      <c r="WOV1505" s="275"/>
      <c r="WOW1505" s="275"/>
      <c r="WOX1505" s="275"/>
      <c r="WOY1505" s="275"/>
      <c r="WOZ1505" s="275"/>
      <c r="WPA1505" s="275"/>
      <c r="WPB1505" s="275"/>
      <c r="WPC1505" s="275"/>
      <c r="WPD1505" s="275"/>
      <c r="WPE1505" s="275"/>
      <c r="WPF1505" s="275"/>
      <c r="WPG1505" s="275"/>
      <c r="WPH1505" s="275"/>
      <c r="WPI1505" s="275"/>
      <c r="WPJ1505" s="275"/>
      <c r="WPK1505" s="275"/>
      <c r="WPL1505" s="275"/>
      <c r="WPM1505" s="275"/>
      <c r="WPN1505" s="275"/>
      <c r="WPO1505" s="275"/>
      <c r="WPP1505" s="275"/>
      <c r="WPQ1505" s="275"/>
      <c r="WPR1505" s="275"/>
      <c r="WPS1505" s="275"/>
      <c r="WPT1505" s="275"/>
      <c r="WPU1505" s="275"/>
      <c r="WPV1505" s="275"/>
      <c r="WPW1505" s="275"/>
      <c r="WPX1505" s="275"/>
      <c r="WPY1505" s="275"/>
      <c r="WPZ1505" s="275"/>
      <c r="WQA1505" s="275"/>
      <c r="WQB1505" s="275"/>
      <c r="WQC1505" s="275"/>
      <c r="WQD1505" s="275"/>
      <c r="WQE1505" s="275"/>
      <c r="WQF1505" s="275"/>
      <c r="WQG1505" s="275"/>
      <c r="WQH1505" s="275"/>
      <c r="WQI1505" s="275"/>
      <c r="WQJ1505" s="275"/>
      <c r="WQK1505" s="275"/>
      <c r="WQL1505" s="275"/>
      <c r="WQM1505" s="275"/>
      <c r="WQN1505" s="275"/>
      <c r="WQO1505" s="275"/>
      <c r="WQP1505" s="275"/>
      <c r="WQQ1505" s="275"/>
      <c r="WQR1505" s="275"/>
      <c r="WQS1505" s="275"/>
      <c r="WQT1505" s="275"/>
      <c r="WQU1505" s="275"/>
      <c r="WQV1505" s="275"/>
      <c r="WQW1505" s="275"/>
      <c r="WQX1505" s="275"/>
      <c r="WQY1505" s="275"/>
      <c r="WQZ1505" s="275"/>
      <c r="WRA1505" s="275"/>
      <c r="WRB1505" s="275"/>
      <c r="WRC1505" s="275"/>
      <c r="WRD1505" s="275"/>
      <c r="WRE1505" s="275"/>
      <c r="WRF1505" s="275"/>
      <c r="WRG1505" s="275"/>
      <c r="WRH1505" s="275"/>
      <c r="WRI1505" s="275"/>
      <c r="WRJ1505" s="275"/>
      <c r="WRK1505" s="275"/>
      <c r="WRL1505" s="275"/>
      <c r="WRM1505" s="275"/>
      <c r="WRN1505" s="275"/>
      <c r="WRO1505" s="275"/>
      <c r="WRP1505" s="275"/>
      <c r="WRQ1505" s="275"/>
      <c r="WRR1505" s="275"/>
      <c r="WRS1505" s="275"/>
      <c r="WRT1505" s="275"/>
      <c r="WRU1505" s="275"/>
      <c r="WRV1505" s="275"/>
      <c r="WRW1505" s="275"/>
      <c r="WRX1505" s="275"/>
      <c r="WRY1505" s="275"/>
      <c r="WRZ1505" s="275"/>
      <c r="WSA1505" s="275"/>
      <c r="WSB1505" s="275"/>
      <c r="WSC1505" s="275"/>
      <c r="WSD1505" s="275"/>
      <c r="WSE1505" s="275"/>
      <c r="WSF1505" s="275"/>
      <c r="WSG1505" s="275"/>
      <c r="WSH1505" s="275"/>
      <c r="WSI1505" s="275"/>
      <c r="WSJ1505" s="275"/>
      <c r="WSK1505" s="275"/>
      <c r="WSL1505" s="275"/>
      <c r="WSM1505" s="275"/>
      <c r="WSN1505" s="275"/>
      <c r="WSO1505" s="275"/>
      <c r="WSP1505" s="275"/>
      <c r="WSQ1505" s="275"/>
      <c r="WSR1505" s="275"/>
      <c r="WSS1505" s="275"/>
      <c r="WST1505" s="275"/>
      <c r="WSU1505" s="275"/>
      <c r="WSV1505" s="275"/>
      <c r="WSW1505" s="275"/>
      <c r="WSX1505" s="275"/>
      <c r="WSY1505" s="275"/>
      <c r="WSZ1505" s="275"/>
      <c r="WTA1505" s="275"/>
      <c r="WTB1505" s="275"/>
      <c r="WTC1505" s="275"/>
      <c r="WTD1505" s="275"/>
      <c r="WTE1505" s="275"/>
      <c r="WTF1505" s="275"/>
      <c r="WTG1505" s="275"/>
      <c r="WTH1505" s="275"/>
      <c r="WTI1505" s="275"/>
      <c r="WTJ1505" s="275"/>
      <c r="WTK1505" s="275"/>
      <c r="WTL1505" s="275"/>
      <c r="WTM1505" s="275"/>
      <c r="WTN1505" s="275"/>
      <c r="WTO1505" s="275"/>
      <c r="WTP1505" s="275"/>
      <c r="WTQ1505" s="275"/>
      <c r="WTR1505" s="275"/>
      <c r="WTS1505" s="275"/>
      <c r="WTT1505" s="275"/>
      <c r="WTU1505" s="275"/>
      <c r="WTV1505" s="275"/>
      <c r="WTW1505" s="275"/>
      <c r="WTX1505" s="275"/>
      <c r="WTY1505" s="275"/>
      <c r="WTZ1505" s="275"/>
      <c r="WUA1505" s="275"/>
      <c r="WUB1505" s="275"/>
      <c r="WUC1505" s="275"/>
      <c r="WUD1505" s="275"/>
      <c r="WUE1505" s="275"/>
      <c r="WUF1505" s="275"/>
      <c r="WUG1505" s="275"/>
      <c r="WUH1505" s="275"/>
      <c r="WUI1505" s="275"/>
      <c r="WUJ1505" s="275"/>
      <c r="WUK1505" s="275"/>
      <c r="WUL1505" s="275"/>
      <c r="WUM1505" s="275"/>
      <c r="WUN1505" s="275"/>
      <c r="WUO1505" s="275"/>
      <c r="WUP1505" s="275"/>
      <c r="WUQ1505" s="275"/>
      <c r="WUR1505" s="275"/>
      <c r="WUS1505" s="275"/>
      <c r="WUT1505" s="275"/>
      <c r="WUU1505" s="275"/>
      <c r="WUV1505" s="275"/>
      <c r="WUW1505" s="275"/>
      <c r="WUX1505" s="275"/>
      <c r="WUY1505" s="275"/>
      <c r="WUZ1505" s="275"/>
      <c r="WVA1505" s="275"/>
      <c r="WVB1505" s="275"/>
      <c r="WVC1505" s="275"/>
      <c r="WVD1505" s="275"/>
      <c r="WVE1505" s="275"/>
      <c r="WVF1505" s="275"/>
      <c r="WVG1505" s="275"/>
      <c r="WVH1505" s="275"/>
      <c r="WVI1505" s="275"/>
      <c r="WVJ1505" s="275"/>
      <c r="WVK1505" s="275"/>
      <c r="WVL1505" s="275"/>
      <c r="WVM1505" s="275"/>
      <c r="WVN1505" s="275"/>
      <c r="WVO1505" s="275"/>
      <c r="WVP1505" s="275"/>
      <c r="WVQ1505" s="275"/>
      <c r="WVR1505" s="275"/>
      <c r="WVS1505" s="275"/>
      <c r="WVT1505" s="275"/>
      <c r="WVU1505" s="275"/>
      <c r="WVV1505" s="275"/>
      <c r="WVW1505" s="275"/>
      <c r="WVX1505" s="275"/>
      <c r="WVY1505" s="275"/>
      <c r="WVZ1505" s="275"/>
      <c r="WWA1505" s="275"/>
      <c r="WWB1505" s="275"/>
      <c r="WWC1505" s="275"/>
      <c r="WWD1505" s="275"/>
      <c r="WWE1505" s="275"/>
      <c r="WWF1505" s="275"/>
      <c r="WWG1505" s="275"/>
      <c r="WWH1505" s="275"/>
      <c r="WWI1505" s="275"/>
      <c r="WWJ1505" s="275"/>
      <c r="WWK1505" s="275"/>
      <c r="WWL1505" s="275"/>
      <c r="WWM1505" s="275"/>
      <c r="WWN1505" s="275"/>
      <c r="WWO1505" s="275"/>
      <c r="WWP1505" s="275"/>
      <c r="WWQ1505" s="275"/>
      <c r="WWR1505" s="275"/>
      <c r="WWS1505" s="275"/>
      <c r="WWT1505" s="275"/>
      <c r="WWU1505" s="275"/>
      <c r="WWV1505" s="275"/>
      <c r="WWW1505" s="275"/>
      <c r="WWX1505" s="275"/>
      <c r="WWY1505" s="275"/>
      <c r="WWZ1505" s="275"/>
      <c r="WXA1505" s="275"/>
      <c r="WXB1505" s="275"/>
      <c r="WXC1505" s="275"/>
      <c r="WXD1505" s="275"/>
      <c r="WXE1505" s="275"/>
      <c r="WXF1505" s="275"/>
      <c r="WXG1505" s="275"/>
      <c r="WXH1505" s="275"/>
      <c r="WXI1505" s="275"/>
      <c r="WXJ1505" s="275"/>
      <c r="WXK1505" s="275"/>
      <c r="WXL1505" s="275"/>
      <c r="WXM1505" s="275"/>
      <c r="WXN1505" s="275"/>
      <c r="WXO1505" s="275"/>
      <c r="WXP1505" s="275"/>
      <c r="WXQ1505" s="275"/>
      <c r="WXR1505" s="275"/>
      <c r="WXS1505" s="275"/>
      <c r="WXT1505" s="275"/>
      <c r="WXU1505" s="275"/>
      <c r="WXV1505" s="275"/>
      <c r="WXW1505" s="275"/>
      <c r="WXX1505" s="275"/>
      <c r="WXY1505" s="275"/>
      <c r="WXZ1505" s="275"/>
      <c r="WYA1505" s="275"/>
      <c r="WYB1505" s="275"/>
      <c r="WYC1505" s="275"/>
      <c r="WYD1505" s="275"/>
      <c r="WYE1505" s="275"/>
      <c r="WYF1505" s="275"/>
      <c r="WYG1505" s="275"/>
      <c r="WYH1505" s="275"/>
      <c r="WYI1505" s="275"/>
      <c r="WYJ1505" s="275"/>
      <c r="WYK1505" s="275"/>
      <c r="WYL1505" s="275"/>
      <c r="WYM1505" s="275"/>
      <c r="WYN1505" s="275"/>
      <c r="WYO1505" s="275"/>
      <c r="WYP1505" s="275"/>
      <c r="WYQ1505" s="275"/>
      <c r="WYR1505" s="275"/>
      <c r="WYS1505" s="275"/>
      <c r="WYT1505" s="275"/>
      <c r="WYU1505" s="275"/>
      <c r="WYV1505" s="275"/>
      <c r="WYW1505" s="275"/>
      <c r="WYX1505" s="275"/>
      <c r="WYY1505" s="275"/>
      <c r="WYZ1505" s="275"/>
      <c r="WZA1505" s="275"/>
      <c r="WZB1505" s="275"/>
      <c r="WZC1505" s="275"/>
      <c r="WZD1505" s="275"/>
      <c r="WZE1505" s="275"/>
      <c r="WZF1505" s="275"/>
      <c r="WZG1505" s="275"/>
      <c r="WZH1505" s="275"/>
      <c r="WZI1505" s="275"/>
      <c r="WZJ1505" s="275"/>
      <c r="WZK1505" s="275"/>
      <c r="WZL1505" s="275"/>
      <c r="WZM1505" s="275"/>
      <c r="WZN1505" s="275"/>
      <c r="WZO1505" s="275"/>
      <c r="WZP1505" s="275"/>
      <c r="WZQ1505" s="275"/>
      <c r="WZR1505" s="275"/>
      <c r="WZS1505" s="275"/>
      <c r="WZT1505" s="275"/>
      <c r="WZU1505" s="275"/>
      <c r="WZV1505" s="275"/>
      <c r="WZW1505" s="275"/>
      <c r="WZX1505" s="275"/>
      <c r="WZY1505" s="275"/>
      <c r="WZZ1505" s="275"/>
      <c r="XAA1505" s="275"/>
      <c r="XAB1505" s="275"/>
      <c r="XAC1505" s="275"/>
      <c r="XAD1505" s="275"/>
      <c r="XAE1505" s="275"/>
      <c r="XAF1505" s="275"/>
      <c r="XAG1505" s="275"/>
      <c r="XAH1505" s="275"/>
      <c r="XAI1505" s="275"/>
      <c r="XAJ1505" s="275"/>
      <c r="XAK1505" s="275"/>
      <c r="XAL1505" s="275"/>
      <c r="XAM1505" s="275"/>
      <c r="XAN1505" s="275"/>
      <c r="XAO1505" s="275"/>
      <c r="XAP1505" s="275"/>
      <c r="XAQ1505" s="275"/>
      <c r="XAR1505" s="275"/>
      <c r="XAS1505" s="275"/>
      <c r="XAT1505" s="275"/>
      <c r="XAU1505" s="275"/>
      <c r="XAV1505" s="275"/>
      <c r="XAW1505" s="275"/>
      <c r="XAX1505" s="275"/>
      <c r="XAY1505" s="275"/>
      <c r="XAZ1505" s="275"/>
      <c r="XBA1505" s="275"/>
      <c r="XBB1505" s="275"/>
      <c r="XBC1505" s="275"/>
      <c r="XBD1505" s="275"/>
      <c r="XBE1505" s="275"/>
      <c r="XBF1505" s="275"/>
      <c r="XBG1505" s="275"/>
      <c r="XBH1505" s="275"/>
      <c r="XBI1505" s="275"/>
      <c r="XBJ1505" s="275"/>
      <c r="XBK1505" s="275"/>
      <c r="XBL1505" s="275"/>
      <c r="XBM1505" s="275"/>
      <c r="XBN1505" s="275"/>
      <c r="XBO1505" s="275"/>
      <c r="XBP1505" s="275"/>
      <c r="XBQ1505" s="275"/>
      <c r="XBR1505" s="275"/>
      <c r="XBS1505" s="275"/>
      <c r="XBT1505" s="275"/>
      <c r="XBU1505" s="275"/>
      <c r="XBV1505" s="275"/>
      <c r="XBW1505" s="275"/>
      <c r="XBX1505" s="275"/>
      <c r="XBY1505" s="275"/>
      <c r="XBZ1505" s="275"/>
      <c r="XCA1505" s="275"/>
      <c r="XCB1505" s="275"/>
      <c r="XCC1505" s="275"/>
      <c r="XCD1505" s="275"/>
      <c r="XCE1505" s="275"/>
      <c r="XCF1505" s="275"/>
      <c r="XCG1505" s="275"/>
      <c r="XCH1505" s="275"/>
      <c r="XCI1505" s="275"/>
      <c r="XCJ1505" s="275"/>
      <c r="XCK1505" s="275"/>
      <c r="XCL1505" s="275"/>
      <c r="XCM1505" s="275"/>
      <c r="XCN1505" s="275"/>
      <c r="XCO1505" s="275"/>
      <c r="XCP1505" s="275"/>
      <c r="XCQ1505" s="275"/>
      <c r="XCR1505" s="275"/>
      <c r="XCS1505" s="275"/>
      <c r="XCT1505" s="275"/>
      <c r="XCU1505" s="275"/>
      <c r="XCV1505" s="275"/>
      <c r="XCW1505" s="275"/>
      <c r="XCX1505" s="275"/>
      <c r="XCY1505" s="275"/>
      <c r="XCZ1505" s="275"/>
      <c r="XDA1505" s="275"/>
      <c r="XDB1505" s="275"/>
      <c r="XDC1505" s="275"/>
      <c r="XDD1505" s="275"/>
      <c r="XDE1505" s="275"/>
      <c r="XDF1505" s="275"/>
      <c r="XDG1505" s="275"/>
      <c r="XDH1505" s="275"/>
      <c r="XDI1505" s="275"/>
      <c r="XDJ1505" s="275"/>
      <c r="XDK1505" s="275"/>
      <c r="XDL1505" s="275"/>
      <c r="XDM1505" s="275"/>
      <c r="XDN1505" s="275"/>
      <c r="XDO1505" s="275"/>
      <c r="XDP1505" s="275"/>
      <c r="XDQ1505" s="275"/>
      <c r="XDR1505" s="275"/>
      <c r="XDS1505" s="275"/>
      <c r="XDT1505" s="275"/>
      <c r="XDU1505" s="275"/>
      <c r="XDV1505" s="275"/>
      <c r="XDW1505" s="275"/>
      <c r="XDX1505" s="275"/>
      <c r="XDY1505" s="275"/>
      <c r="XDZ1505" s="275"/>
      <c r="XEA1505" s="275"/>
      <c r="XEB1505" s="275"/>
      <c r="XEC1505" s="275"/>
      <c r="XED1505" s="275"/>
      <c r="XEE1505" s="275"/>
      <c r="XEF1505" s="275"/>
      <c r="XEG1505" s="275"/>
      <c r="XEH1505" s="275"/>
      <c r="XEI1505" s="275"/>
      <c r="XEJ1505" s="275"/>
      <c r="XEK1505" s="275"/>
      <c r="XEL1505" s="275"/>
      <c r="XEM1505" s="275"/>
      <c r="XEN1505" s="275"/>
      <c r="XEO1505" s="275"/>
      <c r="XEP1505" s="275"/>
      <c r="XEQ1505" s="275"/>
      <c r="XER1505" s="275"/>
      <c r="XES1505" s="275"/>
      <c r="XET1505" s="275"/>
      <c r="XEU1505" s="275"/>
      <c r="XEV1505" s="275"/>
      <c r="XEW1505" s="275"/>
      <c r="XEX1505" s="275"/>
      <c r="XEY1505" s="275"/>
      <c r="XEZ1505" s="275"/>
      <c r="XFA1505" s="275"/>
      <c r="XFB1505" s="275"/>
      <c r="XFC1505" s="275"/>
      <c r="XFD1505" s="275"/>
    </row>
    <row r="1506" spans="1:16384" x14ac:dyDescent="0.3">
      <c r="A1506" s="60"/>
      <c r="B1506" s="60"/>
      <c r="C1506" s="232"/>
      <c r="D1506" s="233"/>
      <c r="E1506" s="234"/>
      <c r="F1506" s="235"/>
      <c r="G1506" s="236"/>
      <c r="H1506" s="235"/>
      <c r="I1506" s="236"/>
      <c r="J1506" s="237"/>
      <c r="K1506" s="193"/>
      <c r="L1506" s="203"/>
      <c r="M1506" s="194"/>
      <c r="N1506" s="188"/>
      <c r="O1506" s="188"/>
      <c r="P1506" s="188"/>
      <c r="Q1506" s="189"/>
      <c r="R1506" s="203"/>
      <c r="S1506" s="124"/>
      <c r="T1506" s="248"/>
      <c r="U1506" s="248"/>
      <c r="V1506" s="244"/>
      <c r="W1506" s="190"/>
      <c r="X1506" s="190"/>
      <c r="Y1506" s="10"/>
      <c r="Z1506" s="185"/>
      <c r="AA1506" s="48"/>
      <c r="AB1506" s="48"/>
      <c r="AC1506" s="48"/>
      <c r="AD1506" s="48"/>
      <c r="AE1506" s="48"/>
      <c r="AF1506" s="48"/>
      <c r="AG1506" s="48"/>
      <c r="AH1506" s="194"/>
      <c r="AI1506" s="431"/>
      <c r="AJ1506" s="275"/>
      <c r="AK1506" s="275"/>
      <c r="AL1506" s="275"/>
      <c r="AM1506" s="275"/>
      <c r="AN1506" s="275"/>
      <c r="AO1506" s="275"/>
      <c r="AP1506" s="275"/>
      <c r="AQ1506" s="275"/>
      <c r="AR1506" s="275"/>
      <c r="AS1506" s="275"/>
      <c r="AT1506" s="275"/>
      <c r="AU1506" s="275"/>
      <c r="AV1506" s="275"/>
      <c r="AW1506" s="275"/>
      <c r="AX1506" s="275"/>
      <c r="AY1506" s="275"/>
      <c r="AZ1506" s="275"/>
      <c r="BA1506" s="275"/>
      <c r="BB1506" s="275"/>
      <c r="BC1506" s="275"/>
      <c r="BD1506" s="275"/>
      <c r="BE1506" s="275"/>
      <c r="BF1506" s="275"/>
      <c r="BG1506" s="275"/>
      <c r="BH1506" s="275"/>
      <c r="BI1506" s="275"/>
      <c r="BJ1506" s="275"/>
      <c r="BK1506" s="275"/>
      <c r="BL1506" s="275"/>
      <c r="BM1506" s="275"/>
      <c r="BN1506" s="275"/>
      <c r="BO1506" s="275"/>
      <c r="BP1506" s="275"/>
      <c r="BQ1506" s="275"/>
      <c r="BR1506" s="275"/>
      <c r="BS1506" s="275"/>
      <c r="BT1506" s="275"/>
      <c r="BU1506" s="275"/>
      <c r="BV1506" s="275"/>
      <c r="BW1506" s="275"/>
      <c r="BX1506" s="275"/>
      <c r="BY1506" s="275"/>
      <c r="BZ1506" s="275"/>
      <c r="CA1506" s="275"/>
      <c r="CB1506" s="275"/>
      <c r="CC1506" s="275"/>
      <c r="CD1506" s="275"/>
      <c r="CE1506" s="275"/>
      <c r="CF1506" s="275"/>
      <c r="CG1506" s="275"/>
      <c r="CH1506" s="275"/>
      <c r="CI1506" s="275"/>
      <c r="CJ1506" s="275"/>
      <c r="CK1506" s="275"/>
      <c r="CL1506" s="275"/>
      <c r="CM1506" s="275"/>
      <c r="CN1506" s="275"/>
      <c r="CO1506" s="275"/>
      <c r="CP1506" s="275"/>
      <c r="CQ1506" s="275"/>
      <c r="CR1506" s="275"/>
      <c r="CS1506" s="275"/>
      <c r="CT1506" s="275"/>
      <c r="CU1506" s="275"/>
      <c r="CV1506" s="275"/>
      <c r="CW1506" s="275"/>
      <c r="CX1506" s="275"/>
      <c r="CY1506" s="275"/>
      <c r="CZ1506" s="275"/>
      <c r="DA1506" s="275"/>
      <c r="DB1506" s="275"/>
      <c r="DC1506" s="275"/>
      <c r="DD1506" s="275"/>
      <c r="DE1506" s="275"/>
      <c r="DF1506" s="275"/>
      <c r="DG1506" s="275"/>
      <c r="DH1506" s="275"/>
      <c r="DI1506" s="275"/>
      <c r="DJ1506" s="275"/>
      <c r="DK1506" s="275"/>
      <c r="DL1506" s="275"/>
      <c r="DM1506" s="275"/>
      <c r="DN1506" s="275"/>
      <c r="DO1506" s="275"/>
      <c r="DP1506" s="275"/>
      <c r="DQ1506" s="275"/>
      <c r="DR1506" s="275"/>
      <c r="DS1506" s="275"/>
      <c r="DT1506" s="275"/>
      <c r="DU1506" s="275"/>
      <c r="DV1506" s="275"/>
      <c r="DW1506" s="275"/>
      <c r="DX1506" s="275"/>
      <c r="DY1506" s="275"/>
      <c r="DZ1506" s="275"/>
      <c r="EA1506" s="275"/>
      <c r="EB1506" s="275"/>
      <c r="EC1506" s="275"/>
      <c r="ED1506" s="275"/>
      <c r="EE1506" s="275"/>
      <c r="EF1506" s="275"/>
      <c r="EG1506" s="275"/>
      <c r="EH1506" s="275"/>
      <c r="EI1506" s="275"/>
      <c r="EJ1506" s="275"/>
      <c r="EK1506" s="275"/>
      <c r="EL1506" s="275"/>
      <c r="EM1506" s="275"/>
      <c r="EN1506" s="275"/>
      <c r="EO1506" s="275"/>
      <c r="EP1506" s="275"/>
      <c r="EQ1506" s="275"/>
      <c r="ER1506" s="275"/>
      <c r="ES1506" s="275"/>
      <c r="ET1506" s="275"/>
      <c r="EU1506" s="275"/>
      <c r="EV1506" s="275"/>
      <c r="EW1506" s="275"/>
      <c r="EX1506" s="275"/>
      <c r="EY1506" s="275"/>
      <c r="EZ1506" s="275"/>
      <c r="FA1506" s="275"/>
      <c r="FB1506" s="275"/>
      <c r="FC1506" s="275"/>
      <c r="FD1506" s="275"/>
      <c r="FE1506" s="275"/>
      <c r="FF1506" s="275"/>
      <c r="FG1506" s="275"/>
      <c r="FH1506" s="275"/>
      <c r="FI1506" s="275"/>
      <c r="FJ1506" s="275"/>
      <c r="FK1506" s="275"/>
      <c r="FL1506" s="275"/>
      <c r="FM1506" s="275"/>
      <c r="FN1506" s="275"/>
      <c r="FO1506" s="275"/>
      <c r="FP1506" s="275"/>
      <c r="FQ1506" s="275"/>
      <c r="FR1506" s="275"/>
      <c r="FS1506" s="275"/>
      <c r="FT1506" s="275"/>
      <c r="FU1506" s="275"/>
      <c r="FV1506" s="275"/>
      <c r="FW1506" s="275"/>
      <c r="FX1506" s="275"/>
      <c r="FY1506" s="275"/>
      <c r="FZ1506" s="275"/>
      <c r="GA1506" s="275"/>
      <c r="GB1506" s="275"/>
      <c r="GC1506" s="275"/>
      <c r="GD1506" s="275"/>
      <c r="GE1506" s="275"/>
      <c r="GF1506" s="275"/>
      <c r="GG1506" s="275"/>
      <c r="GH1506" s="275"/>
      <c r="GI1506" s="275"/>
      <c r="GJ1506" s="275"/>
      <c r="GK1506" s="275"/>
      <c r="GL1506" s="275"/>
      <c r="GM1506" s="275"/>
      <c r="GN1506" s="275"/>
      <c r="GO1506" s="275"/>
      <c r="GP1506" s="275"/>
      <c r="GQ1506" s="275"/>
      <c r="GR1506" s="275"/>
      <c r="GS1506" s="275"/>
      <c r="GT1506" s="275"/>
      <c r="GU1506" s="275"/>
      <c r="GV1506" s="275"/>
      <c r="GW1506" s="275"/>
      <c r="GX1506" s="275"/>
      <c r="GY1506" s="275"/>
      <c r="GZ1506" s="275"/>
      <c r="HA1506" s="275"/>
      <c r="HB1506" s="275"/>
      <c r="HC1506" s="275"/>
      <c r="HD1506" s="275"/>
      <c r="HE1506" s="275"/>
      <c r="HF1506" s="275"/>
      <c r="HG1506" s="275"/>
      <c r="HH1506" s="275"/>
      <c r="HI1506" s="275"/>
      <c r="HJ1506" s="275"/>
      <c r="HK1506" s="275"/>
      <c r="HL1506" s="275"/>
      <c r="HM1506" s="275"/>
      <c r="HN1506" s="275"/>
      <c r="HO1506" s="275"/>
      <c r="HP1506" s="275"/>
      <c r="HQ1506" s="275"/>
      <c r="HR1506" s="275"/>
      <c r="HS1506" s="275"/>
      <c r="HT1506" s="275"/>
      <c r="HU1506" s="275"/>
      <c r="HV1506" s="275"/>
      <c r="HW1506" s="275"/>
      <c r="HX1506" s="275"/>
      <c r="HY1506" s="275"/>
      <c r="HZ1506" s="275"/>
      <c r="IA1506" s="275"/>
      <c r="IB1506" s="275"/>
      <c r="IC1506" s="275"/>
      <c r="ID1506" s="275"/>
      <c r="IE1506" s="275"/>
      <c r="IF1506" s="275"/>
      <c r="IG1506" s="275"/>
      <c r="IH1506" s="275"/>
      <c r="II1506" s="275"/>
      <c r="IJ1506" s="275"/>
      <c r="IK1506" s="275"/>
      <c r="IL1506" s="275"/>
      <c r="IM1506" s="275"/>
      <c r="IN1506" s="275"/>
      <c r="IO1506" s="275"/>
      <c r="IP1506" s="275"/>
      <c r="IQ1506" s="275"/>
      <c r="IR1506" s="275"/>
      <c r="IS1506" s="275"/>
      <c r="IT1506" s="275"/>
      <c r="IU1506" s="275"/>
      <c r="IV1506" s="275"/>
      <c r="IW1506" s="275"/>
      <c r="IX1506" s="275"/>
      <c r="IY1506" s="275"/>
      <c r="IZ1506" s="275"/>
      <c r="JA1506" s="275"/>
      <c r="JB1506" s="275"/>
      <c r="JC1506" s="275"/>
      <c r="JD1506" s="275"/>
      <c r="JE1506" s="275"/>
      <c r="JF1506" s="275"/>
      <c r="JG1506" s="275"/>
      <c r="JH1506" s="275"/>
      <c r="JI1506" s="275"/>
      <c r="JJ1506" s="275"/>
      <c r="JK1506" s="275"/>
      <c r="JL1506" s="275"/>
      <c r="JM1506" s="275"/>
      <c r="JN1506" s="275"/>
      <c r="JO1506" s="275"/>
      <c r="JP1506" s="275"/>
      <c r="JQ1506" s="275"/>
      <c r="JR1506" s="275"/>
      <c r="JS1506" s="275"/>
      <c r="JT1506" s="275"/>
      <c r="JU1506" s="275"/>
      <c r="JV1506" s="275"/>
      <c r="JW1506" s="275"/>
      <c r="JX1506" s="275"/>
      <c r="JY1506" s="275"/>
      <c r="JZ1506" s="275"/>
      <c r="KA1506" s="275"/>
      <c r="KB1506" s="275"/>
      <c r="KC1506" s="275"/>
      <c r="KD1506" s="275"/>
      <c r="KE1506" s="275"/>
      <c r="KF1506" s="275"/>
      <c r="KG1506" s="275"/>
      <c r="KH1506" s="275"/>
      <c r="KI1506" s="275"/>
      <c r="KJ1506" s="275"/>
      <c r="KK1506" s="275"/>
      <c r="KL1506" s="275"/>
      <c r="KM1506" s="275"/>
      <c r="KN1506" s="275"/>
      <c r="KO1506" s="275"/>
      <c r="KP1506" s="275"/>
      <c r="KQ1506" s="275"/>
      <c r="KR1506" s="275"/>
      <c r="KS1506" s="275"/>
      <c r="KT1506" s="275"/>
      <c r="KU1506" s="275"/>
      <c r="KV1506" s="275"/>
      <c r="KW1506" s="275"/>
      <c r="KX1506" s="275"/>
      <c r="KY1506" s="275"/>
      <c r="KZ1506" s="275"/>
      <c r="LA1506" s="275"/>
      <c r="LB1506" s="275"/>
      <c r="LC1506" s="275"/>
      <c r="LD1506" s="275"/>
      <c r="LE1506" s="275"/>
      <c r="LF1506" s="275"/>
      <c r="LG1506" s="275"/>
      <c r="LH1506" s="275"/>
      <c r="LI1506" s="275"/>
      <c r="LJ1506" s="275"/>
      <c r="LK1506" s="275"/>
      <c r="LL1506" s="275"/>
      <c r="LM1506" s="275"/>
      <c r="LN1506" s="275"/>
      <c r="LO1506" s="275"/>
      <c r="LP1506" s="275"/>
      <c r="LQ1506" s="275"/>
      <c r="LR1506" s="275"/>
      <c r="LS1506" s="275"/>
      <c r="LT1506" s="275"/>
      <c r="LU1506" s="275"/>
      <c r="LV1506" s="275"/>
      <c r="LW1506" s="275"/>
      <c r="LX1506" s="275"/>
      <c r="LY1506" s="275"/>
      <c r="LZ1506" s="275"/>
      <c r="MA1506" s="275"/>
      <c r="MB1506" s="275"/>
      <c r="MC1506" s="275"/>
      <c r="MD1506" s="275"/>
      <c r="ME1506" s="275"/>
      <c r="MF1506" s="275"/>
      <c r="MG1506" s="275"/>
      <c r="MH1506" s="275"/>
      <c r="MI1506" s="275"/>
      <c r="MJ1506" s="275"/>
      <c r="MK1506" s="275"/>
      <c r="ML1506" s="275"/>
      <c r="MM1506" s="275"/>
      <c r="MN1506" s="275"/>
      <c r="MO1506" s="275"/>
      <c r="MP1506" s="275"/>
      <c r="MQ1506" s="275"/>
      <c r="MR1506" s="275"/>
      <c r="MS1506" s="275"/>
      <c r="MT1506" s="275"/>
      <c r="MU1506" s="275"/>
      <c r="MV1506" s="275"/>
      <c r="MW1506" s="275"/>
      <c r="MX1506" s="275"/>
      <c r="MY1506" s="275"/>
      <c r="MZ1506" s="275"/>
      <c r="NA1506" s="275"/>
      <c r="NB1506" s="275"/>
      <c r="NC1506" s="275"/>
      <c r="ND1506" s="275"/>
      <c r="NE1506" s="275"/>
      <c r="NF1506" s="275"/>
      <c r="NG1506" s="275"/>
      <c r="NH1506" s="275"/>
      <c r="NI1506" s="275"/>
      <c r="NJ1506" s="275"/>
      <c r="NK1506" s="275"/>
      <c r="NL1506" s="275"/>
      <c r="NM1506" s="275"/>
      <c r="NN1506" s="275"/>
      <c r="NO1506" s="275"/>
      <c r="NP1506" s="275"/>
      <c r="NQ1506" s="275"/>
      <c r="NR1506" s="275"/>
      <c r="NS1506" s="275"/>
      <c r="NT1506" s="275"/>
      <c r="NU1506" s="275"/>
      <c r="NV1506" s="275"/>
      <c r="NW1506" s="275"/>
      <c r="NX1506" s="275"/>
      <c r="NY1506" s="275"/>
      <c r="NZ1506" s="275"/>
      <c r="OA1506" s="275"/>
      <c r="OB1506" s="275"/>
      <c r="OC1506" s="275"/>
      <c r="OD1506" s="275"/>
      <c r="OE1506" s="275"/>
      <c r="OF1506" s="275"/>
      <c r="OG1506" s="275"/>
      <c r="OH1506" s="275"/>
      <c r="OI1506" s="275"/>
      <c r="OJ1506" s="275"/>
      <c r="OK1506" s="275"/>
      <c r="OL1506" s="275"/>
      <c r="OM1506" s="275"/>
      <c r="ON1506" s="275"/>
      <c r="OO1506" s="275"/>
      <c r="OP1506" s="275"/>
      <c r="OQ1506" s="275"/>
      <c r="OR1506" s="275"/>
      <c r="OS1506" s="275"/>
      <c r="OT1506" s="275"/>
      <c r="OU1506" s="275"/>
      <c r="OV1506" s="275"/>
      <c r="OW1506" s="275"/>
      <c r="OX1506" s="275"/>
      <c r="OY1506" s="275"/>
      <c r="OZ1506" s="275"/>
      <c r="PA1506" s="275"/>
      <c r="PB1506" s="275"/>
      <c r="PC1506" s="275"/>
      <c r="PD1506" s="275"/>
      <c r="PE1506" s="275"/>
      <c r="PF1506" s="275"/>
      <c r="PG1506" s="275"/>
      <c r="PH1506" s="275"/>
      <c r="PI1506" s="275"/>
      <c r="PJ1506" s="275"/>
      <c r="PK1506" s="275"/>
      <c r="PL1506" s="275"/>
      <c r="PM1506" s="275"/>
      <c r="PN1506" s="275"/>
      <c r="PO1506" s="275"/>
      <c r="PP1506" s="275"/>
      <c r="PQ1506" s="275"/>
      <c r="PR1506" s="275"/>
      <c r="PS1506" s="275"/>
      <c r="PT1506" s="275"/>
      <c r="PU1506" s="275"/>
      <c r="PV1506" s="275"/>
      <c r="PW1506" s="275"/>
      <c r="PX1506" s="275"/>
      <c r="PY1506" s="275"/>
      <c r="PZ1506" s="275"/>
      <c r="QA1506" s="275"/>
      <c r="QB1506" s="275"/>
      <c r="QC1506" s="275"/>
      <c r="QD1506" s="275"/>
      <c r="QE1506" s="275"/>
      <c r="QF1506" s="275"/>
      <c r="QG1506" s="275"/>
      <c r="QH1506" s="275"/>
      <c r="QI1506" s="275"/>
      <c r="QJ1506" s="275"/>
      <c r="QK1506" s="275"/>
      <c r="QL1506" s="275"/>
      <c r="QM1506" s="275"/>
      <c r="QN1506" s="275"/>
      <c r="QO1506" s="275"/>
      <c r="QP1506" s="275"/>
      <c r="QQ1506" s="275"/>
      <c r="QR1506" s="275"/>
      <c r="QS1506" s="275"/>
      <c r="QT1506" s="275"/>
      <c r="QU1506" s="275"/>
      <c r="QV1506" s="275"/>
      <c r="QW1506" s="275"/>
      <c r="QX1506" s="275"/>
      <c r="QY1506" s="275"/>
      <c r="QZ1506" s="275"/>
      <c r="RA1506" s="275"/>
      <c r="RB1506" s="275"/>
      <c r="RC1506" s="275"/>
      <c r="RD1506" s="275"/>
      <c r="RE1506" s="275"/>
      <c r="RF1506" s="275"/>
      <c r="RG1506" s="275"/>
      <c r="RH1506" s="275"/>
      <c r="RI1506" s="275"/>
      <c r="RJ1506" s="275"/>
      <c r="RK1506" s="275"/>
      <c r="RL1506" s="275"/>
      <c r="RM1506" s="275"/>
      <c r="RN1506" s="275"/>
      <c r="RO1506" s="275"/>
      <c r="RP1506" s="275"/>
      <c r="RQ1506" s="275"/>
      <c r="RR1506" s="275"/>
      <c r="RS1506" s="275"/>
      <c r="RT1506" s="275"/>
      <c r="RU1506" s="275"/>
      <c r="RV1506" s="275"/>
      <c r="RW1506" s="275"/>
      <c r="RX1506" s="275"/>
      <c r="RY1506" s="275"/>
      <c r="RZ1506" s="275"/>
      <c r="SA1506" s="275"/>
      <c r="SB1506" s="275"/>
      <c r="SC1506" s="275"/>
      <c r="SD1506" s="275"/>
      <c r="SE1506" s="275"/>
      <c r="SF1506" s="275"/>
      <c r="SG1506" s="275"/>
      <c r="SH1506" s="275"/>
      <c r="SI1506" s="275"/>
      <c r="SJ1506" s="275"/>
      <c r="SK1506" s="275"/>
      <c r="SL1506" s="275"/>
      <c r="SM1506" s="275"/>
      <c r="SN1506" s="275"/>
      <c r="SO1506" s="275"/>
      <c r="SP1506" s="275"/>
      <c r="SQ1506" s="275"/>
      <c r="SR1506" s="275"/>
      <c r="SS1506" s="275"/>
      <c r="ST1506" s="275"/>
      <c r="SU1506" s="275"/>
      <c r="SV1506" s="275"/>
      <c r="SW1506" s="275"/>
      <c r="SX1506" s="275"/>
      <c r="SY1506" s="275"/>
      <c r="SZ1506" s="275"/>
      <c r="TA1506" s="275"/>
      <c r="TB1506" s="275"/>
      <c r="TC1506" s="275"/>
      <c r="TD1506" s="275"/>
      <c r="TE1506" s="275"/>
      <c r="TF1506" s="275"/>
      <c r="TG1506" s="275"/>
      <c r="TH1506" s="275"/>
      <c r="TI1506" s="275"/>
      <c r="TJ1506" s="275"/>
      <c r="TK1506" s="275"/>
      <c r="TL1506" s="275"/>
      <c r="TM1506" s="275"/>
      <c r="TN1506" s="275"/>
      <c r="TO1506" s="275"/>
      <c r="TP1506" s="275"/>
      <c r="TQ1506" s="275"/>
      <c r="TR1506" s="275"/>
      <c r="TS1506" s="275"/>
      <c r="TT1506" s="275"/>
      <c r="TU1506" s="275"/>
      <c r="TV1506" s="275"/>
      <c r="TW1506" s="275"/>
      <c r="TX1506" s="275"/>
      <c r="TY1506" s="275"/>
      <c r="TZ1506" s="275"/>
      <c r="UA1506" s="275"/>
      <c r="UB1506" s="275"/>
      <c r="UC1506" s="275"/>
      <c r="UD1506" s="275"/>
      <c r="UE1506" s="275"/>
      <c r="UF1506" s="275"/>
      <c r="UG1506" s="275"/>
      <c r="UH1506" s="275"/>
      <c r="UI1506" s="275"/>
      <c r="UJ1506" s="275"/>
      <c r="UK1506" s="275"/>
      <c r="UL1506" s="275"/>
      <c r="UM1506" s="275"/>
      <c r="UN1506" s="275"/>
      <c r="UO1506" s="275"/>
      <c r="UP1506" s="275"/>
      <c r="UQ1506" s="275"/>
      <c r="UR1506" s="275"/>
      <c r="US1506" s="275"/>
      <c r="UT1506" s="275"/>
      <c r="UU1506" s="275"/>
      <c r="UV1506" s="275"/>
      <c r="UW1506" s="275"/>
      <c r="UX1506" s="275"/>
      <c r="UY1506" s="275"/>
      <c r="UZ1506" s="275"/>
      <c r="VA1506" s="275"/>
      <c r="VB1506" s="275"/>
      <c r="VC1506" s="275"/>
      <c r="VD1506" s="275"/>
      <c r="VE1506" s="275"/>
      <c r="VF1506" s="275"/>
      <c r="VG1506" s="275"/>
      <c r="VH1506" s="275"/>
      <c r="VI1506" s="275"/>
      <c r="VJ1506" s="275"/>
      <c r="VK1506" s="275"/>
      <c r="VL1506" s="275"/>
      <c r="VM1506" s="275"/>
      <c r="VN1506" s="275"/>
      <c r="VO1506" s="275"/>
      <c r="VP1506" s="275"/>
      <c r="VQ1506" s="275"/>
      <c r="VR1506" s="275"/>
      <c r="VS1506" s="275"/>
      <c r="VT1506" s="275"/>
      <c r="VU1506" s="275"/>
      <c r="VV1506" s="275"/>
      <c r="VW1506" s="275"/>
      <c r="VX1506" s="275"/>
      <c r="VY1506" s="275"/>
      <c r="VZ1506" s="275"/>
      <c r="WA1506" s="275"/>
      <c r="WB1506" s="275"/>
      <c r="WC1506" s="275"/>
      <c r="WD1506" s="275"/>
      <c r="WE1506" s="275"/>
      <c r="WF1506" s="275"/>
      <c r="WG1506" s="275"/>
      <c r="WH1506" s="275"/>
      <c r="WI1506" s="275"/>
      <c r="WJ1506" s="275"/>
      <c r="WK1506" s="275"/>
      <c r="WL1506" s="275"/>
      <c r="WM1506" s="275"/>
      <c r="WN1506" s="275"/>
      <c r="WO1506" s="275"/>
      <c r="WP1506" s="275"/>
      <c r="WQ1506" s="275"/>
      <c r="WR1506" s="275"/>
      <c r="WS1506" s="275"/>
      <c r="WT1506" s="275"/>
      <c r="WU1506" s="275"/>
      <c r="WV1506" s="275"/>
      <c r="WW1506" s="275"/>
      <c r="WX1506" s="275"/>
      <c r="WY1506" s="275"/>
      <c r="WZ1506" s="275"/>
      <c r="XA1506" s="275"/>
      <c r="XB1506" s="275"/>
      <c r="XC1506" s="275"/>
      <c r="XD1506" s="275"/>
      <c r="XE1506" s="275"/>
      <c r="XF1506" s="275"/>
      <c r="XG1506" s="275"/>
      <c r="XH1506" s="275"/>
      <c r="XI1506" s="275"/>
      <c r="XJ1506" s="275"/>
      <c r="XK1506" s="275"/>
      <c r="XL1506" s="275"/>
      <c r="XM1506" s="275"/>
      <c r="XN1506" s="275"/>
      <c r="XO1506" s="275"/>
      <c r="XP1506" s="275"/>
      <c r="XQ1506" s="275"/>
      <c r="XR1506" s="275"/>
      <c r="XS1506" s="275"/>
      <c r="XT1506" s="275"/>
      <c r="XU1506" s="275"/>
      <c r="XV1506" s="275"/>
      <c r="XW1506" s="275"/>
      <c r="XX1506" s="275"/>
      <c r="XY1506" s="275"/>
      <c r="XZ1506" s="275"/>
      <c r="YA1506" s="275"/>
      <c r="YB1506" s="275"/>
      <c r="YC1506" s="275"/>
      <c r="YD1506" s="275"/>
      <c r="YE1506" s="275"/>
      <c r="YF1506" s="275"/>
      <c r="YG1506" s="275"/>
      <c r="YH1506" s="275"/>
      <c r="YI1506" s="275"/>
      <c r="YJ1506" s="275"/>
      <c r="YK1506" s="275"/>
      <c r="YL1506" s="275"/>
      <c r="YM1506" s="275"/>
      <c r="YN1506" s="275"/>
      <c r="YO1506" s="275"/>
      <c r="YP1506" s="275"/>
      <c r="YQ1506" s="275"/>
      <c r="YR1506" s="275"/>
      <c r="YS1506" s="275"/>
      <c r="YT1506" s="275"/>
      <c r="YU1506" s="275"/>
      <c r="YV1506" s="275"/>
      <c r="YW1506" s="275"/>
      <c r="YX1506" s="275"/>
      <c r="YY1506" s="275"/>
      <c r="YZ1506" s="275"/>
      <c r="ZA1506" s="275"/>
      <c r="ZB1506" s="275"/>
      <c r="ZC1506" s="275"/>
      <c r="ZD1506" s="275"/>
      <c r="ZE1506" s="275"/>
      <c r="ZF1506" s="275"/>
      <c r="ZG1506" s="275"/>
      <c r="ZH1506" s="275"/>
      <c r="ZI1506" s="275"/>
      <c r="ZJ1506" s="275"/>
      <c r="ZK1506" s="275"/>
      <c r="ZL1506" s="275"/>
      <c r="ZM1506" s="275"/>
      <c r="ZN1506" s="275"/>
      <c r="ZO1506" s="275"/>
      <c r="ZP1506" s="275"/>
      <c r="ZQ1506" s="275"/>
      <c r="ZR1506" s="275"/>
      <c r="ZS1506" s="275"/>
      <c r="ZT1506" s="275"/>
      <c r="ZU1506" s="275"/>
      <c r="ZV1506" s="275"/>
      <c r="ZW1506" s="275"/>
      <c r="ZX1506" s="275"/>
      <c r="ZY1506" s="275"/>
      <c r="ZZ1506" s="275"/>
      <c r="AAA1506" s="275"/>
      <c r="AAB1506" s="275"/>
      <c r="AAC1506" s="275"/>
      <c r="AAD1506" s="275"/>
      <c r="AAE1506" s="275"/>
      <c r="AAF1506" s="275"/>
      <c r="AAG1506" s="275"/>
      <c r="AAH1506" s="275"/>
      <c r="AAI1506" s="275"/>
      <c r="AAJ1506" s="275"/>
      <c r="AAK1506" s="275"/>
      <c r="AAL1506" s="275"/>
      <c r="AAM1506" s="275"/>
      <c r="AAN1506" s="275"/>
      <c r="AAO1506" s="275"/>
      <c r="AAP1506" s="275"/>
      <c r="AAQ1506" s="275"/>
      <c r="AAR1506" s="275"/>
      <c r="AAS1506" s="275"/>
      <c r="AAT1506" s="275"/>
      <c r="AAU1506" s="275"/>
      <c r="AAV1506" s="275"/>
      <c r="AAW1506" s="275"/>
      <c r="AAX1506" s="275"/>
      <c r="AAY1506" s="275"/>
      <c r="AAZ1506" s="275"/>
      <c r="ABA1506" s="275"/>
      <c r="ABB1506" s="275"/>
      <c r="ABC1506" s="275"/>
      <c r="ABD1506" s="275"/>
      <c r="ABE1506" s="275"/>
      <c r="ABF1506" s="275"/>
      <c r="ABG1506" s="275"/>
      <c r="ABH1506" s="275"/>
      <c r="ABI1506" s="275"/>
      <c r="ABJ1506" s="275"/>
      <c r="ABK1506" s="275"/>
      <c r="ABL1506" s="275"/>
      <c r="ABM1506" s="275"/>
      <c r="ABN1506" s="275"/>
      <c r="ABO1506" s="275"/>
      <c r="ABP1506" s="275"/>
      <c r="ABQ1506" s="275"/>
      <c r="ABR1506" s="275"/>
      <c r="ABS1506" s="275"/>
      <c r="ABT1506" s="275"/>
      <c r="ABU1506" s="275"/>
      <c r="ABV1506" s="275"/>
      <c r="ABW1506" s="275"/>
      <c r="ABX1506" s="275"/>
      <c r="ABY1506" s="275"/>
      <c r="ABZ1506" s="275"/>
      <c r="ACA1506" s="275"/>
      <c r="ACB1506" s="275"/>
      <c r="ACC1506" s="275"/>
      <c r="ACD1506" s="275"/>
      <c r="ACE1506" s="275"/>
      <c r="ACF1506" s="275"/>
      <c r="ACG1506" s="275"/>
      <c r="ACH1506" s="275"/>
      <c r="ACI1506" s="275"/>
      <c r="ACJ1506" s="275"/>
      <c r="ACK1506" s="275"/>
      <c r="ACL1506" s="275"/>
      <c r="ACM1506" s="275"/>
      <c r="ACN1506" s="275"/>
      <c r="ACO1506" s="275"/>
      <c r="ACP1506" s="275"/>
      <c r="ACQ1506" s="275"/>
      <c r="ACR1506" s="275"/>
      <c r="ACS1506" s="275"/>
      <c r="ACT1506" s="275"/>
      <c r="ACU1506" s="275"/>
      <c r="ACV1506" s="275"/>
      <c r="ACW1506" s="275"/>
      <c r="ACX1506" s="275"/>
      <c r="ACY1506" s="275"/>
      <c r="ACZ1506" s="275"/>
      <c r="ADA1506" s="275"/>
      <c r="ADB1506" s="275"/>
      <c r="ADC1506" s="275"/>
      <c r="ADD1506" s="275"/>
      <c r="ADE1506" s="275"/>
      <c r="ADF1506" s="275"/>
      <c r="ADG1506" s="275"/>
      <c r="ADH1506" s="275"/>
      <c r="ADI1506" s="275"/>
      <c r="ADJ1506" s="275"/>
      <c r="ADK1506" s="275"/>
      <c r="ADL1506" s="275"/>
      <c r="ADM1506" s="275"/>
      <c r="ADN1506" s="275"/>
      <c r="ADO1506" s="275"/>
      <c r="ADP1506" s="275"/>
      <c r="ADQ1506" s="275"/>
      <c r="ADR1506" s="275"/>
      <c r="ADS1506" s="275"/>
      <c r="ADT1506" s="275"/>
      <c r="ADU1506" s="275"/>
      <c r="ADV1506" s="275"/>
      <c r="ADW1506" s="275"/>
      <c r="ADX1506" s="275"/>
      <c r="ADY1506" s="275"/>
      <c r="ADZ1506" s="275"/>
      <c r="AEA1506" s="275"/>
      <c r="AEB1506" s="275"/>
      <c r="AEC1506" s="275"/>
      <c r="AED1506" s="275"/>
      <c r="AEE1506" s="275"/>
      <c r="AEF1506" s="275"/>
      <c r="AEG1506" s="275"/>
      <c r="AEH1506" s="275"/>
      <c r="AEI1506" s="275"/>
      <c r="AEJ1506" s="275"/>
      <c r="AEK1506" s="275"/>
      <c r="AEL1506" s="275"/>
      <c r="AEM1506" s="275"/>
      <c r="AEN1506" s="275"/>
      <c r="AEO1506" s="275"/>
      <c r="AEP1506" s="275"/>
      <c r="AEQ1506" s="275"/>
      <c r="AER1506" s="275"/>
      <c r="AES1506" s="275"/>
      <c r="AET1506" s="275"/>
      <c r="AEU1506" s="275"/>
      <c r="AEV1506" s="275"/>
      <c r="AEW1506" s="275"/>
      <c r="AEX1506" s="275"/>
      <c r="AEY1506" s="275"/>
      <c r="AEZ1506" s="275"/>
      <c r="AFA1506" s="275"/>
      <c r="AFB1506" s="275"/>
      <c r="AFC1506" s="275"/>
      <c r="AFD1506" s="275"/>
      <c r="AFE1506" s="275"/>
      <c r="AFF1506" s="275"/>
      <c r="AFG1506" s="275"/>
      <c r="AFH1506" s="275"/>
      <c r="AFI1506" s="275"/>
      <c r="AFJ1506" s="275"/>
      <c r="AFK1506" s="275"/>
      <c r="AFL1506" s="275"/>
      <c r="AFM1506" s="275"/>
      <c r="AFN1506" s="275"/>
      <c r="AFO1506" s="275"/>
      <c r="AFP1506" s="275"/>
      <c r="AFQ1506" s="275"/>
      <c r="AFR1506" s="275"/>
      <c r="AFS1506" s="275"/>
      <c r="AFT1506" s="275"/>
      <c r="AFU1506" s="275"/>
      <c r="AFV1506" s="275"/>
      <c r="AFW1506" s="275"/>
      <c r="AFX1506" s="275"/>
      <c r="AFY1506" s="275"/>
      <c r="AFZ1506" s="275"/>
      <c r="AGA1506" s="275"/>
      <c r="AGB1506" s="275"/>
      <c r="AGC1506" s="275"/>
      <c r="AGD1506" s="275"/>
      <c r="AGE1506" s="275"/>
      <c r="AGF1506" s="275"/>
      <c r="AGG1506" s="275"/>
      <c r="AGH1506" s="275"/>
      <c r="AGI1506" s="275"/>
      <c r="AGJ1506" s="275"/>
      <c r="AGK1506" s="275"/>
      <c r="AGL1506" s="275"/>
      <c r="AGM1506" s="275"/>
      <c r="AGN1506" s="275"/>
      <c r="AGO1506" s="275"/>
      <c r="AGP1506" s="275"/>
      <c r="AGQ1506" s="275"/>
      <c r="AGR1506" s="275"/>
      <c r="AGS1506" s="275"/>
      <c r="AGT1506" s="275"/>
      <c r="AGU1506" s="275"/>
      <c r="AGV1506" s="275"/>
      <c r="AGW1506" s="275"/>
      <c r="AGX1506" s="275"/>
      <c r="AGY1506" s="275"/>
      <c r="AGZ1506" s="275"/>
      <c r="AHA1506" s="275"/>
      <c r="AHB1506" s="275"/>
      <c r="AHC1506" s="275"/>
      <c r="AHD1506" s="275"/>
      <c r="AHE1506" s="275"/>
      <c r="AHF1506" s="275"/>
      <c r="AHG1506" s="275"/>
      <c r="AHH1506" s="275"/>
      <c r="AHI1506" s="275"/>
      <c r="AHJ1506" s="275"/>
      <c r="AHK1506" s="275"/>
      <c r="AHL1506" s="275"/>
      <c r="AHM1506" s="275"/>
      <c r="AHN1506" s="275"/>
      <c r="AHO1506" s="275"/>
      <c r="AHP1506" s="275"/>
      <c r="AHQ1506" s="275"/>
      <c r="AHR1506" s="275"/>
      <c r="AHS1506" s="275"/>
      <c r="AHT1506" s="275"/>
      <c r="AHU1506" s="275"/>
      <c r="AHV1506" s="275"/>
      <c r="AHW1506" s="275"/>
      <c r="AHX1506" s="275"/>
      <c r="AHY1506" s="275"/>
      <c r="AHZ1506" s="275"/>
      <c r="AIA1506" s="275"/>
      <c r="AIB1506" s="275"/>
      <c r="AIC1506" s="275"/>
      <c r="AID1506" s="275"/>
      <c r="AIE1506" s="275"/>
      <c r="AIF1506" s="275"/>
      <c r="AIG1506" s="275"/>
      <c r="AIH1506" s="275"/>
      <c r="AII1506" s="275"/>
      <c r="AIJ1506" s="275"/>
      <c r="AIK1506" s="275"/>
      <c r="AIL1506" s="275"/>
      <c r="AIM1506" s="275"/>
      <c r="AIN1506" s="275"/>
      <c r="AIO1506" s="275"/>
      <c r="AIP1506" s="275"/>
      <c r="AIQ1506" s="275"/>
      <c r="AIR1506" s="275"/>
      <c r="AIS1506" s="275"/>
      <c r="AIT1506" s="275"/>
      <c r="AIU1506" s="275"/>
      <c r="AIV1506" s="275"/>
      <c r="AIW1506" s="275"/>
      <c r="AIX1506" s="275"/>
      <c r="AIY1506" s="275"/>
      <c r="AIZ1506" s="275"/>
      <c r="AJA1506" s="275"/>
      <c r="AJB1506" s="275"/>
      <c r="AJC1506" s="275"/>
      <c r="AJD1506" s="275"/>
      <c r="AJE1506" s="275"/>
      <c r="AJF1506" s="275"/>
      <c r="AJG1506" s="275"/>
      <c r="AJH1506" s="275"/>
      <c r="AJI1506" s="275"/>
      <c r="AJJ1506" s="275"/>
      <c r="AJK1506" s="275"/>
      <c r="AJL1506" s="275"/>
      <c r="AJM1506" s="275"/>
      <c r="AJN1506" s="275"/>
      <c r="AJO1506" s="275"/>
      <c r="AJP1506" s="275"/>
      <c r="AJQ1506" s="275"/>
      <c r="AJR1506" s="275"/>
      <c r="AJS1506" s="275"/>
      <c r="AJT1506" s="275"/>
      <c r="AJU1506" s="275"/>
      <c r="AJV1506" s="275"/>
      <c r="AJW1506" s="275"/>
      <c r="AJX1506" s="275"/>
      <c r="AJY1506" s="275"/>
      <c r="AJZ1506" s="275"/>
      <c r="AKA1506" s="275"/>
      <c r="AKB1506" s="275"/>
      <c r="AKC1506" s="275"/>
      <c r="AKD1506" s="275"/>
      <c r="AKE1506" s="275"/>
      <c r="AKF1506" s="275"/>
      <c r="AKG1506" s="275"/>
      <c r="AKH1506" s="275"/>
      <c r="AKI1506" s="275"/>
      <c r="AKJ1506" s="275"/>
      <c r="AKK1506" s="275"/>
      <c r="AKL1506" s="275"/>
      <c r="AKM1506" s="275"/>
      <c r="AKN1506" s="275"/>
      <c r="AKO1506" s="275"/>
      <c r="AKP1506" s="275"/>
      <c r="AKQ1506" s="275"/>
      <c r="AKR1506" s="275"/>
      <c r="AKS1506" s="275"/>
      <c r="AKT1506" s="275"/>
      <c r="AKU1506" s="275"/>
      <c r="AKV1506" s="275"/>
      <c r="AKW1506" s="275"/>
      <c r="AKX1506" s="275"/>
      <c r="AKY1506" s="275"/>
      <c r="AKZ1506" s="275"/>
      <c r="ALA1506" s="275"/>
      <c r="ALB1506" s="275"/>
      <c r="ALC1506" s="275"/>
      <c r="ALD1506" s="275"/>
      <c r="ALE1506" s="275"/>
      <c r="ALF1506" s="275"/>
      <c r="ALG1506" s="275"/>
      <c r="ALH1506" s="275"/>
      <c r="ALI1506" s="275"/>
      <c r="ALJ1506" s="275"/>
      <c r="ALK1506" s="275"/>
      <c r="ALL1506" s="275"/>
      <c r="ALM1506" s="275"/>
      <c r="ALN1506" s="275"/>
      <c r="ALO1506" s="275"/>
      <c r="ALP1506" s="275"/>
      <c r="ALQ1506" s="275"/>
      <c r="ALR1506" s="275"/>
      <c r="ALS1506" s="275"/>
      <c r="ALT1506" s="275"/>
      <c r="ALU1506" s="275"/>
      <c r="ALV1506" s="275"/>
      <c r="ALW1506" s="275"/>
      <c r="ALX1506" s="275"/>
      <c r="ALY1506" s="275"/>
      <c r="ALZ1506" s="275"/>
      <c r="AMA1506" s="275"/>
      <c r="AMB1506" s="275"/>
      <c r="AMC1506" s="275"/>
      <c r="AMD1506" s="275"/>
      <c r="AME1506" s="275"/>
      <c r="AMF1506" s="275"/>
      <c r="AMG1506" s="275"/>
      <c r="AMH1506" s="275"/>
      <c r="AMI1506" s="275"/>
      <c r="AMJ1506" s="275"/>
      <c r="AMK1506" s="275"/>
      <c r="AML1506" s="275"/>
      <c r="AMM1506" s="275"/>
      <c r="AMN1506" s="275"/>
      <c r="AMO1506" s="275"/>
      <c r="AMP1506" s="275"/>
      <c r="AMQ1506" s="275"/>
      <c r="AMR1506" s="275"/>
      <c r="AMS1506" s="275"/>
      <c r="AMT1506" s="275"/>
      <c r="AMU1506" s="275"/>
      <c r="AMV1506" s="275"/>
      <c r="AMW1506" s="275"/>
      <c r="AMX1506" s="275"/>
      <c r="AMY1506" s="275"/>
      <c r="AMZ1506" s="275"/>
      <c r="ANA1506" s="275"/>
      <c r="ANB1506" s="275"/>
      <c r="ANC1506" s="275"/>
      <c r="AND1506" s="275"/>
      <c r="ANE1506" s="275"/>
      <c r="ANF1506" s="275"/>
      <c r="ANG1506" s="275"/>
      <c r="ANH1506" s="275"/>
      <c r="ANI1506" s="275"/>
      <c r="ANJ1506" s="275"/>
      <c r="ANK1506" s="275"/>
      <c r="ANL1506" s="275"/>
      <c r="ANM1506" s="275"/>
      <c r="ANN1506" s="275"/>
      <c r="ANO1506" s="275"/>
      <c r="ANP1506" s="275"/>
      <c r="ANQ1506" s="275"/>
      <c r="ANR1506" s="275"/>
      <c r="ANS1506" s="275"/>
      <c r="ANT1506" s="275"/>
      <c r="ANU1506" s="275"/>
      <c r="ANV1506" s="275"/>
      <c r="ANW1506" s="275"/>
      <c r="ANX1506" s="275"/>
      <c r="ANY1506" s="275"/>
      <c r="ANZ1506" s="275"/>
      <c r="AOA1506" s="275"/>
      <c r="AOB1506" s="275"/>
      <c r="AOC1506" s="275"/>
      <c r="AOD1506" s="275"/>
      <c r="AOE1506" s="275"/>
      <c r="AOF1506" s="275"/>
      <c r="AOG1506" s="275"/>
      <c r="AOH1506" s="275"/>
      <c r="AOI1506" s="275"/>
      <c r="AOJ1506" s="275"/>
      <c r="AOK1506" s="275"/>
      <c r="AOL1506" s="275"/>
      <c r="AOM1506" s="275"/>
      <c r="AON1506" s="275"/>
      <c r="AOO1506" s="275"/>
      <c r="AOP1506" s="275"/>
      <c r="AOQ1506" s="275"/>
      <c r="AOR1506" s="275"/>
      <c r="AOS1506" s="275"/>
      <c r="AOT1506" s="275"/>
      <c r="AOU1506" s="275"/>
      <c r="AOV1506" s="275"/>
      <c r="AOW1506" s="275"/>
      <c r="AOX1506" s="275"/>
      <c r="AOY1506" s="275"/>
      <c r="AOZ1506" s="275"/>
      <c r="APA1506" s="275"/>
      <c r="APB1506" s="275"/>
      <c r="APC1506" s="275"/>
      <c r="APD1506" s="275"/>
      <c r="APE1506" s="275"/>
      <c r="APF1506" s="275"/>
      <c r="APG1506" s="275"/>
      <c r="APH1506" s="275"/>
      <c r="API1506" s="275"/>
      <c r="APJ1506" s="275"/>
      <c r="APK1506" s="275"/>
      <c r="APL1506" s="275"/>
      <c r="APM1506" s="275"/>
      <c r="APN1506" s="275"/>
      <c r="APO1506" s="275"/>
      <c r="APP1506" s="275"/>
      <c r="APQ1506" s="275"/>
      <c r="APR1506" s="275"/>
      <c r="APS1506" s="275"/>
      <c r="APT1506" s="275"/>
      <c r="APU1506" s="275"/>
      <c r="APV1506" s="275"/>
      <c r="APW1506" s="275"/>
      <c r="APX1506" s="275"/>
      <c r="APY1506" s="275"/>
      <c r="APZ1506" s="275"/>
      <c r="AQA1506" s="275"/>
      <c r="AQB1506" s="275"/>
      <c r="AQC1506" s="275"/>
      <c r="AQD1506" s="275"/>
      <c r="AQE1506" s="275"/>
      <c r="AQF1506" s="275"/>
      <c r="AQG1506" s="275"/>
      <c r="AQH1506" s="275"/>
      <c r="AQI1506" s="275"/>
      <c r="AQJ1506" s="275"/>
      <c r="AQK1506" s="275"/>
      <c r="AQL1506" s="275"/>
      <c r="AQM1506" s="275"/>
      <c r="AQN1506" s="275"/>
      <c r="AQO1506" s="275"/>
      <c r="AQP1506" s="275"/>
      <c r="AQQ1506" s="275"/>
      <c r="AQR1506" s="275"/>
      <c r="AQS1506" s="275"/>
      <c r="AQT1506" s="275"/>
      <c r="AQU1506" s="275"/>
      <c r="AQV1506" s="275"/>
      <c r="AQW1506" s="275"/>
      <c r="AQX1506" s="275"/>
      <c r="AQY1506" s="275"/>
      <c r="AQZ1506" s="275"/>
      <c r="ARA1506" s="275"/>
      <c r="ARB1506" s="275"/>
      <c r="ARC1506" s="275"/>
      <c r="ARD1506" s="275"/>
      <c r="ARE1506" s="275"/>
      <c r="ARF1506" s="275"/>
      <c r="ARG1506" s="275"/>
      <c r="ARH1506" s="275"/>
      <c r="ARI1506" s="275"/>
      <c r="ARJ1506" s="275"/>
      <c r="ARK1506" s="275"/>
      <c r="ARL1506" s="275"/>
      <c r="ARM1506" s="275"/>
      <c r="ARN1506" s="275"/>
      <c r="ARO1506" s="275"/>
      <c r="ARP1506" s="275"/>
      <c r="ARQ1506" s="275"/>
      <c r="ARR1506" s="275"/>
      <c r="ARS1506" s="275"/>
      <c r="ART1506" s="275"/>
      <c r="ARU1506" s="275"/>
      <c r="ARV1506" s="275"/>
      <c r="ARW1506" s="275"/>
      <c r="ARX1506" s="275"/>
      <c r="ARY1506" s="275"/>
      <c r="ARZ1506" s="275"/>
      <c r="ASA1506" s="275"/>
      <c r="ASB1506" s="275"/>
      <c r="ASC1506" s="275"/>
      <c r="ASD1506" s="275"/>
      <c r="ASE1506" s="275"/>
      <c r="ASF1506" s="275"/>
      <c r="ASG1506" s="275"/>
      <c r="ASH1506" s="275"/>
      <c r="ASI1506" s="275"/>
      <c r="ASJ1506" s="275"/>
      <c r="ASK1506" s="275"/>
      <c r="ASL1506" s="275"/>
      <c r="ASM1506" s="275"/>
      <c r="ASN1506" s="275"/>
      <c r="ASO1506" s="275"/>
      <c r="ASP1506" s="275"/>
      <c r="ASQ1506" s="275"/>
      <c r="ASR1506" s="275"/>
      <c r="ASS1506" s="275"/>
      <c r="AST1506" s="275"/>
      <c r="ASU1506" s="275"/>
      <c r="ASV1506" s="275"/>
      <c r="ASW1506" s="275"/>
      <c r="ASX1506" s="275"/>
      <c r="ASY1506" s="275"/>
      <c r="ASZ1506" s="275"/>
      <c r="ATA1506" s="275"/>
      <c r="ATB1506" s="275"/>
      <c r="ATC1506" s="275"/>
      <c r="ATD1506" s="275"/>
      <c r="ATE1506" s="275"/>
      <c r="ATF1506" s="275"/>
      <c r="ATG1506" s="275"/>
      <c r="ATH1506" s="275"/>
      <c r="ATI1506" s="275"/>
      <c r="ATJ1506" s="275"/>
      <c r="ATK1506" s="275"/>
      <c r="ATL1506" s="275"/>
      <c r="ATM1506" s="275"/>
      <c r="ATN1506" s="275"/>
      <c r="ATO1506" s="275"/>
      <c r="ATP1506" s="275"/>
      <c r="ATQ1506" s="275"/>
      <c r="ATR1506" s="275"/>
      <c r="ATS1506" s="275"/>
      <c r="ATT1506" s="275"/>
      <c r="ATU1506" s="275"/>
      <c r="ATV1506" s="275"/>
      <c r="ATW1506" s="275"/>
      <c r="ATX1506" s="275"/>
      <c r="ATY1506" s="275"/>
      <c r="ATZ1506" s="275"/>
      <c r="AUA1506" s="275"/>
      <c r="AUB1506" s="275"/>
      <c r="AUC1506" s="275"/>
      <c r="AUD1506" s="275"/>
      <c r="AUE1506" s="275"/>
      <c r="AUF1506" s="275"/>
      <c r="AUG1506" s="275"/>
      <c r="AUH1506" s="275"/>
      <c r="AUI1506" s="275"/>
      <c r="AUJ1506" s="275"/>
      <c r="AUK1506" s="275"/>
      <c r="AUL1506" s="275"/>
      <c r="AUM1506" s="275"/>
      <c r="AUN1506" s="275"/>
      <c r="AUO1506" s="275"/>
      <c r="AUP1506" s="275"/>
      <c r="AUQ1506" s="275"/>
      <c r="AUR1506" s="275"/>
      <c r="AUS1506" s="275"/>
      <c r="AUT1506" s="275"/>
      <c r="AUU1506" s="275"/>
      <c r="AUV1506" s="275"/>
      <c r="AUW1506" s="275"/>
      <c r="AUX1506" s="275"/>
      <c r="AUY1506" s="275"/>
      <c r="AUZ1506" s="275"/>
      <c r="AVA1506" s="275"/>
      <c r="AVB1506" s="275"/>
      <c r="AVC1506" s="275"/>
      <c r="AVD1506" s="275"/>
      <c r="AVE1506" s="275"/>
      <c r="AVF1506" s="275"/>
      <c r="AVG1506" s="275"/>
      <c r="AVH1506" s="275"/>
      <c r="AVI1506" s="275"/>
      <c r="AVJ1506" s="275"/>
      <c r="AVK1506" s="275"/>
      <c r="AVL1506" s="275"/>
      <c r="AVM1506" s="275"/>
      <c r="AVN1506" s="275"/>
      <c r="AVO1506" s="275"/>
      <c r="AVP1506" s="275"/>
      <c r="AVQ1506" s="275"/>
      <c r="AVR1506" s="275"/>
      <c r="AVS1506" s="275"/>
      <c r="AVT1506" s="275"/>
      <c r="AVU1506" s="275"/>
      <c r="AVV1506" s="275"/>
      <c r="AVW1506" s="275"/>
      <c r="AVX1506" s="275"/>
      <c r="AVY1506" s="275"/>
      <c r="AVZ1506" s="275"/>
      <c r="AWA1506" s="275"/>
      <c r="AWB1506" s="275"/>
      <c r="AWC1506" s="275"/>
      <c r="AWD1506" s="275"/>
      <c r="AWE1506" s="275"/>
      <c r="AWF1506" s="275"/>
      <c r="AWG1506" s="275"/>
      <c r="AWH1506" s="275"/>
      <c r="AWI1506" s="275"/>
      <c r="AWJ1506" s="275"/>
      <c r="AWK1506" s="275"/>
      <c r="AWL1506" s="275"/>
      <c r="AWM1506" s="275"/>
      <c r="AWN1506" s="275"/>
      <c r="AWO1506" s="275"/>
      <c r="AWP1506" s="275"/>
      <c r="AWQ1506" s="275"/>
      <c r="AWR1506" s="275"/>
      <c r="AWS1506" s="275"/>
      <c r="AWT1506" s="275"/>
      <c r="AWU1506" s="275"/>
      <c r="AWV1506" s="275"/>
      <c r="AWW1506" s="275"/>
      <c r="AWX1506" s="275"/>
      <c r="AWY1506" s="275"/>
      <c r="AWZ1506" s="275"/>
      <c r="AXA1506" s="275"/>
      <c r="AXB1506" s="275"/>
      <c r="AXC1506" s="275"/>
      <c r="AXD1506" s="275"/>
      <c r="AXE1506" s="275"/>
      <c r="AXF1506" s="275"/>
      <c r="AXG1506" s="275"/>
      <c r="AXH1506" s="275"/>
      <c r="AXI1506" s="275"/>
      <c r="AXJ1506" s="275"/>
      <c r="AXK1506" s="275"/>
      <c r="AXL1506" s="275"/>
      <c r="AXM1506" s="275"/>
      <c r="AXN1506" s="275"/>
      <c r="AXO1506" s="275"/>
      <c r="AXP1506" s="275"/>
      <c r="AXQ1506" s="275"/>
      <c r="AXR1506" s="275"/>
      <c r="AXS1506" s="275"/>
      <c r="AXT1506" s="275"/>
      <c r="AXU1506" s="275"/>
      <c r="AXV1506" s="275"/>
      <c r="AXW1506" s="275"/>
      <c r="AXX1506" s="275"/>
      <c r="AXY1506" s="275"/>
      <c r="AXZ1506" s="275"/>
      <c r="AYA1506" s="275"/>
      <c r="AYB1506" s="275"/>
      <c r="AYC1506" s="275"/>
      <c r="AYD1506" s="275"/>
      <c r="AYE1506" s="275"/>
      <c r="AYF1506" s="275"/>
      <c r="AYG1506" s="275"/>
      <c r="AYH1506" s="275"/>
      <c r="AYI1506" s="275"/>
      <c r="AYJ1506" s="275"/>
      <c r="AYK1506" s="275"/>
      <c r="AYL1506" s="275"/>
      <c r="AYM1506" s="275"/>
      <c r="AYN1506" s="275"/>
      <c r="AYO1506" s="275"/>
      <c r="AYP1506" s="275"/>
      <c r="AYQ1506" s="275"/>
      <c r="AYR1506" s="275"/>
      <c r="AYS1506" s="275"/>
      <c r="AYT1506" s="275"/>
      <c r="AYU1506" s="275"/>
      <c r="AYV1506" s="275"/>
      <c r="AYW1506" s="275"/>
      <c r="AYX1506" s="275"/>
      <c r="AYY1506" s="275"/>
      <c r="AYZ1506" s="275"/>
      <c r="AZA1506" s="275"/>
      <c r="AZB1506" s="275"/>
      <c r="AZC1506" s="275"/>
      <c r="AZD1506" s="275"/>
      <c r="AZE1506" s="275"/>
      <c r="AZF1506" s="275"/>
      <c r="AZG1506" s="275"/>
      <c r="AZH1506" s="275"/>
      <c r="AZI1506" s="275"/>
      <c r="AZJ1506" s="275"/>
      <c r="AZK1506" s="275"/>
      <c r="AZL1506" s="275"/>
      <c r="AZM1506" s="275"/>
      <c r="AZN1506" s="275"/>
      <c r="AZO1506" s="275"/>
      <c r="AZP1506" s="275"/>
      <c r="AZQ1506" s="275"/>
      <c r="AZR1506" s="275"/>
      <c r="AZS1506" s="275"/>
      <c r="AZT1506" s="275"/>
      <c r="AZU1506" s="275"/>
      <c r="AZV1506" s="275"/>
      <c r="AZW1506" s="275"/>
      <c r="AZX1506" s="275"/>
      <c r="AZY1506" s="275"/>
      <c r="AZZ1506" s="275"/>
      <c r="BAA1506" s="275"/>
      <c r="BAB1506" s="275"/>
      <c r="BAC1506" s="275"/>
      <c r="BAD1506" s="275"/>
      <c r="BAE1506" s="275"/>
      <c r="BAF1506" s="275"/>
      <c r="BAG1506" s="275"/>
      <c r="BAH1506" s="275"/>
      <c r="BAI1506" s="275"/>
      <c r="BAJ1506" s="275"/>
      <c r="BAK1506" s="275"/>
      <c r="BAL1506" s="275"/>
      <c r="BAM1506" s="275"/>
      <c r="BAN1506" s="275"/>
      <c r="BAO1506" s="275"/>
      <c r="BAP1506" s="275"/>
      <c r="BAQ1506" s="275"/>
      <c r="BAR1506" s="275"/>
      <c r="BAS1506" s="275"/>
      <c r="BAT1506" s="275"/>
      <c r="BAU1506" s="275"/>
      <c r="BAV1506" s="275"/>
      <c r="BAW1506" s="275"/>
      <c r="BAX1506" s="275"/>
      <c r="BAY1506" s="275"/>
      <c r="BAZ1506" s="275"/>
      <c r="BBA1506" s="275"/>
      <c r="BBB1506" s="275"/>
      <c r="BBC1506" s="275"/>
      <c r="BBD1506" s="275"/>
      <c r="BBE1506" s="275"/>
      <c r="BBF1506" s="275"/>
      <c r="BBG1506" s="275"/>
      <c r="BBH1506" s="275"/>
      <c r="BBI1506" s="275"/>
      <c r="BBJ1506" s="275"/>
      <c r="BBK1506" s="275"/>
      <c r="BBL1506" s="275"/>
      <c r="BBM1506" s="275"/>
      <c r="BBN1506" s="275"/>
      <c r="BBO1506" s="275"/>
      <c r="BBP1506" s="275"/>
      <c r="BBQ1506" s="275"/>
      <c r="BBR1506" s="275"/>
      <c r="BBS1506" s="275"/>
      <c r="BBT1506" s="275"/>
      <c r="BBU1506" s="275"/>
      <c r="BBV1506" s="275"/>
      <c r="BBW1506" s="275"/>
      <c r="BBX1506" s="275"/>
      <c r="BBY1506" s="275"/>
      <c r="BBZ1506" s="275"/>
      <c r="BCA1506" s="275"/>
      <c r="BCB1506" s="275"/>
      <c r="BCC1506" s="275"/>
      <c r="BCD1506" s="275"/>
      <c r="BCE1506" s="275"/>
      <c r="BCF1506" s="275"/>
      <c r="BCG1506" s="275"/>
      <c r="BCH1506" s="275"/>
      <c r="BCI1506" s="275"/>
      <c r="BCJ1506" s="275"/>
      <c r="BCK1506" s="275"/>
      <c r="BCL1506" s="275"/>
      <c r="BCM1506" s="275"/>
      <c r="BCN1506" s="275"/>
      <c r="BCO1506" s="275"/>
      <c r="BCP1506" s="275"/>
      <c r="BCQ1506" s="275"/>
      <c r="BCR1506" s="275"/>
      <c r="BCS1506" s="275"/>
      <c r="BCT1506" s="275"/>
      <c r="BCU1506" s="275"/>
      <c r="BCV1506" s="275"/>
      <c r="BCW1506" s="275"/>
      <c r="BCX1506" s="275"/>
      <c r="BCY1506" s="275"/>
      <c r="BCZ1506" s="275"/>
      <c r="BDA1506" s="275"/>
      <c r="BDB1506" s="275"/>
      <c r="BDC1506" s="275"/>
      <c r="BDD1506" s="275"/>
      <c r="BDE1506" s="275"/>
      <c r="BDF1506" s="275"/>
      <c r="BDG1506" s="275"/>
      <c r="BDH1506" s="275"/>
      <c r="BDI1506" s="275"/>
      <c r="BDJ1506" s="275"/>
      <c r="BDK1506" s="275"/>
      <c r="BDL1506" s="275"/>
      <c r="BDM1506" s="275"/>
      <c r="BDN1506" s="275"/>
      <c r="BDO1506" s="275"/>
      <c r="BDP1506" s="275"/>
      <c r="BDQ1506" s="275"/>
      <c r="BDR1506" s="275"/>
      <c r="BDS1506" s="275"/>
      <c r="BDT1506" s="275"/>
      <c r="BDU1506" s="275"/>
      <c r="BDV1506" s="275"/>
      <c r="BDW1506" s="275"/>
      <c r="BDX1506" s="275"/>
      <c r="BDY1506" s="275"/>
      <c r="BDZ1506" s="275"/>
      <c r="BEA1506" s="275"/>
      <c r="BEB1506" s="275"/>
      <c r="BEC1506" s="275"/>
      <c r="BED1506" s="275"/>
      <c r="BEE1506" s="275"/>
      <c r="BEF1506" s="275"/>
      <c r="BEG1506" s="275"/>
      <c r="BEH1506" s="275"/>
      <c r="BEI1506" s="275"/>
      <c r="BEJ1506" s="275"/>
      <c r="BEK1506" s="275"/>
      <c r="BEL1506" s="275"/>
      <c r="BEM1506" s="275"/>
      <c r="BEN1506" s="275"/>
      <c r="BEO1506" s="275"/>
      <c r="BEP1506" s="275"/>
      <c r="BEQ1506" s="275"/>
      <c r="BER1506" s="275"/>
      <c r="BES1506" s="275"/>
      <c r="BET1506" s="275"/>
      <c r="BEU1506" s="275"/>
      <c r="BEV1506" s="275"/>
      <c r="BEW1506" s="275"/>
      <c r="BEX1506" s="275"/>
      <c r="BEY1506" s="275"/>
      <c r="BEZ1506" s="275"/>
      <c r="BFA1506" s="275"/>
      <c r="BFB1506" s="275"/>
      <c r="BFC1506" s="275"/>
      <c r="BFD1506" s="275"/>
      <c r="BFE1506" s="275"/>
      <c r="BFF1506" s="275"/>
      <c r="BFG1506" s="275"/>
      <c r="BFH1506" s="275"/>
      <c r="BFI1506" s="275"/>
      <c r="BFJ1506" s="275"/>
      <c r="BFK1506" s="275"/>
      <c r="BFL1506" s="275"/>
      <c r="BFM1506" s="275"/>
      <c r="BFN1506" s="275"/>
      <c r="BFO1506" s="275"/>
      <c r="BFP1506" s="275"/>
      <c r="BFQ1506" s="275"/>
      <c r="BFR1506" s="275"/>
      <c r="BFS1506" s="275"/>
      <c r="BFT1506" s="275"/>
      <c r="BFU1506" s="275"/>
      <c r="BFV1506" s="275"/>
      <c r="BFW1506" s="275"/>
      <c r="BFX1506" s="275"/>
      <c r="BFY1506" s="275"/>
      <c r="BFZ1506" s="275"/>
      <c r="BGA1506" s="275"/>
      <c r="BGB1506" s="275"/>
      <c r="BGC1506" s="275"/>
      <c r="BGD1506" s="275"/>
      <c r="BGE1506" s="275"/>
      <c r="BGF1506" s="275"/>
      <c r="BGG1506" s="275"/>
      <c r="BGH1506" s="275"/>
      <c r="BGI1506" s="275"/>
      <c r="BGJ1506" s="275"/>
      <c r="BGK1506" s="275"/>
      <c r="BGL1506" s="275"/>
      <c r="BGM1506" s="275"/>
      <c r="BGN1506" s="275"/>
      <c r="BGO1506" s="275"/>
      <c r="BGP1506" s="275"/>
      <c r="BGQ1506" s="275"/>
      <c r="BGR1506" s="275"/>
      <c r="BGS1506" s="275"/>
      <c r="BGT1506" s="275"/>
      <c r="BGU1506" s="275"/>
      <c r="BGV1506" s="275"/>
      <c r="BGW1506" s="275"/>
      <c r="BGX1506" s="275"/>
      <c r="BGY1506" s="275"/>
      <c r="BGZ1506" s="275"/>
      <c r="BHA1506" s="275"/>
      <c r="BHB1506" s="275"/>
      <c r="BHC1506" s="275"/>
      <c r="BHD1506" s="275"/>
      <c r="BHE1506" s="275"/>
      <c r="BHF1506" s="275"/>
      <c r="BHG1506" s="275"/>
      <c r="BHH1506" s="275"/>
      <c r="BHI1506" s="275"/>
      <c r="BHJ1506" s="275"/>
      <c r="BHK1506" s="275"/>
      <c r="BHL1506" s="275"/>
      <c r="BHM1506" s="275"/>
      <c r="BHN1506" s="275"/>
      <c r="BHO1506" s="275"/>
      <c r="BHP1506" s="275"/>
      <c r="BHQ1506" s="275"/>
      <c r="BHR1506" s="275"/>
      <c r="BHS1506" s="275"/>
      <c r="BHT1506" s="275"/>
      <c r="BHU1506" s="275"/>
      <c r="BHV1506" s="275"/>
      <c r="BHW1506" s="275"/>
      <c r="BHX1506" s="275"/>
      <c r="BHY1506" s="275"/>
      <c r="BHZ1506" s="275"/>
      <c r="BIA1506" s="275"/>
      <c r="BIB1506" s="275"/>
      <c r="BIC1506" s="275"/>
      <c r="BID1506" s="275"/>
      <c r="BIE1506" s="275"/>
      <c r="BIF1506" s="275"/>
      <c r="BIG1506" s="275"/>
      <c r="BIH1506" s="275"/>
      <c r="BII1506" s="275"/>
      <c r="BIJ1506" s="275"/>
      <c r="BIK1506" s="275"/>
      <c r="BIL1506" s="275"/>
      <c r="BIM1506" s="275"/>
      <c r="BIN1506" s="275"/>
      <c r="BIO1506" s="275"/>
      <c r="BIP1506" s="275"/>
      <c r="BIQ1506" s="275"/>
      <c r="BIR1506" s="275"/>
      <c r="BIS1506" s="275"/>
      <c r="BIT1506" s="275"/>
      <c r="BIU1506" s="275"/>
      <c r="BIV1506" s="275"/>
      <c r="BIW1506" s="275"/>
      <c r="BIX1506" s="275"/>
      <c r="BIY1506" s="275"/>
      <c r="BIZ1506" s="275"/>
      <c r="BJA1506" s="275"/>
      <c r="BJB1506" s="275"/>
      <c r="BJC1506" s="275"/>
      <c r="BJD1506" s="275"/>
      <c r="BJE1506" s="275"/>
      <c r="BJF1506" s="275"/>
      <c r="BJG1506" s="275"/>
      <c r="BJH1506" s="275"/>
      <c r="BJI1506" s="275"/>
      <c r="BJJ1506" s="275"/>
      <c r="BJK1506" s="275"/>
      <c r="BJL1506" s="275"/>
      <c r="BJM1506" s="275"/>
      <c r="BJN1506" s="275"/>
      <c r="BJO1506" s="275"/>
      <c r="BJP1506" s="275"/>
      <c r="BJQ1506" s="275"/>
      <c r="BJR1506" s="275"/>
      <c r="BJS1506" s="275"/>
      <c r="BJT1506" s="275"/>
      <c r="BJU1506" s="275"/>
      <c r="BJV1506" s="275"/>
      <c r="BJW1506" s="275"/>
      <c r="BJX1506" s="275"/>
      <c r="BJY1506" s="275"/>
      <c r="BJZ1506" s="275"/>
      <c r="BKA1506" s="275"/>
      <c r="BKB1506" s="275"/>
      <c r="BKC1506" s="275"/>
      <c r="BKD1506" s="275"/>
      <c r="BKE1506" s="275"/>
      <c r="BKF1506" s="275"/>
      <c r="BKG1506" s="275"/>
      <c r="BKH1506" s="275"/>
      <c r="BKI1506" s="275"/>
      <c r="BKJ1506" s="275"/>
      <c r="BKK1506" s="275"/>
      <c r="BKL1506" s="275"/>
      <c r="BKM1506" s="275"/>
      <c r="BKN1506" s="275"/>
      <c r="BKO1506" s="275"/>
      <c r="BKP1506" s="275"/>
      <c r="BKQ1506" s="275"/>
      <c r="BKR1506" s="275"/>
      <c r="BKS1506" s="275"/>
      <c r="BKT1506" s="275"/>
      <c r="BKU1506" s="275"/>
      <c r="BKV1506" s="275"/>
      <c r="BKW1506" s="275"/>
      <c r="BKX1506" s="275"/>
      <c r="BKY1506" s="275"/>
      <c r="BKZ1506" s="275"/>
      <c r="BLA1506" s="275"/>
      <c r="BLB1506" s="275"/>
      <c r="BLC1506" s="275"/>
      <c r="BLD1506" s="275"/>
      <c r="BLE1506" s="275"/>
      <c r="BLF1506" s="275"/>
      <c r="BLG1506" s="275"/>
      <c r="BLH1506" s="275"/>
      <c r="BLI1506" s="275"/>
      <c r="BLJ1506" s="275"/>
      <c r="BLK1506" s="275"/>
      <c r="BLL1506" s="275"/>
      <c r="BLM1506" s="275"/>
      <c r="BLN1506" s="275"/>
      <c r="BLO1506" s="275"/>
      <c r="BLP1506" s="275"/>
      <c r="BLQ1506" s="275"/>
      <c r="BLR1506" s="275"/>
      <c r="BLS1506" s="275"/>
      <c r="BLT1506" s="275"/>
      <c r="BLU1506" s="275"/>
      <c r="BLV1506" s="275"/>
      <c r="BLW1506" s="275"/>
      <c r="BLX1506" s="275"/>
      <c r="BLY1506" s="275"/>
      <c r="BLZ1506" s="275"/>
      <c r="BMA1506" s="275"/>
      <c r="BMB1506" s="275"/>
      <c r="BMC1506" s="275"/>
      <c r="BMD1506" s="275"/>
      <c r="BME1506" s="275"/>
      <c r="BMF1506" s="275"/>
      <c r="BMG1506" s="275"/>
      <c r="BMH1506" s="275"/>
      <c r="BMI1506" s="275"/>
      <c r="BMJ1506" s="275"/>
      <c r="BMK1506" s="275"/>
      <c r="BML1506" s="275"/>
      <c r="BMM1506" s="275"/>
      <c r="BMN1506" s="275"/>
      <c r="BMO1506" s="275"/>
      <c r="BMP1506" s="275"/>
      <c r="BMQ1506" s="275"/>
      <c r="BMR1506" s="275"/>
      <c r="BMS1506" s="275"/>
      <c r="BMT1506" s="275"/>
      <c r="BMU1506" s="275"/>
      <c r="BMV1506" s="275"/>
      <c r="BMW1506" s="275"/>
      <c r="BMX1506" s="275"/>
      <c r="BMY1506" s="275"/>
      <c r="BMZ1506" s="275"/>
      <c r="BNA1506" s="275"/>
      <c r="BNB1506" s="275"/>
      <c r="BNC1506" s="275"/>
      <c r="BND1506" s="275"/>
      <c r="BNE1506" s="275"/>
      <c r="BNF1506" s="275"/>
      <c r="BNG1506" s="275"/>
      <c r="BNH1506" s="275"/>
      <c r="BNI1506" s="275"/>
      <c r="BNJ1506" s="275"/>
      <c r="BNK1506" s="275"/>
      <c r="BNL1506" s="275"/>
      <c r="BNM1506" s="275"/>
      <c r="BNN1506" s="275"/>
      <c r="BNO1506" s="275"/>
      <c r="BNP1506" s="275"/>
      <c r="BNQ1506" s="275"/>
      <c r="BNR1506" s="275"/>
      <c r="BNS1506" s="275"/>
      <c r="BNT1506" s="275"/>
      <c r="BNU1506" s="275"/>
      <c r="BNV1506" s="275"/>
      <c r="BNW1506" s="275"/>
      <c r="BNX1506" s="275"/>
      <c r="BNY1506" s="275"/>
      <c r="BNZ1506" s="275"/>
      <c r="BOA1506" s="275"/>
      <c r="BOB1506" s="275"/>
      <c r="BOC1506" s="275"/>
      <c r="BOD1506" s="275"/>
      <c r="BOE1506" s="275"/>
      <c r="BOF1506" s="275"/>
      <c r="BOG1506" s="275"/>
      <c r="BOH1506" s="275"/>
      <c r="BOI1506" s="275"/>
      <c r="BOJ1506" s="275"/>
      <c r="BOK1506" s="275"/>
      <c r="BOL1506" s="275"/>
      <c r="BOM1506" s="275"/>
      <c r="BON1506" s="275"/>
      <c r="BOO1506" s="275"/>
      <c r="BOP1506" s="275"/>
      <c r="BOQ1506" s="275"/>
      <c r="BOR1506" s="275"/>
      <c r="BOS1506" s="275"/>
      <c r="BOT1506" s="275"/>
      <c r="BOU1506" s="275"/>
      <c r="BOV1506" s="275"/>
      <c r="BOW1506" s="275"/>
      <c r="BOX1506" s="275"/>
      <c r="BOY1506" s="275"/>
      <c r="BOZ1506" s="275"/>
      <c r="BPA1506" s="275"/>
      <c r="BPB1506" s="275"/>
      <c r="BPC1506" s="275"/>
      <c r="BPD1506" s="275"/>
      <c r="BPE1506" s="275"/>
      <c r="BPF1506" s="275"/>
      <c r="BPG1506" s="275"/>
      <c r="BPH1506" s="275"/>
      <c r="BPI1506" s="275"/>
      <c r="BPJ1506" s="275"/>
      <c r="BPK1506" s="275"/>
      <c r="BPL1506" s="275"/>
      <c r="BPM1506" s="275"/>
      <c r="BPN1506" s="275"/>
      <c r="BPO1506" s="275"/>
      <c r="BPP1506" s="275"/>
      <c r="BPQ1506" s="275"/>
      <c r="BPR1506" s="275"/>
      <c r="BPS1506" s="275"/>
      <c r="BPT1506" s="275"/>
      <c r="BPU1506" s="275"/>
      <c r="BPV1506" s="275"/>
      <c r="BPW1506" s="275"/>
      <c r="BPX1506" s="275"/>
      <c r="BPY1506" s="275"/>
      <c r="BPZ1506" s="275"/>
      <c r="BQA1506" s="275"/>
      <c r="BQB1506" s="275"/>
      <c r="BQC1506" s="275"/>
      <c r="BQD1506" s="275"/>
      <c r="BQE1506" s="275"/>
      <c r="BQF1506" s="275"/>
      <c r="BQG1506" s="275"/>
      <c r="BQH1506" s="275"/>
      <c r="BQI1506" s="275"/>
      <c r="BQJ1506" s="275"/>
      <c r="BQK1506" s="275"/>
      <c r="BQL1506" s="275"/>
      <c r="BQM1506" s="275"/>
      <c r="BQN1506" s="275"/>
      <c r="BQO1506" s="275"/>
      <c r="BQP1506" s="275"/>
      <c r="BQQ1506" s="275"/>
      <c r="BQR1506" s="275"/>
      <c r="BQS1506" s="275"/>
      <c r="BQT1506" s="275"/>
      <c r="BQU1506" s="275"/>
      <c r="BQV1506" s="275"/>
      <c r="BQW1506" s="275"/>
      <c r="BQX1506" s="275"/>
      <c r="BQY1506" s="275"/>
      <c r="BQZ1506" s="275"/>
      <c r="BRA1506" s="275"/>
      <c r="BRB1506" s="275"/>
      <c r="BRC1506" s="275"/>
      <c r="BRD1506" s="275"/>
      <c r="BRE1506" s="275"/>
      <c r="BRF1506" s="275"/>
      <c r="BRG1506" s="275"/>
      <c r="BRH1506" s="275"/>
      <c r="BRI1506" s="275"/>
      <c r="BRJ1506" s="275"/>
      <c r="BRK1506" s="275"/>
      <c r="BRL1506" s="275"/>
      <c r="BRM1506" s="275"/>
      <c r="BRN1506" s="275"/>
      <c r="BRO1506" s="275"/>
      <c r="BRP1506" s="275"/>
      <c r="BRQ1506" s="275"/>
      <c r="BRR1506" s="275"/>
      <c r="BRS1506" s="275"/>
      <c r="BRT1506" s="275"/>
      <c r="BRU1506" s="275"/>
      <c r="BRV1506" s="275"/>
      <c r="BRW1506" s="275"/>
      <c r="BRX1506" s="275"/>
      <c r="BRY1506" s="275"/>
      <c r="BRZ1506" s="275"/>
      <c r="BSA1506" s="275"/>
      <c r="BSB1506" s="275"/>
      <c r="BSC1506" s="275"/>
      <c r="BSD1506" s="275"/>
      <c r="BSE1506" s="275"/>
      <c r="BSF1506" s="275"/>
      <c r="BSG1506" s="275"/>
      <c r="BSH1506" s="275"/>
      <c r="BSI1506" s="275"/>
      <c r="BSJ1506" s="275"/>
      <c r="BSK1506" s="275"/>
      <c r="BSL1506" s="275"/>
      <c r="BSM1506" s="275"/>
      <c r="BSN1506" s="275"/>
      <c r="BSO1506" s="275"/>
      <c r="BSP1506" s="275"/>
      <c r="BSQ1506" s="275"/>
      <c r="BSR1506" s="275"/>
      <c r="BSS1506" s="275"/>
      <c r="BST1506" s="275"/>
      <c r="BSU1506" s="275"/>
      <c r="BSV1506" s="275"/>
      <c r="BSW1506" s="275"/>
      <c r="BSX1506" s="275"/>
      <c r="BSY1506" s="275"/>
      <c r="BSZ1506" s="275"/>
      <c r="BTA1506" s="275"/>
      <c r="BTB1506" s="275"/>
      <c r="BTC1506" s="275"/>
      <c r="BTD1506" s="275"/>
      <c r="BTE1506" s="275"/>
      <c r="BTF1506" s="275"/>
      <c r="BTG1506" s="275"/>
      <c r="BTH1506" s="275"/>
      <c r="BTI1506" s="275"/>
      <c r="BTJ1506" s="275"/>
      <c r="BTK1506" s="275"/>
      <c r="BTL1506" s="275"/>
      <c r="BTM1506" s="275"/>
      <c r="BTN1506" s="275"/>
      <c r="BTO1506" s="275"/>
      <c r="BTP1506" s="275"/>
      <c r="BTQ1506" s="275"/>
      <c r="BTR1506" s="275"/>
      <c r="BTS1506" s="275"/>
      <c r="BTT1506" s="275"/>
      <c r="BTU1506" s="275"/>
      <c r="BTV1506" s="275"/>
      <c r="BTW1506" s="275"/>
      <c r="BTX1506" s="275"/>
      <c r="BTY1506" s="275"/>
      <c r="BTZ1506" s="275"/>
      <c r="BUA1506" s="275"/>
      <c r="BUB1506" s="275"/>
      <c r="BUC1506" s="275"/>
      <c r="BUD1506" s="275"/>
      <c r="BUE1506" s="275"/>
      <c r="BUF1506" s="275"/>
      <c r="BUG1506" s="275"/>
      <c r="BUH1506" s="275"/>
      <c r="BUI1506" s="275"/>
      <c r="BUJ1506" s="275"/>
      <c r="BUK1506" s="275"/>
      <c r="BUL1506" s="275"/>
      <c r="BUM1506" s="275"/>
      <c r="BUN1506" s="275"/>
      <c r="BUO1506" s="275"/>
      <c r="BUP1506" s="275"/>
      <c r="BUQ1506" s="275"/>
      <c r="BUR1506" s="275"/>
      <c r="BUS1506" s="275"/>
      <c r="BUT1506" s="275"/>
      <c r="BUU1506" s="275"/>
      <c r="BUV1506" s="275"/>
      <c r="BUW1506" s="275"/>
      <c r="BUX1506" s="275"/>
      <c r="BUY1506" s="275"/>
      <c r="BUZ1506" s="275"/>
      <c r="BVA1506" s="275"/>
      <c r="BVB1506" s="275"/>
      <c r="BVC1506" s="275"/>
      <c r="BVD1506" s="275"/>
      <c r="BVE1506" s="275"/>
      <c r="BVF1506" s="275"/>
      <c r="BVG1506" s="275"/>
      <c r="BVH1506" s="275"/>
      <c r="BVI1506" s="275"/>
      <c r="BVJ1506" s="275"/>
      <c r="BVK1506" s="275"/>
      <c r="BVL1506" s="275"/>
      <c r="BVM1506" s="275"/>
      <c r="BVN1506" s="275"/>
      <c r="BVO1506" s="275"/>
      <c r="BVP1506" s="275"/>
      <c r="BVQ1506" s="275"/>
      <c r="BVR1506" s="275"/>
      <c r="BVS1506" s="275"/>
      <c r="BVT1506" s="275"/>
      <c r="BVU1506" s="275"/>
      <c r="BVV1506" s="275"/>
      <c r="BVW1506" s="275"/>
      <c r="BVX1506" s="275"/>
      <c r="BVY1506" s="275"/>
      <c r="BVZ1506" s="275"/>
      <c r="BWA1506" s="275"/>
      <c r="BWB1506" s="275"/>
      <c r="BWC1506" s="275"/>
      <c r="BWD1506" s="275"/>
      <c r="BWE1506" s="275"/>
      <c r="BWF1506" s="275"/>
      <c r="BWG1506" s="275"/>
      <c r="BWH1506" s="275"/>
      <c r="BWI1506" s="275"/>
      <c r="BWJ1506" s="275"/>
      <c r="BWK1506" s="275"/>
      <c r="BWL1506" s="275"/>
      <c r="BWM1506" s="275"/>
      <c r="BWN1506" s="275"/>
      <c r="BWO1506" s="275"/>
      <c r="BWP1506" s="275"/>
      <c r="BWQ1506" s="275"/>
      <c r="BWR1506" s="275"/>
      <c r="BWS1506" s="275"/>
      <c r="BWT1506" s="275"/>
      <c r="BWU1506" s="275"/>
      <c r="BWV1506" s="275"/>
      <c r="BWW1506" s="275"/>
      <c r="BWX1506" s="275"/>
      <c r="BWY1506" s="275"/>
      <c r="BWZ1506" s="275"/>
      <c r="BXA1506" s="275"/>
      <c r="BXB1506" s="275"/>
      <c r="BXC1506" s="275"/>
      <c r="BXD1506" s="275"/>
      <c r="BXE1506" s="275"/>
      <c r="BXF1506" s="275"/>
      <c r="BXG1506" s="275"/>
      <c r="BXH1506" s="275"/>
      <c r="BXI1506" s="275"/>
      <c r="BXJ1506" s="275"/>
      <c r="BXK1506" s="275"/>
      <c r="BXL1506" s="275"/>
      <c r="BXM1506" s="275"/>
      <c r="BXN1506" s="275"/>
      <c r="BXO1506" s="275"/>
      <c r="BXP1506" s="275"/>
      <c r="BXQ1506" s="275"/>
      <c r="BXR1506" s="275"/>
      <c r="BXS1506" s="275"/>
      <c r="BXT1506" s="275"/>
      <c r="BXU1506" s="275"/>
      <c r="BXV1506" s="275"/>
      <c r="BXW1506" s="275"/>
      <c r="BXX1506" s="275"/>
      <c r="BXY1506" s="275"/>
      <c r="BXZ1506" s="275"/>
      <c r="BYA1506" s="275"/>
      <c r="BYB1506" s="275"/>
      <c r="BYC1506" s="275"/>
      <c r="BYD1506" s="275"/>
      <c r="BYE1506" s="275"/>
      <c r="BYF1506" s="275"/>
      <c r="BYG1506" s="275"/>
      <c r="BYH1506" s="275"/>
      <c r="BYI1506" s="275"/>
      <c r="BYJ1506" s="275"/>
      <c r="BYK1506" s="275"/>
      <c r="BYL1506" s="275"/>
      <c r="BYM1506" s="275"/>
      <c r="BYN1506" s="275"/>
      <c r="BYO1506" s="275"/>
      <c r="BYP1506" s="275"/>
      <c r="BYQ1506" s="275"/>
      <c r="BYR1506" s="275"/>
      <c r="BYS1506" s="275"/>
      <c r="BYT1506" s="275"/>
      <c r="BYU1506" s="275"/>
      <c r="BYV1506" s="275"/>
      <c r="BYW1506" s="275"/>
      <c r="BYX1506" s="275"/>
      <c r="BYY1506" s="275"/>
      <c r="BYZ1506" s="275"/>
      <c r="BZA1506" s="275"/>
      <c r="BZB1506" s="275"/>
      <c r="BZC1506" s="275"/>
      <c r="BZD1506" s="275"/>
      <c r="BZE1506" s="275"/>
      <c r="BZF1506" s="275"/>
      <c r="BZG1506" s="275"/>
      <c r="BZH1506" s="275"/>
      <c r="BZI1506" s="275"/>
      <c r="BZJ1506" s="275"/>
      <c r="BZK1506" s="275"/>
      <c r="BZL1506" s="275"/>
      <c r="BZM1506" s="275"/>
      <c r="BZN1506" s="275"/>
      <c r="BZO1506" s="275"/>
      <c r="BZP1506" s="275"/>
      <c r="BZQ1506" s="275"/>
      <c r="BZR1506" s="275"/>
      <c r="BZS1506" s="275"/>
      <c r="BZT1506" s="275"/>
      <c r="BZU1506" s="275"/>
      <c r="BZV1506" s="275"/>
      <c r="BZW1506" s="275"/>
      <c r="BZX1506" s="275"/>
      <c r="BZY1506" s="275"/>
      <c r="BZZ1506" s="275"/>
      <c r="CAA1506" s="275"/>
      <c r="CAB1506" s="275"/>
      <c r="CAC1506" s="275"/>
      <c r="CAD1506" s="275"/>
      <c r="CAE1506" s="275"/>
      <c r="CAF1506" s="275"/>
      <c r="CAG1506" s="275"/>
      <c r="CAH1506" s="275"/>
      <c r="CAI1506" s="275"/>
      <c r="CAJ1506" s="275"/>
      <c r="CAK1506" s="275"/>
      <c r="CAL1506" s="275"/>
      <c r="CAM1506" s="275"/>
      <c r="CAN1506" s="275"/>
      <c r="CAO1506" s="275"/>
      <c r="CAP1506" s="275"/>
      <c r="CAQ1506" s="275"/>
      <c r="CAR1506" s="275"/>
      <c r="CAS1506" s="275"/>
      <c r="CAT1506" s="275"/>
      <c r="CAU1506" s="275"/>
      <c r="CAV1506" s="275"/>
      <c r="CAW1506" s="275"/>
      <c r="CAX1506" s="275"/>
      <c r="CAY1506" s="275"/>
      <c r="CAZ1506" s="275"/>
      <c r="CBA1506" s="275"/>
      <c r="CBB1506" s="275"/>
      <c r="CBC1506" s="275"/>
      <c r="CBD1506" s="275"/>
      <c r="CBE1506" s="275"/>
      <c r="CBF1506" s="275"/>
      <c r="CBG1506" s="275"/>
      <c r="CBH1506" s="275"/>
      <c r="CBI1506" s="275"/>
      <c r="CBJ1506" s="275"/>
      <c r="CBK1506" s="275"/>
      <c r="CBL1506" s="275"/>
      <c r="CBM1506" s="275"/>
      <c r="CBN1506" s="275"/>
      <c r="CBO1506" s="275"/>
      <c r="CBP1506" s="275"/>
      <c r="CBQ1506" s="275"/>
      <c r="CBR1506" s="275"/>
      <c r="CBS1506" s="275"/>
      <c r="CBT1506" s="275"/>
      <c r="CBU1506" s="275"/>
      <c r="CBV1506" s="275"/>
      <c r="CBW1506" s="275"/>
      <c r="CBX1506" s="275"/>
      <c r="CBY1506" s="275"/>
      <c r="CBZ1506" s="275"/>
      <c r="CCA1506" s="275"/>
      <c r="CCB1506" s="275"/>
      <c r="CCC1506" s="275"/>
      <c r="CCD1506" s="275"/>
      <c r="CCE1506" s="275"/>
      <c r="CCF1506" s="275"/>
      <c r="CCG1506" s="275"/>
      <c r="CCH1506" s="275"/>
      <c r="CCI1506" s="275"/>
      <c r="CCJ1506" s="275"/>
      <c r="CCK1506" s="275"/>
      <c r="CCL1506" s="275"/>
      <c r="CCM1506" s="275"/>
      <c r="CCN1506" s="275"/>
      <c r="CCO1506" s="275"/>
      <c r="CCP1506" s="275"/>
      <c r="CCQ1506" s="275"/>
      <c r="CCR1506" s="275"/>
      <c r="CCS1506" s="275"/>
      <c r="CCT1506" s="275"/>
      <c r="CCU1506" s="275"/>
      <c r="CCV1506" s="275"/>
      <c r="CCW1506" s="275"/>
      <c r="CCX1506" s="275"/>
      <c r="CCY1506" s="275"/>
      <c r="CCZ1506" s="275"/>
      <c r="CDA1506" s="275"/>
      <c r="CDB1506" s="275"/>
      <c r="CDC1506" s="275"/>
      <c r="CDD1506" s="275"/>
      <c r="CDE1506" s="275"/>
      <c r="CDF1506" s="275"/>
      <c r="CDG1506" s="275"/>
      <c r="CDH1506" s="275"/>
      <c r="CDI1506" s="275"/>
      <c r="CDJ1506" s="275"/>
      <c r="CDK1506" s="275"/>
      <c r="CDL1506" s="275"/>
      <c r="CDM1506" s="275"/>
      <c r="CDN1506" s="275"/>
      <c r="CDO1506" s="275"/>
      <c r="CDP1506" s="275"/>
      <c r="CDQ1506" s="275"/>
      <c r="CDR1506" s="275"/>
      <c r="CDS1506" s="275"/>
      <c r="CDT1506" s="275"/>
      <c r="CDU1506" s="275"/>
      <c r="CDV1506" s="275"/>
      <c r="CDW1506" s="275"/>
      <c r="CDX1506" s="275"/>
      <c r="CDY1506" s="275"/>
      <c r="CDZ1506" s="275"/>
      <c r="CEA1506" s="275"/>
      <c r="CEB1506" s="275"/>
      <c r="CEC1506" s="275"/>
      <c r="CED1506" s="275"/>
      <c r="CEE1506" s="275"/>
      <c r="CEF1506" s="275"/>
      <c r="CEG1506" s="275"/>
      <c r="CEH1506" s="275"/>
      <c r="CEI1506" s="275"/>
      <c r="CEJ1506" s="275"/>
      <c r="CEK1506" s="275"/>
      <c r="CEL1506" s="275"/>
      <c r="CEM1506" s="275"/>
      <c r="CEN1506" s="275"/>
      <c r="CEO1506" s="275"/>
      <c r="CEP1506" s="275"/>
      <c r="CEQ1506" s="275"/>
      <c r="CER1506" s="275"/>
      <c r="CES1506" s="275"/>
      <c r="CET1506" s="275"/>
      <c r="CEU1506" s="275"/>
      <c r="CEV1506" s="275"/>
      <c r="CEW1506" s="275"/>
      <c r="CEX1506" s="275"/>
      <c r="CEY1506" s="275"/>
      <c r="CEZ1506" s="275"/>
      <c r="CFA1506" s="275"/>
      <c r="CFB1506" s="275"/>
      <c r="CFC1506" s="275"/>
      <c r="CFD1506" s="275"/>
      <c r="CFE1506" s="275"/>
      <c r="CFF1506" s="275"/>
      <c r="CFG1506" s="275"/>
      <c r="CFH1506" s="275"/>
      <c r="CFI1506" s="275"/>
      <c r="CFJ1506" s="275"/>
      <c r="CFK1506" s="275"/>
      <c r="CFL1506" s="275"/>
      <c r="CFM1506" s="275"/>
      <c r="CFN1506" s="275"/>
      <c r="CFO1506" s="275"/>
      <c r="CFP1506" s="275"/>
      <c r="CFQ1506" s="275"/>
      <c r="CFR1506" s="275"/>
      <c r="CFS1506" s="275"/>
      <c r="CFT1506" s="275"/>
      <c r="CFU1506" s="275"/>
      <c r="CFV1506" s="275"/>
      <c r="CFW1506" s="275"/>
      <c r="CFX1506" s="275"/>
      <c r="CFY1506" s="275"/>
      <c r="CFZ1506" s="275"/>
      <c r="CGA1506" s="275"/>
      <c r="CGB1506" s="275"/>
      <c r="CGC1506" s="275"/>
      <c r="CGD1506" s="275"/>
      <c r="CGE1506" s="275"/>
      <c r="CGF1506" s="275"/>
      <c r="CGG1506" s="275"/>
      <c r="CGH1506" s="275"/>
      <c r="CGI1506" s="275"/>
      <c r="CGJ1506" s="275"/>
      <c r="CGK1506" s="275"/>
      <c r="CGL1506" s="275"/>
      <c r="CGM1506" s="275"/>
      <c r="CGN1506" s="275"/>
      <c r="CGO1506" s="275"/>
      <c r="CGP1506" s="275"/>
      <c r="CGQ1506" s="275"/>
      <c r="CGR1506" s="275"/>
      <c r="CGS1506" s="275"/>
      <c r="CGT1506" s="275"/>
      <c r="CGU1506" s="275"/>
      <c r="CGV1506" s="275"/>
      <c r="CGW1506" s="275"/>
      <c r="CGX1506" s="275"/>
      <c r="CGY1506" s="275"/>
      <c r="CGZ1506" s="275"/>
      <c r="CHA1506" s="275"/>
      <c r="CHB1506" s="275"/>
      <c r="CHC1506" s="275"/>
      <c r="CHD1506" s="275"/>
      <c r="CHE1506" s="275"/>
      <c r="CHF1506" s="275"/>
      <c r="CHG1506" s="275"/>
      <c r="CHH1506" s="275"/>
      <c r="CHI1506" s="275"/>
      <c r="CHJ1506" s="275"/>
      <c r="CHK1506" s="275"/>
      <c r="CHL1506" s="275"/>
      <c r="CHM1506" s="275"/>
      <c r="CHN1506" s="275"/>
      <c r="CHO1506" s="275"/>
      <c r="CHP1506" s="275"/>
      <c r="CHQ1506" s="275"/>
      <c r="CHR1506" s="275"/>
      <c r="CHS1506" s="275"/>
      <c r="CHT1506" s="275"/>
      <c r="CHU1506" s="275"/>
      <c r="CHV1506" s="275"/>
      <c r="CHW1506" s="275"/>
      <c r="CHX1506" s="275"/>
      <c r="CHY1506" s="275"/>
      <c r="CHZ1506" s="275"/>
      <c r="CIA1506" s="275"/>
      <c r="CIB1506" s="275"/>
      <c r="CIC1506" s="275"/>
      <c r="CID1506" s="275"/>
      <c r="CIE1506" s="275"/>
      <c r="CIF1506" s="275"/>
      <c r="CIG1506" s="275"/>
      <c r="CIH1506" s="275"/>
      <c r="CII1506" s="275"/>
      <c r="CIJ1506" s="275"/>
      <c r="CIK1506" s="275"/>
      <c r="CIL1506" s="275"/>
      <c r="CIM1506" s="275"/>
      <c r="CIN1506" s="275"/>
      <c r="CIO1506" s="275"/>
      <c r="CIP1506" s="275"/>
      <c r="CIQ1506" s="275"/>
      <c r="CIR1506" s="275"/>
      <c r="CIS1506" s="275"/>
      <c r="CIT1506" s="275"/>
      <c r="CIU1506" s="275"/>
      <c r="CIV1506" s="275"/>
      <c r="CIW1506" s="275"/>
      <c r="CIX1506" s="275"/>
      <c r="CIY1506" s="275"/>
      <c r="CIZ1506" s="275"/>
      <c r="CJA1506" s="275"/>
      <c r="CJB1506" s="275"/>
      <c r="CJC1506" s="275"/>
      <c r="CJD1506" s="275"/>
      <c r="CJE1506" s="275"/>
      <c r="CJF1506" s="275"/>
      <c r="CJG1506" s="275"/>
      <c r="CJH1506" s="275"/>
      <c r="CJI1506" s="275"/>
      <c r="CJJ1506" s="275"/>
      <c r="CJK1506" s="275"/>
      <c r="CJL1506" s="275"/>
      <c r="CJM1506" s="275"/>
      <c r="CJN1506" s="275"/>
      <c r="CJO1506" s="275"/>
      <c r="CJP1506" s="275"/>
      <c r="CJQ1506" s="275"/>
      <c r="CJR1506" s="275"/>
      <c r="CJS1506" s="275"/>
      <c r="CJT1506" s="275"/>
      <c r="CJU1506" s="275"/>
      <c r="CJV1506" s="275"/>
      <c r="CJW1506" s="275"/>
      <c r="CJX1506" s="275"/>
      <c r="CJY1506" s="275"/>
      <c r="CJZ1506" s="275"/>
      <c r="CKA1506" s="275"/>
      <c r="CKB1506" s="275"/>
      <c r="CKC1506" s="275"/>
      <c r="CKD1506" s="275"/>
      <c r="CKE1506" s="275"/>
      <c r="CKF1506" s="275"/>
      <c r="CKG1506" s="275"/>
      <c r="CKH1506" s="275"/>
      <c r="CKI1506" s="275"/>
      <c r="CKJ1506" s="275"/>
      <c r="CKK1506" s="275"/>
      <c r="CKL1506" s="275"/>
      <c r="CKM1506" s="275"/>
      <c r="CKN1506" s="275"/>
      <c r="CKO1506" s="275"/>
      <c r="CKP1506" s="275"/>
      <c r="CKQ1506" s="275"/>
      <c r="CKR1506" s="275"/>
      <c r="CKS1506" s="275"/>
      <c r="CKT1506" s="275"/>
      <c r="CKU1506" s="275"/>
      <c r="CKV1506" s="275"/>
      <c r="CKW1506" s="275"/>
      <c r="CKX1506" s="275"/>
      <c r="CKY1506" s="275"/>
      <c r="CKZ1506" s="275"/>
      <c r="CLA1506" s="275"/>
      <c r="CLB1506" s="275"/>
      <c r="CLC1506" s="275"/>
      <c r="CLD1506" s="275"/>
      <c r="CLE1506" s="275"/>
      <c r="CLF1506" s="275"/>
      <c r="CLG1506" s="275"/>
      <c r="CLH1506" s="275"/>
      <c r="CLI1506" s="275"/>
      <c r="CLJ1506" s="275"/>
      <c r="CLK1506" s="275"/>
      <c r="CLL1506" s="275"/>
      <c r="CLM1506" s="275"/>
      <c r="CLN1506" s="275"/>
      <c r="CLO1506" s="275"/>
      <c r="CLP1506" s="275"/>
      <c r="CLQ1506" s="275"/>
      <c r="CLR1506" s="275"/>
      <c r="CLS1506" s="275"/>
      <c r="CLT1506" s="275"/>
      <c r="CLU1506" s="275"/>
      <c r="CLV1506" s="275"/>
      <c r="CLW1506" s="275"/>
      <c r="CLX1506" s="275"/>
      <c r="CLY1506" s="275"/>
      <c r="CLZ1506" s="275"/>
      <c r="CMA1506" s="275"/>
      <c r="CMB1506" s="275"/>
      <c r="CMC1506" s="275"/>
      <c r="CMD1506" s="275"/>
      <c r="CME1506" s="275"/>
      <c r="CMF1506" s="275"/>
      <c r="CMG1506" s="275"/>
      <c r="CMH1506" s="275"/>
      <c r="CMI1506" s="275"/>
      <c r="CMJ1506" s="275"/>
      <c r="CMK1506" s="275"/>
      <c r="CML1506" s="275"/>
      <c r="CMM1506" s="275"/>
      <c r="CMN1506" s="275"/>
      <c r="CMO1506" s="275"/>
      <c r="CMP1506" s="275"/>
      <c r="CMQ1506" s="275"/>
      <c r="CMR1506" s="275"/>
      <c r="CMS1506" s="275"/>
      <c r="CMT1506" s="275"/>
      <c r="CMU1506" s="275"/>
      <c r="CMV1506" s="275"/>
      <c r="CMW1506" s="275"/>
      <c r="CMX1506" s="275"/>
      <c r="CMY1506" s="275"/>
      <c r="CMZ1506" s="275"/>
      <c r="CNA1506" s="275"/>
      <c r="CNB1506" s="275"/>
      <c r="CNC1506" s="275"/>
      <c r="CND1506" s="275"/>
      <c r="CNE1506" s="275"/>
      <c r="CNF1506" s="275"/>
      <c r="CNG1506" s="275"/>
      <c r="CNH1506" s="275"/>
      <c r="CNI1506" s="275"/>
      <c r="CNJ1506" s="275"/>
      <c r="CNK1506" s="275"/>
      <c r="CNL1506" s="275"/>
      <c r="CNM1506" s="275"/>
      <c r="CNN1506" s="275"/>
      <c r="CNO1506" s="275"/>
      <c r="CNP1506" s="275"/>
      <c r="CNQ1506" s="275"/>
      <c r="CNR1506" s="275"/>
      <c r="CNS1506" s="275"/>
      <c r="CNT1506" s="275"/>
      <c r="CNU1506" s="275"/>
      <c r="CNV1506" s="275"/>
      <c r="CNW1506" s="275"/>
      <c r="CNX1506" s="275"/>
      <c r="CNY1506" s="275"/>
      <c r="CNZ1506" s="275"/>
      <c r="COA1506" s="275"/>
      <c r="COB1506" s="275"/>
      <c r="COC1506" s="275"/>
      <c r="COD1506" s="275"/>
      <c r="COE1506" s="275"/>
      <c r="COF1506" s="275"/>
      <c r="COG1506" s="275"/>
      <c r="COH1506" s="275"/>
      <c r="COI1506" s="275"/>
      <c r="COJ1506" s="275"/>
      <c r="COK1506" s="275"/>
      <c r="COL1506" s="275"/>
      <c r="COM1506" s="275"/>
      <c r="CON1506" s="275"/>
      <c r="COO1506" s="275"/>
      <c r="COP1506" s="275"/>
      <c r="COQ1506" s="275"/>
      <c r="COR1506" s="275"/>
      <c r="COS1506" s="275"/>
      <c r="COT1506" s="275"/>
      <c r="COU1506" s="275"/>
      <c r="COV1506" s="275"/>
      <c r="COW1506" s="275"/>
      <c r="COX1506" s="275"/>
      <c r="COY1506" s="275"/>
      <c r="COZ1506" s="275"/>
      <c r="CPA1506" s="275"/>
      <c r="CPB1506" s="275"/>
      <c r="CPC1506" s="275"/>
      <c r="CPD1506" s="275"/>
      <c r="CPE1506" s="275"/>
      <c r="CPF1506" s="275"/>
      <c r="CPG1506" s="275"/>
      <c r="CPH1506" s="275"/>
      <c r="CPI1506" s="275"/>
      <c r="CPJ1506" s="275"/>
      <c r="CPK1506" s="275"/>
      <c r="CPL1506" s="275"/>
      <c r="CPM1506" s="275"/>
      <c r="CPN1506" s="275"/>
      <c r="CPO1506" s="275"/>
      <c r="CPP1506" s="275"/>
      <c r="CPQ1506" s="275"/>
      <c r="CPR1506" s="275"/>
      <c r="CPS1506" s="275"/>
      <c r="CPT1506" s="275"/>
      <c r="CPU1506" s="275"/>
      <c r="CPV1506" s="275"/>
      <c r="CPW1506" s="275"/>
      <c r="CPX1506" s="275"/>
      <c r="CPY1506" s="275"/>
      <c r="CPZ1506" s="275"/>
      <c r="CQA1506" s="275"/>
      <c r="CQB1506" s="275"/>
      <c r="CQC1506" s="275"/>
      <c r="CQD1506" s="275"/>
      <c r="CQE1506" s="275"/>
      <c r="CQF1506" s="275"/>
      <c r="CQG1506" s="275"/>
      <c r="CQH1506" s="275"/>
      <c r="CQI1506" s="275"/>
      <c r="CQJ1506" s="275"/>
      <c r="CQK1506" s="275"/>
      <c r="CQL1506" s="275"/>
      <c r="CQM1506" s="275"/>
      <c r="CQN1506" s="275"/>
      <c r="CQO1506" s="275"/>
      <c r="CQP1506" s="275"/>
      <c r="CQQ1506" s="275"/>
      <c r="CQR1506" s="275"/>
      <c r="CQS1506" s="275"/>
      <c r="CQT1506" s="275"/>
      <c r="CQU1506" s="275"/>
      <c r="CQV1506" s="275"/>
      <c r="CQW1506" s="275"/>
      <c r="CQX1506" s="275"/>
      <c r="CQY1506" s="275"/>
      <c r="CQZ1506" s="275"/>
      <c r="CRA1506" s="275"/>
      <c r="CRB1506" s="275"/>
      <c r="CRC1506" s="275"/>
      <c r="CRD1506" s="275"/>
      <c r="CRE1506" s="275"/>
      <c r="CRF1506" s="275"/>
      <c r="CRG1506" s="275"/>
      <c r="CRH1506" s="275"/>
      <c r="CRI1506" s="275"/>
      <c r="CRJ1506" s="275"/>
      <c r="CRK1506" s="275"/>
      <c r="CRL1506" s="275"/>
      <c r="CRM1506" s="275"/>
      <c r="CRN1506" s="275"/>
      <c r="CRO1506" s="275"/>
      <c r="CRP1506" s="275"/>
      <c r="CRQ1506" s="275"/>
      <c r="CRR1506" s="275"/>
      <c r="CRS1506" s="275"/>
      <c r="CRT1506" s="275"/>
      <c r="CRU1506" s="275"/>
      <c r="CRV1506" s="275"/>
      <c r="CRW1506" s="275"/>
      <c r="CRX1506" s="275"/>
      <c r="CRY1506" s="275"/>
      <c r="CRZ1506" s="275"/>
      <c r="CSA1506" s="275"/>
      <c r="CSB1506" s="275"/>
      <c r="CSC1506" s="275"/>
      <c r="CSD1506" s="275"/>
      <c r="CSE1506" s="275"/>
      <c r="CSF1506" s="275"/>
      <c r="CSG1506" s="275"/>
      <c r="CSH1506" s="275"/>
      <c r="CSI1506" s="275"/>
      <c r="CSJ1506" s="275"/>
      <c r="CSK1506" s="275"/>
      <c r="CSL1506" s="275"/>
      <c r="CSM1506" s="275"/>
      <c r="CSN1506" s="275"/>
      <c r="CSO1506" s="275"/>
      <c r="CSP1506" s="275"/>
      <c r="CSQ1506" s="275"/>
      <c r="CSR1506" s="275"/>
      <c r="CSS1506" s="275"/>
      <c r="CST1506" s="275"/>
      <c r="CSU1506" s="275"/>
      <c r="CSV1506" s="275"/>
      <c r="CSW1506" s="275"/>
      <c r="CSX1506" s="275"/>
      <c r="CSY1506" s="275"/>
      <c r="CSZ1506" s="275"/>
      <c r="CTA1506" s="275"/>
      <c r="CTB1506" s="275"/>
      <c r="CTC1506" s="275"/>
      <c r="CTD1506" s="275"/>
      <c r="CTE1506" s="275"/>
      <c r="CTF1506" s="275"/>
      <c r="CTG1506" s="275"/>
      <c r="CTH1506" s="275"/>
      <c r="CTI1506" s="275"/>
      <c r="CTJ1506" s="275"/>
      <c r="CTK1506" s="275"/>
      <c r="CTL1506" s="275"/>
      <c r="CTM1506" s="275"/>
      <c r="CTN1506" s="275"/>
      <c r="CTO1506" s="275"/>
      <c r="CTP1506" s="275"/>
      <c r="CTQ1506" s="275"/>
      <c r="CTR1506" s="275"/>
      <c r="CTS1506" s="275"/>
      <c r="CTT1506" s="275"/>
      <c r="CTU1506" s="275"/>
      <c r="CTV1506" s="275"/>
      <c r="CTW1506" s="275"/>
      <c r="CTX1506" s="275"/>
      <c r="CTY1506" s="275"/>
      <c r="CTZ1506" s="275"/>
      <c r="CUA1506" s="275"/>
      <c r="CUB1506" s="275"/>
      <c r="CUC1506" s="275"/>
      <c r="CUD1506" s="275"/>
      <c r="CUE1506" s="275"/>
      <c r="CUF1506" s="275"/>
      <c r="CUG1506" s="275"/>
      <c r="CUH1506" s="275"/>
      <c r="CUI1506" s="275"/>
      <c r="CUJ1506" s="275"/>
      <c r="CUK1506" s="275"/>
      <c r="CUL1506" s="275"/>
      <c r="CUM1506" s="275"/>
      <c r="CUN1506" s="275"/>
      <c r="CUO1506" s="275"/>
      <c r="CUP1506" s="275"/>
      <c r="CUQ1506" s="275"/>
      <c r="CUR1506" s="275"/>
      <c r="CUS1506" s="275"/>
      <c r="CUT1506" s="275"/>
      <c r="CUU1506" s="275"/>
      <c r="CUV1506" s="275"/>
      <c r="CUW1506" s="275"/>
      <c r="CUX1506" s="275"/>
      <c r="CUY1506" s="275"/>
      <c r="CUZ1506" s="275"/>
      <c r="CVA1506" s="275"/>
      <c r="CVB1506" s="275"/>
      <c r="CVC1506" s="275"/>
      <c r="CVD1506" s="275"/>
      <c r="CVE1506" s="275"/>
      <c r="CVF1506" s="275"/>
      <c r="CVG1506" s="275"/>
      <c r="CVH1506" s="275"/>
      <c r="CVI1506" s="275"/>
      <c r="CVJ1506" s="275"/>
      <c r="CVK1506" s="275"/>
      <c r="CVL1506" s="275"/>
      <c r="CVM1506" s="275"/>
      <c r="CVN1506" s="275"/>
      <c r="CVO1506" s="275"/>
      <c r="CVP1506" s="275"/>
      <c r="CVQ1506" s="275"/>
      <c r="CVR1506" s="275"/>
      <c r="CVS1506" s="275"/>
      <c r="CVT1506" s="275"/>
      <c r="CVU1506" s="275"/>
      <c r="CVV1506" s="275"/>
      <c r="CVW1506" s="275"/>
      <c r="CVX1506" s="275"/>
      <c r="CVY1506" s="275"/>
      <c r="CVZ1506" s="275"/>
      <c r="CWA1506" s="275"/>
      <c r="CWB1506" s="275"/>
      <c r="CWC1506" s="275"/>
      <c r="CWD1506" s="275"/>
      <c r="CWE1506" s="275"/>
      <c r="CWF1506" s="275"/>
      <c r="CWG1506" s="275"/>
      <c r="CWH1506" s="275"/>
      <c r="CWI1506" s="275"/>
      <c r="CWJ1506" s="275"/>
      <c r="CWK1506" s="275"/>
      <c r="CWL1506" s="275"/>
      <c r="CWM1506" s="275"/>
      <c r="CWN1506" s="275"/>
      <c r="CWO1506" s="275"/>
      <c r="CWP1506" s="275"/>
      <c r="CWQ1506" s="275"/>
      <c r="CWR1506" s="275"/>
      <c r="CWS1506" s="275"/>
      <c r="CWT1506" s="275"/>
      <c r="CWU1506" s="275"/>
      <c r="CWV1506" s="275"/>
      <c r="CWW1506" s="275"/>
      <c r="CWX1506" s="275"/>
      <c r="CWY1506" s="275"/>
      <c r="CWZ1506" s="275"/>
      <c r="CXA1506" s="275"/>
      <c r="CXB1506" s="275"/>
      <c r="CXC1506" s="275"/>
      <c r="CXD1506" s="275"/>
      <c r="CXE1506" s="275"/>
      <c r="CXF1506" s="275"/>
      <c r="CXG1506" s="275"/>
      <c r="CXH1506" s="275"/>
      <c r="CXI1506" s="275"/>
      <c r="CXJ1506" s="275"/>
      <c r="CXK1506" s="275"/>
      <c r="CXL1506" s="275"/>
      <c r="CXM1506" s="275"/>
      <c r="CXN1506" s="275"/>
      <c r="CXO1506" s="275"/>
      <c r="CXP1506" s="275"/>
      <c r="CXQ1506" s="275"/>
      <c r="CXR1506" s="275"/>
      <c r="CXS1506" s="275"/>
      <c r="CXT1506" s="275"/>
      <c r="CXU1506" s="275"/>
      <c r="CXV1506" s="275"/>
      <c r="CXW1506" s="275"/>
      <c r="CXX1506" s="275"/>
      <c r="CXY1506" s="275"/>
      <c r="CXZ1506" s="275"/>
      <c r="CYA1506" s="275"/>
      <c r="CYB1506" s="275"/>
      <c r="CYC1506" s="275"/>
      <c r="CYD1506" s="275"/>
      <c r="CYE1506" s="275"/>
      <c r="CYF1506" s="275"/>
      <c r="CYG1506" s="275"/>
      <c r="CYH1506" s="275"/>
      <c r="CYI1506" s="275"/>
      <c r="CYJ1506" s="275"/>
      <c r="CYK1506" s="275"/>
      <c r="CYL1506" s="275"/>
      <c r="CYM1506" s="275"/>
      <c r="CYN1506" s="275"/>
      <c r="CYO1506" s="275"/>
      <c r="CYP1506" s="275"/>
      <c r="CYQ1506" s="275"/>
      <c r="CYR1506" s="275"/>
      <c r="CYS1506" s="275"/>
      <c r="CYT1506" s="275"/>
      <c r="CYU1506" s="275"/>
      <c r="CYV1506" s="275"/>
      <c r="CYW1506" s="275"/>
      <c r="CYX1506" s="275"/>
      <c r="CYY1506" s="275"/>
      <c r="CYZ1506" s="275"/>
      <c r="CZA1506" s="275"/>
      <c r="CZB1506" s="275"/>
      <c r="CZC1506" s="275"/>
      <c r="CZD1506" s="275"/>
      <c r="CZE1506" s="275"/>
      <c r="CZF1506" s="275"/>
      <c r="CZG1506" s="275"/>
      <c r="CZH1506" s="275"/>
      <c r="CZI1506" s="275"/>
      <c r="CZJ1506" s="275"/>
      <c r="CZK1506" s="275"/>
      <c r="CZL1506" s="275"/>
      <c r="CZM1506" s="275"/>
      <c r="CZN1506" s="275"/>
      <c r="CZO1506" s="275"/>
      <c r="CZP1506" s="275"/>
      <c r="CZQ1506" s="275"/>
      <c r="CZR1506" s="275"/>
      <c r="CZS1506" s="275"/>
      <c r="CZT1506" s="275"/>
      <c r="CZU1506" s="275"/>
      <c r="CZV1506" s="275"/>
      <c r="CZW1506" s="275"/>
      <c r="CZX1506" s="275"/>
      <c r="CZY1506" s="275"/>
      <c r="CZZ1506" s="275"/>
      <c r="DAA1506" s="275"/>
      <c r="DAB1506" s="275"/>
      <c r="DAC1506" s="275"/>
      <c r="DAD1506" s="275"/>
      <c r="DAE1506" s="275"/>
      <c r="DAF1506" s="275"/>
      <c r="DAG1506" s="275"/>
      <c r="DAH1506" s="275"/>
      <c r="DAI1506" s="275"/>
      <c r="DAJ1506" s="275"/>
      <c r="DAK1506" s="275"/>
      <c r="DAL1506" s="275"/>
      <c r="DAM1506" s="275"/>
      <c r="DAN1506" s="275"/>
      <c r="DAO1506" s="275"/>
      <c r="DAP1506" s="275"/>
      <c r="DAQ1506" s="275"/>
      <c r="DAR1506" s="275"/>
      <c r="DAS1506" s="275"/>
      <c r="DAT1506" s="275"/>
      <c r="DAU1506" s="275"/>
      <c r="DAV1506" s="275"/>
      <c r="DAW1506" s="275"/>
      <c r="DAX1506" s="275"/>
      <c r="DAY1506" s="275"/>
      <c r="DAZ1506" s="275"/>
      <c r="DBA1506" s="275"/>
      <c r="DBB1506" s="275"/>
      <c r="DBC1506" s="275"/>
      <c r="DBD1506" s="275"/>
      <c r="DBE1506" s="275"/>
      <c r="DBF1506" s="275"/>
      <c r="DBG1506" s="275"/>
      <c r="DBH1506" s="275"/>
      <c r="DBI1506" s="275"/>
      <c r="DBJ1506" s="275"/>
      <c r="DBK1506" s="275"/>
      <c r="DBL1506" s="275"/>
      <c r="DBM1506" s="275"/>
      <c r="DBN1506" s="275"/>
      <c r="DBO1506" s="275"/>
      <c r="DBP1506" s="275"/>
      <c r="DBQ1506" s="275"/>
      <c r="DBR1506" s="275"/>
      <c r="DBS1506" s="275"/>
      <c r="DBT1506" s="275"/>
      <c r="DBU1506" s="275"/>
      <c r="DBV1506" s="275"/>
      <c r="DBW1506" s="275"/>
      <c r="DBX1506" s="275"/>
      <c r="DBY1506" s="275"/>
      <c r="DBZ1506" s="275"/>
      <c r="DCA1506" s="275"/>
      <c r="DCB1506" s="275"/>
      <c r="DCC1506" s="275"/>
      <c r="DCD1506" s="275"/>
      <c r="DCE1506" s="275"/>
      <c r="DCF1506" s="275"/>
      <c r="DCG1506" s="275"/>
      <c r="DCH1506" s="275"/>
      <c r="DCI1506" s="275"/>
      <c r="DCJ1506" s="275"/>
      <c r="DCK1506" s="275"/>
      <c r="DCL1506" s="275"/>
      <c r="DCM1506" s="275"/>
      <c r="DCN1506" s="275"/>
      <c r="DCO1506" s="275"/>
      <c r="DCP1506" s="275"/>
      <c r="DCQ1506" s="275"/>
      <c r="DCR1506" s="275"/>
      <c r="DCS1506" s="275"/>
      <c r="DCT1506" s="275"/>
      <c r="DCU1506" s="275"/>
      <c r="DCV1506" s="275"/>
      <c r="DCW1506" s="275"/>
      <c r="DCX1506" s="275"/>
      <c r="DCY1506" s="275"/>
      <c r="DCZ1506" s="275"/>
      <c r="DDA1506" s="275"/>
      <c r="DDB1506" s="275"/>
      <c r="DDC1506" s="275"/>
      <c r="DDD1506" s="275"/>
      <c r="DDE1506" s="275"/>
      <c r="DDF1506" s="275"/>
      <c r="DDG1506" s="275"/>
      <c r="DDH1506" s="275"/>
      <c r="DDI1506" s="275"/>
      <c r="DDJ1506" s="275"/>
      <c r="DDK1506" s="275"/>
      <c r="DDL1506" s="275"/>
      <c r="DDM1506" s="275"/>
      <c r="DDN1506" s="275"/>
      <c r="DDO1506" s="275"/>
      <c r="DDP1506" s="275"/>
      <c r="DDQ1506" s="275"/>
      <c r="DDR1506" s="275"/>
      <c r="DDS1506" s="275"/>
      <c r="DDT1506" s="275"/>
      <c r="DDU1506" s="275"/>
      <c r="DDV1506" s="275"/>
      <c r="DDW1506" s="275"/>
      <c r="DDX1506" s="275"/>
      <c r="DDY1506" s="275"/>
      <c r="DDZ1506" s="275"/>
      <c r="DEA1506" s="275"/>
      <c r="DEB1506" s="275"/>
      <c r="DEC1506" s="275"/>
      <c r="DED1506" s="275"/>
      <c r="DEE1506" s="275"/>
      <c r="DEF1506" s="275"/>
      <c r="DEG1506" s="275"/>
      <c r="DEH1506" s="275"/>
      <c r="DEI1506" s="275"/>
      <c r="DEJ1506" s="275"/>
      <c r="DEK1506" s="275"/>
      <c r="DEL1506" s="275"/>
      <c r="DEM1506" s="275"/>
      <c r="DEN1506" s="275"/>
      <c r="DEO1506" s="275"/>
      <c r="DEP1506" s="275"/>
      <c r="DEQ1506" s="275"/>
      <c r="DER1506" s="275"/>
      <c r="DES1506" s="275"/>
      <c r="DET1506" s="275"/>
      <c r="DEU1506" s="275"/>
      <c r="DEV1506" s="275"/>
      <c r="DEW1506" s="275"/>
      <c r="DEX1506" s="275"/>
      <c r="DEY1506" s="275"/>
      <c r="DEZ1506" s="275"/>
      <c r="DFA1506" s="275"/>
      <c r="DFB1506" s="275"/>
      <c r="DFC1506" s="275"/>
      <c r="DFD1506" s="275"/>
      <c r="DFE1506" s="275"/>
      <c r="DFF1506" s="275"/>
      <c r="DFG1506" s="275"/>
      <c r="DFH1506" s="275"/>
      <c r="DFI1506" s="275"/>
      <c r="DFJ1506" s="275"/>
      <c r="DFK1506" s="275"/>
      <c r="DFL1506" s="275"/>
      <c r="DFM1506" s="275"/>
      <c r="DFN1506" s="275"/>
      <c r="DFO1506" s="275"/>
      <c r="DFP1506" s="275"/>
      <c r="DFQ1506" s="275"/>
      <c r="DFR1506" s="275"/>
      <c r="DFS1506" s="275"/>
      <c r="DFT1506" s="275"/>
      <c r="DFU1506" s="275"/>
      <c r="DFV1506" s="275"/>
      <c r="DFW1506" s="275"/>
      <c r="DFX1506" s="275"/>
      <c r="DFY1506" s="275"/>
      <c r="DFZ1506" s="275"/>
      <c r="DGA1506" s="275"/>
      <c r="DGB1506" s="275"/>
      <c r="DGC1506" s="275"/>
      <c r="DGD1506" s="275"/>
      <c r="DGE1506" s="275"/>
      <c r="DGF1506" s="275"/>
      <c r="DGG1506" s="275"/>
      <c r="DGH1506" s="275"/>
      <c r="DGI1506" s="275"/>
      <c r="DGJ1506" s="275"/>
      <c r="DGK1506" s="275"/>
      <c r="DGL1506" s="275"/>
      <c r="DGM1506" s="275"/>
      <c r="DGN1506" s="275"/>
      <c r="DGO1506" s="275"/>
      <c r="DGP1506" s="275"/>
      <c r="DGQ1506" s="275"/>
      <c r="DGR1506" s="275"/>
      <c r="DGS1506" s="275"/>
      <c r="DGT1506" s="275"/>
      <c r="DGU1506" s="275"/>
      <c r="DGV1506" s="275"/>
      <c r="DGW1506" s="275"/>
      <c r="DGX1506" s="275"/>
      <c r="DGY1506" s="275"/>
      <c r="DGZ1506" s="275"/>
      <c r="DHA1506" s="275"/>
      <c r="DHB1506" s="275"/>
      <c r="DHC1506" s="275"/>
      <c r="DHD1506" s="275"/>
      <c r="DHE1506" s="275"/>
      <c r="DHF1506" s="275"/>
      <c r="DHG1506" s="275"/>
      <c r="DHH1506" s="275"/>
      <c r="DHI1506" s="275"/>
      <c r="DHJ1506" s="275"/>
      <c r="DHK1506" s="275"/>
      <c r="DHL1506" s="275"/>
      <c r="DHM1506" s="275"/>
      <c r="DHN1506" s="275"/>
      <c r="DHO1506" s="275"/>
      <c r="DHP1506" s="275"/>
      <c r="DHQ1506" s="275"/>
      <c r="DHR1506" s="275"/>
      <c r="DHS1506" s="275"/>
      <c r="DHT1506" s="275"/>
      <c r="DHU1506" s="275"/>
      <c r="DHV1506" s="275"/>
      <c r="DHW1506" s="275"/>
      <c r="DHX1506" s="275"/>
      <c r="DHY1506" s="275"/>
      <c r="DHZ1506" s="275"/>
      <c r="DIA1506" s="275"/>
      <c r="DIB1506" s="275"/>
      <c r="DIC1506" s="275"/>
      <c r="DID1506" s="275"/>
      <c r="DIE1506" s="275"/>
      <c r="DIF1506" s="275"/>
      <c r="DIG1506" s="275"/>
      <c r="DIH1506" s="275"/>
      <c r="DII1506" s="275"/>
      <c r="DIJ1506" s="275"/>
      <c r="DIK1506" s="275"/>
      <c r="DIL1506" s="275"/>
      <c r="DIM1506" s="275"/>
      <c r="DIN1506" s="275"/>
      <c r="DIO1506" s="275"/>
      <c r="DIP1506" s="275"/>
      <c r="DIQ1506" s="275"/>
      <c r="DIR1506" s="275"/>
      <c r="DIS1506" s="275"/>
      <c r="DIT1506" s="275"/>
      <c r="DIU1506" s="275"/>
      <c r="DIV1506" s="275"/>
      <c r="DIW1506" s="275"/>
      <c r="DIX1506" s="275"/>
      <c r="DIY1506" s="275"/>
      <c r="DIZ1506" s="275"/>
      <c r="DJA1506" s="275"/>
      <c r="DJB1506" s="275"/>
      <c r="DJC1506" s="275"/>
      <c r="DJD1506" s="275"/>
      <c r="DJE1506" s="275"/>
      <c r="DJF1506" s="275"/>
      <c r="DJG1506" s="275"/>
      <c r="DJH1506" s="275"/>
      <c r="DJI1506" s="275"/>
      <c r="DJJ1506" s="275"/>
      <c r="DJK1506" s="275"/>
      <c r="DJL1506" s="275"/>
      <c r="DJM1506" s="275"/>
      <c r="DJN1506" s="275"/>
      <c r="DJO1506" s="275"/>
      <c r="DJP1506" s="275"/>
      <c r="DJQ1506" s="275"/>
      <c r="DJR1506" s="275"/>
      <c r="DJS1506" s="275"/>
      <c r="DJT1506" s="275"/>
      <c r="DJU1506" s="275"/>
      <c r="DJV1506" s="275"/>
      <c r="DJW1506" s="275"/>
      <c r="DJX1506" s="275"/>
      <c r="DJY1506" s="275"/>
      <c r="DJZ1506" s="275"/>
      <c r="DKA1506" s="275"/>
      <c r="DKB1506" s="275"/>
      <c r="DKC1506" s="275"/>
      <c r="DKD1506" s="275"/>
      <c r="DKE1506" s="275"/>
      <c r="DKF1506" s="275"/>
      <c r="DKG1506" s="275"/>
      <c r="DKH1506" s="275"/>
      <c r="DKI1506" s="275"/>
      <c r="DKJ1506" s="275"/>
      <c r="DKK1506" s="275"/>
      <c r="DKL1506" s="275"/>
      <c r="DKM1506" s="275"/>
      <c r="DKN1506" s="275"/>
      <c r="DKO1506" s="275"/>
      <c r="DKP1506" s="275"/>
      <c r="DKQ1506" s="275"/>
      <c r="DKR1506" s="275"/>
      <c r="DKS1506" s="275"/>
      <c r="DKT1506" s="275"/>
      <c r="DKU1506" s="275"/>
      <c r="DKV1506" s="275"/>
      <c r="DKW1506" s="275"/>
      <c r="DKX1506" s="275"/>
      <c r="DKY1506" s="275"/>
      <c r="DKZ1506" s="275"/>
      <c r="DLA1506" s="275"/>
      <c r="DLB1506" s="275"/>
      <c r="DLC1506" s="275"/>
      <c r="DLD1506" s="275"/>
      <c r="DLE1506" s="275"/>
      <c r="DLF1506" s="275"/>
      <c r="DLG1506" s="275"/>
      <c r="DLH1506" s="275"/>
      <c r="DLI1506" s="275"/>
      <c r="DLJ1506" s="275"/>
      <c r="DLK1506" s="275"/>
      <c r="DLL1506" s="275"/>
      <c r="DLM1506" s="275"/>
      <c r="DLN1506" s="275"/>
      <c r="DLO1506" s="275"/>
      <c r="DLP1506" s="275"/>
      <c r="DLQ1506" s="275"/>
      <c r="DLR1506" s="275"/>
      <c r="DLS1506" s="275"/>
      <c r="DLT1506" s="275"/>
      <c r="DLU1506" s="275"/>
      <c r="DLV1506" s="275"/>
      <c r="DLW1506" s="275"/>
      <c r="DLX1506" s="275"/>
      <c r="DLY1506" s="275"/>
      <c r="DLZ1506" s="275"/>
      <c r="DMA1506" s="275"/>
      <c r="DMB1506" s="275"/>
      <c r="DMC1506" s="275"/>
      <c r="DMD1506" s="275"/>
      <c r="DME1506" s="275"/>
      <c r="DMF1506" s="275"/>
      <c r="DMG1506" s="275"/>
      <c r="DMH1506" s="275"/>
      <c r="DMI1506" s="275"/>
      <c r="DMJ1506" s="275"/>
      <c r="DMK1506" s="275"/>
      <c r="DML1506" s="275"/>
      <c r="DMM1506" s="275"/>
      <c r="DMN1506" s="275"/>
      <c r="DMO1506" s="275"/>
      <c r="DMP1506" s="275"/>
      <c r="DMQ1506" s="275"/>
      <c r="DMR1506" s="275"/>
      <c r="DMS1506" s="275"/>
      <c r="DMT1506" s="275"/>
      <c r="DMU1506" s="275"/>
      <c r="DMV1506" s="275"/>
      <c r="DMW1506" s="275"/>
      <c r="DMX1506" s="275"/>
      <c r="DMY1506" s="275"/>
      <c r="DMZ1506" s="275"/>
      <c r="DNA1506" s="275"/>
      <c r="DNB1506" s="275"/>
      <c r="DNC1506" s="275"/>
      <c r="DND1506" s="275"/>
      <c r="DNE1506" s="275"/>
      <c r="DNF1506" s="275"/>
      <c r="DNG1506" s="275"/>
      <c r="DNH1506" s="275"/>
      <c r="DNI1506" s="275"/>
      <c r="DNJ1506" s="275"/>
      <c r="DNK1506" s="275"/>
      <c r="DNL1506" s="275"/>
      <c r="DNM1506" s="275"/>
      <c r="DNN1506" s="275"/>
      <c r="DNO1506" s="275"/>
      <c r="DNP1506" s="275"/>
      <c r="DNQ1506" s="275"/>
      <c r="DNR1506" s="275"/>
      <c r="DNS1506" s="275"/>
      <c r="DNT1506" s="275"/>
      <c r="DNU1506" s="275"/>
      <c r="DNV1506" s="275"/>
      <c r="DNW1506" s="275"/>
      <c r="DNX1506" s="275"/>
      <c r="DNY1506" s="275"/>
      <c r="DNZ1506" s="275"/>
      <c r="DOA1506" s="275"/>
      <c r="DOB1506" s="275"/>
      <c r="DOC1506" s="275"/>
      <c r="DOD1506" s="275"/>
      <c r="DOE1506" s="275"/>
      <c r="DOF1506" s="275"/>
      <c r="DOG1506" s="275"/>
      <c r="DOH1506" s="275"/>
      <c r="DOI1506" s="275"/>
      <c r="DOJ1506" s="275"/>
      <c r="DOK1506" s="275"/>
      <c r="DOL1506" s="275"/>
      <c r="DOM1506" s="275"/>
      <c r="DON1506" s="275"/>
      <c r="DOO1506" s="275"/>
      <c r="DOP1506" s="275"/>
      <c r="DOQ1506" s="275"/>
      <c r="DOR1506" s="275"/>
      <c r="DOS1506" s="275"/>
      <c r="DOT1506" s="275"/>
      <c r="DOU1506" s="275"/>
      <c r="DOV1506" s="275"/>
      <c r="DOW1506" s="275"/>
      <c r="DOX1506" s="275"/>
      <c r="DOY1506" s="275"/>
      <c r="DOZ1506" s="275"/>
      <c r="DPA1506" s="275"/>
      <c r="DPB1506" s="275"/>
      <c r="DPC1506" s="275"/>
      <c r="DPD1506" s="275"/>
      <c r="DPE1506" s="275"/>
      <c r="DPF1506" s="275"/>
      <c r="DPG1506" s="275"/>
      <c r="DPH1506" s="275"/>
      <c r="DPI1506" s="275"/>
      <c r="DPJ1506" s="275"/>
      <c r="DPK1506" s="275"/>
      <c r="DPL1506" s="275"/>
      <c r="DPM1506" s="275"/>
      <c r="DPN1506" s="275"/>
      <c r="DPO1506" s="275"/>
      <c r="DPP1506" s="275"/>
      <c r="DPQ1506" s="275"/>
      <c r="DPR1506" s="275"/>
      <c r="DPS1506" s="275"/>
      <c r="DPT1506" s="275"/>
      <c r="DPU1506" s="275"/>
      <c r="DPV1506" s="275"/>
      <c r="DPW1506" s="275"/>
      <c r="DPX1506" s="275"/>
      <c r="DPY1506" s="275"/>
      <c r="DPZ1506" s="275"/>
      <c r="DQA1506" s="275"/>
      <c r="DQB1506" s="275"/>
      <c r="DQC1506" s="275"/>
      <c r="DQD1506" s="275"/>
      <c r="DQE1506" s="275"/>
      <c r="DQF1506" s="275"/>
      <c r="DQG1506" s="275"/>
      <c r="DQH1506" s="275"/>
      <c r="DQI1506" s="275"/>
      <c r="DQJ1506" s="275"/>
      <c r="DQK1506" s="275"/>
      <c r="DQL1506" s="275"/>
      <c r="DQM1506" s="275"/>
      <c r="DQN1506" s="275"/>
      <c r="DQO1506" s="275"/>
      <c r="DQP1506" s="275"/>
      <c r="DQQ1506" s="275"/>
      <c r="DQR1506" s="275"/>
      <c r="DQS1506" s="275"/>
      <c r="DQT1506" s="275"/>
      <c r="DQU1506" s="275"/>
      <c r="DQV1506" s="275"/>
      <c r="DQW1506" s="275"/>
      <c r="DQX1506" s="275"/>
      <c r="DQY1506" s="275"/>
      <c r="DQZ1506" s="275"/>
      <c r="DRA1506" s="275"/>
      <c r="DRB1506" s="275"/>
      <c r="DRC1506" s="275"/>
      <c r="DRD1506" s="275"/>
      <c r="DRE1506" s="275"/>
      <c r="DRF1506" s="275"/>
      <c r="DRG1506" s="275"/>
      <c r="DRH1506" s="275"/>
      <c r="DRI1506" s="275"/>
      <c r="DRJ1506" s="275"/>
      <c r="DRK1506" s="275"/>
      <c r="DRL1506" s="275"/>
      <c r="DRM1506" s="275"/>
      <c r="DRN1506" s="275"/>
      <c r="DRO1506" s="275"/>
      <c r="DRP1506" s="275"/>
      <c r="DRQ1506" s="275"/>
      <c r="DRR1506" s="275"/>
      <c r="DRS1506" s="275"/>
      <c r="DRT1506" s="275"/>
      <c r="DRU1506" s="275"/>
      <c r="DRV1506" s="275"/>
      <c r="DRW1506" s="275"/>
      <c r="DRX1506" s="275"/>
      <c r="DRY1506" s="275"/>
      <c r="DRZ1506" s="275"/>
      <c r="DSA1506" s="275"/>
      <c r="DSB1506" s="275"/>
      <c r="DSC1506" s="275"/>
      <c r="DSD1506" s="275"/>
      <c r="DSE1506" s="275"/>
      <c r="DSF1506" s="275"/>
      <c r="DSG1506" s="275"/>
      <c r="DSH1506" s="275"/>
      <c r="DSI1506" s="275"/>
      <c r="DSJ1506" s="275"/>
      <c r="DSK1506" s="275"/>
      <c r="DSL1506" s="275"/>
      <c r="DSM1506" s="275"/>
      <c r="DSN1506" s="275"/>
      <c r="DSO1506" s="275"/>
      <c r="DSP1506" s="275"/>
      <c r="DSQ1506" s="275"/>
      <c r="DSR1506" s="275"/>
      <c r="DSS1506" s="275"/>
      <c r="DST1506" s="275"/>
      <c r="DSU1506" s="275"/>
      <c r="DSV1506" s="275"/>
      <c r="DSW1506" s="275"/>
      <c r="DSX1506" s="275"/>
      <c r="DSY1506" s="275"/>
      <c r="DSZ1506" s="275"/>
      <c r="DTA1506" s="275"/>
      <c r="DTB1506" s="275"/>
      <c r="DTC1506" s="275"/>
      <c r="DTD1506" s="275"/>
      <c r="DTE1506" s="275"/>
      <c r="DTF1506" s="275"/>
      <c r="DTG1506" s="275"/>
      <c r="DTH1506" s="275"/>
      <c r="DTI1506" s="275"/>
      <c r="DTJ1506" s="275"/>
      <c r="DTK1506" s="275"/>
      <c r="DTL1506" s="275"/>
      <c r="DTM1506" s="275"/>
      <c r="DTN1506" s="275"/>
      <c r="DTO1506" s="275"/>
      <c r="DTP1506" s="275"/>
      <c r="DTQ1506" s="275"/>
      <c r="DTR1506" s="275"/>
      <c r="DTS1506" s="275"/>
      <c r="DTT1506" s="275"/>
      <c r="DTU1506" s="275"/>
      <c r="DTV1506" s="275"/>
      <c r="DTW1506" s="275"/>
      <c r="DTX1506" s="275"/>
      <c r="DTY1506" s="275"/>
      <c r="DTZ1506" s="275"/>
      <c r="DUA1506" s="275"/>
      <c r="DUB1506" s="275"/>
      <c r="DUC1506" s="275"/>
      <c r="DUD1506" s="275"/>
      <c r="DUE1506" s="275"/>
      <c r="DUF1506" s="275"/>
      <c r="DUG1506" s="275"/>
      <c r="DUH1506" s="275"/>
      <c r="DUI1506" s="275"/>
      <c r="DUJ1506" s="275"/>
      <c r="DUK1506" s="275"/>
      <c r="DUL1506" s="275"/>
      <c r="DUM1506" s="275"/>
      <c r="DUN1506" s="275"/>
      <c r="DUO1506" s="275"/>
      <c r="DUP1506" s="275"/>
      <c r="DUQ1506" s="275"/>
      <c r="DUR1506" s="275"/>
      <c r="DUS1506" s="275"/>
      <c r="DUT1506" s="275"/>
      <c r="DUU1506" s="275"/>
      <c r="DUV1506" s="275"/>
      <c r="DUW1506" s="275"/>
      <c r="DUX1506" s="275"/>
      <c r="DUY1506" s="275"/>
      <c r="DUZ1506" s="275"/>
      <c r="DVA1506" s="275"/>
      <c r="DVB1506" s="275"/>
      <c r="DVC1506" s="275"/>
      <c r="DVD1506" s="275"/>
      <c r="DVE1506" s="275"/>
      <c r="DVF1506" s="275"/>
      <c r="DVG1506" s="275"/>
      <c r="DVH1506" s="275"/>
      <c r="DVI1506" s="275"/>
      <c r="DVJ1506" s="275"/>
      <c r="DVK1506" s="275"/>
      <c r="DVL1506" s="275"/>
      <c r="DVM1506" s="275"/>
      <c r="DVN1506" s="275"/>
      <c r="DVO1506" s="275"/>
      <c r="DVP1506" s="275"/>
      <c r="DVQ1506" s="275"/>
      <c r="DVR1506" s="275"/>
      <c r="DVS1506" s="275"/>
      <c r="DVT1506" s="275"/>
      <c r="DVU1506" s="275"/>
      <c r="DVV1506" s="275"/>
      <c r="DVW1506" s="275"/>
      <c r="DVX1506" s="275"/>
      <c r="DVY1506" s="275"/>
      <c r="DVZ1506" s="275"/>
      <c r="DWA1506" s="275"/>
      <c r="DWB1506" s="275"/>
      <c r="DWC1506" s="275"/>
      <c r="DWD1506" s="275"/>
      <c r="DWE1506" s="275"/>
      <c r="DWF1506" s="275"/>
      <c r="DWG1506" s="275"/>
      <c r="DWH1506" s="275"/>
      <c r="DWI1506" s="275"/>
      <c r="DWJ1506" s="275"/>
      <c r="DWK1506" s="275"/>
      <c r="DWL1506" s="275"/>
      <c r="DWM1506" s="275"/>
      <c r="DWN1506" s="275"/>
      <c r="DWO1506" s="275"/>
      <c r="DWP1506" s="275"/>
      <c r="DWQ1506" s="275"/>
      <c r="DWR1506" s="275"/>
      <c r="DWS1506" s="275"/>
      <c r="DWT1506" s="275"/>
      <c r="DWU1506" s="275"/>
      <c r="DWV1506" s="275"/>
      <c r="DWW1506" s="275"/>
      <c r="DWX1506" s="275"/>
      <c r="DWY1506" s="275"/>
      <c r="DWZ1506" s="275"/>
      <c r="DXA1506" s="275"/>
      <c r="DXB1506" s="275"/>
      <c r="DXC1506" s="275"/>
      <c r="DXD1506" s="275"/>
      <c r="DXE1506" s="275"/>
      <c r="DXF1506" s="275"/>
      <c r="DXG1506" s="275"/>
      <c r="DXH1506" s="275"/>
      <c r="DXI1506" s="275"/>
      <c r="DXJ1506" s="275"/>
      <c r="DXK1506" s="275"/>
      <c r="DXL1506" s="275"/>
      <c r="DXM1506" s="275"/>
      <c r="DXN1506" s="275"/>
      <c r="DXO1506" s="275"/>
      <c r="DXP1506" s="275"/>
      <c r="DXQ1506" s="275"/>
      <c r="DXR1506" s="275"/>
      <c r="DXS1506" s="275"/>
      <c r="DXT1506" s="275"/>
      <c r="DXU1506" s="275"/>
      <c r="DXV1506" s="275"/>
      <c r="DXW1506" s="275"/>
      <c r="DXX1506" s="275"/>
      <c r="DXY1506" s="275"/>
      <c r="DXZ1506" s="275"/>
      <c r="DYA1506" s="275"/>
      <c r="DYB1506" s="275"/>
      <c r="DYC1506" s="275"/>
      <c r="DYD1506" s="275"/>
      <c r="DYE1506" s="275"/>
      <c r="DYF1506" s="275"/>
      <c r="DYG1506" s="275"/>
      <c r="DYH1506" s="275"/>
      <c r="DYI1506" s="275"/>
      <c r="DYJ1506" s="275"/>
      <c r="DYK1506" s="275"/>
      <c r="DYL1506" s="275"/>
      <c r="DYM1506" s="275"/>
      <c r="DYN1506" s="275"/>
      <c r="DYO1506" s="275"/>
      <c r="DYP1506" s="275"/>
      <c r="DYQ1506" s="275"/>
      <c r="DYR1506" s="275"/>
      <c r="DYS1506" s="275"/>
      <c r="DYT1506" s="275"/>
      <c r="DYU1506" s="275"/>
      <c r="DYV1506" s="275"/>
      <c r="DYW1506" s="275"/>
      <c r="DYX1506" s="275"/>
      <c r="DYY1506" s="275"/>
      <c r="DYZ1506" s="275"/>
      <c r="DZA1506" s="275"/>
      <c r="DZB1506" s="275"/>
      <c r="DZC1506" s="275"/>
      <c r="DZD1506" s="275"/>
      <c r="DZE1506" s="275"/>
      <c r="DZF1506" s="275"/>
      <c r="DZG1506" s="275"/>
      <c r="DZH1506" s="275"/>
      <c r="DZI1506" s="275"/>
      <c r="DZJ1506" s="275"/>
      <c r="DZK1506" s="275"/>
      <c r="DZL1506" s="275"/>
      <c r="DZM1506" s="275"/>
      <c r="DZN1506" s="275"/>
      <c r="DZO1506" s="275"/>
      <c r="DZP1506" s="275"/>
      <c r="DZQ1506" s="275"/>
      <c r="DZR1506" s="275"/>
      <c r="DZS1506" s="275"/>
      <c r="DZT1506" s="275"/>
      <c r="DZU1506" s="275"/>
      <c r="DZV1506" s="275"/>
      <c r="DZW1506" s="275"/>
      <c r="DZX1506" s="275"/>
      <c r="DZY1506" s="275"/>
      <c r="DZZ1506" s="275"/>
      <c r="EAA1506" s="275"/>
      <c r="EAB1506" s="275"/>
      <c r="EAC1506" s="275"/>
      <c r="EAD1506" s="275"/>
      <c r="EAE1506" s="275"/>
      <c r="EAF1506" s="275"/>
      <c r="EAG1506" s="275"/>
      <c r="EAH1506" s="275"/>
      <c r="EAI1506" s="275"/>
      <c r="EAJ1506" s="275"/>
      <c r="EAK1506" s="275"/>
      <c r="EAL1506" s="275"/>
      <c r="EAM1506" s="275"/>
      <c r="EAN1506" s="275"/>
      <c r="EAO1506" s="275"/>
      <c r="EAP1506" s="275"/>
      <c r="EAQ1506" s="275"/>
      <c r="EAR1506" s="275"/>
      <c r="EAS1506" s="275"/>
      <c r="EAT1506" s="275"/>
      <c r="EAU1506" s="275"/>
      <c r="EAV1506" s="275"/>
      <c r="EAW1506" s="275"/>
      <c r="EAX1506" s="275"/>
      <c r="EAY1506" s="275"/>
      <c r="EAZ1506" s="275"/>
      <c r="EBA1506" s="275"/>
      <c r="EBB1506" s="275"/>
      <c r="EBC1506" s="275"/>
      <c r="EBD1506" s="275"/>
      <c r="EBE1506" s="275"/>
      <c r="EBF1506" s="275"/>
      <c r="EBG1506" s="275"/>
      <c r="EBH1506" s="275"/>
      <c r="EBI1506" s="275"/>
      <c r="EBJ1506" s="275"/>
      <c r="EBK1506" s="275"/>
      <c r="EBL1506" s="275"/>
      <c r="EBM1506" s="275"/>
      <c r="EBN1506" s="275"/>
      <c r="EBO1506" s="275"/>
      <c r="EBP1506" s="275"/>
      <c r="EBQ1506" s="275"/>
      <c r="EBR1506" s="275"/>
      <c r="EBS1506" s="275"/>
      <c r="EBT1506" s="275"/>
      <c r="EBU1506" s="275"/>
      <c r="EBV1506" s="275"/>
      <c r="EBW1506" s="275"/>
      <c r="EBX1506" s="275"/>
      <c r="EBY1506" s="275"/>
      <c r="EBZ1506" s="275"/>
      <c r="ECA1506" s="275"/>
      <c r="ECB1506" s="275"/>
      <c r="ECC1506" s="275"/>
      <c r="ECD1506" s="275"/>
      <c r="ECE1506" s="275"/>
      <c r="ECF1506" s="275"/>
      <c r="ECG1506" s="275"/>
      <c r="ECH1506" s="275"/>
      <c r="ECI1506" s="275"/>
      <c r="ECJ1506" s="275"/>
      <c r="ECK1506" s="275"/>
      <c r="ECL1506" s="275"/>
      <c r="ECM1506" s="275"/>
      <c r="ECN1506" s="275"/>
      <c r="ECO1506" s="275"/>
      <c r="ECP1506" s="275"/>
      <c r="ECQ1506" s="275"/>
      <c r="ECR1506" s="275"/>
      <c r="ECS1506" s="275"/>
      <c r="ECT1506" s="275"/>
      <c r="ECU1506" s="275"/>
      <c r="ECV1506" s="275"/>
      <c r="ECW1506" s="275"/>
      <c r="ECX1506" s="275"/>
      <c r="ECY1506" s="275"/>
      <c r="ECZ1506" s="275"/>
      <c r="EDA1506" s="275"/>
      <c r="EDB1506" s="275"/>
      <c r="EDC1506" s="275"/>
      <c r="EDD1506" s="275"/>
      <c r="EDE1506" s="275"/>
      <c r="EDF1506" s="275"/>
      <c r="EDG1506" s="275"/>
      <c r="EDH1506" s="275"/>
      <c r="EDI1506" s="275"/>
      <c r="EDJ1506" s="275"/>
      <c r="EDK1506" s="275"/>
      <c r="EDL1506" s="275"/>
      <c r="EDM1506" s="275"/>
      <c r="EDN1506" s="275"/>
      <c r="EDO1506" s="275"/>
      <c r="EDP1506" s="275"/>
      <c r="EDQ1506" s="275"/>
      <c r="EDR1506" s="275"/>
      <c r="EDS1506" s="275"/>
      <c r="EDT1506" s="275"/>
      <c r="EDU1506" s="275"/>
      <c r="EDV1506" s="275"/>
      <c r="EDW1506" s="275"/>
      <c r="EDX1506" s="275"/>
      <c r="EDY1506" s="275"/>
      <c r="EDZ1506" s="275"/>
      <c r="EEA1506" s="275"/>
      <c r="EEB1506" s="275"/>
      <c r="EEC1506" s="275"/>
      <c r="EED1506" s="275"/>
      <c r="EEE1506" s="275"/>
      <c r="EEF1506" s="275"/>
      <c r="EEG1506" s="275"/>
      <c r="EEH1506" s="275"/>
      <c r="EEI1506" s="275"/>
      <c r="EEJ1506" s="275"/>
      <c r="EEK1506" s="275"/>
      <c r="EEL1506" s="275"/>
      <c r="EEM1506" s="275"/>
      <c r="EEN1506" s="275"/>
      <c r="EEO1506" s="275"/>
      <c r="EEP1506" s="275"/>
      <c r="EEQ1506" s="275"/>
      <c r="EER1506" s="275"/>
      <c r="EES1506" s="275"/>
      <c r="EET1506" s="275"/>
      <c r="EEU1506" s="275"/>
      <c r="EEV1506" s="275"/>
      <c r="EEW1506" s="275"/>
      <c r="EEX1506" s="275"/>
      <c r="EEY1506" s="275"/>
      <c r="EEZ1506" s="275"/>
      <c r="EFA1506" s="275"/>
      <c r="EFB1506" s="275"/>
      <c r="EFC1506" s="275"/>
      <c r="EFD1506" s="275"/>
      <c r="EFE1506" s="275"/>
      <c r="EFF1506" s="275"/>
      <c r="EFG1506" s="275"/>
      <c r="EFH1506" s="275"/>
      <c r="EFI1506" s="275"/>
      <c r="EFJ1506" s="275"/>
      <c r="EFK1506" s="275"/>
      <c r="EFL1506" s="275"/>
      <c r="EFM1506" s="275"/>
      <c r="EFN1506" s="275"/>
      <c r="EFO1506" s="275"/>
      <c r="EFP1506" s="275"/>
      <c r="EFQ1506" s="275"/>
      <c r="EFR1506" s="275"/>
      <c r="EFS1506" s="275"/>
      <c r="EFT1506" s="275"/>
      <c r="EFU1506" s="275"/>
      <c r="EFV1506" s="275"/>
      <c r="EFW1506" s="275"/>
      <c r="EFX1506" s="275"/>
      <c r="EFY1506" s="275"/>
      <c r="EFZ1506" s="275"/>
      <c r="EGA1506" s="275"/>
      <c r="EGB1506" s="275"/>
      <c r="EGC1506" s="275"/>
      <c r="EGD1506" s="275"/>
      <c r="EGE1506" s="275"/>
      <c r="EGF1506" s="275"/>
      <c r="EGG1506" s="275"/>
      <c r="EGH1506" s="275"/>
      <c r="EGI1506" s="275"/>
      <c r="EGJ1506" s="275"/>
      <c r="EGK1506" s="275"/>
      <c r="EGL1506" s="275"/>
      <c r="EGM1506" s="275"/>
      <c r="EGN1506" s="275"/>
      <c r="EGO1506" s="275"/>
      <c r="EGP1506" s="275"/>
      <c r="EGQ1506" s="275"/>
      <c r="EGR1506" s="275"/>
      <c r="EGS1506" s="275"/>
      <c r="EGT1506" s="275"/>
      <c r="EGU1506" s="275"/>
      <c r="EGV1506" s="275"/>
      <c r="EGW1506" s="275"/>
      <c r="EGX1506" s="275"/>
      <c r="EGY1506" s="275"/>
      <c r="EGZ1506" s="275"/>
      <c r="EHA1506" s="275"/>
      <c r="EHB1506" s="275"/>
      <c r="EHC1506" s="275"/>
      <c r="EHD1506" s="275"/>
      <c r="EHE1506" s="275"/>
      <c r="EHF1506" s="275"/>
      <c r="EHG1506" s="275"/>
      <c r="EHH1506" s="275"/>
      <c r="EHI1506" s="275"/>
      <c r="EHJ1506" s="275"/>
      <c r="EHK1506" s="275"/>
      <c r="EHL1506" s="275"/>
      <c r="EHM1506" s="275"/>
      <c r="EHN1506" s="275"/>
      <c r="EHO1506" s="275"/>
      <c r="EHP1506" s="275"/>
      <c r="EHQ1506" s="275"/>
      <c r="EHR1506" s="275"/>
      <c r="EHS1506" s="275"/>
      <c r="EHT1506" s="275"/>
      <c r="EHU1506" s="275"/>
      <c r="EHV1506" s="275"/>
      <c r="EHW1506" s="275"/>
      <c r="EHX1506" s="275"/>
      <c r="EHY1506" s="275"/>
      <c r="EHZ1506" s="275"/>
      <c r="EIA1506" s="275"/>
      <c r="EIB1506" s="275"/>
      <c r="EIC1506" s="275"/>
      <c r="EID1506" s="275"/>
      <c r="EIE1506" s="275"/>
      <c r="EIF1506" s="275"/>
      <c r="EIG1506" s="275"/>
      <c r="EIH1506" s="275"/>
      <c r="EII1506" s="275"/>
      <c r="EIJ1506" s="275"/>
      <c r="EIK1506" s="275"/>
      <c r="EIL1506" s="275"/>
      <c r="EIM1506" s="275"/>
      <c r="EIN1506" s="275"/>
      <c r="EIO1506" s="275"/>
      <c r="EIP1506" s="275"/>
      <c r="EIQ1506" s="275"/>
      <c r="EIR1506" s="275"/>
      <c r="EIS1506" s="275"/>
      <c r="EIT1506" s="275"/>
      <c r="EIU1506" s="275"/>
      <c r="EIV1506" s="275"/>
      <c r="EIW1506" s="275"/>
      <c r="EIX1506" s="275"/>
      <c r="EIY1506" s="275"/>
      <c r="EIZ1506" s="275"/>
      <c r="EJA1506" s="275"/>
      <c r="EJB1506" s="275"/>
      <c r="EJC1506" s="275"/>
      <c r="EJD1506" s="275"/>
      <c r="EJE1506" s="275"/>
      <c r="EJF1506" s="275"/>
      <c r="EJG1506" s="275"/>
      <c r="EJH1506" s="275"/>
      <c r="EJI1506" s="275"/>
      <c r="EJJ1506" s="275"/>
      <c r="EJK1506" s="275"/>
      <c r="EJL1506" s="275"/>
      <c r="EJM1506" s="275"/>
      <c r="EJN1506" s="275"/>
      <c r="EJO1506" s="275"/>
      <c r="EJP1506" s="275"/>
      <c r="EJQ1506" s="275"/>
      <c r="EJR1506" s="275"/>
      <c r="EJS1506" s="275"/>
      <c r="EJT1506" s="275"/>
      <c r="EJU1506" s="275"/>
      <c r="EJV1506" s="275"/>
      <c r="EJW1506" s="275"/>
      <c r="EJX1506" s="275"/>
      <c r="EJY1506" s="275"/>
      <c r="EJZ1506" s="275"/>
      <c r="EKA1506" s="275"/>
      <c r="EKB1506" s="275"/>
      <c r="EKC1506" s="275"/>
      <c r="EKD1506" s="275"/>
      <c r="EKE1506" s="275"/>
      <c r="EKF1506" s="275"/>
      <c r="EKG1506" s="275"/>
      <c r="EKH1506" s="275"/>
      <c r="EKI1506" s="275"/>
      <c r="EKJ1506" s="275"/>
      <c r="EKK1506" s="275"/>
      <c r="EKL1506" s="275"/>
      <c r="EKM1506" s="275"/>
      <c r="EKN1506" s="275"/>
      <c r="EKO1506" s="275"/>
      <c r="EKP1506" s="275"/>
      <c r="EKQ1506" s="275"/>
      <c r="EKR1506" s="275"/>
      <c r="EKS1506" s="275"/>
      <c r="EKT1506" s="275"/>
      <c r="EKU1506" s="275"/>
      <c r="EKV1506" s="275"/>
      <c r="EKW1506" s="275"/>
      <c r="EKX1506" s="275"/>
      <c r="EKY1506" s="275"/>
      <c r="EKZ1506" s="275"/>
      <c r="ELA1506" s="275"/>
      <c r="ELB1506" s="275"/>
      <c r="ELC1506" s="275"/>
      <c r="ELD1506" s="275"/>
      <c r="ELE1506" s="275"/>
      <c r="ELF1506" s="275"/>
      <c r="ELG1506" s="275"/>
      <c r="ELH1506" s="275"/>
      <c r="ELI1506" s="275"/>
      <c r="ELJ1506" s="275"/>
      <c r="ELK1506" s="275"/>
      <c r="ELL1506" s="275"/>
      <c r="ELM1506" s="275"/>
      <c r="ELN1506" s="275"/>
      <c r="ELO1506" s="275"/>
      <c r="ELP1506" s="275"/>
      <c r="ELQ1506" s="275"/>
      <c r="ELR1506" s="275"/>
      <c r="ELS1506" s="275"/>
      <c r="ELT1506" s="275"/>
      <c r="ELU1506" s="275"/>
      <c r="ELV1506" s="275"/>
      <c r="ELW1506" s="275"/>
      <c r="ELX1506" s="275"/>
      <c r="ELY1506" s="275"/>
      <c r="ELZ1506" s="275"/>
      <c r="EMA1506" s="275"/>
      <c r="EMB1506" s="275"/>
      <c r="EMC1506" s="275"/>
      <c r="EMD1506" s="275"/>
      <c r="EME1506" s="275"/>
      <c r="EMF1506" s="275"/>
      <c r="EMG1506" s="275"/>
      <c r="EMH1506" s="275"/>
      <c r="EMI1506" s="275"/>
      <c r="EMJ1506" s="275"/>
      <c r="EMK1506" s="275"/>
      <c r="EML1506" s="275"/>
      <c r="EMM1506" s="275"/>
      <c r="EMN1506" s="275"/>
      <c r="EMO1506" s="275"/>
      <c r="EMP1506" s="275"/>
      <c r="EMQ1506" s="275"/>
      <c r="EMR1506" s="275"/>
      <c r="EMS1506" s="275"/>
      <c r="EMT1506" s="275"/>
      <c r="EMU1506" s="275"/>
      <c r="EMV1506" s="275"/>
      <c r="EMW1506" s="275"/>
      <c r="EMX1506" s="275"/>
      <c r="EMY1506" s="275"/>
      <c r="EMZ1506" s="275"/>
      <c r="ENA1506" s="275"/>
      <c r="ENB1506" s="275"/>
      <c r="ENC1506" s="275"/>
      <c r="END1506" s="275"/>
      <c r="ENE1506" s="275"/>
      <c r="ENF1506" s="275"/>
      <c r="ENG1506" s="275"/>
      <c r="ENH1506" s="275"/>
      <c r="ENI1506" s="275"/>
      <c r="ENJ1506" s="275"/>
      <c r="ENK1506" s="275"/>
      <c r="ENL1506" s="275"/>
      <c r="ENM1506" s="275"/>
      <c r="ENN1506" s="275"/>
      <c r="ENO1506" s="275"/>
      <c r="ENP1506" s="275"/>
      <c r="ENQ1506" s="275"/>
      <c r="ENR1506" s="275"/>
      <c r="ENS1506" s="275"/>
      <c r="ENT1506" s="275"/>
      <c r="ENU1506" s="275"/>
      <c r="ENV1506" s="275"/>
      <c r="ENW1506" s="275"/>
      <c r="ENX1506" s="275"/>
      <c r="ENY1506" s="275"/>
      <c r="ENZ1506" s="275"/>
      <c r="EOA1506" s="275"/>
      <c r="EOB1506" s="275"/>
      <c r="EOC1506" s="275"/>
      <c r="EOD1506" s="275"/>
      <c r="EOE1506" s="275"/>
      <c r="EOF1506" s="275"/>
      <c r="EOG1506" s="275"/>
      <c r="EOH1506" s="275"/>
      <c r="EOI1506" s="275"/>
      <c r="EOJ1506" s="275"/>
      <c r="EOK1506" s="275"/>
      <c r="EOL1506" s="275"/>
      <c r="EOM1506" s="275"/>
      <c r="EON1506" s="275"/>
      <c r="EOO1506" s="275"/>
      <c r="EOP1506" s="275"/>
      <c r="EOQ1506" s="275"/>
      <c r="EOR1506" s="275"/>
      <c r="EOS1506" s="275"/>
      <c r="EOT1506" s="275"/>
      <c r="EOU1506" s="275"/>
      <c r="EOV1506" s="275"/>
      <c r="EOW1506" s="275"/>
      <c r="EOX1506" s="275"/>
      <c r="EOY1506" s="275"/>
      <c r="EOZ1506" s="275"/>
      <c r="EPA1506" s="275"/>
      <c r="EPB1506" s="275"/>
      <c r="EPC1506" s="275"/>
      <c r="EPD1506" s="275"/>
      <c r="EPE1506" s="275"/>
      <c r="EPF1506" s="275"/>
      <c r="EPG1506" s="275"/>
      <c r="EPH1506" s="275"/>
      <c r="EPI1506" s="275"/>
      <c r="EPJ1506" s="275"/>
      <c r="EPK1506" s="275"/>
      <c r="EPL1506" s="275"/>
      <c r="EPM1506" s="275"/>
      <c r="EPN1506" s="275"/>
      <c r="EPO1506" s="275"/>
      <c r="EPP1506" s="275"/>
      <c r="EPQ1506" s="275"/>
      <c r="EPR1506" s="275"/>
      <c r="EPS1506" s="275"/>
      <c r="EPT1506" s="275"/>
      <c r="EPU1506" s="275"/>
      <c r="EPV1506" s="275"/>
      <c r="EPW1506" s="275"/>
      <c r="EPX1506" s="275"/>
      <c r="EPY1506" s="275"/>
      <c r="EPZ1506" s="275"/>
      <c r="EQA1506" s="275"/>
      <c r="EQB1506" s="275"/>
      <c r="EQC1506" s="275"/>
      <c r="EQD1506" s="275"/>
      <c r="EQE1506" s="275"/>
      <c r="EQF1506" s="275"/>
      <c r="EQG1506" s="275"/>
      <c r="EQH1506" s="275"/>
      <c r="EQI1506" s="275"/>
      <c r="EQJ1506" s="275"/>
      <c r="EQK1506" s="275"/>
      <c r="EQL1506" s="275"/>
      <c r="EQM1506" s="275"/>
      <c r="EQN1506" s="275"/>
      <c r="EQO1506" s="275"/>
      <c r="EQP1506" s="275"/>
      <c r="EQQ1506" s="275"/>
      <c r="EQR1506" s="275"/>
      <c r="EQS1506" s="275"/>
      <c r="EQT1506" s="275"/>
      <c r="EQU1506" s="275"/>
      <c r="EQV1506" s="275"/>
      <c r="EQW1506" s="275"/>
      <c r="EQX1506" s="275"/>
      <c r="EQY1506" s="275"/>
      <c r="EQZ1506" s="275"/>
      <c r="ERA1506" s="275"/>
      <c r="ERB1506" s="275"/>
      <c r="ERC1506" s="275"/>
      <c r="ERD1506" s="275"/>
      <c r="ERE1506" s="275"/>
      <c r="ERF1506" s="275"/>
      <c r="ERG1506" s="275"/>
      <c r="ERH1506" s="275"/>
      <c r="ERI1506" s="275"/>
      <c r="ERJ1506" s="275"/>
      <c r="ERK1506" s="275"/>
      <c r="ERL1506" s="275"/>
      <c r="ERM1506" s="275"/>
      <c r="ERN1506" s="275"/>
      <c r="ERO1506" s="275"/>
      <c r="ERP1506" s="275"/>
      <c r="ERQ1506" s="275"/>
      <c r="ERR1506" s="275"/>
      <c r="ERS1506" s="275"/>
      <c r="ERT1506" s="275"/>
      <c r="ERU1506" s="275"/>
      <c r="ERV1506" s="275"/>
      <c r="ERW1506" s="275"/>
      <c r="ERX1506" s="275"/>
      <c r="ERY1506" s="275"/>
      <c r="ERZ1506" s="275"/>
      <c r="ESA1506" s="275"/>
      <c r="ESB1506" s="275"/>
      <c r="ESC1506" s="275"/>
      <c r="ESD1506" s="275"/>
      <c r="ESE1506" s="275"/>
      <c r="ESF1506" s="275"/>
      <c r="ESG1506" s="275"/>
      <c r="ESH1506" s="275"/>
      <c r="ESI1506" s="275"/>
      <c r="ESJ1506" s="275"/>
      <c r="ESK1506" s="275"/>
      <c r="ESL1506" s="275"/>
      <c r="ESM1506" s="275"/>
      <c r="ESN1506" s="275"/>
      <c r="ESO1506" s="275"/>
      <c r="ESP1506" s="275"/>
      <c r="ESQ1506" s="275"/>
      <c r="ESR1506" s="275"/>
      <c r="ESS1506" s="275"/>
      <c r="EST1506" s="275"/>
      <c r="ESU1506" s="275"/>
      <c r="ESV1506" s="275"/>
      <c r="ESW1506" s="275"/>
      <c r="ESX1506" s="275"/>
      <c r="ESY1506" s="275"/>
      <c r="ESZ1506" s="275"/>
      <c r="ETA1506" s="275"/>
      <c r="ETB1506" s="275"/>
      <c r="ETC1506" s="275"/>
      <c r="ETD1506" s="275"/>
      <c r="ETE1506" s="275"/>
      <c r="ETF1506" s="275"/>
      <c r="ETG1506" s="275"/>
      <c r="ETH1506" s="275"/>
      <c r="ETI1506" s="275"/>
      <c r="ETJ1506" s="275"/>
      <c r="ETK1506" s="275"/>
      <c r="ETL1506" s="275"/>
      <c r="ETM1506" s="275"/>
      <c r="ETN1506" s="275"/>
      <c r="ETO1506" s="275"/>
      <c r="ETP1506" s="275"/>
      <c r="ETQ1506" s="275"/>
      <c r="ETR1506" s="275"/>
      <c r="ETS1506" s="275"/>
      <c r="ETT1506" s="275"/>
      <c r="ETU1506" s="275"/>
      <c r="ETV1506" s="275"/>
      <c r="ETW1506" s="275"/>
      <c r="ETX1506" s="275"/>
      <c r="ETY1506" s="275"/>
      <c r="ETZ1506" s="275"/>
      <c r="EUA1506" s="275"/>
      <c r="EUB1506" s="275"/>
      <c r="EUC1506" s="275"/>
      <c r="EUD1506" s="275"/>
      <c r="EUE1506" s="275"/>
      <c r="EUF1506" s="275"/>
      <c r="EUG1506" s="275"/>
      <c r="EUH1506" s="275"/>
      <c r="EUI1506" s="275"/>
      <c r="EUJ1506" s="275"/>
      <c r="EUK1506" s="275"/>
      <c r="EUL1506" s="275"/>
      <c r="EUM1506" s="275"/>
      <c r="EUN1506" s="275"/>
      <c r="EUO1506" s="275"/>
      <c r="EUP1506" s="275"/>
      <c r="EUQ1506" s="275"/>
      <c r="EUR1506" s="275"/>
      <c r="EUS1506" s="275"/>
      <c r="EUT1506" s="275"/>
      <c r="EUU1506" s="275"/>
      <c r="EUV1506" s="275"/>
      <c r="EUW1506" s="275"/>
      <c r="EUX1506" s="275"/>
      <c r="EUY1506" s="275"/>
      <c r="EUZ1506" s="275"/>
      <c r="EVA1506" s="275"/>
      <c r="EVB1506" s="275"/>
      <c r="EVC1506" s="275"/>
      <c r="EVD1506" s="275"/>
      <c r="EVE1506" s="275"/>
      <c r="EVF1506" s="275"/>
      <c r="EVG1506" s="275"/>
      <c r="EVH1506" s="275"/>
      <c r="EVI1506" s="275"/>
      <c r="EVJ1506" s="275"/>
      <c r="EVK1506" s="275"/>
      <c r="EVL1506" s="275"/>
      <c r="EVM1506" s="275"/>
      <c r="EVN1506" s="275"/>
      <c r="EVO1506" s="275"/>
      <c r="EVP1506" s="275"/>
      <c r="EVQ1506" s="275"/>
      <c r="EVR1506" s="275"/>
      <c r="EVS1506" s="275"/>
      <c r="EVT1506" s="275"/>
      <c r="EVU1506" s="275"/>
      <c r="EVV1506" s="275"/>
      <c r="EVW1506" s="275"/>
      <c r="EVX1506" s="275"/>
      <c r="EVY1506" s="275"/>
      <c r="EVZ1506" s="275"/>
      <c r="EWA1506" s="275"/>
      <c r="EWB1506" s="275"/>
      <c r="EWC1506" s="275"/>
      <c r="EWD1506" s="275"/>
      <c r="EWE1506" s="275"/>
      <c r="EWF1506" s="275"/>
      <c r="EWG1506" s="275"/>
      <c r="EWH1506" s="275"/>
      <c r="EWI1506" s="275"/>
      <c r="EWJ1506" s="275"/>
      <c r="EWK1506" s="275"/>
      <c r="EWL1506" s="275"/>
      <c r="EWM1506" s="275"/>
      <c r="EWN1506" s="275"/>
      <c r="EWO1506" s="275"/>
      <c r="EWP1506" s="275"/>
      <c r="EWQ1506" s="275"/>
      <c r="EWR1506" s="275"/>
      <c r="EWS1506" s="275"/>
      <c r="EWT1506" s="275"/>
      <c r="EWU1506" s="275"/>
      <c r="EWV1506" s="275"/>
      <c r="EWW1506" s="275"/>
      <c r="EWX1506" s="275"/>
      <c r="EWY1506" s="275"/>
      <c r="EWZ1506" s="275"/>
      <c r="EXA1506" s="275"/>
      <c r="EXB1506" s="275"/>
      <c r="EXC1506" s="275"/>
      <c r="EXD1506" s="275"/>
      <c r="EXE1506" s="275"/>
      <c r="EXF1506" s="275"/>
      <c r="EXG1506" s="275"/>
      <c r="EXH1506" s="275"/>
      <c r="EXI1506" s="275"/>
      <c r="EXJ1506" s="275"/>
      <c r="EXK1506" s="275"/>
      <c r="EXL1506" s="275"/>
      <c r="EXM1506" s="275"/>
      <c r="EXN1506" s="275"/>
      <c r="EXO1506" s="275"/>
      <c r="EXP1506" s="275"/>
      <c r="EXQ1506" s="275"/>
      <c r="EXR1506" s="275"/>
      <c r="EXS1506" s="275"/>
      <c r="EXT1506" s="275"/>
      <c r="EXU1506" s="275"/>
      <c r="EXV1506" s="275"/>
      <c r="EXW1506" s="275"/>
      <c r="EXX1506" s="275"/>
      <c r="EXY1506" s="275"/>
      <c r="EXZ1506" s="275"/>
      <c r="EYA1506" s="275"/>
      <c r="EYB1506" s="275"/>
      <c r="EYC1506" s="275"/>
      <c r="EYD1506" s="275"/>
      <c r="EYE1506" s="275"/>
      <c r="EYF1506" s="275"/>
      <c r="EYG1506" s="275"/>
      <c r="EYH1506" s="275"/>
      <c r="EYI1506" s="275"/>
      <c r="EYJ1506" s="275"/>
      <c r="EYK1506" s="275"/>
      <c r="EYL1506" s="275"/>
      <c r="EYM1506" s="275"/>
      <c r="EYN1506" s="275"/>
      <c r="EYO1506" s="275"/>
      <c r="EYP1506" s="275"/>
      <c r="EYQ1506" s="275"/>
      <c r="EYR1506" s="275"/>
      <c r="EYS1506" s="275"/>
      <c r="EYT1506" s="275"/>
      <c r="EYU1506" s="275"/>
      <c r="EYV1506" s="275"/>
      <c r="EYW1506" s="275"/>
      <c r="EYX1506" s="275"/>
      <c r="EYY1506" s="275"/>
      <c r="EYZ1506" s="275"/>
      <c r="EZA1506" s="275"/>
      <c r="EZB1506" s="275"/>
      <c r="EZC1506" s="275"/>
      <c r="EZD1506" s="275"/>
      <c r="EZE1506" s="275"/>
      <c r="EZF1506" s="275"/>
      <c r="EZG1506" s="275"/>
      <c r="EZH1506" s="275"/>
      <c r="EZI1506" s="275"/>
      <c r="EZJ1506" s="275"/>
      <c r="EZK1506" s="275"/>
      <c r="EZL1506" s="275"/>
      <c r="EZM1506" s="275"/>
      <c r="EZN1506" s="275"/>
      <c r="EZO1506" s="275"/>
      <c r="EZP1506" s="275"/>
      <c r="EZQ1506" s="275"/>
      <c r="EZR1506" s="275"/>
      <c r="EZS1506" s="275"/>
      <c r="EZT1506" s="275"/>
      <c r="EZU1506" s="275"/>
      <c r="EZV1506" s="275"/>
      <c r="EZW1506" s="275"/>
      <c r="EZX1506" s="275"/>
      <c r="EZY1506" s="275"/>
      <c r="EZZ1506" s="275"/>
      <c r="FAA1506" s="275"/>
      <c r="FAB1506" s="275"/>
      <c r="FAC1506" s="275"/>
      <c r="FAD1506" s="275"/>
      <c r="FAE1506" s="275"/>
      <c r="FAF1506" s="275"/>
      <c r="FAG1506" s="275"/>
      <c r="FAH1506" s="275"/>
      <c r="FAI1506" s="275"/>
      <c r="FAJ1506" s="275"/>
      <c r="FAK1506" s="275"/>
      <c r="FAL1506" s="275"/>
      <c r="FAM1506" s="275"/>
      <c r="FAN1506" s="275"/>
      <c r="FAO1506" s="275"/>
      <c r="FAP1506" s="275"/>
      <c r="FAQ1506" s="275"/>
      <c r="FAR1506" s="275"/>
      <c r="FAS1506" s="275"/>
      <c r="FAT1506" s="275"/>
      <c r="FAU1506" s="275"/>
      <c r="FAV1506" s="275"/>
      <c r="FAW1506" s="275"/>
      <c r="FAX1506" s="275"/>
      <c r="FAY1506" s="275"/>
      <c r="FAZ1506" s="275"/>
      <c r="FBA1506" s="275"/>
      <c r="FBB1506" s="275"/>
      <c r="FBC1506" s="275"/>
      <c r="FBD1506" s="275"/>
      <c r="FBE1506" s="275"/>
      <c r="FBF1506" s="275"/>
      <c r="FBG1506" s="275"/>
      <c r="FBH1506" s="275"/>
      <c r="FBI1506" s="275"/>
      <c r="FBJ1506" s="275"/>
      <c r="FBK1506" s="275"/>
      <c r="FBL1506" s="275"/>
      <c r="FBM1506" s="275"/>
      <c r="FBN1506" s="275"/>
      <c r="FBO1506" s="275"/>
      <c r="FBP1506" s="275"/>
      <c r="FBQ1506" s="275"/>
      <c r="FBR1506" s="275"/>
      <c r="FBS1506" s="275"/>
      <c r="FBT1506" s="275"/>
      <c r="FBU1506" s="275"/>
      <c r="FBV1506" s="275"/>
      <c r="FBW1506" s="275"/>
      <c r="FBX1506" s="275"/>
      <c r="FBY1506" s="275"/>
      <c r="FBZ1506" s="275"/>
      <c r="FCA1506" s="275"/>
      <c r="FCB1506" s="275"/>
      <c r="FCC1506" s="275"/>
      <c r="FCD1506" s="275"/>
      <c r="FCE1506" s="275"/>
      <c r="FCF1506" s="275"/>
      <c r="FCG1506" s="275"/>
      <c r="FCH1506" s="275"/>
      <c r="FCI1506" s="275"/>
      <c r="FCJ1506" s="275"/>
      <c r="FCK1506" s="275"/>
      <c r="FCL1506" s="275"/>
      <c r="FCM1506" s="275"/>
      <c r="FCN1506" s="275"/>
      <c r="FCO1506" s="275"/>
      <c r="FCP1506" s="275"/>
      <c r="FCQ1506" s="275"/>
      <c r="FCR1506" s="275"/>
      <c r="FCS1506" s="275"/>
      <c r="FCT1506" s="275"/>
      <c r="FCU1506" s="275"/>
      <c r="FCV1506" s="275"/>
      <c r="FCW1506" s="275"/>
      <c r="FCX1506" s="275"/>
      <c r="FCY1506" s="275"/>
      <c r="FCZ1506" s="275"/>
      <c r="FDA1506" s="275"/>
      <c r="FDB1506" s="275"/>
      <c r="FDC1506" s="275"/>
      <c r="FDD1506" s="275"/>
      <c r="FDE1506" s="275"/>
      <c r="FDF1506" s="275"/>
      <c r="FDG1506" s="275"/>
      <c r="FDH1506" s="275"/>
      <c r="FDI1506" s="275"/>
      <c r="FDJ1506" s="275"/>
      <c r="FDK1506" s="275"/>
      <c r="FDL1506" s="275"/>
      <c r="FDM1506" s="275"/>
      <c r="FDN1506" s="275"/>
      <c r="FDO1506" s="275"/>
      <c r="FDP1506" s="275"/>
      <c r="FDQ1506" s="275"/>
      <c r="FDR1506" s="275"/>
      <c r="FDS1506" s="275"/>
      <c r="FDT1506" s="275"/>
      <c r="FDU1506" s="275"/>
      <c r="FDV1506" s="275"/>
      <c r="FDW1506" s="275"/>
      <c r="FDX1506" s="275"/>
      <c r="FDY1506" s="275"/>
      <c r="FDZ1506" s="275"/>
      <c r="FEA1506" s="275"/>
      <c r="FEB1506" s="275"/>
      <c r="FEC1506" s="275"/>
      <c r="FED1506" s="275"/>
      <c r="FEE1506" s="275"/>
      <c r="FEF1506" s="275"/>
      <c r="FEG1506" s="275"/>
      <c r="FEH1506" s="275"/>
      <c r="FEI1506" s="275"/>
      <c r="FEJ1506" s="275"/>
      <c r="FEK1506" s="275"/>
      <c r="FEL1506" s="275"/>
      <c r="FEM1506" s="275"/>
      <c r="FEN1506" s="275"/>
      <c r="FEO1506" s="275"/>
      <c r="FEP1506" s="275"/>
      <c r="FEQ1506" s="275"/>
      <c r="FER1506" s="275"/>
      <c r="FES1506" s="275"/>
      <c r="FET1506" s="275"/>
      <c r="FEU1506" s="275"/>
      <c r="FEV1506" s="275"/>
      <c r="FEW1506" s="275"/>
      <c r="FEX1506" s="275"/>
      <c r="FEY1506" s="275"/>
      <c r="FEZ1506" s="275"/>
      <c r="FFA1506" s="275"/>
      <c r="FFB1506" s="275"/>
      <c r="FFC1506" s="275"/>
      <c r="FFD1506" s="275"/>
      <c r="FFE1506" s="275"/>
      <c r="FFF1506" s="275"/>
      <c r="FFG1506" s="275"/>
      <c r="FFH1506" s="275"/>
      <c r="FFI1506" s="275"/>
      <c r="FFJ1506" s="275"/>
      <c r="FFK1506" s="275"/>
      <c r="FFL1506" s="275"/>
      <c r="FFM1506" s="275"/>
      <c r="FFN1506" s="275"/>
      <c r="FFO1506" s="275"/>
      <c r="FFP1506" s="275"/>
      <c r="FFQ1506" s="275"/>
      <c r="FFR1506" s="275"/>
      <c r="FFS1506" s="275"/>
      <c r="FFT1506" s="275"/>
      <c r="FFU1506" s="275"/>
      <c r="FFV1506" s="275"/>
      <c r="FFW1506" s="275"/>
      <c r="FFX1506" s="275"/>
      <c r="FFY1506" s="275"/>
      <c r="FFZ1506" s="275"/>
      <c r="FGA1506" s="275"/>
      <c r="FGB1506" s="275"/>
      <c r="FGC1506" s="275"/>
      <c r="FGD1506" s="275"/>
      <c r="FGE1506" s="275"/>
      <c r="FGF1506" s="275"/>
      <c r="FGG1506" s="275"/>
      <c r="FGH1506" s="275"/>
      <c r="FGI1506" s="275"/>
      <c r="FGJ1506" s="275"/>
      <c r="FGK1506" s="275"/>
      <c r="FGL1506" s="275"/>
      <c r="FGM1506" s="275"/>
      <c r="FGN1506" s="275"/>
      <c r="FGO1506" s="275"/>
      <c r="FGP1506" s="275"/>
      <c r="FGQ1506" s="275"/>
      <c r="FGR1506" s="275"/>
      <c r="FGS1506" s="275"/>
      <c r="FGT1506" s="275"/>
      <c r="FGU1506" s="275"/>
      <c r="FGV1506" s="275"/>
      <c r="FGW1506" s="275"/>
      <c r="FGX1506" s="275"/>
      <c r="FGY1506" s="275"/>
      <c r="FGZ1506" s="275"/>
      <c r="FHA1506" s="275"/>
      <c r="FHB1506" s="275"/>
      <c r="FHC1506" s="275"/>
      <c r="FHD1506" s="275"/>
      <c r="FHE1506" s="275"/>
      <c r="FHF1506" s="275"/>
      <c r="FHG1506" s="275"/>
      <c r="FHH1506" s="275"/>
      <c r="FHI1506" s="275"/>
      <c r="FHJ1506" s="275"/>
      <c r="FHK1506" s="275"/>
      <c r="FHL1506" s="275"/>
      <c r="FHM1506" s="275"/>
      <c r="FHN1506" s="275"/>
      <c r="FHO1506" s="275"/>
      <c r="FHP1506" s="275"/>
      <c r="FHQ1506" s="275"/>
      <c r="FHR1506" s="275"/>
      <c r="FHS1506" s="275"/>
      <c r="FHT1506" s="275"/>
      <c r="FHU1506" s="275"/>
      <c r="FHV1506" s="275"/>
      <c r="FHW1506" s="275"/>
      <c r="FHX1506" s="275"/>
      <c r="FHY1506" s="275"/>
      <c r="FHZ1506" s="275"/>
      <c r="FIA1506" s="275"/>
      <c r="FIB1506" s="275"/>
      <c r="FIC1506" s="275"/>
      <c r="FID1506" s="275"/>
      <c r="FIE1506" s="275"/>
      <c r="FIF1506" s="275"/>
      <c r="FIG1506" s="275"/>
      <c r="FIH1506" s="275"/>
      <c r="FII1506" s="275"/>
      <c r="FIJ1506" s="275"/>
      <c r="FIK1506" s="275"/>
      <c r="FIL1506" s="275"/>
      <c r="FIM1506" s="275"/>
      <c r="FIN1506" s="275"/>
      <c r="FIO1506" s="275"/>
      <c r="FIP1506" s="275"/>
      <c r="FIQ1506" s="275"/>
      <c r="FIR1506" s="275"/>
      <c r="FIS1506" s="275"/>
      <c r="FIT1506" s="275"/>
      <c r="FIU1506" s="275"/>
      <c r="FIV1506" s="275"/>
      <c r="FIW1506" s="275"/>
      <c r="FIX1506" s="275"/>
      <c r="FIY1506" s="275"/>
      <c r="FIZ1506" s="275"/>
      <c r="FJA1506" s="275"/>
      <c r="FJB1506" s="275"/>
      <c r="FJC1506" s="275"/>
      <c r="FJD1506" s="275"/>
      <c r="FJE1506" s="275"/>
      <c r="FJF1506" s="275"/>
      <c r="FJG1506" s="275"/>
      <c r="FJH1506" s="275"/>
      <c r="FJI1506" s="275"/>
      <c r="FJJ1506" s="275"/>
      <c r="FJK1506" s="275"/>
      <c r="FJL1506" s="275"/>
      <c r="FJM1506" s="275"/>
      <c r="FJN1506" s="275"/>
      <c r="FJO1506" s="275"/>
      <c r="FJP1506" s="275"/>
      <c r="FJQ1506" s="275"/>
      <c r="FJR1506" s="275"/>
      <c r="FJS1506" s="275"/>
      <c r="FJT1506" s="275"/>
      <c r="FJU1506" s="275"/>
      <c r="FJV1506" s="275"/>
      <c r="FJW1506" s="275"/>
      <c r="FJX1506" s="275"/>
      <c r="FJY1506" s="275"/>
      <c r="FJZ1506" s="275"/>
      <c r="FKA1506" s="275"/>
      <c r="FKB1506" s="275"/>
      <c r="FKC1506" s="275"/>
      <c r="FKD1506" s="275"/>
      <c r="FKE1506" s="275"/>
      <c r="FKF1506" s="275"/>
      <c r="FKG1506" s="275"/>
      <c r="FKH1506" s="275"/>
      <c r="FKI1506" s="275"/>
      <c r="FKJ1506" s="275"/>
      <c r="FKK1506" s="275"/>
      <c r="FKL1506" s="275"/>
      <c r="FKM1506" s="275"/>
      <c r="FKN1506" s="275"/>
      <c r="FKO1506" s="275"/>
      <c r="FKP1506" s="275"/>
      <c r="FKQ1506" s="275"/>
      <c r="FKR1506" s="275"/>
      <c r="FKS1506" s="275"/>
      <c r="FKT1506" s="275"/>
      <c r="FKU1506" s="275"/>
      <c r="FKV1506" s="275"/>
      <c r="FKW1506" s="275"/>
      <c r="FKX1506" s="275"/>
      <c r="FKY1506" s="275"/>
      <c r="FKZ1506" s="275"/>
      <c r="FLA1506" s="275"/>
      <c r="FLB1506" s="275"/>
      <c r="FLC1506" s="275"/>
      <c r="FLD1506" s="275"/>
      <c r="FLE1506" s="275"/>
      <c r="FLF1506" s="275"/>
      <c r="FLG1506" s="275"/>
      <c r="FLH1506" s="275"/>
      <c r="FLI1506" s="275"/>
      <c r="FLJ1506" s="275"/>
      <c r="FLK1506" s="275"/>
      <c r="FLL1506" s="275"/>
      <c r="FLM1506" s="275"/>
      <c r="FLN1506" s="275"/>
      <c r="FLO1506" s="275"/>
      <c r="FLP1506" s="275"/>
      <c r="FLQ1506" s="275"/>
      <c r="FLR1506" s="275"/>
      <c r="FLS1506" s="275"/>
      <c r="FLT1506" s="275"/>
      <c r="FLU1506" s="275"/>
      <c r="FLV1506" s="275"/>
      <c r="FLW1506" s="275"/>
      <c r="FLX1506" s="275"/>
      <c r="FLY1506" s="275"/>
      <c r="FLZ1506" s="275"/>
      <c r="FMA1506" s="275"/>
      <c r="FMB1506" s="275"/>
      <c r="FMC1506" s="275"/>
      <c r="FMD1506" s="275"/>
      <c r="FME1506" s="275"/>
      <c r="FMF1506" s="275"/>
      <c r="FMG1506" s="275"/>
      <c r="FMH1506" s="275"/>
      <c r="FMI1506" s="275"/>
      <c r="FMJ1506" s="275"/>
      <c r="FMK1506" s="275"/>
      <c r="FML1506" s="275"/>
      <c r="FMM1506" s="275"/>
      <c r="FMN1506" s="275"/>
      <c r="FMO1506" s="275"/>
      <c r="FMP1506" s="275"/>
      <c r="FMQ1506" s="275"/>
      <c r="FMR1506" s="275"/>
      <c r="FMS1506" s="275"/>
      <c r="FMT1506" s="275"/>
      <c r="FMU1506" s="275"/>
      <c r="FMV1506" s="275"/>
      <c r="FMW1506" s="275"/>
      <c r="FMX1506" s="275"/>
      <c r="FMY1506" s="275"/>
      <c r="FMZ1506" s="275"/>
      <c r="FNA1506" s="275"/>
      <c r="FNB1506" s="275"/>
      <c r="FNC1506" s="275"/>
      <c r="FND1506" s="275"/>
      <c r="FNE1506" s="275"/>
      <c r="FNF1506" s="275"/>
      <c r="FNG1506" s="275"/>
      <c r="FNH1506" s="275"/>
      <c r="FNI1506" s="275"/>
      <c r="FNJ1506" s="275"/>
      <c r="FNK1506" s="275"/>
      <c r="FNL1506" s="275"/>
      <c r="FNM1506" s="275"/>
      <c r="FNN1506" s="275"/>
      <c r="FNO1506" s="275"/>
      <c r="FNP1506" s="275"/>
      <c r="FNQ1506" s="275"/>
      <c r="FNR1506" s="275"/>
      <c r="FNS1506" s="275"/>
      <c r="FNT1506" s="275"/>
      <c r="FNU1506" s="275"/>
      <c r="FNV1506" s="275"/>
      <c r="FNW1506" s="275"/>
      <c r="FNX1506" s="275"/>
      <c r="FNY1506" s="275"/>
      <c r="FNZ1506" s="275"/>
      <c r="FOA1506" s="275"/>
      <c r="FOB1506" s="275"/>
      <c r="FOC1506" s="275"/>
      <c r="FOD1506" s="275"/>
      <c r="FOE1506" s="275"/>
      <c r="FOF1506" s="275"/>
      <c r="FOG1506" s="275"/>
      <c r="FOH1506" s="275"/>
      <c r="FOI1506" s="275"/>
      <c r="FOJ1506" s="275"/>
      <c r="FOK1506" s="275"/>
      <c r="FOL1506" s="275"/>
      <c r="FOM1506" s="275"/>
      <c r="FON1506" s="275"/>
      <c r="FOO1506" s="275"/>
      <c r="FOP1506" s="275"/>
      <c r="FOQ1506" s="275"/>
      <c r="FOR1506" s="275"/>
      <c r="FOS1506" s="275"/>
      <c r="FOT1506" s="275"/>
      <c r="FOU1506" s="275"/>
      <c r="FOV1506" s="275"/>
      <c r="FOW1506" s="275"/>
      <c r="FOX1506" s="275"/>
      <c r="FOY1506" s="275"/>
      <c r="FOZ1506" s="275"/>
      <c r="FPA1506" s="275"/>
      <c r="FPB1506" s="275"/>
      <c r="FPC1506" s="275"/>
      <c r="FPD1506" s="275"/>
      <c r="FPE1506" s="275"/>
      <c r="FPF1506" s="275"/>
      <c r="FPG1506" s="275"/>
      <c r="FPH1506" s="275"/>
      <c r="FPI1506" s="275"/>
      <c r="FPJ1506" s="275"/>
      <c r="FPK1506" s="275"/>
      <c r="FPL1506" s="275"/>
      <c r="FPM1506" s="275"/>
      <c r="FPN1506" s="275"/>
      <c r="FPO1506" s="275"/>
      <c r="FPP1506" s="275"/>
      <c r="FPQ1506" s="275"/>
      <c r="FPR1506" s="275"/>
      <c r="FPS1506" s="275"/>
      <c r="FPT1506" s="275"/>
      <c r="FPU1506" s="275"/>
      <c r="FPV1506" s="275"/>
      <c r="FPW1506" s="275"/>
      <c r="FPX1506" s="275"/>
      <c r="FPY1506" s="275"/>
      <c r="FPZ1506" s="275"/>
      <c r="FQA1506" s="275"/>
      <c r="FQB1506" s="275"/>
      <c r="FQC1506" s="275"/>
      <c r="FQD1506" s="275"/>
      <c r="FQE1506" s="275"/>
      <c r="FQF1506" s="275"/>
      <c r="FQG1506" s="275"/>
      <c r="FQH1506" s="275"/>
      <c r="FQI1506" s="275"/>
      <c r="FQJ1506" s="275"/>
      <c r="FQK1506" s="275"/>
      <c r="FQL1506" s="275"/>
      <c r="FQM1506" s="275"/>
      <c r="FQN1506" s="275"/>
      <c r="FQO1506" s="275"/>
      <c r="FQP1506" s="275"/>
      <c r="FQQ1506" s="275"/>
      <c r="FQR1506" s="275"/>
      <c r="FQS1506" s="275"/>
      <c r="FQT1506" s="275"/>
      <c r="FQU1506" s="275"/>
      <c r="FQV1506" s="275"/>
      <c r="FQW1506" s="275"/>
      <c r="FQX1506" s="275"/>
      <c r="FQY1506" s="275"/>
      <c r="FQZ1506" s="275"/>
      <c r="FRA1506" s="275"/>
      <c r="FRB1506" s="275"/>
      <c r="FRC1506" s="275"/>
      <c r="FRD1506" s="275"/>
      <c r="FRE1506" s="275"/>
      <c r="FRF1506" s="275"/>
      <c r="FRG1506" s="275"/>
      <c r="FRH1506" s="275"/>
      <c r="FRI1506" s="275"/>
      <c r="FRJ1506" s="275"/>
      <c r="FRK1506" s="275"/>
      <c r="FRL1506" s="275"/>
      <c r="FRM1506" s="275"/>
      <c r="FRN1506" s="275"/>
      <c r="FRO1506" s="275"/>
      <c r="FRP1506" s="275"/>
      <c r="FRQ1506" s="275"/>
      <c r="FRR1506" s="275"/>
      <c r="FRS1506" s="275"/>
      <c r="FRT1506" s="275"/>
      <c r="FRU1506" s="275"/>
      <c r="FRV1506" s="275"/>
      <c r="FRW1506" s="275"/>
      <c r="FRX1506" s="275"/>
      <c r="FRY1506" s="275"/>
      <c r="FRZ1506" s="275"/>
      <c r="FSA1506" s="275"/>
      <c r="FSB1506" s="275"/>
      <c r="FSC1506" s="275"/>
      <c r="FSD1506" s="275"/>
      <c r="FSE1506" s="275"/>
      <c r="FSF1506" s="275"/>
      <c r="FSG1506" s="275"/>
      <c r="FSH1506" s="275"/>
      <c r="FSI1506" s="275"/>
      <c r="FSJ1506" s="275"/>
      <c r="FSK1506" s="275"/>
      <c r="FSL1506" s="275"/>
      <c r="FSM1506" s="275"/>
      <c r="FSN1506" s="275"/>
      <c r="FSO1506" s="275"/>
      <c r="FSP1506" s="275"/>
      <c r="FSQ1506" s="275"/>
      <c r="FSR1506" s="275"/>
      <c r="FSS1506" s="275"/>
      <c r="FST1506" s="275"/>
      <c r="FSU1506" s="275"/>
      <c r="FSV1506" s="275"/>
      <c r="FSW1506" s="275"/>
      <c r="FSX1506" s="275"/>
      <c r="FSY1506" s="275"/>
      <c r="FSZ1506" s="275"/>
      <c r="FTA1506" s="275"/>
      <c r="FTB1506" s="275"/>
      <c r="FTC1506" s="275"/>
      <c r="FTD1506" s="275"/>
      <c r="FTE1506" s="275"/>
      <c r="FTF1506" s="275"/>
      <c r="FTG1506" s="275"/>
      <c r="FTH1506" s="275"/>
      <c r="FTI1506" s="275"/>
      <c r="FTJ1506" s="275"/>
      <c r="FTK1506" s="275"/>
      <c r="FTL1506" s="275"/>
      <c r="FTM1506" s="275"/>
      <c r="FTN1506" s="275"/>
      <c r="FTO1506" s="275"/>
      <c r="FTP1506" s="275"/>
      <c r="FTQ1506" s="275"/>
      <c r="FTR1506" s="275"/>
      <c r="FTS1506" s="275"/>
      <c r="FTT1506" s="275"/>
      <c r="FTU1506" s="275"/>
      <c r="FTV1506" s="275"/>
      <c r="FTW1506" s="275"/>
      <c r="FTX1506" s="275"/>
      <c r="FTY1506" s="275"/>
      <c r="FTZ1506" s="275"/>
      <c r="FUA1506" s="275"/>
      <c r="FUB1506" s="275"/>
      <c r="FUC1506" s="275"/>
      <c r="FUD1506" s="275"/>
      <c r="FUE1506" s="275"/>
      <c r="FUF1506" s="275"/>
      <c r="FUG1506" s="275"/>
      <c r="FUH1506" s="275"/>
      <c r="FUI1506" s="275"/>
      <c r="FUJ1506" s="275"/>
      <c r="FUK1506" s="275"/>
      <c r="FUL1506" s="275"/>
      <c r="FUM1506" s="275"/>
      <c r="FUN1506" s="275"/>
      <c r="FUO1506" s="275"/>
      <c r="FUP1506" s="275"/>
      <c r="FUQ1506" s="275"/>
      <c r="FUR1506" s="275"/>
      <c r="FUS1506" s="275"/>
      <c r="FUT1506" s="275"/>
      <c r="FUU1506" s="275"/>
      <c r="FUV1506" s="275"/>
      <c r="FUW1506" s="275"/>
      <c r="FUX1506" s="275"/>
      <c r="FUY1506" s="275"/>
      <c r="FUZ1506" s="275"/>
      <c r="FVA1506" s="275"/>
      <c r="FVB1506" s="275"/>
      <c r="FVC1506" s="275"/>
      <c r="FVD1506" s="275"/>
      <c r="FVE1506" s="275"/>
      <c r="FVF1506" s="275"/>
      <c r="FVG1506" s="275"/>
      <c r="FVH1506" s="275"/>
      <c r="FVI1506" s="275"/>
      <c r="FVJ1506" s="275"/>
      <c r="FVK1506" s="275"/>
      <c r="FVL1506" s="275"/>
      <c r="FVM1506" s="275"/>
      <c r="FVN1506" s="275"/>
      <c r="FVO1506" s="275"/>
      <c r="FVP1506" s="275"/>
      <c r="FVQ1506" s="275"/>
      <c r="FVR1506" s="275"/>
      <c r="FVS1506" s="275"/>
      <c r="FVT1506" s="275"/>
      <c r="FVU1506" s="275"/>
      <c r="FVV1506" s="275"/>
      <c r="FVW1506" s="275"/>
      <c r="FVX1506" s="275"/>
      <c r="FVY1506" s="275"/>
      <c r="FVZ1506" s="275"/>
      <c r="FWA1506" s="275"/>
      <c r="FWB1506" s="275"/>
      <c r="FWC1506" s="275"/>
      <c r="FWD1506" s="275"/>
      <c r="FWE1506" s="275"/>
      <c r="FWF1506" s="275"/>
      <c r="FWG1506" s="275"/>
      <c r="FWH1506" s="275"/>
      <c r="FWI1506" s="275"/>
      <c r="FWJ1506" s="275"/>
      <c r="FWK1506" s="275"/>
      <c r="FWL1506" s="275"/>
      <c r="FWM1506" s="275"/>
      <c r="FWN1506" s="275"/>
      <c r="FWO1506" s="275"/>
      <c r="FWP1506" s="275"/>
      <c r="FWQ1506" s="275"/>
      <c r="FWR1506" s="275"/>
      <c r="FWS1506" s="275"/>
      <c r="FWT1506" s="275"/>
      <c r="FWU1506" s="275"/>
      <c r="FWV1506" s="275"/>
      <c r="FWW1506" s="275"/>
      <c r="FWX1506" s="275"/>
      <c r="FWY1506" s="275"/>
      <c r="FWZ1506" s="275"/>
      <c r="FXA1506" s="275"/>
      <c r="FXB1506" s="275"/>
      <c r="FXC1506" s="275"/>
      <c r="FXD1506" s="275"/>
      <c r="FXE1506" s="275"/>
      <c r="FXF1506" s="275"/>
      <c r="FXG1506" s="275"/>
      <c r="FXH1506" s="275"/>
      <c r="FXI1506" s="275"/>
      <c r="FXJ1506" s="275"/>
      <c r="FXK1506" s="275"/>
      <c r="FXL1506" s="275"/>
      <c r="FXM1506" s="275"/>
      <c r="FXN1506" s="275"/>
      <c r="FXO1506" s="275"/>
      <c r="FXP1506" s="275"/>
      <c r="FXQ1506" s="275"/>
      <c r="FXR1506" s="275"/>
      <c r="FXS1506" s="275"/>
      <c r="FXT1506" s="275"/>
      <c r="FXU1506" s="275"/>
      <c r="FXV1506" s="275"/>
      <c r="FXW1506" s="275"/>
      <c r="FXX1506" s="275"/>
      <c r="FXY1506" s="275"/>
      <c r="FXZ1506" s="275"/>
      <c r="FYA1506" s="275"/>
      <c r="FYB1506" s="275"/>
      <c r="FYC1506" s="275"/>
      <c r="FYD1506" s="275"/>
      <c r="FYE1506" s="275"/>
      <c r="FYF1506" s="275"/>
      <c r="FYG1506" s="275"/>
      <c r="FYH1506" s="275"/>
      <c r="FYI1506" s="275"/>
      <c r="FYJ1506" s="275"/>
      <c r="FYK1506" s="275"/>
      <c r="FYL1506" s="275"/>
      <c r="FYM1506" s="275"/>
      <c r="FYN1506" s="275"/>
      <c r="FYO1506" s="275"/>
      <c r="FYP1506" s="275"/>
      <c r="FYQ1506" s="275"/>
      <c r="FYR1506" s="275"/>
      <c r="FYS1506" s="275"/>
      <c r="FYT1506" s="275"/>
      <c r="FYU1506" s="275"/>
      <c r="FYV1506" s="275"/>
      <c r="FYW1506" s="275"/>
      <c r="FYX1506" s="275"/>
      <c r="FYY1506" s="275"/>
      <c r="FYZ1506" s="275"/>
      <c r="FZA1506" s="275"/>
      <c r="FZB1506" s="275"/>
      <c r="FZC1506" s="275"/>
      <c r="FZD1506" s="275"/>
      <c r="FZE1506" s="275"/>
      <c r="FZF1506" s="275"/>
      <c r="FZG1506" s="275"/>
      <c r="FZH1506" s="275"/>
      <c r="FZI1506" s="275"/>
      <c r="FZJ1506" s="275"/>
      <c r="FZK1506" s="275"/>
      <c r="FZL1506" s="275"/>
      <c r="FZM1506" s="275"/>
      <c r="FZN1506" s="275"/>
      <c r="FZO1506" s="275"/>
      <c r="FZP1506" s="275"/>
      <c r="FZQ1506" s="275"/>
      <c r="FZR1506" s="275"/>
      <c r="FZS1506" s="275"/>
      <c r="FZT1506" s="275"/>
      <c r="FZU1506" s="275"/>
      <c r="FZV1506" s="275"/>
      <c r="FZW1506" s="275"/>
      <c r="FZX1506" s="275"/>
      <c r="FZY1506" s="275"/>
      <c r="FZZ1506" s="275"/>
      <c r="GAA1506" s="275"/>
      <c r="GAB1506" s="275"/>
      <c r="GAC1506" s="275"/>
      <c r="GAD1506" s="275"/>
      <c r="GAE1506" s="275"/>
      <c r="GAF1506" s="275"/>
      <c r="GAG1506" s="275"/>
      <c r="GAH1506" s="275"/>
      <c r="GAI1506" s="275"/>
      <c r="GAJ1506" s="275"/>
      <c r="GAK1506" s="275"/>
      <c r="GAL1506" s="275"/>
      <c r="GAM1506" s="275"/>
      <c r="GAN1506" s="275"/>
      <c r="GAO1506" s="275"/>
      <c r="GAP1506" s="275"/>
      <c r="GAQ1506" s="275"/>
      <c r="GAR1506" s="275"/>
      <c r="GAS1506" s="275"/>
      <c r="GAT1506" s="275"/>
      <c r="GAU1506" s="275"/>
      <c r="GAV1506" s="275"/>
      <c r="GAW1506" s="275"/>
      <c r="GAX1506" s="275"/>
      <c r="GAY1506" s="275"/>
      <c r="GAZ1506" s="275"/>
      <c r="GBA1506" s="275"/>
      <c r="GBB1506" s="275"/>
      <c r="GBC1506" s="275"/>
      <c r="GBD1506" s="275"/>
      <c r="GBE1506" s="275"/>
      <c r="GBF1506" s="275"/>
      <c r="GBG1506" s="275"/>
      <c r="GBH1506" s="275"/>
      <c r="GBI1506" s="275"/>
      <c r="GBJ1506" s="275"/>
      <c r="GBK1506" s="275"/>
      <c r="GBL1506" s="275"/>
      <c r="GBM1506" s="275"/>
      <c r="GBN1506" s="275"/>
      <c r="GBO1506" s="275"/>
      <c r="GBP1506" s="275"/>
      <c r="GBQ1506" s="275"/>
      <c r="GBR1506" s="275"/>
      <c r="GBS1506" s="275"/>
      <c r="GBT1506" s="275"/>
      <c r="GBU1506" s="275"/>
      <c r="GBV1506" s="275"/>
      <c r="GBW1506" s="275"/>
      <c r="GBX1506" s="275"/>
      <c r="GBY1506" s="275"/>
      <c r="GBZ1506" s="275"/>
      <c r="GCA1506" s="275"/>
      <c r="GCB1506" s="275"/>
      <c r="GCC1506" s="275"/>
      <c r="GCD1506" s="275"/>
      <c r="GCE1506" s="275"/>
      <c r="GCF1506" s="275"/>
      <c r="GCG1506" s="275"/>
      <c r="GCH1506" s="275"/>
      <c r="GCI1506" s="275"/>
      <c r="GCJ1506" s="275"/>
      <c r="GCK1506" s="275"/>
      <c r="GCL1506" s="275"/>
      <c r="GCM1506" s="275"/>
      <c r="GCN1506" s="275"/>
      <c r="GCO1506" s="275"/>
      <c r="GCP1506" s="275"/>
      <c r="GCQ1506" s="275"/>
      <c r="GCR1506" s="275"/>
      <c r="GCS1506" s="275"/>
      <c r="GCT1506" s="275"/>
      <c r="GCU1506" s="275"/>
      <c r="GCV1506" s="275"/>
      <c r="GCW1506" s="275"/>
      <c r="GCX1506" s="275"/>
      <c r="GCY1506" s="275"/>
      <c r="GCZ1506" s="275"/>
      <c r="GDA1506" s="275"/>
      <c r="GDB1506" s="275"/>
      <c r="GDC1506" s="275"/>
      <c r="GDD1506" s="275"/>
      <c r="GDE1506" s="275"/>
      <c r="GDF1506" s="275"/>
      <c r="GDG1506" s="275"/>
      <c r="GDH1506" s="275"/>
      <c r="GDI1506" s="275"/>
      <c r="GDJ1506" s="275"/>
      <c r="GDK1506" s="275"/>
      <c r="GDL1506" s="275"/>
      <c r="GDM1506" s="275"/>
      <c r="GDN1506" s="275"/>
      <c r="GDO1506" s="275"/>
      <c r="GDP1506" s="275"/>
      <c r="GDQ1506" s="275"/>
      <c r="GDR1506" s="275"/>
      <c r="GDS1506" s="275"/>
      <c r="GDT1506" s="275"/>
      <c r="GDU1506" s="275"/>
      <c r="GDV1506" s="275"/>
      <c r="GDW1506" s="275"/>
      <c r="GDX1506" s="275"/>
      <c r="GDY1506" s="275"/>
      <c r="GDZ1506" s="275"/>
      <c r="GEA1506" s="275"/>
      <c r="GEB1506" s="275"/>
      <c r="GEC1506" s="275"/>
      <c r="GED1506" s="275"/>
      <c r="GEE1506" s="275"/>
      <c r="GEF1506" s="275"/>
      <c r="GEG1506" s="275"/>
      <c r="GEH1506" s="275"/>
      <c r="GEI1506" s="275"/>
      <c r="GEJ1506" s="275"/>
      <c r="GEK1506" s="275"/>
      <c r="GEL1506" s="275"/>
      <c r="GEM1506" s="275"/>
      <c r="GEN1506" s="275"/>
      <c r="GEO1506" s="275"/>
      <c r="GEP1506" s="275"/>
      <c r="GEQ1506" s="275"/>
      <c r="GER1506" s="275"/>
      <c r="GES1506" s="275"/>
      <c r="GET1506" s="275"/>
      <c r="GEU1506" s="275"/>
      <c r="GEV1506" s="275"/>
      <c r="GEW1506" s="275"/>
      <c r="GEX1506" s="275"/>
      <c r="GEY1506" s="275"/>
      <c r="GEZ1506" s="275"/>
      <c r="GFA1506" s="275"/>
      <c r="GFB1506" s="275"/>
      <c r="GFC1506" s="275"/>
      <c r="GFD1506" s="275"/>
      <c r="GFE1506" s="275"/>
      <c r="GFF1506" s="275"/>
      <c r="GFG1506" s="275"/>
      <c r="GFH1506" s="275"/>
      <c r="GFI1506" s="275"/>
      <c r="GFJ1506" s="275"/>
      <c r="GFK1506" s="275"/>
      <c r="GFL1506" s="275"/>
      <c r="GFM1506" s="275"/>
      <c r="GFN1506" s="275"/>
      <c r="GFO1506" s="275"/>
      <c r="GFP1506" s="275"/>
      <c r="GFQ1506" s="275"/>
      <c r="GFR1506" s="275"/>
      <c r="GFS1506" s="275"/>
      <c r="GFT1506" s="275"/>
      <c r="GFU1506" s="275"/>
      <c r="GFV1506" s="275"/>
      <c r="GFW1506" s="275"/>
      <c r="GFX1506" s="275"/>
      <c r="GFY1506" s="275"/>
      <c r="GFZ1506" s="275"/>
      <c r="GGA1506" s="275"/>
      <c r="GGB1506" s="275"/>
      <c r="GGC1506" s="275"/>
      <c r="GGD1506" s="275"/>
      <c r="GGE1506" s="275"/>
      <c r="GGF1506" s="275"/>
      <c r="GGG1506" s="275"/>
      <c r="GGH1506" s="275"/>
      <c r="GGI1506" s="275"/>
      <c r="GGJ1506" s="275"/>
      <c r="GGK1506" s="275"/>
      <c r="GGL1506" s="275"/>
      <c r="GGM1506" s="275"/>
      <c r="GGN1506" s="275"/>
      <c r="GGO1506" s="275"/>
      <c r="GGP1506" s="275"/>
      <c r="GGQ1506" s="275"/>
      <c r="GGR1506" s="275"/>
      <c r="GGS1506" s="275"/>
      <c r="GGT1506" s="275"/>
      <c r="GGU1506" s="275"/>
      <c r="GGV1506" s="275"/>
      <c r="GGW1506" s="275"/>
      <c r="GGX1506" s="275"/>
      <c r="GGY1506" s="275"/>
      <c r="GGZ1506" s="275"/>
      <c r="GHA1506" s="275"/>
      <c r="GHB1506" s="275"/>
      <c r="GHC1506" s="275"/>
      <c r="GHD1506" s="275"/>
      <c r="GHE1506" s="275"/>
      <c r="GHF1506" s="275"/>
      <c r="GHG1506" s="275"/>
      <c r="GHH1506" s="275"/>
      <c r="GHI1506" s="275"/>
      <c r="GHJ1506" s="275"/>
      <c r="GHK1506" s="275"/>
      <c r="GHL1506" s="275"/>
      <c r="GHM1506" s="275"/>
      <c r="GHN1506" s="275"/>
      <c r="GHO1506" s="275"/>
      <c r="GHP1506" s="275"/>
      <c r="GHQ1506" s="275"/>
      <c r="GHR1506" s="275"/>
      <c r="GHS1506" s="275"/>
      <c r="GHT1506" s="275"/>
      <c r="GHU1506" s="275"/>
      <c r="GHV1506" s="275"/>
      <c r="GHW1506" s="275"/>
      <c r="GHX1506" s="275"/>
      <c r="GHY1506" s="275"/>
      <c r="GHZ1506" s="275"/>
      <c r="GIA1506" s="275"/>
      <c r="GIB1506" s="275"/>
      <c r="GIC1506" s="275"/>
      <c r="GID1506" s="275"/>
      <c r="GIE1506" s="275"/>
      <c r="GIF1506" s="275"/>
      <c r="GIG1506" s="275"/>
      <c r="GIH1506" s="275"/>
      <c r="GII1506" s="275"/>
      <c r="GIJ1506" s="275"/>
      <c r="GIK1506" s="275"/>
      <c r="GIL1506" s="275"/>
      <c r="GIM1506" s="275"/>
      <c r="GIN1506" s="275"/>
      <c r="GIO1506" s="275"/>
      <c r="GIP1506" s="275"/>
      <c r="GIQ1506" s="275"/>
      <c r="GIR1506" s="275"/>
      <c r="GIS1506" s="275"/>
      <c r="GIT1506" s="275"/>
      <c r="GIU1506" s="275"/>
      <c r="GIV1506" s="275"/>
      <c r="GIW1506" s="275"/>
      <c r="GIX1506" s="275"/>
      <c r="GIY1506" s="275"/>
      <c r="GIZ1506" s="275"/>
      <c r="GJA1506" s="275"/>
      <c r="GJB1506" s="275"/>
      <c r="GJC1506" s="275"/>
      <c r="GJD1506" s="275"/>
      <c r="GJE1506" s="275"/>
      <c r="GJF1506" s="275"/>
      <c r="GJG1506" s="275"/>
      <c r="GJH1506" s="275"/>
      <c r="GJI1506" s="275"/>
      <c r="GJJ1506" s="275"/>
      <c r="GJK1506" s="275"/>
      <c r="GJL1506" s="275"/>
      <c r="GJM1506" s="275"/>
      <c r="GJN1506" s="275"/>
      <c r="GJO1506" s="275"/>
      <c r="GJP1506" s="275"/>
      <c r="GJQ1506" s="275"/>
      <c r="GJR1506" s="275"/>
      <c r="GJS1506" s="275"/>
      <c r="GJT1506" s="275"/>
      <c r="GJU1506" s="275"/>
      <c r="GJV1506" s="275"/>
      <c r="GJW1506" s="275"/>
      <c r="GJX1506" s="275"/>
      <c r="GJY1506" s="275"/>
      <c r="GJZ1506" s="275"/>
      <c r="GKA1506" s="275"/>
      <c r="GKB1506" s="275"/>
      <c r="GKC1506" s="275"/>
      <c r="GKD1506" s="275"/>
      <c r="GKE1506" s="275"/>
      <c r="GKF1506" s="275"/>
      <c r="GKG1506" s="275"/>
      <c r="GKH1506" s="275"/>
      <c r="GKI1506" s="275"/>
      <c r="GKJ1506" s="275"/>
      <c r="GKK1506" s="275"/>
      <c r="GKL1506" s="275"/>
      <c r="GKM1506" s="275"/>
      <c r="GKN1506" s="275"/>
      <c r="GKO1506" s="275"/>
      <c r="GKP1506" s="275"/>
      <c r="GKQ1506" s="275"/>
      <c r="GKR1506" s="275"/>
      <c r="GKS1506" s="275"/>
      <c r="GKT1506" s="275"/>
      <c r="GKU1506" s="275"/>
      <c r="GKV1506" s="275"/>
      <c r="GKW1506" s="275"/>
      <c r="GKX1506" s="275"/>
      <c r="GKY1506" s="275"/>
      <c r="GKZ1506" s="275"/>
      <c r="GLA1506" s="275"/>
      <c r="GLB1506" s="275"/>
      <c r="GLC1506" s="275"/>
      <c r="GLD1506" s="275"/>
      <c r="GLE1506" s="275"/>
      <c r="GLF1506" s="275"/>
      <c r="GLG1506" s="275"/>
      <c r="GLH1506" s="275"/>
      <c r="GLI1506" s="275"/>
      <c r="GLJ1506" s="275"/>
      <c r="GLK1506" s="275"/>
      <c r="GLL1506" s="275"/>
      <c r="GLM1506" s="275"/>
      <c r="GLN1506" s="275"/>
      <c r="GLO1506" s="275"/>
      <c r="GLP1506" s="275"/>
      <c r="GLQ1506" s="275"/>
      <c r="GLR1506" s="275"/>
      <c r="GLS1506" s="275"/>
      <c r="GLT1506" s="275"/>
      <c r="GLU1506" s="275"/>
      <c r="GLV1506" s="275"/>
      <c r="GLW1506" s="275"/>
      <c r="GLX1506" s="275"/>
      <c r="GLY1506" s="275"/>
      <c r="GLZ1506" s="275"/>
      <c r="GMA1506" s="275"/>
      <c r="GMB1506" s="275"/>
      <c r="GMC1506" s="275"/>
      <c r="GMD1506" s="275"/>
      <c r="GME1506" s="275"/>
      <c r="GMF1506" s="275"/>
      <c r="GMG1506" s="275"/>
      <c r="GMH1506" s="275"/>
      <c r="GMI1506" s="275"/>
      <c r="GMJ1506" s="275"/>
      <c r="GMK1506" s="275"/>
      <c r="GML1506" s="275"/>
      <c r="GMM1506" s="275"/>
      <c r="GMN1506" s="275"/>
      <c r="GMO1506" s="275"/>
      <c r="GMP1506" s="275"/>
      <c r="GMQ1506" s="275"/>
      <c r="GMR1506" s="275"/>
      <c r="GMS1506" s="275"/>
      <c r="GMT1506" s="275"/>
      <c r="GMU1506" s="275"/>
      <c r="GMV1506" s="275"/>
      <c r="GMW1506" s="275"/>
      <c r="GMX1506" s="275"/>
      <c r="GMY1506" s="275"/>
      <c r="GMZ1506" s="275"/>
      <c r="GNA1506" s="275"/>
      <c r="GNB1506" s="275"/>
      <c r="GNC1506" s="275"/>
      <c r="GND1506" s="275"/>
      <c r="GNE1506" s="275"/>
      <c r="GNF1506" s="275"/>
      <c r="GNG1506" s="275"/>
      <c r="GNH1506" s="275"/>
      <c r="GNI1506" s="275"/>
      <c r="GNJ1506" s="275"/>
      <c r="GNK1506" s="275"/>
      <c r="GNL1506" s="275"/>
      <c r="GNM1506" s="275"/>
      <c r="GNN1506" s="275"/>
      <c r="GNO1506" s="275"/>
      <c r="GNP1506" s="275"/>
      <c r="GNQ1506" s="275"/>
      <c r="GNR1506" s="275"/>
      <c r="GNS1506" s="275"/>
      <c r="GNT1506" s="275"/>
      <c r="GNU1506" s="275"/>
      <c r="GNV1506" s="275"/>
      <c r="GNW1506" s="275"/>
      <c r="GNX1506" s="275"/>
      <c r="GNY1506" s="275"/>
      <c r="GNZ1506" s="275"/>
      <c r="GOA1506" s="275"/>
      <c r="GOB1506" s="275"/>
      <c r="GOC1506" s="275"/>
      <c r="GOD1506" s="275"/>
      <c r="GOE1506" s="275"/>
      <c r="GOF1506" s="275"/>
      <c r="GOG1506" s="275"/>
      <c r="GOH1506" s="275"/>
      <c r="GOI1506" s="275"/>
      <c r="GOJ1506" s="275"/>
      <c r="GOK1506" s="275"/>
      <c r="GOL1506" s="275"/>
      <c r="GOM1506" s="275"/>
      <c r="GON1506" s="275"/>
      <c r="GOO1506" s="275"/>
      <c r="GOP1506" s="275"/>
      <c r="GOQ1506" s="275"/>
      <c r="GOR1506" s="275"/>
      <c r="GOS1506" s="275"/>
      <c r="GOT1506" s="275"/>
      <c r="GOU1506" s="275"/>
      <c r="GOV1506" s="275"/>
      <c r="GOW1506" s="275"/>
      <c r="GOX1506" s="275"/>
      <c r="GOY1506" s="275"/>
      <c r="GOZ1506" s="275"/>
      <c r="GPA1506" s="275"/>
      <c r="GPB1506" s="275"/>
      <c r="GPC1506" s="275"/>
      <c r="GPD1506" s="275"/>
      <c r="GPE1506" s="275"/>
      <c r="GPF1506" s="275"/>
      <c r="GPG1506" s="275"/>
      <c r="GPH1506" s="275"/>
      <c r="GPI1506" s="275"/>
      <c r="GPJ1506" s="275"/>
      <c r="GPK1506" s="275"/>
      <c r="GPL1506" s="275"/>
      <c r="GPM1506" s="275"/>
      <c r="GPN1506" s="275"/>
      <c r="GPO1506" s="275"/>
      <c r="GPP1506" s="275"/>
      <c r="GPQ1506" s="275"/>
      <c r="GPR1506" s="275"/>
      <c r="GPS1506" s="275"/>
      <c r="GPT1506" s="275"/>
      <c r="GPU1506" s="275"/>
      <c r="GPV1506" s="275"/>
      <c r="GPW1506" s="275"/>
      <c r="GPX1506" s="275"/>
      <c r="GPY1506" s="275"/>
      <c r="GPZ1506" s="275"/>
      <c r="GQA1506" s="275"/>
      <c r="GQB1506" s="275"/>
      <c r="GQC1506" s="275"/>
      <c r="GQD1506" s="275"/>
      <c r="GQE1506" s="275"/>
      <c r="GQF1506" s="275"/>
      <c r="GQG1506" s="275"/>
      <c r="GQH1506" s="275"/>
      <c r="GQI1506" s="275"/>
      <c r="GQJ1506" s="275"/>
      <c r="GQK1506" s="275"/>
      <c r="GQL1506" s="275"/>
      <c r="GQM1506" s="275"/>
      <c r="GQN1506" s="275"/>
      <c r="GQO1506" s="275"/>
      <c r="GQP1506" s="275"/>
      <c r="GQQ1506" s="275"/>
      <c r="GQR1506" s="275"/>
      <c r="GQS1506" s="275"/>
      <c r="GQT1506" s="275"/>
      <c r="GQU1506" s="275"/>
      <c r="GQV1506" s="275"/>
      <c r="GQW1506" s="275"/>
      <c r="GQX1506" s="275"/>
      <c r="GQY1506" s="275"/>
      <c r="GQZ1506" s="275"/>
      <c r="GRA1506" s="275"/>
      <c r="GRB1506" s="275"/>
      <c r="GRC1506" s="275"/>
      <c r="GRD1506" s="275"/>
      <c r="GRE1506" s="275"/>
      <c r="GRF1506" s="275"/>
      <c r="GRG1506" s="275"/>
      <c r="GRH1506" s="275"/>
      <c r="GRI1506" s="275"/>
      <c r="GRJ1506" s="275"/>
      <c r="GRK1506" s="275"/>
      <c r="GRL1506" s="275"/>
      <c r="GRM1506" s="275"/>
      <c r="GRN1506" s="275"/>
      <c r="GRO1506" s="275"/>
      <c r="GRP1506" s="275"/>
      <c r="GRQ1506" s="275"/>
      <c r="GRR1506" s="275"/>
      <c r="GRS1506" s="275"/>
      <c r="GRT1506" s="275"/>
      <c r="GRU1506" s="275"/>
      <c r="GRV1506" s="275"/>
      <c r="GRW1506" s="275"/>
      <c r="GRX1506" s="275"/>
      <c r="GRY1506" s="275"/>
      <c r="GRZ1506" s="275"/>
      <c r="GSA1506" s="275"/>
      <c r="GSB1506" s="275"/>
      <c r="GSC1506" s="275"/>
      <c r="GSD1506" s="275"/>
      <c r="GSE1506" s="275"/>
      <c r="GSF1506" s="275"/>
      <c r="GSG1506" s="275"/>
      <c r="GSH1506" s="275"/>
      <c r="GSI1506" s="275"/>
      <c r="GSJ1506" s="275"/>
      <c r="GSK1506" s="275"/>
      <c r="GSL1506" s="275"/>
      <c r="GSM1506" s="275"/>
      <c r="GSN1506" s="275"/>
      <c r="GSO1506" s="275"/>
      <c r="GSP1506" s="275"/>
      <c r="GSQ1506" s="275"/>
      <c r="GSR1506" s="275"/>
      <c r="GSS1506" s="275"/>
      <c r="GST1506" s="275"/>
      <c r="GSU1506" s="275"/>
      <c r="GSV1506" s="275"/>
      <c r="GSW1506" s="275"/>
      <c r="GSX1506" s="275"/>
      <c r="GSY1506" s="275"/>
      <c r="GSZ1506" s="275"/>
      <c r="GTA1506" s="275"/>
      <c r="GTB1506" s="275"/>
      <c r="GTC1506" s="275"/>
      <c r="GTD1506" s="275"/>
      <c r="GTE1506" s="275"/>
      <c r="GTF1506" s="275"/>
      <c r="GTG1506" s="275"/>
      <c r="GTH1506" s="275"/>
      <c r="GTI1506" s="275"/>
      <c r="GTJ1506" s="275"/>
      <c r="GTK1506" s="275"/>
      <c r="GTL1506" s="275"/>
      <c r="GTM1506" s="275"/>
      <c r="GTN1506" s="275"/>
      <c r="GTO1506" s="275"/>
      <c r="GTP1506" s="275"/>
      <c r="GTQ1506" s="275"/>
      <c r="GTR1506" s="275"/>
      <c r="GTS1506" s="275"/>
      <c r="GTT1506" s="275"/>
      <c r="GTU1506" s="275"/>
      <c r="GTV1506" s="275"/>
      <c r="GTW1506" s="275"/>
      <c r="GTX1506" s="275"/>
      <c r="GTY1506" s="275"/>
      <c r="GTZ1506" s="275"/>
      <c r="GUA1506" s="275"/>
      <c r="GUB1506" s="275"/>
      <c r="GUC1506" s="275"/>
      <c r="GUD1506" s="275"/>
      <c r="GUE1506" s="275"/>
      <c r="GUF1506" s="275"/>
      <c r="GUG1506" s="275"/>
      <c r="GUH1506" s="275"/>
      <c r="GUI1506" s="275"/>
      <c r="GUJ1506" s="275"/>
      <c r="GUK1506" s="275"/>
      <c r="GUL1506" s="275"/>
      <c r="GUM1506" s="275"/>
      <c r="GUN1506" s="275"/>
      <c r="GUO1506" s="275"/>
      <c r="GUP1506" s="275"/>
      <c r="GUQ1506" s="275"/>
      <c r="GUR1506" s="275"/>
      <c r="GUS1506" s="275"/>
      <c r="GUT1506" s="275"/>
      <c r="GUU1506" s="275"/>
      <c r="GUV1506" s="275"/>
      <c r="GUW1506" s="275"/>
      <c r="GUX1506" s="275"/>
      <c r="GUY1506" s="275"/>
      <c r="GUZ1506" s="275"/>
      <c r="GVA1506" s="275"/>
      <c r="GVB1506" s="275"/>
      <c r="GVC1506" s="275"/>
      <c r="GVD1506" s="275"/>
      <c r="GVE1506" s="275"/>
      <c r="GVF1506" s="275"/>
      <c r="GVG1506" s="275"/>
      <c r="GVH1506" s="275"/>
      <c r="GVI1506" s="275"/>
      <c r="GVJ1506" s="275"/>
      <c r="GVK1506" s="275"/>
      <c r="GVL1506" s="275"/>
      <c r="GVM1506" s="275"/>
      <c r="GVN1506" s="275"/>
      <c r="GVO1506" s="275"/>
      <c r="GVP1506" s="275"/>
      <c r="GVQ1506" s="275"/>
      <c r="GVR1506" s="275"/>
      <c r="GVS1506" s="275"/>
      <c r="GVT1506" s="275"/>
      <c r="GVU1506" s="275"/>
      <c r="GVV1506" s="275"/>
      <c r="GVW1506" s="275"/>
      <c r="GVX1506" s="275"/>
      <c r="GVY1506" s="275"/>
      <c r="GVZ1506" s="275"/>
      <c r="GWA1506" s="275"/>
      <c r="GWB1506" s="275"/>
      <c r="GWC1506" s="275"/>
      <c r="GWD1506" s="275"/>
      <c r="GWE1506" s="275"/>
      <c r="GWF1506" s="275"/>
      <c r="GWG1506" s="275"/>
      <c r="GWH1506" s="275"/>
      <c r="GWI1506" s="275"/>
      <c r="GWJ1506" s="275"/>
      <c r="GWK1506" s="275"/>
      <c r="GWL1506" s="275"/>
      <c r="GWM1506" s="275"/>
      <c r="GWN1506" s="275"/>
      <c r="GWO1506" s="275"/>
      <c r="GWP1506" s="275"/>
      <c r="GWQ1506" s="275"/>
      <c r="GWR1506" s="275"/>
      <c r="GWS1506" s="275"/>
      <c r="GWT1506" s="275"/>
      <c r="GWU1506" s="275"/>
      <c r="GWV1506" s="275"/>
      <c r="GWW1506" s="275"/>
      <c r="GWX1506" s="275"/>
      <c r="GWY1506" s="275"/>
      <c r="GWZ1506" s="275"/>
      <c r="GXA1506" s="275"/>
      <c r="GXB1506" s="275"/>
      <c r="GXC1506" s="275"/>
      <c r="GXD1506" s="275"/>
      <c r="GXE1506" s="275"/>
      <c r="GXF1506" s="275"/>
      <c r="GXG1506" s="275"/>
      <c r="GXH1506" s="275"/>
      <c r="GXI1506" s="275"/>
      <c r="GXJ1506" s="275"/>
      <c r="GXK1506" s="275"/>
      <c r="GXL1506" s="275"/>
      <c r="GXM1506" s="275"/>
      <c r="GXN1506" s="275"/>
      <c r="GXO1506" s="275"/>
      <c r="GXP1506" s="275"/>
      <c r="GXQ1506" s="275"/>
      <c r="GXR1506" s="275"/>
      <c r="GXS1506" s="275"/>
      <c r="GXT1506" s="275"/>
      <c r="GXU1506" s="275"/>
      <c r="GXV1506" s="275"/>
      <c r="GXW1506" s="275"/>
      <c r="GXX1506" s="275"/>
      <c r="GXY1506" s="275"/>
      <c r="GXZ1506" s="275"/>
      <c r="GYA1506" s="275"/>
      <c r="GYB1506" s="275"/>
      <c r="GYC1506" s="275"/>
      <c r="GYD1506" s="275"/>
      <c r="GYE1506" s="275"/>
      <c r="GYF1506" s="275"/>
      <c r="GYG1506" s="275"/>
      <c r="GYH1506" s="275"/>
      <c r="GYI1506" s="275"/>
      <c r="GYJ1506" s="275"/>
      <c r="GYK1506" s="275"/>
      <c r="GYL1506" s="275"/>
      <c r="GYM1506" s="275"/>
      <c r="GYN1506" s="275"/>
      <c r="GYO1506" s="275"/>
      <c r="GYP1506" s="275"/>
      <c r="GYQ1506" s="275"/>
      <c r="GYR1506" s="275"/>
      <c r="GYS1506" s="275"/>
      <c r="GYT1506" s="275"/>
      <c r="GYU1506" s="275"/>
      <c r="GYV1506" s="275"/>
      <c r="GYW1506" s="275"/>
      <c r="GYX1506" s="275"/>
      <c r="GYY1506" s="275"/>
      <c r="GYZ1506" s="275"/>
      <c r="GZA1506" s="275"/>
      <c r="GZB1506" s="275"/>
      <c r="GZC1506" s="275"/>
      <c r="GZD1506" s="275"/>
      <c r="GZE1506" s="275"/>
      <c r="GZF1506" s="275"/>
      <c r="GZG1506" s="275"/>
      <c r="GZH1506" s="275"/>
      <c r="GZI1506" s="275"/>
      <c r="GZJ1506" s="275"/>
      <c r="GZK1506" s="275"/>
      <c r="GZL1506" s="275"/>
      <c r="GZM1506" s="275"/>
      <c r="GZN1506" s="275"/>
      <c r="GZO1506" s="275"/>
      <c r="GZP1506" s="275"/>
      <c r="GZQ1506" s="275"/>
      <c r="GZR1506" s="275"/>
      <c r="GZS1506" s="275"/>
      <c r="GZT1506" s="275"/>
      <c r="GZU1506" s="275"/>
      <c r="GZV1506" s="275"/>
      <c r="GZW1506" s="275"/>
      <c r="GZX1506" s="275"/>
      <c r="GZY1506" s="275"/>
      <c r="GZZ1506" s="275"/>
      <c r="HAA1506" s="275"/>
      <c r="HAB1506" s="275"/>
      <c r="HAC1506" s="275"/>
      <c r="HAD1506" s="275"/>
      <c r="HAE1506" s="275"/>
      <c r="HAF1506" s="275"/>
      <c r="HAG1506" s="275"/>
      <c r="HAH1506" s="275"/>
      <c r="HAI1506" s="275"/>
      <c r="HAJ1506" s="275"/>
      <c r="HAK1506" s="275"/>
      <c r="HAL1506" s="275"/>
      <c r="HAM1506" s="275"/>
      <c r="HAN1506" s="275"/>
      <c r="HAO1506" s="275"/>
      <c r="HAP1506" s="275"/>
      <c r="HAQ1506" s="275"/>
      <c r="HAR1506" s="275"/>
      <c r="HAS1506" s="275"/>
      <c r="HAT1506" s="275"/>
      <c r="HAU1506" s="275"/>
      <c r="HAV1506" s="275"/>
      <c r="HAW1506" s="275"/>
      <c r="HAX1506" s="275"/>
      <c r="HAY1506" s="275"/>
      <c r="HAZ1506" s="275"/>
      <c r="HBA1506" s="275"/>
      <c r="HBB1506" s="275"/>
      <c r="HBC1506" s="275"/>
      <c r="HBD1506" s="275"/>
      <c r="HBE1506" s="275"/>
      <c r="HBF1506" s="275"/>
      <c r="HBG1506" s="275"/>
      <c r="HBH1506" s="275"/>
      <c r="HBI1506" s="275"/>
      <c r="HBJ1506" s="275"/>
      <c r="HBK1506" s="275"/>
      <c r="HBL1506" s="275"/>
      <c r="HBM1506" s="275"/>
      <c r="HBN1506" s="275"/>
      <c r="HBO1506" s="275"/>
      <c r="HBP1506" s="275"/>
      <c r="HBQ1506" s="275"/>
      <c r="HBR1506" s="275"/>
      <c r="HBS1506" s="275"/>
      <c r="HBT1506" s="275"/>
      <c r="HBU1506" s="275"/>
      <c r="HBV1506" s="275"/>
      <c r="HBW1506" s="275"/>
      <c r="HBX1506" s="275"/>
      <c r="HBY1506" s="275"/>
      <c r="HBZ1506" s="275"/>
      <c r="HCA1506" s="275"/>
      <c r="HCB1506" s="275"/>
      <c r="HCC1506" s="275"/>
      <c r="HCD1506" s="275"/>
      <c r="HCE1506" s="275"/>
      <c r="HCF1506" s="275"/>
      <c r="HCG1506" s="275"/>
      <c r="HCH1506" s="275"/>
      <c r="HCI1506" s="275"/>
      <c r="HCJ1506" s="275"/>
      <c r="HCK1506" s="275"/>
      <c r="HCL1506" s="275"/>
      <c r="HCM1506" s="275"/>
      <c r="HCN1506" s="275"/>
      <c r="HCO1506" s="275"/>
      <c r="HCP1506" s="275"/>
      <c r="HCQ1506" s="275"/>
      <c r="HCR1506" s="275"/>
      <c r="HCS1506" s="275"/>
      <c r="HCT1506" s="275"/>
      <c r="HCU1506" s="275"/>
      <c r="HCV1506" s="275"/>
      <c r="HCW1506" s="275"/>
      <c r="HCX1506" s="275"/>
      <c r="HCY1506" s="275"/>
      <c r="HCZ1506" s="275"/>
      <c r="HDA1506" s="275"/>
      <c r="HDB1506" s="275"/>
      <c r="HDC1506" s="275"/>
      <c r="HDD1506" s="275"/>
      <c r="HDE1506" s="275"/>
      <c r="HDF1506" s="275"/>
      <c r="HDG1506" s="275"/>
      <c r="HDH1506" s="275"/>
      <c r="HDI1506" s="275"/>
      <c r="HDJ1506" s="275"/>
      <c r="HDK1506" s="275"/>
      <c r="HDL1506" s="275"/>
      <c r="HDM1506" s="275"/>
      <c r="HDN1506" s="275"/>
      <c r="HDO1506" s="275"/>
      <c r="HDP1506" s="275"/>
      <c r="HDQ1506" s="275"/>
      <c r="HDR1506" s="275"/>
      <c r="HDS1506" s="275"/>
      <c r="HDT1506" s="275"/>
      <c r="HDU1506" s="275"/>
      <c r="HDV1506" s="275"/>
      <c r="HDW1506" s="275"/>
      <c r="HDX1506" s="275"/>
      <c r="HDY1506" s="275"/>
      <c r="HDZ1506" s="275"/>
      <c r="HEA1506" s="275"/>
      <c r="HEB1506" s="275"/>
      <c r="HEC1506" s="275"/>
      <c r="HED1506" s="275"/>
      <c r="HEE1506" s="275"/>
      <c r="HEF1506" s="275"/>
      <c r="HEG1506" s="275"/>
      <c r="HEH1506" s="275"/>
      <c r="HEI1506" s="275"/>
      <c r="HEJ1506" s="275"/>
      <c r="HEK1506" s="275"/>
      <c r="HEL1506" s="275"/>
      <c r="HEM1506" s="275"/>
      <c r="HEN1506" s="275"/>
      <c r="HEO1506" s="275"/>
      <c r="HEP1506" s="275"/>
      <c r="HEQ1506" s="275"/>
      <c r="HER1506" s="275"/>
      <c r="HES1506" s="275"/>
      <c r="HET1506" s="275"/>
      <c r="HEU1506" s="275"/>
      <c r="HEV1506" s="275"/>
      <c r="HEW1506" s="275"/>
      <c r="HEX1506" s="275"/>
      <c r="HEY1506" s="275"/>
      <c r="HEZ1506" s="275"/>
      <c r="HFA1506" s="275"/>
      <c r="HFB1506" s="275"/>
      <c r="HFC1506" s="275"/>
      <c r="HFD1506" s="275"/>
      <c r="HFE1506" s="275"/>
      <c r="HFF1506" s="275"/>
      <c r="HFG1506" s="275"/>
      <c r="HFH1506" s="275"/>
      <c r="HFI1506" s="275"/>
      <c r="HFJ1506" s="275"/>
      <c r="HFK1506" s="275"/>
      <c r="HFL1506" s="275"/>
      <c r="HFM1506" s="275"/>
      <c r="HFN1506" s="275"/>
      <c r="HFO1506" s="275"/>
      <c r="HFP1506" s="275"/>
      <c r="HFQ1506" s="275"/>
      <c r="HFR1506" s="275"/>
      <c r="HFS1506" s="275"/>
      <c r="HFT1506" s="275"/>
      <c r="HFU1506" s="275"/>
      <c r="HFV1506" s="275"/>
      <c r="HFW1506" s="275"/>
      <c r="HFX1506" s="275"/>
      <c r="HFY1506" s="275"/>
      <c r="HFZ1506" s="275"/>
      <c r="HGA1506" s="275"/>
      <c r="HGB1506" s="275"/>
      <c r="HGC1506" s="275"/>
      <c r="HGD1506" s="275"/>
      <c r="HGE1506" s="275"/>
      <c r="HGF1506" s="275"/>
      <c r="HGG1506" s="275"/>
      <c r="HGH1506" s="275"/>
      <c r="HGI1506" s="275"/>
      <c r="HGJ1506" s="275"/>
      <c r="HGK1506" s="275"/>
      <c r="HGL1506" s="275"/>
      <c r="HGM1506" s="275"/>
      <c r="HGN1506" s="275"/>
      <c r="HGO1506" s="275"/>
      <c r="HGP1506" s="275"/>
      <c r="HGQ1506" s="275"/>
      <c r="HGR1506" s="275"/>
      <c r="HGS1506" s="275"/>
      <c r="HGT1506" s="275"/>
      <c r="HGU1506" s="275"/>
      <c r="HGV1506" s="275"/>
      <c r="HGW1506" s="275"/>
      <c r="HGX1506" s="275"/>
      <c r="HGY1506" s="275"/>
      <c r="HGZ1506" s="275"/>
      <c r="HHA1506" s="275"/>
      <c r="HHB1506" s="275"/>
      <c r="HHC1506" s="275"/>
      <c r="HHD1506" s="275"/>
      <c r="HHE1506" s="275"/>
      <c r="HHF1506" s="275"/>
      <c r="HHG1506" s="275"/>
      <c r="HHH1506" s="275"/>
      <c r="HHI1506" s="275"/>
      <c r="HHJ1506" s="275"/>
      <c r="HHK1506" s="275"/>
      <c r="HHL1506" s="275"/>
      <c r="HHM1506" s="275"/>
      <c r="HHN1506" s="275"/>
      <c r="HHO1506" s="275"/>
      <c r="HHP1506" s="275"/>
      <c r="HHQ1506" s="275"/>
      <c r="HHR1506" s="275"/>
      <c r="HHS1506" s="275"/>
      <c r="HHT1506" s="275"/>
      <c r="HHU1506" s="275"/>
      <c r="HHV1506" s="275"/>
      <c r="HHW1506" s="275"/>
      <c r="HHX1506" s="275"/>
      <c r="HHY1506" s="275"/>
      <c r="HHZ1506" s="275"/>
      <c r="HIA1506" s="275"/>
      <c r="HIB1506" s="275"/>
      <c r="HIC1506" s="275"/>
      <c r="HID1506" s="275"/>
      <c r="HIE1506" s="275"/>
      <c r="HIF1506" s="275"/>
      <c r="HIG1506" s="275"/>
      <c r="HIH1506" s="275"/>
      <c r="HII1506" s="275"/>
      <c r="HIJ1506" s="275"/>
      <c r="HIK1506" s="275"/>
      <c r="HIL1506" s="275"/>
      <c r="HIM1506" s="275"/>
      <c r="HIN1506" s="275"/>
      <c r="HIO1506" s="275"/>
      <c r="HIP1506" s="275"/>
      <c r="HIQ1506" s="275"/>
      <c r="HIR1506" s="275"/>
      <c r="HIS1506" s="275"/>
      <c r="HIT1506" s="275"/>
      <c r="HIU1506" s="275"/>
      <c r="HIV1506" s="275"/>
      <c r="HIW1506" s="275"/>
      <c r="HIX1506" s="275"/>
      <c r="HIY1506" s="275"/>
      <c r="HIZ1506" s="275"/>
      <c r="HJA1506" s="275"/>
      <c r="HJB1506" s="275"/>
      <c r="HJC1506" s="275"/>
      <c r="HJD1506" s="275"/>
      <c r="HJE1506" s="275"/>
      <c r="HJF1506" s="275"/>
      <c r="HJG1506" s="275"/>
      <c r="HJH1506" s="275"/>
      <c r="HJI1506" s="275"/>
      <c r="HJJ1506" s="275"/>
      <c r="HJK1506" s="275"/>
      <c r="HJL1506" s="275"/>
      <c r="HJM1506" s="275"/>
      <c r="HJN1506" s="275"/>
      <c r="HJO1506" s="275"/>
      <c r="HJP1506" s="275"/>
      <c r="HJQ1506" s="275"/>
      <c r="HJR1506" s="275"/>
      <c r="HJS1506" s="275"/>
      <c r="HJT1506" s="275"/>
      <c r="HJU1506" s="275"/>
      <c r="HJV1506" s="275"/>
      <c r="HJW1506" s="275"/>
      <c r="HJX1506" s="275"/>
      <c r="HJY1506" s="275"/>
      <c r="HJZ1506" s="275"/>
      <c r="HKA1506" s="275"/>
      <c r="HKB1506" s="275"/>
      <c r="HKC1506" s="275"/>
      <c r="HKD1506" s="275"/>
      <c r="HKE1506" s="275"/>
      <c r="HKF1506" s="275"/>
      <c r="HKG1506" s="275"/>
      <c r="HKH1506" s="275"/>
      <c r="HKI1506" s="275"/>
      <c r="HKJ1506" s="275"/>
      <c r="HKK1506" s="275"/>
      <c r="HKL1506" s="275"/>
      <c r="HKM1506" s="275"/>
      <c r="HKN1506" s="275"/>
      <c r="HKO1506" s="275"/>
      <c r="HKP1506" s="275"/>
      <c r="HKQ1506" s="275"/>
      <c r="HKR1506" s="275"/>
      <c r="HKS1506" s="275"/>
      <c r="HKT1506" s="275"/>
      <c r="HKU1506" s="275"/>
      <c r="HKV1506" s="275"/>
      <c r="HKW1506" s="275"/>
      <c r="HKX1506" s="275"/>
      <c r="HKY1506" s="275"/>
      <c r="HKZ1506" s="275"/>
      <c r="HLA1506" s="275"/>
      <c r="HLB1506" s="275"/>
      <c r="HLC1506" s="275"/>
      <c r="HLD1506" s="275"/>
      <c r="HLE1506" s="275"/>
      <c r="HLF1506" s="275"/>
      <c r="HLG1506" s="275"/>
      <c r="HLH1506" s="275"/>
      <c r="HLI1506" s="275"/>
      <c r="HLJ1506" s="275"/>
      <c r="HLK1506" s="275"/>
      <c r="HLL1506" s="275"/>
      <c r="HLM1506" s="275"/>
      <c r="HLN1506" s="275"/>
      <c r="HLO1506" s="275"/>
      <c r="HLP1506" s="275"/>
      <c r="HLQ1506" s="275"/>
      <c r="HLR1506" s="275"/>
      <c r="HLS1506" s="275"/>
      <c r="HLT1506" s="275"/>
      <c r="HLU1506" s="275"/>
      <c r="HLV1506" s="275"/>
      <c r="HLW1506" s="275"/>
      <c r="HLX1506" s="275"/>
      <c r="HLY1506" s="275"/>
      <c r="HLZ1506" s="275"/>
      <c r="HMA1506" s="275"/>
      <c r="HMB1506" s="275"/>
      <c r="HMC1506" s="275"/>
      <c r="HMD1506" s="275"/>
      <c r="HME1506" s="275"/>
      <c r="HMF1506" s="275"/>
      <c r="HMG1506" s="275"/>
      <c r="HMH1506" s="275"/>
      <c r="HMI1506" s="275"/>
      <c r="HMJ1506" s="275"/>
      <c r="HMK1506" s="275"/>
      <c r="HML1506" s="275"/>
      <c r="HMM1506" s="275"/>
      <c r="HMN1506" s="275"/>
      <c r="HMO1506" s="275"/>
      <c r="HMP1506" s="275"/>
      <c r="HMQ1506" s="275"/>
      <c r="HMR1506" s="275"/>
      <c r="HMS1506" s="275"/>
      <c r="HMT1506" s="275"/>
      <c r="HMU1506" s="275"/>
      <c r="HMV1506" s="275"/>
      <c r="HMW1506" s="275"/>
      <c r="HMX1506" s="275"/>
      <c r="HMY1506" s="275"/>
      <c r="HMZ1506" s="275"/>
      <c r="HNA1506" s="275"/>
      <c r="HNB1506" s="275"/>
      <c r="HNC1506" s="275"/>
      <c r="HND1506" s="275"/>
      <c r="HNE1506" s="275"/>
      <c r="HNF1506" s="275"/>
      <c r="HNG1506" s="275"/>
      <c r="HNH1506" s="275"/>
      <c r="HNI1506" s="275"/>
      <c r="HNJ1506" s="275"/>
      <c r="HNK1506" s="275"/>
      <c r="HNL1506" s="275"/>
      <c r="HNM1506" s="275"/>
      <c r="HNN1506" s="275"/>
      <c r="HNO1506" s="275"/>
      <c r="HNP1506" s="275"/>
      <c r="HNQ1506" s="275"/>
      <c r="HNR1506" s="275"/>
      <c r="HNS1506" s="275"/>
      <c r="HNT1506" s="275"/>
      <c r="HNU1506" s="275"/>
      <c r="HNV1506" s="275"/>
      <c r="HNW1506" s="275"/>
      <c r="HNX1506" s="275"/>
      <c r="HNY1506" s="275"/>
      <c r="HNZ1506" s="275"/>
      <c r="HOA1506" s="275"/>
      <c r="HOB1506" s="275"/>
      <c r="HOC1506" s="275"/>
      <c r="HOD1506" s="275"/>
      <c r="HOE1506" s="275"/>
      <c r="HOF1506" s="275"/>
      <c r="HOG1506" s="275"/>
      <c r="HOH1506" s="275"/>
      <c r="HOI1506" s="275"/>
      <c r="HOJ1506" s="275"/>
      <c r="HOK1506" s="275"/>
      <c r="HOL1506" s="275"/>
      <c r="HOM1506" s="275"/>
      <c r="HON1506" s="275"/>
      <c r="HOO1506" s="275"/>
      <c r="HOP1506" s="275"/>
      <c r="HOQ1506" s="275"/>
      <c r="HOR1506" s="275"/>
      <c r="HOS1506" s="275"/>
      <c r="HOT1506" s="275"/>
      <c r="HOU1506" s="275"/>
      <c r="HOV1506" s="275"/>
      <c r="HOW1506" s="275"/>
      <c r="HOX1506" s="275"/>
      <c r="HOY1506" s="275"/>
      <c r="HOZ1506" s="275"/>
      <c r="HPA1506" s="275"/>
      <c r="HPB1506" s="275"/>
      <c r="HPC1506" s="275"/>
      <c r="HPD1506" s="275"/>
      <c r="HPE1506" s="275"/>
      <c r="HPF1506" s="275"/>
      <c r="HPG1506" s="275"/>
      <c r="HPH1506" s="275"/>
      <c r="HPI1506" s="275"/>
      <c r="HPJ1506" s="275"/>
      <c r="HPK1506" s="275"/>
      <c r="HPL1506" s="275"/>
      <c r="HPM1506" s="275"/>
      <c r="HPN1506" s="275"/>
      <c r="HPO1506" s="275"/>
      <c r="HPP1506" s="275"/>
      <c r="HPQ1506" s="275"/>
      <c r="HPR1506" s="275"/>
      <c r="HPS1506" s="275"/>
      <c r="HPT1506" s="275"/>
      <c r="HPU1506" s="275"/>
      <c r="HPV1506" s="275"/>
      <c r="HPW1506" s="275"/>
      <c r="HPX1506" s="275"/>
      <c r="HPY1506" s="275"/>
      <c r="HPZ1506" s="275"/>
      <c r="HQA1506" s="275"/>
      <c r="HQB1506" s="275"/>
      <c r="HQC1506" s="275"/>
      <c r="HQD1506" s="275"/>
      <c r="HQE1506" s="275"/>
      <c r="HQF1506" s="275"/>
      <c r="HQG1506" s="275"/>
      <c r="HQH1506" s="275"/>
      <c r="HQI1506" s="275"/>
      <c r="HQJ1506" s="275"/>
      <c r="HQK1506" s="275"/>
      <c r="HQL1506" s="275"/>
      <c r="HQM1506" s="275"/>
      <c r="HQN1506" s="275"/>
      <c r="HQO1506" s="275"/>
      <c r="HQP1506" s="275"/>
      <c r="HQQ1506" s="275"/>
      <c r="HQR1506" s="275"/>
      <c r="HQS1506" s="275"/>
      <c r="HQT1506" s="275"/>
      <c r="HQU1506" s="275"/>
      <c r="HQV1506" s="275"/>
      <c r="HQW1506" s="275"/>
      <c r="HQX1506" s="275"/>
      <c r="HQY1506" s="275"/>
      <c r="HQZ1506" s="275"/>
      <c r="HRA1506" s="275"/>
      <c r="HRB1506" s="275"/>
      <c r="HRC1506" s="275"/>
      <c r="HRD1506" s="275"/>
      <c r="HRE1506" s="275"/>
      <c r="HRF1506" s="275"/>
      <c r="HRG1506" s="275"/>
      <c r="HRH1506" s="275"/>
      <c r="HRI1506" s="275"/>
      <c r="HRJ1506" s="275"/>
      <c r="HRK1506" s="275"/>
      <c r="HRL1506" s="275"/>
      <c r="HRM1506" s="275"/>
      <c r="HRN1506" s="275"/>
      <c r="HRO1506" s="275"/>
      <c r="HRP1506" s="275"/>
      <c r="HRQ1506" s="275"/>
      <c r="HRR1506" s="275"/>
      <c r="HRS1506" s="275"/>
      <c r="HRT1506" s="275"/>
      <c r="HRU1506" s="275"/>
      <c r="HRV1506" s="275"/>
      <c r="HRW1506" s="275"/>
      <c r="HRX1506" s="275"/>
      <c r="HRY1506" s="275"/>
      <c r="HRZ1506" s="275"/>
      <c r="HSA1506" s="275"/>
      <c r="HSB1506" s="275"/>
      <c r="HSC1506" s="275"/>
      <c r="HSD1506" s="275"/>
      <c r="HSE1506" s="275"/>
      <c r="HSF1506" s="275"/>
      <c r="HSG1506" s="275"/>
      <c r="HSH1506" s="275"/>
      <c r="HSI1506" s="275"/>
      <c r="HSJ1506" s="275"/>
      <c r="HSK1506" s="275"/>
      <c r="HSL1506" s="275"/>
      <c r="HSM1506" s="275"/>
      <c r="HSN1506" s="275"/>
      <c r="HSO1506" s="275"/>
      <c r="HSP1506" s="275"/>
      <c r="HSQ1506" s="275"/>
      <c r="HSR1506" s="275"/>
      <c r="HSS1506" s="275"/>
      <c r="HST1506" s="275"/>
      <c r="HSU1506" s="275"/>
      <c r="HSV1506" s="275"/>
      <c r="HSW1506" s="275"/>
      <c r="HSX1506" s="275"/>
      <c r="HSY1506" s="275"/>
      <c r="HSZ1506" s="275"/>
      <c r="HTA1506" s="275"/>
      <c r="HTB1506" s="275"/>
      <c r="HTC1506" s="275"/>
      <c r="HTD1506" s="275"/>
      <c r="HTE1506" s="275"/>
      <c r="HTF1506" s="275"/>
      <c r="HTG1506" s="275"/>
      <c r="HTH1506" s="275"/>
      <c r="HTI1506" s="275"/>
      <c r="HTJ1506" s="275"/>
      <c r="HTK1506" s="275"/>
      <c r="HTL1506" s="275"/>
      <c r="HTM1506" s="275"/>
      <c r="HTN1506" s="275"/>
      <c r="HTO1506" s="275"/>
      <c r="HTP1506" s="275"/>
      <c r="HTQ1506" s="275"/>
      <c r="HTR1506" s="275"/>
      <c r="HTS1506" s="275"/>
      <c r="HTT1506" s="275"/>
      <c r="HTU1506" s="275"/>
      <c r="HTV1506" s="275"/>
      <c r="HTW1506" s="275"/>
      <c r="HTX1506" s="275"/>
      <c r="HTY1506" s="275"/>
      <c r="HTZ1506" s="275"/>
      <c r="HUA1506" s="275"/>
      <c r="HUB1506" s="275"/>
      <c r="HUC1506" s="275"/>
      <c r="HUD1506" s="275"/>
      <c r="HUE1506" s="275"/>
      <c r="HUF1506" s="275"/>
      <c r="HUG1506" s="275"/>
      <c r="HUH1506" s="275"/>
      <c r="HUI1506" s="275"/>
      <c r="HUJ1506" s="275"/>
      <c r="HUK1506" s="275"/>
      <c r="HUL1506" s="275"/>
      <c r="HUM1506" s="275"/>
      <c r="HUN1506" s="275"/>
      <c r="HUO1506" s="275"/>
      <c r="HUP1506" s="275"/>
      <c r="HUQ1506" s="275"/>
      <c r="HUR1506" s="275"/>
      <c r="HUS1506" s="275"/>
      <c r="HUT1506" s="275"/>
      <c r="HUU1506" s="275"/>
      <c r="HUV1506" s="275"/>
      <c r="HUW1506" s="275"/>
      <c r="HUX1506" s="275"/>
      <c r="HUY1506" s="275"/>
      <c r="HUZ1506" s="275"/>
      <c r="HVA1506" s="275"/>
      <c r="HVB1506" s="275"/>
      <c r="HVC1506" s="275"/>
      <c r="HVD1506" s="275"/>
      <c r="HVE1506" s="275"/>
      <c r="HVF1506" s="275"/>
      <c r="HVG1506" s="275"/>
      <c r="HVH1506" s="275"/>
      <c r="HVI1506" s="275"/>
      <c r="HVJ1506" s="275"/>
      <c r="HVK1506" s="275"/>
      <c r="HVL1506" s="275"/>
      <c r="HVM1506" s="275"/>
      <c r="HVN1506" s="275"/>
      <c r="HVO1506" s="275"/>
      <c r="HVP1506" s="275"/>
      <c r="HVQ1506" s="275"/>
      <c r="HVR1506" s="275"/>
      <c r="HVS1506" s="275"/>
      <c r="HVT1506" s="275"/>
      <c r="HVU1506" s="275"/>
      <c r="HVV1506" s="275"/>
      <c r="HVW1506" s="275"/>
      <c r="HVX1506" s="275"/>
      <c r="HVY1506" s="275"/>
      <c r="HVZ1506" s="275"/>
      <c r="HWA1506" s="275"/>
      <c r="HWB1506" s="275"/>
      <c r="HWC1506" s="275"/>
      <c r="HWD1506" s="275"/>
      <c r="HWE1506" s="275"/>
      <c r="HWF1506" s="275"/>
      <c r="HWG1506" s="275"/>
      <c r="HWH1506" s="275"/>
      <c r="HWI1506" s="275"/>
      <c r="HWJ1506" s="275"/>
      <c r="HWK1506" s="275"/>
      <c r="HWL1506" s="275"/>
      <c r="HWM1506" s="275"/>
      <c r="HWN1506" s="275"/>
      <c r="HWO1506" s="275"/>
      <c r="HWP1506" s="275"/>
      <c r="HWQ1506" s="275"/>
      <c r="HWR1506" s="275"/>
      <c r="HWS1506" s="275"/>
      <c r="HWT1506" s="275"/>
      <c r="HWU1506" s="275"/>
      <c r="HWV1506" s="275"/>
      <c r="HWW1506" s="275"/>
      <c r="HWX1506" s="275"/>
      <c r="HWY1506" s="275"/>
      <c r="HWZ1506" s="275"/>
      <c r="HXA1506" s="275"/>
      <c r="HXB1506" s="275"/>
      <c r="HXC1506" s="275"/>
      <c r="HXD1506" s="275"/>
      <c r="HXE1506" s="275"/>
      <c r="HXF1506" s="275"/>
      <c r="HXG1506" s="275"/>
      <c r="HXH1506" s="275"/>
      <c r="HXI1506" s="275"/>
      <c r="HXJ1506" s="275"/>
      <c r="HXK1506" s="275"/>
      <c r="HXL1506" s="275"/>
      <c r="HXM1506" s="275"/>
      <c r="HXN1506" s="275"/>
      <c r="HXO1506" s="275"/>
      <c r="HXP1506" s="275"/>
      <c r="HXQ1506" s="275"/>
      <c r="HXR1506" s="275"/>
      <c r="HXS1506" s="275"/>
      <c r="HXT1506" s="275"/>
      <c r="HXU1506" s="275"/>
      <c r="HXV1506" s="275"/>
      <c r="HXW1506" s="275"/>
      <c r="HXX1506" s="275"/>
      <c r="HXY1506" s="275"/>
      <c r="HXZ1506" s="275"/>
      <c r="HYA1506" s="275"/>
      <c r="HYB1506" s="275"/>
      <c r="HYC1506" s="275"/>
      <c r="HYD1506" s="275"/>
      <c r="HYE1506" s="275"/>
      <c r="HYF1506" s="275"/>
      <c r="HYG1506" s="275"/>
      <c r="HYH1506" s="275"/>
      <c r="HYI1506" s="275"/>
      <c r="HYJ1506" s="275"/>
      <c r="HYK1506" s="275"/>
      <c r="HYL1506" s="275"/>
      <c r="HYM1506" s="275"/>
      <c r="HYN1506" s="275"/>
      <c r="HYO1506" s="275"/>
      <c r="HYP1506" s="275"/>
      <c r="HYQ1506" s="275"/>
      <c r="HYR1506" s="275"/>
      <c r="HYS1506" s="275"/>
      <c r="HYT1506" s="275"/>
      <c r="HYU1506" s="275"/>
      <c r="HYV1506" s="275"/>
      <c r="HYW1506" s="275"/>
      <c r="HYX1506" s="275"/>
      <c r="HYY1506" s="275"/>
      <c r="HYZ1506" s="275"/>
      <c r="HZA1506" s="275"/>
      <c r="HZB1506" s="275"/>
      <c r="HZC1506" s="275"/>
      <c r="HZD1506" s="275"/>
      <c r="HZE1506" s="275"/>
      <c r="HZF1506" s="275"/>
      <c r="HZG1506" s="275"/>
      <c r="HZH1506" s="275"/>
      <c r="HZI1506" s="275"/>
      <c r="HZJ1506" s="275"/>
      <c r="HZK1506" s="275"/>
      <c r="HZL1506" s="275"/>
      <c r="HZM1506" s="275"/>
      <c r="HZN1506" s="275"/>
      <c r="HZO1506" s="275"/>
      <c r="HZP1506" s="275"/>
      <c r="HZQ1506" s="275"/>
      <c r="HZR1506" s="275"/>
      <c r="HZS1506" s="275"/>
      <c r="HZT1506" s="275"/>
      <c r="HZU1506" s="275"/>
      <c r="HZV1506" s="275"/>
      <c r="HZW1506" s="275"/>
      <c r="HZX1506" s="275"/>
      <c r="HZY1506" s="275"/>
      <c r="HZZ1506" s="275"/>
      <c r="IAA1506" s="275"/>
      <c r="IAB1506" s="275"/>
      <c r="IAC1506" s="275"/>
      <c r="IAD1506" s="275"/>
      <c r="IAE1506" s="275"/>
      <c r="IAF1506" s="275"/>
      <c r="IAG1506" s="275"/>
      <c r="IAH1506" s="275"/>
      <c r="IAI1506" s="275"/>
      <c r="IAJ1506" s="275"/>
      <c r="IAK1506" s="275"/>
      <c r="IAL1506" s="275"/>
      <c r="IAM1506" s="275"/>
      <c r="IAN1506" s="275"/>
      <c r="IAO1506" s="275"/>
      <c r="IAP1506" s="275"/>
      <c r="IAQ1506" s="275"/>
      <c r="IAR1506" s="275"/>
      <c r="IAS1506" s="275"/>
      <c r="IAT1506" s="275"/>
      <c r="IAU1506" s="275"/>
      <c r="IAV1506" s="275"/>
      <c r="IAW1506" s="275"/>
      <c r="IAX1506" s="275"/>
      <c r="IAY1506" s="275"/>
      <c r="IAZ1506" s="275"/>
      <c r="IBA1506" s="275"/>
      <c r="IBB1506" s="275"/>
      <c r="IBC1506" s="275"/>
      <c r="IBD1506" s="275"/>
      <c r="IBE1506" s="275"/>
      <c r="IBF1506" s="275"/>
      <c r="IBG1506" s="275"/>
      <c r="IBH1506" s="275"/>
      <c r="IBI1506" s="275"/>
      <c r="IBJ1506" s="275"/>
      <c r="IBK1506" s="275"/>
      <c r="IBL1506" s="275"/>
      <c r="IBM1506" s="275"/>
      <c r="IBN1506" s="275"/>
      <c r="IBO1506" s="275"/>
      <c r="IBP1506" s="275"/>
      <c r="IBQ1506" s="275"/>
      <c r="IBR1506" s="275"/>
      <c r="IBS1506" s="275"/>
      <c r="IBT1506" s="275"/>
      <c r="IBU1506" s="275"/>
      <c r="IBV1506" s="275"/>
      <c r="IBW1506" s="275"/>
      <c r="IBX1506" s="275"/>
      <c r="IBY1506" s="275"/>
      <c r="IBZ1506" s="275"/>
      <c r="ICA1506" s="275"/>
      <c r="ICB1506" s="275"/>
      <c r="ICC1506" s="275"/>
      <c r="ICD1506" s="275"/>
      <c r="ICE1506" s="275"/>
      <c r="ICF1506" s="275"/>
      <c r="ICG1506" s="275"/>
      <c r="ICH1506" s="275"/>
      <c r="ICI1506" s="275"/>
      <c r="ICJ1506" s="275"/>
      <c r="ICK1506" s="275"/>
      <c r="ICL1506" s="275"/>
      <c r="ICM1506" s="275"/>
      <c r="ICN1506" s="275"/>
      <c r="ICO1506" s="275"/>
      <c r="ICP1506" s="275"/>
      <c r="ICQ1506" s="275"/>
      <c r="ICR1506" s="275"/>
      <c r="ICS1506" s="275"/>
      <c r="ICT1506" s="275"/>
      <c r="ICU1506" s="275"/>
      <c r="ICV1506" s="275"/>
      <c r="ICW1506" s="275"/>
      <c r="ICX1506" s="275"/>
      <c r="ICY1506" s="275"/>
      <c r="ICZ1506" s="275"/>
      <c r="IDA1506" s="275"/>
      <c r="IDB1506" s="275"/>
      <c r="IDC1506" s="275"/>
      <c r="IDD1506" s="275"/>
      <c r="IDE1506" s="275"/>
      <c r="IDF1506" s="275"/>
      <c r="IDG1506" s="275"/>
      <c r="IDH1506" s="275"/>
      <c r="IDI1506" s="275"/>
      <c r="IDJ1506" s="275"/>
      <c r="IDK1506" s="275"/>
      <c r="IDL1506" s="275"/>
      <c r="IDM1506" s="275"/>
      <c r="IDN1506" s="275"/>
      <c r="IDO1506" s="275"/>
      <c r="IDP1506" s="275"/>
      <c r="IDQ1506" s="275"/>
      <c r="IDR1506" s="275"/>
      <c r="IDS1506" s="275"/>
      <c r="IDT1506" s="275"/>
      <c r="IDU1506" s="275"/>
      <c r="IDV1506" s="275"/>
      <c r="IDW1506" s="275"/>
      <c r="IDX1506" s="275"/>
      <c r="IDY1506" s="275"/>
      <c r="IDZ1506" s="275"/>
      <c r="IEA1506" s="275"/>
      <c r="IEB1506" s="275"/>
      <c r="IEC1506" s="275"/>
      <c r="IED1506" s="275"/>
      <c r="IEE1506" s="275"/>
      <c r="IEF1506" s="275"/>
      <c r="IEG1506" s="275"/>
      <c r="IEH1506" s="275"/>
      <c r="IEI1506" s="275"/>
      <c r="IEJ1506" s="275"/>
      <c r="IEK1506" s="275"/>
      <c r="IEL1506" s="275"/>
      <c r="IEM1506" s="275"/>
      <c r="IEN1506" s="275"/>
      <c r="IEO1506" s="275"/>
      <c r="IEP1506" s="275"/>
      <c r="IEQ1506" s="275"/>
      <c r="IER1506" s="275"/>
      <c r="IES1506" s="275"/>
      <c r="IET1506" s="275"/>
      <c r="IEU1506" s="275"/>
      <c r="IEV1506" s="275"/>
      <c r="IEW1506" s="275"/>
      <c r="IEX1506" s="275"/>
      <c r="IEY1506" s="275"/>
      <c r="IEZ1506" s="275"/>
      <c r="IFA1506" s="275"/>
      <c r="IFB1506" s="275"/>
      <c r="IFC1506" s="275"/>
      <c r="IFD1506" s="275"/>
      <c r="IFE1506" s="275"/>
      <c r="IFF1506" s="275"/>
      <c r="IFG1506" s="275"/>
      <c r="IFH1506" s="275"/>
      <c r="IFI1506" s="275"/>
      <c r="IFJ1506" s="275"/>
      <c r="IFK1506" s="275"/>
      <c r="IFL1506" s="275"/>
      <c r="IFM1506" s="275"/>
      <c r="IFN1506" s="275"/>
      <c r="IFO1506" s="275"/>
      <c r="IFP1506" s="275"/>
      <c r="IFQ1506" s="275"/>
      <c r="IFR1506" s="275"/>
      <c r="IFS1506" s="275"/>
      <c r="IFT1506" s="275"/>
      <c r="IFU1506" s="275"/>
      <c r="IFV1506" s="275"/>
      <c r="IFW1506" s="275"/>
      <c r="IFX1506" s="275"/>
      <c r="IFY1506" s="275"/>
      <c r="IFZ1506" s="275"/>
      <c r="IGA1506" s="275"/>
      <c r="IGB1506" s="275"/>
      <c r="IGC1506" s="275"/>
      <c r="IGD1506" s="275"/>
      <c r="IGE1506" s="275"/>
      <c r="IGF1506" s="275"/>
      <c r="IGG1506" s="275"/>
      <c r="IGH1506" s="275"/>
      <c r="IGI1506" s="275"/>
      <c r="IGJ1506" s="275"/>
      <c r="IGK1506" s="275"/>
      <c r="IGL1506" s="275"/>
      <c r="IGM1506" s="275"/>
      <c r="IGN1506" s="275"/>
      <c r="IGO1506" s="275"/>
      <c r="IGP1506" s="275"/>
      <c r="IGQ1506" s="275"/>
      <c r="IGR1506" s="275"/>
      <c r="IGS1506" s="275"/>
      <c r="IGT1506" s="275"/>
      <c r="IGU1506" s="275"/>
      <c r="IGV1506" s="275"/>
      <c r="IGW1506" s="275"/>
      <c r="IGX1506" s="275"/>
      <c r="IGY1506" s="275"/>
      <c r="IGZ1506" s="275"/>
      <c r="IHA1506" s="275"/>
      <c r="IHB1506" s="275"/>
      <c r="IHC1506" s="275"/>
      <c r="IHD1506" s="275"/>
      <c r="IHE1506" s="275"/>
      <c r="IHF1506" s="275"/>
      <c r="IHG1506" s="275"/>
      <c r="IHH1506" s="275"/>
      <c r="IHI1506" s="275"/>
      <c r="IHJ1506" s="275"/>
      <c r="IHK1506" s="275"/>
      <c r="IHL1506" s="275"/>
      <c r="IHM1506" s="275"/>
      <c r="IHN1506" s="275"/>
      <c r="IHO1506" s="275"/>
      <c r="IHP1506" s="275"/>
      <c r="IHQ1506" s="275"/>
      <c r="IHR1506" s="275"/>
      <c r="IHS1506" s="275"/>
      <c r="IHT1506" s="275"/>
      <c r="IHU1506" s="275"/>
      <c r="IHV1506" s="275"/>
      <c r="IHW1506" s="275"/>
      <c r="IHX1506" s="275"/>
      <c r="IHY1506" s="275"/>
      <c r="IHZ1506" s="275"/>
      <c r="IIA1506" s="275"/>
      <c r="IIB1506" s="275"/>
      <c r="IIC1506" s="275"/>
      <c r="IID1506" s="275"/>
      <c r="IIE1506" s="275"/>
      <c r="IIF1506" s="275"/>
      <c r="IIG1506" s="275"/>
      <c r="IIH1506" s="275"/>
      <c r="III1506" s="275"/>
      <c r="IIJ1506" s="275"/>
      <c r="IIK1506" s="275"/>
      <c r="IIL1506" s="275"/>
      <c r="IIM1506" s="275"/>
      <c r="IIN1506" s="275"/>
      <c r="IIO1506" s="275"/>
      <c r="IIP1506" s="275"/>
      <c r="IIQ1506" s="275"/>
      <c r="IIR1506" s="275"/>
      <c r="IIS1506" s="275"/>
      <c r="IIT1506" s="275"/>
      <c r="IIU1506" s="275"/>
      <c r="IIV1506" s="275"/>
      <c r="IIW1506" s="275"/>
      <c r="IIX1506" s="275"/>
      <c r="IIY1506" s="275"/>
      <c r="IIZ1506" s="275"/>
      <c r="IJA1506" s="275"/>
      <c r="IJB1506" s="275"/>
      <c r="IJC1506" s="275"/>
      <c r="IJD1506" s="275"/>
      <c r="IJE1506" s="275"/>
      <c r="IJF1506" s="275"/>
      <c r="IJG1506" s="275"/>
      <c r="IJH1506" s="275"/>
      <c r="IJI1506" s="275"/>
      <c r="IJJ1506" s="275"/>
      <c r="IJK1506" s="275"/>
      <c r="IJL1506" s="275"/>
      <c r="IJM1506" s="275"/>
      <c r="IJN1506" s="275"/>
      <c r="IJO1506" s="275"/>
      <c r="IJP1506" s="275"/>
      <c r="IJQ1506" s="275"/>
      <c r="IJR1506" s="275"/>
      <c r="IJS1506" s="275"/>
      <c r="IJT1506" s="275"/>
      <c r="IJU1506" s="275"/>
      <c r="IJV1506" s="275"/>
      <c r="IJW1506" s="275"/>
      <c r="IJX1506" s="275"/>
      <c r="IJY1506" s="275"/>
      <c r="IJZ1506" s="275"/>
      <c r="IKA1506" s="275"/>
      <c r="IKB1506" s="275"/>
      <c r="IKC1506" s="275"/>
      <c r="IKD1506" s="275"/>
      <c r="IKE1506" s="275"/>
      <c r="IKF1506" s="275"/>
      <c r="IKG1506" s="275"/>
      <c r="IKH1506" s="275"/>
      <c r="IKI1506" s="275"/>
      <c r="IKJ1506" s="275"/>
      <c r="IKK1506" s="275"/>
      <c r="IKL1506" s="275"/>
      <c r="IKM1506" s="275"/>
      <c r="IKN1506" s="275"/>
      <c r="IKO1506" s="275"/>
      <c r="IKP1506" s="275"/>
      <c r="IKQ1506" s="275"/>
      <c r="IKR1506" s="275"/>
      <c r="IKS1506" s="275"/>
      <c r="IKT1506" s="275"/>
      <c r="IKU1506" s="275"/>
      <c r="IKV1506" s="275"/>
      <c r="IKW1506" s="275"/>
      <c r="IKX1506" s="275"/>
      <c r="IKY1506" s="275"/>
      <c r="IKZ1506" s="275"/>
      <c r="ILA1506" s="275"/>
      <c r="ILB1506" s="275"/>
      <c r="ILC1506" s="275"/>
      <c r="ILD1506" s="275"/>
      <c r="ILE1506" s="275"/>
      <c r="ILF1506" s="275"/>
      <c r="ILG1506" s="275"/>
      <c r="ILH1506" s="275"/>
      <c r="ILI1506" s="275"/>
      <c r="ILJ1506" s="275"/>
      <c r="ILK1506" s="275"/>
      <c r="ILL1506" s="275"/>
      <c r="ILM1506" s="275"/>
      <c r="ILN1506" s="275"/>
      <c r="ILO1506" s="275"/>
      <c r="ILP1506" s="275"/>
      <c r="ILQ1506" s="275"/>
      <c r="ILR1506" s="275"/>
      <c r="ILS1506" s="275"/>
      <c r="ILT1506" s="275"/>
      <c r="ILU1506" s="275"/>
      <c r="ILV1506" s="275"/>
      <c r="ILW1506" s="275"/>
      <c r="ILX1506" s="275"/>
      <c r="ILY1506" s="275"/>
      <c r="ILZ1506" s="275"/>
      <c r="IMA1506" s="275"/>
      <c r="IMB1506" s="275"/>
      <c r="IMC1506" s="275"/>
      <c r="IMD1506" s="275"/>
      <c r="IME1506" s="275"/>
      <c r="IMF1506" s="275"/>
      <c r="IMG1506" s="275"/>
      <c r="IMH1506" s="275"/>
      <c r="IMI1506" s="275"/>
      <c r="IMJ1506" s="275"/>
      <c r="IMK1506" s="275"/>
      <c r="IML1506" s="275"/>
      <c r="IMM1506" s="275"/>
      <c r="IMN1506" s="275"/>
      <c r="IMO1506" s="275"/>
      <c r="IMP1506" s="275"/>
      <c r="IMQ1506" s="275"/>
      <c r="IMR1506" s="275"/>
      <c r="IMS1506" s="275"/>
      <c r="IMT1506" s="275"/>
      <c r="IMU1506" s="275"/>
      <c r="IMV1506" s="275"/>
      <c r="IMW1506" s="275"/>
      <c r="IMX1506" s="275"/>
      <c r="IMY1506" s="275"/>
      <c r="IMZ1506" s="275"/>
      <c r="INA1506" s="275"/>
      <c r="INB1506" s="275"/>
      <c r="INC1506" s="275"/>
      <c r="IND1506" s="275"/>
      <c r="INE1506" s="275"/>
      <c r="INF1506" s="275"/>
      <c r="ING1506" s="275"/>
      <c r="INH1506" s="275"/>
      <c r="INI1506" s="275"/>
      <c r="INJ1506" s="275"/>
      <c r="INK1506" s="275"/>
      <c r="INL1506" s="275"/>
      <c r="INM1506" s="275"/>
      <c r="INN1506" s="275"/>
      <c r="INO1506" s="275"/>
      <c r="INP1506" s="275"/>
      <c r="INQ1506" s="275"/>
      <c r="INR1506" s="275"/>
      <c r="INS1506" s="275"/>
      <c r="INT1506" s="275"/>
      <c r="INU1506" s="275"/>
      <c r="INV1506" s="275"/>
      <c r="INW1506" s="275"/>
      <c r="INX1506" s="275"/>
      <c r="INY1506" s="275"/>
      <c r="INZ1506" s="275"/>
      <c r="IOA1506" s="275"/>
      <c r="IOB1506" s="275"/>
      <c r="IOC1506" s="275"/>
      <c r="IOD1506" s="275"/>
      <c r="IOE1506" s="275"/>
      <c r="IOF1506" s="275"/>
      <c r="IOG1506" s="275"/>
      <c r="IOH1506" s="275"/>
      <c r="IOI1506" s="275"/>
      <c r="IOJ1506" s="275"/>
      <c r="IOK1506" s="275"/>
      <c r="IOL1506" s="275"/>
      <c r="IOM1506" s="275"/>
      <c r="ION1506" s="275"/>
      <c r="IOO1506" s="275"/>
      <c r="IOP1506" s="275"/>
      <c r="IOQ1506" s="275"/>
      <c r="IOR1506" s="275"/>
      <c r="IOS1506" s="275"/>
      <c r="IOT1506" s="275"/>
      <c r="IOU1506" s="275"/>
      <c r="IOV1506" s="275"/>
      <c r="IOW1506" s="275"/>
      <c r="IOX1506" s="275"/>
      <c r="IOY1506" s="275"/>
      <c r="IOZ1506" s="275"/>
      <c r="IPA1506" s="275"/>
      <c r="IPB1506" s="275"/>
      <c r="IPC1506" s="275"/>
      <c r="IPD1506" s="275"/>
      <c r="IPE1506" s="275"/>
      <c r="IPF1506" s="275"/>
      <c r="IPG1506" s="275"/>
      <c r="IPH1506" s="275"/>
      <c r="IPI1506" s="275"/>
      <c r="IPJ1506" s="275"/>
      <c r="IPK1506" s="275"/>
      <c r="IPL1506" s="275"/>
      <c r="IPM1506" s="275"/>
      <c r="IPN1506" s="275"/>
      <c r="IPO1506" s="275"/>
      <c r="IPP1506" s="275"/>
      <c r="IPQ1506" s="275"/>
      <c r="IPR1506" s="275"/>
      <c r="IPS1506" s="275"/>
      <c r="IPT1506" s="275"/>
      <c r="IPU1506" s="275"/>
      <c r="IPV1506" s="275"/>
      <c r="IPW1506" s="275"/>
      <c r="IPX1506" s="275"/>
      <c r="IPY1506" s="275"/>
      <c r="IPZ1506" s="275"/>
      <c r="IQA1506" s="275"/>
      <c r="IQB1506" s="275"/>
      <c r="IQC1506" s="275"/>
      <c r="IQD1506" s="275"/>
      <c r="IQE1506" s="275"/>
      <c r="IQF1506" s="275"/>
      <c r="IQG1506" s="275"/>
      <c r="IQH1506" s="275"/>
      <c r="IQI1506" s="275"/>
      <c r="IQJ1506" s="275"/>
      <c r="IQK1506" s="275"/>
      <c r="IQL1506" s="275"/>
      <c r="IQM1506" s="275"/>
      <c r="IQN1506" s="275"/>
      <c r="IQO1506" s="275"/>
      <c r="IQP1506" s="275"/>
      <c r="IQQ1506" s="275"/>
      <c r="IQR1506" s="275"/>
      <c r="IQS1506" s="275"/>
      <c r="IQT1506" s="275"/>
      <c r="IQU1506" s="275"/>
      <c r="IQV1506" s="275"/>
      <c r="IQW1506" s="275"/>
      <c r="IQX1506" s="275"/>
      <c r="IQY1506" s="275"/>
      <c r="IQZ1506" s="275"/>
      <c r="IRA1506" s="275"/>
      <c r="IRB1506" s="275"/>
      <c r="IRC1506" s="275"/>
      <c r="IRD1506" s="275"/>
      <c r="IRE1506" s="275"/>
      <c r="IRF1506" s="275"/>
      <c r="IRG1506" s="275"/>
      <c r="IRH1506" s="275"/>
      <c r="IRI1506" s="275"/>
      <c r="IRJ1506" s="275"/>
      <c r="IRK1506" s="275"/>
      <c r="IRL1506" s="275"/>
      <c r="IRM1506" s="275"/>
      <c r="IRN1506" s="275"/>
      <c r="IRO1506" s="275"/>
      <c r="IRP1506" s="275"/>
      <c r="IRQ1506" s="275"/>
      <c r="IRR1506" s="275"/>
      <c r="IRS1506" s="275"/>
      <c r="IRT1506" s="275"/>
      <c r="IRU1506" s="275"/>
      <c r="IRV1506" s="275"/>
      <c r="IRW1506" s="275"/>
      <c r="IRX1506" s="275"/>
      <c r="IRY1506" s="275"/>
      <c r="IRZ1506" s="275"/>
      <c r="ISA1506" s="275"/>
      <c r="ISB1506" s="275"/>
      <c r="ISC1506" s="275"/>
      <c r="ISD1506" s="275"/>
      <c r="ISE1506" s="275"/>
      <c r="ISF1506" s="275"/>
      <c r="ISG1506" s="275"/>
      <c r="ISH1506" s="275"/>
      <c r="ISI1506" s="275"/>
      <c r="ISJ1506" s="275"/>
      <c r="ISK1506" s="275"/>
      <c r="ISL1506" s="275"/>
      <c r="ISM1506" s="275"/>
      <c r="ISN1506" s="275"/>
      <c r="ISO1506" s="275"/>
      <c r="ISP1506" s="275"/>
      <c r="ISQ1506" s="275"/>
      <c r="ISR1506" s="275"/>
      <c r="ISS1506" s="275"/>
      <c r="IST1506" s="275"/>
      <c r="ISU1506" s="275"/>
      <c r="ISV1506" s="275"/>
      <c r="ISW1506" s="275"/>
      <c r="ISX1506" s="275"/>
      <c r="ISY1506" s="275"/>
      <c r="ISZ1506" s="275"/>
      <c r="ITA1506" s="275"/>
      <c r="ITB1506" s="275"/>
      <c r="ITC1506" s="275"/>
      <c r="ITD1506" s="275"/>
      <c r="ITE1506" s="275"/>
      <c r="ITF1506" s="275"/>
      <c r="ITG1506" s="275"/>
      <c r="ITH1506" s="275"/>
      <c r="ITI1506" s="275"/>
      <c r="ITJ1506" s="275"/>
      <c r="ITK1506" s="275"/>
      <c r="ITL1506" s="275"/>
      <c r="ITM1506" s="275"/>
      <c r="ITN1506" s="275"/>
      <c r="ITO1506" s="275"/>
      <c r="ITP1506" s="275"/>
      <c r="ITQ1506" s="275"/>
      <c r="ITR1506" s="275"/>
      <c r="ITS1506" s="275"/>
      <c r="ITT1506" s="275"/>
      <c r="ITU1506" s="275"/>
      <c r="ITV1506" s="275"/>
      <c r="ITW1506" s="275"/>
      <c r="ITX1506" s="275"/>
      <c r="ITY1506" s="275"/>
      <c r="ITZ1506" s="275"/>
      <c r="IUA1506" s="275"/>
      <c r="IUB1506" s="275"/>
      <c r="IUC1506" s="275"/>
      <c r="IUD1506" s="275"/>
      <c r="IUE1506" s="275"/>
      <c r="IUF1506" s="275"/>
      <c r="IUG1506" s="275"/>
      <c r="IUH1506" s="275"/>
      <c r="IUI1506" s="275"/>
      <c r="IUJ1506" s="275"/>
      <c r="IUK1506" s="275"/>
      <c r="IUL1506" s="275"/>
      <c r="IUM1506" s="275"/>
      <c r="IUN1506" s="275"/>
      <c r="IUO1506" s="275"/>
      <c r="IUP1506" s="275"/>
      <c r="IUQ1506" s="275"/>
      <c r="IUR1506" s="275"/>
      <c r="IUS1506" s="275"/>
      <c r="IUT1506" s="275"/>
      <c r="IUU1506" s="275"/>
      <c r="IUV1506" s="275"/>
      <c r="IUW1506" s="275"/>
      <c r="IUX1506" s="275"/>
      <c r="IUY1506" s="275"/>
      <c r="IUZ1506" s="275"/>
      <c r="IVA1506" s="275"/>
      <c r="IVB1506" s="275"/>
      <c r="IVC1506" s="275"/>
      <c r="IVD1506" s="275"/>
      <c r="IVE1506" s="275"/>
      <c r="IVF1506" s="275"/>
      <c r="IVG1506" s="275"/>
      <c r="IVH1506" s="275"/>
      <c r="IVI1506" s="275"/>
      <c r="IVJ1506" s="275"/>
      <c r="IVK1506" s="275"/>
      <c r="IVL1506" s="275"/>
      <c r="IVM1506" s="275"/>
      <c r="IVN1506" s="275"/>
      <c r="IVO1506" s="275"/>
      <c r="IVP1506" s="275"/>
      <c r="IVQ1506" s="275"/>
      <c r="IVR1506" s="275"/>
      <c r="IVS1506" s="275"/>
      <c r="IVT1506" s="275"/>
      <c r="IVU1506" s="275"/>
      <c r="IVV1506" s="275"/>
      <c r="IVW1506" s="275"/>
      <c r="IVX1506" s="275"/>
      <c r="IVY1506" s="275"/>
      <c r="IVZ1506" s="275"/>
      <c r="IWA1506" s="275"/>
      <c r="IWB1506" s="275"/>
      <c r="IWC1506" s="275"/>
      <c r="IWD1506" s="275"/>
      <c r="IWE1506" s="275"/>
      <c r="IWF1506" s="275"/>
      <c r="IWG1506" s="275"/>
      <c r="IWH1506" s="275"/>
      <c r="IWI1506" s="275"/>
      <c r="IWJ1506" s="275"/>
      <c r="IWK1506" s="275"/>
      <c r="IWL1506" s="275"/>
      <c r="IWM1506" s="275"/>
      <c r="IWN1506" s="275"/>
      <c r="IWO1506" s="275"/>
      <c r="IWP1506" s="275"/>
      <c r="IWQ1506" s="275"/>
      <c r="IWR1506" s="275"/>
      <c r="IWS1506" s="275"/>
      <c r="IWT1506" s="275"/>
      <c r="IWU1506" s="275"/>
      <c r="IWV1506" s="275"/>
      <c r="IWW1506" s="275"/>
      <c r="IWX1506" s="275"/>
      <c r="IWY1506" s="275"/>
      <c r="IWZ1506" s="275"/>
      <c r="IXA1506" s="275"/>
      <c r="IXB1506" s="275"/>
      <c r="IXC1506" s="275"/>
      <c r="IXD1506" s="275"/>
      <c r="IXE1506" s="275"/>
      <c r="IXF1506" s="275"/>
      <c r="IXG1506" s="275"/>
      <c r="IXH1506" s="275"/>
      <c r="IXI1506" s="275"/>
      <c r="IXJ1506" s="275"/>
      <c r="IXK1506" s="275"/>
      <c r="IXL1506" s="275"/>
      <c r="IXM1506" s="275"/>
      <c r="IXN1506" s="275"/>
      <c r="IXO1506" s="275"/>
      <c r="IXP1506" s="275"/>
      <c r="IXQ1506" s="275"/>
      <c r="IXR1506" s="275"/>
      <c r="IXS1506" s="275"/>
      <c r="IXT1506" s="275"/>
      <c r="IXU1506" s="275"/>
      <c r="IXV1506" s="275"/>
      <c r="IXW1506" s="275"/>
      <c r="IXX1506" s="275"/>
      <c r="IXY1506" s="275"/>
      <c r="IXZ1506" s="275"/>
      <c r="IYA1506" s="275"/>
      <c r="IYB1506" s="275"/>
      <c r="IYC1506" s="275"/>
      <c r="IYD1506" s="275"/>
      <c r="IYE1506" s="275"/>
      <c r="IYF1506" s="275"/>
      <c r="IYG1506" s="275"/>
      <c r="IYH1506" s="275"/>
      <c r="IYI1506" s="275"/>
      <c r="IYJ1506" s="275"/>
      <c r="IYK1506" s="275"/>
      <c r="IYL1506" s="275"/>
      <c r="IYM1506" s="275"/>
      <c r="IYN1506" s="275"/>
      <c r="IYO1506" s="275"/>
      <c r="IYP1506" s="275"/>
      <c r="IYQ1506" s="275"/>
      <c r="IYR1506" s="275"/>
      <c r="IYS1506" s="275"/>
      <c r="IYT1506" s="275"/>
      <c r="IYU1506" s="275"/>
      <c r="IYV1506" s="275"/>
      <c r="IYW1506" s="275"/>
      <c r="IYX1506" s="275"/>
      <c r="IYY1506" s="275"/>
      <c r="IYZ1506" s="275"/>
      <c r="IZA1506" s="275"/>
      <c r="IZB1506" s="275"/>
      <c r="IZC1506" s="275"/>
      <c r="IZD1506" s="275"/>
      <c r="IZE1506" s="275"/>
      <c r="IZF1506" s="275"/>
      <c r="IZG1506" s="275"/>
      <c r="IZH1506" s="275"/>
      <c r="IZI1506" s="275"/>
      <c r="IZJ1506" s="275"/>
      <c r="IZK1506" s="275"/>
      <c r="IZL1506" s="275"/>
      <c r="IZM1506" s="275"/>
      <c r="IZN1506" s="275"/>
      <c r="IZO1506" s="275"/>
      <c r="IZP1506" s="275"/>
      <c r="IZQ1506" s="275"/>
      <c r="IZR1506" s="275"/>
      <c r="IZS1506" s="275"/>
      <c r="IZT1506" s="275"/>
      <c r="IZU1506" s="275"/>
      <c r="IZV1506" s="275"/>
      <c r="IZW1506" s="275"/>
      <c r="IZX1506" s="275"/>
      <c r="IZY1506" s="275"/>
      <c r="IZZ1506" s="275"/>
      <c r="JAA1506" s="275"/>
      <c r="JAB1506" s="275"/>
      <c r="JAC1506" s="275"/>
      <c r="JAD1506" s="275"/>
      <c r="JAE1506" s="275"/>
      <c r="JAF1506" s="275"/>
      <c r="JAG1506" s="275"/>
      <c r="JAH1506" s="275"/>
      <c r="JAI1506" s="275"/>
      <c r="JAJ1506" s="275"/>
      <c r="JAK1506" s="275"/>
      <c r="JAL1506" s="275"/>
      <c r="JAM1506" s="275"/>
      <c r="JAN1506" s="275"/>
      <c r="JAO1506" s="275"/>
      <c r="JAP1506" s="275"/>
      <c r="JAQ1506" s="275"/>
      <c r="JAR1506" s="275"/>
      <c r="JAS1506" s="275"/>
      <c r="JAT1506" s="275"/>
      <c r="JAU1506" s="275"/>
      <c r="JAV1506" s="275"/>
      <c r="JAW1506" s="275"/>
      <c r="JAX1506" s="275"/>
      <c r="JAY1506" s="275"/>
      <c r="JAZ1506" s="275"/>
      <c r="JBA1506" s="275"/>
      <c r="JBB1506" s="275"/>
      <c r="JBC1506" s="275"/>
      <c r="JBD1506" s="275"/>
      <c r="JBE1506" s="275"/>
      <c r="JBF1506" s="275"/>
      <c r="JBG1506" s="275"/>
      <c r="JBH1506" s="275"/>
      <c r="JBI1506" s="275"/>
      <c r="JBJ1506" s="275"/>
      <c r="JBK1506" s="275"/>
      <c r="JBL1506" s="275"/>
      <c r="JBM1506" s="275"/>
      <c r="JBN1506" s="275"/>
      <c r="JBO1506" s="275"/>
      <c r="JBP1506" s="275"/>
      <c r="JBQ1506" s="275"/>
      <c r="JBR1506" s="275"/>
      <c r="JBS1506" s="275"/>
      <c r="JBT1506" s="275"/>
      <c r="JBU1506" s="275"/>
      <c r="JBV1506" s="275"/>
      <c r="JBW1506" s="275"/>
      <c r="JBX1506" s="275"/>
      <c r="JBY1506" s="275"/>
      <c r="JBZ1506" s="275"/>
      <c r="JCA1506" s="275"/>
      <c r="JCB1506" s="275"/>
      <c r="JCC1506" s="275"/>
      <c r="JCD1506" s="275"/>
      <c r="JCE1506" s="275"/>
      <c r="JCF1506" s="275"/>
      <c r="JCG1506" s="275"/>
      <c r="JCH1506" s="275"/>
      <c r="JCI1506" s="275"/>
      <c r="JCJ1506" s="275"/>
      <c r="JCK1506" s="275"/>
      <c r="JCL1506" s="275"/>
      <c r="JCM1506" s="275"/>
      <c r="JCN1506" s="275"/>
      <c r="JCO1506" s="275"/>
      <c r="JCP1506" s="275"/>
      <c r="JCQ1506" s="275"/>
      <c r="JCR1506" s="275"/>
      <c r="JCS1506" s="275"/>
      <c r="JCT1506" s="275"/>
      <c r="JCU1506" s="275"/>
      <c r="JCV1506" s="275"/>
      <c r="JCW1506" s="275"/>
      <c r="JCX1506" s="275"/>
      <c r="JCY1506" s="275"/>
      <c r="JCZ1506" s="275"/>
      <c r="JDA1506" s="275"/>
      <c r="JDB1506" s="275"/>
      <c r="JDC1506" s="275"/>
      <c r="JDD1506" s="275"/>
      <c r="JDE1506" s="275"/>
      <c r="JDF1506" s="275"/>
      <c r="JDG1506" s="275"/>
      <c r="JDH1506" s="275"/>
      <c r="JDI1506" s="275"/>
      <c r="JDJ1506" s="275"/>
      <c r="JDK1506" s="275"/>
      <c r="JDL1506" s="275"/>
      <c r="JDM1506" s="275"/>
      <c r="JDN1506" s="275"/>
      <c r="JDO1506" s="275"/>
      <c r="JDP1506" s="275"/>
      <c r="JDQ1506" s="275"/>
      <c r="JDR1506" s="275"/>
      <c r="JDS1506" s="275"/>
      <c r="JDT1506" s="275"/>
      <c r="JDU1506" s="275"/>
      <c r="JDV1506" s="275"/>
      <c r="JDW1506" s="275"/>
      <c r="JDX1506" s="275"/>
      <c r="JDY1506" s="275"/>
      <c r="JDZ1506" s="275"/>
      <c r="JEA1506" s="275"/>
      <c r="JEB1506" s="275"/>
      <c r="JEC1506" s="275"/>
      <c r="JED1506" s="275"/>
      <c r="JEE1506" s="275"/>
      <c r="JEF1506" s="275"/>
      <c r="JEG1506" s="275"/>
      <c r="JEH1506" s="275"/>
      <c r="JEI1506" s="275"/>
      <c r="JEJ1506" s="275"/>
      <c r="JEK1506" s="275"/>
      <c r="JEL1506" s="275"/>
      <c r="JEM1506" s="275"/>
      <c r="JEN1506" s="275"/>
      <c r="JEO1506" s="275"/>
      <c r="JEP1506" s="275"/>
      <c r="JEQ1506" s="275"/>
      <c r="JER1506" s="275"/>
      <c r="JES1506" s="275"/>
      <c r="JET1506" s="275"/>
      <c r="JEU1506" s="275"/>
      <c r="JEV1506" s="275"/>
      <c r="JEW1506" s="275"/>
      <c r="JEX1506" s="275"/>
      <c r="JEY1506" s="275"/>
      <c r="JEZ1506" s="275"/>
      <c r="JFA1506" s="275"/>
      <c r="JFB1506" s="275"/>
      <c r="JFC1506" s="275"/>
      <c r="JFD1506" s="275"/>
      <c r="JFE1506" s="275"/>
      <c r="JFF1506" s="275"/>
      <c r="JFG1506" s="275"/>
      <c r="JFH1506" s="275"/>
      <c r="JFI1506" s="275"/>
      <c r="JFJ1506" s="275"/>
      <c r="JFK1506" s="275"/>
      <c r="JFL1506" s="275"/>
      <c r="JFM1506" s="275"/>
      <c r="JFN1506" s="275"/>
      <c r="JFO1506" s="275"/>
      <c r="JFP1506" s="275"/>
      <c r="JFQ1506" s="275"/>
      <c r="JFR1506" s="275"/>
      <c r="JFS1506" s="275"/>
      <c r="JFT1506" s="275"/>
      <c r="JFU1506" s="275"/>
      <c r="JFV1506" s="275"/>
      <c r="JFW1506" s="275"/>
      <c r="JFX1506" s="275"/>
      <c r="JFY1506" s="275"/>
      <c r="JFZ1506" s="275"/>
      <c r="JGA1506" s="275"/>
      <c r="JGB1506" s="275"/>
      <c r="JGC1506" s="275"/>
      <c r="JGD1506" s="275"/>
      <c r="JGE1506" s="275"/>
      <c r="JGF1506" s="275"/>
      <c r="JGG1506" s="275"/>
      <c r="JGH1506" s="275"/>
      <c r="JGI1506" s="275"/>
      <c r="JGJ1506" s="275"/>
      <c r="JGK1506" s="275"/>
      <c r="JGL1506" s="275"/>
      <c r="JGM1506" s="275"/>
      <c r="JGN1506" s="275"/>
      <c r="JGO1506" s="275"/>
      <c r="JGP1506" s="275"/>
      <c r="JGQ1506" s="275"/>
      <c r="JGR1506" s="275"/>
      <c r="JGS1506" s="275"/>
      <c r="JGT1506" s="275"/>
      <c r="JGU1506" s="275"/>
      <c r="JGV1506" s="275"/>
      <c r="JGW1506" s="275"/>
      <c r="JGX1506" s="275"/>
      <c r="JGY1506" s="275"/>
      <c r="JGZ1506" s="275"/>
      <c r="JHA1506" s="275"/>
      <c r="JHB1506" s="275"/>
      <c r="JHC1506" s="275"/>
      <c r="JHD1506" s="275"/>
      <c r="JHE1506" s="275"/>
      <c r="JHF1506" s="275"/>
      <c r="JHG1506" s="275"/>
      <c r="JHH1506" s="275"/>
      <c r="JHI1506" s="275"/>
      <c r="JHJ1506" s="275"/>
      <c r="JHK1506" s="275"/>
      <c r="JHL1506" s="275"/>
      <c r="JHM1506" s="275"/>
      <c r="JHN1506" s="275"/>
      <c r="JHO1506" s="275"/>
      <c r="JHP1506" s="275"/>
      <c r="JHQ1506" s="275"/>
      <c r="JHR1506" s="275"/>
      <c r="JHS1506" s="275"/>
      <c r="JHT1506" s="275"/>
      <c r="JHU1506" s="275"/>
      <c r="JHV1506" s="275"/>
      <c r="JHW1506" s="275"/>
      <c r="JHX1506" s="275"/>
      <c r="JHY1506" s="275"/>
      <c r="JHZ1506" s="275"/>
      <c r="JIA1506" s="275"/>
      <c r="JIB1506" s="275"/>
      <c r="JIC1506" s="275"/>
      <c r="JID1506" s="275"/>
      <c r="JIE1506" s="275"/>
      <c r="JIF1506" s="275"/>
      <c r="JIG1506" s="275"/>
      <c r="JIH1506" s="275"/>
      <c r="JII1506" s="275"/>
      <c r="JIJ1506" s="275"/>
      <c r="JIK1506" s="275"/>
      <c r="JIL1506" s="275"/>
      <c r="JIM1506" s="275"/>
      <c r="JIN1506" s="275"/>
      <c r="JIO1506" s="275"/>
      <c r="JIP1506" s="275"/>
      <c r="JIQ1506" s="275"/>
      <c r="JIR1506" s="275"/>
      <c r="JIS1506" s="275"/>
      <c r="JIT1506" s="275"/>
      <c r="JIU1506" s="275"/>
      <c r="JIV1506" s="275"/>
      <c r="JIW1506" s="275"/>
      <c r="JIX1506" s="275"/>
      <c r="JIY1506" s="275"/>
      <c r="JIZ1506" s="275"/>
      <c r="JJA1506" s="275"/>
      <c r="JJB1506" s="275"/>
      <c r="JJC1506" s="275"/>
      <c r="JJD1506" s="275"/>
      <c r="JJE1506" s="275"/>
      <c r="JJF1506" s="275"/>
      <c r="JJG1506" s="275"/>
      <c r="JJH1506" s="275"/>
      <c r="JJI1506" s="275"/>
      <c r="JJJ1506" s="275"/>
      <c r="JJK1506" s="275"/>
      <c r="JJL1506" s="275"/>
      <c r="JJM1506" s="275"/>
      <c r="JJN1506" s="275"/>
      <c r="JJO1506" s="275"/>
      <c r="JJP1506" s="275"/>
      <c r="JJQ1506" s="275"/>
      <c r="JJR1506" s="275"/>
      <c r="JJS1506" s="275"/>
      <c r="JJT1506" s="275"/>
      <c r="JJU1506" s="275"/>
      <c r="JJV1506" s="275"/>
      <c r="JJW1506" s="275"/>
      <c r="JJX1506" s="275"/>
      <c r="JJY1506" s="275"/>
      <c r="JJZ1506" s="275"/>
      <c r="JKA1506" s="275"/>
      <c r="JKB1506" s="275"/>
      <c r="JKC1506" s="275"/>
      <c r="JKD1506" s="275"/>
      <c r="JKE1506" s="275"/>
      <c r="JKF1506" s="275"/>
      <c r="JKG1506" s="275"/>
      <c r="JKH1506" s="275"/>
      <c r="JKI1506" s="275"/>
      <c r="JKJ1506" s="275"/>
      <c r="JKK1506" s="275"/>
      <c r="JKL1506" s="275"/>
      <c r="JKM1506" s="275"/>
      <c r="JKN1506" s="275"/>
      <c r="JKO1506" s="275"/>
      <c r="JKP1506" s="275"/>
      <c r="JKQ1506" s="275"/>
      <c r="JKR1506" s="275"/>
      <c r="JKS1506" s="275"/>
      <c r="JKT1506" s="275"/>
      <c r="JKU1506" s="275"/>
      <c r="JKV1506" s="275"/>
      <c r="JKW1506" s="275"/>
      <c r="JKX1506" s="275"/>
      <c r="JKY1506" s="275"/>
      <c r="JKZ1506" s="275"/>
      <c r="JLA1506" s="275"/>
      <c r="JLB1506" s="275"/>
      <c r="JLC1506" s="275"/>
      <c r="JLD1506" s="275"/>
      <c r="JLE1506" s="275"/>
      <c r="JLF1506" s="275"/>
      <c r="JLG1506" s="275"/>
      <c r="JLH1506" s="275"/>
      <c r="JLI1506" s="275"/>
      <c r="JLJ1506" s="275"/>
      <c r="JLK1506" s="275"/>
      <c r="JLL1506" s="275"/>
      <c r="JLM1506" s="275"/>
      <c r="JLN1506" s="275"/>
      <c r="JLO1506" s="275"/>
      <c r="JLP1506" s="275"/>
      <c r="JLQ1506" s="275"/>
      <c r="JLR1506" s="275"/>
      <c r="JLS1506" s="275"/>
      <c r="JLT1506" s="275"/>
      <c r="JLU1506" s="275"/>
      <c r="JLV1506" s="275"/>
      <c r="JLW1506" s="275"/>
      <c r="JLX1506" s="275"/>
      <c r="JLY1506" s="275"/>
      <c r="JLZ1506" s="275"/>
      <c r="JMA1506" s="275"/>
      <c r="JMB1506" s="275"/>
      <c r="JMC1506" s="275"/>
      <c r="JMD1506" s="275"/>
      <c r="JME1506" s="275"/>
      <c r="JMF1506" s="275"/>
      <c r="JMG1506" s="275"/>
      <c r="JMH1506" s="275"/>
      <c r="JMI1506" s="275"/>
      <c r="JMJ1506" s="275"/>
      <c r="JMK1506" s="275"/>
      <c r="JML1506" s="275"/>
      <c r="JMM1506" s="275"/>
      <c r="JMN1506" s="275"/>
      <c r="JMO1506" s="275"/>
      <c r="JMP1506" s="275"/>
      <c r="JMQ1506" s="275"/>
      <c r="JMR1506" s="275"/>
      <c r="JMS1506" s="275"/>
      <c r="JMT1506" s="275"/>
      <c r="JMU1506" s="275"/>
      <c r="JMV1506" s="275"/>
      <c r="JMW1506" s="275"/>
      <c r="JMX1506" s="275"/>
      <c r="JMY1506" s="275"/>
      <c r="JMZ1506" s="275"/>
      <c r="JNA1506" s="275"/>
      <c r="JNB1506" s="275"/>
      <c r="JNC1506" s="275"/>
      <c r="JND1506" s="275"/>
      <c r="JNE1506" s="275"/>
      <c r="JNF1506" s="275"/>
      <c r="JNG1506" s="275"/>
      <c r="JNH1506" s="275"/>
      <c r="JNI1506" s="275"/>
      <c r="JNJ1506" s="275"/>
      <c r="JNK1506" s="275"/>
      <c r="JNL1506" s="275"/>
      <c r="JNM1506" s="275"/>
      <c r="JNN1506" s="275"/>
      <c r="JNO1506" s="275"/>
      <c r="JNP1506" s="275"/>
      <c r="JNQ1506" s="275"/>
      <c r="JNR1506" s="275"/>
      <c r="JNS1506" s="275"/>
      <c r="JNT1506" s="275"/>
      <c r="JNU1506" s="275"/>
      <c r="JNV1506" s="275"/>
      <c r="JNW1506" s="275"/>
      <c r="JNX1506" s="275"/>
      <c r="JNY1506" s="275"/>
      <c r="JNZ1506" s="275"/>
      <c r="JOA1506" s="275"/>
      <c r="JOB1506" s="275"/>
      <c r="JOC1506" s="275"/>
      <c r="JOD1506" s="275"/>
      <c r="JOE1506" s="275"/>
      <c r="JOF1506" s="275"/>
      <c r="JOG1506" s="275"/>
      <c r="JOH1506" s="275"/>
      <c r="JOI1506" s="275"/>
      <c r="JOJ1506" s="275"/>
      <c r="JOK1506" s="275"/>
      <c r="JOL1506" s="275"/>
      <c r="JOM1506" s="275"/>
      <c r="JON1506" s="275"/>
      <c r="JOO1506" s="275"/>
      <c r="JOP1506" s="275"/>
      <c r="JOQ1506" s="275"/>
      <c r="JOR1506" s="275"/>
      <c r="JOS1506" s="275"/>
      <c r="JOT1506" s="275"/>
      <c r="JOU1506" s="275"/>
      <c r="JOV1506" s="275"/>
      <c r="JOW1506" s="275"/>
      <c r="JOX1506" s="275"/>
      <c r="JOY1506" s="275"/>
      <c r="JOZ1506" s="275"/>
      <c r="JPA1506" s="275"/>
      <c r="JPB1506" s="275"/>
      <c r="JPC1506" s="275"/>
      <c r="JPD1506" s="275"/>
      <c r="JPE1506" s="275"/>
      <c r="JPF1506" s="275"/>
      <c r="JPG1506" s="275"/>
      <c r="JPH1506" s="275"/>
      <c r="JPI1506" s="275"/>
      <c r="JPJ1506" s="275"/>
      <c r="JPK1506" s="275"/>
      <c r="JPL1506" s="275"/>
      <c r="JPM1506" s="275"/>
      <c r="JPN1506" s="275"/>
      <c r="JPO1506" s="275"/>
      <c r="JPP1506" s="275"/>
      <c r="JPQ1506" s="275"/>
      <c r="JPR1506" s="275"/>
      <c r="JPS1506" s="275"/>
      <c r="JPT1506" s="275"/>
      <c r="JPU1506" s="275"/>
      <c r="JPV1506" s="275"/>
      <c r="JPW1506" s="275"/>
      <c r="JPX1506" s="275"/>
      <c r="JPY1506" s="275"/>
      <c r="JPZ1506" s="275"/>
      <c r="JQA1506" s="275"/>
      <c r="JQB1506" s="275"/>
      <c r="JQC1506" s="275"/>
      <c r="JQD1506" s="275"/>
      <c r="JQE1506" s="275"/>
      <c r="JQF1506" s="275"/>
      <c r="JQG1506" s="275"/>
      <c r="JQH1506" s="275"/>
      <c r="JQI1506" s="275"/>
      <c r="JQJ1506" s="275"/>
      <c r="JQK1506" s="275"/>
      <c r="JQL1506" s="275"/>
      <c r="JQM1506" s="275"/>
      <c r="JQN1506" s="275"/>
      <c r="JQO1506" s="275"/>
      <c r="JQP1506" s="275"/>
      <c r="JQQ1506" s="275"/>
      <c r="JQR1506" s="275"/>
      <c r="JQS1506" s="275"/>
      <c r="JQT1506" s="275"/>
      <c r="JQU1506" s="275"/>
      <c r="JQV1506" s="275"/>
      <c r="JQW1506" s="275"/>
      <c r="JQX1506" s="275"/>
      <c r="JQY1506" s="275"/>
      <c r="JQZ1506" s="275"/>
      <c r="JRA1506" s="275"/>
      <c r="JRB1506" s="275"/>
      <c r="JRC1506" s="275"/>
      <c r="JRD1506" s="275"/>
      <c r="JRE1506" s="275"/>
      <c r="JRF1506" s="275"/>
      <c r="JRG1506" s="275"/>
      <c r="JRH1506" s="275"/>
      <c r="JRI1506" s="275"/>
      <c r="JRJ1506" s="275"/>
      <c r="JRK1506" s="275"/>
      <c r="JRL1506" s="275"/>
      <c r="JRM1506" s="275"/>
      <c r="JRN1506" s="275"/>
      <c r="JRO1506" s="275"/>
      <c r="JRP1506" s="275"/>
      <c r="JRQ1506" s="275"/>
      <c r="JRR1506" s="275"/>
      <c r="JRS1506" s="275"/>
      <c r="JRT1506" s="275"/>
      <c r="JRU1506" s="275"/>
      <c r="JRV1506" s="275"/>
      <c r="JRW1506" s="275"/>
      <c r="JRX1506" s="275"/>
      <c r="JRY1506" s="275"/>
      <c r="JRZ1506" s="275"/>
      <c r="JSA1506" s="275"/>
      <c r="JSB1506" s="275"/>
      <c r="JSC1506" s="275"/>
      <c r="JSD1506" s="275"/>
      <c r="JSE1506" s="275"/>
      <c r="JSF1506" s="275"/>
      <c r="JSG1506" s="275"/>
      <c r="JSH1506" s="275"/>
      <c r="JSI1506" s="275"/>
      <c r="JSJ1506" s="275"/>
      <c r="JSK1506" s="275"/>
      <c r="JSL1506" s="275"/>
      <c r="JSM1506" s="275"/>
      <c r="JSN1506" s="275"/>
      <c r="JSO1506" s="275"/>
      <c r="JSP1506" s="275"/>
      <c r="JSQ1506" s="275"/>
      <c r="JSR1506" s="275"/>
      <c r="JSS1506" s="275"/>
      <c r="JST1506" s="275"/>
      <c r="JSU1506" s="275"/>
      <c r="JSV1506" s="275"/>
      <c r="JSW1506" s="275"/>
      <c r="JSX1506" s="275"/>
      <c r="JSY1506" s="275"/>
      <c r="JSZ1506" s="275"/>
      <c r="JTA1506" s="275"/>
      <c r="JTB1506" s="275"/>
      <c r="JTC1506" s="275"/>
      <c r="JTD1506" s="275"/>
      <c r="JTE1506" s="275"/>
      <c r="JTF1506" s="275"/>
      <c r="JTG1506" s="275"/>
      <c r="JTH1506" s="275"/>
      <c r="JTI1506" s="275"/>
      <c r="JTJ1506" s="275"/>
      <c r="JTK1506" s="275"/>
      <c r="JTL1506" s="275"/>
      <c r="JTM1506" s="275"/>
      <c r="JTN1506" s="275"/>
      <c r="JTO1506" s="275"/>
      <c r="JTP1506" s="275"/>
      <c r="JTQ1506" s="275"/>
      <c r="JTR1506" s="275"/>
      <c r="JTS1506" s="275"/>
      <c r="JTT1506" s="275"/>
      <c r="JTU1506" s="275"/>
      <c r="JTV1506" s="275"/>
      <c r="JTW1506" s="275"/>
      <c r="JTX1506" s="275"/>
      <c r="JTY1506" s="275"/>
      <c r="JTZ1506" s="275"/>
      <c r="JUA1506" s="275"/>
      <c r="JUB1506" s="275"/>
      <c r="JUC1506" s="275"/>
      <c r="JUD1506" s="275"/>
      <c r="JUE1506" s="275"/>
      <c r="JUF1506" s="275"/>
      <c r="JUG1506" s="275"/>
      <c r="JUH1506" s="275"/>
      <c r="JUI1506" s="275"/>
      <c r="JUJ1506" s="275"/>
      <c r="JUK1506" s="275"/>
      <c r="JUL1506" s="275"/>
      <c r="JUM1506" s="275"/>
      <c r="JUN1506" s="275"/>
      <c r="JUO1506" s="275"/>
      <c r="JUP1506" s="275"/>
      <c r="JUQ1506" s="275"/>
      <c r="JUR1506" s="275"/>
      <c r="JUS1506" s="275"/>
      <c r="JUT1506" s="275"/>
      <c r="JUU1506" s="275"/>
      <c r="JUV1506" s="275"/>
      <c r="JUW1506" s="275"/>
      <c r="JUX1506" s="275"/>
      <c r="JUY1506" s="275"/>
      <c r="JUZ1506" s="275"/>
      <c r="JVA1506" s="275"/>
      <c r="JVB1506" s="275"/>
      <c r="JVC1506" s="275"/>
      <c r="JVD1506" s="275"/>
      <c r="JVE1506" s="275"/>
      <c r="JVF1506" s="275"/>
      <c r="JVG1506" s="275"/>
      <c r="JVH1506" s="275"/>
      <c r="JVI1506" s="275"/>
      <c r="JVJ1506" s="275"/>
      <c r="JVK1506" s="275"/>
      <c r="JVL1506" s="275"/>
      <c r="JVM1506" s="275"/>
      <c r="JVN1506" s="275"/>
      <c r="JVO1506" s="275"/>
      <c r="JVP1506" s="275"/>
      <c r="JVQ1506" s="275"/>
      <c r="JVR1506" s="275"/>
      <c r="JVS1506" s="275"/>
      <c r="JVT1506" s="275"/>
      <c r="JVU1506" s="275"/>
      <c r="JVV1506" s="275"/>
      <c r="JVW1506" s="275"/>
      <c r="JVX1506" s="275"/>
      <c r="JVY1506" s="275"/>
      <c r="JVZ1506" s="275"/>
      <c r="JWA1506" s="275"/>
      <c r="JWB1506" s="275"/>
      <c r="JWC1506" s="275"/>
      <c r="JWD1506" s="275"/>
      <c r="JWE1506" s="275"/>
      <c r="JWF1506" s="275"/>
      <c r="JWG1506" s="275"/>
      <c r="JWH1506" s="275"/>
      <c r="JWI1506" s="275"/>
      <c r="JWJ1506" s="275"/>
      <c r="JWK1506" s="275"/>
      <c r="JWL1506" s="275"/>
      <c r="JWM1506" s="275"/>
      <c r="JWN1506" s="275"/>
      <c r="JWO1506" s="275"/>
      <c r="JWP1506" s="275"/>
      <c r="JWQ1506" s="275"/>
      <c r="JWR1506" s="275"/>
      <c r="JWS1506" s="275"/>
      <c r="JWT1506" s="275"/>
      <c r="JWU1506" s="275"/>
      <c r="JWV1506" s="275"/>
      <c r="JWW1506" s="275"/>
      <c r="JWX1506" s="275"/>
      <c r="JWY1506" s="275"/>
      <c r="JWZ1506" s="275"/>
      <c r="JXA1506" s="275"/>
      <c r="JXB1506" s="275"/>
      <c r="JXC1506" s="275"/>
      <c r="JXD1506" s="275"/>
      <c r="JXE1506" s="275"/>
      <c r="JXF1506" s="275"/>
      <c r="JXG1506" s="275"/>
      <c r="JXH1506" s="275"/>
      <c r="JXI1506" s="275"/>
      <c r="JXJ1506" s="275"/>
      <c r="JXK1506" s="275"/>
      <c r="JXL1506" s="275"/>
      <c r="JXM1506" s="275"/>
      <c r="JXN1506" s="275"/>
      <c r="JXO1506" s="275"/>
      <c r="JXP1506" s="275"/>
      <c r="JXQ1506" s="275"/>
      <c r="JXR1506" s="275"/>
      <c r="JXS1506" s="275"/>
      <c r="JXT1506" s="275"/>
      <c r="JXU1506" s="275"/>
      <c r="JXV1506" s="275"/>
      <c r="JXW1506" s="275"/>
      <c r="JXX1506" s="275"/>
      <c r="JXY1506" s="275"/>
      <c r="JXZ1506" s="275"/>
      <c r="JYA1506" s="275"/>
      <c r="JYB1506" s="275"/>
      <c r="JYC1506" s="275"/>
      <c r="JYD1506" s="275"/>
      <c r="JYE1506" s="275"/>
      <c r="JYF1506" s="275"/>
      <c r="JYG1506" s="275"/>
      <c r="JYH1506" s="275"/>
      <c r="JYI1506" s="275"/>
      <c r="JYJ1506" s="275"/>
      <c r="JYK1506" s="275"/>
      <c r="JYL1506" s="275"/>
      <c r="JYM1506" s="275"/>
      <c r="JYN1506" s="275"/>
      <c r="JYO1506" s="275"/>
      <c r="JYP1506" s="275"/>
      <c r="JYQ1506" s="275"/>
      <c r="JYR1506" s="275"/>
      <c r="JYS1506" s="275"/>
      <c r="JYT1506" s="275"/>
      <c r="JYU1506" s="275"/>
      <c r="JYV1506" s="275"/>
      <c r="JYW1506" s="275"/>
      <c r="JYX1506" s="275"/>
      <c r="JYY1506" s="275"/>
      <c r="JYZ1506" s="275"/>
      <c r="JZA1506" s="275"/>
      <c r="JZB1506" s="275"/>
      <c r="JZC1506" s="275"/>
      <c r="JZD1506" s="275"/>
      <c r="JZE1506" s="275"/>
      <c r="JZF1506" s="275"/>
      <c r="JZG1506" s="275"/>
      <c r="JZH1506" s="275"/>
      <c r="JZI1506" s="275"/>
      <c r="JZJ1506" s="275"/>
      <c r="JZK1506" s="275"/>
      <c r="JZL1506" s="275"/>
      <c r="JZM1506" s="275"/>
      <c r="JZN1506" s="275"/>
      <c r="JZO1506" s="275"/>
      <c r="JZP1506" s="275"/>
      <c r="JZQ1506" s="275"/>
      <c r="JZR1506" s="275"/>
      <c r="JZS1506" s="275"/>
      <c r="JZT1506" s="275"/>
      <c r="JZU1506" s="275"/>
      <c r="JZV1506" s="275"/>
      <c r="JZW1506" s="275"/>
      <c r="JZX1506" s="275"/>
      <c r="JZY1506" s="275"/>
      <c r="JZZ1506" s="275"/>
      <c r="KAA1506" s="275"/>
      <c r="KAB1506" s="275"/>
      <c r="KAC1506" s="275"/>
      <c r="KAD1506" s="275"/>
      <c r="KAE1506" s="275"/>
      <c r="KAF1506" s="275"/>
      <c r="KAG1506" s="275"/>
      <c r="KAH1506" s="275"/>
      <c r="KAI1506" s="275"/>
      <c r="KAJ1506" s="275"/>
      <c r="KAK1506" s="275"/>
      <c r="KAL1506" s="275"/>
      <c r="KAM1506" s="275"/>
      <c r="KAN1506" s="275"/>
      <c r="KAO1506" s="275"/>
      <c r="KAP1506" s="275"/>
      <c r="KAQ1506" s="275"/>
      <c r="KAR1506" s="275"/>
      <c r="KAS1506" s="275"/>
      <c r="KAT1506" s="275"/>
      <c r="KAU1506" s="275"/>
      <c r="KAV1506" s="275"/>
      <c r="KAW1506" s="275"/>
      <c r="KAX1506" s="275"/>
      <c r="KAY1506" s="275"/>
      <c r="KAZ1506" s="275"/>
      <c r="KBA1506" s="275"/>
      <c r="KBB1506" s="275"/>
      <c r="KBC1506" s="275"/>
      <c r="KBD1506" s="275"/>
      <c r="KBE1506" s="275"/>
      <c r="KBF1506" s="275"/>
      <c r="KBG1506" s="275"/>
      <c r="KBH1506" s="275"/>
      <c r="KBI1506" s="275"/>
      <c r="KBJ1506" s="275"/>
      <c r="KBK1506" s="275"/>
      <c r="KBL1506" s="275"/>
      <c r="KBM1506" s="275"/>
      <c r="KBN1506" s="275"/>
      <c r="KBO1506" s="275"/>
      <c r="KBP1506" s="275"/>
      <c r="KBQ1506" s="275"/>
      <c r="KBR1506" s="275"/>
      <c r="KBS1506" s="275"/>
      <c r="KBT1506" s="275"/>
      <c r="KBU1506" s="275"/>
      <c r="KBV1506" s="275"/>
      <c r="KBW1506" s="275"/>
      <c r="KBX1506" s="275"/>
      <c r="KBY1506" s="275"/>
      <c r="KBZ1506" s="275"/>
      <c r="KCA1506" s="275"/>
      <c r="KCB1506" s="275"/>
      <c r="KCC1506" s="275"/>
      <c r="KCD1506" s="275"/>
      <c r="KCE1506" s="275"/>
      <c r="KCF1506" s="275"/>
      <c r="KCG1506" s="275"/>
      <c r="KCH1506" s="275"/>
      <c r="KCI1506" s="275"/>
      <c r="KCJ1506" s="275"/>
      <c r="KCK1506" s="275"/>
      <c r="KCL1506" s="275"/>
      <c r="KCM1506" s="275"/>
      <c r="KCN1506" s="275"/>
      <c r="KCO1506" s="275"/>
      <c r="KCP1506" s="275"/>
      <c r="KCQ1506" s="275"/>
      <c r="KCR1506" s="275"/>
      <c r="KCS1506" s="275"/>
      <c r="KCT1506" s="275"/>
      <c r="KCU1506" s="275"/>
      <c r="KCV1506" s="275"/>
      <c r="KCW1506" s="275"/>
      <c r="KCX1506" s="275"/>
      <c r="KCY1506" s="275"/>
      <c r="KCZ1506" s="275"/>
      <c r="KDA1506" s="275"/>
      <c r="KDB1506" s="275"/>
      <c r="KDC1506" s="275"/>
      <c r="KDD1506" s="275"/>
      <c r="KDE1506" s="275"/>
      <c r="KDF1506" s="275"/>
      <c r="KDG1506" s="275"/>
      <c r="KDH1506" s="275"/>
      <c r="KDI1506" s="275"/>
      <c r="KDJ1506" s="275"/>
      <c r="KDK1506" s="275"/>
      <c r="KDL1506" s="275"/>
      <c r="KDM1506" s="275"/>
      <c r="KDN1506" s="275"/>
      <c r="KDO1506" s="275"/>
      <c r="KDP1506" s="275"/>
      <c r="KDQ1506" s="275"/>
      <c r="KDR1506" s="275"/>
      <c r="KDS1506" s="275"/>
      <c r="KDT1506" s="275"/>
      <c r="KDU1506" s="275"/>
      <c r="KDV1506" s="275"/>
      <c r="KDW1506" s="275"/>
      <c r="KDX1506" s="275"/>
      <c r="KDY1506" s="275"/>
      <c r="KDZ1506" s="275"/>
      <c r="KEA1506" s="275"/>
      <c r="KEB1506" s="275"/>
      <c r="KEC1506" s="275"/>
      <c r="KED1506" s="275"/>
      <c r="KEE1506" s="275"/>
      <c r="KEF1506" s="275"/>
      <c r="KEG1506" s="275"/>
      <c r="KEH1506" s="275"/>
      <c r="KEI1506" s="275"/>
      <c r="KEJ1506" s="275"/>
      <c r="KEK1506" s="275"/>
      <c r="KEL1506" s="275"/>
      <c r="KEM1506" s="275"/>
      <c r="KEN1506" s="275"/>
      <c r="KEO1506" s="275"/>
      <c r="KEP1506" s="275"/>
      <c r="KEQ1506" s="275"/>
      <c r="KER1506" s="275"/>
      <c r="KES1506" s="275"/>
      <c r="KET1506" s="275"/>
      <c r="KEU1506" s="275"/>
      <c r="KEV1506" s="275"/>
      <c r="KEW1506" s="275"/>
      <c r="KEX1506" s="275"/>
      <c r="KEY1506" s="275"/>
      <c r="KEZ1506" s="275"/>
      <c r="KFA1506" s="275"/>
      <c r="KFB1506" s="275"/>
      <c r="KFC1506" s="275"/>
      <c r="KFD1506" s="275"/>
      <c r="KFE1506" s="275"/>
      <c r="KFF1506" s="275"/>
      <c r="KFG1506" s="275"/>
      <c r="KFH1506" s="275"/>
      <c r="KFI1506" s="275"/>
      <c r="KFJ1506" s="275"/>
      <c r="KFK1506" s="275"/>
      <c r="KFL1506" s="275"/>
      <c r="KFM1506" s="275"/>
      <c r="KFN1506" s="275"/>
      <c r="KFO1506" s="275"/>
      <c r="KFP1506" s="275"/>
      <c r="KFQ1506" s="275"/>
      <c r="KFR1506" s="275"/>
      <c r="KFS1506" s="275"/>
      <c r="KFT1506" s="275"/>
      <c r="KFU1506" s="275"/>
      <c r="KFV1506" s="275"/>
      <c r="KFW1506" s="275"/>
      <c r="KFX1506" s="275"/>
      <c r="KFY1506" s="275"/>
      <c r="KFZ1506" s="275"/>
      <c r="KGA1506" s="275"/>
      <c r="KGB1506" s="275"/>
      <c r="KGC1506" s="275"/>
      <c r="KGD1506" s="275"/>
      <c r="KGE1506" s="275"/>
      <c r="KGF1506" s="275"/>
      <c r="KGG1506" s="275"/>
      <c r="KGH1506" s="275"/>
      <c r="KGI1506" s="275"/>
      <c r="KGJ1506" s="275"/>
      <c r="KGK1506" s="275"/>
      <c r="KGL1506" s="275"/>
      <c r="KGM1506" s="275"/>
      <c r="KGN1506" s="275"/>
      <c r="KGO1506" s="275"/>
      <c r="KGP1506" s="275"/>
      <c r="KGQ1506" s="275"/>
      <c r="KGR1506" s="275"/>
      <c r="KGS1506" s="275"/>
      <c r="KGT1506" s="275"/>
      <c r="KGU1506" s="275"/>
      <c r="KGV1506" s="275"/>
      <c r="KGW1506" s="275"/>
      <c r="KGX1506" s="275"/>
      <c r="KGY1506" s="275"/>
      <c r="KGZ1506" s="275"/>
      <c r="KHA1506" s="275"/>
      <c r="KHB1506" s="275"/>
      <c r="KHC1506" s="275"/>
      <c r="KHD1506" s="275"/>
      <c r="KHE1506" s="275"/>
      <c r="KHF1506" s="275"/>
      <c r="KHG1506" s="275"/>
      <c r="KHH1506" s="275"/>
      <c r="KHI1506" s="275"/>
      <c r="KHJ1506" s="275"/>
      <c r="KHK1506" s="275"/>
      <c r="KHL1506" s="275"/>
      <c r="KHM1506" s="275"/>
      <c r="KHN1506" s="275"/>
      <c r="KHO1506" s="275"/>
      <c r="KHP1506" s="275"/>
      <c r="KHQ1506" s="275"/>
      <c r="KHR1506" s="275"/>
      <c r="KHS1506" s="275"/>
      <c r="KHT1506" s="275"/>
      <c r="KHU1506" s="275"/>
      <c r="KHV1506" s="275"/>
      <c r="KHW1506" s="275"/>
      <c r="KHX1506" s="275"/>
      <c r="KHY1506" s="275"/>
      <c r="KHZ1506" s="275"/>
      <c r="KIA1506" s="275"/>
      <c r="KIB1506" s="275"/>
      <c r="KIC1506" s="275"/>
      <c r="KID1506" s="275"/>
      <c r="KIE1506" s="275"/>
      <c r="KIF1506" s="275"/>
      <c r="KIG1506" s="275"/>
      <c r="KIH1506" s="275"/>
      <c r="KII1506" s="275"/>
      <c r="KIJ1506" s="275"/>
      <c r="KIK1506" s="275"/>
      <c r="KIL1506" s="275"/>
      <c r="KIM1506" s="275"/>
      <c r="KIN1506" s="275"/>
      <c r="KIO1506" s="275"/>
      <c r="KIP1506" s="275"/>
      <c r="KIQ1506" s="275"/>
      <c r="KIR1506" s="275"/>
      <c r="KIS1506" s="275"/>
      <c r="KIT1506" s="275"/>
      <c r="KIU1506" s="275"/>
      <c r="KIV1506" s="275"/>
      <c r="KIW1506" s="275"/>
      <c r="KIX1506" s="275"/>
      <c r="KIY1506" s="275"/>
      <c r="KIZ1506" s="275"/>
      <c r="KJA1506" s="275"/>
      <c r="KJB1506" s="275"/>
      <c r="KJC1506" s="275"/>
      <c r="KJD1506" s="275"/>
      <c r="KJE1506" s="275"/>
      <c r="KJF1506" s="275"/>
      <c r="KJG1506" s="275"/>
      <c r="KJH1506" s="275"/>
      <c r="KJI1506" s="275"/>
      <c r="KJJ1506" s="275"/>
      <c r="KJK1506" s="275"/>
      <c r="KJL1506" s="275"/>
      <c r="KJM1506" s="275"/>
      <c r="KJN1506" s="275"/>
      <c r="KJO1506" s="275"/>
      <c r="KJP1506" s="275"/>
      <c r="KJQ1506" s="275"/>
      <c r="KJR1506" s="275"/>
      <c r="KJS1506" s="275"/>
      <c r="KJT1506" s="275"/>
      <c r="KJU1506" s="275"/>
      <c r="KJV1506" s="275"/>
      <c r="KJW1506" s="275"/>
      <c r="KJX1506" s="275"/>
      <c r="KJY1506" s="275"/>
      <c r="KJZ1506" s="275"/>
      <c r="KKA1506" s="275"/>
      <c r="KKB1506" s="275"/>
      <c r="KKC1506" s="275"/>
      <c r="KKD1506" s="275"/>
      <c r="KKE1506" s="275"/>
      <c r="KKF1506" s="275"/>
      <c r="KKG1506" s="275"/>
      <c r="KKH1506" s="275"/>
      <c r="KKI1506" s="275"/>
      <c r="KKJ1506" s="275"/>
      <c r="KKK1506" s="275"/>
      <c r="KKL1506" s="275"/>
      <c r="KKM1506" s="275"/>
      <c r="KKN1506" s="275"/>
      <c r="KKO1506" s="275"/>
      <c r="KKP1506" s="275"/>
      <c r="KKQ1506" s="275"/>
      <c r="KKR1506" s="275"/>
      <c r="KKS1506" s="275"/>
      <c r="KKT1506" s="275"/>
      <c r="KKU1506" s="275"/>
      <c r="KKV1506" s="275"/>
      <c r="KKW1506" s="275"/>
      <c r="KKX1506" s="275"/>
      <c r="KKY1506" s="275"/>
      <c r="KKZ1506" s="275"/>
      <c r="KLA1506" s="275"/>
      <c r="KLB1506" s="275"/>
      <c r="KLC1506" s="275"/>
      <c r="KLD1506" s="275"/>
      <c r="KLE1506" s="275"/>
      <c r="KLF1506" s="275"/>
      <c r="KLG1506" s="275"/>
      <c r="KLH1506" s="275"/>
      <c r="KLI1506" s="275"/>
      <c r="KLJ1506" s="275"/>
      <c r="KLK1506" s="275"/>
      <c r="KLL1506" s="275"/>
      <c r="KLM1506" s="275"/>
      <c r="KLN1506" s="275"/>
      <c r="KLO1506" s="275"/>
      <c r="KLP1506" s="275"/>
      <c r="KLQ1506" s="275"/>
      <c r="KLR1506" s="275"/>
      <c r="KLS1506" s="275"/>
      <c r="KLT1506" s="275"/>
      <c r="KLU1506" s="275"/>
      <c r="KLV1506" s="275"/>
      <c r="KLW1506" s="275"/>
      <c r="KLX1506" s="275"/>
      <c r="KLY1506" s="275"/>
      <c r="KLZ1506" s="275"/>
      <c r="KMA1506" s="275"/>
      <c r="KMB1506" s="275"/>
      <c r="KMC1506" s="275"/>
      <c r="KMD1506" s="275"/>
      <c r="KME1506" s="275"/>
      <c r="KMF1506" s="275"/>
      <c r="KMG1506" s="275"/>
      <c r="KMH1506" s="275"/>
      <c r="KMI1506" s="275"/>
      <c r="KMJ1506" s="275"/>
      <c r="KMK1506" s="275"/>
      <c r="KML1506" s="275"/>
      <c r="KMM1506" s="275"/>
      <c r="KMN1506" s="275"/>
      <c r="KMO1506" s="275"/>
      <c r="KMP1506" s="275"/>
      <c r="KMQ1506" s="275"/>
      <c r="KMR1506" s="275"/>
      <c r="KMS1506" s="275"/>
      <c r="KMT1506" s="275"/>
      <c r="KMU1506" s="275"/>
      <c r="KMV1506" s="275"/>
      <c r="KMW1506" s="275"/>
      <c r="KMX1506" s="275"/>
      <c r="KMY1506" s="275"/>
      <c r="KMZ1506" s="275"/>
      <c r="KNA1506" s="275"/>
      <c r="KNB1506" s="275"/>
      <c r="KNC1506" s="275"/>
      <c r="KND1506" s="275"/>
      <c r="KNE1506" s="275"/>
      <c r="KNF1506" s="275"/>
      <c r="KNG1506" s="275"/>
      <c r="KNH1506" s="275"/>
      <c r="KNI1506" s="275"/>
      <c r="KNJ1506" s="275"/>
      <c r="KNK1506" s="275"/>
      <c r="KNL1506" s="275"/>
      <c r="KNM1506" s="275"/>
      <c r="KNN1506" s="275"/>
      <c r="KNO1506" s="275"/>
      <c r="KNP1506" s="275"/>
      <c r="KNQ1506" s="275"/>
      <c r="KNR1506" s="275"/>
      <c r="KNS1506" s="275"/>
      <c r="KNT1506" s="275"/>
      <c r="KNU1506" s="275"/>
      <c r="KNV1506" s="275"/>
      <c r="KNW1506" s="275"/>
      <c r="KNX1506" s="275"/>
      <c r="KNY1506" s="275"/>
      <c r="KNZ1506" s="275"/>
      <c r="KOA1506" s="275"/>
      <c r="KOB1506" s="275"/>
      <c r="KOC1506" s="275"/>
      <c r="KOD1506" s="275"/>
      <c r="KOE1506" s="275"/>
      <c r="KOF1506" s="275"/>
      <c r="KOG1506" s="275"/>
      <c r="KOH1506" s="275"/>
      <c r="KOI1506" s="275"/>
      <c r="KOJ1506" s="275"/>
      <c r="KOK1506" s="275"/>
      <c r="KOL1506" s="275"/>
      <c r="KOM1506" s="275"/>
      <c r="KON1506" s="275"/>
      <c r="KOO1506" s="275"/>
      <c r="KOP1506" s="275"/>
      <c r="KOQ1506" s="275"/>
      <c r="KOR1506" s="275"/>
      <c r="KOS1506" s="275"/>
      <c r="KOT1506" s="275"/>
      <c r="KOU1506" s="275"/>
      <c r="KOV1506" s="275"/>
      <c r="KOW1506" s="275"/>
      <c r="KOX1506" s="275"/>
      <c r="KOY1506" s="275"/>
      <c r="KOZ1506" s="275"/>
      <c r="KPA1506" s="275"/>
      <c r="KPB1506" s="275"/>
      <c r="KPC1506" s="275"/>
      <c r="KPD1506" s="275"/>
      <c r="KPE1506" s="275"/>
      <c r="KPF1506" s="275"/>
      <c r="KPG1506" s="275"/>
      <c r="KPH1506" s="275"/>
      <c r="KPI1506" s="275"/>
      <c r="KPJ1506" s="275"/>
      <c r="KPK1506" s="275"/>
      <c r="KPL1506" s="275"/>
      <c r="KPM1506" s="275"/>
      <c r="KPN1506" s="275"/>
      <c r="KPO1506" s="275"/>
      <c r="KPP1506" s="275"/>
      <c r="KPQ1506" s="275"/>
      <c r="KPR1506" s="275"/>
      <c r="KPS1506" s="275"/>
      <c r="KPT1506" s="275"/>
      <c r="KPU1506" s="275"/>
      <c r="KPV1506" s="275"/>
      <c r="KPW1506" s="275"/>
      <c r="KPX1506" s="275"/>
      <c r="KPY1506" s="275"/>
      <c r="KPZ1506" s="275"/>
      <c r="KQA1506" s="275"/>
      <c r="KQB1506" s="275"/>
      <c r="KQC1506" s="275"/>
      <c r="KQD1506" s="275"/>
      <c r="KQE1506" s="275"/>
      <c r="KQF1506" s="275"/>
      <c r="KQG1506" s="275"/>
      <c r="KQH1506" s="275"/>
      <c r="KQI1506" s="275"/>
      <c r="KQJ1506" s="275"/>
      <c r="KQK1506" s="275"/>
      <c r="KQL1506" s="275"/>
      <c r="KQM1506" s="275"/>
      <c r="KQN1506" s="275"/>
      <c r="KQO1506" s="275"/>
      <c r="KQP1506" s="275"/>
      <c r="KQQ1506" s="275"/>
      <c r="KQR1506" s="275"/>
      <c r="KQS1506" s="275"/>
      <c r="KQT1506" s="275"/>
      <c r="KQU1506" s="275"/>
      <c r="KQV1506" s="275"/>
      <c r="KQW1506" s="275"/>
      <c r="KQX1506" s="275"/>
      <c r="KQY1506" s="275"/>
      <c r="KQZ1506" s="275"/>
      <c r="KRA1506" s="275"/>
      <c r="KRB1506" s="275"/>
      <c r="KRC1506" s="275"/>
      <c r="KRD1506" s="275"/>
      <c r="KRE1506" s="275"/>
      <c r="KRF1506" s="275"/>
      <c r="KRG1506" s="275"/>
      <c r="KRH1506" s="275"/>
      <c r="KRI1506" s="275"/>
      <c r="KRJ1506" s="275"/>
      <c r="KRK1506" s="275"/>
      <c r="KRL1506" s="275"/>
      <c r="KRM1506" s="275"/>
      <c r="KRN1506" s="275"/>
      <c r="KRO1506" s="275"/>
      <c r="KRP1506" s="275"/>
      <c r="KRQ1506" s="275"/>
      <c r="KRR1506" s="275"/>
      <c r="KRS1506" s="275"/>
      <c r="KRT1506" s="275"/>
      <c r="KRU1506" s="275"/>
      <c r="KRV1506" s="275"/>
      <c r="KRW1506" s="275"/>
      <c r="KRX1506" s="275"/>
      <c r="KRY1506" s="275"/>
      <c r="KRZ1506" s="275"/>
      <c r="KSA1506" s="275"/>
      <c r="KSB1506" s="275"/>
      <c r="KSC1506" s="275"/>
      <c r="KSD1506" s="275"/>
      <c r="KSE1506" s="275"/>
      <c r="KSF1506" s="275"/>
      <c r="KSG1506" s="275"/>
      <c r="KSH1506" s="275"/>
      <c r="KSI1506" s="275"/>
      <c r="KSJ1506" s="275"/>
      <c r="KSK1506" s="275"/>
      <c r="KSL1506" s="275"/>
      <c r="KSM1506" s="275"/>
      <c r="KSN1506" s="275"/>
      <c r="KSO1506" s="275"/>
      <c r="KSP1506" s="275"/>
      <c r="KSQ1506" s="275"/>
      <c r="KSR1506" s="275"/>
      <c r="KSS1506" s="275"/>
      <c r="KST1506" s="275"/>
      <c r="KSU1506" s="275"/>
      <c r="KSV1506" s="275"/>
      <c r="KSW1506" s="275"/>
      <c r="KSX1506" s="275"/>
      <c r="KSY1506" s="275"/>
      <c r="KSZ1506" s="275"/>
      <c r="KTA1506" s="275"/>
      <c r="KTB1506" s="275"/>
      <c r="KTC1506" s="275"/>
      <c r="KTD1506" s="275"/>
      <c r="KTE1506" s="275"/>
      <c r="KTF1506" s="275"/>
      <c r="KTG1506" s="275"/>
      <c r="KTH1506" s="275"/>
      <c r="KTI1506" s="275"/>
      <c r="KTJ1506" s="275"/>
      <c r="KTK1506" s="275"/>
      <c r="KTL1506" s="275"/>
      <c r="KTM1506" s="275"/>
      <c r="KTN1506" s="275"/>
      <c r="KTO1506" s="275"/>
      <c r="KTP1506" s="275"/>
      <c r="KTQ1506" s="275"/>
      <c r="KTR1506" s="275"/>
      <c r="KTS1506" s="275"/>
      <c r="KTT1506" s="275"/>
      <c r="KTU1506" s="275"/>
      <c r="KTV1506" s="275"/>
      <c r="KTW1506" s="275"/>
      <c r="KTX1506" s="275"/>
      <c r="KTY1506" s="275"/>
      <c r="KTZ1506" s="275"/>
      <c r="KUA1506" s="275"/>
      <c r="KUB1506" s="275"/>
      <c r="KUC1506" s="275"/>
      <c r="KUD1506" s="275"/>
      <c r="KUE1506" s="275"/>
      <c r="KUF1506" s="275"/>
      <c r="KUG1506" s="275"/>
      <c r="KUH1506" s="275"/>
      <c r="KUI1506" s="275"/>
      <c r="KUJ1506" s="275"/>
      <c r="KUK1506" s="275"/>
      <c r="KUL1506" s="275"/>
      <c r="KUM1506" s="275"/>
      <c r="KUN1506" s="275"/>
      <c r="KUO1506" s="275"/>
      <c r="KUP1506" s="275"/>
      <c r="KUQ1506" s="275"/>
      <c r="KUR1506" s="275"/>
      <c r="KUS1506" s="275"/>
      <c r="KUT1506" s="275"/>
      <c r="KUU1506" s="275"/>
      <c r="KUV1506" s="275"/>
      <c r="KUW1506" s="275"/>
      <c r="KUX1506" s="275"/>
      <c r="KUY1506" s="275"/>
      <c r="KUZ1506" s="275"/>
      <c r="KVA1506" s="275"/>
      <c r="KVB1506" s="275"/>
      <c r="KVC1506" s="275"/>
      <c r="KVD1506" s="275"/>
      <c r="KVE1506" s="275"/>
      <c r="KVF1506" s="275"/>
      <c r="KVG1506" s="275"/>
      <c r="KVH1506" s="275"/>
      <c r="KVI1506" s="275"/>
      <c r="KVJ1506" s="275"/>
      <c r="KVK1506" s="275"/>
      <c r="KVL1506" s="275"/>
      <c r="KVM1506" s="275"/>
      <c r="KVN1506" s="275"/>
      <c r="KVO1506" s="275"/>
      <c r="KVP1506" s="275"/>
      <c r="KVQ1506" s="275"/>
      <c r="KVR1506" s="275"/>
      <c r="KVS1506" s="275"/>
      <c r="KVT1506" s="275"/>
      <c r="KVU1506" s="275"/>
      <c r="KVV1506" s="275"/>
      <c r="KVW1506" s="275"/>
      <c r="KVX1506" s="275"/>
      <c r="KVY1506" s="275"/>
      <c r="KVZ1506" s="275"/>
      <c r="KWA1506" s="275"/>
      <c r="KWB1506" s="275"/>
      <c r="KWC1506" s="275"/>
      <c r="KWD1506" s="275"/>
      <c r="KWE1506" s="275"/>
      <c r="KWF1506" s="275"/>
      <c r="KWG1506" s="275"/>
      <c r="KWH1506" s="275"/>
      <c r="KWI1506" s="275"/>
      <c r="KWJ1506" s="275"/>
      <c r="KWK1506" s="275"/>
      <c r="KWL1506" s="275"/>
      <c r="KWM1506" s="275"/>
      <c r="KWN1506" s="275"/>
      <c r="KWO1506" s="275"/>
      <c r="KWP1506" s="275"/>
      <c r="KWQ1506" s="275"/>
      <c r="KWR1506" s="275"/>
      <c r="KWS1506" s="275"/>
      <c r="KWT1506" s="275"/>
      <c r="KWU1506" s="275"/>
      <c r="KWV1506" s="275"/>
      <c r="KWW1506" s="275"/>
      <c r="KWX1506" s="275"/>
      <c r="KWY1506" s="275"/>
      <c r="KWZ1506" s="275"/>
      <c r="KXA1506" s="275"/>
      <c r="KXB1506" s="275"/>
      <c r="KXC1506" s="275"/>
      <c r="KXD1506" s="275"/>
      <c r="KXE1506" s="275"/>
      <c r="KXF1506" s="275"/>
      <c r="KXG1506" s="275"/>
      <c r="KXH1506" s="275"/>
      <c r="KXI1506" s="275"/>
      <c r="KXJ1506" s="275"/>
      <c r="KXK1506" s="275"/>
      <c r="KXL1506" s="275"/>
      <c r="KXM1506" s="275"/>
      <c r="KXN1506" s="275"/>
      <c r="KXO1506" s="275"/>
      <c r="KXP1506" s="275"/>
      <c r="KXQ1506" s="275"/>
      <c r="KXR1506" s="275"/>
      <c r="KXS1506" s="275"/>
      <c r="KXT1506" s="275"/>
      <c r="KXU1506" s="275"/>
      <c r="KXV1506" s="275"/>
      <c r="KXW1506" s="275"/>
      <c r="KXX1506" s="275"/>
      <c r="KXY1506" s="275"/>
      <c r="KXZ1506" s="275"/>
      <c r="KYA1506" s="275"/>
      <c r="KYB1506" s="275"/>
      <c r="KYC1506" s="275"/>
      <c r="KYD1506" s="275"/>
      <c r="KYE1506" s="275"/>
      <c r="KYF1506" s="275"/>
      <c r="KYG1506" s="275"/>
      <c r="KYH1506" s="275"/>
      <c r="KYI1506" s="275"/>
      <c r="KYJ1506" s="275"/>
      <c r="KYK1506" s="275"/>
      <c r="KYL1506" s="275"/>
      <c r="KYM1506" s="275"/>
      <c r="KYN1506" s="275"/>
      <c r="KYO1506" s="275"/>
      <c r="KYP1506" s="275"/>
      <c r="KYQ1506" s="275"/>
      <c r="KYR1506" s="275"/>
      <c r="KYS1506" s="275"/>
      <c r="KYT1506" s="275"/>
      <c r="KYU1506" s="275"/>
      <c r="KYV1506" s="275"/>
      <c r="KYW1506" s="275"/>
      <c r="KYX1506" s="275"/>
      <c r="KYY1506" s="275"/>
      <c r="KYZ1506" s="275"/>
      <c r="KZA1506" s="275"/>
      <c r="KZB1506" s="275"/>
      <c r="KZC1506" s="275"/>
      <c r="KZD1506" s="275"/>
      <c r="KZE1506" s="275"/>
      <c r="KZF1506" s="275"/>
      <c r="KZG1506" s="275"/>
      <c r="KZH1506" s="275"/>
      <c r="KZI1506" s="275"/>
      <c r="KZJ1506" s="275"/>
      <c r="KZK1506" s="275"/>
      <c r="KZL1506" s="275"/>
      <c r="KZM1506" s="275"/>
      <c r="KZN1506" s="275"/>
      <c r="KZO1506" s="275"/>
      <c r="KZP1506" s="275"/>
      <c r="KZQ1506" s="275"/>
      <c r="KZR1506" s="275"/>
      <c r="KZS1506" s="275"/>
      <c r="KZT1506" s="275"/>
      <c r="KZU1506" s="275"/>
      <c r="KZV1506" s="275"/>
      <c r="KZW1506" s="275"/>
      <c r="KZX1506" s="275"/>
      <c r="KZY1506" s="275"/>
      <c r="KZZ1506" s="275"/>
      <c r="LAA1506" s="275"/>
      <c r="LAB1506" s="275"/>
      <c r="LAC1506" s="275"/>
      <c r="LAD1506" s="275"/>
      <c r="LAE1506" s="275"/>
      <c r="LAF1506" s="275"/>
      <c r="LAG1506" s="275"/>
      <c r="LAH1506" s="275"/>
      <c r="LAI1506" s="275"/>
      <c r="LAJ1506" s="275"/>
      <c r="LAK1506" s="275"/>
      <c r="LAL1506" s="275"/>
      <c r="LAM1506" s="275"/>
      <c r="LAN1506" s="275"/>
      <c r="LAO1506" s="275"/>
      <c r="LAP1506" s="275"/>
      <c r="LAQ1506" s="275"/>
      <c r="LAR1506" s="275"/>
      <c r="LAS1506" s="275"/>
      <c r="LAT1506" s="275"/>
      <c r="LAU1506" s="275"/>
      <c r="LAV1506" s="275"/>
      <c r="LAW1506" s="275"/>
      <c r="LAX1506" s="275"/>
      <c r="LAY1506" s="275"/>
      <c r="LAZ1506" s="275"/>
      <c r="LBA1506" s="275"/>
      <c r="LBB1506" s="275"/>
      <c r="LBC1506" s="275"/>
      <c r="LBD1506" s="275"/>
      <c r="LBE1506" s="275"/>
      <c r="LBF1506" s="275"/>
      <c r="LBG1506" s="275"/>
      <c r="LBH1506" s="275"/>
      <c r="LBI1506" s="275"/>
      <c r="LBJ1506" s="275"/>
      <c r="LBK1506" s="275"/>
      <c r="LBL1506" s="275"/>
      <c r="LBM1506" s="275"/>
      <c r="LBN1506" s="275"/>
      <c r="LBO1506" s="275"/>
      <c r="LBP1506" s="275"/>
      <c r="LBQ1506" s="275"/>
      <c r="LBR1506" s="275"/>
      <c r="LBS1506" s="275"/>
      <c r="LBT1506" s="275"/>
      <c r="LBU1506" s="275"/>
      <c r="LBV1506" s="275"/>
      <c r="LBW1506" s="275"/>
      <c r="LBX1506" s="275"/>
      <c r="LBY1506" s="275"/>
      <c r="LBZ1506" s="275"/>
      <c r="LCA1506" s="275"/>
      <c r="LCB1506" s="275"/>
      <c r="LCC1506" s="275"/>
      <c r="LCD1506" s="275"/>
      <c r="LCE1506" s="275"/>
      <c r="LCF1506" s="275"/>
      <c r="LCG1506" s="275"/>
      <c r="LCH1506" s="275"/>
      <c r="LCI1506" s="275"/>
      <c r="LCJ1506" s="275"/>
      <c r="LCK1506" s="275"/>
      <c r="LCL1506" s="275"/>
      <c r="LCM1506" s="275"/>
      <c r="LCN1506" s="275"/>
      <c r="LCO1506" s="275"/>
      <c r="LCP1506" s="275"/>
      <c r="LCQ1506" s="275"/>
      <c r="LCR1506" s="275"/>
      <c r="LCS1506" s="275"/>
      <c r="LCT1506" s="275"/>
      <c r="LCU1506" s="275"/>
      <c r="LCV1506" s="275"/>
      <c r="LCW1506" s="275"/>
      <c r="LCX1506" s="275"/>
      <c r="LCY1506" s="275"/>
      <c r="LCZ1506" s="275"/>
      <c r="LDA1506" s="275"/>
      <c r="LDB1506" s="275"/>
      <c r="LDC1506" s="275"/>
      <c r="LDD1506" s="275"/>
      <c r="LDE1506" s="275"/>
      <c r="LDF1506" s="275"/>
      <c r="LDG1506" s="275"/>
      <c r="LDH1506" s="275"/>
      <c r="LDI1506" s="275"/>
      <c r="LDJ1506" s="275"/>
      <c r="LDK1506" s="275"/>
      <c r="LDL1506" s="275"/>
      <c r="LDM1506" s="275"/>
      <c r="LDN1506" s="275"/>
      <c r="LDO1506" s="275"/>
      <c r="LDP1506" s="275"/>
      <c r="LDQ1506" s="275"/>
      <c r="LDR1506" s="275"/>
      <c r="LDS1506" s="275"/>
      <c r="LDT1506" s="275"/>
      <c r="LDU1506" s="275"/>
      <c r="LDV1506" s="275"/>
      <c r="LDW1506" s="275"/>
      <c r="LDX1506" s="275"/>
      <c r="LDY1506" s="275"/>
      <c r="LDZ1506" s="275"/>
      <c r="LEA1506" s="275"/>
      <c r="LEB1506" s="275"/>
      <c r="LEC1506" s="275"/>
      <c r="LED1506" s="275"/>
      <c r="LEE1506" s="275"/>
      <c r="LEF1506" s="275"/>
      <c r="LEG1506" s="275"/>
      <c r="LEH1506" s="275"/>
      <c r="LEI1506" s="275"/>
      <c r="LEJ1506" s="275"/>
      <c r="LEK1506" s="275"/>
      <c r="LEL1506" s="275"/>
      <c r="LEM1506" s="275"/>
      <c r="LEN1506" s="275"/>
      <c r="LEO1506" s="275"/>
      <c r="LEP1506" s="275"/>
      <c r="LEQ1506" s="275"/>
      <c r="LER1506" s="275"/>
      <c r="LES1506" s="275"/>
      <c r="LET1506" s="275"/>
      <c r="LEU1506" s="275"/>
      <c r="LEV1506" s="275"/>
      <c r="LEW1506" s="275"/>
      <c r="LEX1506" s="275"/>
      <c r="LEY1506" s="275"/>
      <c r="LEZ1506" s="275"/>
      <c r="LFA1506" s="275"/>
      <c r="LFB1506" s="275"/>
      <c r="LFC1506" s="275"/>
      <c r="LFD1506" s="275"/>
      <c r="LFE1506" s="275"/>
      <c r="LFF1506" s="275"/>
      <c r="LFG1506" s="275"/>
      <c r="LFH1506" s="275"/>
      <c r="LFI1506" s="275"/>
      <c r="LFJ1506" s="275"/>
      <c r="LFK1506" s="275"/>
      <c r="LFL1506" s="275"/>
      <c r="LFM1506" s="275"/>
      <c r="LFN1506" s="275"/>
      <c r="LFO1506" s="275"/>
      <c r="LFP1506" s="275"/>
      <c r="LFQ1506" s="275"/>
      <c r="LFR1506" s="275"/>
      <c r="LFS1506" s="275"/>
      <c r="LFT1506" s="275"/>
      <c r="LFU1506" s="275"/>
      <c r="LFV1506" s="275"/>
      <c r="LFW1506" s="275"/>
      <c r="LFX1506" s="275"/>
      <c r="LFY1506" s="275"/>
      <c r="LFZ1506" s="275"/>
      <c r="LGA1506" s="275"/>
      <c r="LGB1506" s="275"/>
      <c r="LGC1506" s="275"/>
      <c r="LGD1506" s="275"/>
      <c r="LGE1506" s="275"/>
      <c r="LGF1506" s="275"/>
      <c r="LGG1506" s="275"/>
      <c r="LGH1506" s="275"/>
      <c r="LGI1506" s="275"/>
      <c r="LGJ1506" s="275"/>
      <c r="LGK1506" s="275"/>
      <c r="LGL1506" s="275"/>
      <c r="LGM1506" s="275"/>
      <c r="LGN1506" s="275"/>
      <c r="LGO1506" s="275"/>
      <c r="LGP1506" s="275"/>
      <c r="LGQ1506" s="275"/>
      <c r="LGR1506" s="275"/>
      <c r="LGS1506" s="275"/>
      <c r="LGT1506" s="275"/>
      <c r="LGU1506" s="275"/>
      <c r="LGV1506" s="275"/>
      <c r="LGW1506" s="275"/>
      <c r="LGX1506" s="275"/>
      <c r="LGY1506" s="275"/>
      <c r="LGZ1506" s="275"/>
      <c r="LHA1506" s="275"/>
      <c r="LHB1506" s="275"/>
      <c r="LHC1506" s="275"/>
      <c r="LHD1506" s="275"/>
      <c r="LHE1506" s="275"/>
      <c r="LHF1506" s="275"/>
      <c r="LHG1506" s="275"/>
      <c r="LHH1506" s="275"/>
      <c r="LHI1506" s="275"/>
      <c r="LHJ1506" s="275"/>
      <c r="LHK1506" s="275"/>
      <c r="LHL1506" s="275"/>
      <c r="LHM1506" s="275"/>
      <c r="LHN1506" s="275"/>
      <c r="LHO1506" s="275"/>
      <c r="LHP1506" s="275"/>
      <c r="LHQ1506" s="275"/>
      <c r="LHR1506" s="275"/>
      <c r="LHS1506" s="275"/>
      <c r="LHT1506" s="275"/>
      <c r="LHU1506" s="275"/>
      <c r="LHV1506" s="275"/>
      <c r="LHW1506" s="275"/>
      <c r="LHX1506" s="275"/>
      <c r="LHY1506" s="275"/>
      <c r="LHZ1506" s="275"/>
      <c r="LIA1506" s="275"/>
      <c r="LIB1506" s="275"/>
      <c r="LIC1506" s="275"/>
      <c r="LID1506" s="275"/>
      <c r="LIE1506" s="275"/>
      <c r="LIF1506" s="275"/>
      <c r="LIG1506" s="275"/>
      <c r="LIH1506" s="275"/>
      <c r="LII1506" s="275"/>
      <c r="LIJ1506" s="275"/>
      <c r="LIK1506" s="275"/>
      <c r="LIL1506" s="275"/>
      <c r="LIM1506" s="275"/>
      <c r="LIN1506" s="275"/>
      <c r="LIO1506" s="275"/>
      <c r="LIP1506" s="275"/>
      <c r="LIQ1506" s="275"/>
      <c r="LIR1506" s="275"/>
      <c r="LIS1506" s="275"/>
      <c r="LIT1506" s="275"/>
      <c r="LIU1506" s="275"/>
      <c r="LIV1506" s="275"/>
      <c r="LIW1506" s="275"/>
      <c r="LIX1506" s="275"/>
      <c r="LIY1506" s="275"/>
      <c r="LIZ1506" s="275"/>
      <c r="LJA1506" s="275"/>
      <c r="LJB1506" s="275"/>
      <c r="LJC1506" s="275"/>
      <c r="LJD1506" s="275"/>
      <c r="LJE1506" s="275"/>
      <c r="LJF1506" s="275"/>
      <c r="LJG1506" s="275"/>
      <c r="LJH1506" s="275"/>
      <c r="LJI1506" s="275"/>
      <c r="LJJ1506" s="275"/>
      <c r="LJK1506" s="275"/>
      <c r="LJL1506" s="275"/>
      <c r="LJM1506" s="275"/>
      <c r="LJN1506" s="275"/>
      <c r="LJO1506" s="275"/>
      <c r="LJP1506" s="275"/>
      <c r="LJQ1506" s="275"/>
      <c r="LJR1506" s="275"/>
      <c r="LJS1506" s="275"/>
      <c r="LJT1506" s="275"/>
      <c r="LJU1506" s="275"/>
      <c r="LJV1506" s="275"/>
      <c r="LJW1506" s="275"/>
      <c r="LJX1506" s="275"/>
      <c r="LJY1506" s="275"/>
      <c r="LJZ1506" s="275"/>
      <c r="LKA1506" s="275"/>
      <c r="LKB1506" s="275"/>
      <c r="LKC1506" s="275"/>
      <c r="LKD1506" s="275"/>
      <c r="LKE1506" s="275"/>
      <c r="LKF1506" s="275"/>
      <c r="LKG1506" s="275"/>
      <c r="LKH1506" s="275"/>
      <c r="LKI1506" s="275"/>
      <c r="LKJ1506" s="275"/>
      <c r="LKK1506" s="275"/>
      <c r="LKL1506" s="275"/>
      <c r="LKM1506" s="275"/>
      <c r="LKN1506" s="275"/>
      <c r="LKO1506" s="275"/>
      <c r="LKP1506" s="275"/>
      <c r="LKQ1506" s="275"/>
      <c r="LKR1506" s="275"/>
      <c r="LKS1506" s="275"/>
      <c r="LKT1506" s="275"/>
      <c r="LKU1506" s="275"/>
      <c r="LKV1506" s="275"/>
      <c r="LKW1506" s="275"/>
      <c r="LKX1506" s="275"/>
      <c r="LKY1506" s="275"/>
      <c r="LKZ1506" s="275"/>
      <c r="LLA1506" s="275"/>
      <c r="LLB1506" s="275"/>
      <c r="LLC1506" s="275"/>
      <c r="LLD1506" s="275"/>
      <c r="LLE1506" s="275"/>
      <c r="LLF1506" s="275"/>
      <c r="LLG1506" s="275"/>
      <c r="LLH1506" s="275"/>
      <c r="LLI1506" s="275"/>
      <c r="LLJ1506" s="275"/>
      <c r="LLK1506" s="275"/>
      <c r="LLL1506" s="275"/>
      <c r="LLM1506" s="275"/>
      <c r="LLN1506" s="275"/>
      <c r="LLO1506" s="275"/>
      <c r="LLP1506" s="275"/>
      <c r="LLQ1506" s="275"/>
      <c r="LLR1506" s="275"/>
      <c r="LLS1506" s="275"/>
      <c r="LLT1506" s="275"/>
      <c r="LLU1506" s="275"/>
      <c r="LLV1506" s="275"/>
      <c r="LLW1506" s="275"/>
      <c r="LLX1506" s="275"/>
      <c r="LLY1506" s="275"/>
      <c r="LLZ1506" s="275"/>
      <c r="LMA1506" s="275"/>
      <c r="LMB1506" s="275"/>
      <c r="LMC1506" s="275"/>
      <c r="LMD1506" s="275"/>
      <c r="LME1506" s="275"/>
      <c r="LMF1506" s="275"/>
      <c r="LMG1506" s="275"/>
      <c r="LMH1506" s="275"/>
      <c r="LMI1506" s="275"/>
      <c r="LMJ1506" s="275"/>
      <c r="LMK1506" s="275"/>
      <c r="LML1506" s="275"/>
      <c r="LMM1506" s="275"/>
      <c r="LMN1506" s="275"/>
      <c r="LMO1506" s="275"/>
      <c r="LMP1506" s="275"/>
      <c r="LMQ1506" s="275"/>
      <c r="LMR1506" s="275"/>
      <c r="LMS1506" s="275"/>
      <c r="LMT1506" s="275"/>
      <c r="LMU1506" s="275"/>
      <c r="LMV1506" s="275"/>
      <c r="LMW1506" s="275"/>
      <c r="LMX1506" s="275"/>
      <c r="LMY1506" s="275"/>
      <c r="LMZ1506" s="275"/>
      <c r="LNA1506" s="275"/>
      <c r="LNB1506" s="275"/>
      <c r="LNC1506" s="275"/>
      <c r="LND1506" s="275"/>
      <c r="LNE1506" s="275"/>
      <c r="LNF1506" s="275"/>
      <c r="LNG1506" s="275"/>
      <c r="LNH1506" s="275"/>
      <c r="LNI1506" s="275"/>
      <c r="LNJ1506" s="275"/>
      <c r="LNK1506" s="275"/>
      <c r="LNL1506" s="275"/>
      <c r="LNM1506" s="275"/>
      <c r="LNN1506" s="275"/>
      <c r="LNO1506" s="275"/>
      <c r="LNP1506" s="275"/>
      <c r="LNQ1506" s="275"/>
      <c r="LNR1506" s="275"/>
      <c r="LNS1506" s="275"/>
      <c r="LNT1506" s="275"/>
      <c r="LNU1506" s="275"/>
      <c r="LNV1506" s="275"/>
      <c r="LNW1506" s="275"/>
      <c r="LNX1506" s="275"/>
      <c r="LNY1506" s="275"/>
      <c r="LNZ1506" s="275"/>
      <c r="LOA1506" s="275"/>
      <c r="LOB1506" s="275"/>
      <c r="LOC1506" s="275"/>
      <c r="LOD1506" s="275"/>
      <c r="LOE1506" s="275"/>
      <c r="LOF1506" s="275"/>
      <c r="LOG1506" s="275"/>
      <c r="LOH1506" s="275"/>
      <c r="LOI1506" s="275"/>
      <c r="LOJ1506" s="275"/>
      <c r="LOK1506" s="275"/>
      <c r="LOL1506" s="275"/>
      <c r="LOM1506" s="275"/>
      <c r="LON1506" s="275"/>
      <c r="LOO1506" s="275"/>
      <c r="LOP1506" s="275"/>
      <c r="LOQ1506" s="275"/>
      <c r="LOR1506" s="275"/>
      <c r="LOS1506" s="275"/>
      <c r="LOT1506" s="275"/>
      <c r="LOU1506" s="275"/>
      <c r="LOV1506" s="275"/>
      <c r="LOW1506" s="275"/>
      <c r="LOX1506" s="275"/>
      <c r="LOY1506" s="275"/>
      <c r="LOZ1506" s="275"/>
      <c r="LPA1506" s="275"/>
      <c r="LPB1506" s="275"/>
      <c r="LPC1506" s="275"/>
      <c r="LPD1506" s="275"/>
      <c r="LPE1506" s="275"/>
      <c r="LPF1506" s="275"/>
      <c r="LPG1506" s="275"/>
      <c r="LPH1506" s="275"/>
      <c r="LPI1506" s="275"/>
      <c r="LPJ1506" s="275"/>
      <c r="LPK1506" s="275"/>
      <c r="LPL1506" s="275"/>
      <c r="LPM1506" s="275"/>
      <c r="LPN1506" s="275"/>
      <c r="LPO1506" s="275"/>
      <c r="LPP1506" s="275"/>
      <c r="LPQ1506" s="275"/>
      <c r="LPR1506" s="275"/>
      <c r="LPS1506" s="275"/>
      <c r="LPT1506" s="275"/>
      <c r="LPU1506" s="275"/>
      <c r="LPV1506" s="275"/>
      <c r="LPW1506" s="275"/>
      <c r="LPX1506" s="275"/>
      <c r="LPY1506" s="275"/>
      <c r="LPZ1506" s="275"/>
      <c r="LQA1506" s="275"/>
      <c r="LQB1506" s="275"/>
      <c r="LQC1506" s="275"/>
      <c r="LQD1506" s="275"/>
      <c r="LQE1506" s="275"/>
      <c r="LQF1506" s="275"/>
      <c r="LQG1506" s="275"/>
      <c r="LQH1506" s="275"/>
      <c r="LQI1506" s="275"/>
      <c r="LQJ1506" s="275"/>
      <c r="LQK1506" s="275"/>
      <c r="LQL1506" s="275"/>
      <c r="LQM1506" s="275"/>
      <c r="LQN1506" s="275"/>
      <c r="LQO1506" s="275"/>
      <c r="LQP1506" s="275"/>
      <c r="LQQ1506" s="275"/>
      <c r="LQR1506" s="275"/>
      <c r="LQS1506" s="275"/>
      <c r="LQT1506" s="275"/>
      <c r="LQU1506" s="275"/>
      <c r="LQV1506" s="275"/>
      <c r="LQW1506" s="275"/>
      <c r="LQX1506" s="275"/>
      <c r="LQY1506" s="275"/>
      <c r="LQZ1506" s="275"/>
      <c r="LRA1506" s="275"/>
      <c r="LRB1506" s="275"/>
      <c r="LRC1506" s="275"/>
      <c r="LRD1506" s="275"/>
      <c r="LRE1506" s="275"/>
      <c r="LRF1506" s="275"/>
      <c r="LRG1506" s="275"/>
      <c r="LRH1506" s="275"/>
      <c r="LRI1506" s="275"/>
      <c r="LRJ1506" s="275"/>
      <c r="LRK1506" s="275"/>
      <c r="LRL1506" s="275"/>
      <c r="LRM1506" s="275"/>
      <c r="LRN1506" s="275"/>
      <c r="LRO1506" s="275"/>
      <c r="LRP1506" s="275"/>
      <c r="LRQ1506" s="275"/>
      <c r="LRR1506" s="275"/>
      <c r="LRS1506" s="275"/>
      <c r="LRT1506" s="275"/>
      <c r="LRU1506" s="275"/>
      <c r="LRV1506" s="275"/>
      <c r="LRW1506" s="275"/>
      <c r="LRX1506" s="275"/>
      <c r="LRY1506" s="275"/>
      <c r="LRZ1506" s="275"/>
      <c r="LSA1506" s="275"/>
      <c r="LSB1506" s="275"/>
      <c r="LSC1506" s="275"/>
      <c r="LSD1506" s="275"/>
      <c r="LSE1506" s="275"/>
      <c r="LSF1506" s="275"/>
      <c r="LSG1506" s="275"/>
      <c r="LSH1506" s="275"/>
      <c r="LSI1506" s="275"/>
      <c r="LSJ1506" s="275"/>
      <c r="LSK1506" s="275"/>
      <c r="LSL1506" s="275"/>
      <c r="LSM1506" s="275"/>
      <c r="LSN1506" s="275"/>
      <c r="LSO1506" s="275"/>
      <c r="LSP1506" s="275"/>
      <c r="LSQ1506" s="275"/>
      <c r="LSR1506" s="275"/>
      <c r="LSS1506" s="275"/>
      <c r="LST1506" s="275"/>
      <c r="LSU1506" s="275"/>
      <c r="LSV1506" s="275"/>
      <c r="LSW1506" s="275"/>
      <c r="LSX1506" s="275"/>
      <c r="LSY1506" s="275"/>
      <c r="LSZ1506" s="275"/>
      <c r="LTA1506" s="275"/>
      <c r="LTB1506" s="275"/>
      <c r="LTC1506" s="275"/>
      <c r="LTD1506" s="275"/>
      <c r="LTE1506" s="275"/>
      <c r="LTF1506" s="275"/>
      <c r="LTG1506" s="275"/>
      <c r="LTH1506" s="275"/>
      <c r="LTI1506" s="275"/>
      <c r="LTJ1506" s="275"/>
      <c r="LTK1506" s="275"/>
      <c r="LTL1506" s="275"/>
      <c r="LTM1506" s="275"/>
      <c r="LTN1506" s="275"/>
      <c r="LTO1506" s="275"/>
      <c r="LTP1506" s="275"/>
      <c r="LTQ1506" s="275"/>
      <c r="LTR1506" s="275"/>
      <c r="LTS1506" s="275"/>
      <c r="LTT1506" s="275"/>
      <c r="LTU1506" s="275"/>
      <c r="LTV1506" s="275"/>
      <c r="LTW1506" s="275"/>
      <c r="LTX1506" s="275"/>
      <c r="LTY1506" s="275"/>
      <c r="LTZ1506" s="275"/>
      <c r="LUA1506" s="275"/>
      <c r="LUB1506" s="275"/>
      <c r="LUC1506" s="275"/>
      <c r="LUD1506" s="275"/>
      <c r="LUE1506" s="275"/>
      <c r="LUF1506" s="275"/>
      <c r="LUG1506" s="275"/>
      <c r="LUH1506" s="275"/>
      <c r="LUI1506" s="275"/>
      <c r="LUJ1506" s="275"/>
      <c r="LUK1506" s="275"/>
      <c r="LUL1506" s="275"/>
      <c r="LUM1506" s="275"/>
      <c r="LUN1506" s="275"/>
      <c r="LUO1506" s="275"/>
      <c r="LUP1506" s="275"/>
      <c r="LUQ1506" s="275"/>
      <c r="LUR1506" s="275"/>
      <c r="LUS1506" s="275"/>
      <c r="LUT1506" s="275"/>
      <c r="LUU1506" s="275"/>
      <c r="LUV1506" s="275"/>
      <c r="LUW1506" s="275"/>
      <c r="LUX1506" s="275"/>
      <c r="LUY1506" s="275"/>
      <c r="LUZ1506" s="275"/>
      <c r="LVA1506" s="275"/>
      <c r="LVB1506" s="275"/>
      <c r="LVC1506" s="275"/>
      <c r="LVD1506" s="275"/>
      <c r="LVE1506" s="275"/>
      <c r="LVF1506" s="275"/>
      <c r="LVG1506" s="275"/>
      <c r="LVH1506" s="275"/>
      <c r="LVI1506" s="275"/>
      <c r="LVJ1506" s="275"/>
      <c r="LVK1506" s="275"/>
      <c r="LVL1506" s="275"/>
      <c r="LVM1506" s="275"/>
      <c r="LVN1506" s="275"/>
      <c r="LVO1506" s="275"/>
      <c r="LVP1506" s="275"/>
      <c r="LVQ1506" s="275"/>
      <c r="LVR1506" s="275"/>
      <c r="LVS1506" s="275"/>
      <c r="LVT1506" s="275"/>
      <c r="LVU1506" s="275"/>
      <c r="LVV1506" s="275"/>
      <c r="LVW1506" s="275"/>
      <c r="LVX1506" s="275"/>
      <c r="LVY1506" s="275"/>
      <c r="LVZ1506" s="275"/>
      <c r="LWA1506" s="275"/>
      <c r="LWB1506" s="275"/>
      <c r="LWC1506" s="275"/>
      <c r="LWD1506" s="275"/>
      <c r="LWE1506" s="275"/>
      <c r="LWF1506" s="275"/>
      <c r="LWG1506" s="275"/>
      <c r="LWH1506" s="275"/>
      <c r="LWI1506" s="275"/>
      <c r="LWJ1506" s="275"/>
      <c r="LWK1506" s="275"/>
      <c r="LWL1506" s="275"/>
      <c r="LWM1506" s="275"/>
      <c r="LWN1506" s="275"/>
      <c r="LWO1506" s="275"/>
      <c r="LWP1506" s="275"/>
      <c r="LWQ1506" s="275"/>
      <c r="LWR1506" s="275"/>
      <c r="LWS1506" s="275"/>
      <c r="LWT1506" s="275"/>
      <c r="LWU1506" s="275"/>
      <c r="LWV1506" s="275"/>
      <c r="LWW1506" s="275"/>
      <c r="LWX1506" s="275"/>
      <c r="LWY1506" s="275"/>
      <c r="LWZ1506" s="275"/>
      <c r="LXA1506" s="275"/>
      <c r="LXB1506" s="275"/>
      <c r="LXC1506" s="275"/>
      <c r="LXD1506" s="275"/>
      <c r="LXE1506" s="275"/>
      <c r="LXF1506" s="275"/>
      <c r="LXG1506" s="275"/>
      <c r="LXH1506" s="275"/>
      <c r="LXI1506" s="275"/>
      <c r="LXJ1506" s="275"/>
      <c r="LXK1506" s="275"/>
      <c r="LXL1506" s="275"/>
      <c r="LXM1506" s="275"/>
      <c r="LXN1506" s="275"/>
      <c r="LXO1506" s="275"/>
      <c r="LXP1506" s="275"/>
      <c r="LXQ1506" s="275"/>
      <c r="LXR1506" s="275"/>
      <c r="LXS1506" s="275"/>
      <c r="LXT1506" s="275"/>
      <c r="LXU1506" s="275"/>
      <c r="LXV1506" s="275"/>
      <c r="LXW1506" s="275"/>
      <c r="LXX1506" s="275"/>
      <c r="LXY1506" s="275"/>
      <c r="LXZ1506" s="275"/>
      <c r="LYA1506" s="275"/>
      <c r="LYB1506" s="275"/>
      <c r="LYC1506" s="275"/>
      <c r="LYD1506" s="275"/>
      <c r="LYE1506" s="275"/>
      <c r="LYF1506" s="275"/>
      <c r="LYG1506" s="275"/>
      <c r="LYH1506" s="275"/>
      <c r="LYI1506" s="275"/>
      <c r="LYJ1506" s="275"/>
      <c r="LYK1506" s="275"/>
      <c r="LYL1506" s="275"/>
      <c r="LYM1506" s="275"/>
      <c r="LYN1506" s="275"/>
      <c r="LYO1506" s="275"/>
      <c r="LYP1506" s="275"/>
      <c r="LYQ1506" s="275"/>
      <c r="LYR1506" s="275"/>
      <c r="LYS1506" s="275"/>
      <c r="LYT1506" s="275"/>
      <c r="LYU1506" s="275"/>
      <c r="LYV1506" s="275"/>
      <c r="LYW1506" s="275"/>
      <c r="LYX1506" s="275"/>
      <c r="LYY1506" s="275"/>
      <c r="LYZ1506" s="275"/>
      <c r="LZA1506" s="275"/>
      <c r="LZB1506" s="275"/>
      <c r="LZC1506" s="275"/>
      <c r="LZD1506" s="275"/>
      <c r="LZE1506" s="275"/>
      <c r="LZF1506" s="275"/>
      <c r="LZG1506" s="275"/>
      <c r="LZH1506" s="275"/>
      <c r="LZI1506" s="275"/>
      <c r="LZJ1506" s="275"/>
      <c r="LZK1506" s="275"/>
      <c r="LZL1506" s="275"/>
      <c r="LZM1506" s="275"/>
      <c r="LZN1506" s="275"/>
      <c r="LZO1506" s="275"/>
      <c r="LZP1506" s="275"/>
      <c r="LZQ1506" s="275"/>
      <c r="LZR1506" s="275"/>
      <c r="LZS1506" s="275"/>
      <c r="LZT1506" s="275"/>
      <c r="LZU1506" s="275"/>
      <c r="LZV1506" s="275"/>
      <c r="LZW1506" s="275"/>
      <c r="LZX1506" s="275"/>
      <c r="LZY1506" s="275"/>
      <c r="LZZ1506" s="275"/>
      <c r="MAA1506" s="275"/>
      <c r="MAB1506" s="275"/>
      <c r="MAC1506" s="275"/>
      <c r="MAD1506" s="275"/>
      <c r="MAE1506" s="275"/>
      <c r="MAF1506" s="275"/>
      <c r="MAG1506" s="275"/>
      <c r="MAH1506" s="275"/>
      <c r="MAI1506" s="275"/>
      <c r="MAJ1506" s="275"/>
      <c r="MAK1506" s="275"/>
      <c r="MAL1506" s="275"/>
      <c r="MAM1506" s="275"/>
      <c r="MAN1506" s="275"/>
      <c r="MAO1506" s="275"/>
      <c r="MAP1506" s="275"/>
      <c r="MAQ1506" s="275"/>
      <c r="MAR1506" s="275"/>
      <c r="MAS1506" s="275"/>
      <c r="MAT1506" s="275"/>
      <c r="MAU1506" s="275"/>
      <c r="MAV1506" s="275"/>
      <c r="MAW1506" s="275"/>
      <c r="MAX1506" s="275"/>
      <c r="MAY1506" s="275"/>
      <c r="MAZ1506" s="275"/>
      <c r="MBA1506" s="275"/>
      <c r="MBB1506" s="275"/>
      <c r="MBC1506" s="275"/>
      <c r="MBD1506" s="275"/>
      <c r="MBE1506" s="275"/>
      <c r="MBF1506" s="275"/>
      <c r="MBG1506" s="275"/>
      <c r="MBH1506" s="275"/>
      <c r="MBI1506" s="275"/>
      <c r="MBJ1506" s="275"/>
      <c r="MBK1506" s="275"/>
      <c r="MBL1506" s="275"/>
      <c r="MBM1506" s="275"/>
      <c r="MBN1506" s="275"/>
      <c r="MBO1506" s="275"/>
      <c r="MBP1506" s="275"/>
      <c r="MBQ1506" s="275"/>
      <c r="MBR1506" s="275"/>
      <c r="MBS1506" s="275"/>
      <c r="MBT1506" s="275"/>
      <c r="MBU1506" s="275"/>
      <c r="MBV1506" s="275"/>
      <c r="MBW1506" s="275"/>
      <c r="MBX1506" s="275"/>
      <c r="MBY1506" s="275"/>
      <c r="MBZ1506" s="275"/>
      <c r="MCA1506" s="275"/>
      <c r="MCB1506" s="275"/>
      <c r="MCC1506" s="275"/>
      <c r="MCD1506" s="275"/>
      <c r="MCE1506" s="275"/>
      <c r="MCF1506" s="275"/>
      <c r="MCG1506" s="275"/>
      <c r="MCH1506" s="275"/>
      <c r="MCI1506" s="275"/>
      <c r="MCJ1506" s="275"/>
      <c r="MCK1506" s="275"/>
      <c r="MCL1506" s="275"/>
      <c r="MCM1506" s="275"/>
      <c r="MCN1506" s="275"/>
      <c r="MCO1506" s="275"/>
      <c r="MCP1506" s="275"/>
      <c r="MCQ1506" s="275"/>
      <c r="MCR1506" s="275"/>
      <c r="MCS1506" s="275"/>
      <c r="MCT1506" s="275"/>
      <c r="MCU1506" s="275"/>
      <c r="MCV1506" s="275"/>
      <c r="MCW1506" s="275"/>
      <c r="MCX1506" s="275"/>
      <c r="MCY1506" s="275"/>
      <c r="MCZ1506" s="275"/>
      <c r="MDA1506" s="275"/>
      <c r="MDB1506" s="275"/>
      <c r="MDC1506" s="275"/>
      <c r="MDD1506" s="275"/>
      <c r="MDE1506" s="275"/>
      <c r="MDF1506" s="275"/>
      <c r="MDG1506" s="275"/>
      <c r="MDH1506" s="275"/>
      <c r="MDI1506" s="275"/>
      <c r="MDJ1506" s="275"/>
      <c r="MDK1506" s="275"/>
      <c r="MDL1506" s="275"/>
      <c r="MDM1506" s="275"/>
      <c r="MDN1506" s="275"/>
      <c r="MDO1506" s="275"/>
      <c r="MDP1506" s="275"/>
      <c r="MDQ1506" s="275"/>
      <c r="MDR1506" s="275"/>
      <c r="MDS1506" s="275"/>
      <c r="MDT1506" s="275"/>
      <c r="MDU1506" s="275"/>
      <c r="MDV1506" s="275"/>
      <c r="MDW1506" s="275"/>
      <c r="MDX1506" s="275"/>
      <c r="MDY1506" s="275"/>
      <c r="MDZ1506" s="275"/>
      <c r="MEA1506" s="275"/>
      <c r="MEB1506" s="275"/>
      <c r="MEC1506" s="275"/>
      <c r="MED1506" s="275"/>
      <c r="MEE1506" s="275"/>
      <c r="MEF1506" s="275"/>
      <c r="MEG1506" s="275"/>
      <c r="MEH1506" s="275"/>
      <c r="MEI1506" s="275"/>
      <c r="MEJ1506" s="275"/>
      <c r="MEK1506" s="275"/>
      <c r="MEL1506" s="275"/>
      <c r="MEM1506" s="275"/>
      <c r="MEN1506" s="275"/>
      <c r="MEO1506" s="275"/>
      <c r="MEP1506" s="275"/>
      <c r="MEQ1506" s="275"/>
      <c r="MER1506" s="275"/>
      <c r="MES1506" s="275"/>
      <c r="MET1506" s="275"/>
      <c r="MEU1506" s="275"/>
      <c r="MEV1506" s="275"/>
      <c r="MEW1506" s="275"/>
      <c r="MEX1506" s="275"/>
      <c r="MEY1506" s="275"/>
      <c r="MEZ1506" s="275"/>
      <c r="MFA1506" s="275"/>
      <c r="MFB1506" s="275"/>
      <c r="MFC1506" s="275"/>
      <c r="MFD1506" s="275"/>
      <c r="MFE1506" s="275"/>
      <c r="MFF1506" s="275"/>
      <c r="MFG1506" s="275"/>
      <c r="MFH1506" s="275"/>
      <c r="MFI1506" s="275"/>
      <c r="MFJ1506" s="275"/>
      <c r="MFK1506" s="275"/>
      <c r="MFL1506" s="275"/>
      <c r="MFM1506" s="275"/>
      <c r="MFN1506" s="275"/>
      <c r="MFO1506" s="275"/>
      <c r="MFP1506" s="275"/>
      <c r="MFQ1506" s="275"/>
      <c r="MFR1506" s="275"/>
      <c r="MFS1506" s="275"/>
      <c r="MFT1506" s="275"/>
      <c r="MFU1506" s="275"/>
      <c r="MFV1506" s="275"/>
      <c r="MFW1506" s="275"/>
      <c r="MFX1506" s="275"/>
      <c r="MFY1506" s="275"/>
      <c r="MFZ1506" s="275"/>
      <c r="MGA1506" s="275"/>
      <c r="MGB1506" s="275"/>
      <c r="MGC1506" s="275"/>
      <c r="MGD1506" s="275"/>
      <c r="MGE1506" s="275"/>
      <c r="MGF1506" s="275"/>
      <c r="MGG1506" s="275"/>
      <c r="MGH1506" s="275"/>
      <c r="MGI1506" s="275"/>
      <c r="MGJ1506" s="275"/>
      <c r="MGK1506" s="275"/>
      <c r="MGL1506" s="275"/>
      <c r="MGM1506" s="275"/>
      <c r="MGN1506" s="275"/>
      <c r="MGO1506" s="275"/>
      <c r="MGP1506" s="275"/>
      <c r="MGQ1506" s="275"/>
      <c r="MGR1506" s="275"/>
      <c r="MGS1506" s="275"/>
      <c r="MGT1506" s="275"/>
      <c r="MGU1506" s="275"/>
      <c r="MGV1506" s="275"/>
      <c r="MGW1506" s="275"/>
      <c r="MGX1506" s="275"/>
      <c r="MGY1506" s="275"/>
      <c r="MGZ1506" s="275"/>
      <c r="MHA1506" s="275"/>
      <c r="MHB1506" s="275"/>
      <c r="MHC1506" s="275"/>
      <c r="MHD1506" s="275"/>
      <c r="MHE1506" s="275"/>
      <c r="MHF1506" s="275"/>
      <c r="MHG1506" s="275"/>
      <c r="MHH1506" s="275"/>
      <c r="MHI1506" s="275"/>
      <c r="MHJ1506" s="275"/>
      <c r="MHK1506" s="275"/>
      <c r="MHL1506" s="275"/>
      <c r="MHM1506" s="275"/>
      <c r="MHN1506" s="275"/>
      <c r="MHO1506" s="275"/>
      <c r="MHP1506" s="275"/>
      <c r="MHQ1506" s="275"/>
      <c r="MHR1506" s="275"/>
      <c r="MHS1506" s="275"/>
      <c r="MHT1506" s="275"/>
      <c r="MHU1506" s="275"/>
      <c r="MHV1506" s="275"/>
      <c r="MHW1506" s="275"/>
      <c r="MHX1506" s="275"/>
      <c r="MHY1506" s="275"/>
      <c r="MHZ1506" s="275"/>
      <c r="MIA1506" s="275"/>
      <c r="MIB1506" s="275"/>
      <c r="MIC1506" s="275"/>
      <c r="MID1506" s="275"/>
      <c r="MIE1506" s="275"/>
      <c r="MIF1506" s="275"/>
      <c r="MIG1506" s="275"/>
      <c r="MIH1506" s="275"/>
      <c r="MII1506" s="275"/>
      <c r="MIJ1506" s="275"/>
      <c r="MIK1506" s="275"/>
      <c r="MIL1506" s="275"/>
      <c r="MIM1506" s="275"/>
      <c r="MIN1506" s="275"/>
      <c r="MIO1506" s="275"/>
      <c r="MIP1506" s="275"/>
      <c r="MIQ1506" s="275"/>
      <c r="MIR1506" s="275"/>
      <c r="MIS1506" s="275"/>
      <c r="MIT1506" s="275"/>
      <c r="MIU1506" s="275"/>
      <c r="MIV1506" s="275"/>
      <c r="MIW1506" s="275"/>
      <c r="MIX1506" s="275"/>
      <c r="MIY1506" s="275"/>
      <c r="MIZ1506" s="275"/>
      <c r="MJA1506" s="275"/>
      <c r="MJB1506" s="275"/>
      <c r="MJC1506" s="275"/>
      <c r="MJD1506" s="275"/>
      <c r="MJE1506" s="275"/>
      <c r="MJF1506" s="275"/>
      <c r="MJG1506" s="275"/>
      <c r="MJH1506" s="275"/>
      <c r="MJI1506" s="275"/>
      <c r="MJJ1506" s="275"/>
      <c r="MJK1506" s="275"/>
      <c r="MJL1506" s="275"/>
      <c r="MJM1506" s="275"/>
      <c r="MJN1506" s="275"/>
      <c r="MJO1506" s="275"/>
      <c r="MJP1506" s="275"/>
      <c r="MJQ1506" s="275"/>
      <c r="MJR1506" s="275"/>
      <c r="MJS1506" s="275"/>
      <c r="MJT1506" s="275"/>
      <c r="MJU1506" s="275"/>
      <c r="MJV1506" s="275"/>
      <c r="MJW1506" s="275"/>
      <c r="MJX1506" s="275"/>
      <c r="MJY1506" s="275"/>
      <c r="MJZ1506" s="275"/>
      <c r="MKA1506" s="275"/>
      <c r="MKB1506" s="275"/>
      <c r="MKC1506" s="275"/>
      <c r="MKD1506" s="275"/>
      <c r="MKE1506" s="275"/>
      <c r="MKF1506" s="275"/>
      <c r="MKG1506" s="275"/>
      <c r="MKH1506" s="275"/>
      <c r="MKI1506" s="275"/>
      <c r="MKJ1506" s="275"/>
      <c r="MKK1506" s="275"/>
      <c r="MKL1506" s="275"/>
      <c r="MKM1506" s="275"/>
      <c r="MKN1506" s="275"/>
      <c r="MKO1506" s="275"/>
      <c r="MKP1506" s="275"/>
      <c r="MKQ1506" s="275"/>
      <c r="MKR1506" s="275"/>
      <c r="MKS1506" s="275"/>
      <c r="MKT1506" s="275"/>
      <c r="MKU1506" s="275"/>
      <c r="MKV1506" s="275"/>
      <c r="MKW1506" s="275"/>
      <c r="MKX1506" s="275"/>
      <c r="MKY1506" s="275"/>
      <c r="MKZ1506" s="275"/>
      <c r="MLA1506" s="275"/>
      <c r="MLB1506" s="275"/>
      <c r="MLC1506" s="275"/>
      <c r="MLD1506" s="275"/>
      <c r="MLE1506" s="275"/>
      <c r="MLF1506" s="275"/>
      <c r="MLG1506" s="275"/>
      <c r="MLH1506" s="275"/>
      <c r="MLI1506" s="275"/>
      <c r="MLJ1506" s="275"/>
      <c r="MLK1506" s="275"/>
      <c r="MLL1506" s="275"/>
      <c r="MLM1506" s="275"/>
      <c r="MLN1506" s="275"/>
      <c r="MLO1506" s="275"/>
      <c r="MLP1506" s="275"/>
      <c r="MLQ1506" s="275"/>
      <c r="MLR1506" s="275"/>
      <c r="MLS1506" s="275"/>
      <c r="MLT1506" s="275"/>
      <c r="MLU1506" s="275"/>
      <c r="MLV1506" s="275"/>
      <c r="MLW1506" s="275"/>
      <c r="MLX1506" s="275"/>
      <c r="MLY1506" s="275"/>
      <c r="MLZ1506" s="275"/>
      <c r="MMA1506" s="275"/>
      <c r="MMB1506" s="275"/>
      <c r="MMC1506" s="275"/>
      <c r="MMD1506" s="275"/>
      <c r="MME1506" s="275"/>
      <c r="MMF1506" s="275"/>
      <c r="MMG1506" s="275"/>
      <c r="MMH1506" s="275"/>
      <c r="MMI1506" s="275"/>
      <c r="MMJ1506" s="275"/>
      <c r="MMK1506" s="275"/>
      <c r="MML1506" s="275"/>
      <c r="MMM1506" s="275"/>
      <c r="MMN1506" s="275"/>
      <c r="MMO1506" s="275"/>
      <c r="MMP1506" s="275"/>
      <c r="MMQ1506" s="275"/>
      <c r="MMR1506" s="275"/>
      <c r="MMS1506" s="275"/>
      <c r="MMT1506" s="275"/>
      <c r="MMU1506" s="275"/>
      <c r="MMV1506" s="275"/>
      <c r="MMW1506" s="275"/>
      <c r="MMX1506" s="275"/>
      <c r="MMY1506" s="275"/>
      <c r="MMZ1506" s="275"/>
      <c r="MNA1506" s="275"/>
      <c r="MNB1506" s="275"/>
      <c r="MNC1506" s="275"/>
      <c r="MND1506" s="275"/>
      <c r="MNE1506" s="275"/>
      <c r="MNF1506" s="275"/>
      <c r="MNG1506" s="275"/>
      <c r="MNH1506" s="275"/>
      <c r="MNI1506" s="275"/>
      <c r="MNJ1506" s="275"/>
      <c r="MNK1506" s="275"/>
      <c r="MNL1506" s="275"/>
      <c r="MNM1506" s="275"/>
      <c r="MNN1506" s="275"/>
      <c r="MNO1506" s="275"/>
      <c r="MNP1506" s="275"/>
      <c r="MNQ1506" s="275"/>
      <c r="MNR1506" s="275"/>
      <c r="MNS1506" s="275"/>
      <c r="MNT1506" s="275"/>
      <c r="MNU1506" s="275"/>
      <c r="MNV1506" s="275"/>
      <c r="MNW1506" s="275"/>
      <c r="MNX1506" s="275"/>
      <c r="MNY1506" s="275"/>
      <c r="MNZ1506" s="275"/>
      <c r="MOA1506" s="275"/>
      <c r="MOB1506" s="275"/>
      <c r="MOC1506" s="275"/>
      <c r="MOD1506" s="275"/>
      <c r="MOE1506" s="275"/>
      <c r="MOF1506" s="275"/>
      <c r="MOG1506" s="275"/>
      <c r="MOH1506" s="275"/>
      <c r="MOI1506" s="275"/>
      <c r="MOJ1506" s="275"/>
      <c r="MOK1506" s="275"/>
      <c r="MOL1506" s="275"/>
      <c r="MOM1506" s="275"/>
      <c r="MON1506" s="275"/>
      <c r="MOO1506" s="275"/>
      <c r="MOP1506" s="275"/>
      <c r="MOQ1506" s="275"/>
      <c r="MOR1506" s="275"/>
      <c r="MOS1506" s="275"/>
      <c r="MOT1506" s="275"/>
      <c r="MOU1506" s="275"/>
      <c r="MOV1506" s="275"/>
      <c r="MOW1506" s="275"/>
      <c r="MOX1506" s="275"/>
      <c r="MOY1506" s="275"/>
      <c r="MOZ1506" s="275"/>
      <c r="MPA1506" s="275"/>
      <c r="MPB1506" s="275"/>
      <c r="MPC1506" s="275"/>
      <c r="MPD1506" s="275"/>
      <c r="MPE1506" s="275"/>
      <c r="MPF1506" s="275"/>
      <c r="MPG1506" s="275"/>
      <c r="MPH1506" s="275"/>
      <c r="MPI1506" s="275"/>
      <c r="MPJ1506" s="275"/>
      <c r="MPK1506" s="275"/>
      <c r="MPL1506" s="275"/>
      <c r="MPM1506" s="275"/>
      <c r="MPN1506" s="275"/>
      <c r="MPO1506" s="275"/>
      <c r="MPP1506" s="275"/>
      <c r="MPQ1506" s="275"/>
      <c r="MPR1506" s="275"/>
      <c r="MPS1506" s="275"/>
      <c r="MPT1506" s="275"/>
      <c r="MPU1506" s="275"/>
      <c r="MPV1506" s="275"/>
      <c r="MPW1506" s="275"/>
      <c r="MPX1506" s="275"/>
      <c r="MPY1506" s="275"/>
      <c r="MPZ1506" s="275"/>
      <c r="MQA1506" s="275"/>
      <c r="MQB1506" s="275"/>
      <c r="MQC1506" s="275"/>
      <c r="MQD1506" s="275"/>
      <c r="MQE1506" s="275"/>
      <c r="MQF1506" s="275"/>
      <c r="MQG1506" s="275"/>
      <c r="MQH1506" s="275"/>
      <c r="MQI1506" s="275"/>
      <c r="MQJ1506" s="275"/>
      <c r="MQK1506" s="275"/>
      <c r="MQL1506" s="275"/>
      <c r="MQM1506" s="275"/>
      <c r="MQN1506" s="275"/>
      <c r="MQO1506" s="275"/>
      <c r="MQP1506" s="275"/>
      <c r="MQQ1506" s="275"/>
      <c r="MQR1506" s="275"/>
      <c r="MQS1506" s="275"/>
      <c r="MQT1506" s="275"/>
      <c r="MQU1506" s="275"/>
      <c r="MQV1506" s="275"/>
      <c r="MQW1506" s="275"/>
      <c r="MQX1506" s="275"/>
      <c r="MQY1506" s="275"/>
      <c r="MQZ1506" s="275"/>
      <c r="MRA1506" s="275"/>
      <c r="MRB1506" s="275"/>
      <c r="MRC1506" s="275"/>
      <c r="MRD1506" s="275"/>
      <c r="MRE1506" s="275"/>
      <c r="MRF1506" s="275"/>
      <c r="MRG1506" s="275"/>
      <c r="MRH1506" s="275"/>
      <c r="MRI1506" s="275"/>
      <c r="MRJ1506" s="275"/>
      <c r="MRK1506" s="275"/>
      <c r="MRL1506" s="275"/>
      <c r="MRM1506" s="275"/>
      <c r="MRN1506" s="275"/>
      <c r="MRO1506" s="275"/>
      <c r="MRP1506" s="275"/>
      <c r="MRQ1506" s="275"/>
      <c r="MRR1506" s="275"/>
      <c r="MRS1506" s="275"/>
      <c r="MRT1506" s="275"/>
      <c r="MRU1506" s="275"/>
      <c r="MRV1506" s="275"/>
      <c r="MRW1506" s="275"/>
      <c r="MRX1506" s="275"/>
      <c r="MRY1506" s="275"/>
      <c r="MRZ1506" s="275"/>
      <c r="MSA1506" s="275"/>
      <c r="MSB1506" s="275"/>
      <c r="MSC1506" s="275"/>
      <c r="MSD1506" s="275"/>
      <c r="MSE1506" s="275"/>
      <c r="MSF1506" s="275"/>
      <c r="MSG1506" s="275"/>
      <c r="MSH1506" s="275"/>
      <c r="MSI1506" s="275"/>
      <c r="MSJ1506" s="275"/>
      <c r="MSK1506" s="275"/>
      <c r="MSL1506" s="275"/>
      <c r="MSM1506" s="275"/>
      <c r="MSN1506" s="275"/>
      <c r="MSO1506" s="275"/>
      <c r="MSP1506" s="275"/>
      <c r="MSQ1506" s="275"/>
      <c r="MSR1506" s="275"/>
      <c r="MSS1506" s="275"/>
      <c r="MST1506" s="275"/>
      <c r="MSU1506" s="275"/>
      <c r="MSV1506" s="275"/>
      <c r="MSW1506" s="275"/>
      <c r="MSX1506" s="275"/>
      <c r="MSY1506" s="275"/>
      <c r="MSZ1506" s="275"/>
      <c r="MTA1506" s="275"/>
      <c r="MTB1506" s="275"/>
      <c r="MTC1506" s="275"/>
      <c r="MTD1506" s="275"/>
      <c r="MTE1506" s="275"/>
      <c r="MTF1506" s="275"/>
      <c r="MTG1506" s="275"/>
      <c r="MTH1506" s="275"/>
      <c r="MTI1506" s="275"/>
      <c r="MTJ1506" s="275"/>
      <c r="MTK1506" s="275"/>
      <c r="MTL1506" s="275"/>
      <c r="MTM1506" s="275"/>
      <c r="MTN1506" s="275"/>
      <c r="MTO1506" s="275"/>
      <c r="MTP1506" s="275"/>
      <c r="MTQ1506" s="275"/>
      <c r="MTR1506" s="275"/>
      <c r="MTS1506" s="275"/>
      <c r="MTT1506" s="275"/>
      <c r="MTU1506" s="275"/>
      <c r="MTV1506" s="275"/>
      <c r="MTW1506" s="275"/>
      <c r="MTX1506" s="275"/>
      <c r="MTY1506" s="275"/>
      <c r="MTZ1506" s="275"/>
      <c r="MUA1506" s="275"/>
      <c r="MUB1506" s="275"/>
      <c r="MUC1506" s="275"/>
      <c r="MUD1506" s="275"/>
      <c r="MUE1506" s="275"/>
      <c r="MUF1506" s="275"/>
      <c r="MUG1506" s="275"/>
      <c r="MUH1506" s="275"/>
      <c r="MUI1506" s="275"/>
      <c r="MUJ1506" s="275"/>
      <c r="MUK1506" s="275"/>
      <c r="MUL1506" s="275"/>
      <c r="MUM1506" s="275"/>
      <c r="MUN1506" s="275"/>
      <c r="MUO1506" s="275"/>
      <c r="MUP1506" s="275"/>
      <c r="MUQ1506" s="275"/>
      <c r="MUR1506" s="275"/>
      <c r="MUS1506" s="275"/>
      <c r="MUT1506" s="275"/>
      <c r="MUU1506" s="275"/>
      <c r="MUV1506" s="275"/>
      <c r="MUW1506" s="275"/>
      <c r="MUX1506" s="275"/>
      <c r="MUY1506" s="275"/>
      <c r="MUZ1506" s="275"/>
      <c r="MVA1506" s="275"/>
      <c r="MVB1506" s="275"/>
      <c r="MVC1506" s="275"/>
      <c r="MVD1506" s="275"/>
      <c r="MVE1506" s="275"/>
      <c r="MVF1506" s="275"/>
      <c r="MVG1506" s="275"/>
      <c r="MVH1506" s="275"/>
      <c r="MVI1506" s="275"/>
      <c r="MVJ1506" s="275"/>
      <c r="MVK1506" s="275"/>
      <c r="MVL1506" s="275"/>
      <c r="MVM1506" s="275"/>
      <c r="MVN1506" s="275"/>
      <c r="MVO1506" s="275"/>
      <c r="MVP1506" s="275"/>
      <c r="MVQ1506" s="275"/>
      <c r="MVR1506" s="275"/>
      <c r="MVS1506" s="275"/>
      <c r="MVT1506" s="275"/>
      <c r="MVU1506" s="275"/>
      <c r="MVV1506" s="275"/>
      <c r="MVW1506" s="275"/>
      <c r="MVX1506" s="275"/>
      <c r="MVY1506" s="275"/>
      <c r="MVZ1506" s="275"/>
      <c r="MWA1506" s="275"/>
      <c r="MWB1506" s="275"/>
      <c r="MWC1506" s="275"/>
      <c r="MWD1506" s="275"/>
      <c r="MWE1506" s="275"/>
      <c r="MWF1506" s="275"/>
      <c r="MWG1506" s="275"/>
      <c r="MWH1506" s="275"/>
      <c r="MWI1506" s="275"/>
      <c r="MWJ1506" s="275"/>
      <c r="MWK1506" s="275"/>
      <c r="MWL1506" s="275"/>
      <c r="MWM1506" s="275"/>
      <c r="MWN1506" s="275"/>
      <c r="MWO1506" s="275"/>
      <c r="MWP1506" s="275"/>
      <c r="MWQ1506" s="275"/>
      <c r="MWR1506" s="275"/>
      <c r="MWS1506" s="275"/>
      <c r="MWT1506" s="275"/>
      <c r="MWU1506" s="275"/>
      <c r="MWV1506" s="275"/>
      <c r="MWW1506" s="275"/>
      <c r="MWX1506" s="275"/>
      <c r="MWY1506" s="275"/>
      <c r="MWZ1506" s="275"/>
      <c r="MXA1506" s="275"/>
      <c r="MXB1506" s="275"/>
      <c r="MXC1506" s="275"/>
      <c r="MXD1506" s="275"/>
      <c r="MXE1506" s="275"/>
      <c r="MXF1506" s="275"/>
      <c r="MXG1506" s="275"/>
      <c r="MXH1506" s="275"/>
      <c r="MXI1506" s="275"/>
      <c r="MXJ1506" s="275"/>
      <c r="MXK1506" s="275"/>
      <c r="MXL1506" s="275"/>
      <c r="MXM1506" s="275"/>
      <c r="MXN1506" s="275"/>
      <c r="MXO1506" s="275"/>
      <c r="MXP1506" s="275"/>
      <c r="MXQ1506" s="275"/>
      <c r="MXR1506" s="275"/>
      <c r="MXS1506" s="275"/>
      <c r="MXT1506" s="275"/>
      <c r="MXU1506" s="275"/>
      <c r="MXV1506" s="275"/>
      <c r="MXW1506" s="275"/>
      <c r="MXX1506" s="275"/>
      <c r="MXY1506" s="275"/>
      <c r="MXZ1506" s="275"/>
      <c r="MYA1506" s="275"/>
      <c r="MYB1506" s="275"/>
      <c r="MYC1506" s="275"/>
      <c r="MYD1506" s="275"/>
      <c r="MYE1506" s="275"/>
      <c r="MYF1506" s="275"/>
      <c r="MYG1506" s="275"/>
      <c r="MYH1506" s="275"/>
      <c r="MYI1506" s="275"/>
      <c r="MYJ1506" s="275"/>
      <c r="MYK1506" s="275"/>
      <c r="MYL1506" s="275"/>
      <c r="MYM1506" s="275"/>
      <c r="MYN1506" s="275"/>
      <c r="MYO1506" s="275"/>
      <c r="MYP1506" s="275"/>
      <c r="MYQ1506" s="275"/>
      <c r="MYR1506" s="275"/>
      <c r="MYS1506" s="275"/>
      <c r="MYT1506" s="275"/>
      <c r="MYU1506" s="275"/>
      <c r="MYV1506" s="275"/>
      <c r="MYW1506" s="275"/>
      <c r="MYX1506" s="275"/>
      <c r="MYY1506" s="275"/>
      <c r="MYZ1506" s="275"/>
      <c r="MZA1506" s="275"/>
      <c r="MZB1506" s="275"/>
      <c r="MZC1506" s="275"/>
      <c r="MZD1506" s="275"/>
      <c r="MZE1506" s="275"/>
      <c r="MZF1506" s="275"/>
      <c r="MZG1506" s="275"/>
      <c r="MZH1506" s="275"/>
      <c r="MZI1506" s="275"/>
      <c r="MZJ1506" s="275"/>
      <c r="MZK1506" s="275"/>
      <c r="MZL1506" s="275"/>
      <c r="MZM1506" s="275"/>
      <c r="MZN1506" s="275"/>
      <c r="MZO1506" s="275"/>
      <c r="MZP1506" s="275"/>
      <c r="MZQ1506" s="275"/>
      <c r="MZR1506" s="275"/>
      <c r="MZS1506" s="275"/>
      <c r="MZT1506" s="275"/>
      <c r="MZU1506" s="275"/>
      <c r="MZV1506" s="275"/>
      <c r="MZW1506" s="275"/>
      <c r="MZX1506" s="275"/>
      <c r="MZY1506" s="275"/>
      <c r="MZZ1506" s="275"/>
      <c r="NAA1506" s="275"/>
      <c r="NAB1506" s="275"/>
      <c r="NAC1506" s="275"/>
      <c r="NAD1506" s="275"/>
      <c r="NAE1506" s="275"/>
      <c r="NAF1506" s="275"/>
      <c r="NAG1506" s="275"/>
      <c r="NAH1506" s="275"/>
      <c r="NAI1506" s="275"/>
      <c r="NAJ1506" s="275"/>
      <c r="NAK1506" s="275"/>
      <c r="NAL1506" s="275"/>
      <c r="NAM1506" s="275"/>
      <c r="NAN1506" s="275"/>
      <c r="NAO1506" s="275"/>
      <c r="NAP1506" s="275"/>
      <c r="NAQ1506" s="275"/>
      <c r="NAR1506" s="275"/>
      <c r="NAS1506" s="275"/>
      <c r="NAT1506" s="275"/>
      <c r="NAU1506" s="275"/>
      <c r="NAV1506" s="275"/>
      <c r="NAW1506" s="275"/>
      <c r="NAX1506" s="275"/>
      <c r="NAY1506" s="275"/>
      <c r="NAZ1506" s="275"/>
      <c r="NBA1506" s="275"/>
      <c r="NBB1506" s="275"/>
      <c r="NBC1506" s="275"/>
      <c r="NBD1506" s="275"/>
      <c r="NBE1506" s="275"/>
      <c r="NBF1506" s="275"/>
      <c r="NBG1506" s="275"/>
      <c r="NBH1506" s="275"/>
      <c r="NBI1506" s="275"/>
      <c r="NBJ1506" s="275"/>
      <c r="NBK1506" s="275"/>
      <c r="NBL1506" s="275"/>
      <c r="NBM1506" s="275"/>
      <c r="NBN1506" s="275"/>
      <c r="NBO1506" s="275"/>
      <c r="NBP1506" s="275"/>
      <c r="NBQ1506" s="275"/>
      <c r="NBR1506" s="275"/>
      <c r="NBS1506" s="275"/>
      <c r="NBT1506" s="275"/>
      <c r="NBU1506" s="275"/>
      <c r="NBV1506" s="275"/>
      <c r="NBW1506" s="275"/>
      <c r="NBX1506" s="275"/>
      <c r="NBY1506" s="275"/>
      <c r="NBZ1506" s="275"/>
      <c r="NCA1506" s="275"/>
      <c r="NCB1506" s="275"/>
      <c r="NCC1506" s="275"/>
      <c r="NCD1506" s="275"/>
      <c r="NCE1506" s="275"/>
      <c r="NCF1506" s="275"/>
      <c r="NCG1506" s="275"/>
      <c r="NCH1506" s="275"/>
      <c r="NCI1506" s="275"/>
      <c r="NCJ1506" s="275"/>
      <c r="NCK1506" s="275"/>
      <c r="NCL1506" s="275"/>
      <c r="NCM1506" s="275"/>
      <c r="NCN1506" s="275"/>
      <c r="NCO1506" s="275"/>
      <c r="NCP1506" s="275"/>
      <c r="NCQ1506" s="275"/>
      <c r="NCR1506" s="275"/>
      <c r="NCS1506" s="275"/>
      <c r="NCT1506" s="275"/>
      <c r="NCU1506" s="275"/>
      <c r="NCV1506" s="275"/>
      <c r="NCW1506" s="275"/>
      <c r="NCX1506" s="275"/>
      <c r="NCY1506" s="275"/>
      <c r="NCZ1506" s="275"/>
      <c r="NDA1506" s="275"/>
      <c r="NDB1506" s="275"/>
      <c r="NDC1506" s="275"/>
      <c r="NDD1506" s="275"/>
      <c r="NDE1506" s="275"/>
      <c r="NDF1506" s="275"/>
      <c r="NDG1506" s="275"/>
      <c r="NDH1506" s="275"/>
      <c r="NDI1506" s="275"/>
      <c r="NDJ1506" s="275"/>
      <c r="NDK1506" s="275"/>
      <c r="NDL1506" s="275"/>
      <c r="NDM1506" s="275"/>
      <c r="NDN1506" s="275"/>
      <c r="NDO1506" s="275"/>
      <c r="NDP1506" s="275"/>
      <c r="NDQ1506" s="275"/>
      <c r="NDR1506" s="275"/>
      <c r="NDS1506" s="275"/>
      <c r="NDT1506" s="275"/>
      <c r="NDU1506" s="275"/>
      <c r="NDV1506" s="275"/>
      <c r="NDW1506" s="275"/>
      <c r="NDX1506" s="275"/>
      <c r="NDY1506" s="275"/>
      <c r="NDZ1506" s="275"/>
      <c r="NEA1506" s="275"/>
      <c r="NEB1506" s="275"/>
      <c r="NEC1506" s="275"/>
      <c r="NED1506" s="275"/>
      <c r="NEE1506" s="275"/>
      <c r="NEF1506" s="275"/>
      <c r="NEG1506" s="275"/>
      <c r="NEH1506" s="275"/>
      <c r="NEI1506" s="275"/>
      <c r="NEJ1506" s="275"/>
      <c r="NEK1506" s="275"/>
      <c r="NEL1506" s="275"/>
      <c r="NEM1506" s="275"/>
      <c r="NEN1506" s="275"/>
      <c r="NEO1506" s="275"/>
      <c r="NEP1506" s="275"/>
      <c r="NEQ1506" s="275"/>
      <c r="NER1506" s="275"/>
      <c r="NES1506" s="275"/>
      <c r="NET1506" s="275"/>
      <c r="NEU1506" s="275"/>
      <c r="NEV1506" s="275"/>
      <c r="NEW1506" s="275"/>
      <c r="NEX1506" s="275"/>
      <c r="NEY1506" s="275"/>
      <c r="NEZ1506" s="275"/>
      <c r="NFA1506" s="275"/>
      <c r="NFB1506" s="275"/>
      <c r="NFC1506" s="275"/>
      <c r="NFD1506" s="275"/>
      <c r="NFE1506" s="275"/>
      <c r="NFF1506" s="275"/>
      <c r="NFG1506" s="275"/>
      <c r="NFH1506" s="275"/>
      <c r="NFI1506" s="275"/>
      <c r="NFJ1506" s="275"/>
      <c r="NFK1506" s="275"/>
      <c r="NFL1506" s="275"/>
      <c r="NFM1506" s="275"/>
      <c r="NFN1506" s="275"/>
      <c r="NFO1506" s="275"/>
      <c r="NFP1506" s="275"/>
      <c r="NFQ1506" s="275"/>
      <c r="NFR1506" s="275"/>
      <c r="NFS1506" s="275"/>
      <c r="NFT1506" s="275"/>
      <c r="NFU1506" s="275"/>
      <c r="NFV1506" s="275"/>
      <c r="NFW1506" s="275"/>
      <c r="NFX1506" s="275"/>
      <c r="NFY1506" s="275"/>
      <c r="NFZ1506" s="275"/>
      <c r="NGA1506" s="275"/>
      <c r="NGB1506" s="275"/>
      <c r="NGC1506" s="275"/>
      <c r="NGD1506" s="275"/>
      <c r="NGE1506" s="275"/>
      <c r="NGF1506" s="275"/>
      <c r="NGG1506" s="275"/>
      <c r="NGH1506" s="275"/>
      <c r="NGI1506" s="275"/>
      <c r="NGJ1506" s="275"/>
      <c r="NGK1506" s="275"/>
      <c r="NGL1506" s="275"/>
      <c r="NGM1506" s="275"/>
      <c r="NGN1506" s="275"/>
      <c r="NGO1506" s="275"/>
      <c r="NGP1506" s="275"/>
      <c r="NGQ1506" s="275"/>
      <c r="NGR1506" s="275"/>
      <c r="NGS1506" s="275"/>
      <c r="NGT1506" s="275"/>
      <c r="NGU1506" s="275"/>
      <c r="NGV1506" s="275"/>
      <c r="NGW1506" s="275"/>
      <c r="NGX1506" s="275"/>
      <c r="NGY1506" s="275"/>
      <c r="NGZ1506" s="275"/>
      <c r="NHA1506" s="275"/>
      <c r="NHB1506" s="275"/>
      <c r="NHC1506" s="275"/>
      <c r="NHD1506" s="275"/>
      <c r="NHE1506" s="275"/>
      <c r="NHF1506" s="275"/>
      <c r="NHG1506" s="275"/>
      <c r="NHH1506" s="275"/>
      <c r="NHI1506" s="275"/>
      <c r="NHJ1506" s="275"/>
      <c r="NHK1506" s="275"/>
      <c r="NHL1506" s="275"/>
      <c r="NHM1506" s="275"/>
      <c r="NHN1506" s="275"/>
      <c r="NHO1506" s="275"/>
      <c r="NHP1506" s="275"/>
      <c r="NHQ1506" s="275"/>
      <c r="NHR1506" s="275"/>
      <c r="NHS1506" s="275"/>
      <c r="NHT1506" s="275"/>
      <c r="NHU1506" s="275"/>
      <c r="NHV1506" s="275"/>
      <c r="NHW1506" s="275"/>
      <c r="NHX1506" s="275"/>
      <c r="NHY1506" s="275"/>
      <c r="NHZ1506" s="275"/>
      <c r="NIA1506" s="275"/>
      <c r="NIB1506" s="275"/>
      <c r="NIC1506" s="275"/>
      <c r="NID1506" s="275"/>
      <c r="NIE1506" s="275"/>
      <c r="NIF1506" s="275"/>
      <c r="NIG1506" s="275"/>
      <c r="NIH1506" s="275"/>
      <c r="NII1506" s="275"/>
      <c r="NIJ1506" s="275"/>
      <c r="NIK1506" s="275"/>
      <c r="NIL1506" s="275"/>
      <c r="NIM1506" s="275"/>
      <c r="NIN1506" s="275"/>
      <c r="NIO1506" s="275"/>
      <c r="NIP1506" s="275"/>
      <c r="NIQ1506" s="275"/>
      <c r="NIR1506" s="275"/>
      <c r="NIS1506" s="275"/>
      <c r="NIT1506" s="275"/>
      <c r="NIU1506" s="275"/>
      <c r="NIV1506" s="275"/>
      <c r="NIW1506" s="275"/>
      <c r="NIX1506" s="275"/>
      <c r="NIY1506" s="275"/>
      <c r="NIZ1506" s="275"/>
      <c r="NJA1506" s="275"/>
      <c r="NJB1506" s="275"/>
      <c r="NJC1506" s="275"/>
      <c r="NJD1506" s="275"/>
      <c r="NJE1506" s="275"/>
      <c r="NJF1506" s="275"/>
      <c r="NJG1506" s="275"/>
      <c r="NJH1506" s="275"/>
      <c r="NJI1506" s="275"/>
      <c r="NJJ1506" s="275"/>
      <c r="NJK1506" s="275"/>
      <c r="NJL1506" s="275"/>
      <c r="NJM1506" s="275"/>
      <c r="NJN1506" s="275"/>
      <c r="NJO1506" s="275"/>
      <c r="NJP1506" s="275"/>
      <c r="NJQ1506" s="275"/>
      <c r="NJR1506" s="275"/>
      <c r="NJS1506" s="275"/>
      <c r="NJT1506" s="275"/>
      <c r="NJU1506" s="275"/>
      <c r="NJV1506" s="275"/>
      <c r="NJW1506" s="275"/>
      <c r="NJX1506" s="275"/>
      <c r="NJY1506" s="275"/>
      <c r="NJZ1506" s="275"/>
      <c r="NKA1506" s="275"/>
      <c r="NKB1506" s="275"/>
      <c r="NKC1506" s="275"/>
      <c r="NKD1506" s="275"/>
      <c r="NKE1506" s="275"/>
      <c r="NKF1506" s="275"/>
      <c r="NKG1506" s="275"/>
      <c r="NKH1506" s="275"/>
      <c r="NKI1506" s="275"/>
      <c r="NKJ1506" s="275"/>
      <c r="NKK1506" s="275"/>
      <c r="NKL1506" s="275"/>
      <c r="NKM1506" s="275"/>
      <c r="NKN1506" s="275"/>
      <c r="NKO1506" s="275"/>
      <c r="NKP1506" s="275"/>
      <c r="NKQ1506" s="275"/>
      <c r="NKR1506" s="275"/>
      <c r="NKS1506" s="275"/>
      <c r="NKT1506" s="275"/>
      <c r="NKU1506" s="275"/>
      <c r="NKV1506" s="275"/>
      <c r="NKW1506" s="275"/>
      <c r="NKX1506" s="275"/>
      <c r="NKY1506" s="275"/>
      <c r="NKZ1506" s="275"/>
      <c r="NLA1506" s="275"/>
      <c r="NLB1506" s="275"/>
      <c r="NLC1506" s="275"/>
      <c r="NLD1506" s="275"/>
      <c r="NLE1506" s="275"/>
      <c r="NLF1506" s="275"/>
      <c r="NLG1506" s="275"/>
      <c r="NLH1506" s="275"/>
      <c r="NLI1506" s="275"/>
      <c r="NLJ1506" s="275"/>
      <c r="NLK1506" s="275"/>
      <c r="NLL1506" s="275"/>
      <c r="NLM1506" s="275"/>
      <c r="NLN1506" s="275"/>
      <c r="NLO1506" s="275"/>
      <c r="NLP1506" s="275"/>
      <c r="NLQ1506" s="275"/>
      <c r="NLR1506" s="275"/>
      <c r="NLS1506" s="275"/>
      <c r="NLT1506" s="275"/>
      <c r="NLU1506" s="275"/>
      <c r="NLV1506" s="275"/>
      <c r="NLW1506" s="275"/>
      <c r="NLX1506" s="275"/>
      <c r="NLY1506" s="275"/>
      <c r="NLZ1506" s="275"/>
      <c r="NMA1506" s="275"/>
      <c r="NMB1506" s="275"/>
      <c r="NMC1506" s="275"/>
      <c r="NMD1506" s="275"/>
      <c r="NME1506" s="275"/>
      <c r="NMF1506" s="275"/>
      <c r="NMG1506" s="275"/>
      <c r="NMH1506" s="275"/>
      <c r="NMI1506" s="275"/>
      <c r="NMJ1506" s="275"/>
      <c r="NMK1506" s="275"/>
      <c r="NML1506" s="275"/>
      <c r="NMM1506" s="275"/>
      <c r="NMN1506" s="275"/>
      <c r="NMO1506" s="275"/>
      <c r="NMP1506" s="275"/>
      <c r="NMQ1506" s="275"/>
      <c r="NMR1506" s="275"/>
      <c r="NMS1506" s="275"/>
      <c r="NMT1506" s="275"/>
      <c r="NMU1506" s="275"/>
      <c r="NMV1506" s="275"/>
      <c r="NMW1506" s="275"/>
      <c r="NMX1506" s="275"/>
      <c r="NMY1506" s="275"/>
      <c r="NMZ1506" s="275"/>
      <c r="NNA1506" s="275"/>
      <c r="NNB1506" s="275"/>
      <c r="NNC1506" s="275"/>
      <c r="NND1506" s="275"/>
      <c r="NNE1506" s="275"/>
      <c r="NNF1506" s="275"/>
      <c r="NNG1506" s="275"/>
      <c r="NNH1506" s="275"/>
      <c r="NNI1506" s="275"/>
      <c r="NNJ1506" s="275"/>
      <c r="NNK1506" s="275"/>
      <c r="NNL1506" s="275"/>
      <c r="NNM1506" s="275"/>
      <c r="NNN1506" s="275"/>
      <c r="NNO1506" s="275"/>
      <c r="NNP1506" s="275"/>
      <c r="NNQ1506" s="275"/>
      <c r="NNR1506" s="275"/>
      <c r="NNS1506" s="275"/>
      <c r="NNT1506" s="275"/>
      <c r="NNU1506" s="275"/>
      <c r="NNV1506" s="275"/>
      <c r="NNW1506" s="275"/>
      <c r="NNX1506" s="275"/>
      <c r="NNY1506" s="275"/>
      <c r="NNZ1506" s="275"/>
      <c r="NOA1506" s="275"/>
      <c r="NOB1506" s="275"/>
      <c r="NOC1506" s="275"/>
      <c r="NOD1506" s="275"/>
      <c r="NOE1506" s="275"/>
      <c r="NOF1506" s="275"/>
      <c r="NOG1506" s="275"/>
      <c r="NOH1506" s="275"/>
      <c r="NOI1506" s="275"/>
      <c r="NOJ1506" s="275"/>
      <c r="NOK1506" s="275"/>
      <c r="NOL1506" s="275"/>
      <c r="NOM1506" s="275"/>
      <c r="NON1506" s="275"/>
      <c r="NOO1506" s="275"/>
      <c r="NOP1506" s="275"/>
      <c r="NOQ1506" s="275"/>
      <c r="NOR1506" s="275"/>
      <c r="NOS1506" s="275"/>
      <c r="NOT1506" s="275"/>
      <c r="NOU1506" s="275"/>
      <c r="NOV1506" s="275"/>
      <c r="NOW1506" s="275"/>
      <c r="NOX1506" s="275"/>
      <c r="NOY1506" s="275"/>
      <c r="NOZ1506" s="275"/>
      <c r="NPA1506" s="275"/>
      <c r="NPB1506" s="275"/>
      <c r="NPC1506" s="275"/>
      <c r="NPD1506" s="275"/>
      <c r="NPE1506" s="275"/>
      <c r="NPF1506" s="275"/>
      <c r="NPG1506" s="275"/>
      <c r="NPH1506" s="275"/>
      <c r="NPI1506" s="275"/>
      <c r="NPJ1506" s="275"/>
      <c r="NPK1506" s="275"/>
      <c r="NPL1506" s="275"/>
      <c r="NPM1506" s="275"/>
      <c r="NPN1506" s="275"/>
      <c r="NPO1506" s="275"/>
      <c r="NPP1506" s="275"/>
      <c r="NPQ1506" s="275"/>
      <c r="NPR1506" s="275"/>
      <c r="NPS1506" s="275"/>
      <c r="NPT1506" s="275"/>
      <c r="NPU1506" s="275"/>
      <c r="NPV1506" s="275"/>
      <c r="NPW1506" s="275"/>
      <c r="NPX1506" s="275"/>
      <c r="NPY1506" s="275"/>
      <c r="NPZ1506" s="275"/>
      <c r="NQA1506" s="275"/>
      <c r="NQB1506" s="275"/>
      <c r="NQC1506" s="275"/>
      <c r="NQD1506" s="275"/>
      <c r="NQE1506" s="275"/>
      <c r="NQF1506" s="275"/>
      <c r="NQG1506" s="275"/>
      <c r="NQH1506" s="275"/>
      <c r="NQI1506" s="275"/>
      <c r="NQJ1506" s="275"/>
      <c r="NQK1506" s="275"/>
      <c r="NQL1506" s="275"/>
      <c r="NQM1506" s="275"/>
      <c r="NQN1506" s="275"/>
      <c r="NQO1506" s="275"/>
      <c r="NQP1506" s="275"/>
      <c r="NQQ1506" s="275"/>
      <c r="NQR1506" s="275"/>
      <c r="NQS1506" s="275"/>
      <c r="NQT1506" s="275"/>
      <c r="NQU1506" s="275"/>
      <c r="NQV1506" s="275"/>
      <c r="NQW1506" s="275"/>
      <c r="NQX1506" s="275"/>
      <c r="NQY1506" s="275"/>
      <c r="NQZ1506" s="275"/>
      <c r="NRA1506" s="275"/>
      <c r="NRB1506" s="275"/>
      <c r="NRC1506" s="275"/>
      <c r="NRD1506" s="275"/>
      <c r="NRE1506" s="275"/>
      <c r="NRF1506" s="275"/>
      <c r="NRG1506" s="275"/>
      <c r="NRH1506" s="275"/>
      <c r="NRI1506" s="275"/>
      <c r="NRJ1506" s="275"/>
      <c r="NRK1506" s="275"/>
      <c r="NRL1506" s="275"/>
      <c r="NRM1506" s="275"/>
      <c r="NRN1506" s="275"/>
      <c r="NRO1506" s="275"/>
      <c r="NRP1506" s="275"/>
      <c r="NRQ1506" s="275"/>
      <c r="NRR1506" s="275"/>
      <c r="NRS1506" s="275"/>
      <c r="NRT1506" s="275"/>
      <c r="NRU1506" s="275"/>
      <c r="NRV1506" s="275"/>
      <c r="NRW1506" s="275"/>
      <c r="NRX1506" s="275"/>
      <c r="NRY1506" s="275"/>
      <c r="NRZ1506" s="275"/>
      <c r="NSA1506" s="275"/>
      <c r="NSB1506" s="275"/>
      <c r="NSC1506" s="275"/>
      <c r="NSD1506" s="275"/>
      <c r="NSE1506" s="275"/>
      <c r="NSF1506" s="275"/>
      <c r="NSG1506" s="275"/>
      <c r="NSH1506" s="275"/>
      <c r="NSI1506" s="275"/>
      <c r="NSJ1506" s="275"/>
      <c r="NSK1506" s="275"/>
      <c r="NSL1506" s="275"/>
      <c r="NSM1506" s="275"/>
      <c r="NSN1506" s="275"/>
      <c r="NSO1506" s="275"/>
      <c r="NSP1506" s="275"/>
      <c r="NSQ1506" s="275"/>
      <c r="NSR1506" s="275"/>
      <c r="NSS1506" s="275"/>
      <c r="NST1506" s="275"/>
      <c r="NSU1506" s="275"/>
      <c r="NSV1506" s="275"/>
      <c r="NSW1506" s="275"/>
      <c r="NSX1506" s="275"/>
      <c r="NSY1506" s="275"/>
      <c r="NSZ1506" s="275"/>
      <c r="NTA1506" s="275"/>
      <c r="NTB1506" s="275"/>
      <c r="NTC1506" s="275"/>
      <c r="NTD1506" s="275"/>
      <c r="NTE1506" s="275"/>
      <c r="NTF1506" s="275"/>
      <c r="NTG1506" s="275"/>
      <c r="NTH1506" s="275"/>
      <c r="NTI1506" s="275"/>
      <c r="NTJ1506" s="275"/>
      <c r="NTK1506" s="275"/>
      <c r="NTL1506" s="275"/>
      <c r="NTM1506" s="275"/>
      <c r="NTN1506" s="275"/>
      <c r="NTO1506" s="275"/>
      <c r="NTP1506" s="275"/>
      <c r="NTQ1506" s="275"/>
      <c r="NTR1506" s="275"/>
      <c r="NTS1506" s="275"/>
      <c r="NTT1506" s="275"/>
      <c r="NTU1506" s="275"/>
      <c r="NTV1506" s="275"/>
      <c r="NTW1506" s="275"/>
      <c r="NTX1506" s="275"/>
      <c r="NTY1506" s="275"/>
      <c r="NTZ1506" s="275"/>
      <c r="NUA1506" s="275"/>
      <c r="NUB1506" s="275"/>
      <c r="NUC1506" s="275"/>
      <c r="NUD1506" s="275"/>
      <c r="NUE1506" s="275"/>
      <c r="NUF1506" s="275"/>
      <c r="NUG1506" s="275"/>
      <c r="NUH1506" s="275"/>
      <c r="NUI1506" s="275"/>
      <c r="NUJ1506" s="275"/>
      <c r="NUK1506" s="275"/>
      <c r="NUL1506" s="275"/>
      <c r="NUM1506" s="275"/>
      <c r="NUN1506" s="275"/>
      <c r="NUO1506" s="275"/>
      <c r="NUP1506" s="275"/>
      <c r="NUQ1506" s="275"/>
      <c r="NUR1506" s="275"/>
      <c r="NUS1506" s="275"/>
      <c r="NUT1506" s="275"/>
      <c r="NUU1506" s="275"/>
      <c r="NUV1506" s="275"/>
      <c r="NUW1506" s="275"/>
      <c r="NUX1506" s="275"/>
      <c r="NUY1506" s="275"/>
      <c r="NUZ1506" s="275"/>
      <c r="NVA1506" s="275"/>
      <c r="NVB1506" s="275"/>
      <c r="NVC1506" s="275"/>
      <c r="NVD1506" s="275"/>
      <c r="NVE1506" s="275"/>
      <c r="NVF1506" s="275"/>
      <c r="NVG1506" s="275"/>
      <c r="NVH1506" s="275"/>
      <c r="NVI1506" s="275"/>
      <c r="NVJ1506" s="275"/>
      <c r="NVK1506" s="275"/>
      <c r="NVL1506" s="275"/>
      <c r="NVM1506" s="275"/>
      <c r="NVN1506" s="275"/>
      <c r="NVO1506" s="275"/>
      <c r="NVP1506" s="275"/>
      <c r="NVQ1506" s="275"/>
      <c r="NVR1506" s="275"/>
      <c r="NVS1506" s="275"/>
      <c r="NVT1506" s="275"/>
      <c r="NVU1506" s="275"/>
      <c r="NVV1506" s="275"/>
      <c r="NVW1506" s="275"/>
      <c r="NVX1506" s="275"/>
      <c r="NVY1506" s="275"/>
      <c r="NVZ1506" s="275"/>
      <c r="NWA1506" s="275"/>
      <c r="NWB1506" s="275"/>
      <c r="NWC1506" s="275"/>
      <c r="NWD1506" s="275"/>
      <c r="NWE1506" s="275"/>
      <c r="NWF1506" s="275"/>
      <c r="NWG1506" s="275"/>
      <c r="NWH1506" s="275"/>
      <c r="NWI1506" s="275"/>
      <c r="NWJ1506" s="275"/>
      <c r="NWK1506" s="275"/>
      <c r="NWL1506" s="275"/>
      <c r="NWM1506" s="275"/>
      <c r="NWN1506" s="275"/>
      <c r="NWO1506" s="275"/>
      <c r="NWP1506" s="275"/>
      <c r="NWQ1506" s="275"/>
      <c r="NWR1506" s="275"/>
      <c r="NWS1506" s="275"/>
      <c r="NWT1506" s="275"/>
      <c r="NWU1506" s="275"/>
      <c r="NWV1506" s="275"/>
      <c r="NWW1506" s="275"/>
      <c r="NWX1506" s="275"/>
      <c r="NWY1506" s="275"/>
      <c r="NWZ1506" s="275"/>
      <c r="NXA1506" s="275"/>
      <c r="NXB1506" s="275"/>
      <c r="NXC1506" s="275"/>
      <c r="NXD1506" s="275"/>
      <c r="NXE1506" s="275"/>
      <c r="NXF1506" s="275"/>
      <c r="NXG1506" s="275"/>
      <c r="NXH1506" s="275"/>
      <c r="NXI1506" s="275"/>
      <c r="NXJ1506" s="275"/>
      <c r="NXK1506" s="275"/>
      <c r="NXL1506" s="275"/>
      <c r="NXM1506" s="275"/>
      <c r="NXN1506" s="275"/>
      <c r="NXO1506" s="275"/>
      <c r="NXP1506" s="275"/>
      <c r="NXQ1506" s="275"/>
      <c r="NXR1506" s="275"/>
      <c r="NXS1506" s="275"/>
      <c r="NXT1506" s="275"/>
      <c r="NXU1506" s="275"/>
      <c r="NXV1506" s="275"/>
      <c r="NXW1506" s="275"/>
      <c r="NXX1506" s="275"/>
      <c r="NXY1506" s="275"/>
      <c r="NXZ1506" s="275"/>
      <c r="NYA1506" s="275"/>
      <c r="NYB1506" s="275"/>
      <c r="NYC1506" s="275"/>
      <c r="NYD1506" s="275"/>
      <c r="NYE1506" s="275"/>
      <c r="NYF1506" s="275"/>
      <c r="NYG1506" s="275"/>
      <c r="NYH1506" s="275"/>
      <c r="NYI1506" s="275"/>
      <c r="NYJ1506" s="275"/>
      <c r="NYK1506" s="275"/>
      <c r="NYL1506" s="275"/>
      <c r="NYM1506" s="275"/>
      <c r="NYN1506" s="275"/>
      <c r="NYO1506" s="275"/>
      <c r="NYP1506" s="275"/>
      <c r="NYQ1506" s="275"/>
      <c r="NYR1506" s="275"/>
      <c r="NYS1506" s="275"/>
      <c r="NYT1506" s="275"/>
      <c r="NYU1506" s="275"/>
      <c r="NYV1506" s="275"/>
      <c r="NYW1506" s="275"/>
      <c r="NYX1506" s="275"/>
      <c r="NYY1506" s="275"/>
      <c r="NYZ1506" s="275"/>
      <c r="NZA1506" s="275"/>
      <c r="NZB1506" s="275"/>
      <c r="NZC1506" s="275"/>
      <c r="NZD1506" s="275"/>
      <c r="NZE1506" s="275"/>
      <c r="NZF1506" s="275"/>
      <c r="NZG1506" s="275"/>
      <c r="NZH1506" s="275"/>
      <c r="NZI1506" s="275"/>
      <c r="NZJ1506" s="275"/>
      <c r="NZK1506" s="275"/>
      <c r="NZL1506" s="275"/>
      <c r="NZM1506" s="275"/>
      <c r="NZN1506" s="275"/>
      <c r="NZO1506" s="275"/>
      <c r="NZP1506" s="275"/>
      <c r="NZQ1506" s="275"/>
      <c r="NZR1506" s="275"/>
      <c r="NZS1506" s="275"/>
      <c r="NZT1506" s="275"/>
      <c r="NZU1506" s="275"/>
      <c r="NZV1506" s="275"/>
      <c r="NZW1506" s="275"/>
      <c r="NZX1506" s="275"/>
      <c r="NZY1506" s="275"/>
      <c r="NZZ1506" s="275"/>
      <c r="OAA1506" s="275"/>
      <c r="OAB1506" s="275"/>
      <c r="OAC1506" s="275"/>
      <c r="OAD1506" s="275"/>
      <c r="OAE1506" s="275"/>
      <c r="OAF1506" s="275"/>
      <c r="OAG1506" s="275"/>
      <c r="OAH1506" s="275"/>
      <c r="OAI1506" s="275"/>
      <c r="OAJ1506" s="275"/>
      <c r="OAK1506" s="275"/>
      <c r="OAL1506" s="275"/>
      <c r="OAM1506" s="275"/>
      <c r="OAN1506" s="275"/>
      <c r="OAO1506" s="275"/>
      <c r="OAP1506" s="275"/>
      <c r="OAQ1506" s="275"/>
      <c r="OAR1506" s="275"/>
      <c r="OAS1506" s="275"/>
      <c r="OAT1506" s="275"/>
      <c r="OAU1506" s="275"/>
      <c r="OAV1506" s="275"/>
      <c r="OAW1506" s="275"/>
      <c r="OAX1506" s="275"/>
      <c r="OAY1506" s="275"/>
      <c r="OAZ1506" s="275"/>
      <c r="OBA1506" s="275"/>
      <c r="OBB1506" s="275"/>
      <c r="OBC1506" s="275"/>
      <c r="OBD1506" s="275"/>
      <c r="OBE1506" s="275"/>
      <c r="OBF1506" s="275"/>
      <c r="OBG1506" s="275"/>
      <c r="OBH1506" s="275"/>
      <c r="OBI1506" s="275"/>
      <c r="OBJ1506" s="275"/>
      <c r="OBK1506" s="275"/>
      <c r="OBL1506" s="275"/>
      <c r="OBM1506" s="275"/>
      <c r="OBN1506" s="275"/>
      <c r="OBO1506" s="275"/>
      <c r="OBP1506" s="275"/>
      <c r="OBQ1506" s="275"/>
      <c r="OBR1506" s="275"/>
      <c r="OBS1506" s="275"/>
      <c r="OBT1506" s="275"/>
      <c r="OBU1506" s="275"/>
      <c r="OBV1506" s="275"/>
      <c r="OBW1506" s="275"/>
      <c r="OBX1506" s="275"/>
      <c r="OBY1506" s="275"/>
      <c r="OBZ1506" s="275"/>
      <c r="OCA1506" s="275"/>
      <c r="OCB1506" s="275"/>
      <c r="OCC1506" s="275"/>
      <c r="OCD1506" s="275"/>
      <c r="OCE1506" s="275"/>
      <c r="OCF1506" s="275"/>
      <c r="OCG1506" s="275"/>
      <c r="OCH1506" s="275"/>
      <c r="OCI1506" s="275"/>
      <c r="OCJ1506" s="275"/>
      <c r="OCK1506" s="275"/>
      <c r="OCL1506" s="275"/>
      <c r="OCM1506" s="275"/>
      <c r="OCN1506" s="275"/>
      <c r="OCO1506" s="275"/>
      <c r="OCP1506" s="275"/>
      <c r="OCQ1506" s="275"/>
      <c r="OCR1506" s="275"/>
      <c r="OCS1506" s="275"/>
      <c r="OCT1506" s="275"/>
      <c r="OCU1506" s="275"/>
      <c r="OCV1506" s="275"/>
      <c r="OCW1506" s="275"/>
      <c r="OCX1506" s="275"/>
      <c r="OCY1506" s="275"/>
      <c r="OCZ1506" s="275"/>
      <c r="ODA1506" s="275"/>
      <c r="ODB1506" s="275"/>
      <c r="ODC1506" s="275"/>
      <c r="ODD1506" s="275"/>
      <c r="ODE1506" s="275"/>
      <c r="ODF1506" s="275"/>
      <c r="ODG1506" s="275"/>
      <c r="ODH1506" s="275"/>
      <c r="ODI1506" s="275"/>
      <c r="ODJ1506" s="275"/>
      <c r="ODK1506" s="275"/>
      <c r="ODL1506" s="275"/>
      <c r="ODM1506" s="275"/>
      <c r="ODN1506" s="275"/>
      <c r="ODO1506" s="275"/>
      <c r="ODP1506" s="275"/>
      <c r="ODQ1506" s="275"/>
      <c r="ODR1506" s="275"/>
      <c r="ODS1506" s="275"/>
      <c r="ODT1506" s="275"/>
      <c r="ODU1506" s="275"/>
      <c r="ODV1506" s="275"/>
      <c r="ODW1506" s="275"/>
      <c r="ODX1506" s="275"/>
      <c r="ODY1506" s="275"/>
      <c r="ODZ1506" s="275"/>
      <c r="OEA1506" s="275"/>
      <c r="OEB1506" s="275"/>
      <c r="OEC1506" s="275"/>
      <c r="OED1506" s="275"/>
      <c r="OEE1506" s="275"/>
      <c r="OEF1506" s="275"/>
      <c r="OEG1506" s="275"/>
      <c r="OEH1506" s="275"/>
      <c r="OEI1506" s="275"/>
      <c r="OEJ1506" s="275"/>
      <c r="OEK1506" s="275"/>
      <c r="OEL1506" s="275"/>
      <c r="OEM1506" s="275"/>
      <c r="OEN1506" s="275"/>
      <c r="OEO1506" s="275"/>
      <c r="OEP1506" s="275"/>
      <c r="OEQ1506" s="275"/>
      <c r="OER1506" s="275"/>
      <c r="OES1506" s="275"/>
      <c r="OET1506" s="275"/>
      <c r="OEU1506" s="275"/>
      <c r="OEV1506" s="275"/>
      <c r="OEW1506" s="275"/>
      <c r="OEX1506" s="275"/>
      <c r="OEY1506" s="275"/>
      <c r="OEZ1506" s="275"/>
      <c r="OFA1506" s="275"/>
      <c r="OFB1506" s="275"/>
      <c r="OFC1506" s="275"/>
      <c r="OFD1506" s="275"/>
      <c r="OFE1506" s="275"/>
      <c r="OFF1506" s="275"/>
      <c r="OFG1506" s="275"/>
      <c r="OFH1506" s="275"/>
      <c r="OFI1506" s="275"/>
      <c r="OFJ1506" s="275"/>
      <c r="OFK1506" s="275"/>
      <c r="OFL1506" s="275"/>
      <c r="OFM1506" s="275"/>
      <c r="OFN1506" s="275"/>
      <c r="OFO1506" s="275"/>
      <c r="OFP1506" s="275"/>
      <c r="OFQ1506" s="275"/>
      <c r="OFR1506" s="275"/>
      <c r="OFS1506" s="275"/>
      <c r="OFT1506" s="275"/>
      <c r="OFU1506" s="275"/>
      <c r="OFV1506" s="275"/>
      <c r="OFW1506" s="275"/>
      <c r="OFX1506" s="275"/>
      <c r="OFY1506" s="275"/>
      <c r="OFZ1506" s="275"/>
      <c r="OGA1506" s="275"/>
      <c r="OGB1506" s="275"/>
      <c r="OGC1506" s="275"/>
      <c r="OGD1506" s="275"/>
      <c r="OGE1506" s="275"/>
      <c r="OGF1506" s="275"/>
      <c r="OGG1506" s="275"/>
      <c r="OGH1506" s="275"/>
      <c r="OGI1506" s="275"/>
      <c r="OGJ1506" s="275"/>
      <c r="OGK1506" s="275"/>
      <c r="OGL1506" s="275"/>
      <c r="OGM1506" s="275"/>
      <c r="OGN1506" s="275"/>
      <c r="OGO1506" s="275"/>
      <c r="OGP1506" s="275"/>
      <c r="OGQ1506" s="275"/>
      <c r="OGR1506" s="275"/>
      <c r="OGS1506" s="275"/>
      <c r="OGT1506" s="275"/>
      <c r="OGU1506" s="275"/>
      <c r="OGV1506" s="275"/>
      <c r="OGW1506" s="275"/>
      <c r="OGX1506" s="275"/>
      <c r="OGY1506" s="275"/>
      <c r="OGZ1506" s="275"/>
      <c r="OHA1506" s="275"/>
      <c r="OHB1506" s="275"/>
      <c r="OHC1506" s="275"/>
      <c r="OHD1506" s="275"/>
      <c r="OHE1506" s="275"/>
      <c r="OHF1506" s="275"/>
      <c r="OHG1506" s="275"/>
      <c r="OHH1506" s="275"/>
      <c r="OHI1506" s="275"/>
      <c r="OHJ1506" s="275"/>
      <c r="OHK1506" s="275"/>
      <c r="OHL1506" s="275"/>
      <c r="OHM1506" s="275"/>
      <c r="OHN1506" s="275"/>
      <c r="OHO1506" s="275"/>
      <c r="OHP1506" s="275"/>
      <c r="OHQ1506" s="275"/>
      <c r="OHR1506" s="275"/>
      <c r="OHS1506" s="275"/>
      <c r="OHT1506" s="275"/>
      <c r="OHU1506" s="275"/>
      <c r="OHV1506" s="275"/>
      <c r="OHW1506" s="275"/>
      <c r="OHX1506" s="275"/>
      <c r="OHY1506" s="275"/>
      <c r="OHZ1506" s="275"/>
      <c r="OIA1506" s="275"/>
      <c r="OIB1506" s="275"/>
      <c r="OIC1506" s="275"/>
      <c r="OID1506" s="275"/>
      <c r="OIE1506" s="275"/>
      <c r="OIF1506" s="275"/>
      <c r="OIG1506" s="275"/>
      <c r="OIH1506" s="275"/>
      <c r="OII1506" s="275"/>
      <c r="OIJ1506" s="275"/>
      <c r="OIK1506" s="275"/>
      <c r="OIL1506" s="275"/>
      <c r="OIM1506" s="275"/>
      <c r="OIN1506" s="275"/>
      <c r="OIO1506" s="275"/>
      <c r="OIP1506" s="275"/>
      <c r="OIQ1506" s="275"/>
      <c r="OIR1506" s="275"/>
      <c r="OIS1506" s="275"/>
      <c r="OIT1506" s="275"/>
      <c r="OIU1506" s="275"/>
      <c r="OIV1506" s="275"/>
      <c r="OIW1506" s="275"/>
      <c r="OIX1506" s="275"/>
      <c r="OIY1506" s="275"/>
      <c r="OIZ1506" s="275"/>
      <c r="OJA1506" s="275"/>
      <c r="OJB1506" s="275"/>
      <c r="OJC1506" s="275"/>
      <c r="OJD1506" s="275"/>
      <c r="OJE1506" s="275"/>
      <c r="OJF1506" s="275"/>
      <c r="OJG1506" s="275"/>
      <c r="OJH1506" s="275"/>
      <c r="OJI1506" s="275"/>
      <c r="OJJ1506" s="275"/>
      <c r="OJK1506" s="275"/>
      <c r="OJL1506" s="275"/>
      <c r="OJM1506" s="275"/>
      <c r="OJN1506" s="275"/>
      <c r="OJO1506" s="275"/>
      <c r="OJP1506" s="275"/>
      <c r="OJQ1506" s="275"/>
      <c r="OJR1506" s="275"/>
      <c r="OJS1506" s="275"/>
      <c r="OJT1506" s="275"/>
      <c r="OJU1506" s="275"/>
      <c r="OJV1506" s="275"/>
      <c r="OJW1506" s="275"/>
      <c r="OJX1506" s="275"/>
      <c r="OJY1506" s="275"/>
      <c r="OJZ1506" s="275"/>
      <c r="OKA1506" s="275"/>
      <c r="OKB1506" s="275"/>
      <c r="OKC1506" s="275"/>
      <c r="OKD1506" s="275"/>
      <c r="OKE1506" s="275"/>
      <c r="OKF1506" s="275"/>
      <c r="OKG1506" s="275"/>
      <c r="OKH1506" s="275"/>
      <c r="OKI1506" s="275"/>
      <c r="OKJ1506" s="275"/>
      <c r="OKK1506" s="275"/>
      <c r="OKL1506" s="275"/>
      <c r="OKM1506" s="275"/>
      <c r="OKN1506" s="275"/>
      <c r="OKO1506" s="275"/>
      <c r="OKP1506" s="275"/>
      <c r="OKQ1506" s="275"/>
      <c r="OKR1506" s="275"/>
      <c r="OKS1506" s="275"/>
      <c r="OKT1506" s="275"/>
      <c r="OKU1506" s="275"/>
      <c r="OKV1506" s="275"/>
      <c r="OKW1506" s="275"/>
      <c r="OKX1506" s="275"/>
      <c r="OKY1506" s="275"/>
      <c r="OKZ1506" s="275"/>
      <c r="OLA1506" s="275"/>
      <c r="OLB1506" s="275"/>
      <c r="OLC1506" s="275"/>
      <c r="OLD1506" s="275"/>
      <c r="OLE1506" s="275"/>
      <c r="OLF1506" s="275"/>
      <c r="OLG1506" s="275"/>
      <c r="OLH1506" s="275"/>
      <c r="OLI1506" s="275"/>
      <c r="OLJ1506" s="275"/>
      <c r="OLK1506" s="275"/>
      <c r="OLL1506" s="275"/>
      <c r="OLM1506" s="275"/>
      <c r="OLN1506" s="275"/>
      <c r="OLO1506" s="275"/>
      <c r="OLP1506" s="275"/>
      <c r="OLQ1506" s="275"/>
      <c r="OLR1506" s="275"/>
      <c r="OLS1506" s="275"/>
      <c r="OLT1506" s="275"/>
      <c r="OLU1506" s="275"/>
      <c r="OLV1506" s="275"/>
      <c r="OLW1506" s="275"/>
      <c r="OLX1506" s="275"/>
      <c r="OLY1506" s="275"/>
      <c r="OLZ1506" s="275"/>
      <c r="OMA1506" s="275"/>
      <c r="OMB1506" s="275"/>
      <c r="OMC1506" s="275"/>
      <c r="OMD1506" s="275"/>
      <c r="OME1506" s="275"/>
      <c r="OMF1506" s="275"/>
      <c r="OMG1506" s="275"/>
      <c r="OMH1506" s="275"/>
      <c r="OMI1506" s="275"/>
      <c r="OMJ1506" s="275"/>
      <c r="OMK1506" s="275"/>
      <c r="OML1506" s="275"/>
      <c r="OMM1506" s="275"/>
      <c r="OMN1506" s="275"/>
      <c r="OMO1506" s="275"/>
      <c r="OMP1506" s="275"/>
      <c r="OMQ1506" s="275"/>
      <c r="OMR1506" s="275"/>
      <c r="OMS1506" s="275"/>
      <c r="OMT1506" s="275"/>
      <c r="OMU1506" s="275"/>
      <c r="OMV1506" s="275"/>
      <c r="OMW1506" s="275"/>
      <c r="OMX1506" s="275"/>
      <c r="OMY1506" s="275"/>
      <c r="OMZ1506" s="275"/>
      <c r="ONA1506" s="275"/>
      <c r="ONB1506" s="275"/>
      <c r="ONC1506" s="275"/>
      <c r="OND1506" s="275"/>
      <c r="ONE1506" s="275"/>
      <c r="ONF1506" s="275"/>
      <c r="ONG1506" s="275"/>
      <c r="ONH1506" s="275"/>
      <c r="ONI1506" s="275"/>
      <c r="ONJ1506" s="275"/>
      <c r="ONK1506" s="275"/>
      <c r="ONL1506" s="275"/>
      <c r="ONM1506" s="275"/>
      <c r="ONN1506" s="275"/>
      <c r="ONO1506" s="275"/>
      <c r="ONP1506" s="275"/>
      <c r="ONQ1506" s="275"/>
      <c r="ONR1506" s="275"/>
      <c r="ONS1506" s="275"/>
      <c r="ONT1506" s="275"/>
      <c r="ONU1506" s="275"/>
      <c r="ONV1506" s="275"/>
      <c r="ONW1506" s="275"/>
      <c r="ONX1506" s="275"/>
      <c r="ONY1506" s="275"/>
      <c r="ONZ1506" s="275"/>
      <c r="OOA1506" s="275"/>
      <c r="OOB1506" s="275"/>
      <c r="OOC1506" s="275"/>
      <c r="OOD1506" s="275"/>
      <c r="OOE1506" s="275"/>
      <c r="OOF1506" s="275"/>
      <c r="OOG1506" s="275"/>
      <c r="OOH1506" s="275"/>
      <c r="OOI1506" s="275"/>
      <c r="OOJ1506" s="275"/>
      <c r="OOK1506" s="275"/>
      <c r="OOL1506" s="275"/>
      <c r="OOM1506" s="275"/>
      <c r="OON1506" s="275"/>
      <c r="OOO1506" s="275"/>
      <c r="OOP1506" s="275"/>
      <c r="OOQ1506" s="275"/>
      <c r="OOR1506" s="275"/>
      <c r="OOS1506" s="275"/>
      <c r="OOT1506" s="275"/>
      <c r="OOU1506" s="275"/>
      <c r="OOV1506" s="275"/>
      <c r="OOW1506" s="275"/>
      <c r="OOX1506" s="275"/>
      <c r="OOY1506" s="275"/>
      <c r="OOZ1506" s="275"/>
      <c r="OPA1506" s="275"/>
      <c r="OPB1506" s="275"/>
      <c r="OPC1506" s="275"/>
      <c r="OPD1506" s="275"/>
      <c r="OPE1506" s="275"/>
      <c r="OPF1506" s="275"/>
      <c r="OPG1506" s="275"/>
      <c r="OPH1506" s="275"/>
      <c r="OPI1506" s="275"/>
      <c r="OPJ1506" s="275"/>
      <c r="OPK1506" s="275"/>
      <c r="OPL1506" s="275"/>
      <c r="OPM1506" s="275"/>
      <c r="OPN1506" s="275"/>
      <c r="OPO1506" s="275"/>
      <c r="OPP1506" s="275"/>
      <c r="OPQ1506" s="275"/>
      <c r="OPR1506" s="275"/>
      <c r="OPS1506" s="275"/>
      <c r="OPT1506" s="275"/>
      <c r="OPU1506" s="275"/>
      <c r="OPV1506" s="275"/>
      <c r="OPW1506" s="275"/>
      <c r="OPX1506" s="275"/>
      <c r="OPY1506" s="275"/>
      <c r="OPZ1506" s="275"/>
      <c r="OQA1506" s="275"/>
      <c r="OQB1506" s="275"/>
      <c r="OQC1506" s="275"/>
      <c r="OQD1506" s="275"/>
      <c r="OQE1506" s="275"/>
      <c r="OQF1506" s="275"/>
      <c r="OQG1506" s="275"/>
      <c r="OQH1506" s="275"/>
      <c r="OQI1506" s="275"/>
      <c r="OQJ1506" s="275"/>
      <c r="OQK1506" s="275"/>
      <c r="OQL1506" s="275"/>
      <c r="OQM1506" s="275"/>
      <c r="OQN1506" s="275"/>
      <c r="OQO1506" s="275"/>
      <c r="OQP1506" s="275"/>
      <c r="OQQ1506" s="275"/>
      <c r="OQR1506" s="275"/>
      <c r="OQS1506" s="275"/>
      <c r="OQT1506" s="275"/>
      <c r="OQU1506" s="275"/>
      <c r="OQV1506" s="275"/>
      <c r="OQW1506" s="275"/>
      <c r="OQX1506" s="275"/>
      <c r="OQY1506" s="275"/>
      <c r="OQZ1506" s="275"/>
      <c r="ORA1506" s="275"/>
      <c r="ORB1506" s="275"/>
      <c r="ORC1506" s="275"/>
      <c r="ORD1506" s="275"/>
      <c r="ORE1506" s="275"/>
      <c r="ORF1506" s="275"/>
      <c r="ORG1506" s="275"/>
      <c r="ORH1506" s="275"/>
      <c r="ORI1506" s="275"/>
      <c r="ORJ1506" s="275"/>
      <c r="ORK1506" s="275"/>
      <c r="ORL1506" s="275"/>
      <c r="ORM1506" s="275"/>
      <c r="ORN1506" s="275"/>
      <c r="ORO1506" s="275"/>
      <c r="ORP1506" s="275"/>
      <c r="ORQ1506" s="275"/>
      <c r="ORR1506" s="275"/>
      <c r="ORS1506" s="275"/>
      <c r="ORT1506" s="275"/>
      <c r="ORU1506" s="275"/>
      <c r="ORV1506" s="275"/>
      <c r="ORW1506" s="275"/>
      <c r="ORX1506" s="275"/>
      <c r="ORY1506" s="275"/>
      <c r="ORZ1506" s="275"/>
      <c r="OSA1506" s="275"/>
      <c r="OSB1506" s="275"/>
      <c r="OSC1506" s="275"/>
      <c r="OSD1506" s="275"/>
      <c r="OSE1506" s="275"/>
      <c r="OSF1506" s="275"/>
      <c r="OSG1506" s="275"/>
      <c r="OSH1506" s="275"/>
      <c r="OSI1506" s="275"/>
      <c r="OSJ1506" s="275"/>
      <c r="OSK1506" s="275"/>
      <c r="OSL1506" s="275"/>
      <c r="OSM1506" s="275"/>
      <c r="OSN1506" s="275"/>
      <c r="OSO1506" s="275"/>
      <c r="OSP1506" s="275"/>
      <c r="OSQ1506" s="275"/>
      <c r="OSR1506" s="275"/>
      <c r="OSS1506" s="275"/>
      <c r="OST1506" s="275"/>
      <c r="OSU1506" s="275"/>
      <c r="OSV1506" s="275"/>
      <c r="OSW1506" s="275"/>
      <c r="OSX1506" s="275"/>
      <c r="OSY1506" s="275"/>
      <c r="OSZ1506" s="275"/>
      <c r="OTA1506" s="275"/>
      <c r="OTB1506" s="275"/>
      <c r="OTC1506" s="275"/>
      <c r="OTD1506" s="275"/>
      <c r="OTE1506" s="275"/>
      <c r="OTF1506" s="275"/>
      <c r="OTG1506" s="275"/>
      <c r="OTH1506" s="275"/>
      <c r="OTI1506" s="275"/>
      <c r="OTJ1506" s="275"/>
      <c r="OTK1506" s="275"/>
      <c r="OTL1506" s="275"/>
      <c r="OTM1506" s="275"/>
      <c r="OTN1506" s="275"/>
      <c r="OTO1506" s="275"/>
      <c r="OTP1506" s="275"/>
      <c r="OTQ1506" s="275"/>
      <c r="OTR1506" s="275"/>
      <c r="OTS1506" s="275"/>
      <c r="OTT1506" s="275"/>
      <c r="OTU1506" s="275"/>
      <c r="OTV1506" s="275"/>
      <c r="OTW1506" s="275"/>
      <c r="OTX1506" s="275"/>
      <c r="OTY1506" s="275"/>
      <c r="OTZ1506" s="275"/>
      <c r="OUA1506" s="275"/>
      <c r="OUB1506" s="275"/>
      <c r="OUC1506" s="275"/>
      <c r="OUD1506" s="275"/>
      <c r="OUE1506" s="275"/>
      <c r="OUF1506" s="275"/>
      <c r="OUG1506" s="275"/>
      <c r="OUH1506" s="275"/>
      <c r="OUI1506" s="275"/>
      <c r="OUJ1506" s="275"/>
      <c r="OUK1506" s="275"/>
      <c r="OUL1506" s="275"/>
      <c r="OUM1506" s="275"/>
      <c r="OUN1506" s="275"/>
      <c r="OUO1506" s="275"/>
      <c r="OUP1506" s="275"/>
      <c r="OUQ1506" s="275"/>
      <c r="OUR1506" s="275"/>
      <c r="OUS1506" s="275"/>
      <c r="OUT1506" s="275"/>
      <c r="OUU1506" s="275"/>
      <c r="OUV1506" s="275"/>
      <c r="OUW1506" s="275"/>
      <c r="OUX1506" s="275"/>
      <c r="OUY1506" s="275"/>
      <c r="OUZ1506" s="275"/>
      <c r="OVA1506" s="275"/>
      <c r="OVB1506" s="275"/>
      <c r="OVC1506" s="275"/>
      <c r="OVD1506" s="275"/>
      <c r="OVE1506" s="275"/>
      <c r="OVF1506" s="275"/>
      <c r="OVG1506" s="275"/>
      <c r="OVH1506" s="275"/>
      <c r="OVI1506" s="275"/>
      <c r="OVJ1506" s="275"/>
      <c r="OVK1506" s="275"/>
      <c r="OVL1506" s="275"/>
      <c r="OVM1506" s="275"/>
      <c r="OVN1506" s="275"/>
      <c r="OVO1506" s="275"/>
      <c r="OVP1506" s="275"/>
      <c r="OVQ1506" s="275"/>
      <c r="OVR1506" s="275"/>
      <c r="OVS1506" s="275"/>
      <c r="OVT1506" s="275"/>
      <c r="OVU1506" s="275"/>
      <c r="OVV1506" s="275"/>
      <c r="OVW1506" s="275"/>
      <c r="OVX1506" s="275"/>
      <c r="OVY1506" s="275"/>
      <c r="OVZ1506" s="275"/>
      <c r="OWA1506" s="275"/>
      <c r="OWB1506" s="275"/>
      <c r="OWC1506" s="275"/>
      <c r="OWD1506" s="275"/>
      <c r="OWE1506" s="275"/>
      <c r="OWF1506" s="275"/>
      <c r="OWG1506" s="275"/>
      <c r="OWH1506" s="275"/>
      <c r="OWI1506" s="275"/>
      <c r="OWJ1506" s="275"/>
      <c r="OWK1506" s="275"/>
      <c r="OWL1506" s="275"/>
      <c r="OWM1506" s="275"/>
      <c r="OWN1506" s="275"/>
      <c r="OWO1506" s="275"/>
      <c r="OWP1506" s="275"/>
      <c r="OWQ1506" s="275"/>
      <c r="OWR1506" s="275"/>
      <c r="OWS1506" s="275"/>
      <c r="OWT1506" s="275"/>
      <c r="OWU1506" s="275"/>
      <c r="OWV1506" s="275"/>
      <c r="OWW1506" s="275"/>
      <c r="OWX1506" s="275"/>
      <c r="OWY1506" s="275"/>
      <c r="OWZ1506" s="275"/>
      <c r="OXA1506" s="275"/>
      <c r="OXB1506" s="275"/>
      <c r="OXC1506" s="275"/>
      <c r="OXD1506" s="275"/>
      <c r="OXE1506" s="275"/>
      <c r="OXF1506" s="275"/>
      <c r="OXG1506" s="275"/>
      <c r="OXH1506" s="275"/>
      <c r="OXI1506" s="275"/>
      <c r="OXJ1506" s="275"/>
      <c r="OXK1506" s="275"/>
      <c r="OXL1506" s="275"/>
      <c r="OXM1506" s="275"/>
      <c r="OXN1506" s="275"/>
      <c r="OXO1506" s="275"/>
      <c r="OXP1506" s="275"/>
      <c r="OXQ1506" s="275"/>
      <c r="OXR1506" s="275"/>
      <c r="OXS1506" s="275"/>
      <c r="OXT1506" s="275"/>
      <c r="OXU1506" s="275"/>
      <c r="OXV1506" s="275"/>
      <c r="OXW1506" s="275"/>
      <c r="OXX1506" s="275"/>
      <c r="OXY1506" s="275"/>
      <c r="OXZ1506" s="275"/>
      <c r="OYA1506" s="275"/>
      <c r="OYB1506" s="275"/>
      <c r="OYC1506" s="275"/>
      <c r="OYD1506" s="275"/>
      <c r="OYE1506" s="275"/>
      <c r="OYF1506" s="275"/>
      <c r="OYG1506" s="275"/>
      <c r="OYH1506" s="275"/>
      <c r="OYI1506" s="275"/>
      <c r="OYJ1506" s="275"/>
      <c r="OYK1506" s="275"/>
      <c r="OYL1506" s="275"/>
      <c r="OYM1506" s="275"/>
      <c r="OYN1506" s="275"/>
      <c r="OYO1506" s="275"/>
      <c r="OYP1506" s="275"/>
      <c r="OYQ1506" s="275"/>
      <c r="OYR1506" s="275"/>
      <c r="OYS1506" s="275"/>
      <c r="OYT1506" s="275"/>
      <c r="OYU1506" s="275"/>
      <c r="OYV1506" s="275"/>
      <c r="OYW1506" s="275"/>
      <c r="OYX1506" s="275"/>
      <c r="OYY1506" s="275"/>
      <c r="OYZ1506" s="275"/>
      <c r="OZA1506" s="275"/>
      <c r="OZB1506" s="275"/>
      <c r="OZC1506" s="275"/>
      <c r="OZD1506" s="275"/>
      <c r="OZE1506" s="275"/>
      <c r="OZF1506" s="275"/>
      <c r="OZG1506" s="275"/>
      <c r="OZH1506" s="275"/>
      <c r="OZI1506" s="275"/>
      <c r="OZJ1506" s="275"/>
      <c r="OZK1506" s="275"/>
      <c r="OZL1506" s="275"/>
      <c r="OZM1506" s="275"/>
      <c r="OZN1506" s="275"/>
      <c r="OZO1506" s="275"/>
      <c r="OZP1506" s="275"/>
      <c r="OZQ1506" s="275"/>
      <c r="OZR1506" s="275"/>
      <c r="OZS1506" s="275"/>
      <c r="OZT1506" s="275"/>
      <c r="OZU1506" s="275"/>
      <c r="OZV1506" s="275"/>
      <c r="OZW1506" s="275"/>
      <c r="OZX1506" s="275"/>
      <c r="OZY1506" s="275"/>
      <c r="OZZ1506" s="275"/>
      <c r="PAA1506" s="275"/>
      <c r="PAB1506" s="275"/>
      <c r="PAC1506" s="275"/>
      <c r="PAD1506" s="275"/>
      <c r="PAE1506" s="275"/>
      <c r="PAF1506" s="275"/>
      <c r="PAG1506" s="275"/>
      <c r="PAH1506" s="275"/>
      <c r="PAI1506" s="275"/>
      <c r="PAJ1506" s="275"/>
      <c r="PAK1506" s="275"/>
      <c r="PAL1506" s="275"/>
      <c r="PAM1506" s="275"/>
      <c r="PAN1506" s="275"/>
      <c r="PAO1506" s="275"/>
      <c r="PAP1506" s="275"/>
      <c r="PAQ1506" s="275"/>
      <c r="PAR1506" s="275"/>
      <c r="PAS1506" s="275"/>
      <c r="PAT1506" s="275"/>
      <c r="PAU1506" s="275"/>
      <c r="PAV1506" s="275"/>
      <c r="PAW1506" s="275"/>
      <c r="PAX1506" s="275"/>
      <c r="PAY1506" s="275"/>
      <c r="PAZ1506" s="275"/>
      <c r="PBA1506" s="275"/>
      <c r="PBB1506" s="275"/>
      <c r="PBC1506" s="275"/>
      <c r="PBD1506" s="275"/>
      <c r="PBE1506" s="275"/>
      <c r="PBF1506" s="275"/>
      <c r="PBG1506" s="275"/>
      <c r="PBH1506" s="275"/>
      <c r="PBI1506" s="275"/>
      <c r="PBJ1506" s="275"/>
      <c r="PBK1506" s="275"/>
      <c r="PBL1506" s="275"/>
      <c r="PBM1506" s="275"/>
      <c r="PBN1506" s="275"/>
      <c r="PBO1506" s="275"/>
      <c r="PBP1506" s="275"/>
      <c r="PBQ1506" s="275"/>
      <c r="PBR1506" s="275"/>
      <c r="PBS1506" s="275"/>
      <c r="PBT1506" s="275"/>
      <c r="PBU1506" s="275"/>
      <c r="PBV1506" s="275"/>
      <c r="PBW1506" s="275"/>
      <c r="PBX1506" s="275"/>
      <c r="PBY1506" s="275"/>
      <c r="PBZ1506" s="275"/>
      <c r="PCA1506" s="275"/>
      <c r="PCB1506" s="275"/>
      <c r="PCC1506" s="275"/>
      <c r="PCD1506" s="275"/>
      <c r="PCE1506" s="275"/>
      <c r="PCF1506" s="275"/>
      <c r="PCG1506" s="275"/>
      <c r="PCH1506" s="275"/>
      <c r="PCI1506" s="275"/>
      <c r="PCJ1506" s="275"/>
      <c r="PCK1506" s="275"/>
      <c r="PCL1506" s="275"/>
      <c r="PCM1506" s="275"/>
      <c r="PCN1506" s="275"/>
      <c r="PCO1506" s="275"/>
      <c r="PCP1506" s="275"/>
      <c r="PCQ1506" s="275"/>
      <c r="PCR1506" s="275"/>
      <c r="PCS1506" s="275"/>
      <c r="PCT1506" s="275"/>
      <c r="PCU1506" s="275"/>
      <c r="PCV1506" s="275"/>
      <c r="PCW1506" s="275"/>
      <c r="PCX1506" s="275"/>
      <c r="PCY1506" s="275"/>
      <c r="PCZ1506" s="275"/>
      <c r="PDA1506" s="275"/>
      <c r="PDB1506" s="275"/>
      <c r="PDC1506" s="275"/>
      <c r="PDD1506" s="275"/>
      <c r="PDE1506" s="275"/>
      <c r="PDF1506" s="275"/>
      <c r="PDG1506" s="275"/>
      <c r="PDH1506" s="275"/>
      <c r="PDI1506" s="275"/>
      <c r="PDJ1506" s="275"/>
      <c r="PDK1506" s="275"/>
      <c r="PDL1506" s="275"/>
      <c r="PDM1506" s="275"/>
      <c r="PDN1506" s="275"/>
      <c r="PDO1506" s="275"/>
      <c r="PDP1506" s="275"/>
      <c r="PDQ1506" s="275"/>
      <c r="PDR1506" s="275"/>
      <c r="PDS1506" s="275"/>
      <c r="PDT1506" s="275"/>
      <c r="PDU1506" s="275"/>
      <c r="PDV1506" s="275"/>
      <c r="PDW1506" s="275"/>
      <c r="PDX1506" s="275"/>
      <c r="PDY1506" s="275"/>
      <c r="PDZ1506" s="275"/>
      <c r="PEA1506" s="275"/>
      <c r="PEB1506" s="275"/>
      <c r="PEC1506" s="275"/>
      <c r="PED1506" s="275"/>
      <c r="PEE1506" s="275"/>
      <c r="PEF1506" s="275"/>
      <c r="PEG1506" s="275"/>
      <c r="PEH1506" s="275"/>
      <c r="PEI1506" s="275"/>
      <c r="PEJ1506" s="275"/>
      <c r="PEK1506" s="275"/>
      <c r="PEL1506" s="275"/>
      <c r="PEM1506" s="275"/>
      <c r="PEN1506" s="275"/>
      <c r="PEO1506" s="275"/>
      <c r="PEP1506" s="275"/>
      <c r="PEQ1506" s="275"/>
      <c r="PER1506" s="275"/>
      <c r="PES1506" s="275"/>
      <c r="PET1506" s="275"/>
      <c r="PEU1506" s="275"/>
      <c r="PEV1506" s="275"/>
      <c r="PEW1506" s="275"/>
      <c r="PEX1506" s="275"/>
      <c r="PEY1506" s="275"/>
      <c r="PEZ1506" s="275"/>
      <c r="PFA1506" s="275"/>
      <c r="PFB1506" s="275"/>
      <c r="PFC1506" s="275"/>
      <c r="PFD1506" s="275"/>
      <c r="PFE1506" s="275"/>
      <c r="PFF1506" s="275"/>
      <c r="PFG1506" s="275"/>
      <c r="PFH1506" s="275"/>
      <c r="PFI1506" s="275"/>
      <c r="PFJ1506" s="275"/>
      <c r="PFK1506" s="275"/>
      <c r="PFL1506" s="275"/>
      <c r="PFM1506" s="275"/>
      <c r="PFN1506" s="275"/>
      <c r="PFO1506" s="275"/>
      <c r="PFP1506" s="275"/>
      <c r="PFQ1506" s="275"/>
      <c r="PFR1506" s="275"/>
      <c r="PFS1506" s="275"/>
      <c r="PFT1506" s="275"/>
      <c r="PFU1506" s="275"/>
      <c r="PFV1506" s="275"/>
      <c r="PFW1506" s="275"/>
      <c r="PFX1506" s="275"/>
      <c r="PFY1506" s="275"/>
      <c r="PFZ1506" s="275"/>
      <c r="PGA1506" s="275"/>
      <c r="PGB1506" s="275"/>
      <c r="PGC1506" s="275"/>
      <c r="PGD1506" s="275"/>
      <c r="PGE1506" s="275"/>
      <c r="PGF1506" s="275"/>
      <c r="PGG1506" s="275"/>
      <c r="PGH1506" s="275"/>
      <c r="PGI1506" s="275"/>
      <c r="PGJ1506" s="275"/>
      <c r="PGK1506" s="275"/>
      <c r="PGL1506" s="275"/>
      <c r="PGM1506" s="275"/>
      <c r="PGN1506" s="275"/>
      <c r="PGO1506" s="275"/>
      <c r="PGP1506" s="275"/>
      <c r="PGQ1506" s="275"/>
      <c r="PGR1506" s="275"/>
      <c r="PGS1506" s="275"/>
      <c r="PGT1506" s="275"/>
      <c r="PGU1506" s="275"/>
      <c r="PGV1506" s="275"/>
      <c r="PGW1506" s="275"/>
      <c r="PGX1506" s="275"/>
      <c r="PGY1506" s="275"/>
      <c r="PGZ1506" s="275"/>
      <c r="PHA1506" s="275"/>
      <c r="PHB1506" s="275"/>
      <c r="PHC1506" s="275"/>
      <c r="PHD1506" s="275"/>
      <c r="PHE1506" s="275"/>
      <c r="PHF1506" s="275"/>
      <c r="PHG1506" s="275"/>
      <c r="PHH1506" s="275"/>
      <c r="PHI1506" s="275"/>
      <c r="PHJ1506" s="275"/>
      <c r="PHK1506" s="275"/>
      <c r="PHL1506" s="275"/>
      <c r="PHM1506" s="275"/>
      <c r="PHN1506" s="275"/>
      <c r="PHO1506" s="275"/>
      <c r="PHP1506" s="275"/>
      <c r="PHQ1506" s="275"/>
      <c r="PHR1506" s="275"/>
      <c r="PHS1506" s="275"/>
      <c r="PHT1506" s="275"/>
      <c r="PHU1506" s="275"/>
      <c r="PHV1506" s="275"/>
      <c r="PHW1506" s="275"/>
      <c r="PHX1506" s="275"/>
      <c r="PHY1506" s="275"/>
      <c r="PHZ1506" s="275"/>
      <c r="PIA1506" s="275"/>
      <c r="PIB1506" s="275"/>
      <c r="PIC1506" s="275"/>
      <c r="PID1506" s="275"/>
      <c r="PIE1506" s="275"/>
      <c r="PIF1506" s="275"/>
      <c r="PIG1506" s="275"/>
      <c r="PIH1506" s="275"/>
      <c r="PII1506" s="275"/>
      <c r="PIJ1506" s="275"/>
      <c r="PIK1506" s="275"/>
      <c r="PIL1506" s="275"/>
      <c r="PIM1506" s="275"/>
      <c r="PIN1506" s="275"/>
      <c r="PIO1506" s="275"/>
      <c r="PIP1506" s="275"/>
      <c r="PIQ1506" s="275"/>
      <c r="PIR1506" s="275"/>
      <c r="PIS1506" s="275"/>
      <c r="PIT1506" s="275"/>
      <c r="PIU1506" s="275"/>
      <c r="PIV1506" s="275"/>
      <c r="PIW1506" s="275"/>
      <c r="PIX1506" s="275"/>
      <c r="PIY1506" s="275"/>
      <c r="PIZ1506" s="275"/>
      <c r="PJA1506" s="275"/>
      <c r="PJB1506" s="275"/>
      <c r="PJC1506" s="275"/>
      <c r="PJD1506" s="275"/>
      <c r="PJE1506" s="275"/>
      <c r="PJF1506" s="275"/>
      <c r="PJG1506" s="275"/>
      <c r="PJH1506" s="275"/>
      <c r="PJI1506" s="275"/>
      <c r="PJJ1506" s="275"/>
      <c r="PJK1506" s="275"/>
      <c r="PJL1506" s="275"/>
      <c r="PJM1506" s="275"/>
      <c r="PJN1506" s="275"/>
      <c r="PJO1506" s="275"/>
      <c r="PJP1506" s="275"/>
      <c r="PJQ1506" s="275"/>
      <c r="PJR1506" s="275"/>
      <c r="PJS1506" s="275"/>
      <c r="PJT1506" s="275"/>
      <c r="PJU1506" s="275"/>
      <c r="PJV1506" s="275"/>
      <c r="PJW1506" s="275"/>
      <c r="PJX1506" s="275"/>
      <c r="PJY1506" s="275"/>
      <c r="PJZ1506" s="275"/>
      <c r="PKA1506" s="275"/>
      <c r="PKB1506" s="275"/>
      <c r="PKC1506" s="275"/>
      <c r="PKD1506" s="275"/>
      <c r="PKE1506" s="275"/>
      <c r="PKF1506" s="275"/>
      <c r="PKG1506" s="275"/>
      <c r="PKH1506" s="275"/>
      <c r="PKI1506" s="275"/>
      <c r="PKJ1506" s="275"/>
      <c r="PKK1506" s="275"/>
      <c r="PKL1506" s="275"/>
      <c r="PKM1506" s="275"/>
      <c r="PKN1506" s="275"/>
      <c r="PKO1506" s="275"/>
      <c r="PKP1506" s="275"/>
      <c r="PKQ1506" s="275"/>
      <c r="PKR1506" s="275"/>
      <c r="PKS1506" s="275"/>
      <c r="PKT1506" s="275"/>
      <c r="PKU1506" s="275"/>
      <c r="PKV1506" s="275"/>
      <c r="PKW1506" s="275"/>
      <c r="PKX1506" s="275"/>
      <c r="PKY1506" s="275"/>
      <c r="PKZ1506" s="275"/>
      <c r="PLA1506" s="275"/>
      <c r="PLB1506" s="275"/>
      <c r="PLC1506" s="275"/>
      <c r="PLD1506" s="275"/>
      <c r="PLE1506" s="275"/>
      <c r="PLF1506" s="275"/>
      <c r="PLG1506" s="275"/>
      <c r="PLH1506" s="275"/>
      <c r="PLI1506" s="275"/>
      <c r="PLJ1506" s="275"/>
      <c r="PLK1506" s="275"/>
      <c r="PLL1506" s="275"/>
      <c r="PLM1506" s="275"/>
      <c r="PLN1506" s="275"/>
      <c r="PLO1506" s="275"/>
      <c r="PLP1506" s="275"/>
      <c r="PLQ1506" s="275"/>
      <c r="PLR1506" s="275"/>
      <c r="PLS1506" s="275"/>
      <c r="PLT1506" s="275"/>
      <c r="PLU1506" s="275"/>
      <c r="PLV1506" s="275"/>
      <c r="PLW1506" s="275"/>
      <c r="PLX1506" s="275"/>
      <c r="PLY1506" s="275"/>
      <c r="PLZ1506" s="275"/>
      <c r="PMA1506" s="275"/>
      <c r="PMB1506" s="275"/>
      <c r="PMC1506" s="275"/>
      <c r="PMD1506" s="275"/>
      <c r="PME1506" s="275"/>
      <c r="PMF1506" s="275"/>
      <c r="PMG1506" s="275"/>
      <c r="PMH1506" s="275"/>
      <c r="PMI1506" s="275"/>
      <c r="PMJ1506" s="275"/>
      <c r="PMK1506" s="275"/>
      <c r="PML1506" s="275"/>
      <c r="PMM1506" s="275"/>
      <c r="PMN1506" s="275"/>
      <c r="PMO1506" s="275"/>
      <c r="PMP1506" s="275"/>
      <c r="PMQ1506" s="275"/>
      <c r="PMR1506" s="275"/>
      <c r="PMS1506" s="275"/>
      <c r="PMT1506" s="275"/>
      <c r="PMU1506" s="275"/>
      <c r="PMV1506" s="275"/>
      <c r="PMW1506" s="275"/>
      <c r="PMX1506" s="275"/>
      <c r="PMY1506" s="275"/>
      <c r="PMZ1506" s="275"/>
      <c r="PNA1506" s="275"/>
      <c r="PNB1506" s="275"/>
      <c r="PNC1506" s="275"/>
      <c r="PND1506" s="275"/>
      <c r="PNE1506" s="275"/>
      <c r="PNF1506" s="275"/>
      <c r="PNG1506" s="275"/>
      <c r="PNH1506" s="275"/>
      <c r="PNI1506" s="275"/>
      <c r="PNJ1506" s="275"/>
      <c r="PNK1506" s="275"/>
      <c r="PNL1506" s="275"/>
      <c r="PNM1506" s="275"/>
      <c r="PNN1506" s="275"/>
      <c r="PNO1506" s="275"/>
      <c r="PNP1506" s="275"/>
      <c r="PNQ1506" s="275"/>
      <c r="PNR1506" s="275"/>
      <c r="PNS1506" s="275"/>
      <c r="PNT1506" s="275"/>
      <c r="PNU1506" s="275"/>
      <c r="PNV1506" s="275"/>
      <c r="PNW1506" s="275"/>
      <c r="PNX1506" s="275"/>
      <c r="PNY1506" s="275"/>
      <c r="PNZ1506" s="275"/>
      <c r="POA1506" s="275"/>
      <c r="POB1506" s="275"/>
      <c r="POC1506" s="275"/>
      <c r="POD1506" s="275"/>
      <c r="POE1506" s="275"/>
      <c r="POF1506" s="275"/>
      <c r="POG1506" s="275"/>
      <c r="POH1506" s="275"/>
      <c r="POI1506" s="275"/>
      <c r="POJ1506" s="275"/>
      <c r="POK1506" s="275"/>
      <c r="POL1506" s="275"/>
      <c r="POM1506" s="275"/>
      <c r="PON1506" s="275"/>
      <c r="POO1506" s="275"/>
      <c r="POP1506" s="275"/>
      <c r="POQ1506" s="275"/>
      <c r="POR1506" s="275"/>
      <c r="POS1506" s="275"/>
      <c r="POT1506" s="275"/>
      <c r="POU1506" s="275"/>
      <c r="POV1506" s="275"/>
      <c r="POW1506" s="275"/>
      <c r="POX1506" s="275"/>
      <c r="POY1506" s="275"/>
      <c r="POZ1506" s="275"/>
      <c r="PPA1506" s="275"/>
      <c r="PPB1506" s="275"/>
      <c r="PPC1506" s="275"/>
      <c r="PPD1506" s="275"/>
      <c r="PPE1506" s="275"/>
      <c r="PPF1506" s="275"/>
      <c r="PPG1506" s="275"/>
      <c r="PPH1506" s="275"/>
      <c r="PPI1506" s="275"/>
      <c r="PPJ1506" s="275"/>
      <c r="PPK1506" s="275"/>
      <c r="PPL1506" s="275"/>
      <c r="PPM1506" s="275"/>
      <c r="PPN1506" s="275"/>
      <c r="PPO1506" s="275"/>
      <c r="PPP1506" s="275"/>
      <c r="PPQ1506" s="275"/>
      <c r="PPR1506" s="275"/>
      <c r="PPS1506" s="275"/>
      <c r="PPT1506" s="275"/>
      <c r="PPU1506" s="275"/>
      <c r="PPV1506" s="275"/>
      <c r="PPW1506" s="275"/>
      <c r="PPX1506" s="275"/>
      <c r="PPY1506" s="275"/>
      <c r="PPZ1506" s="275"/>
      <c r="PQA1506" s="275"/>
      <c r="PQB1506" s="275"/>
      <c r="PQC1506" s="275"/>
      <c r="PQD1506" s="275"/>
      <c r="PQE1506" s="275"/>
      <c r="PQF1506" s="275"/>
      <c r="PQG1506" s="275"/>
      <c r="PQH1506" s="275"/>
      <c r="PQI1506" s="275"/>
      <c r="PQJ1506" s="275"/>
      <c r="PQK1506" s="275"/>
      <c r="PQL1506" s="275"/>
      <c r="PQM1506" s="275"/>
      <c r="PQN1506" s="275"/>
      <c r="PQO1506" s="275"/>
      <c r="PQP1506" s="275"/>
      <c r="PQQ1506" s="275"/>
      <c r="PQR1506" s="275"/>
      <c r="PQS1506" s="275"/>
      <c r="PQT1506" s="275"/>
      <c r="PQU1506" s="275"/>
      <c r="PQV1506" s="275"/>
      <c r="PQW1506" s="275"/>
      <c r="PQX1506" s="275"/>
      <c r="PQY1506" s="275"/>
      <c r="PQZ1506" s="275"/>
      <c r="PRA1506" s="275"/>
      <c r="PRB1506" s="275"/>
      <c r="PRC1506" s="275"/>
      <c r="PRD1506" s="275"/>
      <c r="PRE1506" s="275"/>
      <c r="PRF1506" s="275"/>
      <c r="PRG1506" s="275"/>
      <c r="PRH1506" s="275"/>
      <c r="PRI1506" s="275"/>
      <c r="PRJ1506" s="275"/>
      <c r="PRK1506" s="275"/>
      <c r="PRL1506" s="275"/>
      <c r="PRM1506" s="275"/>
      <c r="PRN1506" s="275"/>
      <c r="PRO1506" s="275"/>
      <c r="PRP1506" s="275"/>
      <c r="PRQ1506" s="275"/>
      <c r="PRR1506" s="275"/>
      <c r="PRS1506" s="275"/>
      <c r="PRT1506" s="275"/>
      <c r="PRU1506" s="275"/>
      <c r="PRV1506" s="275"/>
      <c r="PRW1506" s="275"/>
      <c r="PRX1506" s="275"/>
      <c r="PRY1506" s="275"/>
      <c r="PRZ1506" s="275"/>
      <c r="PSA1506" s="275"/>
      <c r="PSB1506" s="275"/>
      <c r="PSC1506" s="275"/>
      <c r="PSD1506" s="275"/>
      <c r="PSE1506" s="275"/>
      <c r="PSF1506" s="275"/>
      <c r="PSG1506" s="275"/>
      <c r="PSH1506" s="275"/>
      <c r="PSI1506" s="275"/>
      <c r="PSJ1506" s="275"/>
      <c r="PSK1506" s="275"/>
      <c r="PSL1506" s="275"/>
      <c r="PSM1506" s="275"/>
      <c r="PSN1506" s="275"/>
      <c r="PSO1506" s="275"/>
      <c r="PSP1506" s="275"/>
      <c r="PSQ1506" s="275"/>
      <c r="PSR1506" s="275"/>
      <c r="PSS1506" s="275"/>
      <c r="PST1506" s="275"/>
      <c r="PSU1506" s="275"/>
      <c r="PSV1506" s="275"/>
      <c r="PSW1506" s="275"/>
      <c r="PSX1506" s="275"/>
      <c r="PSY1506" s="275"/>
      <c r="PSZ1506" s="275"/>
      <c r="PTA1506" s="275"/>
      <c r="PTB1506" s="275"/>
      <c r="PTC1506" s="275"/>
      <c r="PTD1506" s="275"/>
      <c r="PTE1506" s="275"/>
      <c r="PTF1506" s="275"/>
      <c r="PTG1506" s="275"/>
      <c r="PTH1506" s="275"/>
      <c r="PTI1506" s="275"/>
      <c r="PTJ1506" s="275"/>
      <c r="PTK1506" s="275"/>
      <c r="PTL1506" s="275"/>
      <c r="PTM1506" s="275"/>
      <c r="PTN1506" s="275"/>
      <c r="PTO1506" s="275"/>
      <c r="PTP1506" s="275"/>
      <c r="PTQ1506" s="275"/>
      <c r="PTR1506" s="275"/>
      <c r="PTS1506" s="275"/>
      <c r="PTT1506" s="275"/>
      <c r="PTU1506" s="275"/>
      <c r="PTV1506" s="275"/>
      <c r="PTW1506" s="275"/>
      <c r="PTX1506" s="275"/>
      <c r="PTY1506" s="275"/>
      <c r="PTZ1506" s="275"/>
      <c r="PUA1506" s="275"/>
      <c r="PUB1506" s="275"/>
      <c r="PUC1506" s="275"/>
      <c r="PUD1506" s="275"/>
      <c r="PUE1506" s="275"/>
      <c r="PUF1506" s="275"/>
      <c r="PUG1506" s="275"/>
      <c r="PUH1506" s="275"/>
      <c r="PUI1506" s="275"/>
      <c r="PUJ1506" s="275"/>
      <c r="PUK1506" s="275"/>
      <c r="PUL1506" s="275"/>
      <c r="PUM1506" s="275"/>
      <c r="PUN1506" s="275"/>
      <c r="PUO1506" s="275"/>
      <c r="PUP1506" s="275"/>
      <c r="PUQ1506" s="275"/>
      <c r="PUR1506" s="275"/>
      <c r="PUS1506" s="275"/>
      <c r="PUT1506" s="275"/>
      <c r="PUU1506" s="275"/>
      <c r="PUV1506" s="275"/>
      <c r="PUW1506" s="275"/>
      <c r="PUX1506" s="275"/>
      <c r="PUY1506" s="275"/>
      <c r="PUZ1506" s="275"/>
      <c r="PVA1506" s="275"/>
      <c r="PVB1506" s="275"/>
      <c r="PVC1506" s="275"/>
      <c r="PVD1506" s="275"/>
      <c r="PVE1506" s="275"/>
      <c r="PVF1506" s="275"/>
      <c r="PVG1506" s="275"/>
      <c r="PVH1506" s="275"/>
      <c r="PVI1506" s="275"/>
      <c r="PVJ1506" s="275"/>
      <c r="PVK1506" s="275"/>
      <c r="PVL1506" s="275"/>
      <c r="PVM1506" s="275"/>
      <c r="PVN1506" s="275"/>
      <c r="PVO1506" s="275"/>
      <c r="PVP1506" s="275"/>
      <c r="PVQ1506" s="275"/>
      <c r="PVR1506" s="275"/>
      <c r="PVS1506" s="275"/>
      <c r="PVT1506" s="275"/>
      <c r="PVU1506" s="275"/>
      <c r="PVV1506" s="275"/>
      <c r="PVW1506" s="275"/>
      <c r="PVX1506" s="275"/>
      <c r="PVY1506" s="275"/>
      <c r="PVZ1506" s="275"/>
      <c r="PWA1506" s="275"/>
      <c r="PWB1506" s="275"/>
      <c r="PWC1506" s="275"/>
      <c r="PWD1506" s="275"/>
      <c r="PWE1506" s="275"/>
      <c r="PWF1506" s="275"/>
      <c r="PWG1506" s="275"/>
      <c r="PWH1506" s="275"/>
      <c r="PWI1506" s="275"/>
      <c r="PWJ1506" s="275"/>
      <c r="PWK1506" s="275"/>
      <c r="PWL1506" s="275"/>
      <c r="PWM1506" s="275"/>
      <c r="PWN1506" s="275"/>
      <c r="PWO1506" s="275"/>
      <c r="PWP1506" s="275"/>
      <c r="PWQ1506" s="275"/>
      <c r="PWR1506" s="275"/>
      <c r="PWS1506" s="275"/>
      <c r="PWT1506" s="275"/>
      <c r="PWU1506" s="275"/>
      <c r="PWV1506" s="275"/>
      <c r="PWW1506" s="275"/>
      <c r="PWX1506" s="275"/>
      <c r="PWY1506" s="275"/>
      <c r="PWZ1506" s="275"/>
      <c r="PXA1506" s="275"/>
      <c r="PXB1506" s="275"/>
      <c r="PXC1506" s="275"/>
      <c r="PXD1506" s="275"/>
      <c r="PXE1506" s="275"/>
      <c r="PXF1506" s="275"/>
      <c r="PXG1506" s="275"/>
      <c r="PXH1506" s="275"/>
      <c r="PXI1506" s="275"/>
      <c r="PXJ1506" s="275"/>
      <c r="PXK1506" s="275"/>
      <c r="PXL1506" s="275"/>
      <c r="PXM1506" s="275"/>
      <c r="PXN1506" s="275"/>
      <c r="PXO1506" s="275"/>
      <c r="PXP1506" s="275"/>
      <c r="PXQ1506" s="275"/>
      <c r="PXR1506" s="275"/>
      <c r="PXS1506" s="275"/>
      <c r="PXT1506" s="275"/>
      <c r="PXU1506" s="275"/>
      <c r="PXV1506" s="275"/>
      <c r="PXW1506" s="275"/>
      <c r="PXX1506" s="275"/>
      <c r="PXY1506" s="275"/>
      <c r="PXZ1506" s="275"/>
      <c r="PYA1506" s="275"/>
      <c r="PYB1506" s="275"/>
      <c r="PYC1506" s="275"/>
      <c r="PYD1506" s="275"/>
      <c r="PYE1506" s="275"/>
      <c r="PYF1506" s="275"/>
      <c r="PYG1506" s="275"/>
      <c r="PYH1506" s="275"/>
      <c r="PYI1506" s="275"/>
      <c r="PYJ1506" s="275"/>
      <c r="PYK1506" s="275"/>
      <c r="PYL1506" s="275"/>
      <c r="PYM1506" s="275"/>
      <c r="PYN1506" s="275"/>
      <c r="PYO1506" s="275"/>
      <c r="PYP1506" s="275"/>
      <c r="PYQ1506" s="275"/>
      <c r="PYR1506" s="275"/>
      <c r="PYS1506" s="275"/>
      <c r="PYT1506" s="275"/>
      <c r="PYU1506" s="275"/>
      <c r="PYV1506" s="275"/>
      <c r="PYW1506" s="275"/>
      <c r="PYX1506" s="275"/>
      <c r="PYY1506" s="275"/>
      <c r="PYZ1506" s="275"/>
      <c r="PZA1506" s="275"/>
      <c r="PZB1506" s="275"/>
      <c r="PZC1506" s="275"/>
      <c r="PZD1506" s="275"/>
      <c r="PZE1506" s="275"/>
      <c r="PZF1506" s="275"/>
      <c r="PZG1506" s="275"/>
      <c r="PZH1506" s="275"/>
      <c r="PZI1506" s="275"/>
      <c r="PZJ1506" s="275"/>
      <c r="PZK1506" s="275"/>
      <c r="PZL1506" s="275"/>
      <c r="PZM1506" s="275"/>
      <c r="PZN1506" s="275"/>
      <c r="PZO1506" s="275"/>
      <c r="PZP1506" s="275"/>
      <c r="PZQ1506" s="275"/>
      <c r="PZR1506" s="275"/>
      <c r="PZS1506" s="275"/>
      <c r="PZT1506" s="275"/>
      <c r="PZU1506" s="275"/>
      <c r="PZV1506" s="275"/>
      <c r="PZW1506" s="275"/>
      <c r="PZX1506" s="275"/>
      <c r="PZY1506" s="275"/>
      <c r="PZZ1506" s="275"/>
      <c r="QAA1506" s="275"/>
      <c r="QAB1506" s="275"/>
      <c r="QAC1506" s="275"/>
      <c r="QAD1506" s="275"/>
      <c r="QAE1506" s="275"/>
      <c r="QAF1506" s="275"/>
      <c r="QAG1506" s="275"/>
      <c r="QAH1506" s="275"/>
      <c r="QAI1506" s="275"/>
      <c r="QAJ1506" s="275"/>
      <c r="QAK1506" s="275"/>
      <c r="QAL1506" s="275"/>
      <c r="QAM1506" s="275"/>
      <c r="QAN1506" s="275"/>
      <c r="QAO1506" s="275"/>
      <c r="QAP1506" s="275"/>
      <c r="QAQ1506" s="275"/>
      <c r="QAR1506" s="275"/>
      <c r="QAS1506" s="275"/>
      <c r="QAT1506" s="275"/>
      <c r="QAU1506" s="275"/>
      <c r="QAV1506" s="275"/>
      <c r="QAW1506" s="275"/>
      <c r="QAX1506" s="275"/>
      <c r="QAY1506" s="275"/>
      <c r="QAZ1506" s="275"/>
      <c r="QBA1506" s="275"/>
      <c r="QBB1506" s="275"/>
      <c r="QBC1506" s="275"/>
      <c r="QBD1506" s="275"/>
      <c r="QBE1506" s="275"/>
      <c r="QBF1506" s="275"/>
      <c r="QBG1506" s="275"/>
      <c r="QBH1506" s="275"/>
      <c r="QBI1506" s="275"/>
      <c r="QBJ1506" s="275"/>
      <c r="QBK1506" s="275"/>
      <c r="QBL1506" s="275"/>
      <c r="QBM1506" s="275"/>
      <c r="QBN1506" s="275"/>
      <c r="QBO1506" s="275"/>
      <c r="QBP1506" s="275"/>
      <c r="QBQ1506" s="275"/>
      <c r="QBR1506" s="275"/>
      <c r="QBS1506" s="275"/>
      <c r="QBT1506" s="275"/>
      <c r="QBU1506" s="275"/>
      <c r="QBV1506" s="275"/>
      <c r="QBW1506" s="275"/>
      <c r="QBX1506" s="275"/>
      <c r="QBY1506" s="275"/>
      <c r="QBZ1506" s="275"/>
      <c r="QCA1506" s="275"/>
      <c r="QCB1506" s="275"/>
      <c r="QCC1506" s="275"/>
      <c r="QCD1506" s="275"/>
      <c r="QCE1506" s="275"/>
      <c r="QCF1506" s="275"/>
      <c r="QCG1506" s="275"/>
      <c r="QCH1506" s="275"/>
      <c r="QCI1506" s="275"/>
      <c r="QCJ1506" s="275"/>
      <c r="QCK1506" s="275"/>
      <c r="QCL1506" s="275"/>
      <c r="QCM1506" s="275"/>
      <c r="QCN1506" s="275"/>
      <c r="QCO1506" s="275"/>
      <c r="QCP1506" s="275"/>
      <c r="QCQ1506" s="275"/>
      <c r="QCR1506" s="275"/>
      <c r="QCS1506" s="275"/>
      <c r="QCT1506" s="275"/>
      <c r="QCU1506" s="275"/>
      <c r="QCV1506" s="275"/>
      <c r="QCW1506" s="275"/>
      <c r="QCX1506" s="275"/>
      <c r="QCY1506" s="275"/>
      <c r="QCZ1506" s="275"/>
      <c r="QDA1506" s="275"/>
      <c r="QDB1506" s="275"/>
      <c r="QDC1506" s="275"/>
      <c r="QDD1506" s="275"/>
      <c r="QDE1506" s="275"/>
      <c r="QDF1506" s="275"/>
      <c r="QDG1506" s="275"/>
      <c r="QDH1506" s="275"/>
      <c r="QDI1506" s="275"/>
      <c r="QDJ1506" s="275"/>
      <c r="QDK1506" s="275"/>
      <c r="QDL1506" s="275"/>
      <c r="QDM1506" s="275"/>
      <c r="QDN1506" s="275"/>
      <c r="QDO1506" s="275"/>
      <c r="QDP1506" s="275"/>
      <c r="QDQ1506" s="275"/>
      <c r="QDR1506" s="275"/>
      <c r="QDS1506" s="275"/>
      <c r="QDT1506" s="275"/>
      <c r="QDU1506" s="275"/>
      <c r="QDV1506" s="275"/>
      <c r="QDW1506" s="275"/>
      <c r="QDX1506" s="275"/>
      <c r="QDY1506" s="275"/>
      <c r="QDZ1506" s="275"/>
      <c r="QEA1506" s="275"/>
      <c r="QEB1506" s="275"/>
      <c r="QEC1506" s="275"/>
      <c r="QED1506" s="275"/>
      <c r="QEE1506" s="275"/>
      <c r="QEF1506" s="275"/>
      <c r="QEG1506" s="275"/>
      <c r="QEH1506" s="275"/>
      <c r="QEI1506" s="275"/>
      <c r="QEJ1506" s="275"/>
      <c r="QEK1506" s="275"/>
      <c r="QEL1506" s="275"/>
      <c r="QEM1506" s="275"/>
      <c r="QEN1506" s="275"/>
      <c r="QEO1506" s="275"/>
      <c r="QEP1506" s="275"/>
      <c r="QEQ1506" s="275"/>
      <c r="QER1506" s="275"/>
      <c r="QES1506" s="275"/>
      <c r="QET1506" s="275"/>
      <c r="QEU1506" s="275"/>
      <c r="QEV1506" s="275"/>
      <c r="QEW1506" s="275"/>
      <c r="QEX1506" s="275"/>
      <c r="QEY1506" s="275"/>
      <c r="QEZ1506" s="275"/>
      <c r="QFA1506" s="275"/>
      <c r="QFB1506" s="275"/>
      <c r="QFC1506" s="275"/>
      <c r="QFD1506" s="275"/>
      <c r="QFE1506" s="275"/>
      <c r="QFF1506" s="275"/>
      <c r="QFG1506" s="275"/>
      <c r="QFH1506" s="275"/>
      <c r="QFI1506" s="275"/>
      <c r="QFJ1506" s="275"/>
      <c r="QFK1506" s="275"/>
      <c r="QFL1506" s="275"/>
      <c r="QFM1506" s="275"/>
      <c r="QFN1506" s="275"/>
      <c r="QFO1506" s="275"/>
      <c r="QFP1506" s="275"/>
      <c r="QFQ1506" s="275"/>
      <c r="QFR1506" s="275"/>
      <c r="QFS1506" s="275"/>
      <c r="QFT1506" s="275"/>
      <c r="QFU1506" s="275"/>
      <c r="QFV1506" s="275"/>
      <c r="QFW1506" s="275"/>
      <c r="QFX1506" s="275"/>
      <c r="QFY1506" s="275"/>
      <c r="QFZ1506" s="275"/>
      <c r="QGA1506" s="275"/>
      <c r="QGB1506" s="275"/>
      <c r="QGC1506" s="275"/>
      <c r="QGD1506" s="275"/>
      <c r="QGE1506" s="275"/>
      <c r="QGF1506" s="275"/>
      <c r="QGG1506" s="275"/>
      <c r="QGH1506" s="275"/>
      <c r="QGI1506" s="275"/>
      <c r="QGJ1506" s="275"/>
      <c r="QGK1506" s="275"/>
      <c r="QGL1506" s="275"/>
      <c r="QGM1506" s="275"/>
      <c r="QGN1506" s="275"/>
      <c r="QGO1506" s="275"/>
      <c r="QGP1506" s="275"/>
      <c r="QGQ1506" s="275"/>
      <c r="QGR1506" s="275"/>
      <c r="QGS1506" s="275"/>
      <c r="QGT1506" s="275"/>
      <c r="QGU1506" s="275"/>
      <c r="QGV1506" s="275"/>
      <c r="QGW1506" s="275"/>
      <c r="QGX1506" s="275"/>
      <c r="QGY1506" s="275"/>
      <c r="QGZ1506" s="275"/>
      <c r="QHA1506" s="275"/>
      <c r="QHB1506" s="275"/>
      <c r="QHC1506" s="275"/>
      <c r="QHD1506" s="275"/>
      <c r="QHE1506" s="275"/>
      <c r="QHF1506" s="275"/>
      <c r="QHG1506" s="275"/>
      <c r="QHH1506" s="275"/>
      <c r="QHI1506" s="275"/>
      <c r="QHJ1506" s="275"/>
      <c r="QHK1506" s="275"/>
      <c r="QHL1506" s="275"/>
      <c r="QHM1506" s="275"/>
      <c r="QHN1506" s="275"/>
      <c r="QHO1506" s="275"/>
      <c r="QHP1506" s="275"/>
      <c r="QHQ1506" s="275"/>
      <c r="QHR1506" s="275"/>
      <c r="QHS1506" s="275"/>
      <c r="QHT1506" s="275"/>
      <c r="QHU1506" s="275"/>
      <c r="QHV1506" s="275"/>
      <c r="QHW1506" s="275"/>
      <c r="QHX1506" s="275"/>
      <c r="QHY1506" s="275"/>
      <c r="QHZ1506" s="275"/>
      <c r="QIA1506" s="275"/>
      <c r="QIB1506" s="275"/>
      <c r="QIC1506" s="275"/>
      <c r="QID1506" s="275"/>
      <c r="QIE1506" s="275"/>
      <c r="QIF1506" s="275"/>
      <c r="QIG1506" s="275"/>
      <c r="QIH1506" s="275"/>
      <c r="QII1506" s="275"/>
      <c r="QIJ1506" s="275"/>
      <c r="QIK1506" s="275"/>
      <c r="QIL1506" s="275"/>
      <c r="QIM1506" s="275"/>
      <c r="QIN1506" s="275"/>
      <c r="QIO1506" s="275"/>
      <c r="QIP1506" s="275"/>
      <c r="QIQ1506" s="275"/>
      <c r="QIR1506" s="275"/>
      <c r="QIS1506" s="275"/>
      <c r="QIT1506" s="275"/>
      <c r="QIU1506" s="275"/>
      <c r="QIV1506" s="275"/>
      <c r="QIW1506" s="275"/>
      <c r="QIX1506" s="275"/>
      <c r="QIY1506" s="275"/>
      <c r="QIZ1506" s="275"/>
      <c r="QJA1506" s="275"/>
      <c r="QJB1506" s="275"/>
      <c r="QJC1506" s="275"/>
      <c r="QJD1506" s="275"/>
      <c r="QJE1506" s="275"/>
      <c r="QJF1506" s="275"/>
      <c r="QJG1506" s="275"/>
      <c r="QJH1506" s="275"/>
      <c r="QJI1506" s="275"/>
      <c r="QJJ1506" s="275"/>
      <c r="QJK1506" s="275"/>
      <c r="QJL1506" s="275"/>
      <c r="QJM1506" s="275"/>
      <c r="QJN1506" s="275"/>
      <c r="QJO1506" s="275"/>
      <c r="QJP1506" s="275"/>
      <c r="QJQ1506" s="275"/>
      <c r="QJR1506" s="275"/>
      <c r="QJS1506" s="275"/>
      <c r="QJT1506" s="275"/>
      <c r="QJU1506" s="275"/>
      <c r="QJV1506" s="275"/>
      <c r="QJW1506" s="275"/>
      <c r="QJX1506" s="275"/>
      <c r="QJY1506" s="275"/>
      <c r="QJZ1506" s="275"/>
      <c r="QKA1506" s="275"/>
      <c r="QKB1506" s="275"/>
      <c r="QKC1506" s="275"/>
      <c r="QKD1506" s="275"/>
      <c r="QKE1506" s="275"/>
      <c r="QKF1506" s="275"/>
      <c r="QKG1506" s="275"/>
      <c r="QKH1506" s="275"/>
      <c r="QKI1506" s="275"/>
      <c r="QKJ1506" s="275"/>
      <c r="QKK1506" s="275"/>
      <c r="QKL1506" s="275"/>
      <c r="QKM1506" s="275"/>
      <c r="QKN1506" s="275"/>
      <c r="QKO1506" s="275"/>
      <c r="QKP1506" s="275"/>
      <c r="QKQ1506" s="275"/>
      <c r="QKR1506" s="275"/>
      <c r="QKS1506" s="275"/>
      <c r="QKT1506" s="275"/>
      <c r="QKU1506" s="275"/>
      <c r="QKV1506" s="275"/>
      <c r="QKW1506" s="275"/>
      <c r="QKX1506" s="275"/>
      <c r="QKY1506" s="275"/>
      <c r="QKZ1506" s="275"/>
      <c r="QLA1506" s="275"/>
      <c r="QLB1506" s="275"/>
      <c r="QLC1506" s="275"/>
      <c r="QLD1506" s="275"/>
      <c r="QLE1506" s="275"/>
      <c r="QLF1506" s="275"/>
      <c r="QLG1506" s="275"/>
      <c r="QLH1506" s="275"/>
      <c r="QLI1506" s="275"/>
      <c r="QLJ1506" s="275"/>
      <c r="QLK1506" s="275"/>
      <c r="QLL1506" s="275"/>
      <c r="QLM1506" s="275"/>
      <c r="QLN1506" s="275"/>
      <c r="QLO1506" s="275"/>
      <c r="QLP1506" s="275"/>
      <c r="QLQ1506" s="275"/>
      <c r="QLR1506" s="275"/>
      <c r="QLS1506" s="275"/>
      <c r="QLT1506" s="275"/>
      <c r="QLU1506" s="275"/>
      <c r="QLV1506" s="275"/>
      <c r="QLW1506" s="275"/>
      <c r="QLX1506" s="275"/>
      <c r="QLY1506" s="275"/>
      <c r="QLZ1506" s="275"/>
      <c r="QMA1506" s="275"/>
      <c r="QMB1506" s="275"/>
      <c r="QMC1506" s="275"/>
      <c r="QMD1506" s="275"/>
      <c r="QME1506" s="275"/>
      <c r="QMF1506" s="275"/>
      <c r="QMG1506" s="275"/>
      <c r="QMH1506" s="275"/>
      <c r="QMI1506" s="275"/>
      <c r="QMJ1506" s="275"/>
      <c r="QMK1506" s="275"/>
      <c r="QML1506" s="275"/>
      <c r="QMM1506" s="275"/>
      <c r="QMN1506" s="275"/>
      <c r="QMO1506" s="275"/>
      <c r="QMP1506" s="275"/>
      <c r="QMQ1506" s="275"/>
      <c r="QMR1506" s="275"/>
      <c r="QMS1506" s="275"/>
      <c r="QMT1506" s="275"/>
      <c r="QMU1506" s="275"/>
      <c r="QMV1506" s="275"/>
      <c r="QMW1506" s="275"/>
      <c r="QMX1506" s="275"/>
      <c r="QMY1506" s="275"/>
      <c r="QMZ1506" s="275"/>
      <c r="QNA1506" s="275"/>
      <c r="QNB1506" s="275"/>
      <c r="QNC1506" s="275"/>
      <c r="QND1506" s="275"/>
      <c r="QNE1506" s="275"/>
      <c r="QNF1506" s="275"/>
      <c r="QNG1506" s="275"/>
      <c r="QNH1506" s="275"/>
      <c r="QNI1506" s="275"/>
      <c r="QNJ1506" s="275"/>
      <c r="QNK1506" s="275"/>
      <c r="QNL1506" s="275"/>
      <c r="QNM1506" s="275"/>
      <c r="QNN1506" s="275"/>
      <c r="QNO1506" s="275"/>
      <c r="QNP1506" s="275"/>
      <c r="QNQ1506" s="275"/>
      <c r="QNR1506" s="275"/>
      <c r="QNS1506" s="275"/>
      <c r="QNT1506" s="275"/>
      <c r="QNU1506" s="275"/>
      <c r="QNV1506" s="275"/>
      <c r="QNW1506" s="275"/>
      <c r="QNX1506" s="275"/>
      <c r="QNY1506" s="275"/>
      <c r="QNZ1506" s="275"/>
      <c r="QOA1506" s="275"/>
      <c r="QOB1506" s="275"/>
      <c r="QOC1506" s="275"/>
      <c r="QOD1506" s="275"/>
      <c r="QOE1506" s="275"/>
      <c r="QOF1506" s="275"/>
      <c r="QOG1506" s="275"/>
      <c r="QOH1506" s="275"/>
      <c r="QOI1506" s="275"/>
      <c r="QOJ1506" s="275"/>
      <c r="QOK1506" s="275"/>
      <c r="QOL1506" s="275"/>
      <c r="QOM1506" s="275"/>
      <c r="QON1506" s="275"/>
      <c r="QOO1506" s="275"/>
      <c r="QOP1506" s="275"/>
      <c r="QOQ1506" s="275"/>
      <c r="QOR1506" s="275"/>
      <c r="QOS1506" s="275"/>
      <c r="QOT1506" s="275"/>
      <c r="QOU1506" s="275"/>
      <c r="QOV1506" s="275"/>
      <c r="QOW1506" s="275"/>
      <c r="QOX1506" s="275"/>
      <c r="QOY1506" s="275"/>
      <c r="QOZ1506" s="275"/>
      <c r="QPA1506" s="275"/>
      <c r="QPB1506" s="275"/>
      <c r="QPC1506" s="275"/>
      <c r="QPD1506" s="275"/>
      <c r="QPE1506" s="275"/>
      <c r="QPF1506" s="275"/>
      <c r="QPG1506" s="275"/>
      <c r="QPH1506" s="275"/>
      <c r="QPI1506" s="275"/>
      <c r="QPJ1506" s="275"/>
      <c r="QPK1506" s="275"/>
      <c r="QPL1506" s="275"/>
      <c r="QPM1506" s="275"/>
      <c r="QPN1506" s="275"/>
      <c r="QPO1506" s="275"/>
      <c r="QPP1506" s="275"/>
      <c r="QPQ1506" s="275"/>
      <c r="QPR1506" s="275"/>
      <c r="QPS1506" s="275"/>
      <c r="QPT1506" s="275"/>
      <c r="QPU1506" s="275"/>
      <c r="QPV1506" s="275"/>
      <c r="QPW1506" s="275"/>
      <c r="QPX1506" s="275"/>
      <c r="QPY1506" s="275"/>
      <c r="QPZ1506" s="275"/>
      <c r="QQA1506" s="275"/>
      <c r="QQB1506" s="275"/>
      <c r="QQC1506" s="275"/>
      <c r="QQD1506" s="275"/>
      <c r="QQE1506" s="275"/>
      <c r="QQF1506" s="275"/>
      <c r="QQG1506" s="275"/>
      <c r="QQH1506" s="275"/>
      <c r="QQI1506" s="275"/>
      <c r="QQJ1506" s="275"/>
      <c r="QQK1506" s="275"/>
      <c r="QQL1506" s="275"/>
      <c r="QQM1506" s="275"/>
      <c r="QQN1506" s="275"/>
      <c r="QQO1506" s="275"/>
      <c r="QQP1506" s="275"/>
      <c r="QQQ1506" s="275"/>
      <c r="QQR1506" s="275"/>
      <c r="QQS1506" s="275"/>
      <c r="QQT1506" s="275"/>
      <c r="QQU1506" s="275"/>
      <c r="QQV1506" s="275"/>
      <c r="QQW1506" s="275"/>
      <c r="QQX1506" s="275"/>
      <c r="QQY1506" s="275"/>
      <c r="QQZ1506" s="275"/>
      <c r="QRA1506" s="275"/>
      <c r="QRB1506" s="275"/>
      <c r="QRC1506" s="275"/>
      <c r="QRD1506" s="275"/>
      <c r="QRE1506" s="275"/>
      <c r="QRF1506" s="275"/>
      <c r="QRG1506" s="275"/>
      <c r="QRH1506" s="275"/>
      <c r="QRI1506" s="275"/>
      <c r="QRJ1506" s="275"/>
      <c r="QRK1506" s="275"/>
      <c r="QRL1506" s="275"/>
      <c r="QRM1506" s="275"/>
      <c r="QRN1506" s="275"/>
      <c r="QRO1506" s="275"/>
      <c r="QRP1506" s="275"/>
      <c r="QRQ1506" s="275"/>
      <c r="QRR1506" s="275"/>
      <c r="QRS1506" s="275"/>
      <c r="QRT1506" s="275"/>
      <c r="QRU1506" s="275"/>
      <c r="QRV1506" s="275"/>
      <c r="QRW1506" s="275"/>
      <c r="QRX1506" s="275"/>
      <c r="QRY1506" s="275"/>
      <c r="QRZ1506" s="275"/>
      <c r="QSA1506" s="275"/>
      <c r="QSB1506" s="275"/>
      <c r="QSC1506" s="275"/>
      <c r="QSD1506" s="275"/>
      <c r="QSE1506" s="275"/>
      <c r="QSF1506" s="275"/>
      <c r="QSG1506" s="275"/>
      <c r="QSH1506" s="275"/>
      <c r="QSI1506" s="275"/>
      <c r="QSJ1506" s="275"/>
      <c r="QSK1506" s="275"/>
      <c r="QSL1506" s="275"/>
      <c r="QSM1506" s="275"/>
      <c r="QSN1506" s="275"/>
      <c r="QSO1506" s="275"/>
      <c r="QSP1506" s="275"/>
      <c r="QSQ1506" s="275"/>
      <c r="QSR1506" s="275"/>
      <c r="QSS1506" s="275"/>
      <c r="QST1506" s="275"/>
      <c r="QSU1506" s="275"/>
      <c r="QSV1506" s="275"/>
      <c r="QSW1506" s="275"/>
      <c r="QSX1506" s="275"/>
      <c r="QSY1506" s="275"/>
      <c r="QSZ1506" s="275"/>
      <c r="QTA1506" s="275"/>
      <c r="QTB1506" s="275"/>
      <c r="QTC1506" s="275"/>
      <c r="QTD1506" s="275"/>
      <c r="QTE1506" s="275"/>
      <c r="QTF1506" s="275"/>
      <c r="QTG1506" s="275"/>
      <c r="QTH1506" s="275"/>
      <c r="QTI1506" s="275"/>
      <c r="QTJ1506" s="275"/>
      <c r="QTK1506" s="275"/>
      <c r="QTL1506" s="275"/>
      <c r="QTM1506" s="275"/>
      <c r="QTN1506" s="275"/>
      <c r="QTO1506" s="275"/>
      <c r="QTP1506" s="275"/>
      <c r="QTQ1506" s="275"/>
      <c r="QTR1506" s="275"/>
      <c r="QTS1506" s="275"/>
      <c r="QTT1506" s="275"/>
      <c r="QTU1506" s="275"/>
      <c r="QTV1506" s="275"/>
      <c r="QTW1506" s="275"/>
      <c r="QTX1506" s="275"/>
      <c r="QTY1506" s="275"/>
      <c r="QTZ1506" s="275"/>
      <c r="QUA1506" s="275"/>
      <c r="QUB1506" s="275"/>
      <c r="QUC1506" s="275"/>
      <c r="QUD1506" s="275"/>
      <c r="QUE1506" s="275"/>
      <c r="QUF1506" s="275"/>
      <c r="QUG1506" s="275"/>
      <c r="QUH1506" s="275"/>
      <c r="QUI1506" s="275"/>
      <c r="QUJ1506" s="275"/>
      <c r="QUK1506" s="275"/>
      <c r="QUL1506" s="275"/>
      <c r="QUM1506" s="275"/>
      <c r="QUN1506" s="275"/>
      <c r="QUO1506" s="275"/>
      <c r="QUP1506" s="275"/>
      <c r="QUQ1506" s="275"/>
      <c r="QUR1506" s="275"/>
      <c r="QUS1506" s="275"/>
      <c r="QUT1506" s="275"/>
      <c r="QUU1506" s="275"/>
      <c r="QUV1506" s="275"/>
      <c r="QUW1506" s="275"/>
      <c r="QUX1506" s="275"/>
      <c r="QUY1506" s="275"/>
      <c r="QUZ1506" s="275"/>
      <c r="QVA1506" s="275"/>
      <c r="QVB1506" s="275"/>
      <c r="QVC1506" s="275"/>
      <c r="QVD1506" s="275"/>
      <c r="QVE1506" s="275"/>
      <c r="QVF1506" s="275"/>
      <c r="QVG1506" s="275"/>
      <c r="QVH1506" s="275"/>
      <c r="QVI1506" s="275"/>
      <c r="QVJ1506" s="275"/>
      <c r="QVK1506" s="275"/>
      <c r="QVL1506" s="275"/>
      <c r="QVM1506" s="275"/>
      <c r="QVN1506" s="275"/>
      <c r="QVO1506" s="275"/>
      <c r="QVP1506" s="275"/>
      <c r="QVQ1506" s="275"/>
      <c r="QVR1506" s="275"/>
      <c r="QVS1506" s="275"/>
      <c r="QVT1506" s="275"/>
      <c r="QVU1506" s="275"/>
      <c r="QVV1506" s="275"/>
      <c r="QVW1506" s="275"/>
      <c r="QVX1506" s="275"/>
      <c r="QVY1506" s="275"/>
      <c r="QVZ1506" s="275"/>
      <c r="QWA1506" s="275"/>
      <c r="QWB1506" s="275"/>
      <c r="QWC1506" s="275"/>
      <c r="QWD1506" s="275"/>
      <c r="QWE1506" s="275"/>
      <c r="QWF1506" s="275"/>
      <c r="QWG1506" s="275"/>
      <c r="QWH1506" s="275"/>
      <c r="QWI1506" s="275"/>
      <c r="QWJ1506" s="275"/>
      <c r="QWK1506" s="275"/>
      <c r="QWL1506" s="275"/>
      <c r="QWM1506" s="275"/>
      <c r="QWN1506" s="275"/>
      <c r="QWO1506" s="275"/>
      <c r="QWP1506" s="275"/>
      <c r="QWQ1506" s="275"/>
      <c r="QWR1506" s="275"/>
      <c r="QWS1506" s="275"/>
      <c r="QWT1506" s="275"/>
      <c r="QWU1506" s="275"/>
      <c r="QWV1506" s="275"/>
      <c r="QWW1506" s="275"/>
      <c r="QWX1506" s="275"/>
      <c r="QWY1506" s="275"/>
      <c r="QWZ1506" s="275"/>
      <c r="QXA1506" s="275"/>
      <c r="QXB1506" s="275"/>
      <c r="QXC1506" s="275"/>
      <c r="QXD1506" s="275"/>
      <c r="QXE1506" s="275"/>
      <c r="QXF1506" s="275"/>
      <c r="QXG1506" s="275"/>
      <c r="QXH1506" s="275"/>
      <c r="QXI1506" s="275"/>
      <c r="QXJ1506" s="275"/>
      <c r="QXK1506" s="275"/>
      <c r="QXL1506" s="275"/>
      <c r="QXM1506" s="275"/>
      <c r="QXN1506" s="275"/>
      <c r="QXO1506" s="275"/>
      <c r="QXP1506" s="275"/>
      <c r="QXQ1506" s="275"/>
      <c r="QXR1506" s="275"/>
      <c r="QXS1506" s="275"/>
      <c r="QXT1506" s="275"/>
      <c r="QXU1506" s="275"/>
      <c r="QXV1506" s="275"/>
      <c r="QXW1506" s="275"/>
      <c r="QXX1506" s="275"/>
      <c r="QXY1506" s="275"/>
      <c r="QXZ1506" s="275"/>
      <c r="QYA1506" s="275"/>
      <c r="QYB1506" s="275"/>
      <c r="QYC1506" s="275"/>
      <c r="QYD1506" s="275"/>
      <c r="QYE1506" s="275"/>
      <c r="QYF1506" s="275"/>
      <c r="QYG1506" s="275"/>
      <c r="QYH1506" s="275"/>
      <c r="QYI1506" s="275"/>
      <c r="QYJ1506" s="275"/>
      <c r="QYK1506" s="275"/>
      <c r="QYL1506" s="275"/>
      <c r="QYM1506" s="275"/>
      <c r="QYN1506" s="275"/>
      <c r="QYO1506" s="275"/>
      <c r="QYP1506" s="275"/>
      <c r="QYQ1506" s="275"/>
      <c r="QYR1506" s="275"/>
      <c r="QYS1506" s="275"/>
      <c r="QYT1506" s="275"/>
      <c r="QYU1506" s="275"/>
      <c r="QYV1506" s="275"/>
      <c r="QYW1506" s="275"/>
      <c r="QYX1506" s="275"/>
      <c r="QYY1506" s="275"/>
      <c r="QYZ1506" s="275"/>
      <c r="QZA1506" s="275"/>
      <c r="QZB1506" s="275"/>
      <c r="QZC1506" s="275"/>
      <c r="QZD1506" s="275"/>
      <c r="QZE1506" s="275"/>
      <c r="QZF1506" s="275"/>
      <c r="QZG1506" s="275"/>
      <c r="QZH1506" s="275"/>
      <c r="QZI1506" s="275"/>
      <c r="QZJ1506" s="275"/>
      <c r="QZK1506" s="275"/>
      <c r="QZL1506" s="275"/>
      <c r="QZM1506" s="275"/>
      <c r="QZN1506" s="275"/>
      <c r="QZO1506" s="275"/>
      <c r="QZP1506" s="275"/>
      <c r="QZQ1506" s="275"/>
      <c r="QZR1506" s="275"/>
      <c r="QZS1506" s="275"/>
      <c r="QZT1506" s="275"/>
      <c r="QZU1506" s="275"/>
      <c r="QZV1506" s="275"/>
      <c r="QZW1506" s="275"/>
      <c r="QZX1506" s="275"/>
      <c r="QZY1506" s="275"/>
      <c r="QZZ1506" s="275"/>
      <c r="RAA1506" s="275"/>
      <c r="RAB1506" s="275"/>
      <c r="RAC1506" s="275"/>
      <c r="RAD1506" s="275"/>
      <c r="RAE1506" s="275"/>
      <c r="RAF1506" s="275"/>
      <c r="RAG1506" s="275"/>
      <c r="RAH1506" s="275"/>
      <c r="RAI1506" s="275"/>
      <c r="RAJ1506" s="275"/>
      <c r="RAK1506" s="275"/>
      <c r="RAL1506" s="275"/>
      <c r="RAM1506" s="275"/>
      <c r="RAN1506" s="275"/>
      <c r="RAO1506" s="275"/>
      <c r="RAP1506" s="275"/>
      <c r="RAQ1506" s="275"/>
      <c r="RAR1506" s="275"/>
      <c r="RAS1506" s="275"/>
      <c r="RAT1506" s="275"/>
      <c r="RAU1506" s="275"/>
      <c r="RAV1506" s="275"/>
      <c r="RAW1506" s="275"/>
      <c r="RAX1506" s="275"/>
      <c r="RAY1506" s="275"/>
      <c r="RAZ1506" s="275"/>
      <c r="RBA1506" s="275"/>
      <c r="RBB1506" s="275"/>
      <c r="RBC1506" s="275"/>
      <c r="RBD1506" s="275"/>
      <c r="RBE1506" s="275"/>
      <c r="RBF1506" s="275"/>
      <c r="RBG1506" s="275"/>
      <c r="RBH1506" s="275"/>
      <c r="RBI1506" s="275"/>
      <c r="RBJ1506" s="275"/>
      <c r="RBK1506" s="275"/>
      <c r="RBL1506" s="275"/>
      <c r="RBM1506" s="275"/>
      <c r="RBN1506" s="275"/>
      <c r="RBO1506" s="275"/>
      <c r="RBP1506" s="275"/>
      <c r="RBQ1506" s="275"/>
      <c r="RBR1506" s="275"/>
      <c r="RBS1506" s="275"/>
      <c r="RBT1506" s="275"/>
      <c r="RBU1506" s="275"/>
      <c r="RBV1506" s="275"/>
      <c r="RBW1506" s="275"/>
      <c r="RBX1506" s="275"/>
      <c r="RBY1506" s="275"/>
      <c r="RBZ1506" s="275"/>
      <c r="RCA1506" s="275"/>
      <c r="RCB1506" s="275"/>
      <c r="RCC1506" s="275"/>
      <c r="RCD1506" s="275"/>
      <c r="RCE1506" s="275"/>
      <c r="RCF1506" s="275"/>
      <c r="RCG1506" s="275"/>
      <c r="RCH1506" s="275"/>
      <c r="RCI1506" s="275"/>
      <c r="RCJ1506" s="275"/>
      <c r="RCK1506" s="275"/>
      <c r="RCL1506" s="275"/>
      <c r="RCM1506" s="275"/>
      <c r="RCN1506" s="275"/>
      <c r="RCO1506" s="275"/>
      <c r="RCP1506" s="275"/>
      <c r="RCQ1506" s="275"/>
      <c r="RCR1506" s="275"/>
      <c r="RCS1506" s="275"/>
      <c r="RCT1506" s="275"/>
      <c r="RCU1506" s="275"/>
      <c r="RCV1506" s="275"/>
      <c r="RCW1506" s="275"/>
      <c r="RCX1506" s="275"/>
      <c r="RCY1506" s="275"/>
      <c r="RCZ1506" s="275"/>
      <c r="RDA1506" s="275"/>
      <c r="RDB1506" s="275"/>
      <c r="RDC1506" s="275"/>
      <c r="RDD1506" s="275"/>
      <c r="RDE1506" s="275"/>
      <c r="RDF1506" s="275"/>
      <c r="RDG1506" s="275"/>
      <c r="RDH1506" s="275"/>
      <c r="RDI1506" s="275"/>
      <c r="RDJ1506" s="275"/>
      <c r="RDK1506" s="275"/>
      <c r="RDL1506" s="275"/>
      <c r="RDM1506" s="275"/>
      <c r="RDN1506" s="275"/>
      <c r="RDO1506" s="275"/>
      <c r="RDP1506" s="275"/>
      <c r="RDQ1506" s="275"/>
      <c r="RDR1506" s="275"/>
      <c r="RDS1506" s="275"/>
      <c r="RDT1506" s="275"/>
      <c r="RDU1506" s="275"/>
      <c r="RDV1506" s="275"/>
      <c r="RDW1506" s="275"/>
      <c r="RDX1506" s="275"/>
      <c r="RDY1506" s="275"/>
      <c r="RDZ1506" s="275"/>
      <c r="REA1506" s="275"/>
      <c r="REB1506" s="275"/>
      <c r="REC1506" s="275"/>
      <c r="RED1506" s="275"/>
      <c r="REE1506" s="275"/>
      <c r="REF1506" s="275"/>
      <c r="REG1506" s="275"/>
      <c r="REH1506" s="275"/>
      <c r="REI1506" s="275"/>
      <c r="REJ1506" s="275"/>
      <c r="REK1506" s="275"/>
      <c r="REL1506" s="275"/>
      <c r="REM1506" s="275"/>
      <c r="REN1506" s="275"/>
      <c r="REO1506" s="275"/>
      <c r="REP1506" s="275"/>
      <c r="REQ1506" s="275"/>
      <c r="RER1506" s="275"/>
      <c r="RES1506" s="275"/>
      <c r="RET1506" s="275"/>
      <c r="REU1506" s="275"/>
      <c r="REV1506" s="275"/>
      <c r="REW1506" s="275"/>
      <c r="REX1506" s="275"/>
      <c r="REY1506" s="275"/>
      <c r="REZ1506" s="275"/>
      <c r="RFA1506" s="275"/>
      <c r="RFB1506" s="275"/>
      <c r="RFC1506" s="275"/>
      <c r="RFD1506" s="275"/>
      <c r="RFE1506" s="275"/>
      <c r="RFF1506" s="275"/>
      <c r="RFG1506" s="275"/>
      <c r="RFH1506" s="275"/>
      <c r="RFI1506" s="275"/>
      <c r="RFJ1506" s="275"/>
      <c r="RFK1506" s="275"/>
      <c r="RFL1506" s="275"/>
      <c r="RFM1506" s="275"/>
      <c r="RFN1506" s="275"/>
      <c r="RFO1506" s="275"/>
      <c r="RFP1506" s="275"/>
      <c r="RFQ1506" s="275"/>
      <c r="RFR1506" s="275"/>
      <c r="RFS1506" s="275"/>
      <c r="RFT1506" s="275"/>
      <c r="RFU1506" s="275"/>
      <c r="RFV1506" s="275"/>
      <c r="RFW1506" s="275"/>
      <c r="RFX1506" s="275"/>
      <c r="RFY1506" s="275"/>
      <c r="RFZ1506" s="275"/>
      <c r="RGA1506" s="275"/>
      <c r="RGB1506" s="275"/>
      <c r="RGC1506" s="275"/>
      <c r="RGD1506" s="275"/>
      <c r="RGE1506" s="275"/>
      <c r="RGF1506" s="275"/>
      <c r="RGG1506" s="275"/>
      <c r="RGH1506" s="275"/>
      <c r="RGI1506" s="275"/>
      <c r="RGJ1506" s="275"/>
      <c r="RGK1506" s="275"/>
      <c r="RGL1506" s="275"/>
      <c r="RGM1506" s="275"/>
      <c r="RGN1506" s="275"/>
      <c r="RGO1506" s="275"/>
      <c r="RGP1506" s="275"/>
      <c r="RGQ1506" s="275"/>
      <c r="RGR1506" s="275"/>
      <c r="RGS1506" s="275"/>
      <c r="RGT1506" s="275"/>
      <c r="RGU1506" s="275"/>
      <c r="RGV1506" s="275"/>
      <c r="RGW1506" s="275"/>
      <c r="RGX1506" s="275"/>
      <c r="RGY1506" s="275"/>
      <c r="RGZ1506" s="275"/>
      <c r="RHA1506" s="275"/>
      <c r="RHB1506" s="275"/>
      <c r="RHC1506" s="275"/>
      <c r="RHD1506" s="275"/>
      <c r="RHE1506" s="275"/>
      <c r="RHF1506" s="275"/>
      <c r="RHG1506" s="275"/>
      <c r="RHH1506" s="275"/>
      <c r="RHI1506" s="275"/>
      <c r="RHJ1506" s="275"/>
      <c r="RHK1506" s="275"/>
      <c r="RHL1506" s="275"/>
      <c r="RHM1506" s="275"/>
      <c r="RHN1506" s="275"/>
      <c r="RHO1506" s="275"/>
      <c r="RHP1506" s="275"/>
      <c r="RHQ1506" s="275"/>
      <c r="RHR1506" s="275"/>
      <c r="RHS1506" s="275"/>
      <c r="RHT1506" s="275"/>
      <c r="RHU1506" s="275"/>
      <c r="RHV1506" s="275"/>
      <c r="RHW1506" s="275"/>
      <c r="RHX1506" s="275"/>
      <c r="RHY1506" s="275"/>
      <c r="RHZ1506" s="275"/>
      <c r="RIA1506" s="275"/>
      <c r="RIB1506" s="275"/>
      <c r="RIC1506" s="275"/>
      <c r="RID1506" s="275"/>
      <c r="RIE1506" s="275"/>
      <c r="RIF1506" s="275"/>
      <c r="RIG1506" s="275"/>
      <c r="RIH1506" s="275"/>
      <c r="RII1506" s="275"/>
      <c r="RIJ1506" s="275"/>
      <c r="RIK1506" s="275"/>
      <c r="RIL1506" s="275"/>
      <c r="RIM1506" s="275"/>
      <c r="RIN1506" s="275"/>
      <c r="RIO1506" s="275"/>
      <c r="RIP1506" s="275"/>
      <c r="RIQ1506" s="275"/>
      <c r="RIR1506" s="275"/>
      <c r="RIS1506" s="275"/>
      <c r="RIT1506" s="275"/>
      <c r="RIU1506" s="275"/>
      <c r="RIV1506" s="275"/>
      <c r="RIW1506" s="275"/>
      <c r="RIX1506" s="275"/>
      <c r="RIY1506" s="275"/>
      <c r="RIZ1506" s="275"/>
      <c r="RJA1506" s="275"/>
      <c r="RJB1506" s="275"/>
      <c r="RJC1506" s="275"/>
      <c r="RJD1506" s="275"/>
      <c r="RJE1506" s="275"/>
      <c r="RJF1506" s="275"/>
      <c r="RJG1506" s="275"/>
      <c r="RJH1506" s="275"/>
      <c r="RJI1506" s="275"/>
      <c r="RJJ1506" s="275"/>
      <c r="RJK1506" s="275"/>
      <c r="RJL1506" s="275"/>
      <c r="RJM1506" s="275"/>
      <c r="RJN1506" s="275"/>
      <c r="RJO1506" s="275"/>
      <c r="RJP1506" s="275"/>
      <c r="RJQ1506" s="275"/>
      <c r="RJR1506" s="275"/>
      <c r="RJS1506" s="275"/>
      <c r="RJT1506" s="275"/>
      <c r="RJU1506" s="275"/>
      <c r="RJV1506" s="275"/>
      <c r="RJW1506" s="275"/>
      <c r="RJX1506" s="275"/>
      <c r="RJY1506" s="275"/>
      <c r="RJZ1506" s="275"/>
      <c r="RKA1506" s="275"/>
      <c r="RKB1506" s="275"/>
      <c r="RKC1506" s="275"/>
      <c r="RKD1506" s="275"/>
      <c r="RKE1506" s="275"/>
      <c r="RKF1506" s="275"/>
      <c r="RKG1506" s="275"/>
      <c r="RKH1506" s="275"/>
      <c r="RKI1506" s="275"/>
      <c r="RKJ1506" s="275"/>
      <c r="RKK1506" s="275"/>
      <c r="RKL1506" s="275"/>
      <c r="RKM1506" s="275"/>
      <c r="RKN1506" s="275"/>
      <c r="RKO1506" s="275"/>
      <c r="RKP1506" s="275"/>
      <c r="RKQ1506" s="275"/>
      <c r="RKR1506" s="275"/>
      <c r="RKS1506" s="275"/>
      <c r="RKT1506" s="275"/>
      <c r="RKU1506" s="275"/>
      <c r="RKV1506" s="275"/>
      <c r="RKW1506" s="275"/>
      <c r="RKX1506" s="275"/>
      <c r="RKY1506" s="275"/>
      <c r="RKZ1506" s="275"/>
      <c r="RLA1506" s="275"/>
      <c r="RLB1506" s="275"/>
      <c r="RLC1506" s="275"/>
      <c r="RLD1506" s="275"/>
      <c r="RLE1506" s="275"/>
      <c r="RLF1506" s="275"/>
      <c r="RLG1506" s="275"/>
      <c r="RLH1506" s="275"/>
      <c r="RLI1506" s="275"/>
      <c r="RLJ1506" s="275"/>
      <c r="RLK1506" s="275"/>
      <c r="RLL1506" s="275"/>
      <c r="RLM1506" s="275"/>
      <c r="RLN1506" s="275"/>
      <c r="RLO1506" s="275"/>
      <c r="RLP1506" s="275"/>
      <c r="RLQ1506" s="275"/>
      <c r="RLR1506" s="275"/>
      <c r="RLS1506" s="275"/>
      <c r="RLT1506" s="275"/>
      <c r="RLU1506" s="275"/>
      <c r="RLV1506" s="275"/>
      <c r="RLW1506" s="275"/>
      <c r="RLX1506" s="275"/>
      <c r="RLY1506" s="275"/>
      <c r="RLZ1506" s="275"/>
      <c r="RMA1506" s="275"/>
      <c r="RMB1506" s="275"/>
      <c r="RMC1506" s="275"/>
      <c r="RMD1506" s="275"/>
      <c r="RME1506" s="275"/>
      <c r="RMF1506" s="275"/>
      <c r="RMG1506" s="275"/>
      <c r="RMH1506" s="275"/>
      <c r="RMI1506" s="275"/>
      <c r="RMJ1506" s="275"/>
      <c r="RMK1506" s="275"/>
      <c r="RML1506" s="275"/>
      <c r="RMM1506" s="275"/>
      <c r="RMN1506" s="275"/>
      <c r="RMO1506" s="275"/>
      <c r="RMP1506" s="275"/>
      <c r="RMQ1506" s="275"/>
      <c r="RMR1506" s="275"/>
      <c r="RMS1506" s="275"/>
      <c r="RMT1506" s="275"/>
      <c r="RMU1506" s="275"/>
      <c r="RMV1506" s="275"/>
      <c r="RMW1506" s="275"/>
      <c r="RMX1506" s="275"/>
      <c r="RMY1506" s="275"/>
      <c r="RMZ1506" s="275"/>
      <c r="RNA1506" s="275"/>
      <c r="RNB1506" s="275"/>
      <c r="RNC1506" s="275"/>
      <c r="RND1506" s="275"/>
      <c r="RNE1506" s="275"/>
      <c r="RNF1506" s="275"/>
      <c r="RNG1506" s="275"/>
      <c r="RNH1506" s="275"/>
      <c r="RNI1506" s="275"/>
      <c r="RNJ1506" s="275"/>
      <c r="RNK1506" s="275"/>
      <c r="RNL1506" s="275"/>
      <c r="RNM1506" s="275"/>
      <c r="RNN1506" s="275"/>
      <c r="RNO1506" s="275"/>
      <c r="RNP1506" s="275"/>
      <c r="RNQ1506" s="275"/>
      <c r="RNR1506" s="275"/>
      <c r="RNS1506" s="275"/>
      <c r="RNT1506" s="275"/>
      <c r="RNU1506" s="275"/>
      <c r="RNV1506" s="275"/>
      <c r="RNW1506" s="275"/>
      <c r="RNX1506" s="275"/>
      <c r="RNY1506" s="275"/>
      <c r="RNZ1506" s="275"/>
      <c r="ROA1506" s="275"/>
      <c r="ROB1506" s="275"/>
      <c r="ROC1506" s="275"/>
      <c r="ROD1506" s="275"/>
      <c r="ROE1506" s="275"/>
      <c r="ROF1506" s="275"/>
      <c r="ROG1506" s="275"/>
      <c r="ROH1506" s="275"/>
      <c r="ROI1506" s="275"/>
      <c r="ROJ1506" s="275"/>
      <c r="ROK1506" s="275"/>
      <c r="ROL1506" s="275"/>
      <c r="ROM1506" s="275"/>
      <c r="RON1506" s="275"/>
      <c r="ROO1506" s="275"/>
      <c r="ROP1506" s="275"/>
      <c r="ROQ1506" s="275"/>
      <c r="ROR1506" s="275"/>
      <c r="ROS1506" s="275"/>
      <c r="ROT1506" s="275"/>
      <c r="ROU1506" s="275"/>
      <c r="ROV1506" s="275"/>
      <c r="ROW1506" s="275"/>
      <c r="ROX1506" s="275"/>
      <c r="ROY1506" s="275"/>
      <c r="ROZ1506" s="275"/>
      <c r="RPA1506" s="275"/>
      <c r="RPB1506" s="275"/>
      <c r="RPC1506" s="275"/>
      <c r="RPD1506" s="275"/>
      <c r="RPE1506" s="275"/>
      <c r="RPF1506" s="275"/>
      <c r="RPG1506" s="275"/>
      <c r="RPH1506" s="275"/>
      <c r="RPI1506" s="275"/>
      <c r="RPJ1506" s="275"/>
      <c r="RPK1506" s="275"/>
      <c r="RPL1506" s="275"/>
      <c r="RPM1506" s="275"/>
      <c r="RPN1506" s="275"/>
      <c r="RPO1506" s="275"/>
      <c r="RPP1506" s="275"/>
      <c r="RPQ1506" s="275"/>
      <c r="RPR1506" s="275"/>
      <c r="RPS1506" s="275"/>
      <c r="RPT1506" s="275"/>
      <c r="RPU1506" s="275"/>
      <c r="RPV1506" s="275"/>
      <c r="RPW1506" s="275"/>
      <c r="RPX1506" s="275"/>
      <c r="RPY1506" s="275"/>
      <c r="RPZ1506" s="275"/>
      <c r="RQA1506" s="275"/>
      <c r="RQB1506" s="275"/>
      <c r="RQC1506" s="275"/>
      <c r="RQD1506" s="275"/>
      <c r="RQE1506" s="275"/>
      <c r="RQF1506" s="275"/>
      <c r="RQG1506" s="275"/>
      <c r="RQH1506" s="275"/>
      <c r="RQI1506" s="275"/>
      <c r="RQJ1506" s="275"/>
      <c r="RQK1506" s="275"/>
      <c r="RQL1506" s="275"/>
      <c r="RQM1506" s="275"/>
      <c r="RQN1506" s="275"/>
      <c r="RQO1506" s="275"/>
      <c r="RQP1506" s="275"/>
      <c r="RQQ1506" s="275"/>
      <c r="RQR1506" s="275"/>
      <c r="RQS1506" s="275"/>
      <c r="RQT1506" s="275"/>
      <c r="RQU1506" s="275"/>
      <c r="RQV1506" s="275"/>
      <c r="RQW1506" s="275"/>
      <c r="RQX1506" s="275"/>
      <c r="RQY1506" s="275"/>
      <c r="RQZ1506" s="275"/>
      <c r="RRA1506" s="275"/>
      <c r="RRB1506" s="275"/>
      <c r="RRC1506" s="275"/>
      <c r="RRD1506" s="275"/>
      <c r="RRE1506" s="275"/>
      <c r="RRF1506" s="275"/>
      <c r="RRG1506" s="275"/>
      <c r="RRH1506" s="275"/>
      <c r="RRI1506" s="275"/>
      <c r="RRJ1506" s="275"/>
      <c r="RRK1506" s="275"/>
      <c r="RRL1506" s="275"/>
      <c r="RRM1506" s="275"/>
      <c r="RRN1506" s="275"/>
      <c r="RRO1506" s="275"/>
      <c r="RRP1506" s="275"/>
      <c r="RRQ1506" s="275"/>
      <c r="RRR1506" s="275"/>
      <c r="RRS1506" s="275"/>
      <c r="RRT1506" s="275"/>
      <c r="RRU1506" s="275"/>
      <c r="RRV1506" s="275"/>
      <c r="RRW1506" s="275"/>
      <c r="RRX1506" s="275"/>
      <c r="RRY1506" s="275"/>
      <c r="RRZ1506" s="275"/>
      <c r="RSA1506" s="275"/>
      <c r="RSB1506" s="275"/>
      <c r="RSC1506" s="275"/>
      <c r="RSD1506" s="275"/>
      <c r="RSE1506" s="275"/>
      <c r="RSF1506" s="275"/>
      <c r="RSG1506" s="275"/>
      <c r="RSH1506" s="275"/>
      <c r="RSI1506" s="275"/>
      <c r="RSJ1506" s="275"/>
      <c r="RSK1506" s="275"/>
      <c r="RSL1506" s="275"/>
      <c r="RSM1506" s="275"/>
      <c r="RSN1506" s="275"/>
      <c r="RSO1506" s="275"/>
      <c r="RSP1506" s="275"/>
      <c r="RSQ1506" s="275"/>
      <c r="RSR1506" s="275"/>
      <c r="RSS1506" s="275"/>
      <c r="RST1506" s="275"/>
      <c r="RSU1506" s="275"/>
      <c r="RSV1506" s="275"/>
      <c r="RSW1506" s="275"/>
      <c r="RSX1506" s="275"/>
      <c r="RSY1506" s="275"/>
      <c r="RSZ1506" s="275"/>
      <c r="RTA1506" s="275"/>
      <c r="RTB1506" s="275"/>
      <c r="RTC1506" s="275"/>
      <c r="RTD1506" s="275"/>
      <c r="RTE1506" s="275"/>
      <c r="RTF1506" s="275"/>
      <c r="RTG1506" s="275"/>
      <c r="RTH1506" s="275"/>
      <c r="RTI1506" s="275"/>
      <c r="RTJ1506" s="275"/>
      <c r="RTK1506" s="275"/>
      <c r="RTL1506" s="275"/>
      <c r="RTM1506" s="275"/>
      <c r="RTN1506" s="275"/>
      <c r="RTO1506" s="275"/>
      <c r="RTP1506" s="275"/>
      <c r="RTQ1506" s="275"/>
      <c r="RTR1506" s="275"/>
      <c r="RTS1506" s="275"/>
      <c r="RTT1506" s="275"/>
      <c r="RTU1506" s="275"/>
      <c r="RTV1506" s="275"/>
      <c r="RTW1506" s="275"/>
      <c r="RTX1506" s="275"/>
      <c r="RTY1506" s="275"/>
      <c r="RTZ1506" s="275"/>
      <c r="RUA1506" s="275"/>
      <c r="RUB1506" s="275"/>
      <c r="RUC1506" s="275"/>
      <c r="RUD1506" s="275"/>
      <c r="RUE1506" s="275"/>
      <c r="RUF1506" s="275"/>
      <c r="RUG1506" s="275"/>
      <c r="RUH1506" s="275"/>
      <c r="RUI1506" s="275"/>
      <c r="RUJ1506" s="275"/>
      <c r="RUK1506" s="275"/>
      <c r="RUL1506" s="275"/>
      <c r="RUM1506" s="275"/>
      <c r="RUN1506" s="275"/>
      <c r="RUO1506" s="275"/>
      <c r="RUP1506" s="275"/>
      <c r="RUQ1506" s="275"/>
      <c r="RUR1506" s="275"/>
      <c r="RUS1506" s="275"/>
      <c r="RUT1506" s="275"/>
      <c r="RUU1506" s="275"/>
      <c r="RUV1506" s="275"/>
      <c r="RUW1506" s="275"/>
      <c r="RUX1506" s="275"/>
      <c r="RUY1506" s="275"/>
      <c r="RUZ1506" s="275"/>
      <c r="RVA1506" s="275"/>
      <c r="RVB1506" s="275"/>
      <c r="RVC1506" s="275"/>
      <c r="RVD1506" s="275"/>
      <c r="RVE1506" s="275"/>
      <c r="RVF1506" s="275"/>
      <c r="RVG1506" s="275"/>
      <c r="RVH1506" s="275"/>
      <c r="RVI1506" s="275"/>
      <c r="RVJ1506" s="275"/>
      <c r="RVK1506" s="275"/>
      <c r="RVL1506" s="275"/>
      <c r="RVM1506" s="275"/>
      <c r="RVN1506" s="275"/>
      <c r="RVO1506" s="275"/>
      <c r="RVP1506" s="275"/>
      <c r="RVQ1506" s="275"/>
      <c r="RVR1506" s="275"/>
      <c r="RVS1506" s="275"/>
      <c r="RVT1506" s="275"/>
      <c r="RVU1506" s="275"/>
      <c r="RVV1506" s="275"/>
      <c r="RVW1506" s="275"/>
      <c r="RVX1506" s="275"/>
      <c r="RVY1506" s="275"/>
      <c r="RVZ1506" s="275"/>
      <c r="RWA1506" s="275"/>
      <c r="RWB1506" s="275"/>
      <c r="RWC1506" s="275"/>
      <c r="RWD1506" s="275"/>
      <c r="RWE1506" s="275"/>
      <c r="RWF1506" s="275"/>
      <c r="RWG1506" s="275"/>
      <c r="RWH1506" s="275"/>
      <c r="RWI1506" s="275"/>
      <c r="RWJ1506" s="275"/>
      <c r="RWK1506" s="275"/>
      <c r="RWL1506" s="275"/>
      <c r="RWM1506" s="275"/>
      <c r="RWN1506" s="275"/>
      <c r="RWO1506" s="275"/>
      <c r="RWP1506" s="275"/>
      <c r="RWQ1506" s="275"/>
      <c r="RWR1506" s="275"/>
      <c r="RWS1506" s="275"/>
      <c r="RWT1506" s="275"/>
      <c r="RWU1506" s="275"/>
      <c r="RWV1506" s="275"/>
      <c r="RWW1506" s="275"/>
      <c r="RWX1506" s="275"/>
      <c r="RWY1506" s="275"/>
      <c r="RWZ1506" s="275"/>
      <c r="RXA1506" s="275"/>
      <c r="RXB1506" s="275"/>
      <c r="RXC1506" s="275"/>
      <c r="RXD1506" s="275"/>
      <c r="RXE1506" s="275"/>
      <c r="RXF1506" s="275"/>
      <c r="RXG1506" s="275"/>
      <c r="RXH1506" s="275"/>
      <c r="RXI1506" s="275"/>
      <c r="RXJ1506" s="275"/>
      <c r="RXK1506" s="275"/>
      <c r="RXL1506" s="275"/>
      <c r="RXM1506" s="275"/>
      <c r="RXN1506" s="275"/>
      <c r="RXO1506" s="275"/>
      <c r="RXP1506" s="275"/>
      <c r="RXQ1506" s="275"/>
      <c r="RXR1506" s="275"/>
      <c r="RXS1506" s="275"/>
      <c r="RXT1506" s="275"/>
      <c r="RXU1506" s="275"/>
      <c r="RXV1506" s="275"/>
      <c r="RXW1506" s="275"/>
      <c r="RXX1506" s="275"/>
      <c r="RXY1506" s="275"/>
      <c r="RXZ1506" s="275"/>
      <c r="RYA1506" s="275"/>
      <c r="RYB1506" s="275"/>
      <c r="RYC1506" s="275"/>
      <c r="RYD1506" s="275"/>
      <c r="RYE1506" s="275"/>
      <c r="RYF1506" s="275"/>
      <c r="RYG1506" s="275"/>
      <c r="RYH1506" s="275"/>
      <c r="RYI1506" s="275"/>
      <c r="RYJ1506" s="275"/>
      <c r="RYK1506" s="275"/>
      <c r="RYL1506" s="275"/>
      <c r="RYM1506" s="275"/>
      <c r="RYN1506" s="275"/>
      <c r="RYO1506" s="275"/>
      <c r="RYP1506" s="275"/>
      <c r="RYQ1506" s="275"/>
      <c r="RYR1506" s="275"/>
      <c r="RYS1506" s="275"/>
      <c r="RYT1506" s="275"/>
      <c r="RYU1506" s="275"/>
      <c r="RYV1506" s="275"/>
      <c r="RYW1506" s="275"/>
      <c r="RYX1506" s="275"/>
      <c r="RYY1506" s="275"/>
      <c r="RYZ1506" s="275"/>
      <c r="RZA1506" s="275"/>
      <c r="RZB1506" s="275"/>
      <c r="RZC1506" s="275"/>
      <c r="RZD1506" s="275"/>
      <c r="RZE1506" s="275"/>
      <c r="RZF1506" s="275"/>
      <c r="RZG1506" s="275"/>
      <c r="RZH1506" s="275"/>
      <c r="RZI1506" s="275"/>
      <c r="RZJ1506" s="275"/>
      <c r="RZK1506" s="275"/>
      <c r="RZL1506" s="275"/>
      <c r="RZM1506" s="275"/>
      <c r="RZN1506" s="275"/>
      <c r="RZO1506" s="275"/>
      <c r="RZP1506" s="275"/>
      <c r="RZQ1506" s="275"/>
      <c r="RZR1506" s="275"/>
      <c r="RZS1506" s="275"/>
      <c r="RZT1506" s="275"/>
      <c r="RZU1506" s="275"/>
      <c r="RZV1506" s="275"/>
      <c r="RZW1506" s="275"/>
      <c r="RZX1506" s="275"/>
      <c r="RZY1506" s="275"/>
      <c r="RZZ1506" s="275"/>
      <c r="SAA1506" s="275"/>
      <c r="SAB1506" s="275"/>
      <c r="SAC1506" s="275"/>
      <c r="SAD1506" s="275"/>
      <c r="SAE1506" s="275"/>
      <c r="SAF1506" s="275"/>
      <c r="SAG1506" s="275"/>
      <c r="SAH1506" s="275"/>
      <c r="SAI1506" s="275"/>
      <c r="SAJ1506" s="275"/>
      <c r="SAK1506" s="275"/>
      <c r="SAL1506" s="275"/>
      <c r="SAM1506" s="275"/>
      <c r="SAN1506" s="275"/>
      <c r="SAO1506" s="275"/>
      <c r="SAP1506" s="275"/>
      <c r="SAQ1506" s="275"/>
      <c r="SAR1506" s="275"/>
      <c r="SAS1506" s="275"/>
      <c r="SAT1506" s="275"/>
      <c r="SAU1506" s="275"/>
      <c r="SAV1506" s="275"/>
      <c r="SAW1506" s="275"/>
      <c r="SAX1506" s="275"/>
      <c r="SAY1506" s="275"/>
      <c r="SAZ1506" s="275"/>
      <c r="SBA1506" s="275"/>
      <c r="SBB1506" s="275"/>
      <c r="SBC1506" s="275"/>
      <c r="SBD1506" s="275"/>
      <c r="SBE1506" s="275"/>
      <c r="SBF1506" s="275"/>
      <c r="SBG1506" s="275"/>
      <c r="SBH1506" s="275"/>
      <c r="SBI1506" s="275"/>
      <c r="SBJ1506" s="275"/>
      <c r="SBK1506" s="275"/>
      <c r="SBL1506" s="275"/>
      <c r="SBM1506" s="275"/>
      <c r="SBN1506" s="275"/>
      <c r="SBO1506" s="275"/>
      <c r="SBP1506" s="275"/>
      <c r="SBQ1506" s="275"/>
      <c r="SBR1506" s="275"/>
      <c r="SBS1506" s="275"/>
      <c r="SBT1506" s="275"/>
      <c r="SBU1506" s="275"/>
      <c r="SBV1506" s="275"/>
      <c r="SBW1506" s="275"/>
      <c r="SBX1506" s="275"/>
      <c r="SBY1506" s="275"/>
      <c r="SBZ1506" s="275"/>
      <c r="SCA1506" s="275"/>
      <c r="SCB1506" s="275"/>
      <c r="SCC1506" s="275"/>
      <c r="SCD1506" s="275"/>
      <c r="SCE1506" s="275"/>
      <c r="SCF1506" s="275"/>
      <c r="SCG1506" s="275"/>
      <c r="SCH1506" s="275"/>
      <c r="SCI1506" s="275"/>
      <c r="SCJ1506" s="275"/>
      <c r="SCK1506" s="275"/>
      <c r="SCL1506" s="275"/>
      <c r="SCM1506" s="275"/>
      <c r="SCN1506" s="275"/>
      <c r="SCO1506" s="275"/>
      <c r="SCP1506" s="275"/>
      <c r="SCQ1506" s="275"/>
      <c r="SCR1506" s="275"/>
      <c r="SCS1506" s="275"/>
      <c r="SCT1506" s="275"/>
      <c r="SCU1506" s="275"/>
      <c r="SCV1506" s="275"/>
      <c r="SCW1506" s="275"/>
      <c r="SCX1506" s="275"/>
      <c r="SCY1506" s="275"/>
      <c r="SCZ1506" s="275"/>
      <c r="SDA1506" s="275"/>
      <c r="SDB1506" s="275"/>
      <c r="SDC1506" s="275"/>
      <c r="SDD1506" s="275"/>
      <c r="SDE1506" s="275"/>
      <c r="SDF1506" s="275"/>
      <c r="SDG1506" s="275"/>
      <c r="SDH1506" s="275"/>
      <c r="SDI1506" s="275"/>
      <c r="SDJ1506" s="275"/>
      <c r="SDK1506" s="275"/>
      <c r="SDL1506" s="275"/>
      <c r="SDM1506" s="275"/>
      <c r="SDN1506" s="275"/>
      <c r="SDO1506" s="275"/>
      <c r="SDP1506" s="275"/>
      <c r="SDQ1506" s="275"/>
      <c r="SDR1506" s="275"/>
      <c r="SDS1506" s="275"/>
      <c r="SDT1506" s="275"/>
      <c r="SDU1506" s="275"/>
      <c r="SDV1506" s="275"/>
      <c r="SDW1506" s="275"/>
      <c r="SDX1506" s="275"/>
      <c r="SDY1506" s="275"/>
      <c r="SDZ1506" s="275"/>
      <c r="SEA1506" s="275"/>
      <c r="SEB1506" s="275"/>
      <c r="SEC1506" s="275"/>
      <c r="SED1506" s="275"/>
      <c r="SEE1506" s="275"/>
      <c r="SEF1506" s="275"/>
      <c r="SEG1506" s="275"/>
      <c r="SEH1506" s="275"/>
      <c r="SEI1506" s="275"/>
      <c r="SEJ1506" s="275"/>
      <c r="SEK1506" s="275"/>
      <c r="SEL1506" s="275"/>
      <c r="SEM1506" s="275"/>
      <c r="SEN1506" s="275"/>
      <c r="SEO1506" s="275"/>
      <c r="SEP1506" s="275"/>
      <c r="SEQ1506" s="275"/>
      <c r="SER1506" s="275"/>
      <c r="SES1506" s="275"/>
      <c r="SET1506" s="275"/>
      <c r="SEU1506" s="275"/>
      <c r="SEV1506" s="275"/>
      <c r="SEW1506" s="275"/>
      <c r="SEX1506" s="275"/>
      <c r="SEY1506" s="275"/>
      <c r="SEZ1506" s="275"/>
      <c r="SFA1506" s="275"/>
      <c r="SFB1506" s="275"/>
      <c r="SFC1506" s="275"/>
      <c r="SFD1506" s="275"/>
      <c r="SFE1506" s="275"/>
      <c r="SFF1506" s="275"/>
      <c r="SFG1506" s="275"/>
      <c r="SFH1506" s="275"/>
      <c r="SFI1506" s="275"/>
      <c r="SFJ1506" s="275"/>
      <c r="SFK1506" s="275"/>
      <c r="SFL1506" s="275"/>
      <c r="SFM1506" s="275"/>
      <c r="SFN1506" s="275"/>
      <c r="SFO1506" s="275"/>
      <c r="SFP1506" s="275"/>
      <c r="SFQ1506" s="275"/>
      <c r="SFR1506" s="275"/>
      <c r="SFS1506" s="275"/>
      <c r="SFT1506" s="275"/>
      <c r="SFU1506" s="275"/>
      <c r="SFV1506" s="275"/>
      <c r="SFW1506" s="275"/>
      <c r="SFX1506" s="275"/>
      <c r="SFY1506" s="275"/>
      <c r="SFZ1506" s="275"/>
      <c r="SGA1506" s="275"/>
      <c r="SGB1506" s="275"/>
      <c r="SGC1506" s="275"/>
      <c r="SGD1506" s="275"/>
      <c r="SGE1506" s="275"/>
      <c r="SGF1506" s="275"/>
      <c r="SGG1506" s="275"/>
      <c r="SGH1506" s="275"/>
      <c r="SGI1506" s="275"/>
      <c r="SGJ1506" s="275"/>
      <c r="SGK1506" s="275"/>
      <c r="SGL1506" s="275"/>
      <c r="SGM1506" s="275"/>
      <c r="SGN1506" s="275"/>
      <c r="SGO1506" s="275"/>
      <c r="SGP1506" s="275"/>
      <c r="SGQ1506" s="275"/>
      <c r="SGR1506" s="275"/>
      <c r="SGS1506" s="275"/>
      <c r="SGT1506" s="275"/>
      <c r="SGU1506" s="275"/>
      <c r="SGV1506" s="275"/>
      <c r="SGW1506" s="275"/>
      <c r="SGX1506" s="275"/>
      <c r="SGY1506" s="275"/>
      <c r="SGZ1506" s="275"/>
      <c r="SHA1506" s="275"/>
      <c r="SHB1506" s="275"/>
      <c r="SHC1506" s="275"/>
      <c r="SHD1506" s="275"/>
      <c r="SHE1506" s="275"/>
      <c r="SHF1506" s="275"/>
      <c r="SHG1506" s="275"/>
      <c r="SHH1506" s="275"/>
      <c r="SHI1506" s="275"/>
      <c r="SHJ1506" s="275"/>
      <c r="SHK1506" s="275"/>
      <c r="SHL1506" s="275"/>
      <c r="SHM1506" s="275"/>
      <c r="SHN1506" s="275"/>
      <c r="SHO1506" s="275"/>
      <c r="SHP1506" s="275"/>
      <c r="SHQ1506" s="275"/>
      <c r="SHR1506" s="275"/>
      <c r="SHS1506" s="275"/>
      <c r="SHT1506" s="275"/>
      <c r="SHU1506" s="275"/>
      <c r="SHV1506" s="275"/>
      <c r="SHW1506" s="275"/>
      <c r="SHX1506" s="275"/>
      <c r="SHY1506" s="275"/>
      <c r="SHZ1506" s="275"/>
      <c r="SIA1506" s="275"/>
      <c r="SIB1506" s="275"/>
      <c r="SIC1506" s="275"/>
      <c r="SID1506" s="275"/>
      <c r="SIE1506" s="275"/>
      <c r="SIF1506" s="275"/>
      <c r="SIG1506" s="275"/>
      <c r="SIH1506" s="275"/>
      <c r="SII1506" s="275"/>
      <c r="SIJ1506" s="275"/>
      <c r="SIK1506" s="275"/>
      <c r="SIL1506" s="275"/>
      <c r="SIM1506" s="275"/>
      <c r="SIN1506" s="275"/>
      <c r="SIO1506" s="275"/>
      <c r="SIP1506" s="275"/>
      <c r="SIQ1506" s="275"/>
      <c r="SIR1506" s="275"/>
      <c r="SIS1506" s="275"/>
      <c r="SIT1506" s="275"/>
      <c r="SIU1506" s="275"/>
      <c r="SIV1506" s="275"/>
      <c r="SIW1506" s="275"/>
      <c r="SIX1506" s="275"/>
      <c r="SIY1506" s="275"/>
      <c r="SIZ1506" s="275"/>
      <c r="SJA1506" s="275"/>
      <c r="SJB1506" s="275"/>
      <c r="SJC1506" s="275"/>
      <c r="SJD1506" s="275"/>
      <c r="SJE1506" s="275"/>
      <c r="SJF1506" s="275"/>
      <c r="SJG1506" s="275"/>
      <c r="SJH1506" s="275"/>
      <c r="SJI1506" s="275"/>
      <c r="SJJ1506" s="275"/>
      <c r="SJK1506" s="275"/>
      <c r="SJL1506" s="275"/>
      <c r="SJM1506" s="275"/>
      <c r="SJN1506" s="275"/>
      <c r="SJO1506" s="275"/>
      <c r="SJP1506" s="275"/>
      <c r="SJQ1506" s="275"/>
      <c r="SJR1506" s="275"/>
      <c r="SJS1506" s="275"/>
      <c r="SJT1506" s="275"/>
      <c r="SJU1506" s="275"/>
      <c r="SJV1506" s="275"/>
      <c r="SJW1506" s="275"/>
      <c r="SJX1506" s="275"/>
      <c r="SJY1506" s="275"/>
      <c r="SJZ1506" s="275"/>
      <c r="SKA1506" s="275"/>
      <c r="SKB1506" s="275"/>
      <c r="SKC1506" s="275"/>
      <c r="SKD1506" s="275"/>
      <c r="SKE1506" s="275"/>
      <c r="SKF1506" s="275"/>
      <c r="SKG1506" s="275"/>
      <c r="SKH1506" s="275"/>
      <c r="SKI1506" s="275"/>
      <c r="SKJ1506" s="275"/>
      <c r="SKK1506" s="275"/>
      <c r="SKL1506" s="275"/>
      <c r="SKM1506" s="275"/>
      <c r="SKN1506" s="275"/>
      <c r="SKO1506" s="275"/>
      <c r="SKP1506" s="275"/>
      <c r="SKQ1506" s="275"/>
      <c r="SKR1506" s="275"/>
      <c r="SKS1506" s="275"/>
      <c r="SKT1506" s="275"/>
      <c r="SKU1506" s="275"/>
      <c r="SKV1506" s="275"/>
      <c r="SKW1506" s="275"/>
      <c r="SKX1506" s="275"/>
      <c r="SKY1506" s="275"/>
      <c r="SKZ1506" s="275"/>
      <c r="SLA1506" s="275"/>
      <c r="SLB1506" s="275"/>
      <c r="SLC1506" s="275"/>
      <c r="SLD1506" s="275"/>
      <c r="SLE1506" s="275"/>
      <c r="SLF1506" s="275"/>
      <c r="SLG1506" s="275"/>
      <c r="SLH1506" s="275"/>
      <c r="SLI1506" s="275"/>
      <c r="SLJ1506" s="275"/>
      <c r="SLK1506" s="275"/>
      <c r="SLL1506" s="275"/>
      <c r="SLM1506" s="275"/>
      <c r="SLN1506" s="275"/>
      <c r="SLO1506" s="275"/>
      <c r="SLP1506" s="275"/>
      <c r="SLQ1506" s="275"/>
      <c r="SLR1506" s="275"/>
      <c r="SLS1506" s="275"/>
      <c r="SLT1506" s="275"/>
      <c r="SLU1506" s="275"/>
      <c r="SLV1506" s="275"/>
      <c r="SLW1506" s="275"/>
      <c r="SLX1506" s="275"/>
      <c r="SLY1506" s="275"/>
      <c r="SLZ1506" s="275"/>
      <c r="SMA1506" s="275"/>
      <c r="SMB1506" s="275"/>
      <c r="SMC1506" s="275"/>
      <c r="SMD1506" s="275"/>
      <c r="SME1506" s="275"/>
      <c r="SMF1506" s="275"/>
      <c r="SMG1506" s="275"/>
      <c r="SMH1506" s="275"/>
      <c r="SMI1506" s="275"/>
      <c r="SMJ1506" s="275"/>
      <c r="SMK1506" s="275"/>
      <c r="SML1506" s="275"/>
      <c r="SMM1506" s="275"/>
      <c r="SMN1506" s="275"/>
      <c r="SMO1506" s="275"/>
      <c r="SMP1506" s="275"/>
      <c r="SMQ1506" s="275"/>
      <c r="SMR1506" s="275"/>
      <c r="SMS1506" s="275"/>
      <c r="SMT1506" s="275"/>
      <c r="SMU1506" s="275"/>
      <c r="SMV1506" s="275"/>
      <c r="SMW1506" s="275"/>
      <c r="SMX1506" s="275"/>
      <c r="SMY1506" s="275"/>
      <c r="SMZ1506" s="275"/>
      <c r="SNA1506" s="275"/>
      <c r="SNB1506" s="275"/>
      <c r="SNC1506" s="275"/>
      <c r="SND1506" s="275"/>
      <c r="SNE1506" s="275"/>
      <c r="SNF1506" s="275"/>
      <c r="SNG1506" s="275"/>
      <c r="SNH1506" s="275"/>
      <c r="SNI1506" s="275"/>
      <c r="SNJ1506" s="275"/>
      <c r="SNK1506" s="275"/>
      <c r="SNL1506" s="275"/>
      <c r="SNM1506" s="275"/>
      <c r="SNN1506" s="275"/>
      <c r="SNO1506" s="275"/>
      <c r="SNP1506" s="275"/>
      <c r="SNQ1506" s="275"/>
      <c r="SNR1506" s="275"/>
      <c r="SNS1506" s="275"/>
      <c r="SNT1506" s="275"/>
      <c r="SNU1506" s="275"/>
      <c r="SNV1506" s="275"/>
      <c r="SNW1506" s="275"/>
      <c r="SNX1506" s="275"/>
      <c r="SNY1506" s="275"/>
      <c r="SNZ1506" s="275"/>
      <c r="SOA1506" s="275"/>
      <c r="SOB1506" s="275"/>
      <c r="SOC1506" s="275"/>
      <c r="SOD1506" s="275"/>
      <c r="SOE1506" s="275"/>
      <c r="SOF1506" s="275"/>
      <c r="SOG1506" s="275"/>
      <c r="SOH1506" s="275"/>
      <c r="SOI1506" s="275"/>
      <c r="SOJ1506" s="275"/>
      <c r="SOK1506" s="275"/>
      <c r="SOL1506" s="275"/>
      <c r="SOM1506" s="275"/>
      <c r="SON1506" s="275"/>
      <c r="SOO1506" s="275"/>
      <c r="SOP1506" s="275"/>
      <c r="SOQ1506" s="275"/>
      <c r="SOR1506" s="275"/>
      <c r="SOS1506" s="275"/>
      <c r="SOT1506" s="275"/>
      <c r="SOU1506" s="275"/>
      <c r="SOV1506" s="275"/>
      <c r="SOW1506" s="275"/>
      <c r="SOX1506" s="275"/>
      <c r="SOY1506" s="275"/>
      <c r="SOZ1506" s="275"/>
      <c r="SPA1506" s="275"/>
      <c r="SPB1506" s="275"/>
      <c r="SPC1506" s="275"/>
      <c r="SPD1506" s="275"/>
      <c r="SPE1506" s="275"/>
      <c r="SPF1506" s="275"/>
      <c r="SPG1506" s="275"/>
      <c r="SPH1506" s="275"/>
      <c r="SPI1506" s="275"/>
      <c r="SPJ1506" s="275"/>
      <c r="SPK1506" s="275"/>
      <c r="SPL1506" s="275"/>
      <c r="SPM1506" s="275"/>
      <c r="SPN1506" s="275"/>
      <c r="SPO1506" s="275"/>
      <c r="SPP1506" s="275"/>
      <c r="SPQ1506" s="275"/>
      <c r="SPR1506" s="275"/>
      <c r="SPS1506" s="275"/>
      <c r="SPT1506" s="275"/>
      <c r="SPU1506" s="275"/>
      <c r="SPV1506" s="275"/>
      <c r="SPW1506" s="275"/>
      <c r="SPX1506" s="275"/>
      <c r="SPY1506" s="275"/>
      <c r="SPZ1506" s="275"/>
      <c r="SQA1506" s="275"/>
      <c r="SQB1506" s="275"/>
      <c r="SQC1506" s="275"/>
      <c r="SQD1506" s="275"/>
      <c r="SQE1506" s="275"/>
      <c r="SQF1506" s="275"/>
      <c r="SQG1506" s="275"/>
      <c r="SQH1506" s="275"/>
      <c r="SQI1506" s="275"/>
      <c r="SQJ1506" s="275"/>
      <c r="SQK1506" s="275"/>
      <c r="SQL1506" s="275"/>
      <c r="SQM1506" s="275"/>
      <c r="SQN1506" s="275"/>
      <c r="SQO1506" s="275"/>
      <c r="SQP1506" s="275"/>
      <c r="SQQ1506" s="275"/>
      <c r="SQR1506" s="275"/>
      <c r="SQS1506" s="275"/>
      <c r="SQT1506" s="275"/>
      <c r="SQU1506" s="275"/>
      <c r="SQV1506" s="275"/>
      <c r="SQW1506" s="275"/>
      <c r="SQX1506" s="275"/>
      <c r="SQY1506" s="275"/>
      <c r="SQZ1506" s="275"/>
      <c r="SRA1506" s="275"/>
      <c r="SRB1506" s="275"/>
      <c r="SRC1506" s="275"/>
      <c r="SRD1506" s="275"/>
      <c r="SRE1506" s="275"/>
      <c r="SRF1506" s="275"/>
      <c r="SRG1506" s="275"/>
      <c r="SRH1506" s="275"/>
      <c r="SRI1506" s="275"/>
      <c r="SRJ1506" s="275"/>
      <c r="SRK1506" s="275"/>
      <c r="SRL1506" s="275"/>
      <c r="SRM1506" s="275"/>
      <c r="SRN1506" s="275"/>
      <c r="SRO1506" s="275"/>
      <c r="SRP1506" s="275"/>
      <c r="SRQ1506" s="275"/>
      <c r="SRR1506" s="275"/>
      <c r="SRS1506" s="275"/>
      <c r="SRT1506" s="275"/>
      <c r="SRU1506" s="275"/>
      <c r="SRV1506" s="275"/>
      <c r="SRW1506" s="275"/>
      <c r="SRX1506" s="275"/>
      <c r="SRY1506" s="275"/>
      <c r="SRZ1506" s="275"/>
      <c r="SSA1506" s="275"/>
      <c r="SSB1506" s="275"/>
      <c r="SSC1506" s="275"/>
      <c r="SSD1506" s="275"/>
      <c r="SSE1506" s="275"/>
      <c r="SSF1506" s="275"/>
      <c r="SSG1506" s="275"/>
      <c r="SSH1506" s="275"/>
      <c r="SSI1506" s="275"/>
      <c r="SSJ1506" s="275"/>
      <c r="SSK1506" s="275"/>
      <c r="SSL1506" s="275"/>
      <c r="SSM1506" s="275"/>
      <c r="SSN1506" s="275"/>
      <c r="SSO1506" s="275"/>
      <c r="SSP1506" s="275"/>
      <c r="SSQ1506" s="275"/>
      <c r="SSR1506" s="275"/>
      <c r="SSS1506" s="275"/>
      <c r="SST1506" s="275"/>
      <c r="SSU1506" s="275"/>
      <c r="SSV1506" s="275"/>
      <c r="SSW1506" s="275"/>
      <c r="SSX1506" s="275"/>
      <c r="SSY1506" s="275"/>
      <c r="SSZ1506" s="275"/>
      <c r="STA1506" s="275"/>
      <c r="STB1506" s="275"/>
      <c r="STC1506" s="275"/>
      <c r="STD1506" s="275"/>
      <c r="STE1506" s="275"/>
      <c r="STF1506" s="275"/>
      <c r="STG1506" s="275"/>
      <c r="STH1506" s="275"/>
      <c r="STI1506" s="275"/>
      <c r="STJ1506" s="275"/>
      <c r="STK1506" s="275"/>
      <c r="STL1506" s="275"/>
      <c r="STM1506" s="275"/>
      <c r="STN1506" s="275"/>
      <c r="STO1506" s="275"/>
      <c r="STP1506" s="275"/>
      <c r="STQ1506" s="275"/>
      <c r="STR1506" s="275"/>
      <c r="STS1506" s="275"/>
      <c r="STT1506" s="275"/>
      <c r="STU1506" s="275"/>
      <c r="STV1506" s="275"/>
      <c r="STW1506" s="275"/>
      <c r="STX1506" s="275"/>
      <c r="STY1506" s="275"/>
      <c r="STZ1506" s="275"/>
      <c r="SUA1506" s="275"/>
      <c r="SUB1506" s="275"/>
      <c r="SUC1506" s="275"/>
      <c r="SUD1506" s="275"/>
      <c r="SUE1506" s="275"/>
      <c r="SUF1506" s="275"/>
      <c r="SUG1506" s="275"/>
      <c r="SUH1506" s="275"/>
      <c r="SUI1506" s="275"/>
      <c r="SUJ1506" s="275"/>
      <c r="SUK1506" s="275"/>
      <c r="SUL1506" s="275"/>
      <c r="SUM1506" s="275"/>
      <c r="SUN1506" s="275"/>
      <c r="SUO1506" s="275"/>
      <c r="SUP1506" s="275"/>
      <c r="SUQ1506" s="275"/>
      <c r="SUR1506" s="275"/>
      <c r="SUS1506" s="275"/>
      <c r="SUT1506" s="275"/>
      <c r="SUU1506" s="275"/>
      <c r="SUV1506" s="275"/>
      <c r="SUW1506" s="275"/>
      <c r="SUX1506" s="275"/>
      <c r="SUY1506" s="275"/>
      <c r="SUZ1506" s="275"/>
      <c r="SVA1506" s="275"/>
      <c r="SVB1506" s="275"/>
      <c r="SVC1506" s="275"/>
      <c r="SVD1506" s="275"/>
      <c r="SVE1506" s="275"/>
      <c r="SVF1506" s="275"/>
      <c r="SVG1506" s="275"/>
      <c r="SVH1506" s="275"/>
      <c r="SVI1506" s="275"/>
      <c r="SVJ1506" s="275"/>
      <c r="SVK1506" s="275"/>
      <c r="SVL1506" s="275"/>
      <c r="SVM1506" s="275"/>
      <c r="SVN1506" s="275"/>
      <c r="SVO1506" s="275"/>
      <c r="SVP1506" s="275"/>
      <c r="SVQ1506" s="275"/>
      <c r="SVR1506" s="275"/>
      <c r="SVS1506" s="275"/>
      <c r="SVT1506" s="275"/>
      <c r="SVU1506" s="275"/>
      <c r="SVV1506" s="275"/>
      <c r="SVW1506" s="275"/>
      <c r="SVX1506" s="275"/>
      <c r="SVY1506" s="275"/>
      <c r="SVZ1506" s="275"/>
      <c r="SWA1506" s="275"/>
      <c r="SWB1506" s="275"/>
      <c r="SWC1506" s="275"/>
      <c r="SWD1506" s="275"/>
      <c r="SWE1506" s="275"/>
      <c r="SWF1506" s="275"/>
      <c r="SWG1506" s="275"/>
      <c r="SWH1506" s="275"/>
      <c r="SWI1506" s="275"/>
      <c r="SWJ1506" s="275"/>
      <c r="SWK1506" s="275"/>
      <c r="SWL1506" s="275"/>
      <c r="SWM1506" s="275"/>
      <c r="SWN1506" s="275"/>
      <c r="SWO1506" s="275"/>
      <c r="SWP1506" s="275"/>
      <c r="SWQ1506" s="275"/>
      <c r="SWR1506" s="275"/>
      <c r="SWS1506" s="275"/>
      <c r="SWT1506" s="275"/>
      <c r="SWU1506" s="275"/>
      <c r="SWV1506" s="275"/>
      <c r="SWW1506" s="275"/>
      <c r="SWX1506" s="275"/>
      <c r="SWY1506" s="275"/>
      <c r="SWZ1506" s="275"/>
      <c r="SXA1506" s="275"/>
      <c r="SXB1506" s="275"/>
      <c r="SXC1506" s="275"/>
      <c r="SXD1506" s="275"/>
      <c r="SXE1506" s="275"/>
      <c r="SXF1506" s="275"/>
      <c r="SXG1506" s="275"/>
      <c r="SXH1506" s="275"/>
      <c r="SXI1506" s="275"/>
      <c r="SXJ1506" s="275"/>
      <c r="SXK1506" s="275"/>
      <c r="SXL1506" s="275"/>
      <c r="SXM1506" s="275"/>
      <c r="SXN1506" s="275"/>
      <c r="SXO1506" s="275"/>
      <c r="SXP1506" s="275"/>
      <c r="SXQ1506" s="275"/>
      <c r="SXR1506" s="275"/>
      <c r="SXS1506" s="275"/>
      <c r="SXT1506" s="275"/>
      <c r="SXU1506" s="275"/>
      <c r="SXV1506" s="275"/>
      <c r="SXW1506" s="275"/>
      <c r="SXX1506" s="275"/>
      <c r="SXY1506" s="275"/>
      <c r="SXZ1506" s="275"/>
      <c r="SYA1506" s="275"/>
      <c r="SYB1506" s="275"/>
      <c r="SYC1506" s="275"/>
      <c r="SYD1506" s="275"/>
      <c r="SYE1506" s="275"/>
      <c r="SYF1506" s="275"/>
      <c r="SYG1506" s="275"/>
      <c r="SYH1506" s="275"/>
      <c r="SYI1506" s="275"/>
      <c r="SYJ1506" s="275"/>
      <c r="SYK1506" s="275"/>
      <c r="SYL1506" s="275"/>
      <c r="SYM1506" s="275"/>
      <c r="SYN1506" s="275"/>
      <c r="SYO1506" s="275"/>
      <c r="SYP1506" s="275"/>
      <c r="SYQ1506" s="275"/>
      <c r="SYR1506" s="275"/>
      <c r="SYS1506" s="275"/>
      <c r="SYT1506" s="275"/>
      <c r="SYU1506" s="275"/>
      <c r="SYV1506" s="275"/>
      <c r="SYW1506" s="275"/>
      <c r="SYX1506" s="275"/>
      <c r="SYY1506" s="275"/>
      <c r="SYZ1506" s="275"/>
      <c r="SZA1506" s="275"/>
      <c r="SZB1506" s="275"/>
      <c r="SZC1506" s="275"/>
      <c r="SZD1506" s="275"/>
      <c r="SZE1506" s="275"/>
      <c r="SZF1506" s="275"/>
      <c r="SZG1506" s="275"/>
      <c r="SZH1506" s="275"/>
      <c r="SZI1506" s="275"/>
      <c r="SZJ1506" s="275"/>
      <c r="SZK1506" s="275"/>
      <c r="SZL1506" s="275"/>
      <c r="SZM1506" s="275"/>
      <c r="SZN1506" s="275"/>
      <c r="SZO1506" s="275"/>
      <c r="SZP1506" s="275"/>
      <c r="SZQ1506" s="275"/>
      <c r="SZR1506" s="275"/>
      <c r="SZS1506" s="275"/>
      <c r="SZT1506" s="275"/>
      <c r="SZU1506" s="275"/>
      <c r="SZV1506" s="275"/>
      <c r="SZW1506" s="275"/>
      <c r="SZX1506" s="275"/>
      <c r="SZY1506" s="275"/>
      <c r="SZZ1506" s="275"/>
      <c r="TAA1506" s="275"/>
      <c r="TAB1506" s="275"/>
      <c r="TAC1506" s="275"/>
      <c r="TAD1506" s="275"/>
      <c r="TAE1506" s="275"/>
      <c r="TAF1506" s="275"/>
      <c r="TAG1506" s="275"/>
      <c r="TAH1506" s="275"/>
      <c r="TAI1506" s="275"/>
      <c r="TAJ1506" s="275"/>
      <c r="TAK1506" s="275"/>
      <c r="TAL1506" s="275"/>
      <c r="TAM1506" s="275"/>
      <c r="TAN1506" s="275"/>
      <c r="TAO1506" s="275"/>
      <c r="TAP1506" s="275"/>
      <c r="TAQ1506" s="275"/>
      <c r="TAR1506" s="275"/>
      <c r="TAS1506" s="275"/>
      <c r="TAT1506" s="275"/>
      <c r="TAU1506" s="275"/>
      <c r="TAV1506" s="275"/>
      <c r="TAW1506" s="275"/>
      <c r="TAX1506" s="275"/>
      <c r="TAY1506" s="275"/>
      <c r="TAZ1506" s="275"/>
      <c r="TBA1506" s="275"/>
      <c r="TBB1506" s="275"/>
      <c r="TBC1506" s="275"/>
      <c r="TBD1506" s="275"/>
      <c r="TBE1506" s="275"/>
      <c r="TBF1506" s="275"/>
      <c r="TBG1506" s="275"/>
      <c r="TBH1506" s="275"/>
      <c r="TBI1506" s="275"/>
      <c r="TBJ1506" s="275"/>
      <c r="TBK1506" s="275"/>
      <c r="TBL1506" s="275"/>
      <c r="TBM1506" s="275"/>
      <c r="TBN1506" s="275"/>
      <c r="TBO1506" s="275"/>
      <c r="TBP1506" s="275"/>
      <c r="TBQ1506" s="275"/>
      <c r="TBR1506" s="275"/>
      <c r="TBS1506" s="275"/>
      <c r="TBT1506" s="275"/>
      <c r="TBU1506" s="275"/>
      <c r="TBV1506" s="275"/>
      <c r="TBW1506" s="275"/>
      <c r="TBX1506" s="275"/>
      <c r="TBY1506" s="275"/>
      <c r="TBZ1506" s="275"/>
      <c r="TCA1506" s="275"/>
      <c r="TCB1506" s="275"/>
      <c r="TCC1506" s="275"/>
      <c r="TCD1506" s="275"/>
      <c r="TCE1506" s="275"/>
      <c r="TCF1506" s="275"/>
      <c r="TCG1506" s="275"/>
      <c r="TCH1506" s="275"/>
      <c r="TCI1506" s="275"/>
      <c r="TCJ1506" s="275"/>
      <c r="TCK1506" s="275"/>
      <c r="TCL1506" s="275"/>
      <c r="TCM1506" s="275"/>
      <c r="TCN1506" s="275"/>
      <c r="TCO1506" s="275"/>
      <c r="TCP1506" s="275"/>
      <c r="TCQ1506" s="275"/>
      <c r="TCR1506" s="275"/>
      <c r="TCS1506" s="275"/>
      <c r="TCT1506" s="275"/>
      <c r="TCU1506" s="275"/>
      <c r="TCV1506" s="275"/>
      <c r="TCW1506" s="275"/>
      <c r="TCX1506" s="275"/>
      <c r="TCY1506" s="275"/>
      <c r="TCZ1506" s="275"/>
      <c r="TDA1506" s="275"/>
      <c r="TDB1506" s="275"/>
      <c r="TDC1506" s="275"/>
      <c r="TDD1506" s="275"/>
      <c r="TDE1506" s="275"/>
      <c r="TDF1506" s="275"/>
      <c r="TDG1506" s="275"/>
      <c r="TDH1506" s="275"/>
      <c r="TDI1506" s="275"/>
      <c r="TDJ1506" s="275"/>
      <c r="TDK1506" s="275"/>
      <c r="TDL1506" s="275"/>
      <c r="TDM1506" s="275"/>
      <c r="TDN1506" s="275"/>
      <c r="TDO1506" s="275"/>
      <c r="TDP1506" s="275"/>
      <c r="TDQ1506" s="275"/>
      <c r="TDR1506" s="275"/>
      <c r="TDS1506" s="275"/>
      <c r="TDT1506" s="275"/>
      <c r="TDU1506" s="275"/>
      <c r="TDV1506" s="275"/>
      <c r="TDW1506" s="275"/>
      <c r="TDX1506" s="275"/>
      <c r="TDY1506" s="275"/>
      <c r="TDZ1506" s="275"/>
      <c r="TEA1506" s="275"/>
      <c r="TEB1506" s="275"/>
      <c r="TEC1506" s="275"/>
      <c r="TED1506" s="275"/>
      <c r="TEE1506" s="275"/>
      <c r="TEF1506" s="275"/>
      <c r="TEG1506" s="275"/>
      <c r="TEH1506" s="275"/>
      <c r="TEI1506" s="275"/>
      <c r="TEJ1506" s="275"/>
      <c r="TEK1506" s="275"/>
      <c r="TEL1506" s="275"/>
      <c r="TEM1506" s="275"/>
      <c r="TEN1506" s="275"/>
      <c r="TEO1506" s="275"/>
      <c r="TEP1506" s="275"/>
      <c r="TEQ1506" s="275"/>
      <c r="TER1506" s="275"/>
      <c r="TES1506" s="275"/>
      <c r="TET1506" s="275"/>
      <c r="TEU1506" s="275"/>
      <c r="TEV1506" s="275"/>
      <c r="TEW1506" s="275"/>
      <c r="TEX1506" s="275"/>
      <c r="TEY1506" s="275"/>
      <c r="TEZ1506" s="275"/>
      <c r="TFA1506" s="275"/>
      <c r="TFB1506" s="275"/>
      <c r="TFC1506" s="275"/>
      <c r="TFD1506" s="275"/>
      <c r="TFE1506" s="275"/>
      <c r="TFF1506" s="275"/>
      <c r="TFG1506" s="275"/>
      <c r="TFH1506" s="275"/>
      <c r="TFI1506" s="275"/>
      <c r="TFJ1506" s="275"/>
      <c r="TFK1506" s="275"/>
      <c r="TFL1506" s="275"/>
      <c r="TFM1506" s="275"/>
      <c r="TFN1506" s="275"/>
      <c r="TFO1506" s="275"/>
      <c r="TFP1506" s="275"/>
      <c r="TFQ1506" s="275"/>
      <c r="TFR1506" s="275"/>
      <c r="TFS1506" s="275"/>
      <c r="TFT1506" s="275"/>
      <c r="TFU1506" s="275"/>
      <c r="TFV1506" s="275"/>
      <c r="TFW1506" s="275"/>
      <c r="TFX1506" s="275"/>
      <c r="TFY1506" s="275"/>
      <c r="TFZ1506" s="275"/>
      <c r="TGA1506" s="275"/>
      <c r="TGB1506" s="275"/>
      <c r="TGC1506" s="275"/>
      <c r="TGD1506" s="275"/>
      <c r="TGE1506" s="275"/>
      <c r="TGF1506" s="275"/>
      <c r="TGG1506" s="275"/>
      <c r="TGH1506" s="275"/>
      <c r="TGI1506" s="275"/>
      <c r="TGJ1506" s="275"/>
      <c r="TGK1506" s="275"/>
      <c r="TGL1506" s="275"/>
      <c r="TGM1506" s="275"/>
      <c r="TGN1506" s="275"/>
      <c r="TGO1506" s="275"/>
      <c r="TGP1506" s="275"/>
      <c r="TGQ1506" s="275"/>
      <c r="TGR1506" s="275"/>
      <c r="TGS1506" s="275"/>
      <c r="TGT1506" s="275"/>
      <c r="TGU1506" s="275"/>
      <c r="TGV1506" s="275"/>
      <c r="TGW1506" s="275"/>
      <c r="TGX1506" s="275"/>
      <c r="TGY1506" s="275"/>
      <c r="TGZ1506" s="275"/>
      <c r="THA1506" s="275"/>
      <c r="THB1506" s="275"/>
      <c r="THC1506" s="275"/>
      <c r="THD1506" s="275"/>
      <c r="THE1506" s="275"/>
      <c r="THF1506" s="275"/>
      <c r="THG1506" s="275"/>
      <c r="THH1506" s="275"/>
      <c r="THI1506" s="275"/>
      <c r="THJ1506" s="275"/>
      <c r="THK1506" s="275"/>
      <c r="THL1506" s="275"/>
      <c r="THM1506" s="275"/>
      <c r="THN1506" s="275"/>
      <c r="THO1506" s="275"/>
      <c r="THP1506" s="275"/>
      <c r="THQ1506" s="275"/>
      <c r="THR1506" s="275"/>
      <c r="THS1506" s="275"/>
      <c r="THT1506" s="275"/>
      <c r="THU1506" s="275"/>
      <c r="THV1506" s="275"/>
      <c r="THW1506" s="275"/>
      <c r="THX1506" s="275"/>
      <c r="THY1506" s="275"/>
      <c r="THZ1506" s="275"/>
      <c r="TIA1506" s="275"/>
      <c r="TIB1506" s="275"/>
      <c r="TIC1506" s="275"/>
      <c r="TID1506" s="275"/>
      <c r="TIE1506" s="275"/>
      <c r="TIF1506" s="275"/>
      <c r="TIG1506" s="275"/>
      <c r="TIH1506" s="275"/>
      <c r="TII1506" s="275"/>
      <c r="TIJ1506" s="275"/>
      <c r="TIK1506" s="275"/>
      <c r="TIL1506" s="275"/>
      <c r="TIM1506" s="275"/>
      <c r="TIN1506" s="275"/>
      <c r="TIO1506" s="275"/>
      <c r="TIP1506" s="275"/>
      <c r="TIQ1506" s="275"/>
      <c r="TIR1506" s="275"/>
      <c r="TIS1506" s="275"/>
      <c r="TIT1506" s="275"/>
      <c r="TIU1506" s="275"/>
      <c r="TIV1506" s="275"/>
      <c r="TIW1506" s="275"/>
      <c r="TIX1506" s="275"/>
      <c r="TIY1506" s="275"/>
      <c r="TIZ1506" s="275"/>
      <c r="TJA1506" s="275"/>
      <c r="TJB1506" s="275"/>
      <c r="TJC1506" s="275"/>
      <c r="TJD1506" s="275"/>
      <c r="TJE1506" s="275"/>
      <c r="TJF1506" s="275"/>
      <c r="TJG1506" s="275"/>
      <c r="TJH1506" s="275"/>
      <c r="TJI1506" s="275"/>
      <c r="TJJ1506" s="275"/>
      <c r="TJK1506" s="275"/>
      <c r="TJL1506" s="275"/>
      <c r="TJM1506" s="275"/>
      <c r="TJN1506" s="275"/>
      <c r="TJO1506" s="275"/>
      <c r="TJP1506" s="275"/>
      <c r="TJQ1506" s="275"/>
      <c r="TJR1506" s="275"/>
      <c r="TJS1506" s="275"/>
      <c r="TJT1506" s="275"/>
      <c r="TJU1506" s="275"/>
      <c r="TJV1506" s="275"/>
      <c r="TJW1506" s="275"/>
      <c r="TJX1506" s="275"/>
      <c r="TJY1506" s="275"/>
      <c r="TJZ1506" s="275"/>
      <c r="TKA1506" s="275"/>
      <c r="TKB1506" s="275"/>
      <c r="TKC1506" s="275"/>
      <c r="TKD1506" s="275"/>
      <c r="TKE1506" s="275"/>
      <c r="TKF1506" s="275"/>
      <c r="TKG1506" s="275"/>
      <c r="TKH1506" s="275"/>
      <c r="TKI1506" s="275"/>
      <c r="TKJ1506" s="275"/>
      <c r="TKK1506" s="275"/>
      <c r="TKL1506" s="275"/>
      <c r="TKM1506" s="275"/>
      <c r="TKN1506" s="275"/>
      <c r="TKO1506" s="275"/>
      <c r="TKP1506" s="275"/>
      <c r="TKQ1506" s="275"/>
      <c r="TKR1506" s="275"/>
      <c r="TKS1506" s="275"/>
      <c r="TKT1506" s="275"/>
      <c r="TKU1506" s="275"/>
      <c r="TKV1506" s="275"/>
      <c r="TKW1506" s="275"/>
      <c r="TKX1506" s="275"/>
      <c r="TKY1506" s="275"/>
      <c r="TKZ1506" s="275"/>
      <c r="TLA1506" s="275"/>
      <c r="TLB1506" s="275"/>
      <c r="TLC1506" s="275"/>
      <c r="TLD1506" s="275"/>
      <c r="TLE1506" s="275"/>
      <c r="TLF1506" s="275"/>
      <c r="TLG1506" s="275"/>
      <c r="TLH1506" s="275"/>
      <c r="TLI1506" s="275"/>
      <c r="TLJ1506" s="275"/>
      <c r="TLK1506" s="275"/>
      <c r="TLL1506" s="275"/>
      <c r="TLM1506" s="275"/>
      <c r="TLN1506" s="275"/>
      <c r="TLO1506" s="275"/>
      <c r="TLP1506" s="275"/>
      <c r="TLQ1506" s="275"/>
      <c r="TLR1506" s="275"/>
      <c r="TLS1506" s="275"/>
      <c r="TLT1506" s="275"/>
      <c r="TLU1506" s="275"/>
      <c r="TLV1506" s="275"/>
      <c r="TLW1506" s="275"/>
      <c r="TLX1506" s="275"/>
      <c r="TLY1506" s="275"/>
      <c r="TLZ1506" s="275"/>
      <c r="TMA1506" s="275"/>
      <c r="TMB1506" s="275"/>
      <c r="TMC1506" s="275"/>
      <c r="TMD1506" s="275"/>
      <c r="TME1506" s="275"/>
      <c r="TMF1506" s="275"/>
      <c r="TMG1506" s="275"/>
      <c r="TMH1506" s="275"/>
      <c r="TMI1506" s="275"/>
      <c r="TMJ1506" s="275"/>
      <c r="TMK1506" s="275"/>
      <c r="TML1506" s="275"/>
      <c r="TMM1506" s="275"/>
      <c r="TMN1506" s="275"/>
      <c r="TMO1506" s="275"/>
      <c r="TMP1506" s="275"/>
      <c r="TMQ1506" s="275"/>
      <c r="TMR1506" s="275"/>
      <c r="TMS1506" s="275"/>
      <c r="TMT1506" s="275"/>
      <c r="TMU1506" s="275"/>
      <c r="TMV1506" s="275"/>
      <c r="TMW1506" s="275"/>
      <c r="TMX1506" s="275"/>
      <c r="TMY1506" s="275"/>
      <c r="TMZ1506" s="275"/>
      <c r="TNA1506" s="275"/>
      <c r="TNB1506" s="275"/>
      <c r="TNC1506" s="275"/>
      <c r="TND1506" s="275"/>
      <c r="TNE1506" s="275"/>
      <c r="TNF1506" s="275"/>
      <c r="TNG1506" s="275"/>
      <c r="TNH1506" s="275"/>
      <c r="TNI1506" s="275"/>
      <c r="TNJ1506" s="275"/>
      <c r="TNK1506" s="275"/>
      <c r="TNL1506" s="275"/>
      <c r="TNM1506" s="275"/>
      <c r="TNN1506" s="275"/>
      <c r="TNO1506" s="275"/>
      <c r="TNP1506" s="275"/>
      <c r="TNQ1506" s="275"/>
      <c r="TNR1506" s="275"/>
      <c r="TNS1506" s="275"/>
      <c r="TNT1506" s="275"/>
      <c r="TNU1506" s="275"/>
      <c r="TNV1506" s="275"/>
      <c r="TNW1506" s="275"/>
      <c r="TNX1506" s="275"/>
      <c r="TNY1506" s="275"/>
      <c r="TNZ1506" s="275"/>
      <c r="TOA1506" s="275"/>
      <c r="TOB1506" s="275"/>
      <c r="TOC1506" s="275"/>
      <c r="TOD1506" s="275"/>
      <c r="TOE1506" s="275"/>
      <c r="TOF1506" s="275"/>
      <c r="TOG1506" s="275"/>
      <c r="TOH1506" s="275"/>
      <c r="TOI1506" s="275"/>
      <c r="TOJ1506" s="275"/>
      <c r="TOK1506" s="275"/>
      <c r="TOL1506" s="275"/>
      <c r="TOM1506" s="275"/>
      <c r="TON1506" s="275"/>
      <c r="TOO1506" s="275"/>
      <c r="TOP1506" s="275"/>
      <c r="TOQ1506" s="275"/>
      <c r="TOR1506" s="275"/>
      <c r="TOS1506" s="275"/>
      <c r="TOT1506" s="275"/>
      <c r="TOU1506" s="275"/>
      <c r="TOV1506" s="275"/>
      <c r="TOW1506" s="275"/>
      <c r="TOX1506" s="275"/>
      <c r="TOY1506" s="275"/>
      <c r="TOZ1506" s="275"/>
      <c r="TPA1506" s="275"/>
      <c r="TPB1506" s="275"/>
      <c r="TPC1506" s="275"/>
      <c r="TPD1506" s="275"/>
      <c r="TPE1506" s="275"/>
      <c r="TPF1506" s="275"/>
      <c r="TPG1506" s="275"/>
      <c r="TPH1506" s="275"/>
      <c r="TPI1506" s="275"/>
      <c r="TPJ1506" s="275"/>
      <c r="TPK1506" s="275"/>
      <c r="TPL1506" s="275"/>
      <c r="TPM1506" s="275"/>
      <c r="TPN1506" s="275"/>
      <c r="TPO1506" s="275"/>
      <c r="TPP1506" s="275"/>
      <c r="TPQ1506" s="275"/>
      <c r="TPR1506" s="275"/>
      <c r="TPS1506" s="275"/>
      <c r="TPT1506" s="275"/>
      <c r="TPU1506" s="275"/>
      <c r="TPV1506" s="275"/>
      <c r="TPW1506" s="275"/>
      <c r="TPX1506" s="275"/>
      <c r="TPY1506" s="275"/>
      <c r="TPZ1506" s="275"/>
      <c r="TQA1506" s="275"/>
      <c r="TQB1506" s="275"/>
      <c r="TQC1506" s="275"/>
      <c r="TQD1506" s="275"/>
      <c r="TQE1506" s="275"/>
      <c r="TQF1506" s="275"/>
      <c r="TQG1506" s="275"/>
      <c r="TQH1506" s="275"/>
      <c r="TQI1506" s="275"/>
      <c r="TQJ1506" s="275"/>
      <c r="TQK1506" s="275"/>
      <c r="TQL1506" s="275"/>
      <c r="TQM1506" s="275"/>
      <c r="TQN1506" s="275"/>
      <c r="TQO1506" s="275"/>
      <c r="TQP1506" s="275"/>
      <c r="TQQ1506" s="275"/>
      <c r="TQR1506" s="275"/>
      <c r="TQS1506" s="275"/>
      <c r="TQT1506" s="275"/>
      <c r="TQU1506" s="275"/>
      <c r="TQV1506" s="275"/>
      <c r="TQW1506" s="275"/>
      <c r="TQX1506" s="275"/>
      <c r="TQY1506" s="275"/>
      <c r="TQZ1506" s="275"/>
      <c r="TRA1506" s="275"/>
      <c r="TRB1506" s="275"/>
      <c r="TRC1506" s="275"/>
      <c r="TRD1506" s="275"/>
      <c r="TRE1506" s="275"/>
      <c r="TRF1506" s="275"/>
      <c r="TRG1506" s="275"/>
      <c r="TRH1506" s="275"/>
      <c r="TRI1506" s="275"/>
      <c r="TRJ1506" s="275"/>
      <c r="TRK1506" s="275"/>
      <c r="TRL1506" s="275"/>
      <c r="TRM1506" s="275"/>
      <c r="TRN1506" s="275"/>
      <c r="TRO1506" s="275"/>
      <c r="TRP1506" s="275"/>
      <c r="TRQ1506" s="275"/>
      <c r="TRR1506" s="275"/>
      <c r="TRS1506" s="275"/>
      <c r="TRT1506" s="275"/>
      <c r="TRU1506" s="275"/>
      <c r="TRV1506" s="275"/>
      <c r="TRW1506" s="275"/>
      <c r="TRX1506" s="275"/>
      <c r="TRY1506" s="275"/>
      <c r="TRZ1506" s="275"/>
      <c r="TSA1506" s="275"/>
      <c r="TSB1506" s="275"/>
      <c r="TSC1506" s="275"/>
      <c r="TSD1506" s="275"/>
      <c r="TSE1506" s="275"/>
      <c r="TSF1506" s="275"/>
      <c r="TSG1506" s="275"/>
      <c r="TSH1506" s="275"/>
      <c r="TSI1506" s="275"/>
      <c r="TSJ1506" s="275"/>
      <c r="TSK1506" s="275"/>
      <c r="TSL1506" s="275"/>
      <c r="TSM1506" s="275"/>
      <c r="TSN1506" s="275"/>
      <c r="TSO1506" s="275"/>
      <c r="TSP1506" s="275"/>
      <c r="TSQ1506" s="275"/>
      <c r="TSR1506" s="275"/>
      <c r="TSS1506" s="275"/>
      <c r="TST1506" s="275"/>
      <c r="TSU1506" s="275"/>
      <c r="TSV1506" s="275"/>
      <c r="TSW1506" s="275"/>
      <c r="TSX1506" s="275"/>
      <c r="TSY1506" s="275"/>
      <c r="TSZ1506" s="275"/>
      <c r="TTA1506" s="275"/>
      <c r="TTB1506" s="275"/>
      <c r="TTC1506" s="275"/>
      <c r="TTD1506" s="275"/>
      <c r="TTE1506" s="275"/>
      <c r="TTF1506" s="275"/>
      <c r="TTG1506" s="275"/>
      <c r="TTH1506" s="275"/>
      <c r="TTI1506" s="275"/>
      <c r="TTJ1506" s="275"/>
      <c r="TTK1506" s="275"/>
      <c r="TTL1506" s="275"/>
      <c r="TTM1506" s="275"/>
      <c r="TTN1506" s="275"/>
      <c r="TTO1506" s="275"/>
      <c r="TTP1506" s="275"/>
      <c r="TTQ1506" s="275"/>
      <c r="TTR1506" s="275"/>
      <c r="TTS1506" s="275"/>
      <c r="TTT1506" s="275"/>
      <c r="TTU1506" s="275"/>
      <c r="TTV1506" s="275"/>
      <c r="TTW1506" s="275"/>
      <c r="TTX1506" s="275"/>
      <c r="TTY1506" s="275"/>
      <c r="TTZ1506" s="275"/>
      <c r="TUA1506" s="275"/>
      <c r="TUB1506" s="275"/>
      <c r="TUC1506" s="275"/>
      <c r="TUD1506" s="275"/>
      <c r="TUE1506" s="275"/>
      <c r="TUF1506" s="275"/>
      <c r="TUG1506" s="275"/>
      <c r="TUH1506" s="275"/>
      <c r="TUI1506" s="275"/>
      <c r="TUJ1506" s="275"/>
      <c r="TUK1506" s="275"/>
      <c r="TUL1506" s="275"/>
      <c r="TUM1506" s="275"/>
      <c r="TUN1506" s="275"/>
      <c r="TUO1506" s="275"/>
      <c r="TUP1506" s="275"/>
      <c r="TUQ1506" s="275"/>
      <c r="TUR1506" s="275"/>
      <c r="TUS1506" s="275"/>
      <c r="TUT1506" s="275"/>
      <c r="TUU1506" s="275"/>
      <c r="TUV1506" s="275"/>
      <c r="TUW1506" s="275"/>
      <c r="TUX1506" s="275"/>
      <c r="TUY1506" s="275"/>
      <c r="TUZ1506" s="275"/>
      <c r="TVA1506" s="275"/>
      <c r="TVB1506" s="275"/>
      <c r="TVC1506" s="275"/>
      <c r="TVD1506" s="275"/>
      <c r="TVE1506" s="275"/>
      <c r="TVF1506" s="275"/>
      <c r="TVG1506" s="275"/>
      <c r="TVH1506" s="275"/>
      <c r="TVI1506" s="275"/>
      <c r="TVJ1506" s="275"/>
      <c r="TVK1506" s="275"/>
      <c r="TVL1506" s="275"/>
      <c r="TVM1506" s="275"/>
      <c r="TVN1506" s="275"/>
      <c r="TVO1506" s="275"/>
      <c r="TVP1506" s="275"/>
      <c r="TVQ1506" s="275"/>
      <c r="TVR1506" s="275"/>
      <c r="TVS1506" s="275"/>
      <c r="TVT1506" s="275"/>
      <c r="TVU1506" s="275"/>
      <c r="TVV1506" s="275"/>
      <c r="TVW1506" s="275"/>
      <c r="TVX1506" s="275"/>
      <c r="TVY1506" s="275"/>
      <c r="TVZ1506" s="275"/>
      <c r="TWA1506" s="275"/>
      <c r="TWB1506" s="275"/>
      <c r="TWC1506" s="275"/>
      <c r="TWD1506" s="275"/>
      <c r="TWE1506" s="275"/>
      <c r="TWF1506" s="275"/>
      <c r="TWG1506" s="275"/>
      <c r="TWH1506" s="275"/>
      <c r="TWI1506" s="275"/>
      <c r="TWJ1506" s="275"/>
      <c r="TWK1506" s="275"/>
      <c r="TWL1506" s="275"/>
      <c r="TWM1506" s="275"/>
      <c r="TWN1506" s="275"/>
      <c r="TWO1506" s="275"/>
      <c r="TWP1506" s="275"/>
      <c r="TWQ1506" s="275"/>
      <c r="TWR1506" s="275"/>
      <c r="TWS1506" s="275"/>
      <c r="TWT1506" s="275"/>
      <c r="TWU1506" s="275"/>
      <c r="TWV1506" s="275"/>
      <c r="TWW1506" s="275"/>
      <c r="TWX1506" s="275"/>
      <c r="TWY1506" s="275"/>
      <c r="TWZ1506" s="275"/>
      <c r="TXA1506" s="275"/>
      <c r="TXB1506" s="275"/>
      <c r="TXC1506" s="275"/>
      <c r="TXD1506" s="275"/>
      <c r="TXE1506" s="275"/>
      <c r="TXF1506" s="275"/>
      <c r="TXG1506" s="275"/>
      <c r="TXH1506" s="275"/>
      <c r="TXI1506" s="275"/>
      <c r="TXJ1506" s="275"/>
      <c r="TXK1506" s="275"/>
      <c r="TXL1506" s="275"/>
      <c r="TXM1506" s="275"/>
      <c r="TXN1506" s="275"/>
      <c r="TXO1506" s="275"/>
      <c r="TXP1506" s="275"/>
      <c r="TXQ1506" s="275"/>
      <c r="TXR1506" s="275"/>
      <c r="TXS1506" s="275"/>
      <c r="TXT1506" s="275"/>
      <c r="TXU1506" s="275"/>
      <c r="TXV1506" s="275"/>
      <c r="TXW1506" s="275"/>
      <c r="TXX1506" s="275"/>
      <c r="TXY1506" s="275"/>
      <c r="TXZ1506" s="275"/>
      <c r="TYA1506" s="275"/>
      <c r="TYB1506" s="275"/>
      <c r="TYC1506" s="275"/>
      <c r="TYD1506" s="275"/>
      <c r="TYE1506" s="275"/>
      <c r="TYF1506" s="275"/>
      <c r="TYG1506" s="275"/>
      <c r="TYH1506" s="275"/>
      <c r="TYI1506" s="275"/>
      <c r="TYJ1506" s="275"/>
      <c r="TYK1506" s="275"/>
      <c r="TYL1506" s="275"/>
      <c r="TYM1506" s="275"/>
      <c r="TYN1506" s="275"/>
      <c r="TYO1506" s="275"/>
      <c r="TYP1506" s="275"/>
      <c r="TYQ1506" s="275"/>
      <c r="TYR1506" s="275"/>
      <c r="TYS1506" s="275"/>
      <c r="TYT1506" s="275"/>
      <c r="TYU1506" s="275"/>
      <c r="TYV1506" s="275"/>
      <c r="TYW1506" s="275"/>
      <c r="TYX1506" s="275"/>
      <c r="TYY1506" s="275"/>
      <c r="TYZ1506" s="275"/>
      <c r="TZA1506" s="275"/>
      <c r="TZB1506" s="275"/>
      <c r="TZC1506" s="275"/>
      <c r="TZD1506" s="275"/>
      <c r="TZE1506" s="275"/>
      <c r="TZF1506" s="275"/>
      <c r="TZG1506" s="275"/>
      <c r="TZH1506" s="275"/>
      <c r="TZI1506" s="275"/>
      <c r="TZJ1506" s="275"/>
      <c r="TZK1506" s="275"/>
      <c r="TZL1506" s="275"/>
      <c r="TZM1506" s="275"/>
      <c r="TZN1506" s="275"/>
      <c r="TZO1506" s="275"/>
      <c r="TZP1506" s="275"/>
      <c r="TZQ1506" s="275"/>
      <c r="TZR1506" s="275"/>
      <c r="TZS1506" s="275"/>
      <c r="TZT1506" s="275"/>
      <c r="TZU1506" s="275"/>
      <c r="TZV1506" s="275"/>
      <c r="TZW1506" s="275"/>
      <c r="TZX1506" s="275"/>
      <c r="TZY1506" s="275"/>
      <c r="TZZ1506" s="275"/>
      <c r="UAA1506" s="275"/>
      <c r="UAB1506" s="275"/>
      <c r="UAC1506" s="275"/>
      <c r="UAD1506" s="275"/>
      <c r="UAE1506" s="275"/>
      <c r="UAF1506" s="275"/>
      <c r="UAG1506" s="275"/>
      <c r="UAH1506" s="275"/>
      <c r="UAI1506" s="275"/>
      <c r="UAJ1506" s="275"/>
      <c r="UAK1506" s="275"/>
      <c r="UAL1506" s="275"/>
      <c r="UAM1506" s="275"/>
      <c r="UAN1506" s="275"/>
      <c r="UAO1506" s="275"/>
      <c r="UAP1506" s="275"/>
      <c r="UAQ1506" s="275"/>
      <c r="UAR1506" s="275"/>
      <c r="UAS1506" s="275"/>
      <c r="UAT1506" s="275"/>
      <c r="UAU1506" s="275"/>
      <c r="UAV1506" s="275"/>
      <c r="UAW1506" s="275"/>
      <c r="UAX1506" s="275"/>
      <c r="UAY1506" s="275"/>
      <c r="UAZ1506" s="275"/>
      <c r="UBA1506" s="275"/>
      <c r="UBB1506" s="275"/>
      <c r="UBC1506" s="275"/>
      <c r="UBD1506" s="275"/>
      <c r="UBE1506" s="275"/>
      <c r="UBF1506" s="275"/>
      <c r="UBG1506" s="275"/>
      <c r="UBH1506" s="275"/>
      <c r="UBI1506" s="275"/>
      <c r="UBJ1506" s="275"/>
      <c r="UBK1506" s="275"/>
      <c r="UBL1506" s="275"/>
      <c r="UBM1506" s="275"/>
      <c r="UBN1506" s="275"/>
      <c r="UBO1506" s="275"/>
      <c r="UBP1506" s="275"/>
      <c r="UBQ1506" s="275"/>
      <c r="UBR1506" s="275"/>
      <c r="UBS1506" s="275"/>
      <c r="UBT1506" s="275"/>
      <c r="UBU1506" s="275"/>
      <c r="UBV1506" s="275"/>
      <c r="UBW1506" s="275"/>
      <c r="UBX1506" s="275"/>
      <c r="UBY1506" s="275"/>
      <c r="UBZ1506" s="275"/>
      <c r="UCA1506" s="275"/>
      <c r="UCB1506" s="275"/>
      <c r="UCC1506" s="275"/>
      <c r="UCD1506" s="275"/>
      <c r="UCE1506" s="275"/>
      <c r="UCF1506" s="275"/>
      <c r="UCG1506" s="275"/>
      <c r="UCH1506" s="275"/>
      <c r="UCI1506" s="275"/>
      <c r="UCJ1506" s="275"/>
      <c r="UCK1506" s="275"/>
      <c r="UCL1506" s="275"/>
      <c r="UCM1506" s="275"/>
      <c r="UCN1506" s="275"/>
      <c r="UCO1506" s="275"/>
      <c r="UCP1506" s="275"/>
      <c r="UCQ1506" s="275"/>
      <c r="UCR1506" s="275"/>
      <c r="UCS1506" s="275"/>
      <c r="UCT1506" s="275"/>
      <c r="UCU1506" s="275"/>
      <c r="UCV1506" s="275"/>
      <c r="UCW1506" s="275"/>
      <c r="UCX1506" s="275"/>
      <c r="UCY1506" s="275"/>
      <c r="UCZ1506" s="275"/>
      <c r="UDA1506" s="275"/>
      <c r="UDB1506" s="275"/>
      <c r="UDC1506" s="275"/>
      <c r="UDD1506" s="275"/>
      <c r="UDE1506" s="275"/>
      <c r="UDF1506" s="275"/>
      <c r="UDG1506" s="275"/>
      <c r="UDH1506" s="275"/>
      <c r="UDI1506" s="275"/>
      <c r="UDJ1506" s="275"/>
      <c r="UDK1506" s="275"/>
      <c r="UDL1506" s="275"/>
      <c r="UDM1506" s="275"/>
      <c r="UDN1506" s="275"/>
      <c r="UDO1506" s="275"/>
      <c r="UDP1506" s="275"/>
      <c r="UDQ1506" s="275"/>
      <c r="UDR1506" s="275"/>
      <c r="UDS1506" s="275"/>
      <c r="UDT1506" s="275"/>
      <c r="UDU1506" s="275"/>
      <c r="UDV1506" s="275"/>
      <c r="UDW1506" s="275"/>
      <c r="UDX1506" s="275"/>
      <c r="UDY1506" s="275"/>
      <c r="UDZ1506" s="275"/>
      <c r="UEA1506" s="275"/>
      <c r="UEB1506" s="275"/>
      <c r="UEC1506" s="275"/>
      <c r="UED1506" s="275"/>
      <c r="UEE1506" s="275"/>
      <c r="UEF1506" s="275"/>
      <c r="UEG1506" s="275"/>
      <c r="UEH1506" s="275"/>
      <c r="UEI1506" s="275"/>
      <c r="UEJ1506" s="275"/>
      <c r="UEK1506" s="275"/>
      <c r="UEL1506" s="275"/>
      <c r="UEM1506" s="275"/>
      <c r="UEN1506" s="275"/>
      <c r="UEO1506" s="275"/>
      <c r="UEP1506" s="275"/>
      <c r="UEQ1506" s="275"/>
      <c r="UER1506" s="275"/>
      <c r="UES1506" s="275"/>
      <c r="UET1506" s="275"/>
      <c r="UEU1506" s="275"/>
      <c r="UEV1506" s="275"/>
      <c r="UEW1506" s="275"/>
      <c r="UEX1506" s="275"/>
      <c r="UEY1506" s="275"/>
      <c r="UEZ1506" s="275"/>
      <c r="UFA1506" s="275"/>
      <c r="UFB1506" s="275"/>
      <c r="UFC1506" s="275"/>
      <c r="UFD1506" s="275"/>
      <c r="UFE1506" s="275"/>
      <c r="UFF1506" s="275"/>
      <c r="UFG1506" s="275"/>
      <c r="UFH1506" s="275"/>
      <c r="UFI1506" s="275"/>
      <c r="UFJ1506" s="275"/>
      <c r="UFK1506" s="275"/>
      <c r="UFL1506" s="275"/>
      <c r="UFM1506" s="275"/>
      <c r="UFN1506" s="275"/>
      <c r="UFO1506" s="275"/>
      <c r="UFP1506" s="275"/>
      <c r="UFQ1506" s="275"/>
      <c r="UFR1506" s="275"/>
      <c r="UFS1506" s="275"/>
      <c r="UFT1506" s="275"/>
      <c r="UFU1506" s="275"/>
      <c r="UFV1506" s="275"/>
      <c r="UFW1506" s="275"/>
      <c r="UFX1506" s="275"/>
      <c r="UFY1506" s="275"/>
      <c r="UFZ1506" s="275"/>
      <c r="UGA1506" s="275"/>
      <c r="UGB1506" s="275"/>
      <c r="UGC1506" s="275"/>
      <c r="UGD1506" s="275"/>
      <c r="UGE1506" s="275"/>
      <c r="UGF1506" s="275"/>
      <c r="UGG1506" s="275"/>
      <c r="UGH1506" s="275"/>
      <c r="UGI1506" s="275"/>
      <c r="UGJ1506" s="275"/>
      <c r="UGK1506" s="275"/>
      <c r="UGL1506" s="275"/>
      <c r="UGM1506" s="275"/>
      <c r="UGN1506" s="275"/>
      <c r="UGO1506" s="275"/>
      <c r="UGP1506" s="275"/>
      <c r="UGQ1506" s="275"/>
      <c r="UGR1506" s="275"/>
      <c r="UGS1506" s="275"/>
      <c r="UGT1506" s="275"/>
      <c r="UGU1506" s="275"/>
      <c r="UGV1506" s="275"/>
      <c r="UGW1506" s="275"/>
      <c r="UGX1506" s="275"/>
      <c r="UGY1506" s="275"/>
      <c r="UGZ1506" s="275"/>
      <c r="UHA1506" s="275"/>
      <c r="UHB1506" s="275"/>
      <c r="UHC1506" s="275"/>
      <c r="UHD1506" s="275"/>
      <c r="UHE1506" s="275"/>
      <c r="UHF1506" s="275"/>
      <c r="UHG1506" s="275"/>
      <c r="UHH1506" s="275"/>
      <c r="UHI1506" s="275"/>
      <c r="UHJ1506" s="275"/>
      <c r="UHK1506" s="275"/>
      <c r="UHL1506" s="275"/>
      <c r="UHM1506" s="275"/>
      <c r="UHN1506" s="275"/>
      <c r="UHO1506" s="275"/>
      <c r="UHP1506" s="275"/>
      <c r="UHQ1506" s="275"/>
      <c r="UHR1506" s="275"/>
      <c r="UHS1506" s="275"/>
      <c r="UHT1506" s="275"/>
      <c r="UHU1506" s="275"/>
      <c r="UHV1506" s="275"/>
      <c r="UHW1506" s="275"/>
      <c r="UHX1506" s="275"/>
      <c r="UHY1506" s="275"/>
      <c r="UHZ1506" s="275"/>
      <c r="UIA1506" s="275"/>
      <c r="UIB1506" s="275"/>
      <c r="UIC1506" s="275"/>
      <c r="UID1506" s="275"/>
      <c r="UIE1506" s="275"/>
      <c r="UIF1506" s="275"/>
      <c r="UIG1506" s="275"/>
      <c r="UIH1506" s="275"/>
      <c r="UII1506" s="275"/>
      <c r="UIJ1506" s="275"/>
      <c r="UIK1506" s="275"/>
      <c r="UIL1506" s="275"/>
      <c r="UIM1506" s="275"/>
      <c r="UIN1506" s="275"/>
      <c r="UIO1506" s="275"/>
      <c r="UIP1506" s="275"/>
      <c r="UIQ1506" s="275"/>
      <c r="UIR1506" s="275"/>
      <c r="UIS1506" s="275"/>
      <c r="UIT1506" s="275"/>
      <c r="UIU1506" s="275"/>
      <c r="UIV1506" s="275"/>
      <c r="UIW1506" s="275"/>
      <c r="UIX1506" s="275"/>
      <c r="UIY1506" s="275"/>
      <c r="UIZ1506" s="275"/>
      <c r="UJA1506" s="275"/>
      <c r="UJB1506" s="275"/>
      <c r="UJC1506" s="275"/>
      <c r="UJD1506" s="275"/>
      <c r="UJE1506" s="275"/>
      <c r="UJF1506" s="275"/>
      <c r="UJG1506" s="275"/>
      <c r="UJH1506" s="275"/>
      <c r="UJI1506" s="275"/>
      <c r="UJJ1506" s="275"/>
      <c r="UJK1506" s="275"/>
      <c r="UJL1506" s="275"/>
      <c r="UJM1506" s="275"/>
      <c r="UJN1506" s="275"/>
      <c r="UJO1506" s="275"/>
      <c r="UJP1506" s="275"/>
      <c r="UJQ1506" s="275"/>
      <c r="UJR1506" s="275"/>
      <c r="UJS1506" s="275"/>
      <c r="UJT1506" s="275"/>
      <c r="UJU1506" s="275"/>
      <c r="UJV1506" s="275"/>
      <c r="UJW1506" s="275"/>
      <c r="UJX1506" s="275"/>
      <c r="UJY1506" s="275"/>
      <c r="UJZ1506" s="275"/>
      <c r="UKA1506" s="275"/>
      <c r="UKB1506" s="275"/>
      <c r="UKC1506" s="275"/>
      <c r="UKD1506" s="275"/>
      <c r="UKE1506" s="275"/>
      <c r="UKF1506" s="275"/>
      <c r="UKG1506" s="275"/>
      <c r="UKH1506" s="275"/>
      <c r="UKI1506" s="275"/>
      <c r="UKJ1506" s="275"/>
      <c r="UKK1506" s="275"/>
      <c r="UKL1506" s="275"/>
      <c r="UKM1506" s="275"/>
      <c r="UKN1506" s="275"/>
      <c r="UKO1506" s="275"/>
      <c r="UKP1506" s="275"/>
      <c r="UKQ1506" s="275"/>
      <c r="UKR1506" s="275"/>
      <c r="UKS1506" s="275"/>
      <c r="UKT1506" s="275"/>
      <c r="UKU1506" s="275"/>
      <c r="UKV1506" s="275"/>
      <c r="UKW1506" s="275"/>
      <c r="UKX1506" s="275"/>
      <c r="UKY1506" s="275"/>
      <c r="UKZ1506" s="275"/>
      <c r="ULA1506" s="275"/>
      <c r="ULB1506" s="275"/>
      <c r="ULC1506" s="275"/>
      <c r="ULD1506" s="275"/>
      <c r="ULE1506" s="275"/>
      <c r="ULF1506" s="275"/>
      <c r="ULG1506" s="275"/>
      <c r="ULH1506" s="275"/>
      <c r="ULI1506" s="275"/>
      <c r="ULJ1506" s="275"/>
      <c r="ULK1506" s="275"/>
      <c r="ULL1506" s="275"/>
      <c r="ULM1506" s="275"/>
      <c r="ULN1506" s="275"/>
      <c r="ULO1506" s="275"/>
      <c r="ULP1506" s="275"/>
      <c r="ULQ1506" s="275"/>
      <c r="ULR1506" s="275"/>
      <c r="ULS1506" s="275"/>
      <c r="ULT1506" s="275"/>
      <c r="ULU1506" s="275"/>
      <c r="ULV1506" s="275"/>
      <c r="ULW1506" s="275"/>
      <c r="ULX1506" s="275"/>
      <c r="ULY1506" s="275"/>
      <c r="ULZ1506" s="275"/>
      <c r="UMA1506" s="275"/>
      <c r="UMB1506" s="275"/>
      <c r="UMC1506" s="275"/>
      <c r="UMD1506" s="275"/>
      <c r="UME1506" s="275"/>
      <c r="UMF1506" s="275"/>
      <c r="UMG1506" s="275"/>
      <c r="UMH1506" s="275"/>
      <c r="UMI1506" s="275"/>
      <c r="UMJ1506" s="275"/>
      <c r="UMK1506" s="275"/>
      <c r="UML1506" s="275"/>
      <c r="UMM1506" s="275"/>
      <c r="UMN1506" s="275"/>
      <c r="UMO1506" s="275"/>
      <c r="UMP1506" s="275"/>
      <c r="UMQ1506" s="275"/>
      <c r="UMR1506" s="275"/>
      <c r="UMS1506" s="275"/>
      <c r="UMT1506" s="275"/>
      <c r="UMU1506" s="275"/>
      <c r="UMV1506" s="275"/>
      <c r="UMW1506" s="275"/>
      <c r="UMX1506" s="275"/>
      <c r="UMY1506" s="275"/>
      <c r="UMZ1506" s="275"/>
      <c r="UNA1506" s="275"/>
      <c r="UNB1506" s="275"/>
      <c r="UNC1506" s="275"/>
      <c r="UND1506" s="275"/>
      <c r="UNE1506" s="275"/>
      <c r="UNF1506" s="275"/>
      <c r="UNG1506" s="275"/>
      <c r="UNH1506" s="275"/>
      <c r="UNI1506" s="275"/>
      <c r="UNJ1506" s="275"/>
      <c r="UNK1506" s="275"/>
      <c r="UNL1506" s="275"/>
      <c r="UNM1506" s="275"/>
      <c r="UNN1506" s="275"/>
      <c r="UNO1506" s="275"/>
      <c r="UNP1506" s="275"/>
      <c r="UNQ1506" s="275"/>
      <c r="UNR1506" s="275"/>
      <c r="UNS1506" s="275"/>
      <c r="UNT1506" s="275"/>
      <c r="UNU1506" s="275"/>
      <c r="UNV1506" s="275"/>
      <c r="UNW1506" s="275"/>
      <c r="UNX1506" s="275"/>
      <c r="UNY1506" s="275"/>
      <c r="UNZ1506" s="275"/>
      <c r="UOA1506" s="275"/>
      <c r="UOB1506" s="275"/>
      <c r="UOC1506" s="275"/>
      <c r="UOD1506" s="275"/>
      <c r="UOE1506" s="275"/>
      <c r="UOF1506" s="275"/>
      <c r="UOG1506" s="275"/>
      <c r="UOH1506" s="275"/>
      <c r="UOI1506" s="275"/>
      <c r="UOJ1506" s="275"/>
      <c r="UOK1506" s="275"/>
      <c r="UOL1506" s="275"/>
      <c r="UOM1506" s="275"/>
      <c r="UON1506" s="275"/>
      <c r="UOO1506" s="275"/>
      <c r="UOP1506" s="275"/>
      <c r="UOQ1506" s="275"/>
      <c r="UOR1506" s="275"/>
      <c r="UOS1506" s="275"/>
      <c r="UOT1506" s="275"/>
      <c r="UOU1506" s="275"/>
      <c r="UOV1506" s="275"/>
      <c r="UOW1506" s="275"/>
      <c r="UOX1506" s="275"/>
      <c r="UOY1506" s="275"/>
      <c r="UOZ1506" s="275"/>
      <c r="UPA1506" s="275"/>
      <c r="UPB1506" s="275"/>
      <c r="UPC1506" s="275"/>
      <c r="UPD1506" s="275"/>
      <c r="UPE1506" s="275"/>
      <c r="UPF1506" s="275"/>
      <c r="UPG1506" s="275"/>
      <c r="UPH1506" s="275"/>
      <c r="UPI1506" s="275"/>
      <c r="UPJ1506" s="275"/>
      <c r="UPK1506" s="275"/>
      <c r="UPL1506" s="275"/>
      <c r="UPM1506" s="275"/>
      <c r="UPN1506" s="275"/>
      <c r="UPO1506" s="275"/>
      <c r="UPP1506" s="275"/>
      <c r="UPQ1506" s="275"/>
      <c r="UPR1506" s="275"/>
      <c r="UPS1506" s="275"/>
      <c r="UPT1506" s="275"/>
      <c r="UPU1506" s="275"/>
      <c r="UPV1506" s="275"/>
      <c r="UPW1506" s="275"/>
      <c r="UPX1506" s="275"/>
      <c r="UPY1506" s="275"/>
      <c r="UPZ1506" s="275"/>
      <c r="UQA1506" s="275"/>
      <c r="UQB1506" s="275"/>
      <c r="UQC1506" s="275"/>
      <c r="UQD1506" s="275"/>
      <c r="UQE1506" s="275"/>
      <c r="UQF1506" s="275"/>
      <c r="UQG1506" s="275"/>
      <c r="UQH1506" s="275"/>
      <c r="UQI1506" s="275"/>
      <c r="UQJ1506" s="275"/>
      <c r="UQK1506" s="275"/>
      <c r="UQL1506" s="275"/>
      <c r="UQM1506" s="275"/>
      <c r="UQN1506" s="275"/>
      <c r="UQO1506" s="275"/>
      <c r="UQP1506" s="275"/>
      <c r="UQQ1506" s="275"/>
      <c r="UQR1506" s="275"/>
      <c r="UQS1506" s="275"/>
      <c r="UQT1506" s="275"/>
      <c r="UQU1506" s="275"/>
      <c r="UQV1506" s="275"/>
      <c r="UQW1506" s="275"/>
      <c r="UQX1506" s="275"/>
      <c r="UQY1506" s="275"/>
      <c r="UQZ1506" s="275"/>
      <c r="URA1506" s="275"/>
      <c r="URB1506" s="275"/>
      <c r="URC1506" s="275"/>
      <c r="URD1506" s="275"/>
      <c r="URE1506" s="275"/>
      <c r="URF1506" s="275"/>
      <c r="URG1506" s="275"/>
      <c r="URH1506" s="275"/>
      <c r="URI1506" s="275"/>
      <c r="URJ1506" s="275"/>
      <c r="URK1506" s="275"/>
      <c r="URL1506" s="275"/>
      <c r="URM1506" s="275"/>
      <c r="URN1506" s="275"/>
      <c r="URO1506" s="275"/>
      <c r="URP1506" s="275"/>
      <c r="URQ1506" s="275"/>
      <c r="URR1506" s="275"/>
      <c r="URS1506" s="275"/>
      <c r="URT1506" s="275"/>
      <c r="URU1506" s="275"/>
      <c r="URV1506" s="275"/>
      <c r="URW1506" s="275"/>
      <c r="URX1506" s="275"/>
      <c r="URY1506" s="275"/>
      <c r="URZ1506" s="275"/>
      <c r="USA1506" s="275"/>
      <c r="USB1506" s="275"/>
      <c r="USC1506" s="275"/>
      <c r="USD1506" s="275"/>
      <c r="USE1506" s="275"/>
      <c r="USF1506" s="275"/>
      <c r="USG1506" s="275"/>
      <c r="USH1506" s="275"/>
      <c r="USI1506" s="275"/>
      <c r="USJ1506" s="275"/>
      <c r="USK1506" s="275"/>
      <c r="USL1506" s="275"/>
      <c r="USM1506" s="275"/>
      <c r="USN1506" s="275"/>
      <c r="USO1506" s="275"/>
      <c r="USP1506" s="275"/>
      <c r="USQ1506" s="275"/>
      <c r="USR1506" s="275"/>
      <c r="USS1506" s="275"/>
      <c r="UST1506" s="275"/>
      <c r="USU1506" s="275"/>
      <c r="USV1506" s="275"/>
      <c r="USW1506" s="275"/>
      <c r="USX1506" s="275"/>
      <c r="USY1506" s="275"/>
      <c r="USZ1506" s="275"/>
      <c r="UTA1506" s="275"/>
      <c r="UTB1506" s="275"/>
      <c r="UTC1506" s="275"/>
      <c r="UTD1506" s="275"/>
      <c r="UTE1506" s="275"/>
      <c r="UTF1506" s="275"/>
      <c r="UTG1506" s="275"/>
      <c r="UTH1506" s="275"/>
      <c r="UTI1506" s="275"/>
      <c r="UTJ1506" s="275"/>
      <c r="UTK1506" s="275"/>
      <c r="UTL1506" s="275"/>
      <c r="UTM1506" s="275"/>
      <c r="UTN1506" s="275"/>
      <c r="UTO1506" s="275"/>
      <c r="UTP1506" s="275"/>
      <c r="UTQ1506" s="275"/>
      <c r="UTR1506" s="275"/>
      <c r="UTS1506" s="275"/>
      <c r="UTT1506" s="275"/>
      <c r="UTU1506" s="275"/>
      <c r="UTV1506" s="275"/>
      <c r="UTW1506" s="275"/>
      <c r="UTX1506" s="275"/>
      <c r="UTY1506" s="275"/>
      <c r="UTZ1506" s="275"/>
      <c r="UUA1506" s="275"/>
      <c r="UUB1506" s="275"/>
      <c r="UUC1506" s="275"/>
      <c r="UUD1506" s="275"/>
      <c r="UUE1506" s="275"/>
      <c r="UUF1506" s="275"/>
      <c r="UUG1506" s="275"/>
      <c r="UUH1506" s="275"/>
      <c r="UUI1506" s="275"/>
      <c r="UUJ1506" s="275"/>
      <c r="UUK1506" s="275"/>
      <c r="UUL1506" s="275"/>
      <c r="UUM1506" s="275"/>
      <c r="UUN1506" s="275"/>
      <c r="UUO1506" s="275"/>
      <c r="UUP1506" s="275"/>
      <c r="UUQ1506" s="275"/>
      <c r="UUR1506" s="275"/>
      <c r="UUS1506" s="275"/>
      <c r="UUT1506" s="275"/>
      <c r="UUU1506" s="275"/>
      <c r="UUV1506" s="275"/>
      <c r="UUW1506" s="275"/>
      <c r="UUX1506" s="275"/>
      <c r="UUY1506" s="275"/>
      <c r="UUZ1506" s="275"/>
      <c r="UVA1506" s="275"/>
      <c r="UVB1506" s="275"/>
      <c r="UVC1506" s="275"/>
      <c r="UVD1506" s="275"/>
      <c r="UVE1506" s="275"/>
      <c r="UVF1506" s="275"/>
      <c r="UVG1506" s="275"/>
      <c r="UVH1506" s="275"/>
      <c r="UVI1506" s="275"/>
      <c r="UVJ1506" s="275"/>
      <c r="UVK1506" s="275"/>
      <c r="UVL1506" s="275"/>
      <c r="UVM1506" s="275"/>
      <c r="UVN1506" s="275"/>
      <c r="UVO1506" s="275"/>
      <c r="UVP1506" s="275"/>
      <c r="UVQ1506" s="275"/>
      <c r="UVR1506" s="275"/>
      <c r="UVS1506" s="275"/>
      <c r="UVT1506" s="275"/>
      <c r="UVU1506" s="275"/>
      <c r="UVV1506" s="275"/>
      <c r="UVW1506" s="275"/>
      <c r="UVX1506" s="275"/>
      <c r="UVY1506" s="275"/>
      <c r="UVZ1506" s="275"/>
      <c r="UWA1506" s="275"/>
      <c r="UWB1506" s="275"/>
      <c r="UWC1506" s="275"/>
      <c r="UWD1506" s="275"/>
      <c r="UWE1506" s="275"/>
      <c r="UWF1506" s="275"/>
      <c r="UWG1506" s="275"/>
      <c r="UWH1506" s="275"/>
      <c r="UWI1506" s="275"/>
      <c r="UWJ1506" s="275"/>
      <c r="UWK1506" s="275"/>
      <c r="UWL1506" s="275"/>
      <c r="UWM1506" s="275"/>
      <c r="UWN1506" s="275"/>
      <c r="UWO1506" s="275"/>
      <c r="UWP1506" s="275"/>
      <c r="UWQ1506" s="275"/>
      <c r="UWR1506" s="275"/>
      <c r="UWS1506" s="275"/>
      <c r="UWT1506" s="275"/>
      <c r="UWU1506" s="275"/>
      <c r="UWV1506" s="275"/>
      <c r="UWW1506" s="275"/>
      <c r="UWX1506" s="275"/>
      <c r="UWY1506" s="275"/>
      <c r="UWZ1506" s="275"/>
      <c r="UXA1506" s="275"/>
      <c r="UXB1506" s="275"/>
      <c r="UXC1506" s="275"/>
      <c r="UXD1506" s="275"/>
      <c r="UXE1506" s="275"/>
      <c r="UXF1506" s="275"/>
      <c r="UXG1506" s="275"/>
      <c r="UXH1506" s="275"/>
      <c r="UXI1506" s="275"/>
      <c r="UXJ1506" s="275"/>
      <c r="UXK1506" s="275"/>
      <c r="UXL1506" s="275"/>
      <c r="UXM1506" s="275"/>
      <c r="UXN1506" s="275"/>
      <c r="UXO1506" s="275"/>
      <c r="UXP1506" s="275"/>
      <c r="UXQ1506" s="275"/>
      <c r="UXR1506" s="275"/>
      <c r="UXS1506" s="275"/>
      <c r="UXT1506" s="275"/>
      <c r="UXU1506" s="275"/>
      <c r="UXV1506" s="275"/>
      <c r="UXW1506" s="275"/>
      <c r="UXX1506" s="275"/>
      <c r="UXY1506" s="275"/>
      <c r="UXZ1506" s="275"/>
      <c r="UYA1506" s="275"/>
      <c r="UYB1506" s="275"/>
      <c r="UYC1506" s="275"/>
      <c r="UYD1506" s="275"/>
      <c r="UYE1506" s="275"/>
      <c r="UYF1506" s="275"/>
      <c r="UYG1506" s="275"/>
      <c r="UYH1506" s="275"/>
      <c r="UYI1506" s="275"/>
      <c r="UYJ1506" s="275"/>
      <c r="UYK1506" s="275"/>
      <c r="UYL1506" s="275"/>
      <c r="UYM1506" s="275"/>
      <c r="UYN1506" s="275"/>
      <c r="UYO1506" s="275"/>
      <c r="UYP1506" s="275"/>
      <c r="UYQ1506" s="275"/>
      <c r="UYR1506" s="275"/>
      <c r="UYS1506" s="275"/>
      <c r="UYT1506" s="275"/>
      <c r="UYU1506" s="275"/>
      <c r="UYV1506" s="275"/>
      <c r="UYW1506" s="275"/>
      <c r="UYX1506" s="275"/>
      <c r="UYY1506" s="275"/>
      <c r="UYZ1506" s="275"/>
      <c r="UZA1506" s="275"/>
      <c r="UZB1506" s="275"/>
      <c r="UZC1506" s="275"/>
      <c r="UZD1506" s="275"/>
      <c r="UZE1506" s="275"/>
      <c r="UZF1506" s="275"/>
      <c r="UZG1506" s="275"/>
      <c r="UZH1506" s="275"/>
      <c r="UZI1506" s="275"/>
      <c r="UZJ1506" s="275"/>
      <c r="UZK1506" s="275"/>
      <c r="UZL1506" s="275"/>
      <c r="UZM1506" s="275"/>
      <c r="UZN1506" s="275"/>
      <c r="UZO1506" s="275"/>
      <c r="UZP1506" s="275"/>
      <c r="UZQ1506" s="275"/>
      <c r="UZR1506" s="275"/>
      <c r="UZS1506" s="275"/>
      <c r="UZT1506" s="275"/>
      <c r="UZU1506" s="275"/>
      <c r="UZV1506" s="275"/>
      <c r="UZW1506" s="275"/>
      <c r="UZX1506" s="275"/>
      <c r="UZY1506" s="275"/>
      <c r="UZZ1506" s="275"/>
      <c r="VAA1506" s="275"/>
      <c r="VAB1506" s="275"/>
      <c r="VAC1506" s="275"/>
      <c r="VAD1506" s="275"/>
      <c r="VAE1506" s="275"/>
      <c r="VAF1506" s="275"/>
      <c r="VAG1506" s="275"/>
      <c r="VAH1506" s="275"/>
      <c r="VAI1506" s="275"/>
      <c r="VAJ1506" s="275"/>
      <c r="VAK1506" s="275"/>
      <c r="VAL1506" s="275"/>
      <c r="VAM1506" s="275"/>
      <c r="VAN1506" s="275"/>
      <c r="VAO1506" s="275"/>
      <c r="VAP1506" s="275"/>
      <c r="VAQ1506" s="275"/>
      <c r="VAR1506" s="275"/>
      <c r="VAS1506" s="275"/>
      <c r="VAT1506" s="275"/>
      <c r="VAU1506" s="275"/>
      <c r="VAV1506" s="275"/>
      <c r="VAW1506" s="275"/>
      <c r="VAX1506" s="275"/>
      <c r="VAY1506" s="275"/>
      <c r="VAZ1506" s="275"/>
      <c r="VBA1506" s="275"/>
      <c r="VBB1506" s="275"/>
      <c r="VBC1506" s="275"/>
      <c r="VBD1506" s="275"/>
      <c r="VBE1506" s="275"/>
      <c r="VBF1506" s="275"/>
      <c r="VBG1506" s="275"/>
      <c r="VBH1506" s="275"/>
      <c r="VBI1506" s="275"/>
      <c r="VBJ1506" s="275"/>
      <c r="VBK1506" s="275"/>
      <c r="VBL1506" s="275"/>
      <c r="VBM1506" s="275"/>
      <c r="VBN1506" s="275"/>
      <c r="VBO1506" s="275"/>
      <c r="VBP1506" s="275"/>
      <c r="VBQ1506" s="275"/>
      <c r="VBR1506" s="275"/>
      <c r="VBS1506" s="275"/>
      <c r="VBT1506" s="275"/>
      <c r="VBU1506" s="275"/>
      <c r="VBV1506" s="275"/>
      <c r="VBW1506" s="275"/>
      <c r="VBX1506" s="275"/>
      <c r="VBY1506" s="275"/>
      <c r="VBZ1506" s="275"/>
      <c r="VCA1506" s="275"/>
      <c r="VCB1506" s="275"/>
      <c r="VCC1506" s="275"/>
      <c r="VCD1506" s="275"/>
      <c r="VCE1506" s="275"/>
      <c r="VCF1506" s="275"/>
      <c r="VCG1506" s="275"/>
      <c r="VCH1506" s="275"/>
      <c r="VCI1506" s="275"/>
      <c r="VCJ1506" s="275"/>
      <c r="VCK1506" s="275"/>
      <c r="VCL1506" s="275"/>
      <c r="VCM1506" s="275"/>
      <c r="VCN1506" s="275"/>
      <c r="VCO1506" s="275"/>
      <c r="VCP1506" s="275"/>
      <c r="VCQ1506" s="275"/>
      <c r="VCR1506" s="275"/>
      <c r="VCS1506" s="275"/>
      <c r="VCT1506" s="275"/>
      <c r="VCU1506" s="275"/>
      <c r="VCV1506" s="275"/>
      <c r="VCW1506" s="275"/>
      <c r="VCX1506" s="275"/>
      <c r="VCY1506" s="275"/>
      <c r="VCZ1506" s="275"/>
      <c r="VDA1506" s="275"/>
      <c r="VDB1506" s="275"/>
      <c r="VDC1506" s="275"/>
      <c r="VDD1506" s="275"/>
      <c r="VDE1506" s="275"/>
      <c r="VDF1506" s="275"/>
      <c r="VDG1506" s="275"/>
      <c r="VDH1506" s="275"/>
      <c r="VDI1506" s="275"/>
      <c r="VDJ1506" s="275"/>
      <c r="VDK1506" s="275"/>
      <c r="VDL1506" s="275"/>
      <c r="VDM1506" s="275"/>
      <c r="VDN1506" s="275"/>
      <c r="VDO1506" s="275"/>
      <c r="VDP1506" s="275"/>
      <c r="VDQ1506" s="275"/>
      <c r="VDR1506" s="275"/>
      <c r="VDS1506" s="275"/>
      <c r="VDT1506" s="275"/>
      <c r="VDU1506" s="275"/>
      <c r="VDV1506" s="275"/>
      <c r="VDW1506" s="275"/>
      <c r="VDX1506" s="275"/>
      <c r="VDY1506" s="275"/>
      <c r="VDZ1506" s="275"/>
      <c r="VEA1506" s="275"/>
      <c r="VEB1506" s="275"/>
      <c r="VEC1506" s="275"/>
      <c r="VED1506" s="275"/>
      <c r="VEE1506" s="275"/>
      <c r="VEF1506" s="275"/>
      <c r="VEG1506" s="275"/>
      <c r="VEH1506" s="275"/>
      <c r="VEI1506" s="275"/>
      <c r="VEJ1506" s="275"/>
      <c r="VEK1506" s="275"/>
      <c r="VEL1506" s="275"/>
      <c r="VEM1506" s="275"/>
      <c r="VEN1506" s="275"/>
      <c r="VEO1506" s="275"/>
      <c r="VEP1506" s="275"/>
      <c r="VEQ1506" s="275"/>
      <c r="VER1506" s="275"/>
      <c r="VES1506" s="275"/>
      <c r="VET1506" s="275"/>
      <c r="VEU1506" s="275"/>
      <c r="VEV1506" s="275"/>
      <c r="VEW1506" s="275"/>
      <c r="VEX1506" s="275"/>
      <c r="VEY1506" s="275"/>
      <c r="VEZ1506" s="275"/>
      <c r="VFA1506" s="275"/>
      <c r="VFB1506" s="275"/>
      <c r="VFC1506" s="275"/>
      <c r="VFD1506" s="275"/>
      <c r="VFE1506" s="275"/>
      <c r="VFF1506" s="275"/>
      <c r="VFG1506" s="275"/>
      <c r="VFH1506" s="275"/>
      <c r="VFI1506" s="275"/>
      <c r="VFJ1506" s="275"/>
      <c r="VFK1506" s="275"/>
      <c r="VFL1506" s="275"/>
      <c r="VFM1506" s="275"/>
      <c r="VFN1506" s="275"/>
      <c r="VFO1506" s="275"/>
      <c r="VFP1506" s="275"/>
      <c r="VFQ1506" s="275"/>
      <c r="VFR1506" s="275"/>
      <c r="VFS1506" s="275"/>
      <c r="VFT1506" s="275"/>
      <c r="VFU1506" s="275"/>
      <c r="VFV1506" s="275"/>
      <c r="VFW1506" s="275"/>
      <c r="VFX1506" s="275"/>
      <c r="VFY1506" s="275"/>
      <c r="VFZ1506" s="275"/>
      <c r="VGA1506" s="275"/>
      <c r="VGB1506" s="275"/>
      <c r="VGC1506" s="275"/>
      <c r="VGD1506" s="275"/>
      <c r="VGE1506" s="275"/>
      <c r="VGF1506" s="275"/>
      <c r="VGG1506" s="275"/>
      <c r="VGH1506" s="275"/>
      <c r="VGI1506" s="275"/>
      <c r="VGJ1506" s="275"/>
      <c r="VGK1506" s="275"/>
      <c r="VGL1506" s="275"/>
      <c r="VGM1506" s="275"/>
      <c r="VGN1506" s="275"/>
      <c r="VGO1506" s="275"/>
      <c r="VGP1506" s="275"/>
      <c r="VGQ1506" s="275"/>
      <c r="VGR1506" s="275"/>
      <c r="VGS1506" s="275"/>
      <c r="VGT1506" s="275"/>
      <c r="VGU1506" s="275"/>
      <c r="VGV1506" s="275"/>
      <c r="VGW1506" s="275"/>
      <c r="VGX1506" s="275"/>
      <c r="VGY1506" s="275"/>
      <c r="VGZ1506" s="275"/>
      <c r="VHA1506" s="275"/>
      <c r="VHB1506" s="275"/>
      <c r="VHC1506" s="275"/>
      <c r="VHD1506" s="275"/>
      <c r="VHE1506" s="275"/>
      <c r="VHF1506" s="275"/>
      <c r="VHG1506" s="275"/>
      <c r="VHH1506" s="275"/>
      <c r="VHI1506" s="275"/>
      <c r="VHJ1506" s="275"/>
      <c r="VHK1506" s="275"/>
      <c r="VHL1506" s="275"/>
      <c r="VHM1506" s="275"/>
      <c r="VHN1506" s="275"/>
      <c r="VHO1506" s="275"/>
      <c r="VHP1506" s="275"/>
      <c r="VHQ1506" s="275"/>
      <c r="VHR1506" s="275"/>
      <c r="VHS1506" s="275"/>
      <c r="VHT1506" s="275"/>
      <c r="VHU1506" s="275"/>
      <c r="VHV1506" s="275"/>
      <c r="VHW1506" s="275"/>
      <c r="VHX1506" s="275"/>
      <c r="VHY1506" s="275"/>
      <c r="VHZ1506" s="275"/>
      <c r="VIA1506" s="275"/>
      <c r="VIB1506" s="275"/>
      <c r="VIC1506" s="275"/>
      <c r="VID1506" s="275"/>
      <c r="VIE1506" s="275"/>
      <c r="VIF1506" s="275"/>
      <c r="VIG1506" s="275"/>
      <c r="VIH1506" s="275"/>
      <c r="VII1506" s="275"/>
      <c r="VIJ1506" s="275"/>
      <c r="VIK1506" s="275"/>
      <c r="VIL1506" s="275"/>
      <c r="VIM1506" s="275"/>
      <c r="VIN1506" s="275"/>
      <c r="VIO1506" s="275"/>
      <c r="VIP1506" s="275"/>
      <c r="VIQ1506" s="275"/>
      <c r="VIR1506" s="275"/>
      <c r="VIS1506" s="275"/>
      <c r="VIT1506" s="275"/>
      <c r="VIU1506" s="275"/>
      <c r="VIV1506" s="275"/>
      <c r="VIW1506" s="275"/>
      <c r="VIX1506" s="275"/>
      <c r="VIY1506" s="275"/>
      <c r="VIZ1506" s="275"/>
      <c r="VJA1506" s="275"/>
      <c r="VJB1506" s="275"/>
      <c r="VJC1506" s="275"/>
      <c r="VJD1506" s="275"/>
      <c r="VJE1506" s="275"/>
      <c r="VJF1506" s="275"/>
      <c r="VJG1506" s="275"/>
      <c r="VJH1506" s="275"/>
      <c r="VJI1506" s="275"/>
      <c r="VJJ1506" s="275"/>
      <c r="VJK1506" s="275"/>
      <c r="VJL1506" s="275"/>
      <c r="VJM1506" s="275"/>
      <c r="VJN1506" s="275"/>
      <c r="VJO1506" s="275"/>
      <c r="VJP1506" s="275"/>
      <c r="VJQ1506" s="275"/>
      <c r="VJR1506" s="275"/>
      <c r="VJS1506" s="275"/>
      <c r="VJT1506" s="275"/>
      <c r="VJU1506" s="275"/>
      <c r="VJV1506" s="275"/>
      <c r="VJW1506" s="275"/>
      <c r="VJX1506" s="275"/>
      <c r="VJY1506" s="275"/>
      <c r="VJZ1506" s="275"/>
      <c r="VKA1506" s="275"/>
      <c r="VKB1506" s="275"/>
      <c r="VKC1506" s="275"/>
      <c r="VKD1506" s="275"/>
      <c r="VKE1506" s="275"/>
      <c r="VKF1506" s="275"/>
      <c r="VKG1506" s="275"/>
      <c r="VKH1506" s="275"/>
      <c r="VKI1506" s="275"/>
      <c r="VKJ1506" s="275"/>
      <c r="VKK1506" s="275"/>
      <c r="VKL1506" s="275"/>
      <c r="VKM1506" s="275"/>
      <c r="VKN1506" s="275"/>
      <c r="VKO1506" s="275"/>
      <c r="VKP1506" s="275"/>
      <c r="VKQ1506" s="275"/>
      <c r="VKR1506" s="275"/>
      <c r="VKS1506" s="275"/>
      <c r="VKT1506" s="275"/>
      <c r="VKU1506" s="275"/>
      <c r="VKV1506" s="275"/>
      <c r="VKW1506" s="275"/>
      <c r="VKX1506" s="275"/>
      <c r="VKY1506" s="275"/>
      <c r="VKZ1506" s="275"/>
      <c r="VLA1506" s="275"/>
      <c r="VLB1506" s="275"/>
      <c r="VLC1506" s="275"/>
      <c r="VLD1506" s="275"/>
      <c r="VLE1506" s="275"/>
      <c r="VLF1506" s="275"/>
      <c r="VLG1506" s="275"/>
      <c r="VLH1506" s="275"/>
      <c r="VLI1506" s="275"/>
      <c r="VLJ1506" s="275"/>
      <c r="VLK1506" s="275"/>
      <c r="VLL1506" s="275"/>
      <c r="VLM1506" s="275"/>
      <c r="VLN1506" s="275"/>
      <c r="VLO1506" s="275"/>
      <c r="VLP1506" s="275"/>
      <c r="VLQ1506" s="275"/>
      <c r="VLR1506" s="275"/>
      <c r="VLS1506" s="275"/>
      <c r="VLT1506" s="275"/>
      <c r="VLU1506" s="275"/>
      <c r="VLV1506" s="275"/>
      <c r="VLW1506" s="275"/>
      <c r="VLX1506" s="275"/>
      <c r="VLY1506" s="275"/>
      <c r="VLZ1506" s="275"/>
      <c r="VMA1506" s="275"/>
      <c r="VMB1506" s="275"/>
      <c r="VMC1506" s="275"/>
      <c r="VMD1506" s="275"/>
      <c r="VME1506" s="275"/>
      <c r="VMF1506" s="275"/>
      <c r="VMG1506" s="275"/>
      <c r="VMH1506" s="275"/>
      <c r="VMI1506" s="275"/>
      <c r="VMJ1506" s="275"/>
      <c r="VMK1506" s="275"/>
      <c r="VML1506" s="275"/>
      <c r="VMM1506" s="275"/>
      <c r="VMN1506" s="275"/>
      <c r="VMO1506" s="275"/>
      <c r="VMP1506" s="275"/>
      <c r="VMQ1506" s="275"/>
      <c r="VMR1506" s="275"/>
      <c r="VMS1506" s="275"/>
      <c r="VMT1506" s="275"/>
      <c r="VMU1506" s="275"/>
      <c r="VMV1506" s="275"/>
      <c r="VMW1506" s="275"/>
      <c r="VMX1506" s="275"/>
      <c r="VMY1506" s="275"/>
      <c r="VMZ1506" s="275"/>
      <c r="VNA1506" s="275"/>
      <c r="VNB1506" s="275"/>
      <c r="VNC1506" s="275"/>
      <c r="VND1506" s="275"/>
      <c r="VNE1506" s="275"/>
      <c r="VNF1506" s="275"/>
      <c r="VNG1506" s="275"/>
      <c r="VNH1506" s="275"/>
      <c r="VNI1506" s="275"/>
      <c r="VNJ1506" s="275"/>
      <c r="VNK1506" s="275"/>
      <c r="VNL1506" s="275"/>
      <c r="VNM1506" s="275"/>
      <c r="VNN1506" s="275"/>
      <c r="VNO1506" s="275"/>
      <c r="VNP1506" s="275"/>
      <c r="VNQ1506" s="275"/>
      <c r="VNR1506" s="275"/>
      <c r="VNS1506" s="275"/>
      <c r="VNT1506" s="275"/>
      <c r="VNU1506" s="275"/>
      <c r="VNV1506" s="275"/>
      <c r="VNW1506" s="275"/>
      <c r="VNX1506" s="275"/>
      <c r="VNY1506" s="275"/>
      <c r="VNZ1506" s="275"/>
      <c r="VOA1506" s="275"/>
      <c r="VOB1506" s="275"/>
      <c r="VOC1506" s="275"/>
      <c r="VOD1506" s="275"/>
      <c r="VOE1506" s="275"/>
      <c r="VOF1506" s="275"/>
      <c r="VOG1506" s="275"/>
      <c r="VOH1506" s="275"/>
      <c r="VOI1506" s="275"/>
      <c r="VOJ1506" s="275"/>
      <c r="VOK1506" s="275"/>
      <c r="VOL1506" s="275"/>
      <c r="VOM1506" s="275"/>
      <c r="VON1506" s="275"/>
      <c r="VOO1506" s="275"/>
      <c r="VOP1506" s="275"/>
      <c r="VOQ1506" s="275"/>
      <c r="VOR1506" s="275"/>
      <c r="VOS1506" s="275"/>
      <c r="VOT1506" s="275"/>
      <c r="VOU1506" s="275"/>
      <c r="VOV1506" s="275"/>
      <c r="VOW1506" s="275"/>
      <c r="VOX1506" s="275"/>
      <c r="VOY1506" s="275"/>
      <c r="VOZ1506" s="275"/>
      <c r="VPA1506" s="275"/>
      <c r="VPB1506" s="275"/>
      <c r="VPC1506" s="275"/>
      <c r="VPD1506" s="275"/>
      <c r="VPE1506" s="275"/>
      <c r="VPF1506" s="275"/>
      <c r="VPG1506" s="275"/>
      <c r="VPH1506" s="275"/>
      <c r="VPI1506" s="275"/>
      <c r="VPJ1506" s="275"/>
      <c r="VPK1506" s="275"/>
      <c r="VPL1506" s="275"/>
      <c r="VPM1506" s="275"/>
      <c r="VPN1506" s="275"/>
      <c r="VPO1506" s="275"/>
      <c r="VPP1506" s="275"/>
      <c r="VPQ1506" s="275"/>
      <c r="VPR1506" s="275"/>
      <c r="VPS1506" s="275"/>
      <c r="VPT1506" s="275"/>
      <c r="VPU1506" s="275"/>
      <c r="VPV1506" s="275"/>
      <c r="VPW1506" s="275"/>
      <c r="VPX1506" s="275"/>
      <c r="VPY1506" s="275"/>
      <c r="VPZ1506" s="275"/>
      <c r="VQA1506" s="275"/>
      <c r="VQB1506" s="275"/>
      <c r="VQC1506" s="275"/>
      <c r="VQD1506" s="275"/>
      <c r="VQE1506" s="275"/>
      <c r="VQF1506" s="275"/>
      <c r="VQG1506" s="275"/>
      <c r="VQH1506" s="275"/>
      <c r="VQI1506" s="275"/>
      <c r="VQJ1506" s="275"/>
      <c r="VQK1506" s="275"/>
      <c r="VQL1506" s="275"/>
      <c r="VQM1506" s="275"/>
      <c r="VQN1506" s="275"/>
      <c r="VQO1506" s="275"/>
      <c r="VQP1506" s="275"/>
      <c r="VQQ1506" s="275"/>
      <c r="VQR1506" s="275"/>
      <c r="VQS1506" s="275"/>
      <c r="VQT1506" s="275"/>
      <c r="VQU1506" s="275"/>
      <c r="VQV1506" s="275"/>
      <c r="VQW1506" s="275"/>
      <c r="VQX1506" s="275"/>
      <c r="VQY1506" s="275"/>
      <c r="VQZ1506" s="275"/>
      <c r="VRA1506" s="275"/>
      <c r="VRB1506" s="275"/>
      <c r="VRC1506" s="275"/>
      <c r="VRD1506" s="275"/>
      <c r="VRE1506" s="275"/>
      <c r="VRF1506" s="275"/>
      <c r="VRG1506" s="275"/>
      <c r="VRH1506" s="275"/>
      <c r="VRI1506" s="275"/>
      <c r="VRJ1506" s="275"/>
      <c r="VRK1506" s="275"/>
      <c r="VRL1506" s="275"/>
      <c r="VRM1506" s="275"/>
      <c r="VRN1506" s="275"/>
      <c r="VRO1506" s="275"/>
      <c r="VRP1506" s="275"/>
      <c r="VRQ1506" s="275"/>
      <c r="VRR1506" s="275"/>
      <c r="VRS1506" s="275"/>
      <c r="VRT1506" s="275"/>
      <c r="VRU1506" s="275"/>
      <c r="VRV1506" s="275"/>
      <c r="VRW1506" s="275"/>
      <c r="VRX1506" s="275"/>
      <c r="VRY1506" s="275"/>
      <c r="VRZ1506" s="275"/>
      <c r="VSA1506" s="275"/>
      <c r="VSB1506" s="275"/>
      <c r="VSC1506" s="275"/>
      <c r="VSD1506" s="275"/>
      <c r="VSE1506" s="275"/>
      <c r="VSF1506" s="275"/>
      <c r="VSG1506" s="275"/>
      <c r="VSH1506" s="275"/>
      <c r="VSI1506" s="275"/>
      <c r="VSJ1506" s="275"/>
      <c r="VSK1506" s="275"/>
      <c r="VSL1506" s="275"/>
      <c r="VSM1506" s="275"/>
      <c r="VSN1506" s="275"/>
      <c r="VSO1506" s="275"/>
      <c r="VSP1506" s="275"/>
      <c r="VSQ1506" s="275"/>
      <c r="VSR1506" s="275"/>
      <c r="VSS1506" s="275"/>
      <c r="VST1506" s="275"/>
      <c r="VSU1506" s="275"/>
      <c r="VSV1506" s="275"/>
      <c r="VSW1506" s="275"/>
      <c r="VSX1506" s="275"/>
      <c r="VSY1506" s="275"/>
      <c r="VSZ1506" s="275"/>
      <c r="VTA1506" s="275"/>
      <c r="VTB1506" s="275"/>
      <c r="VTC1506" s="275"/>
      <c r="VTD1506" s="275"/>
      <c r="VTE1506" s="275"/>
      <c r="VTF1506" s="275"/>
      <c r="VTG1506" s="275"/>
      <c r="VTH1506" s="275"/>
      <c r="VTI1506" s="275"/>
      <c r="VTJ1506" s="275"/>
      <c r="VTK1506" s="275"/>
      <c r="VTL1506" s="275"/>
      <c r="VTM1506" s="275"/>
      <c r="VTN1506" s="275"/>
      <c r="VTO1506" s="275"/>
      <c r="VTP1506" s="275"/>
      <c r="VTQ1506" s="275"/>
      <c r="VTR1506" s="275"/>
      <c r="VTS1506" s="275"/>
      <c r="VTT1506" s="275"/>
      <c r="VTU1506" s="275"/>
      <c r="VTV1506" s="275"/>
      <c r="VTW1506" s="275"/>
      <c r="VTX1506" s="275"/>
      <c r="VTY1506" s="275"/>
      <c r="VTZ1506" s="275"/>
      <c r="VUA1506" s="275"/>
      <c r="VUB1506" s="275"/>
      <c r="VUC1506" s="275"/>
      <c r="VUD1506" s="275"/>
      <c r="VUE1506" s="275"/>
      <c r="VUF1506" s="275"/>
      <c r="VUG1506" s="275"/>
      <c r="VUH1506" s="275"/>
      <c r="VUI1506" s="275"/>
      <c r="VUJ1506" s="275"/>
      <c r="VUK1506" s="275"/>
      <c r="VUL1506" s="275"/>
      <c r="VUM1506" s="275"/>
      <c r="VUN1506" s="275"/>
      <c r="VUO1506" s="275"/>
      <c r="VUP1506" s="275"/>
      <c r="VUQ1506" s="275"/>
      <c r="VUR1506" s="275"/>
      <c r="VUS1506" s="275"/>
      <c r="VUT1506" s="275"/>
      <c r="VUU1506" s="275"/>
      <c r="VUV1506" s="275"/>
      <c r="VUW1506" s="275"/>
      <c r="VUX1506" s="275"/>
      <c r="VUY1506" s="275"/>
      <c r="VUZ1506" s="275"/>
      <c r="VVA1506" s="275"/>
      <c r="VVB1506" s="275"/>
      <c r="VVC1506" s="275"/>
      <c r="VVD1506" s="275"/>
      <c r="VVE1506" s="275"/>
      <c r="VVF1506" s="275"/>
      <c r="VVG1506" s="275"/>
      <c r="VVH1506" s="275"/>
      <c r="VVI1506" s="275"/>
      <c r="VVJ1506" s="275"/>
      <c r="VVK1506" s="275"/>
      <c r="VVL1506" s="275"/>
      <c r="VVM1506" s="275"/>
      <c r="VVN1506" s="275"/>
      <c r="VVO1506" s="275"/>
      <c r="VVP1506" s="275"/>
      <c r="VVQ1506" s="275"/>
      <c r="VVR1506" s="275"/>
      <c r="VVS1506" s="275"/>
      <c r="VVT1506" s="275"/>
      <c r="VVU1506" s="275"/>
      <c r="VVV1506" s="275"/>
      <c r="VVW1506" s="275"/>
      <c r="VVX1506" s="275"/>
      <c r="VVY1506" s="275"/>
      <c r="VVZ1506" s="275"/>
      <c r="VWA1506" s="275"/>
      <c r="VWB1506" s="275"/>
      <c r="VWC1506" s="275"/>
      <c r="VWD1506" s="275"/>
      <c r="VWE1506" s="275"/>
      <c r="VWF1506" s="275"/>
      <c r="VWG1506" s="275"/>
      <c r="VWH1506" s="275"/>
      <c r="VWI1506" s="275"/>
      <c r="VWJ1506" s="275"/>
      <c r="VWK1506" s="275"/>
      <c r="VWL1506" s="275"/>
      <c r="VWM1506" s="275"/>
      <c r="VWN1506" s="275"/>
      <c r="VWO1506" s="275"/>
      <c r="VWP1506" s="275"/>
      <c r="VWQ1506" s="275"/>
      <c r="VWR1506" s="275"/>
      <c r="VWS1506" s="275"/>
      <c r="VWT1506" s="275"/>
      <c r="VWU1506" s="275"/>
      <c r="VWV1506" s="275"/>
      <c r="VWW1506" s="275"/>
      <c r="VWX1506" s="275"/>
      <c r="VWY1506" s="275"/>
      <c r="VWZ1506" s="275"/>
      <c r="VXA1506" s="275"/>
      <c r="VXB1506" s="275"/>
      <c r="VXC1506" s="275"/>
      <c r="VXD1506" s="275"/>
      <c r="VXE1506" s="275"/>
      <c r="VXF1506" s="275"/>
      <c r="VXG1506" s="275"/>
      <c r="VXH1506" s="275"/>
      <c r="VXI1506" s="275"/>
      <c r="VXJ1506" s="275"/>
      <c r="VXK1506" s="275"/>
      <c r="VXL1506" s="275"/>
      <c r="VXM1506" s="275"/>
      <c r="VXN1506" s="275"/>
      <c r="VXO1506" s="275"/>
      <c r="VXP1506" s="275"/>
      <c r="VXQ1506" s="275"/>
      <c r="VXR1506" s="275"/>
      <c r="VXS1506" s="275"/>
      <c r="VXT1506" s="275"/>
      <c r="VXU1506" s="275"/>
      <c r="VXV1506" s="275"/>
      <c r="VXW1506" s="275"/>
      <c r="VXX1506" s="275"/>
      <c r="VXY1506" s="275"/>
      <c r="VXZ1506" s="275"/>
      <c r="VYA1506" s="275"/>
      <c r="VYB1506" s="275"/>
      <c r="VYC1506" s="275"/>
      <c r="VYD1506" s="275"/>
      <c r="VYE1506" s="275"/>
      <c r="VYF1506" s="275"/>
      <c r="VYG1506" s="275"/>
      <c r="VYH1506" s="275"/>
      <c r="VYI1506" s="275"/>
      <c r="VYJ1506" s="275"/>
      <c r="VYK1506" s="275"/>
      <c r="VYL1506" s="275"/>
      <c r="VYM1506" s="275"/>
      <c r="VYN1506" s="275"/>
      <c r="VYO1506" s="275"/>
      <c r="VYP1506" s="275"/>
      <c r="VYQ1506" s="275"/>
      <c r="VYR1506" s="275"/>
      <c r="VYS1506" s="275"/>
      <c r="VYT1506" s="275"/>
      <c r="VYU1506" s="275"/>
      <c r="VYV1506" s="275"/>
      <c r="VYW1506" s="275"/>
      <c r="VYX1506" s="275"/>
      <c r="VYY1506" s="275"/>
      <c r="VYZ1506" s="275"/>
      <c r="VZA1506" s="275"/>
      <c r="VZB1506" s="275"/>
      <c r="VZC1506" s="275"/>
      <c r="VZD1506" s="275"/>
      <c r="VZE1506" s="275"/>
      <c r="VZF1506" s="275"/>
      <c r="VZG1506" s="275"/>
      <c r="VZH1506" s="275"/>
      <c r="VZI1506" s="275"/>
      <c r="VZJ1506" s="275"/>
      <c r="VZK1506" s="275"/>
      <c r="VZL1506" s="275"/>
      <c r="VZM1506" s="275"/>
      <c r="VZN1506" s="275"/>
      <c r="VZO1506" s="275"/>
      <c r="VZP1506" s="275"/>
      <c r="VZQ1506" s="275"/>
      <c r="VZR1506" s="275"/>
      <c r="VZS1506" s="275"/>
      <c r="VZT1506" s="275"/>
      <c r="VZU1506" s="275"/>
      <c r="VZV1506" s="275"/>
      <c r="VZW1506" s="275"/>
      <c r="VZX1506" s="275"/>
      <c r="VZY1506" s="275"/>
      <c r="VZZ1506" s="275"/>
      <c r="WAA1506" s="275"/>
      <c r="WAB1506" s="275"/>
      <c r="WAC1506" s="275"/>
      <c r="WAD1506" s="275"/>
      <c r="WAE1506" s="275"/>
      <c r="WAF1506" s="275"/>
      <c r="WAG1506" s="275"/>
      <c r="WAH1506" s="275"/>
      <c r="WAI1506" s="275"/>
      <c r="WAJ1506" s="275"/>
      <c r="WAK1506" s="275"/>
      <c r="WAL1506" s="275"/>
      <c r="WAM1506" s="275"/>
      <c r="WAN1506" s="275"/>
      <c r="WAO1506" s="275"/>
      <c r="WAP1506" s="275"/>
      <c r="WAQ1506" s="275"/>
      <c r="WAR1506" s="275"/>
      <c r="WAS1506" s="275"/>
      <c r="WAT1506" s="275"/>
      <c r="WAU1506" s="275"/>
      <c r="WAV1506" s="275"/>
      <c r="WAW1506" s="275"/>
      <c r="WAX1506" s="275"/>
      <c r="WAY1506" s="275"/>
      <c r="WAZ1506" s="275"/>
      <c r="WBA1506" s="275"/>
      <c r="WBB1506" s="275"/>
      <c r="WBC1506" s="275"/>
      <c r="WBD1506" s="275"/>
      <c r="WBE1506" s="275"/>
      <c r="WBF1506" s="275"/>
      <c r="WBG1506" s="275"/>
      <c r="WBH1506" s="275"/>
      <c r="WBI1506" s="275"/>
      <c r="WBJ1506" s="275"/>
      <c r="WBK1506" s="275"/>
      <c r="WBL1506" s="275"/>
      <c r="WBM1506" s="275"/>
      <c r="WBN1506" s="275"/>
      <c r="WBO1506" s="275"/>
      <c r="WBP1506" s="275"/>
      <c r="WBQ1506" s="275"/>
      <c r="WBR1506" s="275"/>
      <c r="WBS1506" s="275"/>
      <c r="WBT1506" s="275"/>
      <c r="WBU1506" s="275"/>
      <c r="WBV1506" s="275"/>
      <c r="WBW1506" s="275"/>
      <c r="WBX1506" s="275"/>
      <c r="WBY1506" s="275"/>
      <c r="WBZ1506" s="275"/>
      <c r="WCA1506" s="275"/>
      <c r="WCB1506" s="275"/>
      <c r="WCC1506" s="275"/>
      <c r="WCD1506" s="275"/>
      <c r="WCE1506" s="275"/>
      <c r="WCF1506" s="275"/>
      <c r="WCG1506" s="275"/>
      <c r="WCH1506" s="275"/>
      <c r="WCI1506" s="275"/>
      <c r="WCJ1506" s="275"/>
      <c r="WCK1506" s="275"/>
      <c r="WCL1506" s="275"/>
      <c r="WCM1506" s="275"/>
      <c r="WCN1506" s="275"/>
      <c r="WCO1506" s="275"/>
      <c r="WCP1506" s="275"/>
      <c r="WCQ1506" s="275"/>
      <c r="WCR1506" s="275"/>
      <c r="WCS1506" s="275"/>
      <c r="WCT1506" s="275"/>
      <c r="WCU1506" s="275"/>
      <c r="WCV1506" s="275"/>
      <c r="WCW1506" s="275"/>
      <c r="WCX1506" s="275"/>
      <c r="WCY1506" s="275"/>
      <c r="WCZ1506" s="275"/>
      <c r="WDA1506" s="275"/>
      <c r="WDB1506" s="275"/>
      <c r="WDC1506" s="275"/>
      <c r="WDD1506" s="275"/>
      <c r="WDE1506" s="275"/>
      <c r="WDF1506" s="275"/>
      <c r="WDG1506" s="275"/>
      <c r="WDH1506" s="275"/>
      <c r="WDI1506" s="275"/>
      <c r="WDJ1506" s="275"/>
      <c r="WDK1506" s="275"/>
      <c r="WDL1506" s="275"/>
      <c r="WDM1506" s="275"/>
      <c r="WDN1506" s="275"/>
      <c r="WDO1506" s="275"/>
      <c r="WDP1506" s="275"/>
      <c r="WDQ1506" s="275"/>
      <c r="WDR1506" s="275"/>
      <c r="WDS1506" s="275"/>
      <c r="WDT1506" s="275"/>
      <c r="WDU1506" s="275"/>
      <c r="WDV1506" s="275"/>
      <c r="WDW1506" s="275"/>
      <c r="WDX1506" s="275"/>
      <c r="WDY1506" s="275"/>
      <c r="WDZ1506" s="275"/>
      <c r="WEA1506" s="275"/>
      <c r="WEB1506" s="275"/>
      <c r="WEC1506" s="275"/>
      <c r="WED1506" s="275"/>
      <c r="WEE1506" s="275"/>
      <c r="WEF1506" s="275"/>
      <c r="WEG1506" s="275"/>
      <c r="WEH1506" s="275"/>
      <c r="WEI1506" s="275"/>
      <c r="WEJ1506" s="275"/>
      <c r="WEK1506" s="275"/>
      <c r="WEL1506" s="275"/>
      <c r="WEM1506" s="275"/>
      <c r="WEN1506" s="275"/>
      <c r="WEO1506" s="275"/>
      <c r="WEP1506" s="275"/>
      <c r="WEQ1506" s="275"/>
      <c r="WER1506" s="275"/>
      <c r="WES1506" s="275"/>
      <c r="WET1506" s="275"/>
      <c r="WEU1506" s="275"/>
      <c r="WEV1506" s="275"/>
      <c r="WEW1506" s="275"/>
      <c r="WEX1506" s="275"/>
      <c r="WEY1506" s="275"/>
      <c r="WEZ1506" s="275"/>
      <c r="WFA1506" s="275"/>
      <c r="WFB1506" s="275"/>
      <c r="WFC1506" s="275"/>
      <c r="WFD1506" s="275"/>
      <c r="WFE1506" s="275"/>
      <c r="WFF1506" s="275"/>
      <c r="WFG1506" s="275"/>
      <c r="WFH1506" s="275"/>
      <c r="WFI1506" s="275"/>
      <c r="WFJ1506" s="275"/>
      <c r="WFK1506" s="275"/>
      <c r="WFL1506" s="275"/>
      <c r="WFM1506" s="275"/>
      <c r="WFN1506" s="275"/>
      <c r="WFO1506" s="275"/>
      <c r="WFP1506" s="275"/>
      <c r="WFQ1506" s="275"/>
      <c r="WFR1506" s="275"/>
      <c r="WFS1506" s="275"/>
      <c r="WFT1506" s="275"/>
      <c r="WFU1506" s="275"/>
      <c r="WFV1506" s="275"/>
      <c r="WFW1506" s="275"/>
      <c r="WFX1506" s="275"/>
      <c r="WFY1506" s="275"/>
      <c r="WFZ1506" s="275"/>
      <c r="WGA1506" s="275"/>
      <c r="WGB1506" s="275"/>
      <c r="WGC1506" s="275"/>
      <c r="WGD1506" s="275"/>
      <c r="WGE1506" s="275"/>
      <c r="WGF1506" s="275"/>
      <c r="WGG1506" s="275"/>
      <c r="WGH1506" s="275"/>
      <c r="WGI1506" s="275"/>
      <c r="WGJ1506" s="275"/>
      <c r="WGK1506" s="275"/>
      <c r="WGL1506" s="275"/>
      <c r="WGM1506" s="275"/>
      <c r="WGN1506" s="275"/>
      <c r="WGO1506" s="275"/>
      <c r="WGP1506" s="275"/>
      <c r="WGQ1506" s="275"/>
      <c r="WGR1506" s="275"/>
      <c r="WGS1506" s="275"/>
      <c r="WGT1506" s="275"/>
      <c r="WGU1506" s="275"/>
      <c r="WGV1506" s="275"/>
      <c r="WGW1506" s="275"/>
      <c r="WGX1506" s="275"/>
      <c r="WGY1506" s="275"/>
      <c r="WGZ1506" s="275"/>
      <c r="WHA1506" s="275"/>
      <c r="WHB1506" s="275"/>
      <c r="WHC1506" s="275"/>
      <c r="WHD1506" s="275"/>
      <c r="WHE1506" s="275"/>
      <c r="WHF1506" s="275"/>
      <c r="WHG1506" s="275"/>
      <c r="WHH1506" s="275"/>
      <c r="WHI1506" s="275"/>
      <c r="WHJ1506" s="275"/>
      <c r="WHK1506" s="275"/>
      <c r="WHL1506" s="275"/>
      <c r="WHM1506" s="275"/>
      <c r="WHN1506" s="275"/>
      <c r="WHO1506" s="275"/>
      <c r="WHP1506" s="275"/>
      <c r="WHQ1506" s="275"/>
      <c r="WHR1506" s="275"/>
      <c r="WHS1506" s="275"/>
      <c r="WHT1506" s="275"/>
      <c r="WHU1506" s="275"/>
      <c r="WHV1506" s="275"/>
      <c r="WHW1506" s="275"/>
      <c r="WHX1506" s="275"/>
      <c r="WHY1506" s="275"/>
      <c r="WHZ1506" s="275"/>
      <c r="WIA1506" s="275"/>
      <c r="WIB1506" s="275"/>
      <c r="WIC1506" s="275"/>
      <c r="WID1506" s="275"/>
      <c r="WIE1506" s="275"/>
      <c r="WIF1506" s="275"/>
      <c r="WIG1506" s="275"/>
      <c r="WIH1506" s="275"/>
      <c r="WII1506" s="275"/>
      <c r="WIJ1506" s="275"/>
      <c r="WIK1506" s="275"/>
      <c r="WIL1506" s="275"/>
      <c r="WIM1506" s="275"/>
      <c r="WIN1506" s="275"/>
      <c r="WIO1506" s="275"/>
      <c r="WIP1506" s="275"/>
      <c r="WIQ1506" s="275"/>
      <c r="WIR1506" s="275"/>
      <c r="WIS1506" s="275"/>
      <c r="WIT1506" s="275"/>
      <c r="WIU1506" s="275"/>
      <c r="WIV1506" s="275"/>
      <c r="WIW1506" s="275"/>
      <c r="WIX1506" s="275"/>
      <c r="WIY1506" s="275"/>
      <c r="WIZ1506" s="275"/>
      <c r="WJA1506" s="275"/>
      <c r="WJB1506" s="275"/>
      <c r="WJC1506" s="275"/>
      <c r="WJD1506" s="275"/>
      <c r="WJE1506" s="275"/>
      <c r="WJF1506" s="275"/>
      <c r="WJG1506" s="275"/>
      <c r="WJH1506" s="275"/>
      <c r="WJI1506" s="275"/>
      <c r="WJJ1506" s="275"/>
      <c r="WJK1506" s="275"/>
      <c r="WJL1506" s="275"/>
      <c r="WJM1506" s="275"/>
      <c r="WJN1506" s="275"/>
      <c r="WJO1506" s="275"/>
      <c r="WJP1506" s="275"/>
      <c r="WJQ1506" s="275"/>
      <c r="WJR1506" s="275"/>
      <c r="WJS1506" s="275"/>
      <c r="WJT1506" s="275"/>
      <c r="WJU1506" s="275"/>
      <c r="WJV1506" s="275"/>
      <c r="WJW1506" s="275"/>
      <c r="WJX1506" s="275"/>
      <c r="WJY1506" s="275"/>
      <c r="WJZ1506" s="275"/>
      <c r="WKA1506" s="275"/>
      <c r="WKB1506" s="275"/>
      <c r="WKC1506" s="275"/>
      <c r="WKD1506" s="275"/>
      <c r="WKE1506" s="275"/>
      <c r="WKF1506" s="275"/>
      <c r="WKG1506" s="275"/>
      <c r="WKH1506" s="275"/>
      <c r="WKI1506" s="275"/>
      <c r="WKJ1506" s="275"/>
      <c r="WKK1506" s="275"/>
      <c r="WKL1506" s="275"/>
      <c r="WKM1506" s="275"/>
      <c r="WKN1506" s="275"/>
      <c r="WKO1506" s="275"/>
      <c r="WKP1506" s="275"/>
      <c r="WKQ1506" s="275"/>
      <c r="WKR1506" s="275"/>
      <c r="WKS1506" s="275"/>
      <c r="WKT1506" s="275"/>
      <c r="WKU1506" s="275"/>
      <c r="WKV1506" s="275"/>
      <c r="WKW1506" s="275"/>
      <c r="WKX1506" s="275"/>
      <c r="WKY1506" s="275"/>
      <c r="WKZ1506" s="275"/>
      <c r="WLA1506" s="275"/>
      <c r="WLB1506" s="275"/>
      <c r="WLC1506" s="275"/>
      <c r="WLD1506" s="275"/>
      <c r="WLE1506" s="275"/>
      <c r="WLF1506" s="275"/>
      <c r="WLG1506" s="275"/>
      <c r="WLH1506" s="275"/>
      <c r="WLI1506" s="275"/>
      <c r="WLJ1506" s="275"/>
      <c r="WLK1506" s="275"/>
      <c r="WLL1506" s="275"/>
      <c r="WLM1506" s="275"/>
      <c r="WLN1506" s="275"/>
      <c r="WLO1506" s="275"/>
      <c r="WLP1506" s="275"/>
      <c r="WLQ1506" s="275"/>
      <c r="WLR1506" s="275"/>
      <c r="WLS1506" s="275"/>
      <c r="WLT1506" s="275"/>
      <c r="WLU1506" s="275"/>
      <c r="WLV1506" s="275"/>
      <c r="WLW1506" s="275"/>
      <c r="WLX1506" s="275"/>
      <c r="WLY1506" s="275"/>
      <c r="WLZ1506" s="275"/>
      <c r="WMA1506" s="275"/>
      <c r="WMB1506" s="275"/>
      <c r="WMC1506" s="275"/>
      <c r="WMD1506" s="275"/>
      <c r="WME1506" s="275"/>
      <c r="WMF1506" s="275"/>
      <c r="WMG1506" s="275"/>
      <c r="WMH1506" s="275"/>
      <c r="WMI1506" s="275"/>
      <c r="WMJ1506" s="275"/>
      <c r="WMK1506" s="275"/>
      <c r="WML1506" s="275"/>
      <c r="WMM1506" s="275"/>
      <c r="WMN1506" s="275"/>
      <c r="WMO1506" s="275"/>
      <c r="WMP1506" s="275"/>
      <c r="WMQ1506" s="275"/>
      <c r="WMR1506" s="275"/>
      <c r="WMS1506" s="275"/>
      <c r="WMT1506" s="275"/>
      <c r="WMU1506" s="275"/>
      <c r="WMV1506" s="275"/>
      <c r="WMW1506" s="275"/>
      <c r="WMX1506" s="275"/>
      <c r="WMY1506" s="275"/>
      <c r="WMZ1506" s="275"/>
      <c r="WNA1506" s="275"/>
      <c r="WNB1506" s="275"/>
      <c r="WNC1506" s="275"/>
      <c r="WND1506" s="275"/>
      <c r="WNE1506" s="275"/>
      <c r="WNF1506" s="275"/>
      <c r="WNG1506" s="275"/>
      <c r="WNH1506" s="275"/>
      <c r="WNI1506" s="275"/>
      <c r="WNJ1506" s="275"/>
      <c r="WNK1506" s="275"/>
      <c r="WNL1506" s="275"/>
      <c r="WNM1506" s="275"/>
      <c r="WNN1506" s="275"/>
      <c r="WNO1506" s="275"/>
      <c r="WNP1506" s="275"/>
      <c r="WNQ1506" s="275"/>
      <c r="WNR1506" s="275"/>
      <c r="WNS1506" s="275"/>
      <c r="WNT1506" s="275"/>
      <c r="WNU1506" s="275"/>
      <c r="WNV1506" s="275"/>
      <c r="WNW1506" s="275"/>
      <c r="WNX1506" s="275"/>
      <c r="WNY1506" s="275"/>
      <c r="WNZ1506" s="275"/>
      <c r="WOA1506" s="275"/>
      <c r="WOB1506" s="275"/>
      <c r="WOC1506" s="275"/>
      <c r="WOD1506" s="275"/>
      <c r="WOE1506" s="275"/>
      <c r="WOF1506" s="275"/>
      <c r="WOG1506" s="275"/>
      <c r="WOH1506" s="275"/>
      <c r="WOI1506" s="275"/>
      <c r="WOJ1506" s="275"/>
      <c r="WOK1506" s="275"/>
      <c r="WOL1506" s="275"/>
      <c r="WOM1506" s="275"/>
      <c r="WON1506" s="275"/>
      <c r="WOO1506" s="275"/>
      <c r="WOP1506" s="275"/>
      <c r="WOQ1506" s="275"/>
      <c r="WOR1506" s="275"/>
      <c r="WOS1506" s="275"/>
      <c r="WOT1506" s="275"/>
      <c r="WOU1506" s="275"/>
      <c r="WOV1506" s="275"/>
      <c r="WOW1506" s="275"/>
      <c r="WOX1506" s="275"/>
      <c r="WOY1506" s="275"/>
      <c r="WOZ1506" s="275"/>
      <c r="WPA1506" s="275"/>
      <c r="WPB1506" s="275"/>
      <c r="WPC1506" s="275"/>
      <c r="WPD1506" s="275"/>
      <c r="WPE1506" s="275"/>
      <c r="WPF1506" s="275"/>
      <c r="WPG1506" s="275"/>
      <c r="WPH1506" s="275"/>
      <c r="WPI1506" s="275"/>
      <c r="WPJ1506" s="275"/>
      <c r="WPK1506" s="275"/>
      <c r="WPL1506" s="275"/>
      <c r="WPM1506" s="275"/>
      <c r="WPN1506" s="275"/>
      <c r="WPO1506" s="275"/>
      <c r="WPP1506" s="275"/>
      <c r="WPQ1506" s="275"/>
      <c r="WPR1506" s="275"/>
      <c r="WPS1506" s="275"/>
      <c r="WPT1506" s="275"/>
      <c r="WPU1506" s="275"/>
      <c r="WPV1506" s="275"/>
      <c r="WPW1506" s="275"/>
      <c r="WPX1506" s="275"/>
      <c r="WPY1506" s="275"/>
      <c r="WPZ1506" s="275"/>
      <c r="WQA1506" s="275"/>
      <c r="WQB1506" s="275"/>
      <c r="WQC1506" s="275"/>
      <c r="WQD1506" s="275"/>
      <c r="WQE1506" s="275"/>
      <c r="WQF1506" s="275"/>
      <c r="WQG1506" s="275"/>
      <c r="WQH1506" s="275"/>
      <c r="WQI1506" s="275"/>
      <c r="WQJ1506" s="275"/>
      <c r="WQK1506" s="275"/>
      <c r="WQL1506" s="275"/>
      <c r="WQM1506" s="275"/>
      <c r="WQN1506" s="275"/>
      <c r="WQO1506" s="275"/>
      <c r="WQP1506" s="275"/>
      <c r="WQQ1506" s="275"/>
      <c r="WQR1506" s="275"/>
      <c r="WQS1506" s="275"/>
      <c r="WQT1506" s="275"/>
      <c r="WQU1506" s="275"/>
      <c r="WQV1506" s="275"/>
      <c r="WQW1506" s="275"/>
      <c r="WQX1506" s="275"/>
      <c r="WQY1506" s="275"/>
      <c r="WQZ1506" s="275"/>
      <c r="WRA1506" s="275"/>
      <c r="WRB1506" s="275"/>
      <c r="WRC1506" s="275"/>
      <c r="WRD1506" s="275"/>
      <c r="WRE1506" s="275"/>
      <c r="WRF1506" s="275"/>
      <c r="WRG1506" s="275"/>
      <c r="WRH1506" s="275"/>
      <c r="WRI1506" s="275"/>
      <c r="WRJ1506" s="275"/>
      <c r="WRK1506" s="275"/>
      <c r="WRL1506" s="275"/>
      <c r="WRM1506" s="275"/>
      <c r="WRN1506" s="275"/>
      <c r="WRO1506" s="275"/>
      <c r="WRP1506" s="275"/>
      <c r="WRQ1506" s="275"/>
      <c r="WRR1506" s="275"/>
      <c r="WRS1506" s="275"/>
      <c r="WRT1506" s="275"/>
      <c r="WRU1506" s="275"/>
      <c r="WRV1506" s="275"/>
      <c r="WRW1506" s="275"/>
      <c r="WRX1506" s="275"/>
      <c r="WRY1506" s="275"/>
      <c r="WRZ1506" s="275"/>
      <c r="WSA1506" s="275"/>
      <c r="WSB1506" s="275"/>
      <c r="WSC1506" s="275"/>
      <c r="WSD1506" s="275"/>
      <c r="WSE1506" s="275"/>
      <c r="WSF1506" s="275"/>
      <c r="WSG1506" s="275"/>
      <c r="WSH1506" s="275"/>
      <c r="WSI1506" s="275"/>
      <c r="WSJ1506" s="275"/>
      <c r="WSK1506" s="275"/>
      <c r="WSL1506" s="275"/>
      <c r="WSM1506" s="275"/>
      <c r="WSN1506" s="275"/>
      <c r="WSO1506" s="275"/>
      <c r="WSP1506" s="275"/>
      <c r="WSQ1506" s="275"/>
      <c r="WSR1506" s="275"/>
      <c r="WSS1506" s="275"/>
      <c r="WST1506" s="275"/>
      <c r="WSU1506" s="275"/>
      <c r="WSV1506" s="275"/>
      <c r="WSW1506" s="275"/>
      <c r="WSX1506" s="275"/>
      <c r="WSY1506" s="275"/>
      <c r="WSZ1506" s="275"/>
      <c r="WTA1506" s="275"/>
      <c r="WTB1506" s="275"/>
      <c r="WTC1506" s="275"/>
      <c r="WTD1506" s="275"/>
      <c r="WTE1506" s="275"/>
      <c r="WTF1506" s="275"/>
      <c r="WTG1506" s="275"/>
      <c r="WTH1506" s="275"/>
      <c r="WTI1506" s="275"/>
      <c r="WTJ1506" s="275"/>
      <c r="WTK1506" s="275"/>
      <c r="WTL1506" s="275"/>
      <c r="WTM1506" s="275"/>
      <c r="WTN1506" s="275"/>
      <c r="WTO1506" s="275"/>
      <c r="WTP1506" s="275"/>
      <c r="WTQ1506" s="275"/>
      <c r="WTR1506" s="275"/>
      <c r="WTS1506" s="275"/>
      <c r="WTT1506" s="275"/>
      <c r="WTU1506" s="275"/>
      <c r="WTV1506" s="275"/>
      <c r="WTW1506" s="275"/>
      <c r="WTX1506" s="275"/>
      <c r="WTY1506" s="275"/>
      <c r="WTZ1506" s="275"/>
      <c r="WUA1506" s="275"/>
      <c r="WUB1506" s="275"/>
      <c r="WUC1506" s="275"/>
      <c r="WUD1506" s="275"/>
      <c r="WUE1506" s="275"/>
      <c r="WUF1506" s="275"/>
      <c r="WUG1506" s="275"/>
      <c r="WUH1506" s="275"/>
      <c r="WUI1506" s="275"/>
      <c r="WUJ1506" s="275"/>
      <c r="WUK1506" s="275"/>
      <c r="WUL1506" s="275"/>
      <c r="WUM1506" s="275"/>
      <c r="WUN1506" s="275"/>
      <c r="WUO1506" s="275"/>
      <c r="WUP1506" s="275"/>
      <c r="WUQ1506" s="275"/>
      <c r="WUR1506" s="275"/>
      <c r="WUS1506" s="275"/>
      <c r="WUT1506" s="275"/>
      <c r="WUU1506" s="275"/>
      <c r="WUV1506" s="275"/>
      <c r="WUW1506" s="275"/>
      <c r="WUX1506" s="275"/>
      <c r="WUY1506" s="275"/>
      <c r="WUZ1506" s="275"/>
      <c r="WVA1506" s="275"/>
      <c r="WVB1506" s="275"/>
      <c r="WVC1506" s="275"/>
      <c r="WVD1506" s="275"/>
      <c r="WVE1506" s="275"/>
      <c r="WVF1506" s="275"/>
      <c r="WVG1506" s="275"/>
      <c r="WVH1506" s="275"/>
      <c r="WVI1506" s="275"/>
      <c r="WVJ1506" s="275"/>
      <c r="WVK1506" s="275"/>
      <c r="WVL1506" s="275"/>
      <c r="WVM1506" s="275"/>
      <c r="WVN1506" s="275"/>
      <c r="WVO1506" s="275"/>
      <c r="WVP1506" s="275"/>
      <c r="WVQ1506" s="275"/>
      <c r="WVR1506" s="275"/>
      <c r="WVS1506" s="275"/>
      <c r="WVT1506" s="275"/>
      <c r="WVU1506" s="275"/>
      <c r="WVV1506" s="275"/>
      <c r="WVW1506" s="275"/>
      <c r="WVX1506" s="275"/>
      <c r="WVY1506" s="275"/>
      <c r="WVZ1506" s="275"/>
      <c r="WWA1506" s="275"/>
      <c r="WWB1506" s="275"/>
      <c r="WWC1506" s="275"/>
      <c r="WWD1506" s="275"/>
      <c r="WWE1506" s="275"/>
      <c r="WWF1506" s="275"/>
      <c r="WWG1506" s="275"/>
      <c r="WWH1506" s="275"/>
      <c r="WWI1506" s="275"/>
      <c r="WWJ1506" s="275"/>
      <c r="WWK1506" s="275"/>
      <c r="WWL1506" s="275"/>
      <c r="WWM1506" s="275"/>
      <c r="WWN1506" s="275"/>
      <c r="WWO1506" s="275"/>
      <c r="WWP1506" s="275"/>
      <c r="WWQ1506" s="275"/>
      <c r="WWR1506" s="275"/>
      <c r="WWS1506" s="275"/>
      <c r="WWT1506" s="275"/>
      <c r="WWU1506" s="275"/>
      <c r="WWV1506" s="275"/>
      <c r="WWW1506" s="275"/>
      <c r="WWX1506" s="275"/>
      <c r="WWY1506" s="275"/>
      <c r="WWZ1506" s="275"/>
      <c r="WXA1506" s="275"/>
      <c r="WXB1506" s="275"/>
      <c r="WXC1506" s="275"/>
      <c r="WXD1506" s="275"/>
      <c r="WXE1506" s="275"/>
      <c r="WXF1506" s="275"/>
      <c r="WXG1506" s="275"/>
      <c r="WXH1506" s="275"/>
      <c r="WXI1506" s="275"/>
      <c r="WXJ1506" s="275"/>
      <c r="WXK1506" s="275"/>
      <c r="WXL1506" s="275"/>
      <c r="WXM1506" s="275"/>
      <c r="WXN1506" s="275"/>
      <c r="WXO1506" s="275"/>
      <c r="WXP1506" s="275"/>
      <c r="WXQ1506" s="275"/>
      <c r="WXR1506" s="275"/>
      <c r="WXS1506" s="275"/>
      <c r="WXT1506" s="275"/>
      <c r="WXU1506" s="275"/>
      <c r="WXV1506" s="275"/>
      <c r="WXW1506" s="275"/>
      <c r="WXX1506" s="275"/>
      <c r="WXY1506" s="275"/>
      <c r="WXZ1506" s="275"/>
      <c r="WYA1506" s="275"/>
      <c r="WYB1506" s="275"/>
      <c r="WYC1506" s="275"/>
      <c r="WYD1506" s="275"/>
      <c r="WYE1506" s="275"/>
      <c r="WYF1506" s="275"/>
      <c r="WYG1506" s="275"/>
      <c r="WYH1506" s="275"/>
      <c r="WYI1506" s="275"/>
      <c r="WYJ1506" s="275"/>
      <c r="WYK1506" s="275"/>
      <c r="WYL1506" s="275"/>
      <c r="WYM1506" s="275"/>
      <c r="WYN1506" s="275"/>
      <c r="WYO1506" s="275"/>
      <c r="WYP1506" s="275"/>
      <c r="WYQ1506" s="275"/>
      <c r="WYR1506" s="275"/>
      <c r="WYS1506" s="275"/>
      <c r="WYT1506" s="275"/>
      <c r="WYU1506" s="275"/>
      <c r="WYV1506" s="275"/>
      <c r="WYW1506" s="275"/>
      <c r="WYX1506" s="275"/>
      <c r="WYY1506" s="275"/>
      <c r="WYZ1506" s="275"/>
      <c r="WZA1506" s="275"/>
      <c r="WZB1506" s="275"/>
      <c r="WZC1506" s="275"/>
      <c r="WZD1506" s="275"/>
      <c r="WZE1506" s="275"/>
      <c r="WZF1506" s="275"/>
      <c r="WZG1506" s="275"/>
      <c r="WZH1506" s="275"/>
      <c r="WZI1506" s="275"/>
      <c r="WZJ1506" s="275"/>
      <c r="WZK1506" s="275"/>
      <c r="WZL1506" s="275"/>
      <c r="WZM1506" s="275"/>
      <c r="WZN1506" s="275"/>
      <c r="WZO1506" s="275"/>
      <c r="WZP1506" s="275"/>
      <c r="WZQ1506" s="275"/>
      <c r="WZR1506" s="275"/>
      <c r="WZS1506" s="275"/>
      <c r="WZT1506" s="275"/>
      <c r="WZU1506" s="275"/>
      <c r="WZV1506" s="275"/>
      <c r="WZW1506" s="275"/>
      <c r="WZX1506" s="275"/>
      <c r="WZY1506" s="275"/>
      <c r="WZZ1506" s="275"/>
      <c r="XAA1506" s="275"/>
      <c r="XAB1506" s="275"/>
      <c r="XAC1506" s="275"/>
      <c r="XAD1506" s="275"/>
      <c r="XAE1506" s="275"/>
      <c r="XAF1506" s="275"/>
      <c r="XAG1506" s="275"/>
      <c r="XAH1506" s="275"/>
      <c r="XAI1506" s="275"/>
      <c r="XAJ1506" s="275"/>
      <c r="XAK1506" s="275"/>
      <c r="XAL1506" s="275"/>
      <c r="XAM1506" s="275"/>
      <c r="XAN1506" s="275"/>
      <c r="XAO1506" s="275"/>
      <c r="XAP1506" s="275"/>
      <c r="XAQ1506" s="275"/>
      <c r="XAR1506" s="275"/>
      <c r="XAS1506" s="275"/>
      <c r="XAT1506" s="275"/>
      <c r="XAU1506" s="275"/>
      <c r="XAV1506" s="275"/>
      <c r="XAW1506" s="275"/>
      <c r="XAX1506" s="275"/>
      <c r="XAY1506" s="275"/>
      <c r="XAZ1506" s="275"/>
      <c r="XBA1506" s="275"/>
      <c r="XBB1506" s="275"/>
      <c r="XBC1506" s="275"/>
      <c r="XBD1506" s="275"/>
      <c r="XBE1506" s="275"/>
      <c r="XBF1506" s="275"/>
      <c r="XBG1506" s="275"/>
      <c r="XBH1506" s="275"/>
      <c r="XBI1506" s="275"/>
      <c r="XBJ1506" s="275"/>
      <c r="XBK1506" s="275"/>
      <c r="XBL1506" s="275"/>
      <c r="XBM1506" s="275"/>
      <c r="XBN1506" s="275"/>
      <c r="XBO1506" s="275"/>
      <c r="XBP1506" s="275"/>
      <c r="XBQ1506" s="275"/>
      <c r="XBR1506" s="275"/>
      <c r="XBS1506" s="275"/>
      <c r="XBT1506" s="275"/>
      <c r="XBU1506" s="275"/>
      <c r="XBV1506" s="275"/>
      <c r="XBW1506" s="275"/>
      <c r="XBX1506" s="275"/>
      <c r="XBY1506" s="275"/>
      <c r="XBZ1506" s="275"/>
      <c r="XCA1506" s="275"/>
      <c r="XCB1506" s="275"/>
      <c r="XCC1506" s="275"/>
      <c r="XCD1506" s="275"/>
      <c r="XCE1506" s="275"/>
      <c r="XCF1506" s="275"/>
      <c r="XCG1506" s="275"/>
      <c r="XCH1506" s="275"/>
      <c r="XCI1506" s="275"/>
      <c r="XCJ1506" s="275"/>
      <c r="XCK1506" s="275"/>
      <c r="XCL1506" s="275"/>
      <c r="XCM1506" s="275"/>
      <c r="XCN1506" s="275"/>
      <c r="XCO1506" s="275"/>
      <c r="XCP1506" s="275"/>
      <c r="XCQ1506" s="275"/>
      <c r="XCR1506" s="275"/>
      <c r="XCS1506" s="275"/>
      <c r="XCT1506" s="275"/>
      <c r="XCU1506" s="275"/>
      <c r="XCV1506" s="275"/>
      <c r="XCW1506" s="275"/>
      <c r="XCX1506" s="275"/>
      <c r="XCY1506" s="275"/>
      <c r="XCZ1506" s="275"/>
      <c r="XDA1506" s="275"/>
      <c r="XDB1506" s="275"/>
      <c r="XDC1506" s="275"/>
      <c r="XDD1506" s="275"/>
      <c r="XDE1506" s="275"/>
      <c r="XDF1506" s="275"/>
      <c r="XDG1506" s="275"/>
      <c r="XDH1506" s="275"/>
      <c r="XDI1506" s="275"/>
      <c r="XDJ1506" s="275"/>
      <c r="XDK1506" s="275"/>
      <c r="XDL1506" s="275"/>
      <c r="XDM1506" s="275"/>
      <c r="XDN1506" s="275"/>
      <c r="XDO1506" s="275"/>
      <c r="XDP1506" s="275"/>
      <c r="XDQ1506" s="275"/>
      <c r="XDR1506" s="275"/>
      <c r="XDS1506" s="275"/>
      <c r="XDT1506" s="275"/>
      <c r="XDU1506" s="275"/>
      <c r="XDV1506" s="275"/>
      <c r="XDW1506" s="275"/>
      <c r="XDX1506" s="275"/>
      <c r="XDY1506" s="275"/>
      <c r="XDZ1506" s="275"/>
      <c r="XEA1506" s="275"/>
      <c r="XEB1506" s="275"/>
      <c r="XEC1506" s="275"/>
      <c r="XED1506" s="275"/>
      <c r="XEE1506" s="275"/>
      <c r="XEF1506" s="275"/>
      <c r="XEG1506" s="275"/>
      <c r="XEH1506" s="275"/>
      <c r="XEI1506" s="275"/>
      <c r="XEJ1506" s="275"/>
      <c r="XEK1506" s="275"/>
      <c r="XEL1506" s="275"/>
      <c r="XEM1506" s="275"/>
      <c r="XEN1506" s="275"/>
      <c r="XEO1506" s="275"/>
      <c r="XEP1506" s="275"/>
      <c r="XEQ1506" s="275"/>
      <c r="XER1506" s="275"/>
      <c r="XES1506" s="275"/>
      <c r="XET1506" s="275"/>
      <c r="XEU1506" s="275"/>
      <c r="XEV1506" s="275"/>
      <c r="XEW1506" s="275"/>
      <c r="XEX1506" s="275"/>
      <c r="XEY1506" s="275"/>
      <c r="XEZ1506" s="275"/>
      <c r="XFA1506" s="275"/>
      <c r="XFB1506" s="275"/>
      <c r="XFC1506" s="275"/>
      <c r="XFD1506" s="275"/>
    </row>
    <row r="1507" spans="1:16384" x14ac:dyDescent="0.3">
      <c r="A1507" s="60"/>
      <c r="B1507" s="60"/>
      <c r="C1507" s="232"/>
      <c r="D1507" s="233"/>
      <c r="E1507" s="234"/>
      <c r="F1507" s="235"/>
      <c r="G1507" s="236"/>
      <c r="H1507" s="235"/>
      <c r="I1507" s="236"/>
      <c r="J1507" s="237"/>
      <c r="K1507" s="193"/>
      <c r="L1507" s="203"/>
      <c r="M1507" s="194"/>
      <c r="N1507" s="188"/>
      <c r="O1507" s="188"/>
      <c r="P1507" s="188"/>
      <c r="Q1507" s="189"/>
      <c r="R1507" s="204"/>
      <c r="S1507" s="124"/>
      <c r="T1507" s="248"/>
      <c r="U1507" s="248"/>
      <c r="V1507" s="244"/>
      <c r="W1507" s="190"/>
      <c r="X1507" s="190"/>
      <c r="Y1507" s="10"/>
      <c r="Z1507" s="185"/>
      <c r="AA1507" s="48"/>
      <c r="AB1507" s="48"/>
      <c r="AC1507" s="48"/>
      <c r="AD1507" s="48"/>
      <c r="AE1507" s="48"/>
      <c r="AF1507" s="48"/>
      <c r="AG1507" s="48"/>
      <c r="AH1507" s="194"/>
      <c r="AI1507" s="431"/>
      <c r="AJ1507" s="275"/>
      <c r="AK1507" s="275"/>
      <c r="AL1507" s="275"/>
      <c r="AM1507" s="275"/>
      <c r="AN1507" s="275"/>
      <c r="AO1507" s="275"/>
      <c r="AP1507" s="275"/>
      <c r="AQ1507" s="275"/>
      <c r="AR1507" s="275"/>
      <c r="AS1507" s="275"/>
      <c r="AT1507" s="275"/>
      <c r="AU1507" s="275"/>
      <c r="AV1507" s="275"/>
      <c r="AW1507" s="275"/>
      <c r="AX1507" s="275"/>
      <c r="AY1507" s="275"/>
      <c r="AZ1507" s="275"/>
      <c r="BA1507" s="275"/>
      <c r="BB1507" s="275"/>
      <c r="BC1507" s="275"/>
      <c r="BD1507" s="275"/>
      <c r="BE1507" s="275"/>
      <c r="BF1507" s="275"/>
      <c r="BG1507" s="275"/>
      <c r="BH1507" s="275"/>
      <c r="BI1507" s="275"/>
      <c r="BJ1507" s="275"/>
      <c r="BK1507" s="275"/>
      <c r="BL1507" s="275"/>
      <c r="BM1507" s="275"/>
      <c r="BN1507" s="275"/>
      <c r="BO1507" s="275"/>
      <c r="BP1507" s="275"/>
      <c r="BQ1507" s="275"/>
      <c r="BR1507" s="275"/>
      <c r="BS1507" s="275"/>
      <c r="BT1507" s="275"/>
      <c r="BU1507" s="275"/>
      <c r="BV1507" s="275"/>
      <c r="BW1507" s="275"/>
      <c r="BX1507" s="275"/>
      <c r="BY1507" s="275"/>
      <c r="BZ1507" s="275"/>
      <c r="CA1507" s="275"/>
      <c r="CB1507" s="275"/>
      <c r="CC1507" s="275"/>
      <c r="CD1507" s="275"/>
      <c r="CE1507" s="275"/>
      <c r="CF1507" s="275"/>
      <c r="CG1507" s="275"/>
      <c r="CH1507" s="275"/>
      <c r="CI1507" s="275"/>
      <c r="CJ1507" s="275"/>
      <c r="CK1507" s="275"/>
      <c r="CL1507" s="275"/>
      <c r="CM1507" s="275"/>
      <c r="CN1507" s="275"/>
      <c r="CO1507" s="275"/>
      <c r="CP1507" s="275"/>
      <c r="CQ1507" s="275"/>
      <c r="CR1507" s="275"/>
      <c r="CS1507" s="275"/>
      <c r="CT1507" s="275"/>
      <c r="CU1507" s="275"/>
      <c r="CV1507" s="275"/>
      <c r="CW1507" s="275"/>
      <c r="CX1507" s="275"/>
      <c r="CY1507" s="275"/>
      <c r="CZ1507" s="275"/>
      <c r="DA1507" s="275"/>
      <c r="DB1507" s="275"/>
      <c r="DC1507" s="275"/>
      <c r="DD1507" s="275"/>
      <c r="DE1507" s="275"/>
      <c r="DF1507" s="275"/>
      <c r="DG1507" s="275"/>
      <c r="DH1507" s="275"/>
      <c r="DI1507" s="275"/>
      <c r="DJ1507" s="275"/>
      <c r="DK1507" s="275"/>
      <c r="DL1507" s="275"/>
      <c r="DM1507" s="275"/>
      <c r="DN1507" s="275"/>
      <c r="DO1507" s="275"/>
      <c r="DP1507" s="275"/>
      <c r="DQ1507" s="275"/>
      <c r="DR1507" s="275"/>
      <c r="DS1507" s="275"/>
      <c r="DT1507" s="275"/>
      <c r="DU1507" s="275"/>
      <c r="DV1507" s="275"/>
      <c r="DW1507" s="275"/>
      <c r="DX1507" s="275"/>
      <c r="DY1507" s="275"/>
      <c r="DZ1507" s="275"/>
      <c r="EA1507" s="275"/>
      <c r="EB1507" s="275"/>
      <c r="EC1507" s="275"/>
      <c r="ED1507" s="275"/>
      <c r="EE1507" s="275"/>
      <c r="EF1507" s="275"/>
      <c r="EG1507" s="275"/>
      <c r="EH1507" s="275"/>
      <c r="EI1507" s="275"/>
      <c r="EJ1507" s="275"/>
      <c r="EK1507" s="275"/>
      <c r="EL1507" s="275"/>
      <c r="EM1507" s="275"/>
      <c r="EN1507" s="275"/>
      <c r="EO1507" s="275"/>
      <c r="EP1507" s="275"/>
      <c r="EQ1507" s="275"/>
      <c r="ER1507" s="275"/>
      <c r="ES1507" s="275"/>
      <c r="ET1507" s="275"/>
      <c r="EU1507" s="275"/>
      <c r="EV1507" s="275"/>
      <c r="EW1507" s="275"/>
      <c r="EX1507" s="275"/>
      <c r="EY1507" s="275"/>
      <c r="EZ1507" s="275"/>
      <c r="FA1507" s="275"/>
      <c r="FB1507" s="275"/>
      <c r="FC1507" s="275"/>
      <c r="FD1507" s="275"/>
      <c r="FE1507" s="275"/>
      <c r="FF1507" s="275"/>
      <c r="FG1507" s="275"/>
      <c r="FH1507" s="275"/>
      <c r="FI1507" s="275"/>
      <c r="FJ1507" s="275"/>
      <c r="FK1507" s="275"/>
      <c r="FL1507" s="275"/>
      <c r="FM1507" s="275"/>
      <c r="FN1507" s="275"/>
      <c r="FO1507" s="275"/>
      <c r="FP1507" s="275"/>
      <c r="FQ1507" s="275"/>
      <c r="FR1507" s="275"/>
      <c r="FS1507" s="275"/>
      <c r="FT1507" s="275"/>
      <c r="FU1507" s="275"/>
      <c r="FV1507" s="275"/>
      <c r="FW1507" s="275"/>
      <c r="FX1507" s="275"/>
      <c r="FY1507" s="275"/>
      <c r="FZ1507" s="275"/>
      <c r="GA1507" s="275"/>
      <c r="GB1507" s="275"/>
      <c r="GC1507" s="275"/>
      <c r="GD1507" s="275"/>
      <c r="GE1507" s="275"/>
      <c r="GF1507" s="275"/>
      <c r="GG1507" s="275"/>
      <c r="GH1507" s="275"/>
      <c r="GI1507" s="275"/>
      <c r="GJ1507" s="275"/>
      <c r="GK1507" s="275"/>
      <c r="GL1507" s="275"/>
      <c r="GM1507" s="275"/>
      <c r="GN1507" s="275"/>
      <c r="GO1507" s="275"/>
      <c r="GP1507" s="275"/>
      <c r="GQ1507" s="275"/>
      <c r="GR1507" s="275"/>
      <c r="GS1507" s="275"/>
      <c r="GT1507" s="275"/>
      <c r="GU1507" s="275"/>
      <c r="GV1507" s="275"/>
      <c r="GW1507" s="275"/>
      <c r="GX1507" s="275"/>
      <c r="GY1507" s="275"/>
      <c r="GZ1507" s="275"/>
      <c r="HA1507" s="275"/>
      <c r="HB1507" s="275"/>
      <c r="HC1507" s="275"/>
      <c r="HD1507" s="275"/>
      <c r="HE1507" s="275"/>
      <c r="HF1507" s="275"/>
      <c r="HG1507" s="275"/>
      <c r="HH1507" s="275"/>
      <c r="HI1507" s="275"/>
      <c r="HJ1507" s="275"/>
      <c r="HK1507" s="275"/>
      <c r="HL1507" s="275"/>
      <c r="HM1507" s="275"/>
      <c r="HN1507" s="275"/>
      <c r="HO1507" s="275"/>
      <c r="HP1507" s="275"/>
      <c r="HQ1507" s="275"/>
      <c r="HR1507" s="275"/>
      <c r="HS1507" s="275"/>
      <c r="HT1507" s="275"/>
      <c r="HU1507" s="275"/>
      <c r="HV1507" s="275"/>
      <c r="HW1507" s="275"/>
      <c r="HX1507" s="275"/>
      <c r="HY1507" s="275"/>
      <c r="HZ1507" s="275"/>
      <c r="IA1507" s="275"/>
      <c r="IB1507" s="275"/>
      <c r="IC1507" s="275"/>
      <c r="ID1507" s="275"/>
      <c r="IE1507" s="275"/>
      <c r="IF1507" s="275"/>
      <c r="IG1507" s="275"/>
      <c r="IH1507" s="275"/>
      <c r="II1507" s="275"/>
      <c r="IJ1507" s="275"/>
      <c r="IK1507" s="275"/>
      <c r="IL1507" s="275"/>
      <c r="IM1507" s="275"/>
      <c r="IN1507" s="275"/>
      <c r="IO1507" s="275"/>
      <c r="IP1507" s="275"/>
      <c r="IQ1507" s="275"/>
      <c r="IR1507" s="275"/>
      <c r="IS1507" s="275"/>
      <c r="IT1507" s="275"/>
      <c r="IU1507" s="275"/>
      <c r="IV1507" s="275"/>
      <c r="IW1507" s="275"/>
      <c r="IX1507" s="275"/>
      <c r="IY1507" s="275"/>
      <c r="IZ1507" s="275"/>
      <c r="JA1507" s="275"/>
      <c r="JB1507" s="275"/>
      <c r="JC1507" s="275"/>
      <c r="JD1507" s="275"/>
      <c r="JE1507" s="275"/>
      <c r="JF1507" s="275"/>
      <c r="JG1507" s="275"/>
      <c r="JH1507" s="275"/>
      <c r="JI1507" s="275"/>
      <c r="JJ1507" s="275"/>
      <c r="JK1507" s="275"/>
      <c r="JL1507" s="275"/>
      <c r="JM1507" s="275"/>
      <c r="JN1507" s="275"/>
      <c r="JO1507" s="275"/>
      <c r="JP1507" s="275"/>
      <c r="JQ1507" s="275"/>
      <c r="JR1507" s="275"/>
      <c r="JS1507" s="275"/>
      <c r="JT1507" s="275"/>
      <c r="JU1507" s="275"/>
      <c r="JV1507" s="275"/>
      <c r="JW1507" s="275"/>
      <c r="JX1507" s="275"/>
      <c r="JY1507" s="275"/>
      <c r="JZ1507" s="275"/>
      <c r="KA1507" s="275"/>
      <c r="KB1507" s="275"/>
      <c r="KC1507" s="275"/>
      <c r="KD1507" s="275"/>
      <c r="KE1507" s="275"/>
      <c r="KF1507" s="275"/>
      <c r="KG1507" s="275"/>
      <c r="KH1507" s="275"/>
      <c r="KI1507" s="275"/>
      <c r="KJ1507" s="275"/>
      <c r="KK1507" s="275"/>
      <c r="KL1507" s="275"/>
      <c r="KM1507" s="275"/>
      <c r="KN1507" s="275"/>
      <c r="KO1507" s="275"/>
      <c r="KP1507" s="275"/>
      <c r="KQ1507" s="275"/>
      <c r="KR1507" s="275"/>
      <c r="KS1507" s="275"/>
      <c r="KT1507" s="275"/>
      <c r="KU1507" s="275"/>
      <c r="KV1507" s="275"/>
      <c r="KW1507" s="275"/>
      <c r="KX1507" s="275"/>
      <c r="KY1507" s="275"/>
      <c r="KZ1507" s="275"/>
      <c r="LA1507" s="275"/>
      <c r="LB1507" s="275"/>
      <c r="LC1507" s="275"/>
      <c r="LD1507" s="275"/>
      <c r="LE1507" s="275"/>
      <c r="LF1507" s="275"/>
      <c r="LG1507" s="275"/>
      <c r="LH1507" s="275"/>
      <c r="LI1507" s="275"/>
      <c r="LJ1507" s="275"/>
      <c r="LK1507" s="275"/>
      <c r="LL1507" s="275"/>
      <c r="LM1507" s="275"/>
      <c r="LN1507" s="275"/>
      <c r="LO1507" s="275"/>
      <c r="LP1507" s="275"/>
      <c r="LQ1507" s="275"/>
      <c r="LR1507" s="275"/>
      <c r="LS1507" s="275"/>
      <c r="LT1507" s="275"/>
      <c r="LU1507" s="275"/>
      <c r="LV1507" s="275"/>
      <c r="LW1507" s="275"/>
      <c r="LX1507" s="275"/>
      <c r="LY1507" s="275"/>
      <c r="LZ1507" s="275"/>
      <c r="MA1507" s="275"/>
      <c r="MB1507" s="275"/>
      <c r="MC1507" s="275"/>
      <c r="MD1507" s="275"/>
      <c r="ME1507" s="275"/>
      <c r="MF1507" s="275"/>
      <c r="MG1507" s="275"/>
      <c r="MH1507" s="275"/>
      <c r="MI1507" s="275"/>
      <c r="MJ1507" s="275"/>
      <c r="MK1507" s="275"/>
      <c r="ML1507" s="275"/>
      <c r="MM1507" s="275"/>
      <c r="MN1507" s="275"/>
      <c r="MO1507" s="275"/>
      <c r="MP1507" s="275"/>
      <c r="MQ1507" s="275"/>
      <c r="MR1507" s="275"/>
      <c r="MS1507" s="275"/>
      <c r="MT1507" s="275"/>
      <c r="MU1507" s="275"/>
      <c r="MV1507" s="275"/>
      <c r="MW1507" s="275"/>
      <c r="MX1507" s="275"/>
      <c r="MY1507" s="275"/>
      <c r="MZ1507" s="275"/>
      <c r="NA1507" s="275"/>
      <c r="NB1507" s="275"/>
      <c r="NC1507" s="275"/>
      <c r="ND1507" s="275"/>
      <c r="NE1507" s="275"/>
      <c r="NF1507" s="275"/>
      <c r="NG1507" s="275"/>
      <c r="NH1507" s="275"/>
      <c r="NI1507" s="275"/>
      <c r="NJ1507" s="275"/>
      <c r="NK1507" s="275"/>
      <c r="NL1507" s="275"/>
      <c r="NM1507" s="275"/>
      <c r="NN1507" s="275"/>
      <c r="NO1507" s="275"/>
      <c r="NP1507" s="275"/>
      <c r="NQ1507" s="275"/>
      <c r="NR1507" s="275"/>
      <c r="NS1507" s="275"/>
      <c r="NT1507" s="275"/>
      <c r="NU1507" s="275"/>
      <c r="NV1507" s="275"/>
      <c r="NW1507" s="275"/>
      <c r="NX1507" s="275"/>
      <c r="NY1507" s="275"/>
      <c r="NZ1507" s="275"/>
      <c r="OA1507" s="275"/>
      <c r="OB1507" s="275"/>
      <c r="OC1507" s="275"/>
      <c r="OD1507" s="275"/>
      <c r="OE1507" s="275"/>
      <c r="OF1507" s="275"/>
      <c r="OG1507" s="275"/>
      <c r="OH1507" s="275"/>
      <c r="OI1507" s="275"/>
      <c r="OJ1507" s="275"/>
      <c r="OK1507" s="275"/>
      <c r="OL1507" s="275"/>
      <c r="OM1507" s="275"/>
      <c r="ON1507" s="275"/>
      <c r="OO1507" s="275"/>
      <c r="OP1507" s="275"/>
      <c r="OQ1507" s="275"/>
      <c r="OR1507" s="275"/>
      <c r="OS1507" s="275"/>
      <c r="OT1507" s="275"/>
      <c r="OU1507" s="275"/>
      <c r="OV1507" s="275"/>
      <c r="OW1507" s="275"/>
      <c r="OX1507" s="275"/>
      <c r="OY1507" s="275"/>
      <c r="OZ1507" s="275"/>
      <c r="PA1507" s="275"/>
      <c r="PB1507" s="275"/>
      <c r="PC1507" s="275"/>
      <c r="PD1507" s="275"/>
      <c r="PE1507" s="275"/>
      <c r="PF1507" s="275"/>
      <c r="PG1507" s="275"/>
      <c r="PH1507" s="275"/>
      <c r="PI1507" s="275"/>
      <c r="PJ1507" s="275"/>
      <c r="PK1507" s="275"/>
      <c r="PL1507" s="275"/>
      <c r="PM1507" s="275"/>
      <c r="PN1507" s="275"/>
      <c r="PO1507" s="275"/>
      <c r="PP1507" s="275"/>
      <c r="PQ1507" s="275"/>
      <c r="PR1507" s="275"/>
      <c r="PS1507" s="275"/>
      <c r="PT1507" s="275"/>
      <c r="PU1507" s="275"/>
      <c r="PV1507" s="275"/>
      <c r="PW1507" s="275"/>
      <c r="PX1507" s="275"/>
      <c r="PY1507" s="275"/>
      <c r="PZ1507" s="275"/>
      <c r="QA1507" s="275"/>
      <c r="QB1507" s="275"/>
      <c r="QC1507" s="275"/>
      <c r="QD1507" s="275"/>
      <c r="QE1507" s="275"/>
      <c r="QF1507" s="275"/>
      <c r="QG1507" s="275"/>
      <c r="QH1507" s="275"/>
      <c r="QI1507" s="275"/>
      <c r="QJ1507" s="275"/>
      <c r="QK1507" s="275"/>
      <c r="QL1507" s="275"/>
      <c r="QM1507" s="275"/>
      <c r="QN1507" s="275"/>
      <c r="QO1507" s="275"/>
      <c r="QP1507" s="275"/>
      <c r="QQ1507" s="275"/>
      <c r="QR1507" s="275"/>
      <c r="QS1507" s="275"/>
      <c r="QT1507" s="275"/>
      <c r="QU1507" s="275"/>
      <c r="QV1507" s="275"/>
      <c r="QW1507" s="275"/>
      <c r="QX1507" s="275"/>
      <c r="QY1507" s="275"/>
      <c r="QZ1507" s="275"/>
      <c r="RA1507" s="275"/>
      <c r="RB1507" s="275"/>
      <c r="RC1507" s="275"/>
      <c r="RD1507" s="275"/>
      <c r="RE1507" s="275"/>
      <c r="RF1507" s="275"/>
      <c r="RG1507" s="275"/>
      <c r="RH1507" s="275"/>
      <c r="RI1507" s="275"/>
      <c r="RJ1507" s="275"/>
      <c r="RK1507" s="275"/>
      <c r="RL1507" s="275"/>
      <c r="RM1507" s="275"/>
      <c r="RN1507" s="275"/>
      <c r="RO1507" s="275"/>
      <c r="RP1507" s="275"/>
      <c r="RQ1507" s="275"/>
      <c r="RR1507" s="275"/>
      <c r="RS1507" s="275"/>
      <c r="RT1507" s="275"/>
      <c r="RU1507" s="275"/>
      <c r="RV1507" s="275"/>
      <c r="RW1507" s="275"/>
      <c r="RX1507" s="275"/>
      <c r="RY1507" s="275"/>
      <c r="RZ1507" s="275"/>
      <c r="SA1507" s="275"/>
      <c r="SB1507" s="275"/>
      <c r="SC1507" s="275"/>
      <c r="SD1507" s="275"/>
      <c r="SE1507" s="275"/>
      <c r="SF1507" s="275"/>
      <c r="SG1507" s="275"/>
      <c r="SH1507" s="275"/>
      <c r="SI1507" s="275"/>
      <c r="SJ1507" s="275"/>
      <c r="SK1507" s="275"/>
      <c r="SL1507" s="275"/>
      <c r="SM1507" s="275"/>
      <c r="SN1507" s="275"/>
      <c r="SO1507" s="275"/>
      <c r="SP1507" s="275"/>
      <c r="SQ1507" s="275"/>
      <c r="SR1507" s="275"/>
      <c r="SS1507" s="275"/>
      <c r="ST1507" s="275"/>
      <c r="SU1507" s="275"/>
      <c r="SV1507" s="275"/>
      <c r="SW1507" s="275"/>
      <c r="SX1507" s="275"/>
      <c r="SY1507" s="275"/>
      <c r="SZ1507" s="275"/>
      <c r="TA1507" s="275"/>
      <c r="TB1507" s="275"/>
      <c r="TC1507" s="275"/>
      <c r="TD1507" s="275"/>
      <c r="TE1507" s="275"/>
      <c r="TF1507" s="275"/>
      <c r="TG1507" s="275"/>
      <c r="TH1507" s="275"/>
      <c r="TI1507" s="275"/>
      <c r="TJ1507" s="275"/>
      <c r="TK1507" s="275"/>
      <c r="TL1507" s="275"/>
      <c r="TM1507" s="275"/>
      <c r="TN1507" s="275"/>
      <c r="TO1507" s="275"/>
      <c r="TP1507" s="275"/>
      <c r="TQ1507" s="275"/>
      <c r="TR1507" s="275"/>
      <c r="TS1507" s="275"/>
      <c r="TT1507" s="275"/>
      <c r="TU1507" s="275"/>
      <c r="TV1507" s="275"/>
      <c r="TW1507" s="275"/>
      <c r="TX1507" s="275"/>
      <c r="TY1507" s="275"/>
      <c r="TZ1507" s="275"/>
      <c r="UA1507" s="275"/>
      <c r="UB1507" s="275"/>
      <c r="UC1507" s="275"/>
      <c r="UD1507" s="275"/>
      <c r="UE1507" s="275"/>
      <c r="UF1507" s="275"/>
      <c r="UG1507" s="275"/>
      <c r="UH1507" s="275"/>
      <c r="UI1507" s="275"/>
      <c r="UJ1507" s="275"/>
      <c r="UK1507" s="275"/>
      <c r="UL1507" s="275"/>
      <c r="UM1507" s="275"/>
      <c r="UN1507" s="275"/>
      <c r="UO1507" s="275"/>
      <c r="UP1507" s="275"/>
      <c r="UQ1507" s="275"/>
      <c r="UR1507" s="275"/>
      <c r="US1507" s="275"/>
      <c r="UT1507" s="275"/>
      <c r="UU1507" s="275"/>
      <c r="UV1507" s="275"/>
      <c r="UW1507" s="275"/>
      <c r="UX1507" s="275"/>
      <c r="UY1507" s="275"/>
      <c r="UZ1507" s="275"/>
      <c r="VA1507" s="275"/>
      <c r="VB1507" s="275"/>
      <c r="VC1507" s="275"/>
      <c r="VD1507" s="275"/>
      <c r="VE1507" s="275"/>
      <c r="VF1507" s="275"/>
      <c r="VG1507" s="275"/>
      <c r="VH1507" s="275"/>
      <c r="VI1507" s="275"/>
      <c r="VJ1507" s="275"/>
      <c r="VK1507" s="275"/>
      <c r="VL1507" s="275"/>
      <c r="VM1507" s="275"/>
      <c r="VN1507" s="275"/>
      <c r="VO1507" s="275"/>
      <c r="VP1507" s="275"/>
      <c r="VQ1507" s="275"/>
      <c r="VR1507" s="275"/>
      <c r="VS1507" s="275"/>
      <c r="VT1507" s="275"/>
      <c r="VU1507" s="275"/>
      <c r="VV1507" s="275"/>
      <c r="VW1507" s="275"/>
      <c r="VX1507" s="275"/>
      <c r="VY1507" s="275"/>
      <c r="VZ1507" s="275"/>
      <c r="WA1507" s="275"/>
      <c r="WB1507" s="275"/>
      <c r="WC1507" s="275"/>
      <c r="WD1507" s="275"/>
      <c r="WE1507" s="275"/>
      <c r="WF1507" s="275"/>
      <c r="WG1507" s="275"/>
      <c r="WH1507" s="275"/>
      <c r="WI1507" s="275"/>
      <c r="WJ1507" s="275"/>
      <c r="WK1507" s="275"/>
      <c r="WL1507" s="275"/>
      <c r="WM1507" s="275"/>
      <c r="WN1507" s="275"/>
      <c r="WO1507" s="275"/>
      <c r="WP1507" s="275"/>
      <c r="WQ1507" s="275"/>
      <c r="WR1507" s="275"/>
      <c r="WS1507" s="275"/>
      <c r="WT1507" s="275"/>
      <c r="WU1507" s="275"/>
      <c r="WV1507" s="275"/>
      <c r="WW1507" s="275"/>
      <c r="WX1507" s="275"/>
      <c r="WY1507" s="275"/>
      <c r="WZ1507" s="275"/>
      <c r="XA1507" s="275"/>
      <c r="XB1507" s="275"/>
      <c r="XC1507" s="275"/>
      <c r="XD1507" s="275"/>
      <c r="XE1507" s="275"/>
      <c r="XF1507" s="275"/>
      <c r="XG1507" s="275"/>
      <c r="XH1507" s="275"/>
      <c r="XI1507" s="275"/>
      <c r="XJ1507" s="275"/>
      <c r="XK1507" s="275"/>
      <c r="XL1507" s="275"/>
      <c r="XM1507" s="275"/>
      <c r="XN1507" s="275"/>
      <c r="XO1507" s="275"/>
      <c r="XP1507" s="275"/>
      <c r="XQ1507" s="275"/>
      <c r="XR1507" s="275"/>
      <c r="XS1507" s="275"/>
      <c r="XT1507" s="275"/>
      <c r="XU1507" s="275"/>
      <c r="XV1507" s="275"/>
      <c r="XW1507" s="275"/>
      <c r="XX1507" s="275"/>
      <c r="XY1507" s="275"/>
      <c r="XZ1507" s="275"/>
      <c r="YA1507" s="275"/>
      <c r="YB1507" s="275"/>
      <c r="YC1507" s="275"/>
      <c r="YD1507" s="275"/>
      <c r="YE1507" s="275"/>
      <c r="YF1507" s="275"/>
      <c r="YG1507" s="275"/>
      <c r="YH1507" s="275"/>
      <c r="YI1507" s="275"/>
      <c r="YJ1507" s="275"/>
      <c r="YK1507" s="275"/>
      <c r="YL1507" s="275"/>
      <c r="YM1507" s="275"/>
      <c r="YN1507" s="275"/>
      <c r="YO1507" s="275"/>
      <c r="YP1507" s="275"/>
      <c r="YQ1507" s="275"/>
      <c r="YR1507" s="275"/>
      <c r="YS1507" s="275"/>
      <c r="YT1507" s="275"/>
      <c r="YU1507" s="275"/>
      <c r="YV1507" s="275"/>
      <c r="YW1507" s="275"/>
      <c r="YX1507" s="275"/>
      <c r="YY1507" s="275"/>
      <c r="YZ1507" s="275"/>
      <c r="ZA1507" s="275"/>
      <c r="ZB1507" s="275"/>
      <c r="ZC1507" s="275"/>
      <c r="ZD1507" s="275"/>
      <c r="ZE1507" s="275"/>
      <c r="ZF1507" s="275"/>
      <c r="ZG1507" s="275"/>
      <c r="ZH1507" s="275"/>
      <c r="ZI1507" s="275"/>
      <c r="ZJ1507" s="275"/>
      <c r="ZK1507" s="275"/>
      <c r="ZL1507" s="275"/>
      <c r="ZM1507" s="275"/>
      <c r="ZN1507" s="275"/>
      <c r="ZO1507" s="275"/>
      <c r="ZP1507" s="275"/>
      <c r="ZQ1507" s="275"/>
      <c r="ZR1507" s="275"/>
      <c r="ZS1507" s="275"/>
      <c r="ZT1507" s="275"/>
      <c r="ZU1507" s="275"/>
      <c r="ZV1507" s="275"/>
      <c r="ZW1507" s="275"/>
      <c r="ZX1507" s="275"/>
      <c r="ZY1507" s="275"/>
      <c r="ZZ1507" s="275"/>
      <c r="AAA1507" s="275"/>
      <c r="AAB1507" s="275"/>
      <c r="AAC1507" s="275"/>
      <c r="AAD1507" s="275"/>
      <c r="AAE1507" s="275"/>
      <c r="AAF1507" s="275"/>
      <c r="AAG1507" s="275"/>
      <c r="AAH1507" s="275"/>
      <c r="AAI1507" s="275"/>
      <c r="AAJ1507" s="275"/>
      <c r="AAK1507" s="275"/>
      <c r="AAL1507" s="275"/>
      <c r="AAM1507" s="275"/>
      <c r="AAN1507" s="275"/>
      <c r="AAO1507" s="275"/>
      <c r="AAP1507" s="275"/>
      <c r="AAQ1507" s="275"/>
      <c r="AAR1507" s="275"/>
      <c r="AAS1507" s="275"/>
      <c r="AAT1507" s="275"/>
      <c r="AAU1507" s="275"/>
      <c r="AAV1507" s="275"/>
      <c r="AAW1507" s="275"/>
      <c r="AAX1507" s="275"/>
      <c r="AAY1507" s="275"/>
      <c r="AAZ1507" s="275"/>
      <c r="ABA1507" s="275"/>
      <c r="ABB1507" s="275"/>
      <c r="ABC1507" s="275"/>
      <c r="ABD1507" s="275"/>
      <c r="ABE1507" s="275"/>
      <c r="ABF1507" s="275"/>
      <c r="ABG1507" s="275"/>
      <c r="ABH1507" s="275"/>
      <c r="ABI1507" s="275"/>
      <c r="ABJ1507" s="275"/>
      <c r="ABK1507" s="275"/>
      <c r="ABL1507" s="275"/>
      <c r="ABM1507" s="275"/>
      <c r="ABN1507" s="275"/>
      <c r="ABO1507" s="275"/>
      <c r="ABP1507" s="275"/>
      <c r="ABQ1507" s="275"/>
      <c r="ABR1507" s="275"/>
      <c r="ABS1507" s="275"/>
      <c r="ABT1507" s="275"/>
      <c r="ABU1507" s="275"/>
      <c r="ABV1507" s="275"/>
      <c r="ABW1507" s="275"/>
      <c r="ABX1507" s="275"/>
      <c r="ABY1507" s="275"/>
      <c r="ABZ1507" s="275"/>
      <c r="ACA1507" s="275"/>
      <c r="ACB1507" s="275"/>
      <c r="ACC1507" s="275"/>
      <c r="ACD1507" s="275"/>
      <c r="ACE1507" s="275"/>
      <c r="ACF1507" s="275"/>
      <c r="ACG1507" s="275"/>
      <c r="ACH1507" s="275"/>
      <c r="ACI1507" s="275"/>
      <c r="ACJ1507" s="275"/>
      <c r="ACK1507" s="275"/>
      <c r="ACL1507" s="275"/>
      <c r="ACM1507" s="275"/>
      <c r="ACN1507" s="275"/>
      <c r="ACO1507" s="275"/>
      <c r="ACP1507" s="275"/>
      <c r="ACQ1507" s="275"/>
      <c r="ACR1507" s="275"/>
      <c r="ACS1507" s="275"/>
      <c r="ACT1507" s="275"/>
      <c r="ACU1507" s="275"/>
      <c r="ACV1507" s="275"/>
      <c r="ACW1507" s="275"/>
      <c r="ACX1507" s="275"/>
      <c r="ACY1507" s="275"/>
      <c r="ACZ1507" s="275"/>
      <c r="ADA1507" s="275"/>
      <c r="ADB1507" s="275"/>
      <c r="ADC1507" s="275"/>
      <c r="ADD1507" s="275"/>
      <c r="ADE1507" s="275"/>
      <c r="ADF1507" s="275"/>
      <c r="ADG1507" s="275"/>
      <c r="ADH1507" s="275"/>
      <c r="ADI1507" s="275"/>
      <c r="ADJ1507" s="275"/>
      <c r="ADK1507" s="275"/>
      <c r="ADL1507" s="275"/>
      <c r="ADM1507" s="275"/>
      <c r="ADN1507" s="275"/>
      <c r="ADO1507" s="275"/>
      <c r="ADP1507" s="275"/>
      <c r="ADQ1507" s="275"/>
      <c r="ADR1507" s="275"/>
      <c r="ADS1507" s="275"/>
      <c r="ADT1507" s="275"/>
      <c r="ADU1507" s="275"/>
      <c r="ADV1507" s="275"/>
      <c r="ADW1507" s="275"/>
      <c r="ADX1507" s="275"/>
      <c r="ADY1507" s="275"/>
      <c r="ADZ1507" s="275"/>
      <c r="AEA1507" s="275"/>
      <c r="AEB1507" s="275"/>
      <c r="AEC1507" s="275"/>
      <c r="AED1507" s="275"/>
      <c r="AEE1507" s="275"/>
      <c r="AEF1507" s="275"/>
      <c r="AEG1507" s="275"/>
      <c r="AEH1507" s="275"/>
      <c r="AEI1507" s="275"/>
      <c r="AEJ1507" s="275"/>
      <c r="AEK1507" s="275"/>
      <c r="AEL1507" s="275"/>
      <c r="AEM1507" s="275"/>
      <c r="AEN1507" s="275"/>
      <c r="AEO1507" s="275"/>
      <c r="AEP1507" s="275"/>
      <c r="AEQ1507" s="275"/>
      <c r="AER1507" s="275"/>
      <c r="AES1507" s="275"/>
      <c r="AET1507" s="275"/>
      <c r="AEU1507" s="275"/>
      <c r="AEV1507" s="275"/>
      <c r="AEW1507" s="275"/>
      <c r="AEX1507" s="275"/>
      <c r="AEY1507" s="275"/>
      <c r="AEZ1507" s="275"/>
      <c r="AFA1507" s="275"/>
      <c r="AFB1507" s="275"/>
      <c r="AFC1507" s="275"/>
      <c r="AFD1507" s="275"/>
      <c r="AFE1507" s="275"/>
      <c r="AFF1507" s="275"/>
      <c r="AFG1507" s="275"/>
      <c r="AFH1507" s="275"/>
      <c r="AFI1507" s="275"/>
      <c r="AFJ1507" s="275"/>
      <c r="AFK1507" s="275"/>
      <c r="AFL1507" s="275"/>
      <c r="AFM1507" s="275"/>
      <c r="AFN1507" s="275"/>
      <c r="AFO1507" s="275"/>
      <c r="AFP1507" s="275"/>
      <c r="AFQ1507" s="275"/>
      <c r="AFR1507" s="275"/>
      <c r="AFS1507" s="275"/>
      <c r="AFT1507" s="275"/>
      <c r="AFU1507" s="275"/>
      <c r="AFV1507" s="275"/>
      <c r="AFW1507" s="275"/>
      <c r="AFX1507" s="275"/>
      <c r="AFY1507" s="275"/>
      <c r="AFZ1507" s="275"/>
      <c r="AGA1507" s="275"/>
      <c r="AGB1507" s="275"/>
      <c r="AGC1507" s="275"/>
      <c r="AGD1507" s="275"/>
      <c r="AGE1507" s="275"/>
      <c r="AGF1507" s="275"/>
      <c r="AGG1507" s="275"/>
      <c r="AGH1507" s="275"/>
      <c r="AGI1507" s="275"/>
      <c r="AGJ1507" s="275"/>
      <c r="AGK1507" s="275"/>
      <c r="AGL1507" s="275"/>
      <c r="AGM1507" s="275"/>
      <c r="AGN1507" s="275"/>
      <c r="AGO1507" s="275"/>
      <c r="AGP1507" s="275"/>
      <c r="AGQ1507" s="275"/>
      <c r="AGR1507" s="275"/>
      <c r="AGS1507" s="275"/>
      <c r="AGT1507" s="275"/>
      <c r="AGU1507" s="275"/>
      <c r="AGV1507" s="275"/>
      <c r="AGW1507" s="275"/>
      <c r="AGX1507" s="275"/>
      <c r="AGY1507" s="275"/>
      <c r="AGZ1507" s="275"/>
      <c r="AHA1507" s="275"/>
      <c r="AHB1507" s="275"/>
      <c r="AHC1507" s="275"/>
      <c r="AHD1507" s="275"/>
      <c r="AHE1507" s="275"/>
      <c r="AHF1507" s="275"/>
      <c r="AHG1507" s="275"/>
      <c r="AHH1507" s="275"/>
      <c r="AHI1507" s="275"/>
      <c r="AHJ1507" s="275"/>
      <c r="AHK1507" s="275"/>
      <c r="AHL1507" s="275"/>
      <c r="AHM1507" s="275"/>
      <c r="AHN1507" s="275"/>
      <c r="AHO1507" s="275"/>
      <c r="AHP1507" s="275"/>
      <c r="AHQ1507" s="275"/>
      <c r="AHR1507" s="275"/>
      <c r="AHS1507" s="275"/>
      <c r="AHT1507" s="275"/>
      <c r="AHU1507" s="275"/>
      <c r="AHV1507" s="275"/>
      <c r="AHW1507" s="275"/>
      <c r="AHX1507" s="275"/>
      <c r="AHY1507" s="275"/>
      <c r="AHZ1507" s="275"/>
      <c r="AIA1507" s="275"/>
      <c r="AIB1507" s="275"/>
      <c r="AIC1507" s="275"/>
      <c r="AID1507" s="275"/>
      <c r="AIE1507" s="275"/>
      <c r="AIF1507" s="275"/>
      <c r="AIG1507" s="275"/>
      <c r="AIH1507" s="275"/>
      <c r="AII1507" s="275"/>
      <c r="AIJ1507" s="275"/>
      <c r="AIK1507" s="275"/>
      <c r="AIL1507" s="275"/>
      <c r="AIM1507" s="275"/>
      <c r="AIN1507" s="275"/>
      <c r="AIO1507" s="275"/>
      <c r="AIP1507" s="275"/>
      <c r="AIQ1507" s="275"/>
      <c r="AIR1507" s="275"/>
      <c r="AIS1507" s="275"/>
      <c r="AIT1507" s="275"/>
      <c r="AIU1507" s="275"/>
      <c r="AIV1507" s="275"/>
      <c r="AIW1507" s="275"/>
      <c r="AIX1507" s="275"/>
      <c r="AIY1507" s="275"/>
      <c r="AIZ1507" s="275"/>
      <c r="AJA1507" s="275"/>
      <c r="AJB1507" s="275"/>
      <c r="AJC1507" s="275"/>
      <c r="AJD1507" s="275"/>
      <c r="AJE1507" s="275"/>
      <c r="AJF1507" s="275"/>
      <c r="AJG1507" s="275"/>
      <c r="AJH1507" s="275"/>
      <c r="AJI1507" s="275"/>
      <c r="AJJ1507" s="275"/>
      <c r="AJK1507" s="275"/>
      <c r="AJL1507" s="275"/>
      <c r="AJM1507" s="275"/>
      <c r="AJN1507" s="275"/>
      <c r="AJO1507" s="275"/>
      <c r="AJP1507" s="275"/>
      <c r="AJQ1507" s="275"/>
      <c r="AJR1507" s="275"/>
      <c r="AJS1507" s="275"/>
      <c r="AJT1507" s="275"/>
      <c r="AJU1507" s="275"/>
      <c r="AJV1507" s="275"/>
      <c r="AJW1507" s="275"/>
      <c r="AJX1507" s="275"/>
      <c r="AJY1507" s="275"/>
      <c r="AJZ1507" s="275"/>
      <c r="AKA1507" s="275"/>
      <c r="AKB1507" s="275"/>
      <c r="AKC1507" s="275"/>
      <c r="AKD1507" s="275"/>
      <c r="AKE1507" s="275"/>
      <c r="AKF1507" s="275"/>
      <c r="AKG1507" s="275"/>
      <c r="AKH1507" s="275"/>
      <c r="AKI1507" s="275"/>
      <c r="AKJ1507" s="275"/>
      <c r="AKK1507" s="275"/>
      <c r="AKL1507" s="275"/>
      <c r="AKM1507" s="275"/>
      <c r="AKN1507" s="275"/>
      <c r="AKO1507" s="275"/>
      <c r="AKP1507" s="275"/>
      <c r="AKQ1507" s="275"/>
      <c r="AKR1507" s="275"/>
      <c r="AKS1507" s="275"/>
      <c r="AKT1507" s="275"/>
      <c r="AKU1507" s="275"/>
      <c r="AKV1507" s="275"/>
      <c r="AKW1507" s="275"/>
      <c r="AKX1507" s="275"/>
      <c r="AKY1507" s="275"/>
      <c r="AKZ1507" s="275"/>
      <c r="ALA1507" s="275"/>
      <c r="ALB1507" s="275"/>
      <c r="ALC1507" s="275"/>
      <c r="ALD1507" s="275"/>
      <c r="ALE1507" s="275"/>
      <c r="ALF1507" s="275"/>
      <c r="ALG1507" s="275"/>
      <c r="ALH1507" s="275"/>
      <c r="ALI1507" s="275"/>
      <c r="ALJ1507" s="275"/>
      <c r="ALK1507" s="275"/>
      <c r="ALL1507" s="275"/>
      <c r="ALM1507" s="275"/>
      <c r="ALN1507" s="275"/>
      <c r="ALO1507" s="275"/>
      <c r="ALP1507" s="275"/>
      <c r="ALQ1507" s="275"/>
      <c r="ALR1507" s="275"/>
      <c r="ALS1507" s="275"/>
      <c r="ALT1507" s="275"/>
      <c r="ALU1507" s="275"/>
      <c r="ALV1507" s="275"/>
      <c r="ALW1507" s="275"/>
      <c r="ALX1507" s="275"/>
      <c r="ALY1507" s="275"/>
      <c r="ALZ1507" s="275"/>
      <c r="AMA1507" s="275"/>
      <c r="AMB1507" s="275"/>
      <c r="AMC1507" s="275"/>
      <c r="AMD1507" s="275"/>
      <c r="AME1507" s="275"/>
      <c r="AMF1507" s="275"/>
      <c r="AMG1507" s="275"/>
      <c r="AMH1507" s="275"/>
      <c r="AMI1507" s="275"/>
      <c r="AMJ1507" s="275"/>
      <c r="AMK1507" s="275"/>
      <c r="AML1507" s="275"/>
      <c r="AMM1507" s="275"/>
      <c r="AMN1507" s="275"/>
      <c r="AMO1507" s="275"/>
      <c r="AMP1507" s="275"/>
      <c r="AMQ1507" s="275"/>
      <c r="AMR1507" s="275"/>
      <c r="AMS1507" s="275"/>
      <c r="AMT1507" s="275"/>
      <c r="AMU1507" s="275"/>
      <c r="AMV1507" s="275"/>
      <c r="AMW1507" s="275"/>
      <c r="AMX1507" s="275"/>
      <c r="AMY1507" s="275"/>
      <c r="AMZ1507" s="275"/>
      <c r="ANA1507" s="275"/>
      <c r="ANB1507" s="275"/>
      <c r="ANC1507" s="275"/>
      <c r="AND1507" s="275"/>
      <c r="ANE1507" s="275"/>
      <c r="ANF1507" s="275"/>
      <c r="ANG1507" s="275"/>
      <c r="ANH1507" s="275"/>
      <c r="ANI1507" s="275"/>
      <c r="ANJ1507" s="275"/>
      <c r="ANK1507" s="275"/>
      <c r="ANL1507" s="275"/>
      <c r="ANM1507" s="275"/>
      <c r="ANN1507" s="275"/>
      <c r="ANO1507" s="275"/>
      <c r="ANP1507" s="275"/>
      <c r="ANQ1507" s="275"/>
      <c r="ANR1507" s="275"/>
      <c r="ANS1507" s="275"/>
      <c r="ANT1507" s="275"/>
      <c r="ANU1507" s="275"/>
      <c r="ANV1507" s="275"/>
      <c r="ANW1507" s="275"/>
      <c r="ANX1507" s="275"/>
      <c r="ANY1507" s="275"/>
      <c r="ANZ1507" s="275"/>
      <c r="AOA1507" s="275"/>
      <c r="AOB1507" s="275"/>
      <c r="AOC1507" s="275"/>
      <c r="AOD1507" s="275"/>
      <c r="AOE1507" s="275"/>
      <c r="AOF1507" s="275"/>
      <c r="AOG1507" s="275"/>
      <c r="AOH1507" s="275"/>
      <c r="AOI1507" s="275"/>
      <c r="AOJ1507" s="275"/>
      <c r="AOK1507" s="275"/>
      <c r="AOL1507" s="275"/>
      <c r="AOM1507" s="275"/>
      <c r="AON1507" s="275"/>
      <c r="AOO1507" s="275"/>
      <c r="AOP1507" s="275"/>
      <c r="AOQ1507" s="275"/>
      <c r="AOR1507" s="275"/>
      <c r="AOS1507" s="275"/>
      <c r="AOT1507" s="275"/>
      <c r="AOU1507" s="275"/>
      <c r="AOV1507" s="275"/>
      <c r="AOW1507" s="275"/>
      <c r="AOX1507" s="275"/>
      <c r="AOY1507" s="275"/>
      <c r="AOZ1507" s="275"/>
      <c r="APA1507" s="275"/>
      <c r="APB1507" s="275"/>
      <c r="APC1507" s="275"/>
      <c r="APD1507" s="275"/>
      <c r="APE1507" s="275"/>
      <c r="APF1507" s="275"/>
      <c r="APG1507" s="275"/>
      <c r="APH1507" s="275"/>
      <c r="API1507" s="275"/>
      <c r="APJ1507" s="275"/>
      <c r="APK1507" s="275"/>
      <c r="APL1507" s="275"/>
      <c r="APM1507" s="275"/>
      <c r="APN1507" s="275"/>
      <c r="APO1507" s="275"/>
      <c r="APP1507" s="275"/>
      <c r="APQ1507" s="275"/>
      <c r="APR1507" s="275"/>
      <c r="APS1507" s="275"/>
      <c r="APT1507" s="275"/>
      <c r="APU1507" s="275"/>
      <c r="APV1507" s="275"/>
      <c r="APW1507" s="275"/>
      <c r="APX1507" s="275"/>
      <c r="APY1507" s="275"/>
      <c r="APZ1507" s="275"/>
      <c r="AQA1507" s="275"/>
      <c r="AQB1507" s="275"/>
      <c r="AQC1507" s="275"/>
      <c r="AQD1507" s="275"/>
      <c r="AQE1507" s="275"/>
      <c r="AQF1507" s="275"/>
      <c r="AQG1507" s="275"/>
      <c r="AQH1507" s="275"/>
      <c r="AQI1507" s="275"/>
      <c r="AQJ1507" s="275"/>
      <c r="AQK1507" s="275"/>
      <c r="AQL1507" s="275"/>
      <c r="AQM1507" s="275"/>
      <c r="AQN1507" s="275"/>
      <c r="AQO1507" s="275"/>
      <c r="AQP1507" s="275"/>
      <c r="AQQ1507" s="275"/>
      <c r="AQR1507" s="275"/>
      <c r="AQS1507" s="275"/>
      <c r="AQT1507" s="275"/>
      <c r="AQU1507" s="275"/>
      <c r="AQV1507" s="275"/>
      <c r="AQW1507" s="275"/>
      <c r="AQX1507" s="275"/>
      <c r="AQY1507" s="275"/>
      <c r="AQZ1507" s="275"/>
      <c r="ARA1507" s="275"/>
      <c r="ARB1507" s="275"/>
      <c r="ARC1507" s="275"/>
      <c r="ARD1507" s="275"/>
      <c r="ARE1507" s="275"/>
      <c r="ARF1507" s="275"/>
      <c r="ARG1507" s="275"/>
      <c r="ARH1507" s="275"/>
      <c r="ARI1507" s="275"/>
      <c r="ARJ1507" s="275"/>
      <c r="ARK1507" s="275"/>
      <c r="ARL1507" s="275"/>
      <c r="ARM1507" s="275"/>
      <c r="ARN1507" s="275"/>
      <c r="ARO1507" s="275"/>
      <c r="ARP1507" s="275"/>
      <c r="ARQ1507" s="275"/>
      <c r="ARR1507" s="275"/>
      <c r="ARS1507" s="275"/>
      <c r="ART1507" s="275"/>
      <c r="ARU1507" s="275"/>
      <c r="ARV1507" s="275"/>
      <c r="ARW1507" s="275"/>
      <c r="ARX1507" s="275"/>
      <c r="ARY1507" s="275"/>
      <c r="ARZ1507" s="275"/>
      <c r="ASA1507" s="275"/>
      <c r="ASB1507" s="275"/>
      <c r="ASC1507" s="275"/>
      <c r="ASD1507" s="275"/>
      <c r="ASE1507" s="275"/>
      <c r="ASF1507" s="275"/>
      <c r="ASG1507" s="275"/>
      <c r="ASH1507" s="275"/>
      <c r="ASI1507" s="275"/>
      <c r="ASJ1507" s="275"/>
      <c r="ASK1507" s="275"/>
      <c r="ASL1507" s="275"/>
      <c r="ASM1507" s="275"/>
      <c r="ASN1507" s="275"/>
      <c r="ASO1507" s="275"/>
      <c r="ASP1507" s="275"/>
      <c r="ASQ1507" s="275"/>
      <c r="ASR1507" s="275"/>
      <c r="ASS1507" s="275"/>
      <c r="AST1507" s="275"/>
      <c r="ASU1507" s="275"/>
      <c r="ASV1507" s="275"/>
      <c r="ASW1507" s="275"/>
      <c r="ASX1507" s="275"/>
      <c r="ASY1507" s="275"/>
      <c r="ASZ1507" s="275"/>
      <c r="ATA1507" s="275"/>
      <c r="ATB1507" s="275"/>
      <c r="ATC1507" s="275"/>
      <c r="ATD1507" s="275"/>
      <c r="ATE1507" s="275"/>
      <c r="ATF1507" s="275"/>
      <c r="ATG1507" s="275"/>
      <c r="ATH1507" s="275"/>
      <c r="ATI1507" s="275"/>
      <c r="ATJ1507" s="275"/>
      <c r="ATK1507" s="275"/>
      <c r="ATL1507" s="275"/>
      <c r="ATM1507" s="275"/>
      <c r="ATN1507" s="275"/>
      <c r="ATO1507" s="275"/>
      <c r="ATP1507" s="275"/>
      <c r="ATQ1507" s="275"/>
      <c r="ATR1507" s="275"/>
      <c r="ATS1507" s="275"/>
      <c r="ATT1507" s="275"/>
      <c r="ATU1507" s="275"/>
      <c r="ATV1507" s="275"/>
      <c r="ATW1507" s="275"/>
      <c r="ATX1507" s="275"/>
      <c r="ATY1507" s="275"/>
      <c r="ATZ1507" s="275"/>
      <c r="AUA1507" s="275"/>
      <c r="AUB1507" s="275"/>
      <c r="AUC1507" s="275"/>
      <c r="AUD1507" s="275"/>
      <c r="AUE1507" s="275"/>
      <c r="AUF1507" s="275"/>
      <c r="AUG1507" s="275"/>
      <c r="AUH1507" s="275"/>
      <c r="AUI1507" s="275"/>
      <c r="AUJ1507" s="275"/>
      <c r="AUK1507" s="275"/>
      <c r="AUL1507" s="275"/>
      <c r="AUM1507" s="275"/>
      <c r="AUN1507" s="275"/>
      <c r="AUO1507" s="275"/>
      <c r="AUP1507" s="275"/>
      <c r="AUQ1507" s="275"/>
      <c r="AUR1507" s="275"/>
      <c r="AUS1507" s="275"/>
      <c r="AUT1507" s="275"/>
      <c r="AUU1507" s="275"/>
      <c r="AUV1507" s="275"/>
      <c r="AUW1507" s="275"/>
      <c r="AUX1507" s="275"/>
      <c r="AUY1507" s="275"/>
      <c r="AUZ1507" s="275"/>
      <c r="AVA1507" s="275"/>
      <c r="AVB1507" s="275"/>
      <c r="AVC1507" s="275"/>
      <c r="AVD1507" s="275"/>
      <c r="AVE1507" s="275"/>
      <c r="AVF1507" s="275"/>
      <c r="AVG1507" s="275"/>
      <c r="AVH1507" s="275"/>
      <c r="AVI1507" s="275"/>
      <c r="AVJ1507" s="275"/>
      <c r="AVK1507" s="275"/>
      <c r="AVL1507" s="275"/>
      <c r="AVM1507" s="275"/>
      <c r="AVN1507" s="275"/>
      <c r="AVO1507" s="275"/>
      <c r="AVP1507" s="275"/>
      <c r="AVQ1507" s="275"/>
      <c r="AVR1507" s="275"/>
      <c r="AVS1507" s="275"/>
      <c r="AVT1507" s="275"/>
      <c r="AVU1507" s="275"/>
      <c r="AVV1507" s="275"/>
      <c r="AVW1507" s="275"/>
      <c r="AVX1507" s="275"/>
      <c r="AVY1507" s="275"/>
      <c r="AVZ1507" s="275"/>
      <c r="AWA1507" s="275"/>
      <c r="AWB1507" s="275"/>
      <c r="AWC1507" s="275"/>
      <c r="AWD1507" s="275"/>
      <c r="AWE1507" s="275"/>
      <c r="AWF1507" s="275"/>
      <c r="AWG1507" s="275"/>
      <c r="AWH1507" s="275"/>
      <c r="AWI1507" s="275"/>
      <c r="AWJ1507" s="275"/>
      <c r="AWK1507" s="275"/>
      <c r="AWL1507" s="275"/>
      <c r="AWM1507" s="275"/>
      <c r="AWN1507" s="275"/>
      <c r="AWO1507" s="275"/>
      <c r="AWP1507" s="275"/>
      <c r="AWQ1507" s="275"/>
      <c r="AWR1507" s="275"/>
      <c r="AWS1507" s="275"/>
      <c r="AWT1507" s="275"/>
      <c r="AWU1507" s="275"/>
      <c r="AWV1507" s="275"/>
      <c r="AWW1507" s="275"/>
      <c r="AWX1507" s="275"/>
      <c r="AWY1507" s="275"/>
      <c r="AWZ1507" s="275"/>
      <c r="AXA1507" s="275"/>
      <c r="AXB1507" s="275"/>
      <c r="AXC1507" s="275"/>
      <c r="AXD1507" s="275"/>
      <c r="AXE1507" s="275"/>
      <c r="AXF1507" s="275"/>
      <c r="AXG1507" s="275"/>
      <c r="AXH1507" s="275"/>
      <c r="AXI1507" s="275"/>
      <c r="AXJ1507" s="275"/>
      <c r="AXK1507" s="275"/>
      <c r="AXL1507" s="275"/>
      <c r="AXM1507" s="275"/>
      <c r="AXN1507" s="275"/>
      <c r="AXO1507" s="275"/>
      <c r="AXP1507" s="275"/>
      <c r="AXQ1507" s="275"/>
      <c r="AXR1507" s="275"/>
      <c r="AXS1507" s="275"/>
      <c r="AXT1507" s="275"/>
      <c r="AXU1507" s="275"/>
      <c r="AXV1507" s="275"/>
      <c r="AXW1507" s="275"/>
      <c r="AXX1507" s="275"/>
      <c r="AXY1507" s="275"/>
      <c r="AXZ1507" s="275"/>
      <c r="AYA1507" s="275"/>
      <c r="AYB1507" s="275"/>
      <c r="AYC1507" s="275"/>
      <c r="AYD1507" s="275"/>
      <c r="AYE1507" s="275"/>
      <c r="AYF1507" s="275"/>
      <c r="AYG1507" s="275"/>
      <c r="AYH1507" s="275"/>
      <c r="AYI1507" s="275"/>
      <c r="AYJ1507" s="275"/>
      <c r="AYK1507" s="275"/>
      <c r="AYL1507" s="275"/>
      <c r="AYM1507" s="275"/>
      <c r="AYN1507" s="275"/>
      <c r="AYO1507" s="275"/>
      <c r="AYP1507" s="275"/>
      <c r="AYQ1507" s="275"/>
      <c r="AYR1507" s="275"/>
      <c r="AYS1507" s="275"/>
      <c r="AYT1507" s="275"/>
      <c r="AYU1507" s="275"/>
      <c r="AYV1507" s="275"/>
      <c r="AYW1507" s="275"/>
      <c r="AYX1507" s="275"/>
      <c r="AYY1507" s="275"/>
      <c r="AYZ1507" s="275"/>
      <c r="AZA1507" s="275"/>
      <c r="AZB1507" s="275"/>
      <c r="AZC1507" s="275"/>
      <c r="AZD1507" s="275"/>
      <c r="AZE1507" s="275"/>
      <c r="AZF1507" s="275"/>
      <c r="AZG1507" s="275"/>
      <c r="AZH1507" s="275"/>
      <c r="AZI1507" s="275"/>
      <c r="AZJ1507" s="275"/>
      <c r="AZK1507" s="275"/>
      <c r="AZL1507" s="275"/>
      <c r="AZM1507" s="275"/>
      <c r="AZN1507" s="275"/>
      <c r="AZO1507" s="275"/>
      <c r="AZP1507" s="275"/>
      <c r="AZQ1507" s="275"/>
      <c r="AZR1507" s="275"/>
      <c r="AZS1507" s="275"/>
      <c r="AZT1507" s="275"/>
      <c r="AZU1507" s="275"/>
      <c r="AZV1507" s="275"/>
      <c r="AZW1507" s="275"/>
      <c r="AZX1507" s="275"/>
      <c r="AZY1507" s="275"/>
      <c r="AZZ1507" s="275"/>
      <c r="BAA1507" s="275"/>
      <c r="BAB1507" s="275"/>
      <c r="BAC1507" s="275"/>
      <c r="BAD1507" s="275"/>
      <c r="BAE1507" s="275"/>
      <c r="BAF1507" s="275"/>
      <c r="BAG1507" s="275"/>
      <c r="BAH1507" s="275"/>
      <c r="BAI1507" s="275"/>
      <c r="BAJ1507" s="275"/>
      <c r="BAK1507" s="275"/>
      <c r="BAL1507" s="275"/>
      <c r="BAM1507" s="275"/>
      <c r="BAN1507" s="275"/>
      <c r="BAO1507" s="275"/>
      <c r="BAP1507" s="275"/>
      <c r="BAQ1507" s="275"/>
      <c r="BAR1507" s="275"/>
      <c r="BAS1507" s="275"/>
      <c r="BAT1507" s="275"/>
      <c r="BAU1507" s="275"/>
      <c r="BAV1507" s="275"/>
      <c r="BAW1507" s="275"/>
      <c r="BAX1507" s="275"/>
      <c r="BAY1507" s="275"/>
      <c r="BAZ1507" s="275"/>
      <c r="BBA1507" s="275"/>
      <c r="BBB1507" s="275"/>
      <c r="BBC1507" s="275"/>
      <c r="BBD1507" s="275"/>
      <c r="BBE1507" s="275"/>
      <c r="BBF1507" s="275"/>
      <c r="BBG1507" s="275"/>
      <c r="BBH1507" s="275"/>
      <c r="BBI1507" s="275"/>
      <c r="BBJ1507" s="275"/>
      <c r="BBK1507" s="275"/>
      <c r="BBL1507" s="275"/>
      <c r="BBM1507" s="275"/>
      <c r="BBN1507" s="275"/>
      <c r="BBO1507" s="275"/>
      <c r="BBP1507" s="275"/>
      <c r="BBQ1507" s="275"/>
      <c r="BBR1507" s="275"/>
      <c r="BBS1507" s="275"/>
      <c r="BBT1507" s="275"/>
      <c r="BBU1507" s="275"/>
      <c r="BBV1507" s="275"/>
      <c r="BBW1507" s="275"/>
      <c r="BBX1507" s="275"/>
      <c r="BBY1507" s="275"/>
      <c r="BBZ1507" s="275"/>
      <c r="BCA1507" s="275"/>
      <c r="BCB1507" s="275"/>
      <c r="BCC1507" s="275"/>
      <c r="BCD1507" s="275"/>
      <c r="BCE1507" s="275"/>
      <c r="BCF1507" s="275"/>
      <c r="BCG1507" s="275"/>
      <c r="BCH1507" s="275"/>
      <c r="BCI1507" s="275"/>
      <c r="BCJ1507" s="275"/>
      <c r="BCK1507" s="275"/>
      <c r="BCL1507" s="275"/>
      <c r="BCM1507" s="275"/>
      <c r="BCN1507" s="275"/>
      <c r="BCO1507" s="275"/>
      <c r="BCP1507" s="275"/>
      <c r="BCQ1507" s="275"/>
      <c r="BCR1507" s="275"/>
      <c r="BCS1507" s="275"/>
      <c r="BCT1507" s="275"/>
      <c r="BCU1507" s="275"/>
      <c r="BCV1507" s="275"/>
      <c r="BCW1507" s="275"/>
      <c r="BCX1507" s="275"/>
      <c r="BCY1507" s="275"/>
      <c r="BCZ1507" s="275"/>
      <c r="BDA1507" s="275"/>
      <c r="BDB1507" s="275"/>
      <c r="BDC1507" s="275"/>
      <c r="BDD1507" s="275"/>
      <c r="BDE1507" s="275"/>
      <c r="BDF1507" s="275"/>
      <c r="BDG1507" s="275"/>
      <c r="BDH1507" s="275"/>
      <c r="BDI1507" s="275"/>
      <c r="BDJ1507" s="275"/>
      <c r="BDK1507" s="275"/>
      <c r="BDL1507" s="275"/>
      <c r="BDM1507" s="275"/>
      <c r="BDN1507" s="275"/>
      <c r="BDO1507" s="275"/>
      <c r="BDP1507" s="275"/>
      <c r="BDQ1507" s="275"/>
      <c r="BDR1507" s="275"/>
      <c r="BDS1507" s="275"/>
      <c r="BDT1507" s="275"/>
      <c r="BDU1507" s="275"/>
      <c r="BDV1507" s="275"/>
      <c r="BDW1507" s="275"/>
      <c r="BDX1507" s="275"/>
      <c r="BDY1507" s="275"/>
      <c r="BDZ1507" s="275"/>
      <c r="BEA1507" s="275"/>
      <c r="BEB1507" s="275"/>
      <c r="BEC1507" s="275"/>
      <c r="BED1507" s="275"/>
      <c r="BEE1507" s="275"/>
      <c r="BEF1507" s="275"/>
      <c r="BEG1507" s="275"/>
      <c r="BEH1507" s="275"/>
      <c r="BEI1507" s="275"/>
      <c r="BEJ1507" s="275"/>
      <c r="BEK1507" s="275"/>
      <c r="BEL1507" s="275"/>
      <c r="BEM1507" s="275"/>
      <c r="BEN1507" s="275"/>
      <c r="BEO1507" s="275"/>
      <c r="BEP1507" s="275"/>
      <c r="BEQ1507" s="275"/>
      <c r="BER1507" s="275"/>
      <c r="BES1507" s="275"/>
      <c r="BET1507" s="275"/>
      <c r="BEU1507" s="275"/>
      <c r="BEV1507" s="275"/>
      <c r="BEW1507" s="275"/>
      <c r="BEX1507" s="275"/>
      <c r="BEY1507" s="275"/>
      <c r="BEZ1507" s="275"/>
      <c r="BFA1507" s="275"/>
      <c r="BFB1507" s="275"/>
      <c r="BFC1507" s="275"/>
      <c r="BFD1507" s="275"/>
      <c r="BFE1507" s="275"/>
      <c r="BFF1507" s="275"/>
      <c r="BFG1507" s="275"/>
      <c r="BFH1507" s="275"/>
      <c r="BFI1507" s="275"/>
      <c r="BFJ1507" s="275"/>
      <c r="BFK1507" s="275"/>
      <c r="BFL1507" s="275"/>
      <c r="BFM1507" s="275"/>
      <c r="BFN1507" s="275"/>
      <c r="BFO1507" s="275"/>
      <c r="BFP1507" s="275"/>
      <c r="BFQ1507" s="275"/>
      <c r="BFR1507" s="275"/>
      <c r="BFS1507" s="275"/>
      <c r="BFT1507" s="275"/>
      <c r="BFU1507" s="275"/>
      <c r="BFV1507" s="275"/>
      <c r="BFW1507" s="275"/>
      <c r="BFX1507" s="275"/>
      <c r="BFY1507" s="275"/>
      <c r="BFZ1507" s="275"/>
      <c r="BGA1507" s="275"/>
      <c r="BGB1507" s="275"/>
      <c r="BGC1507" s="275"/>
      <c r="BGD1507" s="275"/>
      <c r="BGE1507" s="275"/>
      <c r="BGF1507" s="275"/>
      <c r="BGG1507" s="275"/>
      <c r="BGH1507" s="275"/>
      <c r="BGI1507" s="275"/>
      <c r="BGJ1507" s="275"/>
      <c r="BGK1507" s="275"/>
      <c r="BGL1507" s="275"/>
      <c r="BGM1507" s="275"/>
      <c r="BGN1507" s="275"/>
      <c r="BGO1507" s="275"/>
      <c r="BGP1507" s="275"/>
      <c r="BGQ1507" s="275"/>
      <c r="BGR1507" s="275"/>
      <c r="BGS1507" s="275"/>
      <c r="BGT1507" s="275"/>
      <c r="BGU1507" s="275"/>
      <c r="BGV1507" s="275"/>
      <c r="BGW1507" s="275"/>
      <c r="BGX1507" s="275"/>
      <c r="BGY1507" s="275"/>
      <c r="BGZ1507" s="275"/>
      <c r="BHA1507" s="275"/>
      <c r="BHB1507" s="275"/>
      <c r="BHC1507" s="275"/>
      <c r="BHD1507" s="275"/>
      <c r="BHE1507" s="275"/>
      <c r="BHF1507" s="275"/>
      <c r="BHG1507" s="275"/>
      <c r="BHH1507" s="275"/>
      <c r="BHI1507" s="275"/>
      <c r="BHJ1507" s="275"/>
      <c r="BHK1507" s="275"/>
      <c r="BHL1507" s="275"/>
      <c r="BHM1507" s="275"/>
      <c r="BHN1507" s="275"/>
      <c r="BHO1507" s="275"/>
      <c r="BHP1507" s="275"/>
      <c r="BHQ1507" s="275"/>
      <c r="BHR1507" s="275"/>
      <c r="BHS1507" s="275"/>
      <c r="BHT1507" s="275"/>
      <c r="BHU1507" s="275"/>
      <c r="BHV1507" s="275"/>
      <c r="BHW1507" s="275"/>
      <c r="BHX1507" s="275"/>
      <c r="BHY1507" s="275"/>
      <c r="BHZ1507" s="275"/>
      <c r="BIA1507" s="275"/>
      <c r="BIB1507" s="275"/>
      <c r="BIC1507" s="275"/>
      <c r="BID1507" s="275"/>
      <c r="BIE1507" s="275"/>
      <c r="BIF1507" s="275"/>
      <c r="BIG1507" s="275"/>
      <c r="BIH1507" s="275"/>
      <c r="BII1507" s="275"/>
      <c r="BIJ1507" s="275"/>
      <c r="BIK1507" s="275"/>
      <c r="BIL1507" s="275"/>
      <c r="BIM1507" s="275"/>
      <c r="BIN1507" s="275"/>
      <c r="BIO1507" s="275"/>
      <c r="BIP1507" s="275"/>
      <c r="BIQ1507" s="275"/>
      <c r="BIR1507" s="275"/>
      <c r="BIS1507" s="275"/>
      <c r="BIT1507" s="275"/>
      <c r="BIU1507" s="275"/>
      <c r="BIV1507" s="275"/>
      <c r="BIW1507" s="275"/>
      <c r="BIX1507" s="275"/>
      <c r="BIY1507" s="275"/>
      <c r="BIZ1507" s="275"/>
      <c r="BJA1507" s="275"/>
      <c r="BJB1507" s="275"/>
      <c r="BJC1507" s="275"/>
      <c r="BJD1507" s="275"/>
      <c r="BJE1507" s="275"/>
      <c r="BJF1507" s="275"/>
      <c r="BJG1507" s="275"/>
      <c r="BJH1507" s="275"/>
      <c r="BJI1507" s="275"/>
      <c r="BJJ1507" s="275"/>
      <c r="BJK1507" s="275"/>
      <c r="BJL1507" s="275"/>
      <c r="BJM1507" s="275"/>
      <c r="BJN1507" s="275"/>
      <c r="BJO1507" s="275"/>
      <c r="BJP1507" s="275"/>
      <c r="BJQ1507" s="275"/>
      <c r="BJR1507" s="275"/>
      <c r="BJS1507" s="275"/>
      <c r="BJT1507" s="275"/>
      <c r="BJU1507" s="275"/>
      <c r="BJV1507" s="275"/>
      <c r="BJW1507" s="275"/>
      <c r="BJX1507" s="275"/>
      <c r="BJY1507" s="275"/>
      <c r="BJZ1507" s="275"/>
      <c r="BKA1507" s="275"/>
      <c r="BKB1507" s="275"/>
      <c r="BKC1507" s="275"/>
      <c r="BKD1507" s="275"/>
      <c r="BKE1507" s="275"/>
      <c r="BKF1507" s="275"/>
      <c r="BKG1507" s="275"/>
      <c r="BKH1507" s="275"/>
      <c r="BKI1507" s="275"/>
      <c r="BKJ1507" s="275"/>
      <c r="BKK1507" s="275"/>
      <c r="BKL1507" s="275"/>
      <c r="BKM1507" s="275"/>
      <c r="BKN1507" s="275"/>
      <c r="BKO1507" s="275"/>
      <c r="BKP1507" s="275"/>
      <c r="BKQ1507" s="275"/>
      <c r="BKR1507" s="275"/>
      <c r="BKS1507" s="275"/>
      <c r="BKT1507" s="275"/>
      <c r="BKU1507" s="275"/>
      <c r="BKV1507" s="275"/>
      <c r="BKW1507" s="275"/>
      <c r="BKX1507" s="275"/>
      <c r="BKY1507" s="275"/>
      <c r="BKZ1507" s="275"/>
      <c r="BLA1507" s="275"/>
      <c r="BLB1507" s="275"/>
      <c r="BLC1507" s="275"/>
      <c r="BLD1507" s="275"/>
      <c r="BLE1507" s="275"/>
      <c r="BLF1507" s="275"/>
      <c r="BLG1507" s="275"/>
      <c r="BLH1507" s="275"/>
      <c r="BLI1507" s="275"/>
      <c r="BLJ1507" s="275"/>
      <c r="BLK1507" s="275"/>
      <c r="BLL1507" s="275"/>
      <c r="BLM1507" s="275"/>
      <c r="BLN1507" s="275"/>
      <c r="BLO1507" s="275"/>
      <c r="BLP1507" s="275"/>
      <c r="BLQ1507" s="275"/>
      <c r="BLR1507" s="275"/>
      <c r="BLS1507" s="275"/>
      <c r="BLT1507" s="275"/>
      <c r="BLU1507" s="275"/>
      <c r="BLV1507" s="275"/>
      <c r="BLW1507" s="275"/>
      <c r="BLX1507" s="275"/>
      <c r="BLY1507" s="275"/>
      <c r="BLZ1507" s="275"/>
      <c r="BMA1507" s="275"/>
      <c r="BMB1507" s="275"/>
      <c r="BMC1507" s="275"/>
      <c r="BMD1507" s="275"/>
      <c r="BME1507" s="275"/>
      <c r="BMF1507" s="275"/>
      <c r="BMG1507" s="275"/>
      <c r="BMH1507" s="275"/>
      <c r="BMI1507" s="275"/>
      <c r="BMJ1507" s="275"/>
      <c r="BMK1507" s="275"/>
      <c r="BML1507" s="275"/>
      <c r="BMM1507" s="275"/>
      <c r="BMN1507" s="275"/>
      <c r="BMO1507" s="275"/>
      <c r="BMP1507" s="275"/>
      <c r="BMQ1507" s="275"/>
      <c r="BMR1507" s="275"/>
      <c r="BMS1507" s="275"/>
      <c r="BMT1507" s="275"/>
      <c r="BMU1507" s="275"/>
      <c r="BMV1507" s="275"/>
      <c r="BMW1507" s="275"/>
      <c r="BMX1507" s="275"/>
      <c r="BMY1507" s="275"/>
      <c r="BMZ1507" s="275"/>
      <c r="BNA1507" s="275"/>
      <c r="BNB1507" s="275"/>
      <c r="BNC1507" s="275"/>
      <c r="BND1507" s="275"/>
      <c r="BNE1507" s="275"/>
      <c r="BNF1507" s="275"/>
      <c r="BNG1507" s="275"/>
      <c r="BNH1507" s="275"/>
      <c r="BNI1507" s="275"/>
      <c r="BNJ1507" s="275"/>
      <c r="BNK1507" s="275"/>
      <c r="BNL1507" s="275"/>
      <c r="BNM1507" s="275"/>
      <c r="BNN1507" s="275"/>
      <c r="BNO1507" s="275"/>
      <c r="BNP1507" s="275"/>
      <c r="BNQ1507" s="275"/>
      <c r="BNR1507" s="275"/>
      <c r="BNS1507" s="275"/>
      <c r="BNT1507" s="275"/>
      <c r="BNU1507" s="275"/>
      <c r="BNV1507" s="275"/>
      <c r="BNW1507" s="275"/>
      <c r="BNX1507" s="275"/>
      <c r="BNY1507" s="275"/>
      <c r="BNZ1507" s="275"/>
      <c r="BOA1507" s="275"/>
      <c r="BOB1507" s="275"/>
      <c r="BOC1507" s="275"/>
      <c r="BOD1507" s="275"/>
      <c r="BOE1507" s="275"/>
      <c r="BOF1507" s="275"/>
      <c r="BOG1507" s="275"/>
      <c r="BOH1507" s="275"/>
      <c r="BOI1507" s="275"/>
      <c r="BOJ1507" s="275"/>
      <c r="BOK1507" s="275"/>
      <c r="BOL1507" s="275"/>
      <c r="BOM1507" s="275"/>
      <c r="BON1507" s="275"/>
      <c r="BOO1507" s="275"/>
      <c r="BOP1507" s="275"/>
      <c r="BOQ1507" s="275"/>
      <c r="BOR1507" s="275"/>
      <c r="BOS1507" s="275"/>
      <c r="BOT1507" s="275"/>
      <c r="BOU1507" s="275"/>
      <c r="BOV1507" s="275"/>
      <c r="BOW1507" s="275"/>
      <c r="BOX1507" s="275"/>
      <c r="BOY1507" s="275"/>
      <c r="BOZ1507" s="275"/>
      <c r="BPA1507" s="275"/>
      <c r="BPB1507" s="275"/>
      <c r="BPC1507" s="275"/>
      <c r="BPD1507" s="275"/>
      <c r="BPE1507" s="275"/>
      <c r="BPF1507" s="275"/>
      <c r="BPG1507" s="275"/>
      <c r="BPH1507" s="275"/>
      <c r="BPI1507" s="275"/>
      <c r="BPJ1507" s="275"/>
      <c r="BPK1507" s="275"/>
      <c r="BPL1507" s="275"/>
      <c r="BPM1507" s="275"/>
      <c r="BPN1507" s="275"/>
      <c r="BPO1507" s="275"/>
      <c r="BPP1507" s="275"/>
      <c r="BPQ1507" s="275"/>
      <c r="BPR1507" s="275"/>
      <c r="BPS1507" s="275"/>
      <c r="BPT1507" s="275"/>
      <c r="BPU1507" s="275"/>
      <c r="BPV1507" s="275"/>
      <c r="BPW1507" s="275"/>
      <c r="BPX1507" s="275"/>
      <c r="BPY1507" s="275"/>
      <c r="BPZ1507" s="275"/>
      <c r="BQA1507" s="275"/>
      <c r="BQB1507" s="275"/>
      <c r="BQC1507" s="275"/>
      <c r="BQD1507" s="275"/>
      <c r="BQE1507" s="275"/>
      <c r="BQF1507" s="275"/>
      <c r="BQG1507" s="275"/>
      <c r="BQH1507" s="275"/>
      <c r="BQI1507" s="275"/>
      <c r="BQJ1507" s="275"/>
      <c r="BQK1507" s="275"/>
      <c r="BQL1507" s="275"/>
      <c r="BQM1507" s="275"/>
      <c r="BQN1507" s="275"/>
      <c r="BQO1507" s="275"/>
      <c r="BQP1507" s="275"/>
      <c r="BQQ1507" s="275"/>
      <c r="BQR1507" s="275"/>
      <c r="BQS1507" s="275"/>
      <c r="BQT1507" s="275"/>
      <c r="BQU1507" s="275"/>
      <c r="BQV1507" s="275"/>
      <c r="BQW1507" s="275"/>
      <c r="BQX1507" s="275"/>
      <c r="BQY1507" s="275"/>
      <c r="BQZ1507" s="275"/>
      <c r="BRA1507" s="275"/>
      <c r="BRB1507" s="275"/>
      <c r="BRC1507" s="275"/>
      <c r="BRD1507" s="275"/>
      <c r="BRE1507" s="275"/>
      <c r="BRF1507" s="275"/>
      <c r="BRG1507" s="275"/>
      <c r="BRH1507" s="275"/>
      <c r="BRI1507" s="275"/>
      <c r="BRJ1507" s="275"/>
      <c r="BRK1507" s="275"/>
      <c r="BRL1507" s="275"/>
      <c r="BRM1507" s="275"/>
      <c r="BRN1507" s="275"/>
      <c r="BRO1507" s="275"/>
      <c r="BRP1507" s="275"/>
      <c r="BRQ1507" s="275"/>
      <c r="BRR1507" s="275"/>
      <c r="BRS1507" s="275"/>
      <c r="BRT1507" s="275"/>
      <c r="BRU1507" s="275"/>
      <c r="BRV1507" s="275"/>
      <c r="BRW1507" s="275"/>
      <c r="BRX1507" s="275"/>
      <c r="BRY1507" s="275"/>
      <c r="BRZ1507" s="275"/>
      <c r="BSA1507" s="275"/>
      <c r="BSB1507" s="275"/>
      <c r="BSC1507" s="275"/>
      <c r="BSD1507" s="275"/>
      <c r="BSE1507" s="275"/>
      <c r="BSF1507" s="275"/>
      <c r="BSG1507" s="275"/>
      <c r="BSH1507" s="275"/>
      <c r="BSI1507" s="275"/>
      <c r="BSJ1507" s="275"/>
      <c r="BSK1507" s="275"/>
      <c r="BSL1507" s="275"/>
      <c r="BSM1507" s="275"/>
      <c r="BSN1507" s="275"/>
      <c r="BSO1507" s="275"/>
      <c r="BSP1507" s="275"/>
      <c r="BSQ1507" s="275"/>
      <c r="BSR1507" s="275"/>
      <c r="BSS1507" s="275"/>
      <c r="BST1507" s="275"/>
      <c r="BSU1507" s="275"/>
      <c r="BSV1507" s="275"/>
      <c r="BSW1507" s="275"/>
      <c r="BSX1507" s="275"/>
      <c r="BSY1507" s="275"/>
      <c r="BSZ1507" s="275"/>
      <c r="BTA1507" s="275"/>
      <c r="BTB1507" s="275"/>
      <c r="BTC1507" s="275"/>
      <c r="BTD1507" s="275"/>
      <c r="BTE1507" s="275"/>
      <c r="BTF1507" s="275"/>
      <c r="BTG1507" s="275"/>
      <c r="BTH1507" s="275"/>
      <c r="BTI1507" s="275"/>
      <c r="BTJ1507" s="275"/>
      <c r="BTK1507" s="275"/>
      <c r="BTL1507" s="275"/>
      <c r="BTM1507" s="275"/>
      <c r="BTN1507" s="275"/>
      <c r="BTO1507" s="275"/>
      <c r="BTP1507" s="275"/>
      <c r="BTQ1507" s="275"/>
      <c r="BTR1507" s="275"/>
      <c r="BTS1507" s="275"/>
      <c r="BTT1507" s="275"/>
      <c r="BTU1507" s="275"/>
      <c r="BTV1507" s="275"/>
      <c r="BTW1507" s="275"/>
      <c r="BTX1507" s="275"/>
      <c r="BTY1507" s="275"/>
      <c r="BTZ1507" s="275"/>
      <c r="BUA1507" s="275"/>
      <c r="BUB1507" s="275"/>
      <c r="BUC1507" s="275"/>
      <c r="BUD1507" s="275"/>
      <c r="BUE1507" s="275"/>
      <c r="BUF1507" s="275"/>
      <c r="BUG1507" s="275"/>
      <c r="BUH1507" s="275"/>
      <c r="BUI1507" s="275"/>
      <c r="BUJ1507" s="275"/>
      <c r="BUK1507" s="275"/>
      <c r="BUL1507" s="275"/>
      <c r="BUM1507" s="275"/>
      <c r="BUN1507" s="275"/>
      <c r="BUO1507" s="275"/>
      <c r="BUP1507" s="275"/>
      <c r="BUQ1507" s="275"/>
      <c r="BUR1507" s="275"/>
      <c r="BUS1507" s="275"/>
      <c r="BUT1507" s="275"/>
      <c r="BUU1507" s="275"/>
      <c r="BUV1507" s="275"/>
      <c r="BUW1507" s="275"/>
      <c r="BUX1507" s="275"/>
      <c r="BUY1507" s="275"/>
      <c r="BUZ1507" s="275"/>
      <c r="BVA1507" s="275"/>
      <c r="BVB1507" s="275"/>
      <c r="BVC1507" s="275"/>
      <c r="BVD1507" s="275"/>
      <c r="BVE1507" s="275"/>
      <c r="BVF1507" s="275"/>
      <c r="BVG1507" s="275"/>
      <c r="BVH1507" s="275"/>
      <c r="BVI1507" s="275"/>
      <c r="BVJ1507" s="275"/>
      <c r="BVK1507" s="275"/>
      <c r="BVL1507" s="275"/>
      <c r="BVM1507" s="275"/>
      <c r="BVN1507" s="275"/>
      <c r="BVO1507" s="275"/>
      <c r="BVP1507" s="275"/>
      <c r="BVQ1507" s="275"/>
      <c r="BVR1507" s="275"/>
      <c r="BVS1507" s="275"/>
      <c r="BVT1507" s="275"/>
      <c r="BVU1507" s="275"/>
      <c r="BVV1507" s="275"/>
      <c r="BVW1507" s="275"/>
      <c r="BVX1507" s="275"/>
      <c r="BVY1507" s="275"/>
      <c r="BVZ1507" s="275"/>
      <c r="BWA1507" s="275"/>
      <c r="BWB1507" s="275"/>
      <c r="BWC1507" s="275"/>
      <c r="BWD1507" s="275"/>
      <c r="BWE1507" s="275"/>
      <c r="BWF1507" s="275"/>
      <c r="BWG1507" s="275"/>
      <c r="BWH1507" s="275"/>
      <c r="BWI1507" s="275"/>
      <c r="BWJ1507" s="275"/>
      <c r="BWK1507" s="275"/>
      <c r="BWL1507" s="275"/>
      <c r="BWM1507" s="275"/>
      <c r="BWN1507" s="275"/>
      <c r="BWO1507" s="275"/>
      <c r="BWP1507" s="275"/>
      <c r="BWQ1507" s="275"/>
      <c r="BWR1507" s="275"/>
      <c r="BWS1507" s="275"/>
      <c r="BWT1507" s="275"/>
      <c r="BWU1507" s="275"/>
      <c r="BWV1507" s="275"/>
      <c r="BWW1507" s="275"/>
      <c r="BWX1507" s="275"/>
      <c r="BWY1507" s="275"/>
      <c r="BWZ1507" s="275"/>
      <c r="BXA1507" s="275"/>
      <c r="BXB1507" s="275"/>
      <c r="BXC1507" s="275"/>
      <c r="BXD1507" s="275"/>
      <c r="BXE1507" s="275"/>
      <c r="BXF1507" s="275"/>
      <c r="BXG1507" s="275"/>
      <c r="BXH1507" s="275"/>
      <c r="BXI1507" s="275"/>
      <c r="BXJ1507" s="275"/>
      <c r="BXK1507" s="275"/>
      <c r="BXL1507" s="275"/>
      <c r="BXM1507" s="275"/>
      <c r="BXN1507" s="275"/>
      <c r="BXO1507" s="275"/>
      <c r="BXP1507" s="275"/>
      <c r="BXQ1507" s="275"/>
      <c r="BXR1507" s="275"/>
      <c r="BXS1507" s="275"/>
      <c r="BXT1507" s="275"/>
      <c r="BXU1507" s="275"/>
      <c r="BXV1507" s="275"/>
      <c r="BXW1507" s="275"/>
      <c r="BXX1507" s="275"/>
      <c r="BXY1507" s="275"/>
      <c r="BXZ1507" s="275"/>
      <c r="BYA1507" s="275"/>
      <c r="BYB1507" s="275"/>
      <c r="BYC1507" s="275"/>
      <c r="BYD1507" s="275"/>
      <c r="BYE1507" s="275"/>
      <c r="BYF1507" s="275"/>
      <c r="BYG1507" s="275"/>
      <c r="BYH1507" s="275"/>
      <c r="BYI1507" s="275"/>
      <c r="BYJ1507" s="275"/>
      <c r="BYK1507" s="275"/>
      <c r="BYL1507" s="275"/>
      <c r="BYM1507" s="275"/>
      <c r="BYN1507" s="275"/>
      <c r="BYO1507" s="275"/>
      <c r="BYP1507" s="275"/>
      <c r="BYQ1507" s="275"/>
      <c r="BYR1507" s="275"/>
      <c r="BYS1507" s="275"/>
      <c r="BYT1507" s="275"/>
      <c r="BYU1507" s="275"/>
      <c r="BYV1507" s="275"/>
      <c r="BYW1507" s="275"/>
      <c r="BYX1507" s="275"/>
      <c r="BYY1507" s="275"/>
      <c r="BYZ1507" s="275"/>
      <c r="BZA1507" s="275"/>
      <c r="BZB1507" s="275"/>
      <c r="BZC1507" s="275"/>
      <c r="BZD1507" s="275"/>
      <c r="BZE1507" s="275"/>
      <c r="BZF1507" s="275"/>
      <c r="BZG1507" s="275"/>
      <c r="BZH1507" s="275"/>
      <c r="BZI1507" s="275"/>
      <c r="BZJ1507" s="275"/>
      <c r="BZK1507" s="275"/>
      <c r="BZL1507" s="275"/>
      <c r="BZM1507" s="275"/>
      <c r="BZN1507" s="275"/>
      <c r="BZO1507" s="275"/>
      <c r="BZP1507" s="275"/>
      <c r="BZQ1507" s="275"/>
      <c r="BZR1507" s="275"/>
      <c r="BZS1507" s="275"/>
      <c r="BZT1507" s="275"/>
      <c r="BZU1507" s="275"/>
      <c r="BZV1507" s="275"/>
      <c r="BZW1507" s="275"/>
      <c r="BZX1507" s="275"/>
      <c r="BZY1507" s="275"/>
      <c r="BZZ1507" s="275"/>
      <c r="CAA1507" s="275"/>
      <c r="CAB1507" s="275"/>
      <c r="CAC1507" s="275"/>
      <c r="CAD1507" s="275"/>
      <c r="CAE1507" s="275"/>
      <c r="CAF1507" s="275"/>
      <c r="CAG1507" s="275"/>
      <c r="CAH1507" s="275"/>
      <c r="CAI1507" s="275"/>
      <c r="CAJ1507" s="275"/>
      <c r="CAK1507" s="275"/>
      <c r="CAL1507" s="275"/>
      <c r="CAM1507" s="275"/>
      <c r="CAN1507" s="275"/>
      <c r="CAO1507" s="275"/>
      <c r="CAP1507" s="275"/>
      <c r="CAQ1507" s="275"/>
      <c r="CAR1507" s="275"/>
      <c r="CAS1507" s="275"/>
      <c r="CAT1507" s="275"/>
      <c r="CAU1507" s="275"/>
      <c r="CAV1507" s="275"/>
      <c r="CAW1507" s="275"/>
      <c r="CAX1507" s="275"/>
      <c r="CAY1507" s="275"/>
      <c r="CAZ1507" s="275"/>
      <c r="CBA1507" s="275"/>
      <c r="CBB1507" s="275"/>
      <c r="CBC1507" s="275"/>
      <c r="CBD1507" s="275"/>
      <c r="CBE1507" s="275"/>
      <c r="CBF1507" s="275"/>
      <c r="CBG1507" s="275"/>
      <c r="CBH1507" s="275"/>
      <c r="CBI1507" s="275"/>
      <c r="CBJ1507" s="275"/>
      <c r="CBK1507" s="275"/>
      <c r="CBL1507" s="275"/>
      <c r="CBM1507" s="275"/>
      <c r="CBN1507" s="275"/>
      <c r="CBO1507" s="275"/>
      <c r="CBP1507" s="275"/>
      <c r="CBQ1507" s="275"/>
      <c r="CBR1507" s="275"/>
      <c r="CBS1507" s="275"/>
      <c r="CBT1507" s="275"/>
      <c r="CBU1507" s="275"/>
      <c r="CBV1507" s="275"/>
      <c r="CBW1507" s="275"/>
      <c r="CBX1507" s="275"/>
      <c r="CBY1507" s="275"/>
      <c r="CBZ1507" s="275"/>
      <c r="CCA1507" s="275"/>
      <c r="CCB1507" s="275"/>
      <c r="CCC1507" s="275"/>
      <c r="CCD1507" s="275"/>
      <c r="CCE1507" s="275"/>
      <c r="CCF1507" s="275"/>
      <c r="CCG1507" s="275"/>
      <c r="CCH1507" s="275"/>
      <c r="CCI1507" s="275"/>
      <c r="CCJ1507" s="275"/>
      <c r="CCK1507" s="275"/>
      <c r="CCL1507" s="275"/>
      <c r="CCM1507" s="275"/>
      <c r="CCN1507" s="275"/>
      <c r="CCO1507" s="275"/>
      <c r="CCP1507" s="275"/>
      <c r="CCQ1507" s="275"/>
      <c r="CCR1507" s="275"/>
      <c r="CCS1507" s="275"/>
      <c r="CCT1507" s="275"/>
      <c r="CCU1507" s="275"/>
      <c r="CCV1507" s="275"/>
      <c r="CCW1507" s="275"/>
      <c r="CCX1507" s="275"/>
      <c r="CCY1507" s="275"/>
      <c r="CCZ1507" s="275"/>
      <c r="CDA1507" s="275"/>
      <c r="CDB1507" s="275"/>
      <c r="CDC1507" s="275"/>
      <c r="CDD1507" s="275"/>
      <c r="CDE1507" s="275"/>
      <c r="CDF1507" s="275"/>
      <c r="CDG1507" s="275"/>
      <c r="CDH1507" s="275"/>
      <c r="CDI1507" s="275"/>
      <c r="CDJ1507" s="275"/>
      <c r="CDK1507" s="275"/>
      <c r="CDL1507" s="275"/>
      <c r="CDM1507" s="275"/>
      <c r="CDN1507" s="275"/>
      <c r="CDO1507" s="275"/>
      <c r="CDP1507" s="275"/>
      <c r="CDQ1507" s="275"/>
      <c r="CDR1507" s="275"/>
      <c r="CDS1507" s="275"/>
      <c r="CDT1507" s="275"/>
      <c r="CDU1507" s="275"/>
      <c r="CDV1507" s="275"/>
      <c r="CDW1507" s="275"/>
      <c r="CDX1507" s="275"/>
      <c r="CDY1507" s="275"/>
      <c r="CDZ1507" s="275"/>
      <c r="CEA1507" s="275"/>
      <c r="CEB1507" s="275"/>
      <c r="CEC1507" s="275"/>
      <c r="CED1507" s="275"/>
      <c r="CEE1507" s="275"/>
      <c r="CEF1507" s="275"/>
      <c r="CEG1507" s="275"/>
      <c r="CEH1507" s="275"/>
      <c r="CEI1507" s="275"/>
      <c r="CEJ1507" s="275"/>
      <c r="CEK1507" s="275"/>
      <c r="CEL1507" s="275"/>
      <c r="CEM1507" s="275"/>
      <c r="CEN1507" s="275"/>
      <c r="CEO1507" s="275"/>
      <c r="CEP1507" s="275"/>
      <c r="CEQ1507" s="275"/>
      <c r="CER1507" s="275"/>
      <c r="CES1507" s="275"/>
      <c r="CET1507" s="275"/>
      <c r="CEU1507" s="275"/>
      <c r="CEV1507" s="275"/>
      <c r="CEW1507" s="275"/>
      <c r="CEX1507" s="275"/>
      <c r="CEY1507" s="275"/>
      <c r="CEZ1507" s="275"/>
      <c r="CFA1507" s="275"/>
      <c r="CFB1507" s="275"/>
      <c r="CFC1507" s="275"/>
      <c r="CFD1507" s="275"/>
      <c r="CFE1507" s="275"/>
      <c r="CFF1507" s="275"/>
      <c r="CFG1507" s="275"/>
      <c r="CFH1507" s="275"/>
      <c r="CFI1507" s="275"/>
      <c r="CFJ1507" s="275"/>
      <c r="CFK1507" s="275"/>
      <c r="CFL1507" s="275"/>
      <c r="CFM1507" s="275"/>
      <c r="CFN1507" s="275"/>
      <c r="CFO1507" s="275"/>
      <c r="CFP1507" s="275"/>
      <c r="CFQ1507" s="275"/>
      <c r="CFR1507" s="275"/>
      <c r="CFS1507" s="275"/>
      <c r="CFT1507" s="275"/>
      <c r="CFU1507" s="275"/>
      <c r="CFV1507" s="275"/>
      <c r="CFW1507" s="275"/>
      <c r="CFX1507" s="275"/>
      <c r="CFY1507" s="275"/>
      <c r="CFZ1507" s="275"/>
      <c r="CGA1507" s="275"/>
      <c r="CGB1507" s="275"/>
      <c r="CGC1507" s="275"/>
      <c r="CGD1507" s="275"/>
      <c r="CGE1507" s="275"/>
      <c r="CGF1507" s="275"/>
      <c r="CGG1507" s="275"/>
      <c r="CGH1507" s="275"/>
      <c r="CGI1507" s="275"/>
      <c r="CGJ1507" s="275"/>
      <c r="CGK1507" s="275"/>
      <c r="CGL1507" s="275"/>
      <c r="CGM1507" s="275"/>
      <c r="CGN1507" s="275"/>
      <c r="CGO1507" s="275"/>
      <c r="CGP1507" s="275"/>
      <c r="CGQ1507" s="275"/>
      <c r="CGR1507" s="275"/>
      <c r="CGS1507" s="275"/>
      <c r="CGT1507" s="275"/>
      <c r="CGU1507" s="275"/>
      <c r="CGV1507" s="275"/>
      <c r="CGW1507" s="275"/>
      <c r="CGX1507" s="275"/>
      <c r="CGY1507" s="275"/>
      <c r="CGZ1507" s="275"/>
      <c r="CHA1507" s="275"/>
      <c r="CHB1507" s="275"/>
      <c r="CHC1507" s="275"/>
      <c r="CHD1507" s="275"/>
      <c r="CHE1507" s="275"/>
      <c r="CHF1507" s="275"/>
      <c r="CHG1507" s="275"/>
      <c r="CHH1507" s="275"/>
      <c r="CHI1507" s="275"/>
      <c r="CHJ1507" s="275"/>
      <c r="CHK1507" s="275"/>
      <c r="CHL1507" s="275"/>
      <c r="CHM1507" s="275"/>
      <c r="CHN1507" s="275"/>
      <c r="CHO1507" s="275"/>
      <c r="CHP1507" s="275"/>
      <c r="CHQ1507" s="275"/>
      <c r="CHR1507" s="275"/>
      <c r="CHS1507" s="275"/>
      <c r="CHT1507" s="275"/>
      <c r="CHU1507" s="275"/>
      <c r="CHV1507" s="275"/>
      <c r="CHW1507" s="275"/>
      <c r="CHX1507" s="275"/>
      <c r="CHY1507" s="275"/>
      <c r="CHZ1507" s="275"/>
      <c r="CIA1507" s="275"/>
      <c r="CIB1507" s="275"/>
      <c r="CIC1507" s="275"/>
      <c r="CID1507" s="275"/>
      <c r="CIE1507" s="275"/>
      <c r="CIF1507" s="275"/>
      <c r="CIG1507" s="275"/>
      <c r="CIH1507" s="275"/>
      <c r="CII1507" s="275"/>
      <c r="CIJ1507" s="275"/>
      <c r="CIK1507" s="275"/>
      <c r="CIL1507" s="275"/>
      <c r="CIM1507" s="275"/>
      <c r="CIN1507" s="275"/>
      <c r="CIO1507" s="275"/>
      <c r="CIP1507" s="275"/>
      <c r="CIQ1507" s="275"/>
      <c r="CIR1507" s="275"/>
      <c r="CIS1507" s="275"/>
      <c r="CIT1507" s="275"/>
      <c r="CIU1507" s="275"/>
      <c r="CIV1507" s="275"/>
      <c r="CIW1507" s="275"/>
      <c r="CIX1507" s="275"/>
      <c r="CIY1507" s="275"/>
      <c r="CIZ1507" s="275"/>
      <c r="CJA1507" s="275"/>
      <c r="CJB1507" s="275"/>
      <c r="CJC1507" s="275"/>
      <c r="CJD1507" s="275"/>
      <c r="CJE1507" s="275"/>
      <c r="CJF1507" s="275"/>
      <c r="CJG1507" s="275"/>
      <c r="CJH1507" s="275"/>
      <c r="CJI1507" s="275"/>
      <c r="CJJ1507" s="275"/>
      <c r="CJK1507" s="275"/>
      <c r="CJL1507" s="275"/>
      <c r="CJM1507" s="275"/>
      <c r="CJN1507" s="275"/>
      <c r="CJO1507" s="275"/>
      <c r="CJP1507" s="275"/>
      <c r="CJQ1507" s="275"/>
      <c r="CJR1507" s="275"/>
      <c r="CJS1507" s="275"/>
      <c r="CJT1507" s="275"/>
      <c r="CJU1507" s="275"/>
      <c r="CJV1507" s="275"/>
      <c r="CJW1507" s="275"/>
      <c r="CJX1507" s="275"/>
      <c r="CJY1507" s="275"/>
      <c r="CJZ1507" s="275"/>
      <c r="CKA1507" s="275"/>
      <c r="CKB1507" s="275"/>
      <c r="CKC1507" s="275"/>
      <c r="CKD1507" s="275"/>
      <c r="CKE1507" s="275"/>
      <c r="CKF1507" s="275"/>
      <c r="CKG1507" s="275"/>
      <c r="CKH1507" s="275"/>
      <c r="CKI1507" s="275"/>
      <c r="CKJ1507" s="275"/>
      <c r="CKK1507" s="275"/>
      <c r="CKL1507" s="275"/>
      <c r="CKM1507" s="275"/>
      <c r="CKN1507" s="275"/>
      <c r="CKO1507" s="275"/>
      <c r="CKP1507" s="275"/>
      <c r="CKQ1507" s="275"/>
      <c r="CKR1507" s="275"/>
      <c r="CKS1507" s="275"/>
      <c r="CKT1507" s="275"/>
      <c r="CKU1507" s="275"/>
      <c r="CKV1507" s="275"/>
      <c r="CKW1507" s="275"/>
      <c r="CKX1507" s="275"/>
      <c r="CKY1507" s="275"/>
      <c r="CKZ1507" s="275"/>
      <c r="CLA1507" s="275"/>
      <c r="CLB1507" s="275"/>
      <c r="CLC1507" s="275"/>
      <c r="CLD1507" s="275"/>
      <c r="CLE1507" s="275"/>
      <c r="CLF1507" s="275"/>
      <c r="CLG1507" s="275"/>
      <c r="CLH1507" s="275"/>
      <c r="CLI1507" s="275"/>
      <c r="CLJ1507" s="275"/>
      <c r="CLK1507" s="275"/>
      <c r="CLL1507" s="275"/>
      <c r="CLM1507" s="275"/>
      <c r="CLN1507" s="275"/>
      <c r="CLO1507" s="275"/>
      <c r="CLP1507" s="275"/>
      <c r="CLQ1507" s="275"/>
      <c r="CLR1507" s="275"/>
      <c r="CLS1507" s="275"/>
      <c r="CLT1507" s="275"/>
      <c r="CLU1507" s="275"/>
      <c r="CLV1507" s="275"/>
      <c r="CLW1507" s="275"/>
      <c r="CLX1507" s="275"/>
      <c r="CLY1507" s="275"/>
      <c r="CLZ1507" s="275"/>
      <c r="CMA1507" s="275"/>
      <c r="CMB1507" s="275"/>
      <c r="CMC1507" s="275"/>
      <c r="CMD1507" s="275"/>
      <c r="CME1507" s="275"/>
      <c r="CMF1507" s="275"/>
      <c r="CMG1507" s="275"/>
      <c r="CMH1507" s="275"/>
      <c r="CMI1507" s="275"/>
      <c r="CMJ1507" s="275"/>
      <c r="CMK1507" s="275"/>
      <c r="CML1507" s="275"/>
      <c r="CMM1507" s="275"/>
      <c r="CMN1507" s="275"/>
      <c r="CMO1507" s="275"/>
      <c r="CMP1507" s="275"/>
      <c r="CMQ1507" s="275"/>
      <c r="CMR1507" s="275"/>
      <c r="CMS1507" s="275"/>
      <c r="CMT1507" s="275"/>
      <c r="CMU1507" s="275"/>
      <c r="CMV1507" s="275"/>
      <c r="CMW1507" s="275"/>
      <c r="CMX1507" s="275"/>
      <c r="CMY1507" s="275"/>
      <c r="CMZ1507" s="275"/>
      <c r="CNA1507" s="275"/>
      <c r="CNB1507" s="275"/>
      <c r="CNC1507" s="275"/>
      <c r="CND1507" s="275"/>
      <c r="CNE1507" s="275"/>
      <c r="CNF1507" s="275"/>
      <c r="CNG1507" s="275"/>
      <c r="CNH1507" s="275"/>
      <c r="CNI1507" s="275"/>
      <c r="CNJ1507" s="275"/>
      <c r="CNK1507" s="275"/>
      <c r="CNL1507" s="275"/>
      <c r="CNM1507" s="275"/>
      <c r="CNN1507" s="275"/>
      <c r="CNO1507" s="275"/>
      <c r="CNP1507" s="275"/>
      <c r="CNQ1507" s="275"/>
      <c r="CNR1507" s="275"/>
      <c r="CNS1507" s="275"/>
      <c r="CNT1507" s="275"/>
      <c r="CNU1507" s="275"/>
      <c r="CNV1507" s="275"/>
      <c r="CNW1507" s="275"/>
      <c r="CNX1507" s="275"/>
      <c r="CNY1507" s="275"/>
      <c r="CNZ1507" s="275"/>
      <c r="COA1507" s="275"/>
      <c r="COB1507" s="275"/>
      <c r="COC1507" s="275"/>
      <c r="COD1507" s="275"/>
      <c r="COE1507" s="275"/>
      <c r="COF1507" s="275"/>
      <c r="COG1507" s="275"/>
      <c r="COH1507" s="275"/>
      <c r="COI1507" s="275"/>
      <c r="COJ1507" s="275"/>
      <c r="COK1507" s="275"/>
      <c r="COL1507" s="275"/>
      <c r="COM1507" s="275"/>
      <c r="CON1507" s="275"/>
      <c r="COO1507" s="275"/>
      <c r="COP1507" s="275"/>
      <c r="COQ1507" s="275"/>
      <c r="COR1507" s="275"/>
      <c r="COS1507" s="275"/>
      <c r="COT1507" s="275"/>
      <c r="COU1507" s="275"/>
      <c r="COV1507" s="275"/>
      <c r="COW1507" s="275"/>
      <c r="COX1507" s="275"/>
      <c r="COY1507" s="275"/>
      <c r="COZ1507" s="275"/>
      <c r="CPA1507" s="275"/>
      <c r="CPB1507" s="275"/>
      <c r="CPC1507" s="275"/>
      <c r="CPD1507" s="275"/>
      <c r="CPE1507" s="275"/>
      <c r="CPF1507" s="275"/>
      <c r="CPG1507" s="275"/>
      <c r="CPH1507" s="275"/>
      <c r="CPI1507" s="275"/>
      <c r="CPJ1507" s="275"/>
      <c r="CPK1507" s="275"/>
      <c r="CPL1507" s="275"/>
      <c r="CPM1507" s="275"/>
      <c r="CPN1507" s="275"/>
      <c r="CPO1507" s="275"/>
      <c r="CPP1507" s="275"/>
      <c r="CPQ1507" s="275"/>
      <c r="CPR1507" s="275"/>
      <c r="CPS1507" s="275"/>
      <c r="CPT1507" s="275"/>
      <c r="CPU1507" s="275"/>
      <c r="CPV1507" s="275"/>
      <c r="CPW1507" s="275"/>
      <c r="CPX1507" s="275"/>
      <c r="CPY1507" s="275"/>
      <c r="CPZ1507" s="275"/>
      <c r="CQA1507" s="275"/>
      <c r="CQB1507" s="275"/>
      <c r="CQC1507" s="275"/>
      <c r="CQD1507" s="275"/>
      <c r="CQE1507" s="275"/>
      <c r="CQF1507" s="275"/>
      <c r="CQG1507" s="275"/>
      <c r="CQH1507" s="275"/>
      <c r="CQI1507" s="275"/>
      <c r="CQJ1507" s="275"/>
      <c r="CQK1507" s="275"/>
      <c r="CQL1507" s="275"/>
      <c r="CQM1507" s="275"/>
      <c r="CQN1507" s="275"/>
      <c r="CQO1507" s="275"/>
      <c r="CQP1507" s="275"/>
      <c r="CQQ1507" s="275"/>
      <c r="CQR1507" s="275"/>
      <c r="CQS1507" s="275"/>
      <c r="CQT1507" s="275"/>
      <c r="CQU1507" s="275"/>
      <c r="CQV1507" s="275"/>
      <c r="CQW1507" s="275"/>
      <c r="CQX1507" s="275"/>
      <c r="CQY1507" s="275"/>
      <c r="CQZ1507" s="275"/>
      <c r="CRA1507" s="275"/>
      <c r="CRB1507" s="275"/>
      <c r="CRC1507" s="275"/>
      <c r="CRD1507" s="275"/>
      <c r="CRE1507" s="275"/>
      <c r="CRF1507" s="275"/>
      <c r="CRG1507" s="275"/>
      <c r="CRH1507" s="275"/>
      <c r="CRI1507" s="275"/>
      <c r="CRJ1507" s="275"/>
      <c r="CRK1507" s="275"/>
      <c r="CRL1507" s="275"/>
      <c r="CRM1507" s="275"/>
      <c r="CRN1507" s="275"/>
      <c r="CRO1507" s="275"/>
      <c r="CRP1507" s="275"/>
      <c r="CRQ1507" s="275"/>
      <c r="CRR1507" s="275"/>
      <c r="CRS1507" s="275"/>
      <c r="CRT1507" s="275"/>
      <c r="CRU1507" s="275"/>
      <c r="CRV1507" s="275"/>
      <c r="CRW1507" s="275"/>
      <c r="CRX1507" s="275"/>
      <c r="CRY1507" s="275"/>
      <c r="CRZ1507" s="275"/>
      <c r="CSA1507" s="275"/>
      <c r="CSB1507" s="275"/>
      <c r="CSC1507" s="275"/>
      <c r="CSD1507" s="275"/>
      <c r="CSE1507" s="275"/>
      <c r="CSF1507" s="275"/>
      <c r="CSG1507" s="275"/>
      <c r="CSH1507" s="275"/>
      <c r="CSI1507" s="275"/>
      <c r="CSJ1507" s="275"/>
      <c r="CSK1507" s="275"/>
      <c r="CSL1507" s="275"/>
      <c r="CSM1507" s="275"/>
      <c r="CSN1507" s="275"/>
      <c r="CSO1507" s="275"/>
      <c r="CSP1507" s="275"/>
      <c r="CSQ1507" s="275"/>
      <c r="CSR1507" s="275"/>
      <c r="CSS1507" s="275"/>
      <c r="CST1507" s="275"/>
      <c r="CSU1507" s="275"/>
      <c r="CSV1507" s="275"/>
      <c r="CSW1507" s="275"/>
      <c r="CSX1507" s="275"/>
      <c r="CSY1507" s="275"/>
      <c r="CSZ1507" s="275"/>
      <c r="CTA1507" s="275"/>
      <c r="CTB1507" s="275"/>
      <c r="CTC1507" s="275"/>
      <c r="CTD1507" s="275"/>
      <c r="CTE1507" s="275"/>
      <c r="CTF1507" s="275"/>
      <c r="CTG1507" s="275"/>
      <c r="CTH1507" s="275"/>
      <c r="CTI1507" s="275"/>
      <c r="CTJ1507" s="275"/>
      <c r="CTK1507" s="275"/>
      <c r="CTL1507" s="275"/>
      <c r="CTM1507" s="275"/>
      <c r="CTN1507" s="275"/>
      <c r="CTO1507" s="275"/>
      <c r="CTP1507" s="275"/>
      <c r="CTQ1507" s="275"/>
      <c r="CTR1507" s="275"/>
      <c r="CTS1507" s="275"/>
      <c r="CTT1507" s="275"/>
      <c r="CTU1507" s="275"/>
      <c r="CTV1507" s="275"/>
      <c r="CTW1507" s="275"/>
      <c r="CTX1507" s="275"/>
      <c r="CTY1507" s="275"/>
      <c r="CTZ1507" s="275"/>
      <c r="CUA1507" s="275"/>
      <c r="CUB1507" s="275"/>
      <c r="CUC1507" s="275"/>
      <c r="CUD1507" s="275"/>
      <c r="CUE1507" s="275"/>
      <c r="CUF1507" s="275"/>
      <c r="CUG1507" s="275"/>
      <c r="CUH1507" s="275"/>
      <c r="CUI1507" s="275"/>
      <c r="CUJ1507" s="275"/>
      <c r="CUK1507" s="275"/>
      <c r="CUL1507" s="275"/>
      <c r="CUM1507" s="275"/>
      <c r="CUN1507" s="275"/>
      <c r="CUO1507" s="275"/>
      <c r="CUP1507" s="275"/>
      <c r="CUQ1507" s="275"/>
      <c r="CUR1507" s="275"/>
      <c r="CUS1507" s="275"/>
      <c r="CUT1507" s="275"/>
      <c r="CUU1507" s="275"/>
      <c r="CUV1507" s="275"/>
      <c r="CUW1507" s="275"/>
      <c r="CUX1507" s="275"/>
      <c r="CUY1507" s="275"/>
      <c r="CUZ1507" s="275"/>
      <c r="CVA1507" s="275"/>
      <c r="CVB1507" s="275"/>
      <c r="CVC1507" s="275"/>
      <c r="CVD1507" s="275"/>
      <c r="CVE1507" s="275"/>
      <c r="CVF1507" s="275"/>
      <c r="CVG1507" s="275"/>
      <c r="CVH1507" s="275"/>
      <c r="CVI1507" s="275"/>
      <c r="CVJ1507" s="275"/>
      <c r="CVK1507" s="275"/>
      <c r="CVL1507" s="275"/>
      <c r="CVM1507" s="275"/>
      <c r="CVN1507" s="275"/>
      <c r="CVO1507" s="275"/>
      <c r="CVP1507" s="275"/>
      <c r="CVQ1507" s="275"/>
      <c r="CVR1507" s="275"/>
      <c r="CVS1507" s="275"/>
      <c r="CVT1507" s="275"/>
      <c r="CVU1507" s="275"/>
      <c r="CVV1507" s="275"/>
      <c r="CVW1507" s="275"/>
      <c r="CVX1507" s="275"/>
      <c r="CVY1507" s="275"/>
      <c r="CVZ1507" s="275"/>
      <c r="CWA1507" s="275"/>
      <c r="CWB1507" s="275"/>
      <c r="CWC1507" s="275"/>
      <c r="CWD1507" s="275"/>
      <c r="CWE1507" s="275"/>
      <c r="CWF1507" s="275"/>
      <c r="CWG1507" s="275"/>
      <c r="CWH1507" s="275"/>
      <c r="CWI1507" s="275"/>
      <c r="CWJ1507" s="275"/>
      <c r="CWK1507" s="275"/>
      <c r="CWL1507" s="275"/>
      <c r="CWM1507" s="275"/>
      <c r="CWN1507" s="275"/>
      <c r="CWO1507" s="275"/>
      <c r="CWP1507" s="275"/>
      <c r="CWQ1507" s="275"/>
      <c r="CWR1507" s="275"/>
      <c r="CWS1507" s="275"/>
      <c r="CWT1507" s="275"/>
      <c r="CWU1507" s="275"/>
      <c r="CWV1507" s="275"/>
      <c r="CWW1507" s="275"/>
      <c r="CWX1507" s="275"/>
      <c r="CWY1507" s="275"/>
      <c r="CWZ1507" s="275"/>
      <c r="CXA1507" s="275"/>
      <c r="CXB1507" s="275"/>
      <c r="CXC1507" s="275"/>
      <c r="CXD1507" s="275"/>
      <c r="CXE1507" s="275"/>
      <c r="CXF1507" s="275"/>
      <c r="CXG1507" s="275"/>
      <c r="CXH1507" s="275"/>
      <c r="CXI1507" s="275"/>
      <c r="CXJ1507" s="275"/>
      <c r="CXK1507" s="275"/>
      <c r="CXL1507" s="275"/>
      <c r="CXM1507" s="275"/>
      <c r="CXN1507" s="275"/>
      <c r="CXO1507" s="275"/>
      <c r="CXP1507" s="275"/>
      <c r="CXQ1507" s="275"/>
      <c r="CXR1507" s="275"/>
      <c r="CXS1507" s="275"/>
      <c r="CXT1507" s="275"/>
      <c r="CXU1507" s="275"/>
      <c r="CXV1507" s="275"/>
      <c r="CXW1507" s="275"/>
      <c r="CXX1507" s="275"/>
      <c r="CXY1507" s="275"/>
      <c r="CXZ1507" s="275"/>
      <c r="CYA1507" s="275"/>
      <c r="CYB1507" s="275"/>
      <c r="CYC1507" s="275"/>
      <c r="CYD1507" s="275"/>
      <c r="CYE1507" s="275"/>
      <c r="CYF1507" s="275"/>
      <c r="CYG1507" s="275"/>
      <c r="CYH1507" s="275"/>
      <c r="CYI1507" s="275"/>
      <c r="CYJ1507" s="275"/>
      <c r="CYK1507" s="275"/>
      <c r="CYL1507" s="275"/>
      <c r="CYM1507" s="275"/>
      <c r="CYN1507" s="275"/>
      <c r="CYO1507" s="275"/>
      <c r="CYP1507" s="275"/>
      <c r="CYQ1507" s="275"/>
      <c r="CYR1507" s="275"/>
      <c r="CYS1507" s="275"/>
      <c r="CYT1507" s="275"/>
      <c r="CYU1507" s="275"/>
      <c r="CYV1507" s="275"/>
      <c r="CYW1507" s="275"/>
      <c r="CYX1507" s="275"/>
      <c r="CYY1507" s="275"/>
      <c r="CYZ1507" s="275"/>
      <c r="CZA1507" s="275"/>
      <c r="CZB1507" s="275"/>
      <c r="CZC1507" s="275"/>
      <c r="CZD1507" s="275"/>
      <c r="CZE1507" s="275"/>
      <c r="CZF1507" s="275"/>
      <c r="CZG1507" s="275"/>
      <c r="CZH1507" s="275"/>
      <c r="CZI1507" s="275"/>
      <c r="CZJ1507" s="275"/>
      <c r="CZK1507" s="275"/>
      <c r="CZL1507" s="275"/>
      <c r="CZM1507" s="275"/>
      <c r="CZN1507" s="275"/>
      <c r="CZO1507" s="275"/>
      <c r="CZP1507" s="275"/>
      <c r="CZQ1507" s="275"/>
      <c r="CZR1507" s="275"/>
      <c r="CZS1507" s="275"/>
      <c r="CZT1507" s="275"/>
      <c r="CZU1507" s="275"/>
      <c r="CZV1507" s="275"/>
      <c r="CZW1507" s="275"/>
      <c r="CZX1507" s="275"/>
      <c r="CZY1507" s="275"/>
      <c r="CZZ1507" s="275"/>
      <c r="DAA1507" s="275"/>
      <c r="DAB1507" s="275"/>
      <c r="DAC1507" s="275"/>
      <c r="DAD1507" s="275"/>
      <c r="DAE1507" s="275"/>
      <c r="DAF1507" s="275"/>
      <c r="DAG1507" s="275"/>
      <c r="DAH1507" s="275"/>
      <c r="DAI1507" s="275"/>
      <c r="DAJ1507" s="275"/>
      <c r="DAK1507" s="275"/>
      <c r="DAL1507" s="275"/>
      <c r="DAM1507" s="275"/>
      <c r="DAN1507" s="275"/>
      <c r="DAO1507" s="275"/>
      <c r="DAP1507" s="275"/>
      <c r="DAQ1507" s="275"/>
      <c r="DAR1507" s="275"/>
      <c r="DAS1507" s="275"/>
      <c r="DAT1507" s="275"/>
      <c r="DAU1507" s="275"/>
      <c r="DAV1507" s="275"/>
      <c r="DAW1507" s="275"/>
      <c r="DAX1507" s="275"/>
      <c r="DAY1507" s="275"/>
      <c r="DAZ1507" s="275"/>
      <c r="DBA1507" s="275"/>
      <c r="DBB1507" s="275"/>
      <c r="DBC1507" s="275"/>
      <c r="DBD1507" s="275"/>
      <c r="DBE1507" s="275"/>
      <c r="DBF1507" s="275"/>
      <c r="DBG1507" s="275"/>
      <c r="DBH1507" s="275"/>
      <c r="DBI1507" s="275"/>
      <c r="DBJ1507" s="275"/>
      <c r="DBK1507" s="275"/>
      <c r="DBL1507" s="275"/>
      <c r="DBM1507" s="275"/>
      <c r="DBN1507" s="275"/>
      <c r="DBO1507" s="275"/>
      <c r="DBP1507" s="275"/>
      <c r="DBQ1507" s="275"/>
      <c r="DBR1507" s="275"/>
      <c r="DBS1507" s="275"/>
      <c r="DBT1507" s="275"/>
      <c r="DBU1507" s="275"/>
      <c r="DBV1507" s="275"/>
      <c r="DBW1507" s="275"/>
      <c r="DBX1507" s="275"/>
      <c r="DBY1507" s="275"/>
      <c r="DBZ1507" s="275"/>
      <c r="DCA1507" s="275"/>
      <c r="DCB1507" s="275"/>
      <c r="DCC1507" s="275"/>
      <c r="DCD1507" s="275"/>
      <c r="DCE1507" s="275"/>
      <c r="DCF1507" s="275"/>
      <c r="DCG1507" s="275"/>
      <c r="DCH1507" s="275"/>
      <c r="DCI1507" s="275"/>
      <c r="DCJ1507" s="275"/>
      <c r="DCK1507" s="275"/>
      <c r="DCL1507" s="275"/>
      <c r="DCM1507" s="275"/>
      <c r="DCN1507" s="275"/>
      <c r="DCO1507" s="275"/>
      <c r="DCP1507" s="275"/>
      <c r="DCQ1507" s="275"/>
      <c r="DCR1507" s="275"/>
      <c r="DCS1507" s="275"/>
      <c r="DCT1507" s="275"/>
      <c r="DCU1507" s="275"/>
      <c r="DCV1507" s="275"/>
      <c r="DCW1507" s="275"/>
      <c r="DCX1507" s="275"/>
      <c r="DCY1507" s="275"/>
      <c r="DCZ1507" s="275"/>
      <c r="DDA1507" s="275"/>
      <c r="DDB1507" s="275"/>
      <c r="DDC1507" s="275"/>
      <c r="DDD1507" s="275"/>
      <c r="DDE1507" s="275"/>
      <c r="DDF1507" s="275"/>
      <c r="DDG1507" s="275"/>
      <c r="DDH1507" s="275"/>
      <c r="DDI1507" s="275"/>
      <c r="DDJ1507" s="275"/>
      <c r="DDK1507" s="275"/>
      <c r="DDL1507" s="275"/>
      <c r="DDM1507" s="275"/>
      <c r="DDN1507" s="275"/>
      <c r="DDO1507" s="275"/>
      <c r="DDP1507" s="275"/>
      <c r="DDQ1507" s="275"/>
      <c r="DDR1507" s="275"/>
      <c r="DDS1507" s="275"/>
      <c r="DDT1507" s="275"/>
      <c r="DDU1507" s="275"/>
      <c r="DDV1507" s="275"/>
      <c r="DDW1507" s="275"/>
      <c r="DDX1507" s="275"/>
      <c r="DDY1507" s="275"/>
      <c r="DDZ1507" s="275"/>
      <c r="DEA1507" s="275"/>
      <c r="DEB1507" s="275"/>
      <c r="DEC1507" s="275"/>
      <c r="DED1507" s="275"/>
      <c r="DEE1507" s="275"/>
      <c r="DEF1507" s="275"/>
      <c r="DEG1507" s="275"/>
      <c r="DEH1507" s="275"/>
      <c r="DEI1507" s="275"/>
      <c r="DEJ1507" s="275"/>
      <c r="DEK1507" s="275"/>
      <c r="DEL1507" s="275"/>
      <c r="DEM1507" s="275"/>
      <c r="DEN1507" s="275"/>
      <c r="DEO1507" s="275"/>
      <c r="DEP1507" s="275"/>
      <c r="DEQ1507" s="275"/>
      <c r="DER1507" s="275"/>
      <c r="DES1507" s="275"/>
      <c r="DET1507" s="275"/>
      <c r="DEU1507" s="275"/>
      <c r="DEV1507" s="275"/>
      <c r="DEW1507" s="275"/>
      <c r="DEX1507" s="275"/>
      <c r="DEY1507" s="275"/>
      <c r="DEZ1507" s="275"/>
      <c r="DFA1507" s="275"/>
      <c r="DFB1507" s="275"/>
      <c r="DFC1507" s="275"/>
      <c r="DFD1507" s="275"/>
      <c r="DFE1507" s="275"/>
      <c r="DFF1507" s="275"/>
      <c r="DFG1507" s="275"/>
      <c r="DFH1507" s="275"/>
      <c r="DFI1507" s="275"/>
      <c r="DFJ1507" s="275"/>
      <c r="DFK1507" s="275"/>
      <c r="DFL1507" s="275"/>
      <c r="DFM1507" s="275"/>
      <c r="DFN1507" s="275"/>
      <c r="DFO1507" s="275"/>
      <c r="DFP1507" s="275"/>
      <c r="DFQ1507" s="275"/>
      <c r="DFR1507" s="275"/>
      <c r="DFS1507" s="275"/>
      <c r="DFT1507" s="275"/>
      <c r="DFU1507" s="275"/>
      <c r="DFV1507" s="275"/>
      <c r="DFW1507" s="275"/>
      <c r="DFX1507" s="275"/>
      <c r="DFY1507" s="275"/>
      <c r="DFZ1507" s="275"/>
      <c r="DGA1507" s="275"/>
      <c r="DGB1507" s="275"/>
      <c r="DGC1507" s="275"/>
      <c r="DGD1507" s="275"/>
      <c r="DGE1507" s="275"/>
      <c r="DGF1507" s="275"/>
      <c r="DGG1507" s="275"/>
      <c r="DGH1507" s="275"/>
      <c r="DGI1507" s="275"/>
      <c r="DGJ1507" s="275"/>
      <c r="DGK1507" s="275"/>
      <c r="DGL1507" s="275"/>
      <c r="DGM1507" s="275"/>
      <c r="DGN1507" s="275"/>
      <c r="DGO1507" s="275"/>
      <c r="DGP1507" s="275"/>
      <c r="DGQ1507" s="275"/>
      <c r="DGR1507" s="275"/>
      <c r="DGS1507" s="275"/>
      <c r="DGT1507" s="275"/>
      <c r="DGU1507" s="275"/>
      <c r="DGV1507" s="275"/>
      <c r="DGW1507" s="275"/>
      <c r="DGX1507" s="275"/>
      <c r="DGY1507" s="275"/>
      <c r="DGZ1507" s="275"/>
      <c r="DHA1507" s="275"/>
      <c r="DHB1507" s="275"/>
      <c r="DHC1507" s="275"/>
      <c r="DHD1507" s="275"/>
      <c r="DHE1507" s="275"/>
      <c r="DHF1507" s="275"/>
      <c r="DHG1507" s="275"/>
      <c r="DHH1507" s="275"/>
      <c r="DHI1507" s="275"/>
      <c r="DHJ1507" s="275"/>
      <c r="DHK1507" s="275"/>
      <c r="DHL1507" s="275"/>
      <c r="DHM1507" s="275"/>
      <c r="DHN1507" s="275"/>
      <c r="DHO1507" s="275"/>
      <c r="DHP1507" s="275"/>
      <c r="DHQ1507" s="275"/>
      <c r="DHR1507" s="275"/>
      <c r="DHS1507" s="275"/>
      <c r="DHT1507" s="275"/>
      <c r="DHU1507" s="275"/>
      <c r="DHV1507" s="275"/>
      <c r="DHW1507" s="275"/>
      <c r="DHX1507" s="275"/>
      <c r="DHY1507" s="275"/>
      <c r="DHZ1507" s="275"/>
      <c r="DIA1507" s="275"/>
      <c r="DIB1507" s="275"/>
      <c r="DIC1507" s="275"/>
      <c r="DID1507" s="275"/>
      <c r="DIE1507" s="275"/>
      <c r="DIF1507" s="275"/>
      <c r="DIG1507" s="275"/>
      <c r="DIH1507" s="275"/>
      <c r="DII1507" s="275"/>
      <c r="DIJ1507" s="275"/>
      <c r="DIK1507" s="275"/>
      <c r="DIL1507" s="275"/>
      <c r="DIM1507" s="275"/>
      <c r="DIN1507" s="275"/>
      <c r="DIO1507" s="275"/>
      <c r="DIP1507" s="275"/>
      <c r="DIQ1507" s="275"/>
      <c r="DIR1507" s="275"/>
      <c r="DIS1507" s="275"/>
      <c r="DIT1507" s="275"/>
      <c r="DIU1507" s="275"/>
      <c r="DIV1507" s="275"/>
      <c r="DIW1507" s="275"/>
      <c r="DIX1507" s="275"/>
      <c r="DIY1507" s="275"/>
      <c r="DIZ1507" s="275"/>
      <c r="DJA1507" s="275"/>
      <c r="DJB1507" s="275"/>
      <c r="DJC1507" s="275"/>
      <c r="DJD1507" s="275"/>
      <c r="DJE1507" s="275"/>
      <c r="DJF1507" s="275"/>
      <c r="DJG1507" s="275"/>
      <c r="DJH1507" s="275"/>
      <c r="DJI1507" s="275"/>
      <c r="DJJ1507" s="275"/>
      <c r="DJK1507" s="275"/>
      <c r="DJL1507" s="275"/>
      <c r="DJM1507" s="275"/>
      <c r="DJN1507" s="275"/>
      <c r="DJO1507" s="275"/>
      <c r="DJP1507" s="275"/>
      <c r="DJQ1507" s="275"/>
      <c r="DJR1507" s="275"/>
      <c r="DJS1507" s="275"/>
      <c r="DJT1507" s="275"/>
      <c r="DJU1507" s="275"/>
      <c r="DJV1507" s="275"/>
      <c r="DJW1507" s="275"/>
      <c r="DJX1507" s="275"/>
      <c r="DJY1507" s="275"/>
      <c r="DJZ1507" s="275"/>
      <c r="DKA1507" s="275"/>
      <c r="DKB1507" s="275"/>
      <c r="DKC1507" s="275"/>
      <c r="DKD1507" s="275"/>
      <c r="DKE1507" s="275"/>
      <c r="DKF1507" s="275"/>
      <c r="DKG1507" s="275"/>
      <c r="DKH1507" s="275"/>
      <c r="DKI1507" s="275"/>
      <c r="DKJ1507" s="275"/>
      <c r="DKK1507" s="275"/>
      <c r="DKL1507" s="275"/>
      <c r="DKM1507" s="275"/>
      <c r="DKN1507" s="275"/>
      <c r="DKO1507" s="275"/>
      <c r="DKP1507" s="275"/>
      <c r="DKQ1507" s="275"/>
      <c r="DKR1507" s="275"/>
      <c r="DKS1507" s="275"/>
      <c r="DKT1507" s="275"/>
      <c r="DKU1507" s="275"/>
      <c r="DKV1507" s="275"/>
      <c r="DKW1507" s="275"/>
      <c r="DKX1507" s="275"/>
      <c r="DKY1507" s="275"/>
      <c r="DKZ1507" s="275"/>
      <c r="DLA1507" s="275"/>
      <c r="DLB1507" s="275"/>
      <c r="DLC1507" s="275"/>
      <c r="DLD1507" s="275"/>
      <c r="DLE1507" s="275"/>
      <c r="DLF1507" s="275"/>
      <c r="DLG1507" s="275"/>
      <c r="DLH1507" s="275"/>
      <c r="DLI1507" s="275"/>
      <c r="DLJ1507" s="275"/>
      <c r="DLK1507" s="275"/>
      <c r="DLL1507" s="275"/>
      <c r="DLM1507" s="275"/>
      <c r="DLN1507" s="275"/>
      <c r="DLO1507" s="275"/>
      <c r="DLP1507" s="275"/>
      <c r="DLQ1507" s="275"/>
      <c r="DLR1507" s="275"/>
      <c r="DLS1507" s="275"/>
      <c r="DLT1507" s="275"/>
      <c r="DLU1507" s="275"/>
      <c r="DLV1507" s="275"/>
      <c r="DLW1507" s="275"/>
      <c r="DLX1507" s="275"/>
      <c r="DLY1507" s="275"/>
      <c r="DLZ1507" s="275"/>
      <c r="DMA1507" s="275"/>
      <c r="DMB1507" s="275"/>
      <c r="DMC1507" s="275"/>
      <c r="DMD1507" s="275"/>
      <c r="DME1507" s="275"/>
      <c r="DMF1507" s="275"/>
      <c r="DMG1507" s="275"/>
      <c r="DMH1507" s="275"/>
      <c r="DMI1507" s="275"/>
      <c r="DMJ1507" s="275"/>
      <c r="DMK1507" s="275"/>
      <c r="DML1507" s="275"/>
      <c r="DMM1507" s="275"/>
      <c r="DMN1507" s="275"/>
      <c r="DMO1507" s="275"/>
      <c r="DMP1507" s="275"/>
      <c r="DMQ1507" s="275"/>
      <c r="DMR1507" s="275"/>
      <c r="DMS1507" s="275"/>
      <c r="DMT1507" s="275"/>
      <c r="DMU1507" s="275"/>
      <c r="DMV1507" s="275"/>
      <c r="DMW1507" s="275"/>
      <c r="DMX1507" s="275"/>
      <c r="DMY1507" s="275"/>
      <c r="DMZ1507" s="275"/>
      <c r="DNA1507" s="275"/>
      <c r="DNB1507" s="275"/>
      <c r="DNC1507" s="275"/>
      <c r="DND1507" s="275"/>
      <c r="DNE1507" s="275"/>
      <c r="DNF1507" s="275"/>
      <c r="DNG1507" s="275"/>
      <c r="DNH1507" s="275"/>
      <c r="DNI1507" s="275"/>
      <c r="DNJ1507" s="275"/>
      <c r="DNK1507" s="275"/>
      <c r="DNL1507" s="275"/>
      <c r="DNM1507" s="275"/>
      <c r="DNN1507" s="275"/>
      <c r="DNO1507" s="275"/>
      <c r="DNP1507" s="275"/>
      <c r="DNQ1507" s="275"/>
      <c r="DNR1507" s="275"/>
      <c r="DNS1507" s="275"/>
      <c r="DNT1507" s="275"/>
      <c r="DNU1507" s="275"/>
      <c r="DNV1507" s="275"/>
      <c r="DNW1507" s="275"/>
      <c r="DNX1507" s="275"/>
      <c r="DNY1507" s="275"/>
      <c r="DNZ1507" s="275"/>
      <c r="DOA1507" s="275"/>
      <c r="DOB1507" s="275"/>
      <c r="DOC1507" s="275"/>
      <c r="DOD1507" s="275"/>
      <c r="DOE1507" s="275"/>
      <c r="DOF1507" s="275"/>
      <c r="DOG1507" s="275"/>
      <c r="DOH1507" s="275"/>
      <c r="DOI1507" s="275"/>
      <c r="DOJ1507" s="275"/>
      <c r="DOK1507" s="275"/>
      <c r="DOL1507" s="275"/>
      <c r="DOM1507" s="275"/>
      <c r="DON1507" s="275"/>
      <c r="DOO1507" s="275"/>
      <c r="DOP1507" s="275"/>
      <c r="DOQ1507" s="275"/>
      <c r="DOR1507" s="275"/>
      <c r="DOS1507" s="275"/>
      <c r="DOT1507" s="275"/>
      <c r="DOU1507" s="275"/>
      <c r="DOV1507" s="275"/>
      <c r="DOW1507" s="275"/>
      <c r="DOX1507" s="275"/>
      <c r="DOY1507" s="275"/>
      <c r="DOZ1507" s="275"/>
      <c r="DPA1507" s="275"/>
      <c r="DPB1507" s="275"/>
      <c r="DPC1507" s="275"/>
      <c r="DPD1507" s="275"/>
      <c r="DPE1507" s="275"/>
      <c r="DPF1507" s="275"/>
      <c r="DPG1507" s="275"/>
      <c r="DPH1507" s="275"/>
      <c r="DPI1507" s="275"/>
      <c r="DPJ1507" s="275"/>
      <c r="DPK1507" s="275"/>
      <c r="DPL1507" s="275"/>
      <c r="DPM1507" s="275"/>
      <c r="DPN1507" s="275"/>
      <c r="DPO1507" s="275"/>
      <c r="DPP1507" s="275"/>
      <c r="DPQ1507" s="275"/>
      <c r="DPR1507" s="275"/>
      <c r="DPS1507" s="275"/>
      <c r="DPT1507" s="275"/>
      <c r="DPU1507" s="275"/>
      <c r="DPV1507" s="275"/>
      <c r="DPW1507" s="275"/>
      <c r="DPX1507" s="275"/>
      <c r="DPY1507" s="275"/>
      <c r="DPZ1507" s="275"/>
      <c r="DQA1507" s="275"/>
      <c r="DQB1507" s="275"/>
      <c r="DQC1507" s="275"/>
      <c r="DQD1507" s="275"/>
      <c r="DQE1507" s="275"/>
      <c r="DQF1507" s="275"/>
      <c r="DQG1507" s="275"/>
      <c r="DQH1507" s="275"/>
      <c r="DQI1507" s="275"/>
      <c r="DQJ1507" s="275"/>
      <c r="DQK1507" s="275"/>
      <c r="DQL1507" s="275"/>
      <c r="DQM1507" s="275"/>
      <c r="DQN1507" s="275"/>
      <c r="DQO1507" s="275"/>
      <c r="DQP1507" s="275"/>
      <c r="DQQ1507" s="275"/>
      <c r="DQR1507" s="275"/>
      <c r="DQS1507" s="275"/>
      <c r="DQT1507" s="275"/>
      <c r="DQU1507" s="275"/>
      <c r="DQV1507" s="275"/>
      <c r="DQW1507" s="275"/>
      <c r="DQX1507" s="275"/>
      <c r="DQY1507" s="275"/>
      <c r="DQZ1507" s="275"/>
      <c r="DRA1507" s="275"/>
      <c r="DRB1507" s="275"/>
      <c r="DRC1507" s="275"/>
      <c r="DRD1507" s="275"/>
      <c r="DRE1507" s="275"/>
      <c r="DRF1507" s="275"/>
      <c r="DRG1507" s="275"/>
      <c r="DRH1507" s="275"/>
      <c r="DRI1507" s="275"/>
      <c r="DRJ1507" s="275"/>
      <c r="DRK1507" s="275"/>
      <c r="DRL1507" s="275"/>
      <c r="DRM1507" s="275"/>
      <c r="DRN1507" s="275"/>
      <c r="DRO1507" s="275"/>
      <c r="DRP1507" s="275"/>
      <c r="DRQ1507" s="275"/>
      <c r="DRR1507" s="275"/>
      <c r="DRS1507" s="275"/>
      <c r="DRT1507" s="275"/>
      <c r="DRU1507" s="275"/>
      <c r="DRV1507" s="275"/>
      <c r="DRW1507" s="275"/>
      <c r="DRX1507" s="275"/>
      <c r="DRY1507" s="275"/>
      <c r="DRZ1507" s="275"/>
      <c r="DSA1507" s="275"/>
      <c r="DSB1507" s="275"/>
      <c r="DSC1507" s="275"/>
      <c r="DSD1507" s="275"/>
      <c r="DSE1507" s="275"/>
      <c r="DSF1507" s="275"/>
      <c r="DSG1507" s="275"/>
      <c r="DSH1507" s="275"/>
      <c r="DSI1507" s="275"/>
      <c r="DSJ1507" s="275"/>
      <c r="DSK1507" s="275"/>
      <c r="DSL1507" s="275"/>
      <c r="DSM1507" s="275"/>
      <c r="DSN1507" s="275"/>
      <c r="DSO1507" s="275"/>
      <c r="DSP1507" s="275"/>
      <c r="DSQ1507" s="275"/>
      <c r="DSR1507" s="275"/>
      <c r="DSS1507" s="275"/>
      <c r="DST1507" s="275"/>
      <c r="DSU1507" s="275"/>
      <c r="DSV1507" s="275"/>
      <c r="DSW1507" s="275"/>
      <c r="DSX1507" s="275"/>
      <c r="DSY1507" s="275"/>
      <c r="DSZ1507" s="275"/>
      <c r="DTA1507" s="275"/>
      <c r="DTB1507" s="275"/>
      <c r="DTC1507" s="275"/>
      <c r="DTD1507" s="275"/>
      <c r="DTE1507" s="275"/>
      <c r="DTF1507" s="275"/>
      <c r="DTG1507" s="275"/>
      <c r="DTH1507" s="275"/>
      <c r="DTI1507" s="275"/>
      <c r="DTJ1507" s="275"/>
      <c r="DTK1507" s="275"/>
      <c r="DTL1507" s="275"/>
      <c r="DTM1507" s="275"/>
      <c r="DTN1507" s="275"/>
      <c r="DTO1507" s="275"/>
      <c r="DTP1507" s="275"/>
      <c r="DTQ1507" s="275"/>
      <c r="DTR1507" s="275"/>
      <c r="DTS1507" s="275"/>
      <c r="DTT1507" s="275"/>
      <c r="DTU1507" s="275"/>
      <c r="DTV1507" s="275"/>
      <c r="DTW1507" s="275"/>
      <c r="DTX1507" s="275"/>
      <c r="DTY1507" s="275"/>
      <c r="DTZ1507" s="275"/>
      <c r="DUA1507" s="275"/>
      <c r="DUB1507" s="275"/>
      <c r="DUC1507" s="275"/>
      <c r="DUD1507" s="275"/>
      <c r="DUE1507" s="275"/>
      <c r="DUF1507" s="275"/>
      <c r="DUG1507" s="275"/>
      <c r="DUH1507" s="275"/>
      <c r="DUI1507" s="275"/>
      <c r="DUJ1507" s="275"/>
      <c r="DUK1507" s="275"/>
      <c r="DUL1507" s="275"/>
      <c r="DUM1507" s="275"/>
      <c r="DUN1507" s="275"/>
      <c r="DUO1507" s="275"/>
      <c r="DUP1507" s="275"/>
      <c r="DUQ1507" s="275"/>
      <c r="DUR1507" s="275"/>
      <c r="DUS1507" s="275"/>
      <c r="DUT1507" s="275"/>
      <c r="DUU1507" s="275"/>
      <c r="DUV1507" s="275"/>
      <c r="DUW1507" s="275"/>
      <c r="DUX1507" s="275"/>
      <c r="DUY1507" s="275"/>
      <c r="DUZ1507" s="275"/>
      <c r="DVA1507" s="275"/>
      <c r="DVB1507" s="275"/>
      <c r="DVC1507" s="275"/>
      <c r="DVD1507" s="275"/>
      <c r="DVE1507" s="275"/>
      <c r="DVF1507" s="275"/>
      <c r="DVG1507" s="275"/>
      <c r="DVH1507" s="275"/>
      <c r="DVI1507" s="275"/>
      <c r="DVJ1507" s="275"/>
      <c r="DVK1507" s="275"/>
      <c r="DVL1507" s="275"/>
      <c r="DVM1507" s="275"/>
      <c r="DVN1507" s="275"/>
      <c r="DVO1507" s="275"/>
      <c r="DVP1507" s="275"/>
      <c r="DVQ1507" s="275"/>
      <c r="DVR1507" s="275"/>
      <c r="DVS1507" s="275"/>
      <c r="DVT1507" s="275"/>
      <c r="DVU1507" s="275"/>
      <c r="DVV1507" s="275"/>
      <c r="DVW1507" s="275"/>
      <c r="DVX1507" s="275"/>
      <c r="DVY1507" s="275"/>
      <c r="DVZ1507" s="275"/>
      <c r="DWA1507" s="275"/>
      <c r="DWB1507" s="275"/>
      <c r="DWC1507" s="275"/>
      <c r="DWD1507" s="275"/>
      <c r="DWE1507" s="275"/>
      <c r="DWF1507" s="275"/>
      <c r="DWG1507" s="275"/>
      <c r="DWH1507" s="275"/>
      <c r="DWI1507" s="275"/>
      <c r="DWJ1507" s="275"/>
      <c r="DWK1507" s="275"/>
      <c r="DWL1507" s="275"/>
      <c r="DWM1507" s="275"/>
      <c r="DWN1507" s="275"/>
      <c r="DWO1507" s="275"/>
      <c r="DWP1507" s="275"/>
      <c r="DWQ1507" s="275"/>
      <c r="DWR1507" s="275"/>
      <c r="DWS1507" s="275"/>
      <c r="DWT1507" s="275"/>
      <c r="DWU1507" s="275"/>
      <c r="DWV1507" s="275"/>
      <c r="DWW1507" s="275"/>
      <c r="DWX1507" s="275"/>
      <c r="DWY1507" s="275"/>
      <c r="DWZ1507" s="275"/>
      <c r="DXA1507" s="275"/>
      <c r="DXB1507" s="275"/>
      <c r="DXC1507" s="275"/>
      <c r="DXD1507" s="275"/>
      <c r="DXE1507" s="275"/>
      <c r="DXF1507" s="275"/>
      <c r="DXG1507" s="275"/>
      <c r="DXH1507" s="275"/>
      <c r="DXI1507" s="275"/>
      <c r="DXJ1507" s="275"/>
      <c r="DXK1507" s="275"/>
      <c r="DXL1507" s="275"/>
      <c r="DXM1507" s="275"/>
      <c r="DXN1507" s="275"/>
      <c r="DXO1507" s="275"/>
      <c r="DXP1507" s="275"/>
      <c r="DXQ1507" s="275"/>
      <c r="DXR1507" s="275"/>
      <c r="DXS1507" s="275"/>
      <c r="DXT1507" s="275"/>
      <c r="DXU1507" s="275"/>
      <c r="DXV1507" s="275"/>
      <c r="DXW1507" s="275"/>
      <c r="DXX1507" s="275"/>
      <c r="DXY1507" s="275"/>
      <c r="DXZ1507" s="275"/>
      <c r="DYA1507" s="275"/>
      <c r="DYB1507" s="275"/>
      <c r="DYC1507" s="275"/>
      <c r="DYD1507" s="275"/>
      <c r="DYE1507" s="275"/>
      <c r="DYF1507" s="275"/>
      <c r="DYG1507" s="275"/>
      <c r="DYH1507" s="275"/>
      <c r="DYI1507" s="275"/>
      <c r="DYJ1507" s="275"/>
      <c r="DYK1507" s="275"/>
      <c r="DYL1507" s="275"/>
      <c r="DYM1507" s="275"/>
      <c r="DYN1507" s="275"/>
      <c r="DYO1507" s="275"/>
      <c r="DYP1507" s="275"/>
      <c r="DYQ1507" s="275"/>
      <c r="DYR1507" s="275"/>
      <c r="DYS1507" s="275"/>
      <c r="DYT1507" s="275"/>
      <c r="DYU1507" s="275"/>
      <c r="DYV1507" s="275"/>
      <c r="DYW1507" s="275"/>
      <c r="DYX1507" s="275"/>
      <c r="DYY1507" s="275"/>
      <c r="DYZ1507" s="275"/>
      <c r="DZA1507" s="275"/>
      <c r="DZB1507" s="275"/>
      <c r="DZC1507" s="275"/>
      <c r="DZD1507" s="275"/>
      <c r="DZE1507" s="275"/>
      <c r="DZF1507" s="275"/>
      <c r="DZG1507" s="275"/>
      <c r="DZH1507" s="275"/>
      <c r="DZI1507" s="275"/>
      <c r="DZJ1507" s="275"/>
      <c r="DZK1507" s="275"/>
      <c r="DZL1507" s="275"/>
      <c r="DZM1507" s="275"/>
      <c r="DZN1507" s="275"/>
      <c r="DZO1507" s="275"/>
      <c r="DZP1507" s="275"/>
      <c r="DZQ1507" s="275"/>
      <c r="DZR1507" s="275"/>
      <c r="DZS1507" s="275"/>
      <c r="DZT1507" s="275"/>
      <c r="DZU1507" s="275"/>
      <c r="DZV1507" s="275"/>
      <c r="DZW1507" s="275"/>
      <c r="DZX1507" s="275"/>
      <c r="DZY1507" s="275"/>
      <c r="DZZ1507" s="275"/>
      <c r="EAA1507" s="275"/>
      <c r="EAB1507" s="275"/>
      <c r="EAC1507" s="275"/>
      <c r="EAD1507" s="275"/>
      <c r="EAE1507" s="275"/>
      <c r="EAF1507" s="275"/>
      <c r="EAG1507" s="275"/>
      <c r="EAH1507" s="275"/>
      <c r="EAI1507" s="275"/>
      <c r="EAJ1507" s="275"/>
      <c r="EAK1507" s="275"/>
      <c r="EAL1507" s="275"/>
      <c r="EAM1507" s="275"/>
      <c r="EAN1507" s="275"/>
      <c r="EAO1507" s="275"/>
      <c r="EAP1507" s="275"/>
      <c r="EAQ1507" s="275"/>
      <c r="EAR1507" s="275"/>
      <c r="EAS1507" s="275"/>
      <c r="EAT1507" s="275"/>
      <c r="EAU1507" s="275"/>
      <c r="EAV1507" s="275"/>
      <c r="EAW1507" s="275"/>
      <c r="EAX1507" s="275"/>
      <c r="EAY1507" s="275"/>
      <c r="EAZ1507" s="275"/>
      <c r="EBA1507" s="275"/>
      <c r="EBB1507" s="275"/>
      <c r="EBC1507" s="275"/>
      <c r="EBD1507" s="275"/>
      <c r="EBE1507" s="275"/>
      <c r="EBF1507" s="275"/>
      <c r="EBG1507" s="275"/>
      <c r="EBH1507" s="275"/>
      <c r="EBI1507" s="275"/>
      <c r="EBJ1507" s="275"/>
      <c r="EBK1507" s="275"/>
      <c r="EBL1507" s="275"/>
      <c r="EBM1507" s="275"/>
      <c r="EBN1507" s="275"/>
      <c r="EBO1507" s="275"/>
      <c r="EBP1507" s="275"/>
      <c r="EBQ1507" s="275"/>
      <c r="EBR1507" s="275"/>
      <c r="EBS1507" s="275"/>
      <c r="EBT1507" s="275"/>
      <c r="EBU1507" s="275"/>
      <c r="EBV1507" s="275"/>
      <c r="EBW1507" s="275"/>
      <c r="EBX1507" s="275"/>
      <c r="EBY1507" s="275"/>
      <c r="EBZ1507" s="275"/>
      <c r="ECA1507" s="275"/>
      <c r="ECB1507" s="275"/>
      <c r="ECC1507" s="275"/>
      <c r="ECD1507" s="275"/>
      <c r="ECE1507" s="275"/>
      <c r="ECF1507" s="275"/>
      <c r="ECG1507" s="275"/>
      <c r="ECH1507" s="275"/>
      <c r="ECI1507" s="275"/>
      <c r="ECJ1507" s="275"/>
      <c r="ECK1507" s="275"/>
      <c r="ECL1507" s="275"/>
      <c r="ECM1507" s="275"/>
      <c r="ECN1507" s="275"/>
      <c r="ECO1507" s="275"/>
      <c r="ECP1507" s="275"/>
      <c r="ECQ1507" s="275"/>
      <c r="ECR1507" s="275"/>
      <c r="ECS1507" s="275"/>
      <c r="ECT1507" s="275"/>
      <c r="ECU1507" s="275"/>
      <c r="ECV1507" s="275"/>
      <c r="ECW1507" s="275"/>
      <c r="ECX1507" s="275"/>
      <c r="ECY1507" s="275"/>
      <c r="ECZ1507" s="275"/>
      <c r="EDA1507" s="275"/>
      <c r="EDB1507" s="275"/>
      <c r="EDC1507" s="275"/>
      <c r="EDD1507" s="275"/>
      <c r="EDE1507" s="275"/>
      <c r="EDF1507" s="275"/>
      <c r="EDG1507" s="275"/>
      <c r="EDH1507" s="275"/>
      <c r="EDI1507" s="275"/>
      <c r="EDJ1507" s="275"/>
      <c r="EDK1507" s="275"/>
      <c r="EDL1507" s="275"/>
      <c r="EDM1507" s="275"/>
      <c r="EDN1507" s="275"/>
      <c r="EDO1507" s="275"/>
      <c r="EDP1507" s="275"/>
      <c r="EDQ1507" s="275"/>
      <c r="EDR1507" s="275"/>
      <c r="EDS1507" s="275"/>
      <c r="EDT1507" s="275"/>
      <c r="EDU1507" s="275"/>
      <c r="EDV1507" s="275"/>
      <c r="EDW1507" s="275"/>
      <c r="EDX1507" s="275"/>
      <c r="EDY1507" s="275"/>
      <c r="EDZ1507" s="275"/>
      <c r="EEA1507" s="275"/>
      <c r="EEB1507" s="275"/>
      <c r="EEC1507" s="275"/>
      <c r="EED1507" s="275"/>
      <c r="EEE1507" s="275"/>
      <c r="EEF1507" s="275"/>
      <c r="EEG1507" s="275"/>
      <c r="EEH1507" s="275"/>
      <c r="EEI1507" s="275"/>
      <c r="EEJ1507" s="275"/>
      <c r="EEK1507" s="275"/>
      <c r="EEL1507" s="275"/>
      <c r="EEM1507" s="275"/>
      <c r="EEN1507" s="275"/>
      <c r="EEO1507" s="275"/>
      <c r="EEP1507" s="275"/>
      <c r="EEQ1507" s="275"/>
      <c r="EER1507" s="275"/>
      <c r="EES1507" s="275"/>
      <c r="EET1507" s="275"/>
      <c r="EEU1507" s="275"/>
      <c r="EEV1507" s="275"/>
      <c r="EEW1507" s="275"/>
      <c r="EEX1507" s="275"/>
      <c r="EEY1507" s="275"/>
      <c r="EEZ1507" s="275"/>
      <c r="EFA1507" s="275"/>
      <c r="EFB1507" s="275"/>
      <c r="EFC1507" s="275"/>
      <c r="EFD1507" s="275"/>
      <c r="EFE1507" s="275"/>
      <c r="EFF1507" s="275"/>
      <c r="EFG1507" s="275"/>
      <c r="EFH1507" s="275"/>
      <c r="EFI1507" s="275"/>
      <c r="EFJ1507" s="275"/>
      <c r="EFK1507" s="275"/>
      <c r="EFL1507" s="275"/>
      <c r="EFM1507" s="275"/>
      <c r="EFN1507" s="275"/>
      <c r="EFO1507" s="275"/>
      <c r="EFP1507" s="275"/>
      <c r="EFQ1507" s="275"/>
      <c r="EFR1507" s="275"/>
      <c r="EFS1507" s="275"/>
      <c r="EFT1507" s="275"/>
      <c r="EFU1507" s="275"/>
      <c r="EFV1507" s="275"/>
      <c r="EFW1507" s="275"/>
      <c r="EFX1507" s="275"/>
      <c r="EFY1507" s="275"/>
      <c r="EFZ1507" s="275"/>
      <c r="EGA1507" s="275"/>
      <c r="EGB1507" s="275"/>
      <c r="EGC1507" s="275"/>
      <c r="EGD1507" s="275"/>
      <c r="EGE1507" s="275"/>
      <c r="EGF1507" s="275"/>
      <c r="EGG1507" s="275"/>
      <c r="EGH1507" s="275"/>
      <c r="EGI1507" s="275"/>
      <c r="EGJ1507" s="275"/>
      <c r="EGK1507" s="275"/>
      <c r="EGL1507" s="275"/>
      <c r="EGM1507" s="275"/>
      <c r="EGN1507" s="275"/>
      <c r="EGO1507" s="275"/>
      <c r="EGP1507" s="275"/>
      <c r="EGQ1507" s="275"/>
      <c r="EGR1507" s="275"/>
      <c r="EGS1507" s="275"/>
      <c r="EGT1507" s="275"/>
      <c r="EGU1507" s="275"/>
      <c r="EGV1507" s="275"/>
      <c r="EGW1507" s="275"/>
      <c r="EGX1507" s="275"/>
      <c r="EGY1507" s="275"/>
      <c r="EGZ1507" s="275"/>
      <c r="EHA1507" s="275"/>
      <c r="EHB1507" s="275"/>
      <c r="EHC1507" s="275"/>
      <c r="EHD1507" s="275"/>
      <c r="EHE1507" s="275"/>
      <c r="EHF1507" s="275"/>
      <c r="EHG1507" s="275"/>
      <c r="EHH1507" s="275"/>
      <c r="EHI1507" s="275"/>
      <c r="EHJ1507" s="275"/>
      <c r="EHK1507" s="275"/>
      <c r="EHL1507" s="275"/>
      <c r="EHM1507" s="275"/>
      <c r="EHN1507" s="275"/>
      <c r="EHO1507" s="275"/>
      <c r="EHP1507" s="275"/>
      <c r="EHQ1507" s="275"/>
      <c r="EHR1507" s="275"/>
      <c r="EHS1507" s="275"/>
      <c r="EHT1507" s="275"/>
      <c r="EHU1507" s="275"/>
      <c r="EHV1507" s="275"/>
      <c r="EHW1507" s="275"/>
      <c r="EHX1507" s="275"/>
      <c r="EHY1507" s="275"/>
      <c r="EHZ1507" s="275"/>
      <c r="EIA1507" s="275"/>
      <c r="EIB1507" s="275"/>
      <c r="EIC1507" s="275"/>
      <c r="EID1507" s="275"/>
      <c r="EIE1507" s="275"/>
      <c r="EIF1507" s="275"/>
      <c r="EIG1507" s="275"/>
      <c r="EIH1507" s="275"/>
      <c r="EII1507" s="275"/>
      <c r="EIJ1507" s="275"/>
      <c r="EIK1507" s="275"/>
      <c r="EIL1507" s="275"/>
      <c r="EIM1507" s="275"/>
      <c r="EIN1507" s="275"/>
      <c r="EIO1507" s="275"/>
      <c r="EIP1507" s="275"/>
      <c r="EIQ1507" s="275"/>
      <c r="EIR1507" s="275"/>
      <c r="EIS1507" s="275"/>
      <c r="EIT1507" s="275"/>
      <c r="EIU1507" s="275"/>
      <c r="EIV1507" s="275"/>
      <c r="EIW1507" s="275"/>
      <c r="EIX1507" s="275"/>
      <c r="EIY1507" s="275"/>
      <c r="EIZ1507" s="275"/>
      <c r="EJA1507" s="275"/>
      <c r="EJB1507" s="275"/>
      <c r="EJC1507" s="275"/>
      <c r="EJD1507" s="275"/>
      <c r="EJE1507" s="275"/>
      <c r="EJF1507" s="275"/>
      <c r="EJG1507" s="275"/>
      <c r="EJH1507" s="275"/>
      <c r="EJI1507" s="275"/>
      <c r="EJJ1507" s="275"/>
      <c r="EJK1507" s="275"/>
      <c r="EJL1507" s="275"/>
      <c r="EJM1507" s="275"/>
      <c r="EJN1507" s="275"/>
      <c r="EJO1507" s="275"/>
      <c r="EJP1507" s="275"/>
      <c r="EJQ1507" s="275"/>
      <c r="EJR1507" s="275"/>
      <c r="EJS1507" s="275"/>
      <c r="EJT1507" s="275"/>
      <c r="EJU1507" s="275"/>
      <c r="EJV1507" s="275"/>
      <c r="EJW1507" s="275"/>
      <c r="EJX1507" s="275"/>
      <c r="EJY1507" s="275"/>
      <c r="EJZ1507" s="275"/>
      <c r="EKA1507" s="275"/>
      <c r="EKB1507" s="275"/>
      <c r="EKC1507" s="275"/>
      <c r="EKD1507" s="275"/>
      <c r="EKE1507" s="275"/>
      <c r="EKF1507" s="275"/>
      <c r="EKG1507" s="275"/>
      <c r="EKH1507" s="275"/>
      <c r="EKI1507" s="275"/>
      <c r="EKJ1507" s="275"/>
      <c r="EKK1507" s="275"/>
      <c r="EKL1507" s="275"/>
      <c r="EKM1507" s="275"/>
      <c r="EKN1507" s="275"/>
      <c r="EKO1507" s="275"/>
      <c r="EKP1507" s="275"/>
      <c r="EKQ1507" s="275"/>
      <c r="EKR1507" s="275"/>
      <c r="EKS1507" s="275"/>
      <c r="EKT1507" s="275"/>
      <c r="EKU1507" s="275"/>
      <c r="EKV1507" s="275"/>
      <c r="EKW1507" s="275"/>
      <c r="EKX1507" s="275"/>
      <c r="EKY1507" s="275"/>
      <c r="EKZ1507" s="275"/>
      <c r="ELA1507" s="275"/>
      <c r="ELB1507" s="275"/>
      <c r="ELC1507" s="275"/>
      <c r="ELD1507" s="275"/>
      <c r="ELE1507" s="275"/>
      <c r="ELF1507" s="275"/>
      <c r="ELG1507" s="275"/>
      <c r="ELH1507" s="275"/>
      <c r="ELI1507" s="275"/>
      <c r="ELJ1507" s="275"/>
      <c r="ELK1507" s="275"/>
      <c r="ELL1507" s="275"/>
      <c r="ELM1507" s="275"/>
      <c r="ELN1507" s="275"/>
      <c r="ELO1507" s="275"/>
      <c r="ELP1507" s="275"/>
      <c r="ELQ1507" s="275"/>
      <c r="ELR1507" s="275"/>
      <c r="ELS1507" s="275"/>
      <c r="ELT1507" s="275"/>
      <c r="ELU1507" s="275"/>
      <c r="ELV1507" s="275"/>
      <c r="ELW1507" s="275"/>
      <c r="ELX1507" s="275"/>
      <c r="ELY1507" s="275"/>
      <c r="ELZ1507" s="275"/>
      <c r="EMA1507" s="275"/>
      <c r="EMB1507" s="275"/>
      <c r="EMC1507" s="275"/>
      <c r="EMD1507" s="275"/>
      <c r="EME1507" s="275"/>
      <c r="EMF1507" s="275"/>
      <c r="EMG1507" s="275"/>
      <c r="EMH1507" s="275"/>
      <c r="EMI1507" s="275"/>
      <c r="EMJ1507" s="275"/>
      <c r="EMK1507" s="275"/>
      <c r="EML1507" s="275"/>
      <c r="EMM1507" s="275"/>
      <c r="EMN1507" s="275"/>
      <c r="EMO1507" s="275"/>
      <c r="EMP1507" s="275"/>
      <c r="EMQ1507" s="275"/>
      <c r="EMR1507" s="275"/>
      <c r="EMS1507" s="275"/>
      <c r="EMT1507" s="275"/>
      <c r="EMU1507" s="275"/>
      <c r="EMV1507" s="275"/>
      <c r="EMW1507" s="275"/>
      <c r="EMX1507" s="275"/>
      <c r="EMY1507" s="275"/>
      <c r="EMZ1507" s="275"/>
      <c r="ENA1507" s="275"/>
      <c r="ENB1507" s="275"/>
      <c r="ENC1507" s="275"/>
      <c r="END1507" s="275"/>
      <c r="ENE1507" s="275"/>
      <c r="ENF1507" s="275"/>
      <c r="ENG1507" s="275"/>
      <c r="ENH1507" s="275"/>
      <c r="ENI1507" s="275"/>
      <c r="ENJ1507" s="275"/>
      <c r="ENK1507" s="275"/>
      <c r="ENL1507" s="275"/>
      <c r="ENM1507" s="275"/>
      <c r="ENN1507" s="275"/>
      <c r="ENO1507" s="275"/>
      <c r="ENP1507" s="275"/>
      <c r="ENQ1507" s="275"/>
      <c r="ENR1507" s="275"/>
      <c r="ENS1507" s="275"/>
      <c r="ENT1507" s="275"/>
      <c r="ENU1507" s="275"/>
      <c r="ENV1507" s="275"/>
      <c r="ENW1507" s="275"/>
      <c r="ENX1507" s="275"/>
      <c r="ENY1507" s="275"/>
      <c r="ENZ1507" s="275"/>
      <c r="EOA1507" s="275"/>
      <c r="EOB1507" s="275"/>
      <c r="EOC1507" s="275"/>
      <c r="EOD1507" s="275"/>
      <c r="EOE1507" s="275"/>
      <c r="EOF1507" s="275"/>
      <c r="EOG1507" s="275"/>
      <c r="EOH1507" s="275"/>
      <c r="EOI1507" s="275"/>
      <c r="EOJ1507" s="275"/>
      <c r="EOK1507" s="275"/>
      <c r="EOL1507" s="275"/>
      <c r="EOM1507" s="275"/>
      <c r="EON1507" s="275"/>
      <c r="EOO1507" s="275"/>
      <c r="EOP1507" s="275"/>
      <c r="EOQ1507" s="275"/>
      <c r="EOR1507" s="275"/>
      <c r="EOS1507" s="275"/>
      <c r="EOT1507" s="275"/>
      <c r="EOU1507" s="275"/>
      <c r="EOV1507" s="275"/>
      <c r="EOW1507" s="275"/>
      <c r="EOX1507" s="275"/>
      <c r="EOY1507" s="275"/>
      <c r="EOZ1507" s="275"/>
      <c r="EPA1507" s="275"/>
      <c r="EPB1507" s="275"/>
      <c r="EPC1507" s="275"/>
      <c r="EPD1507" s="275"/>
      <c r="EPE1507" s="275"/>
      <c r="EPF1507" s="275"/>
      <c r="EPG1507" s="275"/>
      <c r="EPH1507" s="275"/>
      <c r="EPI1507" s="275"/>
      <c r="EPJ1507" s="275"/>
      <c r="EPK1507" s="275"/>
      <c r="EPL1507" s="275"/>
      <c r="EPM1507" s="275"/>
      <c r="EPN1507" s="275"/>
      <c r="EPO1507" s="275"/>
      <c r="EPP1507" s="275"/>
      <c r="EPQ1507" s="275"/>
      <c r="EPR1507" s="275"/>
      <c r="EPS1507" s="275"/>
      <c r="EPT1507" s="275"/>
      <c r="EPU1507" s="275"/>
      <c r="EPV1507" s="275"/>
      <c r="EPW1507" s="275"/>
      <c r="EPX1507" s="275"/>
      <c r="EPY1507" s="275"/>
      <c r="EPZ1507" s="275"/>
      <c r="EQA1507" s="275"/>
      <c r="EQB1507" s="275"/>
      <c r="EQC1507" s="275"/>
      <c r="EQD1507" s="275"/>
      <c r="EQE1507" s="275"/>
      <c r="EQF1507" s="275"/>
      <c r="EQG1507" s="275"/>
      <c r="EQH1507" s="275"/>
      <c r="EQI1507" s="275"/>
      <c r="EQJ1507" s="275"/>
      <c r="EQK1507" s="275"/>
      <c r="EQL1507" s="275"/>
      <c r="EQM1507" s="275"/>
      <c r="EQN1507" s="275"/>
      <c r="EQO1507" s="275"/>
      <c r="EQP1507" s="275"/>
      <c r="EQQ1507" s="275"/>
      <c r="EQR1507" s="275"/>
      <c r="EQS1507" s="275"/>
      <c r="EQT1507" s="275"/>
      <c r="EQU1507" s="275"/>
      <c r="EQV1507" s="275"/>
      <c r="EQW1507" s="275"/>
      <c r="EQX1507" s="275"/>
      <c r="EQY1507" s="275"/>
      <c r="EQZ1507" s="275"/>
      <c r="ERA1507" s="275"/>
      <c r="ERB1507" s="275"/>
      <c r="ERC1507" s="275"/>
      <c r="ERD1507" s="275"/>
      <c r="ERE1507" s="275"/>
      <c r="ERF1507" s="275"/>
      <c r="ERG1507" s="275"/>
      <c r="ERH1507" s="275"/>
      <c r="ERI1507" s="275"/>
      <c r="ERJ1507" s="275"/>
      <c r="ERK1507" s="275"/>
      <c r="ERL1507" s="275"/>
      <c r="ERM1507" s="275"/>
      <c r="ERN1507" s="275"/>
      <c r="ERO1507" s="275"/>
      <c r="ERP1507" s="275"/>
      <c r="ERQ1507" s="275"/>
      <c r="ERR1507" s="275"/>
      <c r="ERS1507" s="275"/>
      <c r="ERT1507" s="275"/>
      <c r="ERU1507" s="275"/>
      <c r="ERV1507" s="275"/>
      <c r="ERW1507" s="275"/>
      <c r="ERX1507" s="275"/>
      <c r="ERY1507" s="275"/>
      <c r="ERZ1507" s="275"/>
      <c r="ESA1507" s="275"/>
      <c r="ESB1507" s="275"/>
      <c r="ESC1507" s="275"/>
      <c r="ESD1507" s="275"/>
      <c r="ESE1507" s="275"/>
      <c r="ESF1507" s="275"/>
      <c r="ESG1507" s="275"/>
      <c r="ESH1507" s="275"/>
      <c r="ESI1507" s="275"/>
      <c r="ESJ1507" s="275"/>
      <c r="ESK1507" s="275"/>
      <c r="ESL1507" s="275"/>
      <c r="ESM1507" s="275"/>
      <c r="ESN1507" s="275"/>
      <c r="ESO1507" s="275"/>
      <c r="ESP1507" s="275"/>
      <c r="ESQ1507" s="275"/>
      <c r="ESR1507" s="275"/>
      <c r="ESS1507" s="275"/>
      <c r="EST1507" s="275"/>
      <c r="ESU1507" s="275"/>
      <c r="ESV1507" s="275"/>
      <c r="ESW1507" s="275"/>
      <c r="ESX1507" s="275"/>
      <c r="ESY1507" s="275"/>
      <c r="ESZ1507" s="275"/>
      <c r="ETA1507" s="275"/>
      <c r="ETB1507" s="275"/>
      <c r="ETC1507" s="275"/>
      <c r="ETD1507" s="275"/>
      <c r="ETE1507" s="275"/>
      <c r="ETF1507" s="275"/>
      <c r="ETG1507" s="275"/>
      <c r="ETH1507" s="275"/>
      <c r="ETI1507" s="275"/>
      <c r="ETJ1507" s="275"/>
      <c r="ETK1507" s="275"/>
      <c r="ETL1507" s="275"/>
      <c r="ETM1507" s="275"/>
      <c r="ETN1507" s="275"/>
      <c r="ETO1507" s="275"/>
      <c r="ETP1507" s="275"/>
      <c r="ETQ1507" s="275"/>
      <c r="ETR1507" s="275"/>
      <c r="ETS1507" s="275"/>
      <c r="ETT1507" s="275"/>
      <c r="ETU1507" s="275"/>
      <c r="ETV1507" s="275"/>
      <c r="ETW1507" s="275"/>
      <c r="ETX1507" s="275"/>
      <c r="ETY1507" s="275"/>
      <c r="ETZ1507" s="275"/>
      <c r="EUA1507" s="275"/>
      <c r="EUB1507" s="275"/>
      <c r="EUC1507" s="275"/>
      <c r="EUD1507" s="275"/>
      <c r="EUE1507" s="275"/>
      <c r="EUF1507" s="275"/>
      <c r="EUG1507" s="275"/>
      <c r="EUH1507" s="275"/>
      <c r="EUI1507" s="275"/>
      <c r="EUJ1507" s="275"/>
      <c r="EUK1507" s="275"/>
      <c r="EUL1507" s="275"/>
      <c r="EUM1507" s="275"/>
      <c r="EUN1507" s="275"/>
      <c r="EUO1507" s="275"/>
      <c r="EUP1507" s="275"/>
      <c r="EUQ1507" s="275"/>
      <c r="EUR1507" s="275"/>
      <c r="EUS1507" s="275"/>
      <c r="EUT1507" s="275"/>
      <c r="EUU1507" s="275"/>
      <c r="EUV1507" s="275"/>
      <c r="EUW1507" s="275"/>
      <c r="EUX1507" s="275"/>
      <c r="EUY1507" s="275"/>
      <c r="EUZ1507" s="275"/>
      <c r="EVA1507" s="275"/>
      <c r="EVB1507" s="275"/>
      <c r="EVC1507" s="275"/>
      <c r="EVD1507" s="275"/>
      <c r="EVE1507" s="275"/>
      <c r="EVF1507" s="275"/>
      <c r="EVG1507" s="275"/>
      <c r="EVH1507" s="275"/>
      <c r="EVI1507" s="275"/>
      <c r="EVJ1507" s="275"/>
      <c r="EVK1507" s="275"/>
      <c r="EVL1507" s="275"/>
      <c r="EVM1507" s="275"/>
      <c r="EVN1507" s="275"/>
      <c r="EVO1507" s="275"/>
      <c r="EVP1507" s="275"/>
      <c r="EVQ1507" s="275"/>
      <c r="EVR1507" s="275"/>
      <c r="EVS1507" s="275"/>
      <c r="EVT1507" s="275"/>
      <c r="EVU1507" s="275"/>
      <c r="EVV1507" s="275"/>
      <c r="EVW1507" s="275"/>
      <c r="EVX1507" s="275"/>
      <c r="EVY1507" s="275"/>
      <c r="EVZ1507" s="275"/>
      <c r="EWA1507" s="275"/>
      <c r="EWB1507" s="275"/>
      <c r="EWC1507" s="275"/>
      <c r="EWD1507" s="275"/>
      <c r="EWE1507" s="275"/>
      <c r="EWF1507" s="275"/>
      <c r="EWG1507" s="275"/>
      <c r="EWH1507" s="275"/>
      <c r="EWI1507" s="275"/>
      <c r="EWJ1507" s="275"/>
      <c r="EWK1507" s="275"/>
      <c r="EWL1507" s="275"/>
      <c r="EWM1507" s="275"/>
      <c r="EWN1507" s="275"/>
      <c r="EWO1507" s="275"/>
      <c r="EWP1507" s="275"/>
      <c r="EWQ1507" s="275"/>
      <c r="EWR1507" s="275"/>
      <c r="EWS1507" s="275"/>
      <c r="EWT1507" s="275"/>
      <c r="EWU1507" s="275"/>
      <c r="EWV1507" s="275"/>
      <c r="EWW1507" s="275"/>
      <c r="EWX1507" s="275"/>
      <c r="EWY1507" s="275"/>
      <c r="EWZ1507" s="275"/>
      <c r="EXA1507" s="275"/>
      <c r="EXB1507" s="275"/>
      <c r="EXC1507" s="275"/>
      <c r="EXD1507" s="275"/>
      <c r="EXE1507" s="275"/>
      <c r="EXF1507" s="275"/>
      <c r="EXG1507" s="275"/>
      <c r="EXH1507" s="275"/>
      <c r="EXI1507" s="275"/>
      <c r="EXJ1507" s="275"/>
      <c r="EXK1507" s="275"/>
      <c r="EXL1507" s="275"/>
      <c r="EXM1507" s="275"/>
      <c r="EXN1507" s="275"/>
      <c r="EXO1507" s="275"/>
      <c r="EXP1507" s="275"/>
      <c r="EXQ1507" s="275"/>
      <c r="EXR1507" s="275"/>
      <c r="EXS1507" s="275"/>
      <c r="EXT1507" s="275"/>
      <c r="EXU1507" s="275"/>
      <c r="EXV1507" s="275"/>
      <c r="EXW1507" s="275"/>
      <c r="EXX1507" s="275"/>
      <c r="EXY1507" s="275"/>
      <c r="EXZ1507" s="275"/>
      <c r="EYA1507" s="275"/>
      <c r="EYB1507" s="275"/>
      <c r="EYC1507" s="275"/>
      <c r="EYD1507" s="275"/>
      <c r="EYE1507" s="275"/>
      <c r="EYF1507" s="275"/>
      <c r="EYG1507" s="275"/>
      <c r="EYH1507" s="275"/>
      <c r="EYI1507" s="275"/>
      <c r="EYJ1507" s="275"/>
      <c r="EYK1507" s="275"/>
      <c r="EYL1507" s="275"/>
      <c r="EYM1507" s="275"/>
      <c r="EYN1507" s="275"/>
      <c r="EYO1507" s="275"/>
      <c r="EYP1507" s="275"/>
      <c r="EYQ1507" s="275"/>
      <c r="EYR1507" s="275"/>
      <c r="EYS1507" s="275"/>
      <c r="EYT1507" s="275"/>
      <c r="EYU1507" s="275"/>
      <c r="EYV1507" s="275"/>
      <c r="EYW1507" s="275"/>
      <c r="EYX1507" s="275"/>
      <c r="EYY1507" s="275"/>
      <c r="EYZ1507" s="275"/>
      <c r="EZA1507" s="275"/>
      <c r="EZB1507" s="275"/>
      <c r="EZC1507" s="275"/>
      <c r="EZD1507" s="275"/>
      <c r="EZE1507" s="275"/>
      <c r="EZF1507" s="275"/>
      <c r="EZG1507" s="275"/>
      <c r="EZH1507" s="275"/>
      <c r="EZI1507" s="275"/>
      <c r="EZJ1507" s="275"/>
      <c r="EZK1507" s="275"/>
      <c r="EZL1507" s="275"/>
      <c r="EZM1507" s="275"/>
      <c r="EZN1507" s="275"/>
      <c r="EZO1507" s="275"/>
      <c r="EZP1507" s="275"/>
      <c r="EZQ1507" s="275"/>
      <c r="EZR1507" s="275"/>
      <c r="EZS1507" s="275"/>
      <c r="EZT1507" s="275"/>
      <c r="EZU1507" s="275"/>
      <c r="EZV1507" s="275"/>
      <c r="EZW1507" s="275"/>
      <c r="EZX1507" s="275"/>
      <c r="EZY1507" s="275"/>
      <c r="EZZ1507" s="275"/>
      <c r="FAA1507" s="275"/>
      <c r="FAB1507" s="275"/>
      <c r="FAC1507" s="275"/>
      <c r="FAD1507" s="275"/>
      <c r="FAE1507" s="275"/>
      <c r="FAF1507" s="275"/>
      <c r="FAG1507" s="275"/>
      <c r="FAH1507" s="275"/>
      <c r="FAI1507" s="275"/>
      <c r="FAJ1507" s="275"/>
      <c r="FAK1507" s="275"/>
      <c r="FAL1507" s="275"/>
      <c r="FAM1507" s="275"/>
      <c r="FAN1507" s="275"/>
      <c r="FAO1507" s="275"/>
      <c r="FAP1507" s="275"/>
      <c r="FAQ1507" s="275"/>
      <c r="FAR1507" s="275"/>
      <c r="FAS1507" s="275"/>
      <c r="FAT1507" s="275"/>
      <c r="FAU1507" s="275"/>
      <c r="FAV1507" s="275"/>
      <c r="FAW1507" s="275"/>
      <c r="FAX1507" s="275"/>
      <c r="FAY1507" s="275"/>
      <c r="FAZ1507" s="275"/>
      <c r="FBA1507" s="275"/>
      <c r="FBB1507" s="275"/>
      <c r="FBC1507" s="275"/>
      <c r="FBD1507" s="275"/>
      <c r="FBE1507" s="275"/>
      <c r="FBF1507" s="275"/>
      <c r="FBG1507" s="275"/>
      <c r="FBH1507" s="275"/>
      <c r="FBI1507" s="275"/>
      <c r="FBJ1507" s="275"/>
      <c r="FBK1507" s="275"/>
      <c r="FBL1507" s="275"/>
      <c r="FBM1507" s="275"/>
      <c r="FBN1507" s="275"/>
      <c r="FBO1507" s="275"/>
      <c r="FBP1507" s="275"/>
      <c r="FBQ1507" s="275"/>
      <c r="FBR1507" s="275"/>
      <c r="FBS1507" s="275"/>
      <c r="FBT1507" s="275"/>
      <c r="FBU1507" s="275"/>
      <c r="FBV1507" s="275"/>
      <c r="FBW1507" s="275"/>
      <c r="FBX1507" s="275"/>
      <c r="FBY1507" s="275"/>
      <c r="FBZ1507" s="275"/>
      <c r="FCA1507" s="275"/>
      <c r="FCB1507" s="275"/>
      <c r="FCC1507" s="275"/>
      <c r="FCD1507" s="275"/>
      <c r="FCE1507" s="275"/>
      <c r="FCF1507" s="275"/>
      <c r="FCG1507" s="275"/>
      <c r="FCH1507" s="275"/>
      <c r="FCI1507" s="275"/>
      <c r="FCJ1507" s="275"/>
      <c r="FCK1507" s="275"/>
      <c r="FCL1507" s="275"/>
      <c r="FCM1507" s="275"/>
      <c r="FCN1507" s="275"/>
      <c r="FCO1507" s="275"/>
      <c r="FCP1507" s="275"/>
      <c r="FCQ1507" s="275"/>
      <c r="FCR1507" s="275"/>
      <c r="FCS1507" s="275"/>
      <c r="FCT1507" s="275"/>
      <c r="FCU1507" s="275"/>
      <c r="FCV1507" s="275"/>
      <c r="FCW1507" s="275"/>
      <c r="FCX1507" s="275"/>
      <c r="FCY1507" s="275"/>
      <c r="FCZ1507" s="275"/>
      <c r="FDA1507" s="275"/>
      <c r="FDB1507" s="275"/>
      <c r="FDC1507" s="275"/>
      <c r="FDD1507" s="275"/>
      <c r="FDE1507" s="275"/>
      <c r="FDF1507" s="275"/>
      <c r="FDG1507" s="275"/>
      <c r="FDH1507" s="275"/>
      <c r="FDI1507" s="275"/>
      <c r="FDJ1507" s="275"/>
      <c r="FDK1507" s="275"/>
      <c r="FDL1507" s="275"/>
      <c r="FDM1507" s="275"/>
      <c r="FDN1507" s="275"/>
      <c r="FDO1507" s="275"/>
      <c r="FDP1507" s="275"/>
      <c r="FDQ1507" s="275"/>
      <c r="FDR1507" s="275"/>
      <c r="FDS1507" s="275"/>
      <c r="FDT1507" s="275"/>
      <c r="FDU1507" s="275"/>
      <c r="FDV1507" s="275"/>
      <c r="FDW1507" s="275"/>
      <c r="FDX1507" s="275"/>
      <c r="FDY1507" s="275"/>
      <c r="FDZ1507" s="275"/>
      <c r="FEA1507" s="275"/>
      <c r="FEB1507" s="275"/>
      <c r="FEC1507" s="275"/>
      <c r="FED1507" s="275"/>
      <c r="FEE1507" s="275"/>
      <c r="FEF1507" s="275"/>
      <c r="FEG1507" s="275"/>
      <c r="FEH1507" s="275"/>
      <c r="FEI1507" s="275"/>
      <c r="FEJ1507" s="275"/>
      <c r="FEK1507" s="275"/>
      <c r="FEL1507" s="275"/>
      <c r="FEM1507" s="275"/>
      <c r="FEN1507" s="275"/>
      <c r="FEO1507" s="275"/>
      <c r="FEP1507" s="275"/>
      <c r="FEQ1507" s="275"/>
      <c r="FER1507" s="275"/>
      <c r="FES1507" s="275"/>
      <c r="FET1507" s="275"/>
      <c r="FEU1507" s="275"/>
      <c r="FEV1507" s="275"/>
      <c r="FEW1507" s="275"/>
      <c r="FEX1507" s="275"/>
      <c r="FEY1507" s="275"/>
      <c r="FEZ1507" s="275"/>
      <c r="FFA1507" s="275"/>
      <c r="FFB1507" s="275"/>
      <c r="FFC1507" s="275"/>
      <c r="FFD1507" s="275"/>
      <c r="FFE1507" s="275"/>
      <c r="FFF1507" s="275"/>
      <c r="FFG1507" s="275"/>
      <c r="FFH1507" s="275"/>
      <c r="FFI1507" s="275"/>
      <c r="FFJ1507" s="275"/>
      <c r="FFK1507" s="275"/>
      <c r="FFL1507" s="275"/>
      <c r="FFM1507" s="275"/>
      <c r="FFN1507" s="275"/>
      <c r="FFO1507" s="275"/>
      <c r="FFP1507" s="275"/>
      <c r="FFQ1507" s="275"/>
      <c r="FFR1507" s="275"/>
      <c r="FFS1507" s="275"/>
      <c r="FFT1507" s="275"/>
      <c r="FFU1507" s="275"/>
      <c r="FFV1507" s="275"/>
      <c r="FFW1507" s="275"/>
      <c r="FFX1507" s="275"/>
      <c r="FFY1507" s="275"/>
      <c r="FFZ1507" s="275"/>
      <c r="FGA1507" s="275"/>
      <c r="FGB1507" s="275"/>
      <c r="FGC1507" s="275"/>
      <c r="FGD1507" s="275"/>
      <c r="FGE1507" s="275"/>
      <c r="FGF1507" s="275"/>
      <c r="FGG1507" s="275"/>
      <c r="FGH1507" s="275"/>
      <c r="FGI1507" s="275"/>
      <c r="FGJ1507" s="275"/>
      <c r="FGK1507" s="275"/>
      <c r="FGL1507" s="275"/>
      <c r="FGM1507" s="275"/>
      <c r="FGN1507" s="275"/>
      <c r="FGO1507" s="275"/>
      <c r="FGP1507" s="275"/>
      <c r="FGQ1507" s="275"/>
      <c r="FGR1507" s="275"/>
      <c r="FGS1507" s="275"/>
      <c r="FGT1507" s="275"/>
      <c r="FGU1507" s="275"/>
      <c r="FGV1507" s="275"/>
      <c r="FGW1507" s="275"/>
      <c r="FGX1507" s="275"/>
      <c r="FGY1507" s="275"/>
      <c r="FGZ1507" s="275"/>
      <c r="FHA1507" s="275"/>
      <c r="FHB1507" s="275"/>
      <c r="FHC1507" s="275"/>
      <c r="FHD1507" s="275"/>
      <c r="FHE1507" s="275"/>
      <c r="FHF1507" s="275"/>
      <c r="FHG1507" s="275"/>
      <c r="FHH1507" s="275"/>
      <c r="FHI1507" s="275"/>
      <c r="FHJ1507" s="275"/>
      <c r="FHK1507" s="275"/>
      <c r="FHL1507" s="275"/>
      <c r="FHM1507" s="275"/>
      <c r="FHN1507" s="275"/>
      <c r="FHO1507" s="275"/>
      <c r="FHP1507" s="275"/>
      <c r="FHQ1507" s="275"/>
      <c r="FHR1507" s="275"/>
      <c r="FHS1507" s="275"/>
      <c r="FHT1507" s="275"/>
      <c r="FHU1507" s="275"/>
      <c r="FHV1507" s="275"/>
      <c r="FHW1507" s="275"/>
      <c r="FHX1507" s="275"/>
      <c r="FHY1507" s="275"/>
      <c r="FHZ1507" s="275"/>
      <c r="FIA1507" s="275"/>
      <c r="FIB1507" s="275"/>
      <c r="FIC1507" s="275"/>
      <c r="FID1507" s="275"/>
      <c r="FIE1507" s="275"/>
      <c r="FIF1507" s="275"/>
      <c r="FIG1507" s="275"/>
      <c r="FIH1507" s="275"/>
      <c r="FII1507" s="275"/>
      <c r="FIJ1507" s="275"/>
      <c r="FIK1507" s="275"/>
      <c r="FIL1507" s="275"/>
      <c r="FIM1507" s="275"/>
      <c r="FIN1507" s="275"/>
      <c r="FIO1507" s="275"/>
      <c r="FIP1507" s="275"/>
      <c r="FIQ1507" s="275"/>
      <c r="FIR1507" s="275"/>
      <c r="FIS1507" s="275"/>
      <c r="FIT1507" s="275"/>
      <c r="FIU1507" s="275"/>
      <c r="FIV1507" s="275"/>
      <c r="FIW1507" s="275"/>
      <c r="FIX1507" s="275"/>
      <c r="FIY1507" s="275"/>
      <c r="FIZ1507" s="275"/>
      <c r="FJA1507" s="275"/>
      <c r="FJB1507" s="275"/>
      <c r="FJC1507" s="275"/>
      <c r="FJD1507" s="275"/>
      <c r="FJE1507" s="275"/>
      <c r="FJF1507" s="275"/>
      <c r="FJG1507" s="275"/>
      <c r="FJH1507" s="275"/>
      <c r="FJI1507" s="275"/>
      <c r="FJJ1507" s="275"/>
      <c r="FJK1507" s="275"/>
      <c r="FJL1507" s="275"/>
      <c r="FJM1507" s="275"/>
      <c r="FJN1507" s="275"/>
      <c r="FJO1507" s="275"/>
      <c r="FJP1507" s="275"/>
      <c r="FJQ1507" s="275"/>
      <c r="FJR1507" s="275"/>
      <c r="FJS1507" s="275"/>
      <c r="FJT1507" s="275"/>
      <c r="FJU1507" s="275"/>
      <c r="FJV1507" s="275"/>
      <c r="FJW1507" s="275"/>
      <c r="FJX1507" s="275"/>
      <c r="FJY1507" s="275"/>
      <c r="FJZ1507" s="275"/>
      <c r="FKA1507" s="275"/>
      <c r="FKB1507" s="275"/>
      <c r="FKC1507" s="275"/>
      <c r="FKD1507" s="275"/>
      <c r="FKE1507" s="275"/>
      <c r="FKF1507" s="275"/>
      <c r="FKG1507" s="275"/>
      <c r="FKH1507" s="275"/>
      <c r="FKI1507" s="275"/>
      <c r="FKJ1507" s="275"/>
      <c r="FKK1507" s="275"/>
      <c r="FKL1507" s="275"/>
      <c r="FKM1507" s="275"/>
      <c r="FKN1507" s="275"/>
      <c r="FKO1507" s="275"/>
      <c r="FKP1507" s="275"/>
      <c r="FKQ1507" s="275"/>
      <c r="FKR1507" s="275"/>
      <c r="FKS1507" s="275"/>
      <c r="FKT1507" s="275"/>
      <c r="FKU1507" s="275"/>
      <c r="FKV1507" s="275"/>
      <c r="FKW1507" s="275"/>
      <c r="FKX1507" s="275"/>
      <c r="FKY1507" s="275"/>
      <c r="FKZ1507" s="275"/>
      <c r="FLA1507" s="275"/>
      <c r="FLB1507" s="275"/>
      <c r="FLC1507" s="275"/>
      <c r="FLD1507" s="275"/>
      <c r="FLE1507" s="275"/>
      <c r="FLF1507" s="275"/>
      <c r="FLG1507" s="275"/>
      <c r="FLH1507" s="275"/>
      <c r="FLI1507" s="275"/>
      <c r="FLJ1507" s="275"/>
      <c r="FLK1507" s="275"/>
      <c r="FLL1507" s="275"/>
      <c r="FLM1507" s="275"/>
      <c r="FLN1507" s="275"/>
      <c r="FLO1507" s="275"/>
      <c r="FLP1507" s="275"/>
      <c r="FLQ1507" s="275"/>
      <c r="FLR1507" s="275"/>
      <c r="FLS1507" s="275"/>
      <c r="FLT1507" s="275"/>
      <c r="FLU1507" s="275"/>
      <c r="FLV1507" s="275"/>
      <c r="FLW1507" s="275"/>
      <c r="FLX1507" s="275"/>
      <c r="FLY1507" s="275"/>
      <c r="FLZ1507" s="275"/>
      <c r="FMA1507" s="275"/>
      <c r="FMB1507" s="275"/>
      <c r="FMC1507" s="275"/>
      <c r="FMD1507" s="275"/>
      <c r="FME1507" s="275"/>
      <c r="FMF1507" s="275"/>
      <c r="FMG1507" s="275"/>
      <c r="FMH1507" s="275"/>
      <c r="FMI1507" s="275"/>
      <c r="FMJ1507" s="275"/>
      <c r="FMK1507" s="275"/>
      <c r="FML1507" s="275"/>
      <c r="FMM1507" s="275"/>
      <c r="FMN1507" s="275"/>
      <c r="FMO1507" s="275"/>
      <c r="FMP1507" s="275"/>
      <c r="FMQ1507" s="275"/>
      <c r="FMR1507" s="275"/>
      <c r="FMS1507" s="275"/>
      <c r="FMT1507" s="275"/>
      <c r="FMU1507" s="275"/>
      <c r="FMV1507" s="275"/>
      <c r="FMW1507" s="275"/>
      <c r="FMX1507" s="275"/>
      <c r="FMY1507" s="275"/>
      <c r="FMZ1507" s="275"/>
      <c r="FNA1507" s="275"/>
      <c r="FNB1507" s="275"/>
      <c r="FNC1507" s="275"/>
      <c r="FND1507" s="275"/>
      <c r="FNE1507" s="275"/>
      <c r="FNF1507" s="275"/>
      <c r="FNG1507" s="275"/>
      <c r="FNH1507" s="275"/>
      <c r="FNI1507" s="275"/>
      <c r="FNJ1507" s="275"/>
      <c r="FNK1507" s="275"/>
      <c r="FNL1507" s="275"/>
      <c r="FNM1507" s="275"/>
      <c r="FNN1507" s="275"/>
      <c r="FNO1507" s="275"/>
      <c r="FNP1507" s="275"/>
      <c r="FNQ1507" s="275"/>
      <c r="FNR1507" s="275"/>
      <c r="FNS1507" s="275"/>
      <c r="FNT1507" s="275"/>
      <c r="FNU1507" s="275"/>
      <c r="FNV1507" s="275"/>
      <c r="FNW1507" s="275"/>
      <c r="FNX1507" s="275"/>
      <c r="FNY1507" s="275"/>
      <c r="FNZ1507" s="275"/>
      <c r="FOA1507" s="275"/>
      <c r="FOB1507" s="275"/>
      <c r="FOC1507" s="275"/>
      <c r="FOD1507" s="275"/>
      <c r="FOE1507" s="275"/>
      <c r="FOF1507" s="275"/>
      <c r="FOG1507" s="275"/>
      <c r="FOH1507" s="275"/>
      <c r="FOI1507" s="275"/>
      <c r="FOJ1507" s="275"/>
      <c r="FOK1507" s="275"/>
      <c r="FOL1507" s="275"/>
      <c r="FOM1507" s="275"/>
      <c r="FON1507" s="275"/>
      <c r="FOO1507" s="275"/>
      <c r="FOP1507" s="275"/>
      <c r="FOQ1507" s="275"/>
      <c r="FOR1507" s="275"/>
      <c r="FOS1507" s="275"/>
      <c r="FOT1507" s="275"/>
      <c r="FOU1507" s="275"/>
      <c r="FOV1507" s="275"/>
      <c r="FOW1507" s="275"/>
      <c r="FOX1507" s="275"/>
      <c r="FOY1507" s="275"/>
      <c r="FOZ1507" s="275"/>
      <c r="FPA1507" s="275"/>
      <c r="FPB1507" s="275"/>
      <c r="FPC1507" s="275"/>
      <c r="FPD1507" s="275"/>
      <c r="FPE1507" s="275"/>
      <c r="FPF1507" s="275"/>
      <c r="FPG1507" s="275"/>
      <c r="FPH1507" s="275"/>
      <c r="FPI1507" s="275"/>
      <c r="FPJ1507" s="275"/>
      <c r="FPK1507" s="275"/>
      <c r="FPL1507" s="275"/>
      <c r="FPM1507" s="275"/>
      <c r="FPN1507" s="275"/>
      <c r="FPO1507" s="275"/>
      <c r="FPP1507" s="275"/>
      <c r="FPQ1507" s="275"/>
      <c r="FPR1507" s="275"/>
      <c r="FPS1507" s="275"/>
      <c r="FPT1507" s="275"/>
      <c r="FPU1507" s="275"/>
      <c r="FPV1507" s="275"/>
      <c r="FPW1507" s="275"/>
      <c r="FPX1507" s="275"/>
      <c r="FPY1507" s="275"/>
      <c r="FPZ1507" s="275"/>
      <c r="FQA1507" s="275"/>
      <c r="FQB1507" s="275"/>
      <c r="FQC1507" s="275"/>
      <c r="FQD1507" s="275"/>
      <c r="FQE1507" s="275"/>
      <c r="FQF1507" s="275"/>
      <c r="FQG1507" s="275"/>
      <c r="FQH1507" s="275"/>
      <c r="FQI1507" s="275"/>
      <c r="FQJ1507" s="275"/>
      <c r="FQK1507" s="275"/>
      <c r="FQL1507" s="275"/>
      <c r="FQM1507" s="275"/>
      <c r="FQN1507" s="275"/>
      <c r="FQO1507" s="275"/>
      <c r="FQP1507" s="275"/>
      <c r="FQQ1507" s="275"/>
      <c r="FQR1507" s="275"/>
      <c r="FQS1507" s="275"/>
      <c r="FQT1507" s="275"/>
      <c r="FQU1507" s="275"/>
      <c r="FQV1507" s="275"/>
      <c r="FQW1507" s="275"/>
      <c r="FQX1507" s="275"/>
      <c r="FQY1507" s="275"/>
      <c r="FQZ1507" s="275"/>
      <c r="FRA1507" s="275"/>
      <c r="FRB1507" s="275"/>
      <c r="FRC1507" s="275"/>
      <c r="FRD1507" s="275"/>
      <c r="FRE1507" s="275"/>
      <c r="FRF1507" s="275"/>
      <c r="FRG1507" s="275"/>
      <c r="FRH1507" s="275"/>
      <c r="FRI1507" s="275"/>
      <c r="FRJ1507" s="275"/>
      <c r="FRK1507" s="275"/>
      <c r="FRL1507" s="275"/>
      <c r="FRM1507" s="275"/>
      <c r="FRN1507" s="275"/>
      <c r="FRO1507" s="275"/>
      <c r="FRP1507" s="275"/>
      <c r="FRQ1507" s="275"/>
      <c r="FRR1507" s="275"/>
      <c r="FRS1507" s="275"/>
      <c r="FRT1507" s="275"/>
      <c r="FRU1507" s="275"/>
      <c r="FRV1507" s="275"/>
      <c r="FRW1507" s="275"/>
      <c r="FRX1507" s="275"/>
      <c r="FRY1507" s="275"/>
      <c r="FRZ1507" s="275"/>
      <c r="FSA1507" s="275"/>
      <c r="FSB1507" s="275"/>
      <c r="FSC1507" s="275"/>
      <c r="FSD1507" s="275"/>
      <c r="FSE1507" s="275"/>
      <c r="FSF1507" s="275"/>
      <c r="FSG1507" s="275"/>
      <c r="FSH1507" s="275"/>
      <c r="FSI1507" s="275"/>
      <c r="FSJ1507" s="275"/>
      <c r="FSK1507" s="275"/>
      <c r="FSL1507" s="275"/>
      <c r="FSM1507" s="275"/>
      <c r="FSN1507" s="275"/>
      <c r="FSO1507" s="275"/>
      <c r="FSP1507" s="275"/>
      <c r="FSQ1507" s="275"/>
      <c r="FSR1507" s="275"/>
      <c r="FSS1507" s="275"/>
      <c r="FST1507" s="275"/>
      <c r="FSU1507" s="275"/>
      <c r="FSV1507" s="275"/>
      <c r="FSW1507" s="275"/>
      <c r="FSX1507" s="275"/>
      <c r="FSY1507" s="275"/>
      <c r="FSZ1507" s="275"/>
      <c r="FTA1507" s="275"/>
      <c r="FTB1507" s="275"/>
      <c r="FTC1507" s="275"/>
      <c r="FTD1507" s="275"/>
      <c r="FTE1507" s="275"/>
      <c r="FTF1507" s="275"/>
      <c r="FTG1507" s="275"/>
      <c r="FTH1507" s="275"/>
      <c r="FTI1507" s="275"/>
      <c r="FTJ1507" s="275"/>
      <c r="FTK1507" s="275"/>
      <c r="FTL1507" s="275"/>
      <c r="FTM1507" s="275"/>
      <c r="FTN1507" s="275"/>
      <c r="FTO1507" s="275"/>
      <c r="FTP1507" s="275"/>
      <c r="FTQ1507" s="275"/>
      <c r="FTR1507" s="275"/>
      <c r="FTS1507" s="275"/>
      <c r="FTT1507" s="275"/>
      <c r="FTU1507" s="275"/>
      <c r="FTV1507" s="275"/>
      <c r="FTW1507" s="275"/>
      <c r="FTX1507" s="275"/>
      <c r="FTY1507" s="275"/>
      <c r="FTZ1507" s="275"/>
      <c r="FUA1507" s="275"/>
      <c r="FUB1507" s="275"/>
      <c r="FUC1507" s="275"/>
      <c r="FUD1507" s="275"/>
      <c r="FUE1507" s="275"/>
      <c r="FUF1507" s="275"/>
      <c r="FUG1507" s="275"/>
      <c r="FUH1507" s="275"/>
      <c r="FUI1507" s="275"/>
      <c r="FUJ1507" s="275"/>
      <c r="FUK1507" s="275"/>
      <c r="FUL1507" s="275"/>
      <c r="FUM1507" s="275"/>
      <c r="FUN1507" s="275"/>
      <c r="FUO1507" s="275"/>
      <c r="FUP1507" s="275"/>
      <c r="FUQ1507" s="275"/>
      <c r="FUR1507" s="275"/>
      <c r="FUS1507" s="275"/>
      <c r="FUT1507" s="275"/>
      <c r="FUU1507" s="275"/>
      <c r="FUV1507" s="275"/>
      <c r="FUW1507" s="275"/>
      <c r="FUX1507" s="275"/>
      <c r="FUY1507" s="275"/>
      <c r="FUZ1507" s="275"/>
      <c r="FVA1507" s="275"/>
      <c r="FVB1507" s="275"/>
      <c r="FVC1507" s="275"/>
      <c r="FVD1507" s="275"/>
      <c r="FVE1507" s="275"/>
      <c r="FVF1507" s="275"/>
      <c r="FVG1507" s="275"/>
      <c r="FVH1507" s="275"/>
      <c r="FVI1507" s="275"/>
      <c r="FVJ1507" s="275"/>
      <c r="FVK1507" s="275"/>
      <c r="FVL1507" s="275"/>
      <c r="FVM1507" s="275"/>
      <c r="FVN1507" s="275"/>
      <c r="FVO1507" s="275"/>
      <c r="FVP1507" s="275"/>
      <c r="FVQ1507" s="275"/>
      <c r="FVR1507" s="275"/>
      <c r="FVS1507" s="275"/>
      <c r="FVT1507" s="275"/>
      <c r="FVU1507" s="275"/>
      <c r="FVV1507" s="275"/>
      <c r="FVW1507" s="275"/>
      <c r="FVX1507" s="275"/>
      <c r="FVY1507" s="275"/>
      <c r="FVZ1507" s="275"/>
      <c r="FWA1507" s="275"/>
      <c r="FWB1507" s="275"/>
      <c r="FWC1507" s="275"/>
      <c r="FWD1507" s="275"/>
      <c r="FWE1507" s="275"/>
      <c r="FWF1507" s="275"/>
      <c r="FWG1507" s="275"/>
      <c r="FWH1507" s="275"/>
      <c r="FWI1507" s="275"/>
      <c r="FWJ1507" s="275"/>
      <c r="FWK1507" s="275"/>
      <c r="FWL1507" s="275"/>
      <c r="FWM1507" s="275"/>
      <c r="FWN1507" s="275"/>
      <c r="FWO1507" s="275"/>
      <c r="FWP1507" s="275"/>
      <c r="FWQ1507" s="275"/>
      <c r="FWR1507" s="275"/>
      <c r="FWS1507" s="275"/>
      <c r="FWT1507" s="275"/>
      <c r="FWU1507" s="275"/>
      <c r="FWV1507" s="275"/>
      <c r="FWW1507" s="275"/>
      <c r="FWX1507" s="275"/>
      <c r="FWY1507" s="275"/>
      <c r="FWZ1507" s="275"/>
      <c r="FXA1507" s="275"/>
      <c r="FXB1507" s="275"/>
      <c r="FXC1507" s="275"/>
      <c r="FXD1507" s="275"/>
      <c r="FXE1507" s="275"/>
      <c r="FXF1507" s="275"/>
      <c r="FXG1507" s="275"/>
      <c r="FXH1507" s="275"/>
      <c r="FXI1507" s="275"/>
      <c r="FXJ1507" s="275"/>
      <c r="FXK1507" s="275"/>
      <c r="FXL1507" s="275"/>
      <c r="FXM1507" s="275"/>
      <c r="FXN1507" s="275"/>
      <c r="FXO1507" s="275"/>
      <c r="FXP1507" s="275"/>
      <c r="FXQ1507" s="275"/>
      <c r="FXR1507" s="275"/>
      <c r="FXS1507" s="275"/>
      <c r="FXT1507" s="275"/>
      <c r="FXU1507" s="275"/>
      <c r="FXV1507" s="275"/>
      <c r="FXW1507" s="275"/>
      <c r="FXX1507" s="275"/>
      <c r="FXY1507" s="275"/>
      <c r="FXZ1507" s="275"/>
      <c r="FYA1507" s="275"/>
      <c r="FYB1507" s="275"/>
      <c r="FYC1507" s="275"/>
      <c r="FYD1507" s="275"/>
      <c r="FYE1507" s="275"/>
      <c r="FYF1507" s="275"/>
      <c r="FYG1507" s="275"/>
      <c r="FYH1507" s="275"/>
      <c r="FYI1507" s="275"/>
      <c r="FYJ1507" s="275"/>
      <c r="FYK1507" s="275"/>
      <c r="FYL1507" s="275"/>
      <c r="FYM1507" s="275"/>
      <c r="FYN1507" s="275"/>
      <c r="FYO1507" s="275"/>
      <c r="FYP1507" s="275"/>
      <c r="FYQ1507" s="275"/>
      <c r="FYR1507" s="275"/>
      <c r="FYS1507" s="275"/>
      <c r="FYT1507" s="275"/>
      <c r="FYU1507" s="275"/>
      <c r="FYV1507" s="275"/>
      <c r="FYW1507" s="275"/>
      <c r="FYX1507" s="275"/>
      <c r="FYY1507" s="275"/>
      <c r="FYZ1507" s="275"/>
      <c r="FZA1507" s="275"/>
      <c r="FZB1507" s="275"/>
      <c r="FZC1507" s="275"/>
      <c r="FZD1507" s="275"/>
      <c r="FZE1507" s="275"/>
      <c r="FZF1507" s="275"/>
      <c r="FZG1507" s="275"/>
      <c r="FZH1507" s="275"/>
      <c r="FZI1507" s="275"/>
      <c r="FZJ1507" s="275"/>
      <c r="FZK1507" s="275"/>
      <c r="FZL1507" s="275"/>
      <c r="FZM1507" s="275"/>
      <c r="FZN1507" s="275"/>
      <c r="FZO1507" s="275"/>
      <c r="FZP1507" s="275"/>
      <c r="FZQ1507" s="275"/>
      <c r="FZR1507" s="275"/>
      <c r="FZS1507" s="275"/>
      <c r="FZT1507" s="275"/>
      <c r="FZU1507" s="275"/>
      <c r="FZV1507" s="275"/>
      <c r="FZW1507" s="275"/>
      <c r="FZX1507" s="275"/>
      <c r="FZY1507" s="275"/>
      <c r="FZZ1507" s="275"/>
      <c r="GAA1507" s="275"/>
      <c r="GAB1507" s="275"/>
      <c r="GAC1507" s="275"/>
      <c r="GAD1507" s="275"/>
      <c r="GAE1507" s="275"/>
      <c r="GAF1507" s="275"/>
      <c r="GAG1507" s="275"/>
      <c r="GAH1507" s="275"/>
      <c r="GAI1507" s="275"/>
      <c r="GAJ1507" s="275"/>
      <c r="GAK1507" s="275"/>
      <c r="GAL1507" s="275"/>
      <c r="GAM1507" s="275"/>
      <c r="GAN1507" s="275"/>
      <c r="GAO1507" s="275"/>
      <c r="GAP1507" s="275"/>
      <c r="GAQ1507" s="275"/>
      <c r="GAR1507" s="275"/>
      <c r="GAS1507" s="275"/>
      <c r="GAT1507" s="275"/>
      <c r="GAU1507" s="275"/>
      <c r="GAV1507" s="275"/>
      <c r="GAW1507" s="275"/>
      <c r="GAX1507" s="275"/>
      <c r="GAY1507" s="275"/>
      <c r="GAZ1507" s="275"/>
      <c r="GBA1507" s="275"/>
      <c r="GBB1507" s="275"/>
      <c r="GBC1507" s="275"/>
      <c r="GBD1507" s="275"/>
      <c r="GBE1507" s="275"/>
      <c r="GBF1507" s="275"/>
      <c r="GBG1507" s="275"/>
      <c r="GBH1507" s="275"/>
      <c r="GBI1507" s="275"/>
      <c r="GBJ1507" s="275"/>
      <c r="GBK1507" s="275"/>
      <c r="GBL1507" s="275"/>
      <c r="GBM1507" s="275"/>
      <c r="GBN1507" s="275"/>
      <c r="GBO1507" s="275"/>
      <c r="GBP1507" s="275"/>
      <c r="GBQ1507" s="275"/>
      <c r="GBR1507" s="275"/>
      <c r="GBS1507" s="275"/>
      <c r="GBT1507" s="275"/>
      <c r="GBU1507" s="275"/>
      <c r="GBV1507" s="275"/>
      <c r="GBW1507" s="275"/>
      <c r="GBX1507" s="275"/>
      <c r="GBY1507" s="275"/>
      <c r="GBZ1507" s="275"/>
      <c r="GCA1507" s="275"/>
      <c r="GCB1507" s="275"/>
      <c r="GCC1507" s="275"/>
      <c r="GCD1507" s="275"/>
      <c r="GCE1507" s="275"/>
      <c r="GCF1507" s="275"/>
      <c r="GCG1507" s="275"/>
      <c r="GCH1507" s="275"/>
      <c r="GCI1507" s="275"/>
      <c r="GCJ1507" s="275"/>
      <c r="GCK1507" s="275"/>
      <c r="GCL1507" s="275"/>
      <c r="GCM1507" s="275"/>
      <c r="GCN1507" s="275"/>
      <c r="GCO1507" s="275"/>
      <c r="GCP1507" s="275"/>
      <c r="GCQ1507" s="275"/>
      <c r="GCR1507" s="275"/>
      <c r="GCS1507" s="275"/>
      <c r="GCT1507" s="275"/>
      <c r="GCU1507" s="275"/>
      <c r="GCV1507" s="275"/>
      <c r="GCW1507" s="275"/>
      <c r="GCX1507" s="275"/>
      <c r="GCY1507" s="275"/>
      <c r="GCZ1507" s="275"/>
      <c r="GDA1507" s="275"/>
      <c r="GDB1507" s="275"/>
      <c r="GDC1507" s="275"/>
      <c r="GDD1507" s="275"/>
      <c r="GDE1507" s="275"/>
      <c r="GDF1507" s="275"/>
      <c r="GDG1507" s="275"/>
      <c r="GDH1507" s="275"/>
      <c r="GDI1507" s="275"/>
      <c r="GDJ1507" s="275"/>
      <c r="GDK1507" s="275"/>
      <c r="GDL1507" s="275"/>
      <c r="GDM1507" s="275"/>
      <c r="GDN1507" s="275"/>
      <c r="GDO1507" s="275"/>
      <c r="GDP1507" s="275"/>
      <c r="GDQ1507" s="275"/>
      <c r="GDR1507" s="275"/>
      <c r="GDS1507" s="275"/>
      <c r="GDT1507" s="275"/>
      <c r="GDU1507" s="275"/>
      <c r="GDV1507" s="275"/>
      <c r="GDW1507" s="275"/>
      <c r="GDX1507" s="275"/>
      <c r="GDY1507" s="275"/>
      <c r="GDZ1507" s="275"/>
      <c r="GEA1507" s="275"/>
      <c r="GEB1507" s="275"/>
      <c r="GEC1507" s="275"/>
      <c r="GED1507" s="275"/>
      <c r="GEE1507" s="275"/>
      <c r="GEF1507" s="275"/>
      <c r="GEG1507" s="275"/>
      <c r="GEH1507" s="275"/>
      <c r="GEI1507" s="275"/>
      <c r="GEJ1507" s="275"/>
      <c r="GEK1507" s="275"/>
      <c r="GEL1507" s="275"/>
      <c r="GEM1507" s="275"/>
      <c r="GEN1507" s="275"/>
      <c r="GEO1507" s="275"/>
      <c r="GEP1507" s="275"/>
      <c r="GEQ1507" s="275"/>
      <c r="GER1507" s="275"/>
      <c r="GES1507" s="275"/>
      <c r="GET1507" s="275"/>
      <c r="GEU1507" s="275"/>
      <c r="GEV1507" s="275"/>
      <c r="GEW1507" s="275"/>
      <c r="GEX1507" s="275"/>
      <c r="GEY1507" s="275"/>
      <c r="GEZ1507" s="275"/>
      <c r="GFA1507" s="275"/>
      <c r="GFB1507" s="275"/>
      <c r="GFC1507" s="275"/>
      <c r="GFD1507" s="275"/>
      <c r="GFE1507" s="275"/>
      <c r="GFF1507" s="275"/>
      <c r="GFG1507" s="275"/>
      <c r="GFH1507" s="275"/>
      <c r="GFI1507" s="275"/>
      <c r="GFJ1507" s="275"/>
      <c r="GFK1507" s="275"/>
      <c r="GFL1507" s="275"/>
      <c r="GFM1507" s="275"/>
      <c r="GFN1507" s="275"/>
      <c r="GFO1507" s="275"/>
      <c r="GFP1507" s="275"/>
      <c r="GFQ1507" s="275"/>
      <c r="GFR1507" s="275"/>
      <c r="GFS1507" s="275"/>
      <c r="GFT1507" s="275"/>
      <c r="GFU1507" s="275"/>
      <c r="GFV1507" s="275"/>
      <c r="GFW1507" s="275"/>
      <c r="GFX1507" s="275"/>
      <c r="GFY1507" s="275"/>
      <c r="GFZ1507" s="275"/>
      <c r="GGA1507" s="275"/>
      <c r="GGB1507" s="275"/>
      <c r="GGC1507" s="275"/>
      <c r="GGD1507" s="275"/>
      <c r="GGE1507" s="275"/>
      <c r="GGF1507" s="275"/>
      <c r="GGG1507" s="275"/>
      <c r="GGH1507" s="275"/>
      <c r="GGI1507" s="275"/>
      <c r="GGJ1507" s="275"/>
      <c r="GGK1507" s="275"/>
      <c r="GGL1507" s="275"/>
      <c r="GGM1507" s="275"/>
      <c r="GGN1507" s="275"/>
      <c r="GGO1507" s="275"/>
      <c r="GGP1507" s="275"/>
      <c r="GGQ1507" s="275"/>
      <c r="GGR1507" s="275"/>
      <c r="GGS1507" s="275"/>
      <c r="GGT1507" s="275"/>
      <c r="GGU1507" s="275"/>
      <c r="GGV1507" s="275"/>
      <c r="GGW1507" s="275"/>
      <c r="GGX1507" s="275"/>
      <c r="GGY1507" s="275"/>
      <c r="GGZ1507" s="275"/>
      <c r="GHA1507" s="275"/>
      <c r="GHB1507" s="275"/>
      <c r="GHC1507" s="275"/>
      <c r="GHD1507" s="275"/>
      <c r="GHE1507" s="275"/>
      <c r="GHF1507" s="275"/>
      <c r="GHG1507" s="275"/>
      <c r="GHH1507" s="275"/>
      <c r="GHI1507" s="275"/>
      <c r="GHJ1507" s="275"/>
      <c r="GHK1507" s="275"/>
      <c r="GHL1507" s="275"/>
      <c r="GHM1507" s="275"/>
      <c r="GHN1507" s="275"/>
      <c r="GHO1507" s="275"/>
      <c r="GHP1507" s="275"/>
      <c r="GHQ1507" s="275"/>
      <c r="GHR1507" s="275"/>
      <c r="GHS1507" s="275"/>
      <c r="GHT1507" s="275"/>
      <c r="GHU1507" s="275"/>
      <c r="GHV1507" s="275"/>
      <c r="GHW1507" s="275"/>
      <c r="GHX1507" s="275"/>
      <c r="GHY1507" s="275"/>
      <c r="GHZ1507" s="275"/>
      <c r="GIA1507" s="275"/>
      <c r="GIB1507" s="275"/>
      <c r="GIC1507" s="275"/>
      <c r="GID1507" s="275"/>
      <c r="GIE1507" s="275"/>
      <c r="GIF1507" s="275"/>
      <c r="GIG1507" s="275"/>
      <c r="GIH1507" s="275"/>
      <c r="GII1507" s="275"/>
      <c r="GIJ1507" s="275"/>
      <c r="GIK1507" s="275"/>
      <c r="GIL1507" s="275"/>
      <c r="GIM1507" s="275"/>
      <c r="GIN1507" s="275"/>
      <c r="GIO1507" s="275"/>
      <c r="GIP1507" s="275"/>
      <c r="GIQ1507" s="275"/>
      <c r="GIR1507" s="275"/>
      <c r="GIS1507" s="275"/>
      <c r="GIT1507" s="275"/>
      <c r="GIU1507" s="275"/>
      <c r="GIV1507" s="275"/>
      <c r="GIW1507" s="275"/>
      <c r="GIX1507" s="275"/>
      <c r="GIY1507" s="275"/>
      <c r="GIZ1507" s="275"/>
      <c r="GJA1507" s="275"/>
      <c r="GJB1507" s="275"/>
      <c r="GJC1507" s="275"/>
      <c r="GJD1507" s="275"/>
      <c r="GJE1507" s="275"/>
      <c r="GJF1507" s="275"/>
      <c r="GJG1507" s="275"/>
      <c r="GJH1507" s="275"/>
      <c r="GJI1507" s="275"/>
      <c r="GJJ1507" s="275"/>
      <c r="GJK1507" s="275"/>
      <c r="GJL1507" s="275"/>
      <c r="GJM1507" s="275"/>
      <c r="GJN1507" s="275"/>
      <c r="GJO1507" s="275"/>
      <c r="GJP1507" s="275"/>
      <c r="GJQ1507" s="275"/>
      <c r="GJR1507" s="275"/>
      <c r="GJS1507" s="275"/>
      <c r="GJT1507" s="275"/>
      <c r="GJU1507" s="275"/>
      <c r="GJV1507" s="275"/>
      <c r="GJW1507" s="275"/>
      <c r="GJX1507" s="275"/>
      <c r="GJY1507" s="275"/>
      <c r="GJZ1507" s="275"/>
      <c r="GKA1507" s="275"/>
      <c r="GKB1507" s="275"/>
      <c r="GKC1507" s="275"/>
      <c r="GKD1507" s="275"/>
      <c r="GKE1507" s="275"/>
      <c r="GKF1507" s="275"/>
      <c r="GKG1507" s="275"/>
      <c r="GKH1507" s="275"/>
      <c r="GKI1507" s="275"/>
      <c r="GKJ1507" s="275"/>
      <c r="GKK1507" s="275"/>
      <c r="GKL1507" s="275"/>
      <c r="GKM1507" s="275"/>
      <c r="GKN1507" s="275"/>
      <c r="GKO1507" s="275"/>
      <c r="GKP1507" s="275"/>
      <c r="GKQ1507" s="275"/>
      <c r="GKR1507" s="275"/>
      <c r="GKS1507" s="275"/>
      <c r="GKT1507" s="275"/>
      <c r="GKU1507" s="275"/>
      <c r="GKV1507" s="275"/>
      <c r="GKW1507" s="275"/>
      <c r="GKX1507" s="275"/>
      <c r="GKY1507" s="275"/>
      <c r="GKZ1507" s="275"/>
      <c r="GLA1507" s="275"/>
      <c r="GLB1507" s="275"/>
      <c r="GLC1507" s="275"/>
      <c r="GLD1507" s="275"/>
      <c r="GLE1507" s="275"/>
      <c r="GLF1507" s="275"/>
      <c r="GLG1507" s="275"/>
      <c r="GLH1507" s="275"/>
      <c r="GLI1507" s="275"/>
      <c r="GLJ1507" s="275"/>
      <c r="GLK1507" s="275"/>
      <c r="GLL1507" s="275"/>
      <c r="GLM1507" s="275"/>
      <c r="GLN1507" s="275"/>
      <c r="GLO1507" s="275"/>
      <c r="GLP1507" s="275"/>
      <c r="GLQ1507" s="275"/>
      <c r="GLR1507" s="275"/>
      <c r="GLS1507" s="275"/>
      <c r="GLT1507" s="275"/>
      <c r="GLU1507" s="275"/>
      <c r="GLV1507" s="275"/>
      <c r="GLW1507" s="275"/>
      <c r="GLX1507" s="275"/>
      <c r="GLY1507" s="275"/>
      <c r="GLZ1507" s="275"/>
      <c r="GMA1507" s="275"/>
      <c r="GMB1507" s="275"/>
      <c r="GMC1507" s="275"/>
      <c r="GMD1507" s="275"/>
      <c r="GME1507" s="275"/>
      <c r="GMF1507" s="275"/>
      <c r="GMG1507" s="275"/>
      <c r="GMH1507" s="275"/>
      <c r="GMI1507" s="275"/>
      <c r="GMJ1507" s="275"/>
      <c r="GMK1507" s="275"/>
      <c r="GML1507" s="275"/>
      <c r="GMM1507" s="275"/>
      <c r="GMN1507" s="275"/>
      <c r="GMO1507" s="275"/>
      <c r="GMP1507" s="275"/>
      <c r="GMQ1507" s="275"/>
      <c r="GMR1507" s="275"/>
      <c r="GMS1507" s="275"/>
      <c r="GMT1507" s="275"/>
      <c r="GMU1507" s="275"/>
      <c r="GMV1507" s="275"/>
      <c r="GMW1507" s="275"/>
      <c r="GMX1507" s="275"/>
      <c r="GMY1507" s="275"/>
      <c r="GMZ1507" s="275"/>
      <c r="GNA1507" s="275"/>
      <c r="GNB1507" s="275"/>
      <c r="GNC1507" s="275"/>
      <c r="GND1507" s="275"/>
      <c r="GNE1507" s="275"/>
      <c r="GNF1507" s="275"/>
      <c r="GNG1507" s="275"/>
      <c r="GNH1507" s="275"/>
      <c r="GNI1507" s="275"/>
      <c r="GNJ1507" s="275"/>
      <c r="GNK1507" s="275"/>
      <c r="GNL1507" s="275"/>
      <c r="GNM1507" s="275"/>
      <c r="GNN1507" s="275"/>
      <c r="GNO1507" s="275"/>
      <c r="GNP1507" s="275"/>
      <c r="GNQ1507" s="275"/>
      <c r="GNR1507" s="275"/>
      <c r="GNS1507" s="275"/>
      <c r="GNT1507" s="275"/>
      <c r="GNU1507" s="275"/>
      <c r="GNV1507" s="275"/>
      <c r="GNW1507" s="275"/>
      <c r="GNX1507" s="275"/>
      <c r="GNY1507" s="275"/>
      <c r="GNZ1507" s="275"/>
      <c r="GOA1507" s="275"/>
      <c r="GOB1507" s="275"/>
      <c r="GOC1507" s="275"/>
      <c r="GOD1507" s="275"/>
      <c r="GOE1507" s="275"/>
      <c r="GOF1507" s="275"/>
      <c r="GOG1507" s="275"/>
      <c r="GOH1507" s="275"/>
      <c r="GOI1507" s="275"/>
      <c r="GOJ1507" s="275"/>
      <c r="GOK1507" s="275"/>
      <c r="GOL1507" s="275"/>
      <c r="GOM1507" s="275"/>
      <c r="GON1507" s="275"/>
      <c r="GOO1507" s="275"/>
      <c r="GOP1507" s="275"/>
      <c r="GOQ1507" s="275"/>
      <c r="GOR1507" s="275"/>
      <c r="GOS1507" s="275"/>
      <c r="GOT1507" s="275"/>
      <c r="GOU1507" s="275"/>
      <c r="GOV1507" s="275"/>
      <c r="GOW1507" s="275"/>
      <c r="GOX1507" s="275"/>
      <c r="GOY1507" s="275"/>
      <c r="GOZ1507" s="275"/>
      <c r="GPA1507" s="275"/>
      <c r="GPB1507" s="275"/>
      <c r="GPC1507" s="275"/>
      <c r="GPD1507" s="275"/>
      <c r="GPE1507" s="275"/>
      <c r="GPF1507" s="275"/>
      <c r="GPG1507" s="275"/>
      <c r="GPH1507" s="275"/>
      <c r="GPI1507" s="275"/>
      <c r="GPJ1507" s="275"/>
      <c r="GPK1507" s="275"/>
      <c r="GPL1507" s="275"/>
      <c r="GPM1507" s="275"/>
      <c r="GPN1507" s="275"/>
      <c r="GPO1507" s="275"/>
      <c r="GPP1507" s="275"/>
      <c r="GPQ1507" s="275"/>
      <c r="GPR1507" s="275"/>
      <c r="GPS1507" s="275"/>
      <c r="GPT1507" s="275"/>
      <c r="GPU1507" s="275"/>
      <c r="GPV1507" s="275"/>
      <c r="GPW1507" s="275"/>
      <c r="GPX1507" s="275"/>
      <c r="GPY1507" s="275"/>
      <c r="GPZ1507" s="275"/>
      <c r="GQA1507" s="275"/>
      <c r="GQB1507" s="275"/>
      <c r="GQC1507" s="275"/>
      <c r="GQD1507" s="275"/>
      <c r="GQE1507" s="275"/>
      <c r="GQF1507" s="275"/>
      <c r="GQG1507" s="275"/>
      <c r="GQH1507" s="275"/>
      <c r="GQI1507" s="275"/>
      <c r="GQJ1507" s="275"/>
      <c r="GQK1507" s="275"/>
      <c r="GQL1507" s="275"/>
      <c r="GQM1507" s="275"/>
      <c r="GQN1507" s="275"/>
      <c r="GQO1507" s="275"/>
      <c r="GQP1507" s="275"/>
      <c r="GQQ1507" s="275"/>
      <c r="GQR1507" s="275"/>
      <c r="GQS1507" s="275"/>
      <c r="GQT1507" s="275"/>
      <c r="GQU1507" s="275"/>
      <c r="GQV1507" s="275"/>
      <c r="GQW1507" s="275"/>
      <c r="GQX1507" s="275"/>
      <c r="GQY1507" s="275"/>
      <c r="GQZ1507" s="275"/>
      <c r="GRA1507" s="275"/>
      <c r="GRB1507" s="275"/>
      <c r="GRC1507" s="275"/>
      <c r="GRD1507" s="275"/>
      <c r="GRE1507" s="275"/>
      <c r="GRF1507" s="275"/>
      <c r="GRG1507" s="275"/>
      <c r="GRH1507" s="275"/>
      <c r="GRI1507" s="275"/>
      <c r="GRJ1507" s="275"/>
      <c r="GRK1507" s="275"/>
      <c r="GRL1507" s="275"/>
      <c r="GRM1507" s="275"/>
      <c r="GRN1507" s="275"/>
      <c r="GRO1507" s="275"/>
      <c r="GRP1507" s="275"/>
      <c r="GRQ1507" s="275"/>
      <c r="GRR1507" s="275"/>
      <c r="GRS1507" s="275"/>
      <c r="GRT1507" s="275"/>
      <c r="GRU1507" s="275"/>
      <c r="GRV1507" s="275"/>
      <c r="GRW1507" s="275"/>
      <c r="GRX1507" s="275"/>
      <c r="GRY1507" s="275"/>
      <c r="GRZ1507" s="275"/>
      <c r="GSA1507" s="275"/>
      <c r="GSB1507" s="275"/>
      <c r="GSC1507" s="275"/>
      <c r="GSD1507" s="275"/>
      <c r="GSE1507" s="275"/>
      <c r="GSF1507" s="275"/>
      <c r="GSG1507" s="275"/>
      <c r="GSH1507" s="275"/>
      <c r="GSI1507" s="275"/>
      <c r="GSJ1507" s="275"/>
      <c r="GSK1507" s="275"/>
      <c r="GSL1507" s="275"/>
      <c r="GSM1507" s="275"/>
      <c r="GSN1507" s="275"/>
      <c r="GSO1507" s="275"/>
      <c r="GSP1507" s="275"/>
      <c r="GSQ1507" s="275"/>
      <c r="GSR1507" s="275"/>
      <c r="GSS1507" s="275"/>
      <c r="GST1507" s="275"/>
      <c r="GSU1507" s="275"/>
      <c r="GSV1507" s="275"/>
      <c r="GSW1507" s="275"/>
      <c r="GSX1507" s="275"/>
      <c r="GSY1507" s="275"/>
      <c r="GSZ1507" s="275"/>
      <c r="GTA1507" s="275"/>
      <c r="GTB1507" s="275"/>
      <c r="GTC1507" s="275"/>
      <c r="GTD1507" s="275"/>
      <c r="GTE1507" s="275"/>
      <c r="GTF1507" s="275"/>
      <c r="GTG1507" s="275"/>
      <c r="GTH1507" s="275"/>
      <c r="GTI1507" s="275"/>
      <c r="GTJ1507" s="275"/>
      <c r="GTK1507" s="275"/>
      <c r="GTL1507" s="275"/>
      <c r="GTM1507" s="275"/>
      <c r="GTN1507" s="275"/>
      <c r="GTO1507" s="275"/>
      <c r="GTP1507" s="275"/>
      <c r="GTQ1507" s="275"/>
      <c r="GTR1507" s="275"/>
      <c r="GTS1507" s="275"/>
      <c r="GTT1507" s="275"/>
      <c r="GTU1507" s="275"/>
      <c r="GTV1507" s="275"/>
      <c r="GTW1507" s="275"/>
      <c r="GTX1507" s="275"/>
      <c r="GTY1507" s="275"/>
      <c r="GTZ1507" s="275"/>
      <c r="GUA1507" s="275"/>
      <c r="GUB1507" s="275"/>
      <c r="GUC1507" s="275"/>
      <c r="GUD1507" s="275"/>
      <c r="GUE1507" s="275"/>
      <c r="GUF1507" s="275"/>
      <c r="GUG1507" s="275"/>
      <c r="GUH1507" s="275"/>
      <c r="GUI1507" s="275"/>
      <c r="GUJ1507" s="275"/>
      <c r="GUK1507" s="275"/>
      <c r="GUL1507" s="275"/>
      <c r="GUM1507" s="275"/>
      <c r="GUN1507" s="275"/>
      <c r="GUO1507" s="275"/>
      <c r="GUP1507" s="275"/>
      <c r="GUQ1507" s="275"/>
      <c r="GUR1507" s="275"/>
      <c r="GUS1507" s="275"/>
      <c r="GUT1507" s="275"/>
      <c r="GUU1507" s="275"/>
      <c r="GUV1507" s="275"/>
      <c r="GUW1507" s="275"/>
      <c r="GUX1507" s="275"/>
      <c r="GUY1507" s="275"/>
      <c r="GUZ1507" s="275"/>
      <c r="GVA1507" s="275"/>
      <c r="GVB1507" s="275"/>
      <c r="GVC1507" s="275"/>
      <c r="GVD1507" s="275"/>
      <c r="GVE1507" s="275"/>
      <c r="GVF1507" s="275"/>
      <c r="GVG1507" s="275"/>
      <c r="GVH1507" s="275"/>
      <c r="GVI1507" s="275"/>
      <c r="GVJ1507" s="275"/>
      <c r="GVK1507" s="275"/>
      <c r="GVL1507" s="275"/>
      <c r="GVM1507" s="275"/>
      <c r="GVN1507" s="275"/>
      <c r="GVO1507" s="275"/>
      <c r="GVP1507" s="275"/>
      <c r="GVQ1507" s="275"/>
      <c r="GVR1507" s="275"/>
      <c r="GVS1507" s="275"/>
      <c r="GVT1507" s="275"/>
      <c r="GVU1507" s="275"/>
      <c r="GVV1507" s="275"/>
      <c r="GVW1507" s="275"/>
      <c r="GVX1507" s="275"/>
      <c r="GVY1507" s="275"/>
      <c r="GVZ1507" s="275"/>
      <c r="GWA1507" s="275"/>
      <c r="GWB1507" s="275"/>
      <c r="GWC1507" s="275"/>
      <c r="GWD1507" s="275"/>
      <c r="GWE1507" s="275"/>
      <c r="GWF1507" s="275"/>
      <c r="GWG1507" s="275"/>
      <c r="GWH1507" s="275"/>
      <c r="GWI1507" s="275"/>
      <c r="GWJ1507" s="275"/>
      <c r="GWK1507" s="275"/>
      <c r="GWL1507" s="275"/>
      <c r="GWM1507" s="275"/>
      <c r="GWN1507" s="275"/>
      <c r="GWO1507" s="275"/>
      <c r="GWP1507" s="275"/>
      <c r="GWQ1507" s="275"/>
      <c r="GWR1507" s="275"/>
      <c r="GWS1507" s="275"/>
      <c r="GWT1507" s="275"/>
      <c r="GWU1507" s="275"/>
      <c r="GWV1507" s="275"/>
      <c r="GWW1507" s="275"/>
      <c r="GWX1507" s="275"/>
      <c r="GWY1507" s="275"/>
      <c r="GWZ1507" s="275"/>
      <c r="GXA1507" s="275"/>
      <c r="GXB1507" s="275"/>
      <c r="GXC1507" s="275"/>
      <c r="GXD1507" s="275"/>
      <c r="GXE1507" s="275"/>
      <c r="GXF1507" s="275"/>
      <c r="GXG1507" s="275"/>
      <c r="GXH1507" s="275"/>
      <c r="GXI1507" s="275"/>
      <c r="GXJ1507" s="275"/>
      <c r="GXK1507" s="275"/>
      <c r="GXL1507" s="275"/>
      <c r="GXM1507" s="275"/>
      <c r="GXN1507" s="275"/>
      <c r="GXO1507" s="275"/>
      <c r="GXP1507" s="275"/>
      <c r="GXQ1507" s="275"/>
      <c r="GXR1507" s="275"/>
      <c r="GXS1507" s="275"/>
      <c r="GXT1507" s="275"/>
      <c r="GXU1507" s="275"/>
      <c r="GXV1507" s="275"/>
      <c r="GXW1507" s="275"/>
      <c r="GXX1507" s="275"/>
      <c r="GXY1507" s="275"/>
      <c r="GXZ1507" s="275"/>
      <c r="GYA1507" s="275"/>
      <c r="GYB1507" s="275"/>
      <c r="GYC1507" s="275"/>
      <c r="GYD1507" s="275"/>
      <c r="GYE1507" s="275"/>
      <c r="GYF1507" s="275"/>
      <c r="GYG1507" s="275"/>
      <c r="GYH1507" s="275"/>
      <c r="GYI1507" s="275"/>
      <c r="GYJ1507" s="275"/>
      <c r="GYK1507" s="275"/>
      <c r="GYL1507" s="275"/>
      <c r="GYM1507" s="275"/>
      <c r="GYN1507" s="275"/>
      <c r="GYO1507" s="275"/>
      <c r="GYP1507" s="275"/>
      <c r="GYQ1507" s="275"/>
      <c r="GYR1507" s="275"/>
      <c r="GYS1507" s="275"/>
      <c r="GYT1507" s="275"/>
      <c r="GYU1507" s="275"/>
      <c r="GYV1507" s="275"/>
      <c r="GYW1507" s="275"/>
      <c r="GYX1507" s="275"/>
      <c r="GYY1507" s="275"/>
      <c r="GYZ1507" s="275"/>
      <c r="GZA1507" s="275"/>
      <c r="GZB1507" s="275"/>
      <c r="GZC1507" s="275"/>
      <c r="GZD1507" s="275"/>
      <c r="GZE1507" s="275"/>
      <c r="GZF1507" s="275"/>
      <c r="GZG1507" s="275"/>
      <c r="GZH1507" s="275"/>
      <c r="GZI1507" s="275"/>
      <c r="GZJ1507" s="275"/>
      <c r="GZK1507" s="275"/>
      <c r="GZL1507" s="275"/>
      <c r="GZM1507" s="275"/>
      <c r="GZN1507" s="275"/>
      <c r="GZO1507" s="275"/>
      <c r="GZP1507" s="275"/>
      <c r="GZQ1507" s="275"/>
      <c r="GZR1507" s="275"/>
      <c r="GZS1507" s="275"/>
      <c r="GZT1507" s="275"/>
      <c r="GZU1507" s="275"/>
      <c r="GZV1507" s="275"/>
      <c r="GZW1507" s="275"/>
      <c r="GZX1507" s="275"/>
      <c r="GZY1507" s="275"/>
      <c r="GZZ1507" s="275"/>
      <c r="HAA1507" s="275"/>
      <c r="HAB1507" s="275"/>
      <c r="HAC1507" s="275"/>
      <c r="HAD1507" s="275"/>
      <c r="HAE1507" s="275"/>
      <c r="HAF1507" s="275"/>
      <c r="HAG1507" s="275"/>
      <c r="HAH1507" s="275"/>
      <c r="HAI1507" s="275"/>
      <c r="HAJ1507" s="275"/>
      <c r="HAK1507" s="275"/>
      <c r="HAL1507" s="275"/>
      <c r="HAM1507" s="275"/>
      <c r="HAN1507" s="275"/>
      <c r="HAO1507" s="275"/>
      <c r="HAP1507" s="275"/>
      <c r="HAQ1507" s="275"/>
      <c r="HAR1507" s="275"/>
      <c r="HAS1507" s="275"/>
      <c r="HAT1507" s="275"/>
      <c r="HAU1507" s="275"/>
      <c r="HAV1507" s="275"/>
      <c r="HAW1507" s="275"/>
      <c r="HAX1507" s="275"/>
      <c r="HAY1507" s="275"/>
      <c r="HAZ1507" s="275"/>
      <c r="HBA1507" s="275"/>
      <c r="HBB1507" s="275"/>
      <c r="HBC1507" s="275"/>
      <c r="HBD1507" s="275"/>
      <c r="HBE1507" s="275"/>
      <c r="HBF1507" s="275"/>
      <c r="HBG1507" s="275"/>
      <c r="HBH1507" s="275"/>
      <c r="HBI1507" s="275"/>
      <c r="HBJ1507" s="275"/>
      <c r="HBK1507" s="275"/>
      <c r="HBL1507" s="275"/>
      <c r="HBM1507" s="275"/>
      <c r="HBN1507" s="275"/>
      <c r="HBO1507" s="275"/>
      <c r="HBP1507" s="275"/>
      <c r="HBQ1507" s="275"/>
      <c r="HBR1507" s="275"/>
      <c r="HBS1507" s="275"/>
      <c r="HBT1507" s="275"/>
      <c r="HBU1507" s="275"/>
      <c r="HBV1507" s="275"/>
      <c r="HBW1507" s="275"/>
      <c r="HBX1507" s="275"/>
      <c r="HBY1507" s="275"/>
      <c r="HBZ1507" s="275"/>
      <c r="HCA1507" s="275"/>
      <c r="HCB1507" s="275"/>
      <c r="HCC1507" s="275"/>
      <c r="HCD1507" s="275"/>
      <c r="HCE1507" s="275"/>
      <c r="HCF1507" s="275"/>
      <c r="HCG1507" s="275"/>
      <c r="HCH1507" s="275"/>
      <c r="HCI1507" s="275"/>
      <c r="HCJ1507" s="275"/>
      <c r="HCK1507" s="275"/>
      <c r="HCL1507" s="275"/>
      <c r="HCM1507" s="275"/>
      <c r="HCN1507" s="275"/>
      <c r="HCO1507" s="275"/>
      <c r="HCP1507" s="275"/>
      <c r="HCQ1507" s="275"/>
      <c r="HCR1507" s="275"/>
      <c r="HCS1507" s="275"/>
      <c r="HCT1507" s="275"/>
      <c r="HCU1507" s="275"/>
      <c r="HCV1507" s="275"/>
      <c r="HCW1507" s="275"/>
      <c r="HCX1507" s="275"/>
      <c r="HCY1507" s="275"/>
      <c r="HCZ1507" s="275"/>
      <c r="HDA1507" s="275"/>
      <c r="HDB1507" s="275"/>
      <c r="HDC1507" s="275"/>
      <c r="HDD1507" s="275"/>
      <c r="HDE1507" s="275"/>
      <c r="HDF1507" s="275"/>
      <c r="HDG1507" s="275"/>
      <c r="HDH1507" s="275"/>
      <c r="HDI1507" s="275"/>
      <c r="HDJ1507" s="275"/>
      <c r="HDK1507" s="275"/>
      <c r="HDL1507" s="275"/>
      <c r="HDM1507" s="275"/>
      <c r="HDN1507" s="275"/>
      <c r="HDO1507" s="275"/>
      <c r="HDP1507" s="275"/>
      <c r="HDQ1507" s="275"/>
      <c r="HDR1507" s="275"/>
      <c r="HDS1507" s="275"/>
      <c r="HDT1507" s="275"/>
      <c r="HDU1507" s="275"/>
      <c r="HDV1507" s="275"/>
      <c r="HDW1507" s="275"/>
      <c r="HDX1507" s="275"/>
      <c r="HDY1507" s="275"/>
      <c r="HDZ1507" s="275"/>
      <c r="HEA1507" s="275"/>
      <c r="HEB1507" s="275"/>
      <c r="HEC1507" s="275"/>
      <c r="HED1507" s="275"/>
      <c r="HEE1507" s="275"/>
      <c r="HEF1507" s="275"/>
      <c r="HEG1507" s="275"/>
      <c r="HEH1507" s="275"/>
      <c r="HEI1507" s="275"/>
      <c r="HEJ1507" s="275"/>
      <c r="HEK1507" s="275"/>
      <c r="HEL1507" s="275"/>
      <c r="HEM1507" s="275"/>
      <c r="HEN1507" s="275"/>
      <c r="HEO1507" s="275"/>
      <c r="HEP1507" s="275"/>
      <c r="HEQ1507" s="275"/>
      <c r="HER1507" s="275"/>
      <c r="HES1507" s="275"/>
      <c r="HET1507" s="275"/>
      <c r="HEU1507" s="275"/>
      <c r="HEV1507" s="275"/>
      <c r="HEW1507" s="275"/>
      <c r="HEX1507" s="275"/>
      <c r="HEY1507" s="275"/>
      <c r="HEZ1507" s="275"/>
      <c r="HFA1507" s="275"/>
      <c r="HFB1507" s="275"/>
      <c r="HFC1507" s="275"/>
      <c r="HFD1507" s="275"/>
      <c r="HFE1507" s="275"/>
      <c r="HFF1507" s="275"/>
      <c r="HFG1507" s="275"/>
      <c r="HFH1507" s="275"/>
      <c r="HFI1507" s="275"/>
      <c r="HFJ1507" s="275"/>
      <c r="HFK1507" s="275"/>
      <c r="HFL1507" s="275"/>
      <c r="HFM1507" s="275"/>
      <c r="HFN1507" s="275"/>
      <c r="HFO1507" s="275"/>
      <c r="HFP1507" s="275"/>
      <c r="HFQ1507" s="275"/>
      <c r="HFR1507" s="275"/>
      <c r="HFS1507" s="275"/>
      <c r="HFT1507" s="275"/>
      <c r="HFU1507" s="275"/>
      <c r="HFV1507" s="275"/>
      <c r="HFW1507" s="275"/>
      <c r="HFX1507" s="275"/>
      <c r="HFY1507" s="275"/>
      <c r="HFZ1507" s="275"/>
      <c r="HGA1507" s="275"/>
      <c r="HGB1507" s="275"/>
      <c r="HGC1507" s="275"/>
      <c r="HGD1507" s="275"/>
      <c r="HGE1507" s="275"/>
      <c r="HGF1507" s="275"/>
      <c r="HGG1507" s="275"/>
      <c r="HGH1507" s="275"/>
      <c r="HGI1507" s="275"/>
      <c r="HGJ1507" s="275"/>
      <c r="HGK1507" s="275"/>
      <c r="HGL1507" s="275"/>
      <c r="HGM1507" s="275"/>
      <c r="HGN1507" s="275"/>
      <c r="HGO1507" s="275"/>
      <c r="HGP1507" s="275"/>
      <c r="HGQ1507" s="275"/>
      <c r="HGR1507" s="275"/>
      <c r="HGS1507" s="275"/>
      <c r="HGT1507" s="275"/>
      <c r="HGU1507" s="275"/>
      <c r="HGV1507" s="275"/>
      <c r="HGW1507" s="275"/>
      <c r="HGX1507" s="275"/>
      <c r="HGY1507" s="275"/>
      <c r="HGZ1507" s="275"/>
      <c r="HHA1507" s="275"/>
      <c r="HHB1507" s="275"/>
      <c r="HHC1507" s="275"/>
      <c r="HHD1507" s="275"/>
      <c r="HHE1507" s="275"/>
      <c r="HHF1507" s="275"/>
      <c r="HHG1507" s="275"/>
      <c r="HHH1507" s="275"/>
      <c r="HHI1507" s="275"/>
      <c r="HHJ1507" s="275"/>
      <c r="HHK1507" s="275"/>
      <c r="HHL1507" s="275"/>
      <c r="HHM1507" s="275"/>
      <c r="HHN1507" s="275"/>
      <c r="HHO1507" s="275"/>
      <c r="HHP1507" s="275"/>
      <c r="HHQ1507" s="275"/>
      <c r="HHR1507" s="275"/>
      <c r="HHS1507" s="275"/>
      <c r="HHT1507" s="275"/>
      <c r="HHU1507" s="275"/>
      <c r="HHV1507" s="275"/>
      <c r="HHW1507" s="275"/>
      <c r="HHX1507" s="275"/>
      <c r="HHY1507" s="275"/>
      <c r="HHZ1507" s="275"/>
      <c r="HIA1507" s="275"/>
      <c r="HIB1507" s="275"/>
      <c r="HIC1507" s="275"/>
      <c r="HID1507" s="275"/>
      <c r="HIE1507" s="275"/>
      <c r="HIF1507" s="275"/>
      <c r="HIG1507" s="275"/>
      <c r="HIH1507" s="275"/>
      <c r="HII1507" s="275"/>
      <c r="HIJ1507" s="275"/>
      <c r="HIK1507" s="275"/>
      <c r="HIL1507" s="275"/>
      <c r="HIM1507" s="275"/>
      <c r="HIN1507" s="275"/>
      <c r="HIO1507" s="275"/>
      <c r="HIP1507" s="275"/>
      <c r="HIQ1507" s="275"/>
      <c r="HIR1507" s="275"/>
      <c r="HIS1507" s="275"/>
      <c r="HIT1507" s="275"/>
      <c r="HIU1507" s="275"/>
      <c r="HIV1507" s="275"/>
      <c r="HIW1507" s="275"/>
      <c r="HIX1507" s="275"/>
      <c r="HIY1507" s="275"/>
      <c r="HIZ1507" s="275"/>
      <c r="HJA1507" s="275"/>
      <c r="HJB1507" s="275"/>
      <c r="HJC1507" s="275"/>
      <c r="HJD1507" s="275"/>
      <c r="HJE1507" s="275"/>
      <c r="HJF1507" s="275"/>
      <c r="HJG1507" s="275"/>
      <c r="HJH1507" s="275"/>
      <c r="HJI1507" s="275"/>
      <c r="HJJ1507" s="275"/>
      <c r="HJK1507" s="275"/>
      <c r="HJL1507" s="275"/>
      <c r="HJM1507" s="275"/>
      <c r="HJN1507" s="275"/>
      <c r="HJO1507" s="275"/>
      <c r="HJP1507" s="275"/>
      <c r="HJQ1507" s="275"/>
      <c r="HJR1507" s="275"/>
      <c r="HJS1507" s="275"/>
      <c r="HJT1507" s="275"/>
      <c r="HJU1507" s="275"/>
      <c r="HJV1507" s="275"/>
      <c r="HJW1507" s="275"/>
      <c r="HJX1507" s="275"/>
      <c r="HJY1507" s="275"/>
      <c r="HJZ1507" s="275"/>
      <c r="HKA1507" s="275"/>
      <c r="HKB1507" s="275"/>
      <c r="HKC1507" s="275"/>
      <c r="HKD1507" s="275"/>
      <c r="HKE1507" s="275"/>
      <c r="HKF1507" s="275"/>
      <c r="HKG1507" s="275"/>
      <c r="HKH1507" s="275"/>
      <c r="HKI1507" s="275"/>
      <c r="HKJ1507" s="275"/>
      <c r="HKK1507" s="275"/>
      <c r="HKL1507" s="275"/>
      <c r="HKM1507" s="275"/>
      <c r="HKN1507" s="275"/>
      <c r="HKO1507" s="275"/>
      <c r="HKP1507" s="275"/>
      <c r="HKQ1507" s="275"/>
      <c r="HKR1507" s="275"/>
      <c r="HKS1507" s="275"/>
      <c r="HKT1507" s="275"/>
      <c r="HKU1507" s="275"/>
      <c r="HKV1507" s="275"/>
      <c r="HKW1507" s="275"/>
      <c r="HKX1507" s="275"/>
      <c r="HKY1507" s="275"/>
      <c r="HKZ1507" s="275"/>
      <c r="HLA1507" s="275"/>
      <c r="HLB1507" s="275"/>
      <c r="HLC1507" s="275"/>
      <c r="HLD1507" s="275"/>
      <c r="HLE1507" s="275"/>
      <c r="HLF1507" s="275"/>
      <c r="HLG1507" s="275"/>
      <c r="HLH1507" s="275"/>
      <c r="HLI1507" s="275"/>
      <c r="HLJ1507" s="275"/>
      <c r="HLK1507" s="275"/>
      <c r="HLL1507" s="275"/>
      <c r="HLM1507" s="275"/>
      <c r="HLN1507" s="275"/>
      <c r="HLO1507" s="275"/>
      <c r="HLP1507" s="275"/>
      <c r="HLQ1507" s="275"/>
      <c r="HLR1507" s="275"/>
      <c r="HLS1507" s="275"/>
      <c r="HLT1507" s="275"/>
      <c r="HLU1507" s="275"/>
      <c r="HLV1507" s="275"/>
      <c r="HLW1507" s="275"/>
      <c r="HLX1507" s="275"/>
      <c r="HLY1507" s="275"/>
      <c r="HLZ1507" s="275"/>
      <c r="HMA1507" s="275"/>
      <c r="HMB1507" s="275"/>
      <c r="HMC1507" s="275"/>
      <c r="HMD1507" s="275"/>
      <c r="HME1507" s="275"/>
      <c r="HMF1507" s="275"/>
      <c r="HMG1507" s="275"/>
      <c r="HMH1507" s="275"/>
      <c r="HMI1507" s="275"/>
      <c r="HMJ1507" s="275"/>
      <c r="HMK1507" s="275"/>
      <c r="HML1507" s="275"/>
      <c r="HMM1507" s="275"/>
      <c r="HMN1507" s="275"/>
      <c r="HMO1507" s="275"/>
      <c r="HMP1507" s="275"/>
      <c r="HMQ1507" s="275"/>
      <c r="HMR1507" s="275"/>
      <c r="HMS1507" s="275"/>
      <c r="HMT1507" s="275"/>
      <c r="HMU1507" s="275"/>
      <c r="HMV1507" s="275"/>
      <c r="HMW1507" s="275"/>
      <c r="HMX1507" s="275"/>
      <c r="HMY1507" s="275"/>
      <c r="HMZ1507" s="275"/>
      <c r="HNA1507" s="275"/>
      <c r="HNB1507" s="275"/>
      <c r="HNC1507" s="275"/>
      <c r="HND1507" s="275"/>
      <c r="HNE1507" s="275"/>
      <c r="HNF1507" s="275"/>
      <c r="HNG1507" s="275"/>
      <c r="HNH1507" s="275"/>
      <c r="HNI1507" s="275"/>
      <c r="HNJ1507" s="275"/>
      <c r="HNK1507" s="275"/>
      <c r="HNL1507" s="275"/>
      <c r="HNM1507" s="275"/>
      <c r="HNN1507" s="275"/>
      <c r="HNO1507" s="275"/>
      <c r="HNP1507" s="275"/>
      <c r="HNQ1507" s="275"/>
      <c r="HNR1507" s="275"/>
      <c r="HNS1507" s="275"/>
      <c r="HNT1507" s="275"/>
      <c r="HNU1507" s="275"/>
      <c r="HNV1507" s="275"/>
      <c r="HNW1507" s="275"/>
      <c r="HNX1507" s="275"/>
      <c r="HNY1507" s="275"/>
      <c r="HNZ1507" s="275"/>
      <c r="HOA1507" s="275"/>
      <c r="HOB1507" s="275"/>
      <c r="HOC1507" s="275"/>
      <c r="HOD1507" s="275"/>
      <c r="HOE1507" s="275"/>
      <c r="HOF1507" s="275"/>
      <c r="HOG1507" s="275"/>
      <c r="HOH1507" s="275"/>
      <c r="HOI1507" s="275"/>
      <c r="HOJ1507" s="275"/>
      <c r="HOK1507" s="275"/>
      <c r="HOL1507" s="275"/>
      <c r="HOM1507" s="275"/>
      <c r="HON1507" s="275"/>
      <c r="HOO1507" s="275"/>
      <c r="HOP1507" s="275"/>
      <c r="HOQ1507" s="275"/>
      <c r="HOR1507" s="275"/>
      <c r="HOS1507" s="275"/>
      <c r="HOT1507" s="275"/>
      <c r="HOU1507" s="275"/>
      <c r="HOV1507" s="275"/>
      <c r="HOW1507" s="275"/>
      <c r="HOX1507" s="275"/>
      <c r="HOY1507" s="275"/>
      <c r="HOZ1507" s="275"/>
      <c r="HPA1507" s="275"/>
      <c r="HPB1507" s="275"/>
      <c r="HPC1507" s="275"/>
      <c r="HPD1507" s="275"/>
      <c r="HPE1507" s="275"/>
      <c r="HPF1507" s="275"/>
      <c r="HPG1507" s="275"/>
      <c r="HPH1507" s="275"/>
      <c r="HPI1507" s="275"/>
      <c r="HPJ1507" s="275"/>
      <c r="HPK1507" s="275"/>
      <c r="HPL1507" s="275"/>
      <c r="HPM1507" s="275"/>
      <c r="HPN1507" s="275"/>
      <c r="HPO1507" s="275"/>
      <c r="HPP1507" s="275"/>
      <c r="HPQ1507" s="275"/>
      <c r="HPR1507" s="275"/>
      <c r="HPS1507" s="275"/>
      <c r="HPT1507" s="275"/>
      <c r="HPU1507" s="275"/>
      <c r="HPV1507" s="275"/>
      <c r="HPW1507" s="275"/>
      <c r="HPX1507" s="275"/>
      <c r="HPY1507" s="275"/>
      <c r="HPZ1507" s="275"/>
      <c r="HQA1507" s="275"/>
      <c r="HQB1507" s="275"/>
      <c r="HQC1507" s="275"/>
      <c r="HQD1507" s="275"/>
      <c r="HQE1507" s="275"/>
      <c r="HQF1507" s="275"/>
      <c r="HQG1507" s="275"/>
      <c r="HQH1507" s="275"/>
      <c r="HQI1507" s="275"/>
      <c r="HQJ1507" s="275"/>
      <c r="HQK1507" s="275"/>
      <c r="HQL1507" s="275"/>
      <c r="HQM1507" s="275"/>
      <c r="HQN1507" s="275"/>
      <c r="HQO1507" s="275"/>
      <c r="HQP1507" s="275"/>
      <c r="HQQ1507" s="275"/>
      <c r="HQR1507" s="275"/>
      <c r="HQS1507" s="275"/>
      <c r="HQT1507" s="275"/>
      <c r="HQU1507" s="275"/>
      <c r="HQV1507" s="275"/>
      <c r="HQW1507" s="275"/>
      <c r="HQX1507" s="275"/>
      <c r="HQY1507" s="275"/>
      <c r="HQZ1507" s="275"/>
      <c r="HRA1507" s="275"/>
      <c r="HRB1507" s="275"/>
      <c r="HRC1507" s="275"/>
      <c r="HRD1507" s="275"/>
      <c r="HRE1507" s="275"/>
      <c r="HRF1507" s="275"/>
      <c r="HRG1507" s="275"/>
      <c r="HRH1507" s="275"/>
      <c r="HRI1507" s="275"/>
      <c r="HRJ1507" s="275"/>
      <c r="HRK1507" s="275"/>
      <c r="HRL1507" s="275"/>
      <c r="HRM1507" s="275"/>
      <c r="HRN1507" s="275"/>
      <c r="HRO1507" s="275"/>
      <c r="HRP1507" s="275"/>
      <c r="HRQ1507" s="275"/>
      <c r="HRR1507" s="275"/>
      <c r="HRS1507" s="275"/>
      <c r="HRT1507" s="275"/>
      <c r="HRU1507" s="275"/>
      <c r="HRV1507" s="275"/>
      <c r="HRW1507" s="275"/>
      <c r="HRX1507" s="275"/>
      <c r="HRY1507" s="275"/>
      <c r="HRZ1507" s="275"/>
      <c r="HSA1507" s="275"/>
      <c r="HSB1507" s="275"/>
      <c r="HSC1507" s="275"/>
      <c r="HSD1507" s="275"/>
      <c r="HSE1507" s="275"/>
      <c r="HSF1507" s="275"/>
      <c r="HSG1507" s="275"/>
      <c r="HSH1507" s="275"/>
      <c r="HSI1507" s="275"/>
      <c r="HSJ1507" s="275"/>
      <c r="HSK1507" s="275"/>
      <c r="HSL1507" s="275"/>
      <c r="HSM1507" s="275"/>
      <c r="HSN1507" s="275"/>
      <c r="HSO1507" s="275"/>
      <c r="HSP1507" s="275"/>
      <c r="HSQ1507" s="275"/>
      <c r="HSR1507" s="275"/>
      <c r="HSS1507" s="275"/>
      <c r="HST1507" s="275"/>
      <c r="HSU1507" s="275"/>
      <c r="HSV1507" s="275"/>
      <c r="HSW1507" s="275"/>
      <c r="HSX1507" s="275"/>
      <c r="HSY1507" s="275"/>
      <c r="HSZ1507" s="275"/>
      <c r="HTA1507" s="275"/>
      <c r="HTB1507" s="275"/>
      <c r="HTC1507" s="275"/>
      <c r="HTD1507" s="275"/>
      <c r="HTE1507" s="275"/>
      <c r="HTF1507" s="275"/>
      <c r="HTG1507" s="275"/>
      <c r="HTH1507" s="275"/>
      <c r="HTI1507" s="275"/>
      <c r="HTJ1507" s="275"/>
      <c r="HTK1507" s="275"/>
      <c r="HTL1507" s="275"/>
      <c r="HTM1507" s="275"/>
      <c r="HTN1507" s="275"/>
      <c r="HTO1507" s="275"/>
      <c r="HTP1507" s="275"/>
      <c r="HTQ1507" s="275"/>
      <c r="HTR1507" s="275"/>
      <c r="HTS1507" s="275"/>
      <c r="HTT1507" s="275"/>
      <c r="HTU1507" s="275"/>
      <c r="HTV1507" s="275"/>
      <c r="HTW1507" s="275"/>
      <c r="HTX1507" s="275"/>
      <c r="HTY1507" s="275"/>
      <c r="HTZ1507" s="275"/>
      <c r="HUA1507" s="275"/>
      <c r="HUB1507" s="275"/>
      <c r="HUC1507" s="275"/>
      <c r="HUD1507" s="275"/>
      <c r="HUE1507" s="275"/>
      <c r="HUF1507" s="275"/>
      <c r="HUG1507" s="275"/>
      <c r="HUH1507" s="275"/>
      <c r="HUI1507" s="275"/>
      <c r="HUJ1507" s="275"/>
      <c r="HUK1507" s="275"/>
      <c r="HUL1507" s="275"/>
      <c r="HUM1507" s="275"/>
      <c r="HUN1507" s="275"/>
      <c r="HUO1507" s="275"/>
      <c r="HUP1507" s="275"/>
      <c r="HUQ1507" s="275"/>
      <c r="HUR1507" s="275"/>
      <c r="HUS1507" s="275"/>
      <c r="HUT1507" s="275"/>
      <c r="HUU1507" s="275"/>
      <c r="HUV1507" s="275"/>
      <c r="HUW1507" s="275"/>
      <c r="HUX1507" s="275"/>
      <c r="HUY1507" s="275"/>
      <c r="HUZ1507" s="275"/>
      <c r="HVA1507" s="275"/>
      <c r="HVB1507" s="275"/>
      <c r="HVC1507" s="275"/>
      <c r="HVD1507" s="275"/>
      <c r="HVE1507" s="275"/>
      <c r="HVF1507" s="275"/>
      <c r="HVG1507" s="275"/>
      <c r="HVH1507" s="275"/>
      <c r="HVI1507" s="275"/>
      <c r="HVJ1507" s="275"/>
      <c r="HVK1507" s="275"/>
      <c r="HVL1507" s="275"/>
      <c r="HVM1507" s="275"/>
      <c r="HVN1507" s="275"/>
      <c r="HVO1507" s="275"/>
      <c r="HVP1507" s="275"/>
      <c r="HVQ1507" s="275"/>
      <c r="HVR1507" s="275"/>
      <c r="HVS1507" s="275"/>
      <c r="HVT1507" s="275"/>
      <c r="HVU1507" s="275"/>
      <c r="HVV1507" s="275"/>
      <c r="HVW1507" s="275"/>
      <c r="HVX1507" s="275"/>
      <c r="HVY1507" s="275"/>
      <c r="HVZ1507" s="275"/>
      <c r="HWA1507" s="275"/>
      <c r="HWB1507" s="275"/>
      <c r="HWC1507" s="275"/>
      <c r="HWD1507" s="275"/>
      <c r="HWE1507" s="275"/>
      <c r="HWF1507" s="275"/>
      <c r="HWG1507" s="275"/>
      <c r="HWH1507" s="275"/>
      <c r="HWI1507" s="275"/>
      <c r="HWJ1507" s="275"/>
      <c r="HWK1507" s="275"/>
      <c r="HWL1507" s="275"/>
      <c r="HWM1507" s="275"/>
      <c r="HWN1507" s="275"/>
      <c r="HWO1507" s="275"/>
      <c r="HWP1507" s="275"/>
      <c r="HWQ1507" s="275"/>
      <c r="HWR1507" s="275"/>
      <c r="HWS1507" s="275"/>
      <c r="HWT1507" s="275"/>
      <c r="HWU1507" s="275"/>
      <c r="HWV1507" s="275"/>
      <c r="HWW1507" s="275"/>
      <c r="HWX1507" s="275"/>
      <c r="HWY1507" s="275"/>
      <c r="HWZ1507" s="275"/>
      <c r="HXA1507" s="275"/>
      <c r="HXB1507" s="275"/>
      <c r="HXC1507" s="275"/>
      <c r="HXD1507" s="275"/>
      <c r="HXE1507" s="275"/>
      <c r="HXF1507" s="275"/>
      <c r="HXG1507" s="275"/>
      <c r="HXH1507" s="275"/>
      <c r="HXI1507" s="275"/>
      <c r="HXJ1507" s="275"/>
      <c r="HXK1507" s="275"/>
      <c r="HXL1507" s="275"/>
      <c r="HXM1507" s="275"/>
      <c r="HXN1507" s="275"/>
      <c r="HXO1507" s="275"/>
      <c r="HXP1507" s="275"/>
      <c r="HXQ1507" s="275"/>
      <c r="HXR1507" s="275"/>
      <c r="HXS1507" s="275"/>
      <c r="HXT1507" s="275"/>
      <c r="HXU1507" s="275"/>
      <c r="HXV1507" s="275"/>
      <c r="HXW1507" s="275"/>
      <c r="HXX1507" s="275"/>
      <c r="HXY1507" s="275"/>
      <c r="HXZ1507" s="275"/>
      <c r="HYA1507" s="275"/>
      <c r="HYB1507" s="275"/>
      <c r="HYC1507" s="275"/>
      <c r="HYD1507" s="275"/>
      <c r="HYE1507" s="275"/>
      <c r="HYF1507" s="275"/>
      <c r="HYG1507" s="275"/>
      <c r="HYH1507" s="275"/>
      <c r="HYI1507" s="275"/>
      <c r="HYJ1507" s="275"/>
      <c r="HYK1507" s="275"/>
      <c r="HYL1507" s="275"/>
      <c r="HYM1507" s="275"/>
      <c r="HYN1507" s="275"/>
      <c r="HYO1507" s="275"/>
      <c r="HYP1507" s="275"/>
      <c r="HYQ1507" s="275"/>
      <c r="HYR1507" s="275"/>
      <c r="HYS1507" s="275"/>
      <c r="HYT1507" s="275"/>
      <c r="HYU1507" s="275"/>
      <c r="HYV1507" s="275"/>
      <c r="HYW1507" s="275"/>
      <c r="HYX1507" s="275"/>
      <c r="HYY1507" s="275"/>
      <c r="HYZ1507" s="275"/>
      <c r="HZA1507" s="275"/>
      <c r="HZB1507" s="275"/>
      <c r="HZC1507" s="275"/>
      <c r="HZD1507" s="275"/>
      <c r="HZE1507" s="275"/>
      <c r="HZF1507" s="275"/>
      <c r="HZG1507" s="275"/>
      <c r="HZH1507" s="275"/>
      <c r="HZI1507" s="275"/>
      <c r="HZJ1507" s="275"/>
      <c r="HZK1507" s="275"/>
      <c r="HZL1507" s="275"/>
      <c r="HZM1507" s="275"/>
      <c r="HZN1507" s="275"/>
      <c r="HZO1507" s="275"/>
      <c r="HZP1507" s="275"/>
      <c r="HZQ1507" s="275"/>
      <c r="HZR1507" s="275"/>
      <c r="HZS1507" s="275"/>
      <c r="HZT1507" s="275"/>
      <c r="HZU1507" s="275"/>
      <c r="HZV1507" s="275"/>
      <c r="HZW1507" s="275"/>
      <c r="HZX1507" s="275"/>
      <c r="HZY1507" s="275"/>
      <c r="HZZ1507" s="275"/>
      <c r="IAA1507" s="275"/>
      <c r="IAB1507" s="275"/>
      <c r="IAC1507" s="275"/>
      <c r="IAD1507" s="275"/>
      <c r="IAE1507" s="275"/>
      <c r="IAF1507" s="275"/>
      <c r="IAG1507" s="275"/>
      <c r="IAH1507" s="275"/>
      <c r="IAI1507" s="275"/>
      <c r="IAJ1507" s="275"/>
      <c r="IAK1507" s="275"/>
      <c r="IAL1507" s="275"/>
      <c r="IAM1507" s="275"/>
      <c r="IAN1507" s="275"/>
      <c r="IAO1507" s="275"/>
      <c r="IAP1507" s="275"/>
      <c r="IAQ1507" s="275"/>
      <c r="IAR1507" s="275"/>
      <c r="IAS1507" s="275"/>
      <c r="IAT1507" s="275"/>
      <c r="IAU1507" s="275"/>
      <c r="IAV1507" s="275"/>
      <c r="IAW1507" s="275"/>
      <c r="IAX1507" s="275"/>
      <c r="IAY1507" s="275"/>
      <c r="IAZ1507" s="275"/>
      <c r="IBA1507" s="275"/>
      <c r="IBB1507" s="275"/>
      <c r="IBC1507" s="275"/>
      <c r="IBD1507" s="275"/>
      <c r="IBE1507" s="275"/>
      <c r="IBF1507" s="275"/>
      <c r="IBG1507" s="275"/>
      <c r="IBH1507" s="275"/>
      <c r="IBI1507" s="275"/>
      <c r="IBJ1507" s="275"/>
      <c r="IBK1507" s="275"/>
      <c r="IBL1507" s="275"/>
      <c r="IBM1507" s="275"/>
      <c r="IBN1507" s="275"/>
      <c r="IBO1507" s="275"/>
      <c r="IBP1507" s="275"/>
      <c r="IBQ1507" s="275"/>
      <c r="IBR1507" s="275"/>
      <c r="IBS1507" s="275"/>
      <c r="IBT1507" s="275"/>
      <c r="IBU1507" s="275"/>
      <c r="IBV1507" s="275"/>
      <c r="IBW1507" s="275"/>
      <c r="IBX1507" s="275"/>
      <c r="IBY1507" s="275"/>
      <c r="IBZ1507" s="275"/>
      <c r="ICA1507" s="275"/>
      <c r="ICB1507" s="275"/>
      <c r="ICC1507" s="275"/>
      <c r="ICD1507" s="275"/>
      <c r="ICE1507" s="275"/>
      <c r="ICF1507" s="275"/>
      <c r="ICG1507" s="275"/>
      <c r="ICH1507" s="275"/>
      <c r="ICI1507" s="275"/>
      <c r="ICJ1507" s="275"/>
      <c r="ICK1507" s="275"/>
      <c r="ICL1507" s="275"/>
      <c r="ICM1507" s="275"/>
      <c r="ICN1507" s="275"/>
      <c r="ICO1507" s="275"/>
      <c r="ICP1507" s="275"/>
      <c r="ICQ1507" s="275"/>
      <c r="ICR1507" s="275"/>
      <c r="ICS1507" s="275"/>
      <c r="ICT1507" s="275"/>
      <c r="ICU1507" s="275"/>
      <c r="ICV1507" s="275"/>
      <c r="ICW1507" s="275"/>
      <c r="ICX1507" s="275"/>
      <c r="ICY1507" s="275"/>
      <c r="ICZ1507" s="275"/>
      <c r="IDA1507" s="275"/>
      <c r="IDB1507" s="275"/>
      <c r="IDC1507" s="275"/>
      <c r="IDD1507" s="275"/>
      <c r="IDE1507" s="275"/>
      <c r="IDF1507" s="275"/>
      <c r="IDG1507" s="275"/>
      <c r="IDH1507" s="275"/>
      <c r="IDI1507" s="275"/>
      <c r="IDJ1507" s="275"/>
      <c r="IDK1507" s="275"/>
      <c r="IDL1507" s="275"/>
      <c r="IDM1507" s="275"/>
      <c r="IDN1507" s="275"/>
      <c r="IDO1507" s="275"/>
      <c r="IDP1507" s="275"/>
      <c r="IDQ1507" s="275"/>
      <c r="IDR1507" s="275"/>
      <c r="IDS1507" s="275"/>
      <c r="IDT1507" s="275"/>
      <c r="IDU1507" s="275"/>
      <c r="IDV1507" s="275"/>
      <c r="IDW1507" s="275"/>
      <c r="IDX1507" s="275"/>
      <c r="IDY1507" s="275"/>
      <c r="IDZ1507" s="275"/>
      <c r="IEA1507" s="275"/>
      <c r="IEB1507" s="275"/>
      <c r="IEC1507" s="275"/>
      <c r="IED1507" s="275"/>
      <c r="IEE1507" s="275"/>
      <c r="IEF1507" s="275"/>
      <c r="IEG1507" s="275"/>
      <c r="IEH1507" s="275"/>
      <c r="IEI1507" s="275"/>
      <c r="IEJ1507" s="275"/>
      <c r="IEK1507" s="275"/>
      <c r="IEL1507" s="275"/>
      <c r="IEM1507" s="275"/>
      <c r="IEN1507" s="275"/>
      <c r="IEO1507" s="275"/>
      <c r="IEP1507" s="275"/>
      <c r="IEQ1507" s="275"/>
      <c r="IER1507" s="275"/>
      <c r="IES1507" s="275"/>
      <c r="IET1507" s="275"/>
      <c r="IEU1507" s="275"/>
      <c r="IEV1507" s="275"/>
      <c r="IEW1507" s="275"/>
      <c r="IEX1507" s="275"/>
      <c r="IEY1507" s="275"/>
      <c r="IEZ1507" s="275"/>
      <c r="IFA1507" s="275"/>
      <c r="IFB1507" s="275"/>
      <c r="IFC1507" s="275"/>
      <c r="IFD1507" s="275"/>
      <c r="IFE1507" s="275"/>
      <c r="IFF1507" s="275"/>
      <c r="IFG1507" s="275"/>
      <c r="IFH1507" s="275"/>
      <c r="IFI1507" s="275"/>
      <c r="IFJ1507" s="275"/>
      <c r="IFK1507" s="275"/>
      <c r="IFL1507" s="275"/>
      <c r="IFM1507" s="275"/>
      <c r="IFN1507" s="275"/>
      <c r="IFO1507" s="275"/>
      <c r="IFP1507" s="275"/>
      <c r="IFQ1507" s="275"/>
      <c r="IFR1507" s="275"/>
      <c r="IFS1507" s="275"/>
      <c r="IFT1507" s="275"/>
      <c r="IFU1507" s="275"/>
      <c r="IFV1507" s="275"/>
      <c r="IFW1507" s="275"/>
      <c r="IFX1507" s="275"/>
      <c r="IFY1507" s="275"/>
      <c r="IFZ1507" s="275"/>
      <c r="IGA1507" s="275"/>
      <c r="IGB1507" s="275"/>
      <c r="IGC1507" s="275"/>
      <c r="IGD1507" s="275"/>
      <c r="IGE1507" s="275"/>
      <c r="IGF1507" s="275"/>
      <c r="IGG1507" s="275"/>
      <c r="IGH1507" s="275"/>
      <c r="IGI1507" s="275"/>
      <c r="IGJ1507" s="275"/>
      <c r="IGK1507" s="275"/>
      <c r="IGL1507" s="275"/>
      <c r="IGM1507" s="275"/>
      <c r="IGN1507" s="275"/>
      <c r="IGO1507" s="275"/>
      <c r="IGP1507" s="275"/>
      <c r="IGQ1507" s="275"/>
      <c r="IGR1507" s="275"/>
      <c r="IGS1507" s="275"/>
      <c r="IGT1507" s="275"/>
      <c r="IGU1507" s="275"/>
      <c r="IGV1507" s="275"/>
      <c r="IGW1507" s="275"/>
      <c r="IGX1507" s="275"/>
      <c r="IGY1507" s="275"/>
      <c r="IGZ1507" s="275"/>
      <c r="IHA1507" s="275"/>
      <c r="IHB1507" s="275"/>
      <c r="IHC1507" s="275"/>
      <c r="IHD1507" s="275"/>
      <c r="IHE1507" s="275"/>
      <c r="IHF1507" s="275"/>
      <c r="IHG1507" s="275"/>
      <c r="IHH1507" s="275"/>
      <c r="IHI1507" s="275"/>
      <c r="IHJ1507" s="275"/>
      <c r="IHK1507" s="275"/>
      <c r="IHL1507" s="275"/>
      <c r="IHM1507" s="275"/>
      <c r="IHN1507" s="275"/>
      <c r="IHO1507" s="275"/>
      <c r="IHP1507" s="275"/>
      <c r="IHQ1507" s="275"/>
      <c r="IHR1507" s="275"/>
      <c r="IHS1507" s="275"/>
      <c r="IHT1507" s="275"/>
      <c r="IHU1507" s="275"/>
      <c r="IHV1507" s="275"/>
      <c r="IHW1507" s="275"/>
      <c r="IHX1507" s="275"/>
      <c r="IHY1507" s="275"/>
      <c r="IHZ1507" s="275"/>
      <c r="IIA1507" s="275"/>
      <c r="IIB1507" s="275"/>
      <c r="IIC1507" s="275"/>
      <c r="IID1507" s="275"/>
      <c r="IIE1507" s="275"/>
      <c r="IIF1507" s="275"/>
      <c r="IIG1507" s="275"/>
      <c r="IIH1507" s="275"/>
      <c r="III1507" s="275"/>
      <c r="IIJ1507" s="275"/>
      <c r="IIK1507" s="275"/>
      <c r="IIL1507" s="275"/>
      <c r="IIM1507" s="275"/>
      <c r="IIN1507" s="275"/>
      <c r="IIO1507" s="275"/>
      <c r="IIP1507" s="275"/>
      <c r="IIQ1507" s="275"/>
      <c r="IIR1507" s="275"/>
      <c r="IIS1507" s="275"/>
      <c r="IIT1507" s="275"/>
      <c r="IIU1507" s="275"/>
      <c r="IIV1507" s="275"/>
      <c r="IIW1507" s="275"/>
      <c r="IIX1507" s="275"/>
      <c r="IIY1507" s="275"/>
      <c r="IIZ1507" s="275"/>
      <c r="IJA1507" s="275"/>
      <c r="IJB1507" s="275"/>
      <c r="IJC1507" s="275"/>
      <c r="IJD1507" s="275"/>
      <c r="IJE1507" s="275"/>
      <c r="IJF1507" s="275"/>
      <c r="IJG1507" s="275"/>
      <c r="IJH1507" s="275"/>
      <c r="IJI1507" s="275"/>
      <c r="IJJ1507" s="275"/>
      <c r="IJK1507" s="275"/>
      <c r="IJL1507" s="275"/>
      <c r="IJM1507" s="275"/>
      <c r="IJN1507" s="275"/>
      <c r="IJO1507" s="275"/>
      <c r="IJP1507" s="275"/>
      <c r="IJQ1507" s="275"/>
      <c r="IJR1507" s="275"/>
      <c r="IJS1507" s="275"/>
      <c r="IJT1507" s="275"/>
      <c r="IJU1507" s="275"/>
      <c r="IJV1507" s="275"/>
      <c r="IJW1507" s="275"/>
      <c r="IJX1507" s="275"/>
      <c r="IJY1507" s="275"/>
      <c r="IJZ1507" s="275"/>
      <c r="IKA1507" s="275"/>
      <c r="IKB1507" s="275"/>
      <c r="IKC1507" s="275"/>
      <c r="IKD1507" s="275"/>
      <c r="IKE1507" s="275"/>
      <c r="IKF1507" s="275"/>
      <c r="IKG1507" s="275"/>
      <c r="IKH1507" s="275"/>
      <c r="IKI1507" s="275"/>
      <c r="IKJ1507" s="275"/>
      <c r="IKK1507" s="275"/>
      <c r="IKL1507" s="275"/>
      <c r="IKM1507" s="275"/>
      <c r="IKN1507" s="275"/>
      <c r="IKO1507" s="275"/>
      <c r="IKP1507" s="275"/>
      <c r="IKQ1507" s="275"/>
      <c r="IKR1507" s="275"/>
      <c r="IKS1507" s="275"/>
      <c r="IKT1507" s="275"/>
      <c r="IKU1507" s="275"/>
      <c r="IKV1507" s="275"/>
      <c r="IKW1507" s="275"/>
      <c r="IKX1507" s="275"/>
      <c r="IKY1507" s="275"/>
      <c r="IKZ1507" s="275"/>
      <c r="ILA1507" s="275"/>
      <c r="ILB1507" s="275"/>
      <c r="ILC1507" s="275"/>
      <c r="ILD1507" s="275"/>
      <c r="ILE1507" s="275"/>
      <c r="ILF1507" s="275"/>
      <c r="ILG1507" s="275"/>
      <c r="ILH1507" s="275"/>
      <c r="ILI1507" s="275"/>
      <c r="ILJ1507" s="275"/>
      <c r="ILK1507" s="275"/>
      <c r="ILL1507" s="275"/>
      <c r="ILM1507" s="275"/>
      <c r="ILN1507" s="275"/>
      <c r="ILO1507" s="275"/>
      <c r="ILP1507" s="275"/>
      <c r="ILQ1507" s="275"/>
      <c r="ILR1507" s="275"/>
      <c r="ILS1507" s="275"/>
      <c r="ILT1507" s="275"/>
      <c r="ILU1507" s="275"/>
      <c r="ILV1507" s="275"/>
      <c r="ILW1507" s="275"/>
      <c r="ILX1507" s="275"/>
      <c r="ILY1507" s="275"/>
      <c r="ILZ1507" s="275"/>
      <c r="IMA1507" s="275"/>
      <c r="IMB1507" s="275"/>
      <c r="IMC1507" s="275"/>
      <c r="IMD1507" s="275"/>
      <c r="IME1507" s="275"/>
      <c r="IMF1507" s="275"/>
      <c r="IMG1507" s="275"/>
      <c r="IMH1507" s="275"/>
      <c r="IMI1507" s="275"/>
      <c r="IMJ1507" s="275"/>
      <c r="IMK1507" s="275"/>
      <c r="IML1507" s="275"/>
      <c r="IMM1507" s="275"/>
      <c r="IMN1507" s="275"/>
      <c r="IMO1507" s="275"/>
      <c r="IMP1507" s="275"/>
      <c r="IMQ1507" s="275"/>
      <c r="IMR1507" s="275"/>
      <c r="IMS1507" s="275"/>
      <c r="IMT1507" s="275"/>
      <c r="IMU1507" s="275"/>
      <c r="IMV1507" s="275"/>
      <c r="IMW1507" s="275"/>
      <c r="IMX1507" s="275"/>
      <c r="IMY1507" s="275"/>
      <c r="IMZ1507" s="275"/>
      <c r="INA1507" s="275"/>
      <c r="INB1507" s="275"/>
      <c r="INC1507" s="275"/>
      <c r="IND1507" s="275"/>
      <c r="INE1507" s="275"/>
      <c r="INF1507" s="275"/>
      <c r="ING1507" s="275"/>
      <c r="INH1507" s="275"/>
      <c r="INI1507" s="275"/>
      <c r="INJ1507" s="275"/>
      <c r="INK1507" s="275"/>
      <c r="INL1507" s="275"/>
      <c r="INM1507" s="275"/>
      <c r="INN1507" s="275"/>
      <c r="INO1507" s="275"/>
      <c r="INP1507" s="275"/>
      <c r="INQ1507" s="275"/>
      <c r="INR1507" s="275"/>
      <c r="INS1507" s="275"/>
      <c r="INT1507" s="275"/>
      <c r="INU1507" s="275"/>
      <c r="INV1507" s="275"/>
      <c r="INW1507" s="275"/>
      <c r="INX1507" s="275"/>
      <c r="INY1507" s="275"/>
      <c r="INZ1507" s="275"/>
      <c r="IOA1507" s="275"/>
      <c r="IOB1507" s="275"/>
      <c r="IOC1507" s="275"/>
      <c r="IOD1507" s="275"/>
      <c r="IOE1507" s="275"/>
      <c r="IOF1507" s="275"/>
      <c r="IOG1507" s="275"/>
      <c r="IOH1507" s="275"/>
      <c r="IOI1507" s="275"/>
      <c r="IOJ1507" s="275"/>
      <c r="IOK1507" s="275"/>
      <c r="IOL1507" s="275"/>
      <c r="IOM1507" s="275"/>
      <c r="ION1507" s="275"/>
      <c r="IOO1507" s="275"/>
      <c r="IOP1507" s="275"/>
      <c r="IOQ1507" s="275"/>
      <c r="IOR1507" s="275"/>
      <c r="IOS1507" s="275"/>
      <c r="IOT1507" s="275"/>
      <c r="IOU1507" s="275"/>
      <c r="IOV1507" s="275"/>
      <c r="IOW1507" s="275"/>
      <c r="IOX1507" s="275"/>
      <c r="IOY1507" s="275"/>
      <c r="IOZ1507" s="275"/>
      <c r="IPA1507" s="275"/>
      <c r="IPB1507" s="275"/>
      <c r="IPC1507" s="275"/>
      <c r="IPD1507" s="275"/>
      <c r="IPE1507" s="275"/>
      <c r="IPF1507" s="275"/>
      <c r="IPG1507" s="275"/>
      <c r="IPH1507" s="275"/>
      <c r="IPI1507" s="275"/>
      <c r="IPJ1507" s="275"/>
      <c r="IPK1507" s="275"/>
      <c r="IPL1507" s="275"/>
      <c r="IPM1507" s="275"/>
      <c r="IPN1507" s="275"/>
      <c r="IPO1507" s="275"/>
      <c r="IPP1507" s="275"/>
      <c r="IPQ1507" s="275"/>
      <c r="IPR1507" s="275"/>
      <c r="IPS1507" s="275"/>
      <c r="IPT1507" s="275"/>
      <c r="IPU1507" s="275"/>
      <c r="IPV1507" s="275"/>
      <c r="IPW1507" s="275"/>
      <c r="IPX1507" s="275"/>
      <c r="IPY1507" s="275"/>
      <c r="IPZ1507" s="275"/>
      <c r="IQA1507" s="275"/>
      <c r="IQB1507" s="275"/>
      <c r="IQC1507" s="275"/>
      <c r="IQD1507" s="275"/>
      <c r="IQE1507" s="275"/>
      <c r="IQF1507" s="275"/>
      <c r="IQG1507" s="275"/>
      <c r="IQH1507" s="275"/>
      <c r="IQI1507" s="275"/>
      <c r="IQJ1507" s="275"/>
      <c r="IQK1507" s="275"/>
      <c r="IQL1507" s="275"/>
      <c r="IQM1507" s="275"/>
      <c r="IQN1507" s="275"/>
      <c r="IQO1507" s="275"/>
      <c r="IQP1507" s="275"/>
      <c r="IQQ1507" s="275"/>
      <c r="IQR1507" s="275"/>
      <c r="IQS1507" s="275"/>
      <c r="IQT1507" s="275"/>
      <c r="IQU1507" s="275"/>
      <c r="IQV1507" s="275"/>
      <c r="IQW1507" s="275"/>
      <c r="IQX1507" s="275"/>
      <c r="IQY1507" s="275"/>
      <c r="IQZ1507" s="275"/>
      <c r="IRA1507" s="275"/>
      <c r="IRB1507" s="275"/>
      <c r="IRC1507" s="275"/>
      <c r="IRD1507" s="275"/>
      <c r="IRE1507" s="275"/>
      <c r="IRF1507" s="275"/>
      <c r="IRG1507" s="275"/>
      <c r="IRH1507" s="275"/>
      <c r="IRI1507" s="275"/>
      <c r="IRJ1507" s="275"/>
      <c r="IRK1507" s="275"/>
      <c r="IRL1507" s="275"/>
      <c r="IRM1507" s="275"/>
      <c r="IRN1507" s="275"/>
      <c r="IRO1507" s="275"/>
      <c r="IRP1507" s="275"/>
      <c r="IRQ1507" s="275"/>
      <c r="IRR1507" s="275"/>
      <c r="IRS1507" s="275"/>
      <c r="IRT1507" s="275"/>
      <c r="IRU1507" s="275"/>
      <c r="IRV1507" s="275"/>
      <c r="IRW1507" s="275"/>
      <c r="IRX1507" s="275"/>
      <c r="IRY1507" s="275"/>
      <c r="IRZ1507" s="275"/>
      <c r="ISA1507" s="275"/>
      <c r="ISB1507" s="275"/>
      <c r="ISC1507" s="275"/>
      <c r="ISD1507" s="275"/>
      <c r="ISE1507" s="275"/>
      <c r="ISF1507" s="275"/>
      <c r="ISG1507" s="275"/>
      <c r="ISH1507" s="275"/>
      <c r="ISI1507" s="275"/>
      <c r="ISJ1507" s="275"/>
      <c r="ISK1507" s="275"/>
      <c r="ISL1507" s="275"/>
      <c r="ISM1507" s="275"/>
      <c r="ISN1507" s="275"/>
      <c r="ISO1507" s="275"/>
      <c r="ISP1507" s="275"/>
      <c r="ISQ1507" s="275"/>
      <c r="ISR1507" s="275"/>
      <c r="ISS1507" s="275"/>
      <c r="IST1507" s="275"/>
      <c r="ISU1507" s="275"/>
      <c r="ISV1507" s="275"/>
      <c r="ISW1507" s="275"/>
      <c r="ISX1507" s="275"/>
      <c r="ISY1507" s="275"/>
      <c r="ISZ1507" s="275"/>
      <c r="ITA1507" s="275"/>
      <c r="ITB1507" s="275"/>
      <c r="ITC1507" s="275"/>
      <c r="ITD1507" s="275"/>
      <c r="ITE1507" s="275"/>
      <c r="ITF1507" s="275"/>
      <c r="ITG1507" s="275"/>
      <c r="ITH1507" s="275"/>
      <c r="ITI1507" s="275"/>
      <c r="ITJ1507" s="275"/>
      <c r="ITK1507" s="275"/>
      <c r="ITL1507" s="275"/>
      <c r="ITM1507" s="275"/>
      <c r="ITN1507" s="275"/>
      <c r="ITO1507" s="275"/>
      <c r="ITP1507" s="275"/>
      <c r="ITQ1507" s="275"/>
      <c r="ITR1507" s="275"/>
      <c r="ITS1507" s="275"/>
      <c r="ITT1507" s="275"/>
      <c r="ITU1507" s="275"/>
      <c r="ITV1507" s="275"/>
      <c r="ITW1507" s="275"/>
      <c r="ITX1507" s="275"/>
      <c r="ITY1507" s="275"/>
      <c r="ITZ1507" s="275"/>
      <c r="IUA1507" s="275"/>
      <c r="IUB1507" s="275"/>
      <c r="IUC1507" s="275"/>
      <c r="IUD1507" s="275"/>
      <c r="IUE1507" s="275"/>
      <c r="IUF1507" s="275"/>
      <c r="IUG1507" s="275"/>
      <c r="IUH1507" s="275"/>
      <c r="IUI1507" s="275"/>
      <c r="IUJ1507" s="275"/>
      <c r="IUK1507" s="275"/>
      <c r="IUL1507" s="275"/>
      <c r="IUM1507" s="275"/>
      <c r="IUN1507" s="275"/>
      <c r="IUO1507" s="275"/>
      <c r="IUP1507" s="275"/>
      <c r="IUQ1507" s="275"/>
      <c r="IUR1507" s="275"/>
      <c r="IUS1507" s="275"/>
      <c r="IUT1507" s="275"/>
      <c r="IUU1507" s="275"/>
      <c r="IUV1507" s="275"/>
      <c r="IUW1507" s="275"/>
      <c r="IUX1507" s="275"/>
      <c r="IUY1507" s="275"/>
      <c r="IUZ1507" s="275"/>
      <c r="IVA1507" s="275"/>
      <c r="IVB1507" s="275"/>
      <c r="IVC1507" s="275"/>
      <c r="IVD1507" s="275"/>
      <c r="IVE1507" s="275"/>
      <c r="IVF1507" s="275"/>
      <c r="IVG1507" s="275"/>
      <c r="IVH1507" s="275"/>
      <c r="IVI1507" s="275"/>
      <c r="IVJ1507" s="275"/>
      <c r="IVK1507" s="275"/>
      <c r="IVL1507" s="275"/>
      <c r="IVM1507" s="275"/>
      <c r="IVN1507" s="275"/>
      <c r="IVO1507" s="275"/>
      <c r="IVP1507" s="275"/>
      <c r="IVQ1507" s="275"/>
      <c r="IVR1507" s="275"/>
      <c r="IVS1507" s="275"/>
      <c r="IVT1507" s="275"/>
      <c r="IVU1507" s="275"/>
      <c r="IVV1507" s="275"/>
      <c r="IVW1507" s="275"/>
      <c r="IVX1507" s="275"/>
      <c r="IVY1507" s="275"/>
      <c r="IVZ1507" s="275"/>
      <c r="IWA1507" s="275"/>
      <c r="IWB1507" s="275"/>
      <c r="IWC1507" s="275"/>
      <c r="IWD1507" s="275"/>
      <c r="IWE1507" s="275"/>
      <c r="IWF1507" s="275"/>
      <c r="IWG1507" s="275"/>
      <c r="IWH1507" s="275"/>
      <c r="IWI1507" s="275"/>
      <c r="IWJ1507" s="275"/>
      <c r="IWK1507" s="275"/>
      <c r="IWL1507" s="275"/>
      <c r="IWM1507" s="275"/>
      <c r="IWN1507" s="275"/>
      <c r="IWO1507" s="275"/>
      <c r="IWP1507" s="275"/>
      <c r="IWQ1507" s="275"/>
      <c r="IWR1507" s="275"/>
      <c r="IWS1507" s="275"/>
      <c r="IWT1507" s="275"/>
      <c r="IWU1507" s="275"/>
      <c r="IWV1507" s="275"/>
      <c r="IWW1507" s="275"/>
      <c r="IWX1507" s="275"/>
      <c r="IWY1507" s="275"/>
      <c r="IWZ1507" s="275"/>
      <c r="IXA1507" s="275"/>
      <c r="IXB1507" s="275"/>
      <c r="IXC1507" s="275"/>
      <c r="IXD1507" s="275"/>
      <c r="IXE1507" s="275"/>
      <c r="IXF1507" s="275"/>
      <c r="IXG1507" s="275"/>
      <c r="IXH1507" s="275"/>
      <c r="IXI1507" s="275"/>
      <c r="IXJ1507" s="275"/>
      <c r="IXK1507" s="275"/>
      <c r="IXL1507" s="275"/>
      <c r="IXM1507" s="275"/>
      <c r="IXN1507" s="275"/>
      <c r="IXO1507" s="275"/>
      <c r="IXP1507" s="275"/>
      <c r="IXQ1507" s="275"/>
      <c r="IXR1507" s="275"/>
      <c r="IXS1507" s="275"/>
      <c r="IXT1507" s="275"/>
      <c r="IXU1507" s="275"/>
      <c r="IXV1507" s="275"/>
      <c r="IXW1507" s="275"/>
      <c r="IXX1507" s="275"/>
      <c r="IXY1507" s="275"/>
      <c r="IXZ1507" s="275"/>
      <c r="IYA1507" s="275"/>
      <c r="IYB1507" s="275"/>
      <c r="IYC1507" s="275"/>
      <c r="IYD1507" s="275"/>
      <c r="IYE1507" s="275"/>
      <c r="IYF1507" s="275"/>
      <c r="IYG1507" s="275"/>
      <c r="IYH1507" s="275"/>
      <c r="IYI1507" s="275"/>
      <c r="IYJ1507" s="275"/>
      <c r="IYK1507" s="275"/>
      <c r="IYL1507" s="275"/>
      <c r="IYM1507" s="275"/>
      <c r="IYN1507" s="275"/>
      <c r="IYO1507" s="275"/>
      <c r="IYP1507" s="275"/>
      <c r="IYQ1507" s="275"/>
      <c r="IYR1507" s="275"/>
      <c r="IYS1507" s="275"/>
      <c r="IYT1507" s="275"/>
      <c r="IYU1507" s="275"/>
      <c r="IYV1507" s="275"/>
      <c r="IYW1507" s="275"/>
      <c r="IYX1507" s="275"/>
      <c r="IYY1507" s="275"/>
      <c r="IYZ1507" s="275"/>
      <c r="IZA1507" s="275"/>
      <c r="IZB1507" s="275"/>
      <c r="IZC1507" s="275"/>
      <c r="IZD1507" s="275"/>
      <c r="IZE1507" s="275"/>
      <c r="IZF1507" s="275"/>
      <c r="IZG1507" s="275"/>
      <c r="IZH1507" s="275"/>
      <c r="IZI1507" s="275"/>
      <c r="IZJ1507" s="275"/>
      <c r="IZK1507" s="275"/>
      <c r="IZL1507" s="275"/>
      <c r="IZM1507" s="275"/>
      <c r="IZN1507" s="275"/>
      <c r="IZO1507" s="275"/>
      <c r="IZP1507" s="275"/>
      <c r="IZQ1507" s="275"/>
      <c r="IZR1507" s="275"/>
      <c r="IZS1507" s="275"/>
      <c r="IZT1507" s="275"/>
      <c r="IZU1507" s="275"/>
      <c r="IZV1507" s="275"/>
      <c r="IZW1507" s="275"/>
      <c r="IZX1507" s="275"/>
      <c r="IZY1507" s="275"/>
      <c r="IZZ1507" s="275"/>
      <c r="JAA1507" s="275"/>
      <c r="JAB1507" s="275"/>
      <c r="JAC1507" s="275"/>
      <c r="JAD1507" s="275"/>
      <c r="JAE1507" s="275"/>
      <c r="JAF1507" s="275"/>
      <c r="JAG1507" s="275"/>
      <c r="JAH1507" s="275"/>
      <c r="JAI1507" s="275"/>
      <c r="JAJ1507" s="275"/>
      <c r="JAK1507" s="275"/>
      <c r="JAL1507" s="275"/>
      <c r="JAM1507" s="275"/>
      <c r="JAN1507" s="275"/>
      <c r="JAO1507" s="275"/>
      <c r="JAP1507" s="275"/>
      <c r="JAQ1507" s="275"/>
      <c r="JAR1507" s="275"/>
      <c r="JAS1507" s="275"/>
      <c r="JAT1507" s="275"/>
      <c r="JAU1507" s="275"/>
      <c r="JAV1507" s="275"/>
      <c r="JAW1507" s="275"/>
      <c r="JAX1507" s="275"/>
      <c r="JAY1507" s="275"/>
      <c r="JAZ1507" s="275"/>
      <c r="JBA1507" s="275"/>
      <c r="JBB1507" s="275"/>
      <c r="JBC1507" s="275"/>
      <c r="JBD1507" s="275"/>
      <c r="JBE1507" s="275"/>
      <c r="JBF1507" s="275"/>
      <c r="JBG1507" s="275"/>
      <c r="JBH1507" s="275"/>
      <c r="JBI1507" s="275"/>
      <c r="JBJ1507" s="275"/>
      <c r="JBK1507" s="275"/>
      <c r="JBL1507" s="275"/>
      <c r="JBM1507" s="275"/>
      <c r="JBN1507" s="275"/>
      <c r="JBO1507" s="275"/>
      <c r="JBP1507" s="275"/>
      <c r="JBQ1507" s="275"/>
      <c r="JBR1507" s="275"/>
      <c r="JBS1507" s="275"/>
      <c r="JBT1507" s="275"/>
      <c r="JBU1507" s="275"/>
      <c r="JBV1507" s="275"/>
      <c r="JBW1507" s="275"/>
      <c r="JBX1507" s="275"/>
      <c r="JBY1507" s="275"/>
      <c r="JBZ1507" s="275"/>
      <c r="JCA1507" s="275"/>
      <c r="JCB1507" s="275"/>
      <c r="JCC1507" s="275"/>
      <c r="JCD1507" s="275"/>
      <c r="JCE1507" s="275"/>
      <c r="JCF1507" s="275"/>
      <c r="JCG1507" s="275"/>
      <c r="JCH1507" s="275"/>
      <c r="JCI1507" s="275"/>
      <c r="JCJ1507" s="275"/>
      <c r="JCK1507" s="275"/>
      <c r="JCL1507" s="275"/>
      <c r="JCM1507" s="275"/>
      <c r="JCN1507" s="275"/>
      <c r="JCO1507" s="275"/>
      <c r="JCP1507" s="275"/>
      <c r="JCQ1507" s="275"/>
      <c r="JCR1507" s="275"/>
      <c r="JCS1507" s="275"/>
      <c r="JCT1507" s="275"/>
      <c r="JCU1507" s="275"/>
      <c r="JCV1507" s="275"/>
      <c r="JCW1507" s="275"/>
      <c r="JCX1507" s="275"/>
      <c r="JCY1507" s="275"/>
      <c r="JCZ1507" s="275"/>
      <c r="JDA1507" s="275"/>
      <c r="JDB1507" s="275"/>
      <c r="JDC1507" s="275"/>
      <c r="JDD1507" s="275"/>
      <c r="JDE1507" s="275"/>
      <c r="JDF1507" s="275"/>
      <c r="JDG1507" s="275"/>
      <c r="JDH1507" s="275"/>
      <c r="JDI1507" s="275"/>
      <c r="JDJ1507" s="275"/>
      <c r="JDK1507" s="275"/>
      <c r="JDL1507" s="275"/>
      <c r="JDM1507" s="275"/>
      <c r="JDN1507" s="275"/>
      <c r="JDO1507" s="275"/>
      <c r="JDP1507" s="275"/>
      <c r="JDQ1507" s="275"/>
      <c r="JDR1507" s="275"/>
      <c r="JDS1507" s="275"/>
      <c r="JDT1507" s="275"/>
      <c r="JDU1507" s="275"/>
      <c r="JDV1507" s="275"/>
      <c r="JDW1507" s="275"/>
      <c r="JDX1507" s="275"/>
      <c r="JDY1507" s="275"/>
      <c r="JDZ1507" s="275"/>
      <c r="JEA1507" s="275"/>
      <c r="JEB1507" s="275"/>
      <c r="JEC1507" s="275"/>
      <c r="JED1507" s="275"/>
      <c r="JEE1507" s="275"/>
      <c r="JEF1507" s="275"/>
      <c r="JEG1507" s="275"/>
      <c r="JEH1507" s="275"/>
      <c r="JEI1507" s="275"/>
      <c r="JEJ1507" s="275"/>
      <c r="JEK1507" s="275"/>
      <c r="JEL1507" s="275"/>
      <c r="JEM1507" s="275"/>
      <c r="JEN1507" s="275"/>
      <c r="JEO1507" s="275"/>
      <c r="JEP1507" s="275"/>
      <c r="JEQ1507" s="275"/>
      <c r="JER1507" s="275"/>
      <c r="JES1507" s="275"/>
      <c r="JET1507" s="275"/>
      <c r="JEU1507" s="275"/>
      <c r="JEV1507" s="275"/>
      <c r="JEW1507" s="275"/>
      <c r="JEX1507" s="275"/>
      <c r="JEY1507" s="275"/>
      <c r="JEZ1507" s="275"/>
      <c r="JFA1507" s="275"/>
      <c r="JFB1507" s="275"/>
      <c r="JFC1507" s="275"/>
      <c r="JFD1507" s="275"/>
      <c r="JFE1507" s="275"/>
      <c r="JFF1507" s="275"/>
      <c r="JFG1507" s="275"/>
      <c r="JFH1507" s="275"/>
      <c r="JFI1507" s="275"/>
      <c r="JFJ1507" s="275"/>
      <c r="JFK1507" s="275"/>
      <c r="JFL1507" s="275"/>
      <c r="JFM1507" s="275"/>
      <c r="JFN1507" s="275"/>
      <c r="JFO1507" s="275"/>
      <c r="JFP1507" s="275"/>
      <c r="JFQ1507" s="275"/>
      <c r="JFR1507" s="275"/>
      <c r="JFS1507" s="275"/>
      <c r="JFT1507" s="275"/>
      <c r="JFU1507" s="275"/>
      <c r="JFV1507" s="275"/>
      <c r="JFW1507" s="275"/>
      <c r="JFX1507" s="275"/>
      <c r="JFY1507" s="275"/>
      <c r="JFZ1507" s="275"/>
      <c r="JGA1507" s="275"/>
      <c r="JGB1507" s="275"/>
      <c r="JGC1507" s="275"/>
      <c r="JGD1507" s="275"/>
      <c r="JGE1507" s="275"/>
      <c r="JGF1507" s="275"/>
      <c r="JGG1507" s="275"/>
      <c r="JGH1507" s="275"/>
      <c r="JGI1507" s="275"/>
      <c r="JGJ1507" s="275"/>
      <c r="JGK1507" s="275"/>
      <c r="JGL1507" s="275"/>
      <c r="JGM1507" s="275"/>
      <c r="JGN1507" s="275"/>
      <c r="JGO1507" s="275"/>
      <c r="JGP1507" s="275"/>
      <c r="JGQ1507" s="275"/>
      <c r="JGR1507" s="275"/>
      <c r="JGS1507" s="275"/>
      <c r="JGT1507" s="275"/>
      <c r="JGU1507" s="275"/>
      <c r="JGV1507" s="275"/>
      <c r="JGW1507" s="275"/>
      <c r="JGX1507" s="275"/>
      <c r="JGY1507" s="275"/>
      <c r="JGZ1507" s="275"/>
      <c r="JHA1507" s="275"/>
      <c r="JHB1507" s="275"/>
      <c r="JHC1507" s="275"/>
      <c r="JHD1507" s="275"/>
      <c r="JHE1507" s="275"/>
      <c r="JHF1507" s="275"/>
      <c r="JHG1507" s="275"/>
      <c r="JHH1507" s="275"/>
      <c r="JHI1507" s="275"/>
      <c r="JHJ1507" s="275"/>
      <c r="JHK1507" s="275"/>
      <c r="JHL1507" s="275"/>
      <c r="JHM1507" s="275"/>
      <c r="JHN1507" s="275"/>
      <c r="JHO1507" s="275"/>
      <c r="JHP1507" s="275"/>
      <c r="JHQ1507" s="275"/>
      <c r="JHR1507" s="275"/>
      <c r="JHS1507" s="275"/>
      <c r="JHT1507" s="275"/>
      <c r="JHU1507" s="275"/>
      <c r="JHV1507" s="275"/>
      <c r="JHW1507" s="275"/>
      <c r="JHX1507" s="275"/>
      <c r="JHY1507" s="275"/>
      <c r="JHZ1507" s="275"/>
      <c r="JIA1507" s="275"/>
      <c r="JIB1507" s="275"/>
      <c r="JIC1507" s="275"/>
      <c r="JID1507" s="275"/>
      <c r="JIE1507" s="275"/>
      <c r="JIF1507" s="275"/>
      <c r="JIG1507" s="275"/>
      <c r="JIH1507" s="275"/>
      <c r="JII1507" s="275"/>
      <c r="JIJ1507" s="275"/>
      <c r="JIK1507" s="275"/>
      <c r="JIL1507" s="275"/>
      <c r="JIM1507" s="275"/>
      <c r="JIN1507" s="275"/>
      <c r="JIO1507" s="275"/>
      <c r="JIP1507" s="275"/>
      <c r="JIQ1507" s="275"/>
      <c r="JIR1507" s="275"/>
      <c r="JIS1507" s="275"/>
      <c r="JIT1507" s="275"/>
      <c r="JIU1507" s="275"/>
      <c r="JIV1507" s="275"/>
      <c r="JIW1507" s="275"/>
      <c r="JIX1507" s="275"/>
      <c r="JIY1507" s="275"/>
      <c r="JIZ1507" s="275"/>
      <c r="JJA1507" s="275"/>
      <c r="JJB1507" s="275"/>
      <c r="JJC1507" s="275"/>
      <c r="JJD1507" s="275"/>
      <c r="JJE1507" s="275"/>
      <c r="JJF1507" s="275"/>
      <c r="JJG1507" s="275"/>
      <c r="JJH1507" s="275"/>
      <c r="JJI1507" s="275"/>
      <c r="JJJ1507" s="275"/>
      <c r="JJK1507" s="275"/>
      <c r="JJL1507" s="275"/>
      <c r="JJM1507" s="275"/>
      <c r="JJN1507" s="275"/>
      <c r="JJO1507" s="275"/>
      <c r="JJP1507" s="275"/>
      <c r="JJQ1507" s="275"/>
      <c r="JJR1507" s="275"/>
      <c r="JJS1507" s="275"/>
      <c r="JJT1507" s="275"/>
      <c r="JJU1507" s="275"/>
      <c r="JJV1507" s="275"/>
      <c r="JJW1507" s="275"/>
      <c r="JJX1507" s="275"/>
      <c r="JJY1507" s="275"/>
      <c r="JJZ1507" s="275"/>
      <c r="JKA1507" s="275"/>
      <c r="JKB1507" s="275"/>
      <c r="JKC1507" s="275"/>
      <c r="JKD1507" s="275"/>
      <c r="JKE1507" s="275"/>
      <c r="JKF1507" s="275"/>
      <c r="JKG1507" s="275"/>
      <c r="JKH1507" s="275"/>
      <c r="JKI1507" s="275"/>
      <c r="JKJ1507" s="275"/>
      <c r="JKK1507" s="275"/>
      <c r="JKL1507" s="275"/>
      <c r="JKM1507" s="275"/>
      <c r="JKN1507" s="275"/>
      <c r="JKO1507" s="275"/>
      <c r="JKP1507" s="275"/>
      <c r="JKQ1507" s="275"/>
      <c r="JKR1507" s="275"/>
      <c r="JKS1507" s="275"/>
      <c r="JKT1507" s="275"/>
      <c r="JKU1507" s="275"/>
      <c r="JKV1507" s="275"/>
      <c r="JKW1507" s="275"/>
      <c r="JKX1507" s="275"/>
      <c r="JKY1507" s="275"/>
      <c r="JKZ1507" s="275"/>
      <c r="JLA1507" s="275"/>
      <c r="JLB1507" s="275"/>
      <c r="JLC1507" s="275"/>
      <c r="JLD1507" s="275"/>
      <c r="JLE1507" s="275"/>
      <c r="JLF1507" s="275"/>
      <c r="JLG1507" s="275"/>
      <c r="JLH1507" s="275"/>
      <c r="JLI1507" s="275"/>
      <c r="JLJ1507" s="275"/>
      <c r="JLK1507" s="275"/>
      <c r="JLL1507" s="275"/>
      <c r="JLM1507" s="275"/>
      <c r="JLN1507" s="275"/>
      <c r="JLO1507" s="275"/>
      <c r="JLP1507" s="275"/>
      <c r="JLQ1507" s="275"/>
      <c r="JLR1507" s="275"/>
      <c r="JLS1507" s="275"/>
      <c r="JLT1507" s="275"/>
      <c r="JLU1507" s="275"/>
      <c r="JLV1507" s="275"/>
      <c r="JLW1507" s="275"/>
      <c r="JLX1507" s="275"/>
      <c r="JLY1507" s="275"/>
      <c r="JLZ1507" s="275"/>
      <c r="JMA1507" s="275"/>
      <c r="JMB1507" s="275"/>
      <c r="JMC1507" s="275"/>
      <c r="JMD1507" s="275"/>
      <c r="JME1507" s="275"/>
      <c r="JMF1507" s="275"/>
      <c r="JMG1507" s="275"/>
      <c r="JMH1507" s="275"/>
      <c r="JMI1507" s="275"/>
      <c r="JMJ1507" s="275"/>
      <c r="JMK1507" s="275"/>
      <c r="JML1507" s="275"/>
      <c r="JMM1507" s="275"/>
      <c r="JMN1507" s="275"/>
      <c r="JMO1507" s="275"/>
      <c r="JMP1507" s="275"/>
      <c r="JMQ1507" s="275"/>
      <c r="JMR1507" s="275"/>
      <c r="JMS1507" s="275"/>
      <c r="JMT1507" s="275"/>
      <c r="JMU1507" s="275"/>
      <c r="JMV1507" s="275"/>
      <c r="JMW1507" s="275"/>
      <c r="JMX1507" s="275"/>
      <c r="JMY1507" s="275"/>
      <c r="JMZ1507" s="275"/>
      <c r="JNA1507" s="275"/>
      <c r="JNB1507" s="275"/>
      <c r="JNC1507" s="275"/>
      <c r="JND1507" s="275"/>
      <c r="JNE1507" s="275"/>
      <c r="JNF1507" s="275"/>
      <c r="JNG1507" s="275"/>
      <c r="JNH1507" s="275"/>
      <c r="JNI1507" s="275"/>
      <c r="JNJ1507" s="275"/>
      <c r="JNK1507" s="275"/>
      <c r="JNL1507" s="275"/>
      <c r="JNM1507" s="275"/>
      <c r="JNN1507" s="275"/>
      <c r="JNO1507" s="275"/>
      <c r="JNP1507" s="275"/>
      <c r="JNQ1507" s="275"/>
      <c r="JNR1507" s="275"/>
      <c r="JNS1507" s="275"/>
      <c r="JNT1507" s="275"/>
      <c r="JNU1507" s="275"/>
      <c r="JNV1507" s="275"/>
      <c r="JNW1507" s="275"/>
      <c r="JNX1507" s="275"/>
      <c r="JNY1507" s="275"/>
      <c r="JNZ1507" s="275"/>
      <c r="JOA1507" s="275"/>
      <c r="JOB1507" s="275"/>
      <c r="JOC1507" s="275"/>
      <c r="JOD1507" s="275"/>
      <c r="JOE1507" s="275"/>
      <c r="JOF1507" s="275"/>
      <c r="JOG1507" s="275"/>
      <c r="JOH1507" s="275"/>
      <c r="JOI1507" s="275"/>
      <c r="JOJ1507" s="275"/>
      <c r="JOK1507" s="275"/>
      <c r="JOL1507" s="275"/>
      <c r="JOM1507" s="275"/>
      <c r="JON1507" s="275"/>
      <c r="JOO1507" s="275"/>
      <c r="JOP1507" s="275"/>
      <c r="JOQ1507" s="275"/>
      <c r="JOR1507" s="275"/>
      <c r="JOS1507" s="275"/>
      <c r="JOT1507" s="275"/>
      <c r="JOU1507" s="275"/>
      <c r="JOV1507" s="275"/>
      <c r="JOW1507" s="275"/>
      <c r="JOX1507" s="275"/>
      <c r="JOY1507" s="275"/>
      <c r="JOZ1507" s="275"/>
      <c r="JPA1507" s="275"/>
      <c r="JPB1507" s="275"/>
      <c r="JPC1507" s="275"/>
      <c r="JPD1507" s="275"/>
      <c r="JPE1507" s="275"/>
      <c r="JPF1507" s="275"/>
      <c r="JPG1507" s="275"/>
      <c r="JPH1507" s="275"/>
      <c r="JPI1507" s="275"/>
      <c r="JPJ1507" s="275"/>
      <c r="JPK1507" s="275"/>
      <c r="JPL1507" s="275"/>
      <c r="JPM1507" s="275"/>
      <c r="JPN1507" s="275"/>
      <c r="JPO1507" s="275"/>
      <c r="JPP1507" s="275"/>
      <c r="JPQ1507" s="275"/>
      <c r="JPR1507" s="275"/>
      <c r="JPS1507" s="275"/>
      <c r="JPT1507" s="275"/>
      <c r="JPU1507" s="275"/>
      <c r="JPV1507" s="275"/>
      <c r="JPW1507" s="275"/>
      <c r="JPX1507" s="275"/>
      <c r="JPY1507" s="275"/>
      <c r="JPZ1507" s="275"/>
      <c r="JQA1507" s="275"/>
      <c r="JQB1507" s="275"/>
      <c r="JQC1507" s="275"/>
      <c r="JQD1507" s="275"/>
      <c r="JQE1507" s="275"/>
      <c r="JQF1507" s="275"/>
      <c r="JQG1507" s="275"/>
      <c r="JQH1507" s="275"/>
      <c r="JQI1507" s="275"/>
      <c r="JQJ1507" s="275"/>
      <c r="JQK1507" s="275"/>
      <c r="JQL1507" s="275"/>
      <c r="JQM1507" s="275"/>
      <c r="JQN1507" s="275"/>
      <c r="JQO1507" s="275"/>
      <c r="JQP1507" s="275"/>
      <c r="JQQ1507" s="275"/>
      <c r="JQR1507" s="275"/>
      <c r="JQS1507" s="275"/>
      <c r="JQT1507" s="275"/>
      <c r="JQU1507" s="275"/>
      <c r="JQV1507" s="275"/>
      <c r="JQW1507" s="275"/>
      <c r="JQX1507" s="275"/>
      <c r="JQY1507" s="275"/>
      <c r="JQZ1507" s="275"/>
      <c r="JRA1507" s="275"/>
      <c r="JRB1507" s="275"/>
      <c r="JRC1507" s="275"/>
      <c r="JRD1507" s="275"/>
      <c r="JRE1507" s="275"/>
      <c r="JRF1507" s="275"/>
      <c r="JRG1507" s="275"/>
      <c r="JRH1507" s="275"/>
      <c r="JRI1507" s="275"/>
      <c r="JRJ1507" s="275"/>
      <c r="JRK1507" s="275"/>
      <c r="JRL1507" s="275"/>
      <c r="JRM1507" s="275"/>
      <c r="JRN1507" s="275"/>
      <c r="JRO1507" s="275"/>
      <c r="JRP1507" s="275"/>
      <c r="JRQ1507" s="275"/>
      <c r="JRR1507" s="275"/>
      <c r="JRS1507" s="275"/>
      <c r="JRT1507" s="275"/>
      <c r="JRU1507" s="275"/>
      <c r="JRV1507" s="275"/>
      <c r="JRW1507" s="275"/>
      <c r="JRX1507" s="275"/>
      <c r="JRY1507" s="275"/>
      <c r="JRZ1507" s="275"/>
      <c r="JSA1507" s="275"/>
      <c r="JSB1507" s="275"/>
      <c r="JSC1507" s="275"/>
      <c r="JSD1507" s="275"/>
      <c r="JSE1507" s="275"/>
      <c r="JSF1507" s="275"/>
      <c r="JSG1507" s="275"/>
      <c r="JSH1507" s="275"/>
      <c r="JSI1507" s="275"/>
      <c r="JSJ1507" s="275"/>
      <c r="JSK1507" s="275"/>
      <c r="JSL1507" s="275"/>
      <c r="JSM1507" s="275"/>
      <c r="JSN1507" s="275"/>
      <c r="JSO1507" s="275"/>
      <c r="JSP1507" s="275"/>
      <c r="JSQ1507" s="275"/>
      <c r="JSR1507" s="275"/>
      <c r="JSS1507" s="275"/>
      <c r="JST1507" s="275"/>
      <c r="JSU1507" s="275"/>
      <c r="JSV1507" s="275"/>
      <c r="JSW1507" s="275"/>
      <c r="JSX1507" s="275"/>
      <c r="JSY1507" s="275"/>
      <c r="JSZ1507" s="275"/>
      <c r="JTA1507" s="275"/>
      <c r="JTB1507" s="275"/>
      <c r="JTC1507" s="275"/>
      <c r="JTD1507" s="275"/>
      <c r="JTE1507" s="275"/>
      <c r="JTF1507" s="275"/>
      <c r="JTG1507" s="275"/>
      <c r="JTH1507" s="275"/>
      <c r="JTI1507" s="275"/>
      <c r="JTJ1507" s="275"/>
      <c r="JTK1507" s="275"/>
      <c r="JTL1507" s="275"/>
      <c r="JTM1507" s="275"/>
      <c r="JTN1507" s="275"/>
      <c r="JTO1507" s="275"/>
      <c r="JTP1507" s="275"/>
      <c r="JTQ1507" s="275"/>
      <c r="JTR1507" s="275"/>
      <c r="JTS1507" s="275"/>
      <c r="JTT1507" s="275"/>
      <c r="JTU1507" s="275"/>
      <c r="JTV1507" s="275"/>
      <c r="JTW1507" s="275"/>
      <c r="JTX1507" s="275"/>
      <c r="JTY1507" s="275"/>
      <c r="JTZ1507" s="275"/>
      <c r="JUA1507" s="275"/>
      <c r="JUB1507" s="275"/>
      <c r="JUC1507" s="275"/>
      <c r="JUD1507" s="275"/>
      <c r="JUE1507" s="275"/>
      <c r="JUF1507" s="275"/>
      <c r="JUG1507" s="275"/>
      <c r="JUH1507" s="275"/>
      <c r="JUI1507" s="275"/>
      <c r="JUJ1507" s="275"/>
      <c r="JUK1507" s="275"/>
      <c r="JUL1507" s="275"/>
      <c r="JUM1507" s="275"/>
      <c r="JUN1507" s="275"/>
      <c r="JUO1507" s="275"/>
      <c r="JUP1507" s="275"/>
      <c r="JUQ1507" s="275"/>
      <c r="JUR1507" s="275"/>
      <c r="JUS1507" s="275"/>
      <c r="JUT1507" s="275"/>
      <c r="JUU1507" s="275"/>
      <c r="JUV1507" s="275"/>
      <c r="JUW1507" s="275"/>
      <c r="JUX1507" s="275"/>
      <c r="JUY1507" s="275"/>
      <c r="JUZ1507" s="275"/>
      <c r="JVA1507" s="275"/>
      <c r="JVB1507" s="275"/>
      <c r="JVC1507" s="275"/>
      <c r="JVD1507" s="275"/>
      <c r="JVE1507" s="275"/>
      <c r="JVF1507" s="275"/>
      <c r="JVG1507" s="275"/>
      <c r="JVH1507" s="275"/>
      <c r="JVI1507" s="275"/>
      <c r="JVJ1507" s="275"/>
      <c r="JVK1507" s="275"/>
      <c r="JVL1507" s="275"/>
      <c r="JVM1507" s="275"/>
      <c r="JVN1507" s="275"/>
      <c r="JVO1507" s="275"/>
      <c r="JVP1507" s="275"/>
      <c r="JVQ1507" s="275"/>
      <c r="JVR1507" s="275"/>
      <c r="JVS1507" s="275"/>
      <c r="JVT1507" s="275"/>
      <c r="JVU1507" s="275"/>
      <c r="JVV1507" s="275"/>
      <c r="JVW1507" s="275"/>
      <c r="JVX1507" s="275"/>
      <c r="JVY1507" s="275"/>
      <c r="JVZ1507" s="275"/>
      <c r="JWA1507" s="275"/>
      <c r="JWB1507" s="275"/>
      <c r="JWC1507" s="275"/>
      <c r="JWD1507" s="275"/>
      <c r="JWE1507" s="275"/>
      <c r="JWF1507" s="275"/>
      <c r="JWG1507" s="275"/>
      <c r="JWH1507" s="275"/>
      <c r="JWI1507" s="275"/>
      <c r="JWJ1507" s="275"/>
      <c r="JWK1507" s="275"/>
      <c r="JWL1507" s="275"/>
      <c r="JWM1507" s="275"/>
      <c r="JWN1507" s="275"/>
      <c r="JWO1507" s="275"/>
      <c r="JWP1507" s="275"/>
      <c r="JWQ1507" s="275"/>
      <c r="JWR1507" s="275"/>
      <c r="JWS1507" s="275"/>
      <c r="JWT1507" s="275"/>
      <c r="JWU1507" s="275"/>
      <c r="JWV1507" s="275"/>
      <c r="JWW1507" s="275"/>
      <c r="JWX1507" s="275"/>
      <c r="JWY1507" s="275"/>
      <c r="JWZ1507" s="275"/>
      <c r="JXA1507" s="275"/>
      <c r="JXB1507" s="275"/>
      <c r="JXC1507" s="275"/>
      <c r="JXD1507" s="275"/>
      <c r="JXE1507" s="275"/>
      <c r="JXF1507" s="275"/>
      <c r="JXG1507" s="275"/>
      <c r="JXH1507" s="275"/>
      <c r="JXI1507" s="275"/>
      <c r="JXJ1507" s="275"/>
      <c r="JXK1507" s="275"/>
      <c r="JXL1507" s="275"/>
      <c r="JXM1507" s="275"/>
      <c r="JXN1507" s="275"/>
      <c r="JXO1507" s="275"/>
      <c r="JXP1507" s="275"/>
      <c r="JXQ1507" s="275"/>
      <c r="JXR1507" s="275"/>
      <c r="JXS1507" s="275"/>
      <c r="JXT1507" s="275"/>
      <c r="JXU1507" s="275"/>
      <c r="JXV1507" s="275"/>
      <c r="JXW1507" s="275"/>
      <c r="JXX1507" s="275"/>
      <c r="JXY1507" s="275"/>
      <c r="JXZ1507" s="275"/>
      <c r="JYA1507" s="275"/>
      <c r="JYB1507" s="275"/>
      <c r="JYC1507" s="275"/>
      <c r="JYD1507" s="275"/>
      <c r="JYE1507" s="275"/>
      <c r="JYF1507" s="275"/>
      <c r="JYG1507" s="275"/>
      <c r="JYH1507" s="275"/>
      <c r="JYI1507" s="275"/>
      <c r="JYJ1507" s="275"/>
      <c r="JYK1507" s="275"/>
      <c r="JYL1507" s="275"/>
      <c r="JYM1507" s="275"/>
      <c r="JYN1507" s="275"/>
      <c r="JYO1507" s="275"/>
      <c r="JYP1507" s="275"/>
      <c r="JYQ1507" s="275"/>
      <c r="JYR1507" s="275"/>
      <c r="JYS1507" s="275"/>
      <c r="JYT1507" s="275"/>
      <c r="JYU1507" s="275"/>
      <c r="JYV1507" s="275"/>
      <c r="JYW1507" s="275"/>
      <c r="JYX1507" s="275"/>
      <c r="JYY1507" s="275"/>
      <c r="JYZ1507" s="275"/>
      <c r="JZA1507" s="275"/>
      <c r="JZB1507" s="275"/>
      <c r="JZC1507" s="275"/>
      <c r="JZD1507" s="275"/>
      <c r="JZE1507" s="275"/>
      <c r="JZF1507" s="275"/>
      <c r="JZG1507" s="275"/>
      <c r="JZH1507" s="275"/>
      <c r="JZI1507" s="275"/>
      <c r="JZJ1507" s="275"/>
      <c r="JZK1507" s="275"/>
      <c r="JZL1507" s="275"/>
      <c r="JZM1507" s="275"/>
      <c r="JZN1507" s="275"/>
      <c r="JZO1507" s="275"/>
      <c r="JZP1507" s="275"/>
      <c r="JZQ1507" s="275"/>
      <c r="JZR1507" s="275"/>
      <c r="JZS1507" s="275"/>
      <c r="JZT1507" s="275"/>
      <c r="JZU1507" s="275"/>
      <c r="JZV1507" s="275"/>
      <c r="JZW1507" s="275"/>
      <c r="JZX1507" s="275"/>
      <c r="JZY1507" s="275"/>
      <c r="JZZ1507" s="275"/>
      <c r="KAA1507" s="275"/>
      <c r="KAB1507" s="275"/>
      <c r="KAC1507" s="275"/>
      <c r="KAD1507" s="275"/>
      <c r="KAE1507" s="275"/>
      <c r="KAF1507" s="275"/>
      <c r="KAG1507" s="275"/>
      <c r="KAH1507" s="275"/>
      <c r="KAI1507" s="275"/>
      <c r="KAJ1507" s="275"/>
      <c r="KAK1507" s="275"/>
      <c r="KAL1507" s="275"/>
      <c r="KAM1507" s="275"/>
      <c r="KAN1507" s="275"/>
      <c r="KAO1507" s="275"/>
      <c r="KAP1507" s="275"/>
      <c r="KAQ1507" s="275"/>
      <c r="KAR1507" s="275"/>
      <c r="KAS1507" s="275"/>
      <c r="KAT1507" s="275"/>
      <c r="KAU1507" s="275"/>
      <c r="KAV1507" s="275"/>
      <c r="KAW1507" s="275"/>
      <c r="KAX1507" s="275"/>
      <c r="KAY1507" s="275"/>
      <c r="KAZ1507" s="275"/>
      <c r="KBA1507" s="275"/>
      <c r="KBB1507" s="275"/>
      <c r="KBC1507" s="275"/>
      <c r="KBD1507" s="275"/>
      <c r="KBE1507" s="275"/>
      <c r="KBF1507" s="275"/>
      <c r="KBG1507" s="275"/>
      <c r="KBH1507" s="275"/>
      <c r="KBI1507" s="275"/>
      <c r="KBJ1507" s="275"/>
      <c r="KBK1507" s="275"/>
      <c r="KBL1507" s="275"/>
      <c r="KBM1507" s="275"/>
      <c r="KBN1507" s="275"/>
      <c r="KBO1507" s="275"/>
      <c r="KBP1507" s="275"/>
      <c r="KBQ1507" s="275"/>
      <c r="KBR1507" s="275"/>
      <c r="KBS1507" s="275"/>
      <c r="KBT1507" s="275"/>
      <c r="KBU1507" s="275"/>
      <c r="KBV1507" s="275"/>
      <c r="KBW1507" s="275"/>
      <c r="KBX1507" s="275"/>
      <c r="KBY1507" s="275"/>
      <c r="KBZ1507" s="275"/>
      <c r="KCA1507" s="275"/>
      <c r="KCB1507" s="275"/>
      <c r="KCC1507" s="275"/>
      <c r="KCD1507" s="275"/>
      <c r="KCE1507" s="275"/>
      <c r="KCF1507" s="275"/>
      <c r="KCG1507" s="275"/>
      <c r="KCH1507" s="275"/>
      <c r="KCI1507" s="275"/>
      <c r="KCJ1507" s="275"/>
      <c r="KCK1507" s="275"/>
      <c r="KCL1507" s="275"/>
      <c r="KCM1507" s="275"/>
      <c r="KCN1507" s="275"/>
      <c r="KCO1507" s="275"/>
      <c r="KCP1507" s="275"/>
      <c r="KCQ1507" s="275"/>
      <c r="KCR1507" s="275"/>
      <c r="KCS1507" s="275"/>
      <c r="KCT1507" s="275"/>
      <c r="KCU1507" s="275"/>
      <c r="KCV1507" s="275"/>
      <c r="KCW1507" s="275"/>
      <c r="KCX1507" s="275"/>
      <c r="KCY1507" s="275"/>
      <c r="KCZ1507" s="275"/>
      <c r="KDA1507" s="275"/>
      <c r="KDB1507" s="275"/>
      <c r="KDC1507" s="275"/>
      <c r="KDD1507" s="275"/>
      <c r="KDE1507" s="275"/>
      <c r="KDF1507" s="275"/>
      <c r="KDG1507" s="275"/>
      <c r="KDH1507" s="275"/>
      <c r="KDI1507" s="275"/>
      <c r="KDJ1507" s="275"/>
      <c r="KDK1507" s="275"/>
      <c r="KDL1507" s="275"/>
      <c r="KDM1507" s="275"/>
      <c r="KDN1507" s="275"/>
      <c r="KDO1507" s="275"/>
      <c r="KDP1507" s="275"/>
      <c r="KDQ1507" s="275"/>
      <c r="KDR1507" s="275"/>
      <c r="KDS1507" s="275"/>
      <c r="KDT1507" s="275"/>
      <c r="KDU1507" s="275"/>
      <c r="KDV1507" s="275"/>
      <c r="KDW1507" s="275"/>
      <c r="KDX1507" s="275"/>
      <c r="KDY1507" s="275"/>
      <c r="KDZ1507" s="275"/>
      <c r="KEA1507" s="275"/>
      <c r="KEB1507" s="275"/>
      <c r="KEC1507" s="275"/>
      <c r="KED1507" s="275"/>
      <c r="KEE1507" s="275"/>
      <c r="KEF1507" s="275"/>
      <c r="KEG1507" s="275"/>
      <c r="KEH1507" s="275"/>
      <c r="KEI1507" s="275"/>
      <c r="KEJ1507" s="275"/>
      <c r="KEK1507" s="275"/>
      <c r="KEL1507" s="275"/>
      <c r="KEM1507" s="275"/>
      <c r="KEN1507" s="275"/>
      <c r="KEO1507" s="275"/>
      <c r="KEP1507" s="275"/>
      <c r="KEQ1507" s="275"/>
      <c r="KER1507" s="275"/>
      <c r="KES1507" s="275"/>
      <c r="KET1507" s="275"/>
      <c r="KEU1507" s="275"/>
      <c r="KEV1507" s="275"/>
      <c r="KEW1507" s="275"/>
      <c r="KEX1507" s="275"/>
      <c r="KEY1507" s="275"/>
      <c r="KEZ1507" s="275"/>
      <c r="KFA1507" s="275"/>
      <c r="KFB1507" s="275"/>
      <c r="KFC1507" s="275"/>
      <c r="KFD1507" s="275"/>
      <c r="KFE1507" s="275"/>
      <c r="KFF1507" s="275"/>
      <c r="KFG1507" s="275"/>
      <c r="KFH1507" s="275"/>
      <c r="KFI1507" s="275"/>
      <c r="KFJ1507" s="275"/>
      <c r="KFK1507" s="275"/>
      <c r="KFL1507" s="275"/>
      <c r="KFM1507" s="275"/>
      <c r="KFN1507" s="275"/>
      <c r="KFO1507" s="275"/>
      <c r="KFP1507" s="275"/>
      <c r="KFQ1507" s="275"/>
      <c r="KFR1507" s="275"/>
      <c r="KFS1507" s="275"/>
      <c r="KFT1507" s="275"/>
      <c r="KFU1507" s="275"/>
      <c r="KFV1507" s="275"/>
      <c r="KFW1507" s="275"/>
      <c r="KFX1507" s="275"/>
      <c r="KFY1507" s="275"/>
      <c r="KFZ1507" s="275"/>
      <c r="KGA1507" s="275"/>
      <c r="KGB1507" s="275"/>
      <c r="KGC1507" s="275"/>
      <c r="KGD1507" s="275"/>
      <c r="KGE1507" s="275"/>
      <c r="KGF1507" s="275"/>
      <c r="KGG1507" s="275"/>
      <c r="KGH1507" s="275"/>
      <c r="KGI1507" s="275"/>
      <c r="KGJ1507" s="275"/>
      <c r="KGK1507" s="275"/>
      <c r="KGL1507" s="275"/>
      <c r="KGM1507" s="275"/>
      <c r="KGN1507" s="275"/>
      <c r="KGO1507" s="275"/>
      <c r="KGP1507" s="275"/>
      <c r="KGQ1507" s="275"/>
      <c r="KGR1507" s="275"/>
      <c r="KGS1507" s="275"/>
      <c r="KGT1507" s="275"/>
      <c r="KGU1507" s="275"/>
      <c r="KGV1507" s="275"/>
      <c r="KGW1507" s="275"/>
      <c r="KGX1507" s="275"/>
      <c r="KGY1507" s="275"/>
      <c r="KGZ1507" s="275"/>
      <c r="KHA1507" s="275"/>
      <c r="KHB1507" s="275"/>
      <c r="KHC1507" s="275"/>
      <c r="KHD1507" s="275"/>
      <c r="KHE1507" s="275"/>
      <c r="KHF1507" s="275"/>
      <c r="KHG1507" s="275"/>
      <c r="KHH1507" s="275"/>
      <c r="KHI1507" s="275"/>
      <c r="KHJ1507" s="275"/>
      <c r="KHK1507" s="275"/>
      <c r="KHL1507" s="275"/>
      <c r="KHM1507" s="275"/>
      <c r="KHN1507" s="275"/>
      <c r="KHO1507" s="275"/>
      <c r="KHP1507" s="275"/>
      <c r="KHQ1507" s="275"/>
      <c r="KHR1507" s="275"/>
      <c r="KHS1507" s="275"/>
      <c r="KHT1507" s="275"/>
      <c r="KHU1507" s="275"/>
      <c r="KHV1507" s="275"/>
      <c r="KHW1507" s="275"/>
      <c r="KHX1507" s="275"/>
      <c r="KHY1507" s="275"/>
      <c r="KHZ1507" s="275"/>
      <c r="KIA1507" s="275"/>
      <c r="KIB1507" s="275"/>
      <c r="KIC1507" s="275"/>
      <c r="KID1507" s="275"/>
      <c r="KIE1507" s="275"/>
      <c r="KIF1507" s="275"/>
      <c r="KIG1507" s="275"/>
      <c r="KIH1507" s="275"/>
      <c r="KII1507" s="275"/>
      <c r="KIJ1507" s="275"/>
      <c r="KIK1507" s="275"/>
      <c r="KIL1507" s="275"/>
      <c r="KIM1507" s="275"/>
      <c r="KIN1507" s="275"/>
      <c r="KIO1507" s="275"/>
      <c r="KIP1507" s="275"/>
      <c r="KIQ1507" s="275"/>
      <c r="KIR1507" s="275"/>
      <c r="KIS1507" s="275"/>
      <c r="KIT1507" s="275"/>
      <c r="KIU1507" s="275"/>
      <c r="KIV1507" s="275"/>
      <c r="KIW1507" s="275"/>
      <c r="KIX1507" s="275"/>
      <c r="KIY1507" s="275"/>
      <c r="KIZ1507" s="275"/>
      <c r="KJA1507" s="275"/>
      <c r="KJB1507" s="275"/>
      <c r="KJC1507" s="275"/>
      <c r="KJD1507" s="275"/>
      <c r="KJE1507" s="275"/>
      <c r="KJF1507" s="275"/>
      <c r="KJG1507" s="275"/>
      <c r="KJH1507" s="275"/>
      <c r="KJI1507" s="275"/>
      <c r="KJJ1507" s="275"/>
      <c r="KJK1507" s="275"/>
      <c r="KJL1507" s="275"/>
      <c r="KJM1507" s="275"/>
      <c r="KJN1507" s="275"/>
      <c r="KJO1507" s="275"/>
      <c r="KJP1507" s="275"/>
      <c r="KJQ1507" s="275"/>
      <c r="KJR1507" s="275"/>
      <c r="KJS1507" s="275"/>
      <c r="KJT1507" s="275"/>
      <c r="KJU1507" s="275"/>
      <c r="KJV1507" s="275"/>
      <c r="KJW1507" s="275"/>
      <c r="KJX1507" s="275"/>
      <c r="KJY1507" s="275"/>
      <c r="KJZ1507" s="275"/>
      <c r="KKA1507" s="275"/>
      <c r="KKB1507" s="275"/>
      <c r="KKC1507" s="275"/>
      <c r="KKD1507" s="275"/>
      <c r="KKE1507" s="275"/>
      <c r="KKF1507" s="275"/>
      <c r="KKG1507" s="275"/>
      <c r="KKH1507" s="275"/>
      <c r="KKI1507" s="275"/>
      <c r="KKJ1507" s="275"/>
      <c r="KKK1507" s="275"/>
      <c r="KKL1507" s="275"/>
      <c r="KKM1507" s="275"/>
      <c r="KKN1507" s="275"/>
      <c r="KKO1507" s="275"/>
      <c r="KKP1507" s="275"/>
      <c r="KKQ1507" s="275"/>
      <c r="KKR1507" s="275"/>
      <c r="KKS1507" s="275"/>
      <c r="KKT1507" s="275"/>
      <c r="KKU1507" s="275"/>
      <c r="KKV1507" s="275"/>
      <c r="KKW1507" s="275"/>
      <c r="KKX1507" s="275"/>
      <c r="KKY1507" s="275"/>
      <c r="KKZ1507" s="275"/>
      <c r="KLA1507" s="275"/>
      <c r="KLB1507" s="275"/>
      <c r="KLC1507" s="275"/>
      <c r="KLD1507" s="275"/>
      <c r="KLE1507" s="275"/>
      <c r="KLF1507" s="275"/>
      <c r="KLG1507" s="275"/>
      <c r="KLH1507" s="275"/>
      <c r="KLI1507" s="275"/>
      <c r="KLJ1507" s="275"/>
      <c r="KLK1507" s="275"/>
      <c r="KLL1507" s="275"/>
      <c r="KLM1507" s="275"/>
      <c r="KLN1507" s="275"/>
      <c r="KLO1507" s="275"/>
      <c r="KLP1507" s="275"/>
      <c r="KLQ1507" s="275"/>
      <c r="KLR1507" s="275"/>
      <c r="KLS1507" s="275"/>
      <c r="KLT1507" s="275"/>
      <c r="KLU1507" s="275"/>
      <c r="KLV1507" s="275"/>
      <c r="KLW1507" s="275"/>
      <c r="KLX1507" s="275"/>
      <c r="KLY1507" s="275"/>
      <c r="KLZ1507" s="275"/>
      <c r="KMA1507" s="275"/>
      <c r="KMB1507" s="275"/>
      <c r="KMC1507" s="275"/>
      <c r="KMD1507" s="275"/>
      <c r="KME1507" s="275"/>
      <c r="KMF1507" s="275"/>
      <c r="KMG1507" s="275"/>
      <c r="KMH1507" s="275"/>
      <c r="KMI1507" s="275"/>
      <c r="KMJ1507" s="275"/>
      <c r="KMK1507" s="275"/>
      <c r="KML1507" s="275"/>
      <c r="KMM1507" s="275"/>
      <c r="KMN1507" s="275"/>
      <c r="KMO1507" s="275"/>
      <c r="KMP1507" s="275"/>
      <c r="KMQ1507" s="275"/>
      <c r="KMR1507" s="275"/>
      <c r="KMS1507" s="275"/>
      <c r="KMT1507" s="275"/>
      <c r="KMU1507" s="275"/>
      <c r="KMV1507" s="275"/>
      <c r="KMW1507" s="275"/>
      <c r="KMX1507" s="275"/>
      <c r="KMY1507" s="275"/>
      <c r="KMZ1507" s="275"/>
      <c r="KNA1507" s="275"/>
      <c r="KNB1507" s="275"/>
      <c r="KNC1507" s="275"/>
      <c r="KND1507" s="275"/>
      <c r="KNE1507" s="275"/>
      <c r="KNF1507" s="275"/>
      <c r="KNG1507" s="275"/>
      <c r="KNH1507" s="275"/>
      <c r="KNI1507" s="275"/>
      <c r="KNJ1507" s="275"/>
      <c r="KNK1507" s="275"/>
      <c r="KNL1507" s="275"/>
      <c r="KNM1507" s="275"/>
      <c r="KNN1507" s="275"/>
      <c r="KNO1507" s="275"/>
      <c r="KNP1507" s="275"/>
      <c r="KNQ1507" s="275"/>
      <c r="KNR1507" s="275"/>
      <c r="KNS1507" s="275"/>
      <c r="KNT1507" s="275"/>
      <c r="KNU1507" s="275"/>
      <c r="KNV1507" s="275"/>
      <c r="KNW1507" s="275"/>
      <c r="KNX1507" s="275"/>
      <c r="KNY1507" s="275"/>
      <c r="KNZ1507" s="275"/>
      <c r="KOA1507" s="275"/>
      <c r="KOB1507" s="275"/>
      <c r="KOC1507" s="275"/>
      <c r="KOD1507" s="275"/>
      <c r="KOE1507" s="275"/>
      <c r="KOF1507" s="275"/>
      <c r="KOG1507" s="275"/>
      <c r="KOH1507" s="275"/>
      <c r="KOI1507" s="275"/>
      <c r="KOJ1507" s="275"/>
      <c r="KOK1507" s="275"/>
      <c r="KOL1507" s="275"/>
      <c r="KOM1507" s="275"/>
      <c r="KON1507" s="275"/>
      <c r="KOO1507" s="275"/>
      <c r="KOP1507" s="275"/>
      <c r="KOQ1507" s="275"/>
      <c r="KOR1507" s="275"/>
      <c r="KOS1507" s="275"/>
      <c r="KOT1507" s="275"/>
      <c r="KOU1507" s="275"/>
      <c r="KOV1507" s="275"/>
      <c r="KOW1507" s="275"/>
      <c r="KOX1507" s="275"/>
      <c r="KOY1507" s="275"/>
      <c r="KOZ1507" s="275"/>
      <c r="KPA1507" s="275"/>
      <c r="KPB1507" s="275"/>
      <c r="KPC1507" s="275"/>
      <c r="KPD1507" s="275"/>
      <c r="KPE1507" s="275"/>
      <c r="KPF1507" s="275"/>
      <c r="KPG1507" s="275"/>
      <c r="KPH1507" s="275"/>
      <c r="KPI1507" s="275"/>
      <c r="KPJ1507" s="275"/>
      <c r="KPK1507" s="275"/>
      <c r="KPL1507" s="275"/>
      <c r="KPM1507" s="275"/>
      <c r="KPN1507" s="275"/>
      <c r="KPO1507" s="275"/>
      <c r="KPP1507" s="275"/>
      <c r="KPQ1507" s="275"/>
      <c r="KPR1507" s="275"/>
      <c r="KPS1507" s="275"/>
      <c r="KPT1507" s="275"/>
      <c r="KPU1507" s="275"/>
      <c r="KPV1507" s="275"/>
      <c r="KPW1507" s="275"/>
      <c r="KPX1507" s="275"/>
      <c r="KPY1507" s="275"/>
      <c r="KPZ1507" s="275"/>
      <c r="KQA1507" s="275"/>
      <c r="KQB1507" s="275"/>
      <c r="KQC1507" s="275"/>
      <c r="KQD1507" s="275"/>
      <c r="KQE1507" s="275"/>
      <c r="KQF1507" s="275"/>
      <c r="KQG1507" s="275"/>
      <c r="KQH1507" s="275"/>
      <c r="KQI1507" s="275"/>
      <c r="KQJ1507" s="275"/>
      <c r="KQK1507" s="275"/>
      <c r="KQL1507" s="275"/>
      <c r="KQM1507" s="275"/>
      <c r="KQN1507" s="275"/>
      <c r="KQO1507" s="275"/>
      <c r="KQP1507" s="275"/>
      <c r="KQQ1507" s="275"/>
      <c r="KQR1507" s="275"/>
      <c r="KQS1507" s="275"/>
      <c r="KQT1507" s="275"/>
      <c r="KQU1507" s="275"/>
      <c r="KQV1507" s="275"/>
      <c r="KQW1507" s="275"/>
      <c r="KQX1507" s="275"/>
      <c r="KQY1507" s="275"/>
      <c r="KQZ1507" s="275"/>
      <c r="KRA1507" s="275"/>
      <c r="KRB1507" s="275"/>
      <c r="KRC1507" s="275"/>
      <c r="KRD1507" s="275"/>
      <c r="KRE1507" s="275"/>
      <c r="KRF1507" s="275"/>
      <c r="KRG1507" s="275"/>
      <c r="KRH1507" s="275"/>
      <c r="KRI1507" s="275"/>
      <c r="KRJ1507" s="275"/>
      <c r="KRK1507" s="275"/>
      <c r="KRL1507" s="275"/>
      <c r="KRM1507" s="275"/>
      <c r="KRN1507" s="275"/>
      <c r="KRO1507" s="275"/>
      <c r="KRP1507" s="275"/>
      <c r="KRQ1507" s="275"/>
      <c r="KRR1507" s="275"/>
      <c r="KRS1507" s="275"/>
      <c r="KRT1507" s="275"/>
      <c r="KRU1507" s="275"/>
      <c r="KRV1507" s="275"/>
      <c r="KRW1507" s="275"/>
      <c r="KRX1507" s="275"/>
      <c r="KRY1507" s="275"/>
      <c r="KRZ1507" s="275"/>
      <c r="KSA1507" s="275"/>
      <c r="KSB1507" s="275"/>
      <c r="KSC1507" s="275"/>
      <c r="KSD1507" s="275"/>
      <c r="KSE1507" s="275"/>
      <c r="KSF1507" s="275"/>
      <c r="KSG1507" s="275"/>
      <c r="KSH1507" s="275"/>
      <c r="KSI1507" s="275"/>
      <c r="KSJ1507" s="275"/>
      <c r="KSK1507" s="275"/>
      <c r="KSL1507" s="275"/>
      <c r="KSM1507" s="275"/>
      <c r="KSN1507" s="275"/>
      <c r="KSO1507" s="275"/>
      <c r="KSP1507" s="275"/>
      <c r="KSQ1507" s="275"/>
      <c r="KSR1507" s="275"/>
      <c r="KSS1507" s="275"/>
      <c r="KST1507" s="275"/>
      <c r="KSU1507" s="275"/>
      <c r="KSV1507" s="275"/>
      <c r="KSW1507" s="275"/>
      <c r="KSX1507" s="275"/>
      <c r="KSY1507" s="275"/>
      <c r="KSZ1507" s="275"/>
      <c r="KTA1507" s="275"/>
      <c r="KTB1507" s="275"/>
      <c r="KTC1507" s="275"/>
      <c r="KTD1507" s="275"/>
      <c r="KTE1507" s="275"/>
      <c r="KTF1507" s="275"/>
      <c r="KTG1507" s="275"/>
      <c r="KTH1507" s="275"/>
      <c r="KTI1507" s="275"/>
      <c r="KTJ1507" s="275"/>
      <c r="KTK1507" s="275"/>
      <c r="KTL1507" s="275"/>
      <c r="KTM1507" s="275"/>
      <c r="KTN1507" s="275"/>
      <c r="KTO1507" s="275"/>
      <c r="KTP1507" s="275"/>
      <c r="KTQ1507" s="275"/>
      <c r="KTR1507" s="275"/>
      <c r="KTS1507" s="275"/>
      <c r="KTT1507" s="275"/>
      <c r="KTU1507" s="275"/>
      <c r="KTV1507" s="275"/>
      <c r="KTW1507" s="275"/>
      <c r="KTX1507" s="275"/>
      <c r="KTY1507" s="275"/>
      <c r="KTZ1507" s="275"/>
      <c r="KUA1507" s="275"/>
      <c r="KUB1507" s="275"/>
      <c r="KUC1507" s="275"/>
      <c r="KUD1507" s="275"/>
      <c r="KUE1507" s="275"/>
      <c r="KUF1507" s="275"/>
      <c r="KUG1507" s="275"/>
      <c r="KUH1507" s="275"/>
      <c r="KUI1507" s="275"/>
      <c r="KUJ1507" s="275"/>
      <c r="KUK1507" s="275"/>
      <c r="KUL1507" s="275"/>
      <c r="KUM1507" s="275"/>
      <c r="KUN1507" s="275"/>
      <c r="KUO1507" s="275"/>
      <c r="KUP1507" s="275"/>
      <c r="KUQ1507" s="275"/>
      <c r="KUR1507" s="275"/>
      <c r="KUS1507" s="275"/>
      <c r="KUT1507" s="275"/>
      <c r="KUU1507" s="275"/>
      <c r="KUV1507" s="275"/>
      <c r="KUW1507" s="275"/>
      <c r="KUX1507" s="275"/>
      <c r="KUY1507" s="275"/>
      <c r="KUZ1507" s="275"/>
      <c r="KVA1507" s="275"/>
      <c r="KVB1507" s="275"/>
      <c r="KVC1507" s="275"/>
      <c r="KVD1507" s="275"/>
      <c r="KVE1507" s="275"/>
      <c r="KVF1507" s="275"/>
      <c r="KVG1507" s="275"/>
      <c r="KVH1507" s="275"/>
      <c r="KVI1507" s="275"/>
      <c r="KVJ1507" s="275"/>
      <c r="KVK1507" s="275"/>
      <c r="KVL1507" s="275"/>
      <c r="KVM1507" s="275"/>
      <c r="KVN1507" s="275"/>
      <c r="KVO1507" s="275"/>
      <c r="KVP1507" s="275"/>
      <c r="KVQ1507" s="275"/>
      <c r="KVR1507" s="275"/>
      <c r="KVS1507" s="275"/>
      <c r="KVT1507" s="275"/>
      <c r="KVU1507" s="275"/>
      <c r="KVV1507" s="275"/>
      <c r="KVW1507" s="275"/>
      <c r="KVX1507" s="275"/>
      <c r="KVY1507" s="275"/>
      <c r="KVZ1507" s="275"/>
      <c r="KWA1507" s="275"/>
      <c r="KWB1507" s="275"/>
      <c r="KWC1507" s="275"/>
      <c r="KWD1507" s="275"/>
      <c r="KWE1507" s="275"/>
      <c r="KWF1507" s="275"/>
      <c r="KWG1507" s="275"/>
      <c r="KWH1507" s="275"/>
      <c r="KWI1507" s="275"/>
      <c r="KWJ1507" s="275"/>
      <c r="KWK1507" s="275"/>
      <c r="KWL1507" s="275"/>
      <c r="KWM1507" s="275"/>
      <c r="KWN1507" s="275"/>
      <c r="KWO1507" s="275"/>
      <c r="KWP1507" s="275"/>
      <c r="KWQ1507" s="275"/>
      <c r="KWR1507" s="275"/>
      <c r="KWS1507" s="275"/>
      <c r="KWT1507" s="275"/>
      <c r="KWU1507" s="275"/>
      <c r="KWV1507" s="275"/>
      <c r="KWW1507" s="275"/>
      <c r="KWX1507" s="275"/>
      <c r="KWY1507" s="275"/>
      <c r="KWZ1507" s="275"/>
      <c r="KXA1507" s="275"/>
      <c r="KXB1507" s="275"/>
      <c r="KXC1507" s="275"/>
      <c r="KXD1507" s="275"/>
      <c r="KXE1507" s="275"/>
      <c r="KXF1507" s="275"/>
      <c r="KXG1507" s="275"/>
      <c r="KXH1507" s="275"/>
      <c r="KXI1507" s="275"/>
      <c r="KXJ1507" s="275"/>
      <c r="KXK1507" s="275"/>
      <c r="KXL1507" s="275"/>
      <c r="KXM1507" s="275"/>
      <c r="KXN1507" s="275"/>
      <c r="KXO1507" s="275"/>
      <c r="KXP1507" s="275"/>
      <c r="KXQ1507" s="275"/>
      <c r="KXR1507" s="275"/>
      <c r="KXS1507" s="275"/>
      <c r="KXT1507" s="275"/>
      <c r="KXU1507" s="275"/>
      <c r="KXV1507" s="275"/>
      <c r="KXW1507" s="275"/>
      <c r="KXX1507" s="275"/>
      <c r="KXY1507" s="275"/>
      <c r="KXZ1507" s="275"/>
      <c r="KYA1507" s="275"/>
      <c r="KYB1507" s="275"/>
      <c r="KYC1507" s="275"/>
      <c r="KYD1507" s="275"/>
      <c r="KYE1507" s="275"/>
      <c r="KYF1507" s="275"/>
      <c r="KYG1507" s="275"/>
      <c r="KYH1507" s="275"/>
      <c r="KYI1507" s="275"/>
      <c r="KYJ1507" s="275"/>
      <c r="KYK1507" s="275"/>
      <c r="KYL1507" s="275"/>
      <c r="KYM1507" s="275"/>
      <c r="KYN1507" s="275"/>
      <c r="KYO1507" s="275"/>
      <c r="KYP1507" s="275"/>
      <c r="KYQ1507" s="275"/>
      <c r="KYR1507" s="275"/>
      <c r="KYS1507" s="275"/>
      <c r="KYT1507" s="275"/>
      <c r="KYU1507" s="275"/>
      <c r="KYV1507" s="275"/>
      <c r="KYW1507" s="275"/>
      <c r="KYX1507" s="275"/>
      <c r="KYY1507" s="275"/>
      <c r="KYZ1507" s="275"/>
      <c r="KZA1507" s="275"/>
      <c r="KZB1507" s="275"/>
      <c r="KZC1507" s="275"/>
      <c r="KZD1507" s="275"/>
      <c r="KZE1507" s="275"/>
      <c r="KZF1507" s="275"/>
      <c r="KZG1507" s="275"/>
      <c r="KZH1507" s="275"/>
      <c r="KZI1507" s="275"/>
      <c r="KZJ1507" s="275"/>
      <c r="KZK1507" s="275"/>
      <c r="KZL1507" s="275"/>
      <c r="KZM1507" s="275"/>
      <c r="KZN1507" s="275"/>
      <c r="KZO1507" s="275"/>
      <c r="KZP1507" s="275"/>
      <c r="KZQ1507" s="275"/>
      <c r="KZR1507" s="275"/>
      <c r="KZS1507" s="275"/>
      <c r="KZT1507" s="275"/>
      <c r="KZU1507" s="275"/>
      <c r="KZV1507" s="275"/>
      <c r="KZW1507" s="275"/>
      <c r="KZX1507" s="275"/>
      <c r="KZY1507" s="275"/>
      <c r="KZZ1507" s="275"/>
      <c r="LAA1507" s="275"/>
      <c r="LAB1507" s="275"/>
      <c r="LAC1507" s="275"/>
      <c r="LAD1507" s="275"/>
      <c r="LAE1507" s="275"/>
      <c r="LAF1507" s="275"/>
      <c r="LAG1507" s="275"/>
      <c r="LAH1507" s="275"/>
      <c r="LAI1507" s="275"/>
      <c r="LAJ1507" s="275"/>
      <c r="LAK1507" s="275"/>
      <c r="LAL1507" s="275"/>
      <c r="LAM1507" s="275"/>
      <c r="LAN1507" s="275"/>
      <c r="LAO1507" s="275"/>
      <c r="LAP1507" s="275"/>
      <c r="LAQ1507" s="275"/>
      <c r="LAR1507" s="275"/>
      <c r="LAS1507" s="275"/>
      <c r="LAT1507" s="275"/>
      <c r="LAU1507" s="275"/>
      <c r="LAV1507" s="275"/>
      <c r="LAW1507" s="275"/>
      <c r="LAX1507" s="275"/>
      <c r="LAY1507" s="275"/>
      <c r="LAZ1507" s="275"/>
      <c r="LBA1507" s="275"/>
      <c r="LBB1507" s="275"/>
      <c r="LBC1507" s="275"/>
      <c r="LBD1507" s="275"/>
      <c r="LBE1507" s="275"/>
      <c r="LBF1507" s="275"/>
      <c r="LBG1507" s="275"/>
      <c r="LBH1507" s="275"/>
      <c r="LBI1507" s="275"/>
      <c r="LBJ1507" s="275"/>
      <c r="LBK1507" s="275"/>
      <c r="LBL1507" s="275"/>
      <c r="LBM1507" s="275"/>
      <c r="LBN1507" s="275"/>
      <c r="LBO1507" s="275"/>
      <c r="LBP1507" s="275"/>
      <c r="LBQ1507" s="275"/>
      <c r="LBR1507" s="275"/>
      <c r="LBS1507" s="275"/>
      <c r="LBT1507" s="275"/>
      <c r="LBU1507" s="275"/>
      <c r="LBV1507" s="275"/>
      <c r="LBW1507" s="275"/>
      <c r="LBX1507" s="275"/>
      <c r="LBY1507" s="275"/>
      <c r="LBZ1507" s="275"/>
      <c r="LCA1507" s="275"/>
      <c r="LCB1507" s="275"/>
      <c r="LCC1507" s="275"/>
      <c r="LCD1507" s="275"/>
      <c r="LCE1507" s="275"/>
      <c r="LCF1507" s="275"/>
      <c r="LCG1507" s="275"/>
      <c r="LCH1507" s="275"/>
      <c r="LCI1507" s="275"/>
      <c r="LCJ1507" s="275"/>
      <c r="LCK1507" s="275"/>
      <c r="LCL1507" s="275"/>
      <c r="LCM1507" s="275"/>
      <c r="LCN1507" s="275"/>
      <c r="LCO1507" s="275"/>
      <c r="LCP1507" s="275"/>
      <c r="LCQ1507" s="275"/>
      <c r="LCR1507" s="275"/>
      <c r="LCS1507" s="275"/>
      <c r="LCT1507" s="275"/>
      <c r="LCU1507" s="275"/>
      <c r="LCV1507" s="275"/>
      <c r="LCW1507" s="275"/>
      <c r="LCX1507" s="275"/>
      <c r="LCY1507" s="275"/>
      <c r="LCZ1507" s="275"/>
      <c r="LDA1507" s="275"/>
      <c r="LDB1507" s="275"/>
      <c r="LDC1507" s="275"/>
      <c r="LDD1507" s="275"/>
      <c r="LDE1507" s="275"/>
      <c r="LDF1507" s="275"/>
      <c r="LDG1507" s="275"/>
      <c r="LDH1507" s="275"/>
      <c r="LDI1507" s="275"/>
      <c r="LDJ1507" s="275"/>
      <c r="LDK1507" s="275"/>
      <c r="LDL1507" s="275"/>
      <c r="LDM1507" s="275"/>
      <c r="LDN1507" s="275"/>
      <c r="LDO1507" s="275"/>
      <c r="LDP1507" s="275"/>
      <c r="LDQ1507" s="275"/>
      <c r="LDR1507" s="275"/>
      <c r="LDS1507" s="275"/>
      <c r="LDT1507" s="275"/>
      <c r="LDU1507" s="275"/>
      <c r="LDV1507" s="275"/>
      <c r="LDW1507" s="275"/>
      <c r="LDX1507" s="275"/>
      <c r="LDY1507" s="275"/>
      <c r="LDZ1507" s="275"/>
      <c r="LEA1507" s="275"/>
      <c r="LEB1507" s="275"/>
      <c r="LEC1507" s="275"/>
      <c r="LED1507" s="275"/>
      <c r="LEE1507" s="275"/>
      <c r="LEF1507" s="275"/>
      <c r="LEG1507" s="275"/>
      <c r="LEH1507" s="275"/>
      <c r="LEI1507" s="275"/>
      <c r="LEJ1507" s="275"/>
      <c r="LEK1507" s="275"/>
      <c r="LEL1507" s="275"/>
      <c r="LEM1507" s="275"/>
      <c r="LEN1507" s="275"/>
      <c r="LEO1507" s="275"/>
      <c r="LEP1507" s="275"/>
      <c r="LEQ1507" s="275"/>
      <c r="LER1507" s="275"/>
      <c r="LES1507" s="275"/>
      <c r="LET1507" s="275"/>
      <c r="LEU1507" s="275"/>
      <c r="LEV1507" s="275"/>
      <c r="LEW1507" s="275"/>
      <c r="LEX1507" s="275"/>
      <c r="LEY1507" s="275"/>
      <c r="LEZ1507" s="275"/>
      <c r="LFA1507" s="275"/>
      <c r="LFB1507" s="275"/>
      <c r="LFC1507" s="275"/>
      <c r="LFD1507" s="275"/>
      <c r="LFE1507" s="275"/>
      <c r="LFF1507" s="275"/>
      <c r="LFG1507" s="275"/>
      <c r="LFH1507" s="275"/>
      <c r="LFI1507" s="275"/>
      <c r="LFJ1507" s="275"/>
      <c r="LFK1507" s="275"/>
      <c r="LFL1507" s="275"/>
      <c r="LFM1507" s="275"/>
      <c r="LFN1507" s="275"/>
      <c r="LFO1507" s="275"/>
      <c r="LFP1507" s="275"/>
      <c r="LFQ1507" s="275"/>
      <c r="LFR1507" s="275"/>
      <c r="LFS1507" s="275"/>
      <c r="LFT1507" s="275"/>
      <c r="LFU1507" s="275"/>
      <c r="LFV1507" s="275"/>
      <c r="LFW1507" s="275"/>
      <c r="LFX1507" s="275"/>
      <c r="LFY1507" s="275"/>
      <c r="LFZ1507" s="275"/>
      <c r="LGA1507" s="275"/>
      <c r="LGB1507" s="275"/>
      <c r="LGC1507" s="275"/>
      <c r="LGD1507" s="275"/>
      <c r="LGE1507" s="275"/>
      <c r="LGF1507" s="275"/>
      <c r="LGG1507" s="275"/>
      <c r="LGH1507" s="275"/>
      <c r="LGI1507" s="275"/>
      <c r="LGJ1507" s="275"/>
      <c r="LGK1507" s="275"/>
      <c r="LGL1507" s="275"/>
      <c r="LGM1507" s="275"/>
      <c r="LGN1507" s="275"/>
      <c r="LGO1507" s="275"/>
      <c r="LGP1507" s="275"/>
      <c r="LGQ1507" s="275"/>
      <c r="LGR1507" s="275"/>
      <c r="LGS1507" s="275"/>
      <c r="LGT1507" s="275"/>
      <c r="LGU1507" s="275"/>
      <c r="LGV1507" s="275"/>
      <c r="LGW1507" s="275"/>
      <c r="LGX1507" s="275"/>
      <c r="LGY1507" s="275"/>
      <c r="LGZ1507" s="275"/>
      <c r="LHA1507" s="275"/>
      <c r="LHB1507" s="275"/>
      <c r="LHC1507" s="275"/>
      <c r="LHD1507" s="275"/>
      <c r="LHE1507" s="275"/>
      <c r="LHF1507" s="275"/>
      <c r="LHG1507" s="275"/>
      <c r="LHH1507" s="275"/>
      <c r="LHI1507" s="275"/>
      <c r="LHJ1507" s="275"/>
      <c r="LHK1507" s="275"/>
      <c r="LHL1507" s="275"/>
      <c r="LHM1507" s="275"/>
      <c r="LHN1507" s="275"/>
      <c r="LHO1507" s="275"/>
      <c r="LHP1507" s="275"/>
      <c r="LHQ1507" s="275"/>
      <c r="LHR1507" s="275"/>
      <c r="LHS1507" s="275"/>
      <c r="LHT1507" s="275"/>
      <c r="LHU1507" s="275"/>
      <c r="LHV1507" s="275"/>
      <c r="LHW1507" s="275"/>
      <c r="LHX1507" s="275"/>
      <c r="LHY1507" s="275"/>
      <c r="LHZ1507" s="275"/>
      <c r="LIA1507" s="275"/>
      <c r="LIB1507" s="275"/>
      <c r="LIC1507" s="275"/>
      <c r="LID1507" s="275"/>
      <c r="LIE1507" s="275"/>
      <c r="LIF1507" s="275"/>
      <c r="LIG1507" s="275"/>
      <c r="LIH1507" s="275"/>
      <c r="LII1507" s="275"/>
      <c r="LIJ1507" s="275"/>
      <c r="LIK1507" s="275"/>
      <c r="LIL1507" s="275"/>
      <c r="LIM1507" s="275"/>
      <c r="LIN1507" s="275"/>
      <c r="LIO1507" s="275"/>
      <c r="LIP1507" s="275"/>
      <c r="LIQ1507" s="275"/>
      <c r="LIR1507" s="275"/>
      <c r="LIS1507" s="275"/>
      <c r="LIT1507" s="275"/>
      <c r="LIU1507" s="275"/>
      <c r="LIV1507" s="275"/>
      <c r="LIW1507" s="275"/>
      <c r="LIX1507" s="275"/>
      <c r="LIY1507" s="275"/>
      <c r="LIZ1507" s="275"/>
      <c r="LJA1507" s="275"/>
      <c r="LJB1507" s="275"/>
      <c r="LJC1507" s="275"/>
      <c r="LJD1507" s="275"/>
      <c r="LJE1507" s="275"/>
      <c r="LJF1507" s="275"/>
      <c r="LJG1507" s="275"/>
      <c r="LJH1507" s="275"/>
      <c r="LJI1507" s="275"/>
      <c r="LJJ1507" s="275"/>
      <c r="LJK1507" s="275"/>
      <c r="LJL1507" s="275"/>
      <c r="LJM1507" s="275"/>
      <c r="LJN1507" s="275"/>
      <c r="LJO1507" s="275"/>
      <c r="LJP1507" s="275"/>
      <c r="LJQ1507" s="275"/>
      <c r="LJR1507" s="275"/>
      <c r="LJS1507" s="275"/>
      <c r="LJT1507" s="275"/>
      <c r="LJU1507" s="275"/>
      <c r="LJV1507" s="275"/>
      <c r="LJW1507" s="275"/>
      <c r="LJX1507" s="275"/>
      <c r="LJY1507" s="275"/>
      <c r="LJZ1507" s="275"/>
      <c r="LKA1507" s="275"/>
      <c r="LKB1507" s="275"/>
      <c r="LKC1507" s="275"/>
      <c r="LKD1507" s="275"/>
      <c r="LKE1507" s="275"/>
      <c r="LKF1507" s="275"/>
      <c r="LKG1507" s="275"/>
      <c r="LKH1507" s="275"/>
      <c r="LKI1507" s="275"/>
      <c r="LKJ1507" s="275"/>
      <c r="LKK1507" s="275"/>
      <c r="LKL1507" s="275"/>
      <c r="LKM1507" s="275"/>
      <c r="LKN1507" s="275"/>
      <c r="LKO1507" s="275"/>
      <c r="LKP1507" s="275"/>
      <c r="LKQ1507" s="275"/>
      <c r="LKR1507" s="275"/>
      <c r="LKS1507" s="275"/>
      <c r="LKT1507" s="275"/>
      <c r="LKU1507" s="275"/>
      <c r="LKV1507" s="275"/>
      <c r="LKW1507" s="275"/>
      <c r="LKX1507" s="275"/>
      <c r="LKY1507" s="275"/>
      <c r="LKZ1507" s="275"/>
      <c r="LLA1507" s="275"/>
      <c r="LLB1507" s="275"/>
      <c r="LLC1507" s="275"/>
      <c r="LLD1507" s="275"/>
      <c r="LLE1507" s="275"/>
      <c r="LLF1507" s="275"/>
      <c r="LLG1507" s="275"/>
      <c r="LLH1507" s="275"/>
      <c r="LLI1507" s="275"/>
      <c r="LLJ1507" s="275"/>
      <c r="LLK1507" s="275"/>
      <c r="LLL1507" s="275"/>
      <c r="LLM1507" s="275"/>
      <c r="LLN1507" s="275"/>
      <c r="LLO1507" s="275"/>
      <c r="LLP1507" s="275"/>
      <c r="LLQ1507" s="275"/>
      <c r="LLR1507" s="275"/>
      <c r="LLS1507" s="275"/>
      <c r="LLT1507" s="275"/>
      <c r="LLU1507" s="275"/>
      <c r="LLV1507" s="275"/>
      <c r="LLW1507" s="275"/>
      <c r="LLX1507" s="275"/>
      <c r="LLY1507" s="275"/>
      <c r="LLZ1507" s="275"/>
      <c r="LMA1507" s="275"/>
      <c r="LMB1507" s="275"/>
      <c r="LMC1507" s="275"/>
      <c r="LMD1507" s="275"/>
      <c r="LME1507" s="275"/>
      <c r="LMF1507" s="275"/>
      <c r="LMG1507" s="275"/>
      <c r="LMH1507" s="275"/>
      <c r="LMI1507" s="275"/>
      <c r="LMJ1507" s="275"/>
      <c r="LMK1507" s="275"/>
      <c r="LML1507" s="275"/>
      <c r="LMM1507" s="275"/>
      <c r="LMN1507" s="275"/>
      <c r="LMO1507" s="275"/>
      <c r="LMP1507" s="275"/>
      <c r="LMQ1507" s="275"/>
      <c r="LMR1507" s="275"/>
      <c r="LMS1507" s="275"/>
      <c r="LMT1507" s="275"/>
      <c r="LMU1507" s="275"/>
      <c r="LMV1507" s="275"/>
      <c r="LMW1507" s="275"/>
      <c r="LMX1507" s="275"/>
      <c r="LMY1507" s="275"/>
      <c r="LMZ1507" s="275"/>
      <c r="LNA1507" s="275"/>
      <c r="LNB1507" s="275"/>
      <c r="LNC1507" s="275"/>
      <c r="LND1507" s="275"/>
      <c r="LNE1507" s="275"/>
      <c r="LNF1507" s="275"/>
      <c r="LNG1507" s="275"/>
      <c r="LNH1507" s="275"/>
      <c r="LNI1507" s="275"/>
      <c r="LNJ1507" s="275"/>
      <c r="LNK1507" s="275"/>
      <c r="LNL1507" s="275"/>
      <c r="LNM1507" s="275"/>
      <c r="LNN1507" s="275"/>
      <c r="LNO1507" s="275"/>
      <c r="LNP1507" s="275"/>
      <c r="LNQ1507" s="275"/>
      <c r="LNR1507" s="275"/>
      <c r="LNS1507" s="275"/>
      <c r="LNT1507" s="275"/>
      <c r="LNU1507" s="275"/>
      <c r="LNV1507" s="275"/>
      <c r="LNW1507" s="275"/>
      <c r="LNX1507" s="275"/>
      <c r="LNY1507" s="275"/>
      <c r="LNZ1507" s="275"/>
      <c r="LOA1507" s="275"/>
      <c r="LOB1507" s="275"/>
      <c r="LOC1507" s="275"/>
      <c r="LOD1507" s="275"/>
      <c r="LOE1507" s="275"/>
      <c r="LOF1507" s="275"/>
      <c r="LOG1507" s="275"/>
      <c r="LOH1507" s="275"/>
      <c r="LOI1507" s="275"/>
      <c r="LOJ1507" s="275"/>
      <c r="LOK1507" s="275"/>
      <c r="LOL1507" s="275"/>
      <c r="LOM1507" s="275"/>
      <c r="LON1507" s="275"/>
      <c r="LOO1507" s="275"/>
      <c r="LOP1507" s="275"/>
      <c r="LOQ1507" s="275"/>
      <c r="LOR1507" s="275"/>
      <c r="LOS1507" s="275"/>
      <c r="LOT1507" s="275"/>
      <c r="LOU1507" s="275"/>
      <c r="LOV1507" s="275"/>
      <c r="LOW1507" s="275"/>
      <c r="LOX1507" s="275"/>
      <c r="LOY1507" s="275"/>
      <c r="LOZ1507" s="275"/>
      <c r="LPA1507" s="275"/>
      <c r="LPB1507" s="275"/>
      <c r="LPC1507" s="275"/>
      <c r="LPD1507" s="275"/>
      <c r="LPE1507" s="275"/>
      <c r="LPF1507" s="275"/>
      <c r="LPG1507" s="275"/>
      <c r="LPH1507" s="275"/>
      <c r="LPI1507" s="275"/>
      <c r="LPJ1507" s="275"/>
      <c r="LPK1507" s="275"/>
      <c r="LPL1507" s="275"/>
      <c r="LPM1507" s="275"/>
      <c r="LPN1507" s="275"/>
      <c r="LPO1507" s="275"/>
      <c r="LPP1507" s="275"/>
      <c r="LPQ1507" s="275"/>
      <c r="LPR1507" s="275"/>
      <c r="LPS1507" s="275"/>
      <c r="LPT1507" s="275"/>
      <c r="LPU1507" s="275"/>
      <c r="LPV1507" s="275"/>
      <c r="LPW1507" s="275"/>
      <c r="LPX1507" s="275"/>
      <c r="LPY1507" s="275"/>
      <c r="LPZ1507" s="275"/>
      <c r="LQA1507" s="275"/>
      <c r="LQB1507" s="275"/>
      <c r="LQC1507" s="275"/>
      <c r="LQD1507" s="275"/>
      <c r="LQE1507" s="275"/>
      <c r="LQF1507" s="275"/>
      <c r="LQG1507" s="275"/>
      <c r="LQH1507" s="275"/>
      <c r="LQI1507" s="275"/>
      <c r="LQJ1507" s="275"/>
      <c r="LQK1507" s="275"/>
      <c r="LQL1507" s="275"/>
      <c r="LQM1507" s="275"/>
      <c r="LQN1507" s="275"/>
      <c r="LQO1507" s="275"/>
      <c r="LQP1507" s="275"/>
      <c r="LQQ1507" s="275"/>
      <c r="LQR1507" s="275"/>
      <c r="LQS1507" s="275"/>
      <c r="LQT1507" s="275"/>
      <c r="LQU1507" s="275"/>
      <c r="LQV1507" s="275"/>
      <c r="LQW1507" s="275"/>
      <c r="LQX1507" s="275"/>
      <c r="LQY1507" s="275"/>
      <c r="LQZ1507" s="275"/>
      <c r="LRA1507" s="275"/>
      <c r="LRB1507" s="275"/>
      <c r="LRC1507" s="275"/>
      <c r="LRD1507" s="275"/>
      <c r="LRE1507" s="275"/>
      <c r="LRF1507" s="275"/>
      <c r="LRG1507" s="275"/>
      <c r="LRH1507" s="275"/>
      <c r="LRI1507" s="275"/>
      <c r="LRJ1507" s="275"/>
      <c r="LRK1507" s="275"/>
      <c r="LRL1507" s="275"/>
      <c r="LRM1507" s="275"/>
      <c r="LRN1507" s="275"/>
      <c r="LRO1507" s="275"/>
      <c r="LRP1507" s="275"/>
      <c r="LRQ1507" s="275"/>
      <c r="LRR1507" s="275"/>
      <c r="LRS1507" s="275"/>
      <c r="LRT1507" s="275"/>
      <c r="LRU1507" s="275"/>
      <c r="LRV1507" s="275"/>
      <c r="LRW1507" s="275"/>
      <c r="LRX1507" s="275"/>
      <c r="LRY1507" s="275"/>
      <c r="LRZ1507" s="275"/>
      <c r="LSA1507" s="275"/>
      <c r="LSB1507" s="275"/>
      <c r="LSC1507" s="275"/>
      <c r="LSD1507" s="275"/>
      <c r="LSE1507" s="275"/>
      <c r="LSF1507" s="275"/>
      <c r="LSG1507" s="275"/>
      <c r="LSH1507" s="275"/>
      <c r="LSI1507" s="275"/>
      <c r="LSJ1507" s="275"/>
      <c r="LSK1507" s="275"/>
      <c r="LSL1507" s="275"/>
      <c r="LSM1507" s="275"/>
      <c r="LSN1507" s="275"/>
      <c r="LSO1507" s="275"/>
      <c r="LSP1507" s="275"/>
      <c r="LSQ1507" s="275"/>
      <c r="LSR1507" s="275"/>
      <c r="LSS1507" s="275"/>
      <c r="LST1507" s="275"/>
      <c r="LSU1507" s="275"/>
      <c r="LSV1507" s="275"/>
      <c r="LSW1507" s="275"/>
      <c r="LSX1507" s="275"/>
      <c r="LSY1507" s="275"/>
      <c r="LSZ1507" s="275"/>
      <c r="LTA1507" s="275"/>
      <c r="LTB1507" s="275"/>
      <c r="LTC1507" s="275"/>
      <c r="LTD1507" s="275"/>
      <c r="LTE1507" s="275"/>
      <c r="LTF1507" s="275"/>
      <c r="LTG1507" s="275"/>
      <c r="LTH1507" s="275"/>
      <c r="LTI1507" s="275"/>
      <c r="LTJ1507" s="275"/>
      <c r="LTK1507" s="275"/>
      <c r="LTL1507" s="275"/>
      <c r="LTM1507" s="275"/>
      <c r="LTN1507" s="275"/>
      <c r="LTO1507" s="275"/>
      <c r="LTP1507" s="275"/>
      <c r="LTQ1507" s="275"/>
      <c r="LTR1507" s="275"/>
      <c r="LTS1507" s="275"/>
      <c r="LTT1507" s="275"/>
      <c r="LTU1507" s="275"/>
      <c r="LTV1507" s="275"/>
      <c r="LTW1507" s="275"/>
      <c r="LTX1507" s="275"/>
      <c r="LTY1507" s="275"/>
      <c r="LTZ1507" s="275"/>
      <c r="LUA1507" s="275"/>
      <c r="LUB1507" s="275"/>
      <c r="LUC1507" s="275"/>
      <c r="LUD1507" s="275"/>
      <c r="LUE1507" s="275"/>
      <c r="LUF1507" s="275"/>
      <c r="LUG1507" s="275"/>
      <c r="LUH1507" s="275"/>
      <c r="LUI1507" s="275"/>
      <c r="LUJ1507" s="275"/>
      <c r="LUK1507" s="275"/>
      <c r="LUL1507" s="275"/>
      <c r="LUM1507" s="275"/>
      <c r="LUN1507" s="275"/>
      <c r="LUO1507" s="275"/>
      <c r="LUP1507" s="275"/>
      <c r="LUQ1507" s="275"/>
      <c r="LUR1507" s="275"/>
      <c r="LUS1507" s="275"/>
      <c r="LUT1507" s="275"/>
      <c r="LUU1507" s="275"/>
      <c r="LUV1507" s="275"/>
      <c r="LUW1507" s="275"/>
      <c r="LUX1507" s="275"/>
      <c r="LUY1507" s="275"/>
      <c r="LUZ1507" s="275"/>
      <c r="LVA1507" s="275"/>
      <c r="LVB1507" s="275"/>
      <c r="LVC1507" s="275"/>
      <c r="LVD1507" s="275"/>
      <c r="LVE1507" s="275"/>
      <c r="LVF1507" s="275"/>
      <c r="LVG1507" s="275"/>
      <c r="LVH1507" s="275"/>
      <c r="LVI1507" s="275"/>
      <c r="LVJ1507" s="275"/>
      <c r="LVK1507" s="275"/>
      <c r="LVL1507" s="275"/>
      <c r="LVM1507" s="275"/>
      <c r="LVN1507" s="275"/>
      <c r="LVO1507" s="275"/>
      <c r="LVP1507" s="275"/>
      <c r="LVQ1507" s="275"/>
      <c r="LVR1507" s="275"/>
      <c r="LVS1507" s="275"/>
      <c r="LVT1507" s="275"/>
      <c r="LVU1507" s="275"/>
      <c r="LVV1507" s="275"/>
      <c r="LVW1507" s="275"/>
      <c r="LVX1507" s="275"/>
      <c r="LVY1507" s="275"/>
      <c r="LVZ1507" s="275"/>
      <c r="LWA1507" s="275"/>
      <c r="LWB1507" s="275"/>
      <c r="LWC1507" s="275"/>
      <c r="LWD1507" s="275"/>
      <c r="LWE1507" s="275"/>
      <c r="LWF1507" s="275"/>
      <c r="LWG1507" s="275"/>
      <c r="LWH1507" s="275"/>
      <c r="LWI1507" s="275"/>
      <c r="LWJ1507" s="275"/>
      <c r="LWK1507" s="275"/>
      <c r="LWL1507" s="275"/>
      <c r="LWM1507" s="275"/>
      <c r="LWN1507" s="275"/>
      <c r="LWO1507" s="275"/>
      <c r="LWP1507" s="275"/>
      <c r="LWQ1507" s="275"/>
      <c r="LWR1507" s="275"/>
      <c r="LWS1507" s="275"/>
      <c r="LWT1507" s="275"/>
      <c r="LWU1507" s="275"/>
      <c r="LWV1507" s="275"/>
      <c r="LWW1507" s="275"/>
      <c r="LWX1507" s="275"/>
      <c r="LWY1507" s="275"/>
      <c r="LWZ1507" s="275"/>
      <c r="LXA1507" s="275"/>
      <c r="LXB1507" s="275"/>
      <c r="LXC1507" s="275"/>
      <c r="LXD1507" s="275"/>
      <c r="LXE1507" s="275"/>
      <c r="LXF1507" s="275"/>
      <c r="LXG1507" s="275"/>
      <c r="LXH1507" s="275"/>
      <c r="LXI1507" s="275"/>
      <c r="LXJ1507" s="275"/>
      <c r="LXK1507" s="275"/>
      <c r="LXL1507" s="275"/>
      <c r="LXM1507" s="275"/>
      <c r="LXN1507" s="275"/>
      <c r="LXO1507" s="275"/>
      <c r="LXP1507" s="275"/>
      <c r="LXQ1507" s="275"/>
      <c r="LXR1507" s="275"/>
      <c r="LXS1507" s="275"/>
      <c r="LXT1507" s="275"/>
      <c r="LXU1507" s="275"/>
      <c r="LXV1507" s="275"/>
      <c r="LXW1507" s="275"/>
      <c r="LXX1507" s="275"/>
      <c r="LXY1507" s="275"/>
      <c r="LXZ1507" s="275"/>
      <c r="LYA1507" s="275"/>
      <c r="LYB1507" s="275"/>
      <c r="LYC1507" s="275"/>
      <c r="LYD1507" s="275"/>
      <c r="LYE1507" s="275"/>
      <c r="LYF1507" s="275"/>
      <c r="LYG1507" s="275"/>
      <c r="LYH1507" s="275"/>
      <c r="LYI1507" s="275"/>
      <c r="LYJ1507" s="275"/>
      <c r="LYK1507" s="275"/>
      <c r="LYL1507" s="275"/>
      <c r="LYM1507" s="275"/>
      <c r="LYN1507" s="275"/>
      <c r="LYO1507" s="275"/>
      <c r="LYP1507" s="275"/>
      <c r="LYQ1507" s="275"/>
      <c r="LYR1507" s="275"/>
      <c r="LYS1507" s="275"/>
      <c r="LYT1507" s="275"/>
      <c r="LYU1507" s="275"/>
      <c r="LYV1507" s="275"/>
      <c r="LYW1507" s="275"/>
      <c r="LYX1507" s="275"/>
      <c r="LYY1507" s="275"/>
      <c r="LYZ1507" s="275"/>
      <c r="LZA1507" s="275"/>
      <c r="LZB1507" s="275"/>
      <c r="LZC1507" s="275"/>
      <c r="LZD1507" s="275"/>
      <c r="LZE1507" s="275"/>
      <c r="LZF1507" s="275"/>
      <c r="LZG1507" s="275"/>
      <c r="LZH1507" s="275"/>
      <c r="LZI1507" s="275"/>
      <c r="LZJ1507" s="275"/>
      <c r="LZK1507" s="275"/>
      <c r="LZL1507" s="275"/>
      <c r="LZM1507" s="275"/>
      <c r="LZN1507" s="275"/>
      <c r="LZO1507" s="275"/>
      <c r="LZP1507" s="275"/>
      <c r="LZQ1507" s="275"/>
      <c r="LZR1507" s="275"/>
      <c r="LZS1507" s="275"/>
      <c r="LZT1507" s="275"/>
      <c r="LZU1507" s="275"/>
      <c r="LZV1507" s="275"/>
      <c r="LZW1507" s="275"/>
      <c r="LZX1507" s="275"/>
      <c r="LZY1507" s="275"/>
      <c r="LZZ1507" s="275"/>
      <c r="MAA1507" s="275"/>
      <c r="MAB1507" s="275"/>
      <c r="MAC1507" s="275"/>
      <c r="MAD1507" s="275"/>
      <c r="MAE1507" s="275"/>
      <c r="MAF1507" s="275"/>
      <c r="MAG1507" s="275"/>
      <c r="MAH1507" s="275"/>
      <c r="MAI1507" s="275"/>
      <c r="MAJ1507" s="275"/>
      <c r="MAK1507" s="275"/>
      <c r="MAL1507" s="275"/>
      <c r="MAM1507" s="275"/>
      <c r="MAN1507" s="275"/>
      <c r="MAO1507" s="275"/>
      <c r="MAP1507" s="275"/>
      <c r="MAQ1507" s="275"/>
      <c r="MAR1507" s="275"/>
      <c r="MAS1507" s="275"/>
      <c r="MAT1507" s="275"/>
      <c r="MAU1507" s="275"/>
      <c r="MAV1507" s="275"/>
      <c r="MAW1507" s="275"/>
      <c r="MAX1507" s="275"/>
      <c r="MAY1507" s="275"/>
      <c r="MAZ1507" s="275"/>
      <c r="MBA1507" s="275"/>
      <c r="MBB1507" s="275"/>
      <c r="MBC1507" s="275"/>
      <c r="MBD1507" s="275"/>
      <c r="MBE1507" s="275"/>
      <c r="MBF1507" s="275"/>
      <c r="MBG1507" s="275"/>
      <c r="MBH1507" s="275"/>
      <c r="MBI1507" s="275"/>
      <c r="MBJ1507" s="275"/>
      <c r="MBK1507" s="275"/>
      <c r="MBL1507" s="275"/>
      <c r="MBM1507" s="275"/>
      <c r="MBN1507" s="275"/>
      <c r="MBO1507" s="275"/>
      <c r="MBP1507" s="275"/>
      <c r="MBQ1507" s="275"/>
      <c r="MBR1507" s="275"/>
      <c r="MBS1507" s="275"/>
      <c r="MBT1507" s="275"/>
      <c r="MBU1507" s="275"/>
      <c r="MBV1507" s="275"/>
      <c r="MBW1507" s="275"/>
      <c r="MBX1507" s="275"/>
      <c r="MBY1507" s="275"/>
      <c r="MBZ1507" s="275"/>
      <c r="MCA1507" s="275"/>
      <c r="MCB1507" s="275"/>
      <c r="MCC1507" s="275"/>
      <c r="MCD1507" s="275"/>
      <c r="MCE1507" s="275"/>
      <c r="MCF1507" s="275"/>
      <c r="MCG1507" s="275"/>
      <c r="MCH1507" s="275"/>
      <c r="MCI1507" s="275"/>
      <c r="MCJ1507" s="275"/>
      <c r="MCK1507" s="275"/>
      <c r="MCL1507" s="275"/>
      <c r="MCM1507" s="275"/>
      <c r="MCN1507" s="275"/>
      <c r="MCO1507" s="275"/>
      <c r="MCP1507" s="275"/>
      <c r="MCQ1507" s="275"/>
      <c r="MCR1507" s="275"/>
      <c r="MCS1507" s="275"/>
      <c r="MCT1507" s="275"/>
      <c r="MCU1507" s="275"/>
      <c r="MCV1507" s="275"/>
      <c r="MCW1507" s="275"/>
      <c r="MCX1507" s="275"/>
      <c r="MCY1507" s="275"/>
      <c r="MCZ1507" s="275"/>
      <c r="MDA1507" s="275"/>
      <c r="MDB1507" s="275"/>
      <c r="MDC1507" s="275"/>
      <c r="MDD1507" s="275"/>
      <c r="MDE1507" s="275"/>
      <c r="MDF1507" s="275"/>
      <c r="MDG1507" s="275"/>
      <c r="MDH1507" s="275"/>
      <c r="MDI1507" s="275"/>
      <c r="MDJ1507" s="275"/>
      <c r="MDK1507" s="275"/>
      <c r="MDL1507" s="275"/>
      <c r="MDM1507" s="275"/>
      <c r="MDN1507" s="275"/>
      <c r="MDO1507" s="275"/>
      <c r="MDP1507" s="275"/>
      <c r="MDQ1507" s="275"/>
      <c r="MDR1507" s="275"/>
      <c r="MDS1507" s="275"/>
      <c r="MDT1507" s="275"/>
      <c r="MDU1507" s="275"/>
      <c r="MDV1507" s="275"/>
      <c r="MDW1507" s="275"/>
      <c r="MDX1507" s="275"/>
      <c r="MDY1507" s="275"/>
      <c r="MDZ1507" s="275"/>
      <c r="MEA1507" s="275"/>
      <c r="MEB1507" s="275"/>
      <c r="MEC1507" s="275"/>
      <c r="MED1507" s="275"/>
      <c r="MEE1507" s="275"/>
      <c r="MEF1507" s="275"/>
      <c r="MEG1507" s="275"/>
      <c r="MEH1507" s="275"/>
      <c r="MEI1507" s="275"/>
      <c r="MEJ1507" s="275"/>
      <c r="MEK1507" s="275"/>
      <c r="MEL1507" s="275"/>
      <c r="MEM1507" s="275"/>
      <c r="MEN1507" s="275"/>
      <c r="MEO1507" s="275"/>
      <c r="MEP1507" s="275"/>
      <c r="MEQ1507" s="275"/>
      <c r="MER1507" s="275"/>
      <c r="MES1507" s="275"/>
      <c r="MET1507" s="275"/>
      <c r="MEU1507" s="275"/>
      <c r="MEV1507" s="275"/>
      <c r="MEW1507" s="275"/>
      <c r="MEX1507" s="275"/>
      <c r="MEY1507" s="275"/>
      <c r="MEZ1507" s="275"/>
      <c r="MFA1507" s="275"/>
      <c r="MFB1507" s="275"/>
      <c r="MFC1507" s="275"/>
      <c r="MFD1507" s="275"/>
      <c r="MFE1507" s="275"/>
      <c r="MFF1507" s="275"/>
      <c r="MFG1507" s="275"/>
      <c r="MFH1507" s="275"/>
      <c r="MFI1507" s="275"/>
      <c r="MFJ1507" s="275"/>
      <c r="MFK1507" s="275"/>
      <c r="MFL1507" s="275"/>
      <c r="MFM1507" s="275"/>
      <c r="MFN1507" s="275"/>
      <c r="MFO1507" s="275"/>
      <c r="MFP1507" s="275"/>
      <c r="MFQ1507" s="275"/>
      <c r="MFR1507" s="275"/>
      <c r="MFS1507" s="275"/>
      <c r="MFT1507" s="275"/>
      <c r="MFU1507" s="275"/>
      <c r="MFV1507" s="275"/>
      <c r="MFW1507" s="275"/>
      <c r="MFX1507" s="275"/>
      <c r="MFY1507" s="275"/>
      <c r="MFZ1507" s="275"/>
      <c r="MGA1507" s="275"/>
      <c r="MGB1507" s="275"/>
      <c r="MGC1507" s="275"/>
      <c r="MGD1507" s="275"/>
      <c r="MGE1507" s="275"/>
      <c r="MGF1507" s="275"/>
      <c r="MGG1507" s="275"/>
      <c r="MGH1507" s="275"/>
      <c r="MGI1507" s="275"/>
      <c r="MGJ1507" s="275"/>
      <c r="MGK1507" s="275"/>
      <c r="MGL1507" s="275"/>
      <c r="MGM1507" s="275"/>
      <c r="MGN1507" s="275"/>
      <c r="MGO1507" s="275"/>
      <c r="MGP1507" s="275"/>
      <c r="MGQ1507" s="275"/>
      <c r="MGR1507" s="275"/>
      <c r="MGS1507" s="275"/>
      <c r="MGT1507" s="275"/>
      <c r="MGU1507" s="275"/>
      <c r="MGV1507" s="275"/>
      <c r="MGW1507" s="275"/>
      <c r="MGX1507" s="275"/>
      <c r="MGY1507" s="275"/>
      <c r="MGZ1507" s="275"/>
      <c r="MHA1507" s="275"/>
      <c r="MHB1507" s="275"/>
      <c r="MHC1507" s="275"/>
      <c r="MHD1507" s="275"/>
      <c r="MHE1507" s="275"/>
      <c r="MHF1507" s="275"/>
      <c r="MHG1507" s="275"/>
      <c r="MHH1507" s="275"/>
      <c r="MHI1507" s="275"/>
      <c r="MHJ1507" s="275"/>
      <c r="MHK1507" s="275"/>
      <c r="MHL1507" s="275"/>
      <c r="MHM1507" s="275"/>
      <c r="MHN1507" s="275"/>
      <c r="MHO1507" s="275"/>
      <c r="MHP1507" s="275"/>
      <c r="MHQ1507" s="275"/>
      <c r="MHR1507" s="275"/>
      <c r="MHS1507" s="275"/>
      <c r="MHT1507" s="275"/>
      <c r="MHU1507" s="275"/>
      <c r="MHV1507" s="275"/>
      <c r="MHW1507" s="275"/>
      <c r="MHX1507" s="275"/>
      <c r="MHY1507" s="275"/>
      <c r="MHZ1507" s="275"/>
      <c r="MIA1507" s="275"/>
      <c r="MIB1507" s="275"/>
      <c r="MIC1507" s="275"/>
      <c r="MID1507" s="275"/>
      <c r="MIE1507" s="275"/>
      <c r="MIF1507" s="275"/>
      <c r="MIG1507" s="275"/>
      <c r="MIH1507" s="275"/>
      <c r="MII1507" s="275"/>
      <c r="MIJ1507" s="275"/>
      <c r="MIK1507" s="275"/>
      <c r="MIL1507" s="275"/>
      <c r="MIM1507" s="275"/>
      <c r="MIN1507" s="275"/>
      <c r="MIO1507" s="275"/>
      <c r="MIP1507" s="275"/>
      <c r="MIQ1507" s="275"/>
      <c r="MIR1507" s="275"/>
      <c r="MIS1507" s="275"/>
      <c r="MIT1507" s="275"/>
      <c r="MIU1507" s="275"/>
      <c r="MIV1507" s="275"/>
      <c r="MIW1507" s="275"/>
      <c r="MIX1507" s="275"/>
      <c r="MIY1507" s="275"/>
      <c r="MIZ1507" s="275"/>
      <c r="MJA1507" s="275"/>
      <c r="MJB1507" s="275"/>
      <c r="MJC1507" s="275"/>
      <c r="MJD1507" s="275"/>
      <c r="MJE1507" s="275"/>
      <c r="MJF1507" s="275"/>
      <c r="MJG1507" s="275"/>
      <c r="MJH1507" s="275"/>
      <c r="MJI1507" s="275"/>
      <c r="MJJ1507" s="275"/>
      <c r="MJK1507" s="275"/>
      <c r="MJL1507" s="275"/>
      <c r="MJM1507" s="275"/>
      <c r="MJN1507" s="275"/>
      <c r="MJO1507" s="275"/>
      <c r="MJP1507" s="275"/>
      <c r="MJQ1507" s="275"/>
      <c r="MJR1507" s="275"/>
      <c r="MJS1507" s="275"/>
      <c r="MJT1507" s="275"/>
      <c r="MJU1507" s="275"/>
      <c r="MJV1507" s="275"/>
      <c r="MJW1507" s="275"/>
      <c r="MJX1507" s="275"/>
      <c r="MJY1507" s="275"/>
      <c r="MJZ1507" s="275"/>
      <c r="MKA1507" s="275"/>
      <c r="MKB1507" s="275"/>
      <c r="MKC1507" s="275"/>
      <c r="MKD1507" s="275"/>
      <c r="MKE1507" s="275"/>
      <c r="MKF1507" s="275"/>
      <c r="MKG1507" s="275"/>
      <c r="MKH1507" s="275"/>
      <c r="MKI1507" s="275"/>
      <c r="MKJ1507" s="275"/>
      <c r="MKK1507" s="275"/>
      <c r="MKL1507" s="275"/>
      <c r="MKM1507" s="275"/>
      <c r="MKN1507" s="275"/>
      <c r="MKO1507" s="275"/>
      <c r="MKP1507" s="275"/>
      <c r="MKQ1507" s="275"/>
      <c r="MKR1507" s="275"/>
      <c r="MKS1507" s="275"/>
      <c r="MKT1507" s="275"/>
      <c r="MKU1507" s="275"/>
      <c r="MKV1507" s="275"/>
      <c r="MKW1507" s="275"/>
      <c r="MKX1507" s="275"/>
      <c r="MKY1507" s="275"/>
      <c r="MKZ1507" s="275"/>
      <c r="MLA1507" s="275"/>
      <c r="MLB1507" s="275"/>
      <c r="MLC1507" s="275"/>
      <c r="MLD1507" s="275"/>
      <c r="MLE1507" s="275"/>
      <c r="MLF1507" s="275"/>
      <c r="MLG1507" s="275"/>
      <c r="MLH1507" s="275"/>
      <c r="MLI1507" s="275"/>
      <c r="MLJ1507" s="275"/>
      <c r="MLK1507" s="275"/>
      <c r="MLL1507" s="275"/>
      <c r="MLM1507" s="275"/>
      <c r="MLN1507" s="275"/>
      <c r="MLO1507" s="275"/>
      <c r="MLP1507" s="275"/>
      <c r="MLQ1507" s="275"/>
      <c r="MLR1507" s="275"/>
      <c r="MLS1507" s="275"/>
      <c r="MLT1507" s="275"/>
      <c r="MLU1507" s="275"/>
      <c r="MLV1507" s="275"/>
      <c r="MLW1507" s="275"/>
      <c r="MLX1507" s="275"/>
      <c r="MLY1507" s="275"/>
      <c r="MLZ1507" s="275"/>
      <c r="MMA1507" s="275"/>
      <c r="MMB1507" s="275"/>
      <c r="MMC1507" s="275"/>
      <c r="MMD1507" s="275"/>
      <c r="MME1507" s="275"/>
      <c r="MMF1507" s="275"/>
      <c r="MMG1507" s="275"/>
      <c r="MMH1507" s="275"/>
      <c r="MMI1507" s="275"/>
      <c r="MMJ1507" s="275"/>
      <c r="MMK1507" s="275"/>
      <c r="MML1507" s="275"/>
      <c r="MMM1507" s="275"/>
      <c r="MMN1507" s="275"/>
      <c r="MMO1507" s="275"/>
      <c r="MMP1507" s="275"/>
      <c r="MMQ1507" s="275"/>
      <c r="MMR1507" s="275"/>
      <c r="MMS1507" s="275"/>
      <c r="MMT1507" s="275"/>
      <c r="MMU1507" s="275"/>
      <c r="MMV1507" s="275"/>
      <c r="MMW1507" s="275"/>
      <c r="MMX1507" s="275"/>
      <c r="MMY1507" s="275"/>
      <c r="MMZ1507" s="275"/>
      <c r="MNA1507" s="275"/>
      <c r="MNB1507" s="275"/>
      <c r="MNC1507" s="275"/>
      <c r="MND1507" s="275"/>
      <c r="MNE1507" s="275"/>
      <c r="MNF1507" s="275"/>
      <c r="MNG1507" s="275"/>
      <c r="MNH1507" s="275"/>
      <c r="MNI1507" s="275"/>
      <c r="MNJ1507" s="275"/>
      <c r="MNK1507" s="275"/>
      <c r="MNL1507" s="275"/>
      <c r="MNM1507" s="275"/>
      <c r="MNN1507" s="275"/>
      <c r="MNO1507" s="275"/>
      <c r="MNP1507" s="275"/>
      <c r="MNQ1507" s="275"/>
      <c r="MNR1507" s="275"/>
      <c r="MNS1507" s="275"/>
      <c r="MNT1507" s="275"/>
      <c r="MNU1507" s="275"/>
      <c r="MNV1507" s="275"/>
      <c r="MNW1507" s="275"/>
      <c r="MNX1507" s="275"/>
      <c r="MNY1507" s="275"/>
      <c r="MNZ1507" s="275"/>
      <c r="MOA1507" s="275"/>
      <c r="MOB1507" s="275"/>
      <c r="MOC1507" s="275"/>
      <c r="MOD1507" s="275"/>
      <c r="MOE1507" s="275"/>
      <c r="MOF1507" s="275"/>
      <c r="MOG1507" s="275"/>
      <c r="MOH1507" s="275"/>
      <c r="MOI1507" s="275"/>
      <c r="MOJ1507" s="275"/>
      <c r="MOK1507" s="275"/>
      <c r="MOL1507" s="275"/>
      <c r="MOM1507" s="275"/>
      <c r="MON1507" s="275"/>
      <c r="MOO1507" s="275"/>
      <c r="MOP1507" s="275"/>
      <c r="MOQ1507" s="275"/>
      <c r="MOR1507" s="275"/>
      <c r="MOS1507" s="275"/>
      <c r="MOT1507" s="275"/>
      <c r="MOU1507" s="275"/>
      <c r="MOV1507" s="275"/>
      <c r="MOW1507" s="275"/>
      <c r="MOX1507" s="275"/>
      <c r="MOY1507" s="275"/>
      <c r="MOZ1507" s="275"/>
      <c r="MPA1507" s="275"/>
      <c r="MPB1507" s="275"/>
      <c r="MPC1507" s="275"/>
      <c r="MPD1507" s="275"/>
      <c r="MPE1507" s="275"/>
      <c r="MPF1507" s="275"/>
      <c r="MPG1507" s="275"/>
      <c r="MPH1507" s="275"/>
      <c r="MPI1507" s="275"/>
      <c r="MPJ1507" s="275"/>
      <c r="MPK1507" s="275"/>
      <c r="MPL1507" s="275"/>
      <c r="MPM1507" s="275"/>
      <c r="MPN1507" s="275"/>
      <c r="MPO1507" s="275"/>
      <c r="MPP1507" s="275"/>
      <c r="MPQ1507" s="275"/>
      <c r="MPR1507" s="275"/>
      <c r="MPS1507" s="275"/>
      <c r="MPT1507" s="275"/>
      <c r="MPU1507" s="275"/>
      <c r="MPV1507" s="275"/>
      <c r="MPW1507" s="275"/>
      <c r="MPX1507" s="275"/>
      <c r="MPY1507" s="275"/>
      <c r="MPZ1507" s="275"/>
      <c r="MQA1507" s="275"/>
      <c r="MQB1507" s="275"/>
      <c r="MQC1507" s="275"/>
      <c r="MQD1507" s="275"/>
      <c r="MQE1507" s="275"/>
      <c r="MQF1507" s="275"/>
      <c r="MQG1507" s="275"/>
      <c r="MQH1507" s="275"/>
      <c r="MQI1507" s="275"/>
      <c r="MQJ1507" s="275"/>
      <c r="MQK1507" s="275"/>
      <c r="MQL1507" s="275"/>
      <c r="MQM1507" s="275"/>
      <c r="MQN1507" s="275"/>
      <c r="MQO1507" s="275"/>
      <c r="MQP1507" s="275"/>
      <c r="MQQ1507" s="275"/>
      <c r="MQR1507" s="275"/>
      <c r="MQS1507" s="275"/>
      <c r="MQT1507" s="275"/>
      <c r="MQU1507" s="275"/>
      <c r="MQV1507" s="275"/>
      <c r="MQW1507" s="275"/>
      <c r="MQX1507" s="275"/>
      <c r="MQY1507" s="275"/>
      <c r="MQZ1507" s="275"/>
      <c r="MRA1507" s="275"/>
      <c r="MRB1507" s="275"/>
      <c r="MRC1507" s="275"/>
      <c r="MRD1507" s="275"/>
      <c r="MRE1507" s="275"/>
      <c r="MRF1507" s="275"/>
      <c r="MRG1507" s="275"/>
      <c r="MRH1507" s="275"/>
      <c r="MRI1507" s="275"/>
      <c r="MRJ1507" s="275"/>
      <c r="MRK1507" s="275"/>
      <c r="MRL1507" s="275"/>
      <c r="MRM1507" s="275"/>
      <c r="MRN1507" s="275"/>
      <c r="MRO1507" s="275"/>
      <c r="MRP1507" s="275"/>
      <c r="MRQ1507" s="275"/>
      <c r="MRR1507" s="275"/>
      <c r="MRS1507" s="275"/>
      <c r="MRT1507" s="275"/>
      <c r="MRU1507" s="275"/>
      <c r="MRV1507" s="275"/>
      <c r="MRW1507" s="275"/>
      <c r="MRX1507" s="275"/>
      <c r="MRY1507" s="275"/>
      <c r="MRZ1507" s="275"/>
      <c r="MSA1507" s="275"/>
      <c r="MSB1507" s="275"/>
      <c r="MSC1507" s="275"/>
      <c r="MSD1507" s="275"/>
      <c r="MSE1507" s="275"/>
      <c r="MSF1507" s="275"/>
      <c r="MSG1507" s="275"/>
      <c r="MSH1507" s="275"/>
      <c r="MSI1507" s="275"/>
      <c r="MSJ1507" s="275"/>
      <c r="MSK1507" s="275"/>
      <c r="MSL1507" s="275"/>
      <c r="MSM1507" s="275"/>
      <c r="MSN1507" s="275"/>
      <c r="MSO1507" s="275"/>
      <c r="MSP1507" s="275"/>
      <c r="MSQ1507" s="275"/>
      <c r="MSR1507" s="275"/>
      <c r="MSS1507" s="275"/>
      <c r="MST1507" s="275"/>
      <c r="MSU1507" s="275"/>
      <c r="MSV1507" s="275"/>
      <c r="MSW1507" s="275"/>
      <c r="MSX1507" s="275"/>
      <c r="MSY1507" s="275"/>
      <c r="MSZ1507" s="275"/>
      <c r="MTA1507" s="275"/>
      <c r="MTB1507" s="275"/>
      <c r="MTC1507" s="275"/>
      <c r="MTD1507" s="275"/>
      <c r="MTE1507" s="275"/>
      <c r="MTF1507" s="275"/>
      <c r="MTG1507" s="275"/>
      <c r="MTH1507" s="275"/>
      <c r="MTI1507" s="275"/>
      <c r="MTJ1507" s="275"/>
      <c r="MTK1507" s="275"/>
      <c r="MTL1507" s="275"/>
      <c r="MTM1507" s="275"/>
      <c r="MTN1507" s="275"/>
      <c r="MTO1507" s="275"/>
      <c r="MTP1507" s="275"/>
      <c r="MTQ1507" s="275"/>
      <c r="MTR1507" s="275"/>
      <c r="MTS1507" s="275"/>
      <c r="MTT1507" s="275"/>
      <c r="MTU1507" s="275"/>
      <c r="MTV1507" s="275"/>
      <c r="MTW1507" s="275"/>
      <c r="MTX1507" s="275"/>
      <c r="MTY1507" s="275"/>
      <c r="MTZ1507" s="275"/>
      <c r="MUA1507" s="275"/>
      <c r="MUB1507" s="275"/>
      <c r="MUC1507" s="275"/>
      <c r="MUD1507" s="275"/>
      <c r="MUE1507" s="275"/>
      <c r="MUF1507" s="275"/>
      <c r="MUG1507" s="275"/>
      <c r="MUH1507" s="275"/>
      <c r="MUI1507" s="275"/>
      <c r="MUJ1507" s="275"/>
      <c r="MUK1507" s="275"/>
      <c r="MUL1507" s="275"/>
      <c r="MUM1507" s="275"/>
      <c r="MUN1507" s="275"/>
      <c r="MUO1507" s="275"/>
      <c r="MUP1507" s="275"/>
      <c r="MUQ1507" s="275"/>
      <c r="MUR1507" s="275"/>
      <c r="MUS1507" s="275"/>
      <c r="MUT1507" s="275"/>
      <c r="MUU1507" s="275"/>
      <c r="MUV1507" s="275"/>
      <c r="MUW1507" s="275"/>
      <c r="MUX1507" s="275"/>
      <c r="MUY1507" s="275"/>
      <c r="MUZ1507" s="275"/>
      <c r="MVA1507" s="275"/>
      <c r="MVB1507" s="275"/>
      <c r="MVC1507" s="275"/>
      <c r="MVD1507" s="275"/>
      <c r="MVE1507" s="275"/>
      <c r="MVF1507" s="275"/>
      <c r="MVG1507" s="275"/>
      <c r="MVH1507" s="275"/>
      <c r="MVI1507" s="275"/>
      <c r="MVJ1507" s="275"/>
      <c r="MVK1507" s="275"/>
      <c r="MVL1507" s="275"/>
      <c r="MVM1507" s="275"/>
      <c r="MVN1507" s="275"/>
      <c r="MVO1507" s="275"/>
      <c r="MVP1507" s="275"/>
      <c r="MVQ1507" s="275"/>
      <c r="MVR1507" s="275"/>
      <c r="MVS1507" s="275"/>
      <c r="MVT1507" s="275"/>
      <c r="MVU1507" s="275"/>
      <c r="MVV1507" s="275"/>
      <c r="MVW1507" s="275"/>
      <c r="MVX1507" s="275"/>
      <c r="MVY1507" s="275"/>
      <c r="MVZ1507" s="275"/>
      <c r="MWA1507" s="275"/>
      <c r="MWB1507" s="275"/>
      <c r="MWC1507" s="275"/>
      <c r="MWD1507" s="275"/>
      <c r="MWE1507" s="275"/>
      <c r="MWF1507" s="275"/>
      <c r="MWG1507" s="275"/>
      <c r="MWH1507" s="275"/>
      <c r="MWI1507" s="275"/>
      <c r="MWJ1507" s="275"/>
      <c r="MWK1507" s="275"/>
      <c r="MWL1507" s="275"/>
      <c r="MWM1507" s="275"/>
      <c r="MWN1507" s="275"/>
      <c r="MWO1507" s="275"/>
      <c r="MWP1507" s="275"/>
      <c r="MWQ1507" s="275"/>
      <c r="MWR1507" s="275"/>
      <c r="MWS1507" s="275"/>
      <c r="MWT1507" s="275"/>
      <c r="MWU1507" s="275"/>
      <c r="MWV1507" s="275"/>
      <c r="MWW1507" s="275"/>
      <c r="MWX1507" s="275"/>
      <c r="MWY1507" s="275"/>
      <c r="MWZ1507" s="275"/>
      <c r="MXA1507" s="275"/>
      <c r="MXB1507" s="275"/>
      <c r="MXC1507" s="275"/>
      <c r="MXD1507" s="275"/>
      <c r="MXE1507" s="275"/>
      <c r="MXF1507" s="275"/>
      <c r="MXG1507" s="275"/>
      <c r="MXH1507" s="275"/>
      <c r="MXI1507" s="275"/>
      <c r="MXJ1507" s="275"/>
      <c r="MXK1507" s="275"/>
      <c r="MXL1507" s="275"/>
      <c r="MXM1507" s="275"/>
      <c r="MXN1507" s="275"/>
      <c r="MXO1507" s="275"/>
      <c r="MXP1507" s="275"/>
      <c r="MXQ1507" s="275"/>
      <c r="MXR1507" s="275"/>
      <c r="MXS1507" s="275"/>
      <c r="MXT1507" s="275"/>
      <c r="MXU1507" s="275"/>
      <c r="MXV1507" s="275"/>
      <c r="MXW1507" s="275"/>
      <c r="MXX1507" s="275"/>
      <c r="MXY1507" s="275"/>
      <c r="MXZ1507" s="275"/>
      <c r="MYA1507" s="275"/>
      <c r="MYB1507" s="275"/>
      <c r="MYC1507" s="275"/>
      <c r="MYD1507" s="275"/>
      <c r="MYE1507" s="275"/>
      <c r="MYF1507" s="275"/>
      <c r="MYG1507" s="275"/>
      <c r="MYH1507" s="275"/>
      <c r="MYI1507" s="275"/>
      <c r="MYJ1507" s="275"/>
      <c r="MYK1507" s="275"/>
      <c r="MYL1507" s="275"/>
      <c r="MYM1507" s="275"/>
      <c r="MYN1507" s="275"/>
      <c r="MYO1507" s="275"/>
      <c r="MYP1507" s="275"/>
      <c r="MYQ1507" s="275"/>
      <c r="MYR1507" s="275"/>
      <c r="MYS1507" s="275"/>
      <c r="MYT1507" s="275"/>
      <c r="MYU1507" s="275"/>
      <c r="MYV1507" s="275"/>
      <c r="MYW1507" s="275"/>
      <c r="MYX1507" s="275"/>
      <c r="MYY1507" s="275"/>
      <c r="MYZ1507" s="275"/>
      <c r="MZA1507" s="275"/>
      <c r="MZB1507" s="275"/>
      <c r="MZC1507" s="275"/>
      <c r="MZD1507" s="275"/>
      <c r="MZE1507" s="275"/>
      <c r="MZF1507" s="275"/>
      <c r="MZG1507" s="275"/>
      <c r="MZH1507" s="275"/>
      <c r="MZI1507" s="275"/>
      <c r="MZJ1507" s="275"/>
      <c r="MZK1507" s="275"/>
      <c r="MZL1507" s="275"/>
      <c r="MZM1507" s="275"/>
      <c r="MZN1507" s="275"/>
      <c r="MZO1507" s="275"/>
      <c r="MZP1507" s="275"/>
      <c r="MZQ1507" s="275"/>
      <c r="MZR1507" s="275"/>
      <c r="MZS1507" s="275"/>
      <c r="MZT1507" s="275"/>
      <c r="MZU1507" s="275"/>
      <c r="MZV1507" s="275"/>
      <c r="MZW1507" s="275"/>
      <c r="MZX1507" s="275"/>
      <c r="MZY1507" s="275"/>
      <c r="MZZ1507" s="275"/>
      <c r="NAA1507" s="275"/>
      <c r="NAB1507" s="275"/>
      <c r="NAC1507" s="275"/>
      <c r="NAD1507" s="275"/>
      <c r="NAE1507" s="275"/>
      <c r="NAF1507" s="275"/>
      <c r="NAG1507" s="275"/>
      <c r="NAH1507" s="275"/>
      <c r="NAI1507" s="275"/>
      <c r="NAJ1507" s="275"/>
      <c r="NAK1507" s="275"/>
      <c r="NAL1507" s="275"/>
      <c r="NAM1507" s="275"/>
      <c r="NAN1507" s="275"/>
      <c r="NAO1507" s="275"/>
      <c r="NAP1507" s="275"/>
      <c r="NAQ1507" s="275"/>
      <c r="NAR1507" s="275"/>
      <c r="NAS1507" s="275"/>
      <c r="NAT1507" s="275"/>
      <c r="NAU1507" s="275"/>
      <c r="NAV1507" s="275"/>
      <c r="NAW1507" s="275"/>
      <c r="NAX1507" s="275"/>
      <c r="NAY1507" s="275"/>
      <c r="NAZ1507" s="275"/>
      <c r="NBA1507" s="275"/>
      <c r="NBB1507" s="275"/>
      <c r="NBC1507" s="275"/>
      <c r="NBD1507" s="275"/>
      <c r="NBE1507" s="275"/>
      <c r="NBF1507" s="275"/>
      <c r="NBG1507" s="275"/>
      <c r="NBH1507" s="275"/>
      <c r="NBI1507" s="275"/>
      <c r="NBJ1507" s="275"/>
      <c r="NBK1507" s="275"/>
      <c r="NBL1507" s="275"/>
      <c r="NBM1507" s="275"/>
      <c r="NBN1507" s="275"/>
      <c r="NBO1507" s="275"/>
      <c r="NBP1507" s="275"/>
      <c r="NBQ1507" s="275"/>
      <c r="NBR1507" s="275"/>
      <c r="NBS1507" s="275"/>
      <c r="NBT1507" s="275"/>
      <c r="NBU1507" s="275"/>
      <c r="NBV1507" s="275"/>
      <c r="NBW1507" s="275"/>
      <c r="NBX1507" s="275"/>
      <c r="NBY1507" s="275"/>
      <c r="NBZ1507" s="275"/>
      <c r="NCA1507" s="275"/>
      <c r="NCB1507" s="275"/>
      <c r="NCC1507" s="275"/>
      <c r="NCD1507" s="275"/>
      <c r="NCE1507" s="275"/>
      <c r="NCF1507" s="275"/>
      <c r="NCG1507" s="275"/>
      <c r="NCH1507" s="275"/>
      <c r="NCI1507" s="275"/>
      <c r="NCJ1507" s="275"/>
      <c r="NCK1507" s="275"/>
      <c r="NCL1507" s="275"/>
      <c r="NCM1507" s="275"/>
      <c r="NCN1507" s="275"/>
      <c r="NCO1507" s="275"/>
      <c r="NCP1507" s="275"/>
      <c r="NCQ1507" s="275"/>
      <c r="NCR1507" s="275"/>
      <c r="NCS1507" s="275"/>
      <c r="NCT1507" s="275"/>
      <c r="NCU1507" s="275"/>
      <c r="NCV1507" s="275"/>
      <c r="NCW1507" s="275"/>
      <c r="NCX1507" s="275"/>
      <c r="NCY1507" s="275"/>
      <c r="NCZ1507" s="275"/>
      <c r="NDA1507" s="275"/>
      <c r="NDB1507" s="275"/>
      <c r="NDC1507" s="275"/>
      <c r="NDD1507" s="275"/>
      <c r="NDE1507" s="275"/>
      <c r="NDF1507" s="275"/>
      <c r="NDG1507" s="275"/>
      <c r="NDH1507" s="275"/>
      <c r="NDI1507" s="275"/>
      <c r="NDJ1507" s="275"/>
      <c r="NDK1507" s="275"/>
      <c r="NDL1507" s="275"/>
      <c r="NDM1507" s="275"/>
      <c r="NDN1507" s="275"/>
      <c r="NDO1507" s="275"/>
      <c r="NDP1507" s="275"/>
      <c r="NDQ1507" s="275"/>
      <c r="NDR1507" s="275"/>
      <c r="NDS1507" s="275"/>
      <c r="NDT1507" s="275"/>
      <c r="NDU1507" s="275"/>
      <c r="NDV1507" s="275"/>
      <c r="NDW1507" s="275"/>
      <c r="NDX1507" s="275"/>
      <c r="NDY1507" s="275"/>
      <c r="NDZ1507" s="275"/>
      <c r="NEA1507" s="275"/>
      <c r="NEB1507" s="275"/>
      <c r="NEC1507" s="275"/>
      <c r="NED1507" s="275"/>
      <c r="NEE1507" s="275"/>
      <c r="NEF1507" s="275"/>
      <c r="NEG1507" s="275"/>
      <c r="NEH1507" s="275"/>
      <c r="NEI1507" s="275"/>
      <c r="NEJ1507" s="275"/>
      <c r="NEK1507" s="275"/>
      <c r="NEL1507" s="275"/>
      <c r="NEM1507" s="275"/>
      <c r="NEN1507" s="275"/>
      <c r="NEO1507" s="275"/>
      <c r="NEP1507" s="275"/>
      <c r="NEQ1507" s="275"/>
      <c r="NER1507" s="275"/>
      <c r="NES1507" s="275"/>
      <c r="NET1507" s="275"/>
      <c r="NEU1507" s="275"/>
      <c r="NEV1507" s="275"/>
      <c r="NEW1507" s="275"/>
      <c r="NEX1507" s="275"/>
      <c r="NEY1507" s="275"/>
      <c r="NEZ1507" s="275"/>
      <c r="NFA1507" s="275"/>
      <c r="NFB1507" s="275"/>
      <c r="NFC1507" s="275"/>
      <c r="NFD1507" s="275"/>
      <c r="NFE1507" s="275"/>
      <c r="NFF1507" s="275"/>
      <c r="NFG1507" s="275"/>
      <c r="NFH1507" s="275"/>
      <c r="NFI1507" s="275"/>
      <c r="NFJ1507" s="275"/>
      <c r="NFK1507" s="275"/>
      <c r="NFL1507" s="275"/>
      <c r="NFM1507" s="275"/>
      <c r="NFN1507" s="275"/>
      <c r="NFO1507" s="275"/>
      <c r="NFP1507" s="275"/>
      <c r="NFQ1507" s="275"/>
      <c r="NFR1507" s="275"/>
      <c r="NFS1507" s="275"/>
      <c r="NFT1507" s="275"/>
      <c r="NFU1507" s="275"/>
      <c r="NFV1507" s="275"/>
      <c r="NFW1507" s="275"/>
      <c r="NFX1507" s="275"/>
      <c r="NFY1507" s="275"/>
      <c r="NFZ1507" s="275"/>
      <c r="NGA1507" s="275"/>
      <c r="NGB1507" s="275"/>
      <c r="NGC1507" s="275"/>
      <c r="NGD1507" s="275"/>
      <c r="NGE1507" s="275"/>
      <c r="NGF1507" s="275"/>
      <c r="NGG1507" s="275"/>
      <c r="NGH1507" s="275"/>
      <c r="NGI1507" s="275"/>
      <c r="NGJ1507" s="275"/>
      <c r="NGK1507" s="275"/>
      <c r="NGL1507" s="275"/>
      <c r="NGM1507" s="275"/>
      <c r="NGN1507" s="275"/>
      <c r="NGO1507" s="275"/>
      <c r="NGP1507" s="275"/>
      <c r="NGQ1507" s="275"/>
      <c r="NGR1507" s="275"/>
      <c r="NGS1507" s="275"/>
      <c r="NGT1507" s="275"/>
      <c r="NGU1507" s="275"/>
      <c r="NGV1507" s="275"/>
      <c r="NGW1507" s="275"/>
      <c r="NGX1507" s="275"/>
      <c r="NGY1507" s="275"/>
      <c r="NGZ1507" s="275"/>
      <c r="NHA1507" s="275"/>
      <c r="NHB1507" s="275"/>
      <c r="NHC1507" s="275"/>
      <c r="NHD1507" s="275"/>
      <c r="NHE1507" s="275"/>
      <c r="NHF1507" s="275"/>
      <c r="NHG1507" s="275"/>
      <c r="NHH1507" s="275"/>
      <c r="NHI1507" s="275"/>
      <c r="NHJ1507" s="275"/>
      <c r="NHK1507" s="275"/>
      <c r="NHL1507" s="275"/>
      <c r="NHM1507" s="275"/>
      <c r="NHN1507" s="275"/>
      <c r="NHO1507" s="275"/>
      <c r="NHP1507" s="275"/>
      <c r="NHQ1507" s="275"/>
      <c r="NHR1507" s="275"/>
      <c r="NHS1507" s="275"/>
      <c r="NHT1507" s="275"/>
      <c r="NHU1507" s="275"/>
      <c r="NHV1507" s="275"/>
      <c r="NHW1507" s="275"/>
      <c r="NHX1507" s="275"/>
      <c r="NHY1507" s="275"/>
      <c r="NHZ1507" s="275"/>
      <c r="NIA1507" s="275"/>
      <c r="NIB1507" s="275"/>
      <c r="NIC1507" s="275"/>
      <c r="NID1507" s="275"/>
      <c r="NIE1507" s="275"/>
      <c r="NIF1507" s="275"/>
      <c r="NIG1507" s="275"/>
      <c r="NIH1507" s="275"/>
      <c r="NII1507" s="275"/>
      <c r="NIJ1507" s="275"/>
      <c r="NIK1507" s="275"/>
      <c r="NIL1507" s="275"/>
      <c r="NIM1507" s="275"/>
      <c r="NIN1507" s="275"/>
      <c r="NIO1507" s="275"/>
      <c r="NIP1507" s="275"/>
      <c r="NIQ1507" s="275"/>
      <c r="NIR1507" s="275"/>
      <c r="NIS1507" s="275"/>
      <c r="NIT1507" s="275"/>
      <c r="NIU1507" s="275"/>
      <c r="NIV1507" s="275"/>
      <c r="NIW1507" s="275"/>
      <c r="NIX1507" s="275"/>
      <c r="NIY1507" s="275"/>
      <c r="NIZ1507" s="275"/>
      <c r="NJA1507" s="275"/>
      <c r="NJB1507" s="275"/>
      <c r="NJC1507" s="275"/>
      <c r="NJD1507" s="275"/>
      <c r="NJE1507" s="275"/>
      <c r="NJF1507" s="275"/>
      <c r="NJG1507" s="275"/>
      <c r="NJH1507" s="275"/>
      <c r="NJI1507" s="275"/>
      <c r="NJJ1507" s="275"/>
      <c r="NJK1507" s="275"/>
      <c r="NJL1507" s="275"/>
      <c r="NJM1507" s="275"/>
      <c r="NJN1507" s="275"/>
      <c r="NJO1507" s="275"/>
      <c r="NJP1507" s="275"/>
      <c r="NJQ1507" s="275"/>
      <c r="NJR1507" s="275"/>
      <c r="NJS1507" s="275"/>
      <c r="NJT1507" s="275"/>
      <c r="NJU1507" s="275"/>
      <c r="NJV1507" s="275"/>
      <c r="NJW1507" s="275"/>
      <c r="NJX1507" s="275"/>
      <c r="NJY1507" s="275"/>
      <c r="NJZ1507" s="275"/>
      <c r="NKA1507" s="275"/>
      <c r="NKB1507" s="275"/>
      <c r="NKC1507" s="275"/>
      <c r="NKD1507" s="275"/>
      <c r="NKE1507" s="275"/>
      <c r="NKF1507" s="275"/>
      <c r="NKG1507" s="275"/>
      <c r="NKH1507" s="275"/>
      <c r="NKI1507" s="275"/>
      <c r="NKJ1507" s="275"/>
      <c r="NKK1507" s="275"/>
      <c r="NKL1507" s="275"/>
      <c r="NKM1507" s="275"/>
      <c r="NKN1507" s="275"/>
      <c r="NKO1507" s="275"/>
      <c r="NKP1507" s="275"/>
      <c r="NKQ1507" s="275"/>
      <c r="NKR1507" s="275"/>
      <c r="NKS1507" s="275"/>
      <c r="NKT1507" s="275"/>
      <c r="NKU1507" s="275"/>
      <c r="NKV1507" s="275"/>
      <c r="NKW1507" s="275"/>
      <c r="NKX1507" s="275"/>
      <c r="NKY1507" s="275"/>
      <c r="NKZ1507" s="275"/>
      <c r="NLA1507" s="275"/>
      <c r="NLB1507" s="275"/>
      <c r="NLC1507" s="275"/>
      <c r="NLD1507" s="275"/>
      <c r="NLE1507" s="275"/>
      <c r="NLF1507" s="275"/>
      <c r="NLG1507" s="275"/>
      <c r="NLH1507" s="275"/>
      <c r="NLI1507" s="275"/>
      <c r="NLJ1507" s="275"/>
      <c r="NLK1507" s="275"/>
      <c r="NLL1507" s="275"/>
      <c r="NLM1507" s="275"/>
      <c r="NLN1507" s="275"/>
      <c r="NLO1507" s="275"/>
      <c r="NLP1507" s="275"/>
      <c r="NLQ1507" s="275"/>
      <c r="NLR1507" s="275"/>
      <c r="NLS1507" s="275"/>
      <c r="NLT1507" s="275"/>
      <c r="NLU1507" s="275"/>
      <c r="NLV1507" s="275"/>
      <c r="NLW1507" s="275"/>
      <c r="NLX1507" s="275"/>
      <c r="NLY1507" s="275"/>
      <c r="NLZ1507" s="275"/>
      <c r="NMA1507" s="275"/>
      <c r="NMB1507" s="275"/>
      <c r="NMC1507" s="275"/>
      <c r="NMD1507" s="275"/>
      <c r="NME1507" s="275"/>
      <c r="NMF1507" s="275"/>
      <c r="NMG1507" s="275"/>
      <c r="NMH1507" s="275"/>
      <c r="NMI1507" s="275"/>
      <c r="NMJ1507" s="275"/>
      <c r="NMK1507" s="275"/>
      <c r="NML1507" s="275"/>
      <c r="NMM1507" s="275"/>
      <c r="NMN1507" s="275"/>
      <c r="NMO1507" s="275"/>
      <c r="NMP1507" s="275"/>
      <c r="NMQ1507" s="275"/>
      <c r="NMR1507" s="275"/>
      <c r="NMS1507" s="275"/>
      <c r="NMT1507" s="275"/>
      <c r="NMU1507" s="275"/>
      <c r="NMV1507" s="275"/>
      <c r="NMW1507" s="275"/>
      <c r="NMX1507" s="275"/>
      <c r="NMY1507" s="275"/>
      <c r="NMZ1507" s="275"/>
      <c r="NNA1507" s="275"/>
      <c r="NNB1507" s="275"/>
      <c r="NNC1507" s="275"/>
      <c r="NND1507" s="275"/>
      <c r="NNE1507" s="275"/>
      <c r="NNF1507" s="275"/>
      <c r="NNG1507" s="275"/>
      <c r="NNH1507" s="275"/>
      <c r="NNI1507" s="275"/>
      <c r="NNJ1507" s="275"/>
      <c r="NNK1507" s="275"/>
      <c r="NNL1507" s="275"/>
      <c r="NNM1507" s="275"/>
      <c r="NNN1507" s="275"/>
      <c r="NNO1507" s="275"/>
      <c r="NNP1507" s="275"/>
      <c r="NNQ1507" s="275"/>
      <c r="NNR1507" s="275"/>
      <c r="NNS1507" s="275"/>
      <c r="NNT1507" s="275"/>
      <c r="NNU1507" s="275"/>
      <c r="NNV1507" s="275"/>
      <c r="NNW1507" s="275"/>
      <c r="NNX1507" s="275"/>
      <c r="NNY1507" s="275"/>
      <c r="NNZ1507" s="275"/>
      <c r="NOA1507" s="275"/>
      <c r="NOB1507" s="275"/>
      <c r="NOC1507" s="275"/>
      <c r="NOD1507" s="275"/>
      <c r="NOE1507" s="275"/>
      <c r="NOF1507" s="275"/>
      <c r="NOG1507" s="275"/>
      <c r="NOH1507" s="275"/>
      <c r="NOI1507" s="275"/>
      <c r="NOJ1507" s="275"/>
      <c r="NOK1507" s="275"/>
      <c r="NOL1507" s="275"/>
      <c r="NOM1507" s="275"/>
      <c r="NON1507" s="275"/>
      <c r="NOO1507" s="275"/>
      <c r="NOP1507" s="275"/>
      <c r="NOQ1507" s="275"/>
      <c r="NOR1507" s="275"/>
      <c r="NOS1507" s="275"/>
      <c r="NOT1507" s="275"/>
      <c r="NOU1507" s="275"/>
      <c r="NOV1507" s="275"/>
      <c r="NOW1507" s="275"/>
      <c r="NOX1507" s="275"/>
      <c r="NOY1507" s="275"/>
      <c r="NOZ1507" s="275"/>
      <c r="NPA1507" s="275"/>
      <c r="NPB1507" s="275"/>
      <c r="NPC1507" s="275"/>
      <c r="NPD1507" s="275"/>
      <c r="NPE1507" s="275"/>
      <c r="NPF1507" s="275"/>
      <c r="NPG1507" s="275"/>
      <c r="NPH1507" s="275"/>
      <c r="NPI1507" s="275"/>
      <c r="NPJ1507" s="275"/>
      <c r="NPK1507" s="275"/>
      <c r="NPL1507" s="275"/>
      <c r="NPM1507" s="275"/>
      <c r="NPN1507" s="275"/>
      <c r="NPO1507" s="275"/>
      <c r="NPP1507" s="275"/>
      <c r="NPQ1507" s="275"/>
      <c r="NPR1507" s="275"/>
      <c r="NPS1507" s="275"/>
      <c r="NPT1507" s="275"/>
      <c r="NPU1507" s="275"/>
      <c r="NPV1507" s="275"/>
      <c r="NPW1507" s="275"/>
      <c r="NPX1507" s="275"/>
      <c r="NPY1507" s="275"/>
      <c r="NPZ1507" s="275"/>
      <c r="NQA1507" s="275"/>
      <c r="NQB1507" s="275"/>
      <c r="NQC1507" s="275"/>
      <c r="NQD1507" s="275"/>
      <c r="NQE1507" s="275"/>
      <c r="NQF1507" s="275"/>
      <c r="NQG1507" s="275"/>
      <c r="NQH1507" s="275"/>
      <c r="NQI1507" s="275"/>
      <c r="NQJ1507" s="275"/>
      <c r="NQK1507" s="275"/>
      <c r="NQL1507" s="275"/>
      <c r="NQM1507" s="275"/>
      <c r="NQN1507" s="275"/>
      <c r="NQO1507" s="275"/>
      <c r="NQP1507" s="275"/>
      <c r="NQQ1507" s="275"/>
      <c r="NQR1507" s="275"/>
      <c r="NQS1507" s="275"/>
      <c r="NQT1507" s="275"/>
      <c r="NQU1507" s="275"/>
      <c r="NQV1507" s="275"/>
      <c r="NQW1507" s="275"/>
      <c r="NQX1507" s="275"/>
      <c r="NQY1507" s="275"/>
      <c r="NQZ1507" s="275"/>
      <c r="NRA1507" s="275"/>
      <c r="NRB1507" s="275"/>
      <c r="NRC1507" s="275"/>
      <c r="NRD1507" s="275"/>
      <c r="NRE1507" s="275"/>
      <c r="NRF1507" s="275"/>
      <c r="NRG1507" s="275"/>
      <c r="NRH1507" s="275"/>
      <c r="NRI1507" s="275"/>
      <c r="NRJ1507" s="275"/>
      <c r="NRK1507" s="275"/>
      <c r="NRL1507" s="275"/>
      <c r="NRM1507" s="275"/>
      <c r="NRN1507" s="275"/>
      <c r="NRO1507" s="275"/>
      <c r="NRP1507" s="275"/>
      <c r="NRQ1507" s="275"/>
      <c r="NRR1507" s="275"/>
      <c r="NRS1507" s="275"/>
      <c r="NRT1507" s="275"/>
      <c r="NRU1507" s="275"/>
      <c r="NRV1507" s="275"/>
      <c r="NRW1507" s="275"/>
      <c r="NRX1507" s="275"/>
      <c r="NRY1507" s="275"/>
      <c r="NRZ1507" s="275"/>
      <c r="NSA1507" s="275"/>
      <c r="NSB1507" s="275"/>
      <c r="NSC1507" s="275"/>
      <c r="NSD1507" s="275"/>
      <c r="NSE1507" s="275"/>
      <c r="NSF1507" s="275"/>
      <c r="NSG1507" s="275"/>
      <c r="NSH1507" s="275"/>
      <c r="NSI1507" s="275"/>
      <c r="NSJ1507" s="275"/>
      <c r="NSK1507" s="275"/>
      <c r="NSL1507" s="275"/>
      <c r="NSM1507" s="275"/>
      <c r="NSN1507" s="275"/>
      <c r="NSO1507" s="275"/>
      <c r="NSP1507" s="275"/>
      <c r="NSQ1507" s="275"/>
      <c r="NSR1507" s="275"/>
      <c r="NSS1507" s="275"/>
      <c r="NST1507" s="275"/>
      <c r="NSU1507" s="275"/>
      <c r="NSV1507" s="275"/>
      <c r="NSW1507" s="275"/>
      <c r="NSX1507" s="275"/>
      <c r="NSY1507" s="275"/>
      <c r="NSZ1507" s="275"/>
      <c r="NTA1507" s="275"/>
      <c r="NTB1507" s="275"/>
      <c r="NTC1507" s="275"/>
      <c r="NTD1507" s="275"/>
      <c r="NTE1507" s="275"/>
      <c r="NTF1507" s="275"/>
      <c r="NTG1507" s="275"/>
      <c r="NTH1507" s="275"/>
      <c r="NTI1507" s="275"/>
      <c r="NTJ1507" s="275"/>
      <c r="NTK1507" s="275"/>
      <c r="NTL1507" s="275"/>
      <c r="NTM1507" s="275"/>
      <c r="NTN1507" s="275"/>
      <c r="NTO1507" s="275"/>
      <c r="NTP1507" s="275"/>
      <c r="NTQ1507" s="275"/>
      <c r="NTR1507" s="275"/>
      <c r="NTS1507" s="275"/>
      <c r="NTT1507" s="275"/>
      <c r="NTU1507" s="275"/>
      <c r="NTV1507" s="275"/>
      <c r="NTW1507" s="275"/>
      <c r="NTX1507" s="275"/>
      <c r="NTY1507" s="275"/>
      <c r="NTZ1507" s="275"/>
      <c r="NUA1507" s="275"/>
      <c r="NUB1507" s="275"/>
      <c r="NUC1507" s="275"/>
      <c r="NUD1507" s="275"/>
      <c r="NUE1507" s="275"/>
      <c r="NUF1507" s="275"/>
      <c r="NUG1507" s="275"/>
      <c r="NUH1507" s="275"/>
      <c r="NUI1507" s="275"/>
      <c r="NUJ1507" s="275"/>
      <c r="NUK1507" s="275"/>
      <c r="NUL1507" s="275"/>
      <c r="NUM1507" s="275"/>
      <c r="NUN1507" s="275"/>
      <c r="NUO1507" s="275"/>
      <c r="NUP1507" s="275"/>
      <c r="NUQ1507" s="275"/>
      <c r="NUR1507" s="275"/>
      <c r="NUS1507" s="275"/>
      <c r="NUT1507" s="275"/>
      <c r="NUU1507" s="275"/>
      <c r="NUV1507" s="275"/>
      <c r="NUW1507" s="275"/>
      <c r="NUX1507" s="275"/>
      <c r="NUY1507" s="275"/>
      <c r="NUZ1507" s="275"/>
      <c r="NVA1507" s="275"/>
      <c r="NVB1507" s="275"/>
      <c r="NVC1507" s="275"/>
      <c r="NVD1507" s="275"/>
      <c r="NVE1507" s="275"/>
      <c r="NVF1507" s="275"/>
      <c r="NVG1507" s="275"/>
      <c r="NVH1507" s="275"/>
      <c r="NVI1507" s="275"/>
      <c r="NVJ1507" s="275"/>
      <c r="NVK1507" s="275"/>
      <c r="NVL1507" s="275"/>
      <c r="NVM1507" s="275"/>
      <c r="NVN1507" s="275"/>
      <c r="NVO1507" s="275"/>
      <c r="NVP1507" s="275"/>
      <c r="NVQ1507" s="275"/>
      <c r="NVR1507" s="275"/>
      <c r="NVS1507" s="275"/>
      <c r="NVT1507" s="275"/>
      <c r="NVU1507" s="275"/>
      <c r="NVV1507" s="275"/>
      <c r="NVW1507" s="275"/>
      <c r="NVX1507" s="275"/>
      <c r="NVY1507" s="275"/>
      <c r="NVZ1507" s="275"/>
      <c r="NWA1507" s="275"/>
      <c r="NWB1507" s="275"/>
      <c r="NWC1507" s="275"/>
      <c r="NWD1507" s="275"/>
      <c r="NWE1507" s="275"/>
      <c r="NWF1507" s="275"/>
      <c r="NWG1507" s="275"/>
      <c r="NWH1507" s="275"/>
      <c r="NWI1507" s="275"/>
      <c r="NWJ1507" s="275"/>
      <c r="NWK1507" s="275"/>
      <c r="NWL1507" s="275"/>
      <c r="NWM1507" s="275"/>
      <c r="NWN1507" s="275"/>
      <c r="NWO1507" s="275"/>
      <c r="NWP1507" s="275"/>
      <c r="NWQ1507" s="275"/>
      <c r="NWR1507" s="275"/>
      <c r="NWS1507" s="275"/>
      <c r="NWT1507" s="275"/>
      <c r="NWU1507" s="275"/>
      <c r="NWV1507" s="275"/>
      <c r="NWW1507" s="275"/>
      <c r="NWX1507" s="275"/>
      <c r="NWY1507" s="275"/>
      <c r="NWZ1507" s="275"/>
      <c r="NXA1507" s="275"/>
      <c r="NXB1507" s="275"/>
      <c r="NXC1507" s="275"/>
      <c r="NXD1507" s="275"/>
      <c r="NXE1507" s="275"/>
      <c r="NXF1507" s="275"/>
      <c r="NXG1507" s="275"/>
      <c r="NXH1507" s="275"/>
      <c r="NXI1507" s="275"/>
      <c r="NXJ1507" s="275"/>
      <c r="NXK1507" s="275"/>
      <c r="NXL1507" s="275"/>
      <c r="NXM1507" s="275"/>
      <c r="NXN1507" s="275"/>
      <c r="NXO1507" s="275"/>
      <c r="NXP1507" s="275"/>
      <c r="NXQ1507" s="275"/>
      <c r="NXR1507" s="275"/>
      <c r="NXS1507" s="275"/>
      <c r="NXT1507" s="275"/>
      <c r="NXU1507" s="275"/>
      <c r="NXV1507" s="275"/>
      <c r="NXW1507" s="275"/>
      <c r="NXX1507" s="275"/>
      <c r="NXY1507" s="275"/>
      <c r="NXZ1507" s="275"/>
      <c r="NYA1507" s="275"/>
      <c r="NYB1507" s="275"/>
      <c r="NYC1507" s="275"/>
      <c r="NYD1507" s="275"/>
      <c r="NYE1507" s="275"/>
      <c r="NYF1507" s="275"/>
      <c r="NYG1507" s="275"/>
      <c r="NYH1507" s="275"/>
      <c r="NYI1507" s="275"/>
      <c r="NYJ1507" s="275"/>
      <c r="NYK1507" s="275"/>
      <c r="NYL1507" s="275"/>
      <c r="NYM1507" s="275"/>
      <c r="NYN1507" s="275"/>
      <c r="NYO1507" s="275"/>
      <c r="NYP1507" s="275"/>
      <c r="NYQ1507" s="275"/>
      <c r="NYR1507" s="275"/>
      <c r="NYS1507" s="275"/>
      <c r="NYT1507" s="275"/>
      <c r="NYU1507" s="275"/>
      <c r="NYV1507" s="275"/>
      <c r="NYW1507" s="275"/>
      <c r="NYX1507" s="275"/>
      <c r="NYY1507" s="275"/>
      <c r="NYZ1507" s="275"/>
      <c r="NZA1507" s="275"/>
      <c r="NZB1507" s="275"/>
      <c r="NZC1507" s="275"/>
      <c r="NZD1507" s="275"/>
      <c r="NZE1507" s="275"/>
      <c r="NZF1507" s="275"/>
      <c r="NZG1507" s="275"/>
      <c r="NZH1507" s="275"/>
      <c r="NZI1507" s="275"/>
      <c r="NZJ1507" s="275"/>
      <c r="NZK1507" s="275"/>
      <c r="NZL1507" s="275"/>
      <c r="NZM1507" s="275"/>
      <c r="NZN1507" s="275"/>
      <c r="NZO1507" s="275"/>
      <c r="NZP1507" s="275"/>
      <c r="NZQ1507" s="275"/>
      <c r="NZR1507" s="275"/>
      <c r="NZS1507" s="275"/>
      <c r="NZT1507" s="275"/>
      <c r="NZU1507" s="275"/>
      <c r="NZV1507" s="275"/>
      <c r="NZW1507" s="275"/>
      <c r="NZX1507" s="275"/>
      <c r="NZY1507" s="275"/>
      <c r="NZZ1507" s="275"/>
      <c r="OAA1507" s="275"/>
      <c r="OAB1507" s="275"/>
      <c r="OAC1507" s="275"/>
      <c r="OAD1507" s="275"/>
      <c r="OAE1507" s="275"/>
      <c r="OAF1507" s="275"/>
      <c r="OAG1507" s="275"/>
      <c r="OAH1507" s="275"/>
      <c r="OAI1507" s="275"/>
      <c r="OAJ1507" s="275"/>
      <c r="OAK1507" s="275"/>
      <c r="OAL1507" s="275"/>
      <c r="OAM1507" s="275"/>
      <c r="OAN1507" s="275"/>
      <c r="OAO1507" s="275"/>
      <c r="OAP1507" s="275"/>
      <c r="OAQ1507" s="275"/>
      <c r="OAR1507" s="275"/>
      <c r="OAS1507" s="275"/>
      <c r="OAT1507" s="275"/>
      <c r="OAU1507" s="275"/>
      <c r="OAV1507" s="275"/>
      <c r="OAW1507" s="275"/>
      <c r="OAX1507" s="275"/>
      <c r="OAY1507" s="275"/>
      <c r="OAZ1507" s="275"/>
      <c r="OBA1507" s="275"/>
      <c r="OBB1507" s="275"/>
      <c r="OBC1507" s="275"/>
      <c r="OBD1507" s="275"/>
      <c r="OBE1507" s="275"/>
      <c r="OBF1507" s="275"/>
      <c r="OBG1507" s="275"/>
      <c r="OBH1507" s="275"/>
      <c r="OBI1507" s="275"/>
      <c r="OBJ1507" s="275"/>
      <c r="OBK1507" s="275"/>
      <c r="OBL1507" s="275"/>
      <c r="OBM1507" s="275"/>
      <c r="OBN1507" s="275"/>
      <c r="OBO1507" s="275"/>
      <c r="OBP1507" s="275"/>
      <c r="OBQ1507" s="275"/>
      <c r="OBR1507" s="275"/>
      <c r="OBS1507" s="275"/>
      <c r="OBT1507" s="275"/>
      <c r="OBU1507" s="275"/>
      <c r="OBV1507" s="275"/>
      <c r="OBW1507" s="275"/>
      <c r="OBX1507" s="275"/>
      <c r="OBY1507" s="275"/>
      <c r="OBZ1507" s="275"/>
      <c r="OCA1507" s="275"/>
      <c r="OCB1507" s="275"/>
      <c r="OCC1507" s="275"/>
      <c r="OCD1507" s="275"/>
      <c r="OCE1507" s="275"/>
      <c r="OCF1507" s="275"/>
      <c r="OCG1507" s="275"/>
      <c r="OCH1507" s="275"/>
      <c r="OCI1507" s="275"/>
      <c r="OCJ1507" s="275"/>
      <c r="OCK1507" s="275"/>
      <c r="OCL1507" s="275"/>
      <c r="OCM1507" s="275"/>
      <c r="OCN1507" s="275"/>
      <c r="OCO1507" s="275"/>
      <c r="OCP1507" s="275"/>
      <c r="OCQ1507" s="275"/>
      <c r="OCR1507" s="275"/>
      <c r="OCS1507" s="275"/>
      <c r="OCT1507" s="275"/>
      <c r="OCU1507" s="275"/>
      <c r="OCV1507" s="275"/>
      <c r="OCW1507" s="275"/>
      <c r="OCX1507" s="275"/>
      <c r="OCY1507" s="275"/>
      <c r="OCZ1507" s="275"/>
      <c r="ODA1507" s="275"/>
      <c r="ODB1507" s="275"/>
      <c r="ODC1507" s="275"/>
      <c r="ODD1507" s="275"/>
      <c r="ODE1507" s="275"/>
      <c r="ODF1507" s="275"/>
      <c r="ODG1507" s="275"/>
      <c r="ODH1507" s="275"/>
      <c r="ODI1507" s="275"/>
      <c r="ODJ1507" s="275"/>
      <c r="ODK1507" s="275"/>
      <c r="ODL1507" s="275"/>
      <c r="ODM1507" s="275"/>
      <c r="ODN1507" s="275"/>
      <c r="ODO1507" s="275"/>
      <c r="ODP1507" s="275"/>
      <c r="ODQ1507" s="275"/>
      <c r="ODR1507" s="275"/>
      <c r="ODS1507" s="275"/>
      <c r="ODT1507" s="275"/>
      <c r="ODU1507" s="275"/>
      <c r="ODV1507" s="275"/>
      <c r="ODW1507" s="275"/>
      <c r="ODX1507" s="275"/>
      <c r="ODY1507" s="275"/>
      <c r="ODZ1507" s="275"/>
      <c r="OEA1507" s="275"/>
      <c r="OEB1507" s="275"/>
      <c r="OEC1507" s="275"/>
      <c r="OED1507" s="275"/>
      <c r="OEE1507" s="275"/>
      <c r="OEF1507" s="275"/>
      <c r="OEG1507" s="275"/>
      <c r="OEH1507" s="275"/>
      <c r="OEI1507" s="275"/>
      <c r="OEJ1507" s="275"/>
      <c r="OEK1507" s="275"/>
      <c r="OEL1507" s="275"/>
      <c r="OEM1507" s="275"/>
      <c r="OEN1507" s="275"/>
      <c r="OEO1507" s="275"/>
      <c r="OEP1507" s="275"/>
      <c r="OEQ1507" s="275"/>
      <c r="OER1507" s="275"/>
      <c r="OES1507" s="275"/>
      <c r="OET1507" s="275"/>
      <c r="OEU1507" s="275"/>
      <c r="OEV1507" s="275"/>
      <c r="OEW1507" s="275"/>
      <c r="OEX1507" s="275"/>
      <c r="OEY1507" s="275"/>
      <c r="OEZ1507" s="275"/>
      <c r="OFA1507" s="275"/>
      <c r="OFB1507" s="275"/>
      <c r="OFC1507" s="275"/>
      <c r="OFD1507" s="275"/>
      <c r="OFE1507" s="275"/>
      <c r="OFF1507" s="275"/>
      <c r="OFG1507" s="275"/>
      <c r="OFH1507" s="275"/>
      <c r="OFI1507" s="275"/>
      <c r="OFJ1507" s="275"/>
      <c r="OFK1507" s="275"/>
      <c r="OFL1507" s="275"/>
      <c r="OFM1507" s="275"/>
      <c r="OFN1507" s="275"/>
      <c r="OFO1507" s="275"/>
      <c r="OFP1507" s="275"/>
      <c r="OFQ1507" s="275"/>
      <c r="OFR1507" s="275"/>
      <c r="OFS1507" s="275"/>
      <c r="OFT1507" s="275"/>
      <c r="OFU1507" s="275"/>
      <c r="OFV1507" s="275"/>
      <c r="OFW1507" s="275"/>
      <c r="OFX1507" s="275"/>
      <c r="OFY1507" s="275"/>
      <c r="OFZ1507" s="275"/>
      <c r="OGA1507" s="275"/>
      <c r="OGB1507" s="275"/>
      <c r="OGC1507" s="275"/>
      <c r="OGD1507" s="275"/>
      <c r="OGE1507" s="275"/>
      <c r="OGF1507" s="275"/>
      <c r="OGG1507" s="275"/>
      <c r="OGH1507" s="275"/>
      <c r="OGI1507" s="275"/>
      <c r="OGJ1507" s="275"/>
      <c r="OGK1507" s="275"/>
      <c r="OGL1507" s="275"/>
      <c r="OGM1507" s="275"/>
      <c r="OGN1507" s="275"/>
      <c r="OGO1507" s="275"/>
      <c r="OGP1507" s="275"/>
      <c r="OGQ1507" s="275"/>
      <c r="OGR1507" s="275"/>
      <c r="OGS1507" s="275"/>
      <c r="OGT1507" s="275"/>
      <c r="OGU1507" s="275"/>
      <c r="OGV1507" s="275"/>
      <c r="OGW1507" s="275"/>
      <c r="OGX1507" s="275"/>
      <c r="OGY1507" s="275"/>
      <c r="OGZ1507" s="275"/>
      <c r="OHA1507" s="275"/>
      <c r="OHB1507" s="275"/>
      <c r="OHC1507" s="275"/>
      <c r="OHD1507" s="275"/>
      <c r="OHE1507" s="275"/>
      <c r="OHF1507" s="275"/>
      <c r="OHG1507" s="275"/>
      <c r="OHH1507" s="275"/>
      <c r="OHI1507" s="275"/>
      <c r="OHJ1507" s="275"/>
      <c r="OHK1507" s="275"/>
      <c r="OHL1507" s="275"/>
      <c r="OHM1507" s="275"/>
      <c r="OHN1507" s="275"/>
      <c r="OHO1507" s="275"/>
      <c r="OHP1507" s="275"/>
      <c r="OHQ1507" s="275"/>
      <c r="OHR1507" s="275"/>
      <c r="OHS1507" s="275"/>
      <c r="OHT1507" s="275"/>
      <c r="OHU1507" s="275"/>
      <c r="OHV1507" s="275"/>
      <c r="OHW1507" s="275"/>
      <c r="OHX1507" s="275"/>
      <c r="OHY1507" s="275"/>
      <c r="OHZ1507" s="275"/>
      <c r="OIA1507" s="275"/>
      <c r="OIB1507" s="275"/>
      <c r="OIC1507" s="275"/>
      <c r="OID1507" s="275"/>
      <c r="OIE1507" s="275"/>
      <c r="OIF1507" s="275"/>
      <c r="OIG1507" s="275"/>
      <c r="OIH1507" s="275"/>
      <c r="OII1507" s="275"/>
      <c r="OIJ1507" s="275"/>
      <c r="OIK1507" s="275"/>
      <c r="OIL1507" s="275"/>
      <c r="OIM1507" s="275"/>
      <c r="OIN1507" s="275"/>
      <c r="OIO1507" s="275"/>
      <c r="OIP1507" s="275"/>
      <c r="OIQ1507" s="275"/>
      <c r="OIR1507" s="275"/>
      <c r="OIS1507" s="275"/>
      <c r="OIT1507" s="275"/>
      <c r="OIU1507" s="275"/>
      <c r="OIV1507" s="275"/>
      <c r="OIW1507" s="275"/>
      <c r="OIX1507" s="275"/>
      <c r="OIY1507" s="275"/>
      <c r="OIZ1507" s="275"/>
      <c r="OJA1507" s="275"/>
      <c r="OJB1507" s="275"/>
      <c r="OJC1507" s="275"/>
      <c r="OJD1507" s="275"/>
      <c r="OJE1507" s="275"/>
      <c r="OJF1507" s="275"/>
      <c r="OJG1507" s="275"/>
      <c r="OJH1507" s="275"/>
      <c r="OJI1507" s="275"/>
      <c r="OJJ1507" s="275"/>
      <c r="OJK1507" s="275"/>
      <c r="OJL1507" s="275"/>
      <c r="OJM1507" s="275"/>
      <c r="OJN1507" s="275"/>
      <c r="OJO1507" s="275"/>
      <c r="OJP1507" s="275"/>
      <c r="OJQ1507" s="275"/>
      <c r="OJR1507" s="275"/>
      <c r="OJS1507" s="275"/>
      <c r="OJT1507" s="275"/>
      <c r="OJU1507" s="275"/>
      <c r="OJV1507" s="275"/>
      <c r="OJW1507" s="275"/>
      <c r="OJX1507" s="275"/>
      <c r="OJY1507" s="275"/>
      <c r="OJZ1507" s="275"/>
      <c r="OKA1507" s="275"/>
      <c r="OKB1507" s="275"/>
      <c r="OKC1507" s="275"/>
      <c r="OKD1507" s="275"/>
      <c r="OKE1507" s="275"/>
      <c r="OKF1507" s="275"/>
      <c r="OKG1507" s="275"/>
      <c r="OKH1507" s="275"/>
      <c r="OKI1507" s="275"/>
      <c r="OKJ1507" s="275"/>
      <c r="OKK1507" s="275"/>
      <c r="OKL1507" s="275"/>
      <c r="OKM1507" s="275"/>
      <c r="OKN1507" s="275"/>
      <c r="OKO1507" s="275"/>
      <c r="OKP1507" s="275"/>
      <c r="OKQ1507" s="275"/>
      <c r="OKR1507" s="275"/>
      <c r="OKS1507" s="275"/>
      <c r="OKT1507" s="275"/>
      <c r="OKU1507" s="275"/>
      <c r="OKV1507" s="275"/>
      <c r="OKW1507" s="275"/>
      <c r="OKX1507" s="275"/>
      <c r="OKY1507" s="275"/>
      <c r="OKZ1507" s="275"/>
      <c r="OLA1507" s="275"/>
      <c r="OLB1507" s="275"/>
      <c r="OLC1507" s="275"/>
      <c r="OLD1507" s="275"/>
      <c r="OLE1507" s="275"/>
      <c r="OLF1507" s="275"/>
      <c r="OLG1507" s="275"/>
      <c r="OLH1507" s="275"/>
      <c r="OLI1507" s="275"/>
      <c r="OLJ1507" s="275"/>
      <c r="OLK1507" s="275"/>
      <c r="OLL1507" s="275"/>
      <c r="OLM1507" s="275"/>
      <c r="OLN1507" s="275"/>
      <c r="OLO1507" s="275"/>
      <c r="OLP1507" s="275"/>
      <c r="OLQ1507" s="275"/>
      <c r="OLR1507" s="275"/>
      <c r="OLS1507" s="275"/>
      <c r="OLT1507" s="275"/>
      <c r="OLU1507" s="275"/>
      <c r="OLV1507" s="275"/>
      <c r="OLW1507" s="275"/>
      <c r="OLX1507" s="275"/>
      <c r="OLY1507" s="275"/>
      <c r="OLZ1507" s="275"/>
      <c r="OMA1507" s="275"/>
      <c r="OMB1507" s="275"/>
      <c r="OMC1507" s="275"/>
      <c r="OMD1507" s="275"/>
      <c r="OME1507" s="275"/>
      <c r="OMF1507" s="275"/>
      <c r="OMG1507" s="275"/>
      <c r="OMH1507" s="275"/>
      <c r="OMI1507" s="275"/>
      <c r="OMJ1507" s="275"/>
      <c r="OMK1507" s="275"/>
      <c r="OML1507" s="275"/>
      <c r="OMM1507" s="275"/>
      <c r="OMN1507" s="275"/>
      <c r="OMO1507" s="275"/>
      <c r="OMP1507" s="275"/>
      <c r="OMQ1507" s="275"/>
      <c r="OMR1507" s="275"/>
      <c r="OMS1507" s="275"/>
      <c r="OMT1507" s="275"/>
      <c r="OMU1507" s="275"/>
      <c r="OMV1507" s="275"/>
      <c r="OMW1507" s="275"/>
      <c r="OMX1507" s="275"/>
      <c r="OMY1507" s="275"/>
      <c r="OMZ1507" s="275"/>
      <c r="ONA1507" s="275"/>
      <c r="ONB1507" s="275"/>
      <c r="ONC1507" s="275"/>
      <c r="OND1507" s="275"/>
      <c r="ONE1507" s="275"/>
      <c r="ONF1507" s="275"/>
      <c r="ONG1507" s="275"/>
      <c r="ONH1507" s="275"/>
      <c r="ONI1507" s="275"/>
      <c r="ONJ1507" s="275"/>
      <c r="ONK1507" s="275"/>
      <c r="ONL1507" s="275"/>
      <c r="ONM1507" s="275"/>
      <c r="ONN1507" s="275"/>
      <c r="ONO1507" s="275"/>
      <c r="ONP1507" s="275"/>
      <c r="ONQ1507" s="275"/>
      <c r="ONR1507" s="275"/>
      <c r="ONS1507" s="275"/>
      <c r="ONT1507" s="275"/>
      <c r="ONU1507" s="275"/>
      <c r="ONV1507" s="275"/>
      <c r="ONW1507" s="275"/>
      <c r="ONX1507" s="275"/>
      <c r="ONY1507" s="275"/>
      <c r="ONZ1507" s="275"/>
      <c r="OOA1507" s="275"/>
      <c r="OOB1507" s="275"/>
      <c r="OOC1507" s="275"/>
      <c r="OOD1507" s="275"/>
      <c r="OOE1507" s="275"/>
      <c r="OOF1507" s="275"/>
      <c r="OOG1507" s="275"/>
      <c r="OOH1507" s="275"/>
      <c r="OOI1507" s="275"/>
      <c r="OOJ1507" s="275"/>
      <c r="OOK1507" s="275"/>
      <c r="OOL1507" s="275"/>
      <c r="OOM1507" s="275"/>
      <c r="OON1507" s="275"/>
      <c r="OOO1507" s="275"/>
      <c r="OOP1507" s="275"/>
      <c r="OOQ1507" s="275"/>
      <c r="OOR1507" s="275"/>
      <c r="OOS1507" s="275"/>
      <c r="OOT1507" s="275"/>
      <c r="OOU1507" s="275"/>
      <c r="OOV1507" s="275"/>
      <c r="OOW1507" s="275"/>
      <c r="OOX1507" s="275"/>
      <c r="OOY1507" s="275"/>
      <c r="OOZ1507" s="275"/>
      <c r="OPA1507" s="275"/>
      <c r="OPB1507" s="275"/>
      <c r="OPC1507" s="275"/>
      <c r="OPD1507" s="275"/>
      <c r="OPE1507" s="275"/>
      <c r="OPF1507" s="275"/>
      <c r="OPG1507" s="275"/>
      <c r="OPH1507" s="275"/>
      <c r="OPI1507" s="275"/>
      <c r="OPJ1507" s="275"/>
      <c r="OPK1507" s="275"/>
      <c r="OPL1507" s="275"/>
      <c r="OPM1507" s="275"/>
      <c r="OPN1507" s="275"/>
      <c r="OPO1507" s="275"/>
      <c r="OPP1507" s="275"/>
      <c r="OPQ1507" s="275"/>
      <c r="OPR1507" s="275"/>
      <c r="OPS1507" s="275"/>
      <c r="OPT1507" s="275"/>
      <c r="OPU1507" s="275"/>
      <c r="OPV1507" s="275"/>
      <c r="OPW1507" s="275"/>
      <c r="OPX1507" s="275"/>
      <c r="OPY1507" s="275"/>
      <c r="OPZ1507" s="275"/>
      <c r="OQA1507" s="275"/>
      <c r="OQB1507" s="275"/>
      <c r="OQC1507" s="275"/>
      <c r="OQD1507" s="275"/>
      <c r="OQE1507" s="275"/>
      <c r="OQF1507" s="275"/>
      <c r="OQG1507" s="275"/>
      <c r="OQH1507" s="275"/>
      <c r="OQI1507" s="275"/>
      <c r="OQJ1507" s="275"/>
      <c r="OQK1507" s="275"/>
      <c r="OQL1507" s="275"/>
      <c r="OQM1507" s="275"/>
      <c r="OQN1507" s="275"/>
      <c r="OQO1507" s="275"/>
      <c r="OQP1507" s="275"/>
      <c r="OQQ1507" s="275"/>
      <c r="OQR1507" s="275"/>
      <c r="OQS1507" s="275"/>
      <c r="OQT1507" s="275"/>
      <c r="OQU1507" s="275"/>
      <c r="OQV1507" s="275"/>
      <c r="OQW1507" s="275"/>
      <c r="OQX1507" s="275"/>
      <c r="OQY1507" s="275"/>
      <c r="OQZ1507" s="275"/>
      <c r="ORA1507" s="275"/>
      <c r="ORB1507" s="275"/>
      <c r="ORC1507" s="275"/>
      <c r="ORD1507" s="275"/>
      <c r="ORE1507" s="275"/>
      <c r="ORF1507" s="275"/>
      <c r="ORG1507" s="275"/>
      <c r="ORH1507" s="275"/>
      <c r="ORI1507" s="275"/>
      <c r="ORJ1507" s="275"/>
      <c r="ORK1507" s="275"/>
      <c r="ORL1507" s="275"/>
      <c r="ORM1507" s="275"/>
      <c r="ORN1507" s="275"/>
      <c r="ORO1507" s="275"/>
      <c r="ORP1507" s="275"/>
      <c r="ORQ1507" s="275"/>
      <c r="ORR1507" s="275"/>
      <c r="ORS1507" s="275"/>
      <c r="ORT1507" s="275"/>
      <c r="ORU1507" s="275"/>
      <c r="ORV1507" s="275"/>
      <c r="ORW1507" s="275"/>
      <c r="ORX1507" s="275"/>
      <c r="ORY1507" s="275"/>
      <c r="ORZ1507" s="275"/>
      <c r="OSA1507" s="275"/>
      <c r="OSB1507" s="275"/>
      <c r="OSC1507" s="275"/>
      <c r="OSD1507" s="275"/>
      <c r="OSE1507" s="275"/>
      <c r="OSF1507" s="275"/>
      <c r="OSG1507" s="275"/>
      <c r="OSH1507" s="275"/>
      <c r="OSI1507" s="275"/>
      <c r="OSJ1507" s="275"/>
      <c r="OSK1507" s="275"/>
      <c r="OSL1507" s="275"/>
      <c r="OSM1507" s="275"/>
      <c r="OSN1507" s="275"/>
      <c r="OSO1507" s="275"/>
      <c r="OSP1507" s="275"/>
      <c r="OSQ1507" s="275"/>
      <c r="OSR1507" s="275"/>
      <c r="OSS1507" s="275"/>
      <c r="OST1507" s="275"/>
      <c r="OSU1507" s="275"/>
      <c r="OSV1507" s="275"/>
      <c r="OSW1507" s="275"/>
      <c r="OSX1507" s="275"/>
      <c r="OSY1507" s="275"/>
      <c r="OSZ1507" s="275"/>
      <c r="OTA1507" s="275"/>
      <c r="OTB1507" s="275"/>
      <c r="OTC1507" s="275"/>
      <c r="OTD1507" s="275"/>
      <c r="OTE1507" s="275"/>
      <c r="OTF1507" s="275"/>
      <c r="OTG1507" s="275"/>
      <c r="OTH1507" s="275"/>
      <c r="OTI1507" s="275"/>
      <c r="OTJ1507" s="275"/>
      <c r="OTK1507" s="275"/>
      <c r="OTL1507" s="275"/>
      <c r="OTM1507" s="275"/>
      <c r="OTN1507" s="275"/>
      <c r="OTO1507" s="275"/>
      <c r="OTP1507" s="275"/>
      <c r="OTQ1507" s="275"/>
      <c r="OTR1507" s="275"/>
      <c r="OTS1507" s="275"/>
      <c r="OTT1507" s="275"/>
      <c r="OTU1507" s="275"/>
      <c r="OTV1507" s="275"/>
      <c r="OTW1507" s="275"/>
      <c r="OTX1507" s="275"/>
      <c r="OTY1507" s="275"/>
      <c r="OTZ1507" s="275"/>
      <c r="OUA1507" s="275"/>
      <c r="OUB1507" s="275"/>
      <c r="OUC1507" s="275"/>
      <c r="OUD1507" s="275"/>
      <c r="OUE1507" s="275"/>
      <c r="OUF1507" s="275"/>
      <c r="OUG1507" s="275"/>
      <c r="OUH1507" s="275"/>
      <c r="OUI1507" s="275"/>
      <c r="OUJ1507" s="275"/>
      <c r="OUK1507" s="275"/>
      <c r="OUL1507" s="275"/>
      <c r="OUM1507" s="275"/>
      <c r="OUN1507" s="275"/>
      <c r="OUO1507" s="275"/>
      <c r="OUP1507" s="275"/>
      <c r="OUQ1507" s="275"/>
      <c r="OUR1507" s="275"/>
      <c r="OUS1507" s="275"/>
      <c r="OUT1507" s="275"/>
      <c r="OUU1507" s="275"/>
      <c r="OUV1507" s="275"/>
      <c r="OUW1507" s="275"/>
      <c r="OUX1507" s="275"/>
      <c r="OUY1507" s="275"/>
      <c r="OUZ1507" s="275"/>
      <c r="OVA1507" s="275"/>
      <c r="OVB1507" s="275"/>
      <c r="OVC1507" s="275"/>
      <c r="OVD1507" s="275"/>
      <c r="OVE1507" s="275"/>
      <c r="OVF1507" s="275"/>
      <c r="OVG1507" s="275"/>
      <c r="OVH1507" s="275"/>
      <c r="OVI1507" s="275"/>
      <c r="OVJ1507" s="275"/>
      <c r="OVK1507" s="275"/>
      <c r="OVL1507" s="275"/>
      <c r="OVM1507" s="275"/>
      <c r="OVN1507" s="275"/>
      <c r="OVO1507" s="275"/>
      <c r="OVP1507" s="275"/>
      <c r="OVQ1507" s="275"/>
      <c r="OVR1507" s="275"/>
      <c r="OVS1507" s="275"/>
      <c r="OVT1507" s="275"/>
      <c r="OVU1507" s="275"/>
      <c r="OVV1507" s="275"/>
      <c r="OVW1507" s="275"/>
      <c r="OVX1507" s="275"/>
      <c r="OVY1507" s="275"/>
      <c r="OVZ1507" s="275"/>
      <c r="OWA1507" s="275"/>
      <c r="OWB1507" s="275"/>
      <c r="OWC1507" s="275"/>
      <c r="OWD1507" s="275"/>
      <c r="OWE1507" s="275"/>
      <c r="OWF1507" s="275"/>
      <c r="OWG1507" s="275"/>
      <c r="OWH1507" s="275"/>
      <c r="OWI1507" s="275"/>
      <c r="OWJ1507" s="275"/>
      <c r="OWK1507" s="275"/>
      <c r="OWL1507" s="275"/>
      <c r="OWM1507" s="275"/>
      <c r="OWN1507" s="275"/>
      <c r="OWO1507" s="275"/>
      <c r="OWP1507" s="275"/>
      <c r="OWQ1507" s="275"/>
      <c r="OWR1507" s="275"/>
      <c r="OWS1507" s="275"/>
      <c r="OWT1507" s="275"/>
      <c r="OWU1507" s="275"/>
      <c r="OWV1507" s="275"/>
      <c r="OWW1507" s="275"/>
      <c r="OWX1507" s="275"/>
      <c r="OWY1507" s="275"/>
      <c r="OWZ1507" s="275"/>
      <c r="OXA1507" s="275"/>
      <c r="OXB1507" s="275"/>
      <c r="OXC1507" s="275"/>
      <c r="OXD1507" s="275"/>
      <c r="OXE1507" s="275"/>
      <c r="OXF1507" s="275"/>
      <c r="OXG1507" s="275"/>
      <c r="OXH1507" s="275"/>
      <c r="OXI1507" s="275"/>
      <c r="OXJ1507" s="275"/>
      <c r="OXK1507" s="275"/>
      <c r="OXL1507" s="275"/>
      <c r="OXM1507" s="275"/>
      <c r="OXN1507" s="275"/>
      <c r="OXO1507" s="275"/>
      <c r="OXP1507" s="275"/>
      <c r="OXQ1507" s="275"/>
      <c r="OXR1507" s="275"/>
      <c r="OXS1507" s="275"/>
      <c r="OXT1507" s="275"/>
      <c r="OXU1507" s="275"/>
      <c r="OXV1507" s="275"/>
      <c r="OXW1507" s="275"/>
      <c r="OXX1507" s="275"/>
      <c r="OXY1507" s="275"/>
      <c r="OXZ1507" s="275"/>
      <c r="OYA1507" s="275"/>
      <c r="OYB1507" s="275"/>
      <c r="OYC1507" s="275"/>
      <c r="OYD1507" s="275"/>
      <c r="OYE1507" s="275"/>
      <c r="OYF1507" s="275"/>
      <c r="OYG1507" s="275"/>
      <c r="OYH1507" s="275"/>
      <c r="OYI1507" s="275"/>
      <c r="OYJ1507" s="275"/>
      <c r="OYK1507" s="275"/>
      <c r="OYL1507" s="275"/>
      <c r="OYM1507" s="275"/>
      <c r="OYN1507" s="275"/>
      <c r="OYO1507" s="275"/>
      <c r="OYP1507" s="275"/>
      <c r="OYQ1507" s="275"/>
      <c r="OYR1507" s="275"/>
      <c r="OYS1507" s="275"/>
      <c r="OYT1507" s="275"/>
      <c r="OYU1507" s="275"/>
      <c r="OYV1507" s="275"/>
      <c r="OYW1507" s="275"/>
      <c r="OYX1507" s="275"/>
      <c r="OYY1507" s="275"/>
      <c r="OYZ1507" s="275"/>
      <c r="OZA1507" s="275"/>
      <c r="OZB1507" s="275"/>
      <c r="OZC1507" s="275"/>
      <c r="OZD1507" s="275"/>
      <c r="OZE1507" s="275"/>
      <c r="OZF1507" s="275"/>
      <c r="OZG1507" s="275"/>
      <c r="OZH1507" s="275"/>
      <c r="OZI1507" s="275"/>
      <c r="OZJ1507" s="275"/>
      <c r="OZK1507" s="275"/>
      <c r="OZL1507" s="275"/>
      <c r="OZM1507" s="275"/>
      <c r="OZN1507" s="275"/>
      <c r="OZO1507" s="275"/>
      <c r="OZP1507" s="275"/>
      <c r="OZQ1507" s="275"/>
      <c r="OZR1507" s="275"/>
      <c r="OZS1507" s="275"/>
      <c r="OZT1507" s="275"/>
      <c r="OZU1507" s="275"/>
      <c r="OZV1507" s="275"/>
      <c r="OZW1507" s="275"/>
      <c r="OZX1507" s="275"/>
      <c r="OZY1507" s="275"/>
      <c r="OZZ1507" s="275"/>
      <c r="PAA1507" s="275"/>
      <c r="PAB1507" s="275"/>
      <c r="PAC1507" s="275"/>
      <c r="PAD1507" s="275"/>
      <c r="PAE1507" s="275"/>
      <c r="PAF1507" s="275"/>
      <c r="PAG1507" s="275"/>
      <c r="PAH1507" s="275"/>
      <c r="PAI1507" s="275"/>
      <c r="PAJ1507" s="275"/>
      <c r="PAK1507" s="275"/>
      <c r="PAL1507" s="275"/>
      <c r="PAM1507" s="275"/>
      <c r="PAN1507" s="275"/>
      <c r="PAO1507" s="275"/>
      <c r="PAP1507" s="275"/>
      <c r="PAQ1507" s="275"/>
      <c r="PAR1507" s="275"/>
      <c r="PAS1507" s="275"/>
      <c r="PAT1507" s="275"/>
      <c r="PAU1507" s="275"/>
      <c r="PAV1507" s="275"/>
      <c r="PAW1507" s="275"/>
      <c r="PAX1507" s="275"/>
      <c r="PAY1507" s="275"/>
      <c r="PAZ1507" s="275"/>
      <c r="PBA1507" s="275"/>
      <c r="PBB1507" s="275"/>
      <c r="PBC1507" s="275"/>
      <c r="PBD1507" s="275"/>
      <c r="PBE1507" s="275"/>
      <c r="PBF1507" s="275"/>
      <c r="PBG1507" s="275"/>
      <c r="PBH1507" s="275"/>
      <c r="PBI1507" s="275"/>
      <c r="PBJ1507" s="275"/>
      <c r="PBK1507" s="275"/>
      <c r="PBL1507" s="275"/>
      <c r="PBM1507" s="275"/>
      <c r="PBN1507" s="275"/>
      <c r="PBO1507" s="275"/>
      <c r="PBP1507" s="275"/>
      <c r="PBQ1507" s="275"/>
      <c r="PBR1507" s="275"/>
      <c r="PBS1507" s="275"/>
      <c r="PBT1507" s="275"/>
      <c r="PBU1507" s="275"/>
      <c r="PBV1507" s="275"/>
      <c r="PBW1507" s="275"/>
      <c r="PBX1507" s="275"/>
      <c r="PBY1507" s="275"/>
      <c r="PBZ1507" s="275"/>
      <c r="PCA1507" s="275"/>
      <c r="PCB1507" s="275"/>
      <c r="PCC1507" s="275"/>
      <c r="PCD1507" s="275"/>
      <c r="PCE1507" s="275"/>
      <c r="PCF1507" s="275"/>
      <c r="PCG1507" s="275"/>
      <c r="PCH1507" s="275"/>
      <c r="PCI1507" s="275"/>
      <c r="PCJ1507" s="275"/>
      <c r="PCK1507" s="275"/>
      <c r="PCL1507" s="275"/>
      <c r="PCM1507" s="275"/>
      <c r="PCN1507" s="275"/>
      <c r="PCO1507" s="275"/>
      <c r="PCP1507" s="275"/>
      <c r="PCQ1507" s="275"/>
      <c r="PCR1507" s="275"/>
      <c r="PCS1507" s="275"/>
      <c r="PCT1507" s="275"/>
      <c r="PCU1507" s="275"/>
      <c r="PCV1507" s="275"/>
      <c r="PCW1507" s="275"/>
      <c r="PCX1507" s="275"/>
      <c r="PCY1507" s="275"/>
      <c r="PCZ1507" s="275"/>
      <c r="PDA1507" s="275"/>
      <c r="PDB1507" s="275"/>
      <c r="PDC1507" s="275"/>
      <c r="PDD1507" s="275"/>
      <c r="PDE1507" s="275"/>
      <c r="PDF1507" s="275"/>
      <c r="PDG1507" s="275"/>
      <c r="PDH1507" s="275"/>
      <c r="PDI1507" s="275"/>
      <c r="PDJ1507" s="275"/>
      <c r="PDK1507" s="275"/>
      <c r="PDL1507" s="275"/>
      <c r="PDM1507" s="275"/>
      <c r="PDN1507" s="275"/>
      <c r="PDO1507" s="275"/>
      <c r="PDP1507" s="275"/>
      <c r="PDQ1507" s="275"/>
      <c r="PDR1507" s="275"/>
      <c r="PDS1507" s="275"/>
      <c r="PDT1507" s="275"/>
      <c r="PDU1507" s="275"/>
      <c r="PDV1507" s="275"/>
      <c r="PDW1507" s="275"/>
      <c r="PDX1507" s="275"/>
      <c r="PDY1507" s="275"/>
      <c r="PDZ1507" s="275"/>
      <c r="PEA1507" s="275"/>
      <c r="PEB1507" s="275"/>
      <c r="PEC1507" s="275"/>
      <c r="PED1507" s="275"/>
      <c r="PEE1507" s="275"/>
      <c r="PEF1507" s="275"/>
      <c r="PEG1507" s="275"/>
      <c r="PEH1507" s="275"/>
      <c r="PEI1507" s="275"/>
      <c r="PEJ1507" s="275"/>
      <c r="PEK1507" s="275"/>
      <c r="PEL1507" s="275"/>
      <c r="PEM1507" s="275"/>
      <c r="PEN1507" s="275"/>
      <c r="PEO1507" s="275"/>
      <c r="PEP1507" s="275"/>
      <c r="PEQ1507" s="275"/>
      <c r="PER1507" s="275"/>
      <c r="PES1507" s="275"/>
      <c r="PET1507" s="275"/>
      <c r="PEU1507" s="275"/>
      <c r="PEV1507" s="275"/>
      <c r="PEW1507" s="275"/>
      <c r="PEX1507" s="275"/>
      <c r="PEY1507" s="275"/>
      <c r="PEZ1507" s="275"/>
      <c r="PFA1507" s="275"/>
      <c r="PFB1507" s="275"/>
      <c r="PFC1507" s="275"/>
      <c r="PFD1507" s="275"/>
      <c r="PFE1507" s="275"/>
      <c r="PFF1507" s="275"/>
      <c r="PFG1507" s="275"/>
      <c r="PFH1507" s="275"/>
      <c r="PFI1507" s="275"/>
      <c r="PFJ1507" s="275"/>
      <c r="PFK1507" s="275"/>
      <c r="PFL1507" s="275"/>
      <c r="PFM1507" s="275"/>
      <c r="PFN1507" s="275"/>
      <c r="PFO1507" s="275"/>
      <c r="PFP1507" s="275"/>
      <c r="PFQ1507" s="275"/>
      <c r="PFR1507" s="275"/>
      <c r="PFS1507" s="275"/>
      <c r="PFT1507" s="275"/>
      <c r="PFU1507" s="275"/>
      <c r="PFV1507" s="275"/>
      <c r="PFW1507" s="275"/>
      <c r="PFX1507" s="275"/>
      <c r="PFY1507" s="275"/>
      <c r="PFZ1507" s="275"/>
      <c r="PGA1507" s="275"/>
      <c r="PGB1507" s="275"/>
      <c r="PGC1507" s="275"/>
      <c r="PGD1507" s="275"/>
      <c r="PGE1507" s="275"/>
      <c r="PGF1507" s="275"/>
      <c r="PGG1507" s="275"/>
      <c r="PGH1507" s="275"/>
      <c r="PGI1507" s="275"/>
      <c r="PGJ1507" s="275"/>
      <c r="PGK1507" s="275"/>
      <c r="PGL1507" s="275"/>
      <c r="PGM1507" s="275"/>
      <c r="PGN1507" s="275"/>
      <c r="PGO1507" s="275"/>
      <c r="PGP1507" s="275"/>
      <c r="PGQ1507" s="275"/>
      <c r="PGR1507" s="275"/>
      <c r="PGS1507" s="275"/>
      <c r="PGT1507" s="275"/>
      <c r="PGU1507" s="275"/>
      <c r="PGV1507" s="275"/>
      <c r="PGW1507" s="275"/>
      <c r="PGX1507" s="275"/>
      <c r="PGY1507" s="275"/>
      <c r="PGZ1507" s="275"/>
      <c r="PHA1507" s="275"/>
      <c r="PHB1507" s="275"/>
      <c r="PHC1507" s="275"/>
      <c r="PHD1507" s="275"/>
      <c r="PHE1507" s="275"/>
      <c r="PHF1507" s="275"/>
      <c r="PHG1507" s="275"/>
      <c r="PHH1507" s="275"/>
      <c r="PHI1507" s="275"/>
      <c r="PHJ1507" s="275"/>
      <c r="PHK1507" s="275"/>
      <c r="PHL1507" s="275"/>
      <c r="PHM1507" s="275"/>
      <c r="PHN1507" s="275"/>
      <c r="PHO1507" s="275"/>
      <c r="PHP1507" s="275"/>
      <c r="PHQ1507" s="275"/>
      <c r="PHR1507" s="275"/>
      <c r="PHS1507" s="275"/>
      <c r="PHT1507" s="275"/>
      <c r="PHU1507" s="275"/>
      <c r="PHV1507" s="275"/>
      <c r="PHW1507" s="275"/>
      <c r="PHX1507" s="275"/>
      <c r="PHY1507" s="275"/>
      <c r="PHZ1507" s="275"/>
      <c r="PIA1507" s="275"/>
      <c r="PIB1507" s="275"/>
      <c r="PIC1507" s="275"/>
      <c r="PID1507" s="275"/>
      <c r="PIE1507" s="275"/>
      <c r="PIF1507" s="275"/>
      <c r="PIG1507" s="275"/>
      <c r="PIH1507" s="275"/>
      <c r="PII1507" s="275"/>
      <c r="PIJ1507" s="275"/>
      <c r="PIK1507" s="275"/>
      <c r="PIL1507" s="275"/>
      <c r="PIM1507" s="275"/>
      <c r="PIN1507" s="275"/>
      <c r="PIO1507" s="275"/>
      <c r="PIP1507" s="275"/>
      <c r="PIQ1507" s="275"/>
      <c r="PIR1507" s="275"/>
      <c r="PIS1507" s="275"/>
      <c r="PIT1507" s="275"/>
      <c r="PIU1507" s="275"/>
      <c r="PIV1507" s="275"/>
      <c r="PIW1507" s="275"/>
      <c r="PIX1507" s="275"/>
      <c r="PIY1507" s="275"/>
      <c r="PIZ1507" s="275"/>
      <c r="PJA1507" s="275"/>
      <c r="PJB1507" s="275"/>
      <c r="PJC1507" s="275"/>
      <c r="PJD1507" s="275"/>
      <c r="PJE1507" s="275"/>
      <c r="PJF1507" s="275"/>
      <c r="PJG1507" s="275"/>
      <c r="PJH1507" s="275"/>
      <c r="PJI1507" s="275"/>
      <c r="PJJ1507" s="275"/>
      <c r="PJK1507" s="275"/>
      <c r="PJL1507" s="275"/>
      <c r="PJM1507" s="275"/>
      <c r="PJN1507" s="275"/>
      <c r="PJO1507" s="275"/>
      <c r="PJP1507" s="275"/>
      <c r="PJQ1507" s="275"/>
      <c r="PJR1507" s="275"/>
      <c r="PJS1507" s="275"/>
      <c r="PJT1507" s="275"/>
      <c r="PJU1507" s="275"/>
      <c r="PJV1507" s="275"/>
      <c r="PJW1507" s="275"/>
      <c r="PJX1507" s="275"/>
      <c r="PJY1507" s="275"/>
      <c r="PJZ1507" s="275"/>
      <c r="PKA1507" s="275"/>
      <c r="PKB1507" s="275"/>
      <c r="PKC1507" s="275"/>
      <c r="PKD1507" s="275"/>
      <c r="PKE1507" s="275"/>
      <c r="PKF1507" s="275"/>
      <c r="PKG1507" s="275"/>
      <c r="PKH1507" s="275"/>
      <c r="PKI1507" s="275"/>
      <c r="PKJ1507" s="275"/>
      <c r="PKK1507" s="275"/>
      <c r="PKL1507" s="275"/>
      <c r="PKM1507" s="275"/>
      <c r="PKN1507" s="275"/>
      <c r="PKO1507" s="275"/>
      <c r="PKP1507" s="275"/>
      <c r="PKQ1507" s="275"/>
      <c r="PKR1507" s="275"/>
      <c r="PKS1507" s="275"/>
      <c r="PKT1507" s="275"/>
      <c r="PKU1507" s="275"/>
      <c r="PKV1507" s="275"/>
      <c r="PKW1507" s="275"/>
      <c r="PKX1507" s="275"/>
      <c r="PKY1507" s="275"/>
      <c r="PKZ1507" s="275"/>
      <c r="PLA1507" s="275"/>
      <c r="PLB1507" s="275"/>
      <c r="PLC1507" s="275"/>
      <c r="PLD1507" s="275"/>
      <c r="PLE1507" s="275"/>
      <c r="PLF1507" s="275"/>
      <c r="PLG1507" s="275"/>
      <c r="PLH1507" s="275"/>
      <c r="PLI1507" s="275"/>
      <c r="PLJ1507" s="275"/>
      <c r="PLK1507" s="275"/>
      <c r="PLL1507" s="275"/>
      <c r="PLM1507" s="275"/>
      <c r="PLN1507" s="275"/>
      <c r="PLO1507" s="275"/>
      <c r="PLP1507" s="275"/>
      <c r="PLQ1507" s="275"/>
      <c r="PLR1507" s="275"/>
      <c r="PLS1507" s="275"/>
      <c r="PLT1507" s="275"/>
      <c r="PLU1507" s="275"/>
      <c r="PLV1507" s="275"/>
      <c r="PLW1507" s="275"/>
      <c r="PLX1507" s="275"/>
      <c r="PLY1507" s="275"/>
      <c r="PLZ1507" s="275"/>
      <c r="PMA1507" s="275"/>
      <c r="PMB1507" s="275"/>
      <c r="PMC1507" s="275"/>
      <c r="PMD1507" s="275"/>
      <c r="PME1507" s="275"/>
      <c r="PMF1507" s="275"/>
      <c r="PMG1507" s="275"/>
      <c r="PMH1507" s="275"/>
      <c r="PMI1507" s="275"/>
      <c r="PMJ1507" s="275"/>
      <c r="PMK1507" s="275"/>
      <c r="PML1507" s="275"/>
      <c r="PMM1507" s="275"/>
      <c r="PMN1507" s="275"/>
      <c r="PMO1507" s="275"/>
      <c r="PMP1507" s="275"/>
      <c r="PMQ1507" s="275"/>
      <c r="PMR1507" s="275"/>
      <c r="PMS1507" s="275"/>
      <c r="PMT1507" s="275"/>
      <c r="PMU1507" s="275"/>
      <c r="PMV1507" s="275"/>
      <c r="PMW1507" s="275"/>
      <c r="PMX1507" s="275"/>
      <c r="PMY1507" s="275"/>
      <c r="PMZ1507" s="275"/>
      <c r="PNA1507" s="275"/>
      <c r="PNB1507" s="275"/>
      <c r="PNC1507" s="275"/>
      <c r="PND1507" s="275"/>
      <c r="PNE1507" s="275"/>
      <c r="PNF1507" s="275"/>
      <c r="PNG1507" s="275"/>
      <c r="PNH1507" s="275"/>
      <c r="PNI1507" s="275"/>
      <c r="PNJ1507" s="275"/>
      <c r="PNK1507" s="275"/>
      <c r="PNL1507" s="275"/>
      <c r="PNM1507" s="275"/>
      <c r="PNN1507" s="275"/>
      <c r="PNO1507" s="275"/>
      <c r="PNP1507" s="275"/>
      <c r="PNQ1507" s="275"/>
      <c r="PNR1507" s="275"/>
      <c r="PNS1507" s="275"/>
      <c r="PNT1507" s="275"/>
      <c r="PNU1507" s="275"/>
      <c r="PNV1507" s="275"/>
      <c r="PNW1507" s="275"/>
      <c r="PNX1507" s="275"/>
      <c r="PNY1507" s="275"/>
      <c r="PNZ1507" s="275"/>
      <c r="POA1507" s="275"/>
      <c r="POB1507" s="275"/>
      <c r="POC1507" s="275"/>
      <c r="POD1507" s="275"/>
      <c r="POE1507" s="275"/>
      <c r="POF1507" s="275"/>
      <c r="POG1507" s="275"/>
      <c r="POH1507" s="275"/>
      <c r="POI1507" s="275"/>
      <c r="POJ1507" s="275"/>
      <c r="POK1507" s="275"/>
      <c r="POL1507" s="275"/>
      <c r="POM1507" s="275"/>
      <c r="PON1507" s="275"/>
      <c r="POO1507" s="275"/>
      <c r="POP1507" s="275"/>
      <c r="POQ1507" s="275"/>
      <c r="POR1507" s="275"/>
      <c r="POS1507" s="275"/>
      <c r="POT1507" s="275"/>
      <c r="POU1507" s="275"/>
      <c r="POV1507" s="275"/>
      <c r="POW1507" s="275"/>
      <c r="POX1507" s="275"/>
      <c r="POY1507" s="275"/>
      <c r="POZ1507" s="275"/>
      <c r="PPA1507" s="275"/>
      <c r="PPB1507" s="275"/>
      <c r="PPC1507" s="275"/>
      <c r="PPD1507" s="275"/>
      <c r="PPE1507" s="275"/>
      <c r="PPF1507" s="275"/>
      <c r="PPG1507" s="275"/>
      <c r="PPH1507" s="275"/>
      <c r="PPI1507" s="275"/>
      <c r="PPJ1507" s="275"/>
      <c r="PPK1507" s="275"/>
      <c r="PPL1507" s="275"/>
      <c r="PPM1507" s="275"/>
      <c r="PPN1507" s="275"/>
      <c r="PPO1507" s="275"/>
      <c r="PPP1507" s="275"/>
      <c r="PPQ1507" s="275"/>
      <c r="PPR1507" s="275"/>
      <c r="PPS1507" s="275"/>
      <c r="PPT1507" s="275"/>
      <c r="PPU1507" s="275"/>
      <c r="PPV1507" s="275"/>
      <c r="PPW1507" s="275"/>
      <c r="PPX1507" s="275"/>
      <c r="PPY1507" s="275"/>
      <c r="PPZ1507" s="275"/>
      <c r="PQA1507" s="275"/>
      <c r="PQB1507" s="275"/>
      <c r="PQC1507" s="275"/>
      <c r="PQD1507" s="275"/>
      <c r="PQE1507" s="275"/>
      <c r="PQF1507" s="275"/>
      <c r="PQG1507" s="275"/>
      <c r="PQH1507" s="275"/>
      <c r="PQI1507" s="275"/>
      <c r="PQJ1507" s="275"/>
      <c r="PQK1507" s="275"/>
      <c r="PQL1507" s="275"/>
      <c r="PQM1507" s="275"/>
      <c r="PQN1507" s="275"/>
      <c r="PQO1507" s="275"/>
      <c r="PQP1507" s="275"/>
      <c r="PQQ1507" s="275"/>
      <c r="PQR1507" s="275"/>
      <c r="PQS1507" s="275"/>
      <c r="PQT1507" s="275"/>
      <c r="PQU1507" s="275"/>
      <c r="PQV1507" s="275"/>
      <c r="PQW1507" s="275"/>
      <c r="PQX1507" s="275"/>
      <c r="PQY1507" s="275"/>
      <c r="PQZ1507" s="275"/>
      <c r="PRA1507" s="275"/>
      <c r="PRB1507" s="275"/>
      <c r="PRC1507" s="275"/>
      <c r="PRD1507" s="275"/>
      <c r="PRE1507" s="275"/>
      <c r="PRF1507" s="275"/>
      <c r="PRG1507" s="275"/>
      <c r="PRH1507" s="275"/>
      <c r="PRI1507" s="275"/>
      <c r="PRJ1507" s="275"/>
      <c r="PRK1507" s="275"/>
      <c r="PRL1507" s="275"/>
      <c r="PRM1507" s="275"/>
      <c r="PRN1507" s="275"/>
      <c r="PRO1507" s="275"/>
      <c r="PRP1507" s="275"/>
      <c r="PRQ1507" s="275"/>
      <c r="PRR1507" s="275"/>
      <c r="PRS1507" s="275"/>
      <c r="PRT1507" s="275"/>
      <c r="PRU1507" s="275"/>
      <c r="PRV1507" s="275"/>
      <c r="PRW1507" s="275"/>
      <c r="PRX1507" s="275"/>
      <c r="PRY1507" s="275"/>
      <c r="PRZ1507" s="275"/>
      <c r="PSA1507" s="275"/>
      <c r="PSB1507" s="275"/>
      <c r="PSC1507" s="275"/>
      <c r="PSD1507" s="275"/>
      <c r="PSE1507" s="275"/>
      <c r="PSF1507" s="275"/>
      <c r="PSG1507" s="275"/>
      <c r="PSH1507" s="275"/>
      <c r="PSI1507" s="275"/>
      <c r="PSJ1507" s="275"/>
      <c r="PSK1507" s="275"/>
      <c r="PSL1507" s="275"/>
      <c r="PSM1507" s="275"/>
      <c r="PSN1507" s="275"/>
      <c r="PSO1507" s="275"/>
      <c r="PSP1507" s="275"/>
      <c r="PSQ1507" s="275"/>
      <c r="PSR1507" s="275"/>
      <c r="PSS1507" s="275"/>
      <c r="PST1507" s="275"/>
      <c r="PSU1507" s="275"/>
      <c r="PSV1507" s="275"/>
      <c r="PSW1507" s="275"/>
      <c r="PSX1507" s="275"/>
      <c r="PSY1507" s="275"/>
      <c r="PSZ1507" s="275"/>
      <c r="PTA1507" s="275"/>
      <c r="PTB1507" s="275"/>
      <c r="PTC1507" s="275"/>
      <c r="PTD1507" s="275"/>
      <c r="PTE1507" s="275"/>
      <c r="PTF1507" s="275"/>
      <c r="PTG1507" s="275"/>
      <c r="PTH1507" s="275"/>
      <c r="PTI1507" s="275"/>
      <c r="PTJ1507" s="275"/>
      <c r="PTK1507" s="275"/>
      <c r="PTL1507" s="275"/>
      <c r="PTM1507" s="275"/>
      <c r="PTN1507" s="275"/>
      <c r="PTO1507" s="275"/>
      <c r="PTP1507" s="275"/>
      <c r="PTQ1507" s="275"/>
      <c r="PTR1507" s="275"/>
      <c r="PTS1507" s="275"/>
      <c r="PTT1507" s="275"/>
      <c r="PTU1507" s="275"/>
      <c r="PTV1507" s="275"/>
      <c r="PTW1507" s="275"/>
      <c r="PTX1507" s="275"/>
      <c r="PTY1507" s="275"/>
      <c r="PTZ1507" s="275"/>
      <c r="PUA1507" s="275"/>
      <c r="PUB1507" s="275"/>
      <c r="PUC1507" s="275"/>
      <c r="PUD1507" s="275"/>
      <c r="PUE1507" s="275"/>
      <c r="PUF1507" s="275"/>
      <c r="PUG1507" s="275"/>
      <c r="PUH1507" s="275"/>
      <c r="PUI1507" s="275"/>
      <c r="PUJ1507" s="275"/>
      <c r="PUK1507" s="275"/>
      <c r="PUL1507" s="275"/>
      <c r="PUM1507" s="275"/>
      <c r="PUN1507" s="275"/>
      <c r="PUO1507" s="275"/>
      <c r="PUP1507" s="275"/>
      <c r="PUQ1507" s="275"/>
      <c r="PUR1507" s="275"/>
      <c r="PUS1507" s="275"/>
      <c r="PUT1507" s="275"/>
      <c r="PUU1507" s="275"/>
      <c r="PUV1507" s="275"/>
      <c r="PUW1507" s="275"/>
      <c r="PUX1507" s="275"/>
      <c r="PUY1507" s="275"/>
      <c r="PUZ1507" s="275"/>
      <c r="PVA1507" s="275"/>
      <c r="PVB1507" s="275"/>
      <c r="PVC1507" s="275"/>
      <c r="PVD1507" s="275"/>
      <c r="PVE1507" s="275"/>
      <c r="PVF1507" s="275"/>
      <c r="PVG1507" s="275"/>
      <c r="PVH1507" s="275"/>
      <c r="PVI1507" s="275"/>
      <c r="PVJ1507" s="275"/>
      <c r="PVK1507" s="275"/>
      <c r="PVL1507" s="275"/>
      <c r="PVM1507" s="275"/>
      <c r="PVN1507" s="275"/>
      <c r="PVO1507" s="275"/>
      <c r="PVP1507" s="275"/>
      <c r="PVQ1507" s="275"/>
      <c r="PVR1507" s="275"/>
      <c r="PVS1507" s="275"/>
      <c r="PVT1507" s="275"/>
      <c r="PVU1507" s="275"/>
      <c r="PVV1507" s="275"/>
      <c r="PVW1507" s="275"/>
      <c r="PVX1507" s="275"/>
      <c r="PVY1507" s="275"/>
      <c r="PVZ1507" s="275"/>
      <c r="PWA1507" s="275"/>
      <c r="PWB1507" s="275"/>
      <c r="PWC1507" s="275"/>
      <c r="PWD1507" s="275"/>
      <c r="PWE1507" s="275"/>
      <c r="PWF1507" s="275"/>
      <c r="PWG1507" s="275"/>
      <c r="PWH1507" s="275"/>
      <c r="PWI1507" s="275"/>
      <c r="PWJ1507" s="275"/>
      <c r="PWK1507" s="275"/>
      <c r="PWL1507" s="275"/>
      <c r="PWM1507" s="275"/>
      <c r="PWN1507" s="275"/>
      <c r="PWO1507" s="275"/>
      <c r="PWP1507" s="275"/>
      <c r="PWQ1507" s="275"/>
      <c r="PWR1507" s="275"/>
      <c r="PWS1507" s="275"/>
      <c r="PWT1507" s="275"/>
      <c r="PWU1507" s="275"/>
      <c r="PWV1507" s="275"/>
      <c r="PWW1507" s="275"/>
      <c r="PWX1507" s="275"/>
      <c r="PWY1507" s="275"/>
      <c r="PWZ1507" s="275"/>
      <c r="PXA1507" s="275"/>
      <c r="PXB1507" s="275"/>
      <c r="PXC1507" s="275"/>
      <c r="PXD1507" s="275"/>
      <c r="PXE1507" s="275"/>
      <c r="PXF1507" s="275"/>
      <c r="PXG1507" s="275"/>
      <c r="PXH1507" s="275"/>
      <c r="PXI1507" s="275"/>
      <c r="PXJ1507" s="275"/>
      <c r="PXK1507" s="275"/>
      <c r="PXL1507" s="275"/>
      <c r="PXM1507" s="275"/>
      <c r="PXN1507" s="275"/>
      <c r="PXO1507" s="275"/>
      <c r="PXP1507" s="275"/>
      <c r="PXQ1507" s="275"/>
      <c r="PXR1507" s="275"/>
      <c r="PXS1507" s="275"/>
      <c r="PXT1507" s="275"/>
      <c r="PXU1507" s="275"/>
      <c r="PXV1507" s="275"/>
      <c r="PXW1507" s="275"/>
      <c r="PXX1507" s="275"/>
      <c r="PXY1507" s="275"/>
      <c r="PXZ1507" s="275"/>
      <c r="PYA1507" s="275"/>
      <c r="PYB1507" s="275"/>
      <c r="PYC1507" s="275"/>
      <c r="PYD1507" s="275"/>
      <c r="PYE1507" s="275"/>
      <c r="PYF1507" s="275"/>
      <c r="PYG1507" s="275"/>
      <c r="PYH1507" s="275"/>
      <c r="PYI1507" s="275"/>
      <c r="PYJ1507" s="275"/>
      <c r="PYK1507" s="275"/>
      <c r="PYL1507" s="275"/>
      <c r="PYM1507" s="275"/>
      <c r="PYN1507" s="275"/>
      <c r="PYO1507" s="275"/>
      <c r="PYP1507" s="275"/>
      <c r="PYQ1507" s="275"/>
      <c r="PYR1507" s="275"/>
      <c r="PYS1507" s="275"/>
      <c r="PYT1507" s="275"/>
      <c r="PYU1507" s="275"/>
      <c r="PYV1507" s="275"/>
      <c r="PYW1507" s="275"/>
      <c r="PYX1507" s="275"/>
      <c r="PYY1507" s="275"/>
      <c r="PYZ1507" s="275"/>
      <c r="PZA1507" s="275"/>
      <c r="PZB1507" s="275"/>
      <c r="PZC1507" s="275"/>
      <c r="PZD1507" s="275"/>
      <c r="PZE1507" s="275"/>
      <c r="PZF1507" s="275"/>
      <c r="PZG1507" s="275"/>
      <c r="PZH1507" s="275"/>
      <c r="PZI1507" s="275"/>
      <c r="PZJ1507" s="275"/>
      <c r="PZK1507" s="275"/>
      <c r="PZL1507" s="275"/>
      <c r="PZM1507" s="275"/>
      <c r="PZN1507" s="275"/>
      <c r="PZO1507" s="275"/>
      <c r="PZP1507" s="275"/>
      <c r="PZQ1507" s="275"/>
      <c r="PZR1507" s="275"/>
      <c r="PZS1507" s="275"/>
      <c r="PZT1507" s="275"/>
      <c r="PZU1507" s="275"/>
      <c r="PZV1507" s="275"/>
      <c r="PZW1507" s="275"/>
      <c r="PZX1507" s="275"/>
      <c r="PZY1507" s="275"/>
      <c r="PZZ1507" s="275"/>
      <c r="QAA1507" s="275"/>
      <c r="QAB1507" s="275"/>
      <c r="QAC1507" s="275"/>
      <c r="QAD1507" s="275"/>
      <c r="QAE1507" s="275"/>
      <c r="QAF1507" s="275"/>
      <c r="QAG1507" s="275"/>
      <c r="QAH1507" s="275"/>
      <c r="QAI1507" s="275"/>
      <c r="QAJ1507" s="275"/>
      <c r="QAK1507" s="275"/>
      <c r="QAL1507" s="275"/>
      <c r="QAM1507" s="275"/>
      <c r="QAN1507" s="275"/>
      <c r="QAO1507" s="275"/>
      <c r="QAP1507" s="275"/>
      <c r="QAQ1507" s="275"/>
      <c r="QAR1507" s="275"/>
      <c r="QAS1507" s="275"/>
      <c r="QAT1507" s="275"/>
      <c r="QAU1507" s="275"/>
      <c r="QAV1507" s="275"/>
      <c r="QAW1507" s="275"/>
      <c r="QAX1507" s="275"/>
      <c r="QAY1507" s="275"/>
      <c r="QAZ1507" s="275"/>
      <c r="QBA1507" s="275"/>
      <c r="QBB1507" s="275"/>
      <c r="QBC1507" s="275"/>
      <c r="QBD1507" s="275"/>
      <c r="QBE1507" s="275"/>
      <c r="QBF1507" s="275"/>
      <c r="QBG1507" s="275"/>
      <c r="QBH1507" s="275"/>
      <c r="QBI1507" s="275"/>
      <c r="QBJ1507" s="275"/>
      <c r="QBK1507" s="275"/>
      <c r="QBL1507" s="275"/>
      <c r="QBM1507" s="275"/>
      <c r="QBN1507" s="275"/>
      <c r="QBO1507" s="275"/>
      <c r="QBP1507" s="275"/>
      <c r="QBQ1507" s="275"/>
      <c r="QBR1507" s="275"/>
      <c r="QBS1507" s="275"/>
      <c r="QBT1507" s="275"/>
      <c r="QBU1507" s="275"/>
      <c r="QBV1507" s="275"/>
      <c r="QBW1507" s="275"/>
      <c r="QBX1507" s="275"/>
      <c r="QBY1507" s="275"/>
      <c r="QBZ1507" s="275"/>
      <c r="QCA1507" s="275"/>
      <c r="QCB1507" s="275"/>
      <c r="QCC1507" s="275"/>
      <c r="QCD1507" s="275"/>
      <c r="QCE1507" s="275"/>
      <c r="QCF1507" s="275"/>
      <c r="QCG1507" s="275"/>
      <c r="QCH1507" s="275"/>
      <c r="QCI1507" s="275"/>
      <c r="QCJ1507" s="275"/>
      <c r="QCK1507" s="275"/>
      <c r="QCL1507" s="275"/>
      <c r="QCM1507" s="275"/>
      <c r="QCN1507" s="275"/>
      <c r="QCO1507" s="275"/>
      <c r="QCP1507" s="275"/>
      <c r="QCQ1507" s="275"/>
      <c r="QCR1507" s="275"/>
      <c r="QCS1507" s="275"/>
      <c r="QCT1507" s="275"/>
      <c r="QCU1507" s="275"/>
      <c r="QCV1507" s="275"/>
      <c r="QCW1507" s="275"/>
      <c r="QCX1507" s="275"/>
      <c r="QCY1507" s="275"/>
      <c r="QCZ1507" s="275"/>
      <c r="QDA1507" s="275"/>
      <c r="QDB1507" s="275"/>
      <c r="QDC1507" s="275"/>
      <c r="QDD1507" s="275"/>
      <c r="QDE1507" s="275"/>
      <c r="QDF1507" s="275"/>
      <c r="QDG1507" s="275"/>
      <c r="QDH1507" s="275"/>
      <c r="QDI1507" s="275"/>
      <c r="QDJ1507" s="275"/>
      <c r="QDK1507" s="275"/>
      <c r="QDL1507" s="275"/>
      <c r="QDM1507" s="275"/>
      <c r="QDN1507" s="275"/>
      <c r="QDO1507" s="275"/>
      <c r="QDP1507" s="275"/>
      <c r="QDQ1507" s="275"/>
      <c r="QDR1507" s="275"/>
      <c r="QDS1507" s="275"/>
      <c r="QDT1507" s="275"/>
      <c r="QDU1507" s="275"/>
      <c r="QDV1507" s="275"/>
      <c r="QDW1507" s="275"/>
      <c r="QDX1507" s="275"/>
      <c r="QDY1507" s="275"/>
      <c r="QDZ1507" s="275"/>
      <c r="QEA1507" s="275"/>
      <c r="QEB1507" s="275"/>
      <c r="QEC1507" s="275"/>
      <c r="QED1507" s="275"/>
      <c r="QEE1507" s="275"/>
      <c r="QEF1507" s="275"/>
      <c r="QEG1507" s="275"/>
      <c r="QEH1507" s="275"/>
      <c r="QEI1507" s="275"/>
      <c r="QEJ1507" s="275"/>
      <c r="QEK1507" s="275"/>
      <c r="QEL1507" s="275"/>
      <c r="QEM1507" s="275"/>
      <c r="QEN1507" s="275"/>
      <c r="QEO1507" s="275"/>
      <c r="QEP1507" s="275"/>
      <c r="QEQ1507" s="275"/>
      <c r="QER1507" s="275"/>
      <c r="QES1507" s="275"/>
      <c r="QET1507" s="275"/>
      <c r="QEU1507" s="275"/>
      <c r="QEV1507" s="275"/>
      <c r="QEW1507" s="275"/>
      <c r="QEX1507" s="275"/>
      <c r="QEY1507" s="275"/>
      <c r="QEZ1507" s="275"/>
      <c r="QFA1507" s="275"/>
      <c r="QFB1507" s="275"/>
      <c r="QFC1507" s="275"/>
      <c r="QFD1507" s="275"/>
      <c r="QFE1507" s="275"/>
      <c r="QFF1507" s="275"/>
      <c r="QFG1507" s="275"/>
      <c r="QFH1507" s="275"/>
      <c r="QFI1507" s="275"/>
      <c r="QFJ1507" s="275"/>
      <c r="QFK1507" s="275"/>
      <c r="QFL1507" s="275"/>
      <c r="QFM1507" s="275"/>
      <c r="QFN1507" s="275"/>
      <c r="QFO1507" s="275"/>
      <c r="QFP1507" s="275"/>
      <c r="QFQ1507" s="275"/>
      <c r="QFR1507" s="275"/>
      <c r="QFS1507" s="275"/>
      <c r="QFT1507" s="275"/>
      <c r="QFU1507" s="275"/>
      <c r="QFV1507" s="275"/>
      <c r="QFW1507" s="275"/>
      <c r="QFX1507" s="275"/>
      <c r="QFY1507" s="275"/>
      <c r="QFZ1507" s="275"/>
      <c r="QGA1507" s="275"/>
      <c r="QGB1507" s="275"/>
      <c r="QGC1507" s="275"/>
      <c r="QGD1507" s="275"/>
      <c r="QGE1507" s="275"/>
      <c r="QGF1507" s="275"/>
      <c r="QGG1507" s="275"/>
      <c r="QGH1507" s="275"/>
      <c r="QGI1507" s="275"/>
      <c r="QGJ1507" s="275"/>
      <c r="QGK1507" s="275"/>
      <c r="QGL1507" s="275"/>
      <c r="QGM1507" s="275"/>
      <c r="QGN1507" s="275"/>
      <c r="QGO1507" s="275"/>
      <c r="QGP1507" s="275"/>
      <c r="QGQ1507" s="275"/>
      <c r="QGR1507" s="275"/>
      <c r="QGS1507" s="275"/>
      <c r="QGT1507" s="275"/>
      <c r="QGU1507" s="275"/>
      <c r="QGV1507" s="275"/>
      <c r="QGW1507" s="275"/>
      <c r="QGX1507" s="275"/>
      <c r="QGY1507" s="275"/>
      <c r="QGZ1507" s="275"/>
      <c r="QHA1507" s="275"/>
      <c r="QHB1507" s="275"/>
      <c r="QHC1507" s="275"/>
      <c r="QHD1507" s="275"/>
      <c r="QHE1507" s="275"/>
      <c r="QHF1507" s="275"/>
      <c r="QHG1507" s="275"/>
      <c r="QHH1507" s="275"/>
      <c r="QHI1507" s="275"/>
      <c r="QHJ1507" s="275"/>
      <c r="QHK1507" s="275"/>
      <c r="QHL1507" s="275"/>
      <c r="QHM1507" s="275"/>
      <c r="QHN1507" s="275"/>
      <c r="QHO1507" s="275"/>
      <c r="QHP1507" s="275"/>
      <c r="QHQ1507" s="275"/>
      <c r="QHR1507" s="275"/>
      <c r="QHS1507" s="275"/>
      <c r="QHT1507" s="275"/>
      <c r="QHU1507" s="275"/>
      <c r="QHV1507" s="275"/>
      <c r="QHW1507" s="275"/>
      <c r="QHX1507" s="275"/>
      <c r="QHY1507" s="275"/>
      <c r="QHZ1507" s="275"/>
      <c r="QIA1507" s="275"/>
      <c r="QIB1507" s="275"/>
      <c r="QIC1507" s="275"/>
      <c r="QID1507" s="275"/>
      <c r="QIE1507" s="275"/>
      <c r="QIF1507" s="275"/>
      <c r="QIG1507" s="275"/>
      <c r="QIH1507" s="275"/>
      <c r="QII1507" s="275"/>
      <c r="QIJ1507" s="275"/>
      <c r="QIK1507" s="275"/>
      <c r="QIL1507" s="275"/>
      <c r="QIM1507" s="275"/>
      <c r="QIN1507" s="275"/>
      <c r="QIO1507" s="275"/>
      <c r="QIP1507" s="275"/>
      <c r="QIQ1507" s="275"/>
      <c r="QIR1507" s="275"/>
      <c r="QIS1507" s="275"/>
      <c r="QIT1507" s="275"/>
      <c r="QIU1507" s="275"/>
      <c r="QIV1507" s="275"/>
      <c r="QIW1507" s="275"/>
      <c r="QIX1507" s="275"/>
      <c r="QIY1507" s="275"/>
      <c r="QIZ1507" s="275"/>
      <c r="QJA1507" s="275"/>
      <c r="QJB1507" s="275"/>
      <c r="QJC1507" s="275"/>
      <c r="QJD1507" s="275"/>
      <c r="QJE1507" s="275"/>
      <c r="QJF1507" s="275"/>
      <c r="QJG1507" s="275"/>
      <c r="QJH1507" s="275"/>
      <c r="QJI1507" s="275"/>
      <c r="QJJ1507" s="275"/>
      <c r="QJK1507" s="275"/>
      <c r="QJL1507" s="275"/>
      <c r="QJM1507" s="275"/>
      <c r="QJN1507" s="275"/>
      <c r="QJO1507" s="275"/>
      <c r="QJP1507" s="275"/>
      <c r="QJQ1507" s="275"/>
      <c r="QJR1507" s="275"/>
      <c r="QJS1507" s="275"/>
      <c r="QJT1507" s="275"/>
      <c r="QJU1507" s="275"/>
      <c r="QJV1507" s="275"/>
      <c r="QJW1507" s="275"/>
      <c r="QJX1507" s="275"/>
      <c r="QJY1507" s="275"/>
      <c r="QJZ1507" s="275"/>
      <c r="QKA1507" s="275"/>
      <c r="QKB1507" s="275"/>
      <c r="QKC1507" s="275"/>
      <c r="QKD1507" s="275"/>
      <c r="QKE1507" s="275"/>
      <c r="QKF1507" s="275"/>
      <c r="QKG1507" s="275"/>
      <c r="QKH1507" s="275"/>
      <c r="QKI1507" s="275"/>
      <c r="QKJ1507" s="275"/>
      <c r="QKK1507" s="275"/>
      <c r="QKL1507" s="275"/>
      <c r="QKM1507" s="275"/>
      <c r="QKN1507" s="275"/>
      <c r="QKO1507" s="275"/>
      <c r="QKP1507" s="275"/>
      <c r="QKQ1507" s="275"/>
      <c r="QKR1507" s="275"/>
      <c r="QKS1507" s="275"/>
      <c r="QKT1507" s="275"/>
      <c r="QKU1507" s="275"/>
      <c r="QKV1507" s="275"/>
      <c r="QKW1507" s="275"/>
      <c r="QKX1507" s="275"/>
      <c r="QKY1507" s="275"/>
      <c r="QKZ1507" s="275"/>
      <c r="QLA1507" s="275"/>
      <c r="QLB1507" s="275"/>
      <c r="QLC1507" s="275"/>
      <c r="QLD1507" s="275"/>
      <c r="QLE1507" s="275"/>
      <c r="QLF1507" s="275"/>
      <c r="QLG1507" s="275"/>
      <c r="QLH1507" s="275"/>
      <c r="QLI1507" s="275"/>
      <c r="QLJ1507" s="275"/>
      <c r="QLK1507" s="275"/>
      <c r="QLL1507" s="275"/>
      <c r="QLM1507" s="275"/>
      <c r="QLN1507" s="275"/>
      <c r="QLO1507" s="275"/>
      <c r="QLP1507" s="275"/>
      <c r="QLQ1507" s="275"/>
      <c r="QLR1507" s="275"/>
      <c r="QLS1507" s="275"/>
      <c r="QLT1507" s="275"/>
      <c r="QLU1507" s="275"/>
      <c r="QLV1507" s="275"/>
      <c r="QLW1507" s="275"/>
      <c r="QLX1507" s="275"/>
      <c r="QLY1507" s="275"/>
      <c r="QLZ1507" s="275"/>
      <c r="QMA1507" s="275"/>
      <c r="QMB1507" s="275"/>
      <c r="QMC1507" s="275"/>
      <c r="QMD1507" s="275"/>
      <c r="QME1507" s="275"/>
      <c r="QMF1507" s="275"/>
      <c r="QMG1507" s="275"/>
      <c r="QMH1507" s="275"/>
      <c r="QMI1507" s="275"/>
      <c r="QMJ1507" s="275"/>
      <c r="QMK1507" s="275"/>
      <c r="QML1507" s="275"/>
      <c r="QMM1507" s="275"/>
      <c r="QMN1507" s="275"/>
      <c r="QMO1507" s="275"/>
      <c r="QMP1507" s="275"/>
      <c r="QMQ1507" s="275"/>
      <c r="QMR1507" s="275"/>
      <c r="QMS1507" s="275"/>
      <c r="QMT1507" s="275"/>
      <c r="QMU1507" s="275"/>
      <c r="QMV1507" s="275"/>
      <c r="QMW1507" s="275"/>
      <c r="QMX1507" s="275"/>
      <c r="QMY1507" s="275"/>
      <c r="QMZ1507" s="275"/>
      <c r="QNA1507" s="275"/>
      <c r="QNB1507" s="275"/>
      <c r="QNC1507" s="275"/>
      <c r="QND1507" s="275"/>
      <c r="QNE1507" s="275"/>
      <c r="QNF1507" s="275"/>
      <c r="QNG1507" s="275"/>
      <c r="QNH1507" s="275"/>
      <c r="QNI1507" s="275"/>
      <c r="QNJ1507" s="275"/>
      <c r="QNK1507" s="275"/>
      <c r="QNL1507" s="275"/>
      <c r="QNM1507" s="275"/>
      <c r="QNN1507" s="275"/>
      <c r="QNO1507" s="275"/>
      <c r="QNP1507" s="275"/>
      <c r="QNQ1507" s="275"/>
      <c r="QNR1507" s="275"/>
      <c r="QNS1507" s="275"/>
      <c r="QNT1507" s="275"/>
      <c r="QNU1507" s="275"/>
      <c r="QNV1507" s="275"/>
      <c r="QNW1507" s="275"/>
      <c r="QNX1507" s="275"/>
      <c r="QNY1507" s="275"/>
      <c r="QNZ1507" s="275"/>
      <c r="QOA1507" s="275"/>
      <c r="QOB1507" s="275"/>
      <c r="QOC1507" s="275"/>
      <c r="QOD1507" s="275"/>
      <c r="QOE1507" s="275"/>
      <c r="QOF1507" s="275"/>
      <c r="QOG1507" s="275"/>
      <c r="QOH1507" s="275"/>
      <c r="QOI1507" s="275"/>
      <c r="QOJ1507" s="275"/>
      <c r="QOK1507" s="275"/>
      <c r="QOL1507" s="275"/>
      <c r="QOM1507" s="275"/>
      <c r="QON1507" s="275"/>
      <c r="QOO1507" s="275"/>
      <c r="QOP1507" s="275"/>
      <c r="QOQ1507" s="275"/>
      <c r="QOR1507" s="275"/>
      <c r="QOS1507" s="275"/>
      <c r="QOT1507" s="275"/>
      <c r="QOU1507" s="275"/>
      <c r="QOV1507" s="275"/>
      <c r="QOW1507" s="275"/>
      <c r="QOX1507" s="275"/>
      <c r="QOY1507" s="275"/>
      <c r="QOZ1507" s="275"/>
      <c r="QPA1507" s="275"/>
      <c r="QPB1507" s="275"/>
      <c r="QPC1507" s="275"/>
      <c r="QPD1507" s="275"/>
      <c r="QPE1507" s="275"/>
      <c r="QPF1507" s="275"/>
      <c r="QPG1507" s="275"/>
      <c r="QPH1507" s="275"/>
      <c r="QPI1507" s="275"/>
      <c r="QPJ1507" s="275"/>
      <c r="QPK1507" s="275"/>
      <c r="QPL1507" s="275"/>
      <c r="QPM1507" s="275"/>
      <c r="QPN1507" s="275"/>
      <c r="QPO1507" s="275"/>
      <c r="QPP1507" s="275"/>
      <c r="QPQ1507" s="275"/>
      <c r="QPR1507" s="275"/>
      <c r="QPS1507" s="275"/>
      <c r="QPT1507" s="275"/>
      <c r="QPU1507" s="275"/>
      <c r="QPV1507" s="275"/>
      <c r="QPW1507" s="275"/>
      <c r="QPX1507" s="275"/>
      <c r="QPY1507" s="275"/>
      <c r="QPZ1507" s="275"/>
      <c r="QQA1507" s="275"/>
      <c r="QQB1507" s="275"/>
      <c r="QQC1507" s="275"/>
      <c r="QQD1507" s="275"/>
      <c r="QQE1507" s="275"/>
      <c r="QQF1507" s="275"/>
      <c r="QQG1507" s="275"/>
      <c r="QQH1507" s="275"/>
      <c r="QQI1507" s="275"/>
      <c r="QQJ1507" s="275"/>
      <c r="QQK1507" s="275"/>
      <c r="QQL1507" s="275"/>
      <c r="QQM1507" s="275"/>
      <c r="QQN1507" s="275"/>
      <c r="QQO1507" s="275"/>
      <c r="QQP1507" s="275"/>
      <c r="QQQ1507" s="275"/>
      <c r="QQR1507" s="275"/>
      <c r="QQS1507" s="275"/>
      <c r="QQT1507" s="275"/>
      <c r="QQU1507" s="275"/>
      <c r="QQV1507" s="275"/>
      <c r="QQW1507" s="275"/>
      <c r="QQX1507" s="275"/>
      <c r="QQY1507" s="275"/>
      <c r="QQZ1507" s="275"/>
      <c r="QRA1507" s="275"/>
      <c r="QRB1507" s="275"/>
      <c r="QRC1507" s="275"/>
      <c r="QRD1507" s="275"/>
      <c r="QRE1507" s="275"/>
      <c r="QRF1507" s="275"/>
      <c r="QRG1507" s="275"/>
      <c r="QRH1507" s="275"/>
      <c r="QRI1507" s="275"/>
      <c r="QRJ1507" s="275"/>
      <c r="QRK1507" s="275"/>
      <c r="QRL1507" s="275"/>
      <c r="QRM1507" s="275"/>
      <c r="QRN1507" s="275"/>
      <c r="QRO1507" s="275"/>
      <c r="QRP1507" s="275"/>
      <c r="QRQ1507" s="275"/>
      <c r="QRR1507" s="275"/>
      <c r="QRS1507" s="275"/>
      <c r="QRT1507" s="275"/>
      <c r="QRU1507" s="275"/>
      <c r="QRV1507" s="275"/>
      <c r="QRW1507" s="275"/>
      <c r="QRX1507" s="275"/>
      <c r="QRY1507" s="275"/>
      <c r="QRZ1507" s="275"/>
      <c r="QSA1507" s="275"/>
      <c r="QSB1507" s="275"/>
      <c r="QSC1507" s="275"/>
      <c r="QSD1507" s="275"/>
      <c r="QSE1507" s="275"/>
      <c r="QSF1507" s="275"/>
      <c r="QSG1507" s="275"/>
      <c r="QSH1507" s="275"/>
      <c r="QSI1507" s="275"/>
      <c r="QSJ1507" s="275"/>
      <c r="QSK1507" s="275"/>
      <c r="QSL1507" s="275"/>
      <c r="QSM1507" s="275"/>
      <c r="QSN1507" s="275"/>
      <c r="QSO1507" s="275"/>
      <c r="QSP1507" s="275"/>
      <c r="QSQ1507" s="275"/>
      <c r="QSR1507" s="275"/>
      <c r="QSS1507" s="275"/>
      <c r="QST1507" s="275"/>
      <c r="QSU1507" s="275"/>
      <c r="QSV1507" s="275"/>
      <c r="QSW1507" s="275"/>
      <c r="QSX1507" s="275"/>
      <c r="QSY1507" s="275"/>
      <c r="QSZ1507" s="275"/>
      <c r="QTA1507" s="275"/>
      <c r="QTB1507" s="275"/>
      <c r="QTC1507" s="275"/>
      <c r="QTD1507" s="275"/>
      <c r="QTE1507" s="275"/>
      <c r="QTF1507" s="275"/>
      <c r="QTG1507" s="275"/>
      <c r="QTH1507" s="275"/>
      <c r="QTI1507" s="275"/>
      <c r="QTJ1507" s="275"/>
      <c r="QTK1507" s="275"/>
      <c r="QTL1507" s="275"/>
      <c r="QTM1507" s="275"/>
      <c r="QTN1507" s="275"/>
      <c r="QTO1507" s="275"/>
      <c r="QTP1507" s="275"/>
      <c r="QTQ1507" s="275"/>
      <c r="QTR1507" s="275"/>
      <c r="QTS1507" s="275"/>
      <c r="QTT1507" s="275"/>
      <c r="QTU1507" s="275"/>
      <c r="QTV1507" s="275"/>
      <c r="QTW1507" s="275"/>
      <c r="QTX1507" s="275"/>
      <c r="QTY1507" s="275"/>
      <c r="QTZ1507" s="275"/>
      <c r="QUA1507" s="275"/>
      <c r="QUB1507" s="275"/>
      <c r="QUC1507" s="275"/>
      <c r="QUD1507" s="275"/>
      <c r="QUE1507" s="275"/>
      <c r="QUF1507" s="275"/>
      <c r="QUG1507" s="275"/>
      <c r="QUH1507" s="275"/>
      <c r="QUI1507" s="275"/>
      <c r="QUJ1507" s="275"/>
      <c r="QUK1507" s="275"/>
      <c r="QUL1507" s="275"/>
      <c r="QUM1507" s="275"/>
      <c r="QUN1507" s="275"/>
      <c r="QUO1507" s="275"/>
      <c r="QUP1507" s="275"/>
      <c r="QUQ1507" s="275"/>
      <c r="QUR1507" s="275"/>
      <c r="QUS1507" s="275"/>
      <c r="QUT1507" s="275"/>
      <c r="QUU1507" s="275"/>
      <c r="QUV1507" s="275"/>
      <c r="QUW1507" s="275"/>
      <c r="QUX1507" s="275"/>
      <c r="QUY1507" s="275"/>
      <c r="QUZ1507" s="275"/>
      <c r="QVA1507" s="275"/>
      <c r="QVB1507" s="275"/>
      <c r="QVC1507" s="275"/>
      <c r="QVD1507" s="275"/>
      <c r="QVE1507" s="275"/>
      <c r="QVF1507" s="275"/>
      <c r="QVG1507" s="275"/>
      <c r="QVH1507" s="275"/>
      <c r="QVI1507" s="275"/>
      <c r="QVJ1507" s="275"/>
      <c r="QVK1507" s="275"/>
      <c r="QVL1507" s="275"/>
      <c r="QVM1507" s="275"/>
      <c r="QVN1507" s="275"/>
      <c r="QVO1507" s="275"/>
      <c r="QVP1507" s="275"/>
      <c r="QVQ1507" s="275"/>
      <c r="QVR1507" s="275"/>
      <c r="QVS1507" s="275"/>
      <c r="QVT1507" s="275"/>
      <c r="QVU1507" s="275"/>
      <c r="QVV1507" s="275"/>
      <c r="QVW1507" s="275"/>
      <c r="QVX1507" s="275"/>
      <c r="QVY1507" s="275"/>
      <c r="QVZ1507" s="275"/>
      <c r="QWA1507" s="275"/>
      <c r="QWB1507" s="275"/>
      <c r="QWC1507" s="275"/>
      <c r="QWD1507" s="275"/>
      <c r="QWE1507" s="275"/>
      <c r="QWF1507" s="275"/>
      <c r="QWG1507" s="275"/>
      <c r="QWH1507" s="275"/>
      <c r="QWI1507" s="275"/>
      <c r="QWJ1507" s="275"/>
      <c r="QWK1507" s="275"/>
      <c r="QWL1507" s="275"/>
      <c r="QWM1507" s="275"/>
      <c r="QWN1507" s="275"/>
      <c r="QWO1507" s="275"/>
      <c r="QWP1507" s="275"/>
      <c r="QWQ1507" s="275"/>
      <c r="QWR1507" s="275"/>
      <c r="QWS1507" s="275"/>
      <c r="QWT1507" s="275"/>
      <c r="QWU1507" s="275"/>
      <c r="QWV1507" s="275"/>
      <c r="QWW1507" s="275"/>
      <c r="QWX1507" s="275"/>
      <c r="QWY1507" s="275"/>
      <c r="QWZ1507" s="275"/>
      <c r="QXA1507" s="275"/>
      <c r="QXB1507" s="275"/>
      <c r="QXC1507" s="275"/>
      <c r="QXD1507" s="275"/>
      <c r="QXE1507" s="275"/>
      <c r="QXF1507" s="275"/>
      <c r="QXG1507" s="275"/>
      <c r="QXH1507" s="275"/>
      <c r="QXI1507" s="275"/>
      <c r="QXJ1507" s="275"/>
      <c r="QXK1507" s="275"/>
      <c r="QXL1507" s="275"/>
      <c r="QXM1507" s="275"/>
      <c r="QXN1507" s="275"/>
      <c r="QXO1507" s="275"/>
      <c r="QXP1507" s="275"/>
      <c r="QXQ1507" s="275"/>
      <c r="QXR1507" s="275"/>
      <c r="QXS1507" s="275"/>
      <c r="QXT1507" s="275"/>
      <c r="QXU1507" s="275"/>
      <c r="QXV1507" s="275"/>
      <c r="QXW1507" s="275"/>
      <c r="QXX1507" s="275"/>
      <c r="QXY1507" s="275"/>
      <c r="QXZ1507" s="275"/>
      <c r="QYA1507" s="275"/>
      <c r="QYB1507" s="275"/>
      <c r="QYC1507" s="275"/>
      <c r="QYD1507" s="275"/>
      <c r="QYE1507" s="275"/>
      <c r="QYF1507" s="275"/>
      <c r="QYG1507" s="275"/>
      <c r="QYH1507" s="275"/>
      <c r="QYI1507" s="275"/>
      <c r="QYJ1507" s="275"/>
      <c r="QYK1507" s="275"/>
      <c r="QYL1507" s="275"/>
      <c r="QYM1507" s="275"/>
      <c r="QYN1507" s="275"/>
      <c r="QYO1507" s="275"/>
      <c r="QYP1507" s="275"/>
      <c r="QYQ1507" s="275"/>
      <c r="QYR1507" s="275"/>
      <c r="QYS1507" s="275"/>
      <c r="QYT1507" s="275"/>
      <c r="QYU1507" s="275"/>
      <c r="QYV1507" s="275"/>
      <c r="QYW1507" s="275"/>
      <c r="QYX1507" s="275"/>
      <c r="QYY1507" s="275"/>
      <c r="QYZ1507" s="275"/>
      <c r="QZA1507" s="275"/>
      <c r="QZB1507" s="275"/>
      <c r="QZC1507" s="275"/>
      <c r="QZD1507" s="275"/>
      <c r="QZE1507" s="275"/>
      <c r="QZF1507" s="275"/>
      <c r="QZG1507" s="275"/>
      <c r="QZH1507" s="275"/>
      <c r="QZI1507" s="275"/>
      <c r="QZJ1507" s="275"/>
      <c r="QZK1507" s="275"/>
      <c r="QZL1507" s="275"/>
      <c r="QZM1507" s="275"/>
      <c r="QZN1507" s="275"/>
      <c r="QZO1507" s="275"/>
      <c r="QZP1507" s="275"/>
      <c r="QZQ1507" s="275"/>
      <c r="QZR1507" s="275"/>
      <c r="QZS1507" s="275"/>
      <c r="QZT1507" s="275"/>
      <c r="QZU1507" s="275"/>
      <c r="QZV1507" s="275"/>
      <c r="QZW1507" s="275"/>
      <c r="QZX1507" s="275"/>
      <c r="QZY1507" s="275"/>
      <c r="QZZ1507" s="275"/>
      <c r="RAA1507" s="275"/>
      <c r="RAB1507" s="275"/>
      <c r="RAC1507" s="275"/>
      <c r="RAD1507" s="275"/>
      <c r="RAE1507" s="275"/>
      <c r="RAF1507" s="275"/>
      <c r="RAG1507" s="275"/>
      <c r="RAH1507" s="275"/>
      <c r="RAI1507" s="275"/>
      <c r="RAJ1507" s="275"/>
      <c r="RAK1507" s="275"/>
      <c r="RAL1507" s="275"/>
      <c r="RAM1507" s="275"/>
      <c r="RAN1507" s="275"/>
      <c r="RAO1507" s="275"/>
      <c r="RAP1507" s="275"/>
      <c r="RAQ1507" s="275"/>
      <c r="RAR1507" s="275"/>
      <c r="RAS1507" s="275"/>
      <c r="RAT1507" s="275"/>
      <c r="RAU1507" s="275"/>
      <c r="RAV1507" s="275"/>
      <c r="RAW1507" s="275"/>
      <c r="RAX1507" s="275"/>
      <c r="RAY1507" s="275"/>
      <c r="RAZ1507" s="275"/>
      <c r="RBA1507" s="275"/>
      <c r="RBB1507" s="275"/>
      <c r="RBC1507" s="275"/>
      <c r="RBD1507" s="275"/>
      <c r="RBE1507" s="275"/>
      <c r="RBF1507" s="275"/>
      <c r="RBG1507" s="275"/>
      <c r="RBH1507" s="275"/>
      <c r="RBI1507" s="275"/>
      <c r="RBJ1507" s="275"/>
      <c r="RBK1507" s="275"/>
      <c r="RBL1507" s="275"/>
      <c r="RBM1507" s="275"/>
      <c r="RBN1507" s="275"/>
      <c r="RBO1507" s="275"/>
      <c r="RBP1507" s="275"/>
      <c r="RBQ1507" s="275"/>
      <c r="RBR1507" s="275"/>
      <c r="RBS1507" s="275"/>
      <c r="RBT1507" s="275"/>
      <c r="RBU1507" s="275"/>
      <c r="RBV1507" s="275"/>
      <c r="RBW1507" s="275"/>
      <c r="RBX1507" s="275"/>
      <c r="RBY1507" s="275"/>
      <c r="RBZ1507" s="275"/>
      <c r="RCA1507" s="275"/>
      <c r="RCB1507" s="275"/>
      <c r="RCC1507" s="275"/>
      <c r="RCD1507" s="275"/>
      <c r="RCE1507" s="275"/>
      <c r="RCF1507" s="275"/>
      <c r="RCG1507" s="275"/>
      <c r="RCH1507" s="275"/>
      <c r="RCI1507" s="275"/>
      <c r="RCJ1507" s="275"/>
      <c r="RCK1507" s="275"/>
      <c r="RCL1507" s="275"/>
      <c r="RCM1507" s="275"/>
      <c r="RCN1507" s="275"/>
      <c r="RCO1507" s="275"/>
      <c r="RCP1507" s="275"/>
      <c r="RCQ1507" s="275"/>
      <c r="RCR1507" s="275"/>
      <c r="RCS1507" s="275"/>
      <c r="RCT1507" s="275"/>
      <c r="RCU1507" s="275"/>
      <c r="RCV1507" s="275"/>
      <c r="RCW1507" s="275"/>
      <c r="RCX1507" s="275"/>
      <c r="RCY1507" s="275"/>
      <c r="RCZ1507" s="275"/>
      <c r="RDA1507" s="275"/>
      <c r="RDB1507" s="275"/>
      <c r="RDC1507" s="275"/>
      <c r="RDD1507" s="275"/>
      <c r="RDE1507" s="275"/>
      <c r="RDF1507" s="275"/>
      <c r="RDG1507" s="275"/>
      <c r="RDH1507" s="275"/>
      <c r="RDI1507" s="275"/>
      <c r="RDJ1507" s="275"/>
      <c r="RDK1507" s="275"/>
      <c r="RDL1507" s="275"/>
      <c r="RDM1507" s="275"/>
      <c r="RDN1507" s="275"/>
      <c r="RDO1507" s="275"/>
      <c r="RDP1507" s="275"/>
      <c r="RDQ1507" s="275"/>
      <c r="RDR1507" s="275"/>
      <c r="RDS1507" s="275"/>
      <c r="RDT1507" s="275"/>
      <c r="RDU1507" s="275"/>
      <c r="RDV1507" s="275"/>
      <c r="RDW1507" s="275"/>
      <c r="RDX1507" s="275"/>
      <c r="RDY1507" s="275"/>
      <c r="RDZ1507" s="275"/>
      <c r="REA1507" s="275"/>
      <c r="REB1507" s="275"/>
      <c r="REC1507" s="275"/>
      <c r="RED1507" s="275"/>
      <c r="REE1507" s="275"/>
      <c r="REF1507" s="275"/>
      <c r="REG1507" s="275"/>
      <c r="REH1507" s="275"/>
      <c r="REI1507" s="275"/>
      <c r="REJ1507" s="275"/>
      <c r="REK1507" s="275"/>
      <c r="REL1507" s="275"/>
      <c r="REM1507" s="275"/>
      <c r="REN1507" s="275"/>
      <c r="REO1507" s="275"/>
      <c r="REP1507" s="275"/>
      <c r="REQ1507" s="275"/>
      <c r="RER1507" s="275"/>
      <c r="RES1507" s="275"/>
      <c r="RET1507" s="275"/>
      <c r="REU1507" s="275"/>
      <c r="REV1507" s="275"/>
      <c r="REW1507" s="275"/>
      <c r="REX1507" s="275"/>
      <c r="REY1507" s="275"/>
      <c r="REZ1507" s="275"/>
      <c r="RFA1507" s="275"/>
      <c r="RFB1507" s="275"/>
      <c r="RFC1507" s="275"/>
      <c r="RFD1507" s="275"/>
      <c r="RFE1507" s="275"/>
      <c r="RFF1507" s="275"/>
      <c r="RFG1507" s="275"/>
      <c r="RFH1507" s="275"/>
      <c r="RFI1507" s="275"/>
      <c r="RFJ1507" s="275"/>
      <c r="RFK1507" s="275"/>
      <c r="RFL1507" s="275"/>
      <c r="RFM1507" s="275"/>
      <c r="RFN1507" s="275"/>
      <c r="RFO1507" s="275"/>
      <c r="RFP1507" s="275"/>
      <c r="RFQ1507" s="275"/>
      <c r="RFR1507" s="275"/>
      <c r="RFS1507" s="275"/>
      <c r="RFT1507" s="275"/>
      <c r="RFU1507" s="275"/>
      <c r="RFV1507" s="275"/>
      <c r="RFW1507" s="275"/>
      <c r="RFX1507" s="275"/>
      <c r="RFY1507" s="275"/>
      <c r="RFZ1507" s="275"/>
      <c r="RGA1507" s="275"/>
      <c r="RGB1507" s="275"/>
      <c r="RGC1507" s="275"/>
      <c r="RGD1507" s="275"/>
      <c r="RGE1507" s="275"/>
      <c r="RGF1507" s="275"/>
      <c r="RGG1507" s="275"/>
      <c r="RGH1507" s="275"/>
      <c r="RGI1507" s="275"/>
      <c r="RGJ1507" s="275"/>
      <c r="RGK1507" s="275"/>
      <c r="RGL1507" s="275"/>
      <c r="RGM1507" s="275"/>
      <c r="RGN1507" s="275"/>
      <c r="RGO1507" s="275"/>
      <c r="RGP1507" s="275"/>
      <c r="RGQ1507" s="275"/>
      <c r="RGR1507" s="275"/>
      <c r="RGS1507" s="275"/>
      <c r="RGT1507" s="275"/>
      <c r="RGU1507" s="275"/>
      <c r="RGV1507" s="275"/>
      <c r="RGW1507" s="275"/>
      <c r="RGX1507" s="275"/>
      <c r="RGY1507" s="275"/>
      <c r="RGZ1507" s="275"/>
      <c r="RHA1507" s="275"/>
      <c r="RHB1507" s="275"/>
      <c r="RHC1507" s="275"/>
      <c r="RHD1507" s="275"/>
      <c r="RHE1507" s="275"/>
      <c r="RHF1507" s="275"/>
      <c r="RHG1507" s="275"/>
      <c r="RHH1507" s="275"/>
      <c r="RHI1507" s="275"/>
      <c r="RHJ1507" s="275"/>
      <c r="RHK1507" s="275"/>
      <c r="RHL1507" s="275"/>
      <c r="RHM1507" s="275"/>
      <c r="RHN1507" s="275"/>
      <c r="RHO1507" s="275"/>
      <c r="RHP1507" s="275"/>
      <c r="RHQ1507" s="275"/>
      <c r="RHR1507" s="275"/>
      <c r="RHS1507" s="275"/>
      <c r="RHT1507" s="275"/>
      <c r="RHU1507" s="275"/>
      <c r="RHV1507" s="275"/>
      <c r="RHW1507" s="275"/>
      <c r="RHX1507" s="275"/>
      <c r="RHY1507" s="275"/>
      <c r="RHZ1507" s="275"/>
      <c r="RIA1507" s="275"/>
      <c r="RIB1507" s="275"/>
      <c r="RIC1507" s="275"/>
      <c r="RID1507" s="275"/>
      <c r="RIE1507" s="275"/>
      <c r="RIF1507" s="275"/>
      <c r="RIG1507" s="275"/>
      <c r="RIH1507" s="275"/>
      <c r="RII1507" s="275"/>
      <c r="RIJ1507" s="275"/>
      <c r="RIK1507" s="275"/>
      <c r="RIL1507" s="275"/>
      <c r="RIM1507" s="275"/>
      <c r="RIN1507" s="275"/>
      <c r="RIO1507" s="275"/>
      <c r="RIP1507" s="275"/>
      <c r="RIQ1507" s="275"/>
      <c r="RIR1507" s="275"/>
      <c r="RIS1507" s="275"/>
      <c r="RIT1507" s="275"/>
      <c r="RIU1507" s="275"/>
      <c r="RIV1507" s="275"/>
      <c r="RIW1507" s="275"/>
      <c r="RIX1507" s="275"/>
      <c r="RIY1507" s="275"/>
      <c r="RIZ1507" s="275"/>
      <c r="RJA1507" s="275"/>
      <c r="RJB1507" s="275"/>
      <c r="RJC1507" s="275"/>
      <c r="RJD1507" s="275"/>
      <c r="RJE1507" s="275"/>
      <c r="RJF1507" s="275"/>
      <c r="RJG1507" s="275"/>
      <c r="RJH1507" s="275"/>
      <c r="RJI1507" s="275"/>
      <c r="RJJ1507" s="275"/>
      <c r="RJK1507" s="275"/>
      <c r="RJL1507" s="275"/>
      <c r="RJM1507" s="275"/>
      <c r="RJN1507" s="275"/>
      <c r="RJO1507" s="275"/>
      <c r="RJP1507" s="275"/>
      <c r="RJQ1507" s="275"/>
      <c r="RJR1507" s="275"/>
      <c r="RJS1507" s="275"/>
      <c r="RJT1507" s="275"/>
      <c r="RJU1507" s="275"/>
      <c r="RJV1507" s="275"/>
      <c r="RJW1507" s="275"/>
      <c r="RJX1507" s="275"/>
      <c r="RJY1507" s="275"/>
      <c r="RJZ1507" s="275"/>
      <c r="RKA1507" s="275"/>
      <c r="RKB1507" s="275"/>
      <c r="RKC1507" s="275"/>
      <c r="RKD1507" s="275"/>
      <c r="RKE1507" s="275"/>
      <c r="RKF1507" s="275"/>
      <c r="RKG1507" s="275"/>
      <c r="RKH1507" s="275"/>
      <c r="RKI1507" s="275"/>
      <c r="RKJ1507" s="275"/>
      <c r="RKK1507" s="275"/>
      <c r="RKL1507" s="275"/>
      <c r="RKM1507" s="275"/>
      <c r="RKN1507" s="275"/>
      <c r="RKO1507" s="275"/>
      <c r="RKP1507" s="275"/>
      <c r="RKQ1507" s="275"/>
      <c r="RKR1507" s="275"/>
      <c r="RKS1507" s="275"/>
      <c r="RKT1507" s="275"/>
      <c r="RKU1507" s="275"/>
      <c r="RKV1507" s="275"/>
      <c r="RKW1507" s="275"/>
      <c r="RKX1507" s="275"/>
      <c r="RKY1507" s="275"/>
      <c r="RKZ1507" s="275"/>
      <c r="RLA1507" s="275"/>
      <c r="RLB1507" s="275"/>
      <c r="RLC1507" s="275"/>
      <c r="RLD1507" s="275"/>
      <c r="RLE1507" s="275"/>
      <c r="RLF1507" s="275"/>
      <c r="RLG1507" s="275"/>
      <c r="RLH1507" s="275"/>
      <c r="RLI1507" s="275"/>
      <c r="RLJ1507" s="275"/>
      <c r="RLK1507" s="275"/>
      <c r="RLL1507" s="275"/>
      <c r="RLM1507" s="275"/>
      <c r="RLN1507" s="275"/>
      <c r="RLO1507" s="275"/>
      <c r="RLP1507" s="275"/>
      <c r="RLQ1507" s="275"/>
      <c r="RLR1507" s="275"/>
      <c r="RLS1507" s="275"/>
      <c r="RLT1507" s="275"/>
      <c r="RLU1507" s="275"/>
      <c r="RLV1507" s="275"/>
      <c r="RLW1507" s="275"/>
      <c r="RLX1507" s="275"/>
      <c r="RLY1507" s="275"/>
      <c r="RLZ1507" s="275"/>
      <c r="RMA1507" s="275"/>
      <c r="RMB1507" s="275"/>
      <c r="RMC1507" s="275"/>
      <c r="RMD1507" s="275"/>
      <c r="RME1507" s="275"/>
      <c r="RMF1507" s="275"/>
      <c r="RMG1507" s="275"/>
      <c r="RMH1507" s="275"/>
      <c r="RMI1507" s="275"/>
      <c r="RMJ1507" s="275"/>
      <c r="RMK1507" s="275"/>
      <c r="RML1507" s="275"/>
      <c r="RMM1507" s="275"/>
      <c r="RMN1507" s="275"/>
      <c r="RMO1507" s="275"/>
      <c r="RMP1507" s="275"/>
      <c r="RMQ1507" s="275"/>
      <c r="RMR1507" s="275"/>
      <c r="RMS1507" s="275"/>
      <c r="RMT1507" s="275"/>
      <c r="RMU1507" s="275"/>
      <c r="RMV1507" s="275"/>
      <c r="RMW1507" s="275"/>
      <c r="RMX1507" s="275"/>
      <c r="RMY1507" s="275"/>
      <c r="RMZ1507" s="275"/>
      <c r="RNA1507" s="275"/>
      <c r="RNB1507" s="275"/>
      <c r="RNC1507" s="275"/>
      <c r="RND1507" s="275"/>
      <c r="RNE1507" s="275"/>
      <c r="RNF1507" s="275"/>
      <c r="RNG1507" s="275"/>
      <c r="RNH1507" s="275"/>
      <c r="RNI1507" s="275"/>
      <c r="RNJ1507" s="275"/>
      <c r="RNK1507" s="275"/>
      <c r="RNL1507" s="275"/>
      <c r="RNM1507" s="275"/>
      <c r="RNN1507" s="275"/>
      <c r="RNO1507" s="275"/>
      <c r="RNP1507" s="275"/>
      <c r="RNQ1507" s="275"/>
      <c r="RNR1507" s="275"/>
      <c r="RNS1507" s="275"/>
      <c r="RNT1507" s="275"/>
      <c r="RNU1507" s="275"/>
      <c r="RNV1507" s="275"/>
      <c r="RNW1507" s="275"/>
      <c r="RNX1507" s="275"/>
      <c r="RNY1507" s="275"/>
      <c r="RNZ1507" s="275"/>
      <c r="ROA1507" s="275"/>
      <c r="ROB1507" s="275"/>
      <c r="ROC1507" s="275"/>
      <c r="ROD1507" s="275"/>
      <c r="ROE1507" s="275"/>
      <c r="ROF1507" s="275"/>
      <c r="ROG1507" s="275"/>
      <c r="ROH1507" s="275"/>
      <c r="ROI1507" s="275"/>
      <c r="ROJ1507" s="275"/>
      <c r="ROK1507" s="275"/>
      <c r="ROL1507" s="275"/>
      <c r="ROM1507" s="275"/>
      <c r="RON1507" s="275"/>
      <c r="ROO1507" s="275"/>
      <c r="ROP1507" s="275"/>
      <c r="ROQ1507" s="275"/>
      <c r="ROR1507" s="275"/>
      <c r="ROS1507" s="275"/>
      <c r="ROT1507" s="275"/>
      <c r="ROU1507" s="275"/>
      <c r="ROV1507" s="275"/>
      <c r="ROW1507" s="275"/>
      <c r="ROX1507" s="275"/>
      <c r="ROY1507" s="275"/>
      <c r="ROZ1507" s="275"/>
      <c r="RPA1507" s="275"/>
      <c r="RPB1507" s="275"/>
      <c r="RPC1507" s="275"/>
      <c r="RPD1507" s="275"/>
      <c r="RPE1507" s="275"/>
      <c r="RPF1507" s="275"/>
      <c r="RPG1507" s="275"/>
      <c r="RPH1507" s="275"/>
      <c r="RPI1507" s="275"/>
      <c r="RPJ1507" s="275"/>
      <c r="RPK1507" s="275"/>
      <c r="RPL1507" s="275"/>
      <c r="RPM1507" s="275"/>
      <c r="RPN1507" s="275"/>
      <c r="RPO1507" s="275"/>
      <c r="RPP1507" s="275"/>
      <c r="RPQ1507" s="275"/>
      <c r="RPR1507" s="275"/>
      <c r="RPS1507" s="275"/>
      <c r="RPT1507" s="275"/>
      <c r="RPU1507" s="275"/>
      <c r="RPV1507" s="275"/>
      <c r="RPW1507" s="275"/>
      <c r="RPX1507" s="275"/>
      <c r="RPY1507" s="275"/>
      <c r="RPZ1507" s="275"/>
      <c r="RQA1507" s="275"/>
      <c r="RQB1507" s="275"/>
      <c r="RQC1507" s="275"/>
      <c r="RQD1507" s="275"/>
      <c r="RQE1507" s="275"/>
      <c r="RQF1507" s="275"/>
      <c r="RQG1507" s="275"/>
      <c r="RQH1507" s="275"/>
      <c r="RQI1507" s="275"/>
      <c r="RQJ1507" s="275"/>
      <c r="RQK1507" s="275"/>
      <c r="RQL1507" s="275"/>
      <c r="RQM1507" s="275"/>
      <c r="RQN1507" s="275"/>
      <c r="RQO1507" s="275"/>
      <c r="RQP1507" s="275"/>
      <c r="RQQ1507" s="275"/>
      <c r="RQR1507" s="275"/>
      <c r="RQS1507" s="275"/>
      <c r="RQT1507" s="275"/>
      <c r="RQU1507" s="275"/>
      <c r="RQV1507" s="275"/>
      <c r="RQW1507" s="275"/>
      <c r="RQX1507" s="275"/>
      <c r="RQY1507" s="275"/>
      <c r="RQZ1507" s="275"/>
      <c r="RRA1507" s="275"/>
      <c r="RRB1507" s="275"/>
      <c r="RRC1507" s="275"/>
      <c r="RRD1507" s="275"/>
      <c r="RRE1507" s="275"/>
      <c r="RRF1507" s="275"/>
      <c r="RRG1507" s="275"/>
      <c r="RRH1507" s="275"/>
      <c r="RRI1507" s="275"/>
      <c r="RRJ1507" s="275"/>
      <c r="RRK1507" s="275"/>
      <c r="RRL1507" s="275"/>
      <c r="RRM1507" s="275"/>
      <c r="RRN1507" s="275"/>
      <c r="RRO1507" s="275"/>
      <c r="RRP1507" s="275"/>
      <c r="RRQ1507" s="275"/>
      <c r="RRR1507" s="275"/>
      <c r="RRS1507" s="275"/>
      <c r="RRT1507" s="275"/>
      <c r="RRU1507" s="275"/>
      <c r="RRV1507" s="275"/>
      <c r="RRW1507" s="275"/>
      <c r="RRX1507" s="275"/>
      <c r="RRY1507" s="275"/>
      <c r="RRZ1507" s="275"/>
      <c r="RSA1507" s="275"/>
      <c r="RSB1507" s="275"/>
      <c r="RSC1507" s="275"/>
      <c r="RSD1507" s="275"/>
      <c r="RSE1507" s="275"/>
      <c r="RSF1507" s="275"/>
      <c r="RSG1507" s="275"/>
      <c r="RSH1507" s="275"/>
      <c r="RSI1507" s="275"/>
      <c r="RSJ1507" s="275"/>
      <c r="RSK1507" s="275"/>
      <c r="RSL1507" s="275"/>
      <c r="RSM1507" s="275"/>
      <c r="RSN1507" s="275"/>
      <c r="RSO1507" s="275"/>
      <c r="RSP1507" s="275"/>
      <c r="RSQ1507" s="275"/>
      <c r="RSR1507" s="275"/>
      <c r="RSS1507" s="275"/>
      <c r="RST1507" s="275"/>
      <c r="RSU1507" s="275"/>
      <c r="RSV1507" s="275"/>
      <c r="RSW1507" s="275"/>
      <c r="RSX1507" s="275"/>
      <c r="RSY1507" s="275"/>
      <c r="RSZ1507" s="275"/>
      <c r="RTA1507" s="275"/>
      <c r="RTB1507" s="275"/>
      <c r="RTC1507" s="275"/>
      <c r="RTD1507" s="275"/>
      <c r="RTE1507" s="275"/>
      <c r="RTF1507" s="275"/>
      <c r="RTG1507" s="275"/>
      <c r="RTH1507" s="275"/>
      <c r="RTI1507" s="275"/>
      <c r="RTJ1507" s="275"/>
      <c r="RTK1507" s="275"/>
      <c r="RTL1507" s="275"/>
      <c r="RTM1507" s="275"/>
      <c r="RTN1507" s="275"/>
      <c r="RTO1507" s="275"/>
      <c r="RTP1507" s="275"/>
      <c r="RTQ1507" s="275"/>
      <c r="RTR1507" s="275"/>
      <c r="RTS1507" s="275"/>
      <c r="RTT1507" s="275"/>
      <c r="RTU1507" s="275"/>
      <c r="RTV1507" s="275"/>
      <c r="RTW1507" s="275"/>
      <c r="RTX1507" s="275"/>
      <c r="RTY1507" s="275"/>
      <c r="RTZ1507" s="275"/>
      <c r="RUA1507" s="275"/>
      <c r="RUB1507" s="275"/>
      <c r="RUC1507" s="275"/>
      <c r="RUD1507" s="275"/>
      <c r="RUE1507" s="275"/>
      <c r="RUF1507" s="275"/>
      <c r="RUG1507" s="275"/>
      <c r="RUH1507" s="275"/>
      <c r="RUI1507" s="275"/>
      <c r="RUJ1507" s="275"/>
      <c r="RUK1507" s="275"/>
      <c r="RUL1507" s="275"/>
      <c r="RUM1507" s="275"/>
      <c r="RUN1507" s="275"/>
      <c r="RUO1507" s="275"/>
      <c r="RUP1507" s="275"/>
      <c r="RUQ1507" s="275"/>
      <c r="RUR1507" s="275"/>
      <c r="RUS1507" s="275"/>
      <c r="RUT1507" s="275"/>
      <c r="RUU1507" s="275"/>
      <c r="RUV1507" s="275"/>
      <c r="RUW1507" s="275"/>
      <c r="RUX1507" s="275"/>
      <c r="RUY1507" s="275"/>
      <c r="RUZ1507" s="275"/>
      <c r="RVA1507" s="275"/>
      <c r="RVB1507" s="275"/>
      <c r="RVC1507" s="275"/>
      <c r="RVD1507" s="275"/>
      <c r="RVE1507" s="275"/>
      <c r="RVF1507" s="275"/>
      <c r="RVG1507" s="275"/>
      <c r="RVH1507" s="275"/>
      <c r="RVI1507" s="275"/>
      <c r="RVJ1507" s="275"/>
      <c r="RVK1507" s="275"/>
      <c r="RVL1507" s="275"/>
      <c r="RVM1507" s="275"/>
      <c r="RVN1507" s="275"/>
      <c r="RVO1507" s="275"/>
      <c r="RVP1507" s="275"/>
      <c r="RVQ1507" s="275"/>
      <c r="RVR1507" s="275"/>
      <c r="RVS1507" s="275"/>
      <c r="RVT1507" s="275"/>
      <c r="RVU1507" s="275"/>
      <c r="RVV1507" s="275"/>
      <c r="RVW1507" s="275"/>
      <c r="RVX1507" s="275"/>
      <c r="RVY1507" s="275"/>
      <c r="RVZ1507" s="275"/>
      <c r="RWA1507" s="275"/>
      <c r="RWB1507" s="275"/>
      <c r="RWC1507" s="275"/>
      <c r="RWD1507" s="275"/>
      <c r="RWE1507" s="275"/>
      <c r="RWF1507" s="275"/>
      <c r="RWG1507" s="275"/>
      <c r="RWH1507" s="275"/>
      <c r="RWI1507" s="275"/>
      <c r="RWJ1507" s="275"/>
      <c r="RWK1507" s="275"/>
      <c r="RWL1507" s="275"/>
      <c r="RWM1507" s="275"/>
      <c r="RWN1507" s="275"/>
      <c r="RWO1507" s="275"/>
      <c r="RWP1507" s="275"/>
      <c r="RWQ1507" s="275"/>
      <c r="RWR1507" s="275"/>
      <c r="RWS1507" s="275"/>
      <c r="RWT1507" s="275"/>
      <c r="RWU1507" s="275"/>
      <c r="RWV1507" s="275"/>
      <c r="RWW1507" s="275"/>
      <c r="RWX1507" s="275"/>
      <c r="RWY1507" s="275"/>
      <c r="RWZ1507" s="275"/>
      <c r="RXA1507" s="275"/>
      <c r="RXB1507" s="275"/>
      <c r="RXC1507" s="275"/>
      <c r="RXD1507" s="275"/>
      <c r="RXE1507" s="275"/>
      <c r="RXF1507" s="275"/>
      <c r="RXG1507" s="275"/>
      <c r="RXH1507" s="275"/>
      <c r="RXI1507" s="275"/>
      <c r="RXJ1507" s="275"/>
      <c r="RXK1507" s="275"/>
      <c r="RXL1507" s="275"/>
      <c r="RXM1507" s="275"/>
      <c r="RXN1507" s="275"/>
      <c r="RXO1507" s="275"/>
      <c r="RXP1507" s="275"/>
      <c r="RXQ1507" s="275"/>
      <c r="RXR1507" s="275"/>
      <c r="RXS1507" s="275"/>
      <c r="RXT1507" s="275"/>
      <c r="RXU1507" s="275"/>
      <c r="RXV1507" s="275"/>
      <c r="RXW1507" s="275"/>
      <c r="RXX1507" s="275"/>
      <c r="RXY1507" s="275"/>
      <c r="RXZ1507" s="275"/>
      <c r="RYA1507" s="275"/>
      <c r="RYB1507" s="275"/>
      <c r="RYC1507" s="275"/>
      <c r="RYD1507" s="275"/>
      <c r="RYE1507" s="275"/>
      <c r="RYF1507" s="275"/>
      <c r="RYG1507" s="275"/>
      <c r="RYH1507" s="275"/>
      <c r="RYI1507" s="275"/>
      <c r="RYJ1507" s="275"/>
      <c r="RYK1507" s="275"/>
      <c r="RYL1507" s="275"/>
      <c r="RYM1507" s="275"/>
      <c r="RYN1507" s="275"/>
      <c r="RYO1507" s="275"/>
      <c r="RYP1507" s="275"/>
      <c r="RYQ1507" s="275"/>
      <c r="RYR1507" s="275"/>
      <c r="RYS1507" s="275"/>
      <c r="RYT1507" s="275"/>
      <c r="RYU1507" s="275"/>
      <c r="RYV1507" s="275"/>
      <c r="RYW1507" s="275"/>
      <c r="RYX1507" s="275"/>
      <c r="RYY1507" s="275"/>
      <c r="RYZ1507" s="275"/>
      <c r="RZA1507" s="275"/>
      <c r="RZB1507" s="275"/>
      <c r="RZC1507" s="275"/>
      <c r="RZD1507" s="275"/>
      <c r="RZE1507" s="275"/>
      <c r="RZF1507" s="275"/>
      <c r="RZG1507" s="275"/>
      <c r="RZH1507" s="275"/>
      <c r="RZI1507" s="275"/>
      <c r="RZJ1507" s="275"/>
      <c r="RZK1507" s="275"/>
      <c r="RZL1507" s="275"/>
      <c r="RZM1507" s="275"/>
      <c r="RZN1507" s="275"/>
      <c r="RZO1507" s="275"/>
      <c r="RZP1507" s="275"/>
      <c r="RZQ1507" s="275"/>
      <c r="RZR1507" s="275"/>
      <c r="RZS1507" s="275"/>
      <c r="RZT1507" s="275"/>
      <c r="RZU1507" s="275"/>
      <c r="RZV1507" s="275"/>
      <c r="RZW1507" s="275"/>
      <c r="RZX1507" s="275"/>
      <c r="RZY1507" s="275"/>
      <c r="RZZ1507" s="275"/>
      <c r="SAA1507" s="275"/>
      <c r="SAB1507" s="275"/>
      <c r="SAC1507" s="275"/>
      <c r="SAD1507" s="275"/>
      <c r="SAE1507" s="275"/>
      <c r="SAF1507" s="275"/>
      <c r="SAG1507" s="275"/>
      <c r="SAH1507" s="275"/>
      <c r="SAI1507" s="275"/>
      <c r="SAJ1507" s="275"/>
      <c r="SAK1507" s="275"/>
      <c r="SAL1507" s="275"/>
      <c r="SAM1507" s="275"/>
      <c r="SAN1507" s="275"/>
      <c r="SAO1507" s="275"/>
      <c r="SAP1507" s="275"/>
      <c r="SAQ1507" s="275"/>
      <c r="SAR1507" s="275"/>
      <c r="SAS1507" s="275"/>
      <c r="SAT1507" s="275"/>
      <c r="SAU1507" s="275"/>
      <c r="SAV1507" s="275"/>
      <c r="SAW1507" s="275"/>
      <c r="SAX1507" s="275"/>
      <c r="SAY1507" s="275"/>
      <c r="SAZ1507" s="275"/>
      <c r="SBA1507" s="275"/>
      <c r="SBB1507" s="275"/>
      <c r="SBC1507" s="275"/>
      <c r="SBD1507" s="275"/>
      <c r="SBE1507" s="275"/>
      <c r="SBF1507" s="275"/>
      <c r="SBG1507" s="275"/>
      <c r="SBH1507" s="275"/>
      <c r="SBI1507" s="275"/>
      <c r="SBJ1507" s="275"/>
      <c r="SBK1507" s="275"/>
      <c r="SBL1507" s="275"/>
      <c r="SBM1507" s="275"/>
      <c r="SBN1507" s="275"/>
      <c r="SBO1507" s="275"/>
      <c r="SBP1507" s="275"/>
      <c r="SBQ1507" s="275"/>
      <c r="SBR1507" s="275"/>
      <c r="SBS1507" s="275"/>
      <c r="SBT1507" s="275"/>
      <c r="SBU1507" s="275"/>
      <c r="SBV1507" s="275"/>
      <c r="SBW1507" s="275"/>
      <c r="SBX1507" s="275"/>
      <c r="SBY1507" s="275"/>
      <c r="SBZ1507" s="275"/>
      <c r="SCA1507" s="275"/>
      <c r="SCB1507" s="275"/>
      <c r="SCC1507" s="275"/>
      <c r="SCD1507" s="275"/>
      <c r="SCE1507" s="275"/>
      <c r="SCF1507" s="275"/>
      <c r="SCG1507" s="275"/>
      <c r="SCH1507" s="275"/>
      <c r="SCI1507" s="275"/>
      <c r="SCJ1507" s="275"/>
      <c r="SCK1507" s="275"/>
      <c r="SCL1507" s="275"/>
      <c r="SCM1507" s="275"/>
      <c r="SCN1507" s="275"/>
      <c r="SCO1507" s="275"/>
      <c r="SCP1507" s="275"/>
      <c r="SCQ1507" s="275"/>
      <c r="SCR1507" s="275"/>
      <c r="SCS1507" s="275"/>
      <c r="SCT1507" s="275"/>
      <c r="SCU1507" s="275"/>
      <c r="SCV1507" s="275"/>
      <c r="SCW1507" s="275"/>
      <c r="SCX1507" s="275"/>
      <c r="SCY1507" s="275"/>
      <c r="SCZ1507" s="275"/>
      <c r="SDA1507" s="275"/>
      <c r="SDB1507" s="275"/>
      <c r="SDC1507" s="275"/>
      <c r="SDD1507" s="275"/>
      <c r="SDE1507" s="275"/>
      <c r="SDF1507" s="275"/>
      <c r="SDG1507" s="275"/>
      <c r="SDH1507" s="275"/>
      <c r="SDI1507" s="275"/>
      <c r="SDJ1507" s="275"/>
      <c r="SDK1507" s="275"/>
      <c r="SDL1507" s="275"/>
      <c r="SDM1507" s="275"/>
      <c r="SDN1507" s="275"/>
      <c r="SDO1507" s="275"/>
      <c r="SDP1507" s="275"/>
      <c r="SDQ1507" s="275"/>
      <c r="SDR1507" s="275"/>
      <c r="SDS1507" s="275"/>
      <c r="SDT1507" s="275"/>
      <c r="SDU1507" s="275"/>
      <c r="SDV1507" s="275"/>
      <c r="SDW1507" s="275"/>
      <c r="SDX1507" s="275"/>
      <c r="SDY1507" s="275"/>
      <c r="SDZ1507" s="275"/>
      <c r="SEA1507" s="275"/>
      <c r="SEB1507" s="275"/>
      <c r="SEC1507" s="275"/>
      <c r="SED1507" s="275"/>
      <c r="SEE1507" s="275"/>
      <c r="SEF1507" s="275"/>
      <c r="SEG1507" s="275"/>
      <c r="SEH1507" s="275"/>
      <c r="SEI1507" s="275"/>
      <c r="SEJ1507" s="275"/>
      <c r="SEK1507" s="275"/>
      <c r="SEL1507" s="275"/>
      <c r="SEM1507" s="275"/>
      <c r="SEN1507" s="275"/>
      <c r="SEO1507" s="275"/>
      <c r="SEP1507" s="275"/>
      <c r="SEQ1507" s="275"/>
      <c r="SER1507" s="275"/>
      <c r="SES1507" s="275"/>
      <c r="SET1507" s="275"/>
      <c r="SEU1507" s="275"/>
      <c r="SEV1507" s="275"/>
      <c r="SEW1507" s="275"/>
      <c r="SEX1507" s="275"/>
      <c r="SEY1507" s="275"/>
      <c r="SEZ1507" s="275"/>
      <c r="SFA1507" s="275"/>
      <c r="SFB1507" s="275"/>
      <c r="SFC1507" s="275"/>
      <c r="SFD1507" s="275"/>
      <c r="SFE1507" s="275"/>
      <c r="SFF1507" s="275"/>
      <c r="SFG1507" s="275"/>
      <c r="SFH1507" s="275"/>
      <c r="SFI1507" s="275"/>
      <c r="SFJ1507" s="275"/>
      <c r="SFK1507" s="275"/>
      <c r="SFL1507" s="275"/>
      <c r="SFM1507" s="275"/>
      <c r="SFN1507" s="275"/>
      <c r="SFO1507" s="275"/>
      <c r="SFP1507" s="275"/>
      <c r="SFQ1507" s="275"/>
      <c r="SFR1507" s="275"/>
      <c r="SFS1507" s="275"/>
      <c r="SFT1507" s="275"/>
      <c r="SFU1507" s="275"/>
      <c r="SFV1507" s="275"/>
      <c r="SFW1507" s="275"/>
      <c r="SFX1507" s="275"/>
      <c r="SFY1507" s="275"/>
      <c r="SFZ1507" s="275"/>
      <c r="SGA1507" s="275"/>
      <c r="SGB1507" s="275"/>
      <c r="SGC1507" s="275"/>
      <c r="SGD1507" s="275"/>
      <c r="SGE1507" s="275"/>
      <c r="SGF1507" s="275"/>
      <c r="SGG1507" s="275"/>
      <c r="SGH1507" s="275"/>
      <c r="SGI1507" s="275"/>
      <c r="SGJ1507" s="275"/>
      <c r="SGK1507" s="275"/>
      <c r="SGL1507" s="275"/>
      <c r="SGM1507" s="275"/>
      <c r="SGN1507" s="275"/>
      <c r="SGO1507" s="275"/>
      <c r="SGP1507" s="275"/>
      <c r="SGQ1507" s="275"/>
      <c r="SGR1507" s="275"/>
      <c r="SGS1507" s="275"/>
      <c r="SGT1507" s="275"/>
      <c r="SGU1507" s="275"/>
      <c r="SGV1507" s="275"/>
      <c r="SGW1507" s="275"/>
      <c r="SGX1507" s="275"/>
      <c r="SGY1507" s="275"/>
      <c r="SGZ1507" s="275"/>
      <c r="SHA1507" s="275"/>
      <c r="SHB1507" s="275"/>
      <c r="SHC1507" s="275"/>
      <c r="SHD1507" s="275"/>
      <c r="SHE1507" s="275"/>
      <c r="SHF1507" s="275"/>
      <c r="SHG1507" s="275"/>
      <c r="SHH1507" s="275"/>
      <c r="SHI1507" s="275"/>
      <c r="SHJ1507" s="275"/>
      <c r="SHK1507" s="275"/>
      <c r="SHL1507" s="275"/>
      <c r="SHM1507" s="275"/>
      <c r="SHN1507" s="275"/>
      <c r="SHO1507" s="275"/>
      <c r="SHP1507" s="275"/>
      <c r="SHQ1507" s="275"/>
      <c r="SHR1507" s="275"/>
      <c r="SHS1507" s="275"/>
      <c r="SHT1507" s="275"/>
      <c r="SHU1507" s="275"/>
      <c r="SHV1507" s="275"/>
      <c r="SHW1507" s="275"/>
      <c r="SHX1507" s="275"/>
      <c r="SHY1507" s="275"/>
      <c r="SHZ1507" s="275"/>
      <c r="SIA1507" s="275"/>
      <c r="SIB1507" s="275"/>
      <c r="SIC1507" s="275"/>
      <c r="SID1507" s="275"/>
      <c r="SIE1507" s="275"/>
      <c r="SIF1507" s="275"/>
      <c r="SIG1507" s="275"/>
      <c r="SIH1507" s="275"/>
      <c r="SII1507" s="275"/>
      <c r="SIJ1507" s="275"/>
      <c r="SIK1507" s="275"/>
      <c r="SIL1507" s="275"/>
      <c r="SIM1507" s="275"/>
      <c r="SIN1507" s="275"/>
      <c r="SIO1507" s="275"/>
      <c r="SIP1507" s="275"/>
      <c r="SIQ1507" s="275"/>
      <c r="SIR1507" s="275"/>
      <c r="SIS1507" s="275"/>
      <c r="SIT1507" s="275"/>
      <c r="SIU1507" s="275"/>
      <c r="SIV1507" s="275"/>
      <c r="SIW1507" s="275"/>
      <c r="SIX1507" s="275"/>
      <c r="SIY1507" s="275"/>
      <c r="SIZ1507" s="275"/>
      <c r="SJA1507" s="275"/>
      <c r="SJB1507" s="275"/>
      <c r="SJC1507" s="275"/>
      <c r="SJD1507" s="275"/>
      <c r="SJE1507" s="275"/>
      <c r="SJF1507" s="275"/>
      <c r="SJG1507" s="275"/>
      <c r="SJH1507" s="275"/>
      <c r="SJI1507" s="275"/>
      <c r="SJJ1507" s="275"/>
      <c r="SJK1507" s="275"/>
      <c r="SJL1507" s="275"/>
      <c r="SJM1507" s="275"/>
      <c r="SJN1507" s="275"/>
      <c r="SJO1507" s="275"/>
      <c r="SJP1507" s="275"/>
      <c r="SJQ1507" s="275"/>
      <c r="SJR1507" s="275"/>
      <c r="SJS1507" s="275"/>
      <c r="SJT1507" s="275"/>
      <c r="SJU1507" s="275"/>
      <c r="SJV1507" s="275"/>
      <c r="SJW1507" s="275"/>
      <c r="SJX1507" s="275"/>
      <c r="SJY1507" s="275"/>
      <c r="SJZ1507" s="275"/>
      <c r="SKA1507" s="275"/>
      <c r="SKB1507" s="275"/>
      <c r="SKC1507" s="275"/>
      <c r="SKD1507" s="275"/>
      <c r="SKE1507" s="275"/>
      <c r="SKF1507" s="275"/>
      <c r="SKG1507" s="275"/>
      <c r="SKH1507" s="275"/>
      <c r="SKI1507" s="275"/>
      <c r="SKJ1507" s="275"/>
      <c r="SKK1507" s="275"/>
      <c r="SKL1507" s="275"/>
      <c r="SKM1507" s="275"/>
      <c r="SKN1507" s="275"/>
      <c r="SKO1507" s="275"/>
      <c r="SKP1507" s="275"/>
      <c r="SKQ1507" s="275"/>
      <c r="SKR1507" s="275"/>
      <c r="SKS1507" s="275"/>
      <c r="SKT1507" s="275"/>
      <c r="SKU1507" s="275"/>
      <c r="SKV1507" s="275"/>
      <c r="SKW1507" s="275"/>
      <c r="SKX1507" s="275"/>
      <c r="SKY1507" s="275"/>
      <c r="SKZ1507" s="275"/>
      <c r="SLA1507" s="275"/>
      <c r="SLB1507" s="275"/>
      <c r="SLC1507" s="275"/>
      <c r="SLD1507" s="275"/>
      <c r="SLE1507" s="275"/>
      <c r="SLF1507" s="275"/>
      <c r="SLG1507" s="275"/>
      <c r="SLH1507" s="275"/>
      <c r="SLI1507" s="275"/>
      <c r="SLJ1507" s="275"/>
      <c r="SLK1507" s="275"/>
      <c r="SLL1507" s="275"/>
      <c r="SLM1507" s="275"/>
      <c r="SLN1507" s="275"/>
      <c r="SLO1507" s="275"/>
      <c r="SLP1507" s="275"/>
      <c r="SLQ1507" s="275"/>
      <c r="SLR1507" s="275"/>
      <c r="SLS1507" s="275"/>
      <c r="SLT1507" s="275"/>
      <c r="SLU1507" s="275"/>
      <c r="SLV1507" s="275"/>
      <c r="SLW1507" s="275"/>
      <c r="SLX1507" s="275"/>
      <c r="SLY1507" s="275"/>
      <c r="SLZ1507" s="275"/>
      <c r="SMA1507" s="275"/>
      <c r="SMB1507" s="275"/>
      <c r="SMC1507" s="275"/>
      <c r="SMD1507" s="275"/>
      <c r="SME1507" s="275"/>
      <c r="SMF1507" s="275"/>
      <c r="SMG1507" s="275"/>
      <c r="SMH1507" s="275"/>
      <c r="SMI1507" s="275"/>
      <c r="SMJ1507" s="275"/>
      <c r="SMK1507" s="275"/>
      <c r="SML1507" s="275"/>
      <c r="SMM1507" s="275"/>
      <c r="SMN1507" s="275"/>
      <c r="SMO1507" s="275"/>
      <c r="SMP1507" s="275"/>
      <c r="SMQ1507" s="275"/>
      <c r="SMR1507" s="275"/>
      <c r="SMS1507" s="275"/>
      <c r="SMT1507" s="275"/>
      <c r="SMU1507" s="275"/>
      <c r="SMV1507" s="275"/>
      <c r="SMW1507" s="275"/>
      <c r="SMX1507" s="275"/>
      <c r="SMY1507" s="275"/>
      <c r="SMZ1507" s="275"/>
      <c r="SNA1507" s="275"/>
      <c r="SNB1507" s="275"/>
      <c r="SNC1507" s="275"/>
      <c r="SND1507" s="275"/>
      <c r="SNE1507" s="275"/>
      <c r="SNF1507" s="275"/>
      <c r="SNG1507" s="275"/>
      <c r="SNH1507" s="275"/>
      <c r="SNI1507" s="275"/>
      <c r="SNJ1507" s="275"/>
      <c r="SNK1507" s="275"/>
      <c r="SNL1507" s="275"/>
      <c r="SNM1507" s="275"/>
      <c r="SNN1507" s="275"/>
      <c r="SNO1507" s="275"/>
      <c r="SNP1507" s="275"/>
      <c r="SNQ1507" s="275"/>
      <c r="SNR1507" s="275"/>
      <c r="SNS1507" s="275"/>
      <c r="SNT1507" s="275"/>
      <c r="SNU1507" s="275"/>
      <c r="SNV1507" s="275"/>
      <c r="SNW1507" s="275"/>
      <c r="SNX1507" s="275"/>
      <c r="SNY1507" s="275"/>
      <c r="SNZ1507" s="275"/>
      <c r="SOA1507" s="275"/>
      <c r="SOB1507" s="275"/>
      <c r="SOC1507" s="275"/>
      <c r="SOD1507" s="275"/>
      <c r="SOE1507" s="275"/>
      <c r="SOF1507" s="275"/>
      <c r="SOG1507" s="275"/>
      <c r="SOH1507" s="275"/>
      <c r="SOI1507" s="275"/>
      <c r="SOJ1507" s="275"/>
      <c r="SOK1507" s="275"/>
      <c r="SOL1507" s="275"/>
      <c r="SOM1507" s="275"/>
      <c r="SON1507" s="275"/>
      <c r="SOO1507" s="275"/>
      <c r="SOP1507" s="275"/>
      <c r="SOQ1507" s="275"/>
      <c r="SOR1507" s="275"/>
      <c r="SOS1507" s="275"/>
      <c r="SOT1507" s="275"/>
      <c r="SOU1507" s="275"/>
      <c r="SOV1507" s="275"/>
      <c r="SOW1507" s="275"/>
      <c r="SOX1507" s="275"/>
      <c r="SOY1507" s="275"/>
      <c r="SOZ1507" s="275"/>
      <c r="SPA1507" s="275"/>
      <c r="SPB1507" s="275"/>
      <c r="SPC1507" s="275"/>
      <c r="SPD1507" s="275"/>
      <c r="SPE1507" s="275"/>
      <c r="SPF1507" s="275"/>
      <c r="SPG1507" s="275"/>
      <c r="SPH1507" s="275"/>
      <c r="SPI1507" s="275"/>
      <c r="SPJ1507" s="275"/>
      <c r="SPK1507" s="275"/>
      <c r="SPL1507" s="275"/>
      <c r="SPM1507" s="275"/>
      <c r="SPN1507" s="275"/>
      <c r="SPO1507" s="275"/>
      <c r="SPP1507" s="275"/>
      <c r="SPQ1507" s="275"/>
      <c r="SPR1507" s="275"/>
      <c r="SPS1507" s="275"/>
      <c r="SPT1507" s="275"/>
      <c r="SPU1507" s="275"/>
      <c r="SPV1507" s="275"/>
      <c r="SPW1507" s="275"/>
      <c r="SPX1507" s="275"/>
      <c r="SPY1507" s="275"/>
      <c r="SPZ1507" s="275"/>
      <c r="SQA1507" s="275"/>
      <c r="SQB1507" s="275"/>
      <c r="SQC1507" s="275"/>
      <c r="SQD1507" s="275"/>
      <c r="SQE1507" s="275"/>
      <c r="SQF1507" s="275"/>
      <c r="SQG1507" s="275"/>
      <c r="SQH1507" s="275"/>
      <c r="SQI1507" s="275"/>
      <c r="SQJ1507" s="275"/>
      <c r="SQK1507" s="275"/>
      <c r="SQL1507" s="275"/>
      <c r="SQM1507" s="275"/>
      <c r="SQN1507" s="275"/>
      <c r="SQO1507" s="275"/>
      <c r="SQP1507" s="275"/>
      <c r="SQQ1507" s="275"/>
      <c r="SQR1507" s="275"/>
      <c r="SQS1507" s="275"/>
      <c r="SQT1507" s="275"/>
      <c r="SQU1507" s="275"/>
      <c r="SQV1507" s="275"/>
      <c r="SQW1507" s="275"/>
      <c r="SQX1507" s="275"/>
      <c r="SQY1507" s="275"/>
      <c r="SQZ1507" s="275"/>
      <c r="SRA1507" s="275"/>
      <c r="SRB1507" s="275"/>
      <c r="SRC1507" s="275"/>
      <c r="SRD1507" s="275"/>
      <c r="SRE1507" s="275"/>
      <c r="SRF1507" s="275"/>
      <c r="SRG1507" s="275"/>
      <c r="SRH1507" s="275"/>
      <c r="SRI1507" s="275"/>
      <c r="SRJ1507" s="275"/>
      <c r="SRK1507" s="275"/>
      <c r="SRL1507" s="275"/>
      <c r="SRM1507" s="275"/>
      <c r="SRN1507" s="275"/>
      <c r="SRO1507" s="275"/>
      <c r="SRP1507" s="275"/>
      <c r="SRQ1507" s="275"/>
      <c r="SRR1507" s="275"/>
      <c r="SRS1507" s="275"/>
      <c r="SRT1507" s="275"/>
      <c r="SRU1507" s="275"/>
      <c r="SRV1507" s="275"/>
      <c r="SRW1507" s="275"/>
      <c r="SRX1507" s="275"/>
      <c r="SRY1507" s="275"/>
      <c r="SRZ1507" s="275"/>
      <c r="SSA1507" s="275"/>
      <c r="SSB1507" s="275"/>
      <c r="SSC1507" s="275"/>
      <c r="SSD1507" s="275"/>
      <c r="SSE1507" s="275"/>
      <c r="SSF1507" s="275"/>
      <c r="SSG1507" s="275"/>
      <c r="SSH1507" s="275"/>
      <c r="SSI1507" s="275"/>
      <c r="SSJ1507" s="275"/>
      <c r="SSK1507" s="275"/>
      <c r="SSL1507" s="275"/>
      <c r="SSM1507" s="275"/>
      <c r="SSN1507" s="275"/>
      <c r="SSO1507" s="275"/>
      <c r="SSP1507" s="275"/>
      <c r="SSQ1507" s="275"/>
      <c r="SSR1507" s="275"/>
      <c r="SSS1507" s="275"/>
      <c r="SST1507" s="275"/>
      <c r="SSU1507" s="275"/>
      <c r="SSV1507" s="275"/>
      <c r="SSW1507" s="275"/>
      <c r="SSX1507" s="275"/>
      <c r="SSY1507" s="275"/>
      <c r="SSZ1507" s="275"/>
      <c r="STA1507" s="275"/>
      <c r="STB1507" s="275"/>
      <c r="STC1507" s="275"/>
      <c r="STD1507" s="275"/>
      <c r="STE1507" s="275"/>
      <c r="STF1507" s="275"/>
      <c r="STG1507" s="275"/>
      <c r="STH1507" s="275"/>
      <c r="STI1507" s="275"/>
      <c r="STJ1507" s="275"/>
      <c r="STK1507" s="275"/>
      <c r="STL1507" s="275"/>
      <c r="STM1507" s="275"/>
      <c r="STN1507" s="275"/>
      <c r="STO1507" s="275"/>
      <c r="STP1507" s="275"/>
      <c r="STQ1507" s="275"/>
      <c r="STR1507" s="275"/>
      <c r="STS1507" s="275"/>
      <c r="STT1507" s="275"/>
      <c r="STU1507" s="275"/>
      <c r="STV1507" s="275"/>
      <c r="STW1507" s="275"/>
      <c r="STX1507" s="275"/>
      <c r="STY1507" s="275"/>
      <c r="STZ1507" s="275"/>
      <c r="SUA1507" s="275"/>
      <c r="SUB1507" s="275"/>
      <c r="SUC1507" s="275"/>
      <c r="SUD1507" s="275"/>
      <c r="SUE1507" s="275"/>
      <c r="SUF1507" s="275"/>
      <c r="SUG1507" s="275"/>
      <c r="SUH1507" s="275"/>
      <c r="SUI1507" s="275"/>
      <c r="SUJ1507" s="275"/>
      <c r="SUK1507" s="275"/>
      <c r="SUL1507" s="275"/>
      <c r="SUM1507" s="275"/>
      <c r="SUN1507" s="275"/>
      <c r="SUO1507" s="275"/>
      <c r="SUP1507" s="275"/>
      <c r="SUQ1507" s="275"/>
      <c r="SUR1507" s="275"/>
      <c r="SUS1507" s="275"/>
      <c r="SUT1507" s="275"/>
      <c r="SUU1507" s="275"/>
      <c r="SUV1507" s="275"/>
      <c r="SUW1507" s="275"/>
      <c r="SUX1507" s="275"/>
      <c r="SUY1507" s="275"/>
      <c r="SUZ1507" s="275"/>
      <c r="SVA1507" s="275"/>
      <c r="SVB1507" s="275"/>
      <c r="SVC1507" s="275"/>
      <c r="SVD1507" s="275"/>
      <c r="SVE1507" s="275"/>
      <c r="SVF1507" s="275"/>
      <c r="SVG1507" s="275"/>
      <c r="SVH1507" s="275"/>
      <c r="SVI1507" s="275"/>
      <c r="SVJ1507" s="275"/>
      <c r="SVK1507" s="275"/>
      <c r="SVL1507" s="275"/>
      <c r="SVM1507" s="275"/>
      <c r="SVN1507" s="275"/>
      <c r="SVO1507" s="275"/>
      <c r="SVP1507" s="275"/>
      <c r="SVQ1507" s="275"/>
      <c r="SVR1507" s="275"/>
      <c r="SVS1507" s="275"/>
      <c r="SVT1507" s="275"/>
      <c r="SVU1507" s="275"/>
      <c r="SVV1507" s="275"/>
      <c r="SVW1507" s="275"/>
      <c r="SVX1507" s="275"/>
      <c r="SVY1507" s="275"/>
      <c r="SVZ1507" s="275"/>
      <c r="SWA1507" s="275"/>
      <c r="SWB1507" s="275"/>
      <c r="SWC1507" s="275"/>
      <c r="SWD1507" s="275"/>
      <c r="SWE1507" s="275"/>
      <c r="SWF1507" s="275"/>
      <c r="SWG1507" s="275"/>
      <c r="SWH1507" s="275"/>
      <c r="SWI1507" s="275"/>
      <c r="SWJ1507" s="275"/>
      <c r="SWK1507" s="275"/>
      <c r="SWL1507" s="275"/>
      <c r="SWM1507" s="275"/>
      <c r="SWN1507" s="275"/>
      <c r="SWO1507" s="275"/>
      <c r="SWP1507" s="275"/>
      <c r="SWQ1507" s="275"/>
      <c r="SWR1507" s="275"/>
      <c r="SWS1507" s="275"/>
      <c r="SWT1507" s="275"/>
      <c r="SWU1507" s="275"/>
      <c r="SWV1507" s="275"/>
      <c r="SWW1507" s="275"/>
      <c r="SWX1507" s="275"/>
      <c r="SWY1507" s="275"/>
      <c r="SWZ1507" s="275"/>
      <c r="SXA1507" s="275"/>
      <c r="SXB1507" s="275"/>
      <c r="SXC1507" s="275"/>
      <c r="SXD1507" s="275"/>
      <c r="SXE1507" s="275"/>
      <c r="SXF1507" s="275"/>
      <c r="SXG1507" s="275"/>
      <c r="SXH1507" s="275"/>
      <c r="SXI1507" s="275"/>
      <c r="SXJ1507" s="275"/>
      <c r="SXK1507" s="275"/>
      <c r="SXL1507" s="275"/>
      <c r="SXM1507" s="275"/>
      <c r="SXN1507" s="275"/>
      <c r="SXO1507" s="275"/>
      <c r="SXP1507" s="275"/>
      <c r="SXQ1507" s="275"/>
      <c r="SXR1507" s="275"/>
      <c r="SXS1507" s="275"/>
      <c r="SXT1507" s="275"/>
      <c r="SXU1507" s="275"/>
      <c r="SXV1507" s="275"/>
      <c r="SXW1507" s="275"/>
      <c r="SXX1507" s="275"/>
      <c r="SXY1507" s="275"/>
      <c r="SXZ1507" s="275"/>
      <c r="SYA1507" s="275"/>
      <c r="SYB1507" s="275"/>
      <c r="SYC1507" s="275"/>
      <c r="SYD1507" s="275"/>
      <c r="SYE1507" s="275"/>
      <c r="SYF1507" s="275"/>
      <c r="SYG1507" s="275"/>
      <c r="SYH1507" s="275"/>
      <c r="SYI1507" s="275"/>
      <c r="SYJ1507" s="275"/>
      <c r="SYK1507" s="275"/>
      <c r="SYL1507" s="275"/>
      <c r="SYM1507" s="275"/>
      <c r="SYN1507" s="275"/>
      <c r="SYO1507" s="275"/>
      <c r="SYP1507" s="275"/>
      <c r="SYQ1507" s="275"/>
      <c r="SYR1507" s="275"/>
      <c r="SYS1507" s="275"/>
      <c r="SYT1507" s="275"/>
      <c r="SYU1507" s="275"/>
      <c r="SYV1507" s="275"/>
      <c r="SYW1507" s="275"/>
      <c r="SYX1507" s="275"/>
      <c r="SYY1507" s="275"/>
      <c r="SYZ1507" s="275"/>
      <c r="SZA1507" s="275"/>
      <c r="SZB1507" s="275"/>
      <c r="SZC1507" s="275"/>
      <c r="SZD1507" s="275"/>
      <c r="SZE1507" s="275"/>
      <c r="SZF1507" s="275"/>
      <c r="SZG1507" s="275"/>
      <c r="SZH1507" s="275"/>
      <c r="SZI1507" s="275"/>
      <c r="SZJ1507" s="275"/>
      <c r="SZK1507" s="275"/>
      <c r="SZL1507" s="275"/>
      <c r="SZM1507" s="275"/>
      <c r="SZN1507" s="275"/>
      <c r="SZO1507" s="275"/>
      <c r="SZP1507" s="275"/>
      <c r="SZQ1507" s="275"/>
      <c r="SZR1507" s="275"/>
      <c r="SZS1507" s="275"/>
      <c r="SZT1507" s="275"/>
      <c r="SZU1507" s="275"/>
      <c r="SZV1507" s="275"/>
      <c r="SZW1507" s="275"/>
      <c r="SZX1507" s="275"/>
      <c r="SZY1507" s="275"/>
      <c r="SZZ1507" s="275"/>
      <c r="TAA1507" s="275"/>
      <c r="TAB1507" s="275"/>
      <c r="TAC1507" s="275"/>
      <c r="TAD1507" s="275"/>
      <c r="TAE1507" s="275"/>
      <c r="TAF1507" s="275"/>
      <c r="TAG1507" s="275"/>
      <c r="TAH1507" s="275"/>
      <c r="TAI1507" s="275"/>
      <c r="TAJ1507" s="275"/>
      <c r="TAK1507" s="275"/>
      <c r="TAL1507" s="275"/>
      <c r="TAM1507" s="275"/>
      <c r="TAN1507" s="275"/>
      <c r="TAO1507" s="275"/>
      <c r="TAP1507" s="275"/>
      <c r="TAQ1507" s="275"/>
      <c r="TAR1507" s="275"/>
      <c r="TAS1507" s="275"/>
      <c r="TAT1507" s="275"/>
      <c r="TAU1507" s="275"/>
      <c r="TAV1507" s="275"/>
      <c r="TAW1507" s="275"/>
      <c r="TAX1507" s="275"/>
      <c r="TAY1507" s="275"/>
      <c r="TAZ1507" s="275"/>
      <c r="TBA1507" s="275"/>
      <c r="TBB1507" s="275"/>
      <c r="TBC1507" s="275"/>
      <c r="TBD1507" s="275"/>
      <c r="TBE1507" s="275"/>
      <c r="TBF1507" s="275"/>
      <c r="TBG1507" s="275"/>
      <c r="TBH1507" s="275"/>
      <c r="TBI1507" s="275"/>
      <c r="TBJ1507" s="275"/>
      <c r="TBK1507" s="275"/>
      <c r="TBL1507" s="275"/>
      <c r="TBM1507" s="275"/>
      <c r="TBN1507" s="275"/>
      <c r="TBO1507" s="275"/>
      <c r="TBP1507" s="275"/>
      <c r="TBQ1507" s="275"/>
      <c r="TBR1507" s="275"/>
      <c r="TBS1507" s="275"/>
      <c r="TBT1507" s="275"/>
      <c r="TBU1507" s="275"/>
      <c r="TBV1507" s="275"/>
      <c r="TBW1507" s="275"/>
      <c r="TBX1507" s="275"/>
      <c r="TBY1507" s="275"/>
      <c r="TBZ1507" s="275"/>
      <c r="TCA1507" s="275"/>
      <c r="TCB1507" s="275"/>
      <c r="TCC1507" s="275"/>
      <c r="TCD1507" s="275"/>
      <c r="TCE1507" s="275"/>
      <c r="TCF1507" s="275"/>
      <c r="TCG1507" s="275"/>
      <c r="TCH1507" s="275"/>
      <c r="TCI1507" s="275"/>
      <c r="TCJ1507" s="275"/>
      <c r="TCK1507" s="275"/>
      <c r="TCL1507" s="275"/>
      <c r="TCM1507" s="275"/>
      <c r="TCN1507" s="275"/>
      <c r="TCO1507" s="275"/>
      <c r="TCP1507" s="275"/>
      <c r="TCQ1507" s="275"/>
      <c r="TCR1507" s="275"/>
      <c r="TCS1507" s="275"/>
      <c r="TCT1507" s="275"/>
      <c r="TCU1507" s="275"/>
      <c r="TCV1507" s="275"/>
      <c r="TCW1507" s="275"/>
      <c r="TCX1507" s="275"/>
      <c r="TCY1507" s="275"/>
      <c r="TCZ1507" s="275"/>
      <c r="TDA1507" s="275"/>
      <c r="TDB1507" s="275"/>
      <c r="TDC1507" s="275"/>
      <c r="TDD1507" s="275"/>
      <c r="TDE1507" s="275"/>
      <c r="TDF1507" s="275"/>
      <c r="TDG1507" s="275"/>
      <c r="TDH1507" s="275"/>
      <c r="TDI1507" s="275"/>
      <c r="TDJ1507" s="275"/>
      <c r="TDK1507" s="275"/>
      <c r="TDL1507" s="275"/>
      <c r="TDM1507" s="275"/>
      <c r="TDN1507" s="275"/>
      <c r="TDO1507" s="275"/>
      <c r="TDP1507" s="275"/>
      <c r="TDQ1507" s="275"/>
      <c r="TDR1507" s="275"/>
      <c r="TDS1507" s="275"/>
      <c r="TDT1507" s="275"/>
      <c r="TDU1507" s="275"/>
      <c r="TDV1507" s="275"/>
      <c r="TDW1507" s="275"/>
      <c r="TDX1507" s="275"/>
      <c r="TDY1507" s="275"/>
      <c r="TDZ1507" s="275"/>
      <c r="TEA1507" s="275"/>
      <c r="TEB1507" s="275"/>
      <c r="TEC1507" s="275"/>
      <c r="TED1507" s="275"/>
      <c r="TEE1507" s="275"/>
      <c r="TEF1507" s="275"/>
      <c r="TEG1507" s="275"/>
      <c r="TEH1507" s="275"/>
      <c r="TEI1507" s="275"/>
      <c r="TEJ1507" s="275"/>
      <c r="TEK1507" s="275"/>
      <c r="TEL1507" s="275"/>
      <c r="TEM1507" s="275"/>
      <c r="TEN1507" s="275"/>
      <c r="TEO1507" s="275"/>
      <c r="TEP1507" s="275"/>
      <c r="TEQ1507" s="275"/>
      <c r="TER1507" s="275"/>
      <c r="TES1507" s="275"/>
      <c r="TET1507" s="275"/>
      <c r="TEU1507" s="275"/>
      <c r="TEV1507" s="275"/>
      <c r="TEW1507" s="275"/>
      <c r="TEX1507" s="275"/>
      <c r="TEY1507" s="275"/>
      <c r="TEZ1507" s="275"/>
      <c r="TFA1507" s="275"/>
      <c r="TFB1507" s="275"/>
      <c r="TFC1507" s="275"/>
      <c r="TFD1507" s="275"/>
      <c r="TFE1507" s="275"/>
      <c r="TFF1507" s="275"/>
      <c r="TFG1507" s="275"/>
      <c r="TFH1507" s="275"/>
      <c r="TFI1507" s="275"/>
      <c r="TFJ1507" s="275"/>
      <c r="TFK1507" s="275"/>
      <c r="TFL1507" s="275"/>
      <c r="TFM1507" s="275"/>
      <c r="TFN1507" s="275"/>
      <c r="TFO1507" s="275"/>
      <c r="TFP1507" s="275"/>
      <c r="TFQ1507" s="275"/>
      <c r="TFR1507" s="275"/>
      <c r="TFS1507" s="275"/>
      <c r="TFT1507" s="275"/>
      <c r="TFU1507" s="275"/>
      <c r="TFV1507" s="275"/>
      <c r="TFW1507" s="275"/>
      <c r="TFX1507" s="275"/>
      <c r="TFY1507" s="275"/>
      <c r="TFZ1507" s="275"/>
      <c r="TGA1507" s="275"/>
      <c r="TGB1507" s="275"/>
      <c r="TGC1507" s="275"/>
      <c r="TGD1507" s="275"/>
      <c r="TGE1507" s="275"/>
      <c r="TGF1507" s="275"/>
      <c r="TGG1507" s="275"/>
      <c r="TGH1507" s="275"/>
      <c r="TGI1507" s="275"/>
      <c r="TGJ1507" s="275"/>
      <c r="TGK1507" s="275"/>
      <c r="TGL1507" s="275"/>
      <c r="TGM1507" s="275"/>
      <c r="TGN1507" s="275"/>
      <c r="TGO1507" s="275"/>
      <c r="TGP1507" s="275"/>
      <c r="TGQ1507" s="275"/>
      <c r="TGR1507" s="275"/>
      <c r="TGS1507" s="275"/>
      <c r="TGT1507" s="275"/>
      <c r="TGU1507" s="275"/>
      <c r="TGV1507" s="275"/>
      <c r="TGW1507" s="275"/>
      <c r="TGX1507" s="275"/>
      <c r="TGY1507" s="275"/>
      <c r="TGZ1507" s="275"/>
      <c r="THA1507" s="275"/>
      <c r="THB1507" s="275"/>
      <c r="THC1507" s="275"/>
      <c r="THD1507" s="275"/>
      <c r="THE1507" s="275"/>
      <c r="THF1507" s="275"/>
      <c r="THG1507" s="275"/>
      <c r="THH1507" s="275"/>
      <c r="THI1507" s="275"/>
      <c r="THJ1507" s="275"/>
      <c r="THK1507" s="275"/>
      <c r="THL1507" s="275"/>
      <c r="THM1507" s="275"/>
      <c r="THN1507" s="275"/>
      <c r="THO1507" s="275"/>
      <c r="THP1507" s="275"/>
      <c r="THQ1507" s="275"/>
      <c r="THR1507" s="275"/>
      <c r="THS1507" s="275"/>
      <c r="THT1507" s="275"/>
      <c r="THU1507" s="275"/>
      <c r="THV1507" s="275"/>
      <c r="THW1507" s="275"/>
      <c r="THX1507" s="275"/>
      <c r="THY1507" s="275"/>
      <c r="THZ1507" s="275"/>
      <c r="TIA1507" s="275"/>
      <c r="TIB1507" s="275"/>
      <c r="TIC1507" s="275"/>
      <c r="TID1507" s="275"/>
      <c r="TIE1507" s="275"/>
      <c r="TIF1507" s="275"/>
      <c r="TIG1507" s="275"/>
      <c r="TIH1507" s="275"/>
      <c r="TII1507" s="275"/>
      <c r="TIJ1507" s="275"/>
      <c r="TIK1507" s="275"/>
      <c r="TIL1507" s="275"/>
      <c r="TIM1507" s="275"/>
      <c r="TIN1507" s="275"/>
      <c r="TIO1507" s="275"/>
      <c r="TIP1507" s="275"/>
      <c r="TIQ1507" s="275"/>
      <c r="TIR1507" s="275"/>
      <c r="TIS1507" s="275"/>
      <c r="TIT1507" s="275"/>
      <c r="TIU1507" s="275"/>
      <c r="TIV1507" s="275"/>
      <c r="TIW1507" s="275"/>
      <c r="TIX1507" s="275"/>
      <c r="TIY1507" s="275"/>
      <c r="TIZ1507" s="275"/>
      <c r="TJA1507" s="275"/>
      <c r="TJB1507" s="275"/>
      <c r="TJC1507" s="275"/>
      <c r="TJD1507" s="275"/>
      <c r="TJE1507" s="275"/>
      <c r="TJF1507" s="275"/>
      <c r="TJG1507" s="275"/>
      <c r="TJH1507" s="275"/>
      <c r="TJI1507" s="275"/>
      <c r="TJJ1507" s="275"/>
      <c r="TJK1507" s="275"/>
      <c r="TJL1507" s="275"/>
      <c r="TJM1507" s="275"/>
      <c r="TJN1507" s="275"/>
      <c r="TJO1507" s="275"/>
      <c r="TJP1507" s="275"/>
      <c r="TJQ1507" s="275"/>
      <c r="TJR1507" s="275"/>
      <c r="TJS1507" s="275"/>
      <c r="TJT1507" s="275"/>
      <c r="TJU1507" s="275"/>
      <c r="TJV1507" s="275"/>
      <c r="TJW1507" s="275"/>
      <c r="TJX1507" s="275"/>
      <c r="TJY1507" s="275"/>
      <c r="TJZ1507" s="275"/>
      <c r="TKA1507" s="275"/>
      <c r="TKB1507" s="275"/>
      <c r="TKC1507" s="275"/>
      <c r="TKD1507" s="275"/>
      <c r="TKE1507" s="275"/>
      <c r="TKF1507" s="275"/>
      <c r="TKG1507" s="275"/>
      <c r="TKH1507" s="275"/>
      <c r="TKI1507" s="275"/>
      <c r="TKJ1507" s="275"/>
      <c r="TKK1507" s="275"/>
      <c r="TKL1507" s="275"/>
      <c r="TKM1507" s="275"/>
      <c r="TKN1507" s="275"/>
      <c r="TKO1507" s="275"/>
      <c r="TKP1507" s="275"/>
      <c r="TKQ1507" s="275"/>
      <c r="TKR1507" s="275"/>
      <c r="TKS1507" s="275"/>
      <c r="TKT1507" s="275"/>
      <c r="TKU1507" s="275"/>
      <c r="TKV1507" s="275"/>
      <c r="TKW1507" s="275"/>
      <c r="TKX1507" s="275"/>
      <c r="TKY1507" s="275"/>
      <c r="TKZ1507" s="275"/>
      <c r="TLA1507" s="275"/>
      <c r="TLB1507" s="275"/>
      <c r="TLC1507" s="275"/>
      <c r="TLD1507" s="275"/>
      <c r="TLE1507" s="275"/>
      <c r="TLF1507" s="275"/>
      <c r="TLG1507" s="275"/>
      <c r="TLH1507" s="275"/>
      <c r="TLI1507" s="275"/>
      <c r="TLJ1507" s="275"/>
      <c r="TLK1507" s="275"/>
      <c r="TLL1507" s="275"/>
      <c r="TLM1507" s="275"/>
      <c r="TLN1507" s="275"/>
      <c r="TLO1507" s="275"/>
      <c r="TLP1507" s="275"/>
      <c r="TLQ1507" s="275"/>
      <c r="TLR1507" s="275"/>
      <c r="TLS1507" s="275"/>
      <c r="TLT1507" s="275"/>
      <c r="TLU1507" s="275"/>
      <c r="TLV1507" s="275"/>
      <c r="TLW1507" s="275"/>
      <c r="TLX1507" s="275"/>
      <c r="TLY1507" s="275"/>
      <c r="TLZ1507" s="275"/>
      <c r="TMA1507" s="275"/>
      <c r="TMB1507" s="275"/>
      <c r="TMC1507" s="275"/>
      <c r="TMD1507" s="275"/>
      <c r="TME1507" s="275"/>
      <c r="TMF1507" s="275"/>
      <c r="TMG1507" s="275"/>
      <c r="TMH1507" s="275"/>
      <c r="TMI1507" s="275"/>
      <c r="TMJ1507" s="275"/>
      <c r="TMK1507" s="275"/>
      <c r="TML1507" s="275"/>
      <c r="TMM1507" s="275"/>
      <c r="TMN1507" s="275"/>
      <c r="TMO1507" s="275"/>
      <c r="TMP1507" s="275"/>
      <c r="TMQ1507" s="275"/>
      <c r="TMR1507" s="275"/>
      <c r="TMS1507" s="275"/>
      <c r="TMT1507" s="275"/>
      <c r="TMU1507" s="275"/>
      <c r="TMV1507" s="275"/>
      <c r="TMW1507" s="275"/>
      <c r="TMX1507" s="275"/>
      <c r="TMY1507" s="275"/>
      <c r="TMZ1507" s="275"/>
      <c r="TNA1507" s="275"/>
      <c r="TNB1507" s="275"/>
      <c r="TNC1507" s="275"/>
      <c r="TND1507" s="275"/>
      <c r="TNE1507" s="275"/>
      <c r="TNF1507" s="275"/>
      <c r="TNG1507" s="275"/>
      <c r="TNH1507" s="275"/>
      <c r="TNI1507" s="275"/>
      <c r="TNJ1507" s="275"/>
      <c r="TNK1507" s="275"/>
      <c r="TNL1507" s="275"/>
      <c r="TNM1507" s="275"/>
      <c r="TNN1507" s="275"/>
      <c r="TNO1507" s="275"/>
      <c r="TNP1507" s="275"/>
      <c r="TNQ1507" s="275"/>
      <c r="TNR1507" s="275"/>
      <c r="TNS1507" s="275"/>
      <c r="TNT1507" s="275"/>
      <c r="TNU1507" s="275"/>
      <c r="TNV1507" s="275"/>
      <c r="TNW1507" s="275"/>
      <c r="TNX1507" s="275"/>
      <c r="TNY1507" s="275"/>
      <c r="TNZ1507" s="275"/>
      <c r="TOA1507" s="275"/>
      <c r="TOB1507" s="275"/>
      <c r="TOC1507" s="275"/>
      <c r="TOD1507" s="275"/>
      <c r="TOE1507" s="275"/>
      <c r="TOF1507" s="275"/>
      <c r="TOG1507" s="275"/>
      <c r="TOH1507" s="275"/>
      <c r="TOI1507" s="275"/>
      <c r="TOJ1507" s="275"/>
      <c r="TOK1507" s="275"/>
      <c r="TOL1507" s="275"/>
      <c r="TOM1507" s="275"/>
      <c r="TON1507" s="275"/>
      <c r="TOO1507" s="275"/>
      <c r="TOP1507" s="275"/>
      <c r="TOQ1507" s="275"/>
      <c r="TOR1507" s="275"/>
      <c r="TOS1507" s="275"/>
      <c r="TOT1507" s="275"/>
      <c r="TOU1507" s="275"/>
      <c r="TOV1507" s="275"/>
      <c r="TOW1507" s="275"/>
      <c r="TOX1507" s="275"/>
      <c r="TOY1507" s="275"/>
      <c r="TOZ1507" s="275"/>
      <c r="TPA1507" s="275"/>
      <c r="TPB1507" s="275"/>
      <c r="TPC1507" s="275"/>
      <c r="TPD1507" s="275"/>
      <c r="TPE1507" s="275"/>
      <c r="TPF1507" s="275"/>
      <c r="TPG1507" s="275"/>
      <c r="TPH1507" s="275"/>
      <c r="TPI1507" s="275"/>
      <c r="TPJ1507" s="275"/>
      <c r="TPK1507" s="275"/>
      <c r="TPL1507" s="275"/>
      <c r="TPM1507" s="275"/>
      <c r="TPN1507" s="275"/>
      <c r="TPO1507" s="275"/>
      <c r="TPP1507" s="275"/>
      <c r="TPQ1507" s="275"/>
      <c r="TPR1507" s="275"/>
      <c r="TPS1507" s="275"/>
      <c r="TPT1507" s="275"/>
      <c r="TPU1507" s="275"/>
      <c r="TPV1507" s="275"/>
      <c r="TPW1507" s="275"/>
      <c r="TPX1507" s="275"/>
      <c r="TPY1507" s="275"/>
      <c r="TPZ1507" s="275"/>
      <c r="TQA1507" s="275"/>
      <c r="TQB1507" s="275"/>
      <c r="TQC1507" s="275"/>
      <c r="TQD1507" s="275"/>
      <c r="TQE1507" s="275"/>
      <c r="TQF1507" s="275"/>
      <c r="TQG1507" s="275"/>
      <c r="TQH1507" s="275"/>
      <c r="TQI1507" s="275"/>
      <c r="TQJ1507" s="275"/>
      <c r="TQK1507" s="275"/>
      <c r="TQL1507" s="275"/>
      <c r="TQM1507" s="275"/>
      <c r="TQN1507" s="275"/>
      <c r="TQO1507" s="275"/>
      <c r="TQP1507" s="275"/>
      <c r="TQQ1507" s="275"/>
      <c r="TQR1507" s="275"/>
      <c r="TQS1507" s="275"/>
      <c r="TQT1507" s="275"/>
      <c r="TQU1507" s="275"/>
      <c r="TQV1507" s="275"/>
      <c r="TQW1507" s="275"/>
      <c r="TQX1507" s="275"/>
      <c r="TQY1507" s="275"/>
      <c r="TQZ1507" s="275"/>
      <c r="TRA1507" s="275"/>
      <c r="TRB1507" s="275"/>
      <c r="TRC1507" s="275"/>
      <c r="TRD1507" s="275"/>
      <c r="TRE1507" s="275"/>
      <c r="TRF1507" s="275"/>
      <c r="TRG1507" s="275"/>
      <c r="TRH1507" s="275"/>
      <c r="TRI1507" s="275"/>
      <c r="TRJ1507" s="275"/>
      <c r="TRK1507" s="275"/>
      <c r="TRL1507" s="275"/>
      <c r="TRM1507" s="275"/>
      <c r="TRN1507" s="275"/>
      <c r="TRO1507" s="275"/>
      <c r="TRP1507" s="275"/>
      <c r="TRQ1507" s="275"/>
      <c r="TRR1507" s="275"/>
      <c r="TRS1507" s="275"/>
      <c r="TRT1507" s="275"/>
      <c r="TRU1507" s="275"/>
      <c r="TRV1507" s="275"/>
      <c r="TRW1507" s="275"/>
      <c r="TRX1507" s="275"/>
      <c r="TRY1507" s="275"/>
      <c r="TRZ1507" s="275"/>
      <c r="TSA1507" s="275"/>
      <c r="TSB1507" s="275"/>
      <c r="TSC1507" s="275"/>
      <c r="TSD1507" s="275"/>
      <c r="TSE1507" s="275"/>
      <c r="TSF1507" s="275"/>
      <c r="TSG1507" s="275"/>
      <c r="TSH1507" s="275"/>
      <c r="TSI1507" s="275"/>
      <c r="TSJ1507" s="275"/>
      <c r="TSK1507" s="275"/>
      <c r="TSL1507" s="275"/>
      <c r="TSM1507" s="275"/>
      <c r="TSN1507" s="275"/>
      <c r="TSO1507" s="275"/>
      <c r="TSP1507" s="275"/>
      <c r="TSQ1507" s="275"/>
      <c r="TSR1507" s="275"/>
      <c r="TSS1507" s="275"/>
      <c r="TST1507" s="275"/>
      <c r="TSU1507" s="275"/>
      <c r="TSV1507" s="275"/>
      <c r="TSW1507" s="275"/>
      <c r="TSX1507" s="275"/>
      <c r="TSY1507" s="275"/>
      <c r="TSZ1507" s="275"/>
      <c r="TTA1507" s="275"/>
      <c r="TTB1507" s="275"/>
      <c r="TTC1507" s="275"/>
      <c r="TTD1507" s="275"/>
      <c r="TTE1507" s="275"/>
      <c r="TTF1507" s="275"/>
      <c r="TTG1507" s="275"/>
      <c r="TTH1507" s="275"/>
      <c r="TTI1507" s="275"/>
      <c r="TTJ1507" s="275"/>
      <c r="TTK1507" s="275"/>
      <c r="TTL1507" s="275"/>
      <c r="TTM1507" s="275"/>
      <c r="TTN1507" s="275"/>
      <c r="TTO1507" s="275"/>
      <c r="TTP1507" s="275"/>
      <c r="TTQ1507" s="275"/>
      <c r="TTR1507" s="275"/>
      <c r="TTS1507" s="275"/>
      <c r="TTT1507" s="275"/>
      <c r="TTU1507" s="275"/>
      <c r="TTV1507" s="275"/>
      <c r="TTW1507" s="275"/>
      <c r="TTX1507" s="275"/>
      <c r="TTY1507" s="275"/>
      <c r="TTZ1507" s="275"/>
      <c r="TUA1507" s="275"/>
      <c r="TUB1507" s="275"/>
      <c r="TUC1507" s="275"/>
      <c r="TUD1507" s="275"/>
      <c r="TUE1507" s="275"/>
      <c r="TUF1507" s="275"/>
      <c r="TUG1507" s="275"/>
      <c r="TUH1507" s="275"/>
      <c r="TUI1507" s="275"/>
      <c r="TUJ1507" s="275"/>
      <c r="TUK1507" s="275"/>
      <c r="TUL1507" s="275"/>
      <c r="TUM1507" s="275"/>
      <c r="TUN1507" s="275"/>
      <c r="TUO1507" s="275"/>
      <c r="TUP1507" s="275"/>
      <c r="TUQ1507" s="275"/>
      <c r="TUR1507" s="275"/>
      <c r="TUS1507" s="275"/>
      <c r="TUT1507" s="275"/>
      <c r="TUU1507" s="275"/>
      <c r="TUV1507" s="275"/>
      <c r="TUW1507" s="275"/>
      <c r="TUX1507" s="275"/>
      <c r="TUY1507" s="275"/>
      <c r="TUZ1507" s="275"/>
      <c r="TVA1507" s="275"/>
      <c r="TVB1507" s="275"/>
      <c r="TVC1507" s="275"/>
      <c r="TVD1507" s="275"/>
      <c r="TVE1507" s="275"/>
      <c r="TVF1507" s="275"/>
      <c r="TVG1507" s="275"/>
      <c r="TVH1507" s="275"/>
      <c r="TVI1507" s="275"/>
      <c r="TVJ1507" s="275"/>
      <c r="TVK1507" s="275"/>
      <c r="TVL1507" s="275"/>
      <c r="TVM1507" s="275"/>
      <c r="TVN1507" s="275"/>
      <c r="TVO1507" s="275"/>
      <c r="TVP1507" s="275"/>
      <c r="TVQ1507" s="275"/>
      <c r="TVR1507" s="275"/>
      <c r="TVS1507" s="275"/>
      <c r="TVT1507" s="275"/>
      <c r="TVU1507" s="275"/>
      <c r="TVV1507" s="275"/>
      <c r="TVW1507" s="275"/>
      <c r="TVX1507" s="275"/>
      <c r="TVY1507" s="275"/>
      <c r="TVZ1507" s="275"/>
      <c r="TWA1507" s="275"/>
      <c r="TWB1507" s="275"/>
      <c r="TWC1507" s="275"/>
      <c r="TWD1507" s="275"/>
      <c r="TWE1507" s="275"/>
      <c r="TWF1507" s="275"/>
      <c r="TWG1507" s="275"/>
      <c r="TWH1507" s="275"/>
      <c r="TWI1507" s="275"/>
      <c r="TWJ1507" s="275"/>
      <c r="TWK1507" s="275"/>
      <c r="TWL1507" s="275"/>
      <c r="TWM1507" s="275"/>
      <c r="TWN1507" s="275"/>
      <c r="TWO1507" s="275"/>
      <c r="TWP1507" s="275"/>
      <c r="TWQ1507" s="275"/>
      <c r="TWR1507" s="275"/>
      <c r="TWS1507" s="275"/>
      <c r="TWT1507" s="275"/>
      <c r="TWU1507" s="275"/>
      <c r="TWV1507" s="275"/>
      <c r="TWW1507" s="275"/>
      <c r="TWX1507" s="275"/>
      <c r="TWY1507" s="275"/>
      <c r="TWZ1507" s="275"/>
      <c r="TXA1507" s="275"/>
      <c r="TXB1507" s="275"/>
      <c r="TXC1507" s="275"/>
      <c r="TXD1507" s="275"/>
      <c r="TXE1507" s="275"/>
      <c r="TXF1507" s="275"/>
      <c r="TXG1507" s="275"/>
      <c r="TXH1507" s="275"/>
      <c r="TXI1507" s="275"/>
      <c r="TXJ1507" s="275"/>
      <c r="TXK1507" s="275"/>
      <c r="TXL1507" s="275"/>
      <c r="TXM1507" s="275"/>
      <c r="TXN1507" s="275"/>
      <c r="TXO1507" s="275"/>
      <c r="TXP1507" s="275"/>
      <c r="TXQ1507" s="275"/>
      <c r="TXR1507" s="275"/>
      <c r="TXS1507" s="275"/>
      <c r="TXT1507" s="275"/>
      <c r="TXU1507" s="275"/>
      <c r="TXV1507" s="275"/>
      <c r="TXW1507" s="275"/>
      <c r="TXX1507" s="275"/>
      <c r="TXY1507" s="275"/>
      <c r="TXZ1507" s="275"/>
      <c r="TYA1507" s="275"/>
      <c r="TYB1507" s="275"/>
      <c r="TYC1507" s="275"/>
      <c r="TYD1507" s="275"/>
      <c r="TYE1507" s="275"/>
      <c r="TYF1507" s="275"/>
      <c r="TYG1507" s="275"/>
      <c r="TYH1507" s="275"/>
      <c r="TYI1507" s="275"/>
      <c r="TYJ1507" s="275"/>
      <c r="TYK1507" s="275"/>
      <c r="TYL1507" s="275"/>
      <c r="TYM1507" s="275"/>
      <c r="TYN1507" s="275"/>
      <c r="TYO1507" s="275"/>
      <c r="TYP1507" s="275"/>
      <c r="TYQ1507" s="275"/>
      <c r="TYR1507" s="275"/>
      <c r="TYS1507" s="275"/>
      <c r="TYT1507" s="275"/>
      <c r="TYU1507" s="275"/>
      <c r="TYV1507" s="275"/>
      <c r="TYW1507" s="275"/>
      <c r="TYX1507" s="275"/>
      <c r="TYY1507" s="275"/>
      <c r="TYZ1507" s="275"/>
      <c r="TZA1507" s="275"/>
      <c r="TZB1507" s="275"/>
      <c r="TZC1507" s="275"/>
      <c r="TZD1507" s="275"/>
      <c r="TZE1507" s="275"/>
      <c r="TZF1507" s="275"/>
      <c r="TZG1507" s="275"/>
      <c r="TZH1507" s="275"/>
      <c r="TZI1507" s="275"/>
      <c r="TZJ1507" s="275"/>
      <c r="TZK1507" s="275"/>
      <c r="TZL1507" s="275"/>
      <c r="TZM1507" s="275"/>
      <c r="TZN1507" s="275"/>
      <c r="TZO1507" s="275"/>
      <c r="TZP1507" s="275"/>
      <c r="TZQ1507" s="275"/>
      <c r="TZR1507" s="275"/>
      <c r="TZS1507" s="275"/>
      <c r="TZT1507" s="275"/>
      <c r="TZU1507" s="275"/>
      <c r="TZV1507" s="275"/>
      <c r="TZW1507" s="275"/>
      <c r="TZX1507" s="275"/>
      <c r="TZY1507" s="275"/>
      <c r="TZZ1507" s="275"/>
      <c r="UAA1507" s="275"/>
      <c r="UAB1507" s="275"/>
      <c r="UAC1507" s="275"/>
      <c r="UAD1507" s="275"/>
      <c r="UAE1507" s="275"/>
      <c r="UAF1507" s="275"/>
      <c r="UAG1507" s="275"/>
      <c r="UAH1507" s="275"/>
      <c r="UAI1507" s="275"/>
      <c r="UAJ1507" s="275"/>
      <c r="UAK1507" s="275"/>
      <c r="UAL1507" s="275"/>
      <c r="UAM1507" s="275"/>
      <c r="UAN1507" s="275"/>
      <c r="UAO1507" s="275"/>
      <c r="UAP1507" s="275"/>
      <c r="UAQ1507" s="275"/>
      <c r="UAR1507" s="275"/>
      <c r="UAS1507" s="275"/>
      <c r="UAT1507" s="275"/>
      <c r="UAU1507" s="275"/>
      <c r="UAV1507" s="275"/>
      <c r="UAW1507" s="275"/>
      <c r="UAX1507" s="275"/>
      <c r="UAY1507" s="275"/>
      <c r="UAZ1507" s="275"/>
      <c r="UBA1507" s="275"/>
      <c r="UBB1507" s="275"/>
      <c r="UBC1507" s="275"/>
      <c r="UBD1507" s="275"/>
      <c r="UBE1507" s="275"/>
      <c r="UBF1507" s="275"/>
      <c r="UBG1507" s="275"/>
      <c r="UBH1507" s="275"/>
      <c r="UBI1507" s="275"/>
      <c r="UBJ1507" s="275"/>
      <c r="UBK1507" s="275"/>
      <c r="UBL1507" s="275"/>
      <c r="UBM1507" s="275"/>
      <c r="UBN1507" s="275"/>
      <c r="UBO1507" s="275"/>
      <c r="UBP1507" s="275"/>
      <c r="UBQ1507" s="275"/>
      <c r="UBR1507" s="275"/>
      <c r="UBS1507" s="275"/>
      <c r="UBT1507" s="275"/>
      <c r="UBU1507" s="275"/>
      <c r="UBV1507" s="275"/>
      <c r="UBW1507" s="275"/>
      <c r="UBX1507" s="275"/>
      <c r="UBY1507" s="275"/>
      <c r="UBZ1507" s="275"/>
      <c r="UCA1507" s="275"/>
      <c r="UCB1507" s="275"/>
      <c r="UCC1507" s="275"/>
      <c r="UCD1507" s="275"/>
      <c r="UCE1507" s="275"/>
      <c r="UCF1507" s="275"/>
      <c r="UCG1507" s="275"/>
      <c r="UCH1507" s="275"/>
      <c r="UCI1507" s="275"/>
      <c r="UCJ1507" s="275"/>
      <c r="UCK1507" s="275"/>
      <c r="UCL1507" s="275"/>
      <c r="UCM1507" s="275"/>
      <c r="UCN1507" s="275"/>
      <c r="UCO1507" s="275"/>
      <c r="UCP1507" s="275"/>
      <c r="UCQ1507" s="275"/>
      <c r="UCR1507" s="275"/>
      <c r="UCS1507" s="275"/>
      <c r="UCT1507" s="275"/>
      <c r="UCU1507" s="275"/>
      <c r="UCV1507" s="275"/>
      <c r="UCW1507" s="275"/>
      <c r="UCX1507" s="275"/>
      <c r="UCY1507" s="275"/>
      <c r="UCZ1507" s="275"/>
      <c r="UDA1507" s="275"/>
      <c r="UDB1507" s="275"/>
      <c r="UDC1507" s="275"/>
      <c r="UDD1507" s="275"/>
      <c r="UDE1507" s="275"/>
      <c r="UDF1507" s="275"/>
      <c r="UDG1507" s="275"/>
      <c r="UDH1507" s="275"/>
      <c r="UDI1507" s="275"/>
      <c r="UDJ1507" s="275"/>
      <c r="UDK1507" s="275"/>
      <c r="UDL1507" s="275"/>
      <c r="UDM1507" s="275"/>
      <c r="UDN1507" s="275"/>
      <c r="UDO1507" s="275"/>
      <c r="UDP1507" s="275"/>
      <c r="UDQ1507" s="275"/>
      <c r="UDR1507" s="275"/>
      <c r="UDS1507" s="275"/>
      <c r="UDT1507" s="275"/>
      <c r="UDU1507" s="275"/>
      <c r="UDV1507" s="275"/>
      <c r="UDW1507" s="275"/>
      <c r="UDX1507" s="275"/>
      <c r="UDY1507" s="275"/>
      <c r="UDZ1507" s="275"/>
      <c r="UEA1507" s="275"/>
      <c r="UEB1507" s="275"/>
      <c r="UEC1507" s="275"/>
      <c r="UED1507" s="275"/>
      <c r="UEE1507" s="275"/>
      <c r="UEF1507" s="275"/>
      <c r="UEG1507" s="275"/>
      <c r="UEH1507" s="275"/>
      <c r="UEI1507" s="275"/>
      <c r="UEJ1507" s="275"/>
      <c r="UEK1507" s="275"/>
      <c r="UEL1507" s="275"/>
      <c r="UEM1507" s="275"/>
      <c r="UEN1507" s="275"/>
      <c r="UEO1507" s="275"/>
      <c r="UEP1507" s="275"/>
      <c r="UEQ1507" s="275"/>
      <c r="UER1507" s="275"/>
      <c r="UES1507" s="275"/>
      <c r="UET1507" s="275"/>
      <c r="UEU1507" s="275"/>
      <c r="UEV1507" s="275"/>
      <c r="UEW1507" s="275"/>
      <c r="UEX1507" s="275"/>
      <c r="UEY1507" s="275"/>
      <c r="UEZ1507" s="275"/>
      <c r="UFA1507" s="275"/>
      <c r="UFB1507" s="275"/>
      <c r="UFC1507" s="275"/>
      <c r="UFD1507" s="275"/>
      <c r="UFE1507" s="275"/>
      <c r="UFF1507" s="275"/>
      <c r="UFG1507" s="275"/>
      <c r="UFH1507" s="275"/>
      <c r="UFI1507" s="275"/>
      <c r="UFJ1507" s="275"/>
      <c r="UFK1507" s="275"/>
      <c r="UFL1507" s="275"/>
      <c r="UFM1507" s="275"/>
      <c r="UFN1507" s="275"/>
      <c r="UFO1507" s="275"/>
      <c r="UFP1507" s="275"/>
      <c r="UFQ1507" s="275"/>
      <c r="UFR1507" s="275"/>
      <c r="UFS1507" s="275"/>
      <c r="UFT1507" s="275"/>
      <c r="UFU1507" s="275"/>
      <c r="UFV1507" s="275"/>
      <c r="UFW1507" s="275"/>
      <c r="UFX1507" s="275"/>
      <c r="UFY1507" s="275"/>
      <c r="UFZ1507" s="275"/>
      <c r="UGA1507" s="275"/>
      <c r="UGB1507" s="275"/>
      <c r="UGC1507" s="275"/>
      <c r="UGD1507" s="275"/>
      <c r="UGE1507" s="275"/>
      <c r="UGF1507" s="275"/>
      <c r="UGG1507" s="275"/>
      <c r="UGH1507" s="275"/>
      <c r="UGI1507" s="275"/>
      <c r="UGJ1507" s="275"/>
      <c r="UGK1507" s="275"/>
      <c r="UGL1507" s="275"/>
      <c r="UGM1507" s="275"/>
      <c r="UGN1507" s="275"/>
      <c r="UGO1507" s="275"/>
      <c r="UGP1507" s="275"/>
      <c r="UGQ1507" s="275"/>
      <c r="UGR1507" s="275"/>
      <c r="UGS1507" s="275"/>
      <c r="UGT1507" s="275"/>
      <c r="UGU1507" s="275"/>
      <c r="UGV1507" s="275"/>
      <c r="UGW1507" s="275"/>
      <c r="UGX1507" s="275"/>
      <c r="UGY1507" s="275"/>
      <c r="UGZ1507" s="275"/>
      <c r="UHA1507" s="275"/>
      <c r="UHB1507" s="275"/>
      <c r="UHC1507" s="275"/>
      <c r="UHD1507" s="275"/>
      <c r="UHE1507" s="275"/>
      <c r="UHF1507" s="275"/>
      <c r="UHG1507" s="275"/>
      <c r="UHH1507" s="275"/>
      <c r="UHI1507" s="275"/>
      <c r="UHJ1507" s="275"/>
      <c r="UHK1507" s="275"/>
      <c r="UHL1507" s="275"/>
      <c r="UHM1507" s="275"/>
      <c r="UHN1507" s="275"/>
      <c r="UHO1507" s="275"/>
      <c r="UHP1507" s="275"/>
      <c r="UHQ1507" s="275"/>
      <c r="UHR1507" s="275"/>
      <c r="UHS1507" s="275"/>
      <c r="UHT1507" s="275"/>
      <c r="UHU1507" s="275"/>
      <c r="UHV1507" s="275"/>
      <c r="UHW1507" s="275"/>
      <c r="UHX1507" s="275"/>
      <c r="UHY1507" s="275"/>
      <c r="UHZ1507" s="275"/>
      <c r="UIA1507" s="275"/>
      <c r="UIB1507" s="275"/>
      <c r="UIC1507" s="275"/>
      <c r="UID1507" s="275"/>
      <c r="UIE1507" s="275"/>
      <c r="UIF1507" s="275"/>
      <c r="UIG1507" s="275"/>
      <c r="UIH1507" s="275"/>
      <c r="UII1507" s="275"/>
      <c r="UIJ1507" s="275"/>
      <c r="UIK1507" s="275"/>
      <c r="UIL1507" s="275"/>
      <c r="UIM1507" s="275"/>
      <c r="UIN1507" s="275"/>
      <c r="UIO1507" s="275"/>
      <c r="UIP1507" s="275"/>
      <c r="UIQ1507" s="275"/>
      <c r="UIR1507" s="275"/>
      <c r="UIS1507" s="275"/>
      <c r="UIT1507" s="275"/>
      <c r="UIU1507" s="275"/>
      <c r="UIV1507" s="275"/>
      <c r="UIW1507" s="275"/>
      <c r="UIX1507" s="275"/>
      <c r="UIY1507" s="275"/>
      <c r="UIZ1507" s="275"/>
      <c r="UJA1507" s="275"/>
      <c r="UJB1507" s="275"/>
      <c r="UJC1507" s="275"/>
      <c r="UJD1507" s="275"/>
      <c r="UJE1507" s="275"/>
      <c r="UJF1507" s="275"/>
      <c r="UJG1507" s="275"/>
      <c r="UJH1507" s="275"/>
      <c r="UJI1507" s="275"/>
      <c r="UJJ1507" s="275"/>
      <c r="UJK1507" s="275"/>
      <c r="UJL1507" s="275"/>
      <c r="UJM1507" s="275"/>
      <c r="UJN1507" s="275"/>
      <c r="UJO1507" s="275"/>
      <c r="UJP1507" s="275"/>
      <c r="UJQ1507" s="275"/>
      <c r="UJR1507" s="275"/>
      <c r="UJS1507" s="275"/>
      <c r="UJT1507" s="275"/>
      <c r="UJU1507" s="275"/>
      <c r="UJV1507" s="275"/>
      <c r="UJW1507" s="275"/>
      <c r="UJX1507" s="275"/>
      <c r="UJY1507" s="275"/>
      <c r="UJZ1507" s="275"/>
      <c r="UKA1507" s="275"/>
      <c r="UKB1507" s="275"/>
      <c r="UKC1507" s="275"/>
      <c r="UKD1507" s="275"/>
      <c r="UKE1507" s="275"/>
      <c r="UKF1507" s="275"/>
      <c r="UKG1507" s="275"/>
      <c r="UKH1507" s="275"/>
      <c r="UKI1507" s="275"/>
      <c r="UKJ1507" s="275"/>
      <c r="UKK1507" s="275"/>
      <c r="UKL1507" s="275"/>
      <c r="UKM1507" s="275"/>
      <c r="UKN1507" s="275"/>
      <c r="UKO1507" s="275"/>
      <c r="UKP1507" s="275"/>
      <c r="UKQ1507" s="275"/>
      <c r="UKR1507" s="275"/>
      <c r="UKS1507" s="275"/>
      <c r="UKT1507" s="275"/>
      <c r="UKU1507" s="275"/>
      <c r="UKV1507" s="275"/>
      <c r="UKW1507" s="275"/>
      <c r="UKX1507" s="275"/>
      <c r="UKY1507" s="275"/>
      <c r="UKZ1507" s="275"/>
      <c r="ULA1507" s="275"/>
      <c r="ULB1507" s="275"/>
      <c r="ULC1507" s="275"/>
      <c r="ULD1507" s="275"/>
      <c r="ULE1507" s="275"/>
      <c r="ULF1507" s="275"/>
      <c r="ULG1507" s="275"/>
      <c r="ULH1507" s="275"/>
      <c r="ULI1507" s="275"/>
      <c r="ULJ1507" s="275"/>
      <c r="ULK1507" s="275"/>
      <c r="ULL1507" s="275"/>
      <c r="ULM1507" s="275"/>
      <c r="ULN1507" s="275"/>
      <c r="ULO1507" s="275"/>
      <c r="ULP1507" s="275"/>
      <c r="ULQ1507" s="275"/>
      <c r="ULR1507" s="275"/>
      <c r="ULS1507" s="275"/>
      <c r="ULT1507" s="275"/>
      <c r="ULU1507" s="275"/>
      <c r="ULV1507" s="275"/>
      <c r="ULW1507" s="275"/>
      <c r="ULX1507" s="275"/>
      <c r="ULY1507" s="275"/>
      <c r="ULZ1507" s="275"/>
      <c r="UMA1507" s="275"/>
      <c r="UMB1507" s="275"/>
      <c r="UMC1507" s="275"/>
      <c r="UMD1507" s="275"/>
      <c r="UME1507" s="275"/>
      <c r="UMF1507" s="275"/>
      <c r="UMG1507" s="275"/>
      <c r="UMH1507" s="275"/>
      <c r="UMI1507" s="275"/>
      <c r="UMJ1507" s="275"/>
      <c r="UMK1507" s="275"/>
      <c r="UML1507" s="275"/>
      <c r="UMM1507" s="275"/>
      <c r="UMN1507" s="275"/>
      <c r="UMO1507" s="275"/>
      <c r="UMP1507" s="275"/>
      <c r="UMQ1507" s="275"/>
      <c r="UMR1507" s="275"/>
      <c r="UMS1507" s="275"/>
      <c r="UMT1507" s="275"/>
      <c r="UMU1507" s="275"/>
      <c r="UMV1507" s="275"/>
      <c r="UMW1507" s="275"/>
      <c r="UMX1507" s="275"/>
      <c r="UMY1507" s="275"/>
      <c r="UMZ1507" s="275"/>
      <c r="UNA1507" s="275"/>
      <c r="UNB1507" s="275"/>
      <c r="UNC1507" s="275"/>
      <c r="UND1507" s="275"/>
      <c r="UNE1507" s="275"/>
      <c r="UNF1507" s="275"/>
      <c r="UNG1507" s="275"/>
      <c r="UNH1507" s="275"/>
      <c r="UNI1507" s="275"/>
      <c r="UNJ1507" s="275"/>
      <c r="UNK1507" s="275"/>
      <c r="UNL1507" s="275"/>
      <c r="UNM1507" s="275"/>
      <c r="UNN1507" s="275"/>
      <c r="UNO1507" s="275"/>
      <c r="UNP1507" s="275"/>
      <c r="UNQ1507" s="275"/>
      <c r="UNR1507" s="275"/>
      <c r="UNS1507" s="275"/>
      <c r="UNT1507" s="275"/>
      <c r="UNU1507" s="275"/>
      <c r="UNV1507" s="275"/>
      <c r="UNW1507" s="275"/>
      <c r="UNX1507" s="275"/>
      <c r="UNY1507" s="275"/>
      <c r="UNZ1507" s="275"/>
      <c r="UOA1507" s="275"/>
      <c r="UOB1507" s="275"/>
      <c r="UOC1507" s="275"/>
      <c r="UOD1507" s="275"/>
      <c r="UOE1507" s="275"/>
      <c r="UOF1507" s="275"/>
      <c r="UOG1507" s="275"/>
      <c r="UOH1507" s="275"/>
      <c r="UOI1507" s="275"/>
      <c r="UOJ1507" s="275"/>
      <c r="UOK1507" s="275"/>
      <c r="UOL1507" s="275"/>
      <c r="UOM1507" s="275"/>
      <c r="UON1507" s="275"/>
      <c r="UOO1507" s="275"/>
      <c r="UOP1507" s="275"/>
      <c r="UOQ1507" s="275"/>
      <c r="UOR1507" s="275"/>
      <c r="UOS1507" s="275"/>
      <c r="UOT1507" s="275"/>
      <c r="UOU1507" s="275"/>
      <c r="UOV1507" s="275"/>
      <c r="UOW1507" s="275"/>
      <c r="UOX1507" s="275"/>
      <c r="UOY1507" s="275"/>
      <c r="UOZ1507" s="275"/>
      <c r="UPA1507" s="275"/>
      <c r="UPB1507" s="275"/>
      <c r="UPC1507" s="275"/>
      <c r="UPD1507" s="275"/>
      <c r="UPE1507" s="275"/>
      <c r="UPF1507" s="275"/>
      <c r="UPG1507" s="275"/>
      <c r="UPH1507" s="275"/>
      <c r="UPI1507" s="275"/>
      <c r="UPJ1507" s="275"/>
      <c r="UPK1507" s="275"/>
      <c r="UPL1507" s="275"/>
      <c r="UPM1507" s="275"/>
      <c r="UPN1507" s="275"/>
      <c r="UPO1507" s="275"/>
      <c r="UPP1507" s="275"/>
      <c r="UPQ1507" s="275"/>
      <c r="UPR1507" s="275"/>
      <c r="UPS1507" s="275"/>
      <c r="UPT1507" s="275"/>
      <c r="UPU1507" s="275"/>
      <c r="UPV1507" s="275"/>
      <c r="UPW1507" s="275"/>
      <c r="UPX1507" s="275"/>
      <c r="UPY1507" s="275"/>
      <c r="UPZ1507" s="275"/>
      <c r="UQA1507" s="275"/>
      <c r="UQB1507" s="275"/>
      <c r="UQC1507" s="275"/>
      <c r="UQD1507" s="275"/>
      <c r="UQE1507" s="275"/>
      <c r="UQF1507" s="275"/>
      <c r="UQG1507" s="275"/>
      <c r="UQH1507" s="275"/>
      <c r="UQI1507" s="275"/>
      <c r="UQJ1507" s="275"/>
      <c r="UQK1507" s="275"/>
      <c r="UQL1507" s="275"/>
      <c r="UQM1507" s="275"/>
      <c r="UQN1507" s="275"/>
      <c r="UQO1507" s="275"/>
      <c r="UQP1507" s="275"/>
      <c r="UQQ1507" s="275"/>
      <c r="UQR1507" s="275"/>
      <c r="UQS1507" s="275"/>
      <c r="UQT1507" s="275"/>
      <c r="UQU1507" s="275"/>
      <c r="UQV1507" s="275"/>
      <c r="UQW1507" s="275"/>
      <c r="UQX1507" s="275"/>
      <c r="UQY1507" s="275"/>
      <c r="UQZ1507" s="275"/>
      <c r="URA1507" s="275"/>
      <c r="URB1507" s="275"/>
      <c r="URC1507" s="275"/>
      <c r="URD1507" s="275"/>
      <c r="URE1507" s="275"/>
      <c r="URF1507" s="275"/>
      <c r="URG1507" s="275"/>
      <c r="URH1507" s="275"/>
      <c r="URI1507" s="275"/>
      <c r="URJ1507" s="275"/>
      <c r="URK1507" s="275"/>
      <c r="URL1507" s="275"/>
      <c r="URM1507" s="275"/>
      <c r="URN1507" s="275"/>
      <c r="URO1507" s="275"/>
      <c r="URP1507" s="275"/>
      <c r="URQ1507" s="275"/>
      <c r="URR1507" s="275"/>
      <c r="URS1507" s="275"/>
      <c r="URT1507" s="275"/>
      <c r="URU1507" s="275"/>
      <c r="URV1507" s="275"/>
      <c r="URW1507" s="275"/>
      <c r="URX1507" s="275"/>
      <c r="URY1507" s="275"/>
      <c r="URZ1507" s="275"/>
      <c r="USA1507" s="275"/>
      <c r="USB1507" s="275"/>
      <c r="USC1507" s="275"/>
      <c r="USD1507" s="275"/>
      <c r="USE1507" s="275"/>
      <c r="USF1507" s="275"/>
      <c r="USG1507" s="275"/>
      <c r="USH1507" s="275"/>
      <c r="USI1507" s="275"/>
      <c r="USJ1507" s="275"/>
      <c r="USK1507" s="275"/>
      <c r="USL1507" s="275"/>
      <c r="USM1507" s="275"/>
      <c r="USN1507" s="275"/>
      <c r="USO1507" s="275"/>
      <c r="USP1507" s="275"/>
      <c r="USQ1507" s="275"/>
      <c r="USR1507" s="275"/>
      <c r="USS1507" s="275"/>
      <c r="UST1507" s="275"/>
      <c r="USU1507" s="275"/>
      <c r="USV1507" s="275"/>
      <c r="USW1507" s="275"/>
      <c r="USX1507" s="275"/>
      <c r="USY1507" s="275"/>
      <c r="USZ1507" s="275"/>
      <c r="UTA1507" s="275"/>
      <c r="UTB1507" s="275"/>
      <c r="UTC1507" s="275"/>
      <c r="UTD1507" s="275"/>
      <c r="UTE1507" s="275"/>
      <c r="UTF1507" s="275"/>
      <c r="UTG1507" s="275"/>
      <c r="UTH1507" s="275"/>
      <c r="UTI1507" s="275"/>
      <c r="UTJ1507" s="275"/>
      <c r="UTK1507" s="275"/>
      <c r="UTL1507" s="275"/>
      <c r="UTM1507" s="275"/>
      <c r="UTN1507" s="275"/>
      <c r="UTO1507" s="275"/>
      <c r="UTP1507" s="275"/>
      <c r="UTQ1507" s="275"/>
      <c r="UTR1507" s="275"/>
      <c r="UTS1507" s="275"/>
      <c r="UTT1507" s="275"/>
      <c r="UTU1507" s="275"/>
      <c r="UTV1507" s="275"/>
      <c r="UTW1507" s="275"/>
      <c r="UTX1507" s="275"/>
      <c r="UTY1507" s="275"/>
      <c r="UTZ1507" s="275"/>
      <c r="UUA1507" s="275"/>
      <c r="UUB1507" s="275"/>
      <c r="UUC1507" s="275"/>
      <c r="UUD1507" s="275"/>
      <c r="UUE1507" s="275"/>
      <c r="UUF1507" s="275"/>
      <c r="UUG1507" s="275"/>
      <c r="UUH1507" s="275"/>
      <c r="UUI1507" s="275"/>
      <c r="UUJ1507" s="275"/>
      <c r="UUK1507" s="275"/>
      <c r="UUL1507" s="275"/>
      <c r="UUM1507" s="275"/>
      <c r="UUN1507" s="275"/>
      <c r="UUO1507" s="275"/>
      <c r="UUP1507" s="275"/>
      <c r="UUQ1507" s="275"/>
      <c r="UUR1507" s="275"/>
      <c r="UUS1507" s="275"/>
      <c r="UUT1507" s="275"/>
      <c r="UUU1507" s="275"/>
      <c r="UUV1507" s="275"/>
      <c r="UUW1507" s="275"/>
      <c r="UUX1507" s="275"/>
      <c r="UUY1507" s="275"/>
      <c r="UUZ1507" s="275"/>
      <c r="UVA1507" s="275"/>
      <c r="UVB1507" s="275"/>
      <c r="UVC1507" s="275"/>
      <c r="UVD1507" s="275"/>
      <c r="UVE1507" s="275"/>
      <c r="UVF1507" s="275"/>
      <c r="UVG1507" s="275"/>
      <c r="UVH1507" s="275"/>
      <c r="UVI1507" s="275"/>
      <c r="UVJ1507" s="275"/>
      <c r="UVK1507" s="275"/>
      <c r="UVL1507" s="275"/>
      <c r="UVM1507" s="275"/>
      <c r="UVN1507" s="275"/>
      <c r="UVO1507" s="275"/>
      <c r="UVP1507" s="275"/>
      <c r="UVQ1507" s="275"/>
      <c r="UVR1507" s="275"/>
      <c r="UVS1507" s="275"/>
      <c r="UVT1507" s="275"/>
      <c r="UVU1507" s="275"/>
      <c r="UVV1507" s="275"/>
      <c r="UVW1507" s="275"/>
      <c r="UVX1507" s="275"/>
      <c r="UVY1507" s="275"/>
      <c r="UVZ1507" s="275"/>
      <c r="UWA1507" s="275"/>
      <c r="UWB1507" s="275"/>
      <c r="UWC1507" s="275"/>
      <c r="UWD1507" s="275"/>
      <c r="UWE1507" s="275"/>
      <c r="UWF1507" s="275"/>
      <c r="UWG1507" s="275"/>
      <c r="UWH1507" s="275"/>
      <c r="UWI1507" s="275"/>
      <c r="UWJ1507" s="275"/>
      <c r="UWK1507" s="275"/>
      <c r="UWL1507" s="275"/>
      <c r="UWM1507" s="275"/>
      <c r="UWN1507" s="275"/>
      <c r="UWO1507" s="275"/>
      <c r="UWP1507" s="275"/>
      <c r="UWQ1507" s="275"/>
      <c r="UWR1507" s="275"/>
      <c r="UWS1507" s="275"/>
      <c r="UWT1507" s="275"/>
      <c r="UWU1507" s="275"/>
      <c r="UWV1507" s="275"/>
      <c r="UWW1507" s="275"/>
      <c r="UWX1507" s="275"/>
      <c r="UWY1507" s="275"/>
      <c r="UWZ1507" s="275"/>
      <c r="UXA1507" s="275"/>
      <c r="UXB1507" s="275"/>
      <c r="UXC1507" s="275"/>
      <c r="UXD1507" s="275"/>
      <c r="UXE1507" s="275"/>
      <c r="UXF1507" s="275"/>
      <c r="UXG1507" s="275"/>
      <c r="UXH1507" s="275"/>
      <c r="UXI1507" s="275"/>
      <c r="UXJ1507" s="275"/>
      <c r="UXK1507" s="275"/>
      <c r="UXL1507" s="275"/>
      <c r="UXM1507" s="275"/>
      <c r="UXN1507" s="275"/>
      <c r="UXO1507" s="275"/>
      <c r="UXP1507" s="275"/>
      <c r="UXQ1507" s="275"/>
      <c r="UXR1507" s="275"/>
      <c r="UXS1507" s="275"/>
      <c r="UXT1507" s="275"/>
      <c r="UXU1507" s="275"/>
      <c r="UXV1507" s="275"/>
      <c r="UXW1507" s="275"/>
      <c r="UXX1507" s="275"/>
      <c r="UXY1507" s="275"/>
      <c r="UXZ1507" s="275"/>
      <c r="UYA1507" s="275"/>
      <c r="UYB1507" s="275"/>
      <c r="UYC1507" s="275"/>
      <c r="UYD1507" s="275"/>
      <c r="UYE1507" s="275"/>
      <c r="UYF1507" s="275"/>
      <c r="UYG1507" s="275"/>
      <c r="UYH1507" s="275"/>
      <c r="UYI1507" s="275"/>
      <c r="UYJ1507" s="275"/>
      <c r="UYK1507" s="275"/>
      <c r="UYL1507" s="275"/>
      <c r="UYM1507" s="275"/>
      <c r="UYN1507" s="275"/>
      <c r="UYO1507" s="275"/>
      <c r="UYP1507" s="275"/>
      <c r="UYQ1507" s="275"/>
      <c r="UYR1507" s="275"/>
      <c r="UYS1507" s="275"/>
      <c r="UYT1507" s="275"/>
      <c r="UYU1507" s="275"/>
      <c r="UYV1507" s="275"/>
      <c r="UYW1507" s="275"/>
      <c r="UYX1507" s="275"/>
      <c r="UYY1507" s="275"/>
      <c r="UYZ1507" s="275"/>
      <c r="UZA1507" s="275"/>
      <c r="UZB1507" s="275"/>
      <c r="UZC1507" s="275"/>
      <c r="UZD1507" s="275"/>
      <c r="UZE1507" s="275"/>
      <c r="UZF1507" s="275"/>
      <c r="UZG1507" s="275"/>
      <c r="UZH1507" s="275"/>
      <c r="UZI1507" s="275"/>
      <c r="UZJ1507" s="275"/>
      <c r="UZK1507" s="275"/>
      <c r="UZL1507" s="275"/>
      <c r="UZM1507" s="275"/>
      <c r="UZN1507" s="275"/>
      <c r="UZO1507" s="275"/>
      <c r="UZP1507" s="275"/>
      <c r="UZQ1507" s="275"/>
      <c r="UZR1507" s="275"/>
      <c r="UZS1507" s="275"/>
      <c r="UZT1507" s="275"/>
      <c r="UZU1507" s="275"/>
      <c r="UZV1507" s="275"/>
      <c r="UZW1507" s="275"/>
      <c r="UZX1507" s="275"/>
      <c r="UZY1507" s="275"/>
      <c r="UZZ1507" s="275"/>
      <c r="VAA1507" s="275"/>
      <c r="VAB1507" s="275"/>
      <c r="VAC1507" s="275"/>
      <c r="VAD1507" s="275"/>
      <c r="VAE1507" s="275"/>
      <c r="VAF1507" s="275"/>
      <c r="VAG1507" s="275"/>
      <c r="VAH1507" s="275"/>
      <c r="VAI1507" s="275"/>
      <c r="VAJ1507" s="275"/>
      <c r="VAK1507" s="275"/>
      <c r="VAL1507" s="275"/>
      <c r="VAM1507" s="275"/>
      <c r="VAN1507" s="275"/>
      <c r="VAO1507" s="275"/>
      <c r="VAP1507" s="275"/>
      <c r="VAQ1507" s="275"/>
      <c r="VAR1507" s="275"/>
      <c r="VAS1507" s="275"/>
      <c r="VAT1507" s="275"/>
      <c r="VAU1507" s="275"/>
      <c r="VAV1507" s="275"/>
      <c r="VAW1507" s="275"/>
      <c r="VAX1507" s="275"/>
      <c r="VAY1507" s="275"/>
      <c r="VAZ1507" s="275"/>
      <c r="VBA1507" s="275"/>
      <c r="VBB1507" s="275"/>
      <c r="VBC1507" s="275"/>
      <c r="VBD1507" s="275"/>
      <c r="VBE1507" s="275"/>
      <c r="VBF1507" s="275"/>
      <c r="VBG1507" s="275"/>
      <c r="VBH1507" s="275"/>
      <c r="VBI1507" s="275"/>
      <c r="VBJ1507" s="275"/>
      <c r="VBK1507" s="275"/>
      <c r="VBL1507" s="275"/>
      <c r="VBM1507" s="275"/>
      <c r="VBN1507" s="275"/>
      <c r="VBO1507" s="275"/>
      <c r="VBP1507" s="275"/>
      <c r="VBQ1507" s="275"/>
      <c r="VBR1507" s="275"/>
      <c r="VBS1507" s="275"/>
      <c r="VBT1507" s="275"/>
      <c r="VBU1507" s="275"/>
      <c r="VBV1507" s="275"/>
      <c r="VBW1507" s="275"/>
      <c r="VBX1507" s="275"/>
      <c r="VBY1507" s="275"/>
      <c r="VBZ1507" s="275"/>
      <c r="VCA1507" s="275"/>
      <c r="VCB1507" s="275"/>
      <c r="VCC1507" s="275"/>
      <c r="VCD1507" s="275"/>
      <c r="VCE1507" s="275"/>
      <c r="VCF1507" s="275"/>
      <c r="VCG1507" s="275"/>
      <c r="VCH1507" s="275"/>
      <c r="VCI1507" s="275"/>
      <c r="VCJ1507" s="275"/>
      <c r="VCK1507" s="275"/>
      <c r="VCL1507" s="275"/>
      <c r="VCM1507" s="275"/>
      <c r="VCN1507" s="275"/>
      <c r="VCO1507" s="275"/>
      <c r="VCP1507" s="275"/>
      <c r="VCQ1507" s="275"/>
      <c r="VCR1507" s="275"/>
      <c r="VCS1507" s="275"/>
      <c r="VCT1507" s="275"/>
      <c r="VCU1507" s="275"/>
      <c r="VCV1507" s="275"/>
      <c r="VCW1507" s="275"/>
      <c r="VCX1507" s="275"/>
      <c r="VCY1507" s="275"/>
      <c r="VCZ1507" s="275"/>
      <c r="VDA1507" s="275"/>
      <c r="VDB1507" s="275"/>
      <c r="VDC1507" s="275"/>
      <c r="VDD1507" s="275"/>
      <c r="VDE1507" s="275"/>
      <c r="VDF1507" s="275"/>
      <c r="VDG1507" s="275"/>
      <c r="VDH1507" s="275"/>
      <c r="VDI1507" s="275"/>
      <c r="VDJ1507" s="275"/>
      <c r="VDK1507" s="275"/>
      <c r="VDL1507" s="275"/>
      <c r="VDM1507" s="275"/>
      <c r="VDN1507" s="275"/>
      <c r="VDO1507" s="275"/>
      <c r="VDP1507" s="275"/>
      <c r="VDQ1507" s="275"/>
      <c r="VDR1507" s="275"/>
      <c r="VDS1507" s="275"/>
      <c r="VDT1507" s="275"/>
      <c r="VDU1507" s="275"/>
      <c r="VDV1507" s="275"/>
      <c r="VDW1507" s="275"/>
      <c r="VDX1507" s="275"/>
      <c r="VDY1507" s="275"/>
      <c r="VDZ1507" s="275"/>
      <c r="VEA1507" s="275"/>
      <c r="VEB1507" s="275"/>
      <c r="VEC1507" s="275"/>
      <c r="VED1507" s="275"/>
      <c r="VEE1507" s="275"/>
      <c r="VEF1507" s="275"/>
      <c r="VEG1507" s="275"/>
      <c r="VEH1507" s="275"/>
      <c r="VEI1507" s="275"/>
      <c r="VEJ1507" s="275"/>
      <c r="VEK1507" s="275"/>
      <c r="VEL1507" s="275"/>
      <c r="VEM1507" s="275"/>
      <c r="VEN1507" s="275"/>
      <c r="VEO1507" s="275"/>
      <c r="VEP1507" s="275"/>
      <c r="VEQ1507" s="275"/>
      <c r="VER1507" s="275"/>
      <c r="VES1507" s="275"/>
      <c r="VET1507" s="275"/>
      <c r="VEU1507" s="275"/>
      <c r="VEV1507" s="275"/>
      <c r="VEW1507" s="275"/>
      <c r="VEX1507" s="275"/>
      <c r="VEY1507" s="275"/>
      <c r="VEZ1507" s="275"/>
      <c r="VFA1507" s="275"/>
      <c r="VFB1507" s="275"/>
      <c r="VFC1507" s="275"/>
      <c r="VFD1507" s="275"/>
      <c r="VFE1507" s="275"/>
      <c r="VFF1507" s="275"/>
      <c r="VFG1507" s="275"/>
      <c r="VFH1507" s="275"/>
      <c r="VFI1507" s="275"/>
      <c r="VFJ1507" s="275"/>
      <c r="VFK1507" s="275"/>
      <c r="VFL1507" s="275"/>
      <c r="VFM1507" s="275"/>
      <c r="VFN1507" s="275"/>
      <c r="VFO1507" s="275"/>
      <c r="VFP1507" s="275"/>
      <c r="VFQ1507" s="275"/>
      <c r="VFR1507" s="275"/>
      <c r="VFS1507" s="275"/>
      <c r="VFT1507" s="275"/>
      <c r="VFU1507" s="275"/>
      <c r="VFV1507" s="275"/>
      <c r="VFW1507" s="275"/>
      <c r="VFX1507" s="275"/>
      <c r="VFY1507" s="275"/>
      <c r="VFZ1507" s="275"/>
      <c r="VGA1507" s="275"/>
      <c r="VGB1507" s="275"/>
      <c r="VGC1507" s="275"/>
      <c r="VGD1507" s="275"/>
      <c r="VGE1507" s="275"/>
      <c r="VGF1507" s="275"/>
      <c r="VGG1507" s="275"/>
      <c r="VGH1507" s="275"/>
      <c r="VGI1507" s="275"/>
      <c r="VGJ1507" s="275"/>
      <c r="VGK1507" s="275"/>
      <c r="VGL1507" s="275"/>
      <c r="VGM1507" s="275"/>
      <c r="VGN1507" s="275"/>
      <c r="VGO1507" s="275"/>
      <c r="VGP1507" s="275"/>
      <c r="VGQ1507" s="275"/>
      <c r="VGR1507" s="275"/>
      <c r="VGS1507" s="275"/>
      <c r="VGT1507" s="275"/>
      <c r="VGU1507" s="275"/>
      <c r="VGV1507" s="275"/>
      <c r="VGW1507" s="275"/>
      <c r="VGX1507" s="275"/>
      <c r="VGY1507" s="275"/>
      <c r="VGZ1507" s="275"/>
      <c r="VHA1507" s="275"/>
      <c r="VHB1507" s="275"/>
      <c r="VHC1507" s="275"/>
      <c r="VHD1507" s="275"/>
      <c r="VHE1507" s="275"/>
      <c r="VHF1507" s="275"/>
      <c r="VHG1507" s="275"/>
      <c r="VHH1507" s="275"/>
      <c r="VHI1507" s="275"/>
      <c r="VHJ1507" s="275"/>
      <c r="VHK1507" s="275"/>
      <c r="VHL1507" s="275"/>
      <c r="VHM1507" s="275"/>
      <c r="VHN1507" s="275"/>
      <c r="VHO1507" s="275"/>
      <c r="VHP1507" s="275"/>
      <c r="VHQ1507" s="275"/>
      <c r="VHR1507" s="275"/>
      <c r="VHS1507" s="275"/>
      <c r="VHT1507" s="275"/>
      <c r="VHU1507" s="275"/>
      <c r="VHV1507" s="275"/>
      <c r="VHW1507" s="275"/>
      <c r="VHX1507" s="275"/>
      <c r="VHY1507" s="275"/>
      <c r="VHZ1507" s="275"/>
      <c r="VIA1507" s="275"/>
      <c r="VIB1507" s="275"/>
      <c r="VIC1507" s="275"/>
      <c r="VID1507" s="275"/>
      <c r="VIE1507" s="275"/>
      <c r="VIF1507" s="275"/>
      <c r="VIG1507" s="275"/>
      <c r="VIH1507" s="275"/>
      <c r="VII1507" s="275"/>
      <c r="VIJ1507" s="275"/>
      <c r="VIK1507" s="275"/>
      <c r="VIL1507" s="275"/>
      <c r="VIM1507" s="275"/>
      <c r="VIN1507" s="275"/>
      <c r="VIO1507" s="275"/>
      <c r="VIP1507" s="275"/>
      <c r="VIQ1507" s="275"/>
      <c r="VIR1507" s="275"/>
      <c r="VIS1507" s="275"/>
      <c r="VIT1507" s="275"/>
      <c r="VIU1507" s="275"/>
      <c r="VIV1507" s="275"/>
      <c r="VIW1507" s="275"/>
      <c r="VIX1507" s="275"/>
      <c r="VIY1507" s="275"/>
      <c r="VIZ1507" s="275"/>
      <c r="VJA1507" s="275"/>
      <c r="VJB1507" s="275"/>
      <c r="VJC1507" s="275"/>
      <c r="VJD1507" s="275"/>
      <c r="VJE1507" s="275"/>
      <c r="VJF1507" s="275"/>
      <c r="VJG1507" s="275"/>
      <c r="VJH1507" s="275"/>
      <c r="VJI1507" s="275"/>
      <c r="VJJ1507" s="275"/>
      <c r="VJK1507" s="275"/>
      <c r="VJL1507" s="275"/>
      <c r="VJM1507" s="275"/>
      <c r="VJN1507" s="275"/>
      <c r="VJO1507" s="275"/>
      <c r="VJP1507" s="275"/>
      <c r="VJQ1507" s="275"/>
      <c r="VJR1507" s="275"/>
      <c r="VJS1507" s="275"/>
      <c r="VJT1507" s="275"/>
      <c r="VJU1507" s="275"/>
      <c r="VJV1507" s="275"/>
      <c r="VJW1507" s="275"/>
      <c r="VJX1507" s="275"/>
      <c r="VJY1507" s="275"/>
      <c r="VJZ1507" s="275"/>
      <c r="VKA1507" s="275"/>
      <c r="VKB1507" s="275"/>
      <c r="VKC1507" s="275"/>
      <c r="VKD1507" s="275"/>
      <c r="VKE1507" s="275"/>
      <c r="VKF1507" s="275"/>
      <c r="VKG1507" s="275"/>
      <c r="VKH1507" s="275"/>
      <c r="VKI1507" s="275"/>
      <c r="VKJ1507" s="275"/>
      <c r="VKK1507" s="275"/>
      <c r="VKL1507" s="275"/>
      <c r="VKM1507" s="275"/>
      <c r="VKN1507" s="275"/>
      <c r="VKO1507" s="275"/>
      <c r="VKP1507" s="275"/>
      <c r="VKQ1507" s="275"/>
      <c r="VKR1507" s="275"/>
      <c r="VKS1507" s="275"/>
      <c r="VKT1507" s="275"/>
      <c r="VKU1507" s="275"/>
      <c r="VKV1507" s="275"/>
      <c r="VKW1507" s="275"/>
      <c r="VKX1507" s="275"/>
      <c r="VKY1507" s="275"/>
      <c r="VKZ1507" s="275"/>
      <c r="VLA1507" s="275"/>
      <c r="VLB1507" s="275"/>
      <c r="VLC1507" s="275"/>
      <c r="VLD1507" s="275"/>
      <c r="VLE1507" s="275"/>
      <c r="VLF1507" s="275"/>
      <c r="VLG1507" s="275"/>
      <c r="VLH1507" s="275"/>
      <c r="VLI1507" s="275"/>
      <c r="VLJ1507" s="275"/>
      <c r="VLK1507" s="275"/>
      <c r="VLL1507" s="275"/>
      <c r="VLM1507" s="275"/>
      <c r="VLN1507" s="275"/>
      <c r="VLO1507" s="275"/>
      <c r="VLP1507" s="275"/>
      <c r="VLQ1507" s="275"/>
      <c r="VLR1507" s="275"/>
      <c r="VLS1507" s="275"/>
      <c r="VLT1507" s="275"/>
      <c r="VLU1507" s="275"/>
      <c r="VLV1507" s="275"/>
      <c r="VLW1507" s="275"/>
      <c r="VLX1507" s="275"/>
      <c r="VLY1507" s="275"/>
      <c r="VLZ1507" s="275"/>
      <c r="VMA1507" s="275"/>
      <c r="VMB1507" s="275"/>
      <c r="VMC1507" s="275"/>
      <c r="VMD1507" s="275"/>
      <c r="VME1507" s="275"/>
      <c r="VMF1507" s="275"/>
      <c r="VMG1507" s="275"/>
      <c r="VMH1507" s="275"/>
      <c r="VMI1507" s="275"/>
      <c r="VMJ1507" s="275"/>
      <c r="VMK1507" s="275"/>
      <c r="VML1507" s="275"/>
      <c r="VMM1507" s="275"/>
      <c r="VMN1507" s="275"/>
      <c r="VMO1507" s="275"/>
      <c r="VMP1507" s="275"/>
      <c r="VMQ1507" s="275"/>
      <c r="VMR1507" s="275"/>
      <c r="VMS1507" s="275"/>
      <c r="VMT1507" s="275"/>
      <c r="VMU1507" s="275"/>
      <c r="VMV1507" s="275"/>
      <c r="VMW1507" s="275"/>
      <c r="VMX1507" s="275"/>
      <c r="VMY1507" s="275"/>
      <c r="VMZ1507" s="275"/>
      <c r="VNA1507" s="275"/>
      <c r="VNB1507" s="275"/>
      <c r="VNC1507" s="275"/>
      <c r="VND1507" s="275"/>
      <c r="VNE1507" s="275"/>
      <c r="VNF1507" s="275"/>
      <c r="VNG1507" s="275"/>
      <c r="VNH1507" s="275"/>
      <c r="VNI1507" s="275"/>
      <c r="VNJ1507" s="275"/>
      <c r="VNK1507" s="275"/>
      <c r="VNL1507" s="275"/>
      <c r="VNM1507" s="275"/>
      <c r="VNN1507" s="275"/>
      <c r="VNO1507" s="275"/>
      <c r="VNP1507" s="275"/>
      <c r="VNQ1507" s="275"/>
      <c r="VNR1507" s="275"/>
      <c r="VNS1507" s="275"/>
      <c r="VNT1507" s="275"/>
      <c r="VNU1507" s="275"/>
      <c r="VNV1507" s="275"/>
      <c r="VNW1507" s="275"/>
      <c r="VNX1507" s="275"/>
      <c r="VNY1507" s="275"/>
      <c r="VNZ1507" s="275"/>
      <c r="VOA1507" s="275"/>
      <c r="VOB1507" s="275"/>
      <c r="VOC1507" s="275"/>
      <c r="VOD1507" s="275"/>
      <c r="VOE1507" s="275"/>
      <c r="VOF1507" s="275"/>
      <c r="VOG1507" s="275"/>
      <c r="VOH1507" s="275"/>
      <c r="VOI1507" s="275"/>
      <c r="VOJ1507" s="275"/>
      <c r="VOK1507" s="275"/>
      <c r="VOL1507" s="275"/>
      <c r="VOM1507" s="275"/>
      <c r="VON1507" s="275"/>
      <c r="VOO1507" s="275"/>
      <c r="VOP1507" s="275"/>
      <c r="VOQ1507" s="275"/>
      <c r="VOR1507" s="275"/>
      <c r="VOS1507" s="275"/>
      <c r="VOT1507" s="275"/>
      <c r="VOU1507" s="275"/>
      <c r="VOV1507" s="275"/>
      <c r="VOW1507" s="275"/>
      <c r="VOX1507" s="275"/>
      <c r="VOY1507" s="275"/>
      <c r="VOZ1507" s="275"/>
      <c r="VPA1507" s="275"/>
      <c r="VPB1507" s="275"/>
      <c r="VPC1507" s="275"/>
      <c r="VPD1507" s="275"/>
      <c r="VPE1507" s="275"/>
      <c r="VPF1507" s="275"/>
      <c r="VPG1507" s="275"/>
      <c r="VPH1507" s="275"/>
      <c r="VPI1507" s="275"/>
      <c r="VPJ1507" s="275"/>
      <c r="VPK1507" s="275"/>
      <c r="VPL1507" s="275"/>
      <c r="VPM1507" s="275"/>
      <c r="VPN1507" s="275"/>
      <c r="VPO1507" s="275"/>
      <c r="VPP1507" s="275"/>
      <c r="VPQ1507" s="275"/>
      <c r="VPR1507" s="275"/>
      <c r="VPS1507" s="275"/>
      <c r="VPT1507" s="275"/>
      <c r="VPU1507" s="275"/>
      <c r="VPV1507" s="275"/>
      <c r="VPW1507" s="275"/>
      <c r="VPX1507" s="275"/>
      <c r="VPY1507" s="275"/>
      <c r="VPZ1507" s="275"/>
      <c r="VQA1507" s="275"/>
      <c r="VQB1507" s="275"/>
      <c r="VQC1507" s="275"/>
      <c r="VQD1507" s="275"/>
      <c r="VQE1507" s="275"/>
      <c r="VQF1507" s="275"/>
      <c r="VQG1507" s="275"/>
      <c r="VQH1507" s="275"/>
      <c r="VQI1507" s="275"/>
      <c r="VQJ1507" s="275"/>
      <c r="VQK1507" s="275"/>
      <c r="VQL1507" s="275"/>
      <c r="VQM1507" s="275"/>
      <c r="VQN1507" s="275"/>
      <c r="VQO1507" s="275"/>
      <c r="VQP1507" s="275"/>
      <c r="VQQ1507" s="275"/>
      <c r="VQR1507" s="275"/>
      <c r="VQS1507" s="275"/>
      <c r="VQT1507" s="275"/>
      <c r="VQU1507" s="275"/>
      <c r="VQV1507" s="275"/>
      <c r="VQW1507" s="275"/>
      <c r="VQX1507" s="275"/>
      <c r="VQY1507" s="275"/>
      <c r="VQZ1507" s="275"/>
      <c r="VRA1507" s="275"/>
      <c r="VRB1507" s="275"/>
      <c r="VRC1507" s="275"/>
      <c r="VRD1507" s="275"/>
      <c r="VRE1507" s="275"/>
      <c r="VRF1507" s="275"/>
      <c r="VRG1507" s="275"/>
      <c r="VRH1507" s="275"/>
      <c r="VRI1507" s="275"/>
      <c r="VRJ1507" s="275"/>
      <c r="VRK1507" s="275"/>
      <c r="VRL1507" s="275"/>
      <c r="VRM1507" s="275"/>
      <c r="VRN1507" s="275"/>
      <c r="VRO1507" s="275"/>
      <c r="VRP1507" s="275"/>
      <c r="VRQ1507" s="275"/>
      <c r="VRR1507" s="275"/>
      <c r="VRS1507" s="275"/>
      <c r="VRT1507" s="275"/>
      <c r="VRU1507" s="275"/>
      <c r="VRV1507" s="275"/>
      <c r="VRW1507" s="275"/>
      <c r="VRX1507" s="275"/>
      <c r="VRY1507" s="275"/>
      <c r="VRZ1507" s="275"/>
      <c r="VSA1507" s="275"/>
      <c r="VSB1507" s="275"/>
      <c r="VSC1507" s="275"/>
      <c r="VSD1507" s="275"/>
      <c r="VSE1507" s="275"/>
      <c r="VSF1507" s="275"/>
      <c r="VSG1507" s="275"/>
      <c r="VSH1507" s="275"/>
      <c r="VSI1507" s="275"/>
      <c r="VSJ1507" s="275"/>
      <c r="VSK1507" s="275"/>
      <c r="VSL1507" s="275"/>
      <c r="VSM1507" s="275"/>
      <c r="VSN1507" s="275"/>
      <c r="VSO1507" s="275"/>
      <c r="VSP1507" s="275"/>
      <c r="VSQ1507" s="275"/>
      <c r="VSR1507" s="275"/>
      <c r="VSS1507" s="275"/>
      <c r="VST1507" s="275"/>
      <c r="VSU1507" s="275"/>
      <c r="VSV1507" s="275"/>
      <c r="VSW1507" s="275"/>
      <c r="VSX1507" s="275"/>
      <c r="VSY1507" s="275"/>
      <c r="VSZ1507" s="275"/>
      <c r="VTA1507" s="275"/>
      <c r="VTB1507" s="275"/>
      <c r="VTC1507" s="275"/>
      <c r="VTD1507" s="275"/>
      <c r="VTE1507" s="275"/>
      <c r="VTF1507" s="275"/>
      <c r="VTG1507" s="275"/>
      <c r="VTH1507" s="275"/>
      <c r="VTI1507" s="275"/>
      <c r="VTJ1507" s="275"/>
      <c r="VTK1507" s="275"/>
      <c r="VTL1507" s="275"/>
      <c r="VTM1507" s="275"/>
      <c r="VTN1507" s="275"/>
      <c r="VTO1507" s="275"/>
      <c r="VTP1507" s="275"/>
      <c r="VTQ1507" s="275"/>
      <c r="VTR1507" s="275"/>
      <c r="VTS1507" s="275"/>
      <c r="VTT1507" s="275"/>
      <c r="VTU1507" s="275"/>
      <c r="VTV1507" s="275"/>
      <c r="VTW1507" s="275"/>
      <c r="VTX1507" s="275"/>
      <c r="VTY1507" s="275"/>
      <c r="VTZ1507" s="275"/>
      <c r="VUA1507" s="275"/>
      <c r="VUB1507" s="275"/>
      <c r="VUC1507" s="275"/>
      <c r="VUD1507" s="275"/>
      <c r="VUE1507" s="275"/>
      <c r="VUF1507" s="275"/>
      <c r="VUG1507" s="275"/>
      <c r="VUH1507" s="275"/>
      <c r="VUI1507" s="275"/>
      <c r="VUJ1507" s="275"/>
      <c r="VUK1507" s="275"/>
      <c r="VUL1507" s="275"/>
      <c r="VUM1507" s="275"/>
      <c r="VUN1507" s="275"/>
      <c r="VUO1507" s="275"/>
      <c r="VUP1507" s="275"/>
      <c r="VUQ1507" s="275"/>
      <c r="VUR1507" s="275"/>
      <c r="VUS1507" s="275"/>
      <c r="VUT1507" s="275"/>
      <c r="VUU1507" s="275"/>
      <c r="VUV1507" s="275"/>
      <c r="VUW1507" s="275"/>
      <c r="VUX1507" s="275"/>
      <c r="VUY1507" s="275"/>
      <c r="VUZ1507" s="275"/>
      <c r="VVA1507" s="275"/>
      <c r="VVB1507" s="275"/>
      <c r="VVC1507" s="275"/>
      <c r="VVD1507" s="275"/>
      <c r="VVE1507" s="275"/>
      <c r="VVF1507" s="275"/>
      <c r="VVG1507" s="275"/>
      <c r="VVH1507" s="275"/>
      <c r="VVI1507" s="275"/>
      <c r="VVJ1507" s="275"/>
      <c r="VVK1507" s="275"/>
      <c r="VVL1507" s="275"/>
      <c r="VVM1507" s="275"/>
      <c r="VVN1507" s="275"/>
      <c r="VVO1507" s="275"/>
      <c r="VVP1507" s="275"/>
      <c r="VVQ1507" s="275"/>
      <c r="VVR1507" s="275"/>
      <c r="VVS1507" s="275"/>
      <c r="VVT1507" s="275"/>
      <c r="VVU1507" s="275"/>
      <c r="VVV1507" s="275"/>
      <c r="VVW1507" s="275"/>
      <c r="VVX1507" s="275"/>
      <c r="VVY1507" s="275"/>
      <c r="VVZ1507" s="275"/>
      <c r="VWA1507" s="275"/>
      <c r="VWB1507" s="275"/>
      <c r="VWC1507" s="275"/>
      <c r="VWD1507" s="275"/>
      <c r="VWE1507" s="275"/>
      <c r="VWF1507" s="275"/>
      <c r="VWG1507" s="275"/>
      <c r="VWH1507" s="275"/>
      <c r="VWI1507" s="275"/>
      <c r="VWJ1507" s="275"/>
      <c r="VWK1507" s="275"/>
      <c r="VWL1507" s="275"/>
      <c r="VWM1507" s="275"/>
      <c r="VWN1507" s="275"/>
      <c r="VWO1507" s="275"/>
      <c r="VWP1507" s="275"/>
      <c r="VWQ1507" s="275"/>
      <c r="VWR1507" s="275"/>
      <c r="VWS1507" s="275"/>
      <c r="VWT1507" s="275"/>
      <c r="VWU1507" s="275"/>
      <c r="VWV1507" s="275"/>
      <c r="VWW1507" s="275"/>
      <c r="VWX1507" s="275"/>
      <c r="VWY1507" s="275"/>
      <c r="VWZ1507" s="275"/>
      <c r="VXA1507" s="275"/>
      <c r="VXB1507" s="275"/>
      <c r="VXC1507" s="275"/>
      <c r="VXD1507" s="275"/>
      <c r="VXE1507" s="275"/>
      <c r="VXF1507" s="275"/>
      <c r="VXG1507" s="275"/>
      <c r="VXH1507" s="275"/>
      <c r="VXI1507" s="275"/>
      <c r="VXJ1507" s="275"/>
      <c r="VXK1507" s="275"/>
      <c r="VXL1507" s="275"/>
      <c r="VXM1507" s="275"/>
      <c r="VXN1507" s="275"/>
      <c r="VXO1507" s="275"/>
      <c r="VXP1507" s="275"/>
      <c r="VXQ1507" s="275"/>
      <c r="VXR1507" s="275"/>
      <c r="VXS1507" s="275"/>
      <c r="VXT1507" s="275"/>
      <c r="VXU1507" s="275"/>
      <c r="VXV1507" s="275"/>
      <c r="VXW1507" s="275"/>
      <c r="VXX1507" s="275"/>
      <c r="VXY1507" s="275"/>
      <c r="VXZ1507" s="275"/>
      <c r="VYA1507" s="275"/>
      <c r="VYB1507" s="275"/>
      <c r="VYC1507" s="275"/>
      <c r="VYD1507" s="275"/>
      <c r="VYE1507" s="275"/>
      <c r="VYF1507" s="275"/>
      <c r="VYG1507" s="275"/>
      <c r="VYH1507" s="275"/>
      <c r="VYI1507" s="275"/>
      <c r="VYJ1507" s="275"/>
      <c r="VYK1507" s="275"/>
      <c r="VYL1507" s="275"/>
      <c r="VYM1507" s="275"/>
      <c r="VYN1507" s="275"/>
      <c r="VYO1507" s="275"/>
      <c r="VYP1507" s="275"/>
      <c r="VYQ1507" s="275"/>
      <c r="VYR1507" s="275"/>
      <c r="VYS1507" s="275"/>
      <c r="VYT1507" s="275"/>
      <c r="VYU1507" s="275"/>
      <c r="VYV1507" s="275"/>
      <c r="VYW1507" s="275"/>
      <c r="VYX1507" s="275"/>
      <c r="VYY1507" s="275"/>
      <c r="VYZ1507" s="275"/>
      <c r="VZA1507" s="275"/>
      <c r="VZB1507" s="275"/>
      <c r="VZC1507" s="275"/>
      <c r="VZD1507" s="275"/>
      <c r="VZE1507" s="275"/>
      <c r="VZF1507" s="275"/>
      <c r="VZG1507" s="275"/>
      <c r="VZH1507" s="275"/>
      <c r="VZI1507" s="275"/>
      <c r="VZJ1507" s="275"/>
      <c r="VZK1507" s="275"/>
      <c r="VZL1507" s="275"/>
      <c r="VZM1507" s="275"/>
      <c r="VZN1507" s="275"/>
      <c r="VZO1507" s="275"/>
      <c r="VZP1507" s="275"/>
      <c r="VZQ1507" s="275"/>
      <c r="VZR1507" s="275"/>
      <c r="VZS1507" s="275"/>
      <c r="VZT1507" s="275"/>
      <c r="VZU1507" s="275"/>
      <c r="VZV1507" s="275"/>
      <c r="VZW1507" s="275"/>
      <c r="VZX1507" s="275"/>
      <c r="VZY1507" s="275"/>
      <c r="VZZ1507" s="275"/>
      <c r="WAA1507" s="275"/>
      <c r="WAB1507" s="275"/>
      <c r="WAC1507" s="275"/>
      <c r="WAD1507" s="275"/>
      <c r="WAE1507" s="275"/>
      <c r="WAF1507" s="275"/>
      <c r="WAG1507" s="275"/>
      <c r="WAH1507" s="275"/>
      <c r="WAI1507" s="275"/>
      <c r="WAJ1507" s="275"/>
      <c r="WAK1507" s="275"/>
      <c r="WAL1507" s="275"/>
      <c r="WAM1507" s="275"/>
      <c r="WAN1507" s="275"/>
      <c r="WAO1507" s="275"/>
      <c r="WAP1507" s="275"/>
      <c r="WAQ1507" s="275"/>
      <c r="WAR1507" s="275"/>
      <c r="WAS1507" s="275"/>
      <c r="WAT1507" s="275"/>
      <c r="WAU1507" s="275"/>
      <c r="WAV1507" s="275"/>
      <c r="WAW1507" s="275"/>
      <c r="WAX1507" s="275"/>
      <c r="WAY1507" s="275"/>
      <c r="WAZ1507" s="275"/>
      <c r="WBA1507" s="275"/>
      <c r="WBB1507" s="275"/>
      <c r="WBC1507" s="275"/>
      <c r="WBD1507" s="275"/>
      <c r="WBE1507" s="275"/>
      <c r="WBF1507" s="275"/>
      <c r="WBG1507" s="275"/>
      <c r="WBH1507" s="275"/>
      <c r="WBI1507" s="275"/>
      <c r="WBJ1507" s="275"/>
      <c r="WBK1507" s="275"/>
      <c r="WBL1507" s="275"/>
      <c r="WBM1507" s="275"/>
      <c r="WBN1507" s="275"/>
      <c r="WBO1507" s="275"/>
      <c r="WBP1507" s="275"/>
      <c r="WBQ1507" s="275"/>
      <c r="WBR1507" s="275"/>
      <c r="WBS1507" s="275"/>
      <c r="WBT1507" s="275"/>
      <c r="WBU1507" s="275"/>
      <c r="WBV1507" s="275"/>
      <c r="WBW1507" s="275"/>
      <c r="WBX1507" s="275"/>
      <c r="WBY1507" s="275"/>
      <c r="WBZ1507" s="275"/>
      <c r="WCA1507" s="275"/>
      <c r="WCB1507" s="275"/>
      <c r="WCC1507" s="275"/>
      <c r="WCD1507" s="275"/>
      <c r="WCE1507" s="275"/>
      <c r="WCF1507" s="275"/>
      <c r="WCG1507" s="275"/>
      <c r="WCH1507" s="275"/>
      <c r="WCI1507" s="275"/>
      <c r="WCJ1507" s="275"/>
      <c r="WCK1507" s="275"/>
      <c r="WCL1507" s="275"/>
      <c r="WCM1507" s="275"/>
      <c r="WCN1507" s="275"/>
      <c r="WCO1507" s="275"/>
      <c r="WCP1507" s="275"/>
      <c r="WCQ1507" s="275"/>
      <c r="WCR1507" s="275"/>
      <c r="WCS1507" s="275"/>
      <c r="WCT1507" s="275"/>
      <c r="WCU1507" s="275"/>
      <c r="WCV1507" s="275"/>
      <c r="WCW1507" s="275"/>
      <c r="WCX1507" s="275"/>
      <c r="WCY1507" s="275"/>
      <c r="WCZ1507" s="275"/>
      <c r="WDA1507" s="275"/>
      <c r="WDB1507" s="275"/>
      <c r="WDC1507" s="275"/>
      <c r="WDD1507" s="275"/>
      <c r="WDE1507" s="275"/>
      <c r="WDF1507" s="275"/>
      <c r="WDG1507" s="275"/>
      <c r="WDH1507" s="275"/>
      <c r="WDI1507" s="275"/>
      <c r="WDJ1507" s="275"/>
      <c r="WDK1507" s="275"/>
      <c r="WDL1507" s="275"/>
      <c r="WDM1507" s="275"/>
      <c r="WDN1507" s="275"/>
      <c r="WDO1507" s="275"/>
      <c r="WDP1507" s="275"/>
      <c r="WDQ1507" s="275"/>
      <c r="WDR1507" s="275"/>
      <c r="WDS1507" s="275"/>
      <c r="WDT1507" s="275"/>
      <c r="WDU1507" s="275"/>
      <c r="WDV1507" s="275"/>
      <c r="WDW1507" s="275"/>
      <c r="WDX1507" s="275"/>
      <c r="WDY1507" s="275"/>
      <c r="WDZ1507" s="275"/>
      <c r="WEA1507" s="275"/>
      <c r="WEB1507" s="275"/>
      <c r="WEC1507" s="275"/>
      <c r="WED1507" s="275"/>
      <c r="WEE1507" s="275"/>
      <c r="WEF1507" s="275"/>
      <c r="WEG1507" s="275"/>
      <c r="WEH1507" s="275"/>
      <c r="WEI1507" s="275"/>
      <c r="WEJ1507" s="275"/>
      <c r="WEK1507" s="275"/>
      <c r="WEL1507" s="275"/>
      <c r="WEM1507" s="275"/>
      <c r="WEN1507" s="275"/>
      <c r="WEO1507" s="275"/>
      <c r="WEP1507" s="275"/>
      <c r="WEQ1507" s="275"/>
      <c r="WER1507" s="275"/>
      <c r="WES1507" s="275"/>
      <c r="WET1507" s="275"/>
      <c r="WEU1507" s="275"/>
      <c r="WEV1507" s="275"/>
      <c r="WEW1507" s="275"/>
      <c r="WEX1507" s="275"/>
      <c r="WEY1507" s="275"/>
      <c r="WEZ1507" s="275"/>
      <c r="WFA1507" s="275"/>
      <c r="WFB1507" s="275"/>
      <c r="WFC1507" s="275"/>
      <c r="WFD1507" s="275"/>
      <c r="WFE1507" s="275"/>
      <c r="WFF1507" s="275"/>
      <c r="WFG1507" s="275"/>
      <c r="WFH1507" s="275"/>
      <c r="WFI1507" s="275"/>
      <c r="WFJ1507" s="275"/>
      <c r="WFK1507" s="275"/>
      <c r="WFL1507" s="275"/>
      <c r="WFM1507" s="275"/>
      <c r="WFN1507" s="275"/>
      <c r="WFO1507" s="275"/>
      <c r="WFP1507" s="275"/>
      <c r="WFQ1507" s="275"/>
      <c r="WFR1507" s="275"/>
      <c r="WFS1507" s="275"/>
      <c r="WFT1507" s="275"/>
      <c r="WFU1507" s="275"/>
      <c r="WFV1507" s="275"/>
      <c r="WFW1507" s="275"/>
      <c r="WFX1507" s="275"/>
      <c r="WFY1507" s="275"/>
      <c r="WFZ1507" s="275"/>
      <c r="WGA1507" s="275"/>
      <c r="WGB1507" s="275"/>
      <c r="WGC1507" s="275"/>
      <c r="WGD1507" s="275"/>
      <c r="WGE1507" s="275"/>
      <c r="WGF1507" s="275"/>
      <c r="WGG1507" s="275"/>
      <c r="WGH1507" s="275"/>
      <c r="WGI1507" s="275"/>
      <c r="WGJ1507" s="275"/>
      <c r="WGK1507" s="275"/>
      <c r="WGL1507" s="275"/>
      <c r="WGM1507" s="275"/>
      <c r="WGN1507" s="275"/>
      <c r="WGO1507" s="275"/>
      <c r="WGP1507" s="275"/>
      <c r="WGQ1507" s="275"/>
      <c r="WGR1507" s="275"/>
      <c r="WGS1507" s="275"/>
      <c r="WGT1507" s="275"/>
      <c r="WGU1507" s="275"/>
      <c r="WGV1507" s="275"/>
      <c r="WGW1507" s="275"/>
      <c r="WGX1507" s="275"/>
      <c r="WGY1507" s="275"/>
      <c r="WGZ1507" s="275"/>
      <c r="WHA1507" s="275"/>
      <c r="WHB1507" s="275"/>
      <c r="WHC1507" s="275"/>
      <c r="WHD1507" s="275"/>
      <c r="WHE1507" s="275"/>
      <c r="WHF1507" s="275"/>
      <c r="WHG1507" s="275"/>
      <c r="WHH1507" s="275"/>
      <c r="WHI1507" s="275"/>
      <c r="WHJ1507" s="275"/>
      <c r="WHK1507" s="275"/>
      <c r="WHL1507" s="275"/>
      <c r="WHM1507" s="275"/>
      <c r="WHN1507" s="275"/>
      <c r="WHO1507" s="275"/>
      <c r="WHP1507" s="275"/>
      <c r="WHQ1507" s="275"/>
      <c r="WHR1507" s="275"/>
      <c r="WHS1507" s="275"/>
      <c r="WHT1507" s="275"/>
      <c r="WHU1507" s="275"/>
      <c r="WHV1507" s="275"/>
      <c r="WHW1507" s="275"/>
      <c r="WHX1507" s="275"/>
      <c r="WHY1507" s="275"/>
      <c r="WHZ1507" s="275"/>
      <c r="WIA1507" s="275"/>
      <c r="WIB1507" s="275"/>
      <c r="WIC1507" s="275"/>
      <c r="WID1507" s="275"/>
      <c r="WIE1507" s="275"/>
      <c r="WIF1507" s="275"/>
      <c r="WIG1507" s="275"/>
      <c r="WIH1507" s="275"/>
      <c r="WII1507" s="275"/>
      <c r="WIJ1507" s="275"/>
      <c r="WIK1507" s="275"/>
      <c r="WIL1507" s="275"/>
      <c r="WIM1507" s="275"/>
      <c r="WIN1507" s="275"/>
      <c r="WIO1507" s="275"/>
      <c r="WIP1507" s="275"/>
      <c r="WIQ1507" s="275"/>
      <c r="WIR1507" s="275"/>
      <c r="WIS1507" s="275"/>
      <c r="WIT1507" s="275"/>
      <c r="WIU1507" s="275"/>
      <c r="WIV1507" s="275"/>
      <c r="WIW1507" s="275"/>
      <c r="WIX1507" s="275"/>
      <c r="WIY1507" s="275"/>
      <c r="WIZ1507" s="275"/>
      <c r="WJA1507" s="275"/>
      <c r="WJB1507" s="275"/>
      <c r="WJC1507" s="275"/>
      <c r="WJD1507" s="275"/>
      <c r="WJE1507" s="275"/>
      <c r="WJF1507" s="275"/>
      <c r="WJG1507" s="275"/>
      <c r="WJH1507" s="275"/>
      <c r="WJI1507" s="275"/>
      <c r="WJJ1507" s="275"/>
      <c r="WJK1507" s="275"/>
      <c r="WJL1507" s="275"/>
      <c r="WJM1507" s="275"/>
      <c r="WJN1507" s="275"/>
      <c r="WJO1507" s="275"/>
      <c r="WJP1507" s="275"/>
      <c r="WJQ1507" s="275"/>
      <c r="WJR1507" s="275"/>
      <c r="WJS1507" s="275"/>
      <c r="WJT1507" s="275"/>
      <c r="WJU1507" s="275"/>
      <c r="WJV1507" s="275"/>
      <c r="WJW1507" s="275"/>
      <c r="WJX1507" s="275"/>
      <c r="WJY1507" s="275"/>
      <c r="WJZ1507" s="275"/>
      <c r="WKA1507" s="275"/>
      <c r="WKB1507" s="275"/>
      <c r="WKC1507" s="275"/>
      <c r="WKD1507" s="275"/>
      <c r="WKE1507" s="275"/>
      <c r="WKF1507" s="275"/>
      <c r="WKG1507" s="275"/>
      <c r="WKH1507" s="275"/>
      <c r="WKI1507" s="275"/>
      <c r="WKJ1507" s="275"/>
      <c r="WKK1507" s="275"/>
      <c r="WKL1507" s="275"/>
      <c r="WKM1507" s="275"/>
      <c r="WKN1507" s="275"/>
      <c r="WKO1507" s="275"/>
      <c r="WKP1507" s="275"/>
      <c r="WKQ1507" s="275"/>
      <c r="WKR1507" s="275"/>
      <c r="WKS1507" s="275"/>
      <c r="WKT1507" s="275"/>
      <c r="WKU1507" s="275"/>
      <c r="WKV1507" s="275"/>
      <c r="WKW1507" s="275"/>
      <c r="WKX1507" s="275"/>
      <c r="WKY1507" s="275"/>
      <c r="WKZ1507" s="275"/>
      <c r="WLA1507" s="275"/>
      <c r="WLB1507" s="275"/>
      <c r="WLC1507" s="275"/>
      <c r="WLD1507" s="275"/>
      <c r="WLE1507" s="275"/>
      <c r="WLF1507" s="275"/>
      <c r="WLG1507" s="275"/>
      <c r="WLH1507" s="275"/>
      <c r="WLI1507" s="275"/>
      <c r="WLJ1507" s="275"/>
      <c r="WLK1507" s="275"/>
      <c r="WLL1507" s="275"/>
      <c r="WLM1507" s="275"/>
      <c r="WLN1507" s="275"/>
      <c r="WLO1507" s="275"/>
      <c r="WLP1507" s="275"/>
      <c r="WLQ1507" s="275"/>
      <c r="WLR1507" s="275"/>
      <c r="WLS1507" s="275"/>
      <c r="WLT1507" s="275"/>
      <c r="WLU1507" s="275"/>
      <c r="WLV1507" s="275"/>
      <c r="WLW1507" s="275"/>
      <c r="WLX1507" s="275"/>
      <c r="WLY1507" s="275"/>
      <c r="WLZ1507" s="275"/>
      <c r="WMA1507" s="275"/>
      <c r="WMB1507" s="275"/>
      <c r="WMC1507" s="275"/>
      <c r="WMD1507" s="275"/>
      <c r="WME1507" s="275"/>
      <c r="WMF1507" s="275"/>
      <c r="WMG1507" s="275"/>
      <c r="WMH1507" s="275"/>
      <c r="WMI1507" s="275"/>
      <c r="WMJ1507" s="275"/>
      <c r="WMK1507" s="275"/>
      <c r="WML1507" s="275"/>
      <c r="WMM1507" s="275"/>
      <c r="WMN1507" s="275"/>
      <c r="WMO1507" s="275"/>
      <c r="WMP1507" s="275"/>
      <c r="WMQ1507" s="275"/>
      <c r="WMR1507" s="275"/>
      <c r="WMS1507" s="275"/>
      <c r="WMT1507" s="275"/>
      <c r="WMU1507" s="275"/>
      <c r="WMV1507" s="275"/>
      <c r="WMW1507" s="275"/>
      <c r="WMX1507" s="275"/>
      <c r="WMY1507" s="275"/>
      <c r="WMZ1507" s="275"/>
      <c r="WNA1507" s="275"/>
      <c r="WNB1507" s="275"/>
      <c r="WNC1507" s="275"/>
      <c r="WND1507" s="275"/>
      <c r="WNE1507" s="275"/>
      <c r="WNF1507" s="275"/>
      <c r="WNG1507" s="275"/>
      <c r="WNH1507" s="275"/>
      <c r="WNI1507" s="275"/>
      <c r="WNJ1507" s="275"/>
      <c r="WNK1507" s="275"/>
      <c r="WNL1507" s="275"/>
      <c r="WNM1507" s="275"/>
      <c r="WNN1507" s="275"/>
      <c r="WNO1507" s="275"/>
      <c r="WNP1507" s="275"/>
      <c r="WNQ1507" s="275"/>
      <c r="WNR1507" s="275"/>
      <c r="WNS1507" s="275"/>
      <c r="WNT1507" s="275"/>
      <c r="WNU1507" s="275"/>
      <c r="WNV1507" s="275"/>
      <c r="WNW1507" s="275"/>
      <c r="WNX1507" s="275"/>
      <c r="WNY1507" s="275"/>
      <c r="WNZ1507" s="275"/>
      <c r="WOA1507" s="275"/>
      <c r="WOB1507" s="275"/>
      <c r="WOC1507" s="275"/>
      <c r="WOD1507" s="275"/>
      <c r="WOE1507" s="275"/>
      <c r="WOF1507" s="275"/>
      <c r="WOG1507" s="275"/>
      <c r="WOH1507" s="275"/>
      <c r="WOI1507" s="275"/>
      <c r="WOJ1507" s="275"/>
      <c r="WOK1507" s="275"/>
      <c r="WOL1507" s="275"/>
      <c r="WOM1507" s="275"/>
      <c r="WON1507" s="275"/>
      <c r="WOO1507" s="275"/>
      <c r="WOP1507" s="275"/>
      <c r="WOQ1507" s="275"/>
      <c r="WOR1507" s="275"/>
      <c r="WOS1507" s="275"/>
      <c r="WOT1507" s="275"/>
      <c r="WOU1507" s="275"/>
      <c r="WOV1507" s="275"/>
      <c r="WOW1507" s="275"/>
      <c r="WOX1507" s="275"/>
      <c r="WOY1507" s="275"/>
      <c r="WOZ1507" s="275"/>
      <c r="WPA1507" s="275"/>
      <c r="WPB1507" s="275"/>
      <c r="WPC1507" s="275"/>
      <c r="WPD1507" s="275"/>
      <c r="WPE1507" s="275"/>
      <c r="WPF1507" s="275"/>
      <c r="WPG1507" s="275"/>
      <c r="WPH1507" s="275"/>
      <c r="WPI1507" s="275"/>
      <c r="WPJ1507" s="275"/>
      <c r="WPK1507" s="275"/>
      <c r="WPL1507" s="275"/>
      <c r="WPM1507" s="275"/>
      <c r="WPN1507" s="275"/>
      <c r="WPO1507" s="275"/>
      <c r="WPP1507" s="275"/>
      <c r="WPQ1507" s="275"/>
      <c r="WPR1507" s="275"/>
      <c r="WPS1507" s="275"/>
      <c r="WPT1507" s="275"/>
      <c r="WPU1507" s="275"/>
      <c r="WPV1507" s="275"/>
      <c r="WPW1507" s="275"/>
      <c r="WPX1507" s="275"/>
      <c r="WPY1507" s="275"/>
      <c r="WPZ1507" s="275"/>
      <c r="WQA1507" s="275"/>
      <c r="WQB1507" s="275"/>
      <c r="WQC1507" s="275"/>
      <c r="WQD1507" s="275"/>
      <c r="WQE1507" s="275"/>
      <c r="WQF1507" s="275"/>
      <c r="WQG1507" s="275"/>
      <c r="WQH1507" s="275"/>
      <c r="WQI1507" s="275"/>
      <c r="WQJ1507" s="275"/>
      <c r="WQK1507" s="275"/>
      <c r="WQL1507" s="275"/>
      <c r="WQM1507" s="275"/>
      <c r="WQN1507" s="275"/>
      <c r="WQO1507" s="275"/>
      <c r="WQP1507" s="275"/>
      <c r="WQQ1507" s="275"/>
      <c r="WQR1507" s="275"/>
      <c r="WQS1507" s="275"/>
      <c r="WQT1507" s="275"/>
      <c r="WQU1507" s="275"/>
      <c r="WQV1507" s="275"/>
      <c r="WQW1507" s="275"/>
      <c r="WQX1507" s="275"/>
      <c r="WQY1507" s="275"/>
      <c r="WQZ1507" s="275"/>
      <c r="WRA1507" s="275"/>
      <c r="WRB1507" s="275"/>
      <c r="WRC1507" s="275"/>
      <c r="WRD1507" s="275"/>
      <c r="WRE1507" s="275"/>
      <c r="WRF1507" s="275"/>
      <c r="WRG1507" s="275"/>
      <c r="WRH1507" s="275"/>
      <c r="WRI1507" s="275"/>
      <c r="WRJ1507" s="275"/>
      <c r="WRK1507" s="275"/>
      <c r="WRL1507" s="275"/>
      <c r="WRM1507" s="275"/>
      <c r="WRN1507" s="275"/>
      <c r="WRO1507" s="275"/>
      <c r="WRP1507" s="275"/>
      <c r="WRQ1507" s="275"/>
      <c r="WRR1507" s="275"/>
      <c r="WRS1507" s="275"/>
      <c r="WRT1507" s="275"/>
      <c r="WRU1507" s="275"/>
      <c r="WRV1507" s="275"/>
      <c r="WRW1507" s="275"/>
      <c r="WRX1507" s="275"/>
      <c r="WRY1507" s="275"/>
      <c r="WRZ1507" s="275"/>
      <c r="WSA1507" s="275"/>
      <c r="WSB1507" s="275"/>
      <c r="WSC1507" s="275"/>
      <c r="WSD1507" s="275"/>
      <c r="WSE1507" s="275"/>
      <c r="WSF1507" s="275"/>
      <c r="WSG1507" s="275"/>
      <c r="WSH1507" s="275"/>
      <c r="WSI1507" s="275"/>
      <c r="WSJ1507" s="275"/>
      <c r="WSK1507" s="275"/>
      <c r="WSL1507" s="275"/>
      <c r="WSM1507" s="275"/>
      <c r="WSN1507" s="275"/>
      <c r="WSO1507" s="275"/>
      <c r="WSP1507" s="275"/>
      <c r="WSQ1507" s="275"/>
      <c r="WSR1507" s="275"/>
      <c r="WSS1507" s="275"/>
      <c r="WST1507" s="275"/>
      <c r="WSU1507" s="275"/>
      <c r="WSV1507" s="275"/>
      <c r="WSW1507" s="275"/>
      <c r="WSX1507" s="275"/>
      <c r="WSY1507" s="275"/>
      <c r="WSZ1507" s="275"/>
      <c r="WTA1507" s="275"/>
      <c r="WTB1507" s="275"/>
      <c r="WTC1507" s="275"/>
      <c r="WTD1507" s="275"/>
      <c r="WTE1507" s="275"/>
      <c r="WTF1507" s="275"/>
      <c r="WTG1507" s="275"/>
      <c r="WTH1507" s="275"/>
      <c r="WTI1507" s="275"/>
      <c r="WTJ1507" s="275"/>
      <c r="WTK1507" s="275"/>
      <c r="WTL1507" s="275"/>
      <c r="WTM1507" s="275"/>
      <c r="WTN1507" s="275"/>
      <c r="WTO1507" s="275"/>
      <c r="WTP1507" s="275"/>
      <c r="WTQ1507" s="275"/>
      <c r="WTR1507" s="275"/>
      <c r="WTS1507" s="275"/>
      <c r="WTT1507" s="275"/>
      <c r="WTU1507" s="275"/>
      <c r="WTV1507" s="275"/>
      <c r="WTW1507" s="275"/>
      <c r="WTX1507" s="275"/>
      <c r="WTY1507" s="275"/>
      <c r="WTZ1507" s="275"/>
      <c r="WUA1507" s="275"/>
      <c r="WUB1507" s="275"/>
      <c r="WUC1507" s="275"/>
      <c r="WUD1507" s="275"/>
      <c r="WUE1507" s="275"/>
      <c r="WUF1507" s="275"/>
      <c r="WUG1507" s="275"/>
      <c r="WUH1507" s="275"/>
      <c r="WUI1507" s="275"/>
      <c r="WUJ1507" s="275"/>
      <c r="WUK1507" s="275"/>
      <c r="WUL1507" s="275"/>
      <c r="WUM1507" s="275"/>
      <c r="WUN1507" s="275"/>
      <c r="WUO1507" s="275"/>
      <c r="WUP1507" s="275"/>
      <c r="WUQ1507" s="275"/>
      <c r="WUR1507" s="275"/>
      <c r="WUS1507" s="275"/>
      <c r="WUT1507" s="275"/>
      <c r="WUU1507" s="275"/>
      <c r="WUV1507" s="275"/>
      <c r="WUW1507" s="275"/>
      <c r="WUX1507" s="275"/>
      <c r="WUY1507" s="275"/>
      <c r="WUZ1507" s="275"/>
      <c r="WVA1507" s="275"/>
      <c r="WVB1507" s="275"/>
      <c r="WVC1507" s="275"/>
      <c r="WVD1507" s="275"/>
      <c r="WVE1507" s="275"/>
      <c r="WVF1507" s="275"/>
      <c r="WVG1507" s="275"/>
      <c r="WVH1507" s="275"/>
      <c r="WVI1507" s="275"/>
      <c r="WVJ1507" s="275"/>
      <c r="WVK1507" s="275"/>
      <c r="WVL1507" s="275"/>
      <c r="WVM1507" s="275"/>
      <c r="WVN1507" s="275"/>
      <c r="WVO1507" s="275"/>
      <c r="WVP1507" s="275"/>
      <c r="WVQ1507" s="275"/>
      <c r="WVR1507" s="275"/>
      <c r="WVS1507" s="275"/>
      <c r="WVT1507" s="275"/>
      <c r="WVU1507" s="275"/>
      <c r="WVV1507" s="275"/>
      <c r="WVW1507" s="275"/>
      <c r="WVX1507" s="275"/>
      <c r="WVY1507" s="275"/>
      <c r="WVZ1507" s="275"/>
      <c r="WWA1507" s="275"/>
      <c r="WWB1507" s="275"/>
      <c r="WWC1507" s="275"/>
      <c r="WWD1507" s="275"/>
      <c r="WWE1507" s="275"/>
      <c r="WWF1507" s="275"/>
      <c r="WWG1507" s="275"/>
      <c r="WWH1507" s="275"/>
      <c r="WWI1507" s="275"/>
      <c r="WWJ1507" s="275"/>
      <c r="WWK1507" s="275"/>
      <c r="WWL1507" s="275"/>
      <c r="WWM1507" s="275"/>
      <c r="WWN1507" s="275"/>
      <c r="WWO1507" s="275"/>
      <c r="WWP1507" s="275"/>
      <c r="WWQ1507" s="275"/>
      <c r="WWR1507" s="275"/>
      <c r="WWS1507" s="275"/>
      <c r="WWT1507" s="275"/>
      <c r="WWU1507" s="275"/>
      <c r="WWV1507" s="275"/>
      <c r="WWW1507" s="275"/>
      <c r="WWX1507" s="275"/>
      <c r="WWY1507" s="275"/>
      <c r="WWZ1507" s="275"/>
      <c r="WXA1507" s="275"/>
      <c r="WXB1507" s="275"/>
      <c r="WXC1507" s="275"/>
      <c r="WXD1507" s="275"/>
      <c r="WXE1507" s="275"/>
      <c r="WXF1507" s="275"/>
      <c r="WXG1507" s="275"/>
      <c r="WXH1507" s="275"/>
      <c r="WXI1507" s="275"/>
      <c r="WXJ1507" s="275"/>
      <c r="WXK1507" s="275"/>
      <c r="WXL1507" s="275"/>
      <c r="WXM1507" s="275"/>
      <c r="WXN1507" s="275"/>
      <c r="WXO1507" s="275"/>
      <c r="WXP1507" s="275"/>
      <c r="WXQ1507" s="275"/>
      <c r="WXR1507" s="275"/>
      <c r="WXS1507" s="275"/>
      <c r="WXT1507" s="275"/>
      <c r="WXU1507" s="275"/>
      <c r="WXV1507" s="275"/>
      <c r="WXW1507" s="275"/>
      <c r="WXX1507" s="275"/>
      <c r="WXY1507" s="275"/>
      <c r="WXZ1507" s="275"/>
      <c r="WYA1507" s="275"/>
      <c r="WYB1507" s="275"/>
      <c r="WYC1507" s="275"/>
      <c r="WYD1507" s="275"/>
      <c r="WYE1507" s="275"/>
      <c r="WYF1507" s="275"/>
      <c r="WYG1507" s="275"/>
      <c r="WYH1507" s="275"/>
      <c r="WYI1507" s="275"/>
      <c r="WYJ1507" s="275"/>
      <c r="WYK1507" s="275"/>
      <c r="WYL1507" s="275"/>
      <c r="WYM1507" s="275"/>
      <c r="WYN1507" s="275"/>
      <c r="WYO1507" s="275"/>
      <c r="WYP1507" s="275"/>
      <c r="WYQ1507" s="275"/>
      <c r="WYR1507" s="275"/>
      <c r="WYS1507" s="275"/>
      <c r="WYT1507" s="275"/>
      <c r="WYU1507" s="275"/>
      <c r="WYV1507" s="275"/>
      <c r="WYW1507" s="275"/>
      <c r="WYX1507" s="275"/>
      <c r="WYY1507" s="275"/>
      <c r="WYZ1507" s="275"/>
      <c r="WZA1507" s="275"/>
      <c r="WZB1507" s="275"/>
      <c r="WZC1507" s="275"/>
      <c r="WZD1507" s="275"/>
      <c r="WZE1507" s="275"/>
      <c r="WZF1507" s="275"/>
      <c r="WZG1507" s="275"/>
      <c r="WZH1507" s="275"/>
      <c r="WZI1507" s="275"/>
      <c r="WZJ1507" s="275"/>
      <c r="WZK1507" s="275"/>
      <c r="WZL1507" s="275"/>
      <c r="WZM1507" s="275"/>
      <c r="WZN1507" s="275"/>
      <c r="WZO1507" s="275"/>
      <c r="WZP1507" s="275"/>
      <c r="WZQ1507" s="275"/>
      <c r="WZR1507" s="275"/>
      <c r="WZS1507" s="275"/>
      <c r="WZT1507" s="275"/>
      <c r="WZU1507" s="275"/>
      <c r="WZV1507" s="275"/>
      <c r="WZW1507" s="275"/>
      <c r="WZX1507" s="275"/>
      <c r="WZY1507" s="275"/>
      <c r="WZZ1507" s="275"/>
      <c r="XAA1507" s="275"/>
      <c r="XAB1507" s="275"/>
      <c r="XAC1507" s="275"/>
      <c r="XAD1507" s="275"/>
      <c r="XAE1507" s="275"/>
      <c r="XAF1507" s="275"/>
      <c r="XAG1507" s="275"/>
      <c r="XAH1507" s="275"/>
      <c r="XAI1507" s="275"/>
      <c r="XAJ1507" s="275"/>
      <c r="XAK1507" s="275"/>
      <c r="XAL1507" s="275"/>
      <c r="XAM1507" s="275"/>
      <c r="XAN1507" s="275"/>
      <c r="XAO1507" s="275"/>
      <c r="XAP1507" s="275"/>
      <c r="XAQ1507" s="275"/>
      <c r="XAR1507" s="275"/>
      <c r="XAS1507" s="275"/>
      <c r="XAT1507" s="275"/>
      <c r="XAU1507" s="275"/>
      <c r="XAV1507" s="275"/>
      <c r="XAW1507" s="275"/>
      <c r="XAX1507" s="275"/>
      <c r="XAY1507" s="275"/>
      <c r="XAZ1507" s="275"/>
      <c r="XBA1507" s="275"/>
      <c r="XBB1507" s="275"/>
      <c r="XBC1507" s="275"/>
      <c r="XBD1507" s="275"/>
      <c r="XBE1507" s="275"/>
      <c r="XBF1507" s="275"/>
      <c r="XBG1507" s="275"/>
      <c r="XBH1507" s="275"/>
      <c r="XBI1507" s="275"/>
      <c r="XBJ1507" s="275"/>
      <c r="XBK1507" s="275"/>
      <c r="XBL1507" s="275"/>
      <c r="XBM1507" s="275"/>
      <c r="XBN1507" s="275"/>
      <c r="XBO1507" s="275"/>
      <c r="XBP1507" s="275"/>
      <c r="XBQ1507" s="275"/>
      <c r="XBR1507" s="275"/>
      <c r="XBS1507" s="275"/>
      <c r="XBT1507" s="275"/>
      <c r="XBU1507" s="275"/>
      <c r="XBV1507" s="275"/>
      <c r="XBW1507" s="275"/>
      <c r="XBX1507" s="275"/>
      <c r="XBY1507" s="275"/>
      <c r="XBZ1507" s="275"/>
      <c r="XCA1507" s="275"/>
      <c r="XCB1507" s="275"/>
      <c r="XCC1507" s="275"/>
      <c r="XCD1507" s="275"/>
      <c r="XCE1507" s="275"/>
      <c r="XCF1507" s="275"/>
      <c r="XCG1507" s="275"/>
      <c r="XCH1507" s="275"/>
      <c r="XCI1507" s="275"/>
      <c r="XCJ1507" s="275"/>
      <c r="XCK1507" s="275"/>
      <c r="XCL1507" s="275"/>
      <c r="XCM1507" s="275"/>
      <c r="XCN1507" s="275"/>
      <c r="XCO1507" s="275"/>
      <c r="XCP1507" s="275"/>
      <c r="XCQ1507" s="275"/>
      <c r="XCR1507" s="275"/>
      <c r="XCS1507" s="275"/>
      <c r="XCT1507" s="275"/>
      <c r="XCU1507" s="275"/>
      <c r="XCV1507" s="275"/>
      <c r="XCW1507" s="275"/>
      <c r="XCX1507" s="275"/>
      <c r="XCY1507" s="275"/>
      <c r="XCZ1507" s="275"/>
      <c r="XDA1507" s="275"/>
      <c r="XDB1507" s="275"/>
      <c r="XDC1507" s="275"/>
      <c r="XDD1507" s="275"/>
      <c r="XDE1507" s="275"/>
      <c r="XDF1507" s="275"/>
      <c r="XDG1507" s="275"/>
      <c r="XDH1507" s="275"/>
      <c r="XDI1507" s="275"/>
      <c r="XDJ1507" s="275"/>
      <c r="XDK1507" s="275"/>
      <c r="XDL1507" s="275"/>
      <c r="XDM1507" s="275"/>
      <c r="XDN1507" s="275"/>
      <c r="XDO1507" s="275"/>
      <c r="XDP1507" s="275"/>
      <c r="XDQ1507" s="275"/>
      <c r="XDR1507" s="275"/>
      <c r="XDS1507" s="275"/>
      <c r="XDT1507" s="275"/>
      <c r="XDU1507" s="275"/>
      <c r="XDV1507" s="275"/>
      <c r="XDW1507" s="275"/>
      <c r="XDX1507" s="275"/>
      <c r="XDY1507" s="275"/>
      <c r="XDZ1507" s="275"/>
      <c r="XEA1507" s="275"/>
      <c r="XEB1507" s="275"/>
      <c r="XEC1507" s="275"/>
      <c r="XED1507" s="275"/>
      <c r="XEE1507" s="275"/>
      <c r="XEF1507" s="275"/>
      <c r="XEG1507" s="275"/>
      <c r="XEH1507" s="275"/>
      <c r="XEI1507" s="275"/>
      <c r="XEJ1507" s="275"/>
      <c r="XEK1507" s="275"/>
      <c r="XEL1507" s="275"/>
      <c r="XEM1507" s="275"/>
      <c r="XEN1507" s="275"/>
      <c r="XEO1507" s="275"/>
      <c r="XEP1507" s="275"/>
      <c r="XEQ1507" s="275"/>
      <c r="XER1507" s="275"/>
      <c r="XES1507" s="275"/>
      <c r="XET1507" s="275"/>
      <c r="XEU1507" s="275"/>
      <c r="XEV1507" s="275"/>
      <c r="XEW1507" s="275"/>
      <c r="XEX1507" s="275"/>
      <c r="XEY1507" s="275"/>
      <c r="XEZ1507" s="275"/>
      <c r="XFA1507" s="275"/>
      <c r="XFB1507" s="275"/>
      <c r="XFC1507" s="275"/>
      <c r="XFD1507" s="275"/>
    </row>
    <row r="1508" spans="1:16384" x14ac:dyDescent="0.3">
      <c r="A1508" s="60"/>
      <c r="B1508" s="60"/>
      <c r="C1508" s="238"/>
      <c r="D1508" s="233"/>
      <c r="E1508" s="234"/>
      <c r="F1508" s="235"/>
      <c r="G1508" s="236"/>
      <c r="H1508" s="235"/>
      <c r="I1508" s="236"/>
      <c r="J1508" s="237"/>
      <c r="K1508" s="193"/>
      <c r="L1508" s="203"/>
      <c r="M1508" s="194"/>
      <c r="N1508" s="188"/>
      <c r="O1508" s="188"/>
      <c r="P1508" s="188"/>
      <c r="Q1508" s="189"/>
      <c r="R1508" s="204"/>
      <c r="S1508" s="124"/>
      <c r="T1508" s="248"/>
      <c r="U1508" s="248"/>
      <c r="V1508" s="244"/>
      <c r="W1508" s="190"/>
      <c r="X1508" s="190"/>
      <c r="Y1508" s="10"/>
      <c r="Z1508" s="185"/>
      <c r="AA1508" s="48"/>
      <c r="AB1508" s="48"/>
      <c r="AC1508" s="48"/>
      <c r="AD1508" s="48"/>
      <c r="AE1508" s="48"/>
      <c r="AF1508" s="48"/>
      <c r="AG1508" s="48"/>
      <c r="AH1508" s="194"/>
      <c r="AI1508" s="431"/>
      <c r="AJ1508" s="275"/>
      <c r="AK1508" s="275"/>
      <c r="AL1508" s="275"/>
      <c r="AM1508" s="275"/>
      <c r="AN1508" s="275"/>
      <c r="AO1508" s="275"/>
      <c r="AP1508" s="275"/>
      <c r="AQ1508" s="275"/>
      <c r="AR1508" s="275"/>
      <c r="AS1508" s="275"/>
      <c r="AT1508" s="275"/>
      <c r="AU1508" s="275"/>
      <c r="AV1508" s="275"/>
      <c r="AW1508" s="275"/>
      <c r="AX1508" s="275"/>
      <c r="AY1508" s="275"/>
      <c r="AZ1508" s="275"/>
      <c r="BA1508" s="275"/>
      <c r="BB1508" s="275"/>
      <c r="BC1508" s="275"/>
      <c r="BD1508" s="275"/>
      <c r="BE1508" s="275"/>
      <c r="BF1508" s="275"/>
      <c r="BG1508" s="275"/>
      <c r="BH1508" s="275"/>
      <c r="BI1508" s="275"/>
      <c r="BJ1508" s="275"/>
      <c r="BK1508" s="275"/>
      <c r="BL1508" s="275"/>
      <c r="BM1508" s="275"/>
      <c r="BN1508" s="275"/>
      <c r="BO1508" s="275"/>
      <c r="BP1508" s="275"/>
      <c r="BQ1508" s="275"/>
      <c r="BR1508" s="275"/>
      <c r="BS1508" s="275"/>
      <c r="BT1508" s="275"/>
      <c r="BU1508" s="275"/>
      <c r="BV1508" s="275"/>
      <c r="BW1508" s="275"/>
      <c r="BX1508" s="275"/>
      <c r="BY1508" s="275"/>
      <c r="BZ1508" s="275"/>
      <c r="CA1508" s="275"/>
      <c r="CB1508" s="275"/>
      <c r="CC1508" s="275"/>
      <c r="CD1508" s="275"/>
      <c r="CE1508" s="275"/>
      <c r="CF1508" s="275"/>
      <c r="CG1508" s="275"/>
      <c r="CH1508" s="275"/>
      <c r="CI1508" s="275"/>
      <c r="CJ1508" s="275"/>
      <c r="CK1508" s="275"/>
      <c r="CL1508" s="275"/>
      <c r="CM1508" s="275"/>
      <c r="CN1508" s="275"/>
      <c r="CO1508" s="275"/>
      <c r="CP1508" s="275"/>
      <c r="CQ1508" s="275"/>
      <c r="CR1508" s="275"/>
      <c r="CS1508" s="275"/>
      <c r="CT1508" s="275"/>
      <c r="CU1508" s="275"/>
      <c r="CV1508" s="275"/>
      <c r="CW1508" s="275"/>
      <c r="CX1508" s="275"/>
      <c r="CY1508" s="275"/>
      <c r="CZ1508" s="275"/>
      <c r="DA1508" s="275"/>
      <c r="DB1508" s="275"/>
      <c r="DC1508" s="275"/>
      <c r="DD1508" s="275"/>
      <c r="DE1508" s="275"/>
      <c r="DF1508" s="275"/>
      <c r="DG1508" s="275"/>
      <c r="DH1508" s="275"/>
      <c r="DI1508" s="275"/>
      <c r="DJ1508" s="275"/>
      <c r="DK1508" s="275"/>
      <c r="DL1508" s="275"/>
      <c r="DM1508" s="275"/>
      <c r="DN1508" s="275"/>
      <c r="DO1508" s="275"/>
      <c r="DP1508" s="275"/>
      <c r="DQ1508" s="275"/>
      <c r="DR1508" s="275"/>
      <c r="DS1508" s="275"/>
      <c r="DT1508" s="275"/>
      <c r="DU1508" s="275"/>
      <c r="DV1508" s="275"/>
      <c r="DW1508" s="275"/>
      <c r="DX1508" s="275"/>
      <c r="DY1508" s="275"/>
      <c r="DZ1508" s="275"/>
      <c r="EA1508" s="275"/>
      <c r="EB1508" s="275"/>
      <c r="EC1508" s="275"/>
      <c r="ED1508" s="275"/>
      <c r="EE1508" s="275"/>
      <c r="EF1508" s="275"/>
      <c r="EG1508" s="275"/>
      <c r="EH1508" s="275"/>
      <c r="EI1508" s="275"/>
      <c r="EJ1508" s="275"/>
      <c r="EK1508" s="275"/>
      <c r="EL1508" s="275"/>
      <c r="EM1508" s="275"/>
      <c r="EN1508" s="275"/>
      <c r="EO1508" s="275"/>
      <c r="EP1508" s="275"/>
      <c r="EQ1508" s="275"/>
      <c r="ER1508" s="275"/>
      <c r="ES1508" s="275"/>
      <c r="ET1508" s="275"/>
      <c r="EU1508" s="275"/>
      <c r="EV1508" s="275"/>
      <c r="EW1508" s="275"/>
      <c r="EX1508" s="275"/>
      <c r="EY1508" s="275"/>
      <c r="EZ1508" s="275"/>
      <c r="FA1508" s="275"/>
      <c r="FB1508" s="275"/>
      <c r="FC1508" s="275"/>
      <c r="FD1508" s="275"/>
      <c r="FE1508" s="275"/>
      <c r="FF1508" s="275"/>
      <c r="FG1508" s="275"/>
      <c r="FH1508" s="275"/>
      <c r="FI1508" s="275"/>
      <c r="FJ1508" s="275"/>
      <c r="FK1508" s="275"/>
      <c r="FL1508" s="275"/>
      <c r="FM1508" s="275"/>
      <c r="FN1508" s="275"/>
      <c r="FO1508" s="275"/>
      <c r="FP1508" s="275"/>
      <c r="FQ1508" s="275"/>
      <c r="FR1508" s="275"/>
      <c r="FS1508" s="275"/>
      <c r="FT1508" s="275"/>
      <c r="FU1508" s="275"/>
      <c r="FV1508" s="275"/>
      <c r="FW1508" s="275"/>
      <c r="FX1508" s="275"/>
      <c r="FY1508" s="275"/>
      <c r="FZ1508" s="275"/>
      <c r="GA1508" s="275"/>
      <c r="GB1508" s="275"/>
      <c r="GC1508" s="275"/>
      <c r="GD1508" s="275"/>
      <c r="GE1508" s="275"/>
      <c r="GF1508" s="275"/>
      <c r="GG1508" s="275"/>
      <c r="GH1508" s="275"/>
      <c r="GI1508" s="275"/>
      <c r="GJ1508" s="275"/>
      <c r="GK1508" s="275"/>
      <c r="GL1508" s="275"/>
      <c r="GM1508" s="275"/>
      <c r="GN1508" s="275"/>
      <c r="GO1508" s="275"/>
      <c r="GP1508" s="275"/>
      <c r="GQ1508" s="275"/>
      <c r="GR1508" s="275"/>
      <c r="GS1508" s="275"/>
      <c r="GT1508" s="275"/>
      <c r="GU1508" s="275"/>
      <c r="GV1508" s="275"/>
      <c r="GW1508" s="275"/>
      <c r="GX1508" s="275"/>
      <c r="GY1508" s="275"/>
      <c r="GZ1508" s="275"/>
      <c r="HA1508" s="275"/>
      <c r="HB1508" s="275"/>
      <c r="HC1508" s="275"/>
      <c r="HD1508" s="275"/>
      <c r="HE1508" s="275"/>
      <c r="HF1508" s="275"/>
      <c r="HG1508" s="275"/>
      <c r="HH1508" s="275"/>
      <c r="HI1508" s="275"/>
      <c r="HJ1508" s="275"/>
      <c r="HK1508" s="275"/>
      <c r="HL1508" s="275"/>
      <c r="HM1508" s="275"/>
      <c r="HN1508" s="275"/>
      <c r="HO1508" s="275"/>
      <c r="HP1508" s="275"/>
      <c r="HQ1508" s="275"/>
      <c r="HR1508" s="275"/>
      <c r="HS1508" s="275"/>
      <c r="HT1508" s="275"/>
      <c r="HU1508" s="275"/>
      <c r="HV1508" s="275"/>
      <c r="HW1508" s="275"/>
      <c r="HX1508" s="275"/>
      <c r="HY1508" s="275"/>
      <c r="HZ1508" s="275"/>
      <c r="IA1508" s="275"/>
      <c r="IB1508" s="275"/>
      <c r="IC1508" s="275"/>
      <c r="ID1508" s="275"/>
      <c r="IE1508" s="275"/>
      <c r="IF1508" s="275"/>
      <c r="IG1508" s="275"/>
      <c r="IH1508" s="275"/>
      <c r="II1508" s="275"/>
      <c r="IJ1508" s="275"/>
      <c r="IK1508" s="275"/>
      <c r="IL1508" s="275"/>
      <c r="IM1508" s="275"/>
      <c r="IN1508" s="275"/>
      <c r="IO1508" s="275"/>
      <c r="IP1508" s="275"/>
      <c r="IQ1508" s="275"/>
      <c r="IR1508" s="275"/>
      <c r="IS1508" s="275"/>
      <c r="IT1508" s="275"/>
      <c r="IU1508" s="275"/>
      <c r="IV1508" s="275"/>
      <c r="IW1508" s="275"/>
      <c r="IX1508" s="275"/>
      <c r="IY1508" s="275"/>
      <c r="IZ1508" s="275"/>
      <c r="JA1508" s="275"/>
      <c r="JB1508" s="275"/>
      <c r="JC1508" s="275"/>
      <c r="JD1508" s="275"/>
      <c r="JE1508" s="275"/>
      <c r="JF1508" s="275"/>
      <c r="JG1508" s="275"/>
      <c r="JH1508" s="275"/>
      <c r="JI1508" s="275"/>
      <c r="JJ1508" s="275"/>
      <c r="JK1508" s="275"/>
      <c r="JL1508" s="275"/>
      <c r="JM1508" s="275"/>
      <c r="JN1508" s="275"/>
      <c r="JO1508" s="275"/>
      <c r="JP1508" s="275"/>
      <c r="JQ1508" s="275"/>
      <c r="JR1508" s="275"/>
      <c r="JS1508" s="275"/>
      <c r="JT1508" s="275"/>
      <c r="JU1508" s="275"/>
      <c r="JV1508" s="275"/>
      <c r="JW1508" s="275"/>
      <c r="JX1508" s="275"/>
      <c r="JY1508" s="275"/>
      <c r="JZ1508" s="275"/>
      <c r="KA1508" s="275"/>
      <c r="KB1508" s="275"/>
      <c r="KC1508" s="275"/>
      <c r="KD1508" s="275"/>
      <c r="KE1508" s="275"/>
      <c r="KF1508" s="275"/>
      <c r="KG1508" s="275"/>
      <c r="KH1508" s="275"/>
      <c r="KI1508" s="275"/>
      <c r="KJ1508" s="275"/>
      <c r="KK1508" s="275"/>
      <c r="KL1508" s="275"/>
      <c r="KM1508" s="275"/>
      <c r="KN1508" s="275"/>
      <c r="KO1508" s="275"/>
      <c r="KP1508" s="275"/>
      <c r="KQ1508" s="275"/>
      <c r="KR1508" s="275"/>
      <c r="KS1508" s="275"/>
      <c r="KT1508" s="275"/>
      <c r="KU1508" s="275"/>
      <c r="KV1508" s="275"/>
      <c r="KW1508" s="275"/>
      <c r="KX1508" s="275"/>
      <c r="KY1508" s="275"/>
      <c r="KZ1508" s="275"/>
      <c r="LA1508" s="275"/>
      <c r="LB1508" s="275"/>
      <c r="LC1508" s="275"/>
      <c r="LD1508" s="275"/>
      <c r="LE1508" s="275"/>
      <c r="LF1508" s="275"/>
      <c r="LG1508" s="275"/>
      <c r="LH1508" s="275"/>
      <c r="LI1508" s="275"/>
      <c r="LJ1508" s="275"/>
      <c r="LK1508" s="275"/>
      <c r="LL1508" s="275"/>
      <c r="LM1508" s="275"/>
      <c r="LN1508" s="275"/>
      <c r="LO1508" s="275"/>
      <c r="LP1508" s="275"/>
      <c r="LQ1508" s="275"/>
      <c r="LR1508" s="275"/>
      <c r="LS1508" s="275"/>
      <c r="LT1508" s="275"/>
      <c r="LU1508" s="275"/>
      <c r="LV1508" s="275"/>
      <c r="LW1508" s="275"/>
      <c r="LX1508" s="275"/>
      <c r="LY1508" s="275"/>
      <c r="LZ1508" s="275"/>
      <c r="MA1508" s="275"/>
      <c r="MB1508" s="275"/>
      <c r="MC1508" s="275"/>
      <c r="MD1508" s="275"/>
      <c r="ME1508" s="275"/>
      <c r="MF1508" s="275"/>
      <c r="MG1508" s="275"/>
      <c r="MH1508" s="275"/>
      <c r="MI1508" s="275"/>
      <c r="MJ1508" s="275"/>
      <c r="MK1508" s="275"/>
      <c r="ML1508" s="275"/>
      <c r="MM1508" s="275"/>
      <c r="MN1508" s="275"/>
      <c r="MO1508" s="275"/>
      <c r="MP1508" s="275"/>
      <c r="MQ1508" s="275"/>
      <c r="MR1508" s="275"/>
      <c r="MS1508" s="275"/>
      <c r="MT1508" s="275"/>
      <c r="MU1508" s="275"/>
      <c r="MV1508" s="275"/>
      <c r="MW1508" s="275"/>
      <c r="MX1508" s="275"/>
      <c r="MY1508" s="275"/>
      <c r="MZ1508" s="275"/>
      <c r="NA1508" s="275"/>
      <c r="NB1508" s="275"/>
      <c r="NC1508" s="275"/>
      <c r="ND1508" s="275"/>
      <c r="NE1508" s="275"/>
      <c r="NF1508" s="275"/>
      <c r="NG1508" s="275"/>
      <c r="NH1508" s="275"/>
      <c r="NI1508" s="275"/>
      <c r="NJ1508" s="275"/>
      <c r="NK1508" s="275"/>
      <c r="NL1508" s="275"/>
      <c r="NM1508" s="275"/>
      <c r="NN1508" s="275"/>
      <c r="NO1508" s="275"/>
      <c r="NP1508" s="275"/>
      <c r="NQ1508" s="275"/>
      <c r="NR1508" s="275"/>
      <c r="NS1508" s="275"/>
      <c r="NT1508" s="275"/>
      <c r="NU1508" s="275"/>
      <c r="NV1508" s="275"/>
      <c r="NW1508" s="275"/>
      <c r="NX1508" s="275"/>
      <c r="NY1508" s="275"/>
      <c r="NZ1508" s="275"/>
      <c r="OA1508" s="275"/>
      <c r="OB1508" s="275"/>
      <c r="OC1508" s="275"/>
      <c r="OD1508" s="275"/>
      <c r="OE1508" s="275"/>
      <c r="OF1508" s="275"/>
      <c r="OG1508" s="275"/>
      <c r="OH1508" s="275"/>
      <c r="OI1508" s="275"/>
      <c r="OJ1508" s="275"/>
      <c r="OK1508" s="275"/>
      <c r="OL1508" s="275"/>
      <c r="OM1508" s="275"/>
      <c r="ON1508" s="275"/>
      <c r="OO1508" s="275"/>
      <c r="OP1508" s="275"/>
      <c r="OQ1508" s="275"/>
      <c r="OR1508" s="275"/>
      <c r="OS1508" s="275"/>
      <c r="OT1508" s="275"/>
      <c r="OU1508" s="275"/>
      <c r="OV1508" s="275"/>
      <c r="OW1508" s="275"/>
      <c r="OX1508" s="275"/>
      <c r="OY1508" s="275"/>
      <c r="OZ1508" s="275"/>
      <c r="PA1508" s="275"/>
      <c r="PB1508" s="275"/>
      <c r="PC1508" s="275"/>
      <c r="PD1508" s="275"/>
      <c r="PE1508" s="275"/>
      <c r="PF1508" s="275"/>
      <c r="PG1508" s="275"/>
      <c r="PH1508" s="275"/>
      <c r="PI1508" s="275"/>
      <c r="PJ1508" s="275"/>
      <c r="PK1508" s="275"/>
      <c r="PL1508" s="275"/>
      <c r="PM1508" s="275"/>
      <c r="PN1508" s="275"/>
      <c r="PO1508" s="275"/>
      <c r="PP1508" s="275"/>
      <c r="PQ1508" s="275"/>
      <c r="PR1508" s="275"/>
      <c r="PS1508" s="275"/>
      <c r="PT1508" s="275"/>
      <c r="PU1508" s="275"/>
      <c r="PV1508" s="275"/>
      <c r="PW1508" s="275"/>
      <c r="PX1508" s="275"/>
      <c r="PY1508" s="275"/>
      <c r="PZ1508" s="275"/>
      <c r="QA1508" s="275"/>
      <c r="QB1508" s="275"/>
      <c r="QC1508" s="275"/>
      <c r="QD1508" s="275"/>
      <c r="QE1508" s="275"/>
      <c r="QF1508" s="275"/>
      <c r="QG1508" s="275"/>
      <c r="QH1508" s="275"/>
      <c r="QI1508" s="275"/>
      <c r="QJ1508" s="275"/>
      <c r="QK1508" s="275"/>
      <c r="QL1508" s="275"/>
      <c r="QM1508" s="275"/>
      <c r="QN1508" s="275"/>
      <c r="QO1508" s="275"/>
      <c r="QP1508" s="275"/>
      <c r="QQ1508" s="275"/>
      <c r="QR1508" s="275"/>
      <c r="QS1508" s="275"/>
      <c r="QT1508" s="275"/>
      <c r="QU1508" s="275"/>
      <c r="QV1508" s="275"/>
      <c r="QW1508" s="275"/>
      <c r="QX1508" s="275"/>
      <c r="QY1508" s="275"/>
      <c r="QZ1508" s="275"/>
      <c r="RA1508" s="275"/>
      <c r="RB1508" s="275"/>
      <c r="RC1508" s="275"/>
      <c r="RD1508" s="275"/>
      <c r="RE1508" s="275"/>
      <c r="RF1508" s="275"/>
      <c r="RG1508" s="275"/>
      <c r="RH1508" s="275"/>
      <c r="RI1508" s="275"/>
      <c r="RJ1508" s="275"/>
      <c r="RK1508" s="275"/>
      <c r="RL1508" s="275"/>
      <c r="RM1508" s="275"/>
      <c r="RN1508" s="275"/>
      <c r="RO1508" s="275"/>
      <c r="RP1508" s="275"/>
      <c r="RQ1508" s="275"/>
      <c r="RR1508" s="275"/>
      <c r="RS1508" s="275"/>
      <c r="RT1508" s="275"/>
      <c r="RU1508" s="275"/>
      <c r="RV1508" s="275"/>
      <c r="RW1508" s="275"/>
      <c r="RX1508" s="275"/>
      <c r="RY1508" s="275"/>
      <c r="RZ1508" s="275"/>
      <c r="SA1508" s="275"/>
      <c r="SB1508" s="275"/>
      <c r="SC1508" s="275"/>
      <c r="SD1508" s="275"/>
      <c r="SE1508" s="275"/>
      <c r="SF1508" s="275"/>
      <c r="SG1508" s="275"/>
      <c r="SH1508" s="275"/>
      <c r="SI1508" s="275"/>
      <c r="SJ1508" s="275"/>
      <c r="SK1508" s="275"/>
      <c r="SL1508" s="275"/>
      <c r="SM1508" s="275"/>
      <c r="SN1508" s="275"/>
      <c r="SO1508" s="275"/>
      <c r="SP1508" s="275"/>
      <c r="SQ1508" s="275"/>
      <c r="SR1508" s="275"/>
      <c r="SS1508" s="275"/>
      <c r="ST1508" s="275"/>
      <c r="SU1508" s="275"/>
      <c r="SV1508" s="275"/>
      <c r="SW1508" s="275"/>
      <c r="SX1508" s="275"/>
      <c r="SY1508" s="275"/>
      <c r="SZ1508" s="275"/>
      <c r="TA1508" s="275"/>
      <c r="TB1508" s="275"/>
      <c r="TC1508" s="275"/>
      <c r="TD1508" s="275"/>
      <c r="TE1508" s="275"/>
      <c r="TF1508" s="275"/>
      <c r="TG1508" s="275"/>
      <c r="TH1508" s="275"/>
      <c r="TI1508" s="275"/>
      <c r="TJ1508" s="275"/>
      <c r="TK1508" s="275"/>
      <c r="TL1508" s="275"/>
      <c r="TM1508" s="275"/>
      <c r="TN1508" s="275"/>
      <c r="TO1508" s="275"/>
      <c r="TP1508" s="275"/>
      <c r="TQ1508" s="275"/>
      <c r="TR1508" s="275"/>
      <c r="TS1508" s="275"/>
      <c r="TT1508" s="275"/>
      <c r="TU1508" s="275"/>
      <c r="TV1508" s="275"/>
      <c r="TW1508" s="275"/>
      <c r="TX1508" s="275"/>
      <c r="TY1508" s="275"/>
      <c r="TZ1508" s="275"/>
      <c r="UA1508" s="275"/>
      <c r="UB1508" s="275"/>
      <c r="UC1508" s="275"/>
      <c r="UD1508" s="275"/>
      <c r="UE1508" s="275"/>
      <c r="UF1508" s="275"/>
      <c r="UG1508" s="275"/>
      <c r="UH1508" s="275"/>
      <c r="UI1508" s="275"/>
      <c r="UJ1508" s="275"/>
      <c r="UK1508" s="275"/>
      <c r="UL1508" s="275"/>
      <c r="UM1508" s="275"/>
      <c r="UN1508" s="275"/>
      <c r="UO1508" s="275"/>
      <c r="UP1508" s="275"/>
      <c r="UQ1508" s="275"/>
      <c r="UR1508" s="275"/>
      <c r="US1508" s="275"/>
      <c r="UT1508" s="275"/>
      <c r="UU1508" s="275"/>
      <c r="UV1508" s="275"/>
      <c r="UW1508" s="275"/>
      <c r="UX1508" s="275"/>
      <c r="UY1508" s="275"/>
      <c r="UZ1508" s="275"/>
      <c r="VA1508" s="275"/>
      <c r="VB1508" s="275"/>
      <c r="VC1508" s="275"/>
      <c r="VD1508" s="275"/>
      <c r="VE1508" s="275"/>
      <c r="VF1508" s="275"/>
      <c r="VG1508" s="275"/>
      <c r="VH1508" s="275"/>
      <c r="VI1508" s="275"/>
      <c r="VJ1508" s="275"/>
      <c r="VK1508" s="275"/>
      <c r="VL1508" s="275"/>
      <c r="VM1508" s="275"/>
      <c r="VN1508" s="275"/>
      <c r="VO1508" s="275"/>
      <c r="VP1508" s="275"/>
      <c r="VQ1508" s="275"/>
      <c r="VR1508" s="275"/>
      <c r="VS1508" s="275"/>
      <c r="VT1508" s="275"/>
      <c r="VU1508" s="275"/>
      <c r="VV1508" s="275"/>
      <c r="VW1508" s="275"/>
      <c r="VX1508" s="275"/>
      <c r="VY1508" s="275"/>
      <c r="VZ1508" s="275"/>
      <c r="WA1508" s="275"/>
      <c r="WB1508" s="275"/>
      <c r="WC1508" s="275"/>
      <c r="WD1508" s="275"/>
      <c r="WE1508" s="275"/>
      <c r="WF1508" s="275"/>
      <c r="WG1508" s="275"/>
      <c r="WH1508" s="275"/>
      <c r="WI1508" s="275"/>
      <c r="WJ1508" s="275"/>
      <c r="WK1508" s="275"/>
      <c r="WL1508" s="275"/>
      <c r="WM1508" s="275"/>
      <c r="WN1508" s="275"/>
      <c r="WO1508" s="275"/>
      <c r="WP1508" s="275"/>
      <c r="WQ1508" s="275"/>
      <c r="WR1508" s="275"/>
      <c r="WS1508" s="275"/>
      <c r="WT1508" s="275"/>
      <c r="WU1508" s="275"/>
      <c r="WV1508" s="275"/>
      <c r="WW1508" s="275"/>
      <c r="WX1508" s="275"/>
      <c r="WY1508" s="275"/>
      <c r="WZ1508" s="275"/>
      <c r="XA1508" s="275"/>
      <c r="XB1508" s="275"/>
      <c r="XC1508" s="275"/>
      <c r="XD1508" s="275"/>
      <c r="XE1508" s="275"/>
      <c r="XF1508" s="275"/>
      <c r="XG1508" s="275"/>
      <c r="XH1508" s="275"/>
      <c r="XI1508" s="275"/>
      <c r="XJ1508" s="275"/>
      <c r="XK1508" s="275"/>
      <c r="XL1508" s="275"/>
      <c r="XM1508" s="275"/>
      <c r="XN1508" s="275"/>
      <c r="XO1508" s="275"/>
      <c r="XP1508" s="275"/>
      <c r="XQ1508" s="275"/>
      <c r="XR1508" s="275"/>
      <c r="XS1508" s="275"/>
      <c r="XT1508" s="275"/>
      <c r="XU1508" s="275"/>
      <c r="XV1508" s="275"/>
      <c r="XW1508" s="275"/>
      <c r="XX1508" s="275"/>
      <c r="XY1508" s="275"/>
      <c r="XZ1508" s="275"/>
      <c r="YA1508" s="275"/>
      <c r="YB1508" s="275"/>
      <c r="YC1508" s="275"/>
      <c r="YD1508" s="275"/>
      <c r="YE1508" s="275"/>
      <c r="YF1508" s="275"/>
      <c r="YG1508" s="275"/>
      <c r="YH1508" s="275"/>
      <c r="YI1508" s="275"/>
      <c r="YJ1508" s="275"/>
      <c r="YK1508" s="275"/>
      <c r="YL1508" s="275"/>
      <c r="YM1508" s="275"/>
      <c r="YN1508" s="275"/>
      <c r="YO1508" s="275"/>
      <c r="YP1508" s="275"/>
      <c r="YQ1508" s="275"/>
      <c r="YR1508" s="275"/>
      <c r="YS1508" s="275"/>
      <c r="YT1508" s="275"/>
      <c r="YU1508" s="275"/>
      <c r="YV1508" s="275"/>
      <c r="YW1508" s="275"/>
      <c r="YX1508" s="275"/>
      <c r="YY1508" s="275"/>
      <c r="YZ1508" s="275"/>
      <c r="ZA1508" s="275"/>
      <c r="ZB1508" s="275"/>
      <c r="ZC1508" s="275"/>
      <c r="ZD1508" s="275"/>
      <c r="ZE1508" s="275"/>
      <c r="ZF1508" s="275"/>
      <c r="ZG1508" s="275"/>
      <c r="ZH1508" s="275"/>
      <c r="ZI1508" s="275"/>
      <c r="ZJ1508" s="275"/>
      <c r="ZK1508" s="275"/>
      <c r="ZL1508" s="275"/>
      <c r="ZM1508" s="275"/>
      <c r="ZN1508" s="275"/>
      <c r="ZO1508" s="275"/>
      <c r="ZP1508" s="275"/>
      <c r="ZQ1508" s="275"/>
      <c r="ZR1508" s="275"/>
      <c r="ZS1508" s="275"/>
      <c r="ZT1508" s="275"/>
      <c r="ZU1508" s="275"/>
      <c r="ZV1508" s="275"/>
      <c r="ZW1508" s="275"/>
      <c r="ZX1508" s="275"/>
      <c r="ZY1508" s="275"/>
      <c r="ZZ1508" s="275"/>
      <c r="AAA1508" s="275"/>
      <c r="AAB1508" s="275"/>
      <c r="AAC1508" s="275"/>
      <c r="AAD1508" s="275"/>
      <c r="AAE1508" s="275"/>
      <c r="AAF1508" s="275"/>
      <c r="AAG1508" s="275"/>
      <c r="AAH1508" s="275"/>
      <c r="AAI1508" s="275"/>
      <c r="AAJ1508" s="275"/>
      <c r="AAK1508" s="275"/>
      <c r="AAL1508" s="275"/>
      <c r="AAM1508" s="275"/>
      <c r="AAN1508" s="275"/>
      <c r="AAO1508" s="275"/>
      <c r="AAP1508" s="275"/>
      <c r="AAQ1508" s="275"/>
      <c r="AAR1508" s="275"/>
      <c r="AAS1508" s="275"/>
      <c r="AAT1508" s="275"/>
      <c r="AAU1508" s="275"/>
      <c r="AAV1508" s="275"/>
      <c r="AAW1508" s="275"/>
      <c r="AAX1508" s="275"/>
      <c r="AAY1508" s="275"/>
      <c r="AAZ1508" s="275"/>
      <c r="ABA1508" s="275"/>
      <c r="ABB1508" s="275"/>
      <c r="ABC1508" s="275"/>
      <c r="ABD1508" s="275"/>
      <c r="ABE1508" s="275"/>
      <c r="ABF1508" s="275"/>
      <c r="ABG1508" s="275"/>
      <c r="ABH1508" s="275"/>
      <c r="ABI1508" s="275"/>
      <c r="ABJ1508" s="275"/>
      <c r="ABK1508" s="275"/>
      <c r="ABL1508" s="275"/>
      <c r="ABM1508" s="275"/>
      <c r="ABN1508" s="275"/>
      <c r="ABO1508" s="275"/>
      <c r="ABP1508" s="275"/>
      <c r="ABQ1508" s="275"/>
      <c r="ABR1508" s="275"/>
      <c r="ABS1508" s="275"/>
      <c r="ABT1508" s="275"/>
      <c r="ABU1508" s="275"/>
      <c r="ABV1508" s="275"/>
      <c r="ABW1508" s="275"/>
      <c r="ABX1508" s="275"/>
      <c r="ABY1508" s="275"/>
      <c r="ABZ1508" s="275"/>
      <c r="ACA1508" s="275"/>
      <c r="ACB1508" s="275"/>
      <c r="ACC1508" s="275"/>
      <c r="ACD1508" s="275"/>
      <c r="ACE1508" s="275"/>
      <c r="ACF1508" s="275"/>
      <c r="ACG1508" s="275"/>
      <c r="ACH1508" s="275"/>
      <c r="ACI1508" s="275"/>
      <c r="ACJ1508" s="275"/>
      <c r="ACK1508" s="275"/>
      <c r="ACL1508" s="275"/>
      <c r="ACM1508" s="275"/>
      <c r="ACN1508" s="275"/>
      <c r="ACO1508" s="275"/>
      <c r="ACP1508" s="275"/>
      <c r="ACQ1508" s="275"/>
      <c r="ACR1508" s="275"/>
      <c r="ACS1508" s="275"/>
      <c r="ACT1508" s="275"/>
      <c r="ACU1508" s="275"/>
      <c r="ACV1508" s="275"/>
      <c r="ACW1508" s="275"/>
      <c r="ACX1508" s="275"/>
      <c r="ACY1508" s="275"/>
      <c r="ACZ1508" s="275"/>
      <c r="ADA1508" s="275"/>
      <c r="ADB1508" s="275"/>
      <c r="ADC1508" s="275"/>
      <c r="ADD1508" s="275"/>
      <c r="ADE1508" s="275"/>
      <c r="ADF1508" s="275"/>
      <c r="ADG1508" s="275"/>
      <c r="ADH1508" s="275"/>
      <c r="ADI1508" s="275"/>
      <c r="ADJ1508" s="275"/>
      <c r="ADK1508" s="275"/>
      <c r="ADL1508" s="275"/>
      <c r="ADM1508" s="275"/>
      <c r="ADN1508" s="275"/>
      <c r="ADO1508" s="275"/>
      <c r="ADP1508" s="275"/>
      <c r="ADQ1508" s="275"/>
      <c r="ADR1508" s="275"/>
      <c r="ADS1508" s="275"/>
      <c r="ADT1508" s="275"/>
      <c r="ADU1508" s="275"/>
      <c r="ADV1508" s="275"/>
      <c r="ADW1508" s="275"/>
      <c r="ADX1508" s="275"/>
      <c r="ADY1508" s="275"/>
      <c r="ADZ1508" s="275"/>
      <c r="AEA1508" s="275"/>
      <c r="AEB1508" s="275"/>
      <c r="AEC1508" s="275"/>
      <c r="AED1508" s="275"/>
      <c r="AEE1508" s="275"/>
      <c r="AEF1508" s="275"/>
      <c r="AEG1508" s="275"/>
      <c r="AEH1508" s="275"/>
      <c r="AEI1508" s="275"/>
      <c r="AEJ1508" s="275"/>
      <c r="AEK1508" s="275"/>
      <c r="AEL1508" s="275"/>
      <c r="AEM1508" s="275"/>
      <c r="AEN1508" s="275"/>
      <c r="AEO1508" s="275"/>
      <c r="AEP1508" s="275"/>
      <c r="AEQ1508" s="275"/>
      <c r="AER1508" s="275"/>
      <c r="AES1508" s="275"/>
      <c r="AET1508" s="275"/>
      <c r="AEU1508" s="275"/>
      <c r="AEV1508" s="275"/>
      <c r="AEW1508" s="275"/>
      <c r="AEX1508" s="275"/>
      <c r="AEY1508" s="275"/>
      <c r="AEZ1508" s="275"/>
      <c r="AFA1508" s="275"/>
      <c r="AFB1508" s="275"/>
      <c r="AFC1508" s="275"/>
      <c r="AFD1508" s="275"/>
      <c r="AFE1508" s="275"/>
      <c r="AFF1508" s="275"/>
      <c r="AFG1508" s="275"/>
      <c r="AFH1508" s="275"/>
      <c r="AFI1508" s="275"/>
      <c r="AFJ1508" s="275"/>
      <c r="AFK1508" s="275"/>
      <c r="AFL1508" s="275"/>
      <c r="AFM1508" s="275"/>
      <c r="AFN1508" s="275"/>
      <c r="AFO1508" s="275"/>
      <c r="AFP1508" s="275"/>
      <c r="AFQ1508" s="275"/>
      <c r="AFR1508" s="275"/>
      <c r="AFS1508" s="275"/>
      <c r="AFT1508" s="275"/>
      <c r="AFU1508" s="275"/>
      <c r="AFV1508" s="275"/>
      <c r="AFW1508" s="275"/>
      <c r="AFX1508" s="275"/>
      <c r="AFY1508" s="275"/>
      <c r="AFZ1508" s="275"/>
      <c r="AGA1508" s="275"/>
      <c r="AGB1508" s="275"/>
      <c r="AGC1508" s="275"/>
      <c r="AGD1508" s="275"/>
      <c r="AGE1508" s="275"/>
      <c r="AGF1508" s="275"/>
      <c r="AGG1508" s="275"/>
      <c r="AGH1508" s="275"/>
      <c r="AGI1508" s="275"/>
      <c r="AGJ1508" s="275"/>
      <c r="AGK1508" s="275"/>
      <c r="AGL1508" s="275"/>
      <c r="AGM1508" s="275"/>
      <c r="AGN1508" s="275"/>
      <c r="AGO1508" s="275"/>
      <c r="AGP1508" s="275"/>
      <c r="AGQ1508" s="275"/>
      <c r="AGR1508" s="275"/>
      <c r="AGS1508" s="275"/>
      <c r="AGT1508" s="275"/>
      <c r="AGU1508" s="275"/>
      <c r="AGV1508" s="275"/>
      <c r="AGW1508" s="275"/>
      <c r="AGX1508" s="275"/>
      <c r="AGY1508" s="275"/>
      <c r="AGZ1508" s="275"/>
      <c r="AHA1508" s="275"/>
      <c r="AHB1508" s="275"/>
      <c r="AHC1508" s="275"/>
      <c r="AHD1508" s="275"/>
      <c r="AHE1508" s="275"/>
      <c r="AHF1508" s="275"/>
      <c r="AHG1508" s="275"/>
      <c r="AHH1508" s="275"/>
      <c r="AHI1508" s="275"/>
      <c r="AHJ1508" s="275"/>
      <c r="AHK1508" s="275"/>
      <c r="AHL1508" s="275"/>
      <c r="AHM1508" s="275"/>
      <c r="AHN1508" s="275"/>
      <c r="AHO1508" s="275"/>
      <c r="AHP1508" s="275"/>
      <c r="AHQ1508" s="275"/>
      <c r="AHR1508" s="275"/>
      <c r="AHS1508" s="275"/>
      <c r="AHT1508" s="275"/>
      <c r="AHU1508" s="275"/>
      <c r="AHV1508" s="275"/>
      <c r="AHW1508" s="275"/>
      <c r="AHX1508" s="275"/>
      <c r="AHY1508" s="275"/>
      <c r="AHZ1508" s="275"/>
      <c r="AIA1508" s="275"/>
      <c r="AIB1508" s="275"/>
      <c r="AIC1508" s="275"/>
      <c r="AID1508" s="275"/>
      <c r="AIE1508" s="275"/>
      <c r="AIF1508" s="275"/>
      <c r="AIG1508" s="275"/>
      <c r="AIH1508" s="275"/>
      <c r="AII1508" s="275"/>
      <c r="AIJ1508" s="275"/>
      <c r="AIK1508" s="275"/>
      <c r="AIL1508" s="275"/>
      <c r="AIM1508" s="275"/>
      <c r="AIN1508" s="275"/>
      <c r="AIO1508" s="275"/>
      <c r="AIP1508" s="275"/>
      <c r="AIQ1508" s="275"/>
      <c r="AIR1508" s="275"/>
      <c r="AIS1508" s="275"/>
      <c r="AIT1508" s="275"/>
      <c r="AIU1508" s="275"/>
      <c r="AIV1508" s="275"/>
      <c r="AIW1508" s="275"/>
      <c r="AIX1508" s="275"/>
      <c r="AIY1508" s="275"/>
      <c r="AIZ1508" s="275"/>
      <c r="AJA1508" s="275"/>
      <c r="AJB1508" s="275"/>
      <c r="AJC1508" s="275"/>
      <c r="AJD1508" s="275"/>
      <c r="AJE1508" s="275"/>
      <c r="AJF1508" s="275"/>
      <c r="AJG1508" s="275"/>
      <c r="AJH1508" s="275"/>
      <c r="AJI1508" s="275"/>
      <c r="AJJ1508" s="275"/>
      <c r="AJK1508" s="275"/>
      <c r="AJL1508" s="275"/>
      <c r="AJM1508" s="275"/>
      <c r="AJN1508" s="275"/>
      <c r="AJO1508" s="275"/>
      <c r="AJP1508" s="275"/>
      <c r="AJQ1508" s="275"/>
      <c r="AJR1508" s="275"/>
      <c r="AJS1508" s="275"/>
      <c r="AJT1508" s="275"/>
      <c r="AJU1508" s="275"/>
      <c r="AJV1508" s="275"/>
      <c r="AJW1508" s="275"/>
      <c r="AJX1508" s="275"/>
      <c r="AJY1508" s="275"/>
      <c r="AJZ1508" s="275"/>
      <c r="AKA1508" s="275"/>
      <c r="AKB1508" s="275"/>
      <c r="AKC1508" s="275"/>
      <c r="AKD1508" s="275"/>
      <c r="AKE1508" s="275"/>
      <c r="AKF1508" s="275"/>
      <c r="AKG1508" s="275"/>
      <c r="AKH1508" s="275"/>
      <c r="AKI1508" s="275"/>
      <c r="AKJ1508" s="275"/>
      <c r="AKK1508" s="275"/>
      <c r="AKL1508" s="275"/>
      <c r="AKM1508" s="275"/>
      <c r="AKN1508" s="275"/>
      <c r="AKO1508" s="275"/>
      <c r="AKP1508" s="275"/>
      <c r="AKQ1508" s="275"/>
      <c r="AKR1508" s="275"/>
      <c r="AKS1508" s="275"/>
      <c r="AKT1508" s="275"/>
      <c r="AKU1508" s="275"/>
      <c r="AKV1508" s="275"/>
      <c r="AKW1508" s="275"/>
      <c r="AKX1508" s="275"/>
      <c r="AKY1508" s="275"/>
      <c r="AKZ1508" s="275"/>
      <c r="ALA1508" s="275"/>
      <c r="ALB1508" s="275"/>
      <c r="ALC1508" s="275"/>
      <c r="ALD1508" s="275"/>
      <c r="ALE1508" s="275"/>
      <c r="ALF1508" s="275"/>
      <c r="ALG1508" s="275"/>
      <c r="ALH1508" s="275"/>
      <c r="ALI1508" s="275"/>
      <c r="ALJ1508" s="275"/>
      <c r="ALK1508" s="275"/>
      <c r="ALL1508" s="275"/>
      <c r="ALM1508" s="275"/>
      <c r="ALN1508" s="275"/>
      <c r="ALO1508" s="275"/>
      <c r="ALP1508" s="275"/>
      <c r="ALQ1508" s="275"/>
      <c r="ALR1508" s="275"/>
      <c r="ALS1508" s="275"/>
      <c r="ALT1508" s="275"/>
      <c r="ALU1508" s="275"/>
      <c r="ALV1508" s="275"/>
      <c r="ALW1508" s="275"/>
      <c r="ALX1508" s="275"/>
      <c r="ALY1508" s="275"/>
      <c r="ALZ1508" s="275"/>
      <c r="AMA1508" s="275"/>
      <c r="AMB1508" s="275"/>
      <c r="AMC1508" s="275"/>
      <c r="AMD1508" s="275"/>
      <c r="AME1508" s="275"/>
      <c r="AMF1508" s="275"/>
      <c r="AMG1508" s="275"/>
      <c r="AMH1508" s="275"/>
      <c r="AMI1508" s="275"/>
      <c r="AMJ1508" s="275"/>
      <c r="AMK1508" s="275"/>
      <c r="AML1508" s="275"/>
      <c r="AMM1508" s="275"/>
      <c r="AMN1508" s="275"/>
      <c r="AMO1508" s="275"/>
      <c r="AMP1508" s="275"/>
      <c r="AMQ1508" s="275"/>
      <c r="AMR1508" s="275"/>
      <c r="AMS1508" s="275"/>
      <c r="AMT1508" s="275"/>
      <c r="AMU1508" s="275"/>
      <c r="AMV1508" s="275"/>
      <c r="AMW1508" s="275"/>
      <c r="AMX1508" s="275"/>
      <c r="AMY1508" s="275"/>
      <c r="AMZ1508" s="275"/>
      <c r="ANA1508" s="275"/>
      <c r="ANB1508" s="275"/>
      <c r="ANC1508" s="275"/>
      <c r="AND1508" s="275"/>
      <c r="ANE1508" s="275"/>
      <c r="ANF1508" s="275"/>
      <c r="ANG1508" s="275"/>
      <c r="ANH1508" s="275"/>
      <c r="ANI1508" s="275"/>
      <c r="ANJ1508" s="275"/>
      <c r="ANK1508" s="275"/>
      <c r="ANL1508" s="275"/>
      <c r="ANM1508" s="275"/>
      <c r="ANN1508" s="275"/>
      <c r="ANO1508" s="275"/>
      <c r="ANP1508" s="275"/>
      <c r="ANQ1508" s="275"/>
      <c r="ANR1508" s="275"/>
      <c r="ANS1508" s="275"/>
      <c r="ANT1508" s="275"/>
      <c r="ANU1508" s="275"/>
      <c r="ANV1508" s="275"/>
      <c r="ANW1508" s="275"/>
      <c r="ANX1508" s="275"/>
      <c r="ANY1508" s="275"/>
      <c r="ANZ1508" s="275"/>
      <c r="AOA1508" s="275"/>
      <c r="AOB1508" s="275"/>
      <c r="AOC1508" s="275"/>
      <c r="AOD1508" s="275"/>
      <c r="AOE1508" s="275"/>
      <c r="AOF1508" s="275"/>
      <c r="AOG1508" s="275"/>
      <c r="AOH1508" s="275"/>
      <c r="AOI1508" s="275"/>
      <c r="AOJ1508" s="275"/>
      <c r="AOK1508" s="275"/>
      <c r="AOL1508" s="275"/>
      <c r="AOM1508" s="275"/>
      <c r="AON1508" s="275"/>
      <c r="AOO1508" s="275"/>
      <c r="AOP1508" s="275"/>
      <c r="AOQ1508" s="275"/>
      <c r="AOR1508" s="275"/>
      <c r="AOS1508" s="275"/>
      <c r="AOT1508" s="275"/>
      <c r="AOU1508" s="275"/>
      <c r="AOV1508" s="275"/>
      <c r="AOW1508" s="275"/>
      <c r="AOX1508" s="275"/>
      <c r="AOY1508" s="275"/>
      <c r="AOZ1508" s="275"/>
      <c r="APA1508" s="275"/>
      <c r="APB1508" s="275"/>
      <c r="APC1508" s="275"/>
      <c r="APD1508" s="275"/>
      <c r="APE1508" s="275"/>
      <c r="APF1508" s="275"/>
      <c r="APG1508" s="275"/>
      <c r="APH1508" s="275"/>
      <c r="API1508" s="275"/>
      <c r="APJ1508" s="275"/>
      <c r="APK1508" s="275"/>
      <c r="APL1508" s="275"/>
      <c r="APM1508" s="275"/>
      <c r="APN1508" s="275"/>
      <c r="APO1508" s="275"/>
      <c r="APP1508" s="275"/>
      <c r="APQ1508" s="275"/>
      <c r="APR1508" s="275"/>
      <c r="APS1508" s="275"/>
      <c r="APT1508" s="275"/>
      <c r="APU1508" s="275"/>
      <c r="APV1508" s="275"/>
      <c r="APW1508" s="275"/>
      <c r="APX1508" s="275"/>
      <c r="APY1508" s="275"/>
      <c r="APZ1508" s="275"/>
      <c r="AQA1508" s="275"/>
      <c r="AQB1508" s="275"/>
      <c r="AQC1508" s="275"/>
      <c r="AQD1508" s="275"/>
      <c r="AQE1508" s="275"/>
      <c r="AQF1508" s="275"/>
      <c r="AQG1508" s="275"/>
      <c r="AQH1508" s="275"/>
      <c r="AQI1508" s="275"/>
      <c r="AQJ1508" s="275"/>
      <c r="AQK1508" s="275"/>
      <c r="AQL1508" s="275"/>
      <c r="AQM1508" s="275"/>
      <c r="AQN1508" s="275"/>
      <c r="AQO1508" s="275"/>
      <c r="AQP1508" s="275"/>
      <c r="AQQ1508" s="275"/>
      <c r="AQR1508" s="275"/>
      <c r="AQS1508" s="275"/>
      <c r="AQT1508" s="275"/>
      <c r="AQU1508" s="275"/>
      <c r="AQV1508" s="275"/>
      <c r="AQW1508" s="275"/>
      <c r="AQX1508" s="275"/>
      <c r="AQY1508" s="275"/>
      <c r="AQZ1508" s="275"/>
      <c r="ARA1508" s="275"/>
      <c r="ARB1508" s="275"/>
      <c r="ARC1508" s="275"/>
      <c r="ARD1508" s="275"/>
      <c r="ARE1508" s="275"/>
      <c r="ARF1508" s="275"/>
      <c r="ARG1508" s="275"/>
      <c r="ARH1508" s="275"/>
      <c r="ARI1508" s="275"/>
      <c r="ARJ1508" s="275"/>
      <c r="ARK1508" s="275"/>
      <c r="ARL1508" s="275"/>
      <c r="ARM1508" s="275"/>
      <c r="ARN1508" s="275"/>
      <c r="ARO1508" s="275"/>
      <c r="ARP1508" s="275"/>
      <c r="ARQ1508" s="275"/>
      <c r="ARR1508" s="275"/>
      <c r="ARS1508" s="275"/>
      <c r="ART1508" s="275"/>
      <c r="ARU1508" s="275"/>
      <c r="ARV1508" s="275"/>
      <c r="ARW1508" s="275"/>
      <c r="ARX1508" s="275"/>
      <c r="ARY1508" s="275"/>
      <c r="ARZ1508" s="275"/>
      <c r="ASA1508" s="275"/>
      <c r="ASB1508" s="275"/>
      <c r="ASC1508" s="275"/>
      <c r="ASD1508" s="275"/>
      <c r="ASE1508" s="275"/>
      <c r="ASF1508" s="275"/>
      <c r="ASG1508" s="275"/>
      <c r="ASH1508" s="275"/>
      <c r="ASI1508" s="275"/>
      <c r="ASJ1508" s="275"/>
      <c r="ASK1508" s="275"/>
      <c r="ASL1508" s="275"/>
      <c r="ASM1508" s="275"/>
      <c r="ASN1508" s="275"/>
      <c r="ASO1508" s="275"/>
      <c r="ASP1508" s="275"/>
      <c r="ASQ1508" s="275"/>
      <c r="ASR1508" s="275"/>
      <c r="ASS1508" s="275"/>
      <c r="AST1508" s="275"/>
      <c r="ASU1508" s="275"/>
      <c r="ASV1508" s="275"/>
      <c r="ASW1508" s="275"/>
      <c r="ASX1508" s="275"/>
      <c r="ASY1508" s="275"/>
      <c r="ASZ1508" s="275"/>
      <c r="ATA1508" s="275"/>
      <c r="ATB1508" s="275"/>
      <c r="ATC1508" s="275"/>
      <c r="ATD1508" s="275"/>
      <c r="ATE1508" s="275"/>
      <c r="ATF1508" s="275"/>
      <c r="ATG1508" s="275"/>
      <c r="ATH1508" s="275"/>
      <c r="ATI1508" s="275"/>
      <c r="ATJ1508" s="275"/>
      <c r="ATK1508" s="275"/>
      <c r="ATL1508" s="275"/>
      <c r="ATM1508" s="275"/>
      <c r="ATN1508" s="275"/>
      <c r="ATO1508" s="275"/>
      <c r="ATP1508" s="275"/>
      <c r="ATQ1508" s="275"/>
      <c r="ATR1508" s="275"/>
      <c r="ATS1508" s="275"/>
      <c r="ATT1508" s="275"/>
      <c r="ATU1508" s="275"/>
      <c r="ATV1508" s="275"/>
      <c r="ATW1508" s="275"/>
      <c r="ATX1508" s="275"/>
      <c r="ATY1508" s="275"/>
      <c r="ATZ1508" s="275"/>
      <c r="AUA1508" s="275"/>
      <c r="AUB1508" s="275"/>
      <c r="AUC1508" s="275"/>
      <c r="AUD1508" s="275"/>
      <c r="AUE1508" s="275"/>
      <c r="AUF1508" s="275"/>
      <c r="AUG1508" s="275"/>
      <c r="AUH1508" s="275"/>
      <c r="AUI1508" s="275"/>
      <c r="AUJ1508" s="275"/>
      <c r="AUK1508" s="275"/>
      <c r="AUL1508" s="275"/>
      <c r="AUM1508" s="275"/>
      <c r="AUN1508" s="275"/>
      <c r="AUO1508" s="275"/>
      <c r="AUP1508" s="275"/>
      <c r="AUQ1508" s="275"/>
      <c r="AUR1508" s="275"/>
      <c r="AUS1508" s="275"/>
      <c r="AUT1508" s="275"/>
      <c r="AUU1508" s="275"/>
      <c r="AUV1508" s="275"/>
      <c r="AUW1508" s="275"/>
      <c r="AUX1508" s="275"/>
      <c r="AUY1508" s="275"/>
      <c r="AUZ1508" s="275"/>
      <c r="AVA1508" s="275"/>
      <c r="AVB1508" s="275"/>
      <c r="AVC1508" s="275"/>
      <c r="AVD1508" s="275"/>
      <c r="AVE1508" s="275"/>
      <c r="AVF1508" s="275"/>
      <c r="AVG1508" s="275"/>
      <c r="AVH1508" s="275"/>
      <c r="AVI1508" s="275"/>
      <c r="AVJ1508" s="275"/>
      <c r="AVK1508" s="275"/>
      <c r="AVL1508" s="275"/>
      <c r="AVM1508" s="275"/>
      <c r="AVN1508" s="275"/>
      <c r="AVO1508" s="275"/>
      <c r="AVP1508" s="275"/>
      <c r="AVQ1508" s="275"/>
      <c r="AVR1508" s="275"/>
      <c r="AVS1508" s="275"/>
      <c r="AVT1508" s="275"/>
      <c r="AVU1508" s="275"/>
      <c r="AVV1508" s="275"/>
      <c r="AVW1508" s="275"/>
      <c r="AVX1508" s="275"/>
      <c r="AVY1508" s="275"/>
      <c r="AVZ1508" s="275"/>
      <c r="AWA1508" s="275"/>
      <c r="AWB1508" s="275"/>
      <c r="AWC1508" s="275"/>
      <c r="AWD1508" s="275"/>
      <c r="AWE1508" s="275"/>
      <c r="AWF1508" s="275"/>
      <c r="AWG1508" s="275"/>
      <c r="AWH1508" s="275"/>
      <c r="AWI1508" s="275"/>
      <c r="AWJ1508" s="275"/>
      <c r="AWK1508" s="275"/>
      <c r="AWL1508" s="275"/>
      <c r="AWM1508" s="275"/>
      <c r="AWN1508" s="275"/>
      <c r="AWO1508" s="275"/>
      <c r="AWP1508" s="275"/>
      <c r="AWQ1508" s="275"/>
      <c r="AWR1508" s="275"/>
      <c r="AWS1508" s="275"/>
      <c r="AWT1508" s="275"/>
      <c r="AWU1508" s="275"/>
      <c r="AWV1508" s="275"/>
      <c r="AWW1508" s="275"/>
      <c r="AWX1508" s="275"/>
      <c r="AWY1508" s="275"/>
      <c r="AWZ1508" s="275"/>
      <c r="AXA1508" s="275"/>
      <c r="AXB1508" s="275"/>
      <c r="AXC1508" s="275"/>
      <c r="AXD1508" s="275"/>
      <c r="AXE1508" s="275"/>
      <c r="AXF1508" s="275"/>
      <c r="AXG1508" s="275"/>
      <c r="AXH1508" s="275"/>
      <c r="AXI1508" s="275"/>
      <c r="AXJ1508" s="275"/>
      <c r="AXK1508" s="275"/>
      <c r="AXL1508" s="275"/>
      <c r="AXM1508" s="275"/>
      <c r="AXN1508" s="275"/>
      <c r="AXO1508" s="275"/>
      <c r="AXP1508" s="275"/>
      <c r="AXQ1508" s="275"/>
      <c r="AXR1508" s="275"/>
      <c r="AXS1508" s="275"/>
      <c r="AXT1508" s="275"/>
      <c r="AXU1508" s="275"/>
      <c r="AXV1508" s="275"/>
      <c r="AXW1508" s="275"/>
      <c r="AXX1508" s="275"/>
      <c r="AXY1508" s="275"/>
      <c r="AXZ1508" s="275"/>
      <c r="AYA1508" s="275"/>
      <c r="AYB1508" s="275"/>
      <c r="AYC1508" s="275"/>
      <c r="AYD1508" s="275"/>
      <c r="AYE1508" s="275"/>
      <c r="AYF1508" s="275"/>
      <c r="AYG1508" s="275"/>
      <c r="AYH1508" s="275"/>
      <c r="AYI1508" s="275"/>
      <c r="AYJ1508" s="275"/>
      <c r="AYK1508" s="275"/>
      <c r="AYL1508" s="275"/>
      <c r="AYM1508" s="275"/>
      <c r="AYN1508" s="275"/>
      <c r="AYO1508" s="275"/>
      <c r="AYP1508" s="275"/>
      <c r="AYQ1508" s="275"/>
      <c r="AYR1508" s="275"/>
      <c r="AYS1508" s="275"/>
      <c r="AYT1508" s="275"/>
      <c r="AYU1508" s="275"/>
      <c r="AYV1508" s="275"/>
      <c r="AYW1508" s="275"/>
      <c r="AYX1508" s="275"/>
      <c r="AYY1508" s="275"/>
      <c r="AYZ1508" s="275"/>
      <c r="AZA1508" s="275"/>
      <c r="AZB1508" s="275"/>
      <c r="AZC1508" s="275"/>
      <c r="AZD1508" s="275"/>
      <c r="AZE1508" s="275"/>
      <c r="AZF1508" s="275"/>
      <c r="AZG1508" s="275"/>
      <c r="AZH1508" s="275"/>
      <c r="AZI1508" s="275"/>
      <c r="AZJ1508" s="275"/>
      <c r="AZK1508" s="275"/>
      <c r="AZL1508" s="275"/>
      <c r="AZM1508" s="275"/>
      <c r="AZN1508" s="275"/>
      <c r="AZO1508" s="275"/>
      <c r="AZP1508" s="275"/>
      <c r="AZQ1508" s="275"/>
      <c r="AZR1508" s="275"/>
      <c r="AZS1508" s="275"/>
      <c r="AZT1508" s="275"/>
      <c r="AZU1508" s="275"/>
      <c r="AZV1508" s="275"/>
      <c r="AZW1508" s="275"/>
      <c r="AZX1508" s="275"/>
      <c r="AZY1508" s="275"/>
      <c r="AZZ1508" s="275"/>
      <c r="BAA1508" s="275"/>
      <c r="BAB1508" s="275"/>
      <c r="BAC1508" s="275"/>
      <c r="BAD1508" s="275"/>
      <c r="BAE1508" s="275"/>
      <c r="BAF1508" s="275"/>
      <c r="BAG1508" s="275"/>
      <c r="BAH1508" s="275"/>
      <c r="BAI1508" s="275"/>
      <c r="BAJ1508" s="275"/>
      <c r="BAK1508" s="275"/>
      <c r="BAL1508" s="275"/>
      <c r="BAM1508" s="275"/>
      <c r="BAN1508" s="275"/>
      <c r="BAO1508" s="275"/>
      <c r="BAP1508" s="275"/>
      <c r="BAQ1508" s="275"/>
      <c r="BAR1508" s="275"/>
      <c r="BAS1508" s="275"/>
      <c r="BAT1508" s="275"/>
      <c r="BAU1508" s="275"/>
      <c r="BAV1508" s="275"/>
      <c r="BAW1508" s="275"/>
      <c r="BAX1508" s="275"/>
      <c r="BAY1508" s="275"/>
      <c r="BAZ1508" s="275"/>
      <c r="BBA1508" s="275"/>
      <c r="BBB1508" s="275"/>
      <c r="BBC1508" s="275"/>
      <c r="BBD1508" s="275"/>
      <c r="BBE1508" s="275"/>
      <c r="BBF1508" s="275"/>
      <c r="BBG1508" s="275"/>
      <c r="BBH1508" s="275"/>
      <c r="BBI1508" s="275"/>
      <c r="BBJ1508" s="275"/>
      <c r="BBK1508" s="275"/>
      <c r="BBL1508" s="275"/>
      <c r="BBM1508" s="275"/>
      <c r="BBN1508" s="275"/>
      <c r="BBO1508" s="275"/>
      <c r="BBP1508" s="275"/>
      <c r="BBQ1508" s="275"/>
      <c r="BBR1508" s="275"/>
      <c r="BBS1508" s="275"/>
      <c r="BBT1508" s="275"/>
      <c r="BBU1508" s="275"/>
      <c r="BBV1508" s="275"/>
      <c r="BBW1508" s="275"/>
      <c r="BBX1508" s="275"/>
      <c r="BBY1508" s="275"/>
      <c r="BBZ1508" s="275"/>
      <c r="BCA1508" s="275"/>
      <c r="BCB1508" s="275"/>
      <c r="BCC1508" s="275"/>
      <c r="BCD1508" s="275"/>
      <c r="BCE1508" s="275"/>
      <c r="BCF1508" s="275"/>
      <c r="BCG1508" s="275"/>
      <c r="BCH1508" s="275"/>
      <c r="BCI1508" s="275"/>
      <c r="BCJ1508" s="275"/>
      <c r="BCK1508" s="275"/>
      <c r="BCL1508" s="275"/>
      <c r="BCM1508" s="275"/>
      <c r="BCN1508" s="275"/>
      <c r="BCO1508" s="275"/>
      <c r="BCP1508" s="275"/>
      <c r="BCQ1508" s="275"/>
      <c r="BCR1508" s="275"/>
      <c r="BCS1508" s="275"/>
      <c r="BCT1508" s="275"/>
      <c r="BCU1508" s="275"/>
      <c r="BCV1508" s="275"/>
      <c r="BCW1508" s="275"/>
      <c r="BCX1508" s="275"/>
      <c r="BCY1508" s="275"/>
      <c r="BCZ1508" s="275"/>
      <c r="BDA1508" s="275"/>
      <c r="BDB1508" s="275"/>
      <c r="BDC1508" s="275"/>
      <c r="BDD1508" s="275"/>
      <c r="BDE1508" s="275"/>
      <c r="BDF1508" s="275"/>
      <c r="BDG1508" s="275"/>
      <c r="BDH1508" s="275"/>
      <c r="BDI1508" s="275"/>
      <c r="BDJ1508" s="275"/>
      <c r="BDK1508" s="275"/>
      <c r="BDL1508" s="275"/>
      <c r="BDM1508" s="275"/>
      <c r="BDN1508" s="275"/>
      <c r="BDO1508" s="275"/>
      <c r="BDP1508" s="275"/>
      <c r="BDQ1508" s="275"/>
      <c r="BDR1508" s="275"/>
      <c r="BDS1508" s="275"/>
      <c r="BDT1508" s="275"/>
      <c r="BDU1508" s="275"/>
      <c r="BDV1508" s="275"/>
      <c r="BDW1508" s="275"/>
      <c r="BDX1508" s="275"/>
      <c r="BDY1508" s="275"/>
      <c r="BDZ1508" s="275"/>
      <c r="BEA1508" s="275"/>
      <c r="BEB1508" s="275"/>
      <c r="BEC1508" s="275"/>
      <c r="BED1508" s="275"/>
      <c r="BEE1508" s="275"/>
      <c r="BEF1508" s="275"/>
      <c r="BEG1508" s="275"/>
      <c r="BEH1508" s="275"/>
      <c r="BEI1508" s="275"/>
      <c r="BEJ1508" s="275"/>
      <c r="BEK1508" s="275"/>
      <c r="BEL1508" s="275"/>
      <c r="BEM1508" s="275"/>
      <c r="BEN1508" s="275"/>
      <c r="BEO1508" s="275"/>
      <c r="BEP1508" s="275"/>
      <c r="BEQ1508" s="275"/>
      <c r="BER1508" s="275"/>
      <c r="BES1508" s="275"/>
      <c r="BET1508" s="275"/>
      <c r="BEU1508" s="275"/>
      <c r="BEV1508" s="275"/>
      <c r="BEW1508" s="275"/>
      <c r="BEX1508" s="275"/>
      <c r="BEY1508" s="275"/>
      <c r="BEZ1508" s="275"/>
      <c r="BFA1508" s="275"/>
      <c r="BFB1508" s="275"/>
      <c r="BFC1508" s="275"/>
      <c r="BFD1508" s="275"/>
      <c r="BFE1508" s="275"/>
      <c r="BFF1508" s="275"/>
      <c r="BFG1508" s="275"/>
      <c r="BFH1508" s="275"/>
      <c r="BFI1508" s="275"/>
      <c r="BFJ1508" s="275"/>
      <c r="BFK1508" s="275"/>
      <c r="BFL1508" s="275"/>
      <c r="BFM1508" s="275"/>
      <c r="BFN1508" s="275"/>
      <c r="BFO1508" s="275"/>
      <c r="BFP1508" s="275"/>
      <c r="BFQ1508" s="275"/>
      <c r="BFR1508" s="275"/>
      <c r="BFS1508" s="275"/>
      <c r="BFT1508" s="275"/>
      <c r="BFU1508" s="275"/>
      <c r="BFV1508" s="275"/>
      <c r="BFW1508" s="275"/>
      <c r="BFX1508" s="275"/>
      <c r="BFY1508" s="275"/>
      <c r="BFZ1508" s="275"/>
      <c r="BGA1508" s="275"/>
      <c r="BGB1508" s="275"/>
      <c r="BGC1508" s="275"/>
      <c r="BGD1508" s="275"/>
      <c r="BGE1508" s="275"/>
      <c r="BGF1508" s="275"/>
      <c r="BGG1508" s="275"/>
      <c r="BGH1508" s="275"/>
      <c r="BGI1508" s="275"/>
      <c r="BGJ1508" s="275"/>
      <c r="BGK1508" s="275"/>
      <c r="BGL1508" s="275"/>
      <c r="BGM1508" s="275"/>
      <c r="BGN1508" s="275"/>
      <c r="BGO1508" s="275"/>
      <c r="BGP1508" s="275"/>
      <c r="BGQ1508" s="275"/>
      <c r="BGR1508" s="275"/>
      <c r="BGS1508" s="275"/>
      <c r="BGT1508" s="275"/>
      <c r="BGU1508" s="275"/>
      <c r="BGV1508" s="275"/>
      <c r="BGW1508" s="275"/>
      <c r="BGX1508" s="275"/>
      <c r="BGY1508" s="275"/>
      <c r="BGZ1508" s="275"/>
      <c r="BHA1508" s="275"/>
      <c r="BHB1508" s="275"/>
      <c r="BHC1508" s="275"/>
      <c r="BHD1508" s="275"/>
      <c r="BHE1508" s="275"/>
      <c r="BHF1508" s="275"/>
      <c r="BHG1508" s="275"/>
      <c r="BHH1508" s="275"/>
      <c r="BHI1508" s="275"/>
      <c r="BHJ1508" s="275"/>
      <c r="BHK1508" s="275"/>
      <c r="BHL1508" s="275"/>
      <c r="BHM1508" s="275"/>
      <c r="BHN1508" s="275"/>
      <c r="BHO1508" s="275"/>
      <c r="BHP1508" s="275"/>
      <c r="BHQ1508" s="275"/>
      <c r="BHR1508" s="275"/>
      <c r="BHS1508" s="275"/>
      <c r="BHT1508" s="275"/>
      <c r="BHU1508" s="275"/>
      <c r="BHV1508" s="275"/>
      <c r="BHW1508" s="275"/>
      <c r="BHX1508" s="275"/>
      <c r="BHY1508" s="275"/>
      <c r="BHZ1508" s="275"/>
      <c r="BIA1508" s="275"/>
      <c r="BIB1508" s="275"/>
      <c r="BIC1508" s="275"/>
      <c r="BID1508" s="275"/>
      <c r="BIE1508" s="275"/>
      <c r="BIF1508" s="275"/>
      <c r="BIG1508" s="275"/>
      <c r="BIH1508" s="275"/>
      <c r="BII1508" s="275"/>
      <c r="BIJ1508" s="275"/>
      <c r="BIK1508" s="275"/>
      <c r="BIL1508" s="275"/>
      <c r="BIM1508" s="275"/>
      <c r="BIN1508" s="275"/>
      <c r="BIO1508" s="275"/>
      <c r="BIP1508" s="275"/>
      <c r="BIQ1508" s="275"/>
      <c r="BIR1508" s="275"/>
      <c r="BIS1508" s="275"/>
      <c r="BIT1508" s="275"/>
      <c r="BIU1508" s="275"/>
      <c r="BIV1508" s="275"/>
      <c r="BIW1508" s="275"/>
      <c r="BIX1508" s="275"/>
      <c r="BIY1508" s="275"/>
      <c r="BIZ1508" s="275"/>
      <c r="BJA1508" s="275"/>
      <c r="BJB1508" s="275"/>
      <c r="BJC1508" s="275"/>
      <c r="BJD1508" s="275"/>
      <c r="BJE1508" s="275"/>
      <c r="BJF1508" s="275"/>
      <c r="BJG1508" s="275"/>
      <c r="BJH1508" s="275"/>
      <c r="BJI1508" s="275"/>
      <c r="BJJ1508" s="275"/>
      <c r="BJK1508" s="275"/>
      <c r="BJL1508" s="275"/>
      <c r="BJM1508" s="275"/>
      <c r="BJN1508" s="275"/>
      <c r="BJO1508" s="275"/>
      <c r="BJP1508" s="275"/>
      <c r="BJQ1508" s="275"/>
      <c r="BJR1508" s="275"/>
      <c r="BJS1508" s="275"/>
      <c r="BJT1508" s="275"/>
      <c r="BJU1508" s="275"/>
      <c r="BJV1508" s="275"/>
      <c r="BJW1508" s="275"/>
      <c r="BJX1508" s="275"/>
      <c r="BJY1508" s="275"/>
      <c r="BJZ1508" s="275"/>
      <c r="BKA1508" s="275"/>
      <c r="BKB1508" s="275"/>
      <c r="BKC1508" s="275"/>
      <c r="BKD1508" s="275"/>
      <c r="BKE1508" s="275"/>
      <c r="BKF1508" s="275"/>
      <c r="BKG1508" s="275"/>
      <c r="BKH1508" s="275"/>
      <c r="BKI1508" s="275"/>
      <c r="BKJ1508" s="275"/>
      <c r="BKK1508" s="275"/>
      <c r="BKL1508" s="275"/>
      <c r="BKM1508" s="275"/>
      <c r="BKN1508" s="275"/>
      <c r="BKO1508" s="275"/>
      <c r="BKP1508" s="275"/>
      <c r="BKQ1508" s="275"/>
      <c r="BKR1508" s="275"/>
      <c r="BKS1508" s="275"/>
      <c r="BKT1508" s="275"/>
      <c r="BKU1508" s="275"/>
      <c r="BKV1508" s="275"/>
      <c r="BKW1508" s="275"/>
      <c r="BKX1508" s="275"/>
      <c r="BKY1508" s="275"/>
      <c r="BKZ1508" s="275"/>
      <c r="BLA1508" s="275"/>
      <c r="BLB1508" s="275"/>
      <c r="BLC1508" s="275"/>
      <c r="BLD1508" s="275"/>
      <c r="BLE1508" s="275"/>
      <c r="BLF1508" s="275"/>
      <c r="BLG1508" s="275"/>
      <c r="BLH1508" s="275"/>
      <c r="BLI1508" s="275"/>
      <c r="BLJ1508" s="275"/>
      <c r="BLK1508" s="275"/>
      <c r="BLL1508" s="275"/>
      <c r="BLM1508" s="275"/>
      <c r="BLN1508" s="275"/>
      <c r="BLO1508" s="275"/>
      <c r="BLP1508" s="275"/>
      <c r="BLQ1508" s="275"/>
      <c r="BLR1508" s="275"/>
      <c r="BLS1508" s="275"/>
      <c r="BLT1508" s="275"/>
      <c r="BLU1508" s="275"/>
      <c r="BLV1508" s="275"/>
      <c r="BLW1508" s="275"/>
      <c r="BLX1508" s="275"/>
      <c r="BLY1508" s="275"/>
      <c r="BLZ1508" s="275"/>
      <c r="BMA1508" s="275"/>
      <c r="BMB1508" s="275"/>
      <c r="BMC1508" s="275"/>
      <c r="BMD1508" s="275"/>
      <c r="BME1508" s="275"/>
      <c r="BMF1508" s="275"/>
      <c r="BMG1508" s="275"/>
      <c r="BMH1508" s="275"/>
      <c r="BMI1508" s="275"/>
      <c r="BMJ1508" s="275"/>
      <c r="BMK1508" s="275"/>
      <c r="BML1508" s="275"/>
      <c r="BMM1508" s="275"/>
      <c r="BMN1508" s="275"/>
      <c r="BMO1508" s="275"/>
      <c r="BMP1508" s="275"/>
      <c r="BMQ1508" s="275"/>
      <c r="BMR1508" s="275"/>
      <c r="BMS1508" s="275"/>
      <c r="BMT1508" s="275"/>
      <c r="BMU1508" s="275"/>
      <c r="BMV1508" s="275"/>
      <c r="BMW1508" s="275"/>
      <c r="BMX1508" s="275"/>
      <c r="BMY1508" s="275"/>
      <c r="BMZ1508" s="275"/>
      <c r="BNA1508" s="275"/>
      <c r="BNB1508" s="275"/>
      <c r="BNC1508" s="275"/>
      <c r="BND1508" s="275"/>
      <c r="BNE1508" s="275"/>
      <c r="BNF1508" s="275"/>
      <c r="BNG1508" s="275"/>
      <c r="BNH1508" s="275"/>
      <c r="BNI1508" s="275"/>
      <c r="BNJ1508" s="275"/>
      <c r="BNK1508" s="275"/>
      <c r="BNL1508" s="275"/>
      <c r="BNM1508" s="275"/>
      <c r="BNN1508" s="275"/>
      <c r="BNO1508" s="275"/>
      <c r="BNP1508" s="275"/>
      <c r="BNQ1508" s="275"/>
      <c r="BNR1508" s="275"/>
      <c r="BNS1508" s="275"/>
      <c r="BNT1508" s="275"/>
      <c r="BNU1508" s="275"/>
      <c r="BNV1508" s="275"/>
      <c r="BNW1508" s="275"/>
      <c r="BNX1508" s="275"/>
      <c r="BNY1508" s="275"/>
      <c r="BNZ1508" s="275"/>
      <c r="BOA1508" s="275"/>
      <c r="BOB1508" s="275"/>
      <c r="BOC1508" s="275"/>
      <c r="BOD1508" s="275"/>
      <c r="BOE1508" s="275"/>
      <c r="BOF1508" s="275"/>
      <c r="BOG1508" s="275"/>
      <c r="BOH1508" s="275"/>
      <c r="BOI1508" s="275"/>
      <c r="BOJ1508" s="275"/>
      <c r="BOK1508" s="275"/>
      <c r="BOL1508" s="275"/>
      <c r="BOM1508" s="275"/>
      <c r="BON1508" s="275"/>
      <c r="BOO1508" s="275"/>
      <c r="BOP1508" s="275"/>
      <c r="BOQ1508" s="275"/>
      <c r="BOR1508" s="275"/>
      <c r="BOS1508" s="275"/>
      <c r="BOT1508" s="275"/>
      <c r="BOU1508" s="275"/>
      <c r="BOV1508" s="275"/>
      <c r="BOW1508" s="275"/>
      <c r="BOX1508" s="275"/>
      <c r="BOY1508" s="275"/>
      <c r="BOZ1508" s="275"/>
      <c r="BPA1508" s="275"/>
      <c r="BPB1508" s="275"/>
      <c r="BPC1508" s="275"/>
      <c r="BPD1508" s="275"/>
      <c r="BPE1508" s="275"/>
      <c r="BPF1508" s="275"/>
      <c r="BPG1508" s="275"/>
      <c r="BPH1508" s="275"/>
      <c r="BPI1508" s="275"/>
      <c r="BPJ1508" s="275"/>
      <c r="BPK1508" s="275"/>
      <c r="BPL1508" s="275"/>
      <c r="BPM1508" s="275"/>
      <c r="BPN1508" s="275"/>
      <c r="BPO1508" s="275"/>
      <c r="BPP1508" s="275"/>
      <c r="BPQ1508" s="275"/>
      <c r="BPR1508" s="275"/>
      <c r="BPS1508" s="275"/>
      <c r="BPT1508" s="275"/>
      <c r="BPU1508" s="275"/>
      <c r="BPV1508" s="275"/>
      <c r="BPW1508" s="275"/>
      <c r="BPX1508" s="275"/>
      <c r="BPY1508" s="275"/>
      <c r="BPZ1508" s="275"/>
      <c r="BQA1508" s="275"/>
      <c r="BQB1508" s="275"/>
      <c r="BQC1508" s="275"/>
      <c r="BQD1508" s="275"/>
      <c r="BQE1508" s="275"/>
      <c r="BQF1508" s="275"/>
      <c r="BQG1508" s="275"/>
      <c r="BQH1508" s="275"/>
      <c r="BQI1508" s="275"/>
      <c r="BQJ1508" s="275"/>
      <c r="BQK1508" s="275"/>
      <c r="BQL1508" s="275"/>
      <c r="BQM1508" s="275"/>
      <c r="BQN1508" s="275"/>
      <c r="BQO1508" s="275"/>
      <c r="BQP1508" s="275"/>
      <c r="BQQ1508" s="275"/>
      <c r="BQR1508" s="275"/>
      <c r="BQS1508" s="275"/>
      <c r="BQT1508" s="275"/>
      <c r="BQU1508" s="275"/>
      <c r="BQV1508" s="275"/>
      <c r="BQW1508" s="275"/>
      <c r="BQX1508" s="275"/>
      <c r="BQY1508" s="275"/>
      <c r="BQZ1508" s="275"/>
      <c r="BRA1508" s="275"/>
      <c r="BRB1508" s="275"/>
      <c r="BRC1508" s="275"/>
      <c r="BRD1508" s="275"/>
      <c r="BRE1508" s="275"/>
      <c r="BRF1508" s="275"/>
      <c r="BRG1508" s="275"/>
      <c r="BRH1508" s="275"/>
      <c r="BRI1508" s="275"/>
      <c r="BRJ1508" s="275"/>
      <c r="BRK1508" s="275"/>
      <c r="BRL1508" s="275"/>
      <c r="BRM1508" s="275"/>
      <c r="BRN1508" s="275"/>
      <c r="BRO1508" s="275"/>
      <c r="BRP1508" s="275"/>
      <c r="BRQ1508" s="275"/>
      <c r="BRR1508" s="275"/>
      <c r="BRS1508" s="275"/>
      <c r="BRT1508" s="275"/>
      <c r="BRU1508" s="275"/>
      <c r="BRV1508" s="275"/>
      <c r="BRW1508" s="275"/>
      <c r="BRX1508" s="275"/>
      <c r="BRY1508" s="275"/>
      <c r="BRZ1508" s="275"/>
      <c r="BSA1508" s="275"/>
      <c r="BSB1508" s="275"/>
      <c r="BSC1508" s="275"/>
      <c r="BSD1508" s="275"/>
      <c r="BSE1508" s="275"/>
      <c r="BSF1508" s="275"/>
      <c r="BSG1508" s="275"/>
      <c r="BSH1508" s="275"/>
      <c r="BSI1508" s="275"/>
      <c r="BSJ1508" s="275"/>
      <c r="BSK1508" s="275"/>
      <c r="BSL1508" s="275"/>
      <c r="BSM1508" s="275"/>
      <c r="BSN1508" s="275"/>
      <c r="BSO1508" s="275"/>
      <c r="BSP1508" s="275"/>
      <c r="BSQ1508" s="275"/>
      <c r="BSR1508" s="275"/>
      <c r="BSS1508" s="275"/>
      <c r="BST1508" s="275"/>
      <c r="BSU1508" s="275"/>
      <c r="BSV1508" s="275"/>
      <c r="BSW1508" s="275"/>
      <c r="BSX1508" s="275"/>
      <c r="BSY1508" s="275"/>
      <c r="BSZ1508" s="275"/>
      <c r="BTA1508" s="275"/>
      <c r="BTB1508" s="275"/>
      <c r="BTC1508" s="275"/>
      <c r="BTD1508" s="275"/>
      <c r="BTE1508" s="275"/>
      <c r="BTF1508" s="275"/>
      <c r="BTG1508" s="275"/>
      <c r="BTH1508" s="275"/>
      <c r="BTI1508" s="275"/>
      <c r="BTJ1508" s="275"/>
      <c r="BTK1508" s="275"/>
      <c r="BTL1508" s="275"/>
      <c r="BTM1508" s="275"/>
      <c r="BTN1508" s="275"/>
      <c r="BTO1508" s="275"/>
      <c r="BTP1508" s="275"/>
      <c r="BTQ1508" s="275"/>
      <c r="BTR1508" s="275"/>
      <c r="BTS1508" s="275"/>
      <c r="BTT1508" s="275"/>
      <c r="BTU1508" s="275"/>
      <c r="BTV1508" s="275"/>
      <c r="BTW1508" s="275"/>
      <c r="BTX1508" s="275"/>
      <c r="BTY1508" s="275"/>
      <c r="BTZ1508" s="275"/>
      <c r="BUA1508" s="275"/>
      <c r="BUB1508" s="275"/>
      <c r="BUC1508" s="275"/>
      <c r="BUD1508" s="275"/>
      <c r="BUE1508" s="275"/>
      <c r="BUF1508" s="275"/>
      <c r="BUG1508" s="275"/>
      <c r="BUH1508" s="275"/>
      <c r="BUI1508" s="275"/>
      <c r="BUJ1508" s="275"/>
      <c r="BUK1508" s="275"/>
      <c r="BUL1508" s="275"/>
      <c r="BUM1508" s="275"/>
      <c r="BUN1508" s="275"/>
      <c r="BUO1508" s="275"/>
      <c r="BUP1508" s="275"/>
      <c r="BUQ1508" s="275"/>
      <c r="BUR1508" s="275"/>
      <c r="BUS1508" s="275"/>
      <c r="BUT1508" s="275"/>
      <c r="BUU1508" s="275"/>
      <c r="BUV1508" s="275"/>
      <c r="BUW1508" s="275"/>
      <c r="BUX1508" s="275"/>
      <c r="BUY1508" s="275"/>
      <c r="BUZ1508" s="275"/>
      <c r="BVA1508" s="275"/>
      <c r="BVB1508" s="275"/>
      <c r="BVC1508" s="275"/>
      <c r="BVD1508" s="275"/>
      <c r="BVE1508" s="275"/>
      <c r="BVF1508" s="275"/>
      <c r="BVG1508" s="275"/>
      <c r="BVH1508" s="275"/>
      <c r="BVI1508" s="275"/>
      <c r="BVJ1508" s="275"/>
      <c r="BVK1508" s="275"/>
      <c r="BVL1508" s="275"/>
      <c r="BVM1508" s="275"/>
      <c r="BVN1508" s="275"/>
      <c r="BVO1508" s="275"/>
      <c r="BVP1508" s="275"/>
      <c r="BVQ1508" s="275"/>
      <c r="BVR1508" s="275"/>
      <c r="BVS1508" s="275"/>
      <c r="BVT1508" s="275"/>
      <c r="BVU1508" s="275"/>
      <c r="BVV1508" s="275"/>
      <c r="BVW1508" s="275"/>
      <c r="BVX1508" s="275"/>
      <c r="BVY1508" s="275"/>
      <c r="BVZ1508" s="275"/>
      <c r="BWA1508" s="275"/>
      <c r="BWB1508" s="275"/>
      <c r="BWC1508" s="275"/>
      <c r="BWD1508" s="275"/>
      <c r="BWE1508" s="275"/>
      <c r="BWF1508" s="275"/>
      <c r="BWG1508" s="275"/>
      <c r="BWH1508" s="275"/>
      <c r="BWI1508" s="275"/>
      <c r="BWJ1508" s="275"/>
      <c r="BWK1508" s="275"/>
      <c r="BWL1508" s="275"/>
      <c r="BWM1508" s="275"/>
      <c r="BWN1508" s="275"/>
      <c r="BWO1508" s="275"/>
      <c r="BWP1508" s="275"/>
      <c r="BWQ1508" s="275"/>
      <c r="BWR1508" s="275"/>
      <c r="BWS1508" s="275"/>
      <c r="BWT1508" s="275"/>
      <c r="BWU1508" s="275"/>
      <c r="BWV1508" s="275"/>
      <c r="BWW1508" s="275"/>
      <c r="BWX1508" s="275"/>
      <c r="BWY1508" s="275"/>
      <c r="BWZ1508" s="275"/>
      <c r="BXA1508" s="275"/>
      <c r="BXB1508" s="275"/>
      <c r="BXC1508" s="275"/>
      <c r="BXD1508" s="275"/>
      <c r="BXE1508" s="275"/>
      <c r="BXF1508" s="275"/>
      <c r="BXG1508" s="275"/>
      <c r="BXH1508" s="275"/>
      <c r="BXI1508" s="275"/>
      <c r="BXJ1508" s="275"/>
      <c r="BXK1508" s="275"/>
      <c r="BXL1508" s="275"/>
      <c r="BXM1508" s="275"/>
      <c r="BXN1508" s="275"/>
      <c r="BXO1508" s="275"/>
      <c r="BXP1508" s="275"/>
      <c r="BXQ1508" s="275"/>
      <c r="BXR1508" s="275"/>
      <c r="BXS1508" s="275"/>
      <c r="BXT1508" s="275"/>
      <c r="BXU1508" s="275"/>
      <c r="BXV1508" s="275"/>
      <c r="BXW1508" s="275"/>
      <c r="BXX1508" s="275"/>
      <c r="BXY1508" s="275"/>
      <c r="BXZ1508" s="275"/>
      <c r="BYA1508" s="275"/>
      <c r="BYB1508" s="275"/>
      <c r="BYC1508" s="275"/>
      <c r="BYD1508" s="275"/>
      <c r="BYE1508" s="275"/>
      <c r="BYF1508" s="275"/>
      <c r="BYG1508" s="275"/>
      <c r="BYH1508" s="275"/>
      <c r="BYI1508" s="275"/>
      <c r="BYJ1508" s="275"/>
      <c r="BYK1508" s="275"/>
      <c r="BYL1508" s="275"/>
      <c r="BYM1508" s="275"/>
      <c r="BYN1508" s="275"/>
      <c r="BYO1508" s="275"/>
      <c r="BYP1508" s="275"/>
      <c r="BYQ1508" s="275"/>
      <c r="BYR1508" s="275"/>
      <c r="BYS1508" s="275"/>
      <c r="BYT1508" s="275"/>
      <c r="BYU1508" s="275"/>
      <c r="BYV1508" s="275"/>
      <c r="BYW1508" s="275"/>
      <c r="BYX1508" s="275"/>
      <c r="BYY1508" s="275"/>
      <c r="BYZ1508" s="275"/>
      <c r="BZA1508" s="275"/>
      <c r="BZB1508" s="275"/>
      <c r="BZC1508" s="275"/>
      <c r="BZD1508" s="275"/>
      <c r="BZE1508" s="275"/>
      <c r="BZF1508" s="275"/>
      <c r="BZG1508" s="275"/>
      <c r="BZH1508" s="275"/>
      <c r="BZI1508" s="275"/>
      <c r="BZJ1508" s="275"/>
      <c r="BZK1508" s="275"/>
      <c r="BZL1508" s="275"/>
      <c r="BZM1508" s="275"/>
      <c r="BZN1508" s="275"/>
      <c r="BZO1508" s="275"/>
      <c r="BZP1508" s="275"/>
      <c r="BZQ1508" s="275"/>
      <c r="BZR1508" s="275"/>
      <c r="BZS1508" s="275"/>
      <c r="BZT1508" s="275"/>
      <c r="BZU1508" s="275"/>
      <c r="BZV1508" s="275"/>
      <c r="BZW1508" s="275"/>
      <c r="BZX1508" s="275"/>
      <c r="BZY1508" s="275"/>
      <c r="BZZ1508" s="275"/>
      <c r="CAA1508" s="275"/>
      <c r="CAB1508" s="275"/>
      <c r="CAC1508" s="275"/>
      <c r="CAD1508" s="275"/>
      <c r="CAE1508" s="275"/>
      <c r="CAF1508" s="275"/>
      <c r="CAG1508" s="275"/>
      <c r="CAH1508" s="275"/>
      <c r="CAI1508" s="275"/>
      <c r="CAJ1508" s="275"/>
      <c r="CAK1508" s="275"/>
      <c r="CAL1508" s="275"/>
      <c r="CAM1508" s="275"/>
      <c r="CAN1508" s="275"/>
      <c r="CAO1508" s="275"/>
      <c r="CAP1508" s="275"/>
      <c r="CAQ1508" s="275"/>
      <c r="CAR1508" s="275"/>
      <c r="CAS1508" s="275"/>
      <c r="CAT1508" s="275"/>
      <c r="CAU1508" s="275"/>
      <c r="CAV1508" s="275"/>
      <c r="CAW1508" s="275"/>
      <c r="CAX1508" s="275"/>
      <c r="CAY1508" s="275"/>
      <c r="CAZ1508" s="275"/>
      <c r="CBA1508" s="275"/>
      <c r="CBB1508" s="275"/>
      <c r="CBC1508" s="275"/>
      <c r="CBD1508" s="275"/>
      <c r="CBE1508" s="275"/>
      <c r="CBF1508" s="275"/>
      <c r="CBG1508" s="275"/>
      <c r="CBH1508" s="275"/>
      <c r="CBI1508" s="275"/>
      <c r="CBJ1508" s="275"/>
      <c r="CBK1508" s="275"/>
      <c r="CBL1508" s="275"/>
      <c r="CBM1508" s="275"/>
      <c r="CBN1508" s="275"/>
      <c r="CBO1508" s="275"/>
      <c r="CBP1508" s="275"/>
      <c r="CBQ1508" s="275"/>
      <c r="CBR1508" s="275"/>
      <c r="CBS1508" s="275"/>
      <c r="CBT1508" s="275"/>
      <c r="CBU1508" s="275"/>
      <c r="CBV1508" s="275"/>
      <c r="CBW1508" s="275"/>
      <c r="CBX1508" s="275"/>
      <c r="CBY1508" s="275"/>
      <c r="CBZ1508" s="275"/>
      <c r="CCA1508" s="275"/>
      <c r="CCB1508" s="275"/>
      <c r="CCC1508" s="275"/>
      <c r="CCD1508" s="275"/>
      <c r="CCE1508" s="275"/>
      <c r="CCF1508" s="275"/>
      <c r="CCG1508" s="275"/>
      <c r="CCH1508" s="275"/>
      <c r="CCI1508" s="275"/>
      <c r="CCJ1508" s="275"/>
      <c r="CCK1508" s="275"/>
      <c r="CCL1508" s="275"/>
      <c r="CCM1508" s="275"/>
      <c r="CCN1508" s="275"/>
      <c r="CCO1508" s="275"/>
      <c r="CCP1508" s="275"/>
      <c r="CCQ1508" s="275"/>
      <c r="CCR1508" s="275"/>
      <c r="CCS1508" s="275"/>
      <c r="CCT1508" s="275"/>
      <c r="CCU1508" s="275"/>
      <c r="CCV1508" s="275"/>
      <c r="CCW1508" s="275"/>
      <c r="CCX1508" s="275"/>
      <c r="CCY1508" s="275"/>
      <c r="CCZ1508" s="275"/>
      <c r="CDA1508" s="275"/>
      <c r="CDB1508" s="275"/>
      <c r="CDC1508" s="275"/>
      <c r="CDD1508" s="275"/>
      <c r="CDE1508" s="275"/>
      <c r="CDF1508" s="275"/>
      <c r="CDG1508" s="275"/>
      <c r="CDH1508" s="275"/>
      <c r="CDI1508" s="275"/>
      <c r="CDJ1508" s="275"/>
      <c r="CDK1508" s="275"/>
      <c r="CDL1508" s="275"/>
      <c r="CDM1508" s="275"/>
      <c r="CDN1508" s="275"/>
      <c r="CDO1508" s="275"/>
      <c r="CDP1508" s="275"/>
      <c r="CDQ1508" s="275"/>
      <c r="CDR1508" s="275"/>
      <c r="CDS1508" s="275"/>
      <c r="CDT1508" s="275"/>
      <c r="CDU1508" s="275"/>
      <c r="CDV1508" s="275"/>
      <c r="CDW1508" s="275"/>
      <c r="CDX1508" s="275"/>
      <c r="CDY1508" s="275"/>
      <c r="CDZ1508" s="275"/>
      <c r="CEA1508" s="275"/>
      <c r="CEB1508" s="275"/>
      <c r="CEC1508" s="275"/>
      <c r="CED1508" s="275"/>
      <c r="CEE1508" s="275"/>
      <c r="CEF1508" s="275"/>
      <c r="CEG1508" s="275"/>
      <c r="CEH1508" s="275"/>
      <c r="CEI1508" s="275"/>
      <c r="CEJ1508" s="275"/>
      <c r="CEK1508" s="275"/>
      <c r="CEL1508" s="275"/>
      <c r="CEM1508" s="275"/>
      <c r="CEN1508" s="275"/>
      <c r="CEO1508" s="275"/>
      <c r="CEP1508" s="275"/>
      <c r="CEQ1508" s="275"/>
      <c r="CER1508" s="275"/>
      <c r="CES1508" s="275"/>
      <c r="CET1508" s="275"/>
      <c r="CEU1508" s="275"/>
      <c r="CEV1508" s="275"/>
      <c r="CEW1508" s="275"/>
      <c r="CEX1508" s="275"/>
      <c r="CEY1508" s="275"/>
      <c r="CEZ1508" s="275"/>
      <c r="CFA1508" s="275"/>
      <c r="CFB1508" s="275"/>
      <c r="CFC1508" s="275"/>
      <c r="CFD1508" s="275"/>
      <c r="CFE1508" s="275"/>
      <c r="CFF1508" s="275"/>
      <c r="CFG1508" s="275"/>
      <c r="CFH1508" s="275"/>
      <c r="CFI1508" s="275"/>
      <c r="CFJ1508" s="275"/>
      <c r="CFK1508" s="275"/>
      <c r="CFL1508" s="275"/>
      <c r="CFM1508" s="275"/>
      <c r="CFN1508" s="275"/>
      <c r="CFO1508" s="275"/>
      <c r="CFP1508" s="275"/>
      <c r="CFQ1508" s="275"/>
      <c r="CFR1508" s="275"/>
      <c r="CFS1508" s="275"/>
      <c r="CFT1508" s="275"/>
      <c r="CFU1508" s="275"/>
      <c r="CFV1508" s="275"/>
      <c r="CFW1508" s="275"/>
      <c r="CFX1508" s="275"/>
      <c r="CFY1508" s="275"/>
      <c r="CFZ1508" s="275"/>
      <c r="CGA1508" s="275"/>
      <c r="CGB1508" s="275"/>
      <c r="CGC1508" s="275"/>
      <c r="CGD1508" s="275"/>
      <c r="CGE1508" s="275"/>
      <c r="CGF1508" s="275"/>
      <c r="CGG1508" s="275"/>
      <c r="CGH1508" s="275"/>
      <c r="CGI1508" s="275"/>
      <c r="CGJ1508" s="275"/>
      <c r="CGK1508" s="275"/>
      <c r="CGL1508" s="275"/>
      <c r="CGM1508" s="275"/>
      <c r="CGN1508" s="275"/>
      <c r="CGO1508" s="275"/>
      <c r="CGP1508" s="275"/>
      <c r="CGQ1508" s="275"/>
      <c r="CGR1508" s="275"/>
      <c r="CGS1508" s="275"/>
      <c r="CGT1508" s="275"/>
      <c r="CGU1508" s="275"/>
      <c r="CGV1508" s="275"/>
      <c r="CGW1508" s="275"/>
      <c r="CGX1508" s="275"/>
      <c r="CGY1508" s="275"/>
      <c r="CGZ1508" s="275"/>
      <c r="CHA1508" s="275"/>
      <c r="CHB1508" s="275"/>
      <c r="CHC1508" s="275"/>
      <c r="CHD1508" s="275"/>
      <c r="CHE1508" s="275"/>
      <c r="CHF1508" s="275"/>
      <c r="CHG1508" s="275"/>
      <c r="CHH1508" s="275"/>
      <c r="CHI1508" s="275"/>
      <c r="CHJ1508" s="275"/>
      <c r="CHK1508" s="275"/>
      <c r="CHL1508" s="275"/>
      <c r="CHM1508" s="275"/>
      <c r="CHN1508" s="275"/>
      <c r="CHO1508" s="275"/>
      <c r="CHP1508" s="275"/>
      <c r="CHQ1508" s="275"/>
      <c r="CHR1508" s="275"/>
      <c r="CHS1508" s="275"/>
      <c r="CHT1508" s="275"/>
      <c r="CHU1508" s="275"/>
      <c r="CHV1508" s="275"/>
      <c r="CHW1508" s="275"/>
      <c r="CHX1508" s="275"/>
      <c r="CHY1508" s="275"/>
      <c r="CHZ1508" s="275"/>
      <c r="CIA1508" s="275"/>
      <c r="CIB1508" s="275"/>
      <c r="CIC1508" s="275"/>
      <c r="CID1508" s="275"/>
      <c r="CIE1508" s="275"/>
      <c r="CIF1508" s="275"/>
      <c r="CIG1508" s="275"/>
      <c r="CIH1508" s="275"/>
      <c r="CII1508" s="275"/>
      <c r="CIJ1508" s="275"/>
      <c r="CIK1508" s="275"/>
      <c r="CIL1508" s="275"/>
      <c r="CIM1508" s="275"/>
      <c r="CIN1508" s="275"/>
      <c r="CIO1508" s="275"/>
      <c r="CIP1508" s="275"/>
      <c r="CIQ1508" s="275"/>
      <c r="CIR1508" s="275"/>
      <c r="CIS1508" s="275"/>
      <c r="CIT1508" s="275"/>
      <c r="CIU1508" s="275"/>
      <c r="CIV1508" s="275"/>
      <c r="CIW1508" s="275"/>
      <c r="CIX1508" s="275"/>
      <c r="CIY1508" s="275"/>
      <c r="CIZ1508" s="275"/>
      <c r="CJA1508" s="275"/>
      <c r="CJB1508" s="275"/>
      <c r="CJC1508" s="275"/>
      <c r="CJD1508" s="275"/>
      <c r="CJE1508" s="275"/>
      <c r="CJF1508" s="275"/>
      <c r="CJG1508" s="275"/>
      <c r="CJH1508" s="275"/>
      <c r="CJI1508" s="275"/>
      <c r="CJJ1508" s="275"/>
      <c r="CJK1508" s="275"/>
      <c r="CJL1508" s="275"/>
      <c r="CJM1508" s="275"/>
      <c r="CJN1508" s="275"/>
      <c r="CJO1508" s="275"/>
      <c r="CJP1508" s="275"/>
      <c r="CJQ1508" s="275"/>
      <c r="CJR1508" s="275"/>
      <c r="CJS1508" s="275"/>
      <c r="CJT1508" s="275"/>
      <c r="CJU1508" s="275"/>
      <c r="CJV1508" s="275"/>
      <c r="CJW1508" s="275"/>
      <c r="CJX1508" s="275"/>
      <c r="CJY1508" s="275"/>
      <c r="CJZ1508" s="275"/>
      <c r="CKA1508" s="275"/>
      <c r="CKB1508" s="275"/>
      <c r="CKC1508" s="275"/>
      <c r="CKD1508" s="275"/>
      <c r="CKE1508" s="275"/>
      <c r="CKF1508" s="275"/>
      <c r="CKG1508" s="275"/>
      <c r="CKH1508" s="275"/>
      <c r="CKI1508" s="275"/>
      <c r="CKJ1508" s="275"/>
      <c r="CKK1508" s="275"/>
      <c r="CKL1508" s="275"/>
      <c r="CKM1508" s="275"/>
      <c r="CKN1508" s="275"/>
      <c r="CKO1508" s="275"/>
      <c r="CKP1508" s="275"/>
      <c r="CKQ1508" s="275"/>
      <c r="CKR1508" s="275"/>
      <c r="CKS1508" s="275"/>
      <c r="CKT1508" s="275"/>
      <c r="CKU1508" s="275"/>
      <c r="CKV1508" s="275"/>
      <c r="CKW1508" s="275"/>
      <c r="CKX1508" s="275"/>
      <c r="CKY1508" s="275"/>
      <c r="CKZ1508" s="275"/>
      <c r="CLA1508" s="275"/>
      <c r="CLB1508" s="275"/>
      <c r="CLC1508" s="275"/>
      <c r="CLD1508" s="275"/>
      <c r="CLE1508" s="275"/>
      <c r="CLF1508" s="275"/>
      <c r="CLG1508" s="275"/>
      <c r="CLH1508" s="275"/>
      <c r="CLI1508" s="275"/>
      <c r="CLJ1508" s="275"/>
      <c r="CLK1508" s="275"/>
      <c r="CLL1508" s="275"/>
      <c r="CLM1508" s="275"/>
      <c r="CLN1508" s="275"/>
      <c r="CLO1508" s="275"/>
      <c r="CLP1508" s="275"/>
      <c r="CLQ1508" s="275"/>
      <c r="CLR1508" s="275"/>
      <c r="CLS1508" s="275"/>
      <c r="CLT1508" s="275"/>
      <c r="CLU1508" s="275"/>
      <c r="CLV1508" s="275"/>
      <c r="CLW1508" s="275"/>
      <c r="CLX1508" s="275"/>
      <c r="CLY1508" s="275"/>
      <c r="CLZ1508" s="275"/>
      <c r="CMA1508" s="275"/>
      <c r="CMB1508" s="275"/>
      <c r="CMC1508" s="275"/>
      <c r="CMD1508" s="275"/>
      <c r="CME1508" s="275"/>
      <c r="CMF1508" s="275"/>
      <c r="CMG1508" s="275"/>
      <c r="CMH1508" s="275"/>
      <c r="CMI1508" s="275"/>
      <c r="CMJ1508" s="275"/>
      <c r="CMK1508" s="275"/>
      <c r="CML1508" s="275"/>
      <c r="CMM1508" s="275"/>
      <c r="CMN1508" s="275"/>
      <c r="CMO1508" s="275"/>
      <c r="CMP1508" s="275"/>
      <c r="CMQ1508" s="275"/>
      <c r="CMR1508" s="275"/>
      <c r="CMS1508" s="275"/>
      <c r="CMT1508" s="275"/>
      <c r="CMU1508" s="275"/>
      <c r="CMV1508" s="275"/>
      <c r="CMW1508" s="275"/>
      <c r="CMX1508" s="275"/>
      <c r="CMY1508" s="275"/>
      <c r="CMZ1508" s="275"/>
      <c r="CNA1508" s="275"/>
      <c r="CNB1508" s="275"/>
      <c r="CNC1508" s="275"/>
      <c r="CND1508" s="275"/>
      <c r="CNE1508" s="275"/>
      <c r="CNF1508" s="275"/>
      <c r="CNG1508" s="275"/>
      <c r="CNH1508" s="275"/>
      <c r="CNI1508" s="275"/>
      <c r="CNJ1508" s="275"/>
      <c r="CNK1508" s="275"/>
      <c r="CNL1508" s="275"/>
      <c r="CNM1508" s="275"/>
      <c r="CNN1508" s="275"/>
      <c r="CNO1508" s="275"/>
      <c r="CNP1508" s="275"/>
      <c r="CNQ1508" s="275"/>
      <c r="CNR1508" s="275"/>
      <c r="CNS1508" s="275"/>
      <c r="CNT1508" s="275"/>
      <c r="CNU1508" s="275"/>
      <c r="CNV1508" s="275"/>
      <c r="CNW1508" s="275"/>
      <c r="CNX1508" s="275"/>
      <c r="CNY1508" s="275"/>
      <c r="CNZ1508" s="275"/>
      <c r="COA1508" s="275"/>
      <c r="COB1508" s="275"/>
      <c r="COC1508" s="275"/>
      <c r="COD1508" s="275"/>
      <c r="COE1508" s="275"/>
      <c r="COF1508" s="275"/>
      <c r="COG1508" s="275"/>
      <c r="COH1508" s="275"/>
      <c r="COI1508" s="275"/>
      <c r="COJ1508" s="275"/>
      <c r="COK1508" s="275"/>
      <c r="COL1508" s="275"/>
      <c r="COM1508" s="275"/>
      <c r="CON1508" s="275"/>
      <c r="COO1508" s="275"/>
      <c r="COP1508" s="275"/>
      <c r="COQ1508" s="275"/>
      <c r="COR1508" s="275"/>
      <c r="COS1508" s="275"/>
      <c r="COT1508" s="275"/>
      <c r="COU1508" s="275"/>
      <c r="COV1508" s="275"/>
      <c r="COW1508" s="275"/>
      <c r="COX1508" s="275"/>
      <c r="COY1508" s="275"/>
      <c r="COZ1508" s="275"/>
      <c r="CPA1508" s="275"/>
      <c r="CPB1508" s="275"/>
      <c r="CPC1508" s="275"/>
      <c r="CPD1508" s="275"/>
      <c r="CPE1508" s="275"/>
      <c r="CPF1508" s="275"/>
      <c r="CPG1508" s="275"/>
      <c r="CPH1508" s="275"/>
      <c r="CPI1508" s="275"/>
      <c r="CPJ1508" s="275"/>
      <c r="CPK1508" s="275"/>
      <c r="CPL1508" s="275"/>
      <c r="CPM1508" s="275"/>
      <c r="CPN1508" s="275"/>
      <c r="CPO1508" s="275"/>
      <c r="CPP1508" s="275"/>
      <c r="CPQ1508" s="275"/>
      <c r="CPR1508" s="275"/>
      <c r="CPS1508" s="275"/>
      <c r="CPT1508" s="275"/>
      <c r="CPU1508" s="275"/>
      <c r="CPV1508" s="275"/>
      <c r="CPW1508" s="275"/>
      <c r="CPX1508" s="275"/>
      <c r="CPY1508" s="275"/>
      <c r="CPZ1508" s="275"/>
      <c r="CQA1508" s="275"/>
      <c r="CQB1508" s="275"/>
      <c r="CQC1508" s="275"/>
      <c r="CQD1508" s="275"/>
      <c r="CQE1508" s="275"/>
      <c r="CQF1508" s="275"/>
      <c r="CQG1508" s="275"/>
      <c r="CQH1508" s="275"/>
      <c r="CQI1508" s="275"/>
      <c r="CQJ1508" s="275"/>
      <c r="CQK1508" s="275"/>
      <c r="CQL1508" s="275"/>
      <c r="CQM1508" s="275"/>
      <c r="CQN1508" s="275"/>
      <c r="CQO1508" s="275"/>
      <c r="CQP1508" s="275"/>
      <c r="CQQ1508" s="275"/>
      <c r="CQR1508" s="275"/>
      <c r="CQS1508" s="275"/>
      <c r="CQT1508" s="275"/>
      <c r="CQU1508" s="275"/>
      <c r="CQV1508" s="275"/>
      <c r="CQW1508" s="275"/>
      <c r="CQX1508" s="275"/>
      <c r="CQY1508" s="275"/>
      <c r="CQZ1508" s="275"/>
      <c r="CRA1508" s="275"/>
      <c r="CRB1508" s="275"/>
      <c r="CRC1508" s="275"/>
      <c r="CRD1508" s="275"/>
      <c r="CRE1508" s="275"/>
      <c r="CRF1508" s="275"/>
      <c r="CRG1508" s="275"/>
      <c r="CRH1508" s="275"/>
      <c r="CRI1508" s="275"/>
      <c r="CRJ1508" s="275"/>
      <c r="CRK1508" s="275"/>
      <c r="CRL1508" s="275"/>
      <c r="CRM1508" s="275"/>
      <c r="CRN1508" s="275"/>
      <c r="CRO1508" s="275"/>
      <c r="CRP1508" s="275"/>
      <c r="CRQ1508" s="275"/>
      <c r="CRR1508" s="275"/>
      <c r="CRS1508" s="275"/>
      <c r="CRT1508" s="275"/>
      <c r="CRU1508" s="275"/>
      <c r="CRV1508" s="275"/>
      <c r="CRW1508" s="275"/>
      <c r="CRX1508" s="275"/>
      <c r="CRY1508" s="275"/>
      <c r="CRZ1508" s="275"/>
      <c r="CSA1508" s="275"/>
      <c r="CSB1508" s="275"/>
      <c r="CSC1508" s="275"/>
      <c r="CSD1508" s="275"/>
      <c r="CSE1508" s="275"/>
      <c r="CSF1508" s="275"/>
      <c r="CSG1508" s="275"/>
      <c r="CSH1508" s="275"/>
      <c r="CSI1508" s="275"/>
      <c r="CSJ1508" s="275"/>
      <c r="CSK1508" s="275"/>
      <c r="CSL1508" s="275"/>
      <c r="CSM1508" s="275"/>
      <c r="CSN1508" s="275"/>
      <c r="CSO1508" s="275"/>
      <c r="CSP1508" s="275"/>
      <c r="CSQ1508" s="275"/>
      <c r="CSR1508" s="275"/>
      <c r="CSS1508" s="275"/>
      <c r="CST1508" s="275"/>
      <c r="CSU1508" s="275"/>
      <c r="CSV1508" s="275"/>
      <c r="CSW1508" s="275"/>
      <c r="CSX1508" s="275"/>
      <c r="CSY1508" s="275"/>
      <c r="CSZ1508" s="275"/>
      <c r="CTA1508" s="275"/>
      <c r="CTB1508" s="275"/>
      <c r="CTC1508" s="275"/>
      <c r="CTD1508" s="275"/>
      <c r="CTE1508" s="275"/>
      <c r="CTF1508" s="275"/>
      <c r="CTG1508" s="275"/>
      <c r="CTH1508" s="275"/>
      <c r="CTI1508" s="275"/>
      <c r="CTJ1508" s="275"/>
      <c r="CTK1508" s="275"/>
      <c r="CTL1508" s="275"/>
      <c r="CTM1508" s="275"/>
      <c r="CTN1508" s="275"/>
      <c r="CTO1508" s="275"/>
      <c r="CTP1508" s="275"/>
      <c r="CTQ1508" s="275"/>
      <c r="CTR1508" s="275"/>
      <c r="CTS1508" s="275"/>
      <c r="CTT1508" s="275"/>
      <c r="CTU1508" s="275"/>
      <c r="CTV1508" s="275"/>
      <c r="CTW1508" s="275"/>
      <c r="CTX1508" s="275"/>
      <c r="CTY1508" s="275"/>
      <c r="CTZ1508" s="275"/>
      <c r="CUA1508" s="275"/>
      <c r="CUB1508" s="275"/>
      <c r="CUC1508" s="275"/>
      <c r="CUD1508" s="275"/>
      <c r="CUE1508" s="275"/>
      <c r="CUF1508" s="275"/>
      <c r="CUG1508" s="275"/>
      <c r="CUH1508" s="275"/>
      <c r="CUI1508" s="275"/>
      <c r="CUJ1508" s="275"/>
      <c r="CUK1508" s="275"/>
      <c r="CUL1508" s="275"/>
      <c r="CUM1508" s="275"/>
      <c r="CUN1508" s="275"/>
      <c r="CUO1508" s="275"/>
      <c r="CUP1508" s="275"/>
      <c r="CUQ1508" s="275"/>
      <c r="CUR1508" s="275"/>
      <c r="CUS1508" s="275"/>
      <c r="CUT1508" s="275"/>
      <c r="CUU1508" s="275"/>
      <c r="CUV1508" s="275"/>
      <c r="CUW1508" s="275"/>
      <c r="CUX1508" s="275"/>
      <c r="CUY1508" s="275"/>
      <c r="CUZ1508" s="275"/>
      <c r="CVA1508" s="275"/>
      <c r="CVB1508" s="275"/>
      <c r="CVC1508" s="275"/>
      <c r="CVD1508" s="275"/>
      <c r="CVE1508" s="275"/>
      <c r="CVF1508" s="275"/>
      <c r="CVG1508" s="275"/>
      <c r="CVH1508" s="275"/>
      <c r="CVI1508" s="275"/>
      <c r="CVJ1508" s="275"/>
      <c r="CVK1508" s="275"/>
      <c r="CVL1508" s="275"/>
      <c r="CVM1508" s="275"/>
      <c r="CVN1508" s="275"/>
      <c r="CVO1508" s="275"/>
      <c r="CVP1508" s="275"/>
      <c r="CVQ1508" s="275"/>
      <c r="CVR1508" s="275"/>
      <c r="CVS1508" s="275"/>
      <c r="CVT1508" s="275"/>
      <c r="CVU1508" s="275"/>
      <c r="CVV1508" s="275"/>
      <c r="CVW1508" s="275"/>
      <c r="CVX1508" s="275"/>
      <c r="CVY1508" s="275"/>
      <c r="CVZ1508" s="275"/>
      <c r="CWA1508" s="275"/>
      <c r="CWB1508" s="275"/>
      <c r="CWC1508" s="275"/>
      <c r="CWD1508" s="275"/>
      <c r="CWE1508" s="275"/>
      <c r="CWF1508" s="275"/>
      <c r="CWG1508" s="275"/>
      <c r="CWH1508" s="275"/>
      <c r="CWI1508" s="275"/>
      <c r="CWJ1508" s="275"/>
      <c r="CWK1508" s="275"/>
      <c r="CWL1508" s="275"/>
      <c r="CWM1508" s="275"/>
      <c r="CWN1508" s="275"/>
      <c r="CWO1508" s="275"/>
      <c r="CWP1508" s="275"/>
      <c r="CWQ1508" s="275"/>
      <c r="CWR1508" s="275"/>
      <c r="CWS1508" s="275"/>
      <c r="CWT1508" s="275"/>
      <c r="CWU1508" s="275"/>
      <c r="CWV1508" s="275"/>
      <c r="CWW1508" s="275"/>
      <c r="CWX1508" s="275"/>
      <c r="CWY1508" s="275"/>
      <c r="CWZ1508" s="275"/>
      <c r="CXA1508" s="275"/>
      <c r="CXB1508" s="275"/>
      <c r="CXC1508" s="275"/>
      <c r="CXD1508" s="275"/>
      <c r="CXE1508" s="275"/>
      <c r="CXF1508" s="275"/>
      <c r="CXG1508" s="275"/>
      <c r="CXH1508" s="275"/>
      <c r="CXI1508" s="275"/>
      <c r="CXJ1508" s="275"/>
      <c r="CXK1508" s="275"/>
      <c r="CXL1508" s="275"/>
      <c r="CXM1508" s="275"/>
      <c r="CXN1508" s="275"/>
      <c r="CXO1508" s="275"/>
      <c r="CXP1508" s="275"/>
      <c r="CXQ1508" s="275"/>
      <c r="CXR1508" s="275"/>
      <c r="CXS1508" s="275"/>
      <c r="CXT1508" s="275"/>
      <c r="CXU1508" s="275"/>
      <c r="CXV1508" s="275"/>
      <c r="CXW1508" s="275"/>
      <c r="CXX1508" s="275"/>
      <c r="CXY1508" s="275"/>
      <c r="CXZ1508" s="275"/>
      <c r="CYA1508" s="275"/>
      <c r="CYB1508" s="275"/>
      <c r="CYC1508" s="275"/>
      <c r="CYD1508" s="275"/>
      <c r="CYE1508" s="275"/>
      <c r="CYF1508" s="275"/>
      <c r="CYG1508" s="275"/>
      <c r="CYH1508" s="275"/>
      <c r="CYI1508" s="275"/>
      <c r="CYJ1508" s="275"/>
      <c r="CYK1508" s="275"/>
      <c r="CYL1508" s="275"/>
      <c r="CYM1508" s="275"/>
      <c r="CYN1508" s="275"/>
      <c r="CYO1508" s="275"/>
      <c r="CYP1508" s="275"/>
      <c r="CYQ1508" s="275"/>
      <c r="CYR1508" s="275"/>
      <c r="CYS1508" s="275"/>
      <c r="CYT1508" s="275"/>
      <c r="CYU1508" s="275"/>
      <c r="CYV1508" s="275"/>
      <c r="CYW1508" s="275"/>
      <c r="CYX1508" s="275"/>
      <c r="CYY1508" s="275"/>
      <c r="CYZ1508" s="275"/>
      <c r="CZA1508" s="275"/>
      <c r="CZB1508" s="275"/>
      <c r="CZC1508" s="275"/>
      <c r="CZD1508" s="275"/>
      <c r="CZE1508" s="275"/>
      <c r="CZF1508" s="275"/>
      <c r="CZG1508" s="275"/>
      <c r="CZH1508" s="275"/>
      <c r="CZI1508" s="275"/>
      <c r="CZJ1508" s="275"/>
      <c r="CZK1508" s="275"/>
      <c r="CZL1508" s="275"/>
      <c r="CZM1508" s="275"/>
      <c r="CZN1508" s="275"/>
      <c r="CZO1508" s="275"/>
      <c r="CZP1508" s="275"/>
      <c r="CZQ1508" s="275"/>
      <c r="CZR1508" s="275"/>
      <c r="CZS1508" s="275"/>
      <c r="CZT1508" s="275"/>
      <c r="CZU1508" s="275"/>
      <c r="CZV1508" s="275"/>
      <c r="CZW1508" s="275"/>
      <c r="CZX1508" s="275"/>
      <c r="CZY1508" s="275"/>
      <c r="CZZ1508" s="275"/>
      <c r="DAA1508" s="275"/>
      <c r="DAB1508" s="275"/>
      <c r="DAC1508" s="275"/>
      <c r="DAD1508" s="275"/>
      <c r="DAE1508" s="275"/>
      <c r="DAF1508" s="275"/>
      <c r="DAG1508" s="275"/>
      <c r="DAH1508" s="275"/>
      <c r="DAI1508" s="275"/>
      <c r="DAJ1508" s="275"/>
      <c r="DAK1508" s="275"/>
      <c r="DAL1508" s="275"/>
      <c r="DAM1508" s="275"/>
      <c r="DAN1508" s="275"/>
      <c r="DAO1508" s="275"/>
      <c r="DAP1508" s="275"/>
      <c r="DAQ1508" s="275"/>
      <c r="DAR1508" s="275"/>
      <c r="DAS1508" s="275"/>
      <c r="DAT1508" s="275"/>
      <c r="DAU1508" s="275"/>
      <c r="DAV1508" s="275"/>
      <c r="DAW1508" s="275"/>
      <c r="DAX1508" s="275"/>
      <c r="DAY1508" s="275"/>
      <c r="DAZ1508" s="275"/>
      <c r="DBA1508" s="275"/>
      <c r="DBB1508" s="275"/>
      <c r="DBC1508" s="275"/>
      <c r="DBD1508" s="275"/>
      <c r="DBE1508" s="275"/>
      <c r="DBF1508" s="275"/>
      <c r="DBG1508" s="275"/>
      <c r="DBH1508" s="275"/>
      <c r="DBI1508" s="275"/>
      <c r="DBJ1508" s="275"/>
      <c r="DBK1508" s="275"/>
      <c r="DBL1508" s="275"/>
      <c r="DBM1508" s="275"/>
      <c r="DBN1508" s="275"/>
      <c r="DBO1508" s="275"/>
      <c r="DBP1508" s="275"/>
      <c r="DBQ1508" s="275"/>
      <c r="DBR1508" s="275"/>
      <c r="DBS1508" s="275"/>
      <c r="DBT1508" s="275"/>
      <c r="DBU1508" s="275"/>
      <c r="DBV1508" s="275"/>
      <c r="DBW1508" s="275"/>
      <c r="DBX1508" s="275"/>
      <c r="DBY1508" s="275"/>
      <c r="DBZ1508" s="275"/>
      <c r="DCA1508" s="275"/>
      <c r="DCB1508" s="275"/>
      <c r="DCC1508" s="275"/>
      <c r="DCD1508" s="275"/>
      <c r="DCE1508" s="275"/>
      <c r="DCF1508" s="275"/>
      <c r="DCG1508" s="275"/>
      <c r="DCH1508" s="275"/>
      <c r="DCI1508" s="275"/>
      <c r="DCJ1508" s="275"/>
      <c r="DCK1508" s="275"/>
      <c r="DCL1508" s="275"/>
      <c r="DCM1508" s="275"/>
      <c r="DCN1508" s="275"/>
      <c r="DCO1508" s="275"/>
      <c r="DCP1508" s="275"/>
      <c r="DCQ1508" s="275"/>
      <c r="DCR1508" s="275"/>
      <c r="DCS1508" s="275"/>
      <c r="DCT1508" s="275"/>
      <c r="DCU1508" s="275"/>
      <c r="DCV1508" s="275"/>
      <c r="DCW1508" s="275"/>
      <c r="DCX1508" s="275"/>
      <c r="DCY1508" s="275"/>
      <c r="DCZ1508" s="275"/>
      <c r="DDA1508" s="275"/>
      <c r="DDB1508" s="275"/>
      <c r="DDC1508" s="275"/>
      <c r="DDD1508" s="275"/>
      <c r="DDE1508" s="275"/>
      <c r="DDF1508" s="275"/>
      <c r="DDG1508" s="275"/>
      <c r="DDH1508" s="275"/>
      <c r="DDI1508" s="275"/>
      <c r="DDJ1508" s="275"/>
      <c r="DDK1508" s="275"/>
      <c r="DDL1508" s="275"/>
      <c r="DDM1508" s="275"/>
      <c r="DDN1508" s="275"/>
      <c r="DDO1508" s="275"/>
      <c r="DDP1508" s="275"/>
      <c r="DDQ1508" s="275"/>
      <c r="DDR1508" s="275"/>
      <c r="DDS1508" s="275"/>
      <c r="DDT1508" s="275"/>
      <c r="DDU1508" s="275"/>
      <c r="DDV1508" s="275"/>
      <c r="DDW1508" s="275"/>
      <c r="DDX1508" s="275"/>
      <c r="DDY1508" s="275"/>
      <c r="DDZ1508" s="275"/>
      <c r="DEA1508" s="275"/>
      <c r="DEB1508" s="275"/>
      <c r="DEC1508" s="275"/>
      <c r="DED1508" s="275"/>
      <c r="DEE1508" s="275"/>
      <c r="DEF1508" s="275"/>
      <c r="DEG1508" s="275"/>
      <c r="DEH1508" s="275"/>
      <c r="DEI1508" s="275"/>
      <c r="DEJ1508" s="275"/>
      <c r="DEK1508" s="275"/>
      <c r="DEL1508" s="275"/>
      <c r="DEM1508" s="275"/>
      <c r="DEN1508" s="275"/>
      <c r="DEO1508" s="275"/>
      <c r="DEP1508" s="275"/>
      <c r="DEQ1508" s="275"/>
      <c r="DER1508" s="275"/>
      <c r="DES1508" s="275"/>
      <c r="DET1508" s="275"/>
      <c r="DEU1508" s="275"/>
      <c r="DEV1508" s="275"/>
      <c r="DEW1508" s="275"/>
      <c r="DEX1508" s="275"/>
      <c r="DEY1508" s="275"/>
      <c r="DEZ1508" s="275"/>
      <c r="DFA1508" s="275"/>
      <c r="DFB1508" s="275"/>
      <c r="DFC1508" s="275"/>
      <c r="DFD1508" s="275"/>
      <c r="DFE1508" s="275"/>
      <c r="DFF1508" s="275"/>
      <c r="DFG1508" s="275"/>
      <c r="DFH1508" s="275"/>
      <c r="DFI1508" s="275"/>
      <c r="DFJ1508" s="275"/>
      <c r="DFK1508" s="275"/>
      <c r="DFL1508" s="275"/>
      <c r="DFM1508" s="275"/>
      <c r="DFN1508" s="275"/>
      <c r="DFO1508" s="275"/>
      <c r="DFP1508" s="275"/>
      <c r="DFQ1508" s="275"/>
      <c r="DFR1508" s="275"/>
      <c r="DFS1508" s="275"/>
      <c r="DFT1508" s="275"/>
      <c r="DFU1508" s="275"/>
      <c r="DFV1508" s="275"/>
      <c r="DFW1508" s="275"/>
      <c r="DFX1508" s="275"/>
      <c r="DFY1508" s="275"/>
      <c r="DFZ1508" s="275"/>
      <c r="DGA1508" s="275"/>
      <c r="DGB1508" s="275"/>
      <c r="DGC1508" s="275"/>
      <c r="DGD1508" s="275"/>
      <c r="DGE1508" s="275"/>
      <c r="DGF1508" s="275"/>
      <c r="DGG1508" s="275"/>
      <c r="DGH1508" s="275"/>
      <c r="DGI1508" s="275"/>
      <c r="DGJ1508" s="275"/>
      <c r="DGK1508" s="275"/>
      <c r="DGL1508" s="275"/>
      <c r="DGM1508" s="275"/>
      <c r="DGN1508" s="275"/>
      <c r="DGO1508" s="275"/>
      <c r="DGP1508" s="275"/>
      <c r="DGQ1508" s="275"/>
      <c r="DGR1508" s="275"/>
      <c r="DGS1508" s="275"/>
      <c r="DGT1508" s="275"/>
      <c r="DGU1508" s="275"/>
      <c r="DGV1508" s="275"/>
      <c r="DGW1508" s="275"/>
      <c r="DGX1508" s="275"/>
      <c r="DGY1508" s="275"/>
      <c r="DGZ1508" s="275"/>
      <c r="DHA1508" s="275"/>
      <c r="DHB1508" s="275"/>
      <c r="DHC1508" s="275"/>
      <c r="DHD1508" s="275"/>
      <c r="DHE1508" s="275"/>
      <c r="DHF1508" s="275"/>
      <c r="DHG1508" s="275"/>
      <c r="DHH1508" s="275"/>
      <c r="DHI1508" s="275"/>
      <c r="DHJ1508" s="275"/>
      <c r="DHK1508" s="275"/>
      <c r="DHL1508" s="275"/>
      <c r="DHM1508" s="275"/>
      <c r="DHN1508" s="275"/>
      <c r="DHO1508" s="275"/>
      <c r="DHP1508" s="275"/>
      <c r="DHQ1508" s="275"/>
      <c r="DHR1508" s="275"/>
      <c r="DHS1508" s="275"/>
      <c r="DHT1508" s="275"/>
      <c r="DHU1508" s="275"/>
      <c r="DHV1508" s="275"/>
      <c r="DHW1508" s="275"/>
      <c r="DHX1508" s="275"/>
      <c r="DHY1508" s="275"/>
      <c r="DHZ1508" s="275"/>
      <c r="DIA1508" s="275"/>
      <c r="DIB1508" s="275"/>
      <c r="DIC1508" s="275"/>
      <c r="DID1508" s="275"/>
      <c r="DIE1508" s="275"/>
      <c r="DIF1508" s="275"/>
      <c r="DIG1508" s="275"/>
      <c r="DIH1508" s="275"/>
      <c r="DII1508" s="275"/>
      <c r="DIJ1508" s="275"/>
      <c r="DIK1508" s="275"/>
      <c r="DIL1508" s="275"/>
      <c r="DIM1508" s="275"/>
      <c r="DIN1508" s="275"/>
      <c r="DIO1508" s="275"/>
      <c r="DIP1508" s="275"/>
      <c r="DIQ1508" s="275"/>
      <c r="DIR1508" s="275"/>
      <c r="DIS1508" s="275"/>
      <c r="DIT1508" s="275"/>
      <c r="DIU1508" s="275"/>
      <c r="DIV1508" s="275"/>
      <c r="DIW1508" s="275"/>
      <c r="DIX1508" s="275"/>
      <c r="DIY1508" s="275"/>
      <c r="DIZ1508" s="275"/>
      <c r="DJA1508" s="275"/>
      <c r="DJB1508" s="275"/>
      <c r="DJC1508" s="275"/>
      <c r="DJD1508" s="275"/>
      <c r="DJE1508" s="275"/>
      <c r="DJF1508" s="275"/>
      <c r="DJG1508" s="275"/>
      <c r="DJH1508" s="275"/>
      <c r="DJI1508" s="275"/>
      <c r="DJJ1508" s="275"/>
      <c r="DJK1508" s="275"/>
      <c r="DJL1508" s="275"/>
      <c r="DJM1508" s="275"/>
      <c r="DJN1508" s="275"/>
      <c r="DJO1508" s="275"/>
      <c r="DJP1508" s="275"/>
      <c r="DJQ1508" s="275"/>
      <c r="DJR1508" s="275"/>
      <c r="DJS1508" s="275"/>
      <c r="DJT1508" s="275"/>
      <c r="DJU1508" s="275"/>
      <c r="DJV1508" s="275"/>
      <c r="DJW1508" s="275"/>
      <c r="DJX1508" s="275"/>
      <c r="DJY1508" s="275"/>
      <c r="DJZ1508" s="275"/>
      <c r="DKA1508" s="275"/>
      <c r="DKB1508" s="275"/>
      <c r="DKC1508" s="275"/>
      <c r="DKD1508" s="275"/>
      <c r="DKE1508" s="275"/>
      <c r="DKF1508" s="275"/>
      <c r="DKG1508" s="275"/>
      <c r="DKH1508" s="275"/>
      <c r="DKI1508" s="275"/>
      <c r="DKJ1508" s="275"/>
      <c r="DKK1508" s="275"/>
      <c r="DKL1508" s="275"/>
      <c r="DKM1508" s="275"/>
      <c r="DKN1508" s="275"/>
      <c r="DKO1508" s="275"/>
      <c r="DKP1508" s="275"/>
      <c r="DKQ1508" s="275"/>
      <c r="DKR1508" s="275"/>
      <c r="DKS1508" s="275"/>
      <c r="DKT1508" s="275"/>
      <c r="DKU1508" s="275"/>
      <c r="DKV1508" s="275"/>
      <c r="DKW1508" s="275"/>
      <c r="DKX1508" s="275"/>
      <c r="DKY1508" s="275"/>
      <c r="DKZ1508" s="275"/>
      <c r="DLA1508" s="275"/>
      <c r="DLB1508" s="275"/>
      <c r="DLC1508" s="275"/>
      <c r="DLD1508" s="275"/>
      <c r="DLE1508" s="275"/>
      <c r="DLF1508" s="275"/>
      <c r="DLG1508" s="275"/>
      <c r="DLH1508" s="275"/>
      <c r="DLI1508" s="275"/>
      <c r="DLJ1508" s="275"/>
      <c r="DLK1508" s="275"/>
      <c r="DLL1508" s="275"/>
      <c r="DLM1508" s="275"/>
      <c r="DLN1508" s="275"/>
      <c r="DLO1508" s="275"/>
      <c r="DLP1508" s="275"/>
      <c r="DLQ1508" s="275"/>
      <c r="DLR1508" s="275"/>
      <c r="DLS1508" s="275"/>
      <c r="DLT1508" s="275"/>
      <c r="DLU1508" s="275"/>
      <c r="DLV1508" s="275"/>
      <c r="DLW1508" s="275"/>
      <c r="DLX1508" s="275"/>
      <c r="DLY1508" s="275"/>
      <c r="DLZ1508" s="275"/>
      <c r="DMA1508" s="275"/>
      <c r="DMB1508" s="275"/>
      <c r="DMC1508" s="275"/>
      <c r="DMD1508" s="275"/>
      <c r="DME1508" s="275"/>
      <c r="DMF1508" s="275"/>
      <c r="DMG1508" s="275"/>
      <c r="DMH1508" s="275"/>
      <c r="DMI1508" s="275"/>
      <c r="DMJ1508" s="275"/>
      <c r="DMK1508" s="275"/>
      <c r="DML1508" s="275"/>
      <c r="DMM1508" s="275"/>
      <c r="DMN1508" s="275"/>
      <c r="DMO1508" s="275"/>
      <c r="DMP1508" s="275"/>
      <c r="DMQ1508" s="275"/>
      <c r="DMR1508" s="275"/>
      <c r="DMS1508" s="275"/>
      <c r="DMT1508" s="275"/>
      <c r="DMU1508" s="275"/>
      <c r="DMV1508" s="275"/>
      <c r="DMW1508" s="275"/>
      <c r="DMX1508" s="275"/>
      <c r="DMY1508" s="275"/>
      <c r="DMZ1508" s="275"/>
      <c r="DNA1508" s="275"/>
      <c r="DNB1508" s="275"/>
      <c r="DNC1508" s="275"/>
      <c r="DND1508" s="275"/>
      <c r="DNE1508" s="275"/>
      <c r="DNF1508" s="275"/>
      <c r="DNG1508" s="275"/>
      <c r="DNH1508" s="275"/>
      <c r="DNI1508" s="275"/>
      <c r="DNJ1508" s="275"/>
      <c r="DNK1508" s="275"/>
      <c r="DNL1508" s="275"/>
      <c r="DNM1508" s="275"/>
      <c r="DNN1508" s="275"/>
      <c r="DNO1508" s="275"/>
      <c r="DNP1508" s="275"/>
      <c r="DNQ1508" s="275"/>
      <c r="DNR1508" s="275"/>
      <c r="DNS1508" s="275"/>
      <c r="DNT1508" s="275"/>
      <c r="DNU1508" s="275"/>
      <c r="DNV1508" s="275"/>
      <c r="DNW1508" s="275"/>
      <c r="DNX1508" s="275"/>
      <c r="DNY1508" s="275"/>
      <c r="DNZ1508" s="275"/>
      <c r="DOA1508" s="275"/>
      <c r="DOB1508" s="275"/>
      <c r="DOC1508" s="275"/>
      <c r="DOD1508" s="275"/>
      <c r="DOE1508" s="275"/>
      <c r="DOF1508" s="275"/>
      <c r="DOG1508" s="275"/>
      <c r="DOH1508" s="275"/>
      <c r="DOI1508" s="275"/>
      <c r="DOJ1508" s="275"/>
      <c r="DOK1508" s="275"/>
      <c r="DOL1508" s="275"/>
      <c r="DOM1508" s="275"/>
      <c r="DON1508" s="275"/>
      <c r="DOO1508" s="275"/>
      <c r="DOP1508" s="275"/>
      <c r="DOQ1508" s="275"/>
      <c r="DOR1508" s="275"/>
      <c r="DOS1508" s="275"/>
      <c r="DOT1508" s="275"/>
      <c r="DOU1508" s="275"/>
      <c r="DOV1508" s="275"/>
      <c r="DOW1508" s="275"/>
      <c r="DOX1508" s="275"/>
      <c r="DOY1508" s="275"/>
      <c r="DOZ1508" s="275"/>
      <c r="DPA1508" s="275"/>
      <c r="DPB1508" s="275"/>
      <c r="DPC1508" s="275"/>
      <c r="DPD1508" s="275"/>
      <c r="DPE1508" s="275"/>
      <c r="DPF1508" s="275"/>
      <c r="DPG1508" s="275"/>
      <c r="DPH1508" s="275"/>
      <c r="DPI1508" s="275"/>
      <c r="DPJ1508" s="275"/>
      <c r="DPK1508" s="275"/>
      <c r="DPL1508" s="275"/>
      <c r="DPM1508" s="275"/>
      <c r="DPN1508" s="275"/>
      <c r="DPO1508" s="275"/>
      <c r="DPP1508" s="275"/>
      <c r="DPQ1508" s="275"/>
      <c r="DPR1508" s="275"/>
      <c r="DPS1508" s="275"/>
      <c r="DPT1508" s="275"/>
      <c r="DPU1508" s="275"/>
      <c r="DPV1508" s="275"/>
      <c r="DPW1508" s="275"/>
      <c r="DPX1508" s="275"/>
      <c r="DPY1508" s="275"/>
      <c r="DPZ1508" s="275"/>
      <c r="DQA1508" s="275"/>
      <c r="DQB1508" s="275"/>
      <c r="DQC1508" s="275"/>
      <c r="DQD1508" s="275"/>
      <c r="DQE1508" s="275"/>
      <c r="DQF1508" s="275"/>
      <c r="DQG1508" s="275"/>
      <c r="DQH1508" s="275"/>
      <c r="DQI1508" s="275"/>
      <c r="DQJ1508" s="275"/>
      <c r="DQK1508" s="275"/>
      <c r="DQL1508" s="275"/>
      <c r="DQM1508" s="275"/>
      <c r="DQN1508" s="275"/>
      <c r="DQO1508" s="275"/>
      <c r="DQP1508" s="275"/>
      <c r="DQQ1508" s="275"/>
      <c r="DQR1508" s="275"/>
      <c r="DQS1508" s="275"/>
      <c r="DQT1508" s="275"/>
      <c r="DQU1508" s="275"/>
      <c r="DQV1508" s="275"/>
      <c r="DQW1508" s="275"/>
      <c r="DQX1508" s="275"/>
      <c r="DQY1508" s="275"/>
      <c r="DQZ1508" s="275"/>
      <c r="DRA1508" s="275"/>
      <c r="DRB1508" s="275"/>
      <c r="DRC1508" s="275"/>
      <c r="DRD1508" s="275"/>
      <c r="DRE1508" s="275"/>
      <c r="DRF1508" s="275"/>
      <c r="DRG1508" s="275"/>
      <c r="DRH1508" s="275"/>
      <c r="DRI1508" s="275"/>
      <c r="DRJ1508" s="275"/>
      <c r="DRK1508" s="275"/>
      <c r="DRL1508" s="275"/>
      <c r="DRM1508" s="275"/>
      <c r="DRN1508" s="275"/>
      <c r="DRO1508" s="275"/>
      <c r="DRP1508" s="275"/>
      <c r="DRQ1508" s="275"/>
      <c r="DRR1508" s="275"/>
      <c r="DRS1508" s="275"/>
      <c r="DRT1508" s="275"/>
      <c r="DRU1508" s="275"/>
      <c r="DRV1508" s="275"/>
      <c r="DRW1508" s="275"/>
      <c r="DRX1508" s="275"/>
      <c r="DRY1508" s="275"/>
      <c r="DRZ1508" s="275"/>
      <c r="DSA1508" s="275"/>
      <c r="DSB1508" s="275"/>
      <c r="DSC1508" s="275"/>
      <c r="DSD1508" s="275"/>
      <c r="DSE1508" s="275"/>
      <c r="DSF1508" s="275"/>
      <c r="DSG1508" s="275"/>
      <c r="DSH1508" s="275"/>
      <c r="DSI1508" s="275"/>
      <c r="DSJ1508" s="275"/>
      <c r="DSK1508" s="275"/>
      <c r="DSL1508" s="275"/>
      <c r="DSM1508" s="275"/>
      <c r="DSN1508" s="275"/>
      <c r="DSO1508" s="275"/>
      <c r="DSP1508" s="275"/>
      <c r="DSQ1508" s="275"/>
      <c r="DSR1508" s="275"/>
      <c r="DSS1508" s="275"/>
      <c r="DST1508" s="275"/>
      <c r="DSU1508" s="275"/>
      <c r="DSV1508" s="275"/>
      <c r="DSW1508" s="275"/>
      <c r="DSX1508" s="275"/>
      <c r="DSY1508" s="275"/>
      <c r="DSZ1508" s="275"/>
      <c r="DTA1508" s="275"/>
      <c r="DTB1508" s="275"/>
      <c r="DTC1508" s="275"/>
      <c r="DTD1508" s="275"/>
      <c r="DTE1508" s="275"/>
      <c r="DTF1508" s="275"/>
      <c r="DTG1508" s="275"/>
      <c r="DTH1508" s="275"/>
      <c r="DTI1508" s="275"/>
      <c r="DTJ1508" s="275"/>
      <c r="DTK1508" s="275"/>
      <c r="DTL1508" s="275"/>
      <c r="DTM1508" s="275"/>
      <c r="DTN1508" s="275"/>
      <c r="DTO1508" s="275"/>
      <c r="DTP1508" s="275"/>
      <c r="DTQ1508" s="275"/>
      <c r="DTR1508" s="275"/>
      <c r="DTS1508" s="275"/>
      <c r="DTT1508" s="275"/>
      <c r="DTU1508" s="275"/>
      <c r="DTV1508" s="275"/>
      <c r="DTW1508" s="275"/>
      <c r="DTX1508" s="275"/>
      <c r="DTY1508" s="275"/>
      <c r="DTZ1508" s="275"/>
      <c r="DUA1508" s="275"/>
      <c r="DUB1508" s="275"/>
      <c r="DUC1508" s="275"/>
      <c r="DUD1508" s="275"/>
      <c r="DUE1508" s="275"/>
      <c r="DUF1508" s="275"/>
      <c r="DUG1508" s="275"/>
      <c r="DUH1508" s="275"/>
      <c r="DUI1508" s="275"/>
      <c r="DUJ1508" s="275"/>
      <c r="DUK1508" s="275"/>
      <c r="DUL1508" s="275"/>
      <c r="DUM1508" s="275"/>
      <c r="DUN1508" s="275"/>
      <c r="DUO1508" s="275"/>
      <c r="DUP1508" s="275"/>
      <c r="DUQ1508" s="275"/>
      <c r="DUR1508" s="275"/>
      <c r="DUS1508" s="275"/>
      <c r="DUT1508" s="275"/>
      <c r="DUU1508" s="275"/>
      <c r="DUV1508" s="275"/>
      <c r="DUW1508" s="275"/>
      <c r="DUX1508" s="275"/>
      <c r="DUY1508" s="275"/>
      <c r="DUZ1508" s="275"/>
      <c r="DVA1508" s="275"/>
      <c r="DVB1508" s="275"/>
      <c r="DVC1508" s="275"/>
      <c r="DVD1508" s="275"/>
      <c r="DVE1508" s="275"/>
      <c r="DVF1508" s="275"/>
      <c r="DVG1508" s="275"/>
      <c r="DVH1508" s="275"/>
      <c r="DVI1508" s="275"/>
      <c r="DVJ1508" s="275"/>
      <c r="DVK1508" s="275"/>
      <c r="DVL1508" s="275"/>
      <c r="DVM1508" s="275"/>
      <c r="DVN1508" s="275"/>
      <c r="DVO1508" s="275"/>
      <c r="DVP1508" s="275"/>
      <c r="DVQ1508" s="275"/>
      <c r="DVR1508" s="275"/>
      <c r="DVS1508" s="275"/>
      <c r="DVT1508" s="275"/>
      <c r="DVU1508" s="275"/>
      <c r="DVV1508" s="275"/>
      <c r="DVW1508" s="275"/>
      <c r="DVX1508" s="275"/>
      <c r="DVY1508" s="275"/>
      <c r="DVZ1508" s="275"/>
      <c r="DWA1508" s="275"/>
      <c r="DWB1508" s="275"/>
      <c r="DWC1508" s="275"/>
      <c r="DWD1508" s="275"/>
      <c r="DWE1508" s="275"/>
      <c r="DWF1508" s="275"/>
      <c r="DWG1508" s="275"/>
      <c r="DWH1508" s="275"/>
      <c r="DWI1508" s="275"/>
      <c r="DWJ1508" s="275"/>
      <c r="DWK1508" s="275"/>
      <c r="DWL1508" s="275"/>
      <c r="DWM1508" s="275"/>
      <c r="DWN1508" s="275"/>
      <c r="DWO1508" s="275"/>
      <c r="DWP1508" s="275"/>
      <c r="DWQ1508" s="275"/>
      <c r="DWR1508" s="275"/>
      <c r="DWS1508" s="275"/>
      <c r="DWT1508" s="275"/>
      <c r="DWU1508" s="275"/>
      <c r="DWV1508" s="275"/>
      <c r="DWW1508" s="275"/>
      <c r="DWX1508" s="275"/>
      <c r="DWY1508" s="275"/>
      <c r="DWZ1508" s="275"/>
      <c r="DXA1508" s="275"/>
      <c r="DXB1508" s="275"/>
      <c r="DXC1508" s="275"/>
      <c r="DXD1508" s="275"/>
      <c r="DXE1508" s="275"/>
      <c r="DXF1508" s="275"/>
      <c r="DXG1508" s="275"/>
      <c r="DXH1508" s="275"/>
      <c r="DXI1508" s="275"/>
      <c r="DXJ1508" s="275"/>
      <c r="DXK1508" s="275"/>
      <c r="DXL1508" s="275"/>
      <c r="DXM1508" s="275"/>
      <c r="DXN1508" s="275"/>
      <c r="DXO1508" s="275"/>
      <c r="DXP1508" s="275"/>
      <c r="DXQ1508" s="275"/>
      <c r="DXR1508" s="275"/>
      <c r="DXS1508" s="275"/>
      <c r="DXT1508" s="275"/>
      <c r="DXU1508" s="275"/>
      <c r="DXV1508" s="275"/>
      <c r="DXW1508" s="275"/>
      <c r="DXX1508" s="275"/>
      <c r="DXY1508" s="275"/>
      <c r="DXZ1508" s="275"/>
      <c r="DYA1508" s="275"/>
      <c r="DYB1508" s="275"/>
      <c r="DYC1508" s="275"/>
      <c r="DYD1508" s="275"/>
      <c r="DYE1508" s="275"/>
      <c r="DYF1508" s="275"/>
      <c r="DYG1508" s="275"/>
      <c r="DYH1508" s="275"/>
      <c r="DYI1508" s="275"/>
      <c r="DYJ1508" s="275"/>
      <c r="DYK1508" s="275"/>
      <c r="DYL1508" s="275"/>
      <c r="DYM1508" s="275"/>
      <c r="DYN1508" s="275"/>
      <c r="DYO1508" s="275"/>
      <c r="DYP1508" s="275"/>
      <c r="DYQ1508" s="275"/>
      <c r="DYR1508" s="275"/>
      <c r="DYS1508" s="275"/>
      <c r="DYT1508" s="275"/>
      <c r="DYU1508" s="275"/>
      <c r="DYV1508" s="275"/>
      <c r="DYW1508" s="275"/>
      <c r="DYX1508" s="275"/>
      <c r="DYY1508" s="275"/>
      <c r="DYZ1508" s="275"/>
      <c r="DZA1508" s="275"/>
      <c r="DZB1508" s="275"/>
      <c r="DZC1508" s="275"/>
      <c r="DZD1508" s="275"/>
      <c r="DZE1508" s="275"/>
      <c r="DZF1508" s="275"/>
      <c r="DZG1508" s="275"/>
      <c r="DZH1508" s="275"/>
      <c r="DZI1508" s="275"/>
      <c r="DZJ1508" s="275"/>
      <c r="DZK1508" s="275"/>
      <c r="DZL1508" s="275"/>
      <c r="DZM1508" s="275"/>
      <c r="DZN1508" s="275"/>
      <c r="DZO1508" s="275"/>
      <c r="DZP1508" s="275"/>
      <c r="DZQ1508" s="275"/>
      <c r="DZR1508" s="275"/>
      <c r="DZS1508" s="275"/>
      <c r="DZT1508" s="275"/>
      <c r="DZU1508" s="275"/>
      <c r="DZV1508" s="275"/>
      <c r="DZW1508" s="275"/>
      <c r="DZX1508" s="275"/>
      <c r="DZY1508" s="275"/>
      <c r="DZZ1508" s="275"/>
      <c r="EAA1508" s="275"/>
      <c r="EAB1508" s="275"/>
      <c r="EAC1508" s="275"/>
      <c r="EAD1508" s="275"/>
      <c r="EAE1508" s="275"/>
      <c r="EAF1508" s="275"/>
      <c r="EAG1508" s="275"/>
      <c r="EAH1508" s="275"/>
      <c r="EAI1508" s="275"/>
      <c r="EAJ1508" s="275"/>
      <c r="EAK1508" s="275"/>
      <c r="EAL1508" s="275"/>
      <c r="EAM1508" s="275"/>
      <c r="EAN1508" s="275"/>
      <c r="EAO1508" s="275"/>
      <c r="EAP1508" s="275"/>
      <c r="EAQ1508" s="275"/>
      <c r="EAR1508" s="275"/>
      <c r="EAS1508" s="275"/>
      <c r="EAT1508" s="275"/>
      <c r="EAU1508" s="275"/>
      <c r="EAV1508" s="275"/>
      <c r="EAW1508" s="275"/>
      <c r="EAX1508" s="275"/>
      <c r="EAY1508" s="275"/>
      <c r="EAZ1508" s="275"/>
      <c r="EBA1508" s="275"/>
      <c r="EBB1508" s="275"/>
      <c r="EBC1508" s="275"/>
      <c r="EBD1508" s="275"/>
      <c r="EBE1508" s="275"/>
      <c r="EBF1508" s="275"/>
      <c r="EBG1508" s="275"/>
      <c r="EBH1508" s="275"/>
      <c r="EBI1508" s="275"/>
      <c r="EBJ1508" s="275"/>
      <c r="EBK1508" s="275"/>
      <c r="EBL1508" s="275"/>
      <c r="EBM1508" s="275"/>
      <c r="EBN1508" s="275"/>
      <c r="EBO1508" s="275"/>
      <c r="EBP1508" s="275"/>
      <c r="EBQ1508" s="275"/>
      <c r="EBR1508" s="275"/>
      <c r="EBS1508" s="275"/>
      <c r="EBT1508" s="275"/>
      <c r="EBU1508" s="275"/>
      <c r="EBV1508" s="275"/>
      <c r="EBW1508" s="275"/>
      <c r="EBX1508" s="275"/>
      <c r="EBY1508" s="275"/>
      <c r="EBZ1508" s="275"/>
      <c r="ECA1508" s="275"/>
      <c r="ECB1508" s="275"/>
      <c r="ECC1508" s="275"/>
      <c r="ECD1508" s="275"/>
      <c r="ECE1508" s="275"/>
      <c r="ECF1508" s="275"/>
      <c r="ECG1508" s="275"/>
      <c r="ECH1508" s="275"/>
      <c r="ECI1508" s="275"/>
      <c r="ECJ1508" s="275"/>
      <c r="ECK1508" s="275"/>
      <c r="ECL1508" s="275"/>
      <c r="ECM1508" s="275"/>
      <c r="ECN1508" s="275"/>
      <c r="ECO1508" s="275"/>
      <c r="ECP1508" s="275"/>
      <c r="ECQ1508" s="275"/>
      <c r="ECR1508" s="275"/>
      <c r="ECS1508" s="275"/>
      <c r="ECT1508" s="275"/>
      <c r="ECU1508" s="275"/>
      <c r="ECV1508" s="275"/>
      <c r="ECW1508" s="275"/>
      <c r="ECX1508" s="275"/>
      <c r="ECY1508" s="275"/>
      <c r="ECZ1508" s="275"/>
      <c r="EDA1508" s="275"/>
      <c r="EDB1508" s="275"/>
      <c r="EDC1508" s="275"/>
      <c r="EDD1508" s="275"/>
      <c r="EDE1508" s="275"/>
      <c r="EDF1508" s="275"/>
      <c r="EDG1508" s="275"/>
      <c r="EDH1508" s="275"/>
      <c r="EDI1508" s="275"/>
      <c r="EDJ1508" s="275"/>
      <c r="EDK1508" s="275"/>
      <c r="EDL1508" s="275"/>
      <c r="EDM1508" s="275"/>
      <c r="EDN1508" s="275"/>
      <c r="EDO1508" s="275"/>
      <c r="EDP1508" s="275"/>
      <c r="EDQ1508" s="275"/>
      <c r="EDR1508" s="275"/>
      <c r="EDS1508" s="275"/>
      <c r="EDT1508" s="275"/>
      <c r="EDU1508" s="275"/>
      <c r="EDV1508" s="275"/>
      <c r="EDW1508" s="275"/>
      <c r="EDX1508" s="275"/>
      <c r="EDY1508" s="275"/>
      <c r="EDZ1508" s="275"/>
      <c r="EEA1508" s="275"/>
      <c r="EEB1508" s="275"/>
      <c r="EEC1508" s="275"/>
      <c r="EED1508" s="275"/>
      <c r="EEE1508" s="275"/>
      <c r="EEF1508" s="275"/>
      <c r="EEG1508" s="275"/>
      <c r="EEH1508" s="275"/>
      <c r="EEI1508" s="275"/>
      <c r="EEJ1508" s="275"/>
      <c r="EEK1508" s="275"/>
      <c r="EEL1508" s="275"/>
      <c r="EEM1508" s="275"/>
      <c r="EEN1508" s="275"/>
      <c r="EEO1508" s="275"/>
      <c r="EEP1508" s="275"/>
      <c r="EEQ1508" s="275"/>
      <c r="EER1508" s="275"/>
      <c r="EES1508" s="275"/>
      <c r="EET1508" s="275"/>
      <c r="EEU1508" s="275"/>
      <c r="EEV1508" s="275"/>
      <c r="EEW1508" s="275"/>
      <c r="EEX1508" s="275"/>
      <c r="EEY1508" s="275"/>
      <c r="EEZ1508" s="275"/>
      <c r="EFA1508" s="275"/>
      <c r="EFB1508" s="275"/>
      <c r="EFC1508" s="275"/>
      <c r="EFD1508" s="275"/>
      <c r="EFE1508" s="275"/>
      <c r="EFF1508" s="275"/>
      <c r="EFG1508" s="275"/>
      <c r="EFH1508" s="275"/>
      <c r="EFI1508" s="275"/>
      <c r="EFJ1508" s="275"/>
      <c r="EFK1508" s="275"/>
      <c r="EFL1508" s="275"/>
      <c r="EFM1508" s="275"/>
      <c r="EFN1508" s="275"/>
      <c r="EFO1508" s="275"/>
      <c r="EFP1508" s="275"/>
      <c r="EFQ1508" s="275"/>
      <c r="EFR1508" s="275"/>
      <c r="EFS1508" s="275"/>
      <c r="EFT1508" s="275"/>
      <c r="EFU1508" s="275"/>
      <c r="EFV1508" s="275"/>
      <c r="EFW1508" s="275"/>
      <c r="EFX1508" s="275"/>
      <c r="EFY1508" s="275"/>
      <c r="EFZ1508" s="275"/>
      <c r="EGA1508" s="275"/>
      <c r="EGB1508" s="275"/>
      <c r="EGC1508" s="275"/>
      <c r="EGD1508" s="275"/>
      <c r="EGE1508" s="275"/>
      <c r="EGF1508" s="275"/>
      <c r="EGG1508" s="275"/>
      <c r="EGH1508" s="275"/>
      <c r="EGI1508" s="275"/>
      <c r="EGJ1508" s="275"/>
      <c r="EGK1508" s="275"/>
      <c r="EGL1508" s="275"/>
      <c r="EGM1508" s="275"/>
      <c r="EGN1508" s="275"/>
      <c r="EGO1508" s="275"/>
      <c r="EGP1508" s="275"/>
      <c r="EGQ1508" s="275"/>
      <c r="EGR1508" s="275"/>
      <c r="EGS1508" s="275"/>
      <c r="EGT1508" s="275"/>
      <c r="EGU1508" s="275"/>
      <c r="EGV1508" s="275"/>
      <c r="EGW1508" s="275"/>
      <c r="EGX1508" s="275"/>
      <c r="EGY1508" s="275"/>
      <c r="EGZ1508" s="275"/>
      <c r="EHA1508" s="275"/>
      <c r="EHB1508" s="275"/>
      <c r="EHC1508" s="275"/>
      <c r="EHD1508" s="275"/>
      <c r="EHE1508" s="275"/>
      <c r="EHF1508" s="275"/>
      <c r="EHG1508" s="275"/>
      <c r="EHH1508" s="275"/>
      <c r="EHI1508" s="275"/>
      <c r="EHJ1508" s="275"/>
      <c r="EHK1508" s="275"/>
      <c r="EHL1508" s="275"/>
      <c r="EHM1508" s="275"/>
      <c r="EHN1508" s="275"/>
      <c r="EHO1508" s="275"/>
      <c r="EHP1508" s="275"/>
      <c r="EHQ1508" s="275"/>
      <c r="EHR1508" s="275"/>
      <c r="EHS1508" s="275"/>
      <c r="EHT1508" s="275"/>
      <c r="EHU1508" s="275"/>
      <c r="EHV1508" s="275"/>
      <c r="EHW1508" s="275"/>
      <c r="EHX1508" s="275"/>
      <c r="EHY1508" s="275"/>
      <c r="EHZ1508" s="275"/>
      <c r="EIA1508" s="275"/>
      <c r="EIB1508" s="275"/>
      <c r="EIC1508" s="275"/>
      <c r="EID1508" s="275"/>
      <c r="EIE1508" s="275"/>
      <c r="EIF1508" s="275"/>
      <c r="EIG1508" s="275"/>
      <c r="EIH1508" s="275"/>
      <c r="EII1508" s="275"/>
      <c r="EIJ1508" s="275"/>
      <c r="EIK1508" s="275"/>
      <c r="EIL1508" s="275"/>
      <c r="EIM1508" s="275"/>
      <c r="EIN1508" s="275"/>
      <c r="EIO1508" s="275"/>
      <c r="EIP1508" s="275"/>
      <c r="EIQ1508" s="275"/>
      <c r="EIR1508" s="275"/>
      <c r="EIS1508" s="275"/>
      <c r="EIT1508" s="275"/>
      <c r="EIU1508" s="275"/>
      <c r="EIV1508" s="275"/>
      <c r="EIW1508" s="275"/>
      <c r="EIX1508" s="275"/>
      <c r="EIY1508" s="275"/>
      <c r="EIZ1508" s="275"/>
      <c r="EJA1508" s="275"/>
      <c r="EJB1508" s="275"/>
      <c r="EJC1508" s="275"/>
      <c r="EJD1508" s="275"/>
      <c r="EJE1508" s="275"/>
      <c r="EJF1508" s="275"/>
      <c r="EJG1508" s="275"/>
      <c r="EJH1508" s="275"/>
      <c r="EJI1508" s="275"/>
      <c r="EJJ1508" s="275"/>
      <c r="EJK1508" s="275"/>
      <c r="EJL1508" s="275"/>
      <c r="EJM1508" s="275"/>
      <c r="EJN1508" s="275"/>
      <c r="EJO1508" s="275"/>
      <c r="EJP1508" s="275"/>
      <c r="EJQ1508" s="275"/>
      <c r="EJR1508" s="275"/>
      <c r="EJS1508" s="275"/>
      <c r="EJT1508" s="275"/>
      <c r="EJU1508" s="275"/>
      <c r="EJV1508" s="275"/>
      <c r="EJW1508" s="275"/>
      <c r="EJX1508" s="275"/>
      <c r="EJY1508" s="275"/>
      <c r="EJZ1508" s="275"/>
      <c r="EKA1508" s="275"/>
      <c r="EKB1508" s="275"/>
      <c r="EKC1508" s="275"/>
      <c r="EKD1508" s="275"/>
      <c r="EKE1508" s="275"/>
      <c r="EKF1508" s="275"/>
      <c r="EKG1508" s="275"/>
      <c r="EKH1508" s="275"/>
      <c r="EKI1508" s="275"/>
      <c r="EKJ1508" s="275"/>
      <c r="EKK1508" s="275"/>
      <c r="EKL1508" s="275"/>
      <c r="EKM1508" s="275"/>
      <c r="EKN1508" s="275"/>
      <c r="EKO1508" s="275"/>
      <c r="EKP1508" s="275"/>
      <c r="EKQ1508" s="275"/>
      <c r="EKR1508" s="275"/>
      <c r="EKS1508" s="275"/>
      <c r="EKT1508" s="275"/>
      <c r="EKU1508" s="275"/>
      <c r="EKV1508" s="275"/>
      <c r="EKW1508" s="275"/>
      <c r="EKX1508" s="275"/>
      <c r="EKY1508" s="275"/>
      <c r="EKZ1508" s="275"/>
      <c r="ELA1508" s="275"/>
      <c r="ELB1508" s="275"/>
      <c r="ELC1508" s="275"/>
      <c r="ELD1508" s="275"/>
      <c r="ELE1508" s="275"/>
      <c r="ELF1508" s="275"/>
      <c r="ELG1508" s="275"/>
      <c r="ELH1508" s="275"/>
      <c r="ELI1508" s="275"/>
      <c r="ELJ1508" s="275"/>
      <c r="ELK1508" s="275"/>
      <c r="ELL1508" s="275"/>
      <c r="ELM1508" s="275"/>
      <c r="ELN1508" s="275"/>
      <c r="ELO1508" s="275"/>
      <c r="ELP1508" s="275"/>
      <c r="ELQ1508" s="275"/>
      <c r="ELR1508" s="275"/>
      <c r="ELS1508" s="275"/>
      <c r="ELT1508" s="275"/>
      <c r="ELU1508" s="275"/>
      <c r="ELV1508" s="275"/>
      <c r="ELW1508" s="275"/>
      <c r="ELX1508" s="275"/>
      <c r="ELY1508" s="275"/>
      <c r="ELZ1508" s="275"/>
      <c r="EMA1508" s="275"/>
      <c r="EMB1508" s="275"/>
      <c r="EMC1508" s="275"/>
      <c r="EMD1508" s="275"/>
      <c r="EME1508" s="275"/>
      <c r="EMF1508" s="275"/>
      <c r="EMG1508" s="275"/>
      <c r="EMH1508" s="275"/>
      <c r="EMI1508" s="275"/>
      <c r="EMJ1508" s="275"/>
      <c r="EMK1508" s="275"/>
      <c r="EML1508" s="275"/>
      <c r="EMM1508" s="275"/>
      <c r="EMN1508" s="275"/>
      <c r="EMO1508" s="275"/>
      <c r="EMP1508" s="275"/>
      <c r="EMQ1508" s="275"/>
      <c r="EMR1508" s="275"/>
      <c r="EMS1508" s="275"/>
      <c r="EMT1508" s="275"/>
      <c r="EMU1508" s="275"/>
      <c r="EMV1508" s="275"/>
      <c r="EMW1508" s="275"/>
      <c r="EMX1508" s="275"/>
      <c r="EMY1508" s="275"/>
      <c r="EMZ1508" s="275"/>
      <c r="ENA1508" s="275"/>
      <c r="ENB1508" s="275"/>
      <c r="ENC1508" s="275"/>
      <c r="END1508" s="275"/>
      <c r="ENE1508" s="275"/>
      <c r="ENF1508" s="275"/>
      <c r="ENG1508" s="275"/>
      <c r="ENH1508" s="275"/>
      <c r="ENI1508" s="275"/>
      <c r="ENJ1508" s="275"/>
      <c r="ENK1508" s="275"/>
      <c r="ENL1508" s="275"/>
      <c r="ENM1508" s="275"/>
      <c r="ENN1508" s="275"/>
      <c r="ENO1508" s="275"/>
      <c r="ENP1508" s="275"/>
      <c r="ENQ1508" s="275"/>
      <c r="ENR1508" s="275"/>
      <c r="ENS1508" s="275"/>
      <c r="ENT1508" s="275"/>
      <c r="ENU1508" s="275"/>
      <c r="ENV1508" s="275"/>
      <c r="ENW1508" s="275"/>
      <c r="ENX1508" s="275"/>
      <c r="ENY1508" s="275"/>
      <c r="ENZ1508" s="275"/>
      <c r="EOA1508" s="275"/>
      <c r="EOB1508" s="275"/>
      <c r="EOC1508" s="275"/>
      <c r="EOD1508" s="275"/>
      <c r="EOE1508" s="275"/>
      <c r="EOF1508" s="275"/>
      <c r="EOG1508" s="275"/>
      <c r="EOH1508" s="275"/>
      <c r="EOI1508" s="275"/>
      <c r="EOJ1508" s="275"/>
      <c r="EOK1508" s="275"/>
      <c r="EOL1508" s="275"/>
      <c r="EOM1508" s="275"/>
      <c r="EON1508" s="275"/>
      <c r="EOO1508" s="275"/>
      <c r="EOP1508" s="275"/>
      <c r="EOQ1508" s="275"/>
      <c r="EOR1508" s="275"/>
      <c r="EOS1508" s="275"/>
      <c r="EOT1508" s="275"/>
      <c r="EOU1508" s="275"/>
      <c r="EOV1508" s="275"/>
      <c r="EOW1508" s="275"/>
      <c r="EOX1508" s="275"/>
      <c r="EOY1508" s="275"/>
      <c r="EOZ1508" s="275"/>
      <c r="EPA1508" s="275"/>
      <c r="EPB1508" s="275"/>
      <c r="EPC1508" s="275"/>
      <c r="EPD1508" s="275"/>
      <c r="EPE1508" s="275"/>
      <c r="EPF1508" s="275"/>
      <c r="EPG1508" s="275"/>
      <c r="EPH1508" s="275"/>
      <c r="EPI1508" s="275"/>
      <c r="EPJ1508" s="275"/>
      <c r="EPK1508" s="275"/>
      <c r="EPL1508" s="275"/>
      <c r="EPM1508" s="275"/>
      <c r="EPN1508" s="275"/>
      <c r="EPO1508" s="275"/>
      <c r="EPP1508" s="275"/>
      <c r="EPQ1508" s="275"/>
      <c r="EPR1508" s="275"/>
      <c r="EPS1508" s="275"/>
      <c r="EPT1508" s="275"/>
      <c r="EPU1508" s="275"/>
      <c r="EPV1508" s="275"/>
      <c r="EPW1508" s="275"/>
      <c r="EPX1508" s="275"/>
      <c r="EPY1508" s="275"/>
      <c r="EPZ1508" s="275"/>
      <c r="EQA1508" s="275"/>
      <c r="EQB1508" s="275"/>
      <c r="EQC1508" s="275"/>
      <c r="EQD1508" s="275"/>
      <c r="EQE1508" s="275"/>
      <c r="EQF1508" s="275"/>
      <c r="EQG1508" s="275"/>
      <c r="EQH1508" s="275"/>
      <c r="EQI1508" s="275"/>
      <c r="EQJ1508" s="275"/>
      <c r="EQK1508" s="275"/>
      <c r="EQL1508" s="275"/>
      <c r="EQM1508" s="275"/>
      <c r="EQN1508" s="275"/>
      <c r="EQO1508" s="275"/>
      <c r="EQP1508" s="275"/>
      <c r="EQQ1508" s="275"/>
      <c r="EQR1508" s="275"/>
      <c r="EQS1508" s="275"/>
      <c r="EQT1508" s="275"/>
      <c r="EQU1508" s="275"/>
      <c r="EQV1508" s="275"/>
      <c r="EQW1508" s="275"/>
      <c r="EQX1508" s="275"/>
      <c r="EQY1508" s="275"/>
      <c r="EQZ1508" s="275"/>
      <c r="ERA1508" s="275"/>
      <c r="ERB1508" s="275"/>
      <c r="ERC1508" s="275"/>
      <c r="ERD1508" s="275"/>
      <c r="ERE1508" s="275"/>
      <c r="ERF1508" s="275"/>
      <c r="ERG1508" s="275"/>
      <c r="ERH1508" s="275"/>
      <c r="ERI1508" s="275"/>
      <c r="ERJ1508" s="275"/>
      <c r="ERK1508" s="275"/>
      <c r="ERL1508" s="275"/>
      <c r="ERM1508" s="275"/>
      <c r="ERN1508" s="275"/>
      <c r="ERO1508" s="275"/>
      <c r="ERP1508" s="275"/>
      <c r="ERQ1508" s="275"/>
      <c r="ERR1508" s="275"/>
      <c r="ERS1508" s="275"/>
      <c r="ERT1508" s="275"/>
      <c r="ERU1508" s="275"/>
      <c r="ERV1508" s="275"/>
      <c r="ERW1508" s="275"/>
      <c r="ERX1508" s="275"/>
      <c r="ERY1508" s="275"/>
      <c r="ERZ1508" s="275"/>
      <c r="ESA1508" s="275"/>
      <c r="ESB1508" s="275"/>
      <c r="ESC1508" s="275"/>
      <c r="ESD1508" s="275"/>
      <c r="ESE1508" s="275"/>
      <c r="ESF1508" s="275"/>
      <c r="ESG1508" s="275"/>
      <c r="ESH1508" s="275"/>
      <c r="ESI1508" s="275"/>
      <c r="ESJ1508" s="275"/>
      <c r="ESK1508" s="275"/>
      <c r="ESL1508" s="275"/>
      <c r="ESM1508" s="275"/>
      <c r="ESN1508" s="275"/>
      <c r="ESO1508" s="275"/>
      <c r="ESP1508" s="275"/>
      <c r="ESQ1508" s="275"/>
      <c r="ESR1508" s="275"/>
      <c r="ESS1508" s="275"/>
      <c r="EST1508" s="275"/>
      <c r="ESU1508" s="275"/>
      <c r="ESV1508" s="275"/>
      <c r="ESW1508" s="275"/>
      <c r="ESX1508" s="275"/>
      <c r="ESY1508" s="275"/>
      <c r="ESZ1508" s="275"/>
      <c r="ETA1508" s="275"/>
      <c r="ETB1508" s="275"/>
      <c r="ETC1508" s="275"/>
      <c r="ETD1508" s="275"/>
      <c r="ETE1508" s="275"/>
      <c r="ETF1508" s="275"/>
      <c r="ETG1508" s="275"/>
      <c r="ETH1508" s="275"/>
      <c r="ETI1508" s="275"/>
      <c r="ETJ1508" s="275"/>
      <c r="ETK1508" s="275"/>
      <c r="ETL1508" s="275"/>
      <c r="ETM1508" s="275"/>
      <c r="ETN1508" s="275"/>
      <c r="ETO1508" s="275"/>
      <c r="ETP1508" s="275"/>
      <c r="ETQ1508" s="275"/>
      <c r="ETR1508" s="275"/>
      <c r="ETS1508" s="275"/>
      <c r="ETT1508" s="275"/>
      <c r="ETU1508" s="275"/>
      <c r="ETV1508" s="275"/>
      <c r="ETW1508" s="275"/>
      <c r="ETX1508" s="275"/>
      <c r="ETY1508" s="275"/>
      <c r="ETZ1508" s="275"/>
      <c r="EUA1508" s="275"/>
      <c r="EUB1508" s="275"/>
      <c r="EUC1508" s="275"/>
      <c r="EUD1508" s="275"/>
      <c r="EUE1508" s="275"/>
      <c r="EUF1508" s="275"/>
      <c r="EUG1508" s="275"/>
      <c r="EUH1508" s="275"/>
      <c r="EUI1508" s="275"/>
      <c r="EUJ1508" s="275"/>
      <c r="EUK1508" s="275"/>
      <c r="EUL1508" s="275"/>
      <c r="EUM1508" s="275"/>
      <c r="EUN1508" s="275"/>
      <c r="EUO1508" s="275"/>
      <c r="EUP1508" s="275"/>
      <c r="EUQ1508" s="275"/>
      <c r="EUR1508" s="275"/>
      <c r="EUS1508" s="275"/>
      <c r="EUT1508" s="275"/>
      <c r="EUU1508" s="275"/>
      <c r="EUV1508" s="275"/>
      <c r="EUW1508" s="275"/>
      <c r="EUX1508" s="275"/>
      <c r="EUY1508" s="275"/>
      <c r="EUZ1508" s="275"/>
      <c r="EVA1508" s="275"/>
      <c r="EVB1508" s="275"/>
      <c r="EVC1508" s="275"/>
      <c r="EVD1508" s="275"/>
      <c r="EVE1508" s="275"/>
      <c r="EVF1508" s="275"/>
      <c r="EVG1508" s="275"/>
      <c r="EVH1508" s="275"/>
      <c r="EVI1508" s="275"/>
      <c r="EVJ1508" s="275"/>
      <c r="EVK1508" s="275"/>
      <c r="EVL1508" s="275"/>
      <c r="EVM1508" s="275"/>
      <c r="EVN1508" s="275"/>
      <c r="EVO1508" s="275"/>
      <c r="EVP1508" s="275"/>
      <c r="EVQ1508" s="275"/>
      <c r="EVR1508" s="275"/>
      <c r="EVS1508" s="275"/>
      <c r="EVT1508" s="275"/>
      <c r="EVU1508" s="275"/>
      <c r="EVV1508" s="275"/>
      <c r="EVW1508" s="275"/>
      <c r="EVX1508" s="275"/>
      <c r="EVY1508" s="275"/>
      <c r="EVZ1508" s="275"/>
      <c r="EWA1508" s="275"/>
      <c r="EWB1508" s="275"/>
      <c r="EWC1508" s="275"/>
      <c r="EWD1508" s="275"/>
      <c r="EWE1508" s="275"/>
      <c r="EWF1508" s="275"/>
      <c r="EWG1508" s="275"/>
      <c r="EWH1508" s="275"/>
      <c r="EWI1508" s="275"/>
      <c r="EWJ1508" s="275"/>
      <c r="EWK1508" s="275"/>
      <c r="EWL1508" s="275"/>
      <c r="EWM1508" s="275"/>
      <c r="EWN1508" s="275"/>
      <c r="EWO1508" s="275"/>
      <c r="EWP1508" s="275"/>
      <c r="EWQ1508" s="275"/>
      <c r="EWR1508" s="275"/>
      <c r="EWS1508" s="275"/>
      <c r="EWT1508" s="275"/>
      <c r="EWU1508" s="275"/>
      <c r="EWV1508" s="275"/>
      <c r="EWW1508" s="275"/>
      <c r="EWX1508" s="275"/>
      <c r="EWY1508" s="275"/>
      <c r="EWZ1508" s="275"/>
      <c r="EXA1508" s="275"/>
      <c r="EXB1508" s="275"/>
      <c r="EXC1508" s="275"/>
      <c r="EXD1508" s="275"/>
      <c r="EXE1508" s="275"/>
      <c r="EXF1508" s="275"/>
      <c r="EXG1508" s="275"/>
      <c r="EXH1508" s="275"/>
      <c r="EXI1508" s="275"/>
      <c r="EXJ1508" s="275"/>
      <c r="EXK1508" s="275"/>
      <c r="EXL1508" s="275"/>
      <c r="EXM1508" s="275"/>
      <c r="EXN1508" s="275"/>
      <c r="EXO1508" s="275"/>
      <c r="EXP1508" s="275"/>
      <c r="EXQ1508" s="275"/>
      <c r="EXR1508" s="275"/>
      <c r="EXS1508" s="275"/>
      <c r="EXT1508" s="275"/>
      <c r="EXU1508" s="275"/>
      <c r="EXV1508" s="275"/>
      <c r="EXW1508" s="275"/>
      <c r="EXX1508" s="275"/>
      <c r="EXY1508" s="275"/>
      <c r="EXZ1508" s="275"/>
      <c r="EYA1508" s="275"/>
      <c r="EYB1508" s="275"/>
      <c r="EYC1508" s="275"/>
      <c r="EYD1508" s="275"/>
      <c r="EYE1508" s="275"/>
      <c r="EYF1508" s="275"/>
      <c r="EYG1508" s="275"/>
      <c r="EYH1508" s="275"/>
      <c r="EYI1508" s="275"/>
      <c r="EYJ1508" s="275"/>
      <c r="EYK1508" s="275"/>
      <c r="EYL1508" s="275"/>
      <c r="EYM1508" s="275"/>
      <c r="EYN1508" s="275"/>
      <c r="EYO1508" s="275"/>
      <c r="EYP1508" s="275"/>
      <c r="EYQ1508" s="275"/>
      <c r="EYR1508" s="275"/>
      <c r="EYS1508" s="275"/>
      <c r="EYT1508" s="275"/>
      <c r="EYU1508" s="275"/>
      <c r="EYV1508" s="275"/>
      <c r="EYW1508" s="275"/>
      <c r="EYX1508" s="275"/>
      <c r="EYY1508" s="275"/>
      <c r="EYZ1508" s="275"/>
      <c r="EZA1508" s="275"/>
      <c r="EZB1508" s="275"/>
      <c r="EZC1508" s="275"/>
      <c r="EZD1508" s="275"/>
      <c r="EZE1508" s="275"/>
      <c r="EZF1508" s="275"/>
      <c r="EZG1508" s="275"/>
      <c r="EZH1508" s="275"/>
      <c r="EZI1508" s="275"/>
      <c r="EZJ1508" s="275"/>
      <c r="EZK1508" s="275"/>
      <c r="EZL1508" s="275"/>
      <c r="EZM1508" s="275"/>
      <c r="EZN1508" s="275"/>
      <c r="EZO1508" s="275"/>
      <c r="EZP1508" s="275"/>
      <c r="EZQ1508" s="275"/>
      <c r="EZR1508" s="275"/>
      <c r="EZS1508" s="275"/>
      <c r="EZT1508" s="275"/>
      <c r="EZU1508" s="275"/>
      <c r="EZV1508" s="275"/>
      <c r="EZW1508" s="275"/>
      <c r="EZX1508" s="275"/>
      <c r="EZY1508" s="275"/>
      <c r="EZZ1508" s="275"/>
      <c r="FAA1508" s="275"/>
      <c r="FAB1508" s="275"/>
      <c r="FAC1508" s="275"/>
      <c r="FAD1508" s="275"/>
      <c r="FAE1508" s="275"/>
      <c r="FAF1508" s="275"/>
      <c r="FAG1508" s="275"/>
      <c r="FAH1508" s="275"/>
      <c r="FAI1508" s="275"/>
      <c r="FAJ1508" s="275"/>
      <c r="FAK1508" s="275"/>
      <c r="FAL1508" s="275"/>
      <c r="FAM1508" s="275"/>
      <c r="FAN1508" s="275"/>
      <c r="FAO1508" s="275"/>
      <c r="FAP1508" s="275"/>
      <c r="FAQ1508" s="275"/>
      <c r="FAR1508" s="275"/>
      <c r="FAS1508" s="275"/>
      <c r="FAT1508" s="275"/>
      <c r="FAU1508" s="275"/>
      <c r="FAV1508" s="275"/>
      <c r="FAW1508" s="275"/>
      <c r="FAX1508" s="275"/>
      <c r="FAY1508" s="275"/>
      <c r="FAZ1508" s="275"/>
      <c r="FBA1508" s="275"/>
      <c r="FBB1508" s="275"/>
      <c r="FBC1508" s="275"/>
      <c r="FBD1508" s="275"/>
      <c r="FBE1508" s="275"/>
      <c r="FBF1508" s="275"/>
      <c r="FBG1508" s="275"/>
      <c r="FBH1508" s="275"/>
      <c r="FBI1508" s="275"/>
      <c r="FBJ1508" s="275"/>
      <c r="FBK1508" s="275"/>
      <c r="FBL1508" s="275"/>
      <c r="FBM1508" s="275"/>
      <c r="FBN1508" s="275"/>
      <c r="FBO1508" s="275"/>
      <c r="FBP1508" s="275"/>
      <c r="FBQ1508" s="275"/>
      <c r="FBR1508" s="275"/>
      <c r="FBS1508" s="275"/>
      <c r="FBT1508" s="275"/>
      <c r="FBU1508" s="275"/>
      <c r="FBV1508" s="275"/>
      <c r="FBW1508" s="275"/>
      <c r="FBX1508" s="275"/>
      <c r="FBY1508" s="275"/>
      <c r="FBZ1508" s="275"/>
      <c r="FCA1508" s="275"/>
      <c r="FCB1508" s="275"/>
      <c r="FCC1508" s="275"/>
      <c r="FCD1508" s="275"/>
      <c r="FCE1508" s="275"/>
      <c r="FCF1508" s="275"/>
      <c r="FCG1508" s="275"/>
      <c r="FCH1508" s="275"/>
      <c r="FCI1508" s="275"/>
      <c r="FCJ1508" s="275"/>
      <c r="FCK1508" s="275"/>
      <c r="FCL1508" s="275"/>
      <c r="FCM1508" s="275"/>
      <c r="FCN1508" s="275"/>
      <c r="FCO1508" s="275"/>
      <c r="FCP1508" s="275"/>
      <c r="FCQ1508" s="275"/>
      <c r="FCR1508" s="275"/>
      <c r="FCS1508" s="275"/>
      <c r="FCT1508" s="275"/>
      <c r="FCU1508" s="275"/>
      <c r="FCV1508" s="275"/>
      <c r="FCW1508" s="275"/>
      <c r="FCX1508" s="275"/>
      <c r="FCY1508" s="275"/>
      <c r="FCZ1508" s="275"/>
      <c r="FDA1508" s="275"/>
      <c r="FDB1508" s="275"/>
      <c r="FDC1508" s="275"/>
      <c r="FDD1508" s="275"/>
      <c r="FDE1508" s="275"/>
      <c r="FDF1508" s="275"/>
      <c r="FDG1508" s="275"/>
      <c r="FDH1508" s="275"/>
      <c r="FDI1508" s="275"/>
      <c r="FDJ1508" s="275"/>
      <c r="FDK1508" s="275"/>
      <c r="FDL1508" s="275"/>
      <c r="FDM1508" s="275"/>
      <c r="FDN1508" s="275"/>
      <c r="FDO1508" s="275"/>
      <c r="FDP1508" s="275"/>
      <c r="FDQ1508" s="275"/>
      <c r="FDR1508" s="275"/>
      <c r="FDS1508" s="275"/>
      <c r="FDT1508" s="275"/>
      <c r="FDU1508" s="275"/>
      <c r="FDV1508" s="275"/>
      <c r="FDW1508" s="275"/>
      <c r="FDX1508" s="275"/>
      <c r="FDY1508" s="275"/>
      <c r="FDZ1508" s="275"/>
      <c r="FEA1508" s="275"/>
      <c r="FEB1508" s="275"/>
      <c r="FEC1508" s="275"/>
      <c r="FED1508" s="275"/>
      <c r="FEE1508" s="275"/>
      <c r="FEF1508" s="275"/>
      <c r="FEG1508" s="275"/>
      <c r="FEH1508" s="275"/>
      <c r="FEI1508" s="275"/>
      <c r="FEJ1508" s="275"/>
      <c r="FEK1508" s="275"/>
      <c r="FEL1508" s="275"/>
      <c r="FEM1508" s="275"/>
      <c r="FEN1508" s="275"/>
      <c r="FEO1508" s="275"/>
      <c r="FEP1508" s="275"/>
      <c r="FEQ1508" s="275"/>
      <c r="FER1508" s="275"/>
      <c r="FES1508" s="275"/>
      <c r="FET1508" s="275"/>
      <c r="FEU1508" s="275"/>
      <c r="FEV1508" s="275"/>
      <c r="FEW1508" s="275"/>
      <c r="FEX1508" s="275"/>
      <c r="FEY1508" s="275"/>
      <c r="FEZ1508" s="275"/>
      <c r="FFA1508" s="275"/>
      <c r="FFB1508" s="275"/>
      <c r="FFC1508" s="275"/>
      <c r="FFD1508" s="275"/>
      <c r="FFE1508" s="275"/>
      <c r="FFF1508" s="275"/>
      <c r="FFG1508" s="275"/>
      <c r="FFH1508" s="275"/>
      <c r="FFI1508" s="275"/>
      <c r="FFJ1508" s="275"/>
      <c r="FFK1508" s="275"/>
      <c r="FFL1508" s="275"/>
      <c r="FFM1508" s="275"/>
      <c r="FFN1508" s="275"/>
      <c r="FFO1508" s="275"/>
      <c r="FFP1508" s="275"/>
      <c r="FFQ1508" s="275"/>
      <c r="FFR1508" s="275"/>
      <c r="FFS1508" s="275"/>
      <c r="FFT1508" s="275"/>
      <c r="FFU1508" s="275"/>
      <c r="FFV1508" s="275"/>
      <c r="FFW1508" s="275"/>
      <c r="FFX1508" s="275"/>
      <c r="FFY1508" s="275"/>
      <c r="FFZ1508" s="275"/>
      <c r="FGA1508" s="275"/>
      <c r="FGB1508" s="275"/>
      <c r="FGC1508" s="275"/>
      <c r="FGD1508" s="275"/>
      <c r="FGE1508" s="275"/>
      <c r="FGF1508" s="275"/>
      <c r="FGG1508" s="275"/>
      <c r="FGH1508" s="275"/>
      <c r="FGI1508" s="275"/>
      <c r="FGJ1508" s="275"/>
      <c r="FGK1508" s="275"/>
      <c r="FGL1508" s="275"/>
      <c r="FGM1508" s="275"/>
      <c r="FGN1508" s="275"/>
      <c r="FGO1508" s="275"/>
      <c r="FGP1508" s="275"/>
      <c r="FGQ1508" s="275"/>
      <c r="FGR1508" s="275"/>
      <c r="FGS1508" s="275"/>
      <c r="FGT1508" s="275"/>
      <c r="FGU1508" s="275"/>
      <c r="FGV1508" s="275"/>
      <c r="FGW1508" s="275"/>
      <c r="FGX1508" s="275"/>
      <c r="FGY1508" s="275"/>
      <c r="FGZ1508" s="275"/>
      <c r="FHA1508" s="275"/>
      <c r="FHB1508" s="275"/>
      <c r="FHC1508" s="275"/>
      <c r="FHD1508" s="275"/>
      <c r="FHE1508" s="275"/>
      <c r="FHF1508" s="275"/>
      <c r="FHG1508" s="275"/>
      <c r="FHH1508" s="275"/>
      <c r="FHI1508" s="275"/>
      <c r="FHJ1508" s="275"/>
      <c r="FHK1508" s="275"/>
      <c r="FHL1508" s="275"/>
      <c r="FHM1508" s="275"/>
      <c r="FHN1508" s="275"/>
      <c r="FHO1508" s="275"/>
      <c r="FHP1508" s="275"/>
      <c r="FHQ1508" s="275"/>
      <c r="FHR1508" s="275"/>
      <c r="FHS1508" s="275"/>
      <c r="FHT1508" s="275"/>
      <c r="FHU1508" s="275"/>
      <c r="FHV1508" s="275"/>
      <c r="FHW1508" s="275"/>
      <c r="FHX1508" s="275"/>
      <c r="FHY1508" s="275"/>
      <c r="FHZ1508" s="275"/>
      <c r="FIA1508" s="275"/>
      <c r="FIB1508" s="275"/>
      <c r="FIC1508" s="275"/>
      <c r="FID1508" s="275"/>
      <c r="FIE1508" s="275"/>
      <c r="FIF1508" s="275"/>
      <c r="FIG1508" s="275"/>
      <c r="FIH1508" s="275"/>
      <c r="FII1508" s="275"/>
      <c r="FIJ1508" s="275"/>
      <c r="FIK1508" s="275"/>
      <c r="FIL1508" s="275"/>
      <c r="FIM1508" s="275"/>
      <c r="FIN1508" s="275"/>
      <c r="FIO1508" s="275"/>
      <c r="FIP1508" s="275"/>
      <c r="FIQ1508" s="275"/>
      <c r="FIR1508" s="275"/>
      <c r="FIS1508" s="275"/>
      <c r="FIT1508" s="275"/>
      <c r="FIU1508" s="275"/>
      <c r="FIV1508" s="275"/>
      <c r="FIW1508" s="275"/>
      <c r="FIX1508" s="275"/>
      <c r="FIY1508" s="275"/>
      <c r="FIZ1508" s="275"/>
      <c r="FJA1508" s="275"/>
      <c r="FJB1508" s="275"/>
      <c r="FJC1508" s="275"/>
      <c r="FJD1508" s="275"/>
      <c r="FJE1508" s="275"/>
      <c r="FJF1508" s="275"/>
      <c r="FJG1508" s="275"/>
      <c r="FJH1508" s="275"/>
      <c r="FJI1508" s="275"/>
      <c r="FJJ1508" s="275"/>
      <c r="FJK1508" s="275"/>
      <c r="FJL1508" s="275"/>
      <c r="FJM1508" s="275"/>
      <c r="FJN1508" s="275"/>
      <c r="FJO1508" s="275"/>
      <c r="FJP1508" s="275"/>
      <c r="FJQ1508" s="275"/>
      <c r="FJR1508" s="275"/>
      <c r="FJS1508" s="275"/>
      <c r="FJT1508" s="275"/>
      <c r="FJU1508" s="275"/>
      <c r="FJV1508" s="275"/>
      <c r="FJW1508" s="275"/>
      <c r="FJX1508" s="275"/>
      <c r="FJY1508" s="275"/>
      <c r="FJZ1508" s="275"/>
      <c r="FKA1508" s="275"/>
      <c r="FKB1508" s="275"/>
      <c r="FKC1508" s="275"/>
      <c r="FKD1508" s="275"/>
      <c r="FKE1508" s="275"/>
      <c r="FKF1508" s="275"/>
      <c r="FKG1508" s="275"/>
      <c r="FKH1508" s="275"/>
      <c r="FKI1508" s="275"/>
      <c r="FKJ1508" s="275"/>
      <c r="FKK1508" s="275"/>
      <c r="FKL1508" s="275"/>
      <c r="FKM1508" s="275"/>
      <c r="FKN1508" s="275"/>
      <c r="FKO1508" s="275"/>
      <c r="FKP1508" s="275"/>
      <c r="FKQ1508" s="275"/>
      <c r="FKR1508" s="275"/>
      <c r="FKS1508" s="275"/>
      <c r="FKT1508" s="275"/>
      <c r="FKU1508" s="275"/>
      <c r="FKV1508" s="275"/>
      <c r="FKW1508" s="275"/>
      <c r="FKX1508" s="275"/>
      <c r="FKY1508" s="275"/>
      <c r="FKZ1508" s="275"/>
      <c r="FLA1508" s="275"/>
      <c r="FLB1508" s="275"/>
      <c r="FLC1508" s="275"/>
      <c r="FLD1508" s="275"/>
      <c r="FLE1508" s="275"/>
      <c r="FLF1508" s="275"/>
      <c r="FLG1508" s="275"/>
      <c r="FLH1508" s="275"/>
      <c r="FLI1508" s="275"/>
      <c r="FLJ1508" s="275"/>
      <c r="FLK1508" s="275"/>
      <c r="FLL1508" s="275"/>
      <c r="FLM1508" s="275"/>
      <c r="FLN1508" s="275"/>
      <c r="FLO1508" s="275"/>
      <c r="FLP1508" s="275"/>
      <c r="FLQ1508" s="275"/>
      <c r="FLR1508" s="275"/>
      <c r="FLS1508" s="275"/>
      <c r="FLT1508" s="275"/>
      <c r="FLU1508" s="275"/>
      <c r="FLV1508" s="275"/>
      <c r="FLW1508" s="275"/>
      <c r="FLX1508" s="275"/>
      <c r="FLY1508" s="275"/>
      <c r="FLZ1508" s="275"/>
      <c r="FMA1508" s="275"/>
      <c r="FMB1508" s="275"/>
      <c r="FMC1508" s="275"/>
      <c r="FMD1508" s="275"/>
      <c r="FME1508" s="275"/>
      <c r="FMF1508" s="275"/>
      <c r="FMG1508" s="275"/>
      <c r="FMH1508" s="275"/>
      <c r="FMI1508" s="275"/>
      <c r="FMJ1508" s="275"/>
      <c r="FMK1508" s="275"/>
      <c r="FML1508" s="275"/>
      <c r="FMM1508" s="275"/>
      <c r="FMN1508" s="275"/>
      <c r="FMO1508" s="275"/>
      <c r="FMP1508" s="275"/>
      <c r="FMQ1508" s="275"/>
      <c r="FMR1508" s="275"/>
      <c r="FMS1508" s="275"/>
      <c r="FMT1508" s="275"/>
      <c r="FMU1508" s="275"/>
      <c r="FMV1508" s="275"/>
      <c r="FMW1508" s="275"/>
      <c r="FMX1508" s="275"/>
      <c r="FMY1508" s="275"/>
      <c r="FMZ1508" s="275"/>
      <c r="FNA1508" s="275"/>
      <c r="FNB1508" s="275"/>
      <c r="FNC1508" s="275"/>
      <c r="FND1508" s="275"/>
      <c r="FNE1508" s="275"/>
      <c r="FNF1508" s="275"/>
      <c r="FNG1508" s="275"/>
      <c r="FNH1508" s="275"/>
      <c r="FNI1508" s="275"/>
      <c r="FNJ1508" s="275"/>
      <c r="FNK1508" s="275"/>
      <c r="FNL1508" s="275"/>
      <c r="FNM1508" s="275"/>
      <c r="FNN1508" s="275"/>
      <c r="FNO1508" s="275"/>
      <c r="FNP1508" s="275"/>
      <c r="FNQ1508" s="275"/>
      <c r="FNR1508" s="275"/>
      <c r="FNS1508" s="275"/>
      <c r="FNT1508" s="275"/>
      <c r="FNU1508" s="275"/>
      <c r="FNV1508" s="275"/>
      <c r="FNW1508" s="275"/>
      <c r="FNX1508" s="275"/>
      <c r="FNY1508" s="275"/>
      <c r="FNZ1508" s="275"/>
      <c r="FOA1508" s="275"/>
      <c r="FOB1508" s="275"/>
      <c r="FOC1508" s="275"/>
      <c r="FOD1508" s="275"/>
      <c r="FOE1508" s="275"/>
      <c r="FOF1508" s="275"/>
      <c r="FOG1508" s="275"/>
      <c r="FOH1508" s="275"/>
      <c r="FOI1508" s="275"/>
      <c r="FOJ1508" s="275"/>
      <c r="FOK1508" s="275"/>
      <c r="FOL1508" s="275"/>
      <c r="FOM1508" s="275"/>
      <c r="FON1508" s="275"/>
      <c r="FOO1508" s="275"/>
      <c r="FOP1508" s="275"/>
      <c r="FOQ1508" s="275"/>
      <c r="FOR1508" s="275"/>
      <c r="FOS1508" s="275"/>
      <c r="FOT1508" s="275"/>
      <c r="FOU1508" s="275"/>
      <c r="FOV1508" s="275"/>
      <c r="FOW1508" s="275"/>
      <c r="FOX1508" s="275"/>
      <c r="FOY1508" s="275"/>
      <c r="FOZ1508" s="275"/>
      <c r="FPA1508" s="275"/>
      <c r="FPB1508" s="275"/>
      <c r="FPC1508" s="275"/>
      <c r="FPD1508" s="275"/>
      <c r="FPE1508" s="275"/>
      <c r="FPF1508" s="275"/>
      <c r="FPG1508" s="275"/>
      <c r="FPH1508" s="275"/>
      <c r="FPI1508" s="275"/>
      <c r="FPJ1508" s="275"/>
      <c r="FPK1508" s="275"/>
      <c r="FPL1508" s="275"/>
      <c r="FPM1508" s="275"/>
      <c r="FPN1508" s="275"/>
      <c r="FPO1508" s="275"/>
      <c r="FPP1508" s="275"/>
      <c r="FPQ1508" s="275"/>
      <c r="FPR1508" s="275"/>
      <c r="FPS1508" s="275"/>
      <c r="FPT1508" s="275"/>
      <c r="FPU1508" s="275"/>
      <c r="FPV1508" s="275"/>
      <c r="FPW1508" s="275"/>
      <c r="FPX1508" s="275"/>
      <c r="FPY1508" s="275"/>
      <c r="FPZ1508" s="275"/>
      <c r="FQA1508" s="275"/>
      <c r="FQB1508" s="275"/>
      <c r="FQC1508" s="275"/>
      <c r="FQD1508" s="275"/>
      <c r="FQE1508" s="275"/>
      <c r="FQF1508" s="275"/>
      <c r="FQG1508" s="275"/>
      <c r="FQH1508" s="275"/>
      <c r="FQI1508" s="275"/>
      <c r="FQJ1508" s="275"/>
      <c r="FQK1508" s="275"/>
      <c r="FQL1508" s="275"/>
      <c r="FQM1508" s="275"/>
      <c r="FQN1508" s="275"/>
      <c r="FQO1508" s="275"/>
      <c r="FQP1508" s="275"/>
      <c r="FQQ1508" s="275"/>
      <c r="FQR1508" s="275"/>
      <c r="FQS1508" s="275"/>
      <c r="FQT1508" s="275"/>
      <c r="FQU1508" s="275"/>
      <c r="FQV1508" s="275"/>
      <c r="FQW1508" s="275"/>
      <c r="FQX1508" s="275"/>
      <c r="FQY1508" s="275"/>
      <c r="FQZ1508" s="275"/>
      <c r="FRA1508" s="275"/>
      <c r="FRB1508" s="275"/>
      <c r="FRC1508" s="275"/>
      <c r="FRD1508" s="275"/>
      <c r="FRE1508" s="275"/>
      <c r="FRF1508" s="275"/>
      <c r="FRG1508" s="275"/>
      <c r="FRH1508" s="275"/>
      <c r="FRI1508" s="275"/>
      <c r="FRJ1508" s="275"/>
      <c r="FRK1508" s="275"/>
      <c r="FRL1508" s="275"/>
      <c r="FRM1508" s="275"/>
      <c r="FRN1508" s="275"/>
      <c r="FRO1508" s="275"/>
      <c r="FRP1508" s="275"/>
      <c r="FRQ1508" s="275"/>
      <c r="FRR1508" s="275"/>
      <c r="FRS1508" s="275"/>
      <c r="FRT1508" s="275"/>
      <c r="FRU1508" s="275"/>
      <c r="FRV1508" s="275"/>
      <c r="FRW1508" s="275"/>
      <c r="FRX1508" s="275"/>
      <c r="FRY1508" s="275"/>
      <c r="FRZ1508" s="275"/>
      <c r="FSA1508" s="275"/>
      <c r="FSB1508" s="275"/>
      <c r="FSC1508" s="275"/>
      <c r="FSD1508" s="275"/>
      <c r="FSE1508" s="275"/>
      <c r="FSF1508" s="275"/>
      <c r="FSG1508" s="275"/>
      <c r="FSH1508" s="275"/>
      <c r="FSI1508" s="275"/>
      <c r="FSJ1508" s="275"/>
      <c r="FSK1508" s="275"/>
      <c r="FSL1508" s="275"/>
      <c r="FSM1508" s="275"/>
      <c r="FSN1508" s="275"/>
      <c r="FSO1508" s="275"/>
      <c r="FSP1508" s="275"/>
      <c r="FSQ1508" s="275"/>
      <c r="FSR1508" s="275"/>
      <c r="FSS1508" s="275"/>
      <c r="FST1508" s="275"/>
      <c r="FSU1508" s="275"/>
      <c r="FSV1508" s="275"/>
      <c r="FSW1508" s="275"/>
      <c r="FSX1508" s="275"/>
      <c r="FSY1508" s="275"/>
      <c r="FSZ1508" s="275"/>
      <c r="FTA1508" s="275"/>
      <c r="FTB1508" s="275"/>
      <c r="FTC1508" s="275"/>
      <c r="FTD1508" s="275"/>
      <c r="FTE1508" s="275"/>
      <c r="FTF1508" s="275"/>
      <c r="FTG1508" s="275"/>
      <c r="FTH1508" s="275"/>
      <c r="FTI1508" s="275"/>
      <c r="FTJ1508" s="275"/>
      <c r="FTK1508" s="275"/>
      <c r="FTL1508" s="275"/>
      <c r="FTM1508" s="275"/>
      <c r="FTN1508" s="275"/>
      <c r="FTO1508" s="275"/>
      <c r="FTP1508" s="275"/>
      <c r="FTQ1508" s="275"/>
      <c r="FTR1508" s="275"/>
      <c r="FTS1508" s="275"/>
      <c r="FTT1508" s="275"/>
      <c r="FTU1508" s="275"/>
      <c r="FTV1508" s="275"/>
      <c r="FTW1508" s="275"/>
      <c r="FTX1508" s="275"/>
      <c r="FTY1508" s="275"/>
      <c r="FTZ1508" s="275"/>
      <c r="FUA1508" s="275"/>
      <c r="FUB1508" s="275"/>
      <c r="FUC1508" s="275"/>
      <c r="FUD1508" s="275"/>
      <c r="FUE1508" s="275"/>
      <c r="FUF1508" s="275"/>
      <c r="FUG1508" s="275"/>
      <c r="FUH1508" s="275"/>
      <c r="FUI1508" s="275"/>
      <c r="FUJ1508" s="275"/>
      <c r="FUK1508" s="275"/>
      <c r="FUL1508" s="275"/>
      <c r="FUM1508" s="275"/>
      <c r="FUN1508" s="275"/>
      <c r="FUO1508" s="275"/>
      <c r="FUP1508" s="275"/>
      <c r="FUQ1508" s="275"/>
      <c r="FUR1508" s="275"/>
      <c r="FUS1508" s="275"/>
      <c r="FUT1508" s="275"/>
      <c r="FUU1508" s="275"/>
      <c r="FUV1508" s="275"/>
      <c r="FUW1508" s="275"/>
      <c r="FUX1508" s="275"/>
      <c r="FUY1508" s="275"/>
      <c r="FUZ1508" s="275"/>
      <c r="FVA1508" s="275"/>
      <c r="FVB1508" s="275"/>
      <c r="FVC1508" s="275"/>
      <c r="FVD1508" s="275"/>
      <c r="FVE1508" s="275"/>
      <c r="FVF1508" s="275"/>
      <c r="FVG1508" s="275"/>
      <c r="FVH1508" s="275"/>
      <c r="FVI1508" s="275"/>
      <c r="FVJ1508" s="275"/>
      <c r="FVK1508" s="275"/>
      <c r="FVL1508" s="275"/>
      <c r="FVM1508" s="275"/>
      <c r="FVN1508" s="275"/>
      <c r="FVO1508" s="275"/>
      <c r="FVP1508" s="275"/>
      <c r="FVQ1508" s="275"/>
      <c r="FVR1508" s="275"/>
      <c r="FVS1508" s="275"/>
      <c r="FVT1508" s="275"/>
      <c r="FVU1508" s="275"/>
      <c r="FVV1508" s="275"/>
      <c r="FVW1508" s="275"/>
      <c r="FVX1508" s="275"/>
      <c r="FVY1508" s="275"/>
      <c r="FVZ1508" s="275"/>
      <c r="FWA1508" s="275"/>
      <c r="FWB1508" s="275"/>
      <c r="FWC1508" s="275"/>
      <c r="FWD1508" s="275"/>
      <c r="FWE1508" s="275"/>
      <c r="FWF1508" s="275"/>
      <c r="FWG1508" s="275"/>
      <c r="FWH1508" s="275"/>
      <c r="FWI1508" s="275"/>
      <c r="FWJ1508" s="275"/>
      <c r="FWK1508" s="275"/>
      <c r="FWL1508" s="275"/>
      <c r="FWM1508" s="275"/>
      <c r="FWN1508" s="275"/>
      <c r="FWO1508" s="275"/>
      <c r="FWP1508" s="275"/>
      <c r="FWQ1508" s="275"/>
      <c r="FWR1508" s="275"/>
      <c r="FWS1508" s="275"/>
      <c r="FWT1508" s="275"/>
      <c r="FWU1508" s="275"/>
      <c r="FWV1508" s="275"/>
      <c r="FWW1508" s="275"/>
      <c r="FWX1508" s="275"/>
      <c r="FWY1508" s="275"/>
      <c r="FWZ1508" s="275"/>
      <c r="FXA1508" s="275"/>
      <c r="FXB1508" s="275"/>
      <c r="FXC1508" s="275"/>
      <c r="FXD1508" s="275"/>
      <c r="FXE1508" s="275"/>
      <c r="FXF1508" s="275"/>
      <c r="FXG1508" s="275"/>
      <c r="FXH1508" s="275"/>
      <c r="FXI1508" s="275"/>
      <c r="FXJ1508" s="275"/>
      <c r="FXK1508" s="275"/>
      <c r="FXL1508" s="275"/>
      <c r="FXM1508" s="275"/>
      <c r="FXN1508" s="275"/>
      <c r="FXO1508" s="275"/>
      <c r="FXP1508" s="275"/>
      <c r="FXQ1508" s="275"/>
      <c r="FXR1508" s="275"/>
      <c r="FXS1508" s="275"/>
      <c r="FXT1508" s="275"/>
      <c r="FXU1508" s="275"/>
      <c r="FXV1508" s="275"/>
      <c r="FXW1508" s="275"/>
      <c r="FXX1508" s="275"/>
      <c r="FXY1508" s="275"/>
      <c r="FXZ1508" s="275"/>
      <c r="FYA1508" s="275"/>
      <c r="FYB1508" s="275"/>
      <c r="FYC1508" s="275"/>
      <c r="FYD1508" s="275"/>
      <c r="FYE1508" s="275"/>
      <c r="FYF1508" s="275"/>
      <c r="FYG1508" s="275"/>
      <c r="FYH1508" s="275"/>
      <c r="FYI1508" s="275"/>
      <c r="FYJ1508" s="275"/>
      <c r="FYK1508" s="275"/>
      <c r="FYL1508" s="275"/>
      <c r="FYM1508" s="275"/>
      <c r="FYN1508" s="275"/>
      <c r="FYO1508" s="275"/>
      <c r="FYP1508" s="275"/>
      <c r="FYQ1508" s="275"/>
      <c r="FYR1508" s="275"/>
      <c r="FYS1508" s="275"/>
      <c r="FYT1508" s="275"/>
      <c r="FYU1508" s="275"/>
      <c r="FYV1508" s="275"/>
      <c r="FYW1508" s="275"/>
      <c r="FYX1508" s="275"/>
      <c r="FYY1508" s="275"/>
      <c r="FYZ1508" s="275"/>
      <c r="FZA1508" s="275"/>
      <c r="FZB1508" s="275"/>
      <c r="FZC1508" s="275"/>
      <c r="FZD1508" s="275"/>
      <c r="FZE1508" s="275"/>
      <c r="FZF1508" s="275"/>
      <c r="FZG1508" s="275"/>
      <c r="FZH1508" s="275"/>
      <c r="FZI1508" s="275"/>
      <c r="FZJ1508" s="275"/>
      <c r="FZK1508" s="275"/>
      <c r="FZL1508" s="275"/>
      <c r="FZM1508" s="275"/>
      <c r="FZN1508" s="275"/>
      <c r="FZO1508" s="275"/>
      <c r="FZP1508" s="275"/>
      <c r="FZQ1508" s="275"/>
      <c r="FZR1508" s="275"/>
      <c r="FZS1508" s="275"/>
      <c r="FZT1508" s="275"/>
      <c r="FZU1508" s="275"/>
      <c r="FZV1508" s="275"/>
      <c r="FZW1508" s="275"/>
      <c r="FZX1508" s="275"/>
      <c r="FZY1508" s="275"/>
      <c r="FZZ1508" s="275"/>
      <c r="GAA1508" s="275"/>
      <c r="GAB1508" s="275"/>
      <c r="GAC1508" s="275"/>
      <c r="GAD1508" s="275"/>
      <c r="GAE1508" s="275"/>
      <c r="GAF1508" s="275"/>
      <c r="GAG1508" s="275"/>
      <c r="GAH1508" s="275"/>
      <c r="GAI1508" s="275"/>
      <c r="GAJ1508" s="275"/>
      <c r="GAK1508" s="275"/>
      <c r="GAL1508" s="275"/>
      <c r="GAM1508" s="275"/>
      <c r="GAN1508" s="275"/>
      <c r="GAO1508" s="275"/>
      <c r="GAP1508" s="275"/>
      <c r="GAQ1508" s="275"/>
      <c r="GAR1508" s="275"/>
      <c r="GAS1508" s="275"/>
      <c r="GAT1508" s="275"/>
      <c r="GAU1508" s="275"/>
      <c r="GAV1508" s="275"/>
      <c r="GAW1508" s="275"/>
      <c r="GAX1508" s="275"/>
      <c r="GAY1508" s="275"/>
      <c r="GAZ1508" s="275"/>
      <c r="GBA1508" s="275"/>
      <c r="GBB1508" s="275"/>
      <c r="GBC1508" s="275"/>
      <c r="GBD1508" s="275"/>
      <c r="GBE1508" s="275"/>
      <c r="GBF1508" s="275"/>
      <c r="GBG1508" s="275"/>
      <c r="GBH1508" s="275"/>
      <c r="GBI1508" s="275"/>
      <c r="GBJ1508" s="275"/>
      <c r="GBK1508" s="275"/>
      <c r="GBL1508" s="275"/>
      <c r="GBM1508" s="275"/>
      <c r="GBN1508" s="275"/>
      <c r="GBO1508" s="275"/>
      <c r="GBP1508" s="275"/>
      <c r="GBQ1508" s="275"/>
      <c r="GBR1508" s="275"/>
      <c r="GBS1508" s="275"/>
      <c r="GBT1508" s="275"/>
      <c r="GBU1508" s="275"/>
      <c r="GBV1508" s="275"/>
      <c r="GBW1508" s="275"/>
      <c r="GBX1508" s="275"/>
      <c r="GBY1508" s="275"/>
      <c r="GBZ1508" s="275"/>
      <c r="GCA1508" s="275"/>
      <c r="GCB1508" s="275"/>
      <c r="GCC1508" s="275"/>
      <c r="GCD1508" s="275"/>
      <c r="GCE1508" s="275"/>
      <c r="GCF1508" s="275"/>
      <c r="GCG1508" s="275"/>
      <c r="GCH1508" s="275"/>
      <c r="GCI1508" s="275"/>
      <c r="GCJ1508" s="275"/>
      <c r="GCK1508" s="275"/>
      <c r="GCL1508" s="275"/>
      <c r="GCM1508" s="275"/>
      <c r="GCN1508" s="275"/>
      <c r="GCO1508" s="275"/>
      <c r="GCP1508" s="275"/>
      <c r="GCQ1508" s="275"/>
      <c r="GCR1508" s="275"/>
      <c r="GCS1508" s="275"/>
      <c r="GCT1508" s="275"/>
      <c r="GCU1508" s="275"/>
      <c r="GCV1508" s="275"/>
      <c r="GCW1508" s="275"/>
      <c r="GCX1508" s="275"/>
      <c r="GCY1508" s="275"/>
      <c r="GCZ1508" s="275"/>
      <c r="GDA1508" s="275"/>
      <c r="GDB1508" s="275"/>
      <c r="GDC1508" s="275"/>
      <c r="GDD1508" s="275"/>
      <c r="GDE1508" s="275"/>
      <c r="GDF1508" s="275"/>
      <c r="GDG1508" s="275"/>
      <c r="GDH1508" s="275"/>
      <c r="GDI1508" s="275"/>
      <c r="GDJ1508" s="275"/>
      <c r="GDK1508" s="275"/>
      <c r="GDL1508" s="275"/>
      <c r="GDM1508" s="275"/>
      <c r="GDN1508" s="275"/>
      <c r="GDO1508" s="275"/>
      <c r="GDP1508" s="275"/>
      <c r="GDQ1508" s="275"/>
      <c r="GDR1508" s="275"/>
      <c r="GDS1508" s="275"/>
      <c r="GDT1508" s="275"/>
      <c r="GDU1508" s="275"/>
      <c r="GDV1508" s="275"/>
      <c r="GDW1508" s="275"/>
      <c r="GDX1508" s="275"/>
      <c r="GDY1508" s="275"/>
      <c r="GDZ1508" s="275"/>
      <c r="GEA1508" s="275"/>
      <c r="GEB1508" s="275"/>
      <c r="GEC1508" s="275"/>
      <c r="GED1508" s="275"/>
      <c r="GEE1508" s="275"/>
      <c r="GEF1508" s="275"/>
      <c r="GEG1508" s="275"/>
      <c r="GEH1508" s="275"/>
      <c r="GEI1508" s="275"/>
      <c r="GEJ1508" s="275"/>
      <c r="GEK1508" s="275"/>
      <c r="GEL1508" s="275"/>
      <c r="GEM1508" s="275"/>
      <c r="GEN1508" s="275"/>
      <c r="GEO1508" s="275"/>
      <c r="GEP1508" s="275"/>
      <c r="GEQ1508" s="275"/>
      <c r="GER1508" s="275"/>
      <c r="GES1508" s="275"/>
      <c r="GET1508" s="275"/>
      <c r="GEU1508" s="275"/>
      <c r="GEV1508" s="275"/>
      <c r="GEW1508" s="275"/>
      <c r="GEX1508" s="275"/>
      <c r="GEY1508" s="275"/>
      <c r="GEZ1508" s="275"/>
      <c r="GFA1508" s="275"/>
      <c r="GFB1508" s="275"/>
      <c r="GFC1508" s="275"/>
      <c r="GFD1508" s="275"/>
      <c r="GFE1508" s="275"/>
      <c r="GFF1508" s="275"/>
      <c r="GFG1508" s="275"/>
      <c r="GFH1508" s="275"/>
      <c r="GFI1508" s="275"/>
      <c r="GFJ1508" s="275"/>
      <c r="GFK1508" s="275"/>
      <c r="GFL1508" s="275"/>
      <c r="GFM1508" s="275"/>
      <c r="GFN1508" s="275"/>
      <c r="GFO1508" s="275"/>
      <c r="GFP1508" s="275"/>
      <c r="GFQ1508" s="275"/>
      <c r="GFR1508" s="275"/>
      <c r="GFS1508" s="275"/>
      <c r="GFT1508" s="275"/>
      <c r="GFU1508" s="275"/>
      <c r="GFV1508" s="275"/>
      <c r="GFW1508" s="275"/>
      <c r="GFX1508" s="275"/>
      <c r="GFY1508" s="275"/>
      <c r="GFZ1508" s="275"/>
      <c r="GGA1508" s="275"/>
      <c r="GGB1508" s="275"/>
      <c r="GGC1508" s="275"/>
      <c r="GGD1508" s="275"/>
      <c r="GGE1508" s="275"/>
      <c r="GGF1508" s="275"/>
      <c r="GGG1508" s="275"/>
      <c r="GGH1508" s="275"/>
      <c r="GGI1508" s="275"/>
      <c r="GGJ1508" s="275"/>
      <c r="GGK1508" s="275"/>
      <c r="GGL1508" s="275"/>
      <c r="GGM1508" s="275"/>
      <c r="GGN1508" s="275"/>
      <c r="GGO1508" s="275"/>
      <c r="GGP1508" s="275"/>
      <c r="GGQ1508" s="275"/>
      <c r="GGR1508" s="275"/>
      <c r="GGS1508" s="275"/>
      <c r="GGT1508" s="275"/>
      <c r="GGU1508" s="275"/>
      <c r="GGV1508" s="275"/>
      <c r="GGW1508" s="275"/>
      <c r="GGX1508" s="275"/>
      <c r="GGY1508" s="275"/>
      <c r="GGZ1508" s="275"/>
      <c r="GHA1508" s="275"/>
      <c r="GHB1508" s="275"/>
      <c r="GHC1508" s="275"/>
      <c r="GHD1508" s="275"/>
      <c r="GHE1508" s="275"/>
      <c r="GHF1508" s="275"/>
      <c r="GHG1508" s="275"/>
      <c r="GHH1508" s="275"/>
      <c r="GHI1508" s="275"/>
      <c r="GHJ1508" s="275"/>
      <c r="GHK1508" s="275"/>
      <c r="GHL1508" s="275"/>
      <c r="GHM1508" s="275"/>
      <c r="GHN1508" s="275"/>
      <c r="GHO1508" s="275"/>
      <c r="GHP1508" s="275"/>
      <c r="GHQ1508" s="275"/>
      <c r="GHR1508" s="275"/>
      <c r="GHS1508" s="275"/>
      <c r="GHT1508" s="275"/>
      <c r="GHU1508" s="275"/>
      <c r="GHV1508" s="275"/>
      <c r="GHW1508" s="275"/>
      <c r="GHX1508" s="275"/>
      <c r="GHY1508" s="275"/>
      <c r="GHZ1508" s="275"/>
      <c r="GIA1508" s="275"/>
      <c r="GIB1508" s="275"/>
      <c r="GIC1508" s="275"/>
      <c r="GID1508" s="275"/>
      <c r="GIE1508" s="275"/>
      <c r="GIF1508" s="275"/>
      <c r="GIG1508" s="275"/>
      <c r="GIH1508" s="275"/>
      <c r="GII1508" s="275"/>
      <c r="GIJ1508" s="275"/>
      <c r="GIK1508" s="275"/>
      <c r="GIL1508" s="275"/>
      <c r="GIM1508" s="275"/>
      <c r="GIN1508" s="275"/>
      <c r="GIO1508" s="275"/>
      <c r="GIP1508" s="275"/>
      <c r="GIQ1508" s="275"/>
      <c r="GIR1508" s="275"/>
      <c r="GIS1508" s="275"/>
      <c r="GIT1508" s="275"/>
      <c r="GIU1508" s="275"/>
      <c r="GIV1508" s="275"/>
      <c r="GIW1508" s="275"/>
      <c r="GIX1508" s="275"/>
      <c r="GIY1508" s="275"/>
      <c r="GIZ1508" s="275"/>
      <c r="GJA1508" s="275"/>
      <c r="GJB1508" s="275"/>
      <c r="GJC1508" s="275"/>
      <c r="GJD1508" s="275"/>
      <c r="GJE1508" s="275"/>
      <c r="GJF1508" s="275"/>
      <c r="GJG1508" s="275"/>
      <c r="GJH1508" s="275"/>
      <c r="GJI1508" s="275"/>
      <c r="GJJ1508" s="275"/>
      <c r="GJK1508" s="275"/>
      <c r="GJL1508" s="275"/>
      <c r="GJM1508" s="275"/>
      <c r="GJN1508" s="275"/>
      <c r="GJO1508" s="275"/>
      <c r="GJP1508" s="275"/>
      <c r="GJQ1508" s="275"/>
      <c r="GJR1508" s="275"/>
      <c r="GJS1508" s="275"/>
      <c r="GJT1508" s="275"/>
      <c r="GJU1508" s="275"/>
      <c r="GJV1508" s="275"/>
      <c r="GJW1508" s="275"/>
      <c r="GJX1508" s="275"/>
      <c r="GJY1508" s="275"/>
      <c r="GJZ1508" s="275"/>
      <c r="GKA1508" s="275"/>
      <c r="GKB1508" s="275"/>
      <c r="GKC1508" s="275"/>
      <c r="GKD1508" s="275"/>
      <c r="GKE1508" s="275"/>
      <c r="GKF1508" s="275"/>
      <c r="GKG1508" s="275"/>
      <c r="GKH1508" s="275"/>
      <c r="GKI1508" s="275"/>
      <c r="GKJ1508" s="275"/>
      <c r="GKK1508" s="275"/>
      <c r="GKL1508" s="275"/>
      <c r="GKM1508" s="275"/>
      <c r="GKN1508" s="275"/>
      <c r="GKO1508" s="275"/>
      <c r="GKP1508" s="275"/>
      <c r="GKQ1508" s="275"/>
      <c r="GKR1508" s="275"/>
      <c r="GKS1508" s="275"/>
      <c r="GKT1508" s="275"/>
      <c r="GKU1508" s="275"/>
      <c r="GKV1508" s="275"/>
      <c r="GKW1508" s="275"/>
      <c r="GKX1508" s="275"/>
      <c r="GKY1508" s="275"/>
      <c r="GKZ1508" s="275"/>
      <c r="GLA1508" s="275"/>
      <c r="GLB1508" s="275"/>
      <c r="GLC1508" s="275"/>
      <c r="GLD1508" s="275"/>
      <c r="GLE1508" s="275"/>
      <c r="GLF1508" s="275"/>
      <c r="GLG1508" s="275"/>
      <c r="GLH1508" s="275"/>
      <c r="GLI1508" s="275"/>
      <c r="GLJ1508" s="275"/>
      <c r="GLK1508" s="275"/>
      <c r="GLL1508" s="275"/>
      <c r="GLM1508" s="275"/>
      <c r="GLN1508" s="275"/>
      <c r="GLO1508" s="275"/>
      <c r="GLP1508" s="275"/>
      <c r="GLQ1508" s="275"/>
      <c r="GLR1508" s="275"/>
      <c r="GLS1508" s="275"/>
      <c r="GLT1508" s="275"/>
      <c r="GLU1508" s="275"/>
      <c r="GLV1508" s="275"/>
      <c r="GLW1508" s="275"/>
      <c r="GLX1508" s="275"/>
      <c r="GLY1508" s="275"/>
      <c r="GLZ1508" s="275"/>
      <c r="GMA1508" s="275"/>
      <c r="GMB1508" s="275"/>
      <c r="GMC1508" s="275"/>
      <c r="GMD1508" s="275"/>
      <c r="GME1508" s="275"/>
      <c r="GMF1508" s="275"/>
      <c r="GMG1508" s="275"/>
      <c r="GMH1508" s="275"/>
      <c r="GMI1508" s="275"/>
      <c r="GMJ1508" s="275"/>
      <c r="GMK1508" s="275"/>
      <c r="GML1508" s="275"/>
      <c r="GMM1508" s="275"/>
      <c r="GMN1508" s="275"/>
      <c r="GMO1508" s="275"/>
      <c r="GMP1508" s="275"/>
      <c r="GMQ1508" s="275"/>
      <c r="GMR1508" s="275"/>
      <c r="GMS1508" s="275"/>
      <c r="GMT1508" s="275"/>
      <c r="GMU1508" s="275"/>
      <c r="GMV1508" s="275"/>
      <c r="GMW1508" s="275"/>
      <c r="GMX1508" s="275"/>
      <c r="GMY1508" s="275"/>
      <c r="GMZ1508" s="275"/>
      <c r="GNA1508" s="275"/>
      <c r="GNB1508" s="275"/>
      <c r="GNC1508" s="275"/>
      <c r="GND1508" s="275"/>
      <c r="GNE1508" s="275"/>
      <c r="GNF1508" s="275"/>
      <c r="GNG1508" s="275"/>
      <c r="GNH1508" s="275"/>
      <c r="GNI1508" s="275"/>
      <c r="GNJ1508" s="275"/>
      <c r="GNK1508" s="275"/>
      <c r="GNL1508" s="275"/>
      <c r="GNM1508" s="275"/>
      <c r="GNN1508" s="275"/>
      <c r="GNO1508" s="275"/>
      <c r="GNP1508" s="275"/>
      <c r="GNQ1508" s="275"/>
      <c r="GNR1508" s="275"/>
      <c r="GNS1508" s="275"/>
      <c r="GNT1508" s="275"/>
      <c r="GNU1508" s="275"/>
      <c r="GNV1508" s="275"/>
      <c r="GNW1508" s="275"/>
      <c r="GNX1508" s="275"/>
      <c r="GNY1508" s="275"/>
      <c r="GNZ1508" s="275"/>
      <c r="GOA1508" s="275"/>
      <c r="GOB1508" s="275"/>
      <c r="GOC1508" s="275"/>
      <c r="GOD1508" s="275"/>
      <c r="GOE1508" s="275"/>
      <c r="GOF1508" s="275"/>
      <c r="GOG1508" s="275"/>
      <c r="GOH1508" s="275"/>
      <c r="GOI1508" s="275"/>
      <c r="GOJ1508" s="275"/>
      <c r="GOK1508" s="275"/>
      <c r="GOL1508" s="275"/>
      <c r="GOM1508" s="275"/>
      <c r="GON1508" s="275"/>
      <c r="GOO1508" s="275"/>
      <c r="GOP1508" s="275"/>
      <c r="GOQ1508" s="275"/>
      <c r="GOR1508" s="275"/>
      <c r="GOS1508" s="275"/>
      <c r="GOT1508" s="275"/>
      <c r="GOU1508" s="275"/>
      <c r="GOV1508" s="275"/>
      <c r="GOW1508" s="275"/>
      <c r="GOX1508" s="275"/>
      <c r="GOY1508" s="275"/>
      <c r="GOZ1508" s="275"/>
      <c r="GPA1508" s="275"/>
      <c r="GPB1508" s="275"/>
      <c r="GPC1508" s="275"/>
      <c r="GPD1508" s="275"/>
      <c r="GPE1508" s="275"/>
      <c r="GPF1508" s="275"/>
      <c r="GPG1508" s="275"/>
      <c r="GPH1508" s="275"/>
      <c r="GPI1508" s="275"/>
      <c r="GPJ1508" s="275"/>
      <c r="GPK1508" s="275"/>
      <c r="GPL1508" s="275"/>
      <c r="GPM1508" s="275"/>
      <c r="GPN1508" s="275"/>
      <c r="GPO1508" s="275"/>
      <c r="GPP1508" s="275"/>
      <c r="GPQ1508" s="275"/>
      <c r="GPR1508" s="275"/>
      <c r="GPS1508" s="275"/>
      <c r="GPT1508" s="275"/>
      <c r="GPU1508" s="275"/>
      <c r="GPV1508" s="275"/>
      <c r="GPW1508" s="275"/>
      <c r="GPX1508" s="275"/>
      <c r="GPY1508" s="275"/>
      <c r="GPZ1508" s="275"/>
      <c r="GQA1508" s="275"/>
      <c r="GQB1508" s="275"/>
      <c r="GQC1508" s="275"/>
      <c r="GQD1508" s="275"/>
      <c r="GQE1508" s="275"/>
      <c r="GQF1508" s="275"/>
      <c r="GQG1508" s="275"/>
      <c r="GQH1508" s="275"/>
      <c r="GQI1508" s="275"/>
      <c r="GQJ1508" s="275"/>
      <c r="GQK1508" s="275"/>
      <c r="GQL1508" s="275"/>
      <c r="GQM1508" s="275"/>
      <c r="GQN1508" s="275"/>
      <c r="GQO1508" s="275"/>
      <c r="GQP1508" s="275"/>
      <c r="GQQ1508" s="275"/>
      <c r="GQR1508" s="275"/>
      <c r="GQS1508" s="275"/>
      <c r="GQT1508" s="275"/>
      <c r="GQU1508" s="275"/>
      <c r="GQV1508" s="275"/>
      <c r="GQW1508" s="275"/>
      <c r="GQX1508" s="275"/>
      <c r="GQY1508" s="275"/>
      <c r="GQZ1508" s="275"/>
      <c r="GRA1508" s="275"/>
      <c r="GRB1508" s="275"/>
      <c r="GRC1508" s="275"/>
      <c r="GRD1508" s="275"/>
      <c r="GRE1508" s="275"/>
      <c r="GRF1508" s="275"/>
      <c r="GRG1508" s="275"/>
      <c r="GRH1508" s="275"/>
      <c r="GRI1508" s="275"/>
      <c r="GRJ1508" s="275"/>
      <c r="GRK1508" s="275"/>
      <c r="GRL1508" s="275"/>
      <c r="GRM1508" s="275"/>
      <c r="GRN1508" s="275"/>
      <c r="GRO1508" s="275"/>
      <c r="GRP1508" s="275"/>
      <c r="GRQ1508" s="275"/>
      <c r="GRR1508" s="275"/>
      <c r="GRS1508" s="275"/>
      <c r="GRT1508" s="275"/>
      <c r="GRU1508" s="275"/>
      <c r="GRV1508" s="275"/>
      <c r="GRW1508" s="275"/>
      <c r="GRX1508" s="275"/>
      <c r="GRY1508" s="275"/>
      <c r="GRZ1508" s="275"/>
      <c r="GSA1508" s="275"/>
      <c r="GSB1508" s="275"/>
      <c r="GSC1508" s="275"/>
      <c r="GSD1508" s="275"/>
      <c r="GSE1508" s="275"/>
      <c r="GSF1508" s="275"/>
      <c r="GSG1508" s="275"/>
      <c r="GSH1508" s="275"/>
      <c r="GSI1508" s="275"/>
      <c r="GSJ1508" s="275"/>
      <c r="GSK1508" s="275"/>
      <c r="GSL1508" s="275"/>
      <c r="GSM1508" s="275"/>
      <c r="GSN1508" s="275"/>
      <c r="GSO1508" s="275"/>
      <c r="GSP1508" s="275"/>
      <c r="GSQ1508" s="275"/>
      <c r="GSR1508" s="275"/>
      <c r="GSS1508" s="275"/>
      <c r="GST1508" s="275"/>
      <c r="GSU1508" s="275"/>
      <c r="GSV1508" s="275"/>
      <c r="GSW1508" s="275"/>
      <c r="GSX1508" s="275"/>
      <c r="GSY1508" s="275"/>
      <c r="GSZ1508" s="275"/>
      <c r="GTA1508" s="275"/>
      <c r="GTB1508" s="275"/>
      <c r="GTC1508" s="275"/>
      <c r="GTD1508" s="275"/>
      <c r="GTE1508" s="275"/>
      <c r="GTF1508" s="275"/>
      <c r="GTG1508" s="275"/>
      <c r="GTH1508" s="275"/>
      <c r="GTI1508" s="275"/>
      <c r="GTJ1508" s="275"/>
      <c r="GTK1508" s="275"/>
      <c r="GTL1508" s="275"/>
      <c r="GTM1508" s="275"/>
      <c r="GTN1508" s="275"/>
      <c r="GTO1508" s="275"/>
      <c r="GTP1508" s="275"/>
      <c r="GTQ1508" s="275"/>
      <c r="GTR1508" s="275"/>
      <c r="GTS1508" s="275"/>
      <c r="GTT1508" s="275"/>
      <c r="GTU1508" s="275"/>
      <c r="GTV1508" s="275"/>
      <c r="GTW1508" s="275"/>
      <c r="GTX1508" s="275"/>
      <c r="GTY1508" s="275"/>
      <c r="GTZ1508" s="275"/>
      <c r="GUA1508" s="275"/>
      <c r="GUB1508" s="275"/>
      <c r="GUC1508" s="275"/>
      <c r="GUD1508" s="275"/>
      <c r="GUE1508" s="275"/>
      <c r="GUF1508" s="275"/>
      <c r="GUG1508" s="275"/>
      <c r="GUH1508" s="275"/>
      <c r="GUI1508" s="275"/>
      <c r="GUJ1508" s="275"/>
      <c r="GUK1508" s="275"/>
      <c r="GUL1508" s="275"/>
      <c r="GUM1508" s="275"/>
      <c r="GUN1508" s="275"/>
      <c r="GUO1508" s="275"/>
      <c r="GUP1508" s="275"/>
      <c r="GUQ1508" s="275"/>
      <c r="GUR1508" s="275"/>
      <c r="GUS1508" s="275"/>
      <c r="GUT1508" s="275"/>
      <c r="GUU1508" s="275"/>
      <c r="GUV1508" s="275"/>
      <c r="GUW1508" s="275"/>
      <c r="GUX1508" s="275"/>
      <c r="GUY1508" s="275"/>
      <c r="GUZ1508" s="275"/>
      <c r="GVA1508" s="275"/>
      <c r="GVB1508" s="275"/>
      <c r="GVC1508" s="275"/>
      <c r="GVD1508" s="275"/>
      <c r="GVE1508" s="275"/>
      <c r="GVF1508" s="275"/>
      <c r="GVG1508" s="275"/>
      <c r="GVH1508" s="275"/>
      <c r="GVI1508" s="275"/>
      <c r="GVJ1508" s="275"/>
      <c r="GVK1508" s="275"/>
      <c r="GVL1508" s="275"/>
      <c r="GVM1508" s="275"/>
      <c r="GVN1508" s="275"/>
      <c r="GVO1508" s="275"/>
      <c r="GVP1508" s="275"/>
      <c r="GVQ1508" s="275"/>
      <c r="GVR1508" s="275"/>
      <c r="GVS1508" s="275"/>
      <c r="GVT1508" s="275"/>
      <c r="GVU1508" s="275"/>
      <c r="GVV1508" s="275"/>
      <c r="GVW1508" s="275"/>
      <c r="GVX1508" s="275"/>
      <c r="GVY1508" s="275"/>
      <c r="GVZ1508" s="275"/>
      <c r="GWA1508" s="275"/>
      <c r="GWB1508" s="275"/>
      <c r="GWC1508" s="275"/>
      <c r="GWD1508" s="275"/>
      <c r="GWE1508" s="275"/>
      <c r="GWF1508" s="275"/>
      <c r="GWG1508" s="275"/>
      <c r="GWH1508" s="275"/>
      <c r="GWI1508" s="275"/>
      <c r="GWJ1508" s="275"/>
      <c r="GWK1508" s="275"/>
      <c r="GWL1508" s="275"/>
      <c r="GWM1508" s="275"/>
      <c r="GWN1508" s="275"/>
      <c r="GWO1508" s="275"/>
      <c r="GWP1508" s="275"/>
      <c r="GWQ1508" s="275"/>
      <c r="GWR1508" s="275"/>
      <c r="GWS1508" s="275"/>
      <c r="GWT1508" s="275"/>
      <c r="GWU1508" s="275"/>
      <c r="GWV1508" s="275"/>
      <c r="GWW1508" s="275"/>
      <c r="GWX1508" s="275"/>
      <c r="GWY1508" s="275"/>
      <c r="GWZ1508" s="275"/>
      <c r="GXA1508" s="275"/>
      <c r="GXB1508" s="275"/>
      <c r="GXC1508" s="275"/>
      <c r="GXD1508" s="275"/>
      <c r="GXE1508" s="275"/>
      <c r="GXF1508" s="275"/>
      <c r="GXG1508" s="275"/>
      <c r="GXH1508" s="275"/>
      <c r="GXI1508" s="275"/>
      <c r="GXJ1508" s="275"/>
      <c r="GXK1508" s="275"/>
      <c r="GXL1508" s="275"/>
      <c r="GXM1508" s="275"/>
      <c r="GXN1508" s="275"/>
      <c r="GXO1508" s="275"/>
      <c r="GXP1508" s="275"/>
      <c r="GXQ1508" s="275"/>
      <c r="GXR1508" s="275"/>
      <c r="GXS1508" s="275"/>
      <c r="GXT1508" s="275"/>
      <c r="GXU1508" s="275"/>
      <c r="GXV1508" s="275"/>
      <c r="GXW1508" s="275"/>
      <c r="GXX1508" s="275"/>
      <c r="GXY1508" s="275"/>
      <c r="GXZ1508" s="275"/>
      <c r="GYA1508" s="275"/>
      <c r="GYB1508" s="275"/>
      <c r="GYC1508" s="275"/>
      <c r="GYD1508" s="275"/>
      <c r="GYE1508" s="275"/>
      <c r="GYF1508" s="275"/>
      <c r="GYG1508" s="275"/>
      <c r="GYH1508" s="275"/>
      <c r="GYI1508" s="275"/>
      <c r="GYJ1508" s="275"/>
      <c r="GYK1508" s="275"/>
      <c r="GYL1508" s="275"/>
      <c r="GYM1508" s="275"/>
      <c r="GYN1508" s="275"/>
      <c r="GYO1508" s="275"/>
      <c r="GYP1508" s="275"/>
      <c r="GYQ1508" s="275"/>
      <c r="GYR1508" s="275"/>
      <c r="GYS1508" s="275"/>
      <c r="GYT1508" s="275"/>
      <c r="GYU1508" s="275"/>
      <c r="GYV1508" s="275"/>
      <c r="GYW1508" s="275"/>
      <c r="GYX1508" s="275"/>
      <c r="GYY1508" s="275"/>
      <c r="GYZ1508" s="275"/>
      <c r="GZA1508" s="275"/>
      <c r="GZB1508" s="275"/>
      <c r="GZC1508" s="275"/>
      <c r="GZD1508" s="275"/>
      <c r="GZE1508" s="275"/>
      <c r="GZF1508" s="275"/>
      <c r="GZG1508" s="275"/>
      <c r="GZH1508" s="275"/>
      <c r="GZI1508" s="275"/>
      <c r="GZJ1508" s="275"/>
      <c r="GZK1508" s="275"/>
      <c r="GZL1508" s="275"/>
      <c r="GZM1508" s="275"/>
      <c r="GZN1508" s="275"/>
      <c r="GZO1508" s="275"/>
      <c r="GZP1508" s="275"/>
      <c r="GZQ1508" s="275"/>
      <c r="GZR1508" s="275"/>
      <c r="GZS1508" s="275"/>
      <c r="GZT1508" s="275"/>
      <c r="GZU1508" s="275"/>
      <c r="GZV1508" s="275"/>
      <c r="GZW1508" s="275"/>
      <c r="GZX1508" s="275"/>
      <c r="GZY1508" s="275"/>
      <c r="GZZ1508" s="275"/>
      <c r="HAA1508" s="275"/>
      <c r="HAB1508" s="275"/>
      <c r="HAC1508" s="275"/>
      <c r="HAD1508" s="275"/>
      <c r="HAE1508" s="275"/>
      <c r="HAF1508" s="275"/>
      <c r="HAG1508" s="275"/>
      <c r="HAH1508" s="275"/>
      <c r="HAI1508" s="275"/>
      <c r="HAJ1508" s="275"/>
      <c r="HAK1508" s="275"/>
      <c r="HAL1508" s="275"/>
      <c r="HAM1508" s="275"/>
      <c r="HAN1508" s="275"/>
      <c r="HAO1508" s="275"/>
      <c r="HAP1508" s="275"/>
      <c r="HAQ1508" s="275"/>
      <c r="HAR1508" s="275"/>
      <c r="HAS1508" s="275"/>
      <c r="HAT1508" s="275"/>
      <c r="HAU1508" s="275"/>
      <c r="HAV1508" s="275"/>
      <c r="HAW1508" s="275"/>
      <c r="HAX1508" s="275"/>
      <c r="HAY1508" s="275"/>
      <c r="HAZ1508" s="275"/>
      <c r="HBA1508" s="275"/>
      <c r="HBB1508" s="275"/>
      <c r="HBC1508" s="275"/>
      <c r="HBD1508" s="275"/>
      <c r="HBE1508" s="275"/>
      <c r="HBF1508" s="275"/>
      <c r="HBG1508" s="275"/>
      <c r="HBH1508" s="275"/>
      <c r="HBI1508" s="275"/>
      <c r="HBJ1508" s="275"/>
      <c r="HBK1508" s="275"/>
      <c r="HBL1508" s="275"/>
      <c r="HBM1508" s="275"/>
      <c r="HBN1508" s="275"/>
      <c r="HBO1508" s="275"/>
      <c r="HBP1508" s="275"/>
      <c r="HBQ1508" s="275"/>
      <c r="HBR1508" s="275"/>
      <c r="HBS1508" s="275"/>
      <c r="HBT1508" s="275"/>
      <c r="HBU1508" s="275"/>
      <c r="HBV1508" s="275"/>
      <c r="HBW1508" s="275"/>
      <c r="HBX1508" s="275"/>
      <c r="HBY1508" s="275"/>
      <c r="HBZ1508" s="275"/>
      <c r="HCA1508" s="275"/>
      <c r="HCB1508" s="275"/>
      <c r="HCC1508" s="275"/>
      <c r="HCD1508" s="275"/>
      <c r="HCE1508" s="275"/>
      <c r="HCF1508" s="275"/>
      <c r="HCG1508" s="275"/>
      <c r="HCH1508" s="275"/>
      <c r="HCI1508" s="275"/>
      <c r="HCJ1508" s="275"/>
      <c r="HCK1508" s="275"/>
      <c r="HCL1508" s="275"/>
      <c r="HCM1508" s="275"/>
      <c r="HCN1508" s="275"/>
      <c r="HCO1508" s="275"/>
      <c r="HCP1508" s="275"/>
      <c r="HCQ1508" s="275"/>
      <c r="HCR1508" s="275"/>
      <c r="HCS1508" s="275"/>
      <c r="HCT1508" s="275"/>
      <c r="HCU1508" s="275"/>
      <c r="HCV1508" s="275"/>
      <c r="HCW1508" s="275"/>
      <c r="HCX1508" s="275"/>
      <c r="HCY1508" s="275"/>
      <c r="HCZ1508" s="275"/>
      <c r="HDA1508" s="275"/>
      <c r="HDB1508" s="275"/>
      <c r="HDC1508" s="275"/>
      <c r="HDD1508" s="275"/>
      <c r="HDE1508" s="275"/>
      <c r="HDF1508" s="275"/>
      <c r="HDG1508" s="275"/>
      <c r="HDH1508" s="275"/>
      <c r="HDI1508" s="275"/>
      <c r="HDJ1508" s="275"/>
      <c r="HDK1508" s="275"/>
      <c r="HDL1508" s="275"/>
      <c r="HDM1508" s="275"/>
      <c r="HDN1508" s="275"/>
      <c r="HDO1508" s="275"/>
      <c r="HDP1508" s="275"/>
      <c r="HDQ1508" s="275"/>
      <c r="HDR1508" s="275"/>
      <c r="HDS1508" s="275"/>
      <c r="HDT1508" s="275"/>
      <c r="HDU1508" s="275"/>
      <c r="HDV1508" s="275"/>
      <c r="HDW1508" s="275"/>
      <c r="HDX1508" s="275"/>
      <c r="HDY1508" s="275"/>
      <c r="HDZ1508" s="275"/>
      <c r="HEA1508" s="275"/>
      <c r="HEB1508" s="275"/>
      <c r="HEC1508" s="275"/>
      <c r="HED1508" s="275"/>
      <c r="HEE1508" s="275"/>
      <c r="HEF1508" s="275"/>
      <c r="HEG1508" s="275"/>
      <c r="HEH1508" s="275"/>
      <c r="HEI1508" s="275"/>
      <c r="HEJ1508" s="275"/>
      <c r="HEK1508" s="275"/>
      <c r="HEL1508" s="275"/>
      <c r="HEM1508" s="275"/>
      <c r="HEN1508" s="275"/>
      <c r="HEO1508" s="275"/>
      <c r="HEP1508" s="275"/>
      <c r="HEQ1508" s="275"/>
      <c r="HER1508" s="275"/>
      <c r="HES1508" s="275"/>
      <c r="HET1508" s="275"/>
      <c r="HEU1508" s="275"/>
      <c r="HEV1508" s="275"/>
      <c r="HEW1508" s="275"/>
      <c r="HEX1508" s="275"/>
      <c r="HEY1508" s="275"/>
      <c r="HEZ1508" s="275"/>
      <c r="HFA1508" s="275"/>
      <c r="HFB1508" s="275"/>
      <c r="HFC1508" s="275"/>
      <c r="HFD1508" s="275"/>
      <c r="HFE1508" s="275"/>
      <c r="HFF1508" s="275"/>
      <c r="HFG1508" s="275"/>
      <c r="HFH1508" s="275"/>
      <c r="HFI1508" s="275"/>
      <c r="HFJ1508" s="275"/>
      <c r="HFK1508" s="275"/>
      <c r="HFL1508" s="275"/>
      <c r="HFM1508" s="275"/>
      <c r="HFN1508" s="275"/>
      <c r="HFO1508" s="275"/>
      <c r="HFP1508" s="275"/>
      <c r="HFQ1508" s="275"/>
      <c r="HFR1508" s="275"/>
      <c r="HFS1508" s="275"/>
      <c r="HFT1508" s="275"/>
      <c r="HFU1508" s="275"/>
      <c r="HFV1508" s="275"/>
      <c r="HFW1508" s="275"/>
      <c r="HFX1508" s="275"/>
      <c r="HFY1508" s="275"/>
      <c r="HFZ1508" s="275"/>
      <c r="HGA1508" s="275"/>
      <c r="HGB1508" s="275"/>
      <c r="HGC1508" s="275"/>
      <c r="HGD1508" s="275"/>
      <c r="HGE1508" s="275"/>
      <c r="HGF1508" s="275"/>
      <c r="HGG1508" s="275"/>
      <c r="HGH1508" s="275"/>
      <c r="HGI1508" s="275"/>
      <c r="HGJ1508" s="275"/>
      <c r="HGK1508" s="275"/>
      <c r="HGL1508" s="275"/>
      <c r="HGM1508" s="275"/>
      <c r="HGN1508" s="275"/>
      <c r="HGO1508" s="275"/>
      <c r="HGP1508" s="275"/>
      <c r="HGQ1508" s="275"/>
      <c r="HGR1508" s="275"/>
      <c r="HGS1508" s="275"/>
      <c r="HGT1508" s="275"/>
      <c r="HGU1508" s="275"/>
      <c r="HGV1508" s="275"/>
      <c r="HGW1508" s="275"/>
      <c r="HGX1508" s="275"/>
      <c r="HGY1508" s="275"/>
      <c r="HGZ1508" s="275"/>
      <c r="HHA1508" s="275"/>
      <c r="HHB1508" s="275"/>
      <c r="HHC1508" s="275"/>
      <c r="HHD1508" s="275"/>
      <c r="HHE1508" s="275"/>
      <c r="HHF1508" s="275"/>
      <c r="HHG1508" s="275"/>
      <c r="HHH1508" s="275"/>
      <c r="HHI1508" s="275"/>
      <c r="HHJ1508" s="275"/>
      <c r="HHK1508" s="275"/>
      <c r="HHL1508" s="275"/>
      <c r="HHM1508" s="275"/>
      <c r="HHN1508" s="275"/>
      <c r="HHO1508" s="275"/>
      <c r="HHP1508" s="275"/>
      <c r="HHQ1508" s="275"/>
      <c r="HHR1508" s="275"/>
      <c r="HHS1508" s="275"/>
      <c r="HHT1508" s="275"/>
      <c r="HHU1508" s="275"/>
      <c r="HHV1508" s="275"/>
      <c r="HHW1508" s="275"/>
      <c r="HHX1508" s="275"/>
      <c r="HHY1508" s="275"/>
      <c r="HHZ1508" s="275"/>
      <c r="HIA1508" s="275"/>
      <c r="HIB1508" s="275"/>
      <c r="HIC1508" s="275"/>
      <c r="HID1508" s="275"/>
      <c r="HIE1508" s="275"/>
      <c r="HIF1508" s="275"/>
      <c r="HIG1508" s="275"/>
      <c r="HIH1508" s="275"/>
      <c r="HII1508" s="275"/>
      <c r="HIJ1508" s="275"/>
      <c r="HIK1508" s="275"/>
      <c r="HIL1508" s="275"/>
      <c r="HIM1508" s="275"/>
      <c r="HIN1508" s="275"/>
      <c r="HIO1508" s="275"/>
      <c r="HIP1508" s="275"/>
      <c r="HIQ1508" s="275"/>
      <c r="HIR1508" s="275"/>
      <c r="HIS1508" s="275"/>
      <c r="HIT1508" s="275"/>
      <c r="HIU1508" s="275"/>
      <c r="HIV1508" s="275"/>
      <c r="HIW1508" s="275"/>
      <c r="HIX1508" s="275"/>
      <c r="HIY1508" s="275"/>
      <c r="HIZ1508" s="275"/>
      <c r="HJA1508" s="275"/>
      <c r="HJB1508" s="275"/>
      <c r="HJC1508" s="275"/>
      <c r="HJD1508" s="275"/>
      <c r="HJE1508" s="275"/>
      <c r="HJF1508" s="275"/>
      <c r="HJG1508" s="275"/>
      <c r="HJH1508" s="275"/>
      <c r="HJI1508" s="275"/>
      <c r="HJJ1508" s="275"/>
      <c r="HJK1508" s="275"/>
      <c r="HJL1508" s="275"/>
      <c r="HJM1508" s="275"/>
      <c r="HJN1508" s="275"/>
      <c r="HJO1508" s="275"/>
      <c r="HJP1508" s="275"/>
      <c r="HJQ1508" s="275"/>
      <c r="HJR1508" s="275"/>
      <c r="HJS1508" s="275"/>
      <c r="HJT1508" s="275"/>
      <c r="HJU1508" s="275"/>
      <c r="HJV1508" s="275"/>
      <c r="HJW1508" s="275"/>
      <c r="HJX1508" s="275"/>
      <c r="HJY1508" s="275"/>
      <c r="HJZ1508" s="275"/>
      <c r="HKA1508" s="275"/>
      <c r="HKB1508" s="275"/>
      <c r="HKC1508" s="275"/>
      <c r="HKD1508" s="275"/>
      <c r="HKE1508" s="275"/>
      <c r="HKF1508" s="275"/>
      <c r="HKG1508" s="275"/>
      <c r="HKH1508" s="275"/>
      <c r="HKI1508" s="275"/>
      <c r="HKJ1508" s="275"/>
      <c r="HKK1508" s="275"/>
      <c r="HKL1508" s="275"/>
      <c r="HKM1508" s="275"/>
      <c r="HKN1508" s="275"/>
      <c r="HKO1508" s="275"/>
      <c r="HKP1508" s="275"/>
      <c r="HKQ1508" s="275"/>
      <c r="HKR1508" s="275"/>
      <c r="HKS1508" s="275"/>
      <c r="HKT1508" s="275"/>
      <c r="HKU1508" s="275"/>
      <c r="HKV1508" s="275"/>
      <c r="HKW1508" s="275"/>
      <c r="HKX1508" s="275"/>
      <c r="HKY1508" s="275"/>
      <c r="HKZ1508" s="275"/>
      <c r="HLA1508" s="275"/>
      <c r="HLB1508" s="275"/>
      <c r="HLC1508" s="275"/>
      <c r="HLD1508" s="275"/>
      <c r="HLE1508" s="275"/>
      <c r="HLF1508" s="275"/>
      <c r="HLG1508" s="275"/>
      <c r="HLH1508" s="275"/>
      <c r="HLI1508" s="275"/>
      <c r="HLJ1508" s="275"/>
      <c r="HLK1508" s="275"/>
      <c r="HLL1508" s="275"/>
      <c r="HLM1508" s="275"/>
      <c r="HLN1508" s="275"/>
      <c r="HLO1508" s="275"/>
      <c r="HLP1508" s="275"/>
      <c r="HLQ1508" s="275"/>
      <c r="HLR1508" s="275"/>
      <c r="HLS1508" s="275"/>
      <c r="HLT1508" s="275"/>
      <c r="HLU1508" s="275"/>
      <c r="HLV1508" s="275"/>
      <c r="HLW1508" s="275"/>
      <c r="HLX1508" s="275"/>
      <c r="HLY1508" s="275"/>
      <c r="HLZ1508" s="275"/>
      <c r="HMA1508" s="275"/>
      <c r="HMB1508" s="275"/>
      <c r="HMC1508" s="275"/>
      <c r="HMD1508" s="275"/>
      <c r="HME1508" s="275"/>
      <c r="HMF1508" s="275"/>
      <c r="HMG1508" s="275"/>
      <c r="HMH1508" s="275"/>
      <c r="HMI1508" s="275"/>
      <c r="HMJ1508" s="275"/>
      <c r="HMK1508" s="275"/>
      <c r="HML1508" s="275"/>
      <c r="HMM1508" s="275"/>
      <c r="HMN1508" s="275"/>
      <c r="HMO1508" s="275"/>
      <c r="HMP1508" s="275"/>
      <c r="HMQ1508" s="275"/>
      <c r="HMR1508" s="275"/>
      <c r="HMS1508" s="275"/>
      <c r="HMT1508" s="275"/>
      <c r="HMU1508" s="275"/>
      <c r="HMV1508" s="275"/>
      <c r="HMW1508" s="275"/>
      <c r="HMX1508" s="275"/>
      <c r="HMY1508" s="275"/>
      <c r="HMZ1508" s="275"/>
      <c r="HNA1508" s="275"/>
      <c r="HNB1508" s="275"/>
      <c r="HNC1508" s="275"/>
      <c r="HND1508" s="275"/>
      <c r="HNE1508" s="275"/>
      <c r="HNF1508" s="275"/>
      <c r="HNG1508" s="275"/>
      <c r="HNH1508" s="275"/>
      <c r="HNI1508" s="275"/>
      <c r="HNJ1508" s="275"/>
      <c r="HNK1508" s="275"/>
      <c r="HNL1508" s="275"/>
      <c r="HNM1508" s="275"/>
      <c r="HNN1508" s="275"/>
      <c r="HNO1508" s="275"/>
      <c r="HNP1508" s="275"/>
      <c r="HNQ1508" s="275"/>
      <c r="HNR1508" s="275"/>
      <c r="HNS1508" s="275"/>
      <c r="HNT1508" s="275"/>
      <c r="HNU1508" s="275"/>
      <c r="HNV1508" s="275"/>
      <c r="HNW1508" s="275"/>
      <c r="HNX1508" s="275"/>
      <c r="HNY1508" s="275"/>
      <c r="HNZ1508" s="275"/>
      <c r="HOA1508" s="275"/>
      <c r="HOB1508" s="275"/>
      <c r="HOC1508" s="275"/>
      <c r="HOD1508" s="275"/>
      <c r="HOE1508" s="275"/>
      <c r="HOF1508" s="275"/>
      <c r="HOG1508" s="275"/>
      <c r="HOH1508" s="275"/>
      <c r="HOI1508" s="275"/>
      <c r="HOJ1508" s="275"/>
      <c r="HOK1508" s="275"/>
      <c r="HOL1508" s="275"/>
      <c r="HOM1508" s="275"/>
      <c r="HON1508" s="275"/>
      <c r="HOO1508" s="275"/>
      <c r="HOP1508" s="275"/>
      <c r="HOQ1508" s="275"/>
      <c r="HOR1508" s="275"/>
      <c r="HOS1508" s="275"/>
      <c r="HOT1508" s="275"/>
      <c r="HOU1508" s="275"/>
      <c r="HOV1508" s="275"/>
      <c r="HOW1508" s="275"/>
      <c r="HOX1508" s="275"/>
      <c r="HOY1508" s="275"/>
      <c r="HOZ1508" s="275"/>
      <c r="HPA1508" s="275"/>
      <c r="HPB1508" s="275"/>
      <c r="HPC1508" s="275"/>
      <c r="HPD1508" s="275"/>
      <c r="HPE1508" s="275"/>
      <c r="HPF1508" s="275"/>
      <c r="HPG1508" s="275"/>
      <c r="HPH1508" s="275"/>
      <c r="HPI1508" s="275"/>
      <c r="HPJ1508" s="275"/>
      <c r="HPK1508" s="275"/>
      <c r="HPL1508" s="275"/>
      <c r="HPM1508" s="275"/>
      <c r="HPN1508" s="275"/>
      <c r="HPO1508" s="275"/>
      <c r="HPP1508" s="275"/>
      <c r="HPQ1508" s="275"/>
      <c r="HPR1508" s="275"/>
      <c r="HPS1508" s="275"/>
      <c r="HPT1508" s="275"/>
      <c r="HPU1508" s="275"/>
      <c r="HPV1508" s="275"/>
      <c r="HPW1508" s="275"/>
      <c r="HPX1508" s="275"/>
      <c r="HPY1508" s="275"/>
      <c r="HPZ1508" s="275"/>
      <c r="HQA1508" s="275"/>
      <c r="HQB1508" s="275"/>
      <c r="HQC1508" s="275"/>
      <c r="HQD1508" s="275"/>
      <c r="HQE1508" s="275"/>
      <c r="HQF1508" s="275"/>
      <c r="HQG1508" s="275"/>
      <c r="HQH1508" s="275"/>
      <c r="HQI1508" s="275"/>
      <c r="HQJ1508" s="275"/>
      <c r="HQK1508" s="275"/>
      <c r="HQL1508" s="275"/>
      <c r="HQM1508" s="275"/>
      <c r="HQN1508" s="275"/>
      <c r="HQO1508" s="275"/>
      <c r="HQP1508" s="275"/>
      <c r="HQQ1508" s="275"/>
      <c r="HQR1508" s="275"/>
      <c r="HQS1508" s="275"/>
      <c r="HQT1508" s="275"/>
      <c r="HQU1508" s="275"/>
      <c r="HQV1508" s="275"/>
      <c r="HQW1508" s="275"/>
      <c r="HQX1508" s="275"/>
      <c r="HQY1508" s="275"/>
      <c r="HQZ1508" s="275"/>
      <c r="HRA1508" s="275"/>
      <c r="HRB1508" s="275"/>
      <c r="HRC1508" s="275"/>
      <c r="HRD1508" s="275"/>
      <c r="HRE1508" s="275"/>
      <c r="HRF1508" s="275"/>
      <c r="HRG1508" s="275"/>
      <c r="HRH1508" s="275"/>
      <c r="HRI1508" s="275"/>
      <c r="HRJ1508" s="275"/>
      <c r="HRK1508" s="275"/>
      <c r="HRL1508" s="275"/>
      <c r="HRM1508" s="275"/>
      <c r="HRN1508" s="275"/>
      <c r="HRO1508" s="275"/>
      <c r="HRP1508" s="275"/>
      <c r="HRQ1508" s="275"/>
      <c r="HRR1508" s="275"/>
      <c r="HRS1508" s="275"/>
      <c r="HRT1508" s="275"/>
      <c r="HRU1508" s="275"/>
      <c r="HRV1508" s="275"/>
      <c r="HRW1508" s="275"/>
      <c r="HRX1508" s="275"/>
      <c r="HRY1508" s="275"/>
      <c r="HRZ1508" s="275"/>
      <c r="HSA1508" s="275"/>
      <c r="HSB1508" s="275"/>
      <c r="HSC1508" s="275"/>
      <c r="HSD1508" s="275"/>
      <c r="HSE1508" s="275"/>
      <c r="HSF1508" s="275"/>
      <c r="HSG1508" s="275"/>
      <c r="HSH1508" s="275"/>
      <c r="HSI1508" s="275"/>
      <c r="HSJ1508" s="275"/>
      <c r="HSK1508" s="275"/>
      <c r="HSL1508" s="275"/>
      <c r="HSM1508" s="275"/>
      <c r="HSN1508" s="275"/>
      <c r="HSO1508" s="275"/>
      <c r="HSP1508" s="275"/>
      <c r="HSQ1508" s="275"/>
      <c r="HSR1508" s="275"/>
      <c r="HSS1508" s="275"/>
      <c r="HST1508" s="275"/>
      <c r="HSU1508" s="275"/>
      <c r="HSV1508" s="275"/>
      <c r="HSW1508" s="275"/>
      <c r="HSX1508" s="275"/>
      <c r="HSY1508" s="275"/>
      <c r="HSZ1508" s="275"/>
      <c r="HTA1508" s="275"/>
      <c r="HTB1508" s="275"/>
      <c r="HTC1508" s="275"/>
      <c r="HTD1508" s="275"/>
      <c r="HTE1508" s="275"/>
      <c r="HTF1508" s="275"/>
      <c r="HTG1508" s="275"/>
      <c r="HTH1508" s="275"/>
      <c r="HTI1508" s="275"/>
      <c r="HTJ1508" s="275"/>
      <c r="HTK1508" s="275"/>
      <c r="HTL1508" s="275"/>
      <c r="HTM1508" s="275"/>
      <c r="HTN1508" s="275"/>
      <c r="HTO1508" s="275"/>
      <c r="HTP1508" s="275"/>
      <c r="HTQ1508" s="275"/>
      <c r="HTR1508" s="275"/>
      <c r="HTS1508" s="275"/>
      <c r="HTT1508" s="275"/>
      <c r="HTU1508" s="275"/>
      <c r="HTV1508" s="275"/>
      <c r="HTW1508" s="275"/>
      <c r="HTX1508" s="275"/>
      <c r="HTY1508" s="275"/>
      <c r="HTZ1508" s="275"/>
      <c r="HUA1508" s="275"/>
      <c r="HUB1508" s="275"/>
      <c r="HUC1508" s="275"/>
      <c r="HUD1508" s="275"/>
      <c r="HUE1508" s="275"/>
      <c r="HUF1508" s="275"/>
      <c r="HUG1508" s="275"/>
      <c r="HUH1508" s="275"/>
      <c r="HUI1508" s="275"/>
      <c r="HUJ1508" s="275"/>
      <c r="HUK1508" s="275"/>
      <c r="HUL1508" s="275"/>
      <c r="HUM1508" s="275"/>
      <c r="HUN1508" s="275"/>
      <c r="HUO1508" s="275"/>
      <c r="HUP1508" s="275"/>
      <c r="HUQ1508" s="275"/>
      <c r="HUR1508" s="275"/>
      <c r="HUS1508" s="275"/>
      <c r="HUT1508" s="275"/>
      <c r="HUU1508" s="275"/>
      <c r="HUV1508" s="275"/>
      <c r="HUW1508" s="275"/>
      <c r="HUX1508" s="275"/>
      <c r="HUY1508" s="275"/>
      <c r="HUZ1508" s="275"/>
      <c r="HVA1508" s="275"/>
      <c r="HVB1508" s="275"/>
      <c r="HVC1508" s="275"/>
      <c r="HVD1508" s="275"/>
      <c r="HVE1508" s="275"/>
      <c r="HVF1508" s="275"/>
      <c r="HVG1508" s="275"/>
      <c r="HVH1508" s="275"/>
      <c r="HVI1508" s="275"/>
      <c r="HVJ1508" s="275"/>
      <c r="HVK1508" s="275"/>
      <c r="HVL1508" s="275"/>
      <c r="HVM1508" s="275"/>
      <c r="HVN1508" s="275"/>
      <c r="HVO1508" s="275"/>
      <c r="HVP1508" s="275"/>
      <c r="HVQ1508" s="275"/>
      <c r="HVR1508" s="275"/>
      <c r="HVS1508" s="275"/>
      <c r="HVT1508" s="275"/>
      <c r="HVU1508" s="275"/>
      <c r="HVV1508" s="275"/>
      <c r="HVW1508" s="275"/>
      <c r="HVX1508" s="275"/>
      <c r="HVY1508" s="275"/>
      <c r="HVZ1508" s="275"/>
      <c r="HWA1508" s="275"/>
      <c r="HWB1508" s="275"/>
      <c r="HWC1508" s="275"/>
      <c r="HWD1508" s="275"/>
      <c r="HWE1508" s="275"/>
      <c r="HWF1508" s="275"/>
      <c r="HWG1508" s="275"/>
      <c r="HWH1508" s="275"/>
      <c r="HWI1508" s="275"/>
      <c r="HWJ1508" s="275"/>
      <c r="HWK1508" s="275"/>
      <c r="HWL1508" s="275"/>
      <c r="HWM1508" s="275"/>
      <c r="HWN1508" s="275"/>
      <c r="HWO1508" s="275"/>
      <c r="HWP1508" s="275"/>
      <c r="HWQ1508" s="275"/>
      <c r="HWR1508" s="275"/>
      <c r="HWS1508" s="275"/>
      <c r="HWT1508" s="275"/>
      <c r="HWU1508" s="275"/>
      <c r="HWV1508" s="275"/>
      <c r="HWW1508" s="275"/>
      <c r="HWX1508" s="275"/>
      <c r="HWY1508" s="275"/>
      <c r="HWZ1508" s="275"/>
      <c r="HXA1508" s="275"/>
      <c r="HXB1508" s="275"/>
      <c r="HXC1508" s="275"/>
      <c r="HXD1508" s="275"/>
      <c r="HXE1508" s="275"/>
      <c r="HXF1508" s="275"/>
      <c r="HXG1508" s="275"/>
      <c r="HXH1508" s="275"/>
      <c r="HXI1508" s="275"/>
      <c r="HXJ1508" s="275"/>
      <c r="HXK1508" s="275"/>
      <c r="HXL1508" s="275"/>
      <c r="HXM1508" s="275"/>
      <c r="HXN1508" s="275"/>
      <c r="HXO1508" s="275"/>
      <c r="HXP1508" s="275"/>
      <c r="HXQ1508" s="275"/>
      <c r="HXR1508" s="275"/>
      <c r="HXS1508" s="275"/>
      <c r="HXT1508" s="275"/>
      <c r="HXU1508" s="275"/>
      <c r="HXV1508" s="275"/>
      <c r="HXW1508" s="275"/>
      <c r="HXX1508" s="275"/>
      <c r="HXY1508" s="275"/>
      <c r="HXZ1508" s="275"/>
      <c r="HYA1508" s="275"/>
      <c r="HYB1508" s="275"/>
      <c r="HYC1508" s="275"/>
      <c r="HYD1508" s="275"/>
      <c r="HYE1508" s="275"/>
      <c r="HYF1508" s="275"/>
      <c r="HYG1508" s="275"/>
      <c r="HYH1508" s="275"/>
      <c r="HYI1508" s="275"/>
      <c r="HYJ1508" s="275"/>
      <c r="HYK1508" s="275"/>
      <c r="HYL1508" s="275"/>
      <c r="HYM1508" s="275"/>
      <c r="HYN1508" s="275"/>
      <c r="HYO1508" s="275"/>
      <c r="HYP1508" s="275"/>
      <c r="HYQ1508" s="275"/>
      <c r="HYR1508" s="275"/>
      <c r="HYS1508" s="275"/>
      <c r="HYT1508" s="275"/>
      <c r="HYU1508" s="275"/>
      <c r="HYV1508" s="275"/>
      <c r="HYW1508" s="275"/>
      <c r="HYX1508" s="275"/>
      <c r="HYY1508" s="275"/>
      <c r="HYZ1508" s="275"/>
      <c r="HZA1508" s="275"/>
      <c r="HZB1508" s="275"/>
      <c r="HZC1508" s="275"/>
      <c r="HZD1508" s="275"/>
      <c r="HZE1508" s="275"/>
      <c r="HZF1508" s="275"/>
      <c r="HZG1508" s="275"/>
      <c r="HZH1508" s="275"/>
      <c r="HZI1508" s="275"/>
      <c r="HZJ1508" s="275"/>
      <c r="HZK1508" s="275"/>
      <c r="HZL1508" s="275"/>
      <c r="HZM1508" s="275"/>
      <c r="HZN1508" s="275"/>
      <c r="HZO1508" s="275"/>
      <c r="HZP1508" s="275"/>
      <c r="HZQ1508" s="275"/>
      <c r="HZR1508" s="275"/>
      <c r="HZS1508" s="275"/>
      <c r="HZT1508" s="275"/>
      <c r="HZU1508" s="275"/>
      <c r="HZV1508" s="275"/>
      <c r="HZW1508" s="275"/>
      <c r="HZX1508" s="275"/>
      <c r="HZY1508" s="275"/>
      <c r="HZZ1508" s="275"/>
      <c r="IAA1508" s="275"/>
      <c r="IAB1508" s="275"/>
      <c r="IAC1508" s="275"/>
      <c r="IAD1508" s="275"/>
      <c r="IAE1508" s="275"/>
      <c r="IAF1508" s="275"/>
      <c r="IAG1508" s="275"/>
      <c r="IAH1508" s="275"/>
      <c r="IAI1508" s="275"/>
      <c r="IAJ1508" s="275"/>
      <c r="IAK1508" s="275"/>
      <c r="IAL1508" s="275"/>
      <c r="IAM1508" s="275"/>
      <c r="IAN1508" s="275"/>
      <c r="IAO1508" s="275"/>
      <c r="IAP1508" s="275"/>
      <c r="IAQ1508" s="275"/>
      <c r="IAR1508" s="275"/>
      <c r="IAS1508" s="275"/>
      <c r="IAT1508" s="275"/>
      <c r="IAU1508" s="275"/>
      <c r="IAV1508" s="275"/>
      <c r="IAW1508" s="275"/>
      <c r="IAX1508" s="275"/>
      <c r="IAY1508" s="275"/>
      <c r="IAZ1508" s="275"/>
      <c r="IBA1508" s="275"/>
      <c r="IBB1508" s="275"/>
      <c r="IBC1508" s="275"/>
      <c r="IBD1508" s="275"/>
      <c r="IBE1508" s="275"/>
      <c r="IBF1508" s="275"/>
      <c r="IBG1508" s="275"/>
      <c r="IBH1508" s="275"/>
      <c r="IBI1508" s="275"/>
      <c r="IBJ1508" s="275"/>
      <c r="IBK1508" s="275"/>
      <c r="IBL1508" s="275"/>
      <c r="IBM1508" s="275"/>
      <c r="IBN1508" s="275"/>
      <c r="IBO1508" s="275"/>
      <c r="IBP1508" s="275"/>
      <c r="IBQ1508" s="275"/>
      <c r="IBR1508" s="275"/>
      <c r="IBS1508" s="275"/>
      <c r="IBT1508" s="275"/>
      <c r="IBU1508" s="275"/>
      <c r="IBV1508" s="275"/>
      <c r="IBW1508" s="275"/>
      <c r="IBX1508" s="275"/>
      <c r="IBY1508" s="275"/>
      <c r="IBZ1508" s="275"/>
      <c r="ICA1508" s="275"/>
      <c r="ICB1508" s="275"/>
      <c r="ICC1508" s="275"/>
      <c r="ICD1508" s="275"/>
      <c r="ICE1508" s="275"/>
      <c r="ICF1508" s="275"/>
      <c r="ICG1508" s="275"/>
      <c r="ICH1508" s="275"/>
      <c r="ICI1508" s="275"/>
      <c r="ICJ1508" s="275"/>
      <c r="ICK1508" s="275"/>
      <c r="ICL1508" s="275"/>
      <c r="ICM1508" s="275"/>
      <c r="ICN1508" s="275"/>
      <c r="ICO1508" s="275"/>
      <c r="ICP1508" s="275"/>
      <c r="ICQ1508" s="275"/>
      <c r="ICR1508" s="275"/>
      <c r="ICS1508" s="275"/>
      <c r="ICT1508" s="275"/>
      <c r="ICU1508" s="275"/>
      <c r="ICV1508" s="275"/>
      <c r="ICW1508" s="275"/>
      <c r="ICX1508" s="275"/>
      <c r="ICY1508" s="275"/>
      <c r="ICZ1508" s="275"/>
      <c r="IDA1508" s="275"/>
      <c r="IDB1508" s="275"/>
      <c r="IDC1508" s="275"/>
      <c r="IDD1508" s="275"/>
      <c r="IDE1508" s="275"/>
      <c r="IDF1508" s="275"/>
      <c r="IDG1508" s="275"/>
      <c r="IDH1508" s="275"/>
      <c r="IDI1508" s="275"/>
      <c r="IDJ1508" s="275"/>
      <c r="IDK1508" s="275"/>
      <c r="IDL1508" s="275"/>
      <c r="IDM1508" s="275"/>
      <c r="IDN1508" s="275"/>
      <c r="IDO1508" s="275"/>
      <c r="IDP1508" s="275"/>
      <c r="IDQ1508" s="275"/>
      <c r="IDR1508" s="275"/>
      <c r="IDS1508" s="275"/>
      <c r="IDT1508" s="275"/>
      <c r="IDU1508" s="275"/>
      <c r="IDV1508" s="275"/>
      <c r="IDW1508" s="275"/>
      <c r="IDX1508" s="275"/>
      <c r="IDY1508" s="275"/>
      <c r="IDZ1508" s="275"/>
      <c r="IEA1508" s="275"/>
      <c r="IEB1508" s="275"/>
      <c r="IEC1508" s="275"/>
      <c r="IED1508" s="275"/>
      <c r="IEE1508" s="275"/>
      <c r="IEF1508" s="275"/>
      <c r="IEG1508" s="275"/>
      <c r="IEH1508" s="275"/>
      <c r="IEI1508" s="275"/>
      <c r="IEJ1508" s="275"/>
      <c r="IEK1508" s="275"/>
      <c r="IEL1508" s="275"/>
      <c r="IEM1508" s="275"/>
      <c r="IEN1508" s="275"/>
      <c r="IEO1508" s="275"/>
      <c r="IEP1508" s="275"/>
      <c r="IEQ1508" s="275"/>
      <c r="IER1508" s="275"/>
      <c r="IES1508" s="275"/>
      <c r="IET1508" s="275"/>
      <c r="IEU1508" s="275"/>
      <c r="IEV1508" s="275"/>
      <c r="IEW1508" s="275"/>
      <c r="IEX1508" s="275"/>
      <c r="IEY1508" s="275"/>
      <c r="IEZ1508" s="275"/>
      <c r="IFA1508" s="275"/>
      <c r="IFB1508" s="275"/>
      <c r="IFC1508" s="275"/>
      <c r="IFD1508" s="275"/>
      <c r="IFE1508" s="275"/>
      <c r="IFF1508" s="275"/>
      <c r="IFG1508" s="275"/>
      <c r="IFH1508" s="275"/>
      <c r="IFI1508" s="275"/>
      <c r="IFJ1508" s="275"/>
      <c r="IFK1508" s="275"/>
      <c r="IFL1508" s="275"/>
      <c r="IFM1508" s="275"/>
      <c r="IFN1508" s="275"/>
      <c r="IFO1508" s="275"/>
      <c r="IFP1508" s="275"/>
      <c r="IFQ1508" s="275"/>
      <c r="IFR1508" s="275"/>
      <c r="IFS1508" s="275"/>
      <c r="IFT1508" s="275"/>
      <c r="IFU1508" s="275"/>
      <c r="IFV1508" s="275"/>
      <c r="IFW1508" s="275"/>
      <c r="IFX1508" s="275"/>
      <c r="IFY1508" s="275"/>
      <c r="IFZ1508" s="275"/>
      <c r="IGA1508" s="275"/>
      <c r="IGB1508" s="275"/>
      <c r="IGC1508" s="275"/>
      <c r="IGD1508" s="275"/>
      <c r="IGE1508" s="275"/>
      <c r="IGF1508" s="275"/>
      <c r="IGG1508" s="275"/>
      <c r="IGH1508" s="275"/>
      <c r="IGI1508" s="275"/>
      <c r="IGJ1508" s="275"/>
      <c r="IGK1508" s="275"/>
      <c r="IGL1508" s="275"/>
      <c r="IGM1508" s="275"/>
      <c r="IGN1508" s="275"/>
      <c r="IGO1508" s="275"/>
      <c r="IGP1508" s="275"/>
      <c r="IGQ1508" s="275"/>
      <c r="IGR1508" s="275"/>
      <c r="IGS1508" s="275"/>
      <c r="IGT1508" s="275"/>
      <c r="IGU1508" s="275"/>
      <c r="IGV1508" s="275"/>
      <c r="IGW1508" s="275"/>
      <c r="IGX1508" s="275"/>
      <c r="IGY1508" s="275"/>
      <c r="IGZ1508" s="275"/>
      <c r="IHA1508" s="275"/>
      <c r="IHB1508" s="275"/>
      <c r="IHC1508" s="275"/>
      <c r="IHD1508" s="275"/>
      <c r="IHE1508" s="275"/>
      <c r="IHF1508" s="275"/>
      <c r="IHG1508" s="275"/>
      <c r="IHH1508" s="275"/>
      <c r="IHI1508" s="275"/>
      <c r="IHJ1508" s="275"/>
      <c r="IHK1508" s="275"/>
      <c r="IHL1508" s="275"/>
      <c r="IHM1508" s="275"/>
      <c r="IHN1508" s="275"/>
      <c r="IHO1508" s="275"/>
      <c r="IHP1508" s="275"/>
      <c r="IHQ1508" s="275"/>
      <c r="IHR1508" s="275"/>
      <c r="IHS1508" s="275"/>
      <c r="IHT1508" s="275"/>
      <c r="IHU1508" s="275"/>
      <c r="IHV1508" s="275"/>
      <c r="IHW1508" s="275"/>
      <c r="IHX1508" s="275"/>
      <c r="IHY1508" s="275"/>
      <c r="IHZ1508" s="275"/>
      <c r="IIA1508" s="275"/>
      <c r="IIB1508" s="275"/>
      <c r="IIC1508" s="275"/>
      <c r="IID1508" s="275"/>
      <c r="IIE1508" s="275"/>
      <c r="IIF1508" s="275"/>
      <c r="IIG1508" s="275"/>
      <c r="IIH1508" s="275"/>
      <c r="III1508" s="275"/>
      <c r="IIJ1508" s="275"/>
      <c r="IIK1508" s="275"/>
      <c r="IIL1508" s="275"/>
      <c r="IIM1508" s="275"/>
      <c r="IIN1508" s="275"/>
      <c r="IIO1508" s="275"/>
      <c r="IIP1508" s="275"/>
      <c r="IIQ1508" s="275"/>
      <c r="IIR1508" s="275"/>
      <c r="IIS1508" s="275"/>
      <c r="IIT1508" s="275"/>
      <c r="IIU1508" s="275"/>
      <c r="IIV1508" s="275"/>
      <c r="IIW1508" s="275"/>
      <c r="IIX1508" s="275"/>
      <c r="IIY1508" s="275"/>
      <c r="IIZ1508" s="275"/>
      <c r="IJA1508" s="275"/>
      <c r="IJB1508" s="275"/>
      <c r="IJC1508" s="275"/>
      <c r="IJD1508" s="275"/>
      <c r="IJE1508" s="275"/>
      <c r="IJF1508" s="275"/>
      <c r="IJG1508" s="275"/>
      <c r="IJH1508" s="275"/>
      <c r="IJI1508" s="275"/>
      <c r="IJJ1508" s="275"/>
      <c r="IJK1508" s="275"/>
      <c r="IJL1508" s="275"/>
      <c r="IJM1508" s="275"/>
      <c r="IJN1508" s="275"/>
      <c r="IJO1508" s="275"/>
      <c r="IJP1508" s="275"/>
      <c r="IJQ1508" s="275"/>
      <c r="IJR1508" s="275"/>
      <c r="IJS1508" s="275"/>
      <c r="IJT1508" s="275"/>
      <c r="IJU1508" s="275"/>
      <c r="IJV1508" s="275"/>
      <c r="IJW1508" s="275"/>
      <c r="IJX1508" s="275"/>
      <c r="IJY1508" s="275"/>
      <c r="IJZ1508" s="275"/>
      <c r="IKA1508" s="275"/>
      <c r="IKB1508" s="275"/>
      <c r="IKC1508" s="275"/>
      <c r="IKD1508" s="275"/>
      <c r="IKE1508" s="275"/>
      <c r="IKF1508" s="275"/>
      <c r="IKG1508" s="275"/>
      <c r="IKH1508" s="275"/>
      <c r="IKI1508" s="275"/>
      <c r="IKJ1508" s="275"/>
      <c r="IKK1508" s="275"/>
      <c r="IKL1508" s="275"/>
      <c r="IKM1508" s="275"/>
      <c r="IKN1508" s="275"/>
      <c r="IKO1508" s="275"/>
      <c r="IKP1508" s="275"/>
      <c r="IKQ1508" s="275"/>
      <c r="IKR1508" s="275"/>
      <c r="IKS1508" s="275"/>
      <c r="IKT1508" s="275"/>
      <c r="IKU1508" s="275"/>
      <c r="IKV1508" s="275"/>
      <c r="IKW1508" s="275"/>
      <c r="IKX1508" s="275"/>
      <c r="IKY1508" s="275"/>
      <c r="IKZ1508" s="275"/>
      <c r="ILA1508" s="275"/>
      <c r="ILB1508" s="275"/>
      <c r="ILC1508" s="275"/>
      <c r="ILD1508" s="275"/>
      <c r="ILE1508" s="275"/>
      <c r="ILF1508" s="275"/>
      <c r="ILG1508" s="275"/>
      <c r="ILH1508" s="275"/>
      <c r="ILI1508" s="275"/>
      <c r="ILJ1508" s="275"/>
      <c r="ILK1508" s="275"/>
      <c r="ILL1508" s="275"/>
      <c r="ILM1508" s="275"/>
      <c r="ILN1508" s="275"/>
      <c r="ILO1508" s="275"/>
      <c r="ILP1508" s="275"/>
      <c r="ILQ1508" s="275"/>
      <c r="ILR1508" s="275"/>
      <c r="ILS1508" s="275"/>
      <c r="ILT1508" s="275"/>
      <c r="ILU1508" s="275"/>
      <c r="ILV1508" s="275"/>
      <c r="ILW1508" s="275"/>
      <c r="ILX1508" s="275"/>
      <c r="ILY1508" s="275"/>
      <c r="ILZ1508" s="275"/>
      <c r="IMA1508" s="275"/>
      <c r="IMB1508" s="275"/>
      <c r="IMC1508" s="275"/>
      <c r="IMD1508" s="275"/>
      <c r="IME1508" s="275"/>
      <c r="IMF1508" s="275"/>
      <c r="IMG1508" s="275"/>
      <c r="IMH1508" s="275"/>
      <c r="IMI1508" s="275"/>
      <c r="IMJ1508" s="275"/>
      <c r="IMK1508" s="275"/>
      <c r="IML1508" s="275"/>
      <c r="IMM1508" s="275"/>
      <c r="IMN1508" s="275"/>
      <c r="IMO1508" s="275"/>
      <c r="IMP1508" s="275"/>
      <c r="IMQ1508" s="275"/>
      <c r="IMR1508" s="275"/>
      <c r="IMS1508" s="275"/>
      <c r="IMT1508" s="275"/>
      <c r="IMU1508" s="275"/>
      <c r="IMV1508" s="275"/>
      <c r="IMW1508" s="275"/>
      <c r="IMX1508" s="275"/>
      <c r="IMY1508" s="275"/>
      <c r="IMZ1508" s="275"/>
      <c r="INA1508" s="275"/>
      <c r="INB1508" s="275"/>
      <c r="INC1508" s="275"/>
      <c r="IND1508" s="275"/>
      <c r="INE1508" s="275"/>
      <c r="INF1508" s="275"/>
      <c r="ING1508" s="275"/>
      <c r="INH1508" s="275"/>
      <c r="INI1508" s="275"/>
      <c r="INJ1508" s="275"/>
      <c r="INK1508" s="275"/>
      <c r="INL1508" s="275"/>
      <c r="INM1508" s="275"/>
      <c r="INN1508" s="275"/>
      <c r="INO1508" s="275"/>
      <c r="INP1508" s="275"/>
      <c r="INQ1508" s="275"/>
      <c r="INR1508" s="275"/>
      <c r="INS1508" s="275"/>
      <c r="INT1508" s="275"/>
      <c r="INU1508" s="275"/>
      <c r="INV1508" s="275"/>
      <c r="INW1508" s="275"/>
      <c r="INX1508" s="275"/>
      <c r="INY1508" s="275"/>
      <c r="INZ1508" s="275"/>
      <c r="IOA1508" s="275"/>
      <c r="IOB1508" s="275"/>
      <c r="IOC1508" s="275"/>
      <c r="IOD1508" s="275"/>
      <c r="IOE1508" s="275"/>
      <c r="IOF1508" s="275"/>
      <c r="IOG1508" s="275"/>
      <c r="IOH1508" s="275"/>
      <c r="IOI1508" s="275"/>
      <c r="IOJ1508" s="275"/>
      <c r="IOK1508" s="275"/>
      <c r="IOL1508" s="275"/>
      <c r="IOM1508" s="275"/>
      <c r="ION1508" s="275"/>
      <c r="IOO1508" s="275"/>
      <c r="IOP1508" s="275"/>
      <c r="IOQ1508" s="275"/>
      <c r="IOR1508" s="275"/>
      <c r="IOS1508" s="275"/>
      <c r="IOT1508" s="275"/>
      <c r="IOU1508" s="275"/>
      <c r="IOV1508" s="275"/>
      <c r="IOW1508" s="275"/>
      <c r="IOX1508" s="275"/>
      <c r="IOY1508" s="275"/>
      <c r="IOZ1508" s="275"/>
      <c r="IPA1508" s="275"/>
      <c r="IPB1508" s="275"/>
      <c r="IPC1508" s="275"/>
      <c r="IPD1508" s="275"/>
      <c r="IPE1508" s="275"/>
      <c r="IPF1508" s="275"/>
      <c r="IPG1508" s="275"/>
      <c r="IPH1508" s="275"/>
      <c r="IPI1508" s="275"/>
      <c r="IPJ1508" s="275"/>
      <c r="IPK1508" s="275"/>
      <c r="IPL1508" s="275"/>
      <c r="IPM1508" s="275"/>
      <c r="IPN1508" s="275"/>
      <c r="IPO1508" s="275"/>
      <c r="IPP1508" s="275"/>
      <c r="IPQ1508" s="275"/>
      <c r="IPR1508" s="275"/>
      <c r="IPS1508" s="275"/>
      <c r="IPT1508" s="275"/>
      <c r="IPU1508" s="275"/>
      <c r="IPV1508" s="275"/>
      <c r="IPW1508" s="275"/>
      <c r="IPX1508" s="275"/>
      <c r="IPY1508" s="275"/>
      <c r="IPZ1508" s="275"/>
      <c r="IQA1508" s="275"/>
      <c r="IQB1508" s="275"/>
      <c r="IQC1508" s="275"/>
      <c r="IQD1508" s="275"/>
      <c r="IQE1508" s="275"/>
      <c r="IQF1508" s="275"/>
      <c r="IQG1508" s="275"/>
      <c r="IQH1508" s="275"/>
      <c r="IQI1508" s="275"/>
      <c r="IQJ1508" s="275"/>
      <c r="IQK1508" s="275"/>
      <c r="IQL1508" s="275"/>
      <c r="IQM1508" s="275"/>
      <c r="IQN1508" s="275"/>
      <c r="IQO1508" s="275"/>
      <c r="IQP1508" s="275"/>
      <c r="IQQ1508" s="275"/>
      <c r="IQR1508" s="275"/>
      <c r="IQS1508" s="275"/>
      <c r="IQT1508" s="275"/>
      <c r="IQU1508" s="275"/>
      <c r="IQV1508" s="275"/>
      <c r="IQW1508" s="275"/>
      <c r="IQX1508" s="275"/>
      <c r="IQY1508" s="275"/>
      <c r="IQZ1508" s="275"/>
      <c r="IRA1508" s="275"/>
      <c r="IRB1508" s="275"/>
      <c r="IRC1508" s="275"/>
      <c r="IRD1508" s="275"/>
      <c r="IRE1508" s="275"/>
      <c r="IRF1508" s="275"/>
      <c r="IRG1508" s="275"/>
      <c r="IRH1508" s="275"/>
      <c r="IRI1508" s="275"/>
      <c r="IRJ1508" s="275"/>
      <c r="IRK1508" s="275"/>
      <c r="IRL1508" s="275"/>
      <c r="IRM1508" s="275"/>
      <c r="IRN1508" s="275"/>
      <c r="IRO1508" s="275"/>
      <c r="IRP1508" s="275"/>
      <c r="IRQ1508" s="275"/>
      <c r="IRR1508" s="275"/>
      <c r="IRS1508" s="275"/>
      <c r="IRT1508" s="275"/>
      <c r="IRU1508" s="275"/>
      <c r="IRV1508" s="275"/>
      <c r="IRW1508" s="275"/>
      <c r="IRX1508" s="275"/>
      <c r="IRY1508" s="275"/>
      <c r="IRZ1508" s="275"/>
      <c r="ISA1508" s="275"/>
      <c r="ISB1508" s="275"/>
      <c r="ISC1508" s="275"/>
      <c r="ISD1508" s="275"/>
      <c r="ISE1508" s="275"/>
      <c r="ISF1508" s="275"/>
      <c r="ISG1508" s="275"/>
      <c r="ISH1508" s="275"/>
      <c r="ISI1508" s="275"/>
      <c r="ISJ1508" s="275"/>
      <c r="ISK1508" s="275"/>
      <c r="ISL1508" s="275"/>
      <c r="ISM1508" s="275"/>
      <c r="ISN1508" s="275"/>
      <c r="ISO1508" s="275"/>
      <c r="ISP1508" s="275"/>
      <c r="ISQ1508" s="275"/>
      <c r="ISR1508" s="275"/>
      <c r="ISS1508" s="275"/>
      <c r="IST1508" s="275"/>
      <c r="ISU1508" s="275"/>
      <c r="ISV1508" s="275"/>
      <c r="ISW1508" s="275"/>
      <c r="ISX1508" s="275"/>
      <c r="ISY1508" s="275"/>
      <c r="ISZ1508" s="275"/>
      <c r="ITA1508" s="275"/>
      <c r="ITB1508" s="275"/>
      <c r="ITC1508" s="275"/>
      <c r="ITD1508" s="275"/>
      <c r="ITE1508" s="275"/>
      <c r="ITF1508" s="275"/>
      <c r="ITG1508" s="275"/>
      <c r="ITH1508" s="275"/>
      <c r="ITI1508" s="275"/>
      <c r="ITJ1508" s="275"/>
      <c r="ITK1508" s="275"/>
      <c r="ITL1508" s="275"/>
      <c r="ITM1508" s="275"/>
      <c r="ITN1508" s="275"/>
      <c r="ITO1508" s="275"/>
      <c r="ITP1508" s="275"/>
      <c r="ITQ1508" s="275"/>
      <c r="ITR1508" s="275"/>
      <c r="ITS1508" s="275"/>
      <c r="ITT1508" s="275"/>
      <c r="ITU1508" s="275"/>
      <c r="ITV1508" s="275"/>
      <c r="ITW1508" s="275"/>
      <c r="ITX1508" s="275"/>
      <c r="ITY1508" s="275"/>
      <c r="ITZ1508" s="275"/>
      <c r="IUA1508" s="275"/>
      <c r="IUB1508" s="275"/>
      <c r="IUC1508" s="275"/>
      <c r="IUD1508" s="275"/>
      <c r="IUE1508" s="275"/>
      <c r="IUF1508" s="275"/>
      <c r="IUG1508" s="275"/>
      <c r="IUH1508" s="275"/>
      <c r="IUI1508" s="275"/>
      <c r="IUJ1508" s="275"/>
      <c r="IUK1508" s="275"/>
      <c r="IUL1508" s="275"/>
      <c r="IUM1508" s="275"/>
      <c r="IUN1508" s="275"/>
      <c r="IUO1508" s="275"/>
      <c r="IUP1508" s="275"/>
      <c r="IUQ1508" s="275"/>
      <c r="IUR1508" s="275"/>
      <c r="IUS1508" s="275"/>
      <c r="IUT1508" s="275"/>
      <c r="IUU1508" s="275"/>
      <c r="IUV1508" s="275"/>
      <c r="IUW1508" s="275"/>
      <c r="IUX1508" s="275"/>
      <c r="IUY1508" s="275"/>
      <c r="IUZ1508" s="275"/>
      <c r="IVA1508" s="275"/>
      <c r="IVB1508" s="275"/>
      <c r="IVC1508" s="275"/>
      <c r="IVD1508" s="275"/>
      <c r="IVE1508" s="275"/>
      <c r="IVF1508" s="275"/>
      <c r="IVG1508" s="275"/>
      <c r="IVH1508" s="275"/>
      <c r="IVI1508" s="275"/>
      <c r="IVJ1508" s="275"/>
      <c r="IVK1508" s="275"/>
      <c r="IVL1508" s="275"/>
      <c r="IVM1508" s="275"/>
      <c r="IVN1508" s="275"/>
      <c r="IVO1508" s="275"/>
      <c r="IVP1508" s="275"/>
      <c r="IVQ1508" s="275"/>
      <c r="IVR1508" s="275"/>
      <c r="IVS1508" s="275"/>
      <c r="IVT1508" s="275"/>
      <c r="IVU1508" s="275"/>
      <c r="IVV1508" s="275"/>
      <c r="IVW1508" s="275"/>
      <c r="IVX1508" s="275"/>
      <c r="IVY1508" s="275"/>
      <c r="IVZ1508" s="275"/>
      <c r="IWA1508" s="275"/>
      <c r="IWB1508" s="275"/>
      <c r="IWC1508" s="275"/>
      <c r="IWD1508" s="275"/>
      <c r="IWE1508" s="275"/>
      <c r="IWF1508" s="275"/>
      <c r="IWG1508" s="275"/>
      <c r="IWH1508" s="275"/>
      <c r="IWI1508" s="275"/>
      <c r="IWJ1508" s="275"/>
      <c r="IWK1508" s="275"/>
      <c r="IWL1508" s="275"/>
      <c r="IWM1508" s="275"/>
      <c r="IWN1508" s="275"/>
      <c r="IWO1508" s="275"/>
      <c r="IWP1508" s="275"/>
      <c r="IWQ1508" s="275"/>
      <c r="IWR1508" s="275"/>
      <c r="IWS1508" s="275"/>
      <c r="IWT1508" s="275"/>
      <c r="IWU1508" s="275"/>
      <c r="IWV1508" s="275"/>
      <c r="IWW1508" s="275"/>
      <c r="IWX1508" s="275"/>
      <c r="IWY1508" s="275"/>
      <c r="IWZ1508" s="275"/>
      <c r="IXA1508" s="275"/>
      <c r="IXB1508" s="275"/>
      <c r="IXC1508" s="275"/>
      <c r="IXD1508" s="275"/>
      <c r="IXE1508" s="275"/>
      <c r="IXF1508" s="275"/>
      <c r="IXG1508" s="275"/>
      <c r="IXH1508" s="275"/>
      <c r="IXI1508" s="275"/>
      <c r="IXJ1508" s="275"/>
      <c r="IXK1508" s="275"/>
      <c r="IXL1508" s="275"/>
      <c r="IXM1508" s="275"/>
      <c r="IXN1508" s="275"/>
      <c r="IXO1508" s="275"/>
      <c r="IXP1508" s="275"/>
      <c r="IXQ1508" s="275"/>
      <c r="IXR1508" s="275"/>
      <c r="IXS1508" s="275"/>
      <c r="IXT1508" s="275"/>
      <c r="IXU1508" s="275"/>
      <c r="IXV1508" s="275"/>
      <c r="IXW1508" s="275"/>
      <c r="IXX1508" s="275"/>
      <c r="IXY1508" s="275"/>
      <c r="IXZ1508" s="275"/>
      <c r="IYA1508" s="275"/>
      <c r="IYB1508" s="275"/>
      <c r="IYC1508" s="275"/>
      <c r="IYD1508" s="275"/>
      <c r="IYE1508" s="275"/>
      <c r="IYF1508" s="275"/>
      <c r="IYG1508" s="275"/>
      <c r="IYH1508" s="275"/>
      <c r="IYI1508" s="275"/>
      <c r="IYJ1508" s="275"/>
      <c r="IYK1508" s="275"/>
      <c r="IYL1508" s="275"/>
      <c r="IYM1508" s="275"/>
      <c r="IYN1508" s="275"/>
      <c r="IYO1508" s="275"/>
      <c r="IYP1508" s="275"/>
      <c r="IYQ1508" s="275"/>
      <c r="IYR1508" s="275"/>
      <c r="IYS1508" s="275"/>
      <c r="IYT1508" s="275"/>
      <c r="IYU1508" s="275"/>
      <c r="IYV1508" s="275"/>
      <c r="IYW1508" s="275"/>
      <c r="IYX1508" s="275"/>
      <c r="IYY1508" s="275"/>
      <c r="IYZ1508" s="275"/>
      <c r="IZA1508" s="275"/>
      <c r="IZB1508" s="275"/>
      <c r="IZC1508" s="275"/>
      <c r="IZD1508" s="275"/>
      <c r="IZE1508" s="275"/>
      <c r="IZF1508" s="275"/>
      <c r="IZG1508" s="275"/>
      <c r="IZH1508" s="275"/>
      <c r="IZI1508" s="275"/>
      <c r="IZJ1508" s="275"/>
      <c r="IZK1508" s="275"/>
      <c r="IZL1508" s="275"/>
      <c r="IZM1508" s="275"/>
      <c r="IZN1508" s="275"/>
      <c r="IZO1508" s="275"/>
      <c r="IZP1508" s="275"/>
      <c r="IZQ1508" s="275"/>
      <c r="IZR1508" s="275"/>
      <c r="IZS1508" s="275"/>
      <c r="IZT1508" s="275"/>
      <c r="IZU1508" s="275"/>
      <c r="IZV1508" s="275"/>
      <c r="IZW1508" s="275"/>
      <c r="IZX1508" s="275"/>
      <c r="IZY1508" s="275"/>
      <c r="IZZ1508" s="275"/>
      <c r="JAA1508" s="275"/>
      <c r="JAB1508" s="275"/>
      <c r="JAC1508" s="275"/>
      <c r="JAD1508" s="275"/>
      <c r="JAE1508" s="275"/>
      <c r="JAF1508" s="275"/>
      <c r="JAG1508" s="275"/>
      <c r="JAH1508" s="275"/>
      <c r="JAI1508" s="275"/>
      <c r="JAJ1508" s="275"/>
      <c r="JAK1508" s="275"/>
      <c r="JAL1508" s="275"/>
      <c r="JAM1508" s="275"/>
      <c r="JAN1508" s="275"/>
      <c r="JAO1508" s="275"/>
      <c r="JAP1508" s="275"/>
      <c r="JAQ1508" s="275"/>
      <c r="JAR1508" s="275"/>
      <c r="JAS1508" s="275"/>
      <c r="JAT1508" s="275"/>
      <c r="JAU1508" s="275"/>
      <c r="JAV1508" s="275"/>
      <c r="JAW1508" s="275"/>
      <c r="JAX1508" s="275"/>
      <c r="JAY1508" s="275"/>
      <c r="JAZ1508" s="275"/>
      <c r="JBA1508" s="275"/>
      <c r="JBB1508" s="275"/>
      <c r="JBC1508" s="275"/>
      <c r="JBD1508" s="275"/>
      <c r="JBE1508" s="275"/>
      <c r="JBF1508" s="275"/>
      <c r="JBG1508" s="275"/>
      <c r="JBH1508" s="275"/>
      <c r="JBI1508" s="275"/>
      <c r="JBJ1508" s="275"/>
      <c r="JBK1508" s="275"/>
      <c r="JBL1508" s="275"/>
      <c r="JBM1508" s="275"/>
      <c r="JBN1508" s="275"/>
      <c r="JBO1508" s="275"/>
      <c r="JBP1508" s="275"/>
      <c r="JBQ1508" s="275"/>
      <c r="JBR1508" s="275"/>
      <c r="JBS1508" s="275"/>
      <c r="JBT1508" s="275"/>
      <c r="JBU1508" s="275"/>
      <c r="JBV1508" s="275"/>
      <c r="JBW1508" s="275"/>
      <c r="JBX1508" s="275"/>
      <c r="JBY1508" s="275"/>
      <c r="JBZ1508" s="275"/>
      <c r="JCA1508" s="275"/>
      <c r="JCB1508" s="275"/>
      <c r="JCC1508" s="275"/>
      <c r="JCD1508" s="275"/>
      <c r="JCE1508" s="275"/>
      <c r="JCF1508" s="275"/>
      <c r="JCG1508" s="275"/>
      <c r="JCH1508" s="275"/>
      <c r="JCI1508" s="275"/>
      <c r="JCJ1508" s="275"/>
      <c r="JCK1508" s="275"/>
      <c r="JCL1508" s="275"/>
      <c r="JCM1508" s="275"/>
      <c r="JCN1508" s="275"/>
      <c r="JCO1508" s="275"/>
      <c r="JCP1508" s="275"/>
      <c r="JCQ1508" s="275"/>
      <c r="JCR1508" s="275"/>
      <c r="JCS1508" s="275"/>
      <c r="JCT1508" s="275"/>
      <c r="JCU1508" s="275"/>
      <c r="JCV1508" s="275"/>
      <c r="JCW1508" s="275"/>
      <c r="JCX1508" s="275"/>
      <c r="JCY1508" s="275"/>
      <c r="JCZ1508" s="275"/>
      <c r="JDA1508" s="275"/>
      <c r="JDB1508" s="275"/>
      <c r="JDC1508" s="275"/>
      <c r="JDD1508" s="275"/>
      <c r="JDE1508" s="275"/>
      <c r="JDF1508" s="275"/>
      <c r="JDG1508" s="275"/>
      <c r="JDH1508" s="275"/>
      <c r="JDI1508" s="275"/>
      <c r="JDJ1508" s="275"/>
      <c r="JDK1508" s="275"/>
      <c r="JDL1508" s="275"/>
      <c r="JDM1508" s="275"/>
      <c r="JDN1508" s="275"/>
      <c r="JDO1508" s="275"/>
      <c r="JDP1508" s="275"/>
      <c r="JDQ1508" s="275"/>
      <c r="JDR1508" s="275"/>
      <c r="JDS1508" s="275"/>
      <c r="JDT1508" s="275"/>
      <c r="JDU1508" s="275"/>
      <c r="JDV1508" s="275"/>
      <c r="JDW1508" s="275"/>
      <c r="JDX1508" s="275"/>
      <c r="JDY1508" s="275"/>
      <c r="JDZ1508" s="275"/>
      <c r="JEA1508" s="275"/>
      <c r="JEB1508" s="275"/>
      <c r="JEC1508" s="275"/>
      <c r="JED1508" s="275"/>
      <c r="JEE1508" s="275"/>
      <c r="JEF1508" s="275"/>
      <c r="JEG1508" s="275"/>
      <c r="JEH1508" s="275"/>
      <c r="JEI1508" s="275"/>
      <c r="JEJ1508" s="275"/>
      <c r="JEK1508" s="275"/>
      <c r="JEL1508" s="275"/>
      <c r="JEM1508" s="275"/>
      <c r="JEN1508" s="275"/>
      <c r="JEO1508" s="275"/>
      <c r="JEP1508" s="275"/>
      <c r="JEQ1508" s="275"/>
      <c r="JER1508" s="275"/>
      <c r="JES1508" s="275"/>
      <c r="JET1508" s="275"/>
      <c r="JEU1508" s="275"/>
      <c r="JEV1508" s="275"/>
      <c r="JEW1508" s="275"/>
      <c r="JEX1508" s="275"/>
      <c r="JEY1508" s="275"/>
      <c r="JEZ1508" s="275"/>
      <c r="JFA1508" s="275"/>
      <c r="JFB1508" s="275"/>
      <c r="JFC1508" s="275"/>
      <c r="JFD1508" s="275"/>
      <c r="JFE1508" s="275"/>
      <c r="JFF1508" s="275"/>
      <c r="JFG1508" s="275"/>
      <c r="JFH1508" s="275"/>
      <c r="JFI1508" s="275"/>
      <c r="JFJ1508" s="275"/>
      <c r="JFK1508" s="275"/>
      <c r="JFL1508" s="275"/>
      <c r="JFM1508" s="275"/>
      <c r="JFN1508" s="275"/>
      <c r="JFO1508" s="275"/>
      <c r="JFP1508" s="275"/>
      <c r="JFQ1508" s="275"/>
      <c r="JFR1508" s="275"/>
      <c r="JFS1508" s="275"/>
      <c r="JFT1508" s="275"/>
      <c r="JFU1508" s="275"/>
      <c r="JFV1508" s="275"/>
      <c r="JFW1508" s="275"/>
      <c r="JFX1508" s="275"/>
      <c r="JFY1508" s="275"/>
      <c r="JFZ1508" s="275"/>
      <c r="JGA1508" s="275"/>
      <c r="JGB1508" s="275"/>
      <c r="JGC1508" s="275"/>
      <c r="JGD1508" s="275"/>
      <c r="JGE1508" s="275"/>
      <c r="JGF1508" s="275"/>
      <c r="JGG1508" s="275"/>
      <c r="JGH1508" s="275"/>
      <c r="JGI1508" s="275"/>
      <c r="JGJ1508" s="275"/>
      <c r="JGK1508" s="275"/>
      <c r="JGL1508" s="275"/>
      <c r="JGM1508" s="275"/>
      <c r="JGN1508" s="275"/>
      <c r="JGO1508" s="275"/>
      <c r="JGP1508" s="275"/>
      <c r="JGQ1508" s="275"/>
      <c r="JGR1508" s="275"/>
      <c r="JGS1508" s="275"/>
      <c r="JGT1508" s="275"/>
      <c r="JGU1508" s="275"/>
      <c r="JGV1508" s="275"/>
      <c r="JGW1508" s="275"/>
      <c r="JGX1508" s="275"/>
      <c r="JGY1508" s="275"/>
      <c r="JGZ1508" s="275"/>
      <c r="JHA1508" s="275"/>
      <c r="JHB1508" s="275"/>
      <c r="JHC1508" s="275"/>
      <c r="JHD1508" s="275"/>
      <c r="JHE1508" s="275"/>
      <c r="JHF1508" s="275"/>
      <c r="JHG1508" s="275"/>
      <c r="JHH1508" s="275"/>
      <c r="JHI1508" s="275"/>
      <c r="JHJ1508" s="275"/>
      <c r="JHK1508" s="275"/>
      <c r="JHL1508" s="275"/>
      <c r="JHM1508" s="275"/>
      <c r="JHN1508" s="275"/>
      <c r="JHO1508" s="275"/>
      <c r="JHP1508" s="275"/>
      <c r="JHQ1508" s="275"/>
      <c r="JHR1508" s="275"/>
      <c r="JHS1508" s="275"/>
      <c r="JHT1508" s="275"/>
      <c r="JHU1508" s="275"/>
      <c r="JHV1508" s="275"/>
      <c r="JHW1508" s="275"/>
      <c r="JHX1508" s="275"/>
      <c r="JHY1508" s="275"/>
      <c r="JHZ1508" s="275"/>
      <c r="JIA1508" s="275"/>
      <c r="JIB1508" s="275"/>
      <c r="JIC1508" s="275"/>
      <c r="JID1508" s="275"/>
      <c r="JIE1508" s="275"/>
      <c r="JIF1508" s="275"/>
      <c r="JIG1508" s="275"/>
      <c r="JIH1508" s="275"/>
      <c r="JII1508" s="275"/>
      <c r="JIJ1508" s="275"/>
      <c r="JIK1508" s="275"/>
      <c r="JIL1508" s="275"/>
      <c r="JIM1508" s="275"/>
      <c r="JIN1508" s="275"/>
      <c r="JIO1508" s="275"/>
      <c r="JIP1508" s="275"/>
      <c r="JIQ1508" s="275"/>
      <c r="JIR1508" s="275"/>
      <c r="JIS1508" s="275"/>
      <c r="JIT1508" s="275"/>
      <c r="JIU1508" s="275"/>
      <c r="JIV1508" s="275"/>
      <c r="JIW1508" s="275"/>
      <c r="JIX1508" s="275"/>
      <c r="JIY1508" s="275"/>
      <c r="JIZ1508" s="275"/>
      <c r="JJA1508" s="275"/>
      <c r="JJB1508" s="275"/>
      <c r="JJC1508" s="275"/>
      <c r="JJD1508" s="275"/>
      <c r="JJE1508" s="275"/>
      <c r="JJF1508" s="275"/>
      <c r="JJG1508" s="275"/>
      <c r="JJH1508" s="275"/>
      <c r="JJI1508" s="275"/>
      <c r="JJJ1508" s="275"/>
      <c r="JJK1508" s="275"/>
      <c r="JJL1508" s="275"/>
      <c r="JJM1508" s="275"/>
      <c r="JJN1508" s="275"/>
      <c r="JJO1508" s="275"/>
      <c r="JJP1508" s="275"/>
      <c r="JJQ1508" s="275"/>
      <c r="JJR1508" s="275"/>
      <c r="JJS1508" s="275"/>
      <c r="JJT1508" s="275"/>
      <c r="JJU1508" s="275"/>
      <c r="JJV1508" s="275"/>
      <c r="JJW1508" s="275"/>
      <c r="JJX1508" s="275"/>
      <c r="JJY1508" s="275"/>
      <c r="JJZ1508" s="275"/>
      <c r="JKA1508" s="275"/>
      <c r="JKB1508" s="275"/>
      <c r="JKC1508" s="275"/>
      <c r="JKD1508" s="275"/>
      <c r="JKE1508" s="275"/>
      <c r="JKF1508" s="275"/>
      <c r="JKG1508" s="275"/>
      <c r="JKH1508" s="275"/>
      <c r="JKI1508" s="275"/>
      <c r="JKJ1508" s="275"/>
      <c r="JKK1508" s="275"/>
      <c r="JKL1508" s="275"/>
      <c r="JKM1508" s="275"/>
      <c r="JKN1508" s="275"/>
      <c r="JKO1508" s="275"/>
      <c r="JKP1508" s="275"/>
      <c r="JKQ1508" s="275"/>
      <c r="JKR1508" s="275"/>
      <c r="JKS1508" s="275"/>
      <c r="JKT1508" s="275"/>
      <c r="JKU1508" s="275"/>
      <c r="JKV1508" s="275"/>
      <c r="JKW1508" s="275"/>
      <c r="JKX1508" s="275"/>
      <c r="JKY1508" s="275"/>
      <c r="JKZ1508" s="275"/>
      <c r="JLA1508" s="275"/>
      <c r="JLB1508" s="275"/>
      <c r="JLC1508" s="275"/>
      <c r="JLD1508" s="275"/>
      <c r="JLE1508" s="275"/>
      <c r="JLF1508" s="275"/>
      <c r="JLG1508" s="275"/>
      <c r="JLH1508" s="275"/>
      <c r="JLI1508" s="275"/>
      <c r="JLJ1508" s="275"/>
      <c r="JLK1508" s="275"/>
      <c r="JLL1508" s="275"/>
      <c r="JLM1508" s="275"/>
      <c r="JLN1508" s="275"/>
      <c r="JLO1508" s="275"/>
      <c r="JLP1508" s="275"/>
      <c r="JLQ1508" s="275"/>
      <c r="JLR1508" s="275"/>
      <c r="JLS1508" s="275"/>
      <c r="JLT1508" s="275"/>
      <c r="JLU1508" s="275"/>
      <c r="JLV1508" s="275"/>
      <c r="JLW1508" s="275"/>
      <c r="JLX1508" s="275"/>
      <c r="JLY1508" s="275"/>
      <c r="JLZ1508" s="275"/>
      <c r="JMA1508" s="275"/>
      <c r="JMB1508" s="275"/>
      <c r="JMC1508" s="275"/>
      <c r="JMD1508" s="275"/>
      <c r="JME1508" s="275"/>
      <c r="JMF1508" s="275"/>
      <c r="JMG1508" s="275"/>
      <c r="JMH1508" s="275"/>
      <c r="JMI1508" s="275"/>
      <c r="JMJ1508" s="275"/>
      <c r="JMK1508" s="275"/>
      <c r="JML1508" s="275"/>
      <c r="JMM1508" s="275"/>
      <c r="JMN1508" s="275"/>
      <c r="JMO1508" s="275"/>
      <c r="JMP1508" s="275"/>
      <c r="JMQ1508" s="275"/>
      <c r="JMR1508" s="275"/>
      <c r="JMS1508" s="275"/>
      <c r="JMT1508" s="275"/>
      <c r="JMU1508" s="275"/>
      <c r="JMV1508" s="275"/>
      <c r="JMW1508" s="275"/>
      <c r="JMX1508" s="275"/>
      <c r="JMY1508" s="275"/>
      <c r="JMZ1508" s="275"/>
      <c r="JNA1508" s="275"/>
      <c r="JNB1508" s="275"/>
      <c r="JNC1508" s="275"/>
      <c r="JND1508" s="275"/>
      <c r="JNE1508" s="275"/>
      <c r="JNF1508" s="275"/>
      <c r="JNG1508" s="275"/>
      <c r="JNH1508" s="275"/>
      <c r="JNI1508" s="275"/>
      <c r="JNJ1508" s="275"/>
      <c r="JNK1508" s="275"/>
      <c r="JNL1508" s="275"/>
      <c r="JNM1508" s="275"/>
      <c r="JNN1508" s="275"/>
      <c r="JNO1508" s="275"/>
      <c r="JNP1508" s="275"/>
      <c r="JNQ1508" s="275"/>
      <c r="JNR1508" s="275"/>
      <c r="JNS1508" s="275"/>
      <c r="JNT1508" s="275"/>
      <c r="JNU1508" s="275"/>
      <c r="JNV1508" s="275"/>
      <c r="JNW1508" s="275"/>
      <c r="JNX1508" s="275"/>
      <c r="JNY1508" s="275"/>
      <c r="JNZ1508" s="275"/>
      <c r="JOA1508" s="275"/>
      <c r="JOB1508" s="275"/>
      <c r="JOC1508" s="275"/>
      <c r="JOD1508" s="275"/>
      <c r="JOE1508" s="275"/>
      <c r="JOF1508" s="275"/>
      <c r="JOG1508" s="275"/>
      <c r="JOH1508" s="275"/>
      <c r="JOI1508" s="275"/>
      <c r="JOJ1508" s="275"/>
      <c r="JOK1508" s="275"/>
      <c r="JOL1508" s="275"/>
      <c r="JOM1508" s="275"/>
      <c r="JON1508" s="275"/>
      <c r="JOO1508" s="275"/>
      <c r="JOP1508" s="275"/>
      <c r="JOQ1508" s="275"/>
      <c r="JOR1508" s="275"/>
      <c r="JOS1508" s="275"/>
      <c r="JOT1508" s="275"/>
      <c r="JOU1508" s="275"/>
      <c r="JOV1508" s="275"/>
      <c r="JOW1508" s="275"/>
      <c r="JOX1508" s="275"/>
      <c r="JOY1508" s="275"/>
      <c r="JOZ1508" s="275"/>
      <c r="JPA1508" s="275"/>
      <c r="JPB1508" s="275"/>
      <c r="JPC1508" s="275"/>
      <c r="JPD1508" s="275"/>
      <c r="JPE1508" s="275"/>
      <c r="JPF1508" s="275"/>
      <c r="JPG1508" s="275"/>
      <c r="JPH1508" s="275"/>
      <c r="JPI1508" s="275"/>
      <c r="JPJ1508" s="275"/>
      <c r="JPK1508" s="275"/>
      <c r="JPL1508" s="275"/>
      <c r="JPM1508" s="275"/>
      <c r="JPN1508" s="275"/>
      <c r="JPO1508" s="275"/>
      <c r="JPP1508" s="275"/>
      <c r="JPQ1508" s="275"/>
      <c r="JPR1508" s="275"/>
      <c r="JPS1508" s="275"/>
      <c r="JPT1508" s="275"/>
      <c r="JPU1508" s="275"/>
      <c r="JPV1508" s="275"/>
      <c r="JPW1508" s="275"/>
      <c r="JPX1508" s="275"/>
      <c r="JPY1508" s="275"/>
      <c r="JPZ1508" s="275"/>
      <c r="JQA1508" s="275"/>
      <c r="JQB1508" s="275"/>
      <c r="JQC1508" s="275"/>
      <c r="JQD1508" s="275"/>
      <c r="JQE1508" s="275"/>
      <c r="JQF1508" s="275"/>
      <c r="JQG1508" s="275"/>
      <c r="JQH1508" s="275"/>
      <c r="JQI1508" s="275"/>
      <c r="JQJ1508" s="275"/>
      <c r="JQK1508" s="275"/>
      <c r="JQL1508" s="275"/>
      <c r="JQM1508" s="275"/>
      <c r="JQN1508" s="275"/>
      <c r="JQO1508" s="275"/>
      <c r="JQP1508" s="275"/>
      <c r="JQQ1508" s="275"/>
      <c r="JQR1508" s="275"/>
      <c r="JQS1508" s="275"/>
      <c r="JQT1508" s="275"/>
      <c r="JQU1508" s="275"/>
      <c r="JQV1508" s="275"/>
      <c r="JQW1508" s="275"/>
      <c r="JQX1508" s="275"/>
      <c r="JQY1508" s="275"/>
      <c r="JQZ1508" s="275"/>
      <c r="JRA1508" s="275"/>
      <c r="JRB1508" s="275"/>
      <c r="JRC1508" s="275"/>
      <c r="JRD1508" s="275"/>
      <c r="JRE1508" s="275"/>
      <c r="JRF1508" s="275"/>
      <c r="JRG1508" s="275"/>
      <c r="JRH1508" s="275"/>
      <c r="JRI1508" s="275"/>
      <c r="JRJ1508" s="275"/>
      <c r="JRK1508" s="275"/>
      <c r="JRL1508" s="275"/>
      <c r="JRM1508" s="275"/>
      <c r="JRN1508" s="275"/>
      <c r="JRO1508" s="275"/>
      <c r="JRP1508" s="275"/>
      <c r="JRQ1508" s="275"/>
      <c r="JRR1508" s="275"/>
      <c r="JRS1508" s="275"/>
      <c r="JRT1508" s="275"/>
      <c r="JRU1508" s="275"/>
      <c r="JRV1508" s="275"/>
      <c r="JRW1508" s="275"/>
      <c r="JRX1508" s="275"/>
      <c r="JRY1508" s="275"/>
      <c r="JRZ1508" s="275"/>
      <c r="JSA1508" s="275"/>
      <c r="JSB1508" s="275"/>
      <c r="JSC1508" s="275"/>
      <c r="JSD1508" s="275"/>
      <c r="JSE1508" s="275"/>
      <c r="JSF1508" s="275"/>
      <c r="JSG1508" s="275"/>
      <c r="JSH1508" s="275"/>
      <c r="JSI1508" s="275"/>
      <c r="JSJ1508" s="275"/>
      <c r="JSK1508" s="275"/>
      <c r="JSL1508" s="275"/>
      <c r="JSM1508" s="275"/>
      <c r="JSN1508" s="275"/>
      <c r="JSO1508" s="275"/>
      <c r="JSP1508" s="275"/>
      <c r="JSQ1508" s="275"/>
      <c r="JSR1508" s="275"/>
      <c r="JSS1508" s="275"/>
      <c r="JST1508" s="275"/>
      <c r="JSU1508" s="275"/>
      <c r="JSV1508" s="275"/>
      <c r="JSW1508" s="275"/>
      <c r="JSX1508" s="275"/>
      <c r="JSY1508" s="275"/>
      <c r="JSZ1508" s="275"/>
      <c r="JTA1508" s="275"/>
      <c r="JTB1508" s="275"/>
      <c r="JTC1508" s="275"/>
      <c r="JTD1508" s="275"/>
      <c r="JTE1508" s="275"/>
      <c r="JTF1508" s="275"/>
      <c r="JTG1508" s="275"/>
      <c r="JTH1508" s="275"/>
      <c r="JTI1508" s="275"/>
      <c r="JTJ1508" s="275"/>
      <c r="JTK1508" s="275"/>
      <c r="JTL1508" s="275"/>
      <c r="JTM1508" s="275"/>
      <c r="JTN1508" s="275"/>
      <c r="JTO1508" s="275"/>
      <c r="JTP1508" s="275"/>
      <c r="JTQ1508" s="275"/>
      <c r="JTR1508" s="275"/>
      <c r="JTS1508" s="275"/>
      <c r="JTT1508" s="275"/>
      <c r="JTU1508" s="275"/>
      <c r="JTV1508" s="275"/>
      <c r="JTW1508" s="275"/>
      <c r="JTX1508" s="275"/>
      <c r="JTY1508" s="275"/>
      <c r="JTZ1508" s="275"/>
      <c r="JUA1508" s="275"/>
      <c r="JUB1508" s="275"/>
      <c r="JUC1508" s="275"/>
      <c r="JUD1508" s="275"/>
      <c r="JUE1508" s="275"/>
      <c r="JUF1508" s="275"/>
      <c r="JUG1508" s="275"/>
      <c r="JUH1508" s="275"/>
      <c r="JUI1508" s="275"/>
      <c r="JUJ1508" s="275"/>
      <c r="JUK1508" s="275"/>
      <c r="JUL1508" s="275"/>
      <c r="JUM1508" s="275"/>
      <c r="JUN1508" s="275"/>
      <c r="JUO1508" s="275"/>
      <c r="JUP1508" s="275"/>
      <c r="JUQ1508" s="275"/>
      <c r="JUR1508" s="275"/>
      <c r="JUS1508" s="275"/>
      <c r="JUT1508" s="275"/>
      <c r="JUU1508" s="275"/>
      <c r="JUV1508" s="275"/>
      <c r="JUW1508" s="275"/>
      <c r="JUX1508" s="275"/>
      <c r="JUY1508" s="275"/>
      <c r="JUZ1508" s="275"/>
      <c r="JVA1508" s="275"/>
      <c r="JVB1508" s="275"/>
      <c r="JVC1508" s="275"/>
      <c r="JVD1508" s="275"/>
      <c r="JVE1508" s="275"/>
      <c r="JVF1508" s="275"/>
      <c r="JVG1508" s="275"/>
      <c r="JVH1508" s="275"/>
      <c r="JVI1508" s="275"/>
      <c r="JVJ1508" s="275"/>
      <c r="JVK1508" s="275"/>
      <c r="JVL1508" s="275"/>
      <c r="JVM1508" s="275"/>
      <c r="JVN1508" s="275"/>
      <c r="JVO1508" s="275"/>
      <c r="JVP1508" s="275"/>
      <c r="JVQ1508" s="275"/>
      <c r="JVR1508" s="275"/>
      <c r="JVS1508" s="275"/>
      <c r="JVT1508" s="275"/>
      <c r="JVU1508" s="275"/>
      <c r="JVV1508" s="275"/>
      <c r="JVW1508" s="275"/>
      <c r="JVX1508" s="275"/>
      <c r="JVY1508" s="275"/>
      <c r="JVZ1508" s="275"/>
      <c r="JWA1508" s="275"/>
      <c r="JWB1508" s="275"/>
      <c r="JWC1508" s="275"/>
      <c r="JWD1508" s="275"/>
      <c r="JWE1508" s="275"/>
      <c r="JWF1508" s="275"/>
      <c r="JWG1508" s="275"/>
      <c r="JWH1508" s="275"/>
      <c r="JWI1508" s="275"/>
      <c r="JWJ1508" s="275"/>
      <c r="JWK1508" s="275"/>
      <c r="JWL1508" s="275"/>
      <c r="JWM1508" s="275"/>
      <c r="JWN1508" s="275"/>
      <c r="JWO1508" s="275"/>
      <c r="JWP1508" s="275"/>
      <c r="JWQ1508" s="275"/>
      <c r="JWR1508" s="275"/>
      <c r="JWS1508" s="275"/>
      <c r="JWT1508" s="275"/>
      <c r="JWU1508" s="275"/>
      <c r="JWV1508" s="275"/>
      <c r="JWW1508" s="275"/>
      <c r="JWX1508" s="275"/>
      <c r="JWY1508" s="275"/>
      <c r="JWZ1508" s="275"/>
      <c r="JXA1508" s="275"/>
      <c r="JXB1508" s="275"/>
      <c r="JXC1508" s="275"/>
      <c r="JXD1508" s="275"/>
      <c r="JXE1508" s="275"/>
      <c r="JXF1508" s="275"/>
      <c r="JXG1508" s="275"/>
      <c r="JXH1508" s="275"/>
      <c r="JXI1508" s="275"/>
      <c r="JXJ1508" s="275"/>
      <c r="JXK1508" s="275"/>
      <c r="JXL1508" s="275"/>
      <c r="JXM1508" s="275"/>
      <c r="JXN1508" s="275"/>
      <c r="JXO1508" s="275"/>
      <c r="JXP1508" s="275"/>
      <c r="JXQ1508" s="275"/>
      <c r="JXR1508" s="275"/>
      <c r="JXS1508" s="275"/>
      <c r="JXT1508" s="275"/>
      <c r="JXU1508" s="275"/>
      <c r="JXV1508" s="275"/>
      <c r="JXW1508" s="275"/>
      <c r="JXX1508" s="275"/>
      <c r="JXY1508" s="275"/>
      <c r="JXZ1508" s="275"/>
      <c r="JYA1508" s="275"/>
      <c r="JYB1508" s="275"/>
      <c r="JYC1508" s="275"/>
      <c r="JYD1508" s="275"/>
      <c r="JYE1508" s="275"/>
      <c r="JYF1508" s="275"/>
      <c r="JYG1508" s="275"/>
      <c r="JYH1508" s="275"/>
      <c r="JYI1508" s="275"/>
      <c r="JYJ1508" s="275"/>
      <c r="JYK1508" s="275"/>
      <c r="JYL1508" s="275"/>
      <c r="JYM1508" s="275"/>
      <c r="JYN1508" s="275"/>
      <c r="JYO1508" s="275"/>
      <c r="JYP1508" s="275"/>
      <c r="JYQ1508" s="275"/>
      <c r="JYR1508" s="275"/>
      <c r="JYS1508" s="275"/>
      <c r="JYT1508" s="275"/>
      <c r="JYU1508" s="275"/>
      <c r="JYV1508" s="275"/>
      <c r="JYW1508" s="275"/>
      <c r="JYX1508" s="275"/>
      <c r="JYY1508" s="275"/>
      <c r="JYZ1508" s="275"/>
      <c r="JZA1508" s="275"/>
      <c r="JZB1508" s="275"/>
      <c r="JZC1508" s="275"/>
      <c r="JZD1508" s="275"/>
      <c r="JZE1508" s="275"/>
      <c r="JZF1508" s="275"/>
      <c r="JZG1508" s="275"/>
      <c r="JZH1508" s="275"/>
      <c r="JZI1508" s="275"/>
      <c r="JZJ1508" s="275"/>
      <c r="JZK1508" s="275"/>
      <c r="JZL1508" s="275"/>
      <c r="JZM1508" s="275"/>
      <c r="JZN1508" s="275"/>
      <c r="JZO1508" s="275"/>
      <c r="JZP1508" s="275"/>
      <c r="JZQ1508" s="275"/>
      <c r="JZR1508" s="275"/>
      <c r="JZS1508" s="275"/>
      <c r="JZT1508" s="275"/>
      <c r="JZU1508" s="275"/>
      <c r="JZV1508" s="275"/>
      <c r="JZW1508" s="275"/>
      <c r="JZX1508" s="275"/>
      <c r="JZY1508" s="275"/>
      <c r="JZZ1508" s="275"/>
      <c r="KAA1508" s="275"/>
      <c r="KAB1508" s="275"/>
      <c r="KAC1508" s="275"/>
      <c r="KAD1508" s="275"/>
      <c r="KAE1508" s="275"/>
      <c r="KAF1508" s="275"/>
      <c r="KAG1508" s="275"/>
      <c r="KAH1508" s="275"/>
      <c r="KAI1508" s="275"/>
      <c r="KAJ1508" s="275"/>
      <c r="KAK1508" s="275"/>
      <c r="KAL1508" s="275"/>
      <c r="KAM1508" s="275"/>
      <c r="KAN1508" s="275"/>
      <c r="KAO1508" s="275"/>
      <c r="KAP1508" s="275"/>
      <c r="KAQ1508" s="275"/>
      <c r="KAR1508" s="275"/>
      <c r="KAS1508" s="275"/>
      <c r="KAT1508" s="275"/>
      <c r="KAU1508" s="275"/>
      <c r="KAV1508" s="275"/>
      <c r="KAW1508" s="275"/>
      <c r="KAX1508" s="275"/>
      <c r="KAY1508" s="275"/>
      <c r="KAZ1508" s="275"/>
      <c r="KBA1508" s="275"/>
      <c r="KBB1508" s="275"/>
      <c r="KBC1508" s="275"/>
      <c r="KBD1508" s="275"/>
      <c r="KBE1508" s="275"/>
      <c r="KBF1508" s="275"/>
      <c r="KBG1508" s="275"/>
      <c r="KBH1508" s="275"/>
      <c r="KBI1508" s="275"/>
      <c r="KBJ1508" s="275"/>
      <c r="KBK1508" s="275"/>
      <c r="KBL1508" s="275"/>
      <c r="KBM1508" s="275"/>
      <c r="KBN1508" s="275"/>
      <c r="KBO1508" s="275"/>
      <c r="KBP1508" s="275"/>
      <c r="KBQ1508" s="275"/>
      <c r="KBR1508" s="275"/>
      <c r="KBS1508" s="275"/>
      <c r="KBT1508" s="275"/>
      <c r="KBU1508" s="275"/>
      <c r="KBV1508" s="275"/>
      <c r="KBW1508" s="275"/>
      <c r="KBX1508" s="275"/>
      <c r="KBY1508" s="275"/>
      <c r="KBZ1508" s="275"/>
      <c r="KCA1508" s="275"/>
      <c r="KCB1508" s="275"/>
      <c r="KCC1508" s="275"/>
      <c r="KCD1508" s="275"/>
      <c r="KCE1508" s="275"/>
      <c r="KCF1508" s="275"/>
      <c r="KCG1508" s="275"/>
      <c r="KCH1508" s="275"/>
      <c r="KCI1508" s="275"/>
      <c r="KCJ1508" s="275"/>
      <c r="KCK1508" s="275"/>
      <c r="KCL1508" s="275"/>
      <c r="KCM1508" s="275"/>
      <c r="KCN1508" s="275"/>
      <c r="KCO1508" s="275"/>
      <c r="KCP1508" s="275"/>
      <c r="KCQ1508" s="275"/>
      <c r="KCR1508" s="275"/>
      <c r="KCS1508" s="275"/>
      <c r="KCT1508" s="275"/>
      <c r="KCU1508" s="275"/>
      <c r="KCV1508" s="275"/>
      <c r="KCW1508" s="275"/>
      <c r="KCX1508" s="275"/>
      <c r="KCY1508" s="275"/>
      <c r="KCZ1508" s="275"/>
      <c r="KDA1508" s="275"/>
      <c r="KDB1508" s="275"/>
      <c r="KDC1508" s="275"/>
      <c r="KDD1508" s="275"/>
      <c r="KDE1508" s="275"/>
      <c r="KDF1508" s="275"/>
      <c r="KDG1508" s="275"/>
      <c r="KDH1508" s="275"/>
      <c r="KDI1508" s="275"/>
      <c r="KDJ1508" s="275"/>
      <c r="KDK1508" s="275"/>
      <c r="KDL1508" s="275"/>
      <c r="KDM1508" s="275"/>
      <c r="KDN1508" s="275"/>
      <c r="KDO1508" s="275"/>
      <c r="KDP1508" s="275"/>
      <c r="KDQ1508" s="275"/>
      <c r="KDR1508" s="275"/>
      <c r="KDS1508" s="275"/>
      <c r="KDT1508" s="275"/>
      <c r="KDU1508" s="275"/>
      <c r="KDV1508" s="275"/>
      <c r="KDW1508" s="275"/>
      <c r="KDX1508" s="275"/>
      <c r="KDY1508" s="275"/>
      <c r="KDZ1508" s="275"/>
      <c r="KEA1508" s="275"/>
      <c r="KEB1508" s="275"/>
      <c r="KEC1508" s="275"/>
      <c r="KED1508" s="275"/>
      <c r="KEE1508" s="275"/>
      <c r="KEF1508" s="275"/>
      <c r="KEG1508" s="275"/>
      <c r="KEH1508" s="275"/>
      <c r="KEI1508" s="275"/>
      <c r="KEJ1508" s="275"/>
      <c r="KEK1508" s="275"/>
      <c r="KEL1508" s="275"/>
      <c r="KEM1508" s="275"/>
      <c r="KEN1508" s="275"/>
      <c r="KEO1508" s="275"/>
      <c r="KEP1508" s="275"/>
      <c r="KEQ1508" s="275"/>
      <c r="KER1508" s="275"/>
      <c r="KES1508" s="275"/>
      <c r="KET1508" s="275"/>
      <c r="KEU1508" s="275"/>
      <c r="KEV1508" s="275"/>
      <c r="KEW1508" s="275"/>
      <c r="KEX1508" s="275"/>
      <c r="KEY1508" s="275"/>
      <c r="KEZ1508" s="275"/>
      <c r="KFA1508" s="275"/>
      <c r="KFB1508" s="275"/>
      <c r="KFC1508" s="275"/>
      <c r="KFD1508" s="275"/>
      <c r="KFE1508" s="275"/>
      <c r="KFF1508" s="275"/>
      <c r="KFG1508" s="275"/>
      <c r="KFH1508" s="275"/>
      <c r="KFI1508" s="275"/>
      <c r="KFJ1508" s="275"/>
      <c r="KFK1508" s="275"/>
      <c r="KFL1508" s="275"/>
      <c r="KFM1508" s="275"/>
      <c r="KFN1508" s="275"/>
      <c r="KFO1508" s="275"/>
      <c r="KFP1508" s="275"/>
      <c r="KFQ1508" s="275"/>
      <c r="KFR1508" s="275"/>
      <c r="KFS1508" s="275"/>
      <c r="KFT1508" s="275"/>
      <c r="KFU1508" s="275"/>
      <c r="KFV1508" s="275"/>
      <c r="KFW1508" s="275"/>
      <c r="KFX1508" s="275"/>
      <c r="KFY1508" s="275"/>
      <c r="KFZ1508" s="275"/>
      <c r="KGA1508" s="275"/>
      <c r="KGB1508" s="275"/>
      <c r="KGC1508" s="275"/>
      <c r="KGD1508" s="275"/>
      <c r="KGE1508" s="275"/>
      <c r="KGF1508" s="275"/>
      <c r="KGG1508" s="275"/>
      <c r="KGH1508" s="275"/>
      <c r="KGI1508" s="275"/>
      <c r="KGJ1508" s="275"/>
      <c r="KGK1508" s="275"/>
      <c r="KGL1508" s="275"/>
      <c r="KGM1508" s="275"/>
      <c r="KGN1508" s="275"/>
      <c r="KGO1508" s="275"/>
      <c r="KGP1508" s="275"/>
      <c r="KGQ1508" s="275"/>
      <c r="KGR1508" s="275"/>
      <c r="KGS1508" s="275"/>
      <c r="KGT1508" s="275"/>
      <c r="KGU1508" s="275"/>
      <c r="KGV1508" s="275"/>
      <c r="KGW1508" s="275"/>
      <c r="KGX1508" s="275"/>
      <c r="KGY1508" s="275"/>
      <c r="KGZ1508" s="275"/>
      <c r="KHA1508" s="275"/>
      <c r="KHB1508" s="275"/>
      <c r="KHC1508" s="275"/>
      <c r="KHD1508" s="275"/>
      <c r="KHE1508" s="275"/>
      <c r="KHF1508" s="275"/>
      <c r="KHG1508" s="275"/>
      <c r="KHH1508" s="275"/>
      <c r="KHI1508" s="275"/>
      <c r="KHJ1508" s="275"/>
      <c r="KHK1508" s="275"/>
      <c r="KHL1508" s="275"/>
      <c r="KHM1508" s="275"/>
      <c r="KHN1508" s="275"/>
      <c r="KHO1508" s="275"/>
      <c r="KHP1508" s="275"/>
      <c r="KHQ1508" s="275"/>
      <c r="KHR1508" s="275"/>
      <c r="KHS1508" s="275"/>
      <c r="KHT1508" s="275"/>
      <c r="KHU1508" s="275"/>
      <c r="KHV1508" s="275"/>
      <c r="KHW1508" s="275"/>
      <c r="KHX1508" s="275"/>
      <c r="KHY1508" s="275"/>
      <c r="KHZ1508" s="275"/>
      <c r="KIA1508" s="275"/>
      <c r="KIB1508" s="275"/>
      <c r="KIC1508" s="275"/>
      <c r="KID1508" s="275"/>
      <c r="KIE1508" s="275"/>
      <c r="KIF1508" s="275"/>
      <c r="KIG1508" s="275"/>
      <c r="KIH1508" s="275"/>
      <c r="KII1508" s="275"/>
      <c r="KIJ1508" s="275"/>
      <c r="KIK1508" s="275"/>
      <c r="KIL1508" s="275"/>
      <c r="KIM1508" s="275"/>
      <c r="KIN1508" s="275"/>
      <c r="KIO1508" s="275"/>
      <c r="KIP1508" s="275"/>
      <c r="KIQ1508" s="275"/>
      <c r="KIR1508" s="275"/>
      <c r="KIS1508" s="275"/>
      <c r="KIT1508" s="275"/>
      <c r="KIU1508" s="275"/>
      <c r="KIV1508" s="275"/>
      <c r="KIW1508" s="275"/>
      <c r="KIX1508" s="275"/>
      <c r="KIY1508" s="275"/>
      <c r="KIZ1508" s="275"/>
      <c r="KJA1508" s="275"/>
      <c r="KJB1508" s="275"/>
      <c r="KJC1508" s="275"/>
      <c r="KJD1508" s="275"/>
      <c r="KJE1508" s="275"/>
      <c r="KJF1508" s="275"/>
      <c r="KJG1508" s="275"/>
      <c r="KJH1508" s="275"/>
      <c r="KJI1508" s="275"/>
      <c r="KJJ1508" s="275"/>
      <c r="KJK1508" s="275"/>
      <c r="KJL1508" s="275"/>
      <c r="KJM1508" s="275"/>
      <c r="KJN1508" s="275"/>
      <c r="KJO1508" s="275"/>
      <c r="KJP1508" s="275"/>
      <c r="KJQ1508" s="275"/>
      <c r="KJR1508" s="275"/>
      <c r="KJS1508" s="275"/>
      <c r="KJT1508" s="275"/>
      <c r="KJU1508" s="275"/>
      <c r="KJV1508" s="275"/>
      <c r="KJW1508" s="275"/>
      <c r="KJX1508" s="275"/>
      <c r="KJY1508" s="275"/>
      <c r="KJZ1508" s="275"/>
      <c r="KKA1508" s="275"/>
      <c r="KKB1508" s="275"/>
      <c r="KKC1508" s="275"/>
      <c r="KKD1508" s="275"/>
      <c r="KKE1508" s="275"/>
      <c r="KKF1508" s="275"/>
      <c r="KKG1508" s="275"/>
      <c r="KKH1508" s="275"/>
      <c r="KKI1508" s="275"/>
      <c r="KKJ1508" s="275"/>
      <c r="KKK1508" s="275"/>
      <c r="KKL1508" s="275"/>
      <c r="KKM1508" s="275"/>
      <c r="KKN1508" s="275"/>
      <c r="KKO1508" s="275"/>
      <c r="KKP1508" s="275"/>
      <c r="KKQ1508" s="275"/>
      <c r="KKR1508" s="275"/>
      <c r="KKS1508" s="275"/>
      <c r="KKT1508" s="275"/>
      <c r="KKU1508" s="275"/>
      <c r="KKV1508" s="275"/>
      <c r="KKW1508" s="275"/>
      <c r="KKX1508" s="275"/>
      <c r="KKY1508" s="275"/>
      <c r="KKZ1508" s="275"/>
      <c r="KLA1508" s="275"/>
      <c r="KLB1508" s="275"/>
      <c r="KLC1508" s="275"/>
      <c r="KLD1508" s="275"/>
      <c r="KLE1508" s="275"/>
      <c r="KLF1508" s="275"/>
      <c r="KLG1508" s="275"/>
      <c r="KLH1508" s="275"/>
      <c r="KLI1508" s="275"/>
      <c r="KLJ1508" s="275"/>
      <c r="KLK1508" s="275"/>
      <c r="KLL1508" s="275"/>
      <c r="KLM1508" s="275"/>
      <c r="KLN1508" s="275"/>
      <c r="KLO1508" s="275"/>
      <c r="KLP1508" s="275"/>
      <c r="KLQ1508" s="275"/>
      <c r="KLR1508" s="275"/>
      <c r="KLS1508" s="275"/>
      <c r="KLT1508" s="275"/>
      <c r="KLU1508" s="275"/>
      <c r="KLV1508" s="275"/>
      <c r="KLW1508" s="275"/>
      <c r="KLX1508" s="275"/>
      <c r="KLY1508" s="275"/>
      <c r="KLZ1508" s="275"/>
      <c r="KMA1508" s="275"/>
      <c r="KMB1508" s="275"/>
      <c r="KMC1508" s="275"/>
      <c r="KMD1508" s="275"/>
      <c r="KME1508" s="275"/>
      <c r="KMF1508" s="275"/>
      <c r="KMG1508" s="275"/>
      <c r="KMH1508" s="275"/>
      <c r="KMI1508" s="275"/>
      <c r="KMJ1508" s="275"/>
      <c r="KMK1508" s="275"/>
      <c r="KML1508" s="275"/>
      <c r="KMM1508" s="275"/>
      <c r="KMN1508" s="275"/>
      <c r="KMO1508" s="275"/>
      <c r="KMP1508" s="275"/>
      <c r="KMQ1508" s="275"/>
      <c r="KMR1508" s="275"/>
      <c r="KMS1508" s="275"/>
      <c r="KMT1508" s="275"/>
      <c r="KMU1508" s="275"/>
      <c r="KMV1508" s="275"/>
      <c r="KMW1508" s="275"/>
      <c r="KMX1508" s="275"/>
      <c r="KMY1508" s="275"/>
      <c r="KMZ1508" s="275"/>
      <c r="KNA1508" s="275"/>
      <c r="KNB1508" s="275"/>
      <c r="KNC1508" s="275"/>
      <c r="KND1508" s="275"/>
      <c r="KNE1508" s="275"/>
      <c r="KNF1508" s="275"/>
      <c r="KNG1508" s="275"/>
      <c r="KNH1508" s="275"/>
      <c r="KNI1508" s="275"/>
      <c r="KNJ1508" s="275"/>
      <c r="KNK1508" s="275"/>
      <c r="KNL1508" s="275"/>
      <c r="KNM1508" s="275"/>
      <c r="KNN1508" s="275"/>
      <c r="KNO1508" s="275"/>
      <c r="KNP1508" s="275"/>
      <c r="KNQ1508" s="275"/>
      <c r="KNR1508" s="275"/>
      <c r="KNS1508" s="275"/>
      <c r="KNT1508" s="275"/>
      <c r="KNU1508" s="275"/>
      <c r="KNV1508" s="275"/>
      <c r="KNW1508" s="275"/>
      <c r="KNX1508" s="275"/>
      <c r="KNY1508" s="275"/>
      <c r="KNZ1508" s="275"/>
      <c r="KOA1508" s="275"/>
      <c r="KOB1508" s="275"/>
      <c r="KOC1508" s="275"/>
      <c r="KOD1508" s="275"/>
      <c r="KOE1508" s="275"/>
      <c r="KOF1508" s="275"/>
      <c r="KOG1508" s="275"/>
      <c r="KOH1508" s="275"/>
      <c r="KOI1508" s="275"/>
      <c r="KOJ1508" s="275"/>
      <c r="KOK1508" s="275"/>
      <c r="KOL1508" s="275"/>
      <c r="KOM1508" s="275"/>
      <c r="KON1508" s="275"/>
      <c r="KOO1508" s="275"/>
      <c r="KOP1508" s="275"/>
      <c r="KOQ1508" s="275"/>
      <c r="KOR1508" s="275"/>
      <c r="KOS1508" s="275"/>
      <c r="KOT1508" s="275"/>
      <c r="KOU1508" s="275"/>
      <c r="KOV1508" s="275"/>
      <c r="KOW1508" s="275"/>
      <c r="KOX1508" s="275"/>
      <c r="KOY1508" s="275"/>
      <c r="KOZ1508" s="275"/>
      <c r="KPA1508" s="275"/>
      <c r="KPB1508" s="275"/>
      <c r="KPC1508" s="275"/>
      <c r="KPD1508" s="275"/>
      <c r="KPE1508" s="275"/>
      <c r="KPF1508" s="275"/>
      <c r="KPG1508" s="275"/>
      <c r="KPH1508" s="275"/>
      <c r="KPI1508" s="275"/>
      <c r="KPJ1508" s="275"/>
      <c r="KPK1508" s="275"/>
      <c r="KPL1508" s="275"/>
      <c r="KPM1508" s="275"/>
      <c r="KPN1508" s="275"/>
      <c r="KPO1508" s="275"/>
      <c r="KPP1508" s="275"/>
      <c r="KPQ1508" s="275"/>
      <c r="KPR1508" s="275"/>
      <c r="KPS1508" s="275"/>
      <c r="KPT1508" s="275"/>
      <c r="KPU1508" s="275"/>
      <c r="KPV1508" s="275"/>
      <c r="KPW1508" s="275"/>
      <c r="KPX1508" s="275"/>
      <c r="KPY1508" s="275"/>
      <c r="KPZ1508" s="275"/>
      <c r="KQA1508" s="275"/>
      <c r="KQB1508" s="275"/>
      <c r="KQC1508" s="275"/>
      <c r="KQD1508" s="275"/>
      <c r="KQE1508" s="275"/>
      <c r="KQF1508" s="275"/>
      <c r="KQG1508" s="275"/>
      <c r="KQH1508" s="275"/>
      <c r="KQI1508" s="275"/>
      <c r="KQJ1508" s="275"/>
      <c r="KQK1508" s="275"/>
      <c r="KQL1508" s="275"/>
      <c r="KQM1508" s="275"/>
      <c r="KQN1508" s="275"/>
      <c r="KQO1508" s="275"/>
      <c r="KQP1508" s="275"/>
      <c r="KQQ1508" s="275"/>
      <c r="KQR1508" s="275"/>
      <c r="KQS1508" s="275"/>
      <c r="KQT1508" s="275"/>
      <c r="KQU1508" s="275"/>
      <c r="KQV1508" s="275"/>
      <c r="KQW1508" s="275"/>
      <c r="KQX1508" s="275"/>
      <c r="KQY1508" s="275"/>
      <c r="KQZ1508" s="275"/>
      <c r="KRA1508" s="275"/>
      <c r="KRB1508" s="275"/>
      <c r="KRC1508" s="275"/>
      <c r="KRD1508" s="275"/>
      <c r="KRE1508" s="275"/>
      <c r="KRF1508" s="275"/>
      <c r="KRG1508" s="275"/>
      <c r="KRH1508" s="275"/>
      <c r="KRI1508" s="275"/>
      <c r="KRJ1508" s="275"/>
      <c r="KRK1508" s="275"/>
      <c r="KRL1508" s="275"/>
      <c r="KRM1508" s="275"/>
      <c r="KRN1508" s="275"/>
      <c r="KRO1508" s="275"/>
      <c r="KRP1508" s="275"/>
      <c r="KRQ1508" s="275"/>
      <c r="KRR1508" s="275"/>
      <c r="KRS1508" s="275"/>
      <c r="KRT1508" s="275"/>
      <c r="KRU1508" s="275"/>
      <c r="KRV1508" s="275"/>
      <c r="KRW1508" s="275"/>
      <c r="KRX1508" s="275"/>
      <c r="KRY1508" s="275"/>
      <c r="KRZ1508" s="275"/>
      <c r="KSA1508" s="275"/>
      <c r="KSB1508" s="275"/>
      <c r="KSC1508" s="275"/>
      <c r="KSD1508" s="275"/>
      <c r="KSE1508" s="275"/>
      <c r="KSF1508" s="275"/>
      <c r="KSG1508" s="275"/>
      <c r="KSH1508" s="275"/>
      <c r="KSI1508" s="275"/>
      <c r="KSJ1508" s="275"/>
      <c r="KSK1508" s="275"/>
      <c r="KSL1508" s="275"/>
      <c r="KSM1508" s="275"/>
      <c r="KSN1508" s="275"/>
      <c r="KSO1508" s="275"/>
      <c r="KSP1508" s="275"/>
      <c r="KSQ1508" s="275"/>
      <c r="KSR1508" s="275"/>
      <c r="KSS1508" s="275"/>
      <c r="KST1508" s="275"/>
      <c r="KSU1508" s="275"/>
      <c r="KSV1508" s="275"/>
      <c r="KSW1508" s="275"/>
      <c r="KSX1508" s="275"/>
      <c r="KSY1508" s="275"/>
      <c r="KSZ1508" s="275"/>
      <c r="KTA1508" s="275"/>
      <c r="KTB1508" s="275"/>
      <c r="KTC1508" s="275"/>
      <c r="KTD1508" s="275"/>
      <c r="KTE1508" s="275"/>
      <c r="KTF1508" s="275"/>
      <c r="KTG1508" s="275"/>
      <c r="KTH1508" s="275"/>
      <c r="KTI1508" s="275"/>
      <c r="KTJ1508" s="275"/>
      <c r="KTK1508" s="275"/>
      <c r="KTL1508" s="275"/>
      <c r="KTM1508" s="275"/>
      <c r="KTN1508" s="275"/>
      <c r="KTO1508" s="275"/>
      <c r="KTP1508" s="275"/>
      <c r="KTQ1508" s="275"/>
      <c r="KTR1508" s="275"/>
      <c r="KTS1508" s="275"/>
      <c r="KTT1508" s="275"/>
      <c r="KTU1508" s="275"/>
      <c r="KTV1508" s="275"/>
      <c r="KTW1508" s="275"/>
      <c r="KTX1508" s="275"/>
      <c r="KTY1508" s="275"/>
      <c r="KTZ1508" s="275"/>
      <c r="KUA1508" s="275"/>
      <c r="KUB1508" s="275"/>
      <c r="KUC1508" s="275"/>
      <c r="KUD1508" s="275"/>
      <c r="KUE1508" s="275"/>
      <c r="KUF1508" s="275"/>
      <c r="KUG1508" s="275"/>
      <c r="KUH1508" s="275"/>
      <c r="KUI1508" s="275"/>
      <c r="KUJ1508" s="275"/>
      <c r="KUK1508" s="275"/>
      <c r="KUL1508" s="275"/>
      <c r="KUM1508" s="275"/>
      <c r="KUN1508" s="275"/>
      <c r="KUO1508" s="275"/>
      <c r="KUP1508" s="275"/>
      <c r="KUQ1508" s="275"/>
      <c r="KUR1508" s="275"/>
      <c r="KUS1508" s="275"/>
      <c r="KUT1508" s="275"/>
      <c r="KUU1508" s="275"/>
      <c r="KUV1508" s="275"/>
      <c r="KUW1508" s="275"/>
      <c r="KUX1508" s="275"/>
      <c r="KUY1508" s="275"/>
      <c r="KUZ1508" s="275"/>
      <c r="KVA1508" s="275"/>
      <c r="KVB1508" s="275"/>
      <c r="KVC1508" s="275"/>
      <c r="KVD1508" s="275"/>
      <c r="KVE1508" s="275"/>
      <c r="KVF1508" s="275"/>
      <c r="KVG1508" s="275"/>
      <c r="KVH1508" s="275"/>
      <c r="KVI1508" s="275"/>
      <c r="KVJ1508" s="275"/>
      <c r="KVK1508" s="275"/>
      <c r="KVL1508" s="275"/>
      <c r="KVM1508" s="275"/>
      <c r="KVN1508" s="275"/>
      <c r="KVO1508" s="275"/>
      <c r="KVP1508" s="275"/>
      <c r="KVQ1508" s="275"/>
      <c r="KVR1508" s="275"/>
      <c r="KVS1508" s="275"/>
      <c r="KVT1508" s="275"/>
      <c r="KVU1508" s="275"/>
      <c r="KVV1508" s="275"/>
      <c r="KVW1508" s="275"/>
      <c r="KVX1508" s="275"/>
      <c r="KVY1508" s="275"/>
      <c r="KVZ1508" s="275"/>
      <c r="KWA1508" s="275"/>
      <c r="KWB1508" s="275"/>
      <c r="KWC1508" s="275"/>
      <c r="KWD1508" s="275"/>
      <c r="KWE1508" s="275"/>
      <c r="KWF1508" s="275"/>
      <c r="KWG1508" s="275"/>
      <c r="KWH1508" s="275"/>
      <c r="KWI1508" s="275"/>
      <c r="KWJ1508" s="275"/>
      <c r="KWK1508" s="275"/>
      <c r="KWL1508" s="275"/>
      <c r="KWM1508" s="275"/>
      <c r="KWN1508" s="275"/>
      <c r="KWO1508" s="275"/>
      <c r="KWP1508" s="275"/>
      <c r="KWQ1508" s="275"/>
      <c r="KWR1508" s="275"/>
      <c r="KWS1508" s="275"/>
      <c r="KWT1508" s="275"/>
      <c r="KWU1508" s="275"/>
      <c r="KWV1508" s="275"/>
      <c r="KWW1508" s="275"/>
      <c r="KWX1508" s="275"/>
      <c r="KWY1508" s="275"/>
      <c r="KWZ1508" s="275"/>
      <c r="KXA1508" s="275"/>
      <c r="KXB1508" s="275"/>
      <c r="KXC1508" s="275"/>
      <c r="KXD1508" s="275"/>
      <c r="KXE1508" s="275"/>
      <c r="KXF1508" s="275"/>
      <c r="KXG1508" s="275"/>
      <c r="KXH1508" s="275"/>
      <c r="KXI1508" s="275"/>
      <c r="KXJ1508" s="275"/>
      <c r="KXK1508" s="275"/>
      <c r="KXL1508" s="275"/>
      <c r="KXM1508" s="275"/>
      <c r="KXN1508" s="275"/>
      <c r="KXO1508" s="275"/>
      <c r="KXP1508" s="275"/>
      <c r="KXQ1508" s="275"/>
      <c r="KXR1508" s="275"/>
      <c r="KXS1508" s="275"/>
      <c r="KXT1508" s="275"/>
      <c r="KXU1508" s="275"/>
      <c r="KXV1508" s="275"/>
      <c r="KXW1508" s="275"/>
      <c r="KXX1508" s="275"/>
      <c r="KXY1508" s="275"/>
      <c r="KXZ1508" s="275"/>
      <c r="KYA1508" s="275"/>
      <c r="KYB1508" s="275"/>
      <c r="KYC1508" s="275"/>
      <c r="KYD1508" s="275"/>
      <c r="KYE1508" s="275"/>
      <c r="KYF1508" s="275"/>
      <c r="KYG1508" s="275"/>
      <c r="KYH1508" s="275"/>
      <c r="KYI1508" s="275"/>
      <c r="KYJ1508" s="275"/>
      <c r="KYK1508" s="275"/>
      <c r="KYL1508" s="275"/>
      <c r="KYM1508" s="275"/>
      <c r="KYN1508" s="275"/>
      <c r="KYO1508" s="275"/>
      <c r="KYP1508" s="275"/>
      <c r="KYQ1508" s="275"/>
      <c r="KYR1508" s="275"/>
      <c r="KYS1508" s="275"/>
      <c r="KYT1508" s="275"/>
      <c r="KYU1508" s="275"/>
      <c r="KYV1508" s="275"/>
      <c r="KYW1508" s="275"/>
      <c r="KYX1508" s="275"/>
      <c r="KYY1508" s="275"/>
      <c r="KYZ1508" s="275"/>
      <c r="KZA1508" s="275"/>
      <c r="KZB1508" s="275"/>
      <c r="KZC1508" s="275"/>
      <c r="KZD1508" s="275"/>
      <c r="KZE1508" s="275"/>
      <c r="KZF1508" s="275"/>
      <c r="KZG1508" s="275"/>
      <c r="KZH1508" s="275"/>
      <c r="KZI1508" s="275"/>
      <c r="KZJ1508" s="275"/>
      <c r="KZK1508" s="275"/>
      <c r="KZL1508" s="275"/>
      <c r="KZM1508" s="275"/>
      <c r="KZN1508" s="275"/>
      <c r="KZO1508" s="275"/>
      <c r="KZP1508" s="275"/>
      <c r="KZQ1508" s="275"/>
      <c r="KZR1508" s="275"/>
      <c r="KZS1508" s="275"/>
      <c r="KZT1508" s="275"/>
      <c r="KZU1508" s="275"/>
      <c r="KZV1508" s="275"/>
      <c r="KZW1508" s="275"/>
      <c r="KZX1508" s="275"/>
      <c r="KZY1508" s="275"/>
      <c r="KZZ1508" s="275"/>
      <c r="LAA1508" s="275"/>
      <c r="LAB1508" s="275"/>
      <c r="LAC1508" s="275"/>
      <c r="LAD1508" s="275"/>
      <c r="LAE1508" s="275"/>
      <c r="LAF1508" s="275"/>
      <c r="LAG1508" s="275"/>
      <c r="LAH1508" s="275"/>
      <c r="LAI1508" s="275"/>
      <c r="LAJ1508" s="275"/>
      <c r="LAK1508" s="275"/>
      <c r="LAL1508" s="275"/>
      <c r="LAM1508" s="275"/>
      <c r="LAN1508" s="275"/>
      <c r="LAO1508" s="275"/>
      <c r="LAP1508" s="275"/>
      <c r="LAQ1508" s="275"/>
      <c r="LAR1508" s="275"/>
      <c r="LAS1508" s="275"/>
      <c r="LAT1508" s="275"/>
      <c r="LAU1508" s="275"/>
      <c r="LAV1508" s="275"/>
      <c r="LAW1508" s="275"/>
      <c r="LAX1508" s="275"/>
      <c r="LAY1508" s="275"/>
      <c r="LAZ1508" s="275"/>
      <c r="LBA1508" s="275"/>
      <c r="LBB1508" s="275"/>
      <c r="LBC1508" s="275"/>
      <c r="LBD1508" s="275"/>
      <c r="LBE1508" s="275"/>
      <c r="LBF1508" s="275"/>
      <c r="LBG1508" s="275"/>
      <c r="LBH1508" s="275"/>
      <c r="LBI1508" s="275"/>
      <c r="LBJ1508" s="275"/>
      <c r="LBK1508" s="275"/>
      <c r="LBL1508" s="275"/>
      <c r="LBM1508" s="275"/>
      <c r="LBN1508" s="275"/>
      <c r="LBO1508" s="275"/>
      <c r="LBP1508" s="275"/>
      <c r="LBQ1508" s="275"/>
      <c r="LBR1508" s="275"/>
      <c r="LBS1508" s="275"/>
      <c r="LBT1508" s="275"/>
      <c r="LBU1508" s="275"/>
      <c r="LBV1508" s="275"/>
      <c r="LBW1508" s="275"/>
      <c r="LBX1508" s="275"/>
      <c r="LBY1508" s="275"/>
      <c r="LBZ1508" s="275"/>
      <c r="LCA1508" s="275"/>
      <c r="LCB1508" s="275"/>
      <c r="LCC1508" s="275"/>
      <c r="LCD1508" s="275"/>
      <c r="LCE1508" s="275"/>
      <c r="LCF1508" s="275"/>
      <c r="LCG1508" s="275"/>
      <c r="LCH1508" s="275"/>
      <c r="LCI1508" s="275"/>
      <c r="LCJ1508" s="275"/>
      <c r="LCK1508" s="275"/>
      <c r="LCL1508" s="275"/>
      <c r="LCM1508" s="275"/>
      <c r="LCN1508" s="275"/>
      <c r="LCO1508" s="275"/>
      <c r="LCP1508" s="275"/>
      <c r="LCQ1508" s="275"/>
      <c r="LCR1508" s="275"/>
      <c r="LCS1508" s="275"/>
      <c r="LCT1508" s="275"/>
      <c r="LCU1508" s="275"/>
      <c r="LCV1508" s="275"/>
      <c r="LCW1508" s="275"/>
      <c r="LCX1508" s="275"/>
      <c r="LCY1508" s="275"/>
      <c r="LCZ1508" s="275"/>
      <c r="LDA1508" s="275"/>
      <c r="LDB1508" s="275"/>
      <c r="LDC1508" s="275"/>
      <c r="LDD1508" s="275"/>
      <c r="LDE1508" s="275"/>
      <c r="LDF1508" s="275"/>
      <c r="LDG1508" s="275"/>
      <c r="LDH1508" s="275"/>
      <c r="LDI1508" s="275"/>
      <c r="LDJ1508" s="275"/>
      <c r="LDK1508" s="275"/>
      <c r="LDL1508" s="275"/>
      <c r="LDM1508" s="275"/>
      <c r="LDN1508" s="275"/>
      <c r="LDO1508" s="275"/>
      <c r="LDP1508" s="275"/>
      <c r="LDQ1508" s="275"/>
      <c r="LDR1508" s="275"/>
      <c r="LDS1508" s="275"/>
      <c r="LDT1508" s="275"/>
      <c r="LDU1508" s="275"/>
      <c r="LDV1508" s="275"/>
      <c r="LDW1508" s="275"/>
      <c r="LDX1508" s="275"/>
      <c r="LDY1508" s="275"/>
      <c r="LDZ1508" s="275"/>
      <c r="LEA1508" s="275"/>
      <c r="LEB1508" s="275"/>
      <c r="LEC1508" s="275"/>
      <c r="LED1508" s="275"/>
      <c r="LEE1508" s="275"/>
      <c r="LEF1508" s="275"/>
      <c r="LEG1508" s="275"/>
      <c r="LEH1508" s="275"/>
      <c r="LEI1508" s="275"/>
      <c r="LEJ1508" s="275"/>
      <c r="LEK1508" s="275"/>
      <c r="LEL1508" s="275"/>
      <c r="LEM1508" s="275"/>
      <c r="LEN1508" s="275"/>
      <c r="LEO1508" s="275"/>
      <c r="LEP1508" s="275"/>
      <c r="LEQ1508" s="275"/>
      <c r="LER1508" s="275"/>
      <c r="LES1508" s="275"/>
      <c r="LET1508" s="275"/>
      <c r="LEU1508" s="275"/>
      <c r="LEV1508" s="275"/>
      <c r="LEW1508" s="275"/>
      <c r="LEX1508" s="275"/>
      <c r="LEY1508" s="275"/>
      <c r="LEZ1508" s="275"/>
      <c r="LFA1508" s="275"/>
      <c r="LFB1508" s="275"/>
      <c r="LFC1508" s="275"/>
      <c r="LFD1508" s="275"/>
      <c r="LFE1508" s="275"/>
      <c r="LFF1508" s="275"/>
      <c r="LFG1508" s="275"/>
      <c r="LFH1508" s="275"/>
      <c r="LFI1508" s="275"/>
      <c r="LFJ1508" s="275"/>
      <c r="LFK1508" s="275"/>
      <c r="LFL1508" s="275"/>
      <c r="LFM1508" s="275"/>
      <c r="LFN1508" s="275"/>
      <c r="LFO1508" s="275"/>
      <c r="LFP1508" s="275"/>
      <c r="LFQ1508" s="275"/>
      <c r="LFR1508" s="275"/>
      <c r="LFS1508" s="275"/>
      <c r="LFT1508" s="275"/>
      <c r="LFU1508" s="275"/>
      <c r="LFV1508" s="275"/>
      <c r="LFW1508" s="275"/>
      <c r="LFX1508" s="275"/>
      <c r="LFY1508" s="275"/>
      <c r="LFZ1508" s="275"/>
      <c r="LGA1508" s="275"/>
      <c r="LGB1508" s="275"/>
      <c r="LGC1508" s="275"/>
      <c r="LGD1508" s="275"/>
      <c r="LGE1508" s="275"/>
      <c r="LGF1508" s="275"/>
      <c r="LGG1508" s="275"/>
      <c r="LGH1508" s="275"/>
      <c r="LGI1508" s="275"/>
      <c r="LGJ1508" s="275"/>
      <c r="LGK1508" s="275"/>
      <c r="LGL1508" s="275"/>
      <c r="LGM1508" s="275"/>
      <c r="LGN1508" s="275"/>
      <c r="LGO1508" s="275"/>
      <c r="LGP1508" s="275"/>
      <c r="LGQ1508" s="275"/>
      <c r="LGR1508" s="275"/>
      <c r="LGS1508" s="275"/>
      <c r="LGT1508" s="275"/>
      <c r="LGU1508" s="275"/>
      <c r="LGV1508" s="275"/>
      <c r="LGW1508" s="275"/>
      <c r="LGX1508" s="275"/>
      <c r="LGY1508" s="275"/>
      <c r="LGZ1508" s="275"/>
      <c r="LHA1508" s="275"/>
      <c r="LHB1508" s="275"/>
      <c r="LHC1508" s="275"/>
      <c r="LHD1508" s="275"/>
      <c r="LHE1508" s="275"/>
      <c r="LHF1508" s="275"/>
      <c r="LHG1508" s="275"/>
      <c r="LHH1508" s="275"/>
      <c r="LHI1508" s="275"/>
      <c r="LHJ1508" s="275"/>
      <c r="LHK1508" s="275"/>
      <c r="LHL1508" s="275"/>
      <c r="LHM1508" s="275"/>
      <c r="LHN1508" s="275"/>
      <c r="LHO1508" s="275"/>
      <c r="LHP1508" s="275"/>
      <c r="LHQ1508" s="275"/>
      <c r="LHR1508" s="275"/>
      <c r="LHS1508" s="275"/>
      <c r="LHT1508" s="275"/>
      <c r="LHU1508" s="275"/>
      <c r="LHV1508" s="275"/>
      <c r="LHW1508" s="275"/>
      <c r="LHX1508" s="275"/>
      <c r="LHY1508" s="275"/>
      <c r="LHZ1508" s="275"/>
      <c r="LIA1508" s="275"/>
      <c r="LIB1508" s="275"/>
      <c r="LIC1508" s="275"/>
      <c r="LID1508" s="275"/>
      <c r="LIE1508" s="275"/>
      <c r="LIF1508" s="275"/>
      <c r="LIG1508" s="275"/>
      <c r="LIH1508" s="275"/>
      <c r="LII1508" s="275"/>
      <c r="LIJ1508" s="275"/>
      <c r="LIK1508" s="275"/>
      <c r="LIL1508" s="275"/>
      <c r="LIM1508" s="275"/>
      <c r="LIN1508" s="275"/>
      <c r="LIO1508" s="275"/>
      <c r="LIP1508" s="275"/>
      <c r="LIQ1508" s="275"/>
      <c r="LIR1508" s="275"/>
      <c r="LIS1508" s="275"/>
      <c r="LIT1508" s="275"/>
      <c r="LIU1508" s="275"/>
      <c r="LIV1508" s="275"/>
      <c r="LIW1508" s="275"/>
      <c r="LIX1508" s="275"/>
      <c r="LIY1508" s="275"/>
      <c r="LIZ1508" s="275"/>
      <c r="LJA1508" s="275"/>
      <c r="LJB1508" s="275"/>
      <c r="LJC1508" s="275"/>
      <c r="LJD1508" s="275"/>
      <c r="LJE1508" s="275"/>
      <c r="LJF1508" s="275"/>
      <c r="LJG1508" s="275"/>
      <c r="LJH1508" s="275"/>
      <c r="LJI1508" s="275"/>
      <c r="LJJ1508" s="275"/>
      <c r="LJK1508" s="275"/>
      <c r="LJL1508" s="275"/>
      <c r="LJM1508" s="275"/>
      <c r="LJN1508" s="275"/>
      <c r="LJO1508" s="275"/>
      <c r="LJP1508" s="275"/>
      <c r="LJQ1508" s="275"/>
      <c r="LJR1508" s="275"/>
      <c r="LJS1508" s="275"/>
      <c r="LJT1508" s="275"/>
      <c r="LJU1508" s="275"/>
      <c r="LJV1508" s="275"/>
      <c r="LJW1508" s="275"/>
      <c r="LJX1508" s="275"/>
      <c r="LJY1508" s="275"/>
      <c r="LJZ1508" s="275"/>
      <c r="LKA1508" s="275"/>
      <c r="LKB1508" s="275"/>
      <c r="LKC1508" s="275"/>
      <c r="LKD1508" s="275"/>
      <c r="LKE1508" s="275"/>
      <c r="LKF1508" s="275"/>
      <c r="LKG1508" s="275"/>
      <c r="LKH1508" s="275"/>
      <c r="LKI1508" s="275"/>
      <c r="LKJ1508" s="275"/>
      <c r="LKK1508" s="275"/>
      <c r="LKL1508" s="275"/>
      <c r="LKM1508" s="275"/>
      <c r="LKN1508" s="275"/>
      <c r="LKO1508" s="275"/>
      <c r="LKP1508" s="275"/>
      <c r="LKQ1508" s="275"/>
      <c r="LKR1508" s="275"/>
      <c r="LKS1508" s="275"/>
      <c r="LKT1508" s="275"/>
      <c r="LKU1508" s="275"/>
      <c r="LKV1508" s="275"/>
      <c r="LKW1508" s="275"/>
      <c r="LKX1508" s="275"/>
      <c r="LKY1508" s="275"/>
      <c r="LKZ1508" s="275"/>
      <c r="LLA1508" s="275"/>
      <c r="LLB1508" s="275"/>
      <c r="LLC1508" s="275"/>
      <c r="LLD1508" s="275"/>
      <c r="LLE1508" s="275"/>
      <c r="LLF1508" s="275"/>
      <c r="LLG1508" s="275"/>
      <c r="LLH1508" s="275"/>
      <c r="LLI1508" s="275"/>
      <c r="LLJ1508" s="275"/>
      <c r="LLK1508" s="275"/>
      <c r="LLL1508" s="275"/>
      <c r="LLM1508" s="275"/>
      <c r="LLN1508" s="275"/>
      <c r="LLO1508" s="275"/>
      <c r="LLP1508" s="275"/>
      <c r="LLQ1508" s="275"/>
      <c r="LLR1508" s="275"/>
      <c r="LLS1508" s="275"/>
      <c r="LLT1508" s="275"/>
      <c r="LLU1508" s="275"/>
      <c r="LLV1508" s="275"/>
      <c r="LLW1508" s="275"/>
      <c r="LLX1508" s="275"/>
      <c r="LLY1508" s="275"/>
      <c r="LLZ1508" s="275"/>
      <c r="LMA1508" s="275"/>
      <c r="LMB1508" s="275"/>
      <c r="LMC1508" s="275"/>
      <c r="LMD1508" s="275"/>
      <c r="LME1508" s="275"/>
      <c r="LMF1508" s="275"/>
      <c r="LMG1508" s="275"/>
      <c r="LMH1508" s="275"/>
      <c r="LMI1508" s="275"/>
      <c r="LMJ1508" s="275"/>
      <c r="LMK1508" s="275"/>
      <c r="LML1508" s="275"/>
      <c r="LMM1508" s="275"/>
      <c r="LMN1508" s="275"/>
      <c r="LMO1508" s="275"/>
      <c r="LMP1508" s="275"/>
      <c r="LMQ1508" s="275"/>
      <c r="LMR1508" s="275"/>
      <c r="LMS1508" s="275"/>
      <c r="LMT1508" s="275"/>
      <c r="LMU1508" s="275"/>
      <c r="LMV1508" s="275"/>
      <c r="LMW1508" s="275"/>
      <c r="LMX1508" s="275"/>
      <c r="LMY1508" s="275"/>
      <c r="LMZ1508" s="275"/>
      <c r="LNA1508" s="275"/>
      <c r="LNB1508" s="275"/>
      <c r="LNC1508" s="275"/>
      <c r="LND1508" s="275"/>
      <c r="LNE1508" s="275"/>
      <c r="LNF1508" s="275"/>
      <c r="LNG1508" s="275"/>
      <c r="LNH1508" s="275"/>
      <c r="LNI1508" s="275"/>
      <c r="LNJ1508" s="275"/>
      <c r="LNK1508" s="275"/>
      <c r="LNL1508" s="275"/>
      <c r="LNM1508" s="275"/>
      <c r="LNN1508" s="275"/>
      <c r="LNO1508" s="275"/>
      <c r="LNP1508" s="275"/>
      <c r="LNQ1508" s="275"/>
      <c r="LNR1508" s="275"/>
      <c r="LNS1508" s="275"/>
      <c r="LNT1508" s="275"/>
      <c r="LNU1508" s="275"/>
      <c r="LNV1508" s="275"/>
      <c r="LNW1508" s="275"/>
      <c r="LNX1508" s="275"/>
      <c r="LNY1508" s="275"/>
      <c r="LNZ1508" s="275"/>
      <c r="LOA1508" s="275"/>
      <c r="LOB1508" s="275"/>
      <c r="LOC1508" s="275"/>
      <c r="LOD1508" s="275"/>
      <c r="LOE1508" s="275"/>
      <c r="LOF1508" s="275"/>
      <c r="LOG1508" s="275"/>
      <c r="LOH1508" s="275"/>
      <c r="LOI1508" s="275"/>
      <c r="LOJ1508" s="275"/>
      <c r="LOK1508" s="275"/>
      <c r="LOL1508" s="275"/>
      <c r="LOM1508" s="275"/>
      <c r="LON1508" s="275"/>
      <c r="LOO1508" s="275"/>
      <c r="LOP1508" s="275"/>
      <c r="LOQ1508" s="275"/>
      <c r="LOR1508" s="275"/>
      <c r="LOS1508" s="275"/>
      <c r="LOT1508" s="275"/>
      <c r="LOU1508" s="275"/>
      <c r="LOV1508" s="275"/>
      <c r="LOW1508" s="275"/>
      <c r="LOX1508" s="275"/>
      <c r="LOY1508" s="275"/>
      <c r="LOZ1508" s="275"/>
      <c r="LPA1508" s="275"/>
      <c r="LPB1508" s="275"/>
      <c r="LPC1508" s="275"/>
      <c r="LPD1508" s="275"/>
      <c r="LPE1508" s="275"/>
      <c r="LPF1508" s="275"/>
      <c r="LPG1508" s="275"/>
      <c r="LPH1508" s="275"/>
      <c r="LPI1508" s="275"/>
      <c r="LPJ1508" s="275"/>
      <c r="LPK1508" s="275"/>
      <c r="LPL1508" s="275"/>
      <c r="LPM1508" s="275"/>
      <c r="LPN1508" s="275"/>
      <c r="LPO1508" s="275"/>
      <c r="LPP1508" s="275"/>
      <c r="LPQ1508" s="275"/>
      <c r="LPR1508" s="275"/>
      <c r="LPS1508" s="275"/>
      <c r="LPT1508" s="275"/>
      <c r="LPU1508" s="275"/>
      <c r="LPV1508" s="275"/>
      <c r="LPW1508" s="275"/>
      <c r="LPX1508" s="275"/>
      <c r="LPY1508" s="275"/>
      <c r="LPZ1508" s="275"/>
      <c r="LQA1508" s="275"/>
      <c r="LQB1508" s="275"/>
      <c r="LQC1508" s="275"/>
      <c r="LQD1508" s="275"/>
      <c r="LQE1508" s="275"/>
      <c r="LQF1508" s="275"/>
      <c r="LQG1508" s="275"/>
      <c r="LQH1508" s="275"/>
      <c r="LQI1508" s="275"/>
      <c r="LQJ1508" s="275"/>
      <c r="LQK1508" s="275"/>
      <c r="LQL1508" s="275"/>
      <c r="LQM1508" s="275"/>
      <c r="LQN1508" s="275"/>
      <c r="LQO1508" s="275"/>
      <c r="LQP1508" s="275"/>
      <c r="LQQ1508" s="275"/>
      <c r="LQR1508" s="275"/>
      <c r="LQS1508" s="275"/>
      <c r="LQT1508" s="275"/>
      <c r="LQU1508" s="275"/>
      <c r="LQV1508" s="275"/>
      <c r="LQW1508" s="275"/>
      <c r="LQX1508" s="275"/>
      <c r="LQY1508" s="275"/>
      <c r="LQZ1508" s="275"/>
      <c r="LRA1508" s="275"/>
      <c r="LRB1508" s="275"/>
      <c r="LRC1508" s="275"/>
      <c r="LRD1508" s="275"/>
      <c r="LRE1508" s="275"/>
      <c r="LRF1508" s="275"/>
      <c r="LRG1508" s="275"/>
      <c r="LRH1508" s="275"/>
      <c r="LRI1508" s="275"/>
      <c r="LRJ1508" s="275"/>
      <c r="LRK1508" s="275"/>
      <c r="LRL1508" s="275"/>
      <c r="LRM1508" s="275"/>
      <c r="LRN1508" s="275"/>
      <c r="LRO1508" s="275"/>
      <c r="LRP1508" s="275"/>
      <c r="LRQ1508" s="275"/>
      <c r="LRR1508" s="275"/>
      <c r="LRS1508" s="275"/>
      <c r="LRT1508" s="275"/>
      <c r="LRU1508" s="275"/>
      <c r="LRV1508" s="275"/>
      <c r="LRW1508" s="275"/>
      <c r="LRX1508" s="275"/>
      <c r="LRY1508" s="275"/>
      <c r="LRZ1508" s="275"/>
      <c r="LSA1508" s="275"/>
      <c r="LSB1508" s="275"/>
      <c r="LSC1508" s="275"/>
      <c r="LSD1508" s="275"/>
      <c r="LSE1508" s="275"/>
      <c r="LSF1508" s="275"/>
      <c r="LSG1508" s="275"/>
      <c r="LSH1508" s="275"/>
      <c r="LSI1508" s="275"/>
      <c r="LSJ1508" s="275"/>
      <c r="LSK1508" s="275"/>
      <c r="LSL1508" s="275"/>
      <c r="LSM1508" s="275"/>
      <c r="LSN1508" s="275"/>
      <c r="LSO1508" s="275"/>
      <c r="LSP1508" s="275"/>
      <c r="LSQ1508" s="275"/>
      <c r="LSR1508" s="275"/>
      <c r="LSS1508" s="275"/>
      <c r="LST1508" s="275"/>
      <c r="LSU1508" s="275"/>
      <c r="LSV1508" s="275"/>
      <c r="LSW1508" s="275"/>
      <c r="LSX1508" s="275"/>
      <c r="LSY1508" s="275"/>
      <c r="LSZ1508" s="275"/>
      <c r="LTA1508" s="275"/>
      <c r="LTB1508" s="275"/>
      <c r="LTC1508" s="275"/>
      <c r="LTD1508" s="275"/>
      <c r="LTE1508" s="275"/>
      <c r="LTF1508" s="275"/>
      <c r="LTG1508" s="275"/>
      <c r="LTH1508" s="275"/>
      <c r="LTI1508" s="275"/>
      <c r="LTJ1508" s="275"/>
      <c r="LTK1508" s="275"/>
      <c r="LTL1508" s="275"/>
      <c r="LTM1508" s="275"/>
      <c r="LTN1508" s="275"/>
      <c r="LTO1508" s="275"/>
      <c r="LTP1508" s="275"/>
      <c r="LTQ1508" s="275"/>
      <c r="LTR1508" s="275"/>
      <c r="LTS1508" s="275"/>
      <c r="LTT1508" s="275"/>
      <c r="LTU1508" s="275"/>
      <c r="LTV1508" s="275"/>
      <c r="LTW1508" s="275"/>
      <c r="LTX1508" s="275"/>
      <c r="LTY1508" s="275"/>
      <c r="LTZ1508" s="275"/>
      <c r="LUA1508" s="275"/>
      <c r="LUB1508" s="275"/>
      <c r="LUC1508" s="275"/>
      <c r="LUD1508" s="275"/>
      <c r="LUE1508" s="275"/>
      <c r="LUF1508" s="275"/>
      <c r="LUG1508" s="275"/>
      <c r="LUH1508" s="275"/>
      <c r="LUI1508" s="275"/>
      <c r="LUJ1508" s="275"/>
      <c r="LUK1508" s="275"/>
      <c r="LUL1508" s="275"/>
      <c r="LUM1508" s="275"/>
      <c r="LUN1508" s="275"/>
      <c r="LUO1508" s="275"/>
      <c r="LUP1508" s="275"/>
      <c r="LUQ1508" s="275"/>
      <c r="LUR1508" s="275"/>
      <c r="LUS1508" s="275"/>
      <c r="LUT1508" s="275"/>
      <c r="LUU1508" s="275"/>
      <c r="LUV1508" s="275"/>
      <c r="LUW1508" s="275"/>
      <c r="LUX1508" s="275"/>
      <c r="LUY1508" s="275"/>
      <c r="LUZ1508" s="275"/>
      <c r="LVA1508" s="275"/>
      <c r="LVB1508" s="275"/>
      <c r="LVC1508" s="275"/>
      <c r="LVD1508" s="275"/>
      <c r="LVE1508" s="275"/>
      <c r="LVF1508" s="275"/>
      <c r="LVG1508" s="275"/>
      <c r="LVH1508" s="275"/>
      <c r="LVI1508" s="275"/>
      <c r="LVJ1508" s="275"/>
      <c r="LVK1508" s="275"/>
      <c r="LVL1508" s="275"/>
      <c r="LVM1508" s="275"/>
      <c r="LVN1508" s="275"/>
      <c r="LVO1508" s="275"/>
      <c r="LVP1508" s="275"/>
      <c r="LVQ1508" s="275"/>
      <c r="LVR1508" s="275"/>
      <c r="LVS1508" s="275"/>
      <c r="LVT1508" s="275"/>
      <c r="LVU1508" s="275"/>
      <c r="LVV1508" s="275"/>
      <c r="LVW1508" s="275"/>
      <c r="LVX1508" s="275"/>
      <c r="LVY1508" s="275"/>
      <c r="LVZ1508" s="275"/>
      <c r="LWA1508" s="275"/>
      <c r="LWB1508" s="275"/>
      <c r="LWC1508" s="275"/>
      <c r="LWD1508" s="275"/>
      <c r="LWE1508" s="275"/>
      <c r="LWF1508" s="275"/>
      <c r="LWG1508" s="275"/>
      <c r="LWH1508" s="275"/>
      <c r="LWI1508" s="275"/>
      <c r="LWJ1508" s="275"/>
      <c r="LWK1508" s="275"/>
      <c r="LWL1508" s="275"/>
      <c r="LWM1508" s="275"/>
      <c r="LWN1508" s="275"/>
      <c r="LWO1508" s="275"/>
      <c r="LWP1508" s="275"/>
      <c r="LWQ1508" s="275"/>
      <c r="LWR1508" s="275"/>
      <c r="LWS1508" s="275"/>
      <c r="LWT1508" s="275"/>
      <c r="LWU1508" s="275"/>
      <c r="LWV1508" s="275"/>
      <c r="LWW1508" s="275"/>
      <c r="LWX1508" s="275"/>
      <c r="LWY1508" s="275"/>
      <c r="LWZ1508" s="275"/>
      <c r="LXA1508" s="275"/>
      <c r="LXB1508" s="275"/>
      <c r="LXC1508" s="275"/>
      <c r="LXD1508" s="275"/>
      <c r="LXE1508" s="275"/>
      <c r="LXF1508" s="275"/>
      <c r="LXG1508" s="275"/>
      <c r="LXH1508" s="275"/>
      <c r="LXI1508" s="275"/>
      <c r="LXJ1508" s="275"/>
      <c r="LXK1508" s="275"/>
      <c r="LXL1508" s="275"/>
      <c r="LXM1508" s="275"/>
      <c r="LXN1508" s="275"/>
      <c r="LXO1508" s="275"/>
      <c r="LXP1508" s="275"/>
      <c r="LXQ1508" s="275"/>
      <c r="LXR1508" s="275"/>
      <c r="LXS1508" s="275"/>
      <c r="LXT1508" s="275"/>
      <c r="LXU1508" s="275"/>
      <c r="LXV1508" s="275"/>
      <c r="LXW1508" s="275"/>
      <c r="LXX1508" s="275"/>
      <c r="LXY1508" s="275"/>
      <c r="LXZ1508" s="275"/>
      <c r="LYA1508" s="275"/>
      <c r="LYB1508" s="275"/>
      <c r="LYC1508" s="275"/>
      <c r="LYD1508" s="275"/>
      <c r="LYE1508" s="275"/>
      <c r="LYF1508" s="275"/>
      <c r="LYG1508" s="275"/>
      <c r="LYH1508" s="275"/>
      <c r="LYI1508" s="275"/>
      <c r="LYJ1508" s="275"/>
      <c r="LYK1508" s="275"/>
      <c r="LYL1508" s="275"/>
      <c r="LYM1508" s="275"/>
      <c r="LYN1508" s="275"/>
      <c r="LYO1508" s="275"/>
      <c r="LYP1508" s="275"/>
      <c r="LYQ1508" s="275"/>
      <c r="LYR1508" s="275"/>
      <c r="LYS1508" s="275"/>
      <c r="LYT1508" s="275"/>
      <c r="LYU1508" s="275"/>
      <c r="LYV1508" s="275"/>
      <c r="LYW1508" s="275"/>
      <c r="LYX1508" s="275"/>
      <c r="LYY1508" s="275"/>
      <c r="LYZ1508" s="275"/>
      <c r="LZA1508" s="275"/>
      <c r="LZB1508" s="275"/>
      <c r="LZC1508" s="275"/>
      <c r="LZD1508" s="275"/>
      <c r="LZE1508" s="275"/>
      <c r="LZF1508" s="275"/>
      <c r="LZG1508" s="275"/>
      <c r="LZH1508" s="275"/>
      <c r="LZI1508" s="275"/>
      <c r="LZJ1508" s="275"/>
      <c r="LZK1508" s="275"/>
      <c r="LZL1508" s="275"/>
      <c r="LZM1508" s="275"/>
      <c r="LZN1508" s="275"/>
      <c r="LZO1508" s="275"/>
      <c r="LZP1508" s="275"/>
      <c r="LZQ1508" s="275"/>
      <c r="LZR1508" s="275"/>
      <c r="LZS1508" s="275"/>
      <c r="LZT1508" s="275"/>
      <c r="LZU1508" s="275"/>
      <c r="LZV1508" s="275"/>
      <c r="LZW1508" s="275"/>
      <c r="LZX1508" s="275"/>
      <c r="LZY1508" s="275"/>
      <c r="LZZ1508" s="275"/>
      <c r="MAA1508" s="275"/>
      <c r="MAB1508" s="275"/>
      <c r="MAC1508" s="275"/>
      <c r="MAD1508" s="275"/>
      <c r="MAE1508" s="275"/>
      <c r="MAF1508" s="275"/>
      <c r="MAG1508" s="275"/>
      <c r="MAH1508" s="275"/>
      <c r="MAI1508" s="275"/>
      <c r="MAJ1508" s="275"/>
      <c r="MAK1508" s="275"/>
      <c r="MAL1508" s="275"/>
      <c r="MAM1508" s="275"/>
      <c r="MAN1508" s="275"/>
      <c r="MAO1508" s="275"/>
      <c r="MAP1508" s="275"/>
      <c r="MAQ1508" s="275"/>
      <c r="MAR1508" s="275"/>
      <c r="MAS1508" s="275"/>
      <c r="MAT1508" s="275"/>
      <c r="MAU1508" s="275"/>
      <c r="MAV1508" s="275"/>
      <c r="MAW1508" s="275"/>
      <c r="MAX1508" s="275"/>
      <c r="MAY1508" s="275"/>
      <c r="MAZ1508" s="275"/>
      <c r="MBA1508" s="275"/>
      <c r="MBB1508" s="275"/>
      <c r="MBC1508" s="275"/>
      <c r="MBD1508" s="275"/>
      <c r="MBE1508" s="275"/>
      <c r="MBF1508" s="275"/>
      <c r="MBG1508" s="275"/>
      <c r="MBH1508" s="275"/>
      <c r="MBI1508" s="275"/>
      <c r="MBJ1508" s="275"/>
      <c r="MBK1508" s="275"/>
      <c r="MBL1508" s="275"/>
      <c r="MBM1508" s="275"/>
      <c r="MBN1508" s="275"/>
      <c r="MBO1508" s="275"/>
      <c r="MBP1508" s="275"/>
      <c r="MBQ1508" s="275"/>
      <c r="MBR1508" s="275"/>
      <c r="MBS1508" s="275"/>
      <c r="MBT1508" s="275"/>
      <c r="MBU1508" s="275"/>
      <c r="MBV1508" s="275"/>
      <c r="MBW1508" s="275"/>
      <c r="MBX1508" s="275"/>
      <c r="MBY1508" s="275"/>
      <c r="MBZ1508" s="275"/>
      <c r="MCA1508" s="275"/>
      <c r="MCB1508" s="275"/>
      <c r="MCC1508" s="275"/>
      <c r="MCD1508" s="275"/>
      <c r="MCE1508" s="275"/>
      <c r="MCF1508" s="275"/>
      <c r="MCG1508" s="275"/>
      <c r="MCH1508" s="275"/>
      <c r="MCI1508" s="275"/>
      <c r="MCJ1508" s="275"/>
      <c r="MCK1508" s="275"/>
      <c r="MCL1508" s="275"/>
      <c r="MCM1508" s="275"/>
      <c r="MCN1508" s="275"/>
      <c r="MCO1508" s="275"/>
      <c r="MCP1508" s="275"/>
      <c r="MCQ1508" s="275"/>
      <c r="MCR1508" s="275"/>
      <c r="MCS1508" s="275"/>
      <c r="MCT1508" s="275"/>
      <c r="MCU1508" s="275"/>
      <c r="MCV1508" s="275"/>
      <c r="MCW1508" s="275"/>
      <c r="MCX1508" s="275"/>
      <c r="MCY1508" s="275"/>
      <c r="MCZ1508" s="275"/>
      <c r="MDA1508" s="275"/>
      <c r="MDB1508" s="275"/>
      <c r="MDC1508" s="275"/>
      <c r="MDD1508" s="275"/>
      <c r="MDE1508" s="275"/>
      <c r="MDF1508" s="275"/>
      <c r="MDG1508" s="275"/>
      <c r="MDH1508" s="275"/>
      <c r="MDI1508" s="275"/>
      <c r="MDJ1508" s="275"/>
      <c r="MDK1508" s="275"/>
      <c r="MDL1508" s="275"/>
      <c r="MDM1508" s="275"/>
      <c r="MDN1508" s="275"/>
      <c r="MDO1508" s="275"/>
      <c r="MDP1508" s="275"/>
      <c r="MDQ1508" s="275"/>
      <c r="MDR1508" s="275"/>
      <c r="MDS1508" s="275"/>
      <c r="MDT1508" s="275"/>
      <c r="MDU1508" s="275"/>
      <c r="MDV1508" s="275"/>
      <c r="MDW1508" s="275"/>
      <c r="MDX1508" s="275"/>
      <c r="MDY1508" s="275"/>
      <c r="MDZ1508" s="275"/>
      <c r="MEA1508" s="275"/>
      <c r="MEB1508" s="275"/>
      <c r="MEC1508" s="275"/>
      <c r="MED1508" s="275"/>
      <c r="MEE1508" s="275"/>
      <c r="MEF1508" s="275"/>
      <c r="MEG1508" s="275"/>
      <c r="MEH1508" s="275"/>
      <c r="MEI1508" s="275"/>
      <c r="MEJ1508" s="275"/>
      <c r="MEK1508" s="275"/>
      <c r="MEL1508" s="275"/>
      <c r="MEM1508" s="275"/>
      <c r="MEN1508" s="275"/>
      <c r="MEO1508" s="275"/>
      <c r="MEP1508" s="275"/>
      <c r="MEQ1508" s="275"/>
      <c r="MER1508" s="275"/>
      <c r="MES1508" s="275"/>
      <c r="MET1508" s="275"/>
      <c r="MEU1508" s="275"/>
      <c r="MEV1508" s="275"/>
      <c r="MEW1508" s="275"/>
      <c r="MEX1508" s="275"/>
      <c r="MEY1508" s="275"/>
      <c r="MEZ1508" s="275"/>
      <c r="MFA1508" s="275"/>
      <c r="MFB1508" s="275"/>
      <c r="MFC1508" s="275"/>
      <c r="MFD1508" s="275"/>
      <c r="MFE1508" s="275"/>
      <c r="MFF1508" s="275"/>
      <c r="MFG1508" s="275"/>
      <c r="MFH1508" s="275"/>
      <c r="MFI1508" s="275"/>
      <c r="MFJ1508" s="275"/>
      <c r="MFK1508" s="275"/>
      <c r="MFL1508" s="275"/>
      <c r="MFM1508" s="275"/>
      <c r="MFN1508" s="275"/>
      <c r="MFO1508" s="275"/>
      <c r="MFP1508" s="275"/>
      <c r="MFQ1508" s="275"/>
      <c r="MFR1508" s="275"/>
      <c r="MFS1508" s="275"/>
      <c r="MFT1508" s="275"/>
      <c r="MFU1508" s="275"/>
      <c r="MFV1508" s="275"/>
      <c r="MFW1508" s="275"/>
      <c r="MFX1508" s="275"/>
      <c r="MFY1508" s="275"/>
      <c r="MFZ1508" s="275"/>
      <c r="MGA1508" s="275"/>
      <c r="MGB1508" s="275"/>
      <c r="MGC1508" s="275"/>
      <c r="MGD1508" s="275"/>
      <c r="MGE1508" s="275"/>
      <c r="MGF1508" s="275"/>
      <c r="MGG1508" s="275"/>
      <c r="MGH1508" s="275"/>
      <c r="MGI1508" s="275"/>
      <c r="MGJ1508" s="275"/>
      <c r="MGK1508" s="275"/>
      <c r="MGL1508" s="275"/>
      <c r="MGM1508" s="275"/>
      <c r="MGN1508" s="275"/>
      <c r="MGO1508" s="275"/>
      <c r="MGP1508" s="275"/>
      <c r="MGQ1508" s="275"/>
      <c r="MGR1508" s="275"/>
      <c r="MGS1508" s="275"/>
      <c r="MGT1508" s="275"/>
      <c r="MGU1508" s="275"/>
      <c r="MGV1508" s="275"/>
      <c r="MGW1508" s="275"/>
      <c r="MGX1508" s="275"/>
      <c r="MGY1508" s="275"/>
      <c r="MGZ1508" s="275"/>
      <c r="MHA1508" s="275"/>
      <c r="MHB1508" s="275"/>
      <c r="MHC1508" s="275"/>
      <c r="MHD1508" s="275"/>
      <c r="MHE1508" s="275"/>
      <c r="MHF1508" s="275"/>
      <c r="MHG1508" s="275"/>
      <c r="MHH1508" s="275"/>
      <c r="MHI1508" s="275"/>
      <c r="MHJ1508" s="275"/>
      <c r="MHK1508" s="275"/>
      <c r="MHL1508" s="275"/>
      <c r="MHM1508" s="275"/>
      <c r="MHN1508" s="275"/>
      <c r="MHO1508" s="275"/>
      <c r="MHP1508" s="275"/>
      <c r="MHQ1508" s="275"/>
      <c r="MHR1508" s="275"/>
      <c r="MHS1508" s="275"/>
      <c r="MHT1508" s="275"/>
      <c r="MHU1508" s="275"/>
      <c r="MHV1508" s="275"/>
      <c r="MHW1508" s="275"/>
      <c r="MHX1508" s="275"/>
      <c r="MHY1508" s="275"/>
      <c r="MHZ1508" s="275"/>
      <c r="MIA1508" s="275"/>
      <c r="MIB1508" s="275"/>
      <c r="MIC1508" s="275"/>
      <c r="MID1508" s="275"/>
      <c r="MIE1508" s="275"/>
      <c r="MIF1508" s="275"/>
      <c r="MIG1508" s="275"/>
      <c r="MIH1508" s="275"/>
      <c r="MII1508" s="275"/>
      <c r="MIJ1508" s="275"/>
      <c r="MIK1508" s="275"/>
      <c r="MIL1508" s="275"/>
      <c r="MIM1508" s="275"/>
      <c r="MIN1508" s="275"/>
      <c r="MIO1508" s="275"/>
      <c r="MIP1508" s="275"/>
      <c r="MIQ1508" s="275"/>
      <c r="MIR1508" s="275"/>
      <c r="MIS1508" s="275"/>
      <c r="MIT1508" s="275"/>
      <c r="MIU1508" s="275"/>
      <c r="MIV1508" s="275"/>
      <c r="MIW1508" s="275"/>
      <c r="MIX1508" s="275"/>
      <c r="MIY1508" s="275"/>
      <c r="MIZ1508" s="275"/>
      <c r="MJA1508" s="275"/>
      <c r="MJB1508" s="275"/>
      <c r="MJC1508" s="275"/>
      <c r="MJD1508" s="275"/>
      <c r="MJE1508" s="275"/>
      <c r="MJF1508" s="275"/>
      <c r="MJG1508" s="275"/>
      <c r="MJH1508" s="275"/>
      <c r="MJI1508" s="275"/>
      <c r="MJJ1508" s="275"/>
      <c r="MJK1508" s="275"/>
      <c r="MJL1508" s="275"/>
      <c r="MJM1508" s="275"/>
      <c r="MJN1508" s="275"/>
      <c r="MJO1508" s="275"/>
      <c r="MJP1508" s="275"/>
      <c r="MJQ1508" s="275"/>
      <c r="MJR1508" s="275"/>
      <c r="MJS1508" s="275"/>
      <c r="MJT1508" s="275"/>
      <c r="MJU1508" s="275"/>
      <c r="MJV1508" s="275"/>
      <c r="MJW1508" s="275"/>
      <c r="MJX1508" s="275"/>
      <c r="MJY1508" s="275"/>
      <c r="MJZ1508" s="275"/>
      <c r="MKA1508" s="275"/>
      <c r="MKB1508" s="275"/>
      <c r="MKC1508" s="275"/>
      <c r="MKD1508" s="275"/>
      <c r="MKE1508" s="275"/>
      <c r="MKF1508" s="275"/>
      <c r="MKG1508" s="275"/>
      <c r="MKH1508" s="275"/>
      <c r="MKI1508" s="275"/>
      <c r="MKJ1508" s="275"/>
      <c r="MKK1508" s="275"/>
      <c r="MKL1508" s="275"/>
      <c r="MKM1508" s="275"/>
      <c r="MKN1508" s="275"/>
      <c r="MKO1508" s="275"/>
      <c r="MKP1508" s="275"/>
      <c r="MKQ1508" s="275"/>
      <c r="MKR1508" s="275"/>
      <c r="MKS1508" s="275"/>
      <c r="MKT1508" s="275"/>
      <c r="MKU1508" s="275"/>
      <c r="MKV1508" s="275"/>
      <c r="MKW1508" s="275"/>
      <c r="MKX1508" s="275"/>
      <c r="MKY1508" s="275"/>
      <c r="MKZ1508" s="275"/>
      <c r="MLA1508" s="275"/>
      <c r="MLB1508" s="275"/>
      <c r="MLC1508" s="275"/>
      <c r="MLD1508" s="275"/>
      <c r="MLE1508" s="275"/>
      <c r="MLF1508" s="275"/>
      <c r="MLG1508" s="275"/>
      <c r="MLH1508" s="275"/>
      <c r="MLI1508" s="275"/>
      <c r="MLJ1508" s="275"/>
      <c r="MLK1508" s="275"/>
      <c r="MLL1508" s="275"/>
      <c r="MLM1508" s="275"/>
      <c r="MLN1508" s="275"/>
      <c r="MLO1508" s="275"/>
      <c r="MLP1508" s="275"/>
      <c r="MLQ1508" s="275"/>
      <c r="MLR1508" s="275"/>
      <c r="MLS1508" s="275"/>
      <c r="MLT1508" s="275"/>
      <c r="MLU1508" s="275"/>
      <c r="MLV1508" s="275"/>
      <c r="MLW1508" s="275"/>
      <c r="MLX1508" s="275"/>
      <c r="MLY1508" s="275"/>
      <c r="MLZ1508" s="275"/>
      <c r="MMA1508" s="275"/>
      <c r="MMB1508" s="275"/>
      <c r="MMC1508" s="275"/>
      <c r="MMD1508" s="275"/>
      <c r="MME1508" s="275"/>
      <c r="MMF1508" s="275"/>
      <c r="MMG1508" s="275"/>
      <c r="MMH1508" s="275"/>
      <c r="MMI1508" s="275"/>
      <c r="MMJ1508" s="275"/>
      <c r="MMK1508" s="275"/>
      <c r="MML1508" s="275"/>
      <c r="MMM1508" s="275"/>
      <c r="MMN1508" s="275"/>
      <c r="MMO1508" s="275"/>
      <c r="MMP1508" s="275"/>
      <c r="MMQ1508" s="275"/>
      <c r="MMR1508" s="275"/>
      <c r="MMS1508" s="275"/>
      <c r="MMT1508" s="275"/>
      <c r="MMU1508" s="275"/>
      <c r="MMV1508" s="275"/>
      <c r="MMW1508" s="275"/>
      <c r="MMX1508" s="275"/>
      <c r="MMY1508" s="275"/>
      <c r="MMZ1508" s="275"/>
      <c r="MNA1508" s="275"/>
      <c r="MNB1508" s="275"/>
      <c r="MNC1508" s="275"/>
      <c r="MND1508" s="275"/>
      <c r="MNE1508" s="275"/>
      <c r="MNF1508" s="275"/>
      <c r="MNG1508" s="275"/>
      <c r="MNH1508" s="275"/>
      <c r="MNI1508" s="275"/>
      <c r="MNJ1508" s="275"/>
      <c r="MNK1508" s="275"/>
      <c r="MNL1508" s="275"/>
      <c r="MNM1508" s="275"/>
      <c r="MNN1508" s="275"/>
      <c r="MNO1508" s="275"/>
      <c r="MNP1508" s="275"/>
      <c r="MNQ1508" s="275"/>
      <c r="MNR1508" s="275"/>
      <c r="MNS1508" s="275"/>
      <c r="MNT1508" s="275"/>
      <c r="MNU1508" s="275"/>
      <c r="MNV1508" s="275"/>
      <c r="MNW1508" s="275"/>
      <c r="MNX1508" s="275"/>
      <c r="MNY1508" s="275"/>
      <c r="MNZ1508" s="275"/>
      <c r="MOA1508" s="275"/>
      <c r="MOB1508" s="275"/>
      <c r="MOC1508" s="275"/>
      <c r="MOD1508" s="275"/>
      <c r="MOE1508" s="275"/>
      <c r="MOF1508" s="275"/>
      <c r="MOG1508" s="275"/>
      <c r="MOH1508" s="275"/>
      <c r="MOI1508" s="275"/>
      <c r="MOJ1508" s="275"/>
      <c r="MOK1508" s="275"/>
      <c r="MOL1508" s="275"/>
      <c r="MOM1508" s="275"/>
      <c r="MON1508" s="275"/>
      <c r="MOO1508" s="275"/>
      <c r="MOP1508" s="275"/>
      <c r="MOQ1508" s="275"/>
      <c r="MOR1508" s="275"/>
      <c r="MOS1508" s="275"/>
      <c r="MOT1508" s="275"/>
      <c r="MOU1508" s="275"/>
      <c r="MOV1508" s="275"/>
      <c r="MOW1508" s="275"/>
      <c r="MOX1508" s="275"/>
      <c r="MOY1508" s="275"/>
      <c r="MOZ1508" s="275"/>
      <c r="MPA1508" s="275"/>
      <c r="MPB1508" s="275"/>
      <c r="MPC1508" s="275"/>
      <c r="MPD1508" s="275"/>
      <c r="MPE1508" s="275"/>
      <c r="MPF1508" s="275"/>
      <c r="MPG1508" s="275"/>
      <c r="MPH1508" s="275"/>
      <c r="MPI1508" s="275"/>
      <c r="MPJ1508" s="275"/>
      <c r="MPK1508" s="275"/>
      <c r="MPL1508" s="275"/>
      <c r="MPM1508" s="275"/>
      <c r="MPN1508" s="275"/>
      <c r="MPO1508" s="275"/>
      <c r="MPP1508" s="275"/>
      <c r="MPQ1508" s="275"/>
      <c r="MPR1508" s="275"/>
      <c r="MPS1508" s="275"/>
      <c r="MPT1508" s="275"/>
      <c r="MPU1508" s="275"/>
      <c r="MPV1508" s="275"/>
      <c r="MPW1508" s="275"/>
      <c r="MPX1508" s="275"/>
      <c r="MPY1508" s="275"/>
      <c r="MPZ1508" s="275"/>
      <c r="MQA1508" s="275"/>
      <c r="MQB1508" s="275"/>
      <c r="MQC1508" s="275"/>
      <c r="MQD1508" s="275"/>
      <c r="MQE1508" s="275"/>
      <c r="MQF1508" s="275"/>
      <c r="MQG1508" s="275"/>
      <c r="MQH1508" s="275"/>
      <c r="MQI1508" s="275"/>
      <c r="MQJ1508" s="275"/>
      <c r="MQK1508" s="275"/>
      <c r="MQL1508" s="275"/>
      <c r="MQM1508" s="275"/>
      <c r="MQN1508" s="275"/>
      <c r="MQO1508" s="275"/>
      <c r="MQP1508" s="275"/>
      <c r="MQQ1508" s="275"/>
      <c r="MQR1508" s="275"/>
      <c r="MQS1508" s="275"/>
      <c r="MQT1508" s="275"/>
      <c r="MQU1508" s="275"/>
      <c r="MQV1508" s="275"/>
      <c r="MQW1508" s="275"/>
      <c r="MQX1508" s="275"/>
      <c r="MQY1508" s="275"/>
      <c r="MQZ1508" s="275"/>
      <c r="MRA1508" s="275"/>
      <c r="MRB1508" s="275"/>
      <c r="MRC1508" s="275"/>
      <c r="MRD1508" s="275"/>
      <c r="MRE1508" s="275"/>
      <c r="MRF1508" s="275"/>
      <c r="MRG1508" s="275"/>
      <c r="MRH1508" s="275"/>
      <c r="MRI1508" s="275"/>
      <c r="MRJ1508" s="275"/>
      <c r="MRK1508" s="275"/>
      <c r="MRL1508" s="275"/>
      <c r="MRM1508" s="275"/>
      <c r="MRN1508" s="275"/>
      <c r="MRO1508" s="275"/>
      <c r="MRP1508" s="275"/>
      <c r="MRQ1508" s="275"/>
      <c r="MRR1508" s="275"/>
      <c r="MRS1508" s="275"/>
      <c r="MRT1508" s="275"/>
      <c r="MRU1508" s="275"/>
      <c r="MRV1508" s="275"/>
      <c r="MRW1508" s="275"/>
      <c r="MRX1508" s="275"/>
      <c r="MRY1508" s="275"/>
      <c r="MRZ1508" s="275"/>
      <c r="MSA1508" s="275"/>
      <c r="MSB1508" s="275"/>
      <c r="MSC1508" s="275"/>
      <c r="MSD1508" s="275"/>
      <c r="MSE1508" s="275"/>
      <c r="MSF1508" s="275"/>
      <c r="MSG1508" s="275"/>
      <c r="MSH1508" s="275"/>
      <c r="MSI1508" s="275"/>
      <c r="MSJ1508" s="275"/>
      <c r="MSK1508" s="275"/>
      <c r="MSL1508" s="275"/>
      <c r="MSM1508" s="275"/>
      <c r="MSN1508" s="275"/>
      <c r="MSO1508" s="275"/>
      <c r="MSP1508" s="275"/>
      <c r="MSQ1508" s="275"/>
      <c r="MSR1508" s="275"/>
      <c r="MSS1508" s="275"/>
      <c r="MST1508" s="275"/>
      <c r="MSU1508" s="275"/>
      <c r="MSV1508" s="275"/>
      <c r="MSW1508" s="275"/>
      <c r="MSX1508" s="275"/>
      <c r="MSY1508" s="275"/>
      <c r="MSZ1508" s="275"/>
      <c r="MTA1508" s="275"/>
      <c r="MTB1508" s="275"/>
      <c r="MTC1508" s="275"/>
      <c r="MTD1508" s="275"/>
      <c r="MTE1508" s="275"/>
      <c r="MTF1508" s="275"/>
      <c r="MTG1508" s="275"/>
      <c r="MTH1508" s="275"/>
      <c r="MTI1508" s="275"/>
      <c r="MTJ1508" s="275"/>
      <c r="MTK1508" s="275"/>
      <c r="MTL1508" s="275"/>
      <c r="MTM1508" s="275"/>
      <c r="MTN1508" s="275"/>
      <c r="MTO1508" s="275"/>
      <c r="MTP1508" s="275"/>
      <c r="MTQ1508" s="275"/>
      <c r="MTR1508" s="275"/>
      <c r="MTS1508" s="275"/>
      <c r="MTT1508" s="275"/>
      <c r="MTU1508" s="275"/>
      <c r="MTV1508" s="275"/>
      <c r="MTW1508" s="275"/>
      <c r="MTX1508" s="275"/>
      <c r="MTY1508" s="275"/>
      <c r="MTZ1508" s="275"/>
      <c r="MUA1508" s="275"/>
      <c r="MUB1508" s="275"/>
      <c r="MUC1508" s="275"/>
      <c r="MUD1508" s="275"/>
      <c r="MUE1508" s="275"/>
      <c r="MUF1508" s="275"/>
      <c r="MUG1508" s="275"/>
      <c r="MUH1508" s="275"/>
      <c r="MUI1508" s="275"/>
      <c r="MUJ1508" s="275"/>
      <c r="MUK1508" s="275"/>
      <c r="MUL1508" s="275"/>
      <c r="MUM1508" s="275"/>
      <c r="MUN1508" s="275"/>
      <c r="MUO1508" s="275"/>
      <c r="MUP1508" s="275"/>
      <c r="MUQ1508" s="275"/>
      <c r="MUR1508" s="275"/>
      <c r="MUS1508" s="275"/>
      <c r="MUT1508" s="275"/>
      <c r="MUU1508" s="275"/>
      <c r="MUV1508" s="275"/>
      <c r="MUW1508" s="275"/>
      <c r="MUX1508" s="275"/>
      <c r="MUY1508" s="275"/>
      <c r="MUZ1508" s="275"/>
      <c r="MVA1508" s="275"/>
      <c r="MVB1508" s="275"/>
      <c r="MVC1508" s="275"/>
      <c r="MVD1508" s="275"/>
      <c r="MVE1508" s="275"/>
      <c r="MVF1508" s="275"/>
      <c r="MVG1508" s="275"/>
      <c r="MVH1508" s="275"/>
      <c r="MVI1508" s="275"/>
      <c r="MVJ1508" s="275"/>
      <c r="MVK1508" s="275"/>
      <c r="MVL1508" s="275"/>
      <c r="MVM1508" s="275"/>
      <c r="MVN1508" s="275"/>
      <c r="MVO1508" s="275"/>
      <c r="MVP1508" s="275"/>
      <c r="MVQ1508" s="275"/>
      <c r="MVR1508" s="275"/>
      <c r="MVS1508" s="275"/>
      <c r="MVT1508" s="275"/>
      <c r="MVU1508" s="275"/>
      <c r="MVV1508" s="275"/>
      <c r="MVW1508" s="275"/>
      <c r="MVX1508" s="275"/>
      <c r="MVY1508" s="275"/>
      <c r="MVZ1508" s="275"/>
      <c r="MWA1508" s="275"/>
      <c r="MWB1508" s="275"/>
      <c r="MWC1508" s="275"/>
      <c r="MWD1508" s="275"/>
      <c r="MWE1508" s="275"/>
      <c r="MWF1508" s="275"/>
      <c r="MWG1508" s="275"/>
      <c r="MWH1508" s="275"/>
      <c r="MWI1508" s="275"/>
      <c r="MWJ1508" s="275"/>
      <c r="MWK1508" s="275"/>
      <c r="MWL1508" s="275"/>
      <c r="MWM1508" s="275"/>
      <c r="MWN1508" s="275"/>
      <c r="MWO1508" s="275"/>
      <c r="MWP1508" s="275"/>
      <c r="MWQ1508" s="275"/>
      <c r="MWR1508" s="275"/>
      <c r="MWS1508" s="275"/>
      <c r="MWT1508" s="275"/>
      <c r="MWU1508" s="275"/>
      <c r="MWV1508" s="275"/>
      <c r="MWW1508" s="275"/>
      <c r="MWX1508" s="275"/>
      <c r="MWY1508" s="275"/>
      <c r="MWZ1508" s="275"/>
      <c r="MXA1508" s="275"/>
      <c r="MXB1508" s="275"/>
      <c r="MXC1508" s="275"/>
      <c r="MXD1508" s="275"/>
      <c r="MXE1508" s="275"/>
      <c r="MXF1508" s="275"/>
      <c r="MXG1508" s="275"/>
      <c r="MXH1508" s="275"/>
      <c r="MXI1508" s="275"/>
      <c r="MXJ1508" s="275"/>
      <c r="MXK1508" s="275"/>
      <c r="MXL1508" s="275"/>
      <c r="MXM1508" s="275"/>
      <c r="MXN1508" s="275"/>
      <c r="MXO1508" s="275"/>
      <c r="MXP1508" s="275"/>
      <c r="MXQ1508" s="275"/>
      <c r="MXR1508" s="275"/>
      <c r="MXS1508" s="275"/>
      <c r="MXT1508" s="275"/>
      <c r="MXU1508" s="275"/>
      <c r="MXV1508" s="275"/>
      <c r="MXW1508" s="275"/>
      <c r="MXX1508" s="275"/>
      <c r="MXY1508" s="275"/>
      <c r="MXZ1508" s="275"/>
      <c r="MYA1508" s="275"/>
      <c r="MYB1508" s="275"/>
      <c r="MYC1508" s="275"/>
      <c r="MYD1508" s="275"/>
      <c r="MYE1508" s="275"/>
      <c r="MYF1508" s="275"/>
      <c r="MYG1508" s="275"/>
      <c r="MYH1508" s="275"/>
      <c r="MYI1508" s="275"/>
      <c r="MYJ1508" s="275"/>
      <c r="MYK1508" s="275"/>
      <c r="MYL1508" s="275"/>
      <c r="MYM1508" s="275"/>
      <c r="MYN1508" s="275"/>
      <c r="MYO1508" s="275"/>
      <c r="MYP1508" s="275"/>
      <c r="MYQ1508" s="275"/>
      <c r="MYR1508" s="275"/>
      <c r="MYS1508" s="275"/>
      <c r="MYT1508" s="275"/>
      <c r="MYU1508" s="275"/>
      <c r="MYV1508" s="275"/>
      <c r="MYW1508" s="275"/>
      <c r="MYX1508" s="275"/>
      <c r="MYY1508" s="275"/>
      <c r="MYZ1508" s="275"/>
      <c r="MZA1508" s="275"/>
      <c r="MZB1508" s="275"/>
      <c r="MZC1508" s="275"/>
      <c r="MZD1508" s="275"/>
      <c r="MZE1508" s="275"/>
      <c r="MZF1508" s="275"/>
      <c r="MZG1508" s="275"/>
      <c r="MZH1508" s="275"/>
      <c r="MZI1508" s="275"/>
      <c r="MZJ1508" s="275"/>
      <c r="MZK1508" s="275"/>
      <c r="MZL1508" s="275"/>
      <c r="MZM1508" s="275"/>
      <c r="MZN1508" s="275"/>
      <c r="MZO1508" s="275"/>
      <c r="MZP1508" s="275"/>
      <c r="MZQ1508" s="275"/>
      <c r="MZR1508" s="275"/>
      <c r="MZS1508" s="275"/>
      <c r="MZT1508" s="275"/>
      <c r="MZU1508" s="275"/>
      <c r="MZV1508" s="275"/>
      <c r="MZW1508" s="275"/>
      <c r="MZX1508" s="275"/>
      <c r="MZY1508" s="275"/>
      <c r="MZZ1508" s="275"/>
      <c r="NAA1508" s="275"/>
      <c r="NAB1508" s="275"/>
      <c r="NAC1508" s="275"/>
      <c r="NAD1508" s="275"/>
      <c r="NAE1508" s="275"/>
      <c r="NAF1508" s="275"/>
      <c r="NAG1508" s="275"/>
      <c r="NAH1508" s="275"/>
      <c r="NAI1508" s="275"/>
      <c r="NAJ1508" s="275"/>
      <c r="NAK1508" s="275"/>
      <c r="NAL1508" s="275"/>
      <c r="NAM1508" s="275"/>
      <c r="NAN1508" s="275"/>
      <c r="NAO1508" s="275"/>
      <c r="NAP1508" s="275"/>
      <c r="NAQ1508" s="275"/>
      <c r="NAR1508" s="275"/>
      <c r="NAS1508" s="275"/>
      <c r="NAT1508" s="275"/>
      <c r="NAU1508" s="275"/>
      <c r="NAV1508" s="275"/>
      <c r="NAW1508" s="275"/>
      <c r="NAX1508" s="275"/>
      <c r="NAY1508" s="275"/>
      <c r="NAZ1508" s="275"/>
      <c r="NBA1508" s="275"/>
      <c r="NBB1508" s="275"/>
      <c r="NBC1508" s="275"/>
      <c r="NBD1508" s="275"/>
      <c r="NBE1508" s="275"/>
      <c r="NBF1508" s="275"/>
      <c r="NBG1508" s="275"/>
      <c r="NBH1508" s="275"/>
      <c r="NBI1508" s="275"/>
      <c r="NBJ1508" s="275"/>
      <c r="NBK1508" s="275"/>
      <c r="NBL1508" s="275"/>
      <c r="NBM1508" s="275"/>
      <c r="NBN1508" s="275"/>
      <c r="NBO1508" s="275"/>
      <c r="NBP1508" s="275"/>
      <c r="NBQ1508" s="275"/>
      <c r="NBR1508" s="275"/>
      <c r="NBS1508" s="275"/>
      <c r="NBT1508" s="275"/>
      <c r="NBU1508" s="275"/>
      <c r="NBV1508" s="275"/>
      <c r="NBW1508" s="275"/>
      <c r="NBX1508" s="275"/>
      <c r="NBY1508" s="275"/>
      <c r="NBZ1508" s="275"/>
      <c r="NCA1508" s="275"/>
      <c r="NCB1508" s="275"/>
      <c r="NCC1508" s="275"/>
      <c r="NCD1508" s="275"/>
      <c r="NCE1508" s="275"/>
      <c r="NCF1508" s="275"/>
      <c r="NCG1508" s="275"/>
      <c r="NCH1508" s="275"/>
      <c r="NCI1508" s="275"/>
      <c r="NCJ1508" s="275"/>
      <c r="NCK1508" s="275"/>
      <c r="NCL1508" s="275"/>
      <c r="NCM1508" s="275"/>
      <c r="NCN1508" s="275"/>
      <c r="NCO1508" s="275"/>
      <c r="NCP1508" s="275"/>
      <c r="NCQ1508" s="275"/>
      <c r="NCR1508" s="275"/>
      <c r="NCS1508" s="275"/>
      <c r="NCT1508" s="275"/>
      <c r="NCU1508" s="275"/>
      <c r="NCV1508" s="275"/>
      <c r="NCW1508" s="275"/>
      <c r="NCX1508" s="275"/>
      <c r="NCY1508" s="275"/>
      <c r="NCZ1508" s="275"/>
      <c r="NDA1508" s="275"/>
      <c r="NDB1508" s="275"/>
      <c r="NDC1508" s="275"/>
      <c r="NDD1508" s="275"/>
      <c r="NDE1508" s="275"/>
      <c r="NDF1508" s="275"/>
      <c r="NDG1508" s="275"/>
      <c r="NDH1508" s="275"/>
      <c r="NDI1508" s="275"/>
      <c r="NDJ1508" s="275"/>
      <c r="NDK1508" s="275"/>
      <c r="NDL1508" s="275"/>
      <c r="NDM1508" s="275"/>
      <c r="NDN1508" s="275"/>
      <c r="NDO1508" s="275"/>
      <c r="NDP1508" s="275"/>
      <c r="NDQ1508" s="275"/>
      <c r="NDR1508" s="275"/>
      <c r="NDS1508" s="275"/>
      <c r="NDT1508" s="275"/>
      <c r="NDU1508" s="275"/>
      <c r="NDV1508" s="275"/>
      <c r="NDW1508" s="275"/>
      <c r="NDX1508" s="275"/>
      <c r="NDY1508" s="275"/>
      <c r="NDZ1508" s="275"/>
      <c r="NEA1508" s="275"/>
      <c r="NEB1508" s="275"/>
      <c r="NEC1508" s="275"/>
      <c r="NED1508" s="275"/>
      <c r="NEE1508" s="275"/>
      <c r="NEF1508" s="275"/>
      <c r="NEG1508" s="275"/>
      <c r="NEH1508" s="275"/>
      <c r="NEI1508" s="275"/>
      <c r="NEJ1508" s="275"/>
      <c r="NEK1508" s="275"/>
      <c r="NEL1508" s="275"/>
      <c r="NEM1508" s="275"/>
      <c r="NEN1508" s="275"/>
      <c r="NEO1508" s="275"/>
      <c r="NEP1508" s="275"/>
      <c r="NEQ1508" s="275"/>
      <c r="NER1508" s="275"/>
      <c r="NES1508" s="275"/>
      <c r="NET1508" s="275"/>
      <c r="NEU1508" s="275"/>
      <c r="NEV1508" s="275"/>
      <c r="NEW1508" s="275"/>
      <c r="NEX1508" s="275"/>
      <c r="NEY1508" s="275"/>
      <c r="NEZ1508" s="275"/>
      <c r="NFA1508" s="275"/>
      <c r="NFB1508" s="275"/>
      <c r="NFC1508" s="275"/>
      <c r="NFD1508" s="275"/>
      <c r="NFE1508" s="275"/>
      <c r="NFF1508" s="275"/>
      <c r="NFG1508" s="275"/>
      <c r="NFH1508" s="275"/>
      <c r="NFI1508" s="275"/>
      <c r="NFJ1508" s="275"/>
      <c r="NFK1508" s="275"/>
      <c r="NFL1508" s="275"/>
      <c r="NFM1508" s="275"/>
      <c r="NFN1508" s="275"/>
      <c r="NFO1508" s="275"/>
      <c r="NFP1508" s="275"/>
      <c r="NFQ1508" s="275"/>
      <c r="NFR1508" s="275"/>
      <c r="NFS1508" s="275"/>
      <c r="NFT1508" s="275"/>
      <c r="NFU1508" s="275"/>
      <c r="NFV1508" s="275"/>
      <c r="NFW1508" s="275"/>
      <c r="NFX1508" s="275"/>
      <c r="NFY1508" s="275"/>
      <c r="NFZ1508" s="275"/>
      <c r="NGA1508" s="275"/>
      <c r="NGB1508" s="275"/>
      <c r="NGC1508" s="275"/>
      <c r="NGD1508" s="275"/>
      <c r="NGE1508" s="275"/>
      <c r="NGF1508" s="275"/>
      <c r="NGG1508" s="275"/>
      <c r="NGH1508" s="275"/>
      <c r="NGI1508" s="275"/>
      <c r="NGJ1508" s="275"/>
      <c r="NGK1508" s="275"/>
      <c r="NGL1508" s="275"/>
      <c r="NGM1508" s="275"/>
      <c r="NGN1508" s="275"/>
      <c r="NGO1508" s="275"/>
      <c r="NGP1508" s="275"/>
      <c r="NGQ1508" s="275"/>
      <c r="NGR1508" s="275"/>
      <c r="NGS1508" s="275"/>
      <c r="NGT1508" s="275"/>
      <c r="NGU1508" s="275"/>
      <c r="NGV1508" s="275"/>
      <c r="NGW1508" s="275"/>
      <c r="NGX1508" s="275"/>
      <c r="NGY1508" s="275"/>
      <c r="NGZ1508" s="275"/>
      <c r="NHA1508" s="275"/>
      <c r="NHB1508" s="275"/>
      <c r="NHC1508" s="275"/>
      <c r="NHD1508" s="275"/>
      <c r="NHE1508" s="275"/>
      <c r="NHF1508" s="275"/>
      <c r="NHG1508" s="275"/>
      <c r="NHH1508" s="275"/>
      <c r="NHI1508" s="275"/>
      <c r="NHJ1508" s="275"/>
      <c r="NHK1508" s="275"/>
      <c r="NHL1508" s="275"/>
      <c r="NHM1508" s="275"/>
      <c r="NHN1508" s="275"/>
      <c r="NHO1508" s="275"/>
      <c r="NHP1508" s="275"/>
      <c r="NHQ1508" s="275"/>
      <c r="NHR1508" s="275"/>
      <c r="NHS1508" s="275"/>
      <c r="NHT1508" s="275"/>
      <c r="NHU1508" s="275"/>
      <c r="NHV1508" s="275"/>
      <c r="NHW1508" s="275"/>
      <c r="NHX1508" s="275"/>
      <c r="NHY1508" s="275"/>
      <c r="NHZ1508" s="275"/>
      <c r="NIA1508" s="275"/>
      <c r="NIB1508" s="275"/>
      <c r="NIC1508" s="275"/>
      <c r="NID1508" s="275"/>
      <c r="NIE1508" s="275"/>
      <c r="NIF1508" s="275"/>
      <c r="NIG1508" s="275"/>
      <c r="NIH1508" s="275"/>
      <c r="NII1508" s="275"/>
      <c r="NIJ1508" s="275"/>
      <c r="NIK1508" s="275"/>
      <c r="NIL1508" s="275"/>
      <c r="NIM1508" s="275"/>
      <c r="NIN1508" s="275"/>
      <c r="NIO1508" s="275"/>
      <c r="NIP1508" s="275"/>
      <c r="NIQ1508" s="275"/>
      <c r="NIR1508" s="275"/>
      <c r="NIS1508" s="275"/>
      <c r="NIT1508" s="275"/>
      <c r="NIU1508" s="275"/>
      <c r="NIV1508" s="275"/>
      <c r="NIW1508" s="275"/>
      <c r="NIX1508" s="275"/>
      <c r="NIY1508" s="275"/>
      <c r="NIZ1508" s="275"/>
      <c r="NJA1508" s="275"/>
      <c r="NJB1508" s="275"/>
      <c r="NJC1508" s="275"/>
      <c r="NJD1508" s="275"/>
      <c r="NJE1508" s="275"/>
      <c r="NJF1508" s="275"/>
      <c r="NJG1508" s="275"/>
      <c r="NJH1508" s="275"/>
      <c r="NJI1508" s="275"/>
      <c r="NJJ1508" s="275"/>
      <c r="NJK1508" s="275"/>
      <c r="NJL1508" s="275"/>
      <c r="NJM1508" s="275"/>
      <c r="NJN1508" s="275"/>
      <c r="NJO1508" s="275"/>
      <c r="NJP1508" s="275"/>
      <c r="NJQ1508" s="275"/>
      <c r="NJR1508" s="275"/>
      <c r="NJS1508" s="275"/>
      <c r="NJT1508" s="275"/>
      <c r="NJU1508" s="275"/>
      <c r="NJV1508" s="275"/>
      <c r="NJW1508" s="275"/>
      <c r="NJX1508" s="275"/>
      <c r="NJY1508" s="275"/>
      <c r="NJZ1508" s="275"/>
      <c r="NKA1508" s="275"/>
      <c r="NKB1508" s="275"/>
      <c r="NKC1508" s="275"/>
      <c r="NKD1508" s="275"/>
      <c r="NKE1508" s="275"/>
      <c r="NKF1508" s="275"/>
      <c r="NKG1508" s="275"/>
      <c r="NKH1508" s="275"/>
      <c r="NKI1508" s="275"/>
      <c r="NKJ1508" s="275"/>
      <c r="NKK1508" s="275"/>
      <c r="NKL1508" s="275"/>
      <c r="NKM1508" s="275"/>
      <c r="NKN1508" s="275"/>
      <c r="NKO1508" s="275"/>
      <c r="NKP1508" s="275"/>
      <c r="NKQ1508" s="275"/>
      <c r="NKR1508" s="275"/>
      <c r="NKS1508" s="275"/>
      <c r="NKT1508" s="275"/>
      <c r="NKU1508" s="275"/>
      <c r="NKV1508" s="275"/>
      <c r="NKW1508" s="275"/>
      <c r="NKX1508" s="275"/>
      <c r="NKY1508" s="275"/>
      <c r="NKZ1508" s="275"/>
      <c r="NLA1508" s="275"/>
      <c r="NLB1508" s="275"/>
      <c r="NLC1508" s="275"/>
      <c r="NLD1508" s="275"/>
      <c r="NLE1508" s="275"/>
      <c r="NLF1508" s="275"/>
      <c r="NLG1508" s="275"/>
      <c r="NLH1508" s="275"/>
      <c r="NLI1508" s="275"/>
      <c r="NLJ1508" s="275"/>
      <c r="NLK1508" s="275"/>
      <c r="NLL1508" s="275"/>
      <c r="NLM1508" s="275"/>
      <c r="NLN1508" s="275"/>
      <c r="NLO1508" s="275"/>
      <c r="NLP1508" s="275"/>
      <c r="NLQ1508" s="275"/>
      <c r="NLR1508" s="275"/>
      <c r="NLS1508" s="275"/>
      <c r="NLT1508" s="275"/>
      <c r="NLU1508" s="275"/>
      <c r="NLV1508" s="275"/>
      <c r="NLW1508" s="275"/>
      <c r="NLX1508" s="275"/>
      <c r="NLY1508" s="275"/>
      <c r="NLZ1508" s="275"/>
      <c r="NMA1508" s="275"/>
      <c r="NMB1508" s="275"/>
      <c r="NMC1508" s="275"/>
      <c r="NMD1508" s="275"/>
      <c r="NME1508" s="275"/>
      <c r="NMF1508" s="275"/>
      <c r="NMG1508" s="275"/>
      <c r="NMH1508" s="275"/>
      <c r="NMI1508" s="275"/>
      <c r="NMJ1508" s="275"/>
      <c r="NMK1508" s="275"/>
      <c r="NML1508" s="275"/>
      <c r="NMM1508" s="275"/>
      <c r="NMN1508" s="275"/>
      <c r="NMO1508" s="275"/>
      <c r="NMP1508" s="275"/>
      <c r="NMQ1508" s="275"/>
      <c r="NMR1508" s="275"/>
      <c r="NMS1508" s="275"/>
      <c r="NMT1508" s="275"/>
      <c r="NMU1508" s="275"/>
      <c r="NMV1508" s="275"/>
      <c r="NMW1508" s="275"/>
      <c r="NMX1508" s="275"/>
      <c r="NMY1508" s="275"/>
      <c r="NMZ1508" s="275"/>
      <c r="NNA1508" s="275"/>
      <c r="NNB1508" s="275"/>
      <c r="NNC1508" s="275"/>
      <c r="NND1508" s="275"/>
      <c r="NNE1508" s="275"/>
      <c r="NNF1508" s="275"/>
      <c r="NNG1508" s="275"/>
      <c r="NNH1508" s="275"/>
      <c r="NNI1508" s="275"/>
      <c r="NNJ1508" s="275"/>
      <c r="NNK1508" s="275"/>
      <c r="NNL1508" s="275"/>
      <c r="NNM1508" s="275"/>
      <c r="NNN1508" s="275"/>
      <c r="NNO1508" s="275"/>
      <c r="NNP1508" s="275"/>
      <c r="NNQ1508" s="275"/>
      <c r="NNR1508" s="275"/>
      <c r="NNS1508" s="275"/>
      <c r="NNT1508" s="275"/>
      <c r="NNU1508" s="275"/>
      <c r="NNV1508" s="275"/>
      <c r="NNW1508" s="275"/>
      <c r="NNX1508" s="275"/>
      <c r="NNY1508" s="275"/>
      <c r="NNZ1508" s="275"/>
      <c r="NOA1508" s="275"/>
      <c r="NOB1508" s="275"/>
      <c r="NOC1508" s="275"/>
      <c r="NOD1508" s="275"/>
      <c r="NOE1508" s="275"/>
      <c r="NOF1508" s="275"/>
      <c r="NOG1508" s="275"/>
      <c r="NOH1508" s="275"/>
      <c r="NOI1508" s="275"/>
      <c r="NOJ1508" s="275"/>
      <c r="NOK1508" s="275"/>
      <c r="NOL1508" s="275"/>
      <c r="NOM1508" s="275"/>
      <c r="NON1508" s="275"/>
      <c r="NOO1508" s="275"/>
      <c r="NOP1508" s="275"/>
      <c r="NOQ1508" s="275"/>
      <c r="NOR1508" s="275"/>
      <c r="NOS1508" s="275"/>
      <c r="NOT1508" s="275"/>
      <c r="NOU1508" s="275"/>
      <c r="NOV1508" s="275"/>
      <c r="NOW1508" s="275"/>
      <c r="NOX1508" s="275"/>
      <c r="NOY1508" s="275"/>
      <c r="NOZ1508" s="275"/>
      <c r="NPA1508" s="275"/>
      <c r="NPB1508" s="275"/>
      <c r="NPC1508" s="275"/>
      <c r="NPD1508" s="275"/>
      <c r="NPE1508" s="275"/>
      <c r="NPF1508" s="275"/>
      <c r="NPG1508" s="275"/>
      <c r="NPH1508" s="275"/>
      <c r="NPI1508" s="275"/>
      <c r="NPJ1508" s="275"/>
      <c r="NPK1508" s="275"/>
      <c r="NPL1508" s="275"/>
      <c r="NPM1508" s="275"/>
      <c r="NPN1508" s="275"/>
      <c r="NPO1508" s="275"/>
      <c r="NPP1508" s="275"/>
      <c r="NPQ1508" s="275"/>
      <c r="NPR1508" s="275"/>
      <c r="NPS1508" s="275"/>
      <c r="NPT1508" s="275"/>
      <c r="NPU1508" s="275"/>
      <c r="NPV1508" s="275"/>
      <c r="NPW1508" s="275"/>
      <c r="NPX1508" s="275"/>
      <c r="NPY1508" s="275"/>
      <c r="NPZ1508" s="275"/>
      <c r="NQA1508" s="275"/>
      <c r="NQB1508" s="275"/>
      <c r="NQC1508" s="275"/>
      <c r="NQD1508" s="275"/>
      <c r="NQE1508" s="275"/>
      <c r="NQF1508" s="275"/>
      <c r="NQG1508" s="275"/>
      <c r="NQH1508" s="275"/>
      <c r="NQI1508" s="275"/>
      <c r="NQJ1508" s="275"/>
      <c r="NQK1508" s="275"/>
      <c r="NQL1508" s="275"/>
      <c r="NQM1508" s="275"/>
      <c r="NQN1508" s="275"/>
      <c r="NQO1508" s="275"/>
      <c r="NQP1508" s="275"/>
      <c r="NQQ1508" s="275"/>
      <c r="NQR1508" s="275"/>
      <c r="NQS1508" s="275"/>
      <c r="NQT1508" s="275"/>
      <c r="NQU1508" s="275"/>
      <c r="NQV1508" s="275"/>
      <c r="NQW1508" s="275"/>
      <c r="NQX1508" s="275"/>
      <c r="NQY1508" s="275"/>
      <c r="NQZ1508" s="275"/>
      <c r="NRA1508" s="275"/>
      <c r="NRB1508" s="275"/>
      <c r="NRC1508" s="275"/>
      <c r="NRD1508" s="275"/>
      <c r="NRE1508" s="275"/>
      <c r="NRF1508" s="275"/>
      <c r="NRG1508" s="275"/>
      <c r="NRH1508" s="275"/>
      <c r="NRI1508" s="275"/>
      <c r="NRJ1508" s="275"/>
      <c r="NRK1508" s="275"/>
      <c r="NRL1508" s="275"/>
      <c r="NRM1508" s="275"/>
      <c r="NRN1508" s="275"/>
      <c r="NRO1508" s="275"/>
      <c r="NRP1508" s="275"/>
      <c r="NRQ1508" s="275"/>
      <c r="NRR1508" s="275"/>
      <c r="NRS1508" s="275"/>
      <c r="NRT1508" s="275"/>
      <c r="NRU1508" s="275"/>
      <c r="NRV1508" s="275"/>
      <c r="NRW1508" s="275"/>
      <c r="NRX1508" s="275"/>
      <c r="NRY1508" s="275"/>
      <c r="NRZ1508" s="275"/>
      <c r="NSA1508" s="275"/>
      <c r="NSB1508" s="275"/>
      <c r="NSC1508" s="275"/>
      <c r="NSD1508" s="275"/>
      <c r="NSE1508" s="275"/>
      <c r="NSF1508" s="275"/>
      <c r="NSG1508" s="275"/>
      <c r="NSH1508" s="275"/>
      <c r="NSI1508" s="275"/>
      <c r="NSJ1508" s="275"/>
      <c r="NSK1508" s="275"/>
      <c r="NSL1508" s="275"/>
      <c r="NSM1508" s="275"/>
      <c r="NSN1508" s="275"/>
      <c r="NSO1508" s="275"/>
      <c r="NSP1508" s="275"/>
      <c r="NSQ1508" s="275"/>
      <c r="NSR1508" s="275"/>
      <c r="NSS1508" s="275"/>
      <c r="NST1508" s="275"/>
      <c r="NSU1508" s="275"/>
      <c r="NSV1508" s="275"/>
      <c r="NSW1508" s="275"/>
      <c r="NSX1508" s="275"/>
      <c r="NSY1508" s="275"/>
      <c r="NSZ1508" s="275"/>
      <c r="NTA1508" s="275"/>
      <c r="NTB1508" s="275"/>
      <c r="NTC1508" s="275"/>
      <c r="NTD1508" s="275"/>
      <c r="NTE1508" s="275"/>
      <c r="NTF1508" s="275"/>
      <c r="NTG1508" s="275"/>
      <c r="NTH1508" s="275"/>
      <c r="NTI1508" s="275"/>
      <c r="NTJ1508" s="275"/>
      <c r="NTK1508" s="275"/>
      <c r="NTL1508" s="275"/>
      <c r="NTM1508" s="275"/>
      <c r="NTN1508" s="275"/>
      <c r="NTO1508" s="275"/>
      <c r="NTP1508" s="275"/>
      <c r="NTQ1508" s="275"/>
      <c r="NTR1508" s="275"/>
      <c r="NTS1508" s="275"/>
      <c r="NTT1508" s="275"/>
      <c r="NTU1508" s="275"/>
      <c r="NTV1508" s="275"/>
      <c r="NTW1508" s="275"/>
      <c r="NTX1508" s="275"/>
      <c r="NTY1508" s="275"/>
      <c r="NTZ1508" s="275"/>
      <c r="NUA1508" s="275"/>
      <c r="NUB1508" s="275"/>
      <c r="NUC1508" s="275"/>
      <c r="NUD1508" s="275"/>
      <c r="NUE1508" s="275"/>
      <c r="NUF1508" s="275"/>
      <c r="NUG1508" s="275"/>
      <c r="NUH1508" s="275"/>
      <c r="NUI1508" s="275"/>
      <c r="NUJ1508" s="275"/>
      <c r="NUK1508" s="275"/>
      <c r="NUL1508" s="275"/>
      <c r="NUM1508" s="275"/>
      <c r="NUN1508" s="275"/>
      <c r="NUO1508" s="275"/>
      <c r="NUP1508" s="275"/>
      <c r="NUQ1508" s="275"/>
      <c r="NUR1508" s="275"/>
      <c r="NUS1508" s="275"/>
      <c r="NUT1508" s="275"/>
      <c r="NUU1508" s="275"/>
      <c r="NUV1508" s="275"/>
      <c r="NUW1508" s="275"/>
      <c r="NUX1508" s="275"/>
      <c r="NUY1508" s="275"/>
      <c r="NUZ1508" s="275"/>
      <c r="NVA1508" s="275"/>
      <c r="NVB1508" s="275"/>
      <c r="NVC1508" s="275"/>
      <c r="NVD1508" s="275"/>
      <c r="NVE1508" s="275"/>
      <c r="NVF1508" s="275"/>
      <c r="NVG1508" s="275"/>
      <c r="NVH1508" s="275"/>
      <c r="NVI1508" s="275"/>
      <c r="NVJ1508" s="275"/>
      <c r="NVK1508" s="275"/>
      <c r="NVL1508" s="275"/>
      <c r="NVM1508" s="275"/>
      <c r="NVN1508" s="275"/>
      <c r="NVO1508" s="275"/>
      <c r="NVP1508" s="275"/>
      <c r="NVQ1508" s="275"/>
      <c r="NVR1508" s="275"/>
      <c r="NVS1508" s="275"/>
      <c r="NVT1508" s="275"/>
      <c r="NVU1508" s="275"/>
      <c r="NVV1508" s="275"/>
      <c r="NVW1508" s="275"/>
      <c r="NVX1508" s="275"/>
      <c r="NVY1508" s="275"/>
      <c r="NVZ1508" s="275"/>
      <c r="NWA1508" s="275"/>
      <c r="NWB1508" s="275"/>
      <c r="NWC1508" s="275"/>
      <c r="NWD1508" s="275"/>
      <c r="NWE1508" s="275"/>
      <c r="NWF1508" s="275"/>
      <c r="NWG1508" s="275"/>
      <c r="NWH1508" s="275"/>
      <c r="NWI1508" s="275"/>
      <c r="NWJ1508" s="275"/>
      <c r="NWK1508" s="275"/>
      <c r="NWL1508" s="275"/>
      <c r="NWM1508" s="275"/>
      <c r="NWN1508" s="275"/>
      <c r="NWO1508" s="275"/>
      <c r="NWP1508" s="275"/>
      <c r="NWQ1508" s="275"/>
      <c r="NWR1508" s="275"/>
      <c r="NWS1508" s="275"/>
      <c r="NWT1508" s="275"/>
      <c r="NWU1508" s="275"/>
      <c r="NWV1508" s="275"/>
      <c r="NWW1508" s="275"/>
      <c r="NWX1508" s="275"/>
      <c r="NWY1508" s="275"/>
      <c r="NWZ1508" s="275"/>
      <c r="NXA1508" s="275"/>
      <c r="NXB1508" s="275"/>
      <c r="NXC1508" s="275"/>
      <c r="NXD1508" s="275"/>
      <c r="NXE1508" s="275"/>
      <c r="NXF1508" s="275"/>
      <c r="NXG1508" s="275"/>
      <c r="NXH1508" s="275"/>
      <c r="NXI1508" s="275"/>
      <c r="NXJ1508" s="275"/>
      <c r="NXK1508" s="275"/>
      <c r="NXL1508" s="275"/>
      <c r="NXM1508" s="275"/>
      <c r="NXN1508" s="275"/>
      <c r="NXO1508" s="275"/>
      <c r="NXP1508" s="275"/>
      <c r="NXQ1508" s="275"/>
      <c r="NXR1508" s="275"/>
      <c r="NXS1508" s="275"/>
      <c r="NXT1508" s="275"/>
      <c r="NXU1508" s="275"/>
      <c r="NXV1508" s="275"/>
      <c r="NXW1508" s="275"/>
      <c r="NXX1508" s="275"/>
      <c r="NXY1508" s="275"/>
      <c r="NXZ1508" s="275"/>
      <c r="NYA1508" s="275"/>
      <c r="NYB1508" s="275"/>
      <c r="NYC1508" s="275"/>
      <c r="NYD1508" s="275"/>
      <c r="NYE1508" s="275"/>
      <c r="NYF1508" s="275"/>
      <c r="NYG1508" s="275"/>
      <c r="NYH1508" s="275"/>
      <c r="NYI1508" s="275"/>
      <c r="NYJ1508" s="275"/>
      <c r="NYK1508" s="275"/>
      <c r="NYL1508" s="275"/>
      <c r="NYM1508" s="275"/>
      <c r="NYN1508" s="275"/>
      <c r="NYO1508" s="275"/>
      <c r="NYP1508" s="275"/>
      <c r="NYQ1508" s="275"/>
      <c r="NYR1508" s="275"/>
      <c r="NYS1508" s="275"/>
      <c r="NYT1508" s="275"/>
      <c r="NYU1508" s="275"/>
      <c r="NYV1508" s="275"/>
      <c r="NYW1508" s="275"/>
      <c r="NYX1508" s="275"/>
      <c r="NYY1508" s="275"/>
      <c r="NYZ1508" s="275"/>
      <c r="NZA1508" s="275"/>
      <c r="NZB1508" s="275"/>
      <c r="NZC1508" s="275"/>
      <c r="NZD1508" s="275"/>
      <c r="NZE1508" s="275"/>
      <c r="NZF1508" s="275"/>
      <c r="NZG1508" s="275"/>
      <c r="NZH1508" s="275"/>
      <c r="NZI1508" s="275"/>
      <c r="NZJ1508" s="275"/>
      <c r="NZK1508" s="275"/>
      <c r="NZL1508" s="275"/>
      <c r="NZM1508" s="275"/>
      <c r="NZN1508" s="275"/>
      <c r="NZO1508" s="275"/>
      <c r="NZP1508" s="275"/>
      <c r="NZQ1508" s="275"/>
      <c r="NZR1508" s="275"/>
      <c r="NZS1508" s="275"/>
      <c r="NZT1508" s="275"/>
      <c r="NZU1508" s="275"/>
      <c r="NZV1508" s="275"/>
      <c r="NZW1508" s="275"/>
      <c r="NZX1508" s="275"/>
      <c r="NZY1508" s="275"/>
      <c r="NZZ1508" s="275"/>
      <c r="OAA1508" s="275"/>
      <c r="OAB1508" s="275"/>
      <c r="OAC1508" s="275"/>
      <c r="OAD1508" s="275"/>
      <c r="OAE1508" s="275"/>
      <c r="OAF1508" s="275"/>
      <c r="OAG1508" s="275"/>
      <c r="OAH1508" s="275"/>
      <c r="OAI1508" s="275"/>
      <c r="OAJ1508" s="275"/>
      <c r="OAK1508" s="275"/>
      <c r="OAL1508" s="275"/>
      <c r="OAM1508" s="275"/>
      <c r="OAN1508" s="275"/>
      <c r="OAO1508" s="275"/>
      <c r="OAP1508" s="275"/>
      <c r="OAQ1508" s="275"/>
      <c r="OAR1508" s="275"/>
      <c r="OAS1508" s="275"/>
      <c r="OAT1508" s="275"/>
      <c r="OAU1508" s="275"/>
      <c r="OAV1508" s="275"/>
      <c r="OAW1508" s="275"/>
      <c r="OAX1508" s="275"/>
      <c r="OAY1508" s="275"/>
      <c r="OAZ1508" s="275"/>
      <c r="OBA1508" s="275"/>
      <c r="OBB1508" s="275"/>
      <c r="OBC1508" s="275"/>
      <c r="OBD1508" s="275"/>
      <c r="OBE1508" s="275"/>
      <c r="OBF1508" s="275"/>
      <c r="OBG1508" s="275"/>
      <c r="OBH1508" s="275"/>
      <c r="OBI1508" s="275"/>
      <c r="OBJ1508" s="275"/>
      <c r="OBK1508" s="275"/>
      <c r="OBL1508" s="275"/>
      <c r="OBM1508" s="275"/>
      <c r="OBN1508" s="275"/>
      <c r="OBO1508" s="275"/>
      <c r="OBP1508" s="275"/>
      <c r="OBQ1508" s="275"/>
      <c r="OBR1508" s="275"/>
      <c r="OBS1508" s="275"/>
      <c r="OBT1508" s="275"/>
      <c r="OBU1508" s="275"/>
      <c r="OBV1508" s="275"/>
      <c r="OBW1508" s="275"/>
      <c r="OBX1508" s="275"/>
      <c r="OBY1508" s="275"/>
      <c r="OBZ1508" s="275"/>
      <c r="OCA1508" s="275"/>
      <c r="OCB1508" s="275"/>
      <c r="OCC1508" s="275"/>
      <c r="OCD1508" s="275"/>
      <c r="OCE1508" s="275"/>
      <c r="OCF1508" s="275"/>
      <c r="OCG1508" s="275"/>
      <c r="OCH1508" s="275"/>
      <c r="OCI1508" s="275"/>
      <c r="OCJ1508" s="275"/>
      <c r="OCK1508" s="275"/>
      <c r="OCL1508" s="275"/>
      <c r="OCM1508" s="275"/>
      <c r="OCN1508" s="275"/>
      <c r="OCO1508" s="275"/>
      <c r="OCP1508" s="275"/>
      <c r="OCQ1508" s="275"/>
      <c r="OCR1508" s="275"/>
      <c r="OCS1508" s="275"/>
      <c r="OCT1508" s="275"/>
      <c r="OCU1508" s="275"/>
      <c r="OCV1508" s="275"/>
      <c r="OCW1508" s="275"/>
      <c r="OCX1508" s="275"/>
      <c r="OCY1508" s="275"/>
      <c r="OCZ1508" s="275"/>
      <c r="ODA1508" s="275"/>
      <c r="ODB1508" s="275"/>
      <c r="ODC1508" s="275"/>
      <c r="ODD1508" s="275"/>
      <c r="ODE1508" s="275"/>
      <c r="ODF1508" s="275"/>
      <c r="ODG1508" s="275"/>
      <c r="ODH1508" s="275"/>
      <c r="ODI1508" s="275"/>
      <c r="ODJ1508" s="275"/>
      <c r="ODK1508" s="275"/>
      <c r="ODL1508" s="275"/>
      <c r="ODM1508" s="275"/>
      <c r="ODN1508" s="275"/>
      <c r="ODO1508" s="275"/>
      <c r="ODP1508" s="275"/>
      <c r="ODQ1508" s="275"/>
      <c r="ODR1508" s="275"/>
      <c r="ODS1508" s="275"/>
      <c r="ODT1508" s="275"/>
      <c r="ODU1508" s="275"/>
      <c r="ODV1508" s="275"/>
      <c r="ODW1508" s="275"/>
      <c r="ODX1508" s="275"/>
      <c r="ODY1508" s="275"/>
      <c r="ODZ1508" s="275"/>
      <c r="OEA1508" s="275"/>
      <c r="OEB1508" s="275"/>
      <c r="OEC1508" s="275"/>
      <c r="OED1508" s="275"/>
      <c r="OEE1508" s="275"/>
      <c r="OEF1508" s="275"/>
      <c r="OEG1508" s="275"/>
      <c r="OEH1508" s="275"/>
      <c r="OEI1508" s="275"/>
      <c r="OEJ1508" s="275"/>
      <c r="OEK1508" s="275"/>
      <c r="OEL1508" s="275"/>
      <c r="OEM1508" s="275"/>
      <c r="OEN1508" s="275"/>
      <c r="OEO1508" s="275"/>
      <c r="OEP1508" s="275"/>
      <c r="OEQ1508" s="275"/>
      <c r="OER1508" s="275"/>
      <c r="OES1508" s="275"/>
      <c r="OET1508" s="275"/>
      <c r="OEU1508" s="275"/>
      <c r="OEV1508" s="275"/>
      <c r="OEW1508" s="275"/>
      <c r="OEX1508" s="275"/>
      <c r="OEY1508" s="275"/>
      <c r="OEZ1508" s="275"/>
      <c r="OFA1508" s="275"/>
      <c r="OFB1508" s="275"/>
      <c r="OFC1508" s="275"/>
      <c r="OFD1508" s="275"/>
      <c r="OFE1508" s="275"/>
      <c r="OFF1508" s="275"/>
      <c r="OFG1508" s="275"/>
      <c r="OFH1508" s="275"/>
      <c r="OFI1508" s="275"/>
      <c r="OFJ1508" s="275"/>
      <c r="OFK1508" s="275"/>
      <c r="OFL1508" s="275"/>
      <c r="OFM1508" s="275"/>
      <c r="OFN1508" s="275"/>
      <c r="OFO1508" s="275"/>
      <c r="OFP1508" s="275"/>
      <c r="OFQ1508" s="275"/>
      <c r="OFR1508" s="275"/>
      <c r="OFS1508" s="275"/>
      <c r="OFT1508" s="275"/>
      <c r="OFU1508" s="275"/>
      <c r="OFV1508" s="275"/>
      <c r="OFW1508" s="275"/>
      <c r="OFX1508" s="275"/>
      <c r="OFY1508" s="275"/>
      <c r="OFZ1508" s="275"/>
      <c r="OGA1508" s="275"/>
      <c r="OGB1508" s="275"/>
      <c r="OGC1508" s="275"/>
      <c r="OGD1508" s="275"/>
      <c r="OGE1508" s="275"/>
      <c r="OGF1508" s="275"/>
      <c r="OGG1508" s="275"/>
      <c r="OGH1508" s="275"/>
      <c r="OGI1508" s="275"/>
      <c r="OGJ1508" s="275"/>
      <c r="OGK1508" s="275"/>
      <c r="OGL1508" s="275"/>
      <c r="OGM1508" s="275"/>
      <c r="OGN1508" s="275"/>
      <c r="OGO1508" s="275"/>
      <c r="OGP1508" s="275"/>
      <c r="OGQ1508" s="275"/>
      <c r="OGR1508" s="275"/>
      <c r="OGS1508" s="275"/>
      <c r="OGT1508" s="275"/>
      <c r="OGU1508" s="275"/>
      <c r="OGV1508" s="275"/>
      <c r="OGW1508" s="275"/>
      <c r="OGX1508" s="275"/>
      <c r="OGY1508" s="275"/>
      <c r="OGZ1508" s="275"/>
      <c r="OHA1508" s="275"/>
      <c r="OHB1508" s="275"/>
      <c r="OHC1508" s="275"/>
      <c r="OHD1508" s="275"/>
      <c r="OHE1508" s="275"/>
      <c r="OHF1508" s="275"/>
      <c r="OHG1508" s="275"/>
      <c r="OHH1508" s="275"/>
      <c r="OHI1508" s="275"/>
      <c r="OHJ1508" s="275"/>
      <c r="OHK1508" s="275"/>
      <c r="OHL1508" s="275"/>
      <c r="OHM1508" s="275"/>
      <c r="OHN1508" s="275"/>
      <c r="OHO1508" s="275"/>
      <c r="OHP1508" s="275"/>
      <c r="OHQ1508" s="275"/>
      <c r="OHR1508" s="275"/>
      <c r="OHS1508" s="275"/>
      <c r="OHT1508" s="275"/>
      <c r="OHU1508" s="275"/>
      <c r="OHV1508" s="275"/>
      <c r="OHW1508" s="275"/>
      <c r="OHX1508" s="275"/>
      <c r="OHY1508" s="275"/>
      <c r="OHZ1508" s="275"/>
      <c r="OIA1508" s="275"/>
      <c r="OIB1508" s="275"/>
      <c r="OIC1508" s="275"/>
      <c r="OID1508" s="275"/>
      <c r="OIE1508" s="275"/>
      <c r="OIF1508" s="275"/>
      <c r="OIG1508" s="275"/>
      <c r="OIH1508" s="275"/>
      <c r="OII1508" s="275"/>
      <c r="OIJ1508" s="275"/>
      <c r="OIK1508" s="275"/>
      <c r="OIL1508" s="275"/>
      <c r="OIM1508" s="275"/>
      <c r="OIN1508" s="275"/>
      <c r="OIO1508" s="275"/>
      <c r="OIP1508" s="275"/>
      <c r="OIQ1508" s="275"/>
      <c r="OIR1508" s="275"/>
      <c r="OIS1508" s="275"/>
      <c r="OIT1508" s="275"/>
      <c r="OIU1508" s="275"/>
      <c r="OIV1508" s="275"/>
      <c r="OIW1508" s="275"/>
      <c r="OIX1508" s="275"/>
      <c r="OIY1508" s="275"/>
      <c r="OIZ1508" s="275"/>
      <c r="OJA1508" s="275"/>
      <c r="OJB1508" s="275"/>
      <c r="OJC1508" s="275"/>
      <c r="OJD1508" s="275"/>
      <c r="OJE1508" s="275"/>
      <c r="OJF1508" s="275"/>
      <c r="OJG1508" s="275"/>
      <c r="OJH1508" s="275"/>
      <c r="OJI1508" s="275"/>
      <c r="OJJ1508" s="275"/>
      <c r="OJK1508" s="275"/>
      <c r="OJL1508" s="275"/>
      <c r="OJM1508" s="275"/>
      <c r="OJN1508" s="275"/>
      <c r="OJO1508" s="275"/>
      <c r="OJP1508" s="275"/>
      <c r="OJQ1508" s="275"/>
      <c r="OJR1508" s="275"/>
      <c r="OJS1508" s="275"/>
      <c r="OJT1508" s="275"/>
      <c r="OJU1508" s="275"/>
      <c r="OJV1508" s="275"/>
      <c r="OJW1508" s="275"/>
      <c r="OJX1508" s="275"/>
      <c r="OJY1508" s="275"/>
      <c r="OJZ1508" s="275"/>
      <c r="OKA1508" s="275"/>
      <c r="OKB1508" s="275"/>
      <c r="OKC1508" s="275"/>
      <c r="OKD1508" s="275"/>
      <c r="OKE1508" s="275"/>
      <c r="OKF1508" s="275"/>
      <c r="OKG1508" s="275"/>
      <c r="OKH1508" s="275"/>
      <c r="OKI1508" s="275"/>
      <c r="OKJ1508" s="275"/>
      <c r="OKK1508" s="275"/>
      <c r="OKL1508" s="275"/>
      <c r="OKM1508" s="275"/>
      <c r="OKN1508" s="275"/>
      <c r="OKO1508" s="275"/>
      <c r="OKP1508" s="275"/>
      <c r="OKQ1508" s="275"/>
      <c r="OKR1508" s="275"/>
      <c r="OKS1508" s="275"/>
      <c r="OKT1508" s="275"/>
      <c r="OKU1508" s="275"/>
      <c r="OKV1508" s="275"/>
      <c r="OKW1508" s="275"/>
      <c r="OKX1508" s="275"/>
      <c r="OKY1508" s="275"/>
      <c r="OKZ1508" s="275"/>
      <c r="OLA1508" s="275"/>
      <c r="OLB1508" s="275"/>
      <c r="OLC1508" s="275"/>
      <c r="OLD1508" s="275"/>
      <c r="OLE1508" s="275"/>
      <c r="OLF1508" s="275"/>
      <c r="OLG1508" s="275"/>
      <c r="OLH1508" s="275"/>
      <c r="OLI1508" s="275"/>
      <c r="OLJ1508" s="275"/>
      <c r="OLK1508" s="275"/>
      <c r="OLL1508" s="275"/>
      <c r="OLM1508" s="275"/>
      <c r="OLN1508" s="275"/>
      <c r="OLO1508" s="275"/>
      <c r="OLP1508" s="275"/>
      <c r="OLQ1508" s="275"/>
      <c r="OLR1508" s="275"/>
      <c r="OLS1508" s="275"/>
      <c r="OLT1508" s="275"/>
      <c r="OLU1508" s="275"/>
      <c r="OLV1508" s="275"/>
      <c r="OLW1508" s="275"/>
      <c r="OLX1508" s="275"/>
      <c r="OLY1508" s="275"/>
      <c r="OLZ1508" s="275"/>
      <c r="OMA1508" s="275"/>
      <c r="OMB1508" s="275"/>
      <c r="OMC1508" s="275"/>
      <c r="OMD1508" s="275"/>
      <c r="OME1508" s="275"/>
      <c r="OMF1508" s="275"/>
      <c r="OMG1508" s="275"/>
      <c r="OMH1508" s="275"/>
      <c r="OMI1508" s="275"/>
      <c r="OMJ1508" s="275"/>
      <c r="OMK1508" s="275"/>
      <c r="OML1508" s="275"/>
      <c r="OMM1508" s="275"/>
      <c r="OMN1508" s="275"/>
      <c r="OMO1508" s="275"/>
      <c r="OMP1508" s="275"/>
      <c r="OMQ1508" s="275"/>
      <c r="OMR1508" s="275"/>
      <c r="OMS1508" s="275"/>
      <c r="OMT1508" s="275"/>
      <c r="OMU1508" s="275"/>
      <c r="OMV1508" s="275"/>
      <c r="OMW1508" s="275"/>
      <c r="OMX1508" s="275"/>
      <c r="OMY1508" s="275"/>
      <c r="OMZ1508" s="275"/>
      <c r="ONA1508" s="275"/>
      <c r="ONB1508" s="275"/>
      <c r="ONC1508" s="275"/>
      <c r="OND1508" s="275"/>
      <c r="ONE1508" s="275"/>
      <c r="ONF1508" s="275"/>
      <c r="ONG1508" s="275"/>
      <c r="ONH1508" s="275"/>
      <c r="ONI1508" s="275"/>
      <c r="ONJ1508" s="275"/>
      <c r="ONK1508" s="275"/>
      <c r="ONL1508" s="275"/>
      <c r="ONM1508" s="275"/>
      <c r="ONN1508" s="275"/>
      <c r="ONO1508" s="275"/>
      <c r="ONP1508" s="275"/>
      <c r="ONQ1508" s="275"/>
      <c r="ONR1508" s="275"/>
      <c r="ONS1508" s="275"/>
      <c r="ONT1508" s="275"/>
      <c r="ONU1508" s="275"/>
      <c r="ONV1508" s="275"/>
      <c r="ONW1508" s="275"/>
      <c r="ONX1508" s="275"/>
      <c r="ONY1508" s="275"/>
      <c r="ONZ1508" s="275"/>
      <c r="OOA1508" s="275"/>
      <c r="OOB1508" s="275"/>
      <c r="OOC1508" s="275"/>
      <c r="OOD1508" s="275"/>
      <c r="OOE1508" s="275"/>
      <c r="OOF1508" s="275"/>
      <c r="OOG1508" s="275"/>
      <c r="OOH1508" s="275"/>
      <c r="OOI1508" s="275"/>
      <c r="OOJ1508" s="275"/>
      <c r="OOK1508" s="275"/>
      <c r="OOL1508" s="275"/>
      <c r="OOM1508" s="275"/>
      <c r="OON1508" s="275"/>
      <c r="OOO1508" s="275"/>
      <c r="OOP1508" s="275"/>
      <c r="OOQ1508" s="275"/>
      <c r="OOR1508" s="275"/>
      <c r="OOS1508" s="275"/>
      <c r="OOT1508" s="275"/>
      <c r="OOU1508" s="275"/>
      <c r="OOV1508" s="275"/>
      <c r="OOW1508" s="275"/>
      <c r="OOX1508" s="275"/>
      <c r="OOY1508" s="275"/>
      <c r="OOZ1508" s="275"/>
      <c r="OPA1508" s="275"/>
      <c r="OPB1508" s="275"/>
      <c r="OPC1508" s="275"/>
      <c r="OPD1508" s="275"/>
      <c r="OPE1508" s="275"/>
      <c r="OPF1508" s="275"/>
      <c r="OPG1508" s="275"/>
      <c r="OPH1508" s="275"/>
      <c r="OPI1508" s="275"/>
      <c r="OPJ1508" s="275"/>
      <c r="OPK1508" s="275"/>
      <c r="OPL1508" s="275"/>
      <c r="OPM1508" s="275"/>
      <c r="OPN1508" s="275"/>
      <c r="OPO1508" s="275"/>
      <c r="OPP1508" s="275"/>
      <c r="OPQ1508" s="275"/>
      <c r="OPR1508" s="275"/>
      <c r="OPS1508" s="275"/>
      <c r="OPT1508" s="275"/>
      <c r="OPU1508" s="275"/>
      <c r="OPV1508" s="275"/>
      <c r="OPW1508" s="275"/>
      <c r="OPX1508" s="275"/>
      <c r="OPY1508" s="275"/>
      <c r="OPZ1508" s="275"/>
      <c r="OQA1508" s="275"/>
      <c r="OQB1508" s="275"/>
      <c r="OQC1508" s="275"/>
      <c r="OQD1508" s="275"/>
      <c r="OQE1508" s="275"/>
      <c r="OQF1508" s="275"/>
      <c r="OQG1508" s="275"/>
      <c r="OQH1508" s="275"/>
      <c r="OQI1508" s="275"/>
      <c r="OQJ1508" s="275"/>
      <c r="OQK1508" s="275"/>
      <c r="OQL1508" s="275"/>
      <c r="OQM1508" s="275"/>
      <c r="OQN1508" s="275"/>
      <c r="OQO1508" s="275"/>
      <c r="OQP1508" s="275"/>
      <c r="OQQ1508" s="275"/>
      <c r="OQR1508" s="275"/>
      <c r="OQS1508" s="275"/>
      <c r="OQT1508" s="275"/>
      <c r="OQU1508" s="275"/>
      <c r="OQV1508" s="275"/>
      <c r="OQW1508" s="275"/>
      <c r="OQX1508" s="275"/>
      <c r="OQY1508" s="275"/>
      <c r="OQZ1508" s="275"/>
      <c r="ORA1508" s="275"/>
      <c r="ORB1508" s="275"/>
      <c r="ORC1508" s="275"/>
      <c r="ORD1508" s="275"/>
      <c r="ORE1508" s="275"/>
      <c r="ORF1508" s="275"/>
      <c r="ORG1508" s="275"/>
      <c r="ORH1508" s="275"/>
      <c r="ORI1508" s="275"/>
      <c r="ORJ1508" s="275"/>
      <c r="ORK1508" s="275"/>
      <c r="ORL1508" s="275"/>
      <c r="ORM1508" s="275"/>
      <c r="ORN1508" s="275"/>
      <c r="ORO1508" s="275"/>
      <c r="ORP1508" s="275"/>
      <c r="ORQ1508" s="275"/>
      <c r="ORR1508" s="275"/>
      <c r="ORS1508" s="275"/>
      <c r="ORT1508" s="275"/>
      <c r="ORU1508" s="275"/>
      <c r="ORV1508" s="275"/>
      <c r="ORW1508" s="275"/>
      <c r="ORX1508" s="275"/>
      <c r="ORY1508" s="275"/>
      <c r="ORZ1508" s="275"/>
      <c r="OSA1508" s="275"/>
      <c r="OSB1508" s="275"/>
      <c r="OSC1508" s="275"/>
      <c r="OSD1508" s="275"/>
      <c r="OSE1508" s="275"/>
      <c r="OSF1508" s="275"/>
      <c r="OSG1508" s="275"/>
      <c r="OSH1508" s="275"/>
      <c r="OSI1508" s="275"/>
      <c r="OSJ1508" s="275"/>
      <c r="OSK1508" s="275"/>
      <c r="OSL1508" s="275"/>
      <c r="OSM1508" s="275"/>
      <c r="OSN1508" s="275"/>
      <c r="OSO1508" s="275"/>
      <c r="OSP1508" s="275"/>
      <c r="OSQ1508" s="275"/>
      <c r="OSR1508" s="275"/>
      <c r="OSS1508" s="275"/>
      <c r="OST1508" s="275"/>
      <c r="OSU1508" s="275"/>
      <c r="OSV1508" s="275"/>
      <c r="OSW1508" s="275"/>
      <c r="OSX1508" s="275"/>
      <c r="OSY1508" s="275"/>
      <c r="OSZ1508" s="275"/>
      <c r="OTA1508" s="275"/>
      <c r="OTB1508" s="275"/>
      <c r="OTC1508" s="275"/>
      <c r="OTD1508" s="275"/>
      <c r="OTE1508" s="275"/>
      <c r="OTF1508" s="275"/>
      <c r="OTG1508" s="275"/>
      <c r="OTH1508" s="275"/>
      <c r="OTI1508" s="275"/>
      <c r="OTJ1508" s="275"/>
      <c r="OTK1508" s="275"/>
      <c r="OTL1508" s="275"/>
      <c r="OTM1508" s="275"/>
      <c r="OTN1508" s="275"/>
      <c r="OTO1508" s="275"/>
      <c r="OTP1508" s="275"/>
      <c r="OTQ1508" s="275"/>
      <c r="OTR1508" s="275"/>
      <c r="OTS1508" s="275"/>
      <c r="OTT1508" s="275"/>
      <c r="OTU1508" s="275"/>
      <c r="OTV1508" s="275"/>
      <c r="OTW1508" s="275"/>
      <c r="OTX1508" s="275"/>
      <c r="OTY1508" s="275"/>
      <c r="OTZ1508" s="275"/>
      <c r="OUA1508" s="275"/>
      <c r="OUB1508" s="275"/>
      <c r="OUC1508" s="275"/>
      <c r="OUD1508" s="275"/>
      <c r="OUE1508" s="275"/>
      <c r="OUF1508" s="275"/>
      <c r="OUG1508" s="275"/>
      <c r="OUH1508" s="275"/>
      <c r="OUI1508" s="275"/>
      <c r="OUJ1508" s="275"/>
      <c r="OUK1508" s="275"/>
      <c r="OUL1508" s="275"/>
      <c r="OUM1508" s="275"/>
      <c r="OUN1508" s="275"/>
      <c r="OUO1508" s="275"/>
      <c r="OUP1508" s="275"/>
      <c r="OUQ1508" s="275"/>
      <c r="OUR1508" s="275"/>
      <c r="OUS1508" s="275"/>
      <c r="OUT1508" s="275"/>
      <c r="OUU1508" s="275"/>
      <c r="OUV1508" s="275"/>
      <c r="OUW1508" s="275"/>
      <c r="OUX1508" s="275"/>
      <c r="OUY1508" s="275"/>
      <c r="OUZ1508" s="275"/>
      <c r="OVA1508" s="275"/>
      <c r="OVB1508" s="275"/>
      <c r="OVC1508" s="275"/>
      <c r="OVD1508" s="275"/>
      <c r="OVE1508" s="275"/>
      <c r="OVF1508" s="275"/>
      <c r="OVG1508" s="275"/>
      <c r="OVH1508" s="275"/>
      <c r="OVI1508" s="275"/>
      <c r="OVJ1508" s="275"/>
      <c r="OVK1508" s="275"/>
      <c r="OVL1508" s="275"/>
      <c r="OVM1508" s="275"/>
      <c r="OVN1508" s="275"/>
      <c r="OVO1508" s="275"/>
      <c r="OVP1508" s="275"/>
      <c r="OVQ1508" s="275"/>
      <c r="OVR1508" s="275"/>
      <c r="OVS1508" s="275"/>
      <c r="OVT1508" s="275"/>
      <c r="OVU1508" s="275"/>
      <c r="OVV1508" s="275"/>
      <c r="OVW1508" s="275"/>
      <c r="OVX1508" s="275"/>
      <c r="OVY1508" s="275"/>
      <c r="OVZ1508" s="275"/>
      <c r="OWA1508" s="275"/>
      <c r="OWB1508" s="275"/>
      <c r="OWC1508" s="275"/>
      <c r="OWD1508" s="275"/>
      <c r="OWE1508" s="275"/>
      <c r="OWF1508" s="275"/>
      <c r="OWG1508" s="275"/>
      <c r="OWH1508" s="275"/>
      <c r="OWI1508" s="275"/>
      <c r="OWJ1508" s="275"/>
      <c r="OWK1508" s="275"/>
      <c r="OWL1508" s="275"/>
      <c r="OWM1508" s="275"/>
      <c r="OWN1508" s="275"/>
      <c r="OWO1508" s="275"/>
      <c r="OWP1508" s="275"/>
      <c r="OWQ1508" s="275"/>
      <c r="OWR1508" s="275"/>
      <c r="OWS1508" s="275"/>
      <c r="OWT1508" s="275"/>
      <c r="OWU1508" s="275"/>
      <c r="OWV1508" s="275"/>
      <c r="OWW1508" s="275"/>
      <c r="OWX1508" s="275"/>
      <c r="OWY1508" s="275"/>
      <c r="OWZ1508" s="275"/>
      <c r="OXA1508" s="275"/>
      <c r="OXB1508" s="275"/>
      <c r="OXC1508" s="275"/>
      <c r="OXD1508" s="275"/>
      <c r="OXE1508" s="275"/>
      <c r="OXF1508" s="275"/>
      <c r="OXG1508" s="275"/>
      <c r="OXH1508" s="275"/>
      <c r="OXI1508" s="275"/>
      <c r="OXJ1508" s="275"/>
      <c r="OXK1508" s="275"/>
      <c r="OXL1508" s="275"/>
      <c r="OXM1508" s="275"/>
      <c r="OXN1508" s="275"/>
      <c r="OXO1508" s="275"/>
      <c r="OXP1508" s="275"/>
      <c r="OXQ1508" s="275"/>
      <c r="OXR1508" s="275"/>
      <c r="OXS1508" s="275"/>
      <c r="OXT1508" s="275"/>
      <c r="OXU1508" s="275"/>
      <c r="OXV1508" s="275"/>
      <c r="OXW1508" s="275"/>
      <c r="OXX1508" s="275"/>
      <c r="OXY1508" s="275"/>
      <c r="OXZ1508" s="275"/>
      <c r="OYA1508" s="275"/>
      <c r="OYB1508" s="275"/>
      <c r="OYC1508" s="275"/>
      <c r="OYD1508" s="275"/>
      <c r="OYE1508" s="275"/>
      <c r="OYF1508" s="275"/>
      <c r="OYG1508" s="275"/>
      <c r="OYH1508" s="275"/>
      <c r="OYI1508" s="275"/>
      <c r="OYJ1508" s="275"/>
      <c r="OYK1508" s="275"/>
      <c r="OYL1508" s="275"/>
      <c r="OYM1508" s="275"/>
      <c r="OYN1508" s="275"/>
      <c r="OYO1508" s="275"/>
      <c r="OYP1508" s="275"/>
      <c r="OYQ1508" s="275"/>
      <c r="OYR1508" s="275"/>
      <c r="OYS1508" s="275"/>
      <c r="OYT1508" s="275"/>
      <c r="OYU1508" s="275"/>
      <c r="OYV1508" s="275"/>
      <c r="OYW1508" s="275"/>
      <c r="OYX1508" s="275"/>
      <c r="OYY1508" s="275"/>
      <c r="OYZ1508" s="275"/>
      <c r="OZA1508" s="275"/>
      <c r="OZB1508" s="275"/>
      <c r="OZC1508" s="275"/>
      <c r="OZD1508" s="275"/>
      <c r="OZE1508" s="275"/>
      <c r="OZF1508" s="275"/>
      <c r="OZG1508" s="275"/>
      <c r="OZH1508" s="275"/>
      <c r="OZI1508" s="275"/>
      <c r="OZJ1508" s="275"/>
      <c r="OZK1508" s="275"/>
      <c r="OZL1508" s="275"/>
      <c r="OZM1508" s="275"/>
      <c r="OZN1508" s="275"/>
      <c r="OZO1508" s="275"/>
      <c r="OZP1508" s="275"/>
      <c r="OZQ1508" s="275"/>
      <c r="OZR1508" s="275"/>
      <c r="OZS1508" s="275"/>
      <c r="OZT1508" s="275"/>
      <c r="OZU1508" s="275"/>
      <c r="OZV1508" s="275"/>
      <c r="OZW1508" s="275"/>
      <c r="OZX1508" s="275"/>
      <c r="OZY1508" s="275"/>
      <c r="OZZ1508" s="275"/>
      <c r="PAA1508" s="275"/>
      <c r="PAB1508" s="275"/>
      <c r="PAC1508" s="275"/>
      <c r="PAD1508" s="275"/>
      <c r="PAE1508" s="275"/>
      <c r="PAF1508" s="275"/>
      <c r="PAG1508" s="275"/>
      <c r="PAH1508" s="275"/>
      <c r="PAI1508" s="275"/>
      <c r="PAJ1508" s="275"/>
      <c r="PAK1508" s="275"/>
      <c r="PAL1508" s="275"/>
      <c r="PAM1508" s="275"/>
      <c r="PAN1508" s="275"/>
      <c r="PAO1508" s="275"/>
      <c r="PAP1508" s="275"/>
      <c r="PAQ1508" s="275"/>
      <c r="PAR1508" s="275"/>
      <c r="PAS1508" s="275"/>
      <c r="PAT1508" s="275"/>
      <c r="PAU1508" s="275"/>
      <c r="PAV1508" s="275"/>
      <c r="PAW1508" s="275"/>
      <c r="PAX1508" s="275"/>
      <c r="PAY1508" s="275"/>
      <c r="PAZ1508" s="275"/>
      <c r="PBA1508" s="275"/>
      <c r="PBB1508" s="275"/>
      <c r="PBC1508" s="275"/>
      <c r="PBD1508" s="275"/>
      <c r="PBE1508" s="275"/>
      <c r="PBF1508" s="275"/>
      <c r="PBG1508" s="275"/>
      <c r="PBH1508" s="275"/>
      <c r="PBI1508" s="275"/>
      <c r="PBJ1508" s="275"/>
      <c r="PBK1508" s="275"/>
      <c r="PBL1508" s="275"/>
      <c r="PBM1508" s="275"/>
      <c r="PBN1508" s="275"/>
      <c r="PBO1508" s="275"/>
      <c r="PBP1508" s="275"/>
      <c r="PBQ1508" s="275"/>
      <c r="PBR1508" s="275"/>
      <c r="PBS1508" s="275"/>
      <c r="PBT1508" s="275"/>
      <c r="PBU1508" s="275"/>
      <c r="PBV1508" s="275"/>
      <c r="PBW1508" s="275"/>
      <c r="PBX1508" s="275"/>
      <c r="PBY1508" s="275"/>
      <c r="PBZ1508" s="275"/>
      <c r="PCA1508" s="275"/>
      <c r="PCB1508" s="275"/>
      <c r="PCC1508" s="275"/>
      <c r="PCD1508" s="275"/>
      <c r="PCE1508" s="275"/>
      <c r="PCF1508" s="275"/>
      <c r="PCG1508" s="275"/>
      <c r="PCH1508" s="275"/>
      <c r="PCI1508" s="275"/>
      <c r="PCJ1508" s="275"/>
      <c r="PCK1508" s="275"/>
      <c r="PCL1508" s="275"/>
      <c r="PCM1508" s="275"/>
      <c r="PCN1508" s="275"/>
      <c r="PCO1508" s="275"/>
      <c r="PCP1508" s="275"/>
      <c r="PCQ1508" s="275"/>
      <c r="PCR1508" s="275"/>
      <c r="PCS1508" s="275"/>
      <c r="PCT1508" s="275"/>
      <c r="PCU1508" s="275"/>
      <c r="PCV1508" s="275"/>
      <c r="PCW1508" s="275"/>
      <c r="PCX1508" s="275"/>
      <c r="PCY1508" s="275"/>
      <c r="PCZ1508" s="275"/>
      <c r="PDA1508" s="275"/>
      <c r="PDB1508" s="275"/>
      <c r="PDC1508" s="275"/>
      <c r="PDD1508" s="275"/>
      <c r="PDE1508" s="275"/>
      <c r="PDF1508" s="275"/>
      <c r="PDG1508" s="275"/>
      <c r="PDH1508" s="275"/>
      <c r="PDI1508" s="275"/>
      <c r="PDJ1508" s="275"/>
      <c r="PDK1508" s="275"/>
      <c r="PDL1508" s="275"/>
      <c r="PDM1508" s="275"/>
      <c r="PDN1508" s="275"/>
      <c r="PDO1508" s="275"/>
      <c r="PDP1508" s="275"/>
      <c r="PDQ1508" s="275"/>
      <c r="PDR1508" s="275"/>
      <c r="PDS1508" s="275"/>
      <c r="PDT1508" s="275"/>
      <c r="PDU1508" s="275"/>
      <c r="PDV1508" s="275"/>
      <c r="PDW1508" s="275"/>
      <c r="PDX1508" s="275"/>
      <c r="PDY1508" s="275"/>
      <c r="PDZ1508" s="275"/>
      <c r="PEA1508" s="275"/>
      <c r="PEB1508" s="275"/>
      <c r="PEC1508" s="275"/>
      <c r="PED1508" s="275"/>
      <c r="PEE1508" s="275"/>
      <c r="PEF1508" s="275"/>
      <c r="PEG1508" s="275"/>
      <c r="PEH1508" s="275"/>
      <c r="PEI1508" s="275"/>
      <c r="PEJ1508" s="275"/>
      <c r="PEK1508" s="275"/>
      <c r="PEL1508" s="275"/>
      <c r="PEM1508" s="275"/>
      <c r="PEN1508" s="275"/>
      <c r="PEO1508" s="275"/>
      <c r="PEP1508" s="275"/>
      <c r="PEQ1508" s="275"/>
      <c r="PER1508" s="275"/>
      <c r="PES1508" s="275"/>
      <c r="PET1508" s="275"/>
      <c r="PEU1508" s="275"/>
      <c r="PEV1508" s="275"/>
      <c r="PEW1508" s="275"/>
      <c r="PEX1508" s="275"/>
      <c r="PEY1508" s="275"/>
      <c r="PEZ1508" s="275"/>
      <c r="PFA1508" s="275"/>
      <c r="PFB1508" s="275"/>
      <c r="PFC1508" s="275"/>
      <c r="PFD1508" s="275"/>
      <c r="PFE1508" s="275"/>
      <c r="PFF1508" s="275"/>
      <c r="PFG1508" s="275"/>
      <c r="PFH1508" s="275"/>
      <c r="PFI1508" s="275"/>
      <c r="PFJ1508" s="275"/>
      <c r="PFK1508" s="275"/>
      <c r="PFL1508" s="275"/>
      <c r="PFM1508" s="275"/>
      <c r="PFN1508" s="275"/>
      <c r="PFO1508" s="275"/>
      <c r="PFP1508" s="275"/>
      <c r="PFQ1508" s="275"/>
      <c r="PFR1508" s="275"/>
      <c r="PFS1508" s="275"/>
      <c r="PFT1508" s="275"/>
      <c r="PFU1508" s="275"/>
      <c r="PFV1508" s="275"/>
      <c r="PFW1508" s="275"/>
      <c r="PFX1508" s="275"/>
      <c r="PFY1508" s="275"/>
      <c r="PFZ1508" s="275"/>
      <c r="PGA1508" s="275"/>
      <c r="PGB1508" s="275"/>
      <c r="PGC1508" s="275"/>
      <c r="PGD1508" s="275"/>
      <c r="PGE1508" s="275"/>
      <c r="PGF1508" s="275"/>
      <c r="PGG1508" s="275"/>
      <c r="PGH1508" s="275"/>
      <c r="PGI1508" s="275"/>
      <c r="PGJ1508" s="275"/>
      <c r="PGK1508" s="275"/>
      <c r="PGL1508" s="275"/>
      <c r="PGM1508" s="275"/>
      <c r="PGN1508" s="275"/>
      <c r="PGO1508" s="275"/>
      <c r="PGP1508" s="275"/>
      <c r="PGQ1508" s="275"/>
      <c r="PGR1508" s="275"/>
      <c r="PGS1508" s="275"/>
      <c r="PGT1508" s="275"/>
      <c r="PGU1508" s="275"/>
      <c r="PGV1508" s="275"/>
      <c r="PGW1508" s="275"/>
      <c r="PGX1508" s="275"/>
      <c r="PGY1508" s="275"/>
      <c r="PGZ1508" s="275"/>
      <c r="PHA1508" s="275"/>
      <c r="PHB1508" s="275"/>
      <c r="PHC1508" s="275"/>
      <c r="PHD1508" s="275"/>
      <c r="PHE1508" s="275"/>
      <c r="PHF1508" s="275"/>
      <c r="PHG1508" s="275"/>
      <c r="PHH1508" s="275"/>
      <c r="PHI1508" s="275"/>
      <c r="PHJ1508" s="275"/>
      <c r="PHK1508" s="275"/>
      <c r="PHL1508" s="275"/>
      <c r="PHM1508" s="275"/>
      <c r="PHN1508" s="275"/>
      <c r="PHO1508" s="275"/>
      <c r="PHP1508" s="275"/>
      <c r="PHQ1508" s="275"/>
      <c r="PHR1508" s="275"/>
      <c r="PHS1508" s="275"/>
      <c r="PHT1508" s="275"/>
      <c r="PHU1508" s="275"/>
      <c r="PHV1508" s="275"/>
      <c r="PHW1508" s="275"/>
      <c r="PHX1508" s="275"/>
      <c r="PHY1508" s="275"/>
      <c r="PHZ1508" s="275"/>
      <c r="PIA1508" s="275"/>
      <c r="PIB1508" s="275"/>
      <c r="PIC1508" s="275"/>
      <c r="PID1508" s="275"/>
      <c r="PIE1508" s="275"/>
      <c r="PIF1508" s="275"/>
      <c r="PIG1508" s="275"/>
      <c r="PIH1508" s="275"/>
      <c r="PII1508" s="275"/>
      <c r="PIJ1508" s="275"/>
      <c r="PIK1508" s="275"/>
      <c r="PIL1508" s="275"/>
      <c r="PIM1508" s="275"/>
      <c r="PIN1508" s="275"/>
      <c r="PIO1508" s="275"/>
      <c r="PIP1508" s="275"/>
      <c r="PIQ1508" s="275"/>
      <c r="PIR1508" s="275"/>
      <c r="PIS1508" s="275"/>
      <c r="PIT1508" s="275"/>
      <c r="PIU1508" s="275"/>
      <c r="PIV1508" s="275"/>
      <c r="PIW1508" s="275"/>
      <c r="PIX1508" s="275"/>
      <c r="PIY1508" s="275"/>
      <c r="PIZ1508" s="275"/>
      <c r="PJA1508" s="275"/>
      <c r="PJB1508" s="275"/>
      <c r="PJC1508" s="275"/>
      <c r="PJD1508" s="275"/>
      <c r="PJE1508" s="275"/>
      <c r="PJF1508" s="275"/>
      <c r="PJG1508" s="275"/>
      <c r="PJH1508" s="275"/>
      <c r="PJI1508" s="275"/>
      <c r="PJJ1508" s="275"/>
      <c r="PJK1508" s="275"/>
      <c r="PJL1508" s="275"/>
      <c r="PJM1508" s="275"/>
      <c r="PJN1508" s="275"/>
      <c r="PJO1508" s="275"/>
      <c r="PJP1508" s="275"/>
      <c r="PJQ1508" s="275"/>
      <c r="PJR1508" s="275"/>
      <c r="PJS1508" s="275"/>
      <c r="PJT1508" s="275"/>
      <c r="PJU1508" s="275"/>
      <c r="PJV1508" s="275"/>
      <c r="PJW1508" s="275"/>
      <c r="PJX1508" s="275"/>
      <c r="PJY1508" s="275"/>
      <c r="PJZ1508" s="275"/>
      <c r="PKA1508" s="275"/>
      <c r="PKB1508" s="275"/>
      <c r="PKC1508" s="275"/>
      <c r="PKD1508" s="275"/>
      <c r="PKE1508" s="275"/>
      <c r="PKF1508" s="275"/>
      <c r="PKG1508" s="275"/>
      <c r="PKH1508" s="275"/>
      <c r="PKI1508" s="275"/>
      <c r="PKJ1508" s="275"/>
      <c r="PKK1508" s="275"/>
      <c r="PKL1508" s="275"/>
      <c r="PKM1508" s="275"/>
      <c r="PKN1508" s="275"/>
      <c r="PKO1508" s="275"/>
      <c r="PKP1508" s="275"/>
      <c r="PKQ1508" s="275"/>
      <c r="PKR1508" s="275"/>
      <c r="PKS1508" s="275"/>
      <c r="PKT1508" s="275"/>
      <c r="PKU1508" s="275"/>
      <c r="PKV1508" s="275"/>
      <c r="PKW1508" s="275"/>
      <c r="PKX1508" s="275"/>
      <c r="PKY1508" s="275"/>
      <c r="PKZ1508" s="275"/>
      <c r="PLA1508" s="275"/>
      <c r="PLB1508" s="275"/>
      <c r="PLC1508" s="275"/>
      <c r="PLD1508" s="275"/>
      <c r="PLE1508" s="275"/>
      <c r="PLF1508" s="275"/>
      <c r="PLG1508" s="275"/>
      <c r="PLH1508" s="275"/>
      <c r="PLI1508" s="275"/>
      <c r="PLJ1508" s="275"/>
      <c r="PLK1508" s="275"/>
      <c r="PLL1508" s="275"/>
      <c r="PLM1508" s="275"/>
      <c r="PLN1508" s="275"/>
      <c r="PLO1508" s="275"/>
      <c r="PLP1508" s="275"/>
      <c r="PLQ1508" s="275"/>
      <c r="PLR1508" s="275"/>
      <c r="PLS1508" s="275"/>
      <c r="PLT1508" s="275"/>
      <c r="PLU1508" s="275"/>
      <c r="PLV1508" s="275"/>
      <c r="PLW1508" s="275"/>
      <c r="PLX1508" s="275"/>
      <c r="PLY1508" s="275"/>
      <c r="PLZ1508" s="275"/>
      <c r="PMA1508" s="275"/>
      <c r="PMB1508" s="275"/>
      <c r="PMC1508" s="275"/>
      <c r="PMD1508" s="275"/>
      <c r="PME1508" s="275"/>
      <c r="PMF1508" s="275"/>
      <c r="PMG1508" s="275"/>
      <c r="PMH1508" s="275"/>
      <c r="PMI1508" s="275"/>
      <c r="PMJ1508" s="275"/>
      <c r="PMK1508" s="275"/>
      <c r="PML1508" s="275"/>
      <c r="PMM1508" s="275"/>
      <c r="PMN1508" s="275"/>
      <c r="PMO1508" s="275"/>
      <c r="PMP1508" s="275"/>
      <c r="PMQ1508" s="275"/>
      <c r="PMR1508" s="275"/>
      <c r="PMS1508" s="275"/>
      <c r="PMT1508" s="275"/>
      <c r="PMU1508" s="275"/>
      <c r="PMV1508" s="275"/>
      <c r="PMW1508" s="275"/>
      <c r="PMX1508" s="275"/>
      <c r="PMY1508" s="275"/>
      <c r="PMZ1508" s="275"/>
      <c r="PNA1508" s="275"/>
      <c r="PNB1508" s="275"/>
      <c r="PNC1508" s="275"/>
      <c r="PND1508" s="275"/>
      <c r="PNE1508" s="275"/>
      <c r="PNF1508" s="275"/>
      <c r="PNG1508" s="275"/>
      <c r="PNH1508" s="275"/>
      <c r="PNI1508" s="275"/>
      <c r="PNJ1508" s="275"/>
      <c r="PNK1508" s="275"/>
      <c r="PNL1508" s="275"/>
      <c r="PNM1508" s="275"/>
      <c r="PNN1508" s="275"/>
      <c r="PNO1508" s="275"/>
      <c r="PNP1508" s="275"/>
      <c r="PNQ1508" s="275"/>
      <c r="PNR1508" s="275"/>
      <c r="PNS1508" s="275"/>
      <c r="PNT1508" s="275"/>
      <c r="PNU1508" s="275"/>
      <c r="PNV1508" s="275"/>
      <c r="PNW1508" s="275"/>
      <c r="PNX1508" s="275"/>
      <c r="PNY1508" s="275"/>
      <c r="PNZ1508" s="275"/>
      <c r="POA1508" s="275"/>
      <c r="POB1508" s="275"/>
      <c r="POC1508" s="275"/>
      <c r="POD1508" s="275"/>
      <c r="POE1508" s="275"/>
      <c r="POF1508" s="275"/>
      <c r="POG1508" s="275"/>
      <c r="POH1508" s="275"/>
      <c r="POI1508" s="275"/>
      <c r="POJ1508" s="275"/>
      <c r="POK1508" s="275"/>
      <c r="POL1508" s="275"/>
      <c r="POM1508" s="275"/>
      <c r="PON1508" s="275"/>
      <c r="POO1508" s="275"/>
      <c r="POP1508" s="275"/>
      <c r="POQ1508" s="275"/>
      <c r="POR1508" s="275"/>
      <c r="POS1508" s="275"/>
      <c r="POT1508" s="275"/>
      <c r="POU1508" s="275"/>
      <c r="POV1508" s="275"/>
      <c r="POW1508" s="275"/>
      <c r="POX1508" s="275"/>
      <c r="POY1508" s="275"/>
      <c r="POZ1508" s="275"/>
      <c r="PPA1508" s="275"/>
      <c r="PPB1508" s="275"/>
      <c r="PPC1508" s="275"/>
      <c r="PPD1508" s="275"/>
      <c r="PPE1508" s="275"/>
      <c r="PPF1508" s="275"/>
      <c r="PPG1508" s="275"/>
      <c r="PPH1508" s="275"/>
      <c r="PPI1508" s="275"/>
      <c r="PPJ1508" s="275"/>
      <c r="PPK1508" s="275"/>
      <c r="PPL1508" s="275"/>
      <c r="PPM1508" s="275"/>
      <c r="PPN1508" s="275"/>
      <c r="PPO1508" s="275"/>
      <c r="PPP1508" s="275"/>
      <c r="PPQ1508" s="275"/>
      <c r="PPR1508" s="275"/>
      <c r="PPS1508" s="275"/>
      <c r="PPT1508" s="275"/>
      <c r="PPU1508" s="275"/>
      <c r="PPV1508" s="275"/>
      <c r="PPW1508" s="275"/>
      <c r="PPX1508" s="275"/>
      <c r="PPY1508" s="275"/>
      <c r="PPZ1508" s="275"/>
      <c r="PQA1508" s="275"/>
      <c r="PQB1508" s="275"/>
      <c r="PQC1508" s="275"/>
      <c r="PQD1508" s="275"/>
      <c r="PQE1508" s="275"/>
      <c r="PQF1508" s="275"/>
      <c r="PQG1508" s="275"/>
      <c r="PQH1508" s="275"/>
      <c r="PQI1508" s="275"/>
      <c r="PQJ1508" s="275"/>
      <c r="PQK1508" s="275"/>
      <c r="PQL1508" s="275"/>
      <c r="PQM1508" s="275"/>
      <c r="PQN1508" s="275"/>
      <c r="PQO1508" s="275"/>
      <c r="PQP1508" s="275"/>
      <c r="PQQ1508" s="275"/>
      <c r="PQR1508" s="275"/>
      <c r="PQS1508" s="275"/>
      <c r="PQT1508" s="275"/>
      <c r="PQU1508" s="275"/>
      <c r="PQV1508" s="275"/>
      <c r="PQW1508" s="275"/>
      <c r="PQX1508" s="275"/>
      <c r="PQY1508" s="275"/>
      <c r="PQZ1508" s="275"/>
      <c r="PRA1508" s="275"/>
      <c r="PRB1508" s="275"/>
      <c r="PRC1508" s="275"/>
      <c r="PRD1508" s="275"/>
      <c r="PRE1508" s="275"/>
      <c r="PRF1508" s="275"/>
      <c r="PRG1508" s="275"/>
      <c r="PRH1508" s="275"/>
      <c r="PRI1508" s="275"/>
      <c r="PRJ1508" s="275"/>
      <c r="PRK1508" s="275"/>
      <c r="PRL1508" s="275"/>
      <c r="PRM1508" s="275"/>
      <c r="PRN1508" s="275"/>
      <c r="PRO1508" s="275"/>
      <c r="PRP1508" s="275"/>
      <c r="PRQ1508" s="275"/>
      <c r="PRR1508" s="275"/>
      <c r="PRS1508" s="275"/>
      <c r="PRT1508" s="275"/>
      <c r="PRU1508" s="275"/>
      <c r="PRV1508" s="275"/>
      <c r="PRW1508" s="275"/>
      <c r="PRX1508" s="275"/>
      <c r="PRY1508" s="275"/>
      <c r="PRZ1508" s="275"/>
      <c r="PSA1508" s="275"/>
      <c r="PSB1508" s="275"/>
      <c r="PSC1508" s="275"/>
      <c r="PSD1508" s="275"/>
      <c r="PSE1508" s="275"/>
      <c r="PSF1508" s="275"/>
      <c r="PSG1508" s="275"/>
      <c r="PSH1508" s="275"/>
      <c r="PSI1508" s="275"/>
      <c r="PSJ1508" s="275"/>
      <c r="PSK1508" s="275"/>
      <c r="PSL1508" s="275"/>
      <c r="PSM1508" s="275"/>
      <c r="PSN1508" s="275"/>
      <c r="PSO1508" s="275"/>
      <c r="PSP1508" s="275"/>
      <c r="PSQ1508" s="275"/>
      <c r="PSR1508" s="275"/>
      <c r="PSS1508" s="275"/>
      <c r="PST1508" s="275"/>
      <c r="PSU1508" s="275"/>
      <c r="PSV1508" s="275"/>
      <c r="PSW1508" s="275"/>
      <c r="PSX1508" s="275"/>
      <c r="PSY1508" s="275"/>
      <c r="PSZ1508" s="275"/>
      <c r="PTA1508" s="275"/>
      <c r="PTB1508" s="275"/>
      <c r="PTC1508" s="275"/>
      <c r="PTD1508" s="275"/>
      <c r="PTE1508" s="275"/>
      <c r="PTF1508" s="275"/>
      <c r="PTG1508" s="275"/>
      <c r="PTH1508" s="275"/>
      <c r="PTI1508" s="275"/>
      <c r="PTJ1508" s="275"/>
      <c r="PTK1508" s="275"/>
      <c r="PTL1508" s="275"/>
      <c r="PTM1508" s="275"/>
      <c r="PTN1508" s="275"/>
      <c r="PTO1508" s="275"/>
      <c r="PTP1508" s="275"/>
      <c r="PTQ1508" s="275"/>
      <c r="PTR1508" s="275"/>
      <c r="PTS1508" s="275"/>
      <c r="PTT1508" s="275"/>
      <c r="PTU1508" s="275"/>
      <c r="PTV1508" s="275"/>
      <c r="PTW1508" s="275"/>
      <c r="PTX1508" s="275"/>
      <c r="PTY1508" s="275"/>
      <c r="PTZ1508" s="275"/>
      <c r="PUA1508" s="275"/>
      <c r="PUB1508" s="275"/>
      <c r="PUC1508" s="275"/>
      <c r="PUD1508" s="275"/>
      <c r="PUE1508" s="275"/>
      <c r="PUF1508" s="275"/>
      <c r="PUG1508" s="275"/>
      <c r="PUH1508" s="275"/>
      <c r="PUI1508" s="275"/>
      <c r="PUJ1508" s="275"/>
      <c r="PUK1508" s="275"/>
      <c r="PUL1508" s="275"/>
      <c r="PUM1508" s="275"/>
      <c r="PUN1508" s="275"/>
      <c r="PUO1508" s="275"/>
      <c r="PUP1508" s="275"/>
      <c r="PUQ1508" s="275"/>
      <c r="PUR1508" s="275"/>
      <c r="PUS1508" s="275"/>
      <c r="PUT1508" s="275"/>
      <c r="PUU1508" s="275"/>
      <c r="PUV1508" s="275"/>
      <c r="PUW1508" s="275"/>
      <c r="PUX1508" s="275"/>
      <c r="PUY1508" s="275"/>
      <c r="PUZ1508" s="275"/>
      <c r="PVA1508" s="275"/>
      <c r="PVB1508" s="275"/>
      <c r="PVC1508" s="275"/>
      <c r="PVD1508" s="275"/>
      <c r="PVE1508" s="275"/>
      <c r="PVF1508" s="275"/>
      <c r="PVG1508" s="275"/>
      <c r="PVH1508" s="275"/>
      <c r="PVI1508" s="275"/>
      <c r="PVJ1508" s="275"/>
      <c r="PVK1508" s="275"/>
      <c r="PVL1508" s="275"/>
      <c r="PVM1508" s="275"/>
      <c r="PVN1508" s="275"/>
      <c r="PVO1508" s="275"/>
      <c r="PVP1508" s="275"/>
      <c r="PVQ1508" s="275"/>
      <c r="PVR1508" s="275"/>
      <c r="PVS1508" s="275"/>
      <c r="PVT1508" s="275"/>
      <c r="PVU1508" s="275"/>
      <c r="PVV1508" s="275"/>
      <c r="PVW1508" s="275"/>
      <c r="PVX1508" s="275"/>
      <c r="PVY1508" s="275"/>
      <c r="PVZ1508" s="275"/>
      <c r="PWA1508" s="275"/>
      <c r="PWB1508" s="275"/>
      <c r="PWC1508" s="275"/>
      <c r="PWD1508" s="275"/>
      <c r="PWE1508" s="275"/>
      <c r="PWF1508" s="275"/>
      <c r="PWG1508" s="275"/>
      <c r="PWH1508" s="275"/>
      <c r="PWI1508" s="275"/>
      <c r="PWJ1508" s="275"/>
      <c r="PWK1508" s="275"/>
      <c r="PWL1508" s="275"/>
      <c r="PWM1508" s="275"/>
      <c r="PWN1508" s="275"/>
      <c r="PWO1508" s="275"/>
      <c r="PWP1508" s="275"/>
      <c r="PWQ1508" s="275"/>
      <c r="PWR1508" s="275"/>
      <c r="PWS1508" s="275"/>
      <c r="PWT1508" s="275"/>
      <c r="PWU1508" s="275"/>
      <c r="PWV1508" s="275"/>
      <c r="PWW1508" s="275"/>
      <c r="PWX1508" s="275"/>
      <c r="PWY1508" s="275"/>
      <c r="PWZ1508" s="275"/>
      <c r="PXA1508" s="275"/>
      <c r="PXB1508" s="275"/>
      <c r="PXC1508" s="275"/>
      <c r="PXD1508" s="275"/>
      <c r="PXE1508" s="275"/>
      <c r="PXF1508" s="275"/>
      <c r="PXG1508" s="275"/>
      <c r="PXH1508" s="275"/>
      <c r="PXI1508" s="275"/>
      <c r="PXJ1508" s="275"/>
      <c r="PXK1508" s="275"/>
      <c r="PXL1508" s="275"/>
      <c r="PXM1508" s="275"/>
      <c r="PXN1508" s="275"/>
      <c r="PXO1508" s="275"/>
      <c r="PXP1508" s="275"/>
      <c r="PXQ1508" s="275"/>
      <c r="PXR1508" s="275"/>
      <c r="PXS1508" s="275"/>
      <c r="PXT1508" s="275"/>
      <c r="PXU1508" s="275"/>
      <c r="PXV1508" s="275"/>
      <c r="PXW1508" s="275"/>
      <c r="PXX1508" s="275"/>
      <c r="PXY1508" s="275"/>
      <c r="PXZ1508" s="275"/>
      <c r="PYA1508" s="275"/>
      <c r="PYB1508" s="275"/>
      <c r="PYC1508" s="275"/>
      <c r="PYD1508" s="275"/>
      <c r="PYE1508" s="275"/>
      <c r="PYF1508" s="275"/>
      <c r="PYG1508" s="275"/>
      <c r="PYH1508" s="275"/>
      <c r="PYI1508" s="275"/>
      <c r="PYJ1508" s="275"/>
      <c r="PYK1508" s="275"/>
      <c r="PYL1508" s="275"/>
      <c r="PYM1508" s="275"/>
      <c r="PYN1508" s="275"/>
      <c r="PYO1508" s="275"/>
      <c r="PYP1508" s="275"/>
      <c r="PYQ1508" s="275"/>
      <c r="PYR1508" s="275"/>
      <c r="PYS1508" s="275"/>
      <c r="PYT1508" s="275"/>
      <c r="PYU1508" s="275"/>
      <c r="PYV1508" s="275"/>
      <c r="PYW1508" s="275"/>
      <c r="PYX1508" s="275"/>
      <c r="PYY1508" s="275"/>
      <c r="PYZ1508" s="275"/>
      <c r="PZA1508" s="275"/>
      <c r="PZB1508" s="275"/>
      <c r="PZC1508" s="275"/>
      <c r="PZD1508" s="275"/>
      <c r="PZE1508" s="275"/>
      <c r="PZF1508" s="275"/>
      <c r="PZG1508" s="275"/>
      <c r="PZH1508" s="275"/>
      <c r="PZI1508" s="275"/>
      <c r="PZJ1508" s="275"/>
      <c r="PZK1508" s="275"/>
      <c r="PZL1508" s="275"/>
      <c r="PZM1508" s="275"/>
      <c r="PZN1508" s="275"/>
      <c r="PZO1508" s="275"/>
      <c r="PZP1508" s="275"/>
      <c r="PZQ1508" s="275"/>
      <c r="PZR1508" s="275"/>
      <c r="PZS1508" s="275"/>
      <c r="PZT1508" s="275"/>
      <c r="PZU1508" s="275"/>
      <c r="PZV1508" s="275"/>
      <c r="PZW1508" s="275"/>
      <c r="PZX1508" s="275"/>
      <c r="PZY1508" s="275"/>
      <c r="PZZ1508" s="275"/>
      <c r="QAA1508" s="275"/>
      <c r="QAB1508" s="275"/>
      <c r="QAC1508" s="275"/>
      <c r="QAD1508" s="275"/>
      <c r="QAE1508" s="275"/>
      <c r="QAF1508" s="275"/>
      <c r="QAG1508" s="275"/>
      <c r="QAH1508" s="275"/>
      <c r="QAI1508" s="275"/>
      <c r="QAJ1508" s="275"/>
      <c r="QAK1508" s="275"/>
      <c r="QAL1508" s="275"/>
      <c r="QAM1508" s="275"/>
      <c r="QAN1508" s="275"/>
      <c r="QAO1508" s="275"/>
      <c r="QAP1508" s="275"/>
      <c r="QAQ1508" s="275"/>
      <c r="QAR1508" s="275"/>
      <c r="QAS1508" s="275"/>
      <c r="QAT1508" s="275"/>
      <c r="QAU1508" s="275"/>
      <c r="QAV1508" s="275"/>
      <c r="QAW1508" s="275"/>
      <c r="QAX1508" s="275"/>
      <c r="QAY1508" s="275"/>
      <c r="QAZ1508" s="275"/>
      <c r="QBA1508" s="275"/>
      <c r="QBB1508" s="275"/>
      <c r="QBC1508" s="275"/>
      <c r="QBD1508" s="275"/>
      <c r="QBE1508" s="275"/>
      <c r="QBF1508" s="275"/>
      <c r="QBG1508" s="275"/>
      <c r="QBH1508" s="275"/>
      <c r="QBI1508" s="275"/>
      <c r="QBJ1508" s="275"/>
      <c r="QBK1508" s="275"/>
      <c r="QBL1508" s="275"/>
      <c r="QBM1508" s="275"/>
      <c r="QBN1508" s="275"/>
      <c r="QBO1508" s="275"/>
      <c r="QBP1508" s="275"/>
      <c r="QBQ1508" s="275"/>
      <c r="QBR1508" s="275"/>
      <c r="QBS1508" s="275"/>
      <c r="QBT1508" s="275"/>
      <c r="QBU1508" s="275"/>
      <c r="QBV1508" s="275"/>
      <c r="QBW1508" s="275"/>
      <c r="QBX1508" s="275"/>
      <c r="QBY1508" s="275"/>
      <c r="QBZ1508" s="275"/>
      <c r="QCA1508" s="275"/>
      <c r="QCB1508" s="275"/>
      <c r="QCC1508" s="275"/>
      <c r="QCD1508" s="275"/>
      <c r="QCE1508" s="275"/>
      <c r="QCF1508" s="275"/>
      <c r="QCG1508" s="275"/>
      <c r="QCH1508" s="275"/>
      <c r="QCI1508" s="275"/>
      <c r="QCJ1508" s="275"/>
      <c r="QCK1508" s="275"/>
      <c r="QCL1508" s="275"/>
      <c r="QCM1508" s="275"/>
      <c r="QCN1508" s="275"/>
      <c r="QCO1508" s="275"/>
      <c r="QCP1508" s="275"/>
      <c r="QCQ1508" s="275"/>
      <c r="QCR1508" s="275"/>
      <c r="QCS1508" s="275"/>
      <c r="QCT1508" s="275"/>
      <c r="QCU1508" s="275"/>
      <c r="QCV1508" s="275"/>
      <c r="QCW1508" s="275"/>
      <c r="QCX1508" s="275"/>
      <c r="QCY1508" s="275"/>
      <c r="QCZ1508" s="275"/>
      <c r="QDA1508" s="275"/>
      <c r="QDB1508" s="275"/>
      <c r="QDC1508" s="275"/>
      <c r="QDD1508" s="275"/>
      <c r="QDE1508" s="275"/>
      <c r="QDF1508" s="275"/>
      <c r="QDG1508" s="275"/>
      <c r="QDH1508" s="275"/>
      <c r="QDI1508" s="275"/>
      <c r="QDJ1508" s="275"/>
      <c r="QDK1508" s="275"/>
      <c r="QDL1508" s="275"/>
      <c r="QDM1508" s="275"/>
      <c r="QDN1508" s="275"/>
      <c r="QDO1508" s="275"/>
      <c r="QDP1508" s="275"/>
      <c r="QDQ1508" s="275"/>
      <c r="QDR1508" s="275"/>
      <c r="QDS1508" s="275"/>
      <c r="QDT1508" s="275"/>
      <c r="QDU1508" s="275"/>
      <c r="QDV1508" s="275"/>
      <c r="QDW1508" s="275"/>
      <c r="QDX1508" s="275"/>
      <c r="QDY1508" s="275"/>
      <c r="QDZ1508" s="275"/>
      <c r="QEA1508" s="275"/>
      <c r="QEB1508" s="275"/>
      <c r="QEC1508" s="275"/>
      <c r="QED1508" s="275"/>
      <c r="QEE1508" s="275"/>
      <c r="QEF1508" s="275"/>
      <c r="QEG1508" s="275"/>
      <c r="QEH1508" s="275"/>
      <c r="QEI1508" s="275"/>
      <c r="QEJ1508" s="275"/>
      <c r="QEK1508" s="275"/>
      <c r="QEL1508" s="275"/>
      <c r="QEM1508" s="275"/>
      <c r="QEN1508" s="275"/>
      <c r="QEO1508" s="275"/>
      <c r="QEP1508" s="275"/>
      <c r="QEQ1508" s="275"/>
      <c r="QER1508" s="275"/>
      <c r="QES1508" s="275"/>
      <c r="QET1508" s="275"/>
      <c r="QEU1508" s="275"/>
      <c r="QEV1508" s="275"/>
      <c r="QEW1508" s="275"/>
      <c r="QEX1508" s="275"/>
      <c r="QEY1508" s="275"/>
      <c r="QEZ1508" s="275"/>
      <c r="QFA1508" s="275"/>
      <c r="QFB1508" s="275"/>
      <c r="QFC1508" s="275"/>
      <c r="QFD1508" s="275"/>
      <c r="QFE1508" s="275"/>
      <c r="QFF1508" s="275"/>
      <c r="QFG1508" s="275"/>
      <c r="QFH1508" s="275"/>
      <c r="QFI1508" s="275"/>
      <c r="QFJ1508" s="275"/>
      <c r="QFK1508" s="275"/>
      <c r="QFL1508" s="275"/>
      <c r="QFM1508" s="275"/>
      <c r="QFN1508" s="275"/>
      <c r="QFO1508" s="275"/>
      <c r="QFP1508" s="275"/>
      <c r="QFQ1508" s="275"/>
      <c r="QFR1508" s="275"/>
      <c r="QFS1508" s="275"/>
      <c r="QFT1508" s="275"/>
      <c r="QFU1508" s="275"/>
      <c r="QFV1508" s="275"/>
      <c r="QFW1508" s="275"/>
      <c r="QFX1508" s="275"/>
      <c r="QFY1508" s="275"/>
      <c r="QFZ1508" s="275"/>
      <c r="QGA1508" s="275"/>
      <c r="QGB1508" s="275"/>
      <c r="QGC1508" s="275"/>
      <c r="QGD1508" s="275"/>
      <c r="QGE1508" s="275"/>
      <c r="QGF1508" s="275"/>
      <c r="QGG1508" s="275"/>
      <c r="QGH1508" s="275"/>
      <c r="QGI1508" s="275"/>
      <c r="QGJ1508" s="275"/>
      <c r="QGK1508" s="275"/>
      <c r="QGL1508" s="275"/>
      <c r="QGM1508" s="275"/>
      <c r="QGN1508" s="275"/>
      <c r="QGO1508" s="275"/>
      <c r="QGP1508" s="275"/>
      <c r="QGQ1508" s="275"/>
      <c r="QGR1508" s="275"/>
      <c r="QGS1508" s="275"/>
      <c r="QGT1508" s="275"/>
      <c r="QGU1508" s="275"/>
      <c r="QGV1508" s="275"/>
      <c r="QGW1508" s="275"/>
      <c r="QGX1508" s="275"/>
      <c r="QGY1508" s="275"/>
      <c r="QGZ1508" s="275"/>
      <c r="QHA1508" s="275"/>
      <c r="QHB1508" s="275"/>
      <c r="QHC1508" s="275"/>
      <c r="QHD1508" s="275"/>
      <c r="QHE1508" s="275"/>
      <c r="QHF1508" s="275"/>
      <c r="QHG1508" s="275"/>
      <c r="QHH1508" s="275"/>
      <c r="QHI1508" s="275"/>
      <c r="QHJ1508" s="275"/>
      <c r="QHK1508" s="275"/>
      <c r="QHL1508" s="275"/>
      <c r="QHM1508" s="275"/>
      <c r="QHN1508" s="275"/>
      <c r="QHO1508" s="275"/>
      <c r="QHP1508" s="275"/>
      <c r="QHQ1508" s="275"/>
      <c r="QHR1508" s="275"/>
      <c r="QHS1508" s="275"/>
      <c r="QHT1508" s="275"/>
      <c r="QHU1508" s="275"/>
      <c r="QHV1508" s="275"/>
      <c r="QHW1508" s="275"/>
      <c r="QHX1508" s="275"/>
      <c r="QHY1508" s="275"/>
      <c r="QHZ1508" s="275"/>
      <c r="QIA1508" s="275"/>
      <c r="QIB1508" s="275"/>
      <c r="QIC1508" s="275"/>
      <c r="QID1508" s="275"/>
      <c r="QIE1508" s="275"/>
      <c r="QIF1508" s="275"/>
      <c r="QIG1508" s="275"/>
      <c r="QIH1508" s="275"/>
      <c r="QII1508" s="275"/>
      <c r="QIJ1508" s="275"/>
      <c r="QIK1508" s="275"/>
      <c r="QIL1508" s="275"/>
      <c r="QIM1508" s="275"/>
      <c r="QIN1508" s="275"/>
      <c r="QIO1508" s="275"/>
      <c r="QIP1508" s="275"/>
      <c r="QIQ1508" s="275"/>
      <c r="QIR1508" s="275"/>
      <c r="QIS1508" s="275"/>
      <c r="QIT1508" s="275"/>
      <c r="QIU1508" s="275"/>
      <c r="QIV1508" s="275"/>
      <c r="QIW1508" s="275"/>
      <c r="QIX1508" s="275"/>
      <c r="QIY1508" s="275"/>
      <c r="QIZ1508" s="275"/>
      <c r="QJA1508" s="275"/>
      <c r="QJB1508" s="275"/>
      <c r="QJC1508" s="275"/>
      <c r="QJD1508" s="275"/>
      <c r="QJE1508" s="275"/>
      <c r="QJF1508" s="275"/>
      <c r="QJG1508" s="275"/>
      <c r="QJH1508" s="275"/>
      <c r="QJI1508" s="275"/>
      <c r="QJJ1508" s="275"/>
      <c r="QJK1508" s="275"/>
      <c r="QJL1508" s="275"/>
      <c r="QJM1508" s="275"/>
      <c r="QJN1508" s="275"/>
      <c r="QJO1508" s="275"/>
      <c r="QJP1508" s="275"/>
      <c r="QJQ1508" s="275"/>
      <c r="QJR1508" s="275"/>
      <c r="QJS1508" s="275"/>
      <c r="QJT1508" s="275"/>
      <c r="QJU1508" s="275"/>
      <c r="QJV1508" s="275"/>
      <c r="QJW1508" s="275"/>
      <c r="QJX1508" s="275"/>
      <c r="QJY1508" s="275"/>
      <c r="QJZ1508" s="275"/>
      <c r="QKA1508" s="275"/>
      <c r="QKB1508" s="275"/>
      <c r="QKC1508" s="275"/>
      <c r="QKD1508" s="275"/>
      <c r="QKE1508" s="275"/>
      <c r="QKF1508" s="275"/>
      <c r="QKG1508" s="275"/>
      <c r="QKH1508" s="275"/>
      <c r="QKI1508" s="275"/>
      <c r="QKJ1508" s="275"/>
      <c r="QKK1508" s="275"/>
      <c r="QKL1508" s="275"/>
      <c r="QKM1508" s="275"/>
      <c r="QKN1508" s="275"/>
      <c r="QKO1508" s="275"/>
      <c r="QKP1508" s="275"/>
      <c r="QKQ1508" s="275"/>
      <c r="QKR1508" s="275"/>
      <c r="QKS1508" s="275"/>
      <c r="QKT1508" s="275"/>
      <c r="QKU1508" s="275"/>
      <c r="QKV1508" s="275"/>
      <c r="QKW1508" s="275"/>
      <c r="QKX1508" s="275"/>
      <c r="QKY1508" s="275"/>
      <c r="QKZ1508" s="275"/>
      <c r="QLA1508" s="275"/>
      <c r="QLB1508" s="275"/>
      <c r="QLC1508" s="275"/>
      <c r="QLD1508" s="275"/>
      <c r="QLE1508" s="275"/>
      <c r="QLF1508" s="275"/>
      <c r="QLG1508" s="275"/>
      <c r="QLH1508" s="275"/>
      <c r="QLI1508" s="275"/>
      <c r="QLJ1508" s="275"/>
      <c r="QLK1508" s="275"/>
      <c r="QLL1508" s="275"/>
      <c r="QLM1508" s="275"/>
      <c r="QLN1508" s="275"/>
      <c r="QLO1508" s="275"/>
      <c r="QLP1508" s="275"/>
      <c r="QLQ1508" s="275"/>
      <c r="QLR1508" s="275"/>
      <c r="QLS1508" s="275"/>
      <c r="QLT1508" s="275"/>
      <c r="QLU1508" s="275"/>
      <c r="QLV1508" s="275"/>
      <c r="QLW1508" s="275"/>
      <c r="QLX1508" s="275"/>
      <c r="QLY1508" s="275"/>
      <c r="QLZ1508" s="275"/>
      <c r="QMA1508" s="275"/>
      <c r="QMB1508" s="275"/>
      <c r="QMC1508" s="275"/>
      <c r="QMD1508" s="275"/>
      <c r="QME1508" s="275"/>
      <c r="QMF1508" s="275"/>
      <c r="QMG1508" s="275"/>
      <c r="QMH1508" s="275"/>
      <c r="QMI1508" s="275"/>
      <c r="QMJ1508" s="275"/>
      <c r="QMK1508" s="275"/>
      <c r="QML1508" s="275"/>
      <c r="QMM1508" s="275"/>
      <c r="QMN1508" s="275"/>
      <c r="QMO1508" s="275"/>
      <c r="QMP1508" s="275"/>
      <c r="QMQ1508" s="275"/>
      <c r="QMR1508" s="275"/>
      <c r="QMS1508" s="275"/>
      <c r="QMT1508" s="275"/>
      <c r="QMU1508" s="275"/>
      <c r="QMV1508" s="275"/>
      <c r="QMW1508" s="275"/>
      <c r="QMX1508" s="275"/>
      <c r="QMY1508" s="275"/>
      <c r="QMZ1508" s="275"/>
      <c r="QNA1508" s="275"/>
      <c r="QNB1508" s="275"/>
      <c r="QNC1508" s="275"/>
      <c r="QND1508" s="275"/>
      <c r="QNE1508" s="275"/>
      <c r="QNF1508" s="275"/>
      <c r="QNG1508" s="275"/>
      <c r="QNH1508" s="275"/>
      <c r="QNI1508" s="275"/>
      <c r="QNJ1508" s="275"/>
      <c r="QNK1508" s="275"/>
      <c r="QNL1508" s="275"/>
      <c r="QNM1508" s="275"/>
      <c r="QNN1508" s="275"/>
      <c r="QNO1508" s="275"/>
      <c r="QNP1508" s="275"/>
      <c r="QNQ1508" s="275"/>
      <c r="QNR1508" s="275"/>
      <c r="QNS1508" s="275"/>
      <c r="QNT1508" s="275"/>
      <c r="QNU1508" s="275"/>
      <c r="QNV1508" s="275"/>
      <c r="QNW1508" s="275"/>
      <c r="QNX1508" s="275"/>
      <c r="QNY1508" s="275"/>
      <c r="QNZ1508" s="275"/>
      <c r="QOA1508" s="275"/>
      <c r="QOB1508" s="275"/>
      <c r="QOC1508" s="275"/>
      <c r="QOD1508" s="275"/>
      <c r="QOE1508" s="275"/>
      <c r="QOF1508" s="275"/>
      <c r="QOG1508" s="275"/>
      <c r="QOH1508" s="275"/>
      <c r="QOI1508" s="275"/>
      <c r="QOJ1508" s="275"/>
      <c r="QOK1508" s="275"/>
      <c r="QOL1508" s="275"/>
      <c r="QOM1508" s="275"/>
      <c r="QON1508" s="275"/>
      <c r="QOO1508" s="275"/>
      <c r="QOP1508" s="275"/>
      <c r="QOQ1508" s="275"/>
      <c r="QOR1508" s="275"/>
      <c r="QOS1508" s="275"/>
      <c r="QOT1508" s="275"/>
      <c r="QOU1508" s="275"/>
      <c r="QOV1508" s="275"/>
      <c r="QOW1508" s="275"/>
      <c r="QOX1508" s="275"/>
      <c r="QOY1508" s="275"/>
      <c r="QOZ1508" s="275"/>
      <c r="QPA1508" s="275"/>
      <c r="QPB1508" s="275"/>
      <c r="QPC1508" s="275"/>
      <c r="QPD1508" s="275"/>
      <c r="QPE1508" s="275"/>
      <c r="QPF1508" s="275"/>
      <c r="QPG1508" s="275"/>
      <c r="QPH1508" s="275"/>
      <c r="QPI1508" s="275"/>
      <c r="QPJ1508" s="275"/>
      <c r="QPK1508" s="275"/>
      <c r="QPL1508" s="275"/>
      <c r="QPM1508" s="275"/>
      <c r="QPN1508" s="275"/>
      <c r="QPO1508" s="275"/>
      <c r="QPP1508" s="275"/>
      <c r="QPQ1508" s="275"/>
      <c r="QPR1508" s="275"/>
      <c r="QPS1508" s="275"/>
      <c r="QPT1508" s="275"/>
      <c r="QPU1508" s="275"/>
      <c r="QPV1508" s="275"/>
      <c r="QPW1508" s="275"/>
      <c r="QPX1508" s="275"/>
      <c r="QPY1508" s="275"/>
      <c r="QPZ1508" s="275"/>
      <c r="QQA1508" s="275"/>
      <c r="QQB1508" s="275"/>
      <c r="QQC1508" s="275"/>
      <c r="QQD1508" s="275"/>
      <c r="QQE1508" s="275"/>
      <c r="QQF1508" s="275"/>
      <c r="QQG1508" s="275"/>
      <c r="QQH1508" s="275"/>
      <c r="QQI1508" s="275"/>
      <c r="QQJ1508" s="275"/>
      <c r="QQK1508" s="275"/>
      <c r="QQL1508" s="275"/>
      <c r="QQM1508" s="275"/>
      <c r="QQN1508" s="275"/>
      <c r="QQO1508" s="275"/>
      <c r="QQP1508" s="275"/>
      <c r="QQQ1508" s="275"/>
      <c r="QQR1508" s="275"/>
      <c r="QQS1508" s="275"/>
      <c r="QQT1508" s="275"/>
      <c r="QQU1508" s="275"/>
      <c r="QQV1508" s="275"/>
      <c r="QQW1508" s="275"/>
      <c r="QQX1508" s="275"/>
      <c r="QQY1508" s="275"/>
      <c r="QQZ1508" s="275"/>
      <c r="QRA1508" s="275"/>
      <c r="QRB1508" s="275"/>
      <c r="QRC1508" s="275"/>
      <c r="QRD1508" s="275"/>
      <c r="QRE1508" s="275"/>
      <c r="QRF1508" s="275"/>
      <c r="QRG1508" s="275"/>
      <c r="QRH1508" s="275"/>
      <c r="QRI1508" s="275"/>
      <c r="QRJ1508" s="275"/>
      <c r="QRK1508" s="275"/>
      <c r="QRL1508" s="275"/>
      <c r="QRM1508" s="275"/>
      <c r="QRN1508" s="275"/>
      <c r="QRO1508" s="275"/>
      <c r="QRP1508" s="275"/>
      <c r="QRQ1508" s="275"/>
      <c r="QRR1508" s="275"/>
      <c r="QRS1508" s="275"/>
      <c r="QRT1508" s="275"/>
      <c r="QRU1508" s="275"/>
      <c r="QRV1508" s="275"/>
      <c r="QRW1508" s="275"/>
      <c r="QRX1508" s="275"/>
      <c r="QRY1508" s="275"/>
      <c r="QRZ1508" s="275"/>
      <c r="QSA1508" s="275"/>
      <c r="QSB1508" s="275"/>
      <c r="QSC1508" s="275"/>
      <c r="QSD1508" s="275"/>
      <c r="QSE1508" s="275"/>
      <c r="QSF1508" s="275"/>
      <c r="QSG1508" s="275"/>
      <c r="QSH1508" s="275"/>
      <c r="QSI1508" s="275"/>
      <c r="QSJ1508" s="275"/>
      <c r="QSK1508" s="275"/>
      <c r="QSL1508" s="275"/>
      <c r="QSM1508" s="275"/>
      <c r="QSN1508" s="275"/>
      <c r="QSO1508" s="275"/>
      <c r="QSP1508" s="275"/>
      <c r="QSQ1508" s="275"/>
      <c r="QSR1508" s="275"/>
      <c r="QSS1508" s="275"/>
      <c r="QST1508" s="275"/>
      <c r="QSU1508" s="275"/>
      <c r="QSV1508" s="275"/>
      <c r="QSW1508" s="275"/>
      <c r="QSX1508" s="275"/>
      <c r="QSY1508" s="275"/>
      <c r="QSZ1508" s="275"/>
      <c r="QTA1508" s="275"/>
      <c r="QTB1508" s="275"/>
      <c r="QTC1508" s="275"/>
      <c r="QTD1508" s="275"/>
      <c r="QTE1508" s="275"/>
      <c r="QTF1508" s="275"/>
      <c r="QTG1508" s="275"/>
      <c r="QTH1508" s="275"/>
      <c r="QTI1508" s="275"/>
      <c r="QTJ1508" s="275"/>
      <c r="QTK1508" s="275"/>
      <c r="QTL1508" s="275"/>
      <c r="QTM1508" s="275"/>
      <c r="QTN1508" s="275"/>
      <c r="QTO1508" s="275"/>
      <c r="QTP1508" s="275"/>
      <c r="QTQ1508" s="275"/>
      <c r="QTR1508" s="275"/>
      <c r="QTS1508" s="275"/>
      <c r="QTT1508" s="275"/>
      <c r="QTU1508" s="275"/>
      <c r="QTV1508" s="275"/>
      <c r="QTW1508" s="275"/>
      <c r="QTX1508" s="275"/>
      <c r="QTY1508" s="275"/>
      <c r="QTZ1508" s="275"/>
      <c r="QUA1508" s="275"/>
      <c r="QUB1508" s="275"/>
      <c r="QUC1508" s="275"/>
      <c r="QUD1508" s="275"/>
      <c r="QUE1508" s="275"/>
      <c r="QUF1508" s="275"/>
      <c r="QUG1508" s="275"/>
      <c r="QUH1508" s="275"/>
      <c r="QUI1508" s="275"/>
      <c r="QUJ1508" s="275"/>
      <c r="QUK1508" s="275"/>
      <c r="QUL1508" s="275"/>
      <c r="QUM1508" s="275"/>
      <c r="QUN1508" s="275"/>
      <c r="QUO1508" s="275"/>
      <c r="QUP1508" s="275"/>
      <c r="QUQ1508" s="275"/>
      <c r="QUR1508" s="275"/>
      <c r="QUS1508" s="275"/>
      <c r="QUT1508" s="275"/>
      <c r="QUU1508" s="275"/>
      <c r="QUV1508" s="275"/>
      <c r="QUW1508" s="275"/>
      <c r="QUX1508" s="275"/>
      <c r="QUY1508" s="275"/>
      <c r="QUZ1508" s="275"/>
      <c r="QVA1508" s="275"/>
      <c r="QVB1508" s="275"/>
      <c r="QVC1508" s="275"/>
      <c r="QVD1508" s="275"/>
      <c r="QVE1508" s="275"/>
      <c r="QVF1508" s="275"/>
      <c r="QVG1508" s="275"/>
      <c r="QVH1508" s="275"/>
      <c r="QVI1508" s="275"/>
      <c r="QVJ1508" s="275"/>
      <c r="QVK1508" s="275"/>
      <c r="QVL1508" s="275"/>
      <c r="QVM1508" s="275"/>
      <c r="QVN1508" s="275"/>
      <c r="QVO1508" s="275"/>
      <c r="QVP1508" s="275"/>
      <c r="QVQ1508" s="275"/>
      <c r="QVR1508" s="275"/>
      <c r="QVS1508" s="275"/>
      <c r="QVT1508" s="275"/>
      <c r="QVU1508" s="275"/>
      <c r="QVV1508" s="275"/>
      <c r="QVW1508" s="275"/>
      <c r="QVX1508" s="275"/>
      <c r="QVY1508" s="275"/>
      <c r="QVZ1508" s="275"/>
      <c r="QWA1508" s="275"/>
      <c r="QWB1508" s="275"/>
      <c r="QWC1508" s="275"/>
      <c r="QWD1508" s="275"/>
      <c r="QWE1508" s="275"/>
      <c r="QWF1508" s="275"/>
      <c r="QWG1508" s="275"/>
      <c r="QWH1508" s="275"/>
      <c r="QWI1508" s="275"/>
      <c r="QWJ1508" s="275"/>
      <c r="QWK1508" s="275"/>
      <c r="QWL1508" s="275"/>
      <c r="QWM1508" s="275"/>
      <c r="QWN1508" s="275"/>
      <c r="QWO1508" s="275"/>
      <c r="QWP1508" s="275"/>
      <c r="QWQ1508" s="275"/>
      <c r="QWR1508" s="275"/>
      <c r="QWS1508" s="275"/>
      <c r="QWT1508" s="275"/>
      <c r="QWU1508" s="275"/>
      <c r="QWV1508" s="275"/>
      <c r="QWW1508" s="275"/>
      <c r="QWX1508" s="275"/>
      <c r="QWY1508" s="275"/>
      <c r="QWZ1508" s="275"/>
      <c r="QXA1508" s="275"/>
      <c r="QXB1508" s="275"/>
      <c r="QXC1508" s="275"/>
      <c r="QXD1508" s="275"/>
      <c r="QXE1508" s="275"/>
      <c r="QXF1508" s="275"/>
      <c r="QXG1508" s="275"/>
      <c r="QXH1508" s="275"/>
      <c r="QXI1508" s="275"/>
      <c r="QXJ1508" s="275"/>
      <c r="QXK1508" s="275"/>
      <c r="QXL1508" s="275"/>
      <c r="QXM1508" s="275"/>
      <c r="QXN1508" s="275"/>
      <c r="QXO1508" s="275"/>
      <c r="QXP1508" s="275"/>
      <c r="QXQ1508" s="275"/>
      <c r="QXR1508" s="275"/>
      <c r="QXS1508" s="275"/>
      <c r="QXT1508" s="275"/>
      <c r="QXU1508" s="275"/>
      <c r="QXV1508" s="275"/>
      <c r="QXW1508" s="275"/>
      <c r="QXX1508" s="275"/>
      <c r="QXY1508" s="275"/>
      <c r="QXZ1508" s="275"/>
      <c r="QYA1508" s="275"/>
      <c r="QYB1508" s="275"/>
      <c r="QYC1508" s="275"/>
      <c r="QYD1508" s="275"/>
      <c r="QYE1508" s="275"/>
      <c r="QYF1508" s="275"/>
      <c r="QYG1508" s="275"/>
      <c r="QYH1508" s="275"/>
      <c r="QYI1508" s="275"/>
      <c r="QYJ1508" s="275"/>
      <c r="QYK1508" s="275"/>
      <c r="QYL1508" s="275"/>
      <c r="QYM1508" s="275"/>
      <c r="QYN1508" s="275"/>
      <c r="QYO1508" s="275"/>
      <c r="QYP1508" s="275"/>
      <c r="QYQ1508" s="275"/>
      <c r="QYR1508" s="275"/>
      <c r="QYS1508" s="275"/>
      <c r="QYT1508" s="275"/>
      <c r="QYU1508" s="275"/>
      <c r="QYV1508" s="275"/>
      <c r="QYW1508" s="275"/>
      <c r="QYX1508" s="275"/>
      <c r="QYY1508" s="275"/>
      <c r="QYZ1508" s="275"/>
      <c r="QZA1508" s="275"/>
      <c r="QZB1508" s="275"/>
      <c r="QZC1508" s="275"/>
      <c r="QZD1508" s="275"/>
      <c r="QZE1508" s="275"/>
      <c r="QZF1508" s="275"/>
      <c r="QZG1508" s="275"/>
      <c r="QZH1508" s="275"/>
      <c r="QZI1508" s="275"/>
      <c r="QZJ1508" s="275"/>
      <c r="QZK1508" s="275"/>
      <c r="QZL1508" s="275"/>
      <c r="QZM1508" s="275"/>
      <c r="QZN1508" s="275"/>
      <c r="QZO1508" s="275"/>
      <c r="QZP1508" s="275"/>
      <c r="QZQ1508" s="275"/>
      <c r="QZR1508" s="275"/>
      <c r="QZS1508" s="275"/>
      <c r="QZT1508" s="275"/>
      <c r="QZU1508" s="275"/>
      <c r="QZV1508" s="275"/>
      <c r="QZW1508" s="275"/>
      <c r="QZX1508" s="275"/>
      <c r="QZY1508" s="275"/>
      <c r="QZZ1508" s="275"/>
      <c r="RAA1508" s="275"/>
      <c r="RAB1508" s="275"/>
      <c r="RAC1508" s="275"/>
      <c r="RAD1508" s="275"/>
      <c r="RAE1508" s="275"/>
      <c r="RAF1508" s="275"/>
      <c r="RAG1508" s="275"/>
      <c r="RAH1508" s="275"/>
      <c r="RAI1508" s="275"/>
      <c r="RAJ1508" s="275"/>
      <c r="RAK1508" s="275"/>
      <c r="RAL1508" s="275"/>
      <c r="RAM1508" s="275"/>
      <c r="RAN1508" s="275"/>
      <c r="RAO1508" s="275"/>
      <c r="RAP1508" s="275"/>
      <c r="RAQ1508" s="275"/>
      <c r="RAR1508" s="275"/>
      <c r="RAS1508" s="275"/>
      <c r="RAT1508" s="275"/>
      <c r="RAU1508" s="275"/>
      <c r="RAV1508" s="275"/>
      <c r="RAW1508" s="275"/>
      <c r="RAX1508" s="275"/>
      <c r="RAY1508" s="275"/>
      <c r="RAZ1508" s="275"/>
      <c r="RBA1508" s="275"/>
      <c r="RBB1508" s="275"/>
      <c r="RBC1508" s="275"/>
      <c r="RBD1508" s="275"/>
      <c r="RBE1508" s="275"/>
      <c r="RBF1508" s="275"/>
      <c r="RBG1508" s="275"/>
      <c r="RBH1508" s="275"/>
      <c r="RBI1508" s="275"/>
      <c r="RBJ1508" s="275"/>
      <c r="RBK1508" s="275"/>
      <c r="RBL1508" s="275"/>
      <c r="RBM1508" s="275"/>
      <c r="RBN1508" s="275"/>
      <c r="RBO1508" s="275"/>
      <c r="RBP1508" s="275"/>
      <c r="RBQ1508" s="275"/>
      <c r="RBR1508" s="275"/>
      <c r="RBS1508" s="275"/>
      <c r="RBT1508" s="275"/>
      <c r="RBU1508" s="275"/>
      <c r="RBV1508" s="275"/>
      <c r="RBW1508" s="275"/>
      <c r="RBX1508" s="275"/>
      <c r="RBY1508" s="275"/>
      <c r="RBZ1508" s="275"/>
      <c r="RCA1508" s="275"/>
      <c r="RCB1508" s="275"/>
      <c r="RCC1508" s="275"/>
      <c r="RCD1508" s="275"/>
      <c r="RCE1508" s="275"/>
      <c r="RCF1508" s="275"/>
      <c r="RCG1508" s="275"/>
      <c r="RCH1508" s="275"/>
      <c r="RCI1508" s="275"/>
      <c r="RCJ1508" s="275"/>
      <c r="RCK1508" s="275"/>
      <c r="RCL1508" s="275"/>
      <c r="RCM1508" s="275"/>
      <c r="RCN1508" s="275"/>
      <c r="RCO1508" s="275"/>
      <c r="RCP1508" s="275"/>
      <c r="RCQ1508" s="275"/>
      <c r="RCR1508" s="275"/>
      <c r="RCS1508" s="275"/>
      <c r="RCT1508" s="275"/>
      <c r="RCU1508" s="275"/>
      <c r="RCV1508" s="275"/>
      <c r="RCW1508" s="275"/>
      <c r="RCX1508" s="275"/>
      <c r="RCY1508" s="275"/>
      <c r="RCZ1508" s="275"/>
      <c r="RDA1508" s="275"/>
      <c r="RDB1508" s="275"/>
      <c r="RDC1508" s="275"/>
      <c r="RDD1508" s="275"/>
      <c r="RDE1508" s="275"/>
      <c r="RDF1508" s="275"/>
      <c r="RDG1508" s="275"/>
      <c r="RDH1508" s="275"/>
      <c r="RDI1508" s="275"/>
      <c r="RDJ1508" s="275"/>
      <c r="RDK1508" s="275"/>
      <c r="RDL1508" s="275"/>
      <c r="RDM1508" s="275"/>
      <c r="RDN1508" s="275"/>
      <c r="RDO1508" s="275"/>
      <c r="RDP1508" s="275"/>
      <c r="RDQ1508" s="275"/>
      <c r="RDR1508" s="275"/>
      <c r="RDS1508" s="275"/>
      <c r="RDT1508" s="275"/>
      <c r="RDU1508" s="275"/>
      <c r="RDV1508" s="275"/>
      <c r="RDW1508" s="275"/>
      <c r="RDX1508" s="275"/>
      <c r="RDY1508" s="275"/>
      <c r="RDZ1508" s="275"/>
      <c r="REA1508" s="275"/>
      <c r="REB1508" s="275"/>
      <c r="REC1508" s="275"/>
      <c r="RED1508" s="275"/>
      <c r="REE1508" s="275"/>
      <c r="REF1508" s="275"/>
      <c r="REG1508" s="275"/>
      <c r="REH1508" s="275"/>
      <c r="REI1508" s="275"/>
      <c r="REJ1508" s="275"/>
      <c r="REK1508" s="275"/>
      <c r="REL1508" s="275"/>
      <c r="REM1508" s="275"/>
      <c r="REN1508" s="275"/>
      <c r="REO1508" s="275"/>
      <c r="REP1508" s="275"/>
      <c r="REQ1508" s="275"/>
      <c r="RER1508" s="275"/>
      <c r="RES1508" s="275"/>
      <c r="RET1508" s="275"/>
      <c r="REU1508" s="275"/>
      <c r="REV1508" s="275"/>
      <c r="REW1508" s="275"/>
      <c r="REX1508" s="275"/>
      <c r="REY1508" s="275"/>
      <c r="REZ1508" s="275"/>
      <c r="RFA1508" s="275"/>
      <c r="RFB1508" s="275"/>
      <c r="RFC1508" s="275"/>
      <c r="RFD1508" s="275"/>
      <c r="RFE1508" s="275"/>
      <c r="RFF1508" s="275"/>
      <c r="RFG1508" s="275"/>
      <c r="RFH1508" s="275"/>
      <c r="RFI1508" s="275"/>
      <c r="RFJ1508" s="275"/>
      <c r="RFK1508" s="275"/>
      <c r="RFL1508" s="275"/>
      <c r="RFM1508" s="275"/>
      <c r="RFN1508" s="275"/>
      <c r="RFO1508" s="275"/>
      <c r="RFP1508" s="275"/>
      <c r="RFQ1508" s="275"/>
      <c r="RFR1508" s="275"/>
      <c r="RFS1508" s="275"/>
      <c r="RFT1508" s="275"/>
      <c r="RFU1508" s="275"/>
      <c r="RFV1508" s="275"/>
      <c r="RFW1508" s="275"/>
      <c r="RFX1508" s="275"/>
      <c r="RFY1508" s="275"/>
      <c r="RFZ1508" s="275"/>
      <c r="RGA1508" s="275"/>
      <c r="RGB1508" s="275"/>
      <c r="RGC1508" s="275"/>
      <c r="RGD1508" s="275"/>
      <c r="RGE1508" s="275"/>
      <c r="RGF1508" s="275"/>
      <c r="RGG1508" s="275"/>
      <c r="RGH1508" s="275"/>
      <c r="RGI1508" s="275"/>
      <c r="RGJ1508" s="275"/>
      <c r="RGK1508" s="275"/>
      <c r="RGL1508" s="275"/>
      <c r="RGM1508" s="275"/>
      <c r="RGN1508" s="275"/>
      <c r="RGO1508" s="275"/>
      <c r="RGP1508" s="275"/>
      <c r="RGQ1508" s="275"/>
      <c r="RGR1508" s="275"/>
      <c r="RGS1508" s="275"/>
      <c r="RGT1508" s="275"/>
      <c r="RGU1508" s="275"/>
      <c r="RGV1508" s="275"/>
      <c r="RGW1508" s="275"/>
      <c r="RGX1508" s="275"/>
      <c r="RGY1508" s="275"/>
      <c r="RGZ1508" s="275"/>
      <c r="RHA1508" s="275"/>
      <c r="RHB1508" s="275"/>
      <c r="RHC1508" s="275"/>
      <c r="RHD1508" s="275"/>
      <c r="RHE1508" s="275"/>
      <c r="RHF1508" s="275"/>
      <c r="RHG1508" s="275"/>
      <c r="RHH1508" s="275"/>
      <c r="RHI1508" s="275"/>
      <c r="RHJ1508" s="275"/>
      <c r="RHK1508" s="275"/>
      <c r="RHL1508" s="275"/>
      <c r="RHM1508" s="275"/>
      <c r="RHN1508" s="275"/>
      <c r="RHO1508" s="275"/>
      <c r="RHP1508" s="275"/>
      <c r="RHQ1508" s="275"/>
      <c r="RHR1508" s="275"/>
      <c r="RHS1508" s="275"/>
      <c r="RHT1508" s="275"/>
      <c r="RHU1508" s="275"/>
      <c r="RHV1508" s="275"/>
      <c r="RHW1508" s="275"/>
      <c r="RHX1508" s="275"/>
      <c r="RHY1508" s="275"/>
      <c r="RHZ1508" s="275"/>
      <c r="RIA1508" s="275"/>
      <c r="RIB1508" s="275"/>
      <c r="RIC1508" s="275"/>
      <c r="RID1508" s="275"/>
      <c r="RIE1508" s="275"/>
      <c r="RIF1508" s="275"/>
      <c r="RIG1508" s="275"/>
      <c r="RIH1508" s="275"/>
      <c r="RII1508" s="275"/>
      <c r="RIJ1508" s="275"/>
      <c r="RIK1508" s="275"/>
      <c r="RIL1508" s="275"/>
      <c r="RIM1508" s="275"/>
      <c r="RIN1508" s="275"/>
      <c r="RIO1508" s="275"/>
      <c r="RIP1508" s="275"/>
      <c r="RIQ1508" s="275"/>
      <c r="RIR1508" s="275"/>
      <c r="RIS1508" s="275"/>
      <c r="RIT1508" s="275"/>
      <c r="RIU1508" s="275"/>
      <c r="RIV1508" s="275"/>
      <c r="RIW1508" s="275"/>
      <c r="RIX1508" s="275"/>
      <c r="RIY1508" s="275"/>
      <c r="RIZ1508" s="275"/>
      <c r="RJA1508" s="275"/>
      <c r="RJB1508" s="275"/>
      <c r="RJC1508" s="275"/>
      <c r="RJD1508" s="275"/>
      <c r="RJE1508" s="275"/>
      <c r="RJF1508" s="275"/>
      <c r="RJG1508" s="275"/>
      <c r="RJH1508" s="275"/>
      <c r="RJI1508" s="275"/>
      <c r="RJJ1508" s="275"/>
      <c r="RJK1508" s="275"/>
      <c r="RJL1508" s="275"/>
      <c r="RJM1508" s="275"/>
      <c r="RJN1508" s="275"/>
      <c r="RJO1508" s="275"/>
      <c r="RJP1508" s="275"/>
      <c r="RJQ1508" s="275"/>
      <c r="RJR1508" s="275"/>
      <c r="RJS1508" s="275"/>
      <c r="RJT1508" s="275"/>
      <c r="RJU1508" s="275"/>
      <c r="RJV1508" s="275"/>
      <c r="RJW1508" s="275"/>
      <c r="RJX1508" s="275"/>
      <c r="RJY1508" s="275"/>
      <c r="RJZ1508" s="275"/>
      <c r="RKA1508" s="275"/>
      <c r="RKB1508" s="275"/>
      <c r="RKC1508" s="275"/>
      <c r="RKD1508" s="275"/>
      <c r="RKE1508" s="275"/>
      <c r="RKF1508" s="275"/>
      <c r="RKG1508" s="275"/>
      <c r="RKH1508" s="275"/>
      <c r="RKI1508" s="275"/>
      <c r="RKJ1508" s="275"/>
      <c r="RKK1508" s="275"/>
      <c r="RKL1508" s="275"/>
      <c r="RKM1508" s="275"/>
      <c r="RKN1508" s="275"/>
      <c r="RKO1508" s="275"/>
      <c r="RKP1508" s="275"/>
      <c r="RKQ1508" s="275"/>
      <c r="RKR1508" s="275"/>
      <c r="RKS1508" s="275"/>
      <c r="RKT1508" s="275"/>
      <c r="RKU1508" s="275"/>
      <c r="RKV1508" s="275"/>
      <c r="RKW1508" s="275"/>
      <c r="RKX1508" s="275"/>
      <c r="RKY1508" s="275"/>
      <c r="RKZ1508" s="275"/>
      <c r="RLA1508" s="275"/>
      <c r="RLB1508" s="275"/>
      <c r="RLC1508" s="275"/>
      <c r="RLD1508" s="275"/>
      <c r="RLE1508" s="275"/>
      <c r="RLF1508" s="275"/>
      <c r="RLG1508" s="275"/>
      <c r="RLH1508" s="275"/>
      <c r="RLI1508" s="275"/>
      <c r="RLJ1508" s="275"/>
      <c r="RLK1508" s="275"/>
      <c r="RLL1508" s="275"/>
      <c r="RLM1508" s="275"/>
      <c r="RLN1508" s="275"/>
      <c r="RLO1508" s="275"/>
      <c r="RLP1508" s="275"/>
      <c r="RLQ1508" s="275"/>
      <c r="RLR1508" s="275"/>
      <c r="RLS1508" s="275"/>
      <c r="RLT1508" s="275"/>
      <c r="RLU1508" s="275"/>
      <c r="RLV1508" s="275"/>
      <c r="RLW1508" s="275"/>
      <c r="RLX1508" s="275"/>
      <c r="RLY1508" s="275"/>
      <c r="RLZ1508" s="275"/>
      <c r="RMA1508" s="275"/>
      <c r="RMB1508" s="275"/>
      <c r="RMC1508" s="275"/>
      <c r="RMD1508" s="275"/>
      <c r="RME1508" s="275"/>
      <c r="RMF1508" s="275"/>
      <c r="RMG1508" s="275"/>
      <c r="RMH1508" s="275"/>
      <c r="RMI1508" s="275"/>
      <c r="RMJ1508" s="275"/>
      <c r="RMK1508" s="275"/>
      <c r="RML1508" s="275"/>
      <c r="RMM1508" s="275"/>
      <c r="RMN1508" s="275"/>
      <c r="RMO1508" s="275"/>
      <c r="RMP1508" s="275"/>
      <c r="RMQ1508" s="275"/>
      <c r="RMR1508" s="275"/>
      <c r="RMS1508" s="275"/>
      <c r="RMT1508" s="275"/>
      <c r="RMU1508" s="275"/>
      <c r="RMV1508" s="275"/>
      <c r="RMW1508" s="275"/>
      <c r="RMX1508" s="275"/>
      <c r="RMY1508" s="275"/>
      <c r="RMZ1508" s="275"/>
      <c r="RNA1508" s="275"/>
      <c r="RNB1508" s="275"/>
      <c r="RNC1508" s="275"/>
      <c r="RND1508" s="275"/>
      <c r="RNE1508" s="275"/>
      <c r="RNF1508" s="275"/>
      <c r="RNG1508" s="275"/>
      <c r="RNH1508" s="275"/>
      <c r="RNI1508" s="275"/>
      <c r="RNJ1508" s="275"/>
      <c r="RNK1508" s="275"/>
      <c r="RNL1508" s="275"/>
      <c r="RNM1508" s="275"/>
      <c r="RNN1508" s="275"/>
      <c r="RNO1508" s="275"/>
      <c r="RNP1508" s="275"/>
      <c r="RNQ1508" s="275"/>
      <c r="RNR1508" s="275"/>
      <c r="RNS1508" s="275"/>
      <c r="RNT1508" s="275"/>
      <c r="RNU1508" s="275"/>
      <c r="RNV1508" s="275"/>
      <c r="RNW1508" s="275"/>
      <c r="RNX1508" s="275"/>
      <c r="RNY1508" s="275"/>
      <c r="RNZ1508" s="275"/>
      <c r="ROA1508" s="275"/>
      <c r="ROB1508" s="275"/>
      <c r="ROC1508" s="275"/>
      <c r="ROD1508" s="275"/>
      <c r="ROE1508" s="275"/>
      <c r="ROF1508" s="275"/>
      <c r="ROG1508" s="275"/>
      <c r="ROH1508" s="275"/>
      <c r="ROI1508" s="275"/>
      <c r="ROJ1508" s="275"/>
      <c r="ROK1508" s="275"/>
      <c r="ROL1508" s="275"/>
      <c r="ROM1508" s="275"/>
      <c r="RON1508" s="275"/>
      <c r="ROO1508" s="275"/>
      <c r="ROP1508" s="275"/>
      <c r="ROQ1508" s="275"/>
      <c r="ROR1508" s="275"/>
      <c r="ROS1508" s="275"/>
      <c r="ROT1508" s="275"/>
      <c r="ROU1508" s="275"/>
      <c r="ROV1508" s="275"/>
      <c r="ROW1508" s="275"/>
      <c r="ROX1508" s="275"/>
      <c r="ROY1508" s="275"/>
      <c r="ROZ1508" s="275"/>
      <c r="RPA1508" s="275"/>
      <c r="RPB1508" s="275"/>
      <c r="RPC1508" s="275"/>
      <c r="RPD1508" s="275"/>
      <c r="RPE1508" s="275"/>
      <c r="RPF1508" s="275"/>
      <c r="RPG1508" s="275"/>
      <c r="RPH1508" s="275"/>
      <c r="RPI1508" s="275"/>
      <c r="RPJ1508" s="275"/>
      <c r="RPK1508" s="275"/>
      <c r="RPL1508" s="275"/>
      <c r="RPM1508" s="275"/>
      <c r="RPN1508" s="275"/>
      <c r="RPO1508" s="275"/>
      <c r="RPP1508" s="275"/>
      <c r="RPQ1508" s="275"/>
      <c r="RPR1508" s="275"/>
      <c r="RPS1508" s="275"/>
      <c r="RPT1508" s="275"/>
      <c r="RPU1508" s="275"/>
      <c r="RPV1508" s="275"/>
      <c r="RPW1508" s="275"/>
      <c r="RPX1508" s="275"/>
      <c r="RPY1508" s="275"/>
      <c r="RPZ1508" s="275"/>
      <c r="RQA1508" s="275"/>
      <c r="RQB1508" s="275"/>
      <c r="RQC1508" s="275"/>
      <c r="RQD1508" s="275"/>
      <c r="RQE1508" s="275"/>
      <c r="RQF1508" s="275"/>
      <c r="RQG1508" s="275"/>
      <c r="RQH1508" s="275"/>
      <c r="RQI1508" s="275"/>
      <c r="RQJ1508" s="275"/>
      <c r="RQK1508" s="275"/>
      <c r="RQL1508" s="275"/>
      <c r="RQM1508" s="275"/>
      <c r="RQN1508" s="275"/>
      <c r="RQO1508" s="275"/>
      <c r="RQP1508" s="275"/>
      <c r="RQQ1508" s="275"/>
      <c r="RQR1508" s="275"/>
      <c r="RQS1508" s="275"/>
      <c r="RQT1508" s="275"/>
      <c r="RQU1508" s="275"/>
      <c r="RQV1508" s="275"/>
      <c r="RQW1508" s="275"/>
      <c r="RQX1508" s="275"/>
      <c r="RQY1508" s="275"/>
      <c r="RQZ1508" s="275"/>
      <c r="RRA1508" s="275"/>
      <c r="RRB1508" s="275"/>
      <c r="RRC1508" s="275"/>
      <c r="RRD1508" s="275"/>
      <c r="RRE1508" s="275"/>
      <c r="RRF1508" s="275"/>
      <c r="RRG1508" s="275"/>
      <c r="RRH1508" s="275"/>
      <c r="RRI1508" s="275"/>
      <c r="RRJ1508" s="275"/>
      <c r="RRK1508" s="275"/>
      <c r="RRL1508" s="275"/>
      <c r="RRM1508" s="275"/>
      <c r="RRN1508" s="275"/>
      <c r="RRO1508" s="275"/>
      <c r="RRP1508" s="275"/>
      <c r="RRQ1508" s="275"/>
      <c r="RRR1508" s="275"/>
      <c r="RRS1508" s="275"/>
      <c r="RRT1508" s="275"/>
      <c r="RRU1508" s="275"/>
      <c r="RRV1508" s="275"/>
      <c r="RRW1508" s="275"/>
      <c r="RRX1508" s="275"/>
      <c r="RRY1508" s="275"/>
      <c r="RRZ1508" s="275"/>
      <c r="RSA1508" s="275"/>
      <c r="RSB1508" s="275"/>
      <c r="RSC1508" s="275"/>
      <c r="RSD1508" s="275"/>
      <c r="RSE1508" s="275"/>
      <c r="RSF1508" s="275"/>
      <c r="RSG1508" s="275"/>
      <c r="RSH1508" s="275"/>
      <c r="RSI1508" s="275"/>
      <c r="RSJ1508" s="275"/>
      <c r="RSK1508" s="275"/>
      <c r="RSL1508" s="275"/>
      <c r="RSM1508" s="275"/>
      <c r="RSN1508" s="275"/>
      <c r="RSO1508" s="275"/>
      <c r="RSP1508" s="275"/>
      <c r="RSQ1508" s="275"/>
      <c r="RSR1508" s="275"/>
      <c r="RSS1508" s="275"/>
      <c r="RST1508" s="275"/>
      <c r="RSU1508" s="275"/>
      <c r="RSV1508" s="275"/>
      <c r="RSW1508" s="275"/>
      <c r="RSX1508" s="275"/>
      <c r="RSY1508" s="275"/>
      <c r="RSZ1508" s="275"/>
      <c r="RTA1508" s="275"/>
      <c r="RTB1508" s="275"/>
      <c r="RTC1508" s="275"/>
      <c r="RTD1508" s="275"/>
      <c r="RTE1508" s="275"/>
      <c r="RTF1508" s="275"/>
      <c r="RTG1508" s="275"/>
      <c r="RTH1508" s="275"/>
      <c r="RTI1508" s="275"/>
      <c r="RTJ1508" s="275"/>
      <c r="RTK1508" s="275"/>
      <c r="RTL1508" s="275"/>
      <c r="RTM1508" s="275"/>
      <c r="RTN1508" s="275"/>
      <c r="RTO1508" s="275"/>
      <c r="RTP1508" s="275"/>
      <c r="RTQ1508" s="275"/>
      <c r="RTR1508" s="275"/>
      <c r="RTS1508" s="275"/>
      <c r="RTT1508" s="275"/>
      <c r="RTU1508" s="275"/>
      <c r="RTV1508" s="275"/>
      <c r="RTW1508" s="275"/>
      <c r="RTX1508" s="275"/>
      <c r="RTY1508" s="275"/>
      <c r="RTZ1508" s="275"/>
      <c r="RUA1508" s="275"/>
      <c r="RUB1508" s="275"/>
      <c r="RUC1508" s="275"/>
      <c r="RUD1508" s="275"/>
      <c r="RUE1508" s="275"/>
      <c r="RUF1508" s="275"/>
      <c r="RUG1508" s="275"/>
      <c r="RUH1508" s="275"/>
      <c r="RUI1508" s="275"/>
      <c r="RUJ1508" s="275"/>
      <c r="RUK1508" s="275"/>
      <c r="RUL1508" s="275"/>
      <c r="RUM1508" s="275"/>
      <c r="RUN1508" s="275"/>
      <c r="RUO1508" s="275"/>
      <c r="RUP1508" s="275"/>
      <c r="RUQ1508" s="275"/>
      <c r="RUR1508" s="275"/>
      <c r="RUS1508" s="275"/>
      <c r="RUT1508" s="275"/>
      <c r="RUU1508" s="275"/>
      <c r="RUV1508" s="275"/>
      <c r="RUW1508" s="275"/>
      <c r="RUX1508" s="275"/>
      <c r="RUY1508" s="275"/>
      <c r="RUZ1508" s="275"/>
      <c r="RVA1508" s="275"/>
      <c r="RVB1508" s="275"/>
      <c r="RVC1508" s="275"/>
      <c r="RVD1508" s="275"/>
      <c r="RVE1508" s="275"/>
      <c r="RVF1508" s="275"/>
      <c r="RVG1508" s="275"/>
      <c r="RVH1508" s="275"/>
      <c r="RVI1508" s="275"/>
      <c r="RVJ1508" s="275"/>
      <c r="RVK1508" s="275"/>
      <c r="RVL1508" s="275"/>
      <c r="RVM1508" s="275"/>
      <c r="RVN1508" s="275"/>
      <c r="RVO1508" s="275"/>
      <c r="RVP1508" s="275"/>
      <c r="RVQ1508" s="275"/>
      <c r="RVR1508" s="275"/>
      <c r="RVS1508" s="275"/>
      <c r="RVT1508" s="275"/>
      <c r="RVU1508" s="275"/>
      <c r="RVV1508" s="275"/>
      <c r="RVW1508" s="275"/>
      <c r="RVX1508" s="275"/>
      <c r="RVY1508" s="275"/>
      <c r="RVZ1508" s="275"/>
      <c r="RWA1508" s="275"/>
      <c r="RWB1508" s="275"/>
      <c r="RWC1508" s="275"/>
      <c r="RWD1508" s="275"/>
      <c r="RWE1508" s="275"/>
      <c r="RWF1508" s="275"/>
      <c r="RWG1508" s="275"/>
      <c r="RWH1508" s="275"/>
      <c r="RWI1508" s="275"/>
      <c r="RWJ1508" s="275"/>
      <c r="RWK1508" s="275"/>
      <c r="RWL1508" s="275"/>
      <c r="RWM1508" s="275"/>
      <c r="RWN1508" s="275"/>
      <c r="RWO1508" s="275"/>
      <c r="RWP1508" s="275"/>
      <c r="RWQ1508" s="275"/>
      <c r="RWR1508" s="275"/>
      <c r="RWS1508" s="275"/>
      <c r="RWT1508" s="275"/>
      <c r="RWU1508" s="275"/>
      <c r="RWV1508" s="275"/>
      <c r="RWW1508" s="275"/>
      <c r="RWX1508" s="275"/>
      <c r="RWY1508" s="275"/>
      <c r="RWZ1508" s="275"/>
      <c r="RXA1508" s="275"/>
      <c r="RXB1508" s="275"/>
      <c r="RXC1508" s="275"/>
      <c r="RXD1508" s="275"/>
      <c r="RXE1508" s="275"/>
      <c r="RXF1508" s="275"/>
      <c r="RXG1508" s="275"/>
      <c r="RXH1508" s="275"/>
      <c r="RXI1508" s="275"/>
      <c r="RXJ1508" s="275"/>
      <c r="RXK1508" s="275"/>
      <c r="RXL1508" s="275"/>
      <c r="RXM1508" s="275"/>
      <c r="RXN1508" s="275"/>
      <c r="RXO1508" s="275"/>
      <c r="RXP1508" s="275"/>
      <c r="RXQ1508" s="275"/>
      <c r="RXR1508" s="275"/>
      <c r="RXS1508" s="275"/>
      <c r="RXT1508" s="275"/>
      <c r="RXU1508" s="275"/>
      <c r="RXV1508" s="275"/>
      <c r="RXW1508" s="275"/>
      <c r="RXX1508" s="275"/>
      <c r="RXY1508" s="275"/>
      <c r="RXZ1508" s="275"/>
      <c r="RYA1508" s="275"/>
      <c r="RYB1508" s="275"/>
      <c r="RYC1508" s="275"/>
      <c r="RYD1508" s="275"/>
      <c r="RYE1508" s="275"/>
      <c r="RYF1508" s="275"/>
      <c r="RYG1508" s="275"/>
      <c r="RYH1508" s="275"/>
      <c r="RYI1508" s="275"/>
      <c r="RYJ1508" s="275"/>
      <c r="RYK1508" s="275"/>
      <c r="RYL1508" s="275"/>
      <c r="RYM1508" s="275"/>
      <c r="RYN1508" s="275"/>
      <c r="RYO1508" s="275"/>
      <c r="RYP1508" s="275"/>
      <c r="RYQ1508" s="275"/>
      <c r="RYR1508" s="275"/>
      <c r="RYS1508" s="275"/>
      <c r="RYT1508" s="275"/>
      <c r="RYU1508" s="275"/>
      <c r="RYV1508" s="275"/>
      <c r="RYW1508" s="275"/>
      <c r="RYX1508" s="275"/>
      <c r="RYY1508" s="275"/>
      <c r="RYZ1508" s="275"/>
      <c r="RZA1508" s="275"/>
      <c r="RZB1508" s="275"/>
      <c r="RZC1508" s="275"/>
      <c r="RZD1508" s="275"/>
      <c r="RZE1508" s="275"/>
      <c r="RZF1508" s="275"/>
      <c r="RZG1508" s="275"/>
      <c r="RZH1508" s="275"/>
      <c r="RZI1508" s="275"/>
      <c r="RZJ1508" s="275"/>
      <c r="RZK1508" s="275"/>
      <c r="RZL1508" s="275"/>
      <c r="RZM1508" s="275"/>
      <c r="RZN1508" s="275"/>
      <c r="RZO1508" s="275"/>
      <c r="RZP1508" s="275"/>
      <c r="RZQ1508" s="275"/>
      <c r="RZR1508" s="275"/>
      <c r="RZS1508" s="275"/>
      <c r="RZT1508" s="275"/>
      <c r="RZU1508" s="275"/>
      <c r="RZV1508" s="275"/>
      <c r="RZW1508" s="275"/>
      <c r="RZX1508" s="275"/>
      <c r="RZY1508" s="275"/>
      <c r="RZZ1508" s="275"/>
      <c r="SAA1508" s="275"/>
      <c r="SAB1508" s="275"/>
      <c r="SAC1508" s="275"/>
      <c r="SAD1508" s="275"/>
      <c r="SAE1508" s="275"/>
      <c r="SAF1508" s="275"/>
      <c r="SAG1508" s="275"/>
      <c r="SAH1508" s="275"/>
      <c r="SAI1508" s="275"/>
      <c r="SAJ1508" s="275"/>
      <c r="SAK1508" s="275"/>
      <c r="SAL1508" s="275"/>
      <c r="SAM1508" s="275"/>
      <c r="SAN1508" s="275"/>
      <c r="SAO1508" s="275"/>
      <c r="SAP1508" s="275"/>
      <c r="SAQ1508" s="275"/>
      <c r="SAR1508" s="275"/>
      <c r="SAS1508" s="275"/>
      <c r="SAT1508" s="275"/>
      <c r="SAU1508" s="275"/>
      <c r="SAV1508" s="275"/>
      <c r="SAW1508" s="275"/>
      <c r="SAX1508" s="275"/>
      <c r="SAY1508" s="275"/>
      <c r="SAZ1508" s="275"/>
      <c r="SBA1508" s="275"/>
      <c r="SBB1508" s="275"/>
      <c r="SBC1508" s="275"/>
      <c r="SBD1508" s="275"/>
      <c r="SBE1508" s="275"/>
      <c r="SBF1508" s="275"/>
      <c r="SBG1508" s="275"/>
      <c r="SBH1508" s="275"/>
      <c r="SBI1508" s="275"/>
      <c r="SBJ1508" s="275"/>
      <c r="SBK1508" s="275"/>
      <c r="SBL1508" s="275"/>
      <c r="SBM1508" s="275"/>
      <c r="SBN1508" s="275"/>
      <c r="SBO1508" s="275"/>
      <c r="SBP1508" s="275"/>
      <c r="SBQ1508" s="275"/>
      <c r="SBR1508" s="275"/>
      <c r="SBS1508" s="275"/>
      <c r="SBT1508" s="275"/>
      <c r="SBU1508" s="275"/>
      <c r="SBV1508" s="275"/>
      <c r="SBW1508" s="275"/>
      <c r="SBX1508" s="275"/>
      <c r="SBY1508" s="275"/>
      <c r="SBZ1508" s="275"/>
      <c r="SCA1508" s="275"/>
      <c r="SCB1508" s="275"/>
      <c r="SCC1508" s="275"/>
      <c r="SCD1508" s="275"/>
      <c r="SCE1508" s="275"/>
      <c r="SCF1508" s="275"/>
      <c r="SCG1508" s="275"/>
      <c r="SCH1508" s="275"/>
      <c r="SCI1508" s="275"/>
      <c r="SCJ1508" s="275"/>
      <c r="SCK1508" s="275"/>
      <c r="SCL1508" s="275"/>
      <c r="SCM1508" s="275"/>
      <c r="SCN1508" s="275"/>
      <c r="SCO1508" s="275"/>
      <c r="SCP1508" s="275"/>
      <c r="SCQ1508" s="275"/>
      <c r="SCR1508" s="275"/>
      <c r="SCS1508" s="275"/>
      <c r="SCT1508" s="275"/>
      <c r="SCU1508" s="275"/>
      <c r="SCV1508" s="275"/>
      <c r="SCW1508" s="275"/>
      <c r="SCX1508" s="275"/>
      <c r="SCY1508" s="275"/>
      <c r="SCZ1508" s="275"/>
      <c r="SDA1508" s="275"/>
      <c r="SDB1508" s="275"/>
      <c r="SDC1508" s="275"/>
      <c r="SDD1508" s="275"/>
      <c r="SDE1508" s="275"/>
      <c r="SDF1508" s="275"/>
      <c r="SDG1508" s="275"/>
      <c r="SDH1508" s="275"/>
      <c r="SDI1508" s="275"/>
      <c r="SDJ1508" s="275"/>
      <c r="SDK1508" s="275"/>
      <c r="SDL1508" s="275"/>
      <c r="SDM1508" s="275"/>
      <c r="SDN1508" s="275"/>
      <c r="SDO1508" s="275"/>
      <c r="SDP1508" s="275"/>
      <c r="SDQ1508" s="275"/>
      <c r="SDR1508" s="275"/>
      <c r="SDS1508" s="275"/>
      <c r="SDT1508" s="275"/>
      <c r="SDU1508" s="275"/>
      <c r="SDV1508" s="275"/>
      <c r="SDW1508" s="275"/>
      <c r="SDX1508" s="275"/>
      <c r="SDY1508" s="275"/>
      <c r="SDZ1508" s="275"/>
      <c r="SEA1508" s="275"/>
      <c r="SEB1508" s="275"/>
      <c r="SEC1508" s="275"/>
      <c r="SED1508" s="275"/>
      <c r="SEE1508" s="275"/>
      <c r="SEF1508" s="275"/>
      <c r="SEG1508" s="275"/>
      <c r="SEH1508" s="275"/>
      <c r="SEI1508" s="275"/>
      <c r="SEJ1508" s="275"/>
      <c r="SEK1508" s="275"/>
      <c r="SEL1508" s="275"/>
      <c r="SEM1508" s="275"/>
      <c r="SEN1508" s="275"/>
      <c r="SEO1508" s="275"/>
      <c r="SEP1508" s="275"/>
      <c r="SEQ1508" s="275"/>
      <c r="SER1508" s="275"/>
      <c r="SES1508" s="275"/>
      <c r="SET1508" s="275"/>
      <c r="SEU1508" s="275"/>
      <c r="SEV1508" s="275"/>
      <c r="SEW1508" s="275"/>
      <c r="SEX1508" s="275"/>
      <c r="SEY1508" s="275"/>
      <c r="SEZ1508" s="275"/>
      <c r="SFA1508" s="275"/>
      <c r="SFB1508" s="275"/>
      <c r="SFC1508" s="275"/>
      <c r="SFD1508" s="275"/>
      <c r="SFE1508" s="275"/>
      <c r="SFF1508" s="275"/>
      <c r="SFG1508" s="275"/>
      <c r="SFH1508" s="275"/>
      <c r="SFI1508" s="275"/>
      <c r="SFJ1508" s="275"/>
      <c r="SFK1508" s="275"/>
      <c r="SFL1508" s="275"/>
      <c r="SFM1508" s="275"/>
      <c r="SFN1508" s="275"/>
      <c r="SFO1508" s="275"/>
      <c r="SFP1508" s="275"/>
      <c r="SFQ1508" s="275"/>
      <c r="SFR1508" s="275"/>
      <c r="SFS1508" s="275"/>
      <c r="SFT1508" s="275"/>
      <c r="SFU1508" s="275"/>
      <c r="SFV1508" s="275"/>
      <c r="SFW1508" s="275"/>
      <c r="SFX1508" s="275"/>
      <c r="SFY1508" s="275"/>
      <c r="SFZ1508" s="275"/>
      <c r="SGA1508" s="275"/>
      <c r="SGB1508" s="275"/>
      <c r="SGC1508" s="275"/>
      <c r="SGD1508" s="275"/>
      <c r="SGE1508" s="275"/>
      <c r="SGF1508" s="275"/>
      <c r="SGG1508" s="275"/>
      <c r="SGH1508" s="275"/>
      <c r="SGI1508" s="275"/>
      <c r="SGJ1508" s="275"/>
      <c r="SGK1508" s="275"/>
      <c r="SGL1508" s="275"/>
      <c r="SGM1508" s="275"/>
      <c r="SGN1508" s="275"/>
      <c r="SGO1508" s="275"/>
      <c r="SGP1508" s="275"/>
      <c r="SGQ1508" s="275"/>
      <c r="SGR1508" s="275"/>
      <c r="SGS1508" s="275"/>
      <c r="SGT1508" s="275"/>
      <c r="SGU1508" s="275"/>
      <c r="SGV1508" s="275"/>
      <c r="SGW1508" s="275"/>
      <c r="SGX1508" s="275"/>
      <c r="SGY1508" s="275"/>
      <c r="SGZ1508" s="275"/>
      <c r="SHA1508" s="275"/>
      <c r="SHB1508" s="275"/>
      <c r="SHC1508" s="275"/>
      <c r="SHD1508" s="275"/>
      <c r="SHE1508" s="275"/>
      <c r="SHF1508" s="275"/>
      <c r="SHG1508" s="275"/>
      <c r="SHH1508" s="275"/>
      <c r="SHI1508" s="275"/>
      <c r="SHJ1508" s="275"/>
      <c r="SHK1508" s="275"/>
      <c r="SHL1508" s="275"/>
      <c r="SHM1508" s="275"/>
      <c r="SHN1508" s="275"/>
      <c r="SHO1508" s="275"/>
      <c r="SHP1508" s="275"/>
      <c r="SHQ1508" s="275"/>
      <c r="SHR1508" s="275"/>
      <c r="SHS1508" s="275"/>
      <c r="SHT1508" s="275"/>
      <c r="SHU1508" s="275"/>
      <c r="SHV1508" s="275"/>
      <c r="SHW1508" s="275"/>
      <c r="SHX1508" s="275"/>
      <c r="SHY1508" s="275"/>
      <c r="SHZ1508" s="275"/>
      <c r="SIA1508" s="275"/>
      <c r="SIB1508" s="275"/>
      <c r="SIC1508" s="275"/>
      <c r="SID1508" s="275"/>
      <c r="SIE1508" s="275"/>
      <c r="SIF1508" s="275"/>
      <c r="SIG1508" s="275"/>
      <c r="SIH1508" s="275"/>
      <c r="SII1508" s="275"/>
      <c r="SIJ1508" s="275"/>
      <c r="SIK1508" s="275"/>
      <c r="SIL1508" s="275"/>
      <c r="SIM1508" s="275"/>
      <c r="SIN1508" s="275"/>
      <c r="SIO1508" s="275"/>
      <c r="SIP1508" s="275"/>
      <c r="SIQ1508" s="275"/>
      <c r="SIR1508" s="275"/>
      <c r="SIS1508" s="275"/>
      <c r="SIT1508" s="275"/>
      <c r="SIU1508" s="275"/>
      <c r="SIV1508" s="275"/>
      <c r="SIW1508" s="275"/>
      <c r="SIX1508" s="275"/>
      <c r="SIY1508" s="275"/>
      <c r="SIZ1508" s="275"/>
      <c r="SJA1508" s="275"/>
      <c r="SJB1508" s="275"/>
      <c r="SJC1508" s="275"/>
      <c r="SJD1508" s="275"/>
      <c r="SJE1508" s="275"/>
      <c r="SJF1508" s="275"/>
      <c r="SJG1508" s="275"/>
      <c r="SJH1508" s="275"/>
      <c r="SJI1508" s="275"/>
      <c r="SJJ1508" s="275"/>
      <c r="SJK1508" s="275"/>
      <c r="SJL1508" s="275"/>
      <c r="SJM1508" s="275"/>
      <c r="SJN1508" s="275"/>
      <c r="SJO1508" s="275"/>
      <c r="SJP1508" s="275"/>
      <c r="SJQ1508" s="275"/>
      <c r="SJR1508" s="275"/>
      <c r="SJS1508" s="275"/>
      <c r="SJT1508" s="275"/>
      <c r="SJU1508" s="275"/>
      <c r="SJV1508" s="275"/>
      <c r="SJW1508" s="275"/>
      <c r="SJX1508" s="275"/>
      <c r="SJY1508" s="275"/>
      <c r="SJZ1508" s="275"/>
      <c r="SKA1508" s="275"/>
      <c r="SKB1508" s="275"/>
      <c r="SKC1508" s="275"/>
      <c r="SKD1508" s="275"/>
      <c r="SKE1508" s="275"/>
      <c r="SKF1508" s="275"/>
      <c r="SKG1508" s="275"/>
      <c r="SKH1508" s="275"/>
      <c r="SKI1508" s="275"/>
      <c r="SKJ1508" s="275"/>
      <c r="SKK1508" s="275"/>
      <c r="SKL1508" s="275"/>
      <c r="SKM1508" s="275"/>
      <c r="SKN1508" s="275"/>
      <c r="SKO1508" s="275"/>
      <c r="SKP1508" s="275"/>
      <c r="SKQ1508" s="275"/>
      <c r="SKR1508" s="275"/>
      <c r="SKS1508" s="275"/>
      <c r="SKT1508" s="275"/>
      <c r="SKU1508" s="275"/>
      <c r="SKV1508" s="275"/>
      <c r="SKW1508" s="275"/>
      <c r="SKX1508" s="275"/>
      <c r="SKY1508" s="275"/>
      <c r="SKZ1508" s="275"/>
      <c r="SLA1508" s="275"/>
      <c r="SLB1508" s="275"/>
      <c r="SLC1508" s="275"/>
      <c r="SLD1508" s="275"/>
      <c r="SLE1508" s="275"/>
      <c r="SLF1508" s="275"/>
      <c r="SLG1508" s="275"/>
      <c r="SLH1508" s="275"/>
      <c r="SLI1508" s="275"/>
      <c r="SLJ1508" s="275"/>
      <c r="SLK1508" s="275"/>
      <c r="SLL1508" s="275"/>
      <c r="SLM1508" s="275"/>
      <c r="SLN1508" s="275"/>
      <c r="SLO1508" s="275"/>
      <c r="SLP1508" s="275"/>
      <c r="SLQ1508" s="275"/>
      <c r="SLR1508" s="275"/>
      <c r="SLS1508" s="275"/>
      <c r="SLT1508" s="275"/>
      <c r="SLU1508" s="275"/>
      <c r="SLV1508" s="275"/>
      <c r="SLW1508" s="275"/>
      <c r="SLX1508" s="275"/>
      <c r="SLY1508" s="275"/>
      <c r="SLZ1508" s="275"/>
      <c r="SMA1508" s="275"/>
      <c r="SMB1508" s="275"/>
      <c r="SMC1508" s="275"/>
      <c r="SMD1508" s="275"/>
      <c r="SME1508" s="275"/>
      <c r="SMF1508" s="275"/>
      <c r="SMG1508" s="275"/>
      <c r="SMH1508" s="275"/>
      <c r="SMI1508" s="275"/>
      <c r="SMJ1508" s="275"/>
      <c r="SMK1508" s="275"/>
      <c r="SML1508" s="275"/>
      <c r="SMM1508" s="275"/>
      <c r="SMN1508" s="275"/>
      <c r="SMO1508" s="275"/>
      <c r="SMP1508" s="275"/>
      <c r="SMQ1508" s="275"/>
      <c r="SMR1508" s="275"/>
      <c r="SMS1508" s="275"/>
      <c r="SMT1508" s="275"/>
      <c r="SMU1508" s="275"/>
      <c r="SMV1508" s="275"/>
      <c r="SMW1508" s="275"/>
      <c r="SMX1508" s="275"/>
      <c r="SMY1508" s="275"/>
      <c r="SMZ1508" s="275"/>
      <c r="SNA1508" s="275"/>
      <c r="SNB1508" s="275"/>
      <c r="SNC1508" s="275"/>
      <c r="SND1508" s="275"/>
      <c r="SNE1508" s="275"/>
      <c r="SNF1508" s="275"/>
      <c r="SNG1508" s="275"/>
      <c r="SNH1508" s="275"/>
      <c r="SNI1508" s="275"/>
      <c r="SNJ1508" s="275"/>
      <c r="SNK1508" s="275"/>
      <c r="SNL1508" s="275"/>
      <c r="SNM1508" s="275"/>
      <c r="SNN1508" s="275"/>
      <c r="SNO1508" s="275"/>
      <c r="SNP1508" s="275"/>
      <c r="SNQ1508" s="275"/>
      <c r="SNR1508" s="275"/>
      <c r="SNS1508" s="275"/>
      <c r="SNT1508" s="275"/>
      <c r="SNU1508" s="275"/>
      <c r="SNV1508" s="275"/>
      <c r="SNW1508" s="275"/>
      <c r="SNX1508" s="275"/>
      <c r="SNY1508" s="275"/>
      <c r="SNZ1508" s="275"/>
      <c r="SOA1508" s="275"/>
      <c r="SOB1508" s="275"/>
      <c r="SOC1508" s="275"/>
      <c r="SOD1508" s="275"/>
      <c r="SOE1508" s="275"/>
      <c r="SOF1508" s="275"/>
      <c r="SOG1508" s="275"/>
      <c r="SOH1508" s="275"/>
      <c r="SOI1508" s="275"/>
      <c r="SOJ1508" s="275"/>
      <c r="SOK1508" s="275"/>
      <c r="SOL1508" s="275"/>
      <c r="SOM1508" s="275"/>
      <c r="SON1508" s="275"/>
      <c r="SOO1508" s="275"/>
      <c r="SOP1508" s="275"/>
      <c r="SOQ1508" s="275"/>
      <c r="SOR1508" s="275"/>
      <c r="SOS1508" s="275"/>
      <c r="SOT1508" s="275"/>
      <c r="SOU1508" s="275"/>
      <c r="SOV1508" s="275"/>
      <c r="SOW1508" s="275"/>
      <c r="SOX1508" s="275"/>
      <c r="SOY1508" s="275"/>
      <c r="SOZ1508" s="275"/>
      <c r="SPA1508" s="275"/>
      <c r="SPB1508" s="275"/>
      <c r="SPC1508" s="275"/>
      <c r="SPD1508" s="275"/>
      <c r="SPE1508" s="275"/>
      <c r="SPF1508" s="275"/>
      <c r="SPG1508" s="275"/>
      <c r="SPH1508" s="275"/>
      <c r="SPI1508" s="275"/>
      <c r="SPJ1508" s="275"/>
      <c r="SPK1508" s="275"/>
      <c r="SPL1508" s="275"/>
      <c r="SPM1508" s="275"/>
      <c r="SPN1508" s="275"/>
      <c r="SPO1508" s="275"/>
      <c r="SPP1508" s="275"/>
      <c r="SPQ1508" s="275"/>
      <c r="SPR1508" s="275"/>
      <c r="SPS1508" s="275"/>
      <c r="SPT1508" s="275"/>
      <c r="SPU1508" s="275"/>
      <c r="SPV1508" s="275"/>
      <c r="SPW1508" s="275"/>
      <c r="SPX1508" s="275"/>
      <c r="SPY1508" s="275"/>
      <c r="SPZ1508" s="275"/>
      <c r="SQA1508" s="275"/>
      <c r="SQB1508" s="275"/>
      <c r="SQC1508" s="275"/>
      <c r="SQD1508" s="275"/>
      <c r="SQE1508" s="275"/>
      <c r="SQF1508" s="275"/>
      <c r="SQG1508" s="275"/>
      <c r="SQH1508" s="275"/>
      <c r="SQI1508" s="275"/>
      <c r="SQJ1508" s="275"/>
      <c r="SQK1508" s="275"/>
      <c r="SQL1508" s="275"/>
      <c r="SQM1508" s="275"/>
      <c r="SQN1508" s="275"/>
      <c r="SQO1508" s="275"/>
      <c r="SQP1508" s="275"/>
      <c r="SQQ1508" s="275"/>
      <c r="SQR1508" s="275"/>
      <c r="SQS1508" s="275"/>
      <c r="SQT1508" s="275"/>
      <c r="SQU1508" s="275"/>
      <c r="SQV1508" s="275"/>
      <c r="SQW1508" s="275"/>
      <c r="SQX1508" s="275"/>
      <c r="SQY1508" s="275"/>
      <c r="SQZ1508" s="275"/>
      <c r="SRA1508" s="275"/>
      <c r="SRB1508" s="275"/>
      <c r="SRC1508" s="275"/>
      <c r="SRD1508" s="275"/>
      <c r="SRE1508" s="275"/>
      <c r="SRF1508" s="275"/>
      <c r="SRG1508" s="275"/>
      <c r="SRH1508" s="275"/>
      <c r="SRI1508" s="275"/>
      <c r="SRJ1508" s="275"/>
      <c r="SRK1508" s="275"/>
      <c r="SRL1508" s="275"/>
      <c r="SRM1508" s="275"/>
      <c r="SRN1508" s="275"/>
      <c r="SRO1508" s="275"/>
      <c r="SRP1508" s="275"/>
      <c r="SRQ1508" s="275"/>
      <c r="SRR1508" s="275"/>
      <c r="SRS1508" s="275"/>
      <c r="SRT1508" s="275"/>
      <c r="SRU1508" s="275"/>
      <c r="SRV1508" s="275"/>
      <c r="SRW1508" s="275"/>
      <c r="SRX1508" s="275"/>
      <c r="SRY1508" s="275"/>
      <c r="SRZ1508" s="275"/>
      <c r="SSA1508" s="275"/>
      <c r="SSB1508" s="275"/>
      <c r="SSC1508" s="275"/>
      <c r="SSD1508" s="275"/>
      <c r="SSE1508" s="275"/>
      <c r="SSF1508" s="275"/>
      <c r="SSG1508" s="275"/>
      <c r="SSH1508" s="275"/>
      <c r="SSI1508" s="275"/>
      <c r="SSJ1508" s="275"/>
      <c r="SSK1508" s="275"/>
      <c r="SSL1508" s="275"/>
      <c r="SSM1508" s="275"/>
      <c r="SSN1508" s="275"/>
      <c r="SSO1508" s="275"/>
      <c r="SSP1508" s="275"/>
      <c r="SSQ1508" s="275"/>
      <c r="SSR1508" s="275"/>
      <c r="SSS1508" s="275"/>
      <c r="SST1508" s="275"/>
      <c r="SSU1508" s="275"/>
      <c r="SSV1508" s="275"/>
      <c r="SSW1508" s="275"/>
      <c r="SSX1508" s="275"/>
      <c r="SSY1508" s="275"/>
      <c r="SSZ1508" s="275"/>
      <c r="STA1508" s="275"/>
      <c r="STB1508" s="275"/>
      <c r="STC1508" s="275"/>
      <c r="STD1508" s="275"/>
      <c r="STE1508" s="275"/>
      <c r="STF1508" s="275"/>
      <c r="STG1508" s="275"/>
      <c r="STH1508" s="275"/>
      <c r="STI1508" s="275"/>
      <c r="STJ1508" s="275"/>
      <c r="STK1508" s="275"/>
      <c r="STL1508" s="275"/>
      <c r="STM1508" s="275"/>
      <c r="STN1508" s="275"/>
      <c r="STO1508" s="275"/>
      <c r="STP1508" s="275"/>
      <c r="STQ1508" s="275"/>
      <c r="STR1508" s="275"/>
      <c r="STS1508" s="275"/>
      <c r="STT1508" s="275"/>
      <c r="STU1508" s="275"/>
      <c r="STV1508" s="275"/>
      <c r="STW1508" s="275"/>
      <c r="STX1508" s="275"/>
      <c r="STY1508" s="275"/>
      <c r="STZ1508" s="275"/>
      <c r="SUA1508" s="275"/>
      <c r="SUB1508" s="275"/>
      <c r="SUC1508" s="275"/>
      <c r="SUD1508" s="275"/>
      <c r="SUE1508" s="275"/>
      <c r="SUF1508" s="275"/>
      <c r="SUG1508" s="275"/>
      <c r="SUH1508" s="275"/>
      <c r="SUI1508" s="275"/>
      <c r="SUJ1508" s="275"/>
      <c r="SUK1508" s="275"/>
      <c r="SUL1508" s="275"/>
      <c r="SUM1508" s="275"/>
      <c r="SUN1508" s="275"/>
      <c r="SUO1508" s="275"/>
      <c r="SUP1508" s="275"/>
      <c r="SUQ1508" s="275"/>
      <c r="SUR1508" s="275"/>
      <c r="SUS1508" s="275"/>
      <c r="SUT1508" s="275"/>
      <c r="SUU1508" s="275"/>
      <c r="SUV1508" s="275"/>
      <c r="SUW1508" s="275"/>
      <c r="SUX1508" s="275"/>
      <c r="SUY1508" s="275"/>
      <c r="SUZ1508" s="275"/>
      <c r="SVA1508" s="275"/>
      <c r="SVB1508" s="275"/>
      <c r="SVC1508" s="275"/>
      <c r="SVD1508" s="275"/>
      <c r="SVE1508" s="275"/>
      <c r="SVF1508" s="275"/>
      <c r="SVG1508" s="275"/>
      <c r="SVH1508" s="275"/>
      <c r="SVI1508" s="275"/>
      <c r="SVJ1508" s="275"/>
      <c r="SVK1508" s="275"/>
      <c r="SVL1508" s="275"/>
      <c r="SVM1508" s="275"/>
      <c r="SVN1508" s="275"/>
      <c r="SVO1508" s="275"/>
      <c r="SVP1508" s="275"/>
      <c r="SVQ1508" s="275"/>
      <c r="SVR1508" s="275"/>
      <c r="SVS1508" s="275"/>
      <c r="SVT1508" s="275"/>
      <c r="SVU1508" s="275"/>
      <c r="SVV1508" s="275"/>
      <c r="SVW1508" s="275"/>
      <c r="SVX1508" s="275"/>
      <c r="SVY1508" s="275"/>
      <c r="SVZ1508" s="275"/>
      <c r="SWA1508" s="275"/>
      <c r="SWB1508" s="275"/>
      <c r="SWC1508" s="275"/>
      <c r="SWD1508" s="275"/>
      <c r="SWE1508" s="275"/>
      <c r="SWF1508" s="275"/>
      <c r="SWG1508" s="275"/>
      <c r="SWH1508" s="275"/>
      <c r="SWI1508" s="275"/>
      <c r="SWJ1508" s="275"/>
      <c r="SWK1508" s="275"/>
      <c r="SWL1508" s="275"/>
      <c r="SWM1508" s="275"/>
      <c r="SWN1508" s="275"/>
      <c r="SWO1508" s="275"/>
      <c r="SWP1508" s="275"/>
      <c r="SWQ1508" s="275"/>
      <c r="SWR1508" s="275"/>
      <c r="SWS1508" s="275"/>
      <c r="SWT1508" s="275"/>
      <c r="SWU1508" s="275"/>
      <c r="SWV1508" s="275"/>
      <c r="SWW1508" s="275"/>
      <c r="SWX1508" s="275"/>
      <c r="SWY1508" s="275"/>
      <c r="SWZ1508" s="275"/>
      <c r="SXA1508" s="275"/>
      <c r="SXB1508" s="275"/>
      <c r="SXC1508" s="275"/>
      <c r="SXD1508" s="275"/>
      <c r="SXE1508" s="275"/>
      <c r="SXF1508" s="275"/>
      <c r="SXG1508" s="275"/>
      <c r="SXH1508" s="275"/>
      <c r="SXI1508" s="275"/>
      <c r="SXJ1508" s="275"/>
      <c r="SXK1508" s="275"/>
      <c r="SXL1508" s="275"/>
      <c r="SXM1508" s="275"/>
      <c r="SXN1508" s="275"/>
      <c r="SXO1508" s="275"/>
      <c r="SXP1508" s="275"/>
      <c r="SXQ1508" s="275"/>
      <c r="SXR1508" s="275"/>
      <c r="SXS1508" s="275"/>
      <c r="SXT1508" s="275"/>
      <c r="SXU1508" s="275"/>
      <c r="SXV1508" s="275"/>
      <c r="SXW1508" s="275"/>
      <c r="SXX1508" s="275"/>
      <c r="SXY1508" s="275"/>
      <c r="SXZ1508" s="275"/>
      <c r="SYA1508" s="275"/>
      <c r="SYB1508" s="275"/>
      <c r="SYC1508" s="275"/>
      <c r="SYD1508" s="275"/>
      <c r="SYE1508" s="275"/>
      <c r="SYF1508" s="275"/>
      <c r="SYG1508" s="275"/>
      <c r="SYH1508" s="275"/>
      <c r="SYI1508" s="275"/>
      <c r="SYJ1508" s="275"/>
      <c r="SYK1508" s="275"/>
      <c r="SYL1508" s="275"/>
      <c r="SYM1508" s="275"/>
      <c r="SYN1508" s="275"/>
      <c r="SYO1508" s="275"/>
      <c r="SYP1508" s="275"/>
      <c r="SYQ1508" s="275"/>
      <c r="SYR1508" s="275"/>
      <c r="SYS1508" s="275"/>
      <c r="SYT1508" s="275"/>
      <c r="SYU1508" s="275"/>
      <c r="SYV1508" s="275"/>
      <c r="SYW1508" s="275"/>
      <c r="SYX1508" s="275"/>
      <c r="SYY1508" s="275"/>
      <c r="SYZ1508" s="275"/>
      <c r="SZA1508" s="275"/>
      <c r="SZB1508" s="275"/>
      <c r="SZC1508" s="275"/>
      <c r="SZD1508" s="275"/>
      <c r="SZE1508" s="275"/>
      <c r="SZF1508" s="275"/>
      <c r="SZG1508" s="275"/>
      <c r="SZH1508" s="275"/>
      <c r="SZI1508" s="275"/>
      <c r="SZJ1508" s="275"/>
      <c r="SZK1508" s="275"/>
      <c r="SZL1508" s="275"/>
      <c r="SZM1508" s="275"/>
      <c r="SZN1508" s="275"/>
      <c r="SZO1508" s="275"/>
      <c r="SZP1508" s="275"/>
      <c r="SZQ1508" s="275"/>
      <c r="SZR1508" s="275"/>
      <c r="SZS1508" s="275"/>
      <c r="SZT1508" s="275"/>
      <c r="SZU1508" s="275"/>
      <c r="SZV1508" s="275"/>
      <c r="SZW1508" s="275"/>
      <c r="SZX1508" s="275"/>
      <c r="SZY1508" s="275"/>
      <c r="SZZ1508" s="275"/>
      <c r="TAA1508" s="275"/>
      <c r="TAB1508" s="275"/>
      <c r="TAC1508" s="275"/>
      <c r="TAD1508" s="275"/>
      <c r="TAE1508" s="275"/>
      <c r="TAF1508" s="275"/>
      <c r="TAG1508" s="275"/>
      <c r="TAH1508" s="275"/>
      <c r="TAI1508" s="275"/>
      <c r="TAJ1508" s="275"/>
      <c r="TAK1508" s="275"/>
      <c r="TAL1508" s="275"/>
      <c r="TAM1508" s="275"/>
      <c r="TAN1508" s="275"/>
      <c r="TAO1508" s="275"/>
      <c r="TAP1508" s="275"/>
      <c r="TAQ1508" s="275"/>
      <c r="TAR1508" s="275"/>
      <c r="TAS1508" s="275"/>
      <c r="TAT1508" s="275"/>
      <c r="TAU1508" s="275"/>
      <c r="TAV1508" s="275"/>
      <c r="TAW1508" s="275"/>
      <c r="TAX1508" s="275"/>
      <c r="TAY1508" s="275"/>
      <c r="TAZ1508" s="275"/>
      <c r="TBA1508" s="275"/>
      <c r="TBB1508" s="275"/>
      <c r="TBC1508" s="275"/>
      <c r="TBD1508" s="275"/>
      <c r="TBE1508" s="275"/>
      <c r="TBF1508" s="275"/>
      <c r="TBG1508" s="275"/>
      <c r="TBH1508" s="275"/>
      <c r="TBI1508" s="275"/>
      <c r="TBJ1508" s="275"/>
      <c r="TBK1508" s="275"/>
      <c r="TBL1508" s="275"/>
      <c r="TBM1508" s="275"/>
      <c r="TBN1508" s="275"/>
      <c r="TBO1508" s="275"/>
      <c r="TBP1508" s="275"/>
      <c r="TBQ1508" s="275"/>
      <c r="TBR1508" s="275"/>
      <c r="TBS1508" s="275"/>
      <c r="TBT1508" s="275"/>
      <c r="TBU1508" s="275"/>
      <c r="TBV1508" s="275"/>
      <c r="TBW1508" s="275"/>
      <c r="TBX1508" s="275"/>
      <c r="TBY1508" s="275"/>
      <c r="TBZ1508" s="275"/>
      <c r="TCA1508" s="275"/>
      <c r="TCB1508" s="275"/>
      <c r="TCC1508" s="275"/>
      <c r="TCD1508" s="275"/>
      <c r="TCE1508" s="275"/>
      <c r="TCF1508" s="275"/>
      <c r="TCG1508" s="275"/>
      <c r="TCH1508" s="275"/>
      <c r="TCI1508" s="275"/>
      <c r="TCJ1508" s="275"/>
      <c r="TCK1508" s="275"/>
      <c r="TCL1508" s="275"/>
      <c r="TCM1508" s="275"/>
      <c r="TCN1508" s="275"/>
      <c r="TCO1508" s="275"/>
      <c r="TCP1508" s="275"/>
      <c r="TCQ1508" s="275"/>
      <c r="TCR1508" s="275"/>
      <c r="TCS1508" s="275"/>
      <c r="TCT1508" s="275"/>
      <c r="TCU1508" s="275"/>
      <c r="TCV1508" s="275"/>
      <c r="TCW1508" s="275"/>
      <c r="TCX1508" s="275"/>
      <c r="TCY1508" s="275"/>
      <c r="TCZ1508" s="275"/>
      <c r="TDA1508" s="275"/>
      <c r="TDB1508" s="275"/>
      <c r="TDC1508" s="275"/>
      <c r="TDD1508" s="275"/>
      <c r="TDE1508" s="275"/>
      <c r="TDF1508" s="275"/>
      <c r="TDG1508" s="275"/>
      <c r="TDH1508" s="275"/>
      <c r="TDI1508" s="275"/>
      <c r="TDJ1508" s="275"/>
      <c r="TDK1508" s="275"/>
      <c r="TDL1508" s="275"/>
      <c r="TDM1508" s="275"/>
      <c r="TDN1508" s="275"/>
      <c r="TDO1508" s="275"/>
      <c r="TDP1508" s="275"/>
      <c r="TDQ1508" s="275"/>
      <c r="TDR1508" s="275"/>
      <c r="TDS1508" s="275"/>
      <c r="TDT1508" s="275"/>
      <c r="TDU1508" s="275"/>
      <c r="TDV1508" s="275"/>
      <c r="TDW1508" s="275"/>
      <c r="TDX1508" s="275"/>
      <c r="TDY1508" s="275"/>
      <c r="TDZ1508" s="275"/>
      <c r="TEA1508" s="275"/>
      <c r="TEB1508" s="275"/>
      <c r="TEC1508" s="275"/>
      <c r="TED1508" s="275"/>
      <c r="TEE1508" s="275"/>
      <c r="TEF1508" s="275"/>
      <c r="TEG1508" s="275"/>
      <c r="TEH1508" s="275"/>
      <c r="TEI1508" s="275"/>
      <c r="TEJ1508" s="275"/>
      <c r="TEK1508" s="275"/>
      <c r="TEL1508" s="275"/>
      <c r="TEM1508" s="275"/>
      <c r="TEN1508" s="275"/>
      <c r="TEO1508" s="275"/>
      <c r="TEP1508" s="275"/>
      <c r="TEQ1508" s="275"/>
      <c r="TER1508" s="275"/>
      <c r="TES1508" s="275"/>
      <c r="TET1508" s="275"/>
      <c r="TEU1508" s="275"/>
      <c r="TEV1508" s="275"/>
      <c r="TEW1508" s="275"/>
      <c r="TEX1508" s="275"/>
      <c r="TEY1508" s="275"/>
      <c r="TEZ1508" s="275"/>
      <c r="TFA1508" s="275"/>
      <c r="TFB1508" s="275"/>
      <c r="TFC1508" s="275"/>
      <c r="TFD1508" s="275"/>
      <c r="TFE1508" s="275"/>
      <c r="TFF1508" s="275"/>
      <c r="TFG1508" s="275"/>
      <c r="TFH1508" s="275"/>
      <c r="TFI1508" s="275"/>
      <c r="TFJ1508" s="275"/>
      <c r="TFK1508" s="275"/>
      <c r="TFL1508" s="275"/>
      <c r="TFM1508" s="275"/>
      <c r="TFN1508" s="275"/>
      <c r="TFO1508" s="275"/>
      <c r="TFP1508" s="275"/>
      <c r="TFQ1508" s="275"/>
      <c r="TFR1508" s="275"/>
      <c r="TFS1508" s="275"/>
      <c r="TFT1508" s="275"/>
      <c r="TFU1508" s="275"/>
      <c r="TFV1508" s="275"/>
      <c r="TFW1508" s="275"/>
      <c r="TFX1508" s="275"/>
      <c r="TFY1508" s="275"/>
      <c r="TFZ1508" s="275"/>
      <c r="TGA1508" s="275"/>
      <c r="TGB1508" s="275"/>
      <c r="TGC1508" s="275"/>
      <c r="TGD1508" s="275"/>
      <c r="TGE1508" s="275"/>
      <c r="TGF1508" s="275"/>
      <c r="TGG1508" s="275"/>
      <c r="TGH1508" s="275"/>
      <c r="TGI1508" s="275"/>
      <c r="TGJ1508" s="275"/>
      <c r="TGK1508" s="275"/>
      <c r="TGL1508" s="275"/>
      <c r="TGM1508" s="275"/>
      <c r="TGN1508" s="275"/>
      <c r="TGO1508" s="275"/>
      <c r="TGP1508" s="275"/>
      <c r="TGQ1508" s="275"/>
      <c r="TGR1508" s="275"/>
      <c r="TGS1508" s="275"/>
      <c r="TGT1508" s="275"/>
      <c r="TGU1508" s="275"/>
      <c r="TGV1508" s="275"/>
      <c r="TGW1508" s="275"/>
      <c r="TGX1508" s="275"/>
      <c r="TGY1508" s="275"/>
      <c r="TGZ1508" s="275"/>
      <c r="THA1508" s="275"/>
      <c r="THB1508" s="275"/>
      <c r="THC1508" s="275"/>
      <c r="THD1508" s="275"/>
      <c r="THE1508" s="275"/>
      <c r="THF1508" s="275"/>
      <c r="THG1508" s="275"/>
      <c r="THH1508" s="275"/>
      <c r="THI1508" s="275"/>
      <c r="THJ1508" s="275"/>
      <c r="THK1508" s="275"/>
      <c r="THL1508" s="275"/>
      <c r="THM1508" s="275"/>
      <c r="THN1508" s="275"/>
      <c r="THO1508" s="275"/>
      <c r="THP1508" s="275"/>
      <c r="THQ1508" s="275"/>
      <c r="THR1508" s="275"/>
      <c r="THS1508" s="275"/>
      <c r="THT1508" s="275"/>
      <c r="THU1508" s="275"/>
      <c r="THV1508" s="275"/>
      <c r="THW1508" s="275"/>
      <c r="THX1508" s="275"/>
      <c r="THY1508" s="275"/>
      <c r="THZ1508" s="275"/>
      <c r="TIA1508" s="275"/>
      <c r="TIB1508" s="275"/>
      <c r="TIC1508" s="275"/>
      <c r="TID1508" s="275"/>
      <c r="TIE1508" s="275"/>
      <c r="TIF1508" s="275"/>
      <c r="TIG1508" s="275"/>
      <c r="TIH1508" s="275"/>
      <c r="TII1508" s="275"/>
      <c r="TIJ1508" s="275"/>
      <c r="TIK1508" s="275"/>
      <c r="TIL1508" s="275"/>
      <c r="TIM1508" s="275"/>
      <c r="TIN1508" s="275"/>
      <c r="TIO1508" s="275"/>
      <c r="TIP1508" s="275"/>
      <c r="TIQ1508" s="275"/>
      <c r="TIR1508" s="275"/>
      <c r="TIS1508" s="275"/>
      <c r="TIT1508" s="275"/>
      <c r="TIU1508" s="275"/>
      <c r="TIV1508" s="275"/>
      <c r="TIW1508" s="275"/>
      <c r="TIX1508" s="275"/>
      <c r="TIY1508" s="275"/>
      <c r="TIZ1508" s="275"/>
      <c r="TJA1508" s="275"/>
      <c r="TJB1508" s="275"/>
      <c r="TJC1508" s="275"/>
      <c r="TJD1508" s="275"/>
      <c r="TJE1508" s="275"/>
      <c r="TJF1508" s="275"/>
      <c r="TJG1508" s="275"/>
      <c r="TJH1508" s="275"/>
      <c r="TJI1508" s="275"/>
      <c r="TJJ1508" s="275"/>
      <c r="TJK1508" s="275"/>
      <c r="TJL1508" s="275"/>
      <c r="TJM1508" s="275"/>
      <c r="TJN1508" s="275"/>
      <c r="TJO1508" s="275"/>
      <c r="TJP1508" s="275"/>
      <c r="TJQ1508" s="275"/>
      <c r="TJR1508" s="275"/>
      <c r="TJS1508" s="275"/>
      <c r="TJT1508" s="275"/>
      <c r="TJU1508" s="275"/>
      <c r="TJV1508" s="275"/>
      <c r="TJW1508" s="275"/>
      <c r="TJX1508" s="275"/>
      <c r="TJY1508" s="275"/>
      <c r="TJZ1508" s="275"/>
      <c r="TKA1508" s="275"/>
      <c r="TKB1508" s="275"/>
      <c r="TKC1508" s="275"/>
      <c r="TKD1508" s="275"/>
      <c r="TKE1508" s="275"/>
      <c r="TKF1508" s="275"/>
      <c r="TKG1508" s="275"/>
      <c r="TKH1508" s="275"/>
      <c r="TKI1508" s="275"/>
      <c r="TKJ1508" s="275"/>
      <c r="TKK1508" s="275"/>
      <c r="TKL1508" s="275"/>
      <c r="TKM1508" s="275"/>
      <c r="TKN1508" s="275"/>
      <c r="TKO1508" s="275"/>
      <c r="TKP1508" s="275"/>
      <c r="TKQ1508" s="275"/>
      <c r="TKR1508" s="275"/>
      <c r="TKS1508" s="275"/>
      <c r="TKT1508" s="275"/>
      <c r="TKU1508" s="275"/>
      <c r="TKV1508" s="275"/>
      <c r="TKW1508" s="275"/>
      <c r="TKX1508" s="275"/>
      <c r="TKY1508" s="275"/>
      <c r="TKZ1508" s="275"/>
      <c r="TLA1508" s="275"/>
      <c r="TLB1508" s="275"/>
      <c r="TLC1508" s="275"/>
      <c r="TLD1508" s="275"/>
      <c r="TLE1508" s="275"/>
      <c r="TLF1508" s="275"/>
      <c r="TLG1508" s="275"/>
      <c r="TLH1508" s="275"/>
      <c r="TLI1508" s="275"/>
      <c r="TLJ1508" s="275"/>
      <c r="TLK1508" s="275"/>
      <c r="TLL1508" s="275"/>
      <c r="TLM1508" s="275"/>
      <c r="TLN1508" s="275"/>
      <c r="TLO1508" s="275"/>
      <c r="TLP1508" s="275"/>
      <c r="TLQ1508" s="275"/>
      <c r="TLR1508" s="275"/>
      <c r="TLS1508" s="275"/>
      <c r="TLT1508" s="275"/>
      <c r="TLU1508" s="275"/>
      <c r="TLV1508" s="275"/>
      <c r="TLW1508" s="275"/>
      <c r="TLX1508" s="275"/>
      <c r="TLY1508" s="275"/>
      <c r="TLZ1508" s="275"/>
      <c r="TMA1508" s="275"/>
      <c r="TMB1508" s="275"/>
      <c r="TMC1508" s="275"/>
      <c r="TMD1508" s="275"/>
      <c r="TME1508" s="275"/>
      <c r="TMF1508" s="275"/>
      <c r="TMG1508" s="275"/>
      <c r="TMH1508" s="275"/>
      <c r="TMI1508" s="275"/>
      <c r="TMJ1508" s="275"/>
      <c r="TMK1508" s="275"/>
      <c r="TML1508" s="275"/>
      <c r="TMM1508" s="275"/>
      <c r="TMN1508" s="275"/>
      <c r="TMO1508" s="275"/>
      <c r="TMP1508" s="275"/>
      <c r="TMQ1508" s="275"/>
      <c r="TMR1508" s="275"/>
      <c r="TMS1508" s="275"/>
      <c r="TMT1508" s="275"/>
      <c r="TMU1508" s="275"/>
      <c r="TMV1508" s="275"/>
      <c r="TMW1508" s="275"/>
      <c r="TMX1508" s="275"/>
      <c r="TMY1508" s="275"/>
      <c r="TMZ1508" s="275"/>
      <c r="TNA1508" s="275"/>
      <c r="TNB1508" s="275"/>
      <c r="TNC1508" s="275"/>
      <c r="TND1508" s="275"/>
      <c r="TNE1508" s="275"/>
      <c r="TNF1508" s="275"/>
      <c r="TNG1508" s="275"/>
      <c r="TNH1508" s="275"/>
      <c r="TNI1508" s="275"/>
      <c r="TNJ1508" s="275"/>
      <c r="TNK1508" s="275"/>
      <c r="TNL1508" s="275"/>
      <c r="TNM1508" s="275"/>
      <c r="TNN1508" s="275"/>
      <c r="TNO1508" s="275"/>
      <c r="TNP1508" s="275"/>
      <c r="TNQ1508" s="275"/>
      <c r="TNR1508" s="275"/>
      <c r="TNS1508" s="275"/>
      <c r="TNT1508" s="275"/>
      <c r="TNU1508" s="275"/>
      <c r="TNV1508" s="275"/>
      <c r="TNW1508" s="275"/>
      <c r="TNX1508" s="275"/>
      <c r="TNY1508" s="275"/>
      <c r="TNZ1508" s="275"/>
      <c r="TOA1508" s="275"/>
      <c r="TOB1508" s="275"/>
      <c r="TOC1508" s="275"/>
      <c r="TOD1508" s="275"/>
      <c r="TOE1508" s="275"/>
      <c r="TOF1508" s="275"/>
      <c r="TOG1508" s="275"/>
      <c r="TOH1508" s="275"/>
      <c r="TOI1508" s="275"/>
      <c r="TOJ1508" s="275"/>
      <c r="TOK1508" s="275"/>
      <c r="TOL1508" s="275"/>
      <c r="TOM1508" s="275"/>
      <c r="TON1508" s="275"/>
      <c r="TOO1508" s="275"/>
      <c r="TOP1508" s="275"/>
      <c r="TOQ1508" s="275"/>
      <c r="TOR1508" s="275"/>
      <c r="TOS1508" s="275"/>
      <c r="TOT1508" s="275"/>
      <c r="TOU1508" s="275"/>
      <c r="TOV1508" s="275"/>
      <c r="TOW1508" s="275"/>
      <c r="TOX1508" s="275"/>
      <c r="TOY1508" s="275"/>
      <c r="TOZ1508" s="275"/>
      <c r="TPA1508" s="275"/>
      <c r="TPB1508" s="275"/>
      <c r="TPC1508" s="275"/>
      <c r="TPD1508" s="275"/>
      <c r="TPE1508" s="275"/>
      <c r="TPF1508" s="275"/>
      <c r="TPG1508" s="275"/>
      <c r="TPH1508" s="275"/>
      <c r="TPI1508" s="275"/>
      <c r="TPJ1508" s="275"/>
      <c r="TPK1508" s="275"/>
      <c r="TPL1508" s="275"/>
      <c r="TPM1508" s="275"/>
      <c r="TPN1508" s="275"/>
      <c r="TPO1508" s="275"/>
      <c r="TPP1508" s="275"/>
      <c r="TPQ1508" s="275"/>
      <c r="TPR1508" s="275"/>
      <c r="TPS1508" s="275"/>
      <c r="TPT1508" s="275"/>
      <c r="TPU1508" s="275"/>
      <c r="TPV1508" s="275"/>
      <c r="TPW1508" s="275"/>
      <c r="TPX1508" s="275"/>
      <c r="TPY1508" s="275"/>
      <c r="TPZ1508" s="275"/>
      <c r="TQA1508" s="275"/>
      <c r="TQB1508" s="275"/>
      <c r="TQC1508" s="275"/>
      <c r="TQD1508" s="275"/>
      <c r="TQE1508" s="275"/>
      <c r="TQF1508" s="275"/>
      <c r="TQG1508" s="275"/>
      <c r="TQH1508" s="275"/>
      <c r="TQI1508" s="275"/>
      <c r="TQJ1508" s="275"/>
      <c r="TQK1508" s="275"/>
      <c r="TQL1508" s="275"/>
      <c r="TQM1508" s="275"/>
      <c r="TQN1508" s="275"/>
      <c r="TQO1508" s="275"/>
      <c r="TQP1508" s="275"/>
      <c r="TQQ1508" s="275"/>
      <c r="TQR1508" s="275"/>
      <c r="TQS1508" s="275"/>
      <c r="TQT1508" s="275"/>
      <c r="TQU1508" s="275"/>
      <c r="TQV1508" s="275"/>
      <c r="TQW1508" s="275"/>
      <c r="TQX1508" s="275"/>
      <c r="TQY1508" s="275"/>
      <c r="TQZ1508" s="275"/>
      <c r="TRA1508" s="275"/>
      <c r="TRB1508" s="275"/>
      <c r="TRC1508" s="275"/>
      <c r="TRD1508" s="275"/>
      <c r="TRE1508" s="275"/>
      <c r="TRF1508" s="275"/>
      <c r="TRG1508" s="275"/>
      <c r="TRH1508" s="275"/>
      <c r="TRI1508" s="275"/>
      <c r="TRJ1508" s="275"/>
      <c r="TRK1508" s="275"/>
      <c r="TRL1508" s="275"/>
      <c r="TRM1508" s="275"/>
      <c r="TRN1508" s="275"/>
      <c r="TRO1508" s="275"/>
      <c r="TRP1508" s="275"/>
      <c r="TRQ1508" s="275"/>
      <c r="TRR1508" s="275"/>
      <c r="TRS1508" s="275"/>
      <c r="TRT1508" s="275"/>
      <c r="TRU1508" s="275"/>
      <c r="TRV1508" s="275"/>
      <c r="TRW1508" s="275"/>
      <c r="TRX1508" s="275"/>
      <c r="TRY1508" s="275"/>
      <c r="TRZ1508" s="275"/>
      <c r="TSA1508" s="275"/>
      <c r="TSB1508" s="275"/>
      <c r="TSC1508" s="275"/>
      <c r="TSD1508" s="275"/>
      <c r="TSE1508" s="275"/>
      <c r="TSF1508" s="275"/>
      <c r="TSG1508" s="275"/>
      <c r="TSH1508" s="275"/>
      <c r="TSI1508" s="275"/>
      <c r="TSJ1508" s="275"/>
      <c r="TSK1508" s="275"/>
      <c r="TSL1508" s="275"/>
      <c r="TSM1508" s="275"/>
      <c r="TSN1508" s="275"/>
      <c r="TSO1508" s="275"/>
      <c r="TSP1508" s="275"/>
      <c r="TSQ1508" s="275"/>
      <c r="TSR1508" s="275"/>
      <c r="TSS1508" s="275"/>
      <c r="TST1508" s="275"/>
      <c r="TSU1508" s="275"/>
      <c r="TSV1508" s="275"/>
      <c r="TSW1508" s="275"/>
      <c r="TSX1508" s="275"/>
      <c r="TSY1508" s="275"/>
      <c r="TSZ1508" s="275"/>
      <c r="TTA1508" s="275"/>
      <c r="TTB1508" s="275"/>
      <c r="TTC1508" s="275"/>
      <c r="TTD1508" s="275"/>
      <c r="TTE1508" s="275"/>
      <c r="TTF1508" s="275"/>
      <c r="TTG1508" s="275"/>
      <c r="TTH1508" s="275"/>
      <c r="TTI1508" s="275"/>
      <c r="TTJ1508" s="275"/>
      <c r="TTK1508" s="275"/>
      <c r="TTL1508" s="275"/>
      <c r="TTM1508" s="275"/>
      <c r="TTN1508" s="275"/>
      <c r="TTO1508" s="275"/>
      <c r="TTP1508" s="275"/>
      <c r="TTQ1508" s="275"/>
      <c r="TTR1508" s="275"/>
      <c r="TTS1508" s="275"/>
      <c r="TTT1508" s="275"/>
      <c r="TTU1508" s="275"/>
      <c r="TTV1508" s="275"/>
      <c r="TTW1508" s="275"/>
      <c r="TTX1508" s="275"/>
      <c r="TTY1508" s="275"/>
      <c r="TTZ1508" s="275"/>
      <c r="TUA1508" s="275"/>
      <c r="TUB1508" s="275"/>
      <c r="TUC1508" s="275"/>
      <c r="TUD1508" s="275"/>
      <c r="TUE1508" s="275"/>
      <c r="TUF1508" s="275"/>
      <c r="TUG1508" s="275"/>
      <c r="TUH1508" s="275"/>
      <c r="TUI1508" s="275"/>
      <c r="TUJ1508" s="275"/>
      <c r="TUK1508" s="275"/>
      <c r="TUL1508" s="275"/>
      <c r="TUM1508" s="275"/>
      <c r="TUN1508" s="275"/>
      <c r="TUO1508" s="275"/>
      <c r="TUP1508" s="275"/>
      <c r="TUQ1508" s="275"/>
      <c r="TUR1508" s="275"/>
      <c r="TUS1508" s="275"/>
      <c r="TUT1508" s="275"/>
      <c r="TUU1508" s="275"/>
      <c r="TUV1508" s="275"/>
      <c r="TUW1508" s="275"/>
      <c r="TUX1508" s="275"/>
      <c r="TUY1508" s="275"/>
      <c r="TUZ1508" s="275"/>
      <c r="TVA1508" s="275"/>
      <c r="TVB1508" s="275"/>
      <c r="TVC1508" s="275"/>
      <c r="TVD1508" s="275"/>
      <c r="TVE1508" s="275"/>
      <c r="TVF1508" s="275"/>
      <c r="TVG1508" s="275"/>
      <c r="TVH1508" s="275"/>
      <c r="TVI1508" s="275"/>
      <c r="TVJ1508" s="275"/>
      <c r="TVK1508" s="275"/>
      <c r="TVL1508" s="275"/>
      <c r="TVM1508" s="275"/>
      <c r="TVN1508" s="275"/>
      <c r="TVO1508" s="275"/>
      <c r="TVP1508" s="275"/>
      <c r="TVQ1508" s="275"/>
      <c r="TVR1508" s="275"/>
      <c r="TVS1508" s="275"/>
      <c r="TVT1508" s="275"/>
      <c r="TVU1508" s="275"/>
      <c r="TVV1508" s="275"/>
      <c r="TVW1508" s="275"/>
      <c r="TVX1508" s="275"/>
      <c r="TVY1508" s="275"/>
      <c r="TVZ1508" s="275"/>
      <c r="TWA1508" s="275"/>
      <c r="TWB1508" s="275"/>
      <c r="TWC1508" s="275"/>
      <c r="TWD1508" s="275"/>
      <c r="TWE1508" s="275"/>
      <c r="TWF1508" s="275"/>
      <c r="TWG1508" s="275"/>
      <c r="TWH1508" s="275"/>
      <c r="TWI1508" s="275"/>
      <c r="TWJ1508" s="275"/>
      <c r="TWK1508" s="275"/>
      <c r="TWL1508" s="275"/>
      <c r="TWM1508" s="275"/>
      <c r="TWN1508" s="275"/>
      <c r="TWO1508" s="275"/>
      <c r="TWP1508" s="275"/>
      <c r="TWQ1508" s="275"/>
      <c r="TWR1508" s="275"/>
      <c r="TWS1508" s="275"/>
      <c r="TWT1508" s="275"/>
      <c r="TWU1508" s="275"/>
      <c r="TWV1508" s="275"/>
      <c r="TWW1508" s="275"/>
      <c r="TWX1508" s="275"/>
      <c r="TWY1508" s="275"/>
      <c r="TWZ1508" s="275"/>
      <c r="TXA1508" s="275"/>
      <c r="TXB1508" s="275"/>
      <c r="TXC1508" s="275"/>
      <c r="TXD1508" s="275"/>
      <c r="TXE1508" s="275"/>
      <c r="TXF1508" s="275"/>
      <c r="TXG1508" s="275"/>
      <c r="TXH1508" s="275"/>
      <c r="TXI1508" s="275"/>
      <c r="TXJ1508" s="275"/>
      <c r="TXK1508" s="275"/>
      <c r="TXL1508" s="275"/>
      <c r="TXM1508" s="275"/>
      <c r="TXN1508" s="275"/>
      <c r="TXO1508" s="275"/>
      <c r="TXP1508" s="275"/>
      <c r="TXQ1508" s="275"/>
      <c r="TXR1508" s="275"/>
      <c r="TXS1508" s="275"/>
      <c r="TXT1508" s="275"/>
      <c r="TXU1508" s="275"/>
      <c r="TXV1508" s="275"/>
      <c r="TXW1508" s="275"/>
      <c r="TXX1508" s="275"/>
      <c r="TXY1508" s="275"/>
      <c r="TXZ1508" s="275"/>
      <c r="TYA1508" s="275"/>
      <c r="TYB1508" s="275"/>
      <c r="TYC1508" s="275"/>
      <c r="TYD1508" s="275"/>
      <c r="TYE1508" s="275"/>
      <c r="TYF1508" s="275"/>
      <c r="TYG1508" s="275"/>
      <c r="TYH1508" s="275"/>
      <c r="TYI1508" s="275"/>
      <c r="TYJ1508" s="275"/>
      <c r="TYK1508" s="275"/>
      <c r="TYL1508" s="275"/>
      <c r="TYM1508" s="275"/>
      <c r="TYN1508" s="275"/>
      <c r="TYO1508" s="275"/>
      <c r="TYP1508" s="275"/>
      <c r="TYQ1508" s="275"/>
      <c r="TYR1508" s="275"/>
      <c r="TYS1508" s="275"/>
      <c r="TYT1508" s="275"/>
      <c r="TYU1508" s="275"/>
      <c r="TYV1508" s="275"/>
      <c r="TYW1508" s="275"/>
      <c r="TYX1508" s="275"/>
      <c r="TYY1508" s="275"/>
      <c r="TYZ1508" s="275"/>
      <c r="TZA1508" s="275"/>
      <c r="TZB1508" s="275"/>
      <c r="TZC1508" s="275"/>
      <c r="TZD1508" s="275"/>
      <c r="TZE1508" s="275"/>
      <c r="TZF1508" s="275"/>
      <c r="TZG1508" s="275"/>
      <c r="TZH1508" s="275"/>
      <c r="TZI1508" s="275"/>
      <c r="TZJ1508" s="275"/>
      <c r="TZK1508" s="275"/>
      <c r="TZL1508" s="275"/>
      <c r="TZM1508" s="275"/>
      <c r="TZN1508" s="275"/>
      <c r="TZO1508" s="275"/>
      <c r="TZP1508" s="275"/>
      <c r="TZQ1508" s="275"/>
      <c r="TZR1508" s="275"/>
      <c r="TZS1508" s="275"/>
      <c r="TZT1508" s="275"/>
      <c r="TZU1508" s="275"/>
      <c r="TZV1508" s="275"/>
      <c r="TZW1508" s="275"/>
      <c r="TZX1508" s="275"/>
      <c r="TZY1508" s="275"/>
      <c r="TZZ1508" s="275"/>
      <c r="UAA1508" s="275"/>
      <c r="UAB1508" s="275"/>
      <c r="UAC1508" s="275"/>
      <c r="UAD1508" s="275"/>
      <c r="UAE1508" s="275"/>
      <c r="UAF1508" s="275"/>
      <c r="UAG1508" s="275"/>
      <c r="UAH1508" s="275"/>
      <c r="UAI1508" s="275"/>
      <c r="UAJ1508" s="275"/>
      <c r="UAK1508" s="275"/>
      <c r="UAL1508" s="275"/>
      <c r="UAM1508" s="275"/>
      <c r="UAN1508" s="275"/>
      <c r="UAO1508" s="275"/>
      <c r="UAP1508" s="275"/>
      <c r="UAQ1508" s="275"/>
      <c r="UAR1508" s="275"/>
      <c r="UAS1508" s="275"/>
      <c r="UAT1508" s="275"/>
      <c r="UAU1508" s="275"/>
      <c r="UAV1508" s="275"/>
      <c r="UAW1508" s="275"/>
      <c r="UAX1508" s="275"/>
      <c r="UAY1508" s="275"/>
      <c r="UAZ1508" s="275"/>
      <c r="UBA1508" s="275"/>
      <c r="UBB1508" s="275"/>
      <c r="UBC1508" s="275"/>
      <c r="UBD1508" s="275"/>
      <c r="UBE1508" s="275"/>
      <c r="UBF1508" s="275"/>
      <c r="UBG1508" s="275"/>
      <c r="UBH1508" s="275"/>
      <c r="UBI1508" s="275"/>
      <c r="UBJ1508" s="275"/>
      <c r="UBK1508" s="275"/>
      <c r="UBL1508" s="275"/>
      <c r="UBM1508" s="275"/>
      <c r="UBN1508" s="275"/>
      <c r="UBO1508" s="275"/>
      <c r="UBP1508" s="275"/>
      <c r="UBQ1508" s="275"/>
      <c r="UBR1508" s="275"/>
      <c r="UBS1508" s="275"/>
      <c r="UBT1508" s="275"/>
      <c r="UBU1508" s="275"/>
      <c r="UBV1508" s="275"/>
      <c r="UBW1508" s="275"/>
      <c r="UBX1508" s="275"/>
      <c r="UBY1508" s="275"/>
      <c r="UBZ1508" s="275"/>
      <c r="UCA1508" s="275"/>
      <c r="UCB1508" s="275"/>
      <c r="UCC1508" s="275"/>
      <c r="UCD1508" s="275"/>
      <c r="UCE1508" s="275"/>
      <c r="UCF1508" s="275"/>
      <c r="UCG1508" s="275"/>
      <c r="UCH1508" s="275"/>
      <c r="UCI1508" s="275"/>
      <c r="UCJ1508" s="275"/>
      <c r="UCK1508" s="275"/>
      <c r="UCL1508" s="275"/>
      <c r="UCM1508" s="275"/>
      <c r="UCN1508" s="275"/>
      <c r="UCO1508" s="275"/>
      <c r="UCP1508" s="275"/>
      <c r="UCQ1508" s="275"/>
      <c r="UCR1508" s="275"/>
      <c r="UCS1508" s="275"/>
      <c r="UCT1508" s="275"/>
      <c r="UCU1508" s="275"/>
      <c r="UCV1508" s="275"/>
      <c r="UCW1508" s="275"/>
      <c r="UCX1508" s="275"/>
      <c r="UCY1508" s="275"/>
      <c r="UCZ1508" s="275"/>
      <c r="UDA1508" s="275"/>
      <c r="UDB1508" s="275"/>
      <c r="UDC1508" s="275"/>
      <c r="UDD1508" s="275"/>
      <c r="UDE1508" s="275"/>
      <c r="UDF1508" s="275"/>
      <c r="UDG1508" s="275"/>
      <c r="UDH1508" s="275"/>
      <c r="UDI1508" s="275"/>
      <c r="UDJ1508" s="275"/>
      <c r="UDK1508" s="275"/>
      <c r="UDL1508" s="275"/>
      <c r="UDM1508" s="275"/>
      <c r="UDN1508" s="275"/>
      <c r="UDO1508" s="275"/>
      <c r="UDP1508" s="275"/>
      <c r="UDQ1508" s="275"/>
      <c r="UDR1508" s="275"/>
      <c r="UDS1508" s="275"/>
      <c r="UDT1508" s="275"/>
      <c r="UDU1508" s="275"/>
      <c r="UDV1508" s="275"/>
      <c r="UDW1508" s="275"/>
      <c r="UDX1508" s="275"/>
      <c r="UDY1508" s="275"/>
      <c r="UDZ1508" s="275"/>
      <c r="UEA1508" s="275"/>
      <c r="UEB1508" s="275"/>
      <c r="UEC1508" s="275"/>
      <c r="UED1508" s="275"/>
      <c r="UEE1508" s="275"/>
      <c r="UEF1508" s="275"/>
      <c r="UEG1508" s="275"/>
      <c r="UEH1508" s="275"/>
      <c r="UEI1508" s="275"/>
      <c r="UEJ1508" s="275"/>
      <c r="UEK1508" s="275"/>
      <c r="UEL1508" s="275"/>
      <c r="UEM1508" s="275"/>
      <c r="UEN1508" s="275"/>
      <c r="UEO1508" s="275"/>
      <c r="UEP1508" s="275"/>
      <c r="UEQ1508" s="275"/>
      <c r="UER1508" s="275"/>
      <c r="UES1508" s="275"/>
      <c r="UET1508" s="275"/>
      <c r="UEU1508" s="275"/>
      <c r="UEV1508" s="275"/>
      <c r="UEW1508" s="275"/>
      <c r="UEX1508" s="275"/>
      <c r="UEY1508" s="275"/>
      <c r="UEZ1508" s="275"/>
      <c r="UFA1508" s="275"/>
      <c r="UFB1508" s="275"/>
      <c r="UFC1508" s="275"/>
      <c r="UFD1508" s="275"/>
      <c r="UFE1508" s="275"/>
      <c r="UFF1508" s="275"/>
      <c r="UFG1508" s="275"/>
      <c r="UFH1508" s="275"/>
      <c r="UFI1508" s="275"/>
      <c r="UFJ1508" s="275"/>
      <c r="UFK1508" s="275"/>
      <c r="UFL1508" s="275"/>
      <c r="UFM1508" s="275"/>
      <c r="UFN1508" s="275"/>
      <c r="UFO1508" s="275"/>
      <c r="UFP1508" s="275"/>
      <c r="UFQ1508" s="275"/>
      <c r="UFR1508" s="275"/>
      <c r="UFS1508" s="275"/>
      <c r="UFT1508" s="275"/>
      <c r="UFU1508" s="275"/>
      <c r="UFV1508" s="275"/>
      <c r="UFW1508" s="275"/>
      <c r="UFX1508" s="275"/>
      <c r="UFY1508" s="275"/>
      <c r="UFZ1508" s="275"/>
      <c r="UGA1508" s="275"/>
      <c r="UGB1508" s="275"/>
      <c r="UGC1508" s="275"/>
      <c r="UGD1508" s="275"/>
      <c r="UGE1508" s="275"/>
      <c r="UGF1508" s="275"/>
      <c r="UGG1508" s="275"/>
      <c r="UGH1508" s="275"/>
      <c r="UGI1508" s="275"/>
      <c r="UGJ1508" s="275"/>
      <c r="UGK1508" s="275"/>
      <c r="UGL1508" s="275"/>
      <c r="UGM1508" s="275"/>
      <c r="UGN1508" s="275"/>
      <c r="UGO1508" s="275"/>
      <c r="UGP1508" s="275"/>
      <c r="UGQ1508" s="275"/>
      <c r="UGR1508" s="275"/>
      <c r="UGS1508" s="275"/>
      <c r="UGT1508" s="275"/>
      <c r="UGU1508" s="275"/>
      <c r="UGV1508" s="275"/>
      <c r="UGW1508" s="275"/>
      <c r="UGX1508" s="275"/>
      <c r="UGY1508" s="275"/>
      <c r="UGZ1508" s="275"/>
      <c r="UHA1508" s="275"/>
      <c r="UHB1508" s="275"/>
      <c r="UHC1508" s="275"/>
      <c r="UHD1508" s="275"/>
      <c r="UHE1508" s="275"/>
      <c r="UHF1508" s="275"/>
      <c r="UHG1508" s="275"/>
      <c r="UHH1508" s="275"/>
      <c r="UHI1508" s="275"/>
      <c r="UHJ1508" s="275"/>
      <c r="UHK1508" s="275"/>
      <c r="UHL1508" s="275"/>
      <c r="UHM1508" s="275"/>
      <c r="UHN1508" s="275"/>
      <c r="UHO1508" s="275"/>
      <c r="UHP1508" s="275"/>
      <c r="UHQ1508" s="275"/>
      <c r="UHR1508" s="275"/>
      <c r="UHS1508" s="275"/>
      <c r="UHT1508" s="275"/>
      <c r="UHU1508" s="275"/>
      <c r="UHV1508" s="275"/>
      <c r="UHW1508" s="275"/>
      <c r="UHX1508" s="275"/>
      <c r="UHY1508" s="275"/>
      <c r="UHZ1508" s="275"/>
      <c r="UIA1508" s="275"/>
      <c r="UIB1508" s="275"/>
      <c r="UIC1508" s="275"/>
      <c r="UID1508" s="275"/>
      <c r="UIE1508" s="275"/>
      <c r="UIF1508" s="275"/>
      <c r="UIG1508" s="275"/>
      <c r="UIH1508" s="275"/>
      <c r="UII1508" s="275"/>
      <c r="UIJ1508" s="275"/>
      <c r="UIK1508" s="275"/>
      <c r="UIL1508" s="275"/>
      <c r="UIM1508" s="275"/>
      <c r="UIN1508" s="275"/>
      <c r="UIO1508" s="275"/>
      <c r="UIP1508" s="275"/>
      <c r="UIQ1508" s="275"/>
      <c r="UIR1508" s="275"/>
      <c r="UIS1508" s="275"/>
      <c r="UIT1508" s="275"/>
      <c r="UIU1508" s="275"/>
      <c r="UIV1508" s="275"/>
      <c r="UIW1508" s="275"/>
      <c r="UIX1508" s="275"/>
      <c r="UIY1508" s="275"/>
      <c r="UIZ1508" s="275"/>
      <c r="UJA1508" s="275"/>
      <c r="UJB1508" s="275"/>
      <c r="UJC1508" s="275"/>
      <c r="UJD1508" s="275"/>
      <c r="UJE1508" s="275"/>
      <c r="UJF1508" s="275"/>
      <c r="UJG1508" s="275"/>
      <c r="UJH1508" s="275"/>
      <c r="UJI1508" s="275"/>
      <c r="UJJ1508" s="275"/>
      <c r="UJK1508" s="275"/>
      <c r="UJL1508" s="275"/>
      <c r="UJM1508" s="275"/>
      <c r="UJN1508" s="275"/>
      <c r="UJO1508" s="275"/>
      <c r="UJP1508" s="275"/>
      <c r="UJQ1508" s="275"/>
      <c r="UJR1508" s="275"/>
      <c r="UJS1508" s="275"/>
      <c r="UJT1508" s="275"/>
      <c r="UJU1508" s="275"/>
      <c r="UJV1508" s="275"/>
      <c r="UJW1508" s="275"/>
      <c r="UJX1508" s="275"/>
      <c r="UJY1508" s="275"/>
      <c r="UJZ1508" s="275"/>
      <c r="UKA1508" s="275"/>
      <c r="UKB1508" s="275"/>
      <c r="UKC1508" s="275"/>
      <c r="UKD1508" s="275"/>
      <c r="UKE1508" s="275"/>
      <c r="UKF1508" s="275"/>
      <c r="UKG1508" s="275"/>
      <c r="UKH1508" s="275"/>
      <c r="UKI1508" s="275"/>
      <c r="UKJ1508" s="275"/>
      <c r="UKK1508" s="275"/>
      <c r="UKL1508" s="275"/>
      <c r="UKM1508" s="275"/>
      <c r="UKN1508" s="275"/>
      <c r="UKO1508" s="275"/>
      <c r="UKP1508" s="275"/>
      <c r="UKQ1508" s="275"/>
      <c r="UKR1508" s="275"/>
      <c r="UKS1508" s="275"/>
      <c r="UKT1508" s="275"/>
      <c r="UKU1508" s="275"/>
      <c r="UKV1508" s="275"/>
      <c r="UKW1508" s="275"/>
      <c r="UKX1508" s="275"/>
      <c r="UKY1508" s="275"/>
      <c r="UKZ1508" s="275"/>
      <c r="ULA1508" s="275"/>
      <c r="ULB1508" s="275"/>
      <c r="ULC1508" s="275"/>
      <c r="ULD1508" s="275"/>
      <c r="ULE1508" s="275"/>
      <c r="ULF1508" s="275"/>
      <c r="ULG1508" s="275"/>
      <c r="ULH1508" s="275"/>
      <c r="ULI1508" s="275"/>
      <c r="ULJ1508" s="275"/>
      <c r="ULK1508" s="275"/>
      <c r="ULL1508" s="275"/>
      <c r="ULM1508" s="275"/>
      <c r="ULN1508" s="275"/>
      <c r="ULO1508" s="275"/>
      <c r="ULP1508" s="275"/>
      <c r="ULQ1508" s="275"/>
      <c r="ULR1508" s="275"/>
      <c r="ULS1508" s="275"/>
      <c r="ULT1508" s="275"/>
      <c r="ULU1508" s="275"/>
      <c r="ULV1508" s="275"/>
      <c r="ULW1508" s="275"/>
      <c r="ULX1508" s="275"/>
      <c r="ULY1508" s="275"/>
      <c r="ULZ1508" s="275"/>
      <c r="UMA1508" s="275"/>
      <c r="UMB1508" s="275"/>
      <c r="UMC1508" s="275"/>
      <c r="UMD1508" s="275"/>
      <c r="UME1508" s="275"/>
      <c r="UMF1508" s="275"/>
      <c r="UMG1508" s="275"/>
      <c r="UMH1508" s="275"/>
      <c r="UMI1508" s="275"/>
      <c r="UMJ1508" s="275"/>
      <c r="UMK1508" s="275"/>
      <c r="UML1508" s="275"/>
      <c r="UMM1508" s="275"/>
      <c r="UMN1508" s="275"/>
      <c r="UMO1508" s="275"/>
      <c r="UMP1508" s="275"/>
      <c r="UMQ1508" s="275"/>
      <c r="UMR1508" s="275"/>
      <c r="UMS1508" s="275"/>
      <c r="UMT1508" s="275"/>
      <c r="UMU1508" s="275"/>
      <c r="UMV1508" s="275"/>
      <c r="UMW1508" s="275"/>
      <c r="UMX1508" s="275"/>
      <c r="UMY1508" s="275"/>
      <c r="UMZ1508" s="275"/>
      <c r="UNA1508" s="275"/>
      <c r="UNB1508" s="275"/>
      <c r="UNC1508" s="275"/>
      <c r="UND1508" s="275"/>
      <c r="UNE1508" s="275"/>
      <c r="UNF1508" s="275"/>
      <c r="UNG1508" s="275"/>
      <c r="UNH1508" s="275"/>
      <c r="UNI1508" s="275"/>
      <c r="UNJ1508" s="275"/>
      <c r="UNK1508" s="275"/>
      <c r="UNL1508" s="275"/>
      <c r="UNM1508" s="275"/>
      <c r="UNN1508" s="275"/>
      <c r="UNO1508" s="275"/>
      <c r="UNP1508" s="275"/>
      <c r="UNQ1508" s="275"/>
      <c r="UNR1508" s="275"/>
      <c r="UNS1508" s="275"/>
      <c r="UNT1508" s="275"/>
      <c r="UNU1508" s="275"/>
      <c r="UNV1508" s="275"/>
      <c r="UNW1508" s="275"/>
      <c r="UNX1508" s="275"/>
      <c r="UNY1508" s="275"/>
      <c r="UNZ1508" s="275"/>
      <c r="UOA1508" s="275"/>
      <c r="UOB1508" s="275"/>
      <c r="UOC1508" s="275"/>
      <c r="UOD1508" s="275"/>
      <c r="UOE1508" s="275"/>
      <c r="UOF1508" s="275"/>
      <c r="UOG1508" s="275"/>
      <c r="UOH1508" s="275"/>
      <c r="UOI1508" s="275"/>
      <c r="UOJ1508" s="275"/>
      <c r="UOK1508" s="275"/>
      <c r="UOL1508" s="275"/>
      <c r="UOM1508" s="275"/>
      <c r="UON1508" s="275"/>
      <c r="UOO1508" s="275"/>
      <c r="UOP1508" s="275"/>
      <c r="UOQ1508" s="275"/>
      <c r="UOR1508" s="275"/>
      <c r="UOS1508" s="275"/>
      <c r="UOT1508" s="275"/>
      <c r="UOU1508" s="275"/>
      <c r="UOV1508" s="275"/>
      <c r="UOW1508" s="275"/>
      <c r="UOX1508" s="275"/>
      <c r="UOY1508" s="275"/>
      <c r="UOZ1508" s="275"/>
      <c r="UPA1508" s="275"/>
      <c r="UPB1508" s="275"/>
      <c r="UPC1508" s="275"/>
      <c r="UPD1508" s="275"/>
      <c r="UPE1508" s="275"/>
      <c r="UPF1508" s="275"/>
      <c r="UPG1508" s="275"/>
      <c r="UPH1508" s="275"/>
      <c r="UPI1508" s="275"/>
      <c r="UPJ1508" s="275"/>
      <c r="UPK1508" s="275"/>
      <c r="UPL1508" s="275"/>
      <c r="UPM1508" s="275"/>
      <c r="UPN1508" s="275"/>
      <c r="UPO1508" s="275"/>
      <c r="UPP1508" s="275"/>
      <c r="UPQ1508" s="275"/>
      <c r="UPR1508" s="275"/>
      <c r="UPS1508" s="275"/>
      <c r="UPT1508" s="275"/>
      <c r="UPU1508" s="275"/>
      <c r="UPV1508" s="275"/>
      <c r="UPW1508" s="275"/>
      <c r="UPX1508" s="275"/>
      <c r="UPY1508" s="275"/>
      <c r="UPZ1508" s="275"/>
      <c r="UQA1508" s="275"/>
      <c r="UQB1508" s="275"/>
      <c r="UQC1508" s="275"/>
      <c r="UQD1508" s="275"/>
      <c r="UQE1508" s="275"/>
      <c r="UQF1508" s="275"/>
      <c r="UQG1508" s="275"/>
      <c r="UQH1508" s="275"/>
      <c r="UQI1508" s="275"/>
      <c r="UQJ1508" s="275"/>
      <c r="UQK1508" s="275"/>
      <c r="UQL1508" s="275"/>
      <c r="UQM1508" s="275"/>
      <c r="UQN1508" s="275"/>
      <c r="UQO1508" s="275"/>
      <c r="UQP1508" s="275"/>
      <c r="UQQ1508" s="275"/>
      <c r="UQR1508" s="275"/>
      <c r="UQS1508" s="275"/>
      <c r="UQT1508" s="275"/>
      <c r="UQU1508" s="275"/>
      <c r="UQV1508" s="275"/>
      <c r="UQW1508" s="275"/>
      <c r="UQX1508" s="275"/>
      <c r="UQY1508" s="275"/>
      <c r="UQZ1508" s="275"/>
      <c r="URA1508" s="275"/>
      <c r="URB1508" s="275"/>
      <c r="URC1508" s="275"/>
      <c r="URD1508" s="275"/>
      <c r="URE1508" s="275"/>
      <c r="URF1508" s="275"/>
      <c r="URG1508" s="275"/>
      <c r="URH1508" s="275"/>
      <c r="URI1508" s="275"/>
      <c r="URJ1508" s="275"/>
      <c r="URK1508" s="275"/>
      <c r="URL1508" s="275"/>
      <c r="URM1508" s="275"/>
      <c r="URN1508" s="275"/>
      <c r="URO1508" s="275"/>
      <c r="URP1508" s="275"/>
      <c r="URQ1508" s="275"/>
      <c r="URR1508" s="275"/>
      <c r="URS1508" s="275"/>
      <c r="URT1508" s="275"/>
      <c r="URU1508" s="275"/>
      <c r="URV1508" s="275"/>
      <c r="URW1508" s="275"/>
      <c r="URX1508" s="275"/>
      <c r="URY1508" s="275"/>
      <c r="URZ1508" s="275"/>
      <c r="USA1508" s="275"/>
      <c r="USB1508" s="275"/>
      <c r="USC1508" s="275"/>
      <c r="USD1508" s="275"/>
      <c r="USE1508" s="275"/>
      <c r="USF1508" s="275"/>
      <c r="USG1508" s="275"/>
      <c r="USH1508" s="275"/>
      <c r="USI1508" s="275"/>
      <c r="USJ1508" s="275"/>
      <c r="USK1508" s="275"/>
      <c r="USL1508" s="275"/>
      <c r="USM1508" s="275"/>
      <c r="USN1508" s="275"/>
      <c r="USO1508" s="275"/>
      <c r="USP1508" s="275"/>
      <c r="USQ1508" s="275"/>
      <c r="USR1508" s="275"/>
      <c r="USS1508" s="275"/>
      <c r="UST1508" s="275"/>
      <c r="USU1508" s="275"/>
      <c r="USV1508" s="275"/>
      <c r="USW1508" s="275"/>
      <c r="USX1508" s="275"/>
      <c r="USY1508" s="275"/>
      <c r="USZ1508" s="275"/>
      <c r="UTA1508" s="275"/>
      <c r="UTB1508" s="275"/>
      <c r="UTC1508" s="275"/>
      <c r="UTD1508" s="275"/>
      <c r="UTE1508" s="275"/>
      <c r="UTF1508" s="275"/>
      <c r="UTG1508" s="275"/>
      <c r="UTH1508" s="275"/>
      <c r="UTI1508" s="275"/>
      <c r="UTJ1508" s="275"/>
      <c r="UTK1508" s="275"/>
      <c r="UTL1508" s="275"/>
      <c r="UTM1508" s="275"/>
      <c r="UTN1508" s="275"/>
      <c r="UTO1508" s="275"/>
      <c r="UTP1508" s="275"/>
      <c r="UTQ1508" s="275"/>
      <c r="UTR1508" s="275"/>
      <c r="UTS1508" s="275"/>
      <c r="UTT1508" s="275"/>
      <c r="UTU1508" s="275"/>
      <c r="UTV1508" s="275"/>
      <c r="UTW1508" s="275"/>
      <c r="UTX1508" s="275"/>
      <c r="UTY1508" s="275"/>
      <c r="UTZ1508" s="275"/>
      <c r="UUA1508" s="275"/>
      <c r="UUB1508" s="275"/>
      <c r="UUC1508" s="275"/>
      <c r="UUD1508" s="275"/>
      <c r="UUE1508" s="275"/>
      <c r="UUF1508" s="275"/>
      <c r="UUG1508" s="275"/>
      <c r="UUH1508" s="275"/>
      <c r="UUI1508" s="275"/>
      <c r="UUJ1508" s="275"/>
      <c r="UUK1508" s="275"/>
      <c r="UUL1508" s="275"/>
      <c r="UUM1508" s="275"/>
      <c r="UUN1508" s="275"/>
      <c r="UUO1508" s="275"/>
      <c r="UUP1508" s="275"/>
      <c r="UUQ1508" s="275"/>
      <c r="UUR1508" s="275"/>
      <c r="UUS1508" s="275"/>
      <c r="UUT1508" s="275"/>
      <c r="UUU1508" s="275"/>
      <c r="UUV1508" s="275"/>
      <c r="UUW1508" s="275"/>
      <c r="UUX1508" s="275"/>
      <c r="UUY1508" s="275"/>
      <c r="UUZ1508" s="275"/>
      <c r="UVA1508" s="275"/>
      <c r="UVB1508" s="275"/>
      <c r="UVC1508" s="275"/>
      <c r="UVD1508" s="275"/>
      <c r="UVE1508" s="275"/>
      <c r="UVF1508" s="275"/>
      <c r="UVG1508" s="275"/>
      <c r="UVH1508" s="275"/>
      <c r="UVI1508" s="275"/>
      <c r="UVJ1508" s="275"/>
      <c r="UVK1508" s="275"/>
      <c r="UVL1508" s="275"/>
      <c r="UVM1508" s="275"/>
      <c r="UVN1508" s="275"/>
      <c r="UVO1508" s="275"/>
      <c r="UVP1508" s="275"/>
      <c r="UVQ1508" s="275"/>
      <c r="UVR1508" s="275"/>
      <c r="UVS1508" s="275"/>
      <c r="UVT1508" s="275"/>
      <c r="UVU1508" s="275"/>
      <c r="UVV1508" s="275"/>
      <c r="UVW1508" s="275"/>
      <c r="UVX1508" s="275"/>
      <c r="UVY1508" s="275"/>
      <c r="UVZ1508" s="275"/>
      <c r="UWA1508" s="275"/>
      <c r="UWB1508" s="275"/>
      <c r="UWC1508" s="275"/>
      <c r="UWD1508" s="275"/>
      <c r="UWE1508" s="275"/>
      <c r="UWF1508" s="275"/>
      <c r="UWG1508" s="275"/>
      <c r="UWH1508" s="275"/>
      <c r="UWI1508" s="275"/>
      <c r="UWJ1508" s="275"/>
      <c r="UWK1508" s="275"/>
      <c r="UWL1508" s="275"/>
      <c r="UWM1508" s="275"/>
      <c r="UWN1508" s="275"/>
      <c r="UWO1508" s="275"/>
      <c r="UWP1508" s="275"/>
      <c r="UWQ1508" s="275"/>
      <c r="UWR1508" s="275"/>
      <c r="UWS1508" s="275"/>
      <c r="UWT1508" s="275"/>
      <c r="UWU1508" s="275"/>
      <c r="UWV1508" s="275"/>
      <c r="UWW1508" s="275"/>
      <c r="UWX1508" s="275"/>
      <c r="UWY1508" s="275"/>
      <c r="UWZ1508" s="275"/>
      <c r="UXA1508" s="275"/>
      <c r="UXB1508" s="275"/>
      <c r="UXC1508" s="275"/>
      <c r="UXD1508" s="275"/>
      <c r="UXE1508" s="275"/>
      <c r="UXF1508" s="275"/>
      <c r="UXG1508" s="275"/>
      <c r="UXH1508" s="275"/>
      <c r="UXI1508" s="275"/>
      <c r="UXJ1508" s="275"/>
      <c r="UXK1508" s="275"/>
      <c r="UXL1508" s="275"/>
      <c r="UXM1508" s="275"/>
      <c r="UXN1508" s="275"/>
      <c r="UXO1508" s="275"/>
      <c r="UXP1508" s="275"/>
      <c r="UXQ1508" s="275"/>
      <c r="UXR1508" s="275"/>
      <c r="UXS1508" s="275"/>
      <c r="UXT1508" s="275"/>
      <c r="UXU1508" s="275"/>
      <c r="UXV1508" s="275"/>
      <c r="UXW1508" s="275"/>
      <c r="UXX1508" s="275"/>
      <c r="UXY1508" s="275"/>
      <c r="UXZ1508" s="275"/>
      <c r="UYA1508" s="275"/>
      <c r="UYB1508" s="275"/>
      <c r="UYC1508" s="275"/>
      <c r="UYD1508" s="275"/>
      <c r="UYE1508" s="275"/>
      <c r="UYF1508" s="275"/>
      <c r="UYG1508" s="275"/>
      <c r="UYH1508" s="275"/>
      <c r="UYI1508" s="275"/>
      <c r="UYJ1508" s="275"/>
      <c r="UYK1508" s="275"/>
      <c r="UYL1508" s="275"/>
      <c r="UYM1508" s="275"/>
      <c r="UYN1508" s="275"/>
      <c r="UYO1508" s="275"/>
      <c r="UYP1508" s="275"/>
      <c r="UYQ1508" s="275"/>
      <c r="UYR1508" s="275"/>
      <c r="UYS1508" s="275"/>
      <c r="UYT1508" s="275"/>
      <c r="UYU1508" s="275"/>
      <c r="UYV1508" s="275"/>
      <c r="UYW1508" s="275"/>
      <c r="UYX1508" s="275"/>
      <c r="UYY1508" s="275"/>
      <c r="UYZ1508" s="275"/>
      <c r="UZA1508" s="275"/>
      <c r="UZB1508" s="275"/>
      <c r="UZC1508" s="275"/>
      <c r="UZD1508" s="275"/>
      <c r="UZE1508" s="275"/>
      <c r="UZF1508" s="275"/>
      <c r="UZG1508" s="275"/>
      <c r="UZH1508" s="275"/>
      <c r="UZI1508" s="275"/>
      <c r="UZJ1508" s="275"/>
      <c r="UZK1508" s="275"/>
      <c r="UZL1508" s="275"/>
      <c r="UZM1508" s="275"/>
      <c r="UZN1508" s="275"/>
      <c r="UZO1508" s="275"/>
      <c r="UZP1508" s="275"/>
      <c r="UZQ1508" s="275"/>
      <c r="UZR1508" s="275"/>
      <c r="UZS1508" s="275"/>
      <c r="UZT1508" s="275"/>
      <c r="UZU1508" s="275"/>
      <c r="UZV1508" s="275"/>
      <c r="UZW1508" s="275"/>
      <c r="UZX1508" s="275"/>
      <c r="UZY1508" s="275"/>
      <c r="UZZ1508" s="275"/>
      <c r="VAA1508" s="275"/>
      <c r="VAB1508" s="275"/>
      <c r="VAC1508" s="275"/>
      <c r="VAD1508" s="275"/>
      <c r="VAE1508" s="275"/>
      <c r="VAF1508" s="275"/>
      <c r="VAG1508" s="275"/>
      <c r="VAH1508" s="275"/>
      <c r="VAI1508" s="275"/>
      <c r="VAJ1508" s="275"/>
      <c r="VAK1508" s="275"/>
      <c r="VAL1508" s="275"/>
      <c r="VAM1508" s="275"/>
      <c r="VAN1508" s="275"/>
      <c r="VAO1508" s="275"/>
      <c r="VAP1508" s="275"/>
      <c r="VAQ1508" s="275"/>
      <c r="VAR1508" s="275"/>
      <c r="VAS1508" s="275"/>
      <c r="VAT1508" s="275"/>
      <c r="VAU1508" s="275"/>
      <c r="VAV1508" s="275"/>
      <c r="VAW1508" s="275"/>
      <c r="VAX1508" s="275"/>
      <c r="VAY1508" s="275"/>
      <c r="VAZ1508" s="275"/>
      <c r="VBA1508" s="275"/>
      <c r="VBB1508" s="275"/>
      <c r="VBC1508" s="275"/>
      <c r="VBD1508" s="275"/>
      <c r="VBE1508" s="275"/>
      <c r="VBF1508" s="275"/>
      <c r="VBG1508" s="275"/>
      <c r="VBH1508" s="275"/>
      <c r="VBI1508" s="275"/>
      <c r="VBJ1508" s="275"/>
      <c r="VBK1508" s="275"/>
      <c r="VBL1508" s="275"/>
      <c r="VBM1508" s="275"/>
      <c r="VBN1508" s="275"/>
      <c r="VBO1508" s="275"/>
      <c r="VBP1508" s="275"/>
      <c r="VBQ1508" s="275"/>
      <c r="VBR1508" s="275"/>
      <c r="VBS1508" s="275"/>
      <c r="VBT1508" s="275"/>
      <c r="VBU1508" s="275"/>
      <c r="VBV1508" s="275"/>
      <c r="VBW1508" s="275"/>
      <c r="VBX1508" s="275"/>
      <c r="VBY1508" s="275"/>
      <c r="VBZ1508" s="275"/>
      <c r="VCA1508" s="275"/>
      <c r="VCB1508" s="275"/>
      <c r="VCC1508" s="275"/>
      <c r="VCD1508" s="275"/>
      <c r="VCE1508" s="275"/>
      <c r="VCF1508" s="275"/>
      <c r="VCG1508" s="275"/>
      <c r="VCH1508" s="275"/>
      <c r="VCI1508" s="275"/>
      <c r="VCJ1508" s="275"/>
      <c r="VCK1508" s="275"/>
      <c r="VCL1508" s="275"/>
      <c r="VCM1508" s="275"/>
      <c r="VCN1508" s="275"/>
      <c r="VCO1508" s="275"/>
      <c r="VCP1508" s="275"/>
      <c r="VCQ1508" s="275"/>
      <c r="VCR1508" s="275"/>
      <c r="VCS1508" s="275"/>
      <c r="VCT1508" s="275"/>
      <c r="VCU1508" s="275"/>
      <c r="VCV1508" s="275"/>
      <c r="VCW1508" s="275"/>
      <c r="VCX1508" s="275"/>
      <c r="VCY1508" s="275"/>
      <c r="VCZ1508" s="275"/>
      <c r="VDA1508" s="275"/>
      <c r="VDB1508" s="275"/>
      <c r="VDC1508" s="275"/>
      <c r="VDD1508" s="275"/>
      <c r="VDE1508" s="275"/>
      <c r="VDF1508" s="275"/>
      <c r="VDG1508" s="275"/>
      <c r="VDH1508" s="275"/>
      <c r="VDI1508" s="275"/>
      <c r="VDJ1508" s="275"/>
      <c r="VDK1508" s="275"/>
      <c r="VDL1508" s="275"/>
      <c r="VDM1508" s="275"/>
      <c r="VDN1508" s="275"/>
      <c r="VDO1508" s="275"/>
      <c r="VDP1508" s="275"/>
      <c r="VDQ1508" s="275"/>
      <c r="VDR1508" s="275"/>
      <c r="VDS1508" s="275"/>
      <c r="VDT1508" s="275"/>
      <c r="VDU1508" s="275"/>
      <c r="VDV1508" s="275"/>
      <c r="VDW1508" s="275"/>
      <c r="VDX1508" s="275"/>
      <c r="VDY1508" s="275"/>
      <c r="VDZ1508" s="275"/>
      <c r="VEA1508" s="275"/>
      <c r="VEB1508" s="275"/>
      <c r="VEC1508" s="275"/>
      <c r="VED1508" s="275"/>
      <c r="VEE1508" s="275"/>
      <c r="VEF1508" s="275"/>
      <c r="VEG1508" s="275"/>
      <c r="VEH1508" s="275"/>
      <c r="VEI1508" s="275"/>
      <c r="VEJ1508" s="275"/>
      <c r="VEK1508" s="275"/>
      <c r="VEL1508" s="275"/>
      <c r="VEM1508" s="275"/>
      <c r="VEN1508" s="275"/>
      <c r="VEO1508" s="275"/>
      <c r="VEP1508" s="275"/>
      <c r="VEQ1508" s="275"/>
      <c r="VER1508" s="275"/>
      <c r="VES1508" s="275"/>
      <c r="VET1508" s="275"/>
      <c r="VEU1508" s="275"/>
      <c r="VEV1508" s="275"/>
      <c r="VEW1508" s="275"/>
      <c r="VEX1508" s="275"/>
      <c r="VEY1508" s="275"/>
      <c r="VEZ1508" s="275"/>
      <c r="VFA1508" s="275"/>
      <c r="VFB1508" s="275"/>
      <c r="VFC1508" s="275"/>
      <c r="VFD1508" s="275"/>
      <c r="VFE1508" s="275"/>
      <c r="VFF1508" s="275"/>
      <c r="VFG1508" s="275"/>
      <c r="VFH1508" s="275"/>
      <c r="VFI1508" s="275"/>
      <c r="VFJ1508" s="275"/>
      <c r="VFK1508" s="275"/>
      <c r="VFL1508" s="275"/>
      <c r="VFM1508" s="275"/>
      <c r="VFN1508" s="275"/>
      <c r="VFO1508" s="275"/>
      <c r="VFP1508" s="275"/>
      <c r="VFQ1508" s="275"/>
      <c r="VFR1508" s="275"/>
      <c r="VFS1508" s="275"/>
      <c r="VFT1508" s="275"/>
      <c r="VFU1508" s="275"/>
      <c r="VFV1508" s="275"/>
      <c r="VFW1508" s="275"/>
      <c r="VFX1508" s="275"/>
      <c r="VFY1508" s="275"/>
      <c r="VFZ1508" s="275"/>
      <c r="VGA1508" s="275"/>
      <c r="VGB1508" s="275"/>
      <c r="VGC1508" s="275"/>
      <c r="VGD1508" s="275"/>
      <c r="VGE1508" s="275"/>
      <c r="VGF1508" s="275"/>
      <c r="VGG1508" s="275"/>
      <c r="VGH1508" s="275"/>
      <c r="VGI1508" s="275"/>
      <c r="VGJ1508" s="275"/>
      <c r="VGK1508" s="275"/>
      <c r="VGL1508" s="275"/>
      <c r="VGM1508" s="275"/>
      <c r="VGN1508" s="275"/>
      <c r="VGO1508" s="275"/>
      <c r="VGP1508" s="275"/>
      <c r="VGQ1508" s="275"/>
      <c r="VGR1508" s="275"/>
      <c r="VGS1508" s="275"/>
      <c r="VGT1508" s="275"/>
      <c r="VGU1508" s="275"/>
      <c r="VGV1508" s="275"/>
      <c r="VGW1508" s="275"/>
      <c r="VGX1508" s="275"/>
      <c r="VGY1508" s="275"/>
      <c r="VGZ1508" s="275"/>
      <c r="VHA1508" s="275"/>
      <c r="VHB1508" s="275"/>
      <c r="VHC1508" s="275"/>
      <c r="VHD1508" s="275"/>
      <c r="VHE1508" s="275"/>
      <c r="VHF1508" s="275"/>
      <c r="VHG1508" s="275"/>
      <c r="VHH1508" s="275"/>
      <c r="VHI1508" s="275"/>
      <c r="VHJ1508" s="275"/>
      <c r="VHK1508" s="275"/>
      <c r="VHL1508" s="275"/>
      <c r="VHM1508" s="275"/>
      <c r="VHN1508" s="275"/>
      <c r="VHO1508" s="275"/>
      <c r="VHP1508" s="275"/>
      <c r="VHQ1508" s="275"/>
      <c r="VHR1508" s="275"/>
      <c r="VHS1508" s="275"/>
      <c r="VHT1508" s="275"/>
      <c r="VHU1508" s="275"/>
      <c r="VHV1508" s="275"/>
      <c r="VHW1508" s="275"/>
      <c r="VHX1508" s="275"/>
      <c r="VHY1508" s="275"/>
      <c r="VHZ1508" s="275"/>
      <c r="VIA1508" s="275"/>
      <c r="VIB1508" s="275"/>
      <c r="VIC1508" s="275"/>
      <c r="VID1508" s="275"/>
      <c r="VIE1508" s="275"/>
      <c r="VIF1508" s="275"/>
      <c r="VIG1508" s="275"/>
      <c r="VIH1508" s="275"/>
      <c r="VII1508" s="275"/>
      <c r="VIJ1508" s="275"/>
      <c r="VIK1508" s="275"/>
      <c r="VIL1508" s="275"/>
      <c r="VIM1508" s="275"/>
      <c r="VIN1508" s="275"/>
      <c r="VIO1508" s="275"/>
      <c r="VIP1508" s="275"/>
      <c r="VIQ1508" s="275"/>
      <c r="VIR1508" s="275"/>
      <c r="VIS1508" s="275"/>
      <c r="VIT1508" s="275"/>
      <c r="VIU1508" s="275"/>
      <c r="VIV1508" s="275"/>
      <c r="VIW1508" s="275"/>
      <c r="VIX1508" s="275"/>
      <c r="VIY1508" s="275"/>
      <c r="VIZ1508" s="275"/>
      <c r="VJA1508" s="275"/>
      <c r="VJB1508" s="275"/>
      <c r="VJC1508" s="275"/>
      <c r="VJD1508" s="275"/>
      <c r="VJE1508" s="275"/>
      <c r="VJF1508" s="275"/>
      <c r="VJG1508" s="275"/>
      <c r="VJH1508" s="275"/>
      <c r="VJI1508" s="275"/>
      <c r="VJJ1508" s="275"/>
      <c r="VJK1508" s="275"/>
      <c r="VJL1508" s="275"/>
      <c r="VJM1508" s="275"/>
      <c r="VJN1508" s="275"/>
      <c r="VJO1508" s="275"/>
      <c r="VJP1508" s="275"/>
      <c r="VJQ1508" s="275"/>
      <c r="VJR1508" s="275"/>
      <c r="VJS1508" s="275"/>
      <c r="VJT1508" s="275"/>
      <c r="VJU1508" s="275"/>
      <c r="VJV1508" s="275"/>
      <c r="VJW1508" s="275"/>
      <c r="VJX1508" s="275"/>
      <c r="VJY1508" s="275"/>
      <c r="VJZ1508" s="275"/>
      <c r="VKA1508" s="275"/>
      <c r="VKB1508" s="275"/>
      <c r="VKC1508" s="275"/>
      <c r="VKD1508" s="275"/>
      <c r="VKE1508" s="275"/>
      <c r="VKF1508" s="275"/>
      <c r="VKG1508" s="275"/>
      <c r="VKH1508" s="275"/>
      <c r="VKI1508" s="275"/>
      <c r="VKJ1508" s="275"/>
      <c r="VKK1508" s="275"/>
      <c r="VKL1508" s="275"/>
      <c r="VKM1508" s="275"/>
      <c r="VKN1508" s="275"/>
      <c r="VKO1508" s="275"/>
      <c r="VKP1508" s="275"/>
      <c r="VKQ1508" s="275"/>
      <c r="VKR1508" s="275"/>
      <c r="VKS1508" s="275"/>
      <c r="VKT1508" s="275"/>
      <c r="VKU1508" s="275"/>
      <c r="VKV1508" s="275"/>
      <c r="VKW1508" s="275"/>
      <c r="VKX1508" s="275"/>
      <c r="VKY1508" s="275"/>
      <c r="VKZ1508" s="275"/>
      <c r="VLA1508" s="275"/>
      <c r="VLB1508" s="275"/>
      <c r="VLC1508" s="275"/>
      <c r="VLD1508" s="275"/>
      <c r="VLE1508" s="275"/>
      <c r="VLF1508" s="275"/>
      <c r="VLG1508" s="275"/>
      <c r="VLH1508" s="275"/>
      <c r="VLI1508" s="275"/>
      <c r="VLJ1508" s="275"/>
      <c r="VLK1508" s="275"/>
      <c r="VLL1508" s="275"/>
      <c r="VLM1508" s="275"/>
      <c r="VLN1508" s="275"/>
      <c r="VLO1508" s="275"/>
      <c r="VLP1508" s="275"/>
      <c r="VLQ1508" s="275"/>
      <c r="VLR1508" s="275"/>
      <c r="VLS1508" s="275"/>
      <c r="VLT1508" s="275"/>
      <c r="VLU1508" s="275"/>
      <c r="VLV1508" s="275"/>
      <c r="VLW1508" s="275"/>
      <c r="VLX1508" s="275"/>
      <c r="VLY1508" s="275"/>
      <c r="VLZ1508" s="275"/>
      <c r="VMA1508" s="275"/>
      <c r="VMB1508" s="275"/>
      <c r="VMC1508" s="275"/>
      <c r="VMD1508" s="275"/>
      <c r="VME1508" s="275"/>
      <c r="VMF1508" s="275"/>
      <c r="VMG1508" s="275"/>
      <c r="VMH1508" s="275"/>
      <c r="VMI1508" s="275"/>
      <c r="VMJ1508" s="275"/>
      <c r="VMK1508" s="275"/>
      <c r="VML1508" s="275"/>
      <c r="VMM1508" s="275"/>
      <c r="VMN1508" s="275"/>
      <c r="VMO1508" s="275"/>
      <c r="VMP1508" s="275"/>
      <c r="VMQ1508" s="275"/>
      <c r="VMR1508" s="275"/>
      <c r="VMS1508" s="275"/>
      <c r="VMT1508" s="275"/>
      <c r="VMU1508" s="275"/>
      <c r="VMV1508" s="275"/>
      <c r="VMW1508" s="275"/>
      <c r="VMX1508" s="275"/>
      <c r="VMY1508" s="275"/>
      <c r="VMZ1508" s="275"/>
      <c r="VNA1508" s="275"/>
      <c r="VNB1508" s="275"/>
      <c r="VNC1508" s="275"/>
      <c r="VND1508" s="275"/>
      <c r="VNE1508" s="275"/>
      <c r="VNF1508" s="275"/>
      <c r="VNG1508" s="275"/>
      <c r="VNH1508" s="275"/>
      <c r="VNI1508" s="275"/>
      <c r="VNJ1508" s="275"/>
      <c r="VNK1508" s="275"/>
      <c r="VNL1508" s="275"/>
      <c r="VNM1508" s="275"/>
      <c r="VNN1508" s="275"/>
      <c r="VNO1508" s="275"/>
      <c r="VNP1508" s="275"/>
      <c r="VNQ1508" s="275"/>
      <c r="VNR1508" s="275"/>
      <c r="VNS1508" s="275"/>
      <c r="VNT1508" s="275"/>
      <c r="VNU1508" s="275"/>
      <c r="VNV1508" s="275"/>
      <c r="VNW1508" s="275"/>
      <c r="VNX1508" s="275"/>
      <c r="VNY1508" s="275"/>
      <c r="VNZ1508" s="275"/>
      <c r="VOA1508" s="275"/>
      <c r="VOB1508" s="275"/>
      <c r="VOC1508" s="275"/>
      <c r="VOD1508" s="275"/>
      <c r="VOE1508" s="275"/>
      <c r="VOF1508" s="275"/>
      <c r="VOG1508" s="275"/>
      <c r="VOH1508" s="275"/>
      <c r="VOI1508" s="275"/>
      <c r="VOJ1508" s="275"/>
      <c r="VOK1508" s="275"/>
      <c r="VOL1508" s="275"/>
      <c r="VOM1508" s="275"/>
      <c r="VON1508" s="275"/>
      <c r="VOO1508" s="275"/>
      <c r="VOP1508" s="275"/>
      <c r="VOQ1508" s="275"/>
      <c r="VOR1508" s="275"/>
      <c r="VOS1508" s="275"/>
      <c r="VOT1508" s="275"/>
      <c r="VOU1508" s="275"/>
      <c r="VOV1508" s="275"/>
      <c r="VOW1508" s="275"/>
      <c r="VOX1508" s="275"/>
      <c r="VOY1508" s="275"/>
      <c r="VOZ1508" s="275"/>
      <c r="VPA1508" s="275"/>
      <c r="VPB1508" s="275"/>
      <c r="VPC1508" s="275"/>
      <c r="VPD1508" s="275"/>
      <c r="VPE1508" s="275"/>
      <c r="VPF1508" s="275"/>
      <c r="VPG1508" s="275"/>
      <c r="VPH1508" s="275"/>
      <c r="VPI1508" s="275"/>
      <c r="VPJ1508" s="275"/>
      <c r="VPK1508" s="275"/>
      <c r="VPL1508" s="275"/>
      <c r="VPM1508" s="275"/>
      <c r="VPN1508" s="275"/>
      <c r="VPO1508" s="275"/>
      <c r="VPP1508" s="275"/>
      <c r="VPQ1508" s="275"/>
      <c r="VPR1508" s="275"/>
      <c r="VPS1508" s="275"/>
      <c r="VPT1508" s="275"/>
      <c r="VPU1508" s="275"/>
      <c r="VPV1508" s="275"/>
      <c r="VPW1508" s="275"/>
      <c r="VPX1508" s="275"/>
      <c r="VPY1508" s="275"/>
      <c r="VPZ1508" s="275"/>
      <c r="VQA1508" s="275"/>
      <c r="VQB1508" s="275"/>
      <c r="VQC1508" s="275"/>
      <c r="VQD1508" s="275"/>
      <c r="VQE1508" s="275"/>
      <c r="VQF1508" s="275"/>
      <c r="VQG1508" s="275"/>
      <c r="VQH1508" s="275"/>
      <c r="VQI1508" s="275"/>
      <c r="VQJ1508" s="275"/>
      <c r="VQK1508" s="275"/>
      <c r="VQL1508" s="275"/>
      <c r="VQM1508" s="275"/>
      <c r="VQN1508" s="275"/>
      <c r="VQO1508" s="275"/>
      <c r="VQP1508" s="275"/>
      <c r="VQQ1508" s="275"/>
      <c r="VQR1508" s="275"/>
      <c r="VQS1508" s="275"/>
      <c r="VQT1508" s="275"/>
      <c r="VQU1508" s="275"/>
      <c r="VQV1508" s="275"/>
      <c r="VQW1508" s="275"/>
      <c r="VQX1508" s="275"/>
      <c r="VQY1508" s="275"/>
      <c r="VQZ1508" s="275"/>
      <c r="VRA1508" s="275"/>
      <c r="VRB1508" s="275"/>
      <c r="VRC1508" s="275"/>
      <c r="VRD1508" s="275"/>
      <c r="VRE1508" s="275"/>
      <c r="VRF1508" s="275"/>
      <c r="VRG1508" s="275"/>
      <c r="VRH1508" s="275"/>
      <c r="VRI1508" s="275"/>
      <c r="VRJ1508" s="275"/>
      <c r="VRK1508" s="275"/>
      <c r="VRL1508" s="275"/>
      <c r="VRM1508" s="275"/>
      <c r="VRN1508" s="275"/>
      <c r="VRO1508" s="275"/>
      <c r="VRP1508" s="275"/>
      <c r="VRQ1508" s="275"/>
      <c r="VRR1508" s="275"/>
      <c r="VRS1508" s="275"/>
      <c r="VRT1508" s="275"/>
      <c r="VRU1508" s="275"/>
      <c r="VRV1508" s="275"/>
      <c r="VRW1508" s="275"/>
      <c r="VRX1508" s="275"/>
      <c r="VRY1508" s="275"/>
      <c r="VRZ1508" s="275"/>
      <c r="VSA1508" s="275"/>
      <c r="VSB1508" s="275"/>
      <c r="VSC1508" s="275"/>
      <c r="VSD1508" s="275"/>
      <c r="VSE1508" s="275"/>
      <c r="VSF1508" s="275"/>
      <c r="VSG1508" s="275"/>
      <c r="VSH1508" s="275"/>
      <c r="VSI1508" s="275"/>
      <c r="VSJ1508" s="275"/>
      <c r="VSK1508" s="275"/>
      <c r="VSL1508" s="275"/>
      <c r="VSM1508" s="275"/>
      <c r="VSN1508" s="275"/>
      <c r="VSO1508" s="275"/>
      <c r="VSP1508" s="275"/>
      <c r="VSQ1508" s="275"/>
      <c r="VSR1508" s="275"/>
      <c r="VSS1508" s="275"/>
      <c r="VST1508" s="275"/>
      <c r="VSU1508" s="275"/>
      <c r="VSV1508" s="275"/>
      <c r="VSW1508" s="275"/>
      <c r="VSX1508" s="275"/>
      <c r="VSY1508" s="275"/>
      <c r="VSZ1508" s="275"/>
      <c r="VTA1508" s="275"/>
      <c r="VTB1508" s="275"/>
      <c r="VTC1508" s="275"/>
      <c r="VTD1508" s="275"/>
      <c r="VTE1508" s="275"/>
      <c r="VTF1508" s="275"/>
      <c r="VTG1508" s="275"/>
      <c r="VTH1508" s="275"/>
      <c r="VTI1508" s="275"/>
      <c r="VTJ1508" s="275"/>
      <c r="VTK1508" s="275"/>
      <c r="VTL1508" s="275"/>
      <c r="VTM1508" s="275"/>
      <c r="VTN1508" s="275"/>
      <c r="VTO1508" s="275"/>
      <c r="VTP1508" s="275"/>
      <c r="VTQ1508" s="275"/>
      <c r="VTR1508" s="275"/>
      <c r="VTS1508" s="275"/>
      <c r="VTT1508" s="275"/>
      <c r="VTU1508" s="275"/>
      <c r="VTV1508" s="275"/>
      <c r="VTW1508" s="275"/>
      <c r="VTX1508" s="275"/>
      <c r="VTY1508" s="275"/>
      <c r="VTZ1508" s="275"/>
      <c r="VUA1508" s="275"/>
      <c r="VUB1508" s="275"/>
      <c r="VUC1508" s="275"/>
      <c r="VUD1508" s="275"/>
      <c r="VUE1508" s="275"/>
      <c r="VUF1508" s="275"/>
      <c r="VUG1508" s="275"/>
      <c r="VUH1508" s="275"/>
      <c r="VUI1508" s="275"/>
      <c r="VUJ1508" s="275"/>
      <c r="VUK1508" s="275"/>
      <c r="VUL1508" s="275"/>
      <c r="VUM1508" s="275"/>
      <c r="VUN1508" s="275"/>
      <c r="VUO1508" s="275"/>
      <c r="VUP1508" s="275"/>
      <c r="VUQ1508" s="275"/>
      <c r="VUR1508" s="275"/>
      <c r="VUS1508" s="275"/>
      <c r="VUT1508" s="275"/>
      <c r="VUU1508" s="275"/>
      <c r="VUV1508" s="275"/>
      <c r="VUW1508" s="275"/>
      <c r="VUX1508" s="275"/>
      <c r="VUY1508" s="275"/>
      <c r="VUZ1508" s="275"/>
      <c r="VVA1508" s="275"/>
      <c r="VVB1508" s="275"/>
      <c r="VVC1508" s="275"/>
      <c r="VVD1508" s="275"/>
      <c r="VVE1508" s="275"/>
      <c r="VVF1508" s="275"/>
      <c r="VVG1508" s="275"/>
      <c r="VVH1508" s="275"/>
      <c r="VVI1508" s="275"/>
      <c r="VVJ1508" s="275"/>
      <c r="VVK1508" s="275"/>
      <c r="VVL1508" s="275"/>
      <c r="VVM1508" s="275"/>
      <c r="VVN1508" s="275"/>
      <c r="VVO1508" s="275"/>
      <c r="VVP1508" s="275"/>
      <c r="VVQ1508" s="275"/>
      <c r="VVR1508" s="275"/>
      <c r="VVS1508" s="275"/>
      <c r="VVT1508" s="275"/>
      <c r="VVU1508" s="275"/>
      <c r="VVV1508" s="275"/>
      <c r="VVW1508" s="275"/>
      <c r="VVX1508" s="275"/>
      <c r="VVY1508" s="275"/>
      <c r="VVZ1508" s="275"/>
      <c r="VWA1508" s="275"/>
      <c r="VWB1508" s="275"/>
      <c r="VWC1508" s="275"/>
      <c r="VWD1508" s="275"/>
      <c r="VWE1508" s="275"/>
      <c r="VWF1508" s="275"/>
      <c r="VWG1508" s="275"/>
      <c r="VWH1508" s="275"/>
      <c r="VWI1508" s="275"/>
      <c r="VWJ1508" s="275"/>
      <c r="VWK1508" s="275"/>
      <c r="VWL1508" s="275"/>
      <c r="VWM1508" s="275"/>
      <c r="VWN1508" s="275"/>
      <c r="VWO1508" s="275"/>
      <c r="VWP1508" s="275"/>
      <c r="VWQ1508" s="275"/>
      <c r="VWR1508" s="275"/>
      <c r="VWS1508" s="275"/>
      <c r="VWT1508" s="275"/>
      <c r="VWU1508" s="275"/>
      <c r="VWV1508" s="275"/>
      <c r="VWW1508" s="275"/>
      <c r="VWX1508" s="275"/>
      <c r="VWY1508" s="275"/>
      <c r="VWZ1508" s="275"/>
      <c r="VXA1508" s="275"/>
      <c r="VXB1508" s="275"/>
      <c r="VXC1508" s="275"/>
      <c r="VXD1508" s="275"/>
      <c r="VXE1508" s="275"/>
      <c r="VXF1508" s="275"/>
      <c r="VXG1508" s="275"/>
      <c r="VXH1508" s="275"/>
      <c r="VXI1508" s="275"/>
      <c r="VXJ1508" s="275"/>
      <c r="VXK1508" s="275"/>
      <c r="VXL1508" s="275"/>
      <c r="VXM1508" s="275"/>
      <c r="VXN1508" s="275"/>
      <c r="VXO1508" s="275"/>
      <c r="VXP1508" s="275"/>
      <c r="VXQ1508" s="275"/>
      <c r="VXR1508" s="275"/>
      <c r="VXS1508" s="275"/>
      <c r="VXT1508" s="275"/>
      <c r="VXU1508" s="275"/>
      <c r="VXV1508" s="275"/>
      <c r="VXW1508" s="275"/>
      <c r="VXX1508" s="275"/>
      <c r="VXY1508" s="275"/>
      <c r="VXZ1508" s="275"/>
      <c r="VYA1508" s="275"/>
      <c r="VYB1508" s="275"/>
      <c r="VYC1508" s="275"/>
      <c r="VYD1508" s="275"/>
      <c r="VYE1508" s="275"/>
      <c r="VYF1508" s="275"/>
      <c r="VYG1508" s="275"/>
      <c r="VYH1508" s="275"/>
      <c r="VYI1508" s="275"/>
      <c r="VYJ1508" s="275"/>
      <c r="VYK1508" s="275"/>
      <c r="VYL1508" s="275"/>
      <c r="VYM1508" s="275"/>
      <c r="VYN1508" s="275"/>
      <c r="VYO1508" s="275"/>
      <c r="VYP1508" s="275"/>
      <c r="VYQ1508" s="275"/>
      <c r="VYR1508" s="275"/>
      <c r="VYS1508" s="275"/>
      <c r="VYT1508" s="275"/>
      <c r="VYU1508" s="275"/>
      <c r="VYV1508" s="275"/>
      <c r="VYW1508" s="275"/>
      <c r="VYX1508" s="275"/>
      <c r="VYY1508" s="275"/>
      <c r="VYZ1508" s="275"/>
      <c r="VZA1508" s="275"/>
      <c r="VZB1508" s="275"/>
      <c r="VZC1508" s="275"/>
      <c r="VZD1508" s="275"/>
      <c r="VZE1508" s="275"/>
      <c r="VZF1508" s="275"/>
      <c r="VZG1508" s="275"/>
      <c r="VZH1508" s="275"/>
      <c r="VZI1508" s="275"/>
      <c r="VZJ1508" s="275"/>
      <c r="VZK1508" s="275"/>
      <c r="VZL1508" s="275"/>
      <c r="VZM1508" s="275"/>
      <c r="VZN1508" s="275"/>
      <c r="VZO1508" s="275"/>
      <c r="VZP1508" s="275"/>
      <c r="VZQ1508" s="275"/>
      <c r="VZR1508" s="275"/>
      <c r="VZS1508" s="275"/>
      <c r="VZT1508" s="275"/>
      <c r="VZU1508" s="275"/>
      <c r="VZV1508" s="275"/>
      <c r="VZW1508" s="275"/>
      <c r="VZX1508" s="275"/>
      <c r="VZY1508" s="275"/>
      <c r="VZZ1508" s="275"/>
      <c r="WAA1508" s="275"/>
      <c r="WAB1508" s="275"/>
      <c r="WAC1508" s="275"/>
      <c r="WAD1508" s="275"/>
      <c r="WAE1508" s="275"/>
      <c r="WAF1508" s="275"/>
      <c r="WAG1508" s="275"/>
      <c r="WAH1508" s="275"/>
      <c r="WAI1508" s="275"/>
      <c r="WAJ1508" s="275"/>
      <c r="WAK1508" s="275"/>
      <c r="WAL1508" s="275"/>
      <c r="WAM1508" s="275"/>
      <c r="WAN1508" s="275"/>
      <c r="WAO1508" s="275"/>
      <c r="WAP1508" s="275"/>
      <c r="WAQ1508" s="275"/>
      <c r="WAR1508" s="275"/>
      <c r="WAS1508" s="275"/>
      <c r="WAT1508" s="275"/>
      <c r="WAU1508" s="275"/>
      <c r="WAV1508" s="275"/>
      <c r="WAW1508" s="275"/>
      <c r="WAX1508" s="275"/>
      <c r="WAY1508" s="275"/>
      <c r="WAZ1508" s="275"/>
      <c r="WBA1508" s="275"/>
      <c r="WBB1508" s="275"/>
      <c r="WBC1508" s="275"/>
      <c r="WBD1508" s="275"/>
      <c r="WBE1508" s="275"/>
      <c r="WBF1508" s="275"/>
      <c r="WBG1508" s="275"/>
      <c r="WBH1508" s="275"/>
      <c r="WBI1508" s="275"/>
      <c r="WBJ1508" s="275"/>
      <c r="WBK1508" s="275"/>
      <c r="WBL1508" s="275"/>
      <c r="WBM1508" s="275"/>
      <c r="WBN1508" s="275"/>
      <c r="WBO1508" s="275"/>
      <c r="WBP1508" s="275"/>
      <c r="WBQ1508" s="275"/>
      <c r="WBR1508" s="275"/>
      <c r="WBS1508" s="275"/>
      <c r="WBT1508" s="275"/>
      <c r="WBU1508" s="275"/>
      <c r="WBV1508" s="275"/>
      <c r="WBW1508" s="275"/>
      <c r="WBX1508" s="275"/>
      <c r="WBY1508" s="275"/>
      <c r="WBZ1508" s="275"/>
      <c r="WCA1508" s="275"/>
      <c r="WCB1508" s="275"/>
      <c r="WCC1508" s="275"/>
      <c r="WCD1508" s="275"/>
      <c r="WCE1508" s="275"/>
      <c r="WCF1508" s="275"/>
      <c r="WCG1508" s="275"/>
      <c r="WCH1508" s="275"/>
      <c r="WCI1508" s="275"/>
      <c r="WCJ1508" s="275"/>
      <c r="WCK1508" s="275"/>
      <c r="WCL1508" s="275"/>
      <c r="WCM1508" s="275"/>
      <c r="WCN1508" s="275"/>
      <c r="WCO1508" s="275"/>
      <c r="WCP1508" s="275"/>
      <c r="WCQ1508" s="275"/>
      <c r="WCR1508" s="275"/>
      <c r="WCS1508" s="275"/>
      <c r="WCT1508" s="275"/>
      <c r="WCU1508" s="275"/>
      <c r="WCV1508" s="275"/>
      <c r="WCW1508" s="275"/>
      <c r="WCX1508" s="275"/>
      <c r="WCY1508" s="275"/>
      <c r="WCZ1508" s="275"/>
      <c r="WDA1508" s="275"/>
      <c r="WDB1508" s="275"/>
      <c r="WDC1508" s="275"/>
      <c r="WDD1508" s="275"/>
      <c r="WDE1508" s="275"/>
      <c r="WDF1508" s="275"/>
      <c r="WDG1508" s="275"/>
      <c r="WDH1508" s="275"/>
      <c r="WDI1508" s="275"/>
      <c r="WDJ1508" s="275"/>
      <c r="WDK1508" s="275"/>
      <c r="WDL1508" s="275"/>
      <c r="WDM1508" s="275"/>
      <c r="WDN1508" s="275"/>
      <c r="WDO1508" s="275"/>
      <c r="WDP1508" s="275"/>
      <c r="WDQ1508" s="275"/>
      <c r="WDR1508" s="275"/>
      <c r="WDS1508" s="275"/>
      <c r="WDT1508" s="275"/>
      <c r="WDU1508" s="275"/>
      <c r="WDV1508" s="275"/>
      <c r="WDW1508" s="275"/>
      <c r="WDX1508" s="275"/>
      <c r="WDY1508" s="275"/>
      <c r="WDZ1508" s="275"/>
      <c r="WEA1508" s="275"/>
      <c r="WEB1508" s="275"/>
      <c r="WEC1508" s="275"/>
      <c r="WED1508" s="275"/>
      <c r="WEE1508" s="275"/>
      <c r="WEF1508" s="275"/>
      <c r="WEG1508" s="275"/>
      <c r="WEH1508" s="275"/>
      <c r="WEI1508" s="275"/>
      <c r="WEJ1508" s="275"/>
      <c r="WEK1508" s="275"/>
      <c r="WEL1508" s="275"/>
      <c r="WEM1508" s="275"/>
      <c r="WEN1508" s="275"/>
      <c r="WEO1508" s="275"/>
      <c r="WEP1508" s="275"/>
      <c r="WEQ1508" s="275"/>
      <c r="WER1508" s="275"/>
      <c r="WES1508" s="275"/>
      <c r="WET1508" s="275"/>
      <c r="WEU1508" s="275"/>
      <c r="WEV1508" s="275"/>
      <c r="WEW1508" s="275"/>
      <c r="WEX1508" s="275"/>
      <c r="WEY1508" s="275"/>
      <c r="WEZ1508" s="275"/>
      <c r="WFA1508" s="275"/>
      <c r="WFB1508" s="275"/>
      <c r="WFC1508" s="275"/>
      <c r="WFD1508" s="275"/>
      <c r="WFE1508" s="275"/>
      <c r="WFF1508" s="275"/>
      <c r="WFG1508" s="275"/>
      <c r="WFH1508" s="275"/>
      <c r="WFI1508" s="275"/>
      <c r="WFJ1508" s="275"/>
      <c r="WFK1508" s="275"/>
      <c r="WFL1508" s="275"/>
      <c r="WFM1508" s="275"/>
      <c r="WFN1508" s="275"/>
      <c r="WFO1508" s="275"/>
      <c r="WFP1508" s="275"/>
      <c r="WFQ1508" s="275"/>
      <c r="WFR1508" s="275"/>
      <c r="WFS1508" s="275"/>
      <c r="WFT1508" s="275"/>
      <c r="WFU1508" s="275"/>
      <c r="WFV1508" s="275"/>
      <c r="WFW1508" s="275"/>
      <c r="WFX1508" s="275"/>
      <c r="WFY1508" s="275"/>
      <c r="WFZ1508" s="275"/>
      <c r="WGA1508" s="275"/>
      <c r="WGB1508" s="275"/>
      <c r="WGC1508" s="275"/>
      <c r="WGD1508" s="275"/>
      <c r="WGE1508" s="275"/>
      <c r="WGF1508" s="275"/>
      <c r="WGG1508" s="275"/>
      <c r="WGH1508" s="275"/>
      <c r="WGI1508" s="275"/>
      <c r="WGJ1508" s="275"/>
      <c r="WGK1508" s="275"/>
      <c r="WGL1508" s="275"/>
      <c r="WGM1508" s="275"/>
      <c r="WGN1508" s="275"/>
      <c r="WGO1508" s="275"/>
      <c r="WGP1508" s="275"/>
      <c r="WGQ1508" s="275"/>
      <c r="WGR1508" s="275"/>
      <c r="WGS1508" s="275"/>
      <c r="WGT1508" s="275"/>
      <c r="WGU1508" s="275"/>
      <c r="WGV1508" s="275"/>
      <c r="WGW1508" s="275"/>
      <c r="WGX1508" s="275"/>
      <c r="WGY1508" s="275"/>
      <c r="WGZ1508" s="275"/>
      <c r="WHA1508" s="275"/>
      <c r="WHB1508" s="275"/>
      <c r="WHC1508" s="275"/>
      <c r="WHD1508" s="275"/>
      <c r="WHE1508" s="275"/>
      <c r="WHF1508" s="275"/>
      <c r="WHG1508" s="275"/>
      <c r="WHH1508" s="275"/>
      <c r="WHI1508" s="275"/>
      <c r="WHJ1508" s="275"/>
      <c r="WHK1508" s="275"/>
      <c r="WHL1508" s="275"/>
      <c r="WHM1508" s="275"/>
      <c r="WHN1508" s="275"/>
      <c r="WHO1508" s="275"/>
      <c r="WHP1508" s="275"/>
      <c r="WHQ1508" s="275"/>
      <c r="WHR1508" s="275"/>
      <c r="WHS1508" s="275"/>
      <c r="WHT1508" s="275"/>
      <c r="WHU1508" s="275"/>
      <c r="WHV1508" s="275"/>
      <c r="WHW1508" s="275"/>
      <c r="WHX1508" s="275"/>
      <c r="WHY1508" s="275"/>
      <c r="WHZ1508" s="275"/>
      <c r="WIA1508" s="275"/>
      <c r="WIB1508" s="275"/>
      <c r="WIC1508" s="275"/>
      <c r="WID1508" s="275"/>
      <c r="WIE1508" s="275"/>
      <c r="WIF1508" s="275"/>
      <c r="WIG1508" s="275"/>
      <c r="WIH1508" s="275"/>
      <c r="WII1508" s="275"/>
      <c r="WIJ1508" s="275"/>
      <c r="WIK1508" s="275"/>
      <c r="WIL1508" s="275"/>
      <c r="WIM1508" s="275"/>
      <c r="WIN1508" s="275"/>
      <c r="WIO1508" s="275"/>
      <c r="WIP1508" s="275"/>
      <c r="WIQ1508" s="275"/>
      <c r="WIR1508" s="275"/>
      <c r="WIS1508" s="275"/>
      <c r="WIT1508" s="275"/>
      <c r="WIU1508" s="275"/>
      <c r="WIV1508" s="275"/>
      <c r="WIW1508" s="275"/>
      <c r="WIX1508" s="275"/>
      <c r="WIY1508" s="275"/>
      <c r="WIZ1508" s="275"/>
      <c r="WJA1508" s="275"/>
      <c r="WJB1508" s="275"/>
      <c r="WJC1508" s="275"/>
      <c r="WJD1508" s="275"/>
      <c r="WJE1508" s="275"/>
      <c r="WJF1508" s="275"/>
      <c r="WJG1508" s="275"/>
      <c r="WJH1508" s="275"/>
      <c r="WJI1508" s="275"/>
      <c r="WJJ1508" s="275"/>
      <c r="WJK1508" s="275"/>
      <c r="WJL1508" s="275"/>
      <c r="WJM1508" s="275"/>
      <c r="WJN1508" s="275"/>
      <c r="WJO1508" s="275"/>
      <c r="WJP1508" s="275"/>
      <c r="WJQ1508" s="275"/>
      <c r="WJR1508" s="275"/>
      <c r="WJS1508" s="275"/>
      <c r="WJT1508" s="275"/>
      <c r="WJU1508" s="275"/>
      <c r="WJV1508" s="275"/>
      <c r="WJW1508" s="275"/>
      <c r="WJX1508" s="275"/>
      <c r="WJY1508" s="275"/>
      <c r="WJZ1508" s="275"/>
      <c r="WKA1508" s="275"/>
      <c r="WKB1508" s="275"/>
      <c r="WKC1508" s="275"/>
      <c r="WKD1508" s="275"/>
      <c r="WKE1508" s="275"/>
      <c r="WKF1508" s="275"/>
      <c r="WKG1508" s="275"/>
      <c r="WKH1508" s="275"/>
      <c r="WKI1508" s="275"/>
      <c r="WKJ1508" s="275"/>
      <c r="WKK1508" s="275"/>
      <c r="WKL1508" s="275"/>
      <c r="WKM1508" s="275"/>
      <c r="WKN1508" s="275"/>
      <c r="WKO1508" s="275"/>
      <c r="WKP1508" s="275"/>
      <c r="WKQ1508" s="275"/>
      <c r="WKR1508" s="275"/>
      <c r="WKS1508" s="275"/>
      <c r="WKT1508" s="275"/>
      <c r="WKU1508" s="275"/>
      <c r="WKV1508" s="275"/>
      <c r="WKW1508" s="275"/>
      <c r="WKX1508" s="275"/>
      <c r="WKY1508" s="275"/>
      <c r="WKZ1508" s="275"/>
      <c r="WLA1508" s="275"/>
      <c r="WLB1508" s="275"/>
      <c r="WLC1508" s="275"/>
      <c r="WLD1508" s="275"/>
      <c r="WLE1508" s="275"/>
      <c r="WLF1508" s="275"/>
      <c r="WLG1508" s="275"/>
      <c r="WLH1508" s="275"/>
      <c r="WLI1508" s="275"/>
      <c r="WLJ1508" s="275"/>
      <c r="WLK1508" s="275"/>
      <c r="WLL1508" s="275"/>
      <c r="WLM1508" s="275"/>
      <c r="WLN1508" s="275"/>
      <c r="WLO1508" s="275"/>
      <c r="WLP1508" s="275"/>
      <c r="WLQ1508" s="275"/>
      <c r="WLR1508" s="275"/>
      <c r="WLS1508" s="275"/>
      <c r="WLT1508" s="275"/>
      <c r="WLU1508" s="275"/>
      <c r="WLV1508" s="275"/>
      <c r="WLW1508" s="275"/>
      <c r="WLX1508" s="275"/>
      <c r="WLY1508" s="275"/>
      <c r="WLZ1508" s="275"/>
      <c r="WMA1508" s="275"/>
      <c r="WMB1508" s="275"/>
      <c r="WMC1508" s="275"/>
      <c r="WMD1508" s="275"/>
      <c r="WME1508" s="275"/>
      <c r="WMF1508" s="275"/>
      <c r="WMG1508" s="275"/>
      <c r="WMH1508" s="275"/>
      <c r="WMI1508" s="275"/>
      <c r="WMJ1508" s="275"/>
      <c r="WMK1508" s="275"/>
      <c r="WML1508" s="275"/>
      <c r="WMM1508" s="275"/>
      <c r="WMN1508" s="275"/>
      <c r="WMO1508" s="275"/>
      <c r="WMP1508" s="275"/>
      <c r="WMQ1508" s="275"/>
      <c r="WMR1508" s="275"/>
      <c r="WMS1508" s="275"/>
      <c r="WMT1508" s="275"/>
      <c r="WMU1508" s="275"/>
      <c r="WMV1508" s="275"/>
      <c r="WMW1508" s="275"/>
      <c r="WMX1508" s="275"/>
      <c r="WMY1508" s="275"/>
      <c r="WMZ1508" s="275"/>
      <c r="WNA1508" s="275"/>
      <c r="WNB1508" s="275"/>
      <c r="WNC1508" s="275"/>
      <c r="WND1508" s="275"/>
      <c r="WNE1508" s="275"/>
      <c r="WNF1508" s="275"/>
      <c r="WNG1508" s="275"/>
      <c r="WNH1508" s="275"/>
      <c r="WNI1508" s="275"/>
      <c r="WNJ1508" s="275"/>
      <c r="WNK1508" s="275"/>
      <c r="WNL1508" s="275"/>
      <c r="WNM1508" s="275"/>
      <c r="WNN1508" s="275"/>
      <c r="WNO1508" s="275"/>
      <c r="WNP1508" s="275"/>
      <c r="WNQ1508" s="275"/>
      <c r="WNR1508" s="275"/>
      <c r="WNS1508" s="275"/>
      <c r="WNT1508" s="275"/>
      <c r="WNU1508" s="275"/>
      <c r="WNV1508" s="275"/>
      <c r="WNW1508" s="275"/>
      <c r="WNX1508" s="275"/>
      <c r="WNY1508" s="275"/>
      <c r="WNZ1508" s="275"/>
      <c r="WOA1508" s="275"/>
      <c r="WOB1508" s="275"/>
      <c r="WOC1508" s="275"/>
      <c r="WOD1508" s="275"/>
      <c r="WOE1508" s="275"/>
      <c r="WOF1508" s="275"/>
      <c r="WOG1508" s="275"/>
      <c r="WOH1508" s="275"/>
      <c r="WOI1508" s="275"/>
      <c r="WOJ1508" s="275"/>
      <c r="WOK1508" s="275"/>
      <c r="WOL1508" s="275"/>
      <c r="WOM1508" s="275"/>
      <c r="WON1508" s="275"/>
      <c r="WOO1508" s="275"/>
      <c r="WOP1508" s="275"/>
      <c r="WOQ1508" s="275"/>
      <c r="WOR1508" s="275"/>
      <c r="WOS1508" s="275"/>
      <c r="WOT1508" s="275"/>
      <c r="WOU1508" s="275"/>
      <c r="WOV1508" s="275"/>
      <c r="WOW1508" s="275"/>
      <c r="WOX1508" s="275"/>
      <c r="WOY1508" s="275"/>
      <c r="WOZ1508" s="275"/>
      <c r="WPA1508" s="275"/>
      <c r="WPB1508" s="275"/>
      <c r="WPC1508" s="275"/>
      <c r="WPD1508" s="275"/>
      <c r="WPE1508" s="275"/>
      <c r="WPF1508" s="275"/>
      <c r="WPG1508" s="275"/>
      <c r="WPH1508" s="275"/>
      <c r="WPI1508" s="275"/>
      <c r="WPJ1508" s="275"/>
      <c r="WPK1508" s="275"/>
      <c r="WPL1508" s="275"/>
      <c r="WPM1508" s="275"/>
      <c r="WPN1508" s="275"/>
      <c r="WPO1508" s="275"/>
      <c r="WPP1508" s="275"/>
      <c r="WPQ1508" s="275"/>
      <c r="WPR1508" s="275"/>
      <c r="WPS1508" s="275"/>
      <c r="WPT1508" s="275"/>
      <c r="WPU1508" s="275"/>
      <c r="WPV1508" s="275"/>
      <c r="WPW1508" s="275"/>
      <c r="WPX1508" s="275"/>
      <c r="WPY1508" s="275"/>
      <c r="WPZ1508" s="275"/>
      <c r="WQA1508" s="275"/>
      <c r="WQB1508" s="275"/>
      <c r="WQC1508" s="275"/>
      <c r="WQD1508" s="275"/>
      <c r="WQE1508" s="275"/>
      <c r="WQF1508" s="275"/>
      <c r="WQG1508" s="275"/>
      <c r="WQH1508" s="275"/>
      <c r="WQI1508" s="275"/>
      <c r="WQJ1508" s="275"/>
      <c r="WQK1508" s="275"/>
      <c r="WQL1508" s="275"/>
      <c r="WQM1508" s="275"/>
      <c r="WQN1508" s="275"/>
      <c r="WQO1508" s="275"/>
      <c r="WQP1508" s="275"/>
      <c r="WQQ1508" s="275"/>
      <c r="WQR1508" s="275"/>
      <c r="WQS1508" s="275"/>
      <c r="WQT1508" s="275"/>
      <c r="WQU1508" s="275"/>
      <c r="WQV1508" s="275"/>
      <c r="WQW1508" s="275"/>
      <c r="WQX1508" s="275"/>
      <c r="WQY1508" s="275"/>
      <c r="WQZ1508" s="275"/>
      <c r="WRA1508" s="275"/>
      <c r="WRB1508" s="275"/>
      <c r="WRC1508" s="275"/>
      <c r="WRD1508" s="275"/>
      <c r="WRE1508" s="275"/>
      <c r="WRF1508" s="275"/>
      <c r="WRG1508" s="275"/>
      <c r="WRH1508" s="275"/>
      <c r="WRI1508" s="275"/>
      <c r="WRJ1508" s="275"/>
      <c r="WRK1508" s="275"/>
      <c r="WRL1508" s="275"/>
      <c r="WRM1508" s="275"/>
      <c r="WRN1508" s="275"/>
      <c r="WRO1508" s="275"/>
      <c r="WRP1508" s="275"/>
      <c r="WRQ1508" s="275"/>
      <c r="WRR1508" s="275"/>
      <c r="WRS1508" s="275"/>
      <c r="WRT1508" s="275"/>
      <c r="WRU1508" s="275"/>
      <c r="WRV1508" s="275"/>
      <c r="WRW1508" s="275"/>
      <c r="WRX1508" s="275"/>
      <c r="WRY1508" s="275"/>
      <c r="WRZ1508" s="275"/>
      <c r="WSA1508" s="275"/>
      <c r="WSB1508" s="275"/>
      <c r="WSC1508" s="275"/>
      <c r="WSD1508" s="275"/>
      <c r="WSE1508" s="275"/>
      <c r="WSF1508" s="275"/>
      <c r="WSG1508" s="275"/>
      <c r="WSH1508" s="275"/>
      <c r="WSI1508" s="275"/>
      <c r="WSJ1508" s="275"/>
      <c r="WSK1508" s="275"/>
      <c r="WSL1508" s="275"/>
      <c r="WSM1508" s="275"/>
      <c r="WSN1508" s="275"/>
      <c r="WSO1508" s="275"/>
      <c r="WSP1508" s="275"/>
      <c r="WSQ1508" s="275"/>
      <c r="WSR1508" s="275"/>
      <c r="WSS1508" s="275"/>
      <c r="WST1508" s="275"/>
      <c r="WSU1508" s="275"/>
      <c r="WSV1508" s="275"/>
      <c r="WSW1508" s="275"/>
      <c r="WSX1508" s="275"/>
      <c r="WSY1508" s="275"/>
      <c r="WSZ1508" s="275"/>
      <c r="WTA1508" s="275"/>
      <c r="WTB1508" s="275"/>
      <c r="WTC1508" s="275"/>
      <c r="WTD1508" s="275"/>
      <c r="WTE1508" s="275"/>
      <c r="WTF1508" s="275"/>
      <c r="WTG1508" s="275"/>
      <c r="WTH1508" s="275"/>
      <c r="WTI1508" s="275"/>
      <c r="WTJ1508" s="275"/>
      <c r="WTK1508" s="275"/>
      <c r="WTL1508" s="275"/>
      <c r="WTM1508" s="275"/>
      <c r="WTN1508" s="275"/>
      <c r="WTO1508" s="275"/>
      <c r="WTP1508" s="275"/>
      <c r="WTQ1508" s="275"/>
      <c r="WTR1508" s="275"/>
      <c r="WTS1508" s="275"/>
      <c r="WTT1508" s="275"/>
      <c r="WTU1508" s="275"/>
      <c r="WTV1508" s="275"/>
      <c r="WTW1508" s="275"/>
      <c r="WTX1508" s="275"/>
      <c r="WTY1508" s="275"/>
      <c r="WTZ1508" s="275"/>
      <c r="WUA1508" s="275"/>
      <c r="WUB1508" s="275"/>
      <c r="WUC1508" s="275"/>
      <c r="WUD1508" s="275"/>
      <c r="WUE1508" s="275"/>
      <c r="WUF1508" s="275"/>
      <c r="WUG1508" s="275"/>
      <c r="WUH1508" s="275"/>
      <c r="WUI1508" s="275"/>
      <c r="WUJ1508" s="275"/>
      <c r="WUK1508" s="275"/>
      <c r="WUL1508" s="275"/>
      <c r="WUM1508" s="275"/>
      <c r="WUN1508" s="275"/>
      <c r="WUO1508" s="275"/>
      <c r="WUP1508" s="275"/>
      <c r="WUQ1508" s="275"/>
      <c r="WUR1508" s="275"/>
      <c r="WUS1508" s="275"/>
      <c r="WUT1508" s="275"/>
      <c r="WUU1508" s="275"/>
      <c r="WUV1508" s="275"/>
      <c r="WUW1508" s="275"/>
      <c r="WUX1508" s="275"/>
      <c r="WUY1508" s="275"/>
      <c r="WUZ1508" s="275"/>
      <c r="WVA1508" s="275"/>
      <c r="WVB1508" s="275"/>
      <c r="WVC1508" s="275"/>
      <c r="WVD1508" s="275"/>
      <c r="WVE1508" s="275"/>
      <c r="WVF1508" s="275"/>
      <c r="WVG1508" s="275"/>
      <c r="WVH1508" s="275"/>
      <c r="WVI1508" s="275"/>
      <c r="WVJ1508" s="275"/>
      <c r="WVK1508" s="275"/>
      <c r="WVL1508" s="275"/>
      <c r="WVM1508" s="275"/>
      <c r="WVN1508" s="275"/>
      <c r="WVO1508" s="275"/>
      <c r="WVP1508" s="275"/>
      <c r="WVQ1508" s="275"/>
      <c r="WVR1508" s="275"/>
      <c r="WVS1508" s="275"/>
      <c r="WVT1508" s="275"/>
      <c r="WVU1508" s="275"/>
      <c r="WVV1508" s="275"/>
      <c r="WVW1508" s="275"/>
      <c r="WVX1508" s="275"/>
      <c r="WVY1508" s="275"/>
      <c r="WVZ1508" s="275"/>
      <c r="WWA1508" s="275"/>
      <c r="WWB1508" s="275"/>
      <c r="WWC1508" s="275"/>
      <c r="WWD1508" s="275"/>
      <c r="WWE1508" s="275"/>
      <c r="WWF1508" s="275"/>
      <c r="WWG1508" s="275"/>
      <c r="WWH1508" s="275"/>
      <c r="WWI1508" s="275"/>
      <c r="WWJ1508" s="275"/>
      <c r="WWK1508" s="275"/>
      <c r="WWL1508" s="275"/>
      <c r="WWM1508" s="275"/>
      <c r="WWN1508" s="275"/>
      <c r="WWO1508" s="275"/>
      <c r="WWP1508" s="275"/>
      <c r="WWQ1508" s="275"/>
      <c r="WWR1508" s="275"/>
      <c r="WWS1508" s="275"/>
      <c r="WWT1508" s="275"/>
      <c r="WWU1508" s="275"/>
      <c r="WWV1508" s="275"/>
      <c r="WWW1508" s="275"/>
      <c r="WWX1508" s="275"/>
      <c r="WWY1508" s="275"/>
      <c r="WWZ1508" s="275"/>
      <c r="WXA1508" s="275"/>
      <c r="WXB1508" s="275"/>
      <c r="WXC1508" s="275"/>
      <c r="WXD1508" s="275"/>
      <c r="WXE1508" s="275"/>
      <c r="WXF1508" s="275"/>
      <c r="WXG1508" s="275"/>
      <c r="WXH1508" s="275"/>
      <c r="WXI1508" s="275"/>
      <c r="WXJ1508" s="275"/>
      <c r="WXK1508" s="275"/>
      <c r="WXL1508" s="275"/>
      <c r="WXM1508" s="275"/>
      <c r="WXN1508" s="275"/>
      <c r="WXO1508" s="275"/>
      <c r="WXP1508" s="275"/>
      <c r="WXQ1508" s="275"/>
      <c r="WXR1508" s="275"/>
      <c r="WXS1508" s="275"/>
      <c r="WXT1508" s="275"/>
      <c r="WXU1508" s="275"/>
      <c r="WXV1508" s="275"/>
      <c r="WXW1508" s="275"/>
      <c r="WXX1508" s="275"/>
      <c r="WXY1508" s="275"/>
      <c r="WXZ1508" s="275"/>
      <c r="WYA1508" s="275"/>
      <c r="WYB1508" s="275"/>
      <c r="WYC1508" s="275"/>
      <c r="WYD1508" s="275"/>
      <c r="WYE1508" s="275"/>
      <c r="WYF1508" s="275"/>
      <c r="WYG1508" s="275"/>
      <c r="WYH1508" s="275"/>
      <c r="WYI1508" s="275"/>
      <c r="WYJ1508" s="275"/>
      <c r="WYK1508" s="275"/>
      <c r="WYL1508" s="275"/>
      <c r="WYM1508" s="275"/>
      <c r="WYN1508" s="275"/>
      <c r="WYO1508" s="275"/>
      <c r="WYP1508" s="275"/>
      <c r="WYQ1508" s="275"/>
      <c r="WYR1508" s="275"/>
      <c r="WYS1508" s="275"/>
      <c r="WYT1508" s="275"/>
      <c r="WYU1508" s="275"/>
      <c r="WYV1508" s="275"/>
      <c r="WYW1508" s="275"/>
      <c r="WYX1508" s="275"/>
      <c r="WYY1508" s="275"/>
      <c r="WYZ1508" s="275"/>
      <c r="WZA1508" s="275"/>
      <c r="WZB1508" s="275"/>
      <c r="WZC1508" s="275"/>
      <c r="WZD1508" s="275"/>
      <c r="WZE1508" s="275"/>
      <c r="WZF1508" s="275"/>
      <c r="WZG1508" s="275"/>
      <c r="WZH1508" s="275"/>
      <c r="WZI1508" s="275"/>
      <c r="WZJ1508" s="275"/>
      <c r="WZK1508" s="275"/>
      <c r="WZL1508" s="275"/>
      <c r="WZM1508" s="275"/>
      <c r="WZN1508" s="275"/>
      <c r="WZO1508" s="275"/>
      <c r="WZP1508" s="275"/>
      <c r="WZQ1508" s="275"/>
      <c r="WZR1508" s="275"/>
      <c r="WZS1508" s="275"/>
      <c r="WZT1508" s="275"/>
      <c r="WZU1508" s="275"/>
      <c r="WZV1508" s="275"/>
      <c r="WZW1508" s="275"/>
      <c r="WZX1508" s="275"/>
      <c r="WZY1508" s="275"/>
      <c r="WZZ1508" s="275"/>
      <c r="XAA1508" s="275"/>
      <c r="XAB1508" s="275"/>
      <c r="XAC1508" s="275"/>
      <c r="XAD1508" s="275"/>
      <c r="XAE1508" s="275"/>
      <c r="XAF1508" s="275"/>
      <c r="XAG1508" s="275"/>
      <c r="XAH1508" s="275"/>
      <c r="XAI1508" s="275"/>
      <c r="XAJ1508" s="275"/>
      <c r="XAK1508" s="275"/>
      <c r="XAL1508" s="275"/>
      <c r="XAM1508" s="275"/>
      <c r="XAN1508" s="275"/>
      <c r="XAO1508" s="275"/>
      <c r="XAP1508" s="275"/>
      <c r="XAQ1508" s="275"/>
      <c r="XAR1508" s="275"/>
      <c r="XAS1508" s="275"/>
      <c r="XAT1508" s="275"/>
      <c r="XAU1508" s="275"/>
      <c r="XAV1508" s="275"/>
      <c r="XAW1508" s="275"/>
      <c r="XAX1508" s="275"/>
      <c r="XAY1508" s="275"/>
      <c r="XAZ1508" s="275"/>
      <c r="XBA1508" s="275"/>
      <c r="XBB1508" s="275"/>
      <c r="XBC1508" s="275"/>
      <c r="XBD1508" s="275"/>
      <c r="XBE1508" s="275"/>
      <c r="XBF1508" s="275"/>
      <c r="XBG1508" s="275"/>
      <c r="XBH1508" s="275"/>
      <c r="XBI1508" s="275"/>
      <c r="XBJ1508" s="275"/>
      <c r="XBK1508" s="275"/>
      <c r="XBL1508" s="275"/>
      <c r="XBM1508" s="275"/>
      <c r="XBN1508" s="275"/>
      <c r="XBO1508" s="275"/>
      <c r="XBP1508" s="275"/>
      <c r="XBQ1508" s="275"/>
      <c r="XBR1508" s="275"/>
      <c r="XBS1508" s="275"/>
      <c r="XBT1508" s="275"/>
      <c r="XBU1508" s="275"/>
      <c r="XBV1508" s="275"/>
      <c r="XBW1508" s="275"/>
      <c r="XBX1508" s="275"/>
      <c r="XBY1508" s="275"/>
      <c r="XBZ1508" s="275"/>
      <c r="XCA1508" s="275"/>
      <c r="XCB1508" s="275"/>
      <c r="XCC1508" s="275"/>
      <c r="XCD1508" s="275"/>
      <c r="XCE1508" s="275"/>
      <c r="XCF1508" s="275"/>
      <c r="XCG1508" s="275"/>
      <c r="XCH1508" s="275"/>
      <c r="XCI1508" s="275"/>
      <c r="XCJ1508" s="275"/>
      <c r="XCK1508" s="275"/>
      <c r="XCL1508" s="275"/>
      <c r="XCM1508" s="275"/>
      <c r="XCN1508" s="275"/>
      <c r="XCO1508" s="275"/>
      <c r="XCP1508" s="275"/>
      <c r="XCQ1508" s="275"/>
      <c r="XCR1508" s="275"/>
      <c r="XCS1508" s="275"/>
      <c r="XCT1508" s="275"/>
      <c r="XCU1508" s="275"/>
      <c r="XCV1508" s="275"/>
      <c r="XCW1508" s="275"/>
      <c r="XCX1508" s="275"/>
      <c r="XCY1508" s="275"/>
      <c r="XCZ1508" s="275"/>
      <c r="XDA1508" s="275"/>
      <c r="XDB1508" s="275"/>
      <c r="XDC1508" s="275"/>
      <c r="XDD1508" s="275"/>
      <c r="XDE1508" s="275"/>
      <c r="XDF1508" s="275"/>
      <c r="XDG1508" s="275"/>
      <c r="XDH1508" s="275"/>
      <c r="XDI1508" s="275"/>
      <c r="XDJ1508" s="275"/>
      <c r="XDK1508" s="275"/>
      <c r="XDL1508" s="275"/>
      <c r="XDM1508" s="275"/>
      <c r="XDN1508" s="275"/>
      <c r="XDO1508" s="275"/>
      <c r="XDP1508" s="275"/>
      <c r="XDQ1508" s="275"/>
      <c r="XDR1508" s="275"/>
      <c r="XDS1508" s="275"/>
      <c r="XDT1508" s="275"/>
      <c r="XDU1508" s="275"/>
      <c r="XDV1508" s="275"/>
      <c r="XDW1508" s="275"/>
      <c r="XDX1508" s="275"/>
      <c r="XDY1508" s="275"/>
      <c r="XDZ1508" s="275"/>
      <c r="XEA1508" s="275"/>
      <c r="XEB1508" s="275"/>
      <c r="XEC1508" s="275"/>
      <c r="XED1508" s="275"/>
      <c r="XEE1508" s="275"/>
      <c r="XEF1508" s="275"/>
      <c r="XEG1508" s="275"/>
      <c r="XEH1508" s="275"/>
      <c r="XEI1508" s="275"/>
      <c r="XEJ1508" s="275"/>
      <c r="XEK1508" s="275"/>
      <c r="XEL1508" s="275"/>
      <c r="XEM1508" s="275"/>
      <c r="XEN1508" s="275"/>
      <c r="XEO1508" s="275"/>
      <c r="XEP1508" s="275"/>
      <c r="XEQ1508" s="275"/>
      <c r="XER1508" s="275"/>
      <c r="XES1508" s="275"/>
      <c r="XET1508" s="275"/>
      <c r="XEU1508" s="275"/>
      <c r="XEV1508" s="275"/>
      <c r="XEW1508" s="275"/>
      <c r="XEX1508" s="275"/>
      <c r="XEY1508" s="275"/>
      <c r="XEZ1508" s="275"/>
      <c r="XFA1508" s="275"/>
      <c r="XFB1508" s="275"/>
      <c r="XFC1508" s="275"/>
      <c r="XFD1508" s="275"/>
    </row>
    <row r="1509" spans="1:16384" x14ac:dyDescent="0.3">
      <c r="A1509" s="60"/>
      <c r="B1509" s="60"/>
      <c r="C1509" s="238"/>
      <c r="D1509" s="233"/>
      <c r="E1509" s="234"/>
      <c r="F1509" s="235"/>
      <c r="G1509" s="236"/>
      <c r="H1509" s="235"/>
      <c r="I1509" s="236"/>
      <c r="J1509" s="237"/>
      <c r="K1509" s="193"/>
      <c r="L1509" s="203"/>
      <c r="M1509" s="194"/>
      <c r="N1509" s="188"/>
      <c r="O1509" s="188"/>
      <c r="P1509" s="188"/>
      <c r="Q1509" s="189"/>
      <c r="R1509" s="204"/>
      <c r="S1509" s="124"/>
      <c r="T1509" s="248"/>
      <c r="U1509" s="248"/>
      <c r="V1509" s="244"/>
      <c r="W1509" s="190"/>
      <c r="X1509" s="190"/>
      <c r="Y1509" s="10"/>
      <c r="Z1509" s="185"/>
      <c r="AA1509" s="48"/>
      <c r="AB1509" s="48"/>
      <c r="AC1509" s="48"/>
      <c r="AD1509" s="48"/>
      <c r="AE1509" s="48"/>
      <c r="AF1509" s="48"/>
      <c r="AG1509" s="48"/>
      <c r="AH1509" s="194"/>
      <c r="AI1509" s="431"/>
      <c r="AJ1509" s="275"/>
      <c r="AK1509" s="275"/>
      <c r="AL1509" s="275"/>
      <c r="AM1509" s="275"/>
      <c r="AN1509" s="275"/>
      <c r="AO1509" s="275"/>
      <c r="AP1509" s="275"/>
      <c r="AQ1509" s="275"/>
      <c r="AR1509" s="275"/>
      <c r="AS1509" s="275"/>
      <c r="AT1509" s="275"/>
      <c r="AU1509" s="275"/>
      <c r="AV1509" s="275"/>
      <c r="AW1509" s="275"/>
      <c r="AX1509" s="275"/>
      <c r="AY1509" s="275"/>
      <c r="AZ1509" s="275"/>
      <c r="BA1509" s="275"/>
      <c r="BB1509" s="275"/>
      <c r="BC1509" s="275"/>
      <c r="BD1509" s="275"/>
      <c r="BE1509" s="275"/>
      <c r="BF1509" s="275"/>
      <c r="BG1509" s="275"/>
      <c r="BH1509" s="275"/>
      <c r="BI1509" s="275"/>
      <c r="BJ1509" s="275"/>
      <c r="BK1509" s="275"/>
      <c r="BL1509" s="275"/>
      <c r="BM1509" s="275"/>
      <c r="BN1509" s="275"/>
      <c r="BO1509" s="275"/>
      <c r="BP1509" s="275"/>
      <c r="BQ1509" s="275"/>
      <c r="BR1509" s="275"/>
      <c r="BS1509" s="275"/>
      <c r="BT1509" s="275"/>
      <c r="BU1509" s="275"/>
      <c r="BV1509" s="275"/>
      <c r="BW1509" s="275"/>
      <c r="BX1509" s="275"/>
      <c r="BY1509" s="275"/>
      <c r="BZ1509" s="275"/>
      <c r="CA1509" s="275"/>
      <c r="CB1509" s="275"/>
      <c r="CC1509" s="275"/>
      <c r="CD1509" s="275"/>
      <c r="CE1509" s="275"/>
      <c r="CF1509" s="275"/>
      <c r="CG1509" s="275"/>
      <c r="CH1509" s="275"/>
      <c r="CI1509" s="275"/>
      <c r="CJ1509" s="275"/>
      <c r="CK1509" s="275"/>
      <c r="CL1509" s="275"/>
      <c r="CM1509" s="275"/>
      <c r="CN1509" s="275"/>
      <c r="CO1509" s="275"/>
      <c r="CP1509" s="275"/>
      <c r="CQ1509" s="275"/>
      <c r="CR1509" s="275"/>
      <c r="CS1509" s="275"/>
      <c r="CT1509" s="275"/>
      <c r="CU1509" s="275"/>
      <c r="CV1509" s="275"/>
      <c r="CW1509" s="275"/>
      <c r="CX1509" s="275"/>
      <c r="CY1509" s="275"/>
      <c r="CZ1509" s="275"/>
      <c r="DA1509" s="275"/>
      <c r="DB1509" s="275"/>
      <c r="DC1509" s="275"/>
      <c r="DD1509" s="275"/>
      <c r="DE1509" s="275"/>
      <c r="DF1509" s="275"/>
      <c r="DG1509" s="275"/>
      <c r="DH1509" s="275"/>
      <c r="DI1509" s="275"/>
      <c r="DJ1509" s="275"/>
      <c r="DK1509" s="275"/>
      <c r="DL1509" s="275"/>
      <c r="DM1509" s="275"/>
      <c r="DN1509" s="275"/>
      <c r="DO1509" s="275"/>
      <c r="DP1509" s="275"/>
      <c r="DQ1509" s="275"/>
      <c r="DR1509" s="275"/>
      <c r="DS1509" s="275"/>
      <c r="DT1509" s="275"/>
      <c r="DU1509" s="275"/>
      <c r="DV1509" s="275"/>
      <c r="DW1509" s="275"/>
      <c r="DX1509" s="275"/>
      <c r="DY1509" s="275"/>
      <c r="DZ1509" s="275"/>
      <c r="EA1509" s="275"/>
      <c r="EB1509" s="275"/>
      <c r="EC1509" s="275"/>
      <c r="ED1509" s="275"/>
      <c r="EE1509" s="275"/>
      <c r="EF1509" s="275"/>
      <c r="EG1509" s="275"/>
      <c r="EH1509" s="275"/>
      <c r="EI1509" s="275"/>
      <c r="EJ1509" s="275"/>
      <c r="EK1509" s="275"/>
      <c r="EL1509" s="275"/>
      <c r="EM1509" s="275"/>
      <c r="EN1509" s="275"/>
      <c r="EO1509" s="275"/>
      <c r="EP1509" s="275"/>
      <c r="EQ1509" s="275"/>
      <c r="ER1509" s="275"/>
      <c r="ES1509" s="275"/>
      <c r="ET1509" s="275"/>
      <c r="EU1509" s="275"/>
      <c r="EV1509" s="275"/>
      <c r="EW1509" s="275"/>
      <c r="EX1509" s="275"/>
      <c r="EY1509" s="275"/>
      <c r="EZ1509" s="275"/>
      <c r="FA1509" s="275"/>
      <c r="FB1509" s="275"/>
      <c r="FC1509" s="275"/>
      <c r="FD1509" s="275"/>
      <c r="FE1509" s="275"/>
      <c r="FF1509" s="275"/>
      <c r="FG1509" s="275"/>
      <c r="FH1509" s="275"/>
      <c r="FI1509" s="275"/>
      <c r="FJ1509" s="275"/>
      <c r="FK1509" s="275"/>
      <c r="FL1509" s="275"/>
      <c r="FM1509" s="275"/>
      <c r="FN1509" s="275"/>
      <c r="FO1509" s="275"/>
      <c r="FP1509" s="275"/>
      <c r="FQ1509" s="275"/>
      <c r="FR1509" s="275"/>
      <c r="FS1509" s="275"/>
      <c r="FT1509" s="275"/>
      <c r="FU1509" s="275"/>
      <c r="FV1509" s="275"/>
      <c r="FW1509" s="275"/>
      <c r="FX1509" s="275"/>
      <c r="FY1509" s="275"/>
      <c r="FZ1509" s="275"/>
      <c r="GA1509" s="275"/>
      <c r="GB1509" s="275"/>
      <c r="GC1509" s="275"/>
      <c r="GD1509" s="275"/>
      <c r="GE1509" s="275"/>
      <c r="GF1509" s="275"/>
      <c r="GG1509" s="275"/>
      <c r="GH1509" s="275"/>
      <c r="GI1509" s="275"/>
      <c r="GJ1509" s="275"/>
      <c r="GK1509" s="275"/>
      <c r="GL1509" s="275"/>
      <c r="GM1509" s="275"/>
      <c r="GN1509" s="275"/>
      <c r="GO1509" s="275"/>
      <c r="GP1509" s="275"/>
      <c r="GQ1509" s="275"/>
      <c r="GR1509" s="275"/>
      <c r="GS1509" s="275"/>
      <c r="GT1509" s="275"/>
      <c r="GU1509" s="275"/>
      <c r="GV1509" s="275"/>
      <c r="GW1509" s="275"/>
      <c r="GX1509" s="275"/>
      <c r="GY1509" s="275"/>
      <c r="GZ1509" s="275"/>
      <c r="HA1509" s="275"/>
      <c r="HB1509" s="275"/>
      <c r="HC1509" s="275"/>
      <c r="HD1509" s="275"/>
      <c r="HE1509" s="275"/>
      <c r="HF1509" s="275"/>
      <c r="HG1509" s="275"/>
      <c r="HH1509" s="275"/>
      <c r="HI1509" s="275"/>
      <c r="HJ1509" s="275"/>
      <c r="HK1509" s="275"/>
      <c r="HL1509" s="275"/>
      <c r="HM1509" s="275"/>
      <c r="HN1509" s="275"/>
      <c r="HO1509" s="275"/>
      <c r="HP1509" s="275"/>
      <c r="HQ1509" s="275"/>
      <c r="HR1509" s="275"/>
      <c r="HS1509" s="275"/>
      <c r="HT1509" s="275"/>
      <c r="HU1509" s="275"/>
      <c r="HV1509" s="275"/>
      <c r="HW1509" s="275"/>
      <c r="HX1509" s="275"/>
      <c r="HY1509" s="275"/>
      <c r="HZ1509" s="275"/>
      <c r="IA1509" s="275"/>
      <c r="IB1509" s="275"/>
      <c r="IC1509" s="275"/>
      <c r="ID1509" s="275"/>
      <c r="IE1509" s="275"/>
      <c r="IF1509" s="275"/>
      <c r="IG1509" s="275"/>
      <c r="IH1509" s="275"/>
      <c r="II1509" s="275"/>
      <c r="IJ1509" s="275"/>
      <c r="IK1509" s="275"/>
      <c r="IL1509" s="275"/>
      <c r="IM1509" s="275"/>
      <c r="IN1509" s="275"/>
      <c r="IO1509" s="275"/>
      <c r="IP1509" s="275"/>
      <c r="IQ1509" s="275"/>
      <c r="IR1509" s="275"/>
      <c r="IS1509" s="275"/>
      <c r="IT1509" s="275"/>
      <c r="IU1509" s="275"/>
      <c r="IV1509" s="275"/>
      <c r="IW1509" s="275"/>
      <c r="IX1509" s="275"/>
      <c r="IY1509" s="275"/>
      <c r="IZ1509" s="275"/>
      <c r="JA1509" s="275"/>
      <c r="JB1509" s="275"/>
      <c r="JC1509" s="275"/>
      <c r="JD1509" s="275"/>
      <c r="JE1509" s="275"/>
      <c r="JF1509" s="275"/>
      <c r="JG1509" s="275"/>
      <c r="JH1509" s="275"/>
      <c r="JI1509" s="275"/>
      <c r="JJ1509" s="275"/>
      <c r="JK1509" s="275"/>
      <c r="JL1509" s="275"/>
      <c r="JM1509" s="275"/>
      <c r="JN1509" s="275"/>
      <c r="JO1509" s="275"/>
      <c r="JP1509" s="275"/>
      <c r="JQ1509" s="275"/>
      <c r="JR1509" s="275"/>
      <c r="JS1509" s="275"/>
      <c r="JT1509" s="275"/>
      <c r="JU1509" s="275"/>
      <c r="JV1509" s="275"/>
      <c r="JW1509" s="275"/>
      <c r="JX1509" s="275"/>
      <c r="JY1509" s="275"/>
      <c r="JZ1509" s="275"/>
      <c r="KA1509" s="275"/>
      <c r="KB1509" s="275"/>
      <c r="KC1509" s="275"/>
      <c r="KD1509" s="275"/>
      <c r="KE1509" s="275"/>
      <c r="KF1509" s="275"/>
      <c r="KG1509" s="275"/>
      <c r="KH1509" s="275"/>
      <c r="KI1509" s="275"/>
      <c r="KJ1509" s="275"/>
      <c r="KK1509" s="275"/>
      <c r="KL1509" s="275"/>
      <c r="KM1509" s="275"/>
      <c r="KN1509" s="275"/>
      <c r="KO1509" s="275"/>
      <c r="KP1509" s="275"/>
      <c r="KQ1509" s="275"/>
      <c r="KR1509" s="275"/>
      <c r="KS1509" s="275"/>
      <c r="KT1509" s="275"/>
      <c r="KU1509" s="275"/>
      <c r="KV1509" s="275"/>
      <c r="KW1509" s="275"/>
      <c r="KX1509" s="275"/>
      <c r="KY1509" s="275"/>
      <c r="KZ1509" s="275"/>
      <c r="LA1509" s="275"/>
      <c r="LB1509" s="275"/>
      <c r="LC1509" s="275"/>
      <c r="LD1509" s="275"/>
      <c r="LE1509" s="275"/>
      <c r="LF1509" s="275"/>
      <c r="LG1509" s="275"/>
      <c r="LH1509" s="275"/>
      <c r="LI1509" s="275"/>
      <c r="LJ1509" s="275"/>
      <c r="LK1509" s="275"/>
      <c r="LL1509" s="275"/>
      <c r="LM1509" s="275"/>
      <c r="LN1509" s="275"/>
      <c r="LO1509" s="275"/>
      <c r="LP1509" s="275"/>
      <c r="LQ1509" s="275"/>
      <c r="LR1509" s="275"/>
      <c r="LS1509" s="275"/>
      <c r="LT1509" s="275"/>
      <c r="LU1509" s="275"/>
      <c r="LV1509" s="275"/>
      <c r="LW1509" s="275"/>
      <c r="LX1509" s="275"/>
      <c r="LY1509" s="275"/>
      <c r="LZ1509" s="275"/>
      <c r="MA1509" s="275"/>
      <c r="MB1509" s="275"/>
      <c r="MC1509" s="275"/>
      <c r="MD1509" s="275"/>
      <c r="ME1509" s="275"/>
      <c r="MF1509" s="275"/>
      <c r="MG1509" s="275"/>
      <c r="MH1509" s="275"/>
      <c r="MI1509" s="275"/>
      <c r="MJ1509" s="275"/>
      <c r="MK1509" s="275"/>
      <c r="ML1509" s="275"/>
      <c r="MM1509" s="275"/>
      <c r="MN1509" s="275"/>
      <c r="MO1509" s="275"/>
      <c r="MP1509" s="275"/>
      <c r="MQ1509" s="275"/>
      <c r="MR1509" s="275"/>
      <c r="MS1509" s="275"/>
      <c r="MT1509" s="275"/>
      <c r="MU1509" s="275"/>
      <c r="MV1509" s="275"/>
      <c r="MW1509" s="275"/>
      <c r="MX1509" s="275"/>
      <c r="MY1509" s="275"/>
      <c r="MZ1509" s="275"/>
      <c r="NA1509" s="275"/>
      <c r="NB1509" s="275"/>
      <c r="NC1509" s="275"/>
      <c r="ND1509" s="275"/>
      <c r="NE1509" s="275"/>
      <c r="NF1509" s="275"/>
      <c r="NG1509" s="275"/>
      <c r="NH1509" s="275"/>
      <c r="NI1509" s="275"/>
      <c r="NJ1509" s="275"/>
      <c r="NK1509" s="275"/>
      <c r="NL1509" s="275"/>
      <c r="NM1509" s="275"/>
      <c r="NN1509" s="275"/>
      <c r="NO1509" s="275"/>
      <c r="NP1509" s="275"/>
      <c r="NQ1509" s="275"/>
      <c r="NR1509" s="275"/>
      <c r="NS1509" s="275"/>
      <c r="NT1509" s="275"/>
      <c r="NU1509" s="275"/>
      <c r="NV1509" s="275"/>
      <c r="NW1509" s="275"/>
      <c r="NX1509" s="275"/>
      <c r="NY1509" s="275"/>
      <c r="NZ1509" s="275"/>
      <c r="OA1509" s="275"/>
      <c r="OB1509" s="275"/>
      <c r="OC1509" s="275"/>
      <c r="OD1509" s="275"/>
      <c r="OE1509" s="275"/>
      <c r="OF1509" s="275"/>
      <c r="OG1509" s="275"/>
      <c r="OH1509" s="275"/>
      <c r="OI1509" s="275"/>
      <c r="OJ1509" s="275"/>
      <c r="OK1509" s="275"/>
      <c r="OL1509" s="275"/>
      <c r="OM1509" s="275"/>
      <c r="ON1509" s="275"/>
      <c r="OO1509" s="275"/>
      <c r="OP1509" s="275"/>
      <c r="OQ1509" s="275"/>
      <c r="OR1509" s="275"/>
      <c r="OS1509" s="275"/>
      <c r="OT1509" s="275"/>
      <c r="OU1509" s="275"/>
      <c r="OV1509" s="275"/>
      <c r="OW1509" s="275"/>
      <c r="OX1509" s="275"/>
      <c r="OY1509" s="275"/>
      <c r="OZ1509" s="275"/>
      <c r="PA1509" s="275"/>
      <c r="PB1509" s="275"/>
      <c r="PC1509" s="275"/>
      <c r="PD1509" s="275"/>
      <c r="PE1509" s="275"/>
      <c r="PF1509" s="275"/>
      <c r="PG1509" s="275"/>
      <c r="PH1509" s="275"/>
      <c r="PI1509" s="275"/>
      <c r="PJ1509" s="275"/>
      <c r="PK1509" s="275"/>
      <c r="PL1509" s="275"/>
      <c r="PM1509" s="275"/>
      <c r="PN1509" s="275"/>
      <c r="PO1509" s="275"/>
      <c r="PP1509" s="275"/>
      <c r="PQ1509" s="275"/>
      <c r="PR1509" s="275"/>
      <c r="PS1509" s="275"/>
      <c r="PT1509" s="275"/>
      <c r="PU1509" s="275"/>
      <c r="PV1509" s="275"/>
      <c r="PW1509" s="275"/>
      <c r="PX1509" s="275"/>
      <c r="PY1509" s="275"/>
      <c r="PZ1509" s="275"/>
      <c r="QA1509" s="275"/>
      <c r="QB1509" s="275"/>
      <c r="QC1509" s="275"/>
      <c r="QD1509" s="275"/>
      <c r="QE1509" s="275"/>
      <c r="QF1509" s="275"/>
      <c r="QG1509" s="275"/>
      <c r="QH1509" s="275"/>
      <c r="QI1509" s="275"/>
      <c r="QJ1509" s="275"/>
      <c r="QK1509" s="275"/>
      <c r="QL1509" s="275"/>
      <c r="QM1509" s="275"/>
      <c r="QN1509" s="275"/>
      <c r="QO1509" s="275"/>
      <c r="QP1509" s="275"/>
      <c r="QQ1509" s="275"/>
      <c r="QR1509" s="275"/>
      <c r="QS1509" s="275"/>
      <c r="QT1509" s="275"/>
      <c r="QU1509" s="275"/>
      <c r="QV1509" s="275"/>
      <c r="QW1509" s="275"/>
      <c r="QX1509" s="275"/>
      <c r="QY1509" s="275"/>
      <c r="QZ1509" s="275"/>
      <c r="RA1509" s="275"/>
      <c r="RB1509" s="275"/>
      <c r="RC1509" s="275"/>
      <c r="RD1509" s="275"/>
      <c r="RE1509" s="275"/>
      <c r="RF1509" s="275"/>
      <c r="RG1509" s="275"/>
      <c r="RH1509" s="275"/>
      <c r="RI1509" s="275"/>
      <c r="RJ1509" s="275"/>
      <c r="RK1509" s="275"/>
      <c r="RL1509" s="275"/>
      <c r="RM1509" s="275"/>
      <c r="RN1509" s="275"/>
      <c r="RO1509" s="275"/>
      <c r="RP1509" s="275"/>
      <c r="RQ1509" s="275"/>
      <c r="RR1509" s="275"/>
      <c r="RS1509" s="275"/>
      <c r="RT1509" s="275"/>
      <c r="RU1509" s="275"/>
      <c r="RV1509" s="275"/>
      <c r="RW1509" s="275"/>
      <c r="RX1509" s="275"/>
      <c r="RY1509" s="275"/>
      <c r="RZ1509" s="275"/>
      <c r="SA1509" s="275"/>
      <c r="SB1509" s="275"/>
      <c r="SC1509" s="275"/>
      <c r="SD1509" s="275"/>
      <c r="SE1509" s="275"/>
      <c r="SF1509" s="275"/>
      <c r="SG1509" s="275"/>
      <c r="SH1509" s="275"/>
      <c r="SI1509" s="275"/>
      <c r="SJ1509" s="275"/>
      <c r="SK1509" s="275"/>
      <c r="SL1509" s="275"/>
      <c r="SM1509" s="275"/>
      <c r="SN1509" s="275"/>
      <c r="SO1509" s="275"/>
      <c r="SP1509" s="275"/>
      <c r="SQ1509" s="275"/>
      <c r="SR1509" s="275"/>
      <c r="SS1509" s="275"/>
      <c r="ST1509" s="275"/>
      <c r="SU1509" s="275"/>
      <c r="SV1509" s="275"/>
      <c r="SW1509" s="275"/>
      <c r="SX1509" s="275"/>
      <c r="SY1509" s="275"/>
      <c r="SZ1509" s="275"/>
      <c r="TA1509" s="275"/>
      <c r="TB1509" s="275"/>
      <c r="TC1509" s="275"/>
      <c r="TD1509" s="275"/>
      <c r="TE1509" s="275"/>
      <c r="TF1509" s="275"/>
      <c r="TG1509" s="275"/>
      <c r="TH1509" s="275"/>
      <c r="TI1509" s="275"/>
      <c r="TJ1509" s="275"/>
      <c r="TK1509" s="275"/>
      <c r="TL1509" s="275"/>
      <c r="TM1509" s="275"/>
      <c r="TN1509" s="275"/>
      <c r="TO1509" s="275"/>
      <c r="TP1509" s="275"/>
      <c r="TQ1509" s="275"/>
      <c r="TR1509" s="275"/>
      <c r="TS1509" s="275"/>
      <c r="TT1509" s="275"/>
      <c r="TU1509" s="275"/>
      <c r="TV1509" s="275"/>
      <c r="TW1509" s="275"/>
      <c r="TX1509" s="275"/>
      <c r="TY1509" s="275"/>
      <c r="TZ1509" s="275"/>
      <c r="UA1509" s="275"/>
      <c r="UB1509" s="275"/>
      <c r="UC1509" s="275"/>
      <c r="UD1509" s="275"/>
      <c r="UE1509" s="275"/>
      <c r="UF1509" s="275"/>
      <c r="UG1509" s="275"/>
      <c r="UH1509" s="275"/>
      <c r="UI1509" s="275"/>
      <c r="UJ1509" s="275"/>
      <c r="UK1509" s="275"/>
      <c r="UL1509" s="275"/>
      <c r="UM1509" s="275"/>
      <c r="UN1509" s="275"/>
      <c r="UO1509" s="275"/>
      <c r="UP1509" s="275"/>
      <c r="UQ1509" s="275"/>
      <c r="UR1509" s="275"/>
      <c r="US1509" s="275"/>
      <c r="UT1509" s="275"/>
      <c r="UU1509" s="275"/>
      <c r="UV1509" s="275"/>
      <c r="UW1509" s="275"/>
      <c r="UX1509" s="275"/>
      <c r="UY1509" s="275"/>
      <c r="UZ1509" s="275"/>
      <c r="VA1509" s="275"/>
      <c r="VB1509" s="275"/>
      <c r="VC1509" s="275"/>
      <c r="VD1509" s="275"/>
      <c r="VE1509" s="275"/>
      <c r="VF1509" s="275"/>
      <c r="VG1509" s="275"/>
      <c r="VH1509" s="275"/>
      <c r="VI1509" s="275"/>
      <c r="VJ1509" s="275"/>
      <c r="VK1509" s="275"/>
      <c r="VL1509" s="275"/>
      <c r="VM1509" s="275"/>
      <c r="VN1509" s="275"/>
      <c r="VO1509" s="275"/>
      <c r="VP1509" s="275"/>
      <c r="VQ1509" s="275"/>
      <c r="VR1509" s="275"/>
      <c r="VS1509" s="275"/>
      <c r="VT1509" s="275"/>
      <c r="VU1509" s="275"/>
      <c r="VV1509" s="275"/>
      <c r="VW1509" s="275"/>
      <c r="VX1509" s="275"/>
      <c r="VY1509" s="275"/>
      <c r="VZ1509" s="275"/>
      <c r="WA1509" s="275"/>
      <c r="WB1509" s="275"/>
      <c r="WC1509" s="275"/>
      <c r="WD1509" s="275"/>
      <c r="WE1509" s="275"/>
      <c r="WF1509" s="275"/>
      <c r="WG1509" s="275"/>
      <c r="WH1509" s="275"/>
      <c r="WI1509" s="275"/>
      <c r="WJ1509" s="275"/>
      <c r="WK1509" s="275"/>
      <c r="WL1509" s="275"/>
      <c r="WM1509" s="275"/>
      <c r="WN1509" s="275"/>
      <c r="WO1509" s="275"/>
      <c r="WP1509" s="275"/>
      <c r="WQ1509" s="275"/>
      <c r="WR1509" s="275"/>
      <c r="WS1509" s="275"/>
      <c r="WT1509" s="275"/>
      <c r="WU1509" s="275"/>
      <c r="WV1509" s="275"/>
      <c r="WW1509" s="275"/>
      <c r="WX1509" s="275"/>
      <c r="WY1509" s="275"/>
      <c r="WZ1509" s="275"/>
      <c r="XA1509" s="275"/>
      <c r="XB1509" s="275"/>
      <c r="XC1509" s="275"/>
      <c r="XD1509" s="275"/>
      <c r="XE1509" s="275"/>
      <c r="XF1509" s="275"/>
      <c r="XG1509" s="275"/>
      <c r="XH1509" s="275"/>
      <c r="XI1509" s="275"/>
      <c r="XJ1509" s="275"/>
      <c r="XK1509" s="275"/>
      <c r="XL1509" s="275"/>
      <c r="XM1509" s="275"/>
      <c r="XN1509" s="275"/>
      <c r="XO1509" s="275"/>
      <c r="XP1509" s="275"/>
      <c r="XQ1509" s="275"/>
      <c r="XR1509" s="275"/>
      <c r="XS1509" s="275"/>
      <c r="XT1509" s="275"/>
      <c r="XU1509" s="275"/>
      <c r="XV1509" s="275"/>
      <c r="XW1509" s="275"/>
      <c r="XX1509" s="275"/>
      <c r="XY1509" s="275"/>
      <c r="XZ1509" s="275"/>
      <c r="YA1509" s="275"/>
      <c r="YB1509" s="275"/>
      <c r="YC1509" s="275"/>
      <c r="YD1509" s="275"/>
      <c r="YE1509" s="275"/>
      <c r="YF1509" s="275"/>
      <c r="YG1509" s="275"/>
      <c r="YH1509" s="275"/>
      <c r="YI1509" s="275"/>
      <c r="YJ1509" s="275"/>
      <c r="YK1509" s="275"/>
      <c r="YL1509" s="275"/>
      <c r="YM1509" s="275"/>
      <c r="YN1509" s="275"/>
      <c r="YO1509" s="275"/>
      <c r="YP1509" s="275"/>
      <c r="YQ1509" s="275"/>
      <c r="YR1509" s="275"/>
      <c r="YS1509" s="275"/>
      <c r="YT1509" s="275"/>
      <c r="YU1509" s="275"/>
      <c r="YV1509" s="275"/>
      <c r="YW1509" s="275"/>
      <c r="YX1509" s="275"/>
      <c r="YY1509" s="275"/>
      <c r="YZ1509" s="275"/>
      <c r="ZA1509" s="275"/>
      <c r="ZB1509" s="275"/>
      <c r="ZC1509" s="275"/>
      <c r="ZD1509" s="275"/>
      <c r="ZE1509" s="275"/>
      <c r="ZF1509" s="275"/>
      <c r="ZG1509" s="275"/>
      <c r="ZH1509" s="275"/>
      <c r="ZI1509" s="275"/>
      <c r="ZJ1509" s="275"/>
      <c r="ZK1509" s="275"/>
      <c r="ZL1509" s="275"/>
      <c r="ZM1509" s="275"/>
      <c r="ZN1509" s="275"/>
      <c r="ZO1509" s="275"/>
      <c r="ZP1509" s="275"/>
      <c r="ZQ1509" s="275"/>
      <c r="ZR1509" s="275"/>
      <c r="ZS1509" s="275"/>
      <c r="ZT1509" s="275"/>
      <c r="ZU1509" s="275"/>
      <c r="ZV1509" s="275"/>
      <c r="ZW1509" s="275"/>
      <c r="ZX1509" s="275"/>
      <c r="ZY1509" s="275"/>
      <c r="ZZ1509" s="275"/>
      <c r="AAA1509" s="275"/>
      <c r="AAB1509" s="275"/>
      <c r="AAC1509" s="275"/>
      <c r="AAD1509" s="275"/>
      <c r="AAE1509" s="275"/>
      <c r="AAF1509" s="275"/>
      <c r="AAG1509" s="275"/>
      <c r="AAH1509" s="275"/>
      <c r="AAI1509" s="275"/>
      <c r="AAJ1509" s="275"/>
      <c r="AAK1509" s="275"/>
      <c r="AAL1509" s="275"/>
      <c r="AAM1509" s="275"/>
      <c r="AAN1509" s="275"/>
      <c r="AAO1509" s="275"/>
      <c r="AAP1509" s="275"/>
      <c r="AAQ1509" s="275"/>
      <c r="AAR1509" s="275"/>
      <c r="AAS1509" s="275"/>
      <c r="AAT1509" s="275"/>
      <c r="AAU1509" s="275"/>
      <c r="AAV1509" s="275"/>
      <c r="AAW1509" s="275"/>
      <c r="AAX1509" s="275"/>
      <c r="AAY1509" s="275"/>
      <c r="AAZ1509" s="275"/>
      <c r="ABA1509" s="275"/>
      <c r="ABB1509" s="275"/>
      <c r="ABC1509" s="275"/>
      <c r="ABD1509" s="275"/>
      <c r="ABE1509" s="275"/>
      <c r="ABF1509" s="275"/>
      <c r="ABG1509" s="275"/>
      <c r="ABH1509" s="275"/>
      <c r="ABI1509" s="275"/>
      <c r="ABJ1509" s="275"/>
      <c r="ABK1509" s="275"/>
      <c r="ABL1509" s="275"/>
      <c r="ABM1509" s="275"/>
      <c r="ABN1509" s="275"/>
      <c r="ABO1509" s="275"/>
      <c r="ABP1509" s="275"/>
      <c r="ABQ1509" s="275"/>
      <c r="ABR1509" s="275"/>
      <c r="ABS1509" s="275"/>
      <c r="ABT1509" s="275"/>
      <c r="ABU1509" s="275"/>
      <c r="ABV1509" s="275"/>
      <c r="ABW1509" s="275"/>
      <c r="ABX1509" s="275"/>
      <c r="ABY1509" s="275"/>
      <c r="ABZ1509" s="275"/>
      <c r="ACA1509" s="275"/>
      <c r="ACB1509" s="275"/>
      <c r="ACC1509" s="275"/>
      <c r="ACD1509" s="275"/>
      <c r="ACE1509" s="275"/>
      <c r="ACF1509" s="275"/>
      <c r="ACG1509" s="275"/>
      <c r="ACH1509" s="275"/>
      <c r="ACI1509" s="275"/>
      <c r="ACJ1509" s="275"/>
      <c r="ACK1509" s="275"/>
      <c r="ACL1509" s="275"/>
      <c r="ACM1509" s="275"/>
      <c r="ACN1509" s="275"/>
      <c r="ACO1509" s="275"/>
      <c r="ACP1509" s="275"/>
      <c r="ACQ1509" s="275"/>
      <c r="ACR1509" s="275"/>
      <c r="ACS1509" s="275"/>
      <c r="ACT1509" s="275"/>
      <c r="ACU1509" s="275"/>
      <c r="ACV1509" s="275"/>
      <c r="ACW1509" s="275"/>
      <c r="ACX1509" s="275"/>
      <c r="ACY1509" s="275"/>
      <c r="ACZ1509" s="275"/>
      <c r="ADA1509" s="275"/>
      <c r="ADB1509" s="275"/>
      <c r="ADC1509" s="275"/>
      <c r="ADD1509" s="275"/>
      <c r="ADE1509" s="275"/>
      <c r="ADF1509" s="275"/>
      <c r="ADG1509" s="275"/>
      <c r="ADH1509" s="275"/>
      <c r="ADI1509" s="275"/>
      <c r="ADJ1509" s="275"/>
      <c r="ADK1509" s="275"/>
      <c r="ADL1509" s="275"/>
      <c r="ADM1509" s="275"/>
      <c r="ADN1509" s="275"/>
      <c r="ADO1509" s="275"/>
      <c r="ADP1509" s="275"/>
      <c r="ADQ1509" s="275"/>
      <c r="ADR1509" s="275"/>
      <c r="ADS1509" s="275"/>
      <c r="ADT1509" s="275"/>
      <c r="ADU1509" s="275"/>
      <c r="ADV1509" s="275"/>
      <c r="ADW1509" s="275"/>
      <c r="ADX1509" s="275"/>
      <c r="ADY1509" s="275"/>
      <c r="ADZ1509" s="275"/>
      <c r="AEA1509" s="275"/>
      <c r="AEB1509" s="275"/>
      <c r="AEC1509" s="275"/>
      <c r="AED1509" s="275"/>
      <c r="AEE1509" s="275"/>
      <c r="AEF1509" s="275"/>
      <c r="AEG1509" s="275"/>
      <c r="AEH1509" s="275"/>
      <c r="AEI1509" s="275"/>
      <c r="AEJ1509" s="275"/>
      <c r="AEK1509" s="275"/>
      <c r="AEL1509" s="275"/>
      <c r="AEM1509" s="275"/>
      <c r="AEN1509" s="275"/>
      <c r="AEO1509" s="275"/>
      <c r="AEP1509" s="275"/>
      <c r="AEQ1509" s="275"/>
      <c r="AER1509" s="275"/>
      <c r="AES1509" s="275"/>
      <c r="AET1509" s="275"/>
      <c r="AEU1509" s="275"/>
      <c r="AEV1509" s="275"/>
      <c r="AEW1509" s="275"/>
      <c r="AEX1509" s="275"/>
      <c r="AEY1509" s="275"/>
      <c r="AEZ1509" s="275"/>
      <c r="AFA1509" s="275"/>
      <c r="AFB1509" s="275"/>
      <c r="AFC1509" s="275"/>
      <c r="AFD1509" s="275"/>
      <c r="AFE1509" s="275"/>
      <c r="AFF1509" s="275"/>
      <c r="AFG1509" s="275"/>
      <c r="AFH1509" s="275"/>
      <c r="AFI1509" s="275"/>
      <c r="AFJ1509" s="275"/>
      <c r="AFK1509" s="275"/>
      <c r="AFL1509" s="275"/>
      <c r="AFM1509" s="275"/>
      <c r="AFN1509" s="275"/>
      <c r="AFO1509" s="275"/>
      <c r="AFP1509" s="275"/>
      <c r="AFQ1509" s="275"/>
      <c r="AFR1509" s="275"/>
      <c r="AFS1509" s="275"/>
      <c r="AFT1509" s="275"/>
      <c r="AFU1509" s="275"/>
      <c r="AFV1509" s="275"/>
      <c r="AFW1509" s="275"/>
      <c r="AFX1509" s="275"/>
      <c r="AFY1509" s="275"/>
      <c r="AFZ1509" s="275"/>
      <c r="AGA1509" s="275"/>
      <c r="AGB1509" s="275"/>
      <c r="AGC1509" s="275"/>
      <c r="AGD1509" s="275"/>
      <c r="AGE1509" s="275"/>
      <c r="AGF1509" s="275"/>
      <c r="AGG1509" s="275"/>
      <c r="AGH1509" s="275"/>
      <c r="AGI1509" s="275"/>
      <c r="AGJ1509" s="275"/>
      <c r="AGK1509" s="275"/>
      <c r="AGL1509" s="275"/>
      <c r="AGM1509" s="275"/>
      <c r="AGN1509" s="275"/>
      <c r="AGO1509" s="275"/>
      <c r="AGP1509" s="275"/>
      <c r="AGQ1509" s="275"/>
      <c r="AGR1509" s="275"/>
      <c r="AGS1509" s="275"/>
      <c r="AGT1509" s="275"/>
      <c r="AGU1509" s="275"/>
      <c r="AGV1509" s="275"/>
      <c r="AGW1509" s="275"/>
      <c r="AGX1509" s="275"/>
      <c r="AGY1509" s="275"/>
      <c r="AGZ1509" s="275"/>
      <c r="AHA1509" s="275"/>
      <c r="AHB1509" s="275"/>
      <c r="AHC1509" s="275"/>
      <c r="AHD1509" s="275"/>
      <c r="AHE1509" s="275"/>
      <c r="AHF1509" s="275"/>
      <c r="AHG1509" s="275"/>
      <c r="AHH1509" s="275"/>
      <c r="AHI1509" s="275"/>
      <c r="AHJ1509" s="275"/>
      <c r="AHK1509" s="275"/>
      <c r="AHL1509" s="275"/>
      <c r="AHM1509" s="275"/>
      <c r="AHN1509" s="275"/>
      <c r="AHO1509" s="275"/>
      <c r="AHP1509" s="275"/>
      <c r="AHQ1509" s="275"/>
      <c r="AHR1509" s="275"/>
      <c r="AHS1509" s="275"/>
      <c r="AHT1509" s="275"/>
      <c r="AHU1509" s="275"/>
      <c r="AHV1509" s="275"/>
      <c r="AHW1509" s="275"/>
      <c r="AHX1509" s="275"/>
      <c r="AHY1509" s="275"/>
      <c r="AHZ1509" s="275"/>
      <c r="AIA1509" s="275"/>
      <c r="AIB1509" s="275"/>
      <c r="AIC1509" s="275"/>
      <c r="AID1509" s="275"/>
      <c r="AIE1509" s="275"/>
      <c r="AIF1509" s="275"/>
      <c r="AIG1509" s="275"/>
      <c r="AIH1509" s="275"/>
      <c r="AII1509" s="275"/>
      <c r="AIJ1509" s="275"/>
      <c r="AIK1509" s="275"/>
      <c r="AIL1509" s="275"/>
      <c r="AIM1509" s="275"/>
      <c r="AIN1509" s="275"/>
      <c r="AIO1509" s="275"/>
      <c r="AIP1509" s="275"/>
      <c r="AIQ1509" s="275"/>
      <c r="AIR1509" s="275"/>
      <c r="AIS1509" s="275"/>
      <c r="AIT1509" s="275"/>
      <c r="AIU1509" s="275"/>
      <c r="AIV1509" s="275"/>
      <c r="AIW1509" s="275"/>
      <c r="AIX1509" s="275"/>
      <c r="AIY1509" s="275"/>
      <c r="AIZ1509" s="275"/>
      <c r="AJA1509" s="275"/>
      <c r="AJB1509" s="275"/>
      <c r="AJC1509" s="275"/>
      <c r="AJD1509" s="275"/>
      <c r="AJE1509" s="275"/>
      <c r="AJF1509" s="275"/>
      <c r="AJG1509" s="275"/>
      <c r="AJH1509" s="275"/>
      <c r="AJI1509" s="275"/>
      <c r="AJJ1509" s="275"/>
      <c r="AJK1509" s="275"/>
      <c r="AJL1509" s="275"/>
      <c r="AJM1509" s="275"/>
      <c r="AJN1509" s="275"/>
      <c r="AJO1509" s="275"/>
      <c r="AJP1509" s="275"/>
      <c r="AJQ1509" s="275"/>
      <c r="AJR1509" s="275"/>
      <c r="AJS1509" s="275"/>
      <c r="AJT1509" s="275"/>
      <c r="AJU1509" s="275"/>
      <c r="AJV1509" s="275"/>
      <c r="AJW1509" s="275"/>
      <c r="AJX1509" s="275"/>
      <c r="AJY1509" s="275"/>
      <c r="AJZ1509" s="275"/>
      <c r="AKA1509" s="275"/>
      <c r="AKB1509" s="275"/>
      <c r="AKC1509" s="275"/>
      <c r="AKD1509" s="275"/>
      <c r="AKE1509" s="275"/>
      <c r="AKF1509" s="275"/>
      <c r="AKG1509" s="275"/>
      <c r="AKH1509" s="275"/>
      <c r="AKI1509" s="275"/>
      <c r="AKJ1509" s="275"/>
      <c r="AKK1509" s="275"/>
      <c r="AKL1509" s="275"/>
      <c r="AKM1509" s="275"/>
      <c r="AKN1509" s="275"/>
      <c r="AKO1509" s="275"/>
      <c r="AKP1509" s="275"/>
      <c r="AKQ1509" s="275"/>
      <c r="AKR1509" s="275"/>
      <c r="AKS1509" s="275"/>
      <c r="AKT1509" s="275"/>
      <c r="AKU1509" s="275"/>
      <c r="AKV1509" s="275"/>
      <c r="AKW1509" s="275"/>
      <c r="AKX1509" s="275"/>
      <c r="AKY1509" s="275"/>
      <c r="AKZ1509" s="275"/>
      <c r="ALA1509" s="275"/>
      <c r="ALB1509" s="275"/>
      <c r="ALC1509" s="275"/>
      <c r="ALD1509" s="275"/>
      <c r="ALE1509" s="275"/>
      <c r="ALF1509" s="275"/>
      <c r="ALG1509" s="275"/>
      <c r="ALH1509" s="275"/>
      <c r="ALI1509" s="275"/>
      <c r="ALJ1509" s="275"/>
      <c r="ALK1509" s="275"/>
      <c r="ALL1509" s="275"/>
      <c r="ALM1509" s="275"/>
      <c r="ALN1509" s="275"/>
      <c r="ALO1509" s="275"/>
      <c r="ALP1509" s="275"/>
      <c r="ALQ1509" s="275"/>
      <c r="ALR1509" s="275"/>
      <c r="ALS1509" s="275"/>
      <c r="ALT1509" s="275"/>
      <c r="ALU1509" s="275"/>
      <c r="ALV1509" s="275"/>
      <c r="ALW1509" s="275"/>
      <c r="ALX1509" s="275"/>
      <c r="ALY1509" s="275"/>
      <c r="ALZ1509" s="275"/>
      <c r="AMA1509" s="275"/>
      <c r="AMB1509" s="275"/>
      <c r="AMC1509" s="275"/>
      <c r="AMD1509" s="275"/>
      <c r="AME1509" s="275"/>
      <c r="AMF1509" s="275"/>
      <c r="AMG1509" s="275"/>
      <c r="AMH1509" s="275"/>
      <c r="AMI1509" s="275"/>
      <c r="AMJ1509" s="275"/>
      <c r="AMK1509" s="275"/>
      <c r="AML1509" s="275"/>
      <c r="AMM1509" s="275"/>
      <c r="AMN1509" s="275"/>
      <c r="AMO1509" s="275"/>
      <c r="AMP1509" s="275"/>
      <c r="AMQ1509" s="275"/>
      <c r="AMR1509" s="275"/>
      <c r="AMS1509" s="275"/>
      <c r="AMT1509" s="275"/>
      <c r="AMU1509" s="275"/>
      <c r="AMV1509" s="275"/>
      <c r="AMW1509" s="275"/>
      <c r="AMX1509" s="275"/>
      <c r="AMY1509" s="275"/>
      <c r="AMZ1509" s="275"/>
      <c r="ANA1509" s="275"/>
      <c r="ANB1509" s="275"/>
      <c r="ANC1509" s="275"/>
      <c r="AND1509" s="275"/>
      <c r="ANE1509" s="275"/>
      <c r="ANF1509" s="275"/>
      <c r="ANG1509" s="275"/>
      <c r="ANH1509" s="275"/>
      <c r="ANI1509" s="275"/>
      <c r="ANJ1509" s="275"/>
      <c r="ANK1509" s="275"/>
      <c r="ANL1509" s="275"/>
      <c r="ANM1509" s="275"/>
      <c r="ANN1509" s="275"/>
      <c r="ANO1509" s="275"/>
      <c r="ANP1509" s="275"/>
      <c r="ANQ1509" s="275"/>
      <c r="ANR1509" s="275"/>
      <c r="ANS1509" s="275"/>
      <c r="ANT1509" s="275"/>
      <c r="ANU1509" s="275"/>
      <c r="ANV1509" s="275"/>
      <c r="ANW1509" s="275"/>
      <c r="ANX1509" s="275"/>
      <c r="ANY1509" s="275"/>
      <c r="ANZ1509" s="275"/>
      <c r="AOA1509" s="275"/>
      <c r="AOB1509" s="275"/>
      <c r="AOC1509" s="275"/>
      <c r="AOD1509" s="275"/>
      <c r="AOE1509" s="275"/>
      <c r="AOF1509" s="275"/>
      <c r="AOG1509" s="275"/>
      <c r="AOH1509" s="275"/>
      <c r="AOI1509" s="275"/>
      <c r="AOJ1509" s="275"/>
      <c r="AOK1509" s="275"/>
      <c r="AOL1509" s="275"/>
      <c r="AOM1509" s="275"/>
      <c r="AON1509" s="275"/>
      <c r="AOO1509" s="275"/>
      <c r="AOP1509" s="275"/>
      <c r="AOQ1509" s="275"/>
      <c r="AOR1509" s="275"/>
      <c r="AOS1509" s="275"/>
      <c r="AOT1509" s="275"/>
      <c r="AOU1509" s="275"/>
      <c r="AOV1509" s="275"/>
      <c r="AOW1509" s="275"/>
      <c r="AOX1509" s="275"/>
      <c r="AOY1509" s="275"/>
      <c r="AOZ1509" s="275"/>
      <c r="APA1509" s="275"/>
      <c r="APB1509" s="275"/>
      <c r="APC1509" s="275"/>
      <c r="APD1509" s="275"/>
      <c r="APE1509" s="275"/>
      <c r="APF1509" s="275"/>
      <c r="APG1509" s="275"/>
      <c r="APH1509" s="275"/>
      <c r="API1509" s="275"/>
      <c r="APJ1509" s="275"/>
      <c r="APK1509" s="275"/>
      <c r="APL1509" s="275"/>
      <c r="APM1509" s="275"/>
      <c r="APN1509" s="275"/>
      <c r="APO1509" s="275"/>
      <c r="APP1509" s="275"/>
      <c r="APQ1509" s="275"/>
      <c r="APR1509" s="275"/>
      <c r="APS1509" s="275"/>
      <c r="APT1509" s="275"/>
      <c r="APU1509" s="275"/>
      <c r="APV1509" s="275"/>
      <c r="APW1509" s="275"/>
      <c r="APX1509" s="275"/>
      <c r="APY1509" s="275"/>
      <c r="APZ1509" s="275"/>
      <c r="AQA1509" s="275"/>
      <c r="AQB1509" s="275"/>
      <c r="AQC1509" s="275"/>
      <c r="AQD1509" s="275"/>
      <c r="AQE1509" s="275"/>
      <c r="AQF1509" s="275"/>
      <c r="AQG1509" s="275"/>
      <c r="AQH1509" s="275"/>
      <c r="AQI1509" s="275"/>
      <c r="AQJ1509" s="275"/>
      <c r="AQK1509" s="275"/>
      <c r="AQL1509" s="275"/>
      <c r="AQM1509" s="275"/>
      <c r="AQN1509" s="275"/>
      <c r="AQO1509" s="275"/>
      <c r="AQP1509" s="275"/>
      <c r="AQQ1509" s="275"/>
      <c r="AQR1509" s="275"/>
      <c r="AQS1509" s="275"/>
      <c r="AQT1509" s="275"/>
      <c r="AQU1509" s="275"/>
      <c r="AQV1509" s="275"/>
      <c r="AQW1509" s="275"/>
      <c r="AQX1509" s="275"/>
      <c r="AQY1509" s="275"/>
      <c r="AQZ1509" s="275"/>
      <c r="ARA1509" s="275"/>
      <c r="ARB1509" s="275"/>
      <c r="ARC1509" s="275"/>
      <c r="ARD1509" s="275"/>
      <c r="ARE1509" s="275"/>
      <c r="ARF1509" s="275"/>
      <c r="ARG1509" s="275"/>
      <c r="ARH1509" s="275"/>
      <c r="ARI1509" s="275"/>
      <c r="ARJ1509" s="275"/>
      <c r="ARK1509" s="275"/>
      <c r="ARL1509" s="275"/>
      <c r="ARM1509" s="275"/>
      <c r="ARN1509" s="275"/>
      <c r="ARO1509" s="275"/>
      <c r="ARP1509" s="275"/>
      <c r="ARQ1509" s="275"/>
      <c r="ARR1509" s="275"/>
      <c r="ARS1509" s="275"/>
      <c r="ART1509" s="275"/>
      <c r="ARU1509" s="275"/>
      <c r="ARV1509" s="275"/>
      <c r="ARW1509" s="275"/>
      <c r="ARX1509" s="275"/>
      <c r="ARY1509" s="275"/>
      <c r="ARZ1509" s="275"/>
      <c r="ASA1509" s="275"/>
      <c r="ASB1509" s="275"/>
      <c r="ASC1509" s="275"/>
      <c r="ASD1509" s="275"/>
      <c r="ASE1509" s="275"/>
      <c r="ASF1509" s="275"/>
      <c r="ASG1509" s="275"/>
      <c r="ASH1509" s="275"/>
      <c r="ASI1509" s="275"/>
      <c r="ASJ1509" s="275"/>
      <c r="ASK1509" s="275"/>
      <c r="ASL1509" s="275"/>
      <c r="ASM1509" s="275"/>
      <c r="ASN1509" s="275"/>
      <c r="ASO1509" s="275"/>
      <c r="ASP1509" s="275"/>
      <c r="ASQ1509" s="275"/>
      <c r="ASR1509" s="275"/>
      <c r="ASS1509" s="275"/>
      <c r="AST1509" s="275"/>
      <c r="ASU1509" s="275"/>
      <c r="ASV1509" s="275"/>
      <c r="ASW1509" s="275"/>
      <c r="ASX1509" s="275"/>
      <c r="ASY1509" s="275"/>
      <c r="ASZ1509" s="275"/>
      <c r="ATA1509" s="275"/>
      <c r="ATB1509" s="275"/>
      <c r="ATC1509" s="275"/>
      <c r="ATD1509" s="275"/>
      <c r="ATE1509" s="275"/>
      <c r="ATF1509" s="275"/>
      <c r="ATG1509" s="275"/>
      <c r="ATH1509" s="275"/>
      <c r="ATI1509" s="275"/>
      <c r="ATJ1509" s="275"/>
      <c r="ATK1509" s="275"/>
      <c r="ATL1509" s="275"/>
      <c r="ATM1509" s="275"/>
      <c r="ATN1509" s="275"/>
      <c r="ATO1509" s="275"/>
      <c r="ATP1509" s="275"/>
      <c r="ATQ1509" s="275"/>
      <c r="ATR1509" s="275"/>
      <c r="ATS1509" s="275"/>
      <c r="ATT1509" s="275"/>
      <c r="ATU1509" s="275"/>
      <c r="ATV1509" s="275"/>
      <c r="ATW1509" s="275"/>
      <c r="ATX1509" s="275"/>
      <c r="ATY1509" s="275"/>
      <c r="ATZ1509" s="275"/>
      <c r="AUA1509" s="275"/>
      <c r="AUB1509" s="275"/>
      <c r="AUC1509" s="275"/>
      <c r="AUD1509" s="275"/>
      <c r="AUE1509" s="275"/>
      <c r="AUF1509" s="275"/>
      <c r="AUG1509" s="275"/>
      <c r="AUH1509" s="275"/>
      <c r="AUI1509" s="275"/>
      <c r="AUJ1509" s="275"/>
      <c r="AUK1509" s="275"/>
      <c r="AUL1509" s="275"/>
      <c r="AUM1509" s="275"/>
      <c r="AUN1509" s="275"/>
      <c r="AUO1509" s="275"/>
      <c r="AUP1509" s="275"/>
      <c r="AUQ1509" s="275"/>
      <c r="AUR1509" s="275"/>
      <c r="AUS1509" s="275"/>
      <c r="AUT1509" s="275"/>
      <c r="AUU1509" s="275"/>
      <c r="AUV1509" s="275"/>
      <c r="AUW1509" s="275"/>
      <c r="AUX1509" s="275"/>
      <c r="AUY1509" s="275"/>
      <c r="AUZ1509" s="275"/>
      <c r="AVA1509" s="275"/>
      <c r="AVB1509" s="275"/>
      <c r="AVC1509" s="275"/>
      <c r="AVD1509" s="275"/>
      <c r="AVE1509" s="275"/>
      <c r="AVF1509" s="275"/>
      <c r="AVG1509" s="275"/>
      <c r="AVH1509" s="275"/>
      <c r="AVI1509" s="275"/>
      <c r="AVJ1509" s="275"/>
      <c r="AVK1509" s="275"/>
      <c r="AVL1509" s="275"/>
      <c r="AVM1509" s="275"/>
      <c r="AVN1509" s="275"/>
      <c r="AVO1509" s="275"/>
      <c r="AVP1509" s="275"/>
      <c r="AVQ1509" s="275"/>
      <c r="AVR1509" s="275"/>
      <c r="AVS1509" s="275"/>
      <c r="AVT1509" s="275"/>
      <c r="AVU1509" s="275"/>
      <c r="AVV1509" s="275"/>
      <c r="AVW1509" s="275"/>
      <c r="AVX1509" s="275"/>
      <c r="AVY1509" s="275"/>
      <c r="AVZ1509" s="275"/>
      <c r="AWA1509" s="275"/>
      <c r="AWB1509" s="275"/>
      <c r="AWC1509" s="275"/>
      <c r="AWD1509" s="275"/>
      <c r="AWE1509" s="275"/>
      <c r="AWF1509" s="275"/>
      <c r="AWG1509" s="275"/>
      <c r="AWH1509" s="275"/>
      <c r="AWI1509" s="275"/>
      <c r="AWJ1509" s="275"/>
      <c r="AWK1509" s="275"/>
      <c r="AWL1509" s="275"/>
      <c r="AWM1509" s="275"/>
      <c r="AWN1509" s="275"/>
      <c r="AWO1509" s="275"/>
      <c r="AWP1509" s="275"/>
      <c r="AWQ1509" s="275"/>
      <c r="AWR1509" s="275"/>
      <c r="AWS1509" s="275"/>
      <c r="AWT1509" s="275"/>
      <c r="AWU1509" s="275"/>
      <c r="AWV1509" s="275"/>
      <c r="AWW1509" s="275"/>
      <c r="AWX1509" s="275"/>
      <c r="AWY1509" s="275"/>
      <c r="AWZ1509" s="275"/>
      <c r="AXA1509" s="275"/>
      <c r="AXB1509" s="275"/>
      <c r="AXC1509" s="275"/>
      <c r="AXD1509" s="275"/>
      <c r="AXE1509" s="275"/>
      <c r="AXF1509" s="275"/>
      <c r="AXG1509" s="275"/>
      <c r="AXH1509" s="275"/>
      <c r="AXI1509" s="275"/>
      <c r="AXJ1509" s="275"/>
      <c r="AXK1509" s="275"/>
      <c r="AXL1509" s="275"/>
      <c r="AXM1509" s="275"/>
      <c r="AXN1509" s="275"/>
      <c r="AXO1509" s="275"/>
      <c r="AXP1509" s="275"/>
      <c r="AXQ1509" s="275"/>
      <c r="AXR1509" s="275"/>
      <c r="AXS1509" s="275"/>
      <c r="AXT1509" s="275"/>
      <c r="AXU1509" s="275"/>
      <c r="AXV1509" s="275"/>
      <c r="AXW1509" s="275"/>
      <c r="AXX1509" s="275"/>
      <c r="AXY1509" s="275"/>
      <c r="AXZ1509" s="275"/>
      <c r="AYA1509" s="275"/>
      <c r="AYB1509" s="275"/>
      <c r="AYC1509" s="275"/>
      <c r="AYD1509" s="275"/>
      <c r="AYE1509" s="275"/>
      <c r="AYF1509" s="275"/>
      <c r="AYG1509" s="275"/>
      <c r="AYH1509" s="275"/>
      <c r="AYI1509" s="275"/>
      <c r="AYJ1509" s="275"/>
      <c r="AYK1509" s="275"/>
      <c r="AYL1509" s="275"/>
      <c r="AYM1509" s="275"/>
      <c r="AYN1509" s="275"/>
      <c r="AYO1509" s="275"/>
      <c r="AYP1509" s="275"/>
      <c r="AYQ1509" s="275"/>
      <c r="AYR1509" s="275"/>
      <c r="AYS1509" s="275"/>
      <c r="AYT1509" s="275"/>
      <c r="AYU1509" s="275"/>
      <c r="AYV1509" s="275"/>
      <c r="AYW1509" s="275"/>
      <c r="AYX1509" s="275"/>
      <c r="AYY1509" s="275"/>
      <c r="AYZ1509" s="275"/>
      <c r="AZA1509" s="275"/>
      <c r="AZB1509" s="275"/>
      <c r="AZC1509" s="275"/>
      <c r="AZD1509" s="275"/>
      <c r="AZE1509" s="275"/>
      <c r="AZF1509" s="275"/>
      <c r="AZG1509" s="275"/>
      <c r="AZH1509" s="275"/>
      <c r="AZI1509" s="275"/>
      <c r="AZJ1509" s="275"/>
      <c r="AZK1509" s="275"/>
      <c r="AZL1509" s="275"/>
      <c r="AZM1509" s="275"/>
      <c r="AZN1509" s="275"/>
      <c r="AZO1509" s="275"/>
      <c r="AZP1509" s="275"/>
      <c r="AZQ1509" s="275"/>
      <c r="AZR1509" s="275"/>
      <c r="AZS1509" s="275"/>
      <c r="AZT1509" s="275"/>
      <c r="AZU1509" s="275"/>
      <c r="AZV1509" s="275"/>
      <c r="AZW1509" s="275"/>
      <c r="AZX1509" s="275"/>
      <c r="AZY1509" s="275"/>
      <c r="AZZ1509" s="275"/>
      <c r="BAA1509" s="275"/>
      <c r="BAB1509" s="275"/>
      <c r="BAC1509" s="275"/>
      <c r="BAD1509" s="275"/>
      <c r="BAE1509" s="275"/>
      <c r="BAF1509" s="275"/>
      <c r="BAG1509" s="275"/>
      <c r="BAH1509" s="275"/>
      <c r="BAI1509" s="275"/>
      <c r="BAJ1509" s="275"/>
      <c r="BAK1509" s="275"/>
      <c r="BAL1509" s="275"/>
      <c r="BAM1509" s="275"/>
      <c r="BAN1509" s="275"/>
      <c r="BAO1509" s="275"/>
      <c r="BAP1509" s="275"/>
      <c r="BAQ1509" s="275"/>
      <c r="BAR1509" s="275"/>
      <c r="BAS1509" s="275"/>
      <c r="BAT1509" s="275"/>
      <c r="BAU1509" s="275"/>
      <c r="BAV1509" s="275"/>
      <c r="BAW1509" s="275"/>
      <c r="BAX1509" s="275"/>
      <c r="BAY1509" s="275"/>
      <c r="BAZ1509" s="275"/>
      <c r="BBA1509" s="275"/>
      <c r="BBB1509" s="275"/>
      <c r="BBC1509" s="275"/>
      <c r="BBD1509" s="275"/>
      <c r="BBE1509" s="275"/>
      <c r="BBF1509" s="275"/>
      <c r="BBG1509" s="275"/>
      <c r="BBH1509" s="275"/>
      <c r="BBI1509" s="275"/>
      <c r="BBJ1509" s="275"/>
      <c r="BBK1509" s="275"/>
      <c r="BBL1509" s="275"/>
      <c r="BBM1509" s="275"/>
      <c r="BBN1509" s="275"/>
      <c r="BBO1509" s="275"/>
      <c r="BBP1509" s="275"/>
      <c r="BBQ1509" s="275"/>
      <c r="BBR1509" s="275"/>
      <c r="BBS1509" s="275"/>
      <c r="BBT1509" s="275"/>
      <c r="BBU1509" s="275"/>
      <c r="BBV1509" s="275"/>
      <c r="BBW1509" s="275"/>
      <c r="BBX1509" s="275"/>
      <c r="BBY1509" s="275"/>
      <c r="BBZ1509" s="275"/>
      <c r="BCA1509" s="275"/>
      <c r="BCB1509" s="275"/>
      <c r="BCC1509" s="275"/>
      <c r="BCD1509" s="275"/>
      <c r="BCE1509" s="275"/>
      <c r="BCF1509" s="275"/>
      <c r="BCG1509" s="275"/>
      <c r="BCH1509" s="275"/>
      <c r="BCI1509" s="275"/>
      <c r="BCJ1509" s="275"/>
      <c r="BCK1509" s="275"/>
      <c r="BCL1509" s="275"/>
      <c r="BCM1509" s="275"/>
      <c r="BCN1509" s="275"/>
      <c r="BCO1509" s="275"/>
      <c r="BCP1509" s="275"/>
      <c r="BCQ1509" s="275"/>
      <c r="BCR1509" s="275"/>
      <c r="BCS1509" s="275"/>
      <c r="BCT1509" s="275"/>
      <c r="BCU1509" s="275"/>
      <c r="BCV1509" s="275"/>
      <c r="BCW1509" s="275"/>
      <c r="BCX1509" s="275"/>
      <c r="BCY1509" s="275"/>
      <c r="BCZ1509" s="275"/>
      <c r="BDA1509" s="275"/>
      <c r="BDB1509" s="275"/>
      <c r="BDC1509" s="275"/>
      <c r="BDD1509" s="275"/>
      <c r="BDE1509" s="275"/>
      <c r="BDF1509" s="275"/>
      <c r="BDG1509" s="275"/>
      <c r="BDH1509" s="275"/>
      <c r="BDI1509" s="275"/>
      <c r="BDJ1509" s="275"/>
      <c r="BDK1509" s="275"/>
      <c r="BDL1509" s="275"/>
      <c r="BDM1509" s="275"/>
      <c r="BDN1509" s="275"/>
      <c r="BDO1509" s="275"/>
      <c r="BDP1509" s="275"/>
      <c r="BDQ1509" s="275"/>
      <c r="BDR1509" s="275"/>
      <c r="BDS1509" s="275"/>
      <c r="BDT1509" s="275"/>
      <c r="BDU1509" s="275"/>
      <c r="BDV1509" s="275"/>
      <c r="BDW1509" s="275"/>
      <c r="BDX1509" s="275"/>
      <c r="BDY1509" s="275"/>
      <c r="BDZ1509" s="275"/>
      <c r="BEA1509" s="275"/>
      <c r="BEB1509" s="275"/>
      <c r="BEC1509" s="275"/>
      <c r="BED1509" s="275"/>
      <c r="BEE1509" s="275"/>
      <c r="BEF1509" s="275"/>
      <c r="BEG1509" s="275"/>
      <c r="BEH1509" s="275"/>
      <c r="BEI1509" s="275"/>
      <c r="BEJ1509" s="275"/>
      <c r="BEK1509" s="275"/>
      <c r="BEL1509" s="275"/>
      <c r="BEM1509" s="275"/>
      <c r="BEN1509" s="275"/>
      <c r="BEO1509" s="275"/>
      <c r="BEP1509" s="275"/>
      <c r="BEQ1509" s="275"/>
      <c r="BER1509" s="275"/>
      <c r="BES1509" s="275"/>
      <c r="BET1509" s="275"/>
      <c r="BEU1509" s="275"/>
      <c r="BEV1509" s="275"/>
      <c r="BEW1509" s="275"/>
      <c r="BEX1509" s="275"/>
      <c r="BEY1509" s="275"/>
      <c r="BEZ1509" s="275"/>
      <c r="BFA1509" s="275"/>
      <c r="BFB1509" s="275"/>
      <c r="BFC1509" s="275"/>
      <c r="BFD1509" s="275"/>
      <c r="BFE1509" s="275"/>
      <c r="BFF1509" s="275"/>
      <c r="BFG1509" s="275"/>
      <c r="BFH1509" s="275"/>
      <c r="BFI1509" s="275"/>
      <c r="BFJ1509" s="275"/>
      <c r="BFK1509" s="275"/>
      <c r="BFL1509" s="275"/>
      <c r="BFM1509" s="275"/>
      <c r="BFN1509" s="275"/>
      <c r="BFO1509" s="275"/>
      <c r="BFP1509" s="275"/>
      <c r="BFQ1509" s="275"/>
      <c r="BFR1509" s="275"/>
      <c r="BFS1509" s="275"/>
      <c r="BFT1509" s="275"/>
      <c r="BFU1509" s="275"/>
      <c r="BFV1509" s="275"/>
      <c r="BFW1509" s="275"/>
      <c r="BFX1509" s="275"/>
      <c r="BFY1509" s="275"/>
      <c r="BFZ1509" s="275"/>
      <c r="BGA1509" s="275"/>
      <c r="BGB1509" s="275"/>
      <c r="BGC1509" s="275"/>
      <c r="BGD1509" s="275"/>
      <c r="BGE1509" s="275"/>
      <c r="BGF1509" s="275"/>
      <c r="BGG1509" s="275"/>
      <c r="BGH1509" s="275"/>
      <c r="BGI1509" s="275"/>
      <c r="BGJ1509" s="275"/>
      <c r="BGK1509" s="275"/>
      <c r="BGL1509" s="275"/>
      <c r="BGM1509" s="275"/>
      <c r="BGN1509" s="275"/>
      <c r="BGO1509" s="275"/>
      <c r="BGP1509" s="275"/>
      <c r="BGQ1509" s="275"/>
      <c r="BGR1509" s="275"/>
      <c r="BGS1509" s="275"/>
      <c r="BGT1509" s="275"/>
      <c r="BGU1509" s="275"/>
      <c r="BGV1509" s="275"/>
      <c r="BGW1509" s="275"/>
      <c r="BGX1509" s="275"/>
      <c r="BGY1509" s="275"/>
      <c r="BGZ1509" s="275"/>
      <c r="BHA1509" s="275"/>
      <c r="BHB1509" s="275"/>
      <c r="BHC1509" s="275"/>
      <c r="BHD1509" s="275"/>
      <c r="BHE1509" s="275"/>
      <c r="BHF1509" s="275"/>
      <c r="BHG1509" s="275"/>
      <c r="BHH1509" s="275"/>
      <c r="BHI1509" s="275"/>
      <c r="BHJ1509" s="275"/>
      <c r="BHK1509" s="275"/>
      <c r="BHL1509" s="275"/>
      <c r="BHM1509" s="275"/>
      <c r="BHN1509" s="275"/>
      <c r="BHO1509" s="275"/>
      <c r="BHP1509" s="275"/>
      <c r="BHQ1509" s="275"/>
      <c r="BHR1509" s="275"/>
      <c r="BHS1509" s="275"/>
      <c r="BHT1509" s="275"/>
      <c r="BHU1509" s="275"/>
      <c r="BHV1509" s="275"/>
      <c r="BHW1509" s="275"/>
      <c r="BHX1509" s="275"/>
      <c r="BHY1509" s="275"/>
      <c r="BHZ1509" s="275"/>
      <c r="BIA1509" s="275"/>
      <c r="BIB1509" s="275"/>
      <c r="BIC1509" s="275"/>
      <c r="BID1509" s="275"/>
      <c r="BIE1509" s="275"/>
      <c r="BIF1509" s="275"/>
      <c r="BIG1509" s="275"/>
      <c r="BIH1509" s="275"/>
      <c r="BII1509" s="275"/>
      <c r="BIJ1509" s="275"/>
      <c r="BIK1509" s="275"/>
      <c r="BIL1509" s="275"/>
      <c r="BIM1509" s="275"/>
      <c r="BIN1509" s="275"/>
      <c r="BIO1509" s="275"/>
      <c r="BIP1509" s="275"/>
      <c r="BIQ1509" s="275"/>
      <c r="BIR1509" s="275"/>
      <c r="BIS1509" s="275"/>
      <c r="BIT1509" s="275"/>
      <c r="BIU1509" s="275"/>
      <c r="BIV1509" s="275"/>
      <c r="BIW1509" s="275"/>
      <c r="BIX1509" s="275"/>
      <c r="BIY1509" s="275"/>
      <c r="BIZ1509" s="275"/>
      <c r="BJA1509" s="275"/>
      <c r="BJB1509" s="275"/>
      <c r="BJC1509" s="275"/>
      <c r="BJD1509" s="275"/>
      <c r="BJE1509" s="275"/>
      <c r="BJF1509" s="275"/>
      <c r="BJG1509" s="275"/>
      <c r="BJH1509" s="275"/>
      <c r="BJI1509" s="275"/>
      <c r="BJJ1509" s="275"/>
      <c r="BJK1509" s="275"/>
      <c r="BJL1509" s="275"/>
      <c r="BJM1509" s="275"/>
      <c r="BJN1509" s="275"/>
      <c r="BJO1509" s="275"/>
      <c r="BJP1509" s="275"/>
      <c r="BJQ1509" s="275"/>
      <c r="BJR1509" s="275"/>
      <c r="BJS1509" s="275"/>
      <c r="BJT1509" s="275"/>
      <c r="BJU1509" s="275"/>
      <c r="BJV1509" s="275"/>
      <c r="BJW1509" s="275"/>
      <c r="BJX1509" s="275"/>
      <c r="BJY1509" s="275"/>
      <c r="BJZ1509" s="275"/>
      <c r="BKA1509" s="275"/>
      <c r="BKB1509" s="275"/>
      <c r="BKC1509" s="275"/>
      <c r="BKD1509" s="275"/>
      <c r="BKE1509" s="275"/>
      <c r="BKF1509" s="275"/>
      <c r="BKG1509" s="275"/>
      <c r="BKH1509" s="275"/>
      <c r="BKI1509" s="275"/>
      <c r="BKJ1509" s="275"/>
      <c r="BKK1509" s="275"/>
      <c r="BKL1509" s="275"/>
      <c r="BKM1509" s="275"/>
      <c r="BKN1509" s="275"/>
      <c r="BKO1509" s="275"/>
      <c r="BKP1509" s="275"/>
      <c r="BKQ1509" s="275"/>
      <c r="BKR1509" s="275"/>
      <c r="BKS1509" s="275"/>
      <c r="BKT1509" s="275"/>
      <c r="BKU1509" s="275"/>
      <c r="BKV1509" s="275"/>
      <c r="BKW1509" s="275"/>
      <c r="BKX1509" s="275"/>
      <c r="BKY1509" s="275"/>
      <c r="BKZ1509" s="275"/>
      <c r="BLA1509" s="275"/>
      <c r="BLB1509" s="275"/>
      <c r="BLC1509" s="275"/>
      <c r="BLD1509" s="275"/>
      <c r="BLE1509" s="275"/>
      <c r="BLF1509" s="275"/>
      <c r="BLG1509" s="275"/>
      <c r="BLH1509" s="275"/>
      <c r="BLI1509" s="275"/>
      <c r="BLJ1509" s="275"/>
      <c r="BLK1509" s="275"/>
      <c r="BLL1509" s="275"/>
      <c r="BLM1509" s="275"/>
      <c r="BLN1509" s="275"/>
      <c r="BLO1509" s="275"/>
      <c r="BLP1509" s="275"/>
      <c r="BLQ1509" s="275"/>
      <c r="BLR1509" s="275"/>
      <c r="BLS1509" s="275"/>
      <c r="BLT1509" s="275"/>
      <c r="BLU1509" s="275"/>
      <c r="BLV1509" s="275"/>
      <c r="BLW1509" s="275"/>
      <c r="BLX1509" s="275"/>
      <c r="BLY1509" s="275"/>
      <c r="BLZ1509" s="275"/>
      <c r="BMA1509" s="275"/>
      <c r="BMB1509" s="275"/>
      <c r="BMC1509" s="275"/>
      <c r="BMD1509" s="275"/>
      <c r="BME1509" s="275"/>
      <c r="BMF1509" s="275"/>
      <c r="BMG1509" s="275"/>
      <c r="BMH1509" s="275"/>
      <c r="BMI1509" s="275"/>
      <c r="BMJ1509" s="275"/>
      <c r="BMK1509" s="275"/>
      <c r="BML1509" s="275"/>
      <c r="BMM1509" s="275"/>
      <c r="BMN1509" s="275"/>
      <c r="BMO1509" s="275"/>
      <c r="BMP1509" s="275"/>
      <c r="BMQ1509" s="275"/>
      <c r="BMR1509" s="275"/>
      <c r="BMS1509" s="275"/>
      <c r="BMT1509" s="275"/>
      <c r="BMU1509" s="275"/>
      <c r="BMV1509" s="275"/>
      <c r="BMW1509" s="275"/>
      <c r="BMX1509" s="275"/>
      <c r="BMY1509" s="275"/>
      <c r="BMZ1509" s="275"/>
      <c r="BNA1509" s="275"/>
      <c r="BNB1509" s="275"/>
      <c r="BNC1509" s="275"/>
      <c r="BND1509" s="275"/>
      <c r="BNE1509" s="275"/>
      <c r="BNF1509" s="275"/>
      <c r="BNG1509" s="275"/>
      <c r="BNH1509" s="275"/>
      <c r="BNI1509" s="275"/>
      <c r="BNJ1509" s="275"/>
      <c r="BNK1509" s="275"/>
      <c r="BNL1509" s="275"/>
      <c r="BNM1509" s="275"/>
      <c r="BNN1509" s="275"/>
      <c r="BNO1509" s="275"/>
      <c r="BNP1509" s="275"/>
      <c r="BNQ1509" s="275"/>
      <c r="BNR1509" s="275"/>
      <c r="BNS1509" s="275"/>
      <c r="BNT1509" s="275"/>
      <c r="BNU1509" s="275"/>
      <c r="BNV1509" s="275"/>
      <c r="BNW1509" s="275"/>
      <c r="BNX1509" s="275"/>
      <c r="BNY1509" s="275"/>
      <c r="BNZ1509" s="275"/>
      <c r="BOA1509" s="275"/>
      <c r="BOB1509" s="275"/>
      <c r="BOC1509" s="275"/>
      <c r="BOD1509" s="275"/>
      <c r="BOE1509" s="275"/>
      <c r="BOF1509" s="275"/>
      <c r="BOG1509" s="275"/>
      <c r="BOH1509" s="275"/>
      <c r="BOI1509" s="275"/>
      <c r="BOJ1509" s="275"/>
      <c r="BOK1509" s="275"/>
      <c r="BOL1509" s="275"/>
      <c r="BOM1509" s="275"/>
      <c r="BON1509" s="275"/>
      <c r="BOO1509" s="275"/>
      <c r="BOP1509" s="275"/>
      <c r="BOQ1509" s="275"/>
      <c r="BOR1509" s="275"/>
      <c r="BOS1509" s="275"/>
      <c r="BOT1509" s="275"/>
      <c r="BOU1509" s="275"/>
      <c r="BOV1509" s="275"/>
      <c r="BOW1509" s="275"/>
      <c r="BOX1509" s="275"/>
      <c r="BOY1509" s="275"/>
      <c r="BOZ1509" s="275"/>
      <c r="BPA1509" s="275"/>
      <c r="BPB1509" s="275"/>
      <c r="BPC1509" s="275"/>
      <c r="BPD1509" s="275"/>
      <c r="BPE1509" s="275"/>
      <c r="BPF1509" s="275"/>
      <c r="BPG1509" s="275"/>
      <c r="BPH1509" s="275"/>
      <c r="BPI1509" s="275"/>
      <c r="BPJ1509" s="275"/>
      <c r="BPK1509" s="275"/>
      <c r="BPL1509" s="275"/>
      <c r="BPM1509" s="275"/>
      <c r="BPN1509" s="275"/>
      <c r="BPO1509" s="275"/>
      <c r="BPP1509" s="275"/>
      <c r="BPQ1509" s="275"/>
      <c r="BPR1509" s="275"/>
      <c r="BPS1509" s="275"/>
      <c r="BPT1509" s="275"/>
      <c r="BPU1509" s="275"/>
      <c r="BPV1509" s="275"/>
      <c r="BPW1509" s="275"/>
      <c r="BPX1509" s="275"/>
      <c r="BPY1509" s="275"/>
      <c r="BPZ1509" s="275"/>
      <c r="BQA1509" s="275"/>
      <c r="BQB1509" s="275"/>
      <c r="BQC1509" s="275"/>
      <c r="BQD1509" s="275"/>
      <c r="BQE1509" s="275"/>
      <c r="BQF1509" s="275"/>
      <c r="BQG1509" s="275"/>
      <c r="BQH1509" s="275"/>
      <c r="BQI1509" s="275"/>
      <c r="BQJ1509" s="275"/>
      <c r="BQK1509" s="275"/>
      <c r="BQL1509" s="275"/>
      <c r="BQM1509" s="275"/>
      <c r="BQN1509" s="275"/>
      <c r="BQO1509" s="275"/>
      <c r="BQP1509" s="275"/>
      <c r="BQQ1509" s="275"/>
      <c r="BQR1509" s="275"/>
      <c r="BQS1509" s="275"/>
      <c r="BQT1509" s="275"/>
      <c r="BQU1509" s="275"/>
      <c r="BQV1509" s="275"/>
      <c r="BQW1509" s="275"/>
      <c r="BQX1509" s="275"/>
      <c r="BQY1509" s="275"/>
      <c r="BQZ1509" s="275"/>
      <c r="BRA1509" s="275"/>
      <c r="BRB1509" s="275"/>
      <c r="BRC1509" s="275"/>
      <c r="BRD1509" s="275"/>
      <c r="BRE1509" s="275"/>
      <c r="BRF1509" s="275"/>
      <c r="BRG1509" s="275"/>
      <c r="BRH1509" s="275"/>
      <c r="BRI1509" s="275"/>
      <c r="BRJ1509" s="275"/>
      <c r="BRK1509" s="275"/>
      <c r="BRL1509" s="275"/>
      <c r="BRM1509" s="275"/>
      <c r="BRN1509" s="275"/>
      <c r="BRO1509" s="275"/>
      <c r="BRP1509" s="275"/>
      <c r="BRQ1509" s="275"/>
      <c r="BRR1509" s="275"/>
      <c r="BRS1509" s="275"/>
      <c r="BRT1509" s="275"/>
      <c r="BRU1509" s="275"/>
      <c r="BRV1509" s="275"/>
      <c r="BRW1509" s="275"/>
      <c r="BRX1509" s="275"/>
      <c r="BRY1509" s="275"/>
      <c r="BRZ1509" s="275"/>
      <c r="BSA1509" s="275"/>
      <c r="BSB1509" s="275"/>
      <c r="BSC1509" s="275"/>
      <c r="BSD1509" s="275"/>
      <c r="BSE1509" s="275"/>
      <c r="BSF1509" s="275"/>
      <c r="BSG1509" s="275"/>
      <c r="BSH1509" s="275"/>
      <c r="BSI1509" s="275"/>
      <c r="BSJ1509" s="275"/>
      <c r="BSK1509" s="275"/>
      <c r="BSL1509" s="275"/>
      <c r="BSM1509" s="275"/>
      <c r="BSN1509" s="275"/>
      <c r="BSO1509" s="275"/>
      <c r="BSP1509" s="275"/>
      <c r="BSQ1509" s="275"/>
      <c r="BSR1509" s="275"/>
      <c r="BSS1509" s="275"/>
      <c r="BST1509" s="275"/>
      <c r="BSU1509" s="275"/>
      <c r="BSV1509" s="275"/>
      <c r="BSW1509" s="275"/>
      <c r="BSX1509" s="275"/>
      <c r="BSY1509" s="275"/>
      <c r="BSZ1509" s="275"/>
      <c r="BTA1509" s="275"/>
      <c r="BTB1509" s="275"/>
      <c r="BTC1509" s="275"/>
      <c r="BTD1509" s="275"/>
      <c r="BTE1509" s="275"/>
      <c r="BTF1509" s="275"/>
      <c r="BTG1509" s="275"/>
      <c r="BTH1509" s="275"/>
      <c r="BTI1509" s="275"/>
      <c r="BTJ1509" s="275"/>
      <c r="BTK1509" s="275"/>
      <c r="BTL1509" s="275"/>
      <c r="BTM1509" s="275"/>
      <c r="BTN1509" s="275"/>
      <c r="BTO1509" s="275"/>
      <c r="BTP1509" s="275"/>
      <c r="BTQ1509" s="275"/>
      <c r="BTR1509" s="275"/>
      <c r="BTS1509" s="275"/>
      <c r="BTT1509" s="275"/>
      <c r="BTU1509" s="275"/>
      <c r="BTV1509" s="275"/>
      <c r="BTW1509" s="275"/>
      <c r="BTX1509" s="275"/>
      <c r="BTY1509" s="275"/>
      <c r="BTZ1509" s="275"/>
      <c r="BUA1509" s="275"/>
      <c r="BUB1509" s="275"/>
      <c r="BUC1509" s="275"/>
      <c r="BUD1509" s="275"/>
      <c r="BUE1509" s="275"/>
      <c r="BUF1509" s="275"/>
      <c r="BUG1509" s="275"/>
      <c r="BUH1509" s="275"/>
      <c r="BUI1509" s="275"/>
      <c r="BUJ1509" s="275"/>
      <c r="BUK1509" s="275"/>
      <c r="BUL1509" s="275"/>
      <c r="BUM1509" s="275"/>
      <c r="BUN1509" s="275"/>
      <c r="BUO1509" s="275"/>
      <c r="BUP1509" s="275"/>
      <c r="BUQ1509" s="275"/>
      <c r="BUR1509" s="275"/>
      <c r="BUS1509" s="275"/>
      <c r="BUT1509" s="275"/>
      <c r="BUU1509" s="275"/>
      <c r="BUV1509" s="275"/>
      <c r="BUW1509" s="275"/>
      <c r="BUX1509" s="275"/>
      <c r="BUY1509" s="275"/>
      <c r="BUZ1509" s="275"/>
      <c r="BVA1509" s="275"/>
      <c r="BVB1509" s="275"/>
      <c r="BVC1509" s="275"/>
      <c r="BVD1509" s="275"/>
      <c r="BVE1509" s="275"/>
      <c r="BVF1509" s="275"/>
      <c r="BVG1509" s="275"/>
      <c r="BVH1509" s="275"/>
      <c r="BVI1509" s="275"/>
      <c r="BVJ1509" s="275"/>
      <c r="BVK1509" s="275"/>
      <c r="BVL1509" s="275"/>
      <c r="BVM1509" s="275"/>
      <c r="BVN1509" s="275"/>
      <c r="BVO1509" s="275"/>
      <c r="BVP1509" s="275"/>
      <c r="BVQ1509" s="275"/>
      <c r="BVR1509" s="275"/>
      <c r="BVS1509" s="275"/>
      <c r="BVT1509" s="275"/>
      <c r="BVU1509" s="275"/>
      <c r="BVV1509" s="275"/>
      <c r="BVW1509" s="275"/>
      <c r="BVX1509" s="275"/>
      <c r="BVY1509" s="275"/>
      <c r="BVZ1509" s="275"/>
      <c r="BWA1509" s="275"/>
      <c r="BWB1509" s="275"/>
      <c r="BWC1509" s="275"/>
      <c r="BWD1509" s="275"/>
      <c r="BWE1509" s="275"/>
      <c r="BWF1509" s="275"/>
      <c r="BWG1509" s="275"/>
      <c r="BWH1509" s="275"/>
      <c r="BWI1509" s="275"/>
      <c r="BWJ1509" s="275"/>
      <c r="BWK1509" s="275"/>
      <c r="BWL1509" s="275"/>
      <c r="BWM1509" s="275"/>
      <c r="BWN1509" s="275"/>
      <c r="BWO1509" s="275"/>
      <c r="BWP1509" s="275"/>
      <c r="BWQ1509" s="275"/>
      <c r="BWR1509" s="275"/>
      <c r="BWS1509" s="275"/>
      <c r="BWT1509" s="275"/>
      <c r="BWU1509" s="275"/>
      <c r="BWV1509" s="275"/>
      <c r="BWW1509" s="275"/>
      <c r="BWX1509" s="275"/>
      <c r="BWY1509" s="275"/>
      <c r="BWZ1509" s="275"/>
      <c r="BXA1509" s="275"/>
      <c r="BXB1509" s="275"/>
      <c r="BXC1509" s="275"/>
      <c r="BXD1509" s="275"/>
      <c r="BXE1509" s="275"/>
      <c r="BXF1509" s="275"/>
      <c r="BXG1509" s="275"/>
      <c r="BXH1509" s="275"/>
      <c r="BXI1509" s="275"/>
      <c r="BXJ1509" s="275"/>
      <c r="BXK1509" s="275"/>
      <c r="BXL1509" s="275"/>
      <c r="BXM1509" s="275"/>
      <c r="BXN1509" s="275"/>
      <c r="BXO1509" s="275"/>
      <c r="BXP1509" s="275"/>
      <c r="BXQ1509" s="275"/>
      <c r="BXR1509" s="275"/>
      <c r="BXS1509" s="275"/>
      <c r="BXT1509" s="275"/>
      <c r="BXU1509" s="275"/>
      <c r="BXV1509" s="275"/>
      <c r="BXW1509" s="275"/>
      <c r="BXX1509" s="275"/>
      <c r="BXY1509" s="275"/>
      <c r="BXZ1509" s="275"/>
      <c r="BYA1509" s="275"/>
      <c r="BYB1509" s="275"/>
      <c r="BYC1509" s="275"/>
      <c r="BYD1509" s="275"/>
      <c r="BYE1509" s="275"/>
      <c r="BYF1509" s="275"/>
      <c r="BYG1509" s="275"/>
      <c r="BYH1509" s="275"/>
      <c r="BYI1509" s="275"/>
      <c r="BYJ1509" s="275"/>
      <c r="BYK1509" s="275"/>
      <c r="BYL1509" s="275"/>
      <c r="BYM1509" s="275"/>
      <c r="BYN1509" s="275"/>
      <c r="BYO1509" s="275"/>
      <c r="BYP1509" s="275"/>
      <c r="BYQ1509" s="275"/>
      <c r="BYR1509" s="275"/>
      <c r="BYS1509" s="275"/>
      <c r="BYT1509" s="275"/>
      <c r="BYU1509" s="275"/>
      <c r="BYV1509" s="275"/>
      <c r="BYW1509" s="275"/>
      <c r="BYX1509" s="275"/>
      <c r="BYY1509" s="275"/>
      <c r="BYZ1509" s="275"/>
      <c r="BZA1509" s="275"/>
      <c r="BZB1509" s="275"/>
      <c r="BZC1509" s="275"/>
      <c r="BZD1509" s="275"/>
      <c r="BZE1509" s="275"/>
      <c r="BZF1509" s="275"/>
      <c r="BZG1509" s="275"/>
      <c r="BZH1509" s="275"/>
      <c r="BZI1509" s="275"/>
      <c r="BZJ1509" s="275"/>
      <c r="BZK1509" s="275"/>
      <c r="BZL1509" s="275"/>
      <c r="BZM1509" s="275"/>
      <c r="BZN1509" s="275"/>
      <c r="BZO1509" s="275"/>
      <c r="BZP1509" s="275"/>
      <c r="BZQ1509" s="275"/>
      <c r="BZR1509" s="275"/>
      <c r="BZS1509" s="275"/>
      <c r="BZT1509" s="275"/>
      <c r="BZU1509" s="275"/>
      <c r="BZV1509" s="275"/>
      <c r="BZW1509" s="275"/>
      <c r="BZX1509" s="275"/>
      <c r="BZY1509" s="275"/>
      <c r="BZZ1509" s="275"/>
      <c r="CAA1509" s="275"/>
      <c r="CAB1509" s="275"/>
      <c r="CAC1509" s="275"/>
      <c r="CAD1509" s="275"/>
      <c r="CAE1509" s="275"/>
      <c r="CAF1509" s="275"/>
      <c r="CAG1509" s="275"/>
      <c r="CAH1509" s="275"/>
      <c r="CAI1509" s="275"/>
      <c r="CAJ1509" s="275"/>
      <c r="CAK1509" s="275"/>
      <c r="CAL1509" s="275"/>
      <c r="CAM1509" s="275"/>
      <c r="CAN1509" s="275"/>
      <c r="CAO1509" s="275"/>
      <c r="CAP1509" s="275"/>
      <c r="CAQ1509" s="275"/>
      <c r="CAR1509" s="275"/>
      <c r="CAS1509" s="275"/>
      <c r="CAT1509" s="275"/>
      <c r="CAU1509" s="275"/>
      <c r="CAV1509" s="275"/>
      <c r="CAW1509" s="275"/>
      <c r="CAX1509" s="275"/>
      <c r="CAY1509" s="275"/>
      <c r="CAZ1509" s="275"/>
      <c r="CBA1509" s="275"/>
      <c r="CBB1509" s="275"/>
      <c r="CBC1509" s="275"/>
      <c r="CBD1509" s="275"/>
      <c r="CBE1509" s="275"/>
      <c r="CBF1509" s="275"/>
      <c r="CBG1509" s="275"/>
      <c r="CBH1509" s="275"/>
      <c r="CBI1509" s="275"/>
      <c r="CBJ1509" s="275"/>
      <c r="CBK1509" s="275"/>
      <c r="CBL1509" s="275"/>
      <c r="CBM1509" s="275"/>
      <c r="CBN1509" s="275"/>
      <c r="CBO1509" s="275"/>
      <c r="CBP1509" s="275"/>
      <c r="CBQ1509" s="275"/>
      <c r="CBR1509" s="275"/>
      <c r="CBS1509" s="275"/>
      <c r="CBT1509" s="275"/>
      <c r="CBU1509" s="275"/>
      <c r="CBV1509" s="275"/>
      <c r="CBW1509" s="275"/>
      <c r="CBX1509" s="275"/>
      <c r="CBY1509" s="275"/>
      <c r="CBZ1509" s="275"/>
      <c r="CCA1509" s="275"/>
      <c r="CCB1509" s="275"/>
      <c r="CCC1509" s="275"/>
      <c r="CCD1509" s="275"/>
      <c r="CCE1509" s="275"/>
      <c r="CCF1509" s="275"/>
      <c r="CCG1509" s="275"/>
      <c r="CCH1509" s="275"/>
      <c r="CCI1509" s="275"/>
      <c r="CCJ1509" s="275"/>
      <c r="CCK1509" s="275"/>
      <c r="CCL1509" s="275"/>
      <c r="CCM1509" s="275"/>
      <c r="CCN1509" s="275"/>
      <c r="CCO1509" s="275"/>
      <c r="CCP1509" s="275"/>
      <c r="CCQ1509" s="275"/>
      <c r="CCR1509" s="275"/>
      <c r="CCS1509" s="275"/>
      <c r="CCT1509" s="275"/>
      <c r="CCU1509" s="275"/>
      <c r="CCV1509" s="275"/>
      <c r="CCW1509" s="275"/>
      <c r="CCX1509" s="275"/>
      <c r="CCY1509" s="275"/>
      <c r="CCZ1509" s="275"/>
      <c r="CDA1509" s="275"/>
      <c r="CDB1509" s="275"/>
      <c r="CDC1509" s="275"/>
      <c r="CDD1509" s="275"/>
      <c r="CDE1509" s="275"/>
      <c r="CDF1509" s="275"/>
      <c r="CDG1509" s="275"/>
      <c r="CDH1509" s="275"/>
      <c r="CDI1509" s="275"/>
      <c r="CDJ1509" s="275"/>
      <c r="CDK1509" s="275"/>
      <c r="CDL1509" s="275"/>
      <c r="CDM1509" s="275"/>
      <c r="CDN1509" s="275"/>
      <c r="CDO1509" s="275"/>
      <c r="CDP1509" s="275"/>
      <c r="CDQ1509" s="275"/>
      <c r="CDR1509" s="275"/>
      <c r="CDS1509" s="275"/>
      <c r="CDT1509" s="275"/>
      <c r="CDU1509" s="275"/>
      <c r="CDV1509" s="275"/>
      <c r="CDW1509" s="275"/>
      <c r="CDX1509" s="275"/>
      <c r="CDY1509" s="275"/>
      <c r="CDZ1509" s="275"/>
      <c r="CEA1509" s="275"/>
      <c r="CEB1509" s="275"/>
      <c r="CEC1509" s="275"/>
      <c r="CED1509" s="275"/>
      <c r="CEE1509" s="275"/>
      <c r="CEF1509" s="275"/>
      <c r="CEG1509" s="275"/>
      <c r="CEH1509" s="275"/>
      <c r="CEI1509" s="275"/>
      <c r="CEJ1509" s="275"/>
      <c r="CEK1509" s="275"/>
      <c r="CEL1509" s="275"/>
      <c r="CEM1509" s="275"/>
      <c r="CEN1509" s="275"/>
      <c r="CEO1509" s="275"/>
      <c r="CEP1509" s="275"/>
      <c r="CEQ1509" s="275"/>
      <c r="CER1509" s="275"/>
      <c r="CES1509" s="275"/>
      <c r="CET1509" s="275"/>
      <c r="CEU1509" s="275"/>
      <c r="CEV1509" s="275"/>
      <c r="CEW1509" s="275"/>
      <c r="CEX1509" s="275"/>
      <c r="CEY1509" s="275"/>
      <c r="CEZ1509" s="275"/>
      <c r="CFA1509" s="275"/>
      <c r="CFB1509" s="275"/>
      <c r="CFC1509" s="275"/>
      <c r="CFD1509" s="275"/>
      <c r="CFE1509" s="275"/>
      <c r="CFF1509" s="275"/>
      <c r="CFG1509" s="275"/>
      <c r="CFH1509" s="275"/>
      <c r="CFI1509" s="275"/>
      <c r="CFJ1509" s="275"/>
      <c r="CFK1509" s="275"/>
      <c r="CFL1509" s="275"/>
      <c r="CFM1509" s="275"/>
      <c r="CFN1509" s="275"/>
      <c r="CFO1509" s="275"/>
      <c r="CFP1509" s="275"/>
      <c r="CFQ1509" s="275"/>
      <c r="CFR1509" s="275"/>
      <c r="CFS1509" s="275"/>
      <c r="CFT1509" s="275"/>
      <c r="CFU1509" s="275"/>
      <c r="CFV1509" s="275"/>
      <c r="CFW1509" s="275"/>
      <c r="CFX1509" s="275"/>
      <c r="CFY1509" s="275"/>
      <c r="CFZ1509" s="275"/>
      <c r="CGA1509" s="275"/>
      <c r="CGB1509" s="275"/>
      <c r="CGC1509" s="275"/>
      <c r="CGD1509" s="275"/>
      <c r="CGE1509" s="275"/>
      <c r="CGF1509" s="275"/>
      <c r="CGG1509" s="275"/>
      <c r="CGH1509" s="275"/>
      <c r="CGI1509" s="275"/>
      <c r="CGJ1509" s="275"/>
      <c r="CGK1509" s="275"/>
      <c r="CGL1509" s="275"/>
      <c r="CGM1509" s="275"/>
      <c r="CGN1509" s="275"/>
      <c r="CGO1509" s="275"/>
      <c r="CGP1509" s="275"/>
      <c r="CGQ1509" s="275"/>
      <c r="CGR1509" s="275"/>
      <c r="CGS1509" s="275"/>
      <c r="CGT1509" s="275"/>
      <c r="CGU1509" s="275"/>
      <c r="CGV1509" s="275"/>
      <c r="CGW1509" s="275"/>
      <c r="CGX1509" s="275"/>
      <c r="CGY1509" s="275"/>
      <c r="CGZ1509" s="275"/>
      <c r="CHA1509" s="275"/>
      <c r="CHB1509" s="275"/>
      <c r="CHC1509" s="275"/>
      <c r="CHD1509" s="275"/>
      <c r="CHE1509" s="275"/>
      <c r="CHF1509" s="275"/>
      <c r="CHG1509" s="275"/>
      <c r="CHH1509" s="275"/>
      <c r="CHI1509" s="275"/>
      <c r="CHJ1509" s="275"/>
      <c r="CHK1509" s="275"/>
      <c r="CHL1509" s="275"/>
      <c r="CHM1509" s="275"/>
      <c r="CHN1509" s="275"/>
      <c r="CHO1509" s="275"/>
      <c r="CHP1509" s="275"/>
      <c r="CHQ1509" s="275"/>
      <c r="CHR1509" s="275"/>
      <c r="CHS1509" s="275"/>
      <c r="CHT1509" s="275"/>
      <c r="CHU1509" s="275"/>
      <c r="CHV1509" s="275"/>
      <c r="CHW1509" s="275"/>
      <c r="CHX1509" s="275"/>
      <c r="CHY1509" s="275"/>
      <c r="CHZ1509" s="275"/>
      <c r="CIA1509" s="275"/>
      <c r="CIB1509" s="275"/>
      <c r="CIC1509" s="275"/>
      <c r="CID1509" s="275"/>
      <c r="CIE1509" s="275"/>
      <c r="CIF1509" s="275"/>
      <c r="CIG1509" s="275"/>
      <c r="CIH1509" s="275"/>
      <c r="CII1509" s="275"/>
      <c r="CIJ1509" s="275"/>
      <c r="CIK1509" s="275"/>
      <c r="CIL1509" s="275"/>
      <c r="CIM1509" s="275"/>
      <c r="CIN1509" s="275"/>
      <c r="CIO1509" s="275"/>
      <c r="CIP1509" s="275"/>
      <c r="CIQ1509" s="275"/>
      <c r="CIR1509" s="275"/>
      <c r="CIS1509" s="275"/>
      <c r="CIT1509" s="275"/>
      <c r="CIU1509" s="275"/>
      <c r="CIV1509" s="275"/>
      <c r="CIW1509" s="275"/>
      <c r="CIX1509" s="275"/>
      <c r="CIY1509" s="275"/>
      <c r="CIZ1509" s="275"/>
      <c r="CJA1509" s="275"/>
      <c r="CJB1509" s="275"/>
      <c r="CJC1509" s="275"/>
      <c r="CJD1509" s="275"/>
      <c r="CJE1509" s="275"/>
      <c r="CJF1509" s="275"/>
      <c r="CJG1509" s="275"/>
      <c r="CJH1509" s="275"/>
      <c r="CJI1509" s="275"/>
      <c r="CJJ1509" s="275"/>
      <c r="CJK1509" s="275"/>
      <c r="CJL1509" s="275"/>
      <c r="CJM1509" s="275"/>
      <c r="CJN1509" s="275"/>
      <c r="CJO1509" s="275"/>
      <c r="CJP1509" s="275"/>
      <c r="CJQ1509" s="275"/>
      <c r="CJR1509" s="275"/>
      <c r="CJS1509" s="275"/>
      <c r="CJT1509" s="275"/>
      <c r="CJU1509" s="275"/>
      <c r="CJV1509" s="275"/>
      <c r="CJW1509" s="275"/>
      <c r="CJX1509" s="275"/>
      <c r="CJY1509" s="275"/>
      <c r="CJZ1509" s="275"/>
      <c r="CKA1509" s="275"/>
      <c r="CKB1509" s="275"/>
      <c r="CKC1509" s="275"/>
      <c r="CKD1509" s="275"/>
      <c r="CKE1509" s="275"/>
      <c r="CKF1509" s="275"/>
      <c r="CKG1509" s="275"/>
      <c r="CKH1509" s="275"/>
      <c r="CKI1509" s="275"/>
      <c r="CKJ1509" s="275"/>
      <c r="CKK1509" s="275"/>
      <c r="CKL1509" s="275"/>
      <c r="CKM1509" s="275"/>
      <c r="CKN1509" s="275"/>
      <c r="CKO1509" s="275"/>
      <c r="CKP1509" s="275"/>
      <c r="CKQ1509" s="275"/>
      <c r="CKR1509" s="275"/>
      <c r="CKS1509" s="275"/>
      <c r="CKT1509" s="275"/>
      <c r="CKU1509" s="275"/>
      <c r="CKV1509" s="275"/>
      <c r="CKW1509" s="275"/>
      <c r="CKX1509" s="275"/>
      <c r="CKY1509" s="275"/>
      <c r="CKZ1509" s="275"/>
      <c r="CLA1509" s="275"/>
      <c r="CLB1509" s="275"/>
      <c r="CLC1509" s="275"/>
      <c r="CLD1509" s="275"/>
      <c r="CLE1509" s="275"/>
      <c r="CLF1509" s="275"/>
      <c r="CLG1509" s="275"/>
      <c r="CLH1509" s="275"/>
      <c r="CLI1509" s="275"/>
      <c r="CLJ1509" s="275"/>
      <c r="CLK1509" s="275"/>
      <c r="CLL1509" s="275"/>
      <c r="CLM1509" s="275"/>
      <c r="CLN1509" s="275"/>
      <c r="CLO1509" s="275"/>
      <c r="CLP1509" s="275"/>
      <c r="CLQ1509" s="275"/>
      <c r="CLR1509" s="275"/>
      <c r="CLS1509" s="275"/>
      <c r="CLT1509" s="275"/>
      <c r="CLU1509" s="275"/>
      <c r="CLV1509" s="275"/>
      <c r="CLW1509" s="275"/>
      <c r="CLX1509" s="275"/>
      <c r="CLY1509" s="275"/>
      <c r="CLZ1509" s="275"/>
      <c r="CMA1509" s="275"/>
      <c r="CMB1509" s="275"/>
      <c r="CMC1509" s="275"/>
      <c r="CMD1509" s="275"/>
      <c r="CME1509" s="275"/>
      <c r="CMF1509" s="275"/>
      <c r="CMG1509" s="275"/>
      <c r="CMH1509" s="275"/>
      <c r="CMI1509" s="275"/>
      <c r="CMJ1509" s="275"/>
      <c r="CMK1509" s="275"/>
      <c r="CML1509" s="275"/>
      <c r="CMM1509" s="275"/>
      <c r="CMN1509" s="275"/>
      <c r="CMO1509" s="275"/>
      <c r="CMP1509" s="275"/>
      <c r="CMQ1509" s="275"/>
      <c r="CMR1509" s="275"/>
      <c r="CMS1509" s="275"/>
      <c r="CMT1509" s="275"/>
      <c r="CMU1509" s="275"/>
      <c r="CMV1509" s="275"/>
      <c r="CMW1509" s="275"/>
      <c r="CMX1509" s="275"/>
      <c r="CMY1509" s="275"/>
      <c r="CMZ1509" s="275"/>
      <c r="CNA1509" s="275"/>
      <c r="CNB1509" s="275"/>
      <c r="CNC1509" s="275"/>
      <c r="CND1509" s="275"/>
      <c r="CNE1509" s="275"/>
      <c r="CNF1509" s="275"/>
      <c r="CNG1509" s="275"/>
      <c r="CNH1509" s="275"/>
      <c r="CNI1509" s="275"/>
      <c r="CNJ1509" s="275"/>
      <c r="CNK1509" s="275"/>
      <c r="CNL1509" s="275"/>
      <c r="CNM1509" s="275"/>
      <c r="CNN1509" s="275"/>
      <c r="CNO1509" s="275"/>
      <c r="CNP1509" s="275"/>
      <c r="CNQ1509" s="275"/>
      <c r="CNR1509" s="275"/>
      <c r="CNS1509" s="275"/>
      <c r="CNT1509" s="275"/>
      <c r="CNU1509" s="275"/>
      <c r="CNV1509" s="275"/>
      <c r="CNW1509" s="275"/>
      <c r="CNX1509" s="275"/>
      <c r="CNY1509" s="275"/>
      <c r="CNZ1509" s="275"/>
      <c r="COA1509" s="275"/>
      <c r="COB1509" s="275"/>
      <c r="COC1509" s="275"/>
      <c r="COD1509" s="275"/>
      <c r="COE1509" s="275"/>
      <c r="COF1509" s="275"/>
      <c r="COG1509" s="275"/>
      <c r="COH1509" s="275"/>
      <c r="COI1509" s="275"/>
      <c r="COJ1509" s="275"/>
      <c r="COK1509" s="275"/>
      <c r="COL1509" s="275"/>
      <c r="COM1509" s="275"/>
      <c r="CON1509" s="275"/>
      <c r="COO1509" s="275"/>
      <c r="COP1509" s="275"/>
      <c r="COQ1509" s="275"/>
      <c r="COR1509" s="275"/>
      <c r="COS1509" s="275"/>
      <c r="COT1509" s="275"/>
      <c r="COU1509" s="275"/>
      <c r="COV1509" s="275"/>
      <c r="COW1509" s="275"/>
      <c r="COX1509" s="275"/>
      <c r="COY1509" s="275"/>
      <c r="COZ1509" s="275"/>
      <c r="CPA1509" s="275"/>
      <c r="CPB1509" s="275"/>
      <c r="CPC1509" s="275"/>
      <c r="CPD1509" s="275"/>
      <c r="CPE1509" s="275"/>
      <c r="CPF1509" s="275"/>
      <c r="CPG1509" s="275"/>
      <c r="CPH1509" s="275"/>
      <c r="CPI1509" s="275"/>
      <c r="CPJ1509" s="275"/>
      <c r="CPK1509" s="275"/>
      <c r="CPL1509" s="275"/>
      <c r="CPM1509" s="275"/>
      <c r="CPN1509" s="275"/>
      <c r="CPO1509" s="275"/>
      <c r="CPP1509" s="275"/>
      <c r="CPQ1509" s="275"/>
      <c r="CPR1509" s="275"/>
      <c r="CPS1509" s="275"/>
      <c r="CPT1509" s="275"/>
      <c r="CPU1509" s="275"/>
      <c r="CPV1509" s="275"/>
      <c r="CPW1509" s="275"/>
      <c r="CPX1509" s="275"/>
      <c r="CPY1509" s="275"/>
      <c r="CPZ1509" s="275"/>
      <c r="CQA1509" s="275"/>
      <c r="CQB1509" s="275"/>
      <c r="CQC1509" s="275"/>
      <c r="CQD1509" s="275"/>
      <c r="CQE1509" s="275"/>
      <c r="CQF1509" s="275"/>
      <c r="CQG1509" s="275"/>
      <c r="CQH1509" s="275"/>
      <c r="CQI1509" s="275"/>
      <c r="CQJ1509" s="275"/>
      <c r="CQK1509" s="275"/>
      <c r="CQL1509" s="275"/>
      <c r="CQM1509" s="275"/>
      <c r="CQN1509" s="275"/>
      <c r="CQO1509" s="275"/>
      <c r="CQP1509" s="275"/>
      <c r="CQQ1509" s="275"/>
      <c r="CQR1509" s="275"/>
      <c r="CQS1509" s="275"/>
      <c r="CQT1509" s="275"/>
      <c r="CQU1509" s="275"/>
      <c r="CQV1509" s="275"/>
      <c r="CQW1509" s="275"/>
      <c r="CQX1509" s="275"/>
      <c r="CQY1509" s="275"/>
      <c r="CQZ1509" s="275"/>
      <c r="CRA1509" s="275"/>
      <c r="CRB1509" s="275"/>
      <c r="CRC1509" s="275"/>
      <c r="CRD1509" s="275"/>
      <c r="CRE1509" s="275"/>
      <c r="CRF1509" s="275"/>
      <c r="CRG1509" s="275"/>
      <c r="CRH1509" s="275"/>
      <c r="CRI1509" s="275"/>
      <c r="CRJ1509" s="275"/>
      <c r="CRK1509" s="275"/>
      <c r="CRL1509" s="275"/>
      <c r="CRM1509" s="275"/>
      <c r="CRN1509" s="275"/>
      <c r="CRO1509" s="275"/>
      <c r="CRP1509" s="275"/>
      <c r="CRQ1509" s="275"/>
      <c r="CRR1509" s="275"/>
      <c r="CRS1509" s="275"/>
      <c r="CRT1509" s="275"/>
      <c r="CRU1509" s="275"/>
      <c r="CRV1509" s="275"/>
      <c r="CRW1509" s="275"/>
      <c r="CRX1509" s="275"/>
      <c r="CRY1509" s="275"/>
      <c r="CRZ1509" s="275"/>
      <c r="CSA1509" s="275"/>
      <c r="CSB1509" s="275"/>
      <c r="CSC1509" s="275"/>
      <c r="CSD1509" s="275"/>
      <c r="CSE1509" s="275"/>
      <c r="CSF1509" s="275"/>
      <c r="CSG1509" s="275"/>
      <c r="CSH1509" s="275"/>
      <c r="CSI1509" s="275"/>
      <c r="CSJ1509" s="275"/>
      <c r="CSK1509" s="275"/>
      <c r="CSL1509" s="275"/>
      <c r="CSM1509" s="275"/>
      <c r="CSN1509" s="275"/>
      <c r="CSO1509" s="275"/>
      <c r="CSP1509" s="275"/>
      <c r="CSQ1509" s="275"/>
      <c r="CSR1509" s="275"/>
      <c r="CSS1509" s="275"/>
      <c r="CST1509" s="275"/>
      <c r="CSU1509" s="275"/>
      <c r="CSV1509" s="275"/>
      <c r="CSW1509" s="275"/>
      <c r="CSX1509" s="275"/>
      <c r="CSY1509" s="275"/>
      <c r="CSZ1509" s="275"/>
      <c r="CTA1509" s="275"/>
      <c r="CTB1509" s="275"/>
      <c r="CTC1509" s="275"/>
      <c r="CTD1509" s="275"/>
      <c r="CTE1509" s="275"/>
      <c r="CTF1509" s="275"/>
      <c r="CTG1509" s="275"/>
      <c r="CTH1509" s="275"/>
      <c r="CTI1509" s="275"/>
      <c r="CTJ1509" s="275"/>
      <c r="CTK1509" s="275"/>
      <c r="CTL1509" s="275"/>
      <c r="CTM1509" s="275"/>
      <c r="CTN1509" s="275"/>
      <c r="CTO1509" s="275"/>
      <c r="CTP1509" s="275"/>
      <c r="CTQ1509" s="275"/>
      <c r="CTR1509" s="275"/>
      <c r="CTS1509" s="275"/>
      <c r="CTT1509" s="275"/>
      <c r="CTU1509" s="275"/>
      <c r="CTV1509" s="275"/>
      <c r="CTW1509" s="275"/>
      <c r="CTX1509" s="275"/>
      <c r="CTY1509" s="275"/>
      <c r="CTZ1509" s="275"/>
      <c r="CUA1509" s="275"/>
      <c r="CUB1509" s="275"/>
      <c r="CUC1509" s="275"/>
      <c r="CUD1509" s="275"/>
      <c r="CUE1509" s="275"/>
      <c r="CUF1509" s="275"/>
      <c r="CUG1509" s="275"/>
      <c r="CUH1509" s="275"/>
      <c r="CUI1509" s="275"/>
      <c r="CUJ1509" s="275"/>
      <c r="CUK1509" s="275"/>
      <c r="CUL1509" s="275"/>
      <c r="CUM1509" s="275"/>
      <c r="CUN1509" s="275"/>
      <c r="CUO1509" s="275"/>
      <c r="CUP1509" s="275"/>
      <c r="CUQ1509" s="275"/>
      <c r="CUR1509" s="275"/>
      <c r="CUS1509" s="275"/>
      <c r="CUT1509" s="275"/>
      <c r="CUU1509" s="275"/>
      <c r="CUV1509" s="275"/>
      <c r="CUW1509" s="275"/>
      <c r="CUX1509" s="275"/>
      <c r="CUY1509" s="275"/>
      <c r="CUZ1509" s="275"/>
      <c r="CVA1509" s="275"/>
      <c r="CVB1509" s="275"/>
      <c r="CVC1509" s="275"/>
      <c r="CVD1509" s="275"/>
      <c r="CVE1509" s="275"/>
      <c r="CVF1509" s="275"/>
      <c r="CVG1509" s="275"/>
      <c r="CVH1509" s="275"/>
      <c r="CVI1509" s="275"/>
      <c r="CVJ1509" s="275"/>
      <c r="CVK1509" s="275"/>
      <c r="CVL1509" s="275"/>
      <c r="CVM1509" s="275"/>
      <c r="CVN1509" s="275"/>
      <c r="CVO1509" s="275"/>
      <c r="CVP1509" s="275"/>
      <c r="CVQ1509" s="275"/>
      <c r="CVR1509" s="275"/>
      <c r="CVS1509" s="275"/>
      <c r="CVT1509" s="275"/>
      <c r="CVU1509" s="275"/>
      <c r="CVV1509" s="275"/>
      <c r="CVW1509" s="275"/>
      <c r="CVX1509" s="275"/>
      <c r="CVY1509" s="275"/>
      <c r="CVZ1509" s="275"/>
      <c r="CWA1509" s="275"/>
      <c r="CWB1509" s="275"/>
      <c r="CWC1509" s="275"/>
      <c r="CWD1509" s="275"/>
      <c r="CWE1509" s="275"/>
      <c r="CWF1509" s="275"/>
      <c r="CWG1509" s="275"/>
      <c r="CWH1509" s="275"/>
      <c r="CWI1509" s="275"/>
      <c r="CWJ1509" s="275"/>
      <c r="CWK1509" s="275"/>
      <c r="CWL1509" s="275"/>
      <c r="CWM1509" s="275"/>
      <c r="CWN1509" s="275"/>
      <c r="CWO1509" s="275"/>
      <c r="CWP1509" s="275"/>
      <c r="CWQ1509" s="275"/>
      <c r="CWR1509" s="275"/>
      <c r="CWS1509" s="275"/>
      <c r="CWT1509" s="275"/>
      <c r="CWU1509" s="275"/>
      <c r="CWV1509" s="275"/>
      <c r="CWW1509" s="275"/>
      <c r="CWX1509" s="275"/>
      <c r="CWY1509" s="275"/>
      <c r="CWZ1509" s="275"/>
      <c r="CXA1509" s="275"/>
      <c r="CXB1509" s="275"/>
      <c r="CXC1509" s="275"/>
      <c r="CXD1509" s="275"/>
      <c r="CXE1509" s="275"/>
      <c r="CXF1509" s="275"/>
      <c r="CXG1509" s="275"/>
      <c r="CXH1509" s="275"/>
      <c r="CXI1509" s="275"/>
      <c r="CXJ1509" s="275"/>
      <c r="CXK1509" s="275"/>
      <c r="CXL1509" s="275"/>
      <c r="CXM1509" s="275"/>
      <c r="CXN1509" s="275"/>
      <c r="CXO1509" s="275"/>
      <c r="CXP1509" s="275"/>
      <c r="CXQ1509" s="275"/>
      <c r="CXR1509" s="275"/>
      <c r="CXS1509" s="275"/>
      <c r="CXT1509" s="275"/>
      <c r="CXU1509" s="275"/>
      <c r="CXV1509" s="275"/>
      <c r="CXW1509" s="275"/>
      <c r="CXX1509" s="275"/>
      <c r="CXY1509" s="275"/>
      <c r="CXZ1509" s="275"/>
      <c r="CYA1509" s="275"/>
      <c r="CYB1509" s="275"/>
      <c r="CYC1509" s="275"/>
      <c r="CYD1509" s="275"/>
      <c r="CYE1509" s="275"/>
      <c r="CYF1509" s="275"/>
      <c r="CYG1509" s="275"/>
      <c r="CYH1509" s="275"/>
      <c r="CYI1509" s="275"/>
      <c r="CYJ1509" s="275"/>
      <c r="CYK1509" s="275"/>
      <c r="CYL1509" s="275"/>
      <c r="CYM1509" s="275"/>
      <c r="CYN1509" s="275"/>
      <c r="CYO1509" s="275"/>
      <c r="CYP1509" s="275"/>
      <c r="CYQ1509" s="275"/>
      <c r="CYR1509" s="275"/>
      <c r="CYS1509" s="275"/>
      <c r="CYT1509" s="275"/>
      <c r="CYU1509" s="275"/>
      <c r="CYV1509" s="275"/>
      <c r="CYW1509" s="275"/>
      <c r="CYX1509" s="275"/>
      <c r="CYY1509" s="275"/>
      <c r="CYZ1509" s="275"/>
      <c r="CZA1509" s="275"/>
      <c r="CZB1509" s="275"/>
      <c r="CZC1509" s="275"/>
      <c r="CZD1509" s="275"/>
      <c r="CZE1509" s="275"/>
      <c r="CZF1509" s="275"/>
      <c r="CZG1509" s="275"/>
      <c r="CZH1509" s="275"/>
      <c r="CZI1509" s="275"/>
      <c r="CZJ1509" s="275"/>
      <c r="CZK1509" s="275"/>
      <c r="CZL1509" s="275"/>
      <c r="CZM1509" s="275"/>
      <c r="CZN1509" s="275"/>
      <c r="CZO1509" s="275"/>
      <c r="CZP1509" s="275"/>
      <c r="CZQ1509" s="275"/>
      <c r="CZR1509" s="275"/>
      <c r="CZS1509" s="275"/>
      <c r="CZT1509" s="275"/>
      <c r="CZU1509" s="275"/>
      <c r="CZV1509" s="275"/>
      <c r="CZW1509" s="275"/>
      <c r="CZX1509" s="275"/>
      <c r="CZY1509" s="275"/>
      <c r="CZZ1509" s="275"/>
      <c r="DAA1509" s="275"/>
      <c r="DAB1509" s="275"/>
      <c r="DAC1509" s="275"/>
      <c r="DAD1509" s="275"/>
      <c r="DAE1509" s="275"/>
      <c r="DAF1509" s="275"/>
      <c r="DAG1509" s="275"/>
      <c r="DAH1509" s="275"/>
      <c r="DAI1509" s="275"/>
      <c r="DAJ1509" s="275"/>
      <c r="DAK1509" s="275"/>
      <c r="DAL1509" s="275"/>
      <c r="DAM1509" s="275"/>
      <c r="DAN1509" s="275"/>
      <c r="DAO1509" s="275"/>
      <c r="DAP1509" s="275"/>
      <c r="DAQ1509" s="275"/>
      <c r="DAR1509" s="275"/>
      <c r="DAS1509" s="275"/>
      <c r="DAT1509" s="275"/>
      <c r="DAU1509" s="275"/>
      <c r="DAV1509" s="275"/>
      <c r="DAW1509" s="275"/>
      <c r="DAX1509" s="275"/>
      <c r="DAY1509" s="275"/>
      <c r="DAZ1509" s="275"/>
      <c r="DBA1509" s="275"/>
      <c r="DBB1509" s="275"/>
      <c r="DBC1509" s="275"/>
      <c r="DBD1509" s="275"/>
      <c r="DBE1509" s="275"/>
      <c r="DBF1509" s="275"/>
      <c r="DBG1509" s="275"/>
      <c r="DBH1509" s="275"/>
      <c r="DBI1509" s="275"/>
      <c r="DBJ1509" s="275"/>
      <c r="DBK1509" s="275"/>
      <c r="DBL1509" s="275"/>
      <c r="DBM1509" s="275"/>
      <c r="DBN1509" s="275"/>
      <c r="DBO1509" s="275"/>
      <c r="DBP1509" s="275"/>
      <c r="DBQ1509" s="275"/>
      <c r="DBR1509" s="275"/>
      <c r="DBS1509" s="275"/>
      <c r="DBT1509" s="275"/>
      <c r="DBU1509" s="275"/>
      <c r="DBV1509" s="275"/>
      <c r="DBW1509" s="275"/>
      <c r="DBX1509" s="275"/>
      <c r="DBY1509" s="275"/>
      <c r="DBZ1509" s="275"/>
      <c r="DCA1509" s="275"/>
      <c r="DCB1509" s="275"/>
      <c r="DCC1509" s="275"/>
      <c r="DCD1509" s="275"/>
      <c r="DCE1509" s="275"/>
      <c r="DCF1509" s="275"/>
      <c r="DCG1509" s="275"/>
      <c r="DCH1509" s="275"/>
      <c r="DCI1509" s="275"/>
      <c r="DCJ1509" s="275"/>
      <c r="DCK1509" s="275"/>
      <c r="DCL1509" s="275"/>
      <c r="DCM1509" s="275"/>
      <c r="DCN1509" s="275"/>
      <c r="DCO1509" s="275"/>
      <c r="DCP1509" s="275"/>
      <c r="DCQ1509" s="275"/>
      <c r="DCR1509" s="275"/>
      <c r="DCS1509" s="275"/>
      <c r="DCT1509" s="275"/>
      <c r="DCU1509" s="275"/>
      <c r="DCV1509" s="275"/>
      <c r="DCW1509" s="275"/>
      <c r="DCX1509" s="275"/>
      <c r="DCY1509" s="275"/>
      <c r="DCZ1509" s="275"/>
      <c r="DDA1509" s="275"/>
      <c r="DDB1509" s="275"/>
      <c r="DDC1509" s="275"/>
      <c r="DDD1509" s="275"/>
      <c r="DDE1509" s="275"/>
      <c r="DDF1509" s="275"/>
      <c r="DDG1509" s="275"/>
      <c r="DDH1509" s="275"/>
      <c r="DDI1509" s="275"/>
      <c r="DDJ1509" s="275"/>
      <c r="DDK1509" s="275"/>
      <c r="DDL1509" s="275"/>
      <c r="DDM1509" s="275"/>
      <c r="DDN1509" s="275"/>
      <c r="DDO1509" s="275"/>
      <c r="DDP1509" s="275"/>
      <c r="DDQ1509" s="275"/>
      <c r="DDR1509" s="275"/>
      <c r="DDS1509" s="275"/>
      <c r="DDT1509" s="275"/>
      <c r="DDU1509" s="275"/>
      <c r="DDV1509" s="275"/>
      <c r="DDW1509" s="275"/>
      <c r="DDX1509" s="275"/>
      <c r="DDY1509" s="275"/>
      <c r="DDZ1509" s="275"/>
      <c r="DEA1509" s="275"/>
      <c r="DEB1509" s="275"/>
      <c r="DEC1509" s="275"/>
      <c r="DED1509" s="275"/>
      <c r="DEE1509" s="275"/>
      <c r="DEF1509" s="275"/>
      <c r="DEG1509" s="275"/>
      <c r="DEH1509" s="275"/>
      <c r="DEI1509" s="275"/>
      <c r="DEJ1509" s="275"/>
      <c r="DEK1509" s="275"/>
      <c r="DEL1509" s="275"/>
      <c r="DEM1509" s="275"/>
      <c r="DEN1509" s="275"/>
      <c r="DEO1509" s="275"/>
      <c r="DEP1509" s="275"/>
      <c r="DEQ1509" s="275"/>
      <c r="DER1509" s="275"/>
      <c r="DES1509" s="275"/>
      <c r="DET1509" s="275"/>
      <c r="DEU1509" s="275"/>
      <c r="DEV1509" s="275"/>
      <c r="DEW1509" s="275"/>
      <c r="DEX1509" s="275"/>
      <c r="DEY1509" s="275"/>
      <c r="DEZ1509" s="275"/>
      <c r="DFA1509" s="275"/>
      <c r="DFB1509" s="275"/>
      <c r="DFC1509" s="275"/>
      <c r="DFD1509" s="275"/>
      <c r="DFE1509" s="275"/>
      <c r="DFF1509" s="275"/>
      <c r="DFG1509" s="275"/>
      <c r="DFH1509" s="275"/>
      <c r="DFI1509" s="275"/>
      <c r="DFJ1509" s="275"/>
      <c r="DFK1509" s="275"/>
      <c r="DFL1509" s="275"/>
      <c r="DFM1509" s="275"/>
      <c r="DFN1509" s="275"/>
      <c r="DFO1509" s="275"/>
      <c r="DFP1509" s="275"/>
      <c r="DFQ1509" s="275"/>
      <c r="DFR1509" s="275"/>
      <c r="DFS1509" s="275"/>
      <c r="DFT1509" s="275"/>
      <c r="DFU1509" s="275"/>
      <c r="DFV1509" s="275"/>
      <c r="DFW1509" s="275"/>
      <c r="DFX1509" s="275"/>
      <c r="DFY1509" s="275"/>
      <c r="DFZ1509" s="275"/>
      <c r="DGA1509" s="275"/>
      <c r="DGB1509" s="275"/>
      <c r="DGC1509" s="275"/>
      <c r="DGD1509" s="275"/>
      <c r="DGE1509" s="275"/>
      <c r="DGF1509" s="275"/>
      <c r="DGG1509" s="275"/>
      <c r="DGH1509" s="275"/>
      <c r="DGI1509" s="275"/>
      <c r="DGJ1509" s="275"/>
      <c r="DGK1509" s="275"/>
      <c r="DGL1509" s="275"/>
      <c r="DGM1509" s="275"/>
      <c r="DGN1509" s="275"/>
      <c r="DGO1509" s="275"/>
      <c r="DGP1509" s="275"/>
      <c r="DGQ1509" s="275"/>
      <c r="DGR1509" s="275"/>
      <c r="DGS1509" s="275"/>
      <c r="DGT1509" s="275"/>
      <c r="DGU1509" s="275"/>
      <c r="DGV1509" s="275"/>
      <c r="DGW1509" s="275"/>
      <c r="DGX1509" s="275"/>
      <c r="DGY1509" s="275"/>
      <c r="DGZ1509" s="275"/>
      <c r="DHA1509" s="275"/>
      <c r="DHB1509" s="275"/>
      <c r="DHC1509" s="275"/>
      <c r="DHD1509" s="275"/>
      <c r="DHE1509" s="275"/>
      <c r="DHF1509" s="275"/>
      <c r="DHG1509" s="275"/>
      <c r="DHH1509" s="275"/>
      <c r="DHI1509" s="275"/>
      <c r="DHJ1509" s="275"/>
      <c r="DHK1509" s="275"/>
      <c r="DHL1509" s="275"/>
      <c r="DHM1509" s="275"/>
      <c r="DHN1509" s="275"/>
      <c r="DHO1509" s="275"/>
      <c r="DHP1509" s="275"/>
      <c r="DHQ1509" s="275"/>
      <c r="DHR1509" s="275"/>
      <c r="DHS1509" s="275"/>
      <c r="DHT1509" s="275"/>
      <c r="DHU1509" s="275"/>
      <c r="DHV1509" s="275"/>
      <c r="DHW1509" s="275"/>
      <c r="DHX1509" s="275"/>
      <c r="DHY1509" s="275"/>
      <c r="DHZ1509" s="275"/>
      <c r="DIA1509" s="275"/>
      <c r="DIB1509" s="275"/>
      <c r="DIC1509" s="275"/>
      <c r="DID1509" s="275"/>
      <c r="DIE1509" s="275"/>
      <c r="DIF1509" s="275"/>
      <c r="DIG1509" s="275"/>
      <c r="DIH1509" s="275"/>
      <c r="DII1509" s="275"/>
      <c r="DIJ1509" s="275"/>
      <c r="DIK1509" s="275"/>
      <c r="DIL1509" s="275"/>
      <c r="DIM1509" s="275"/>
      <c r="DIN1509" s="275"/>
      <c r="DIO1509" s="275"/>
      <c r="DIP1509" s="275"/>
      <c r="DIQ1509" s="275"/>
      <c r="DIR1509" s="275"/>
      <c r="DIS1509" s="275"/>
      <c r="DIT1509" s="275"/>
      <c r="DIU1509" s="275"/>
      <c r="DIV1509" s="275"/>
      <c r="DIW1509" s="275"/>
      <c r="DIX1509" s="275"/>
      <c r="DIY1509" s="275"/>
      <c r="DIZ1509" s="275"/>
      <c r="DJA1509" s="275"/>
      <c r="DJB1509" s="275"/>
      <c r="DJC1509" s="275"/>
      <c r="DJD1509" s="275"/>
      <c r="DJE1509" s="275"/>
      <c r="DJF1509" s="275"/>
      <c r="DJG1509" s="275"/>
      <c r="DJH1509" s="275"/>
      <c r="DJI1509" s="275"/>
      <c r="DJJ1509" s="275"/>
      <c r="DJK1509" s="275"/>
      <c r="DJL1509" s="275"/>
      <c r="DJM1509" s="275"/>
      <c r="DJN1509" s="275"/>
      <c r="DJO1509" s="275"/>
      <c r="DJP1509" s="275"/>
      <c r="DJQ1509" s="275"/>
      <c r="DJR1509" s="275"/>
      <c r="DJS1509" s="275"/>
      <c r="DJT1509" s="275"/>
      <c r="DJU1509" s="275"/>
      <c r="DJV1509" s="275"/>
      <c r="DJW1509" s="275"/>
      <c r="DJX1509" s="275"/>
      <c r="DJY1509" s="275"/>
      <c r="DJZ1509" s="275"/>
      <c r="DKA1509" s="275"/>
      <c r="DKB1509" s="275"/>
      <c r="DKC1509" s="275"/>
      <c r="DKD1509" s="275"/>
      <c r="DKE1509" s="275"/>
      <c r="DKF1509" s="275"/>
      <c r="DKG1509" s="275"/>
      <c r="DKH1509" s="275"/>
      <c r="DKI1509" s="275"/>
      <c r="DKJ1509" s="275"/>
      <c r="DKK1509" s="275"/>
      <c r="DKL1509" s="275"/>
      <c r="DKM1509" s="275"/>
      <c r="DKN1509" s="275"/>
      <c r="DKO1509" s="275"/>
      <c r="DKP1509" s="275"/>
      <c r="DKQ1509" s="275"/>
      <c r="DKR1509" s="275"/>
      <c r="DKS1509" s="275"/>
      <c r="DKT1509" s="275"/>
      <c r="DKU1509" s="275"/>
      <c r="DKV1509" s="275"/>
      <c r="DKW1509" s="275"/>
      <c r="DKX1509" s="275"/>
      <c r="DKY1509" s="275"/>
      <c r="DKZ1509" s="275"/>
      <c r="DLA1509" s="275"/>
      <c r="DLB1509" s="275"/>
      <c r="DLC1509" s="275"/>
      <c r="DLD1509" s="275"/>
      <c r="DLE1509" s="275"/>
      <c r="DLF1509" s="275"/>
      <c r="DLG1509" s="275"/>
      <c r="DLH1509" s="275"/>
      <c r="DLI1509" s="275"/>
      <c r="DLJ1509" s="275"/>
      <c r="DLK1509" s="275"/>
      <c r="DLL1509" s="275"/>
      <c r="DLM1509" s="275"/>
      <c r="DLN1509" s="275"/>
      <c r="DLO1509" s="275"/>
      <c r="DLP1509" s="275"/>
      <c r="DLQ1509" s="275"/>
      <c r="DLR1509" s="275"/>
      <c r="DLS1509" s="275"/>
      <c r="DLT1509" s="275"/>
      <c r="DLU1509" s="275"/>
      <c r="DLV1509" s="275"/>
      <c r="DLW1509" s="275"/>
      <c r="DLX1509" s="275"/>
      <c r="DLY1509" s="275"/>
      <c r="DLZ1509" s="275"/>
      <c r="DMA1509" s="275"/>
      <c r="DMB1509" s="275"/>
      <c r="DMC1509" s="275"/>
      <c r="DMD1509" s="275"/>
      <c r="DME1509" s="275"/>
      <c r="DMF1509" s="275"/>
      <c r="DMG1509" s="275"/>
      <c r="DMH1509" s="275"/>
      <c r="DMI1509" s="275"/>
      <c r="DMJ1509" s="275"/>
      <c r="DMK1509" s="275"/>
      <c r="DML1509" s="275"/>
      <c r="DMM1509" s="275"/>
      <c r="DMN1509" s="275"/>
      <c r="DMO1509" s="275"/>
      <c r="DMP1509" s="275"/>
      <c r="DMQ1509" s="275"/>
      <c r="DMR1509" s="275"/>
      <c r="DMS1509" s="275"/>
      <c r="DMT1509" s="275"/>
      <c r="DMU1509" s="275"/>
      <c r="DMV1509" s="275"/>
      <c r="DMW1509" s="275"/>
      <c r="DMX1509" s="275"/>
      <c r="DMY1509" s="275"/>
      <c r="DMZ1509" s="275"/>
      <c r="DNA1509" s="275"/>
      <c r="DNB1509" s="275"/>
      <c r="DNC1509" s="275"/>
      <c r="DND1509" s="275"/>
      <c r="DNE1509" s="275"/>
      <c r="DNF1509" s="275"/>
      <c r="DNG1509" s="275"/>
      <c r="DNH1509" s="275"/>
      <c r="DNI1509" s="275"/>
      <c r="DNJ1509" s="275"/>
      <c r="DNK1509" s="275"/>
      <c r="DNL1509" s="275"/>
      <c r="DNM1509" s="275"/>
      <c r="DNN1509" s="275"/>
      <c r="DNO1509" s="275"/>
      <c r="DNP1509" s="275"/>
      <c r="DNQ1509" s="275"/>
      <c r="DNR1509" s="275"/>
      <c r="DNS1509" s="275"/>
      <c r="DNT1509" s="275"/>
      <c r="DNU1509" s="275"/>
      <c r="DNV1509" s="275"/>
      <c r="DNW1509" s="275"/>
      <c r="DNX1509" s="275"/>
      <c r="DNY1509" s="275"/>
      <c r="DNZ1509" s="275"/>
      <c r="DOA1509" s="275"/>
      <c r="DOB1509" s="275"/>
      <c r="DOC1509" s="275"/>
      <c r="DOD1509" s="275"/>
      <c r="DOE1509" s="275"/>
      <c r="DOF1509" s="275"/>
      <c r="DOG1509" s="275"/>
      <c r="DOH1509" s="275"/>
      <c r="DOI1509" s="275"/>
      <c r="DOJ1509" s="275"/>
      <c r="DOK1509" s="275"/>
      <c r="DOL1509" s="275"/>
      <c r="DOM1509" s="275"/>
      <c r="DON1509" s="275"/>
      <c r="DOO1509" s="275"/>
      <c r="DOP1509" s="275"/>
      <c r="DOQ1509" s="275"/>
      <c r="DOR1509" s="275"/>
      <c r="DOS1509" s="275"/>
      <c r="DOT1509" s="275"/>
      <c r="DOU1509" s="275"/>
      <c r="DOV1509" s="275"/>
      <c r="DOW1509" s="275"/>
      <c r="DOX1509" s="275"/>
      <c r="DOY1509" s="275"/>
      <c r="DOZ1509" s="275"/>
      <c r="DPA1509" s="275"/>
      <c r="DPB1509" s="275"/>
      <c r="DPC1509" s="275"/>
      <c r="DPD1509" s="275"/>
      <c r="DPE1509" s="275"/>
      <c r="DPF1509" s="275"/>
      <c r="DPG1509" s="275"/>
      <c r="DPH1509" s="275"/>
      <c r="DPI1509" s="275"/>
      <c r="DPJ1509" s="275"/>
      <c r="DPK1509" s="275"/>
      <c r="DPL1509" s="275"/>
      <c r="DPM1509" s="275"/>
      <c r="DPN1509" s="275"/>
      <c r="DPO1509" s="275"/>
      <c r="DPP1509" s="275"/>
      <c r="DPQ1509" s="275"/>
      <c r="DPR1509" s="275"/>
      <c r="DPS1509" s="275"/>
      <c r="DPT1509" s="275"/>
      <c r="DPU1509" s="275"/>
      <c r="DPV1509" s="275"/>
      <c r="DPW1509" s="275"/>
      <c r="DPX1509" s="275"/>
      <c r="DPY1509" s="275"/>
      <c r="DPZ1509" s="275"/>
      <c r="DQA1509" s="275"/>
      <c r="DQB1509" s="275"/>
      <c r="DQC1509" s="275"/>
      <c r="DQD1509" s="275"/>
      <c r="DQE1509" s="275"/>
      <c r="DQF1509" s="275"/>
      <c r="DQG1509" s="275"/>
      <c r="DQH1509" s="275"/>
      <c r="DQI1509" s="275"/>
      <c r="DQJ1509" s="275"/>
      <c r="DQK1509" s="275"/>
      <c r="DQL1509" s="275"/>
      <c r="DQM1509" s="275"/>
      <c r="DQN1509" s="275"/>
      <c r="DQO1509" s="275"/>
      <c r="DQP1509" s="275"/>
      <c r="DQQ1509" s="275"/>
      <c r="DQR1509" s="275"/>
      <c r="DQS1509" s="275"/>
      <c r="DQT1509" s="275"/>
      <c r="DQU1509" s="275"/>
      <c r="DQV1509" s="275"/>
      <c r="DQW1509" s="275"/>
      <c r="DQX1509" s="275"/>
      <c r="DQY1509" s="275"/>
      <c r="DQZ1509" s="275"/>
      <c r="DRA1509" s="275"/>
      <c r="DRB1509" s="275"/>
      <c r="DRC1509" s="275"/>
      <c r="DRD1509" s="275"/>
      <c r="DRE1509" s="275"/>
      <c r="DRF1509" s="275"/>
      <c r="DRG1509" s="275"/>
      <c r="DRH1509" s="275"/>
      <c r="DRI1509" s="275"/>
      <c r="DRJ1509" s="275"/>
      <c r="DRK1509" s="275"/>
      <c r="DRL1509" s="275"/>
      <c r="DRM1509" s="275"/>
      <c r="DRN1509" s="275"/>
      <c r="DRO1509" s="275"/>
      <c r="DRP1509" s="275"/>
      <c r="DRQ1509" s="275"/>
      <c r="DRR1509" s="275"/>
      <c r="DRS1509" s="275"/>
      <c r="DRT1509" s="275"/>
      <c r="DRU1509" s="275"/>
      <c r="DRV1509" s="275"/>
      <c r="DRW1509" s="275"/>
      <c r="DRX1509" s="275"/>
      <c r="DRY1509" s="275"/>
      <c r="DRZ1509" s="275"/>
      <c r="DSA1509" s="275"/>
      <c r="DSB1509" s="275"/>
      <c r="DSC1509" s="275"/>
      <c r="DSD1509" s="275"/>
      <c r="DSE1509" s="275"/>
      <c r="DSF1509" s="275"/>
      <c r="DSG1509" s="275"/>
      <c r="DSH1509" s="275"/>
      <c r="DSI1509" s="275"/>
      <c r="DSJ1509" s="275"/>
      <c r="DSK1509" s="275"/>
      <c r="DSL1509" s="275"/>
      <c r="DSM1509" s="275"/>
      <c r="DSN1509" s="275"/>
      <c r="DSO1509" s="275"/>
      <c r="DSP1509" s="275"/>
      <c r="DSQ1509" s="275"/>
      <c r="DSR1509" s="275"/>
      <c r="DSS1509" s="275"/>
      <c r="DST1509" s="275"/>
      <c r="DSU1509" s="275"/>
      <c r="DSV1509" s="275"/>
      <c r="DSW1509" s="275"/>
      <c r="DSX1509" s="275"/>
      <c r="DSY1509" s="275"/>
      <c r="DSZ1509" s="275"/>
      <c r="DTA1509" s="275"/>
      <c r="DTB1509" s="275"/>
      <c r="DTC1509" s="275"/>
      <c r="DTD1509" s="275"/>
      <c r="DTE1509" s="275"/>
      <c r="DTF1509" s="275"/>
      <c r="DTG1509" s="275"/>
      <c r="DTH1509" s="275"/>
      <c r="DTI1509" s="275"/>
      <c r="DTJ1509" s="275"/>
      <c r="DTK1509" s="275"/>
      <c r="DTL1509" s="275"/>
      <c r="DTM1509" s="275"/>
      <c r="DTN1509" s="275"/>
      <c r="DTO1509" s="275"/>
      <c r="DTP1509" s="275"/>
      <c r="DTQ1509" s="275"/>
      <c r="DTR1509" s="275"/>
      <c r="DTS1509" s="275"/>
      <c r="DTT1509" s="275"/>
      <c r="DTU1509" s="275"/>
      <c r="DTV1509" s="275"/>
      <c r="DTW1509" s="275"/>
      <c r="DTX1509" s="275"/>
      <c r="DTY1509" s="275"/>
      <c r="DTZ1509" s="275"/>
      <c r="DUA1509" s="275"/>
      <c r="DUB1509" s="275"/>
      <c r="DUC1509" s="275"/>
      <c r="DUD1509" s="275"/>
      <c r="DUE1509" s="275"/>
      <c r="DUF1509" s="275"/>
      <c r="DUG1509" s="275"/>
      <c r="DUH1509" s="275"/>
      <c r="DUI1509" s="275"/>
      <c r="DUJ1509" s="275"/>
      <c r="DUK1509" s="275"/>
      <c r="DUL1509" s="275"/>
      <c r="DUM1509" s="275"/>
      <c r="DUN1509" s="275"/>
      <c r="DUO1509" s="275"/>
      <c r="DUP1509" s="275"/>
      <c r="DUQ1509" s="275"/>
      <c r="DUR1509" s="275"/>
      <c r="DUS1509" s="275"/>
      <c r="DUT1509" s="275"/>
      <c r="DUU1509" s="275"/>
      <c r="DUV1509" s="275"/>
      <c r="DUW1509" s="275"/>
      <c r="DUX1509" s="275"/>
      <c r="DUY1509" s="275"/>
      <c r="DUZ1509" s="275"/>
      <c r="DVA1509" s="275"/>
      <c r="DVB1509" s="275"/>
      <c r="DVC1509" s="275"/>
      <c r="DVD1509" s="275"/>
      <c r="DVE1509" s="275"/>
      <c r="DVF1509" s="275"/>
      <c r="DVG1509" s="275"/>
      <c r="DVH1509" s="275"/>
      <c r="DVI1509" s="275"/>
      <c r="DVJ1509" s="275"/>
      <c r="DVK1509" s="275"/>
      <c r="DVL1509" s="275"/>
      <c r="DVM1509" s="275"/>
      <c r="DVN1509" s="275"/>
      <c r="DVO1509" s="275"/>
      <c r="DVP1509" s="275"/>
      <c r="DVQ1509" s="275"/>
      <c r="DVR1509" s="275"/>
      <c r="DVS1509" s="275"/>
      <c r="DVT1509" s="275"/>
      <c r="DVU1509" s="275"/>
      <c r="DVV1509" s="275"/>
      <c r="DVW1509" s="275"/>
      <c r="DVX1509" s="275"/>
      <c r="DVY1509" s="275"/>
      <c r="DVZ1509" s="275"/>
      <c r="DWA1509" s="275"/>
      <c r="DWB1509" s="275"/>
      <c r="DWC1509" s="275"/>
      <c r="DWD1509" s="275"/>
      <c r="DWE1509" s="275"/>
      <c r="DWF1509" s="275"/>
      <c r="DWG1509" s="275"/>
      <c r="DWH1509" s="275"/>
      <c r="DWI1509" s="275"/>
      <c r="DWJ1509" s="275"/>
      <c r="DWK1509" s="275"/>
      <c r="DWL1509" s="275"/>
      <c r="DWM1509" s="275"/>
      <c r="DWN1509" s="275"/>
      <c r="DWO1509" s="275"/>
      <c r="DWP1509" s="275"/>
      <c r="DWQ1509" s="275"/>
      <c r="DWR1509" s="275"/>
      <c r="DWS1509" s="275"/>
      <c r="DWT1509" s="275"/>
      <c r="DWU1509" s="275"/>
      <c r="DWV1509" s="275"/>
      <c r="DWW1509" s="275"/>
      <c r="DWX1509" s="275"/>
      <c r="DWY1509" s="275"/>
      <c r="DWZ1509" s="275"/>
      <c r="DXA1509" s="275"/>
      <c r="DXB1509" s="275"/>
      <c r="DXC1509" s="275"/>
      <c r="DXD1509" s="275"/>
      <c r="DXE1509" s="275"/>
      <c r="DXF1509" s="275"/>
      <c r="DXG1509" s="275"/>
      <c r="DXH1509" s="275"/>
      <c r="DXI1509" s="275"/>
      <c r="DXJ1509" s="275"/>
      <c r="DXK1509" s="275"/>
      <c r="DXL1509" s="275"/>
      <c r="DXM1509" s="275"/>
      <c r="DXN1509" s="275"/>
      <c r="DXO1509" s="275"/>
      <c r="DXP1509" s="275"/>
      <c r="DXQ1509" s="275"/>
      <c r="DXR1509" s="275"/>
      <c r="DXS1509" s="275"/>
      <c r="DXT1509" s="275"/>
      <c r="DXU1509" s="275"/>
      <c r="DXV1509" s="275"/>
      <c r="DXW1509" s="275"/>
      <c r="DXX1509" s="275"/>
      <c r="DXY1509" s="275"/>
      <c r="DXZ1509" s="275"/>
      <c r="DYA1509" s="275"/>
      <c r="DYB1509" s="275"/>
      <c r="DYC1509" s="275"/>
      <c r="DYD1509" s="275"/>
      <c r="DYE1509" s="275"/>
      <c r="DYF1509" s="275"/>
      <c r="DYG1509" s="275"/>
      <c r="DYH1509" s="275"/>
      <c r="DYI1509" s="275"/>
      <c r="DYJ1509" s="275"/>
      <c r="DYK1509" s="275"/>
      <c r="DYL1509" s="275"/>
      <c r="DYM1509" s="275"/>
      <c r="DYN1509" s="275"/>
      <c r="DYO1509" s="275"/>
      <c r="DYP1509" s="275"/>
      <c r="DYQ1509" s="275"/>
      <c r="DYR1509" s="275"/>
      <c r="DYS1509" s="275"/>
      <c r="DYT1509" s="275"/>
      <c r="DYU1509" s="275"/>
      <c r="DYV1509" s="275"/>
      <c r="DYW1509" s="275"/>
      <c r="DYX1509" s="275"/>
      <c r="DYY1509" s="275"/>
      <c r="DYZ1509" s="275"/>
      <c r="DZA1509" s="275"/>
      <c r="DZB1509" s="275"/>
      <c r="DZC1509" s="275"/>
      <c r="DZD1509" s="275"/>
      <c r="DZE1509" s="275"/>
      <c r="DZF1509" s="275"/>
      <c r="DZG1509" s="275"/>
      <c r="DZH1509" s="275"/>
      <c r="DZI1509" s="275"/>
      <c r="DZJ1509" s="275"/>
      <c r="DZK1509" s="275"/>
      <c r="DZL1509" s="275"/>
      <c r="DZM1509" s="275"/>
      <c r="DZN1509" s="275"/>
      <c r="DZO1509" s="275"/>
      <c r="DZP1509" s="275"/>
      <c r="DZQ1509" s="275"/>
      <c r="DZR1509" s="275"/>
      <c r="DZS1509" s="275"/>
      <c r="DZT1509" s="275"/>
      <c r="DZU1509" s="275"/>
      <c r="DZV1509" s="275"/>
      <c r="DZW1509" s="275"/>
      <c r="DZX1509" s="275"/>
      <c r="DZY1509" s="275"/>
      <c r="DZZ1509" s="275"/>
      <c r="EAA1509" s="275"/>
      <c r="EAB1509" s="275"/>
      <c r="EAC1509" s="275"/>
      <c r="EAD1509" s="275"/>
      <c r="EAE1509" s="275"/>
      <c r="EAF1509" s="275"/>
      <c r="EAG1509" s="275"/>
      <c r="EAH1509" s="275"/>
      <c r="EAI1509" s="275"/>
      <c r="EAJ1509" s="275"/>
      <c r="EAK1509" s="275"/>
      <c r="EAL1509" s="275"/>
      <c r="EAM1509" s="275"/>
      <c r="EAN1509" s="275"/>
      <c r="EAO1509" s="275"/>
      <c r="EAP1509" s="275"/>
      <c r="EAQ1509" s="275"/>
      <c r="EAR1509" s="275"/>
      <c r="EAS1509" s="275"/>
      <c r="EAT1509" s="275"/>
      <c r="EAU1509" s="275"/>
      <c r="EAV1509" s="275"/>
      <c r="EAW1509" s="275"/>
      <c r="EAX1509" s="275"/>
      <c r="EAY1509" s="275"/>
      <c r="EAZ1509" s="275"/>
      <c r="EBA1509" s="275"/>
      <c r="EBB1509" s="275"/>
      <c r="EBC1509" s="275"/>
      <c r="EBD1509" s="275"/>
      <c r="EBE1509" s="275"/>
      <c r="EBF1509" s="275"/>
      <c r="EBG1509" s="275"/>
      <c r="EBH1509" s="275"/>
      <c r="EBI1509" s="275"/>
      <c r="EBJ1509" s="275"/>
      <c r="EBK1509" s="275"/>
      <c r="EBL1509" s="275"/>
      <c r="EBM1509" s="275"/>
      <c r="EBN1509" s="275"/>
      <c r="EBO1509" s="275"/>
      <c r="EBP1509" s="275"/>
      <c r="EBQ1509" s="275"/>
      <c r="EBR1509" s="275"/>
      <c r="EBS1509" s="275"/>
      <c r="EBT1509" s="275"/>
      <c r="EBU1509" s="275"/>
      <c r="EBV1509" s="275"/>
      <c r="EBW1509" s="275"/>
      <c r="EBX1509" s="275"/>
      <c r="EBY1509" s="275"/>
      <c r="EBZ1509" s="275"/>
      <c r="ECA1509" s="275"/>
      <c r="ECB1509" s="275"/>
      <c r="ECC1509" s="275"/>
      <c r="ECD1509" s="275"/>
      <c r="ECE1509" s="275"/>
      <c r="ECF1509" s="275"/>
      <c r="ECG1509" s="275"/>
      <c r="ECH1509" s="275"/>
      <c r="ECI1509" s="275"/>
      <c r="ECJ1509" s="275"/>
      <c r="ECK1509" s="275"/>
      <c r="ECL1509" s="275"/>
      <c r="ECM1509" s="275"/>
      <c r="ECN1509" s="275"/>
      <c r="ECO1509" s="275"/>
      <c r="ECP1509" s="275"/>
      <c r="ECQ1509" s="275"/>
      <c r="ECR1509" s="275"/>
      <c r="ECS1509" s="275"/>
      <c r="ECT1509" s="275"/>
      <c r="ECU1509" s="275"/>
      <c r="ECV1509" s="275"/>
      <c r="ECW1509" s="275"/>
      <c r="ECX1509" s="275"/>
      <c r="ECY1509" s="275"/>
      <c r="ECZ1509" s="275"/>
      <c r="EDA1509" s="275"/>
      <c r="EDB1509" s="275"/>
      <c r="EDC1509" s="275"/>
      <c r="EDD1509" s="275"/>
      <c r="EDE1509" s="275"/>
      <c r="EDF1509" s="275"/>
      <c r="EDG1509" s="275"/>
      <c r="EDH1509" s="275"/>
      <c r="EDI1509" s="275"/>
      <c r="EDJ1509" s="275"/>
      <c r="EDK1509" s="275"/>
      <c r="EDL1509" s="275"/>
      <c r="EDM1509" s="275"/>
      <c r="EDN1509" s="275"/>
      <c r="EDO1509" s="275"/>
      <c r="EDP1509" s="275"/>
      <c r="EDQ1509" s="275"/>
      <c r="EDR1509" s="275"/>
      <c r="EDS1509" s="275"/>
      <c r="EDT1509" s="275"/>
      <c r="EDU1509" s="275"/>
      <c r="EDV1509" s="275"/>
      <c r="EDW1509" s="275"/>
      <c r="EDX1509" s="275"/>
      <c r="EDY1509" s="275"/>
      <c r="EDZ1509" s="275"/>
      <c r="EEA1509" s="275"/>
      <c r="EEB1509" s="275"/>
      <c r="EEC1509" s="275"/>
      <c r="EED1509" s="275"/>
      <c r="EEE1509" s="275"/>
      <c r="EEF1509" s="275"/>
      <c r="EEG1509" s="275"/>
      <c r="EEH1509" s="275"/>
      <c r="EEI1509" s="275"/>
      <c r="EEJ1509" s="275"/>
      <c r="EEK1509" s="275"/>
      <c r="EEL1509" s="275"/>
      <c r="EEM1509" s="275"/>
      <c r="EEN1509" s="275"/>
      <c r="EEO1509" s="275"/>
      <c r="EEP1509" s="275"/>
      <c r="EEQ1509" s="275"/>
      <c r="EER1509" s="275"/>
      <c r="EES1509" s="275"/>
      <c r="EET1509" s="275"/>
      <c r="EEU1509" s="275"/>
      <c r="EEV1509" s="275"/>
      <c r="EEW1509" s="275"/>
      <c r="EEX1509" s="275"/>
      <c r="EEY1509" s="275"/>
      <c r="EEZ1509" s="275"/>
      <c r="EFA1509" s="275"/>
      <c r="EFB1509" s="275"/>
      <c r="EFC1509" s="275"/>
      <c r="EFD1509" s="275"/>
      <c r="EFE1509" s="275"/>
      <c r="EFF1509" s="275"/>
      <c r="EFG1509" s="275"/>
      <c r="EFH1509" s="275"/>
      <c r="EFI1509" s="275"/>
      <c r="EFJ1509" s="275"/>
      <c r="EFK1509" s="275"/>
      <c r="EFL1509" s="275"/>
      <c r="EFM1509" s="275"/>
      <c r="EFN1509" s="275"/>
      <c r="EFO1509" s="275"/>
      <c r="EFP1509" s="275"/>
      <c r="EFQ1509" s="275"/>
      <c r="EFR1509" s="275"/>
      <c r="EFS1509" s="275"/>
      <c r="EFT1509" s="275"/>
      <c r="EFU1509" s="275"/>
      <c r="EFV1509" s="275"/>
      <c r="EFW1509" s="275"/>
      <c r="EFX1509" s="275"/>
      <c r="EFY1509" s="275"/>
      <c r="EFZ1509" s="275"/>
      <c r="EGA1509" s="275"/>
      <c r="EGB1509" s="275"/>
      <c r="EGC1509" s="275"/>
      <c r="EGD1509" s="275"/>
      <c r="EGE1509" s="275"/>
      <c r="EGF1509" s="275"/>
      <c r="EGG1509" s="275"/>
      <c r="EGH1509" s="275"/>
      <c r="EGI1509" s="275"/>
      <c r="EGJ1509" s="275"/>
      <c r="EGK1509" s="275"/>
      <c r="EGL1509" s="275"/>
      <c r="EGM1509" s="275"/>
      <c r="EGN1509" s="275"/>
      <c r="EGO1509" s="275"/>
      <c r="EGP1509" s="275"/>
      <c r="EGQ1509" s="275"/>
      <c r="EGR1509" s="275"/>
      <c r="EGS1509" s="275"/>
      <c r="EGT1509" s="275"/>
      <c r="EGU1509" s="275"/>
      <c r="EGV1509" s="275"/>
      <c r="EGW1509" s="275"/>
      <c r="EGX1509" s="275"/>
      <c r="EGY1509" s="275"/>
      <c r="EGZ1509" s="275"/>
      <c r="EHA1509" s="275"/>
      <c r="EHB1509" s="275"/>
      <c r="EHC1509" s="275"/>
      <c r="EHD1509" s="275"/>
      <c r="EHE1509" s="275"/>
      <c r="EHF1509" s="275"/>
      <c r="EHG1509" s="275"/>
      <c r="EHH1509" s="275"/>
      <c r="EHI1509" s="275"/>
      <c r="EHJ1509" s="275"/>
      <c r="EHK1509" s="275"/>
      <c r="EHL1509" s="275"/>
      <c r="EHM1509" s="275"/>
      <c r="EHN1509" s="275"/>
      <c r="EHO1509" s="275"/>
      <c r="EHP1509" s="275"/>
      <c r="EHQ1509" s="275"/>
      <c r="EHR1509" s="275"/>
      <c r="EHS1509" s="275"/>
      <c r="EHT1509" s="275"/>
      <c r="EHU1509" s="275"/>
      <c r="EHV1509" s="275"/>
      <c r="EHW1509" s="275"/>
      <c r="EHX1509" s="275"/>
      <c r="EHY1509" s="275"/>
      <c r="EHZ1509" s="275"/>
      <c r="EIA1509" s="275"/>
      <c r="EIB1509" s="275"/>
      <c r="EIC1509" s="275"/>
      <c r="EID1509" s="275"/>
      <c r="EIE1509" s="275"/>
      <c r="EIF1509" s="275"/>
      <c r="EIG1509" s="275"/>
      <c r="EIH1509" s="275"/>
      <c r="EII1509" s="275"/>
      <c r="EIJ1509" s="275"/>
      <c r="EIK1509" s="275"/>
      <c r="EIL1509" s="275"/>
      <c r="EIM1509" s="275"/>
      <c r="EIN1509" s="275"/>
      <c r="EIO1509" s="275"/>
      <c r="EIP1509" s="275"/>
      <c r="EIQ1509" s="275"/>
      <c r="EIR1509" s="275"/>
      <c r="EIS1509" s="275"/>
      <c r="EIT1509" s="275"/>
      <c r="EIU1509" s="275"/>
      <c r="EIV1509" s="275"/>
      <c r="EIW1509" s="275"/>
      <c r="EIX1509" s="275"/>
      <c r="EIY1509" s="275"/>
      <c r="EIZ1509" s="275"/>
      <c r="EJA1509" s="275"/>
      <c r="EJB1509" s="275"/>
      <c r="EJC1509" s="275"/>
      <c r="EJD1509" s="275"/>
      <c r="EJE1509" s="275"/>
      <c r="EJF1509" s="275"/>
      <c r="EJG1509" s="275"/>
      <c r="EJH1509" s="275"/>
      <c r="EJI1509" s="275"/>
      <c r="EJJ1509" s="275"/>
      <c r="EJK1509" s="275"/>
      <c r="EJL1509" s="275"/>
      <c r="EJM1509" s="275"/>
      <c r="EJN1509" s="275"/>
      <c r="EJO1509" s="275"/>
      <c r="EJP1509" s="275"/>
      <c r="EJQ1509" s="275"/>
      <c r="EJR1509" s="275"/>
      <c r="EJS1509" s="275"/>
      <c r="EJT1509" s="275"/>
      <c r="EJU1509" s="275"/>
      <c r="EJV1509" s="275"/>
      <c r="EJW1509" s="275"/>
      <c r="EJX1509" s="275"/>
      <c r="EJY1509" s="275"/>
      <c r="EJZ1509" s="275"/>
      <c r="EKA1509" s="275"/>
      <c r="EKB1509" s="275"/>
      <c r="EKC1509" s="275"/>
      <c r="EKD1509" s="275"/>
      <c r="EKE1509" s="275"/>
      <c r="EKF1509" s="275"/>
      <c r="EKG1509" s="275"/>
      <c r="EKH1509" s="275"/>
      <c r="EKI1509" s="275"/>
      <c r="EKJ1509" s="275"/>
      <c r="EKK1509" s="275"/>
      <c r="EKL1509" s="275"/>
      <c r="EKM1509" s="275"/>
      <c r="EKN1509" s="275"/>
      <c r="EKO1509" s="275"/>
      <c r="EKP1509" s="275"/>
      <c r="EKQ1509" s="275"/>
      <c r="EKR1509" s="275"/>
      <c r="EKS1509" s="275"/>
      <c r="EKT1509" s="275"/>
      <c r="EKU1509" s="275"/>
      <c r="EKV1509" s="275"/>
      <c r="EKW1509" s="275"/>
      <c r="EKX1509" s="275"/>
      <c r="EKY1509" s="275"/>
      <c r="EKZ1509" s="275"/>
      <c r="ELA1509" s="275"/>
      <c r="ELB1509" s="275"/>
      <c r="ELC1509" s="275"/>
      <c r="ELD1509" s="275"/>
      <c r="ELE1509" s="275"/>
      <c r="ELF1509" s="275"/>
      <c r="ELG1509" s="275"/>
      <c r="ELH1509" s="275"/>
      <c r="ELI1509" s="275"/>
      <c r="ELJ1509" s="275"/>
      <c r="ELK1509" s="275"/>
      <c r="ELL1509" s="275"/>
      <c r="ELM1509" s="275"/>
      <c r="ELN1509" s="275"/>
      <c r="ELO1509" s="275"/>
      <c r="ELP1509" s="275"/>
      <c r="ELQ1509" s="275"/>
      <c r="ELR1509" s="275"/>
      <c r="ELS1509" s="275"/>
      <c r="ELT1509" s="275"/>
      <c r="ELU1509" s="275"/>
      <c r="ELV1509" s="275"/>
      <c r="ELW1509" s="275"/>
      <c r="ELX1509" s="275"/>
      <c r="ELY1509" s="275"/>
      <c r="ELZ1509" s="275"/>
      <c r="EMA1509" s="275"/>
      <c r="EMB1509" s="275"/>
      <c r="EMC1509" s="275"/>
      <c r="EMD1509" s="275"/>
      <c r="EME1509" s="275"/>
      <c r="EMF1509" s="275"/>
      <c r="EMG1509" s="275"/>
      <c r="EMH1509" s="275"/>
      <c r="EMI1509" s="275"/>
      <c r="EMJ1509" s="275"/>
      <c r="EMK1509" s="275"/>
      <c r="EML1509" s="275"/>
      <c r="EMM1509" s="275"/>
      <c r="EMN1509" s="275"/>
      <c r="EMO1509" s="275"/>
      <c r="EMP1509" s="275"/>
      <c r="EMQ1509" s="275"/>
      <c r="EMR1509" s="275"/>
      <c r="EMS1509" s="275"/>
      <c r="EMT1509" s="275"/>
      <c r="EMU1509" s="275"/>
      <c r="EMV1509" s="275"/>
      <c r="EMW1509" s="275"/>
      <c r="EMX1509" s="275"/>
      <c r="EMY1509" s="275"/>
      <c r="EMZ1509" s="275"/>
      <c r="ENA1509" s="275"/>
      <c r="ENB1509" s="275"/>
      <c r="ENC1509" s="275"/>
      <c r="END1509" s="275"/>
      <c r="ENE1509" s="275"/>
      <c r="ENF1509" s="275"/>
      <c r="ENG1509" s="275"/>
      <c r="ENH1509" s="275"/>
      <c r="ENI1509" s="275"/>
      <c r="ENJ1509" s="275"/>
      <c r="ENK1509" s="275"/>
      <c r="ENL1509" s="275"/>
      <c r="ENM1509" s="275"/>
      <c r="ENN1509" s="275"/>
      <c r="ENO1509" s="275"/>
      <c r="ENP1509" s="275"/>
      <c r="ENQ1509" s="275"/>
      <c r="ENR1509" s="275"/>
      <c r="ENS1509" s="275"/>
      <c r="ENT1509" s="275"/>
      <c r="ENU1509" s="275"/>
      <c r="ENV1509" s="275"/>
      <c r="ENW1509" s="275"/>
      <c r="ENX1509" s="275"/>
      <c r="ENY1509" s="275"/>
      <c r="ENZ1509" s="275"/>
      <c r="EOA1509" s="275"/>
      <c r="EOB1509" s="275"/>
      <c r="EOC1509" s="275"/>
      <c r="EOD1509" s="275"/>
      <c r="EOE1509" s="275"/>
      <c r="EOF1509" s="275"/>
      <c r="EOG1509" s="275"/>
      <c r="EOH1509" s="275"/>
      <c r="EOI1509" s="275"/>
      <c r="EOJ1509" s="275"/>
      <c r="EOK1509" s="275"/>
      <c r="EOL1509" s="275"/>
      <c r="EOM1509" s="275"/>
      <c r="EON1509" s="275"/>
      <c r="EOO1509" s="275"/>
      <c r="EOP1509" s="275"/>
      <c r="EOQ1509" s="275"/>
      <c r="EOR1509" s="275"/>
      <c r="EOS1509" s="275"/>
      <c r="EOT1509" s="275"/>
      <c r="EOU1509" s="275"/>
      <c r="EOV1509" s="275"/>
      <c r="EOW1509" s="275"/>
      <c r="EOX1509" s="275"/>
      <c r="EOY1509" s="275"/>
      <c r="EOZ1509" s="275"/>
      <c r="EPA1509" s="275"/>
      <c r="EPB1509" s="275"/>
      <c r="EPC1509" s="275"/>
      <c r="EPD1509" s="275"/>
      <c r="EPE1509" s="275"/>
      <c r="EPF1509" s="275"/>
      <c r="EPG1509" s="275"/>
      <c r="EPH1509" s="275"/>
      <c r="EPI1509" s="275"/>
      <c r="EPJ1509" s="275"/>
      <c r="EPK1509" s="275"/>
      <c r="EPL1509" s="275"/>
      <c r="EPM1509" s="275"/>
      <c r="EPN1509" s="275"/>
      <c r="EPO1509" s="275"/>
      <c r="EPP1509" s="275"/>
      <c r="EPQ1509" s="275"/>
      <c r="EPR1509" s="275"/>
      <c r="EPS1509" s="275"/>
      <c r="EPT1509" s="275"/>
      <c r="EPU1509" s="275"/>
      <c r="EPV1509" s="275"/>
      <c r="EPW1509" s="275"/>
      <c r="EPX1509" s="275"/>
      <c r="EPY1509" s="275"/>
      <c r="EPZ1509" s="275"/>
      <c r="EQA1509" s="275"/>
      <c r="EQB1509" s="275"/>
      <c r="EQC1509" s="275"/>
      <c r="EQD1509" s="275"/>
      <c r="EQE1509" s="275"/>
      <c r="EQF1509" s="275"/>
      <c r="EQG1509" s="275"/>
      <c r="EQH1509" s="275"/>
      <c r="EQI1509" s="275"/>
      <c r="EQJ1509" s="275"/>
      <c r="EQK1509" s="275"/>
      <c r="EQL1509" s="275"/>
      <c r="EQM1509" s="275"/>
      <c r="EQN1509" s="275"/>
      <c r="EQO1509" s="275"/>
      <c r="EQP1509" s="275"/>
      <c r="EQQ1509" s="275"/>
      <c r="EQR1509" s="275"/>
      <c r="EQS1509" s="275"/>
      <c r="EQT1509" s="275"/>
      <c r="EQU1509" s="275"/>
      <c r="EQV1509" s="275"/>
      <c r="EQW1509" s="275"/>
      <c r="EQX1509" s="275"/>
      <c r="EQY1509" s="275"/>
      <c r="EQZ1509" s="275"/>
      <c r="ERA1509" s="275"/>
      <c r="ERB1509" s="275"/>
      <c r="ERC1509" s="275"/>
      <c r="ERD1509" s="275"/>
      <c r="ERE1509" s="275"/>
      <c r="ERF1509" s="275"/>
      <c r="ERG1509" s="275"/>
      <c r="ERH1509" s="275"/>
      <c r="ERI1509" s="275"/>
      <c r="ERJ1509" s="275"/>
      <c r="ERK1509" s="275"/>
      <c r="ERL1509" s="275"/>
      <c r="ERM1509" s="275"/>
      <c r="ERN1509" s="275"/>
      <c r="ERO1509" s="275"/>
      <c r="ERP1509" s="275"/>
      <c r="ERQ1509" s="275"/>
      <c r="ERR1509" s="275"/>
      <c r="ERS1509" s="275"/>
      <c r="ERT1509" s="275"/>
      <c r="ERU1509" s="275"/>
      <c r="ERV1509" s="275"/>
      <c r="ERW1509" s="275"/>
      <c r="ERX1509" s="275"/>
      <c r="ERY1509" s="275"/>
      <c r="ERZ1509" s="275"/>
      <c r="ESA1509" s="275"/>
      <c r="ESB1509" s="275"/>
      <c r="ESC1509" s="275"/>
      <c r="ESD1509" s="275"/>
      <c r="ESE1509" s="275"/>
      <c r="ESF1509" s="275"/>
      <c r="ESG1509" s="275"/>
      <c r="ESH1509" s="275"/>
      <c r="ESI1509" s="275"/>
      <c r="ESJ1509" s="275"/>
      <c r="ESK1509" s="275"/>
      <c r="ESL1509" s="275"/>
      <c r="ESM1509" s="275"/>
      <c r="ESN1509" s="275"/>
      <c r="ESO1509" s="275"/>
      <c r="ESP1509" s="275"/>
      <c r="ESQ1509" s="275"/>
      <c r="ESR1509" s="275"/>
      <c r="ESS1509" s="275"/>
      <c r="EST1509" s="275"/>
      <c r="ESU1509" s="275"/>
      <c r="ESV1509" s="275"/>
      <c r="ESW1509" s="275"/>
      <c r="ESX1509" s="275"/>
      <c r="ESY1509" s="275"/>
      <c r="ESZ1509" s="275"/>
      <c r="ETA1509" s="275"/>
      <c r="ETB1509" s="275"/>
      <c r="ETC1509" s="275"/>
      <c r="ETD1509" s="275"/>
      <c r="ETE1509" s="275"/>
      <c r="ETF1509" s="275"/>
      <c r="ETG1509" s="275"/>
      <c r="ETH1509" s="275"/>
      <c r="ETI1509" s="275"/>
      <c r="ETJ1509" s="275"/>
      <c r="ETK1509" s="275"/>
      <c r="ETL1509" s="275"/>
      <c r="ETM1509" s="275"/>
      <c r="ETN1509" s="275"/>
      <c r="ETO1509" s="275"/>
      <c r="ETP1509" s="275"/>
      <c r="ETQ1509" s="275"/>
      <c r="ETR1509" s="275"/>
      <c r="ETS1509" s="275"/>
      <c r="ETT1509" s="275"/>
      <c r="ETU1509" s="275"/>
      <c r="ETV1509" s="275"/>
      <c r="ETW1509" s="275"/>
      <c r="ETX1509" s="275"/>
      <c r="ETY1509" s="275"/>
      <c r="ETZ1509" s="275"/>
      <c r="EUA1509" s="275"/>
      <c r="EUB1509" s="275"/>
      <c r="EUC1509" s="275"/>
      <c r="EUD1509" s="275"/>
      <c r="EUE1509" s="275"/>
      <c r="EUF1509" s="275"/>
      <c r="EUG1509" s="275"/>
      <c r="EUH1509" s="275"/>
      <c r="EUI1509" s="275"/>
      <c r="EUJ1509" s="275"/>
      <c r="EUK1509" s="275"/>
      <c r="EUL1509" s="275"/>
      <c r="EUM1509" s="275"/>
      <c r="EUN1509" s="275"/>
      <c r="EUO1509" s="275"/>
      <c r="EUP1509" s="275"/>
      <c r="EUQ1509" s="275"/>
      <c r="EUR1509" s="275"/>
      <c r="EUS1509" s="275"/>
      <c r="EUT1509" s="275"/>
      <c r="EUU1509" s="275"/>
      <c r="EUV1509" s="275"/>
      <c r="EUW1509" s="275"/>
      <c r="EUX1509" s="275"/>
      <c r="EUY1509" s="275"/>
      <c r="EUZ1509" s="275"/>
      <c r="EVA1509" s="275"/>
      <c r="EVB1509" s="275"/>
      <c r="EVC1509" s="275"/>
      <c r="EVD1509" s="275"/>
      <c r="EVE1509" s="275"/>
      <c r="EVF1509" s="275"/>
      <c r="EVG1509" s="275"/>
      <c r="EVH1509" s="275"/>
      <c r="EVI1509" s="275"/>
      <c r="EVJ1509" s="275"/>
      <c r="EVK1509" s="275"/>
      <c r="EVL1509" s="275"/>
      <c r="EVM1509" s="275"/>
      <c r="EVN1509" s="275"/>
      <c r="EVO1509" s="275"/>
      <c r="EVP1509" s="275"/>
      <c r="EVQ1509" s="275"/>
      <c r="EVR1509" s="275"/>
      <c r="EVS1509" s="275"/>
      <c r="EVT1509" s="275"/>
      <c r="EVU1509" s="275"/>
      <c r="EVV1509" s="275"/>
      <c r="EVW1509" s="275"/>
      <c r="EVX1509" s="275"/>
      <c r="EVY1509" s="275"/>
      <c r="EVZ1509" s="275"/>
      <c r="EWA1509" s="275"/>
      <c r="EWB1509" s="275"/>
      <c r="EWC1509" s="275"/>
      <c r="EWD1509" s="275"/>
      <c r="EWE1509" s="275"/>
      <c r="EWF1509" s="275"/>
      <c r="EWG1509" s="275"/>
      <c r="EWH1509" s="275"/>
      <c r="EWI1509" s="275"/>
      <c r="EWJ1509" s="275"/>
      <c r="EWK1509" s="275"/>
      <c r="EWL1509" s="275"/>
      <c r="EWM1509" s="275"/>
      <c r="EWN1509" s="275"/>
      <c r="EWO1509" s="275"/>
      <c r="EWP1509" s="275"/>
      <c r="EWQ1509" s="275"/>
      <c r="EWR1509" s="275"/>
      <c r="EWS1509" s="275"/>
      <c r="EWT1509" s="275"/>
      <c r="EWU1509" s="275"/>
      <c r="EWV1509" s="275"/>
      <c r="EWW1509" s="275"/>
      <c r="EWX1509" s="275"/>
      <c r="EWY1509" s="275"/>
      <c r="EWZ1509" s="275"/>
      <c r="EXA1509" s="275"/>
      <c r="EXB1509" s="275"/>
      <c r="EXC1509" s="275"/>
      <c r="EXD1509" s="275"/>
      <c r="EXE1509" s="275"/>
      <c r="EXF1509" s="275"/>
      <c r="EXG1509" s="275"/>
      <c r="EXH1509" s="275"/>
      <c r="EXI1509" s="275"/>
      <c r="EXJ1509" s="275"/>
      <c r="EXK1509" s="275"/>
      <c r="EXL1509" s="275"/>
      <c r="EXM1509" s="275"/>
      <c r="EXN1509" s="275"/>
      <c r="EXO1509" s="275"/>
      <c r="EXP1509" s="275"/>
      <c r="EXQ1509" s="275"/>
      <c r="EXR1509" s="275"/>
      <c r="EXS1509" s="275"/>
      <c r="EXT1509" s="275"/>
      <c r="EXU1509" s="275"/>
      <c r="EXV1509" s="275"/>
      <c r="EXW1509" s="275"/>
      <c r="EXX1509" s="275"/>
      <c r="EXY1509" s="275"/>
      <c r="EXZ1509" s="275"/>
      <c r="EYA1509" s="275"/>
      <c r="EYB1509" s="275"/>
      <c r="EYC1509" s="275"/>
      <c r="EYD1509" s="275"/>
      <c r="EYE1509" s="275"/>
      <c r="EYF1509" s="275"/>
      <c r="EYG1509" s="275"/>
      <c r="EYH1509" s="275"/>
      <c r="EYI1509" s="275"/>
      <c r="EYJ1509" s="275"/>
      <c r="EYK1509" s="275"/>
      <c r="EYL1509" s="275"/>
      <c r="EYM1509" s="275"/>
      <c r="EYN1509" s="275"/>
      <c r="EYO1509" s="275"/>
      <c r="EYP1509" s="275"/>
      <c r="EYQ1509" s="275"/>
      <c r="EYR1509" s="275"/>
      <c r="EYS1509" s="275"/>
      <c r="EYT1509" s="275"/>
      <c r="EYU1509" s="275"/>
      <c r="EYV1509" s="275"/>
      <c r="EYW1509" s="275"/>
      <c r="EYX1509" s="275"/>
      <c r="EYY1509" s="275"/>
      <c r="EYZ1509" s="275"/>
      <c r="EZA1509" s="275"/>
      <c r="EZB1509" s="275"/>
      <c r="EZC1509" s="275"/>
      <c r="EZD1509" s="275"/>
      <c r="EZE1509" s="275"/>
      <c r="EZF1509" s="275"/>
      <c r="EZG1509" s="275"/>
      <c r="EZH1509" s="275"/>
      <c r="EZI1509" s="275"/>
      <c r="EZJ1509" s="275"/>
      <c r="EZK1509" s="275"/>
      <c r="EZL1509" s="275"/>
      <c r="EZM1509" s="275"/>
      <c r="EZN1509" s="275"/>
      <c r="EZO1509" s="275"/>
      <c r="EZP1509" s="275"/>
      <c r="EZQ1509" s="275"/>
      <c r="EZR1509" s="275"/>
      <c r="EZS1509" s="275"/>
      <c r="EZT1509" s="275"/>
      <c r="EZU1509" s="275"/>
      <c r="EZV1509" s="275"/>
      <c r="EZW1509" s="275"/>
      <c r="EZX1509" s="275"/>
      <c r="EZY1509" s="275"/>
      <c r="EZZ1509" s="275"/>
      <c r="FAA1509" s="275"/>
      <c r="FAB1509" s="275"/>
      <c r="FAC1509" s="275"/>
      <c r="FAD1509" s="275"/>
      <c r="FAE1509" s="275"/>
      <c r="FAF1509" s="275"/>
      <c r="FAG1509" s="275"/>
      <c r="FAH1509" s="275"/>
      <c r="FAI1509" s="275"/>
      <c r="FAJ1509" s="275"/>
      <c r="FAK1509" s="275"/>
      <c r="FAL1509" s="275"/>
      <c r="FAM1509" s="275"/>
      <c r="FAN1509" s="275"/>
      <c r="FAO1509" s="275"/>
      <c r="FAP1509" s="275"/>
      <c r="FAQ1509" s="275"/>
      <c r="FAR1509" s="275"/>
      <c r="FAS1509" s="275"/>
      <c r="FAT1509" s="275"/>
      <c r="FAU1509" s="275"/>
      <c r="FAV1509" s="275"/>
      <c r="FAW1509" s="275"/>
      <c r="FAX1509" s="275"/>
      <c r="FAY1509" s="275"/>
      <c r="FAZ1509" s="275"/>
      <c r="FBA1509" s="275"/>
      <c r="FBB1509" s="275"/>
      <c r="FBC1509" s="275"/>
      <c r="FBD1509" s="275"/>
      <c r="FBE1509" s="275"/>
      <c r="FBF1509" s="275"/>
      <c r="FBG1509" s="275"/>
      <c r="FBH1509" s="275"/>
      <c r="FBI1509" s="275"/>
      <c r="FBJ1509" s="275"/>
      <c r="FBK1509" s="275"/>
      <c r="FBL1509" s="275"/>
      <c r="FBM1509" s="275"/>
      <c r="FBN1509" s="275"/>
      <c r="FBO1509" s="275"/>
      <c r="FBP1509" s="275"/>
      <c r="FBQ1509" s="275"/>
      <c r="FBR1509" s="275"/>
      <c r="FBS1509" s="275"/>
      <c r="FBT1509" s="275"/>
      <c r="FBU1509" s="275"/>
      <c r="FBV1509" s="275"/>
      <c r="FBW1509" s="275"/>
      <c r="FBX1509" s="275"/>
      <c r="FBY1509" s="275"/>
      <c r="FBZ1509" s="275"/>
      <c r="FCA1509" s="275"/>
      <c r="FCB1509" s="275"/>
      <c r="FCC1509" s="275"/>
      <c r="FCD1509" s="275"/>
      <c r="FCE1509" s="275"/>
      <c r="FCF1509" s="275"/>
      <c r="FCG1509" s="275"/>
      <c r="FCH1509" s="275"/>
      <c r="FCI1509" s="275"/>
      <c r="FCJ1509" s="275"/>
      <c r="FCK1509" s="275"/>
      <c r="FCL1509" s="275"/>
      <c r="FCM1509" s="275"/>
      <c r="FCN1509" s="275"/>
      <c r="FCO1509" s="275"/>
      <c r="FCP1509" s="275"/>
      <c r="FCQ1509" s="275"/>
      <c r="FCR1509" s="275"/>
      <c r="FCS1509" s="275"/>
      <c r="FCT1509" s="275"/>
      <c r="FCU1509" s="275"/>
      <c r="FCV1509" s="275"/>
      <c r="FCW1509" s="275"/>
      <c r="FCX1509" s="275"/>
      <c r="FCY1509" s="275"/>
      <c r="FCZ1509" s="275"/>
      <c r="FDA1509" s="275"/>
      <c r="FDB1509" s="275"/>
      <c r="FDC1509" s="275"/>
      <c r="FDD1509" s="275"/>
      <c r="FDE1509" s="275"/>
      <c r="FDF1509" s="275"/>
      <c r="FDG1509" s="275"/>
      <c r="FDH1509" s="275"/>
      <c r="FDI1509" s="275"/>
      <c r="FDJ1509" s="275"/>
      <c r="FDK1509" s="275"/>
      <c r="FDL1509" s="275"/>
      <c r="FDM1509" s="275"/>
      <c r="FDN1509" s="275"/>
      <c r="FDO1509" s="275"/>
      <c r="FDP1509" s="275"/>
      <c r="FDQ1509" s="275"/>
      <c r="FDR1509" s="275"/>
      <c r="FDS1509" s="275"/>
      <c r="FDT1509" s="275"/>
      <c r="FDU1509" s="275"/>
      <c r="FDV1509" s="275"/>
      <c r="FDW1509" s="275"/>
      <c r="FDX1509" s="275"/>
      <c r="FDY1509" s="275"/>
      <c r="FDZ1509" s="275"/>
      <c r="FEA1509" s="275"/>
      <c r="FEB1509" s="275"/>
      <c r="FEC1509" s="275"/>
      <c r="FED1509" s="275"/>
      <c r="FEE1509" s="275"/>
      <c r="FEF1509" s="275"/>
      <c r="FEG1509" s="275"/>
      <c r="FEH1509" s="275"/>
      <c r="FEI1509" s="275"/>
      <c r="FEJ1509" s="275"/>
      <c r="FEK1509" s="275"/>
      <c r="FEL1509" s="275"/>
      <c r="FEM1509" s="275"/>
      <c r="FEN1509" s="275"/>
      <c r="FEO1509" s="275"/>
      <c r="FEP1509" s="275"/>
      <c r="FEQ1509" s="275"/>
      <c r="FER1509" s="275"/>
      <c r="FES1509" s="275"/>
      <c r="FET1509" s="275"/>
      <c r="FEU1509" s="275"/>
      <c r="FEV1509" s="275"/>
      <c r="FEW1509" s="275"/>
      <c r="FEX1509" s="275"/>
      <c r="FEY1509" s="275"/>
      <c r="FEZ1509" s="275"/>
      <c r="FFA1509" s="275"/>
      <c r="FFB1509" s="275"/>
      <c r="FFC1509" s="275"/>
      <c r="FFD1509" s="275"/>
      <c r="FFE1509" s="275"/>
      <c r="FFF1509" s="275"/>
      <c r="FFG1509" s="275"/>
      <c r="FFH1509" s="275"/>
      <c r="FFI1509" s="275"/>
      <c r="FFJ1509" s="275"/>
      <c r="FFK1509" s="275"/>
      <c r="FFL1509" s="275"/>
      <c r="FFM1509" s="275"/>
      <c r="FFN1509" s="275"/>
      <c r="FFO1509" s="275"/>
      <c r="FFP1509" s="275"/>
      <c r="FFQ1509" s="275"/>
      <c r="FFR1509" s="275"/>
      <c r="FFS1509" s="275"/>
      <c r="FFT1509" s="275"/>
      <c r="FFU1509" s="275"/>
      <c r="FFV1509" s="275"/>
      <c r="FFW1509" s="275"/>
      <c r="FFX1509" s="275"/>
      <c r="FFY1509" s="275"/>
      <c r="FFZ1509" s="275"/>
      <c r="FGA1509" s="275"/>
      <c r="FGB1509" s="275"/>
      <c r="FGC1509" s="275"/>
      <c r="FGD1509" s="275"/>
      <c r="FGE1509" s="275"/>
      <c r="FGF1509" s="275"/>
      <c r="FGG1509" s="275"/>
      <c r="FGH1509" s="275"/>
      <c r="FGI1509" s="275"/>
      <c r="FGJ1509" s="275"/>
      <c r="FGK1509" s="275"/>
      <c r="FGL1509" s="275"/>
      <c r="FGM1509" s="275"/>
      <c r="FGN1509" s="275"/>
      <c r="FGO1509" s="275"/>
      <c r="FGP1509" s="275"/>
      <c r="FGQ1509" s="275"/>
      <c r="FGR1509" s="275"/>
      <c r="FGS1509" s="275"/>
      <c r="FGT1509" s="275"/>
      <c r="FGU1509" s="275"/>
      <c r="FGV1509" s="275"/>
      <c r="FGW1509" s="275"/>
      <c r="FGX1509" s="275"/>
      <c r="FGY1509" s="275"/>
      <c r="FGZ1509" s="275"/>
      <c r="FHA1509" s="275"/>
      <c r="FHB1509" s="275"/>
      <c r="FHC1509" s="275"/>
      <c r="FHD1509" s="275"/>
      <c r="FHE1509" s="275"/>
      <c r="FHF1509" s="275"/>
      <c r="FHG1509" s="275"/>
      <c r="FHH1509" s="275"/>
      <c r="FHI1509" s="275"/>
      <c r="FHJ1509" s="275"/>
      <c r="FHK1509" s="275"/>
      <c r="FHL1509" s="275"/>
      <c r="FHM1509" s="275"/>
      <c r="FHN1509" s="275"/>
      <c r="FHO1509" s="275"/>
      <c r="FHP1509" s="275"/>
      <c r="FHQ1509" s="275"/>
      <c r="FHR1509" s="275"/>
      <c r="FHS1509" s="275"/>
      <c r="FHT1509" s="275"/>
      <c r="FHU1509" s="275"/>
      <c r="FHV1509" s="275"/>
      <c r="FHW1509" s="275"/>
      <c r="FHX1509" s="275"/>
      <c r="FHY1509" s="275"/>
      <c r="FHZ1509" s="275"/>
      <c r="FIA1509" s="275"/>
      <c r="FIB1509" s="275"/>
      <c r="FIC1509" s="275"/>
      <c r="FID1509" s="275"/>
      <c r="FIE1509" s="275"/>
      <c r="FIF1509" s="275"/>
      <c r="FIG1509" s="275"/>
      <c r="FIH1509" s="275"/>
      <c r="FII1509" s="275"/>
      <c r="FIJ1509" s="275"/>
      <c r="FIK1509" s="275"/>
      <c r="FIL1509" s="275"/>
      <c r="FIM1509" s="275"/>
      <c r="FIN1509" s="275"/>
      <c r="FIO1509" s="275"/>
      <c r="FIP1509" s="275"/>
      <c r="FIQ1509" s="275"/>
      <c r="FIR1509" s="275"/>
      <c r="FIS1509" s="275"/>
      <c r="FIT1509" s="275"/>
      <c r="FIU1509" s="275"/>
      <c r="FIV1509" s="275"/>
      <c r="FIW1509" s="275"/>
      <c r="FIX1509" s="275"/>
      <c r="FIY1509" s="275"/>
      <c r="FIZ1509" s="275"/>
      <c r="FJA1509" s="275"/>
      <c r="FJB1509" s="275"/>
      <c r="FJC1509" s="275"/>
      <c r="FJD1509" s="275"/>
      <c r="FJE1509" s="275"/>
      <c r="FJF1509" s="275"/>
      <c r="FJG1509" s="275"/>
      <c r="FJH1509" s="275"/>
      <c r="FJI1509" s="275"/>
      <c r="FJJ1509" s="275"/>
      <c r="FJK1509" s="275"/>
      <c r="FJL1509" s="275"/>
      <c r="FJM1509" s="275"/>
      <c r="FJN1509" s="275"/>
      <c r="FJO1509" s="275"/>
      <c r="FJP1509" s="275"/>
      <c r="FJQ1509" s="275"/>
      <c r="FJR1509" s="275"/>
      <c r="FJS1509" s="275"/>
      <c r="FJT1509" s="275"/>
      <c r="FJU1509" s="275"/>
      <c r="FJV1509" s="275"/>
      <c r="FJW1509" s="275"/>
      <c r="FJX1509" s="275"/>
      <c r="FJY1509" s="275"/>
      <c r="FJZ1509" s="275"/>
      <c r="FKA1509" s="275"/>
      <c r="FKB1509" s="275"/>
      <c r="FKC1509" s="275"/>
      <c r="FKD1509" s="275"/>
      <c r="FKE1509" s="275"/>
      <c r="FKF1509" s="275"/>
      <c r="FKG1509" s="275"/>
      <c r="FKH1509" s="275"/>
      <c r="FKI1509" s="275"/>
      <c r="FKJ1509" s="275"/>
      <c r="FKK1509" s="275"/>
      <c r="FKL1509" s="275"/>
      <c r="FKM1509" s="275"/>
      <c r="FKN1509" s="275"/>
      <c r="FKO1509" s="275"/>
      <c r="FKP1509" s="275"/>
      <c r="FKQ1509" s="275"/>
      <c r="FKR1509" s="275"/>
      <c r="FKS1509" s="275"/>
      <c r="FKT1509" s="275"/>
      <c r="FKU1509" s="275"/>
      <c r="FKV1509" s="275"/>
      <c r="FKW1509" s="275"/>
      <c r="FKX1509" s="275"/>
      <c r="FKY1509" s="275"/>
      <c r="FKZ1509" s="275"/>
      <c r="FLA1509" s="275"/>
      <c r="FLB1509" s="275"/>
      <c r="FLC1509" s="275"/>
      <c r="FLD1509" s="275"/>
      <c r="FLE1509" s="275"/>
      <c r="FLF1509" s="275"/>
      <c r="FLG1509" s="275"/>
      <c r="FLH1509" s="275"/>
      <c r="FLI1509" s="275"/>
      <c r="FLJ1509" s="275"/>
      <c r="FLK1509" s="275"/>
      <c r="FLL1509" s="275"/>
      <c r="FLM1509" s="275"/>
      <c r="FLN1509" s="275"/>
      <c r="FLO1509" s="275"/>
      <c r="FLP1509" s="275"/>
      <c r="FLQ1509" s="275"/>
      <c r="FLR1509" s="275"/>
      <c r="FLS1509" s="275"/>
      <c r="FLT1509" s="275"/>
      <c r="FLU1509" s="275"/>
      <c r="FLV1509" s="275"/>
      <c r="FLW1509" s="275"/>
      <c r="FLX1509" s="275"/>
      <c r="FLY1509" s="275"/>
      <c r="FLZ1509" s="275"/>
      <c r="FMA1509" s="275"/>
      <c r="FMB1509" s="275"/>
      <c r="FMC1509" s="275"/>
      <c r="FMD1509" s="275"/>
      <c r="FME1509" s="275"/>
      <c r="FMF1509" s="275"/>
      <c r="FMG1509" s="275"/>
      <c r="FMH1509" s="275"/>
      <c r="FMI1509" s="275"/>
      <c r="FMJ1509" s="275"/>
      <c r="FMK1509" s="275"/>
      <c r="FML1509" s="275"/>
      <c r="FMM1509" s="275"/>
      <c r="FMN1509" s="275"/>
      <c r="FMO1509" s="275"/>
      <c r="FMP1509" s="275"/>
      <c r="FMQ1509" s="275"/>
      <c r="FMR1509" s="275"/>
      <c r="FMS1509" s="275"/>
      <c r="FMT1509" s="275"/>
      <c r="FMU1509" s="275"/>
      <c r="FMV1509" s="275"/>
      <c r="FMW1509" s="275"/>
      <c r="FMX1509" s="275"/>
      <c r="FMY1509" s="275"/>
      <c r="FMZ1509" s="275"/>
      <c r="FNA1509" s="275"/>
      <c r="FNB1509" s="275"/>
      <c r="FNC1509" s="275"/>
      <c r="FND1509" s="275"/>
      <c r="FNE1509" s="275"/>
      <c r="FNF1509" s="275"/>
      <c r="FNG1509" s="275"/>
      <c r="FNH1509" s="275"/>
      <c r="FNI1509" s="275"/>
      <c r="FNJ1509" s="275"/>
      <c r="FNK1509" s="275"/>
      <c r="FNL1509" s="275"/>
      <c r="FNM1509" s="275"/>
      <c r="FNN1509" s="275"/>
      <c r="FNO1509" s="275"/>
      <c r="FNP1509" s="275"/>
      <c r="FNQ1509" s="275"/>
      <c r="FNR1509" s="275"/>
      <c r="FNS1509" s="275"/>
      <c r="FNT1509" s="275"/>
      <c r="FNU1509" s="275"/>
      <c r="FNV1509" s="275"/>
      <c r="FNW1509" s="275"/>
      <c r="FNX1509" s="275"/>
      <c r="FNY1509" s="275"/>
      <c r="FNZ1509" s="275"/>
      <c r="FOA1509" s="275"/>
      <c r="FOB1509" s="275"/>
      <c r="FOC1509" s="275"/>
      <c r="FOD1509" s="275"/>
      <c r="FOE1509" s="275"/>
      <c r="FOF1509" s="275"/>
      <c r="FOG1509" s="275"/>
      <c r="FOH1509" s="275"/>
      <c r="FOI1509" s="275"/>
      <c r="FOJ1509" s="275"/>
      <c r="FOK1509" s="275"/>
      <c r="FOL1509" s="275"/>
      <c r="FOM1509" s="275"/>
      <c r="FON1509" s="275"/>
      <c r="FOO1509" s="275"/>
      <c r="FOP1509" s="275"/>
      <c r="FOQ1509" s="275"/>
      <c r="FOR1509" s="275"/>
      <c r="FOS1509" s="275"/>
      <c r="FOT1509" s="275"/>
      <c r="FOU1509" s="275"/>
      <c r="FOV1509" s="275"/>
      <c r="FOW1509" s="275"/>
      <c r="FOX1509" s="275"/>
      <c r="FOY1509" s="275"/>
      <c r="FOZ1509" s="275"/>
      <c r="FPA1509" s="275"/>
      <c r="FPB1509" s="275"/>
      <c r="FPC1509" s="275"/>
      <c r="FPD1509" s="275"/>
      <c r="FPE1509" s="275"/>
      <c r="FPF1509" s="275"/>
      <c r="FPG1509" s="275"/>
      <c r="FPH1509" s="275"/>
      <c r="FPI1509" s="275"/>
      <c r="FPJ1509" s="275"/>
      <c r="FPK1509" s="275"/>
      <c r="FPL1509" s="275"/>
      <c r="FPM1509" s="275"/>
      <c r="FPN1509" s="275"/>
      <c r="FPO1509" s="275"/>
      <c r="FPP1509" s="275"/>
      <c r="FPQ1509" s="275"/>
      <c r="FPR1509" s="275"/>
      <c r="FPS1509" s="275"/>
      <c r="FPT1509" s="275"/>
      <c r="FPU1509" s="275"/>
      <c r="FPV1509" s="275"/>
      <c r="FPW1509" s="275"/>
      <c r="FPX1509" s="275"/>
      <c r="FPY1509" s="275"/>
      <c r="FPZ1509" s="275"/>
      <c r="FQA1509" s="275"/>
      <c r="FQB1509" s="275"/>
      <c r="FQC1509" s="275"/>
      <c r="FQD1509" s="275"/>
      <c r="FQE1509" s="275"/>
      <c r="FQF1509" s="275"/>
      <c r="FQG1509" s="275"/>
      <c r="FQH1509" s="275"/>
      <c r="FQI1509" s="275"/>
      <c r="FQJ1509" s="275"/>
      <c r="FQK1509" s="275"/>
      <c r="FQL1509" s="275"/>
      <c r="FQM1509" s="275"/>
      <c r="FQN1509" s="275"/>
      <c r="FQO1509" s="275"/>
      <c r="FQP1509" s="275"/>
      <c r="FQQ1509" s="275"/>
      <c r="FQR1509" s="275"/>
      <c r="FQS1509" s="275"/>
      <c r="FQT1509" s="275"/>
      <c r="FQU1509" s="275"/>
      <c r="FQV1509" s="275"/>
      <c r="FQW1509" s="275"/>
      <c r="FQX1509" s="275"/>
      <c r="FQY1509" s="275"/>
      <c r="FQZ1509" s="275"/>
      <c r="FRA1509" s="275"/>
      <c r="FRB1509" s="275"/>
      <c r="FRC1509" s="275"/>
      <c r="FRD1509" s="275"/>
      <c r="FRE1509" s="275"/>
      <c r="FRF1509" s="275"/>
      <c r="FRG1509" s="275"/>
      <c r="FRH1509" s="275"/>
      <c r="FRI1509" s="275"/>
      <c r="FRJ1509" s="275"/>
      <c r="FRK1509" s="275"/>
      <c r="FRL1509" s="275"/>
      <c r="FRM1509" s="275"/>
      <c r="FRN1509" s="275"/>
      <c r="FRO1509" s="275"/>
      <c r="FRP1509" s="275"/>
      <c r="FRQ1509" s="275"/>
      <c r="FRR1509" s="275"/>
      <c r="FRS1509" s="275"/>
      <c r="FRT1509" s="275"/>
      <c r="FRU1509" s="275"/>
      <c r="FRV1509" s="275"/>
      <c r="FRW1509" s="275"/>
      <c r="FRX1509" s="275"/>
      <c r="FRY1509" s="275"/>
      <c r="FRZ1509" s="275"/>
      <c r="FSA1509" s="275"/>
      <c r="FSB1509" s="275"/>
      <c r="FSC1509" s="275"/>
      <c r="FSD1509" s="275"/>
      <c r="FSE1509" s="275"/>
      <c r="FSF1509" s="275"/>
      <c r="FSG1509" s="275"/>
      <c r="FSH1509" s="275"/>
      <c r="FSI1509" s="275"/>
      <c r="FSJ1509" s="275"/>
      <c r="FSK1509" s="275"/>
      <c r="FSL1509" s="275"/>
      <c r="FSM1509" s="275"/>
      <c r="FSN1509" s="275"/>
      <c r="FSO1509" s="275"/>
      <c r="FSP1509" s="275"/>
      <c r="FSQ1509" s="275"/>
      <c r="FSR1509" s="275"/>
      <c r="FSS1509" s="275"/>
      <c r="FST1509" s="275"/>
      <c r="FSU1509" s="275"/>
      <c r="FSV1509" s="275"/>
      <c r="FSW1509" s="275"/>
      <c r="FSX1509" s="275"/>
      <c r="FSY1509" s="275"/>
      <c r="FSZ1509" s="275"/>
      <c r="FTA1509" s="275"/>
      <c r="FTB1509" s="275"/>
      <c r="FTC1509" s="275"/>
      <c r="FTD1509" s="275"/>
      <c r="FTE1509" s="275"/>
      <c r="FTF1509" s="275"/>
      <c r="FTG1509" s="275"/>
      <c r="FTH1509" s="275"/>
      <c r="FTI1509" s="275"/>
      <c r="FTJ1509" s="275"/>
      <c r="FTK1509" s="275"/>
      <c r="FTL1509" s="275"/>
      <c r="FTM1509" s="275"/>
      <c r="FTN1509" s="275"/>
      <c r="FTO1509" s="275"/>
      <c r="FTP1509" s="275"/>
      <c r="FTQ1509" s="275"/>
      <c r="FTR1509" s="275"/>
      <c r="FTS1509" s="275"/>
      <c r="FTT1509" s="275"/>
      <c r="FTU1509" s="275"/>
      <c r="FTV1509" s="275"/>
      <c r="FTW1509" s="275"/>
      <c r="FTX1509" s="275"/>
      <c r="FTY1509" s="275"/>
      <c r="FTZ1509" s="275"/>
      <c r="FUA1509" s="275"/>
      <c r="FUB1509" s="275"/>
      <c r="FUC1509" s="275"/>
      <c r="FUD1509" s="275"/>
      <c r="FUE1509" s="275"/>
      <c r="FUF1509" s="275"/>
      <c r="FUG1509" s="275"/>
      <c r="FUH1509" s="275"/>
      <c r="FUI1509" s="275"/>
      <c r="FUJ1509" s="275"/>
      <c r="FUK1509" s="275"/>
      <c r="FUL1509" s="275"/>
      <c r="FUM1509" s="275"/>
      <c r="FUN1509" s="275"/>
      <c r="FUO1509" s="275"/>
      <c r="FUP1509" s="275"/>
      <c r="FUQ1509" s="275"/>
      <c r="FUR1509" s="275"/>
      <c r="FUS1509" s="275"/>
      <c r="FUT1509" s="275"/>
      <c r="FUU1509" s="275"/>
      <c r="FUV1509" s="275"/>
      <c r="FUW1509" s="275"/>
      <c r="FUX1509" s="275"/>
      <c r="FUY1509" s="275"/>
      <c r="FUZ1509" s="275"/>
      <c r="FVA1509" s="275"/>
      <c r="FVB1509" s="275"/>
      <c r="FVC1509" s="275"/>
      <c r="FVD1509" s="275"/>
      <c r="FVE1509" s="275"/>
      <c r="FVF1509" s="275"/>
      <c r="FVG1509" s="275"/>
      <c r="FVH1509" s="275"/>
      <c r="FVI1509" s="275"/>
      <c r="FVJ1509" s="275"/>
      <c r="FVK1509" s="275"/>
      <c r="FVL1509" s="275"/>
      <c r="FVM1509" s="275"/>
      <c r="FVN1509" s="275"/>
      <c r="FVO1509" s="275"/>
      <c r="FVP1509" s="275"/>
      <c r="FVQ1509" s="275"/>
      <c r="FVR1509" s="275"/>
      <c r="FVS1509" s="275"/>
      <c r="FVT1509" s="275"/>
      <c r="FVU1509" s="275"/>
      <c r="FVV1509" s="275"/>
      <c r="FVW1509" s="275"/>
      <c r="FVX1509" s="275"/>
      <c r="FVY1509" s="275"/>
      <c r="FVZ1509" s="275"/>
      <c r="FWA1509" s="275"/>
      <c r="FWB1509" s="275"/>
      <c r="FWC1509" s="275"/>
      <c r="FWD1509" s="275"/>
      <c r="FWE1509" s="275"/>
      <c r="FWF1509" s="275"/>
      <c r="FWG1509" s="275"/>
      <c r="FWH1509" s="275"/>
      <c r="FWI1509" s="275"/>
      <c r="FWJ1509" s="275"/>
      <c r="FWK1509" s="275"/>
      <c r="FWL1509" s="275"/>
      <c r="FWM1509" s="275"/>
      <c r="FWN1509" s="275"/>
      <c r="FWO1509" s="275"/>
      <c r="FWP1509" s="275"/>
      <c r="FWQ1509" s="275"/>
      <c r="FWR1509" s="275"/>
      <c r="FWS1509" s="275"/>
      <c r="FWT1509" s="275"/>
      <c r="FWU1509" s="275"/>
      <c r="FWV1509" s="275"/>
      <c r="FWW1509" s="275"/>
      <c r="FWX1509" s="275"/>
      <c r="FWY1509" s="275"/>
      <c r="FWZ1509" s="275"/>
      <c r="FXA1509" s="275"/>
      <c r="FXB1509" s="275"/>
      <c r="FXC1509" s="275"/>
      <c r="FXD1509" s="275"/>
      <c r="FXE1509" s="275"/>
      <c r="FXF1509" s="275"/>
      <c r="FXG1509" s="275"/>
      <c r="FXH1509" s="275"/>
      <c r="FXI1509" s="275"/>
      <c r="FXJ1509" s="275"/>
      <c r="FXK1509" s="275"/>
      <c r="FXL1509" s="275"/>
      <c r="FXM1509" s="275"/>
      <c r="FXN1509" s="275"/>
      <c r="FXO1509" s="275"/>
      <c r="FXP1509" s="275"/>
      <c r="FXQ1509" s="275"/>
      <c r="FXR1509" s="275"/>
      <c r="FXS1509" s="275"/>
      <c r="FXT1509" s="275"/>
      <c r="FXU1509" s="275"/>
      <c r="FXV1509" s="275"/>
      <c r="FXW1509" s="275"/>
      <c r="FXX1509" s="275"/>
      <c r="FXY1509" s="275"/>
      <c r="FXZ1509" s="275"/>
      <c r="FYA1509" s="275"/>
      <c r="FYB1509" s="275"/>
      <c r="FYC1509" s="275"/>
      <c r="FYD1509" s="275"/>
      <c r="FYE1509" s="275"/>
      <c r="FYF1509" s="275"/>
      <c r="FYG1509" s="275"/>
      <c r="FYH1509" s="275"/>
      <c r="FYI1509" s="275"/>
      <c r="FYJ1509" s="275"/>
      <c r="FYK1509" s="275"/>
      <c r="FYL1509" s="275"/>
      <c r="FYM1509" s="275"/>
      <c r="FYN1509" s="275"/>
      <c r="FYO1509" s="275"/>
      <c r="FYP1509" s="275"/>
      <c r="FYQ1509" s="275"/>
      <c r="FYR1509" s="275"/>
      <c r="FYS1509" s="275"/>
      <c r="FYT1509" s="275"/>
      <c r="FYU1509" s="275"/>
      <c r="FYV1509" s="275"/>
      <c r="FYW1509" s="275"/>
      <c r="FYX1509" s="275"/>
      <c r="FYY1509" s="275"/>
      <c r="FYZ1509" s="275"/>
      <c r="FZA1509" s="275"/>
      <c r="FZB1509" s="275"/>
      <c r="FZC1509" s="275"/>
      <c r="FZD1509" s="275"/>
      <c r="FZE1509" s="275"/>
      <c r="FZF1509" s="275"/>
      <c r="FZG1509" s="275"/>
      <c r="FZH1509" s="275"/>
      <c r="FZI1509" s="275"/>
      <c r="FZJ1509" s="275"/>
      <c r="FZK1509" s="275"/>
      <c r="FZL1509" s="275"/>
      <c r="FZM1509" s="275"/>
      <c r="FZN1509" s="275"/>
      <c r="FZO1509" s="275"/>
      <c r="FZP1509" s="275"/>
      <c r="FZQ1509" s="275"/>
      <c r="FZR1509" s="275"/>
      <c r="FZS1509" s="275"/>
      <c r="FZT1509" s="275"/>
      <c r="FZU1509" s="275"/>
      <c r="FZV1509" s="275"/>
      <c r="FZW1509" s="275"/>
      <c r="FZX1509" s="275"/>
      <c r="FZY1509" s="275"/>
      <c r="FZZ1509" s="275"/>
      <c r="GAA1509" s="275"/>
      <c r="GAB1509" s="275"/>
      <c r="GAC1509" s="275"/>
      <c r="GAD1509" s="275"/>
      <c r="GAE1509" s="275"/>
      <c r="GAF1509" s="275"/>
      <c r="GAG1509" s="275"/>
      <c r="GAH1509" s="275"/>
      <c r="GAI1509" s="275"/>
      <c r="GAJ1509" s="275"/>
      <c r="GAK1509" s="275"/>
      <c r="GAL1509" s="275"/>
      <c r="GAM1509" s="275"/>
      <c r="GAN1509" s="275"/>
      <c r="GAO1509" s="275"/>
      <c r="GAP1509" s="275"/>
      <c r="GAQ1509" s="275"/>
      <c r="GAR1509" s="275"/>
      <c r="GAS1509" s="275"/>
      <c r="GAT1509" s="275"/>
      <c r="GAU1509" s="275"/>
      <c r="GAV1509" s="275"/>
      <c r="GAW1509" s="275"/>
      <c r="GAX1509" s="275"/>
      <c r="GAY1509" s="275"/>
      <c r="GAZ1509" s="275"/>
      <c r="GBA1509" s="275"/>
      <c r="GBB1509" s="275"/>
      <c r="GBC1509" s="275"/>
      <c r="GBD1509" s="275"/>
      <c r="GBE1509" s="275"/>
      <c r="GBF1509" s="275"/>
      <c r="GBG1509" s="275"/>
      <c r="GBH1509" s="275"/>
      <c r="GBI1509" s="275"/>
      <c r="GBJ1509" s="275"/>
      <c r="GBK1509" s="275"/>
      <c r="GBL1509" s="275"/>
      <c r="GBM1509" s="275"/>
      <c r="GBN1509" s="275"/>
      <c r="GBO1509" s="275"/>
      <c r="GBP1509" s="275"/>
      <c r="GBQ1509" s="275"/>
      <c r="GBR1509" s="275"/>
      <c r="GBS1509" s="275"/>
      <c r="GBT1509" s="275"/>
      <c r="GBU1509" s="275"/>
      <c r="GBV1509" s="275"/>
      <c r="GBW1509" s="275"/>
      <c r="GBX1509" s="275"/>
      <c r="GBY1509" s="275"/>
      <c r="GBZ1509" s="275"/>
      <c r="GCA1509" s="275"/>
      <c r="GCB1509" s="275"/>
      <c r="GCC1509" s="275"/>
      <c r="GCD1509" s="275"/>
      <c r="GCE1509" s="275"/>
      <c r="GCF1509" s="275"/>
      <c r="GCG1509" s="275"/>
      <c r="GCH1509" s="275"/>
      <c r="GCI1509" s="275"/>
      <c r="GCJ1509" s="275"/>
      <c r="GCK1509" s="275"/>
      <c r="GCL1509" s="275"/>
      <c r="GCM1509" s="275"/>
      <c r="GCN1509" s="275"/>
      <c r="GCO1509" s="275"/>
      <c r="GCP1509" s="275"/>
      <c r="GCQ1509" s="275"/>
      <c r="GCR1509" s="275"/>
      <c r="GCS1509" s="275"/>
      <c r="GCT1509" s="275"/>
      <c r="GCU1509" s="275"/>
      <c r="GCV1509" s="275"/>
      <c r="GCW1509" s="275"/>
      <c r="GCX1509" s="275"/>
      <c r="GCY1509" s="275"/>
      <c r="GCZ1509" s="275"/>
      <c r="GDA1509" s="275"/>
      <c r="GDB1509" s="275"/>
      <c r="GDC1509" s="275"/>
      <c r="GDD1509" s="275"/>
      <c r="GDE1509" s="275"/>
      <c r="GDF1509" s="275"/>
      <c r="GDG1509" s="275"/>
      <c r="GDH1509" s="275"/>
      <c r="GDI1509" s="275"/>
      <c r="GDJ1509" s="275"/>
      <c r="GDK1509" s="275"/>
      <c r="GDL1509" s="275"/>
      <c r="GDM1509" s="275"/>
      <c r="GDN1509" s="275"/>
      <c r="GDO1509" s="275"/>
      <c r="GDP1509" s="275"/>
      <c r="GDQ1509" s="275"/>
      <c r="GDR1509" s="275"/>
      <c r="GDS1509" s="275"/>
      <c r="GDT1509" s="275"/>
      <c r="GDU1509" s="275"/>
      <c r="GDV1509" s="275"/>
      <c r="GDW1509" s="275"/>
      <c r="GDX1509" s="275"/>
      <c r="GDY1509" s="275"/>
      <c r="GDZ1509" s="275"/>
      <c r="GEA1509" s="275"/>
      <c r="GEB1509" s="275"/>
      <c r="GEC1509" s="275"/>
      <c r="GED1509" s="275"/>
      <c r="GEE1509" s="275"/>
      <c r="GEF1509" s="275"/>
      <c r="GEG1509" s="275"/>
      <c r="GEH1509" s="275"/>
      <c r="GEI1509" s="275"/>
      <c r="GEJ1509" s="275"/>
      <c r="GEK1509" s="275"/>
      <c r="GEL1509" s="275"/>
      <c r="GEM1509" s="275"/>
      <c r="GEN1509" s="275"/>
      <c r="GEO1509" s="275"/>
      <c r="GEP1509" s="275"/>
      <c r="GEQ1509" s="275"/>
      <c r="GER1509" s="275"/>
      <c r="GES1509" s="275"/>
      <c r="GET1509" s="275"/>
      <c r="GEU1509" s="275"/>
      <c r="GEV1509" s="275"/>
      <c r="GEW1509" s="275"/>
      <c r="GEX1509" s="275"/>
      <c r="GEY1509" s="275"/>
      <c r="GEZ1509" s="275"/>
      <c r="GFA1509" s="275"/>
      <c r="GFB1509" s="275"/>
      <c r="GFC1509" s="275"/>
      <c r="GFD1509" s="275"/>
      <c r="GFE1509" s="275"/>
      <c r="GFF1509" s="275"/>
      <c r="GFG1509" s="275"/>
      <c r="GFH1509" s="275"/>
      <c r="GFI1509" s="275"/>
      <c r="GFJ1509" s="275"/>
      <c r="GFK1509" s="275"/>
      <c r="GFL1509" s="275"/>
      <c r="GFM1509" s="275"/>
      <c r="GFN1509" s="275"/>
      <c r="GFO1509" s="275"/>
      <c r="GFP1509" s="275"/>
      <c r="GFQ1509" s="275"/>
      <c r="GFR1509" s="275"/>
      <c r="GFS1509" s="275"/>
      <c r="GFT1509" s="275"/>
      <c r="GFU1509" s="275"/>
      <c r="GFV1509" s="275"/>
      <c r="GFW1509" s="275"/>
      <c r="GFX1509" s="275"/>
      <c r="GFY1509" s="275"/>
      <c r="GFZ1509" s="275"/>
      <c r="GGA1509" s="275"/>
      <c r="GGB1509" s="275"/>
      <c r="GGC1509" s="275"/>
      <c r="GGD1509" s="275"/>
      <c r="GGE1509" s="275"/>
      <c r="GGF1509" s="275"/>
      <c r="GGG1509" s="275"/>
      <c r="GGH1509" s="275"/>
      <c r="GGI1509" s="275"/>
      <c r="GGJ1509" s="275"/>
      <c r="GGK1509" s="275"/>
      <c r="GGL1509" s="275"/>
      <c r="GGM1509" s="275"/>
      <c r="GGN1509" s="275"/>
      <c r="GGO1509" s="275"/>
      <c r="GGP1509" s="275"/>
      <c r="GGQ1509" s="275"/>
      <c r="GGR1509" s="275"/>
      <c r="GGS1509" s="275"/>
      <c r="GGT1509" s="275"/>
      <c r="GGU1509" s="275"/>
      <c r="GGV1509" s="275"/>
      <c r="GGW1509" s="275"/>
      <c r="GGX1509" s="275"/>
      <c r="GGY1509" s="275"/>
      <c r="GGZ1509" s="275"/>
      <c r="GHA1509" s="275"/>
      <c r="GHB1509" s="275"/>
      <c r="GHC1509" s="275"/>
      <c r="GHD1509" s="275"/>
      <c r="GHE1509" s="275"/>
      <c r="GHF1509" s="275"/>
      <c r="GHG1509" s="275"/>
      <c r="GHH1509" s="275"/>
      <c r="GHI1509" s="275"/>
      <c r="GHJ1509" s="275"/>
      <c r="GHK1509" s="275"/>
      <c r="GHL1509" s="275"/>
      <c r="GHM1509" s="275"/>
      <c r="GHN1509" s="275"/>
      <c r="GHO1509" s="275"/>
      <c r="GHP1509" s="275"/>
      <c r="GHQ1509" s="275"/>
      <c r="GHR1509" s="275"/>
      <c r="GHS1509" s="275"/>
      <c r="GHT1509" s="275"/>
      <c r="GHU1509" s="275"/>
      <c r="GHV1509" s="275"/>
      <c r="GHW1509" s="275"/>
      <c r="GHX1509" s="275"/>
      <c r="GHY1509" s="275"/>
      <c r="GHZ1509" s="275"/>
      <c r="GIA1509" s="275"/>
      <c r="GIB1509" s="275"/>
      <c r="GIC1509" s="275"/>
      <c r="GID1509" s="275"/>
      <c r="GIE1509" s="275"/>
      <c r="GIF1509" s="275"/>
      <c r="GIG1509" s="275"/>
      <c r="GIH1509" s="275"/>
      <c r="GII1509" s="275"/>
      <c r="GIJ1509" s="275"/>
      <c r="GIK1509" s="275"/>
      <c r="GIL1509" s="275"/>
      <c r="GIM1509" s="275"/>
      <c r="GIN1509" s="275"/>
      <c r="GIO1509" s="275"/>
      <c r="GIP1509" s="275"/>
      <c r="GIQ1509" s="275"/>
      <c r="GIR1509" s="275"/>
      <c r="GIS1509" s="275"/>
      <c r="GIT1509" s="275"/>
      <c r="GIU1509" s="275"/>
      <c r="GIV1509" s="275"/>
      <c r="GIW1509" s="275"/>
      <c r="GIX1509" s="275"/>
      <c r="GIY1509" s="275"/>
      <c r="GIZ1509" s="275"/>
      <c r="GJA1509" s="275"/>
      <c r="GJB1509" s="275"/>
      <c r="GJC1509" s="275"/>
      <c r="GJD1509" s="275"/>
      <c r="GJE1509" s="275"/>
      <c r="GJF1509" s="275"/>
      <c r="GJG1509" s="275"/>
      <c r="GJH1509" s="275"/>
      <c r="GJI1509" s="275"/>
      <c r="GJJ1509" s="275"/>
      <c r="GJK1509" s="275"/>
      <c r="GJL1509" s="275"/>
      <c r="GJM1509" s="275"/>
      <c r="GJN1509" s="275"/>
      <c r="GJO1509" s="275"/>
      <c r="GJP1509" s="275"/>
      <c r="GJQ1509" s="275"/>
      <c r="GJR1509" s="275"/>
      <c r="GJS1509" s="275"/>
      <c r="GJT1509" s="275"/>
      <c r="GJU1509" s="275"/>
      <c r="GJV1509" s="275"/>
      <c r="GJW1509" s="275"/>
      <c r="GJX1509" s="275"/>
      <c r="GJY1509" s="275"/>
      <c r="GJZ1509" s="275"/>
      <c r="GKA1509" s="275"/>
      <c r="GKB1509" s="275"/>
      <c r="GKC1509" s="275"/>
      <c r="GKD1509" s="275"/>
      <c r="GKE1509" s="275"/>
      <c r="GKF1509" s="275"/>
      <c r="GKG1509" s="275"/>
      <c r="GKH1509" s="275"/>
      <c r="GKI1509" s="275"/>
      <c r="GKJ1509" s="275"/>
      <c r="GKK1509" s="275"/>
      <c r="GKL1509" s="275"/>
      <c r="GKM1509" s="275"/>
      <c r="GKN1509" s="275"/>
      <c r="GKO1509" s="275"/>
      <c r="GKP1509" s="275"/>
      <c r="GKQ1509" s="275"/>
      <c r="GKR1509" s="275"/>
      <c r="GKS1509" s="275"/>
      <c r="GKT1509" s="275"/>
      <c r="GKU1509" s="275"/>
      <c r="GKV1509" s="275"/>
      <c r="GKW1509" s="275"/>
      <c r="GKX1509" s="275"/>
      <c r="GKY1509" s="275"/>
      <c r="GKZ1509" s="275"/>
      <c r="GLA1509" s="275"/>
      <c r="GLB1509" s="275"/>
      <c r="GLC1509" s="275"/>
      <c r="GLD1509" s="275"/>
      <c r="GLE1509" s="275"/>
      <c r="GLF1509" s="275"/>
      <c r="GLG1509" s="275"/>
      <c r="GLH1509" s="275"/>
      <c r="GLI1509" s="275"/>
      <c r="GLJ1509" s="275"/>
      <c r="GLK1509" s="275"/>
      <c r="GLL1509" s="275"/>
      <c r="GLM1509" s="275"/>
      <c r="GLN1509" s="275"/>
      <c r="GLO1509" s="275"/>
      <c r="GLP1509" s="275"/>
      <c r="GLQ1509" s="275"/>
      <c r="GLR1509" s="275"/>
      <c r="GLS1509" s="275"/>
      <c r="GLT1509" s="275"/>
      <c r="GLU1509" s="275"/>
      <c r="GLV1509" s="275"/>
      <c r="GLW1509" s="275"/>
      <c r="GLX1509" s="275"/>
      <c r="GLY1509" s="275"/>
      <c r="GLZ1509" s="275"/>
      <c r="GMA1509" s="275"/>
      <c r="GMB1509" s="275"/>
      <c r="GMC1509" s="275"/>
      <c r="GMD1509" s="275"/>
      <c r="GME1509" s="275"/>
      <c r="GMF1509" s="275"/>
      <c r="GMG1509" s="275"/>
      <c r="GMH1509" s="275"/>
      <c r="GMI1509" s="275"/>
      <c r="GMJ1509" s="275"/>
      <c r="GMK1509" s="275"/>
      <c r="GML1509" s="275"/>
      <c r="GMM1509" s="275"/>
      <c r="GMN1509" s="275"/>
      <c r="GMO1509" s="275"/>
      <c r="GMP1509" s="275"/>
      <c r="GMQ1509" s="275"/>
      <c r="GMR1509" s="275"/>
      <c r="GMS1509" s="275"/>
      <c r="GMT1509" s="275"/>
      <c r="GMU1509" s="275"/>
      <c r="GMV1509" s="275"/>
      <c r="GMW1509" s="275"/>
      <c r="GMX1509" s="275"/>
      <c r="GMY1509" s="275"/>
      <c r="GMZ1509" s="275"/>
      <c r="GNA1509" s="275"/>
      <c r="GNB1509" s="275"/>
      <c r="GNC1509" s="275"/>
      <c r="GND1509" s="275"/>
      <c r="GNE1509" s="275"/>
      <c r="GNF1509" s="275"/>
      <c r="GNG1509" s="275"/>
      <c r="GNH1509" s="275"/>
      <c r="GNI1509" s="275"/>
      <c r="GNJ1509" s="275"/>
      <c r="GNK1509" s="275"/>
      <c r="GNL1509" s="275"/>
      <c r="GNM1509" s="275"/>
      <c r="GNN1509" s="275"/>
      <c r="GNO1509" s="275"/>
      <c r="GNP1509" s="275"/>
      <c r="GNQ1509" s="275"/>
      <c r="GNR1509" s="275"/>
      <c r="GNS1509" s="275"/>
      <c r="GNT1509" s="275"/>
      <c r="GNU1509" s="275"/>
      <c r="GNV1509" s="275"/>
      <c r="GNW1509" s="275"/>
      <c r="GNX1509" s="275"/>
      <c r="GNY1509" s="275"/>
      <c r="GNZ1509" s="275"/>
      <c r="GOA1509" s="275"/>
      <c r="GOB1509" s="275"/>
      <c r="GOC1509" s="275"/>
      <c r="GOD1509" s="275"/>
      <c r="GOE1509" s="275"/>
      <c r="GOF1509" s="275"/>
      <c r="GOG1509" s="275"/>
      <c r="GOH1509" s="275"/>
      <c r="GOI1509" s="275"/>
      <c r="GOJ1509" s="275"/>
      <c r="GOK1509" s="275"/>
      <c r="GOL1509" s="275"/>
      <c r="GOM1509" s="275"/>
      <c r="GON1509" s="275"/>
      <c r="GOO1509" s="275"/>
      <c r="GOP1509" s="275"/>
      <c r="GOQ1509" s="275"/>
      <c r="GOR1509" s="275"/>
      <c r="GOS1509" s="275"/>
      <c r="GOT1509" s="275"/>
      <c r="GOU1509" s="275"/>
      <c r="GOV1509" s="275"/>
      <c r="GOW1509" s="275"/>
      <c r="GOX1509" s="275"/>
      <c r="GOY1509" s="275"/>
      <c r="GOZ1509" s="275"/>
      <c r="GPA1509" s="275"/>
      <c r="GPB1509" s="275"/>
      <c r="GPC1509" s="275"/>
      <c r="GPD1509" s="275"/>
      <c r="GPE1509" s="275"/>
      <c r="GPF1509" s="275"/>
      <c r="GPG1509" s="275"/>
      <c r="GPH1509" s="275"/>
      <c r="GPI1509" s="275"/>
      <c r="GPJ1509" s="275"/>
      <c r="GPK1509" s="275"/>
      <c r="GPL1509" s="275"/>
      <c r="GPM1509" s="275"/>
      <c r="GPN1509" s="275"/>
      <c r="GPO1509" s="275"/>
      <c r="GPP1509" s="275"/>
      <c r="GPQ1509" s="275"/>
      <c r="GPR1509" s="275"/>
      <c r="GPS1509" s="275"/>
      <c r="GPT1509" s="275"/>
      <c r="GPU1509" s="275"/>
      <c r="GPV1509" s="275"/>
      <c r="GPW1509" s="275"/>
      <c r="GPX1509" s="275"/>
      <c r="GPY1509" s="275"/>
      <c r="GPZ1509" s="275"/>
      <c r="GQA1509" s="275"/>
      <c r="GQB1509" s="275"/>
      <c r="GQC1509" s="275"/>
      <c r="GQD1509" s="275"/>
      <c r="GQE1509" s="275"/>
      <c r="GQF1509" s="275"/>
      <c r="GQG1509" s="275"/>
      <c r="GQH1509" s="275"/>
      <c r="GQI1509" s="275"/>
      <c r="GQJ1509" s="275"/>
      <c r="GQK1509" s="275"/>
      <c r="GQL1509" s="275"/>
      <c r="GQM1509" s="275"/>
      <c r="GQN1509" s="275"/>
      <c r="GQO1509" s="275"/>
      <c r="GQP1509" s="275"/>
      <c r="GQQ1509" s="275"/>
      <c r="GQR1509" s="275"/>
      <c r="GQS1509" s="275"/>
      <c r="GQT1509" s="275"/>
      <c r="GQU1509" s="275"/>
      <c r="GQV1509" s="275"/>
      <c r="GQW1509" s="275"/>
      <c r="GQX1509" s="275"/>
      <c r="GQY1509" s="275"/>
      <c r="GQZ1509" s="275"/>
      <c r="GRA1509" s="275"/>
      <c r="GRB1509" s="275"/>
      <c r="GRC1509" s="275"/>
      <c r="GRD1509" s="275"/>
      <c r="GRE1509" s="275"/>
      <c r="GRF1509" s="275"/>
      <c r="GRG1509" s="275"/>
      <c r="GRH1509" s="275"/>
      <c r="GRI1509" s="275"/>
      <c r="GRJ1509" s="275"/>
      <c r="GRK1509" s="275"/>
      <c r="GRL1509" s="275"/>
      <c r="GRM1509" s="275"/>
      <c r="GRN1509" s="275"/>
      <c r="GRO1509" s="275"/>
      <c r="GRP1509" s="275"/>
      <c r="GRQ1509" s="275"/>
      <c r="GRR1509" s="275"/>
      <c r="GRS1509" s="275"/>
      <c r="GRT1509" s="275"/>
      <c r="GRU1509" s="275"/>
      <c r="GRV1509" s="275"/>
      <c r="GRW1509" s="275"/>
      <c r="GRX1509" s="275"/>
      <c r="GRY1509" s="275"/>
      <c r="GRZ1509" s="275"/>
      <c r="GSA1509" s="275"/>
      <c r="GSB1509" s="275"/>
      <c r="GSC1509" s="275"/>
      <c r="GSD1509" s="275"/>
      <c r="GSE1509" s="275"/>
      <c r="GSF1509" s="275"/>
      <c r="GSG1509" s="275"/>
      <c r="GSH1509" s="275"/>
      <c r="GSI1509" s="275"/>
      <c r="GSJ1509" s="275"/>
      <c r="GSK1509" s="275"/>
      <c r="GSL1509" s="275"/>
      <c r="GSM1509" s="275"/>
      <c r="GSN1509" s="275"/>
      <c r="GSO1509" s="275"/>
      <c r="GSP1509" s="275"/>
      <c r="GSQ1509" s="275"/>
      <c r="GSR1509" s="275"/>
      <c r="GSS1509" s="275"/>
      <c r="GST1509" s="275"/>
      <c r="GSU1509" s="275"/>
      <c r="GSV1509" s="275"/>
      <c r="GSW1509" s="275"/>
      <c r="GSX1509" s="275"/>
      <c r="GSY1509" s="275"/>
      <c r="GSZ1509" s="275"/>
      <c r="GTA1509" s="275"/>
      <c r="GTB1509" s="275"/>
      <c r="GTC1509" s="275"/>
      <c r="GTD1509" s="275"/>
      <c r="GTE1509" s="275"/>
      <c r="GTF1509" s="275"/>
      <c r="GTG1509" s="275"/>
      <c r="GTH1509" s="275"/>
      <c r="GTI1509" s="275"/>
      <c r="GTJ1509" s="275"/>
      <c r="GTK1509" s="275"/>
      <c r="GTL1509" s="275"/>
      <c r="GTM1509" s="275"/>
      <c r="GTN1509" s="275"/>
      <c r="GTO1509" s="275"/>
      <c r="GTP1509" s="275"/>
      <c r="GTQ1509" s="275"/>
      <c r="GTR1509" s="275"/>
      <c r="GTS1509" s="275"/>
      <c r="GTT1509" s="275"/>
      <c r="GTU1509" s="275"/>
      <c r="GTV1509" s="275"/>
      <c r="GTW1509" s="275"/>
      <c r="GTX1509" s="275"/>
      <c r="GTY1509" s="275"/>
      <c r="GTZ1509" s="275"/>
      <c r="GUA1509" s="275"/>
      <c r="GUB1509" s="275"/>
      <c r="GUC1509" s="275"/>
      <c r="GUD1509" s="275"/>
      <c r="GUE1509" s="275"/>
      <c r="GUF1509" s="275"/>
      <c r="GUG1509" s="275"/>
      <c r="GUH1509" s="275"/>
      <c r="GUI1509" s="275"/>
      <c r="GUJ1509" s="275"/>
      <c r="GUK1509" s="275"/>
      <c r="GUL1509" s="275"/>
      <c r="GUM1509" s="275"/>
      <c r="GUN1509" s="275"/>
      <c r="GUO1509" s="275"/>
      <c r="GUP1509" s="275"/>
      <c r="GUQ1509" s="275"/>
      <c r="GUR1509" s="275"/>
      <c r="GUS1509" s="275"/>
      <c r="GUT1509" s="275"/>
      <c r="GUU1509" s="275"/>
      <c r="GUV1509" s="275"/>
      <c r="GUW1509" s="275"/>
      <c r="GUX1509" s="275"/>
      <c r="GUY1509" s="275"/>
      <c r="GUZ1509" s="275"/>
      <c r="GVA1509" s="275"/>
      <c r="GVB1509" s="275"/>
      <c r="GVC1509" s="275"/>
      <c r="GVD1509" s="275"/>
      <c r="GVE1509" s="275"/>
      <c r="GVF1509" s="275"/>
      <c r="GVG1509" s="275"/>
      <c r="GVH1509" s="275"/>
      <c r="GVI1509" s="275"/>
      <c r="GVJ1509" s="275"/>
      <c r="GVK1509" s="275"/>
      <c r="GVL1509" s="275"/>
      <c r="GVM1509" s="275"/>
      <c r="GVN1509" s="275"/>
      <c r="GVO1509" s="275"/>
      <c r="GVP1509" s="275"/>
      <c r="GVQ1509" s="275"/>
      <c r="GVR1509" s="275"/>
      <c r="GVS1509" s="275"/>
      <c r="GVT1509" s="275"/>
      <c r="GVU1509" s="275"/>
      <c r="GVV1509" s="275"/>
      <c r="GVW1509" s="275"/>
      <c r="GVX1509" s="275"/>
      <c r="GVY1509" s="275"/>
      <c r="GVZ1509" s="275"/>
      <c r="GWA1509" s="275"/>
      <c r="GWB1509" s="275"/>
      <c r="GWC1509" s="275"/>
      <c r="GWD1509" s="275"/>
      <c r="GWE1509" s="275"/>
      <c r="GWF1509" s="275"/>
      <c r="GWG1509" s="275"/>
      <c r="GWH1509" s="275"/>
      <c r="GWI1509" s="275"/>
      <c r="GWJ1509" s="275"/>
      <c r="GWK1509" s="275"/>
      <c r="GWL1509" s="275"/>
      <c r="GWM1509" s="275"/>
      <c r="GWN1509" s="275"/>
      <c r="GWO1509" s="275"/>
      <c r="GWP1509" s="275"/>
      <c r="GWQ1509" s="275"/>
      <c r="GWR1509" s="275"/>
      <c r="GWS1509" s="275"/>
      <c r="GWT1509" s="275"/>
      <c r="GWU1509" s="275"/>
      <c r="GWV1509" s="275"/>
      <c r="GWW1509" s="275"/>
      <c r="GWX1509" s="275"/>
      <c r="GWY1509" s="275"/>
      <c r="GWZ1509" s="275"/>
      <c r="GXA1509" s="275"/>
      <c r="GXB1509" s="275"/>
      <c r="GXC1509" s="275"/>
      <c r="GXD1509" s="275"/>
      <c r="GXE1509" s="275"/>
      <c r="GXF1509" s="275"/>
      <c r="GXG1509" s="275"/>
      <c r="GXH1509" s="275"/>
      <c r="GXI1509" s="275"/>
      <c r="GXJ1509" s="275"/>
      <c r="GXK1509" s="275"/>
      <c r="GXL1509" s="275"/>
      <c r="GXM1509" s="275"/>
      <c r="GXN1509" s="275"/>
      <c r="GXO1509" s="275"/>
      <c r="GXP1509" s="275"/>
      <c r="GXQ1509" s="275"/>
      <c r="GXR1509" s="275"/>
      <c r="GXS1509" s="275"/>
      <c r="GXT1509" s="275"/>
      <c r="GXU1509" s="275"/>
      <c r="GXV1509" s="275"/>
      <c r="GXW1509" s="275"/>
      <c r="GXX1509" s="275"/>
      <c r="GXY1509" s="275"/>
      <c r="GXZ1509" s="275"/>
      <c r="GYA1509" s="275"/>
      <c r="GYB1509" s="275"/>
      <c r="GYC1509" s="275"/>
      <c r="GYD1509" s="275"/>
      <c r="GYE1509" s="275"/>
      <c r="GYF1509" s="275"/>
      <c r="GYG1509" s="275"/>
      <c r="GYH1509" s="275"/>
      <c r="GYI1509" s="275"/>
      <c r="GYJ1509" s="275"/>
      <c r="GYK1509" s="275"/>
      <c r="GYL1509" s="275"/>
      <c r="GYM1509" s="275"/>
      <c r="GYN1509" s="275"/>
      <c r="GYO1509" s="275"/>
      <c r="GYP1509" s="275"/>
      <c r="GYQ1509" s="275"/>
      <c r="GYR1509" s="275"/>
      <c r="GYS1509" s="275"/>
      <c r="GYT1509" s="275"/>
      <c r="GYU1509" s="275"/>
      <c r="GYV1509" s="275"/>
      <c r="GYW1509" s="275"/>
      <c r="GYX1509" s="275"/>
      <c r="GYY1509" s="275"/>
      <c r="GYZ1509" s="275"/>
      <c r="GZA1509" s="275"/>
      <c r="GZB1509" s="275"/>
      <c r="GZC1509" s="275"/>
      <c r="GZD1509" s="275"/>
      <c r="GZE1509" s="275"/>
      <c r="GZF1509" s="275"/>
      <c r="GZG1509" s="275"/>
      <c r="GZH1509" s="275"/>
      <c r="GZI1509" s="275"/>
      <c r="GZJ1509" s="275"/>
      <c r="GZK1509" s="275"/>
      <c r="GZL1509" s="275"/>
      <c r="GZM1509" s="275"/>
      <c r="GZN1509" s="275"/>
      <c r="GZO1509" s="275"/>
      <c r="GZP1509" s="275"/>
      <c r="GZQ1509" s="275"/>
      <c r="GZR1509" s="275"/>
      <c r="GZS1509" s="275"/>
      <c r="GZT1509" s="275"/>
      <c r="GZU1509" s="275"/>
      <c r="GZV1509" s="275"/>
      <c r="GZW1509" s="275"/>
      <c r="GZX1509" s="275"/>
      <c r="GZY1509" s="275"/>
      <c r="GZZ1509" s="275"/>
      <c r="HAA1509" s="275"/>
      <c r="HAB1509" s="275"/>
      <c r="HAC1509" s="275"/>
      <c r="HAD1509" s="275"/>
      <c r="HAE1509" s="275"/>
      <c r="HAF1509" s="275"/>
      <c r="HAG1509" s="275"/>
      <c r="HAH1509" s="275"/>
      <c r="HAI1509" s="275"/>
      <c r="HAJ1509" s="275"/>
      <c r="HAK1509" s="275"/>
      <c r="HAL1509" s="275"/>
      <c r="HAM1509" s="275"/>
      <c r="HAN1509" s="275"/>
      <c r="HAO1509" s="275"/>
      <c r="HAP1509" s="275"/>
      <c r="HAQ1509" s="275"/>
      <c r="HAR1509" s="275"/>
      <c r="HAS1509" s="275"/>
      <c r="HAT1509" s="275"/>
      <c r="HAU1509" s="275"/>
      <c r="HAV1509" s="275"/>
      <c r="HAW1509" s="275"/>
      <c r="HAX1509" s="275"/>
      <c r="HAY1509" s="275"/>
      <c r="HAZ1509" s="275"/>
      <c r="HBA1509" s="275"/>
      <c r="HBB1509" s="275"/>
      <c r="HBC1509" s="275"/>
      <c r="HBD1509" s="275"/>
      <c r="HBE1509" s="275"/>
      <c r="HBF1509" s="275"/>
      <c r="HBG1509" s="275"/>
      <c r="HBH1509" s="275"/>
      <c r="HBI1509" s="275"/>
      <c r="HBJ1509" s="275"/>
      <c r="HBK1509" s="275"/>
      <c r="HBL1509" s="275"/>
      <c r="HBM1509" s="275"/>
      <c r="HBN1509" s="275"/>
      <c r="HBO1509" s="275"/>
      <c r="HBP1509" s="275"/>
      <c r="HBQ1509" s="275"/>
      <c r="HBR1509" s="275"/>
      <c r="HBS1509" s="275"/>
      <c r="HBT1509" s="275"/>
      <c r="HBU1509" s="275"/>
      <c r="HBV1509" s="275"/>
      <c r="HBW1509" s="275"/>
      <c r="HBX1509" s="275"/>
      <c r="HBY1509" s="275"/>
      <c r="HBZ1509" s="275"/>
      <c r="HCA1509" s="275"/>
      <c r="HCB1509" s="275"/>
      <c r="HCC1509" s="275"/>
      <c r="HCD1509" s="275"/>
      <c r="HCE1509" s="275"/>
      <c r="HCF1509" s="275"/>
      <c r="HCG1509" s="275"/>
      <c r="HCH1509" s="275"/>
      <c r="HCI1509" s="275"/>
      <c r="HCJ1509" s="275"/>
      <c r="HCK1509" s="275"/>
      <c r="HCL1509" s="275"/>
      <c r="HCM1509" s="275"/>
      <c r="HCN1509" s="275"/>
      <c r="HCO1509" s="275"/>
      <c r="HCP1509" s="275"/>
      <c r="HCQ1509" s="275"/>
      <c r="HCR1509" s="275"/>
      <c r="HCS1509" s="275"/>
      <c r="HCT1509" s="275"/>
      <c r="HCU1509" s="275"/>
      <c r="HCV1509" s="275"/>
      <c r="HCW1509" s="275"/>
      <c r="HCX1509" s="275"/>
      <c r="HCY1509" s="275"/>
      <c r="HCZ1509" s="275"/>
      <c r="HDA1509" s="275"/>
      <c r="HDB1509" s="275"/>
      <c r="HDC1509" s="275"/>
      <c r="HDD1509" s="275"/>
      <c r="HDE1509" s="275"/>
      <c r="HDF1509" s="275"/>
      <c r="HDG1509" s="275"/>
      <c r="HDH1509" s="275"/>
      <c r="HDI1509" s="275"/>
      <c r="HDJ1509" s="275"/>
      <c r="HDK1509" s="275"/>
      <c r="HDL1509" s="275"/>
      <c r="HDM1509" s="275"/>
      <c r="HDN1509" s="275"/>
      <c r="HDO1509" s="275"/>
      <c r="HDP1509" s="275"/>
      <c r="HDQ1509" s="275"/>
      <c r="HDR1509" s="275"/>
      <c r="HDS1509" s="275"/>
      <c r="HDT1509" s="275"/>
      <c r="HDU1509" s="275"/>
      <c r="HDV1509" s="275"/>
      <c r="HDW1509" s="275"/>
      <c r="HDX1509" s="275"/>
      <c r="HDY1509" s="275"/>
      <c r="HDZ1509" s="275"/>
      <c r="HEA1509" s="275"/>
      <c r="HEB1509" s="275"/>
      <c r="HEC1509" s="275"/>
      <c r="HED1509" s="275"/>
      <c r="HEE1509" s="275"/>
      <c r="HEF1509" s="275"/>
      <c r="HEG1509" s="275"/>
      <c r="HEH1509" s="275"/>
      <c r="HEI1509" s="275"/>
      <c r="HEJ1509" s="275"/>
      <c r="HEK1509" s="275"/>
      <c r="HEL1509" s="275"/>
      <c r="HEM1509" s="275"/>
      <c r="HEN1509" s="275"/>
      <c r="HEO1509" s="275"/>
      <c r="HEP1509" s="275"/>
      <c r="HEQ1509" s="275"/>
      <c r="HER1509" s="275"/>
      <c r="HES1509" s="275"/>
      <c r="HET1509" s="275"/>
      <c r="HEU1509" s="275"/>
      <c r="HEV1509" s="275"/>
      <c r="HEW1509" s="275"/>
      <c r="HEX1509" s="275"/>
      <c r="HEY1509" s="275"/>
      <c r="HEZ1509" s="275"/>
      <c r="HFA1509" s="275"/>
      <c r="HFB1509" s="275"/>
      <c r="HFC1509" s="275"/>
      <c r="HFD1509" s="275"/>
      <c r="HFE1509" s="275"/>
      <c r="HFF1509" s="275"/>
      <c r="HFG1509" s="275"/>
      <c r="HFH1509" s="275"/>
      <c r="HFI1509" s="275"/>
      <c r="HFJ1509" s="275"/>
      <c r="HFK1509" s="275"/>
      <c r="HFL1509" s="275"/>
      <c r="HFM1509" s="275"/>
      <c r="HFN1509" s="275"/>
      <c r="HFO1509" s="275"/>
      <c r="HFP1509" s="275"/>
      <c r="HFQ1509" s="275"/>
      <c r="HFR1509" s="275"/>
      <c r="HFS1509" s="275"/>
      <c r="HFT1509" s="275"/>
      <c r="HFU1509" s="275"/>
      <c r="HFV1509" s="275"/>
      <c r="HFW1509" s="275"/>
      <c r="HFX1509" s="275"/>
      <c r="HFY1509" s="275"/>
      <c r="HFZ1509" s="275"/>
      <c r="HGA1509" s="275"/>
      <c r="HGB1509" s="275"/>
      <c r="HGC1509" s="275"/>
      <c r="HGD1509" s="275"/>
      <c r="HGE1509" s="275"/>
      <c r="HGF1509" s="275"/>
      <c r="HGG1509" s="275"/>
      <c r="HGH1509" s="275"/>
      <c r="HGI1509" s="275"/>
      <c r="HGJ1509" s="275"/>
      <c r="HGK1509" s="275"/>
      <c r="HGL1509" s="275"/>
      <c r="HGM1509" s="275"/>
      <c r="HGN1509" s="275"/>
      <c r="HGO1509" s="275"/>
      <c r="HGP1509" s="275"/>
      <c r="HGQ1509" s="275"/>
      <c r="HGR1509" s="275"/>
      <c r="HGS1509" s="275"/>
      <c r="HGT1509" s="275"/>
      <c r="HGU1509" s="275"/>
      <c r="HGV1509" s="275"/>
      <c r="HGW1509" s="275"/>
      <c r="HGX1509" s="275"/>
      <c r="HGY1509" s="275"/>
      <c r="HGZ1509" s="275"/>
      <c r="HHA1509" s="275"/>
      <c r="HHB1509" s="275"/>
      <c r="HHC1509" s="275"/>
      <c r="HHD1509" s="275"/>
      <c r="HHE1509" s="275"/>
      <c r="HHF1509" s="275"/>
      <c r="HHG1509" s="275"/>
      <c r="HHH1509" s="275"/>
      <c r="HHI1509" s="275"/>
      <c r="HHJ1509" s="275"/>
      <c r="HHK1509" s="275"/>
      <c r="HHL1509" s="275"/>
      <c r="HHM1509" s="275"/>
      <c r="HHN1509" s="275"/>
      <c r="HHO1509" s="275"/>
      <c r="HHP1509" s="275"/>
      <c r="HHQ1509" s="275"/>
      <c r="HHR1509" s="275"/>
      <c r="HHS1509" s="275"/>
      <c r="HHT1509" s="275"/>
      <c r="HHU1509" s="275"/>
      <c r="HHV1509" s="275"/>
      <c r="HHW1509" s="275"/>
      <c r="HHX1509" s="275"/>
      <c r="HHY1509" s="275"/>
      <c r="HHZ1509" s="275"/>
      <c r="HIA1509" s="275"/>
      <c r="HIB1509" s="275"/>
      <c r="HIC1509" s="275"/>
      <c r="HID1509" s="275"/>
      <c r="HIE1509" s="275"/>
      <c r="HIF1509" s="275"/>
      <c r="HIG1509" s="275"/>
      <c r="HIH1509" s="275"/>
      <c r="HII1509" s="275"/>
      <c r="HIJ1509" s="275"/>
      <c r="HIK1509" s="275"/>
      <c r="HIL1509" s="275"/>
      <c r="HIM1509" s="275"/>
      <c r="HIN1509" s="275"/>
      <c r="HIO1509" s="275"/>
      <c r="HIP1509" s="275"/>
      <c r="HIQ1509" s="275"/>
      <c r="HIR1509" s="275"/>
      <c r="HIS1509" s="275"/>
      <c r="HIT1509" s="275"/>
      <c r="HIU1509" s="275"/>
      <c r="HIV1509" s="275"/>
      <c r="HIW1509" s="275"/>
      <c r="HIX1509" s="275"/>
      <c r="HIY1509" s="275"/>
      <c r="HIZ1509" s="275"/>
      <c r="HJA1509" s="275"/>
      <c r="HJB1509" s="275"/>
      <c r="HJC1509" s="275"/>
      <c r="HJD1509" s="275"/>
      <c r="HJE1509" s="275"/>
      <c r="HJF1509" s="275"/>
      <c r="HJG1509" s="275"/>
      <c r="HJH1509" s="275"/>
      <c r="HJI1509" s="275"/>
      <c r="HJJ1509" s="275"/>
      <c r="HJK1509" s="275"/>
      <c r="HJL1509" s="275"/>
      <c r="HJM1509" s="275"/>
      <c r="HJN1509" s="275"/>
      <c r="HJO1509" s="275"/>
      <c r="HJP1509" s="275"/>
      <c r="HJQ1509" s="275"/>
      <c r="HJR1509" s="275"/>
      <c r="HJS1509" s="275"/>
      <c r="HJT1509" s="275"/>
      <c r="HJU1509" s="275"/>
      <c r="HJV1509" s="275"/>
      <c r="HJW1509" s="275"/>
      <c r="HJX1509" s="275"/>
      <c r="HJY1509" s="275"/>
      <c r="HJZ1509" s="275"/>
      <c r="HKA1509" s="275"/>
      <c r="HKB1509" s="275"/>
      <c r="HKC1509" s="275"/>
      <c r="HKD1509" s="275"/>
      <c r="HKE1509" s="275"/>
      <c r="HKF1509" s="275"/>
      <c r="HKG1509" s="275"/>
      <c r="HKH1509" s="275"/>
      <c r="HKI1509" s="275"/>
      <c r="HKJ1509" s="275"/>
      <c r="HKK1509" s="275"/>
      <c r="HKL1509" s="275"/>
      <c r="HKM1509" s="275"/>
      <c r="HKN1509" s="275"/>
      <c r="HKO1509" s="275"/>
      <c r="HKP1509" s="275"/>
      <c r="HKQ1509" s="275"/>
      <c r="HKR1509" s="275"/>
      <c r="HKS1509" s="275"/>
      <c r="HKT1509" s="275"/>
      <c r="HKU1509" s="275"/>
      <c r="HKV1509" s="275"/>
      <c r="HKW1509" s="275"/>
      <c r="HKX1509" s="275"/>
      <c r="HKY1509" s="275"/>
      <c r="HKZ1509" s="275"/>
      <c r="HLA1509" s="275"/>
      <c r="HLB1509" s="275"/>
      <c r="HLC1509" s="275"/>
      <c r="HLD1509" s="275"/>
      <c r="HLE1509" s="275"/>
      <c r="HLF1509" s="275"/>
      <c r="HLG1509" s="275"/>
      <c r="HLH1509" s="275"/>
      <c r="HLI1509" s="275"/>
      <c r="HLJ1509" s="275"/>
      <c r="HLK1509" s="275"/>
      <c r="HLL1509" s="275"/>
      <c r="HLM1509" s="275"/>
      <c r="HLN1509" s="275"/>
      <c r="HLO1509" s="275"/>
      <c r="HLP1509" s="275"/>
      <c r="HLQ1509" s="275"/>
      <c r="HLR1509" s="275"/>
      <c r="HLS1509" s="275"/>
      <c r="HLT1509" s="275"/>
      <c r="HLU1509" s="275"/>
      <c r="HLV1509" s="275"/>
      <c r="HLW1509" s="275"/>
      <c r="HLX1509" s="275"/>
      <c r="HLY1509" s="275"/>
      <c r="HLZ1509" s="275"/>
      <c r="HMA1509" s="275"/>
      <c r="HMB1509" s="275"/>
      <c r="HMC1509" s="275"/>
      <c r="HMD1509" s="275"/>
      <c r="HME1509" s="275"/>
      <c r="HMF1509" s="275"/>
      <c r="HMG1509" s="275"/>
      <c r="HMH1509" s="275"/>
      <c r="HMI1509" s="275"/>
      <c r="HMJ1509" s="275"/>
      <c r="HMK1509" s="275"/>
      <c r="HML1509" s="275"/>
      <c r="HMM1509" s="275"/>
      <c r="HMN1509" s="275"/>
      <c r="HMO1509" s="275"/>
      <c r="HMP1509" s="275"/>
      <c r="HMQ1509" s="275"/>
      <c r="HMR1509" s="275"/>
      <c r="HMS1509" s="275"/>
      <c r="HMT1509" s="275"/>
      <c r="HMU1509" s="275"/>
      <c r="HMV1509" s="275"/>
      <c r="HMW1509" s="275"/>
      <c r="HMX1509" s="275"/>
      <c r="HMY1509" s="275"/>
      <c r="HMZ1509" s="275"/>
      <c r="HNA1509" s="275"/>
      <c r="HNB1509" s="275"/>
      <c r="HNC1509" s="275"/>
      <c r="HND1509" s="275"/>
      <c r="HNE1509" s="275"/>
      <c r="HNF1509" s="275"/>
      <c r="HNG1509" s="275"/>
      <c r="HNH1509" s="275"/>
      <c r="HNI1509" s="275"/>
      <c r="HNJ1509" s="275"/>
      <c r="HNK1509" s="275"/>
      <c r="HNL1509" s="275"/>
      <c r="HNM1509" s="275"/>
      <c r="HNN1509" s="275"/>
      <c r="HNO1509" s="275"/>
      <c r="HNP1509" s="275"/>
      <c r="HNQ1509" s="275"/>
      <c r="HNR1509" s="275"/>
      <c r="HNS1509" s="275"/>
      <c r="HNT1509" s="275"/>
      <c r="HNU1509" s="275"/>
      <c r="HNV1509" s="275"/>
      <c r="HNW1509" s="275"/>
      <c r="HNX1509" s="275"/>
      <c r="HNY1509" s="275"/>
      <c r="HNZ1509" s="275"/>
      <c r="HOA1509" s="275"/>
      <c r="HOB1509" s="275"/>
      <c r="HOC1509" s="275"/>
      <c r="HOD1509" s="275"/>
      <c r="HOE1509" s="275"/>
      <c r="HOF1509" s="275"/>
      <c r="HOG1509" s="275"/>
      <c r="HOH1509" s="275"/>
      <c r="HOI1509" s="275"/>
      <c r="HOJ1509" s="275"/>
      <c r="HOK1509" s="275"/>
      <c r="HOL1509" s="275"/>
      <c r="HOM1509" s="275"/>
      <c r="HON1509" s="275"/>
      <c r="HOO1509" s="275"/>
      <c r="HOP1509" s="275"/>
      <c r="HOQ1509" s="275"/>
      <c r="HOR1509" s="275"/>
      <c r="HOS1509" s="275"/>
      <c r="HOT1509" s="275"/>
      <c r="HOU1509" s="275"/>
      <c r="HOV1509" s="275"/>
      <c r="HOW1509" s="275"/>
      <c r="HOX1509" s="275"/>
      <c r="HOY1509" s="275"/>
      <c r="HOZ1509" s="275"/>
      <c r="HPA1509" s="275"/>
      <c r="HPB1509" s="275"/>
      <c r="HPC1509" s="275"/>
      <c r="HPD1509" s="275"/>
      <c r="HPE1509" s="275"/>
      <c r="HPF1509" s="275"/>
      <c r="HPG1509" s="275"/>
      <c r="HPH1509" s="275"/>
      <c r="HPI1509" s="275"/>
      <c r="HPJ1509" s="275"/>
      <c r="HPK1509" s="275"/>
      <c r="HPL1509" s="275"/>
      <c r="HPM1509" s="275"/>
      <c r="HPN1509" s="275"/>
      <c r="HPO1509" s="275"/>
      <c r="HPP1509" s="275"/>
      <c r="HPQ1509" s="275"/>
      <c r="HPR1509" s="275"/>
      <c r="HPS1509" s="275"/>
      <c r="HPT1509" s="275"/>
      <c r="HPU1509" s="275"/>
      <c r="HPV1509" s="275"/>
      <c r="HPW1509" s="275"/>
      <c r="HPX1509" s="275"/>
      <c r="HPY1509" s="275"/>
      <c r="HPZ1509" s="275"/>
      <c r="HQA1509" s="275"/>
      <c r="HQB1509" s="275"/>
      <c r="HQC1509" s="275"/>
      <c r="HQD1509" s="275"/>
      <c r="HQE1509" s="275"/>
      <c r="HQF1509" s="275"/>
      <c r="HQG1509" s="275"/>
      <c r="HQH1509" s="275"/>
      <c r="HQI1509" s="275"/>
      <c r="HQJ1509" s="275"/>
      <c r="HQK1509" s="275"/>
      <c r="HQL1509" s="275"/>
      <c r="HQM1509" s="275"/>
      <c r="HQN1509" s="275"/>
      <c r="HQO1509" s="275"/>
      <c r="HQP1509" s="275"/>
      <c r="HQQ1509" s="275"/>
      <c r="HQR1509" s="275"/>
      <c r="HQS1509" s="275"/>
      <c r="HQT1509" s="275"/>
      <c r="HQU1509" s="275"/>
      <c r="HQV1509" s="275"/>
      <c r="HQW1509" s="275"/>
      <c r="HQX1509" s="275"/>
      <c r="HQY1509" s="275"/>
      <c r="HQZ1509" s="275"/>
      <c r="HRA1509" s="275"/>
      <c r="HRB1509" s="275"/>
      <c r="HRC1509" s="275"/>
      <c r="HRD1509" s="275"/>
      <c r="HRE1509" s="275"/>
      <c r="HRF1509" s="275"/>
      <c r="HRG1509" s="275"/>
      <c r="HRH1509" s="275"/>
      <c r="HRI1509" s="275"/>
      <c r="HRJ1509" s="275"/>
      <c r="HRK1509" s="275"/>
      <c r="HRL1509" s="275"/>
      <c r="HRM1509" s="275"/>
      <c r="HRN1509" s="275"/>
      <c r="HRO1509" s="275"/>
      <c r="HRP1509" s="275"/>
      <c r="HRQ1509" s="275"/>
      <c r="HRR1509" s="275"/>
      <c r="HRS1509" s="275"/>
      <c r="HRT1509" s="275"/>
      <c r="HRU1509" s="275"/>
      <c r="HRV1509" s="275"/>
      <c r="HRW1509" s="275"/>
      <c r="HRX1509" s="275"/>
      <c r="HRY1509" s="275"/>
      <c r="HRZ1509" s="275"/>
      <c r="HSA1509" s="275"/>
      <c r="HSB1509" s="275"/>
      <c r="HSC1509" s="275"/>
      <c r="HSD1509" s="275"/>
      <c r="HSE1509" s="275"/>
      <c r="HSF1509" s="275"/>
      <c r="HSG1509" s="275"/>
      <c r="HSH1509" s="275"/>
      <c r="HSI1509" s="275"/>
      <c r="HSJ1509" s="275"/>
      <c r="HSK1509" s="275"/>
      <c r="HSL1509" s="275"/>
      <c r="HSM1509" s="275"/>
      <c r="HSN1509" s="275"/>
      <c r="HSO1509" s="275"/>
      <c r="HSP1509" s="275"/>
      <c r="HSQ1509" s="275"/>
      <c r="HSR1509" s="275"/>
      <c r="HSS1509" s="275"/>
      <c r="HST1509" s="275"/>
      <c r="HSU1509" s="275"/>
      <c r="HSV1509" s="275"/>
      <c r="HSW1509" s="275"/>
      <c r="HSX1509" s="275"/>
      <c r="HSY1509" s="275"/>
      <c r="HSZ1509" s="275"/>
      <c r="HTA1509" s="275"/>
      <c r="HTB1509" s="275"/>
      <c r="HTC1509" s="275"/>
      <c r="HTD1509" s="275"/>
      <c r="HTE1509" s="275"/>
      <c r="HTF1509" s="275"/>
      <c r="HTG1509" s="275"/>
      <c r="HTH1509" s="275"/>
      <c r="HTI1509" s="275"/>
      <c r="HTJ1509" s="275"/>
      <c r="HTK1509" s="275"/>
      <c r="HTL1509" s="275"/>
      <c r="HTM1509" s="275"/>
      <c r="HTN1509" s="275"/>
      <c r="HTO1509" s="275"/>
      <c r="HTP1509" s="275"/>
      <c r="HTQ1509" s="275"/>
      <c r="HTR1509" s="275"/>
      <c r="HTS1509" s="275"/>
      <c r="HTT1509" s="275"/>
      <c r="HTU1509" s="275"/>
      <c r="HTV1509" s="275"/>
      <c r="HTW1509" s="275"/>
      <c r="HTX1509" s="275"/>
      <c r="HTY1509" s="275"/>
      <c r="HTZ1509" s="275"/>
      <c r="HUA1509" s="275"/>
      <c r="HUB1509" s="275"/>
      <c r="HUC1509" s="275"/>
      <c r="HUD1509" s="275"/>
      <c r="HUE1509" s="275"/>
      <c r="HUF1509" s="275"/>
      <c r="HUG1509" s="275"/>
      <c r="HUH1509" s="275"/>
      <c r="HUI1509" s="275"/>
      <c r="HUJ1509" s="275"/>
      <c r="HUK1509" s="275"/>
      <c r="HUL1509" s="275"/>
      <c r="HUM1509" s="275"/>
      <c r="HUN1509" s="275"/>
      <c r="HUO1509" s="275"/>
      <c r="HUP1509" s="275"/>
      <c r="HUQ1509" s="275"/>
      <c r="HUR1509" s="275"/>
      <c r="HUS1509" s="275"/>
      <c r="HUT1509" s="275"/>
      <c r="HUU1509" s="275"/>
      <c r="HUV1509" s="275"/>
      <c r="HUW1509" s="275"/>
      <c r="HUX1509" s="275"/>
      <c r="HUY1509" s="275"/>
      <c r="HUZ1509" s="275"/>
      <c r="HVA1509" s="275"/>
      <c r="HVB1509" s="275"/>
      <c r="HVC1509" s="275"/>
      <c r="HVD1509" s="275"/>
      <c r="HVE1509" s="275"/>
      <c r="HVF1509" s="275"/>
      <c r="HVG1509" s="275"/>
      <c r="HVH1509" s="275"/>
      <c r="HVI1509" s="275"/>
      <c r="HVJ1509" s="275"/>
      <c r="HVK1509" s="275"/>
      <c r="HVL1509" s="275"/>
      <c r="HVM1509" s="275"/>
      <c r="HVN1509" s="275"/>
      <c r="HVO1509" s="275"/>
      <c r="HVP1509" s="275"/>
      <c r="HVQ1509" s="275"/>
      <c r="HVR1509" s="275"/>
      <c r="HVS1509" s="275"/>
      <c r="HVT1509" s="275"/>
      <c r="HVU1509" s="275"/>
      <c r="HVV1509" s="275"/>
      <c r="HVW1509" s="275"/>
      <c r="HVX1509" s="275"/>
      <c r="HVY1509" s="275"/>
      <c r="HVZ1509" s="275"/>
      <c r="HWA1509" s="275"/>
      <c r="HWB1509" s="275"/>
      <c r="HWC1509" s="275"/>
      <c r="HWD1509" s="275"/>
      <c r="HWE1509" s="275"/>
      <c r="HWF1509" s="275"/>
      <c r="HWG1509" s="275"/>
      <c r="HWH1509" s="275"/>
      <c r="HWI1509" s="275"/>
      <c r="HWJ1509" s="275"/>
      <c r="HWK1509" s="275"/>
      <c r="HWL1509" s="275"/>
      <c r="HWM1509" s="275"/>
      <c r="HWN1509" s="275"/>
      <c r="HWO1509" s="275"/>
      <c r="HWP1509" s="275"/>
      <c r="HWQ1509" s="275"/>
      <c r="HWR1509" s="275"/>
      <c r="HWS1509" s="275"/>
      <c r="HWT1509" s="275"/>
      <c r="HWU1509" s="275"/>
      <c r="HWV1509" s="275"/>
      <c r="HWW1509" s="275"/>
      <c r="HWX1509" s="275"/>
      <c r="HWY1509" s="275"/>
      <c r="HWZ1509" s="275"/>
      <c r="HXA1509" s="275"/>
      <c r="HXB1509" s="275"/>
      <c r="HXC1509" s="275"/>
      <c r="HXD1509" s="275"/>
      <c r="HXE1509" s="275"/>
      <c r="HXF1509" s="275"/>
      <c r="HXG1509" s="275"/>
      <c r="HXH1509" s="275"/>
      <c r="HXI1509" s="275"/>
      <c r="HXJ1509" s="275"/>
      <c r="HXK1509" s="275"/>
      <c r="HXL1509" s="275"/>
      <c r="HXM1509" s="275"/>
      <c r="HXN1509" s="275"/>
      <c r="HXO1509" s="275"/>
      <c r="HXP1509" s="275"/>
      <c r="HXQ1509" s="275"/>
      <c r="HXR1509" s="275"/>
      <c r="HXS1509" s="275"/>
      <c r="HXT1509" s="275"/>
      <c r="HXU1509" s="275"/>
      <c r="HXV1509" s="275"/>
      <c r="HXW1509" s="275"/>
      <c r="HXX1509" s="275"/>
      <c r="HXY1509" s="275"/>
      <c r="HXZ1509" s="275"/>
      <c r="HYA1509" s="275"/>
      <c r="HYB1509" s="275"/>
      <c r="HYC1509" s="275"/>
      <c r="HYD1509" s="275"/>
      <c r="HYE1509" s="275"/>
      <c r="HYF1509" s="275"/>
      <c r="HYG1509" s="275"/>
      <c r="HYH1509" s="275"/>
      <c r="HYI1509" s="275"/>
      <c r="HYJ1509" s="275"/>
      <c r="HYK1509" s="275"/>
      <c r="HYL1509" s="275"/>
      <c r="HYM1509" s="275"/>
      <c r="HYN1509" s="275"/>
      <c r="HYO1509" s="275"/>
      <c r="HYP1509" s="275"/>
      <c r="HYQ1509" s="275"/>
      <c r="HYR1509" s="275"/>
      <c r="HYS1509" s="275"/>
      <c r="HYT1509" s="275"/>
      <c r="HYU1509" s="275"/>
      <c r="HYV1509" s="275"/>
      <c r="HYW1509" s="275"/>
      <c r="HYX1509" s="275"/>
      <c r="HYY1509" s="275"/>
      <c r="HYZ1509" s="275"/>
      <c r="HZA1509" s="275"/>
      <c r="HZB1509" s="275"/>
      <c r="HZC1509" s="275"/>
      <c r="HZD1509" s="275"/>
      <c r="HZE1509" s="275"/>
      <c r="HZF1509" s="275"/>
      <c r="HZG1509" s="275"/>
      <c r="HZH1509" s="275"/>
      <c r="HZI1509" s="275"/>
      <c r="HZJ1509" s="275"/>
      <c r="HZK1509" s="275"/>
      <c r="HZL1509" s="275"/>
      <c r="HZM1509" s="275"/>
      <c r="HZN1509" s="275"/>
      <c r="HZO1509" s="275"/>
      <c r="HZP1509" s="275"/>
      <c r="HZQ1509" s="275"/>
      <c r="HZR1509" s="275"/>
      <c r="HZS1509" s="275"/>
      <c r="HZT1509" s="275"/>
      <c r="HZU1509" s="275"/>
      <c r="HZV1509" s="275"/>
      <c r="HZW1509" s="275"/>
      <c r="HZX1509" s="275"/>
      <c r="HZY1509" s="275"/>
      <c r="HZZ1509" s="275"/>
      <c r="IAA1509" s="275"/>
      <c r="IAB1509" s="275"/>
      <c r="IAC1509" s="275"/>
      <c r="IAD1509" s="275"/>
      <c r="IAE1509" s="275"/>
      <c r="IAF1509" s="275"/>
      <c r="IAG1509" s="275"/>
      <c r="IAH1509" s="275"/>
      <c r="IAI1509" s="275"/>
      <c r="IAJ1509" s="275"/>
      <c r="IAK1509" s="275"/>
      <c r="IAL1509" s="275"/>
      <c r="IAM1509" s="275"/>
      <c r="IAN1509" s="275"/>
      <c r="IAO1509" s="275"/>
      <c r="IAP1509" s="275"/>
      <c r="IAQ1509" s="275"/>
      <c r="IAR1509" s="275"/>
      <c r="IAS1509" s="275"/>
      <c r="IAT1509" s="275"/>
      <c r="IAU1509" s="275"/>
      <c r="IAV1509" s="275"/>
      <c r="IAW1509" s="275"/>
      <c r="IAX1509" s="275"/>
      <c r="IAY1509" s="275"/>
      <c r="IAZ1509" s="275"/>
      <c r="IBA1509" s="275"/>
      <c r="IBB1509" s="275"/>
      <c r="IBC1509" s="275"/>
      <c r="IBD1509" s="275"/>
      <c r="IBE1509" s="275"/>
      <c r="IBF1509" s="275"/>
      <c r="IBG1509" s="275"/>
      <c r="IBH1509" s="275"/>
      <c r="IBI1509" s="275"/>
      <c r="IBJ1509" s="275"/>
      <c r="IBK1509" s="275"/>
      <c r="IBL1509" s="275"/>
      <c r="IBM1509" s="275"/>
      <c r="IBN1509" s="275"/>
      <c r="IBO1509" s="275"/>
      <c r="IBP1509" s="275"/>
      <c r="IBQ1509" s="275"/>
      <c r="IBR1509" s="275"/>
      <c r="IBS1509" s="275"/>
      <c r="IBT1509" s="275"/>
      <c r="IBU1509" s="275"/>
      <c r="IBV1509" s="275"/>
      <c r="IBW1509" s="275"/>
      <c r="IBX1509" s="275"/>
      <c r="IBY1509" s="275"/>
      <c r="IBZ1509" s="275"/>
      <c r="ICA1509" s="275"/>
      <c r="ICB1509" s="275"/>
      <c r="ICC1509" s="275"/>
      <c r="ICD1509" s="275"/>
      <c r="ICE1509" s="275"/>
      <c r="ICF1509" s="275"/>
      <c r="ICG1509" s="275"/>
      <c r="ICH1509" s="275"/>
      <c r="ICI1509" s="275"/>
      <c r="ICJ1509" s="275"/>
      <c r="ICK1509" s="275"/>
      <c r="ICL1509" s="275"/>
      <c r="ICM1509" s="275"/>
      <c r="ICN1509" s="275"/>
      <c r="ICO1509" s="275"/>
      <c r="ICP1509" s="275"/>
      <c r="ICQ1509" s="275"/>
      <c r="ICR1509" s="275"/>
      <c r="ICS1509" s="275"/>
      <c r="ICT1509" s="275"/>
      <c r="ICU1509" s="275"/>
      <c r="ICV1509" s="275"/>
      <c r="ICW1509" s="275"/>
      <c r="ICX1509" s="275"/>
      <c r="ICY1509" s="275"/>
      <c r="ICZ1509" s="275"/>
      <c r="IDA1509" s="275"/>
      <c r="IDB1509" s="275"/>
      <c r="IDC1509" s="275"/>
      <c r="IDD1509" s="275"/>
      <c r="IDE1509" s="275"/>
      <c r="IDF1509" s="275"/>
      <c r="IDG1509" s="275"/>
      <c r="IDH1509" s="275"/>
      <c r="IDI1509" s="275"/>
      <c r="IDJ1509" s="275"/>
      <c r="IDK1509" s="275"/>
      <c r="IDL1509" s="275"/>
      <c r="IDM1509" s="275"/>
      <c r="IDN1509" s="275"/>
      <c r="IDO1509" s="275"/>
      <c r="IDP1509" s="275"/>
      <c r="IDQ1509" s="275"/>
      <c r="IDR1509" s="275"/>
      <c r="IDS1509" s="275"/>
      <c r="IDT1509" s="275"/>
      <c r="IDU1509" s="275"/>
      <c r="IDV1509" s="275"/>
      <c r="IDW1509" s="275"/>
      <c r="IDX1509" s="275"/>
      <c r="IDY1509" s="275"/>
      <c r="IDZ1509" s="275"/>
      <c r="IEA1509" s="275"/>
      <c r="IEB1509" s="275"/>
      <c r="IEC1509" s="275"/>
      <c r="IED1509" s="275"/>
      <c r="IEE1509" s="275"/>
      <c r="IEF1509" s="275"/>
      <c r="IEG1509" s="275"/>
      <c r="IEH1509" s="275"/>
      <c r="IEI1509" s="275"/>
      <c r="IEJ1509" s="275"/>
      <c r="IEK1509" s="275"/>
      <c r="IEL1509" s="275"/>
      <c r="IEM1509" s="275"/>
      <c r="IEN1509" s="275"/>
      <c r="IEO1509" s="275"/>
      <c r="IEP1509" s="275"/>
      <c r="IEQ1509" s="275"/>
      <c r="IER1509" s="275"/>
      <c r="IES1509" s="275"/>
      <c r="IET1509" s="275"/>
      <c r="IEU1509" s="275"/>
      <c r="IEV1509" s="275"/>
      <c r="IEW1509" s="275"/>
      <c r="IEX1509" s="275"/>
      <c r="IEY1509" s="275"/>
      <c r="IEZ1509" s="275"/>
      <c r="IFA1509" s="275"/>
      <c r="IFB1509" s="275"/>
      <c r="IFC1509" s="275"/>
      <c r="IFD1509" s="275"/>
      <c r="IFE1509" s="275"/>
      <c r="IFF1509" s="275"/>
      <c r="IFG1509" s="275"/>
      <c r="IFH1509" s="275"/>
      <c r="IFI1509" s="275"/>
      <c r="IFJ1509" s="275"/>
      <c r="IFK1509" s="275"/>
      <c r="IFL1509" s="275"/>
      <c r="IFM1509" s="275"/>
      <c r="IFN1509" s="275"/>
      <c r="IFO1509" s="275"/>
      <c r="IFP1509" s="275"/>
      <c r="IFQ1509" s="275"/>
      <c r="IFR1509" s="275"/>
      <c r="IFS1509" s="275"/>
      <c r="IFT1509" s="275"/>
      <c r="IFU1509" s="275"/>
      <c r="IFV1509" s="275"/>
      <c r="IFW1509" s="275"/>
      <c r="IFX1509" s="275"/>
      <c r="IFY1509" s="275"/>
      <c r="IFZ1509" s="275"/>
      <c r="IGA1509" s="275"/>
      <c r="IGB1509" s="275"/>
      <c r="IGC1509" s="275"/>
      <c r="IGD1509" s="275"/>
      <c r="IGE1509" s="275"/>
      <c r="IGF1509" s="275"/>
      <c r="IGG1509" s="275"/>
      <c r="IGH1509" s="275"/>
      <c r="IGI1509" s="275"/>
      <c r="IGJ1509" s="275"/>
      <c r="IGK1509" s="275"/>
      <c r="IGL1509" s="275"/>
      <c r="IGM1509" s="275"/>
      <c r="IGN1509" s="275"/>
      <c r="IGO1509" s="275"/>
      <c r="IGP1509" s="275"/>
      <c r="IGQ1509" s="275"/>
      <c r="IGR1509" s="275"/>
      <c r="IGS1509" s="275"/>
      <c r="IGT1509" s="275"/>
      <c r="IGU1509" s="275"/>
      <c r="IGV1509" s="275"/>
      <c r="IGW1509" s="275"/>
      <c r="IGX1509" s="275"/>
      <c r="IGY1509" s="275"/>
      <c r="IGZ1509" s="275"/>
      <c r="IHA1509" s="275"/>
      <c r="IHB1509" s="275"/>
      <c r="IHC1509" s="275"/>
      <c r="IHD1509" s="275"/>
      <c r="IHE1509" s="275"/>
      <c r="IHF1509" s="275"/>
      <c r="IHG1509" s="275"/>
      <c r="IHH1509" s="275"/>
      <c r="IHI1509" s="275"/>
      <c r="IHJ1509" s="275"/>
      <c r="IHK1509" s="275"/>
      <c r="IHL1509" s="275"/>
      <c r="IHM1509" s="275"/>
      <c r="IHN1509" s="275"/>
      <c r="IHO1509" s="275"/>
      <c r="IHP1509" s="275"/>
      <c r="IHQ1509" s="275"/>
      <c r="IHR1509" s="275"/>
      <c r="IHS1509" s="275"/>
      <c r="IHT1509" s="275"/>
      <c r="IHU1509" s="275"/>
      <c r="IHV1509" s="275"/>
      <c r="IHW1509" s="275"/>
      <c r="IHX1509" s="275"/>
      <c r="IHY1509" s="275"/>
      <c r="IHZ1509" s="275"/>
      <c r="IIA1509" s="275"/>
      <c r="IIB1509" s="275"/>
      <c r="IIC1509" s="275"/>
      <c r="IID1509" s="275"/>
      <c r="IIE1509" s="275"/>
      <c r="IIF1509" s="275"/>
      <c r="IIG1509" s="275"/>
      <c r="IIH1509" s="275"/>
      <c r="III1509" s="275"/>
      <c r="IIJ1509" s="275"/>
      <c r="IIK1509" s="275"/>
      <c r="IIL1509" s="275"/>
      <c r="IIM1509" s="275"/>
      <c r="IIN1509" s="275"/>
      <c r="IIO1509" s="275"/>
      <c r="IIP1509" s="275"/>
      <c r="IIQ1509" s="275"/>
      <c r="IIR1509" s="275"/>
      <c r="IIS1509" s="275"/>
      <c r="IIT1509" s="275"/>
      <c r="IIU1509" s="275"/>
      <c r="IIV1509" s="275"/>
      <c r="IIW1509" s="275"/>
      <c r="IIX1509" s="275"/>
      <c r="IIY1509" s="275"/>
      <c r="IIZ1509" s="275"/>
      <c r="IJA1509" s="275"/>
      <c r="IJB1509" s="275"/>
      <c r="IJC1509" s="275"/>
      <c r="IJD1509" s="275"/>
      <c r="IJE1509" s="275"/>
      <c r="IJF1509" s="275"/>
      <c r="IJG1509" s="275"/>
      <c r="IJH1509" s="275"/>
      <c r="IJI1509" s="275"/>
      <c r="IJJ1509" s="275"/>
      <c r="IJK1509" s="275"/>
      <c r="IJL1509" s="275"/>
      <c r="IJM1509" s="275"/>
      <c r="IJN1509" s="275"/>
      <c r="IJO1509" s="275"/>
      <c r="IJP1509" s="275"/>
      <c r="IJQ1509" s="275"/>
      <c r="IJR1509" s="275"/>
      <c r="IJS1509" s="275"/>
      <c r="IJT1509" s="275"/>
      <c r="IJU1509" s="275"/>
      <c r="IJV1509" s="275"/>
      <c r="IJW1509" s="275"/>
      <c r="IJX1509" s="275"/>
      <c r="IJY1509" s="275"/>
      <c r="IJZ1509" s="275"/>
      <c r="IKA1509" s="275"/>
      <c r="IKB1509" s="275"/>
      <c r="IKC1509" s="275"/>
      <c r="IKD1509" s="275"/>
      <c r="IKE1509" s="275"/>
      <c r="IKF1509" s="275"/>
      <c r="IKG1509" s="275"/>
      <c r="IKH1509" s="275"/>
      <c r="IKI1509" s="275"/>
      <c r="IKJ1509" s="275"/>
      <c r="IKK1509" s="275"/>
      <c r="IKL1509" s="275"/>
      <c r="IKM1509" s="275"/>
      <c r="IKN1509" s="275"/>
      <c r="IKO1509" s="275"/>
      <c r="IKP1509" s="275"/>
      <c r="IKQ1509" s="275"/>
      <c r="IKR1509" s="275"/>
      <c r="IKS1509" s="275"/>
      <c r="IKT1509" s="275"/>
      <c r="IKU1509" s="275"/>
      <c r="IKV1509" s="275"/>
      <c r="IKW1509" s="275"/>
      <c r="IKX1509" s="275"/>
      <c r="IKY1509" s="275"/>
      <c r="IKZ1509" s="275"/>
      <c r="ILA1509" s="275"/>
      <c r="ILB1509" s="275"/>
      <c r="ILC1509" s="275"/>
      <c r="ILD1509" s="275"/>
      <c r="ILE1509" s="275"/>
      <c r="ILF1509" s="275"/>
      <c r="ILG1509" s="275"/>
      <c r="ILH1509" s="275"/>
      <c r="ILI1509" s="275"/>
      <c r="ILJ1509" s="275"/>
      <c r="ILK1509" s="275"/>
      <c r="ILL1509" s="275"/>
      <c r="ILM1509" s="275"/>
      <c r="ILN1509" s="275"/>
      <c r="ILO1509" s="275"/>
      <c r="ILP1509" s="275"/>
      <c r="ILQ1509" s="275"/>
      <c r="ILR1509" s="275"/>
      <c r="ILS1509" s="275"/>
      <c r="ILT1509" s="275"/>
      <c r="ILU1509" s="275"/>
      <c r="ILV1509" s="275"/>
      <c r="ILW1509" s="275"/>
      <c r="ILX1509" s="275"/>
      <c r="ILY1509" s="275"/>
      <c r="ILZ1509" s="275"/>
      <c r="IMA1509" s="275"/>
      <c r="IMB1509" s="275"/>
      <c r="IMC1509" s="275"/>
      <c r="IMD1509" s="275"/>
      <c r="IME1509" s="275"/>
      <c r="IMF1509" s="275"/>
      <c r="IMG1509" s="275"/>
      <c r="IMH1509" s="275"/>
      <c r="IMI1509" s="275"/>
      <c r="IMJ1509" s="275"/>
      <c r="IMK1509" s="275"/>
      <c r="IML1509" s="275"/>
      <c r="IMM1509" s="275"/>
      <c r="IMN1509" s="275"/>
      <c r="IMO1509" s="275"/>
      <c r="IMP1509" s="275"/>
      <c r="IMQ1509" s="275"/>
      <c r="IMR1509" s="275"/>
      <c r="IMS1509" s="275"/>
      <c r="IMT1509" s="275"/>
      <c r="IMU1509" s="275"/>
      <c r="IMV1509" s="275"/>
      <c r="IMW1509" s="275"/>
      <c r="IMX1509" s="275"/>
      <c r="IMY1509" s="275"/>
      <c r="IMZ1509" s="275"/>
      <c r="INA1509" s="275"/>
      <c r="INB1509" s="275"/>
      <c r="INC1509" s="275"/>
      <c r="IND1509" s="275"/>
      <c r="INE1509" s="275"/>
      <c r="INF1509" s="275"/>
      <c r="ING1509" s="275"/>
      <c r="INH1509" s="275"/>
      <c r="INI1509" s="275"/>
      <c r="INJ1509" s="275"/>
      <c r="INK1509" s="275"/>
      <c r="INL1509" s="275"/>
      <c r="INM1509" s="275"/>
      <c r="INN1509" s="275"/>
      <c r="INO1509" s="275"/>
      <c r="INP1509" s="275"/>
      <c r="INQ1509" s="275"/>
      <c r="INR1509" s="275"/>
      <c r="INS1509" s="275"/>
      <c r="INT1509" s="275"/>
      <c r="INU1509" s="275"/>
      <c r="INV1509" s="275"/>
      <c r="INW1509" s="275"/>
      <c r="INX1509" s="275"/>
      <c r="INY1509" s="275"/>
      <c r="INZ1509" s="275"/>
      <c r="IOA1509" s="275"/>
      <c r="IOB1509" s="275"/>
      <c r="IOC1509" s="275"/>
      <c r="IOD1509" s="275"/>
      <c r="IOE1509" s="275"/>
      <c r="IOF1509" s="275"/>
      <c r="IOG1509" s="275"/>
      <c r="IOH1509" s="275"/>
      <c r="IOI1509" s="275"/>
      <c r="IOJ1509" s="275"/>
      <c r="IOK1509" s="275"/>
      <c r="IOL1509" s="275"/>
      <c r="IOM1509" s="275"/>
      <c r="ION1509" s="275"/>
      <c r="IOO1509" s="275"/>
      <c r="IOP1509" s="275"/>
      <c r="IOQ1509" s="275"/>
      <c r="IOR1509" s="275"/>
      <c r="IOS1509" s="275"/>
      <c r="IOT1509" s="275"/>
      <c r="IOU1509" s="275"/>
      <c r="IOV1509" s="275"/>
      <c r="IOW1509" s="275"/>
      <c r="IOX1509" s="275"/>
      <c r="IOY1509" s="275"/>
      <c r="IOZ1509" s="275"/>
      <c r="IPA1509" s="275"/>
      <c r="IPB1509" s="275"/>
      <c r="IPC1509" s="275"/>
      <c r="IPD1509" s="275"/>
      <c r="IPE1509" s="275"/>
      <c r="IPF1509" s="275"/>
      <c r="IPG1509" s="275"/>
      <c r="IPH1509" s="275"/>
      <c r="IPI1509" s="275"/>
      <c r="IPJ1509" s="275"/>
      <c r="IPK1509" s="275"/>
      <c r="IPL1509" s="275"/>
      <c r="IPM1509" s="275"/>
      <c r="IPN1509" s="275"/>
      <c r="IPO1509" s="275"/>
      <c r="IPP1509" s="275"/>
      <c r="IPQ1509" s="275"/>
      <c r="IPR1509" s="275"/>
      <c r="IPS1509" s="275"/>
      <c r="IPT1509" s="275"/>
      <c r="IPU1509" s="275"/>
      <c r="IPV1509" s="275"/>
      <c r="IPW1509" s="275"/>
      <c r="IPX1509" s="275"/>
      <c r="IPY1509" s="275"/>
      <c r="IPZ1509" s="275"/>
      <c r="IQA1509" s="275"/>
      <c r="IQB1509" s="275"/>
      <c r="IQC1509" s="275"/>
      <c r="IQD1509" s="275"/>
      <c r="IQE1509" s="275"/>
      <c r="IQF1509" s="275"/>
      <c r="IQG1509" s="275"/>
      <c r="IQH1509" s="275"/>
      <c r="IQI1509" s="275"/>
      <c r="IQJ1509" s="275"/>
      <c r="IQK1509" s="275"/>
      <c r="IQL1509" s="275"/>
      <c r="IQM1509" s="275"/>
      <c r="IQN1509" s="275"/>
      <c r="IQO1509" s="275"/>
      <c r="IQP1509" s="275"/>
      <c r="IQQ1509" s="275"/>
      <c r="IQR1509" s="275"/>
      <c r="IQS1509" s="275"/>
      <c r="IQT1509" s="275"/>
      <c r="IQU1509" s="275"/>
      <c r="IQV1509" s="275"/>
      <c r="IQW1509" s="275"/>
      <c r="IQX1509" s="275"/>
      <c r="IQY1509" s="275"/>
      <c r="IQZ1509" s="275"/>
      <c r="IRA1509" s="275"/>
      <c r="IRB1509" s="275"/>
      <c r="IRC1509" s="275"/>
      <c r="IRD1509" s="275"/>
      <c r="IRE1509" s="275"/>
      <c r="IRF1509" s="275"/>
      <c r="IRG1509" s="275"/>
      <c r="IRH1509" s="275"/>
      <c r="IRI1509" s="275"/>
      <c r="IRJ1509" s="275"/>
      <c r="IRK1509" s="275"/>
      <c r="IRL1509" s="275"/>
      <c r="IRM1509" s="275"/>
      <c r="IRN1509" s="275"/>
      <c r="IRO1509" s="275"/>
      <c r="IRP1509" s="275"/>
      <c r="IRQ1509" s="275"/>
      <c r="IRR1509" s="275"/>
      <c r="IRS1509" s="275"/>
      <c r="IRT1509" s="275"/>
      <c r="IRU1509" s="275"/>
      <c r="IRV1509" s="275"/>
      <c r="IRW1509" s="275"/>
      <c r="IRX1509" s="275"/>
      <c r="IRY1509" s="275"/>
      <c r="IRZ1509" s="275"/>
      <c r="ISA1509" s="275"/>
      <c r="ISB1509" s="275"/>
      <c r="ISC1509" s="275"/>
      <c r="ISD1509" s="275"/>
      <c r="ISE1509" s="275"/>
      <c r="ISF1509" s="275"/>
      <c r="ISG1509" s="275"/>
      <c r="ISH1509" s="275"/>
      <c r="ISI1509" s="275"/>
      <c r="ISJ1509" s="275"/>
      <c r="ISK1509" s="275"/>
      <c r="ISL1509" s="275"/>
      <c r="ISM1509" s="275"/>
      <c r="ISN1509" s="275"/>
      <c r="ISO1509" s="275"/>
      <c r="ISP1509" s="275"/>
      <c r="ISQ1509" s="275"/>
      <c r="ISR1509" s="275"/>
      <c r="ISS1509" s="275"/>
      <c r="IST1509" s="275"/>
      <c r="ISU1509" s="275"/>
      <c r="ISV1509" s="275"/>
      <c r="ISW1509" s="275"/>
      <c r="ISX1509" s="275"/>
      <c r="ISY1509" s="275"/>
      <c r="ISZ1509" s="275"/>
      <c r="ITA1509" s="275"/>
      <c r="ITB1509" s="275"/>
      <c r="ITC1509" s="275"/>
      <c r="ITD1509" s="275"/>
      <c r="ITE1509" s="275"/>
      <c r="ITF1509" s="275"/>
      <c r="ITG1509" s="275"/>
      <c r="ITH1509" s="275"/>
      <c r="ITI1509" s="275"/>
      <c r="ITJ1509" s="275"/>
      <c r="ITK1509" s="275"/>
      <c r="ITL1509" s="275"/>
      <c r="ITM1509" s="275"/>
      <c r="ITN1509" s="275"/>
      <c r="ITO1509" s="275"/>
      <c r="ITP1509" s="275"/>
      <c r="ITQ1509" s="275"/>
      <c r="ITR1509" s="275"/>
      <c r="ITS1509" s="275"/>
      <c r="ITT1509" s="275"/>
      <c r="ITU1509" s="275"/>
      <c r="ITV1509" s="275"/>
      <c r="ITW1509" s="275"/>
      <c r="ITX1509" s="275"/>
      <c r="ITY1509" s="275"/>
      <c r="ITZ1509" s="275"/>
      <c r="IUA1509" s="275"/>
      <c r="IUB1509" s="275"/>
      <c r="IUC1509" s="275"/>
      <c r="IUD1509" s="275"/>
      <c r="IUE1509" s="275"/>
      <c r="IUF1509" s="275"/>
      <c r="IUG1509" s="275"/>
      <c r="IUH1509" s="275"/>
      <c r="IUI1509" s="275"/>
      <c r="IUJ1509" s="275"/>
      <c r="IUK1509" s="275"/>
      <c r="IUL1509" s="275"/>
      <c r="IUM1509" s="275"/>
      <c r="IUN1509" s="275"/>
      <c r="IUO1509" s="275"/>
      <c r="IUP1509" s="275"/>
      <c r="IUQ1509" s="275"/>
      <c r="IUR1509" s="275"/>
      <c r="IUS1509" s="275"/>
      <c r="IUT1509" s="275"/>
      <c r="IUU1509" s="275"/>
      <c r="IUV1509" s="275"/>
      <c r="IUW1509" s="275"/>
      <c r="IUX1509" s="275"/>
      <c r="IUY1509" s="275"/>
      <c r="IUZ1509" s="275"/>
      <c r="IVA1509" s="275"/>
      <c r="IVB1509" s="275"/>
      <c r="IVC1509" s="275"/>
      <c r="IVD1509" s="275"/>
      <c r="IVE1509" s="275"/>
      <c r="IVF1509" s="275"/>
      <c r="IVG1509" s="275"/>
      <c r="IVH1509" s="275"/>
      <c r="IVI1509" s="275"/>
      <c r="IVJ1509" s="275"/>
      <c r="IVK1509" s="275"/>
      <c r="IVL1509" s="275"/>
      <c r="IVM1509" s="275"/>
      <c r="IVN1509" s="275"/>
      <c r="IVO1509" s="275"/>
      <c r="IVP1509" s="275"/>
      <c r="IVQ1509" s="275"/>
      <c r="IVR1509" s="275"/>
      <c r="IVS1509" s="275"/>
      <c r="IVT1509" s="275"/>
      <c r="IVU1509" s="275"/>
      <c r="IVV1509" s="275"/>
      <c r="IVW1509" s="275"/>
      <c r="IVX1509" s="275"/>
      <c r="IVY1509" s="275"/>
      <c r="IVZ1509" s="275"/>
      <c r="IWA1509" s="275"/>
      <c r="IWB1509" s="275"/>
      <c r="IWC1509" s="275"/>
      <c r="IWD1509" s="275"/>
      <c r="IWE1509" s="275"/>
      <c r="IWF1509" s="275"/>
      <c r="IWG1509" s="275"/>
      <c r="IWH1509" s="275"/>
      <c r="IWI1509" s="275"/>
      <c r="IWJ1509" s="275"/>
      <c r="IWK1509" s="275"/>
      <c r="IWL1509" s="275"/>
      <c r="IWM1509" s="275"/>
      <c r="IWN1509" s="275"/>
      <c r="IWO1509" s="275"/>
      <c r="IWP1509" s="275"/>
      <c r="IWQ1509" s="275"/>
      <c r="IWR1509" s="275"/>
      <c r="IWS1509" s="275"/>
      <c r="IWT1509" s="275"/>
      <c r="IWU1509" s="275"/>
      <c r="IWV1509" s="275"/>
      <c r="IWW1509" s="275"/>
      <c r="IWX1509" s="275"/>
      <c r="IWY1509" s="275"/>
      <c r="IWZ1509" s="275"/>
      <c r="IXA1509" s="275"/>
      <c r="IXB1509" s="275"/>
      <c r="IXC1509" s="275"/>
      <c r="IXD1509" s="275"/>
      <c r="IXE1509" s="275"/>
      <c r="IXF1509" s="275"/>
      <c r="IXG1509" s="275"/>
      <c r="IXH1509" s="275"/>
      <c r="IXI1509" s="275"/>
      <c r="IXJ1509" s="275"/>
      <c r="IXK1509" s="275"/>
      <c r="IXL1509" s="275"/>
      <c r="IXM1509" s="275"/>
      <c r="IXN1509" s="275"/>
      <c r="IXO1509" s="275"/>
      <c r="IXP1509" s="275"/>
      <c r="IXQ1509" s="275"/>
      <c r="IXR1509" s="275"/>
      <c r="IXS1509" s="275"/>
      <c r="IXT1509" s="275"/>
      <c r="IXU1509" s="275"/>
      <c r="IXV1509" s="275"/>
      <c r="IXW1509" s="275"/>
      <c r="IXX1509" s="275"/>
      <c r="IXY1509" s="275"/>
      <c r="IXZ1509" s="275"/>
      <c r="IYA1509" s="275"/>
      <c r="IYB1509" s="275"/>
      <c r="IYC1509" s="275"/>
      <c r="IYD1509" s="275"/>
      <c r="IYE1509" s="275"/>
      <c r="IYF1509" s="275"/>
      <c r="IYG1509" s="275"/>
      <c r="IYH1509" s="275"/>
      <c r="IYI1509" s="275"/>
      <c r="IYJ1509" s="275"/>
      <c r="IYK1509" s="275"/>
      <c r="IYL1509" s="275"/>
      <c r="IYM1509" s="275"/>
      <c r="IYN1509" s="275"/>
      <c r="IYO1509" s="275"/>
      <c r="IYP1509" s="275"/>
      <c r="IYQ1509" s="275"/>
      <c r="IYR1509" s="275"/>
      <c r="IYS1509" s="275"/>
      <c r="IYT1509" s="275"/>
      <c r="IYU1509" s="275"/>
      <c r="IYV1509" s="275"/>
      <c r="IYW1509" s="275"/>
      <c r="IYX1509" s="275"/>
      <c r="IYY1509" s="275"/>
      <c r="IYZ1509" s="275"/>
      <c r="IZA1509" s="275"/>
      <c r="IZB1509" s="275"/>
      <c r="IZC1509" s="275"/>
      <c r="IZD1509" s="275"/>
      <c r="IZE1509" s="275"/>
      <c r="IZF1509" s="275"/>
      <c r="IZG1509" s="275"/>
      <c r="IZH1509" s="275"/>
      <c r="IZI1509" s="275"/>
      <c r="IZJ1509" s="275"/>
      <c r="IZK1509" s="275"/>
      <c r="IZL1509" s="275"/>
      <c r="IZM1509" s="275"/>
      <c r="IZN1509" s="275"/>
      <c r="IZO1509" s="275"/>
      <c r="IZP1509" s="275"/>
      <c r="IZQ1509" s="275"/>
      <c r="IZR1509" s="275"/>
      <c r="IZS1509" s="275"/>
      <c r="IZT1509" s="275"/>
      <c r="IZU1509" s="275"/>
      <c r="IZV1509" s="275"/>
      <c r="IZW1509" s="275"/>
      <c r="IZX1509" s="275"/>
      <c r="IZY1509" s="275"/>
      <c r="IZZ1509" s="275"/>
      <c r="JAA1509" s="275"/>
      <c r="JAB1509" s="275"/>
      <c r="JAC1509" s="275"/>
      <c r="JAD1509" s="275"/>
      <c r="JAE1509" s="275"/>
      <c r="JAF1509" s="275"/>
      <c r="JAG1509" s="275"/>
      <c r="JAH1509" s="275"/>
      <c r="JAI1509" s="275"/>
      <c r="JAJ1509" s="275"/>
      <c r="JAK1509" s="275"/>
      <c r="JAL1509" s="275"/>
      <c r="JAM1509" s="275"/>
      <c r="JAN1509" s="275"/>
      <c r="JAO1509" s="275"/>
      <c r="JAP1509" s="275"/>
      <c r="JAQ1509" s="275"/>
      <c r="JAR1509" s="275"/>
      <c r="JAS1509" s="275"/>
      <c r="JAT1509" s="275"/>
      <c r="JAU1509" s="275"/>
      <c r="JAV1509" s="275"/>
      <c r="JAW1509" s="275"/>
      <c r="JAX1509" s="275"/>
      <c r="JAY1509" s="275"/>
      <c r="JAZ1509" s="275"/>
      <c r="JBA1509" s="275"/>
      <c r="JBB1509" s="275"/>
      <c r="JBC1509" s="275"/>
      <c r="JBD1509" s="275"/>
      <c r="JBE1509" s="275"/>
      <c r="JBF1509" s="275"/>
      <c r="JBG1509" s="275"/>
      <c r="JBH1509" s="275"/>
      <c r="JBI1509" s="275"/>
      <c r="JBJ1509" s="275"/>
      <c r="JBK1509" s="275"/>
      <c r="JBL1509" s="275"/>
      <c r="JBM1509" s="275"/>
      <c r="JBN1509" s="275"/>
      <c r="JBO1509" s="275"/>
      <c r="JBP1509" s="275"/>
      <c r="JBQ1509" s="275"/>
      <c r="JBR1509" s="275"/>
      <c r="JBS1509" s="275"/>
      <c r="JBT1509" s="275"/>
      <c r="JBU1509" s="275"/>
      <c r="JBV1509" s="275"/>
      <c r="JBW1509" s="275"/>
      <c r="JBX1509" s="275"/>
      <c r="JBY1509" s="275"/>
      <c r="JBZ1509" s="275"/>
      <c r="JCA1509" s="275"/>
      <c r="JCB1509" s="275"/>
      <c r="JCC1509" s="275"/>
      <c r="JCD1509" s="275"/>
      <c r="JCE1509" s="275"/>
      <c r="JCF1509" s="275"/>
      <c r="JCG1509" s="275"/>
      <c r="JCH1509" s="275"/>
      <c r="JCI1509" s="275"/>
      <c r="JCJ1509" s="275"/>
      <c r="JCK1509" s="275"/>
      <c r="JCL1509" s="275"/>
      <c r="JCM1509" s="275"/>
      <c r="JCN1509" s="275"/>
      <c r="JCO1509" s="275"/>
      <c r="JCP1509" s="275"/>
      <c r="JCQ1509" s="275"/>
      <c r="JCR1509" s="275"/>
      <c r="JCS1509" s="275"/>
      <c r="JCT1509" s="275"/>
      <c r="JCU1509" s="275"/>
      <c r="JCV1509" s="275"/>
      <c r="JCW1509" s="275"/>
      <c r="JCX1509" s="275"/>
      <c r="JCY1509" s="275"/>
      <c r="JCZ1509" s="275"/>
      <c r="JDA1509" s="275"/>
      <c r="JDB1509" s="275"/>
      <c r="JDC1509" s="275"/>
      <c r="JDD1509" s="275"/>
      <c r="JDE1509" s="275"/>
      <c r="JDF1509" s="275"/>
      <c r="JDG1509" s="275"/>
      <c r="JDH1509" s="275"/>
      <c r="JDI1509" s="275"/>
      <c r="JDJ1509" s="275"/>
      <c r="JDK1509" s="275"/>
      <c r="JDL1509" s="275"/>
      <c r="JDM1509" s="275"/>
      <c r="JDN1509" s="275"/>
      <c r="JDO1509" s="275"/>
      <c r="JDP1509" s="275"/>
      <c r="JDQ1509" s="275"/>
      <c r="JDR1509" s="275"/>
      <c r="JDS1509" s="275"/>
      <c r="JDT1509" s="275"/>
      <c r="JDU1509" s="275"/>
      <c r="JDV1509" s="275"/>
      <c r="JDW1509" s="275"/>
      <c r="JDX1509" s="275"/>
      <c r="JDY1509" s="275"/>
      <c r="JDZ1509" s="275"/>
      <c r="JEA1509" s="275"/>
      <c r="JEB1509" s="275"/>
      <c r="JEC1509" s="275"/>
      <c r="JED1509" s="275"/>
      <c r="JEE1509" s="275"/>
      <c r="JEF1509" s="275"/>
      <c r="JEG1509" s="275"/>
      <c r="JEH1509" s="275"/>
      <c r="JEI1509" s="275"/>
      <c r="JEJ1509" s="275"/>
      <c r="JEK1509" s="275"/>
      <c r="JEL1509" s="275"/>
      <c r="JEM1509" s="275"/>
      <c r="JEN1509" s="275"/>
      <c r="JEO1509" s="275"/>
      <c r="JEP1509" s="275"/>
      <c r="JEQ1509" s="275"/>
      <c r="JER1509" s="275"/>
      <c r="JES1509" s="275"/>
      <c r="JET1509" s="275"/>
      <c r="JEU1509" s="275"/>
      <c r="JEV1509" s="275"/>
      <c r="JEW1509" s="275"/>
      <c r="JEX1509" s="275"/>
      <c r="JEY1509" s="275"/>
      <c r="JEZ1509" s="275"/>
      <c r="JFA1509" s="275"/>
      <c r="JFB1509" s="275"/>
      <c r="JFC1509" s="275"/>
      <c r="JFD1509" s="275"/>
      <c r="JFE1509" s="275"/>
      <c r="JFF1509" s="275"/>
      <c r="JFG1509" s="275"/>
      <c r="JFH1509" s="275"/>
      <c r="JFI1509" s="275"/>
      <c r="JFJ1509" s="275"/>
      <c r="JFK1509" s="275"/>
      <c r="JFL1509" s="275"/>
      <c r="JFM1509" s="275"/>
      <c r="JFN1509" s="275"/>
      <c r="JFO1509" s="275"/>
      <c r="JFP1509" s="275"/>
      <c r="JFQ1509" s="275"/>
      <c r="JFR1509" s="275"/>
      <c r="JFS1509" s="275"/>
      <c r="JFT1509" s="275"/>
      <c r="JFU1509" s="275"/>
      <c r="JFV1509" s="275"/>
      <c r="JFW1509" s="275"/>
      <c r="JFX1509" s="275"/>
      <c r="JFY1509" s="275"/>
      <c r="JFZ1509" s="275"/>
      <c r="JGA1509" s="275"/>
      <c r="JGB1509" s="275"/>
      <c r="JGC1509" s="275"/>
      <c r="JGD1509" s="275"/>
      <c r="JGE1509" s="275"/>
      <c r="JGF1509" s="275"/>
      <c r="JGG1509" s="275"/>
      <c r="JGH1509" s="275"/>
      <c r="JGI1509" s="275"/>
      <c r="JGJ1509" s="275"/>
      <c r="JGK1509" s="275"/>
      <c r="JGL1509" s="275"/>
      <c r="JGM1509" s="275"/>
      <c r="JGN1509" s="275"/>
      <c r="JGO1509" s="275"/>
      <c r="JGP1509" s="275"/>
      <c r="JGQ1509" s="275"/>
      <c r="JGR1509" s="275"/>
      <c r="JGS1509" s="275"/>
      <c r="JGT1509" s="275"/>
      <c r="JGU1509" s="275"/>
      <c r="JGV1509" s="275"/>
      <c r="JGW1509" s="275"/>
      <c r="JGX1509" s="275"/>
      <c r="JGY1509" s="275"/>
      <c r="JGZ1509" s="275"/>
      <c r="JHA1509" s="275"/>
      <c r="JHB1509" s="275"/>
      <c r="JHC1509" s="275"/>
      <c r="JHD1509" s="275"/>
      <c r="JHE1509" s="275"/>
      <c r="JHF1509" s="275"/>
      <c r="JHG1509" s="275"/>
      <c r="JHH1509" s="275"/>
      <c r="JHI1509" s="275"/>
      <c r="JHJ1509" s="275"/>
      <c r="JHK1509" s="275"/>
      <c r="JHL1509" s="275"/>
      <c r="JHM1509" s="275"/>
      <c r="JHN1509" s="275"/>
      <c r="JHO1509" s="275"/>
      <c r="JHP1509" s="275"/>
      <c r="JHQ1509" s="275"/>
      <c r="JHR1509" s="275"/>
      <c r="JHS1509" s="275"/>
      <c r="JHT1509" s="275"/>
      <c r="JHU1509" s="275"/>
      <c r="JHV1509" s="275"/>
      <c r="JHW1509" s="275"/>
      <c r="JHX1509" s="275"/>
      <c r="JHY1509" s="275"/>
      <c r="JHZ1509" s="275"/>
      <c r="JIA1509" s="275"/>
      <c r="JIB1509" s="275"/>
      <c r="JIC1509" s="275"/>
      <c r="JID1509" s="275"/>
      <c r="JIE1509" s="275"/>
      <c r="JIF1509" s="275"/>
      <c r="JIG1509" s="275"/>
      <c r="JIH1509" s="275"/>
      <c r="JII1509" s="275"/>
      <c r="JIJ1509" s="275"/>
      <c r="JIK1509" s="275"/>
      <c r="JIL1509" s="275"/>
      <c r="JIM1509" s="275"/>
      <c r="JIN1509" s="275"/>
      <c r="JIO1509" s="275"/>
      <c r="JIP1509" s="275"/>
      <c r="JIQ1509" s="275"/>
      <c r="JIR1509" s="275"/>
      <c r="JIS1509" s="275"/>
      <c r="JIT1509" s="275"/>
      <c r="JIU1509" s="275"/>
      <c r="JIV1509" s="275"/>
      <c r="JIW1509" s="275"/>
      <c r="JIX1509" s="275"/>
      <c r="JIY1509" s="275"/>
      <c r="JIZ1509" s="275"/>
      <c r="JJA1509" s="275"/>
      <c r="JJB1509" s="275"/>
      <c r="JJC1509" s="275"/>
      <c r="JJD1509" s="275"/>
      <c r="JJE1509" s="275"/>
      <c r="JJF1509" s="275"/>
      <c r="JJG1509" s="275"/>
      <c r="JJH1509" s="275"/>
      <c r="JJI1509" s="275"/>
      <c r="JJJ1509" s="275"/>
      <c r="JJK1509" s="275"/>
      <c r="JJL1509" s="275"/>
      <c r="JJM1509" s="275"/>
      <c r="JJN1509" s="275"/>
      <c r="JJO1509" s="275"/>
      <c r="JJP1509" s="275"/>
      <c r="JJQ1509" s="275"/>
      <c r="JJR1509" s="275"/>
      <c r="JJS1509" s="275"/>
      <c r="JJT1509" s="275"/>
      <c r="JJU1509" s="275"/>
      <c r="JJV1509" s="275"/>
      <c r="JJW1509" s="275"/>
      <c r="JJX1509" s="275"/>
      <c r="JJY1509" s="275"/>
      <c r="JJZ1509" s="275"/>
      <c r="JKA1509" s="275"/>
      <c r="JKB1509" s="275"/>
      <c r="JKC1509" s="275"/>
      <c r="JKD1509" s="275"/>
      <c r="JKE1509" s="275"/>
      <c r="JKF1509" s="275"/>
      <c r="JKG1509" s="275"/>
      <c r="JKH1509" s="275"/>
      <c r="JKI1509" s="275"/>
      <c r="JKJ1509" s="275"/>
      <c r="JKK1509" s="275"/>
      <c r="JKL1509" s="275"/>
      <c r="JKM1509" s="275"/>
      <c r="JKN1509" s="275"/>
      <c r="JKO1509" s="275"/>
      <c r="JKP1509" s="275"/>
      <c r="JKQ1509" s="275"/>
      <c r="JKR1509" s="275"/>
      <c r="JKS1509" s="275"/>
      <c r="JKT1509" s="275"/>
      <c r="JKU1509" s="275"/>
      <c r="JKV1509" s="275"/>
      <c r="JKW1509" s="275"/>
      <c r="JKX1509" s="275"/>
      <c r="JKY1509" s="275"/>
      <c r="JKZ1509" s="275"/>
      <c r="JLA1509" s="275"/>
      <c r="JLB1509" s="275"/>
      <c r="JLC1509" s="275"/>
      <c r="JLD1509" s="275"/>
      <c r="JLE1509" s="275"/>
      <c r="JLF1509" s="275"/>
      <c r="JLG1509" s="275"/>
      <c r="JLH1509" s="275"/>
      <c r="JLI1509" s="275"/>
      <c r="JLJ1509" s="275"/>
      <c r="JLK1509" s="275"/>
      <c r="JLL1509" s="275"/>
      <c r="JLM1509" s="275"/>
      <c r="JLN1509" s="275"/>
      <c r="JLO1509" s="275"/>
      <c r="JLP1509" s="275"/>
      <c r="JLQ1509" s="275"/>
      <c r="JLR1509" s="275"/>
      <c r="JLS1509" s="275"/>
      <c r="JLT1509" s="275"/>
      <c r="JLU1509" s="275"/>
      <c r="JLV1509" s="275"/>
      <c r="JLW1509" s="275"/>
      <c r="JLX1509" s="275"/>
      <c r="JLY1509" s="275"/>
      <c r="JLZ1509" s="275"/>
      <c r="JMA1509" s="275"/>
      <c r="JMB1509" s="275"/>
      <c r="JMC1509" s="275"/>
      <c r="JMD1509" s="275"/>
      <c r="JME1509" s="275"/>
      <c r="JMF1509" s="275"/>
      <c r="JMG1509" s="275"/>
      <c r="JMH1509" s="275"/>
      <c r="JMI1509" s="275"/>
      <c r="JMJ1509" s="275"/>
      <c r="JMK1509" s="275"/>
      <c r="JML1509" s="275"/>
      <c r="JMM1509" s="275"/>
      <c r="JMN1509" s="275"/>
      <c r="JMO1509" s="275"/>
      <c r="JMP1509" s="275"/>
      <c r="JMQ1509" s="275"/>
      <c r="JMR1509" s="275"/>
      <c r="JMS1509" s="275"/>
      <c r="JMT1509" s="275"/>
      <c r="JMU1509" s="275"/>
      <c r="JMV1509" s="275"/>
      <c r="JMW1509" s="275"/>
      <c r="JMX1509" s="275"/>
      <c r="JMY1509" s="275"/>
      <c r="JMZ1509" s="275"/>
      <c r="JNA1509" s="275"/>
      <c r="JNB1509" s="275"/>
      <c r="JNC1509" s="275"/>
      <c r="JND1509" s="275"/>
      <c r="JNE1509" s="275"/>
      <c r="JNF1509" s="275"/>
      <c r="JNG1509" s="275"/>
      <c r="JNH1509" s="275"/>
      <c r="JNI1509" s="275"/>
      <c r="JNJ1509" s="275"/>
      <c r="JNK1509" s="275"/>
      <c r="JNL1509" s="275"/>
      <c r="JNM1509" s="275"/>
      <c r="JNN1509" s="275"/>
      <c r="JNO1509" s="275"/>
      <c r="JNP1509" s="275"/>
      <c r="JNQ1509" s="275"/>
      <c r="JNR1509" s="275"/>
      <c r="JNS1509" s="275"/>
      <c r="JNT1509" s="275"/>
      <c r="JNU1509" s="275"/>
      <c r="JNV1509" s="275"/>
      <c r="JNW1509" s="275"/>
      <c r="JNX1509" s="275"/>
      <c r="JNY1509" s="275"/>
      <c r="JNZ1509" s="275"/>
      <c r="JOA1509" s="275"/>
      <c r="JOB1509" s="275"/>
      <c r="JOC1509" s="275"/>
      <c r="JOD1509" s="275"/>
      <c r="JOE1509" s="275"/>
      <c r="JOF1509" s="275"/>
      <c r="JOG1509" s="275"/>
      <c r="JOH1509" s="275"/>
      <c r="JOI1509" s="275"/>
      <c r="JOJ1509" s="275"/>
      <c r="JOK1509" s="275"/>
      <c r="JOL1509" s="275"/>
      <c r="JOM1509" s="275"/>
      <c r="JON1509" s="275"/>
      <c r="JOO1509" s="275"/>
      <c r="JOP1509" s="275"/>
      <c r="JOQ1509" s="275"/>
      <c r="JOR1509" s="275"/>
      <c r="JOS1509" s="275"/>
      <c r="JOT1509" s="275"/>
      <c r="JOU1509" s="275"/>
      <c r="JOV1509" s="275"/>
      <c r="JOW1509" s="275"/>
      <c r="JOX1509" s="275"/>
      <c r="JOY1509" s="275"/>
      <c r="JOZ1509" s="275"/>
      <c r="JPA1509" s="275"/>
      <c r="JPB1509" s="275"/>
      <c r="JPC1509" s="275"/>
      <c r="JPD1509" s="275"/>
      <c r="JPE1509" s="275"/>
      <c r="JPF1509" s="275"/>
      <c r="JPG1509" s="275"/>
      <c r="JPH1509" s="275"/>
      <c r="JPI1509" s="275"/>
      <c r="JPJ1509" s="275"/>
      <c r="JPK1509" s="275"/>
      <c r="JPL1509" s="275"/>
      <c r="JPM1509" s="275"/>
      <c r="JPN1509" s="275"/>
      <c r="JPO1509" s="275"/>
      <c r="JPP1509" s="275"/>
      <c r="JPQ1509" s="275"/>
      <c r="JPR1509" s="275"/>
      <c r="JPS1509" s="275"/>
      <c r="JPT1509" s="275"/>
      <c r="JPU1509" s="275"/>
      <c r="JPV1509" s="275"/>
      <c r="JPW1509" s="275"/>
      <c r="JPX1509" s="275"/>
      <c r="JPY1509" s="275"/>
      <c r="JPZ1509" s="275"/>
      <c r="JQA1509" s="275"/>
      <c r="JQB1509" s="275"/>
      <c r="JQC1509" s="275"/>
      <c r="JQD1509" s="275"/>
      <c r="JQE1509" s="275"/>
      <c r="JQF1509" s="275"/>
      <c r="JQG1509" s="275"/>
      <c r="JQH1509" s="275"/>
      <c r="JQI1509" s="275"/>
      <c r="JQJ1509" s="275"/>
      <c r="JQK1509" s="275"/>
      <c r="JQL1509" s="275"/>
      <c r="JQM1509" s="275"/>
      <c r="JQN1509" s="275"/>
      <c r="JQO1509" s="275"/>
      <c r="JQP1509" s="275"/>
      <c r="JQQ1509" s="275"/>
      <c r="JQR1509" s="275"/>
      <c r="JQS1509" s="275"/>
      <c r="JQT1509" s="275"/>
      <c r="JQU1509" s="275"/>
      <c r="JQV1509" s="275"/>
      <c r="JQW1509" s="275"/>
      <c r="JQX1509" s="275"/>
      <c r="JQY1509" s="275"/>
      <c r="JQZ1509" s="275"/>
      <c r="JRA1509" s="275"/>
      <c r="JRB1509" s="275"/>
      <c r="JRC1509" s="275"/>
      <c r="JRD1509" s="275"/>
      <c r="JRE1509" s="275"/>
      <c r="JRF1509" s="275"/>
      <c r="JRG1509" s="275"/>
      <c r="JRH1509" s="275"/>
      <c r="JRI1509" s="275"/>
      <c r="JRJ1509" s="275"/>
      <c r="JRK1509" s="275"/>
      <c r="JRL1509" s="275"/>
      <c r="JRM1509" s="275"/>
      <c r="JRN1509" s="275"/>
      <c r="JRO1509" s="275"/>
      <c r="JRP1509" s="275"/>
      <c r="JRQ1509" s="275"/>
      <c r="JRR1509" s="275"/>
      <c r="JRS1509" s="275"/>
      <c r="JRT1509" s="275"/>
      <c r="JRU1509" s="275"/>
      <c r="JRV1509" s="275"/>
      <c r="JRW1509" s="275"/>
      <c r="JRX1509" s="275"/>
      <c r="JRY1509" s="275"/>
      <c r="JRZ1509" s="275"/>
      <c r="JSA1509" s="275"/>
      <c r="JSB1509" s="275"/>
      <c r="JSC1509" s="275"/>
      <c r="JSD1509" s="275"/>
      <c r="JSE1509" s="275"/>
      <c r="JSF1509" s="275"/>
      <c r="JSG1509" s="275"/>
      <c r="JSH1509" s="275"/>
      <c r="JSI1509" s="275"/>
      <c r="JSJ1509" s="275"/>
      <c r="JSK1509" s="275"/>
      <c r="JSL1509" s="275"/>
      <c r="JSM1509" s="275"/>
      <c r="JSN1509" s="275"/>
      <c r="JSO1509" s="275"/>
      <c r="JSP1509" s="275"/>
      <c r="JSQ1509" s="275"/>
      <c r="JSR1509" s="275"/>
      <c r="JSS1509" s="275"/>
      <c r="JST1509" s="275"/>
      <c r="JSU1509" s="275"/>
      <c r="JSV1509" s="275"/>
      <c r="JSW1509" s="275"/>
      <c r="JSX1509" s="275"/>
      <c r="JSY1509" s="275"/>
      <c r="JSZ1509" s="275"/>
      <c r="JTA1509" s="275"/>
      <c r="JTB1509" s="275"/>
      <c r="JTC1509" s="275"/>
      <c r="JTD1509" s="275"/>
      <c r="JTE1509" s="275"/>
      <c r="JTF1509" s="275"/>
      <c r="JTG1509" s="275"/>
      <c r="JTH1509" s="275"/>
      <c r="JTI1509" s="275"/>
      <c r="JTJ1509" s="275"/>
      <c r="JTK1509" s="275"/>
      <c r="JTL1509" s="275"/>
      <c r="JTM1509" s="275"/>
      <c r="JTN1509" s="275"/>
      <c r="JTO1509" s="275"/>
      <c r="JTP1509" s="275"/>
      <c r="JTQ1509" s="275"/>
      <c r="JTR1509" s="275"/>
      <c r="JTS1509" s="275"/>
      <c r="JTT1509" s="275"/>
      <c r="JTU1509" s="275"/>
      <c r="JTV1509" s="275"/>
      <c r="JTW1509" s="275"/>
      <c r="JTX1509" s="275"/>
      <c r="JTY1509" s="275"/>
      <c r="JTZ1509" s="275"/>
      <c r="JUA1509" s="275"/>
      <c r="JUB1509" s="275"/>
      <c r="JUC1509" s="275"/>
      <c r="JUD1509" s="275"/>
      <c r="JUE1509" s="275"/>
      <c r="JUF1509" s="275"/>
      <c r="JUG1509" s="275"/>
      <c r="JUH1509" s="275"/>
      <c r="JUI1509" s="275"/>
      <c r="JUJ1509" s="275"/>
      <c r="JUK1509" s="275"/>
      <c r="JUL1509" s="275"/>
      <c r="JUM1509" s="275"/>
      <c r="JUN1509" s="275"/>
      <c r="JUO1509" s="275"/>
      <c r="JUP1509" s="275"/>
      <c r="JUQ1509" s="275"/>
      <c r="JUR1509" s="275"/>
      <c r="JUS1509" s="275"/>
      <c r="JUT1509" s="275"/>
      <c r="JUU1509" s="275"/>
      <c r="JUV1509" s="275"/>
      <c r="JUW1509" s="275"/>
      <c r="JUX1509" s="275"/>
      <c r="JUY1509" s="275"/>
      <c r="JUZ1509" s="275"/>
      <c r="JVA1509" s="275"/>
      <c r="JVB1509" s="275"/>
      <c r="JVC1509" s="275"/>
      <c r="JVD1509" s="275"/>
      <c r="JVE1509" s="275"/>
      <c r="JVF1509" s="275"/>
      <c r="JVG1509" s="275"/>
      <c r="JVH1509" s="275"/>
      <c r="JVI1509" s="275"/>
      <c r="JVJ1509" s="275"/>
      <c r="JVK1509" s="275"/>
      <c r="JVL1509" s="275"/>
      <c r="JVM1509" s="275"/>
      <c r="JVN1509" s="275"/>
      <c r="JVO1509" s="275"/>
      <c r="JVP1509" s="275"/>
      <c r="JVQ1509" s="275"/>
      <c r="JVR1509" s="275"/>
      <c r="JVS1509" s="275"/>
      <c r="JVT1509" s="275"/>
      <c r="JVU1509" s="275"/>
      <c r="JVV1509" s="275"/>
      <c r="JVW1509" s="275"/>
      <c r="JVX1509" s="275"/>
      <c r="JVY1509" s="275"/>
      <c r="JVZ1509" s="275"/>
      <c r="JWA1509" s="275"/>
      <c r="JWB1509" s="275"/>
      <c r="JWC1509" s="275"/>
      <c r="JWD1509" s="275"/>
      <c r="JWE1509" s="275"/>
      <c r="JWF1509" s="275"/>
      <c r="JWG1509" s="275"/>
      <c r="JWH1509" s="275"/>
      <c r="JWI1509" s="275"/>
      <c r="JWJ1509" s="275"/>
      <c r="JWK1509" s="275"/>
      <c r="JWL1509" s="275"/>
      <c r="JWM1509" s="275"/>
      <c r="JWN1509" s="275"/>
      <c r="JWO1509" s="275"/>
      <c r="JWP1509" s="275"/>
      <c r="JWQ1509" s="275"/>
      <c r="JWR1509" s="275"/>
      <c r="JWS1509" s="275"/>
      <c r="JWT1509" s="275"/>
      <c r="JWU1509" s="275"/>
      <c r="JWV1509" s="275"/>
      <c r="JWW1509" s="275"/>
      <c r="JWX1509" s="275"/>
      <c r="JWY1509" s="275"/>
      <c r="JWZ1509" s="275"/>
      <c r="JXA1509" s="275"/>
      <c r="JXB1509" s="275"/>
      <c r="JXC1509" s="275"/>
      <c r="JXD1509" s="275"/>
      <c r="JXE1509" s="275"/>
      <c r="JXF1509" s="275"/>
      <c r="JXG1509" s="275"/>
      <c r="JXH1509" s="275"/>
      <c r="JXI1509" s="275"/>
      <c r="JXJ1509" s="275"/>
      <c r="JXK1509" s="275"/>
      <c r="JXL1509" s="275"/>
      <c r="JXM1509" s="275"/>
      <c r="JXN1509" s="275"/>
      <c r="JXO1509" s="275"/>
      <c r="JXP1509" s="275"/>
      <c r="JXQ1509" s="275"/>
      <c r="JXR1509" s="275"/>
      <c r="JXS1509" s="275"/>
      <c r="JXT1509" s="275"/>
      <c r="JXU1509" s="275"/>
      <c r="JXV1509" s="275"/>
      <c r="JXW1509" s="275"/>
      <c r="JXX1509" s="275"/>
      <c r="JXY1509" s="275"/>
      <c r="JXZ1509" s="275"/>
      <c r="JYA1509" s="275"/>
      <c r="JYB1509" s="275"/>
      <c r="JYC1509" s="275"/>
      <c r="JYD1509" s="275"/>
      <c r="JYE1509" s="275"/>
      <c r="JYF1509" s="275"/>
      <c r="JYG1509" s="275"/>
      <c r="JYH1509" s="275"/>
      <c r="JYI1509" s="275"/>
      <c r="JYJ1509" s="275"/>
      <c r="JYK1509" s="275"/>
      <c r="JYL1509" s="275"/>
      <c r="JYM1509" s="275"/>
      <c r="JYN1509" s="275"/>
      <c r="JYO1509" s="275"/>
      <c r="JYP1509" s="275"/>
      <c r="JYQ1509" s="275"/>
      <c r="JYR1509" s="275"/>
      <c r="JYS1509" s="275"/>
      <c r="JYT1509" s="275"/>
      <c r="JYU1509" s="275"/>
      <c r="JYV1509" s="275"/>
      <c r="JYW1509" s="275"/>
      <c r="JYX1509" s="275"/>
      <c r="JYY1509" s="275"/>
      <c r="JYZ1509" s="275"/>
      <c r="JZA1509" s="275"/>
      <c r="JZB1509" s="275"/>
      <c r="JZC1509" s="275"/>
      <c r="JZD1509" s="275"/>
      <c r="JZE1509" s="275"/>
      <c r="JZF1509" s="275"/>
      <c r="JZG1509" s="275"/>
      <c r="JZH1509" s="275"/>
      <c r="JZI1509" s="275"/>
      <c r="JZJ1509" s="275"/>
      <c r="JZK1509" s="275"/>
      <c r="JZL1509" s="275"/>
      <c r="JZM1509" s="275"/>
      <c r="JZN1509" s="275"/>
      <c r="JZO1509" s="275"/>
      <c r="JZP1509" s="275"/>
      <c r="JZQ1509" s="275"/>
      <c r="JZR1509" s="275"/>
      <c r="JZS1509" s="275"/>
      <c r="JZT1509" s="275"/>
      <c r="JZU1509" s="275"/>
      <c r="JZV1509" s="275"/>
      <c r="JZW1509" s="275"/>
      <c r="JZX1509" s="275"/>
      <c r="JZY1509" s="275"/>
      <c r="JZZ1509" s="275"/>
      <c r="KAA1509" s="275"/>
      <c r="KAB1509" s="275"/>
      <c r="KAC1509" s="275"/>
      <c r="KAD1509" s="275"/>
      <c r="KAE1509" s="275"/>
      <c r="KAF1509" s="275"/>
      <c r="KAG1509" s="275"/>
      <c r="KAH1509" s="275"/>
      <c r="KAI1509" s="275"/>
      <c r="KAJ1509" s="275"/>
      <c r="KAK1509" s="275"/>
      <c r="KAL1509" s="275"/>
      <c r="KAM1509" s="275"/>
      <c r="KAN1509" s="275"/>
      <c r="KAO1509" s="275"/>
      <c r="KAP1509" s="275"/>
      <c r="KAQ1509" s="275"/>
      <c r="KAR1509" s="275"/>
      <c r="KAS1509" s="275"/>
      <c r="KAT1509" s="275"/>
      <c r="KAU1509" s="275"/>
      <c r="KAV1509" s="275"/>
      <c r="KAW1509" s="275"/>
      <c r="KAX1509" s="275"/>
      <c r="KAY1509" s="275"/>
      <c r="KAZ1509" s="275"/>
      <c r="KBA1509" s="275"/>
      <c r="KBB1509" s="275"/>
      <c r="KBC1509" s="275"/>
      <c r="KBD1509" s="275"/>
      <c r="KBE1509" s="275"/>
      <c r="KBF1509" s="275"/>
      <c r="KBG1509" s="275"/>
      <c r="KBH1509" s="275"/>
      <c r="KBI1509" s="275"/>
      <c r="KBJ1509" s="275"/>
      <c r="KBK1509" s="275"/>
      <c r="KBL1509" s="275"/>
      <c r="KBM1509" s="275"/>
      <c r="KBN1509" s="275"/>
      <c r="KBO1509" s="275"/>
      <c r="KBP1509" s="275"/>
      <c r="KBQ1509" s="275"/>
      <c r="KBR1509" s="275"/>
      <c r="KBS1509" s="275"/>
      <c r="KBT1509" s="275"/>
      <c r="KBU1509" s="275"/>
      <c r="KBV1509" s="275"/>
      <c r="KBW1509" s="275"/>
      <c r="KBX1509" s="275"/>
      <c r="KBY1509" s="275"/>
      <c r="KBZ1509" s="275"/>
      <c r="KCA1509" s="275"/>
      <c r="KCB1509" s="275"/>
      <c r="KCC1509" s="275"/>
      <c r="KCD1509" s="275"/>
      <c r="KCE1509" s="275"/>
      <c r="KCF1509" s="275"/>
      <c r="KCG1509" s="275"/>
      <c r="KCH1509" s="275"/>
      <c r="KCI1509" s="275"/>
      <c r="KCJ1509" s="275"/>
      <c r="KCK1509" s="275"/>
      <c r="KCL1509" s="275"/>
      <c r="KCM1509" s="275"/>
      <c r="KCN1509" s="275"/>
      <c r="KCO1509" s="275"/>
      <c r="KCP1509" s="275"/>
      <c r="KCQ1509" s="275"/>
      <c r="KCR1509" s="275"/>
      <c r="KCS1509" s="275"/>
      <c r="KCT1509" s="275"/>
      <c r="KCU1509" s="275"/>
      <c r="KCV1509" s="275"/>
      <c r="KCW1509" s="275"/>
      <c r="KCX1509" s="275"/>
      <c r="KCY1509" s="275"/>
      <c r="KCZ1509" s="275"/>
      <c r="KDA1509" s="275"/>
      <c r="KDB1509" s="275"/>
      <c r="KDC1509" s="275"/>
      <c r="KDD1509" s="275"/>
      <c r="KDE1509" s="275"/>
      <c r="KDF1509" s="275"/>
      <c r="KDG1509" s="275"/>
      <c r="KDH1509" s="275"/>
      <c r="KDI1509" s="275"/>
      <c r="KDJ1509" s="275"/>
      <c r="KDK1509" s="275"/>
      <c r="KDL1509" s="275"/>
      <c r="KDM1509" s="275"/>
      <c r="KDN1509" s="275"/>
      <c r="KDO1509" s="275"/>
      <c r="KDP1509" s="275"/>
      <c r="KDQ1509" s="275"/>
      <c r="KDR1509" s="275"/>
      <c r="KDS1509" s="275"/>
      <c r="KDT1509" s="275"/>
      <c r="KDU1509" s="275"/>
      <c r="KDV1509" s="275"/>
      <c r="KDW1509" s="275"/>
      <c r="KDX1509" s="275"/>
      <c r="KDY1509" s="275"/>
      <c r="KDZ1509" s="275"/>
      <c r="KEA1509" s="275"/>
      <c r="KEB1509" s="275"/>
      <c r="KEC1509" s="275"/>
      <c r="KED1509" s="275"/>
      <c r="KEE1509" s="275"/>
      <c r="KEF1509" s="275"/>
      <c r="KEG1509" s="275"/>
      <c r="KEH1509" s="275"/>
      <c r="KEI1509" s="275"/>
      <c r="KEJ1509" s="275"/>
      <c r="KEK1509" s="275"/>
      <c r="KEL1509" s="275"/>
      <c r="KEM1509" s="275"/>
      <c r="KEN1509" s="275"/>
      <c r="KEO1509" s="275"/>
      <c r="KEP1509" s="275"/>
      <c r="KEQ1509" s="275"/>
      <c r="KER1509" s="275"/>
      <c r="KES1509" s="275"/>
      <c r="KET1509" s="275"/>
      <c r="KEU1509" s="275"/>
      <c r="KEV1509" s="275"/>
      <c r="KEW1509" s="275"/>
      <c r="KEX1509" s="275"/>
      <c r="KEY1509" s="275"/>
      <c r="KEZ1509" s="275"/>
      <c r="KFA1509" s="275"/>
      <c r="KFB1509" s="275"/>
      <c r="KFC1509" s="275"/>
      <c r="KFD1509" s="275"/>
      <c r="KFE1509" s="275"/>
      <c r="KFF1509" s="275"/>
      <c r="KFG1509" s="275"/>
      <c r="KFH1509" s="275"/>
      <c r="KFI1509" s="275"/>
      <c r="KFJ1509" s="275"/>
      <c r="KFK1509" s="275"/>
      <c r="KFL1509" s="275"/>
      <c r="KFM1509" s="275"/>
      <c r="KFN1509" s="275"/>
      <c r="KFO1509" s="275"/>
      <c r="KFP1509" s="275"/>
      <c r="KFQ1509" s="275"/>
      <c r="KFR1509" s="275"/>
      <c r="KFS1509" s="275"/>
      <c r="KFT1509" s="275"/>
      <c r="KFU1509" s="275"/>
      <c r="KFV1509" s="275"/>
      <c r="KFW1509" s="275"/>
      <c r="KFX1509" s="275"/>
      <c r="KFY1509" s="275"/>
      <c r="KFZ1509" s="275"/>
      <c r="KGA1509" s="275"/>
      <c r="KGB1509" s="275"/>
      <c r="KGC1509" s="275"/>
      <c r="KGD1509" s="275"/>
      <c r="KGE1509" s="275"/>
      <c r="KGF1509" s="275"/>
      <c r="KGG1509" s="275"/>
      <c r="KGH1509" s="275"/>
      <c r="KGI1509" s="275"/>
      <c r="KGJ1509" s="275"/>
      <c r="KGK1509" s="275"/>
      <c r="KGL1509" s="275"/>
      <c r="KGM1509" s="275"/>
      <c r="KGN1509" s="275"/>
      <c r="KGO1509" s="275"/>
      <c r="KGP1509" s="275"/>
      <c r="KGQ1509" s="275"/>
      <c r="KGR1509" s="275"/>
      <c r="KGS1509" s="275"/>
      <c r="KGT1509" s="275"/>
      <c r="KGU1509" s="275"/>
      <c r="KGV1509" s="275"/>
      <c r="KGW1509" s="275"/>
      <c r="KGX1509" s="275"/>
      <c r="KGY1509" s="275"/>
      <c r="KGZ1509" s="275"/>
      <c r="KHA1509" s="275"/>
      <c r="KHB1509" s="275"/>
      <c r="KHC1509" s="275"/>
      <c r="KHD1509" s="275"/>
      <c r="KHE1509" s="275"/>
      <c r="KHF1509" s="275"/>
      <c r="KHG1509" s="275"/>
      <c r="KHH1509" s="275"/>
      <c r="KHI1509" s="275"/>
      <c r="KHJ1509" s="275"/>
      <c r="KHK1509" s="275"/>
      <c r="KHL1509" s="275"/>
      <c r="KHM1509" s="275"/>
      <c r="KHN1509" s="275"/>
      <c r="KHO1509" s="275"/>
      <c r="KHP1509" s="275"/>
      <c r="KHQ1509" s="275"/>
      <c r="KHR1509" s="275"/>
      <c r="KHS1509" s="275"/>
      <c r="KHT1509" s="275"/>
      <c r="KHU1509" s="275"/>
      <c r="KHV1509" s="275"/>
      <c r="KHW1509" s="275"/>
      <c r="KHX1509" s="275"/>
      <c r="KHY1509" s="275"/>
      <c r="KHZ1509" s="275"/>
      <c r="KIA1509" s="275"/>
      <c r="KIB1509" s="275"/>
      <c r="KIC1509" s="275"/>
      <c r="KID1509" s="275"/>
      <c r="KIE1509" s="275"/>
      <c r="KIF1509" s="275"/>
      <c r="KIG1509" s="275"/>
      <c r="KIH1509" s="275"/>
      <c r="KII1509" s="275"/>
      <c r="KIJ1509" s="275"/>
      <c r="KIK1509" s="275"/>
      <c r="KIL1509" s="275"/>
      <c r="KIM1509" s="275"/>
      <c r="KIN1509" s="275"/>
      <c r="KIO1509" s="275"/>
      <c r="KIP1509" s="275"/>
      <c r="KIQ1509" s="275"/>
      <c r="KIR1509" s="275"/>
      <c r="KIS1509" s="275"/>
      <c r="KIT1509" s="275"/>
      <c r="KIU1509" s="275"/>
      <c r="KIV1509" s="275"/>
      <c r="KIW1509" s="275"/>
      <c r="KIX1509" s="275"/>
      <c r="KIY1509" s="275"/>
      <c r="KIZ1509" s="275"/>
      <c r="KJA1509" s="275"/>
      <c r="KJB1509" s="275"/>
      <c r="KJC1509" s="275"/>
      <c r="KJD1509" s="275"/>
      <c r="KJE1509" s="275"/>
      <c r="KJF1509" s="275"/>
      <c r="KJG1509" s="275"/>
      <c r="KJH1509" s="275"/>
      <c r="KJI1509" s="275"/>
      <c r="KJJ1509" s="275"/>
      <c r="KJK1509" s="275"/>
      <c r="KJL1509" s="275"/>
      <c r="KJM1509" s="275"/>
      <c r="KJN1509" s="275"/>
      <c r="KJO1509" s="275"/>
      <c r="KJP1509" s="275"/>
      <c r="KJQ1509" s="275"/>
      <c r="KJR1509" s="275"/>
      <c r="KJS1509" s="275"/>
      <c r="KJT1509" s="275"/>
      <c r="KJU1509" s="275"/>
      <c r="KJV1509" s="275"/>
      <c r="KJW1509" s="275"/>
      <c r="KJX1509" s="275"/>
      <c r="KJY1509" s="275"/>
      <c r="KJZ1509" s="275"/>
      <c r="KKA1509" s="275"/>
      <c r="KKB1509" s="275"/>
      <c r="KKC1509" s="275"/>
      <c r="KKD1509" s="275"/>
      <c r="KKE1509" s="275"/>
      <c r="KKF1509" s="275"/>
      <c r="KKG1509" s="275"/>
      <c r="KKH1509" s="275"/>
      <c r="KKI1509" s="275"/>
      <c r="KKJ1509" s="275"/>
      <c r="KKK1509" s="275"/>
      <c r="KKL1509" s="275"/>
      <c r="KKM1509" s="275"/>
      <c r="KKN1509" s="275"/>
      <c r="KKO1509" s="275"/>
      <c r="KKP1509" s="275"/>
      <c r="KKQ1509" s="275"/>
      <c r="KKR1509" s="275"/>
      <c r="KKS1509" s="275"/>
      <c r="KKT1509" s="275"/>
      <c r="KKU1509" s="275"/>
      <c r="KKV1509" s="275"/>
      <c r="KKW1509" s="275"/>
      <c r="KKX1509" s="275"/>
      <c r="KKY1509" s="275"/>
      <c r="KKZ1509" s="275"/>
      <c r="KLA1509" s="275"/>
      <c r="KLB1509" s="275"/>
      <c r="KLC1509" s="275"/>
      <c r="KLD1509" s="275"/>
      <c r="KLE1509" s="275"/>
      <c r="KLF1509" s="275"/>
      <c r="KLG1509" s="275"/>
      <c r="KLH1509" s="275"/>
      <c r="KLI1509" s="275"/>
      <c r="KLJ1509" s="275"/>
      <c r="KLK1509" s="275"/>
      <c r="KLL1509" s="275"/>
      <c r="KLM1509" s="275"/>
      <c r="KLN1509" s="275"/>
      <c r="KLO1509" s="275"/>
      <c r="KLP1509" s="275"/>
      <c r="KLQ1509" s="275"/>
      <c r="KLR1509" s="275"/>
      <c r="KLS1509" s="275"/>
      <c r="KLT1509" s="275"/>
      <c r="KLU1509" s="275"/>
      <c r="KLV1509" s="275"/>
      <c r="KLW1509" s="275"/>
      <c r="KLX1509" s="275"/>
      <c r="KLY1509" s="275"/>
      <c r="KLZ1509" s="275"/>
      <c r="KMA1509" s="275"/>
      <c r="KMB1509" s="275"/>
      <c r="KMC1509" s="275"/>
      <c r="KMD1509" s="275"/>
      <c r="KME1509" s="275"/>
      <c r="KMF1509" s="275"/>
      <c r="KMG1509" s="275"/>
      <c r="KMH1509" s="275"/>
      <c r="KMI1509" s="275"/>
      <c r="KMJ1509" s="275"/>
      <c r="KMK1509" s="275"/>
      <c r="KML1509" s="275"/>
      <c r="KMM1509" s="275"/>
      <c r="KMN1509" s="275"/>
      <c r="KMO1509" s="275"/>
      <c r="KMP1509" s="275"/>
      <c r="KMQ1509" s="275"/>
      <c r="KMR1509" s="275"/>
      <c r="KMS1509" s="275"/>
      <c r="KMT1509" s="275"/>
      <c r="KMU1509" s="275"/>
      <c r="KMV1509" s="275"/>
      <c r="KMW1509" s="275"/>
      <c r="KMX1509" s="275"/>
      <c r="KMY1509" s="275"/>
      <c r="KMZ1509" s="275"/>
      <c r="KNA1509" s="275"/>
      <c r="KNB1509" s="275"/>
      <c r="KNC1509" s="275"/>
      <c r="KND1509" s="275"/>
      <c r="KNE1509" s="275"/>
      <c r="KNF1509" s="275"/>
      <c r="KNG1509" s="275"/>
      <c r="KNH1509" s="275"/>
      <c r="KNI1509" s="275"/>
      <c r="KNJ1509" s="275"/>
      <c r="KNK1509" s="275"/>
      <c r="KNL1509" s="275"/>
      <c r="KNM1509" s="275"/>
      <c r="KNN1509" s="275"/>
      <c r="KNO1509" s="275"/>
      <c r="KNP1509" s="275"/>
      <c r="KNQ1509" s="275"/>
      <c r="KNR1509" s="275"/>
      <c r="KNS1509" s="275"/>
      <c r="KNT1509" s="275"/>
      <c r="KNU1509" s="275"/>
      <c r="KNV1509" s="275"/>
      <c r="KNW1509" s="275"/>
      <c r="KNX1509" s="275"/>
      <c r="KNY1509" s="275"/>
      <c r="KNZ1509" s="275"/>
      <c r="KOA1509" s="275"/>
      <c r="KOB1509" s="275"/>
      <c r="KOC1509" s="275"/>
      <c r="KOD1509" s="275"/>
      <c r="KOE1509" s="275"/>
      <c r="KOF1509" s="275"/>
      <c r="KOG1509" s="275"/>
      <c r="KOH1509" s="275"/>
      <c r="KOI1509" s="275"/>
      <c r="KOJ1509" s="275"/>
      <c r="KOK1509" s="275"/>
      <c r="KOL1509" s="275"/>
      <c r="KOM1509" s="275"/>
      <c r="KON1509" s="275"/>
      <c r="KOO1509" s="275"/>
      <c r="KOP1509" s="275"/>
      <c r="KOQ1509" s="275"/>
      <c r="KOR1509" s="275"/>
      <c r="KOS1509" s="275"/>
      <c r="KOT1509" s="275"/>
      <c r="KOU1509" s="275"/>
      <c r="KOV1509" s="275"/>
      <c r="KOW1509" s="275"/>
      <c r="KOX1509" s="275"/>
      <c r="KOY1509" s="275"/>
      <c r="KOZ1509" s="275"/>
      <c r="KPA1509" s="275"/>
      <c r="KPB1509" s="275"/>
      <c r="KPC1509" s="275"/>
      <c r="KPD1509" s="275"/>
      <c r="KPE1509" s="275"/>
      <c r="KPF1509" s="275"/>
      <c r="KPG1509" s="275"/>
      <c r="KPH1509" s="275"/>
      <c r="KPI1509" s="275"/>
      <c r="KPJ1509" s="275"/>
      <c r="KPK1509" s="275"/>
      <c r="KPL1509" s="275"/>
      <c r="KPM1509" s="275"/>
      <c r="KPN1509" s="275"/>
      <c r="KPO1509" s="275"/>
      <c r="KPP1509" s="275"/>
      <c r="KPQ1509" s="275"/>
      <c r="KPR1509" s="275"/>
      <c r="KPS1509" s="275"/>
      <c r="KPT1509" s="275"/>
      <c r="KPU1509" s="275"/>
      <c r="KPV1509" s="275"/>
      <c r="KPW1509" s="275"/>
      <c r="KPX1509" s="275"/>
      <c r="KPY1509" s="275"/>
      <c r="KPZ1509" s="275"/>
      <c r="KQA1509" s="275"/>
      <c r="KQB1509" s="275"/>
      <c r="KQC1509" s="275"/>
      <c r="KQD1509" s="275"/>
      <c r="KQE1509" s="275"/>
      <c r="KQF1509" s="275"/>
      <c r="KQG1509" s="275"/>
      <c r="KQH1509" s="275"/>
      <c r="KQI1509" s="275"/>
      <c r="KQJ1509" s="275"/>
      <c r="KQK1509" s="275"/>
      <c r="KQL1509" s="275"/>
      <c r="KQM1509" s="275"/>
      <c r="KQN1509" s="275"/>
      <c r="KQO1509" s="275"/>
      <c r="KQP1509" s="275"/>
      <c r="KQQ1509" s="275"/>
      <c r="KQR1509" s="275"/>
      <c r="KQS1509" s="275"/>
      <c r="KQT1509" s="275"/>
      <c r="KQU1509" s="275"/>
      <c r="KQV1509" s="275"/>
      <c r="KQW1509" s="275"/>
      <c r="KQX1509" s="275"/>
      <c r="KQY1509" s="275"/>
      <c r="KQZ1509" s="275"/>
      <c r="KRA1509" s="275"/>
      <c r="KRB1509" s="275"/>
      <c r="KRC1509" s="275"/>
      <c r="KRD1509" s="275"/>
      <c r="KRE1509" s="275"/>
      <c r="KRF1509" s="275"/>
      <c r="KRG1509" s="275"/>
      <c r="KRH1509" s="275"/>
      <c r="KRI1509" s="275"/>
      <c r="KRJ1509" s="275"/>
      <c r="KRK1509" s="275"/>
      <c r="KRL1509" s="275"/>
      <c r="KRM1509" s="275"/>
      <c r="KRN1509" s="275"/>
      <c r="KRO1509" s="275"/>
      <c r="KRP1509" s="275"/>
      <c r="KRQ1509" s="275"/>
      <c r="KRR1509" s="275"/>
      <c r="KRS1509" s="275"/>
      <c r="KRT1509" s="275"/>
      <c r="KRU1509" s="275"/>
      <c r="KRV1509" s="275"/>
      <c r="KRW1509" s="275"/>
      <c r="KRX1509" s="275"/>
      <c r="KRY1509" s="275"/>
      <c r="KRZ1509" s="275"/>
      <c r="KSA1509" s="275"/>
      <c r="KSB1509" s="275"/>
      <c r="KSC1509" s="275"/>
      <c r="KSD1509" s="275"/>
      <c r="KSE1509" s="275"/>
      <c r="KSF1509" s="275"/>
      <c r="KSG1509" s="275"/>
      <c r="KSH1509" s="275"/>
      <c r="KSI1509" s="275"/>
      <c r="KSJ1509" s="275"/>
      <c r="KSK1509" s="275"/>
      <c r="KSL1509" s="275"/>
      <c r="KSM1509" s="275"/>
      <c r="KSN1509" s="275"/>
      <c r="KSO1509" s="275"/>
      <c r="KSP1509" s="275"/>
      <c r="KSQ1509" s="275"/>
      <c r="KSR1509" s="275"/>
      <c r="KSS1509" s="275"/>
      <c r="KST1509" s="275"/>
      <c r="KSU1509" s="275"/>
      <c r="KSV1509" s="275"/>
      <c r="KSW1509" s="275"/>
      <c r="KSX1509" s="275"/>
      <c r="KSY1509" s="275"/>
      <c r="KSZ1509" s="275"/>
      <c r="KTA1509" s="275"/>
      <c r="KTB1509" s="275"/>
      <c r="KTC1509" s="275"/>
      <c r="KTD1509" s="275"/>
      <c r="KTE1509" s="275"/>
      <c r="KTF1509" s="275"/>
      <c r="KTG1509" s="275"/>
      <c r="KTH1509" s="275"/>
      <c r="KTI1509" s="275"/>
      <c r="KTJ1509" s="275"/>
      <c r="KTK1509" s="275"/>
      <c r="KTL1509" s="275"/>
      <c r="KTM1509" s="275"/>
      <c r="KTN1509" s="275"/>
      <c r="KTO1509" s="275"/>
      <c r="KTP1509" s="275"/>
      <c r="KTQ1509" s="275"/>
      <c r="KTR1509" s="275"/>
      <c r="KTS1509" s="275"/>
      <c r="KTT1509" s="275"/>
      <c r="KTU1509" s="275"/>
      <c r="KTV1509" s="275"/>
      <c r="KTW1509" s="275"/>
      <c r="KTX1509" s="275"/>
      <c r="KTY1509" s="275"/>
      <c r="KTZ1509" s="275"/>
      <c r="KUA1509" s="275"/>
      <c r="KUB1509" s="275"/>
      <c r="KUC1509" s="275"/>
      <c r="KUD1509" s="275"/>
      <c r="KUE1509" s="275"/>
      <c r="KUF1509" s="275"/>
      <c r="KUG1509" s="275"/>
      <c r="KUH1509" s="275"/>
      <c r="KUI1509" s="275"/>
      <c r="KUJ1509" s="275"/>
      <c r="KUK1509" s="275"/>
      <c r="KUL1509" s="275"/>
      <c r="KUM1509" s="275"/>
      <c r="KUN1509" s="275"/>
      <c r="KUO1509" s="275"/>
      <c r="KUP1509" s="275"/>
      <c r="KUQ1509" s="275"/>
      <c r="KUR1509" s="275"/>
      <c r="KUS1509" s="275"/>
      <c r="KUT1509" s="275"/>
      <c r="KUU1509" s="275"/>
      <c r="KUV1509" s="275"/>
      <c r="KUW1509" s="275"/>
      <c r="KUX1509" s="275"/>
      <c r="KUY1509" s="275"/>
      <c r="KUZ1509" s="275"/>
      <c r="KVA1509" s="275"/>
      <c r="KVB1509" s="275"/>
      <c r="KVC1509" s="275"/>
      <c r="KVD1509" s="275"/>
      <c r="KVE1509" s="275"/>
      <c r="KVF1509" s="275"/>
      <c r="KVG1509" s="275"/>
      <c r="KVH1509" s="275"/>
      <c r="KVI1509" s="275"/>
      <c r="KVJ1509" s="275"/>
      <c r="KVK1509" s="275"/>
      <c r="KVL1509" s="275"/>
      <c r="KVM1509" s="275"/>
      <c r="KVN1509" s="275"/>
      <c r="KVO1509" s="275"/>
      <c r="KVP1509" s="275"/>
      <c r="KVQ1509" s="275"/>
      <c r="KVR1509" s="275"/>
      <c r="KVS1509" s="275"/>
      <c r="KVT1509" s="275"/>
      <c r="KVU1509" s="275"/>
      <c r="KVV1509" s="275"/>
      <c r="KVW1509" s="275"/>
      <c r="KVX1509" s="275"/>
      <c r="KVY1509" s="275"/>
      <c r="KVZ1509" s="275"/>
      <c r="KWA1509" s="275"/>
      <c r="KWB1509" s="275"/>
      <c r="KWC1509" s="275"/>
      <c r="KWD1509" s="275"/>
      <c r="KWE1509" s="275"/>
      <c r="KWF1509" s="275"/>
      <c r="KWG1509" s="275"/>
      <c r="KWH1509" s="275"/>
      <c r="KWI1509" s="275"/>
      <c r="KWJ1509" s="275"/>
      <c r="KWK1509" s="275"/>
      <c r="KWL1509" s="275"/>
      <c r="KWM1509" s="275"/>
      <c r="KWN1509" s="275"/>
      <c r="KWO1509" s="275"/>
      <c r="KWP1509" s="275"/>
      <c r="KWQ1509" s="275"/>
      <c r="KWR1509" s="275"/>
      <c r="KWS1509" s="275"/>
      <c r="KWT1509" s="275"/>
      <c r="KWU1509" s="275"/>
      <c r="KWV1509" s="275"/>
      <c r="KWW1509" s="275"/>
      <c r="KWX1509" s="275"/>
      <c r="KWY1509" s="275"/>
      <c r="KWZ1509" s="275"/>
      <c r="KXA1509" s="275"/>
      <c r="KXB1509" s="275"/>
      <c r="KXC1509" s="275"/>
      <c r="KXD1509" s="275"/>
      <c r="KXE1509" s="275"/>
      <c r="KXF1509" s="275"/>
      <c r="KXG1509" s="275"/>
      <c r="KXH1509" s="275"/>
      <c r="KXI1509" s="275"/>
      <c r="KXJ1509" s="275"/>
      <c r="KXK1509" s="275"/>
      <c r="KXL1509" s="275"/>
      <c r="KXM1509" s="275"/>
      <c r="KXN1509" s="275"/>
      <c r="KXO1509" s="275"/>
      <c r="KXP1509" s="275"/>
      <c r="KXQ1509" s="275"/>
      <c r="KXR1509" s="275"/>
      <c r="KXS1509" s="275"/>
      <c r="KXT1509" s="275"/>
      <c r="KXU1509" s="275"/>
      <c r="KXV1509" s="275"/>
      <c r="KXW1509" s="275"/>
      <c r="KXX1509" s="275"/>
      <c r="KXY1509" s="275"/>
      <c r="KXZ1509" s="275"/>
      <c r="KYA1509" s="275"/>
      <c r="KYB1509" s="275"/>
      <c r="KYC1509" s="275"/>
      <c r="KYD1509" s="275"/>
      <c r="KYE1509" s="275"/>
      <c r="KYF1509" s="275"/>
      <c r="KYG1509" s="275"/>
      <c r="KYH1509" s="275"/>
      <c r="KYI1509" s="275"/>
      <c r="KYJ1509" s="275"/>
      <c r="KYK1509" s="275"/>
      <c r="KYL1509" s="275"/>
      <c r="KYM1509" s="275"/>
      <c r="KYN1509" s="275"/>
      <c r="KYO1509" s="275"/>
      <c r="KYP1509" s="275"/>
      <c r="KYQ1509" s="275"/>
      <c r="KYR1509" s="275"/>
      <c r="KYS1509" s="275"/>
      <c r="KYT1509" s="275"/>
      <c r="KYU1509" s="275"/>
      <c r="KYV1509" s="275"/>
      <c r="KYW1509" s="275"/>
      <c r="KYX1509" s="275"/>
      <c r="KYY1509" s="275"/>
      <c r="KYZ1509" s="275"/>
      <c r="KZA1509" s="275"/>
      <c r="KZB1509" s="275"/>
      <c r="KZC1509" s="275"/>
      <c r="KZD1509" s="275"/>
      <c r="KZE1509" s="275"/>
      <c r="KZF1509" s="275"/>
      <c r="KZG1509" s="275"/>
      <c r="KZH1509" s="275"/>
      <c r="KZI1509" s="275"/>
      <c r="KZJ1509" s="275"/>
      <c r="KZK1509" s="275"/>
      <c r="KZL1509" s="275"/>
      <c r="KZM1509" s="275"/>
      <c r="KZN1509" s="275"/>
      <c r="KZO1509" s="275"/>
      <c r="KZP1509" s="275"/>
      <c r="KZQ1509" s="275"/>
      <c r="KZR1509" s="275"/>
      <c r="KZS1509" s="275"/>
      <c r="KZT1509" s="275"/>
      <c r="KZU1509" s="275"/>
      <c r="KZV1509" s="275"/>
      <c r="KZW1509" s="275"/>
      <c r="KZX1509" s="275"/>
      <c r="KZY1509" s="275"/>
      <c r="KZZ1509" s="275"/>
      <c r="LAA1509" s="275"/>
      <c r="LAB1509" s="275"/>
      <c r="LAC1509" s="275"/>
      <c r="LAD1509" s="275"/>
      <c r="LAE1509" s="275"/>
      <c r="LAF1509" s="275"/>
      <c r="LAG1509" s="275"/>
      <c r="LAH1509" s="275"/>
      <c r="LAI1509" s="275"/>
      <c r="LAJ1509" s="275"/>
      <c r="LAK1509" s="275"/>
      <c r="LAL1509" s="275"/>
      <c r="LAM1509" s="275"/>
      <c r="LAN1509" s="275"/>
      <c r="LAO1509" s="275"/>
      <c r="LAP1509" s="275"/>
      <c r="LAQ1509" s="275"/>
      <c r="LAR1509" s="275"/>
      <c r="LAS1509" s="275"/>
      <c r="LAT1509" s="275"/>
      <c r="LAU1509" s="275"/>
      <c r="LAV1509" s="275"/>
      <c r="LAW1509" s="275"/>
      <c r="LAX1509" s="275"/>
      <c r="LAY1509" s="275"/>
      <c r="LAZ1509" s="275"/>
      <c r="LBA1509" s="275"/>
      <c r="LBB1509" s="275"/>
      <c r="LBC1509" s="275"/>
      <c r="LBD1509" s="275"/>
      <c r="LBE1509" s="275"/>
      <c r="LBF1509" s="275"/>
      <c r="LBG1509" s="275"/>
      <c r="LBH1509" s="275"/>
      <c r="LBI1509" s="275"/>
      <c r="LBJ1509" s="275"/>
      <c r="LBK1509" s="275"/>
      <c r="LBL1509" s="275"/>
      <c r="LBM1509" s="275"/>
      <c r="LBN1509" s="275"/>
      <c r="LBO1509" s="275"/>
      <c r="LBP1509" s="275"/>
      <c r="LBQ1509" s="275"/>
      <c r="LBR1509" s="275"/>
      <c r="LBS1509" s="275"/>
      <c r="LBT1509" s="275"/>
      <c r="LBU1509" s="275"/>
      <c r="LBV1509" s="275"/>
      <c r="LBW1509" s="275"/>
      <c r="LBX1509" s="275"/>
      <c r="LBY1509" s="275"/>
      <c r="LBZ1509" s="275"/>
      <c r="LCA1509" s="275"/>
      <c r="LCB1509" s="275"/>
      <c r="LCC1509" s="275"/>
      <c r="LCD1509" s="275"/>
      <c r="LCE1509" s="275"/>
      <c r="LCF1509" s="275"/>
      <c r="LCG1509" s="275"/>
      <c r="LCH1509" s="275"/>
      <c r="LCI1509" s="275"/>
      <c r="LCJ1509" s="275"/>
      <c r="LCK1509" s="275"/>
      <c r="LCL1509" s="275"/>
      <c r="LCM1509" s="275"/>
      <c r="LCN1509" s="275"/>
      <c r="LCO1509" s="275"/>
      <c r="LCP1509" s="275"/>
      <c r="LCQ1509" s="275"/>
      <c r="LCR1509" s="275"/>
      <c r="LCS1509" s="275"/>
      <c r="LCT1509" s="275"/>
      <c r="LCU1509" s="275"/>
      <c r="LCV1509" s="275"/>
      <c r="LCW1509" s="275"/>
      <c r="LCX1509" s="275"/>
      <c r="LCY1509" s="275"/>
      <c r="LCZ1509" s="275"/>
      <c r="LDA1509" s="275"/>
      <c r="LDB1509" s="275"/>
      <c r="LDC1509" s="275"/>
      <c r="LDD1509" s="275"/>
      <c r="LDE1509" s="275"/>
      <c r="LDF1509" s="275"/>
      <c r="LDG1509" s="275"/>
      <c r="LDH1509" s="275"/>
      <c r="LDI1509" s="275"/>
      <c r="LDJ1509" s="275"/>
      <c r="LDK1509" s="275"/>
      <c r="LDL1509" s="275"/>
      <c r="LDM1509" s="275"/>
      <c r="LDN1509" s="275"/>
      <c r="LDO1509" s="275"/>
      <c r="LDP1509" s="275"/>
      <c r="LDQ1509" s="275"/>
      <c r="LDR1509" s="275"/>
      <c r="LDS1509" s="275"/>
      <c r="LDT1509" s="275"/>
      <c r="LDU1509" s="275"/>
      <c r="LDV1509" s="275"/>
      <c r="LDW1509" s="275"/>
      <c r="LDX1509" s="275"/>
      <c r="LDY1509" s="275"/>
      <c r="LDZ1509" s="275"/>
      <c r="LEA1509" s="275"/>
      <c r="LEB1509" s="275"/>
      <c r="LEC1509" s="275"/>
      <c r="LED1509" s="275"/>
      <c r="LEE1509" s="275"/>
      <c r="LEF1509" s="275"/>
      <c r="LEG1509" s="275"/>
      <c r="LEH1509" s="275"/>
      <c r="LEI1509" s="275"/>
      <c r="LEJ1509" s="275"/>
      <c r="LEK1509" s="275"/>
      <c r="LEL1509" s="275"/>
      <c r="LEM1509" s="275"/>
      <c r="LEN1509" s="275"/>
      <c r="LEO1509" s="275"/>
      <c r="LEP1509" s="275"/>
      <c r="LEQ1509" s="275"/>
      <c r="LER1509" s="275"/>
      <c r="LES1509" s="275"/>
      <c r="LET1509" s="275"/>
      <c r="LEU1509" s="275"/>
      <c r="LEV1509" s="275"/>
      <c r="LEW1509" s="275"/>
      <c r="LEX1509" s="275"/>
      <c r="LEY1509" s="275"/>
      <c r="LEZ1509" s="275"/>
      <c r="LFA1509" s="275"/>
      <c r="LFB1509" s="275"/>
      <c r="LFC1509" s="275"/>
      <c r="LFD1509" s="275"/>
      <c r="LFE1509" s="275"/>
      <c r="LFF1509" s="275"/>
      <c r="LFG1509" s="275"/>
      <c r="LFH1509" s="275"/>
      <c r="LFI1509" s="275"/>
      <c r="LFJ1509" s="275"/>
      <c r="LFK1509" s="275"/>
      <c r="LFL1509" s="275"/>
      <c r="LFM1509" s="275"/>
      <c r="LFN1509" s="275"/>
      <c r="LFO1509" s="275"/>
      <c r="LFP1509" s="275"/>
      <c r="LFQ1509" s="275"/>
      <c r="LFR1509" s="275"/>
      <c r="LFS1509" s="275"/>
      <c r="LFT1509" s="275"/>
      <c r="LFU1509" s="275"/>
      <c r="LFV1509" s="275"/>
      <c r="LFW1509" s="275"/>
      <c r="LFX1509" s="275"/>
      <c r="LFY1509" s="275"/>
      <c r="LFZ1509" s="275"/>
      <c r="LGA1509" s="275"/>
      <c r="LGB1509" s="275"/>
      <c r="LGC1509" s="275"/>
      <c r="LGD1509" s="275"/>
      <c r="LGE1509" s="275"/>
      <c r="LGF1509" s="275"/>
      <c r="LGG1509" s="275"/>
      <c r="LGH1509" s="275"/>
      <c r="LGI1509" s="275"/>
      <c r="LGJ1509" s="275"/>
      <c r="LGK1509" s="275"/>
      <c r="LGL1509" s="275"/>
      <c r="LGM1509" s="275"/>
      <c r="LGN1509" s="275"/>
      <c r="LGO1509" s="275"/>
      <c r="LGP1509" s="275"/>
      <c r="LGQ1509" s="275"/>
      <c r="LGR1509" s="275"/>
      <c r="LGS1509" s="275"/>
      <c r="LGT1509" s="275"/>
      <c r="LGU1509" s="275"/>
      <c r="LGV1509" s="275"/>
      <c r="LGW1509" s="275"/>
      <c r="LGX1509" s="275"/>
      <c r="LGY1509" s="275"/>
      <c r="LGZ1509" s="275"/>
      <c r="LHA1509" s="275"/>
      <c r="LHB1509" s="275"/>
      <c r="LHC1509" s="275"/>
      <c r="LHD1509" s="275"/>
      <c r="LHE1509" s="275"/>
      <c r="LHF1509" s="275"/>
      <c r="LHG1509" s="275"/>
      <c r="LHH1509" s="275"/>
      <c r="LHI1509" s="275"/>
      <c r="LHJ1509" s="275"/>
      <c r="LHK1509" s="275"/>
      <c r="LHL1509" s="275"/>
      <c r="LHM1509" s="275"/>
      <c r="LHN1509" s="275"/>
      <c r="LHO1509" s="275"/>
      <c r="LHP1509" s="275"/>
      <c r="LHQ1509" s="275"/>
      <c r="LHR1509" s="275"/>
      <c r="LHS1509" s="275"/>
      <c r="LHT1509" s="275"/>
      <c r="LHU1509" s="275"/>
      <c r="LHV1509" s="275"/>
      <c r="LHW1509" s="275"/>
      <c r="LHX1509" s="275"/>
      <c r="LHY1509" s="275"/>
      <c r="LHZ1509" s="275"/>
      <c r="LIA1509" s="275"/>
      <c r="LIB1509" s="275"/>
      <c r="LIC1509" s="275"/>
      <c r="LID1509" s="275"/>
      <c r="LIE1509" s="275"/>
      <c r="LIF1509" s="275"/>
      <c r="LIG1509" s="275"/>
      <c r="LIH1509" s="275"/>
      <c r="LII1509" s="275"/>
      <c r="LIJ1509" s="275"/>
      <c r="LIK1509" s="275"/>
      <c r="LIL1509" s="275"/>
      <c r="LIM1509" s="275"/>
      <c r="LIN1509" s="275"/>
      <c r="LIO1509" s="275"/>
      <c r="LIP1509" s="275"/>
      <c r="LIQ1509" s="275"/>
      <c r="LIR1509" s="275"/>
      <c r="LIS1509" s="275"/>
      <c r="LIT1509" s="275"/>
      <c r="LIU1509" s="275"/>
      <c r="LIV1509" s="275"/>
      <c r="LIW1509" s="275"/>
      <c r="LIX1509" s="275"/>
      <c r="LIY1509" s="275"/>
      <c r="LIZ1509" s="275"/>
      <c r="LJA1509" s="275"/>
      <c r="LJB1509" s="275"/>
      <c r="LJC1509" s="275"/>
      <c r="LJD1509" s="275"/>
      <c r="LJE1509" s="275"/>
      <c r="LJF1509" s="275"/>
      <c r="LJG1509" s="275"/>
      <c r="LJH1509" s="275"/>
      <c r="LJI1509" s="275"/>
      <c r="LJJ1509" s="275"/>
      <c r="LJK1509" s="275"/>
      <c r="LJL1509" s="275"/>
      <c r="LJM1509" s="275"/>
      <c r="LJN1509" s="275"/>
      <c r="LJO1509" s="275"/>
      <c r="LJP1509" s="275"/>
      <c r="LJQ1509" s="275"/>
      <c r="LJR1509" s="275"/>
      <c r="LJS1509" s="275"/>
      <c r="LJT1509" s="275"/>
      <c r="LJU1509" s="275"/>
      <c r="LJV1509" s="275"/>
      <c r="LJW1509" s="275"/>
      <c r="LJX1509" s="275"/>
      <c r="LJY1509" s="275"/>
      <c r="LJZ1509" s="275"/>
      <c r="LKA1509" s="275"/>
      <c r="LKB1509" s="275"/>
      <c r="LKC1509" s="275"/>
      <c r="LKD1509" s="275"/>
      <c r="LKE1509" s="275"/>
      <c r="LKF1509" s="275"/>
      <c r="LKG1509" s="275"/>
      <c r="LKH1509" s="275"/>
      <c r="LKI1509" s="275"/>
      <c r="LKJ1509" s="275"/>
      <c r="LKK1509" s="275"/>
      <c r="LKL1509" s="275"/>
      <c r="LKM1509" s="275"/>
      <c r="LKN1509" s="275"/>
      <c r="LKO1509" s="275"/>
      <c r="LKP1509" s="275"/>
      <c r="LKQ1509" s="275"/>
      <c r="LKR1509" s="275"/>
      <c r="LKS1509" s="275"/>
      <c r="LKT1509" s="275"/>
      <c r="LKU1509" s="275"/>
      <c r="LKV1509" s="275"/>
      <c r="LKW1509" s="275"/>
      <c r="LKX1509" s="275"/>
      <c r="LKY1509" s="275"/>
      <c r="LKZ1509" s="275"/>
      <c r="LLA1509" s="275"/>
      <c r="LLB1509" s="275"/>
      <c r="LLC1509" s="275"/>
      <c r="LLD1509" s="275"/>
      <c r="LLE1509" s="275"/>
      <c r="LLF1509" s="275"/>
      <c r="LLG1509" s="275"/>
      <c r="LLH1509" s="275"/>
      <c r="LLI1509" s="275"/>
      <c r="LLJ1509" s="275"/>
      <c r="LLK1509" s="275"/>
      <c r="LLL1509" s="275"/>
      <c r="LLM1509" s="275"/>
      <c r="LLN1509" s="275"/>
      <c r="LLO1509" s="275"/>
      <c r="LLP1509" s="275"/>
      <c r="LLQ1509" s="275"/>
      <c r="LLR1509" s="275"/>
      <c r="LLS1509" s="275"/>
      <c r="LLT1509" s="275"/>
      <c r="LLU1509" s="275"/>
      <c r="LLV1509" s="275"/>
      <c r="LLW1509" s="275"/>
      <c r="LLX1509" s="275"/>
      <c r="LLY1509" s="275"/>
      <c r="LLZ1509" s="275"/>
      <c r="LMA1509" s="275"/>
      <c r="LMB1509" s="275"/>
      <c r="LMC1509" s="275"/>
      <c r="LMD1509" s="275"/>
      <c r="LME1509" s="275"/>
      <c r="LMF1509" s="275"/>
      <c r="LMG1509" s="275"/>
      <c r="LMH1509" s="275"/>
      <c r="LMI1509" s="275"/>
      <c r="LMJ1509" s="275"/>
      <c r="LMK1509" s="275"/>
      <c r="LML1509" s="275"/>
      <c r="LMM1509" s="275"/>
      <c r="LMN1509" s="275"/>
      <c r="LMO1509" s="275"/>
      <c r="LMP1509" s="275"/>
      <c r="LMQ1509" s="275"/>
      <c r="LMR1509" s="275"/>
      <c r="LMS1509" s="275"/>
      <c r="LMT1509" s="275"/>
      <c r="LMU1509" s="275"/>
      <c r="LMV1509" s="275"/>
      <c r="LMW1509" s="275"/>
      <c r="LMX1509" s="275"/>
      <c r="LMY1509" s="275"/>
      <c r="LMZ1509" s="275"/>
      <c r="LNA1509" s="275"/>
      <c r="LNB1509" s="275"/>
      <c r="LNC1509" s="275"/>
      <c r="LND1509" s="275"/>
      <c r="LNE1509" s="275"/>
      <c r="LNF1509" s="275"/>
      <c r="LNG1509" s="275"/>
      <c r="LNH1509" s="275"/>
      <c r="LNI1509" s="275"/>
      <c r="LNJ1509" s="275"/>
      <c r="LNK1509" s="275"/>
      <c r="LNL1509" s="275"/>
      <c r="LNM1509" s="275"/>
      <c r="LNN1509" s="275"/>
      <c r="LNO1509" s="275"/>
      <c r="LNP1509" s="275"/>
      <c r="LNQ1509" s="275"/>
      <c r="LNR1509" s="275"/>
      <c r="LNS1509" s="275"/>
      <c r="LNT1509" s="275"/>
      <c r="LNU1509" s="275"/>
      <c r="LNV1509" s="275"/>
      <c r="LNW1509" s="275"/>
      <c r="LNX1509" s="275"/>
      <c r="LNY1509" s="275"/>
      <c r="LNZ1509" s="275"/>
      <c r="LOA1509" s="275"/>
      <c r="LOB1509" s="275"/>
      <c r="LOC1509" s="275"/>
      <c r="LOD1509" s="275"/>
      <c r="LOE1509" s="275"/>
      <c r="LOF1509" s="275"/>
      <c r="LOG1509" s="275"/>
      <c r="LOH1509" s="275"/>
      <c r="LOI1509" s="275"/>
      <c r="LOJ1509" s="275"/>
      <c r="LOK1509" s="275"/>
      <c r="LOL1509" s="275"/>
      <c r="LOM1509" s="275"/>
      <c r="LON1509" s="275"/>
      <c r="LOO1509" s="275"/>
      <c r="LOP1509" s="275"/>
      <c r="LOQ1509" s="275"/>
      <c r="LOR1509" s="275"/>
      <c r="LOS1509" s="275"/>
      <c r="LOT1509" s="275"/>
      <c r="LOU1509" s="275"/>
      <c r="LOV1509" s="275"/>
      <c r="LOW1509" s="275"/>
      <c r="LOX1509" s="275"/>
      <c r="LOY1509" s="275"/>
      <c r="LOZ1509" s="275"/>
      <c r="LPA1509" s="275"/>
      <c r="LPB1509" s="275"/>
      <c r="LPC1509" s="275"/>
      <c r="LPD1509" s="275"/>
      <c r="LPE1509" s="275"/>
      <c r="LPF1509" s="275"/>
      <c r="LPG1509" s="275"/>
      <c r="LPH1509" s="275"/>
      <c r="LPI1509" s="275"/>
      <c r="LPJ1509" s="275"/>
      <c r="LPK1509" s="275"/>
      <c r="LPL1509" s="275"/>
      <c r="LPM1509" s="275"/>
      <c r="LPN1509" s="275"/>
      <c r="LPO1509" s="275"/>
      <c r="LPP1509" s="275"/>
      <c r="LPQ1509" s="275"/>
      <c r="LPR1509" s="275"/>
      <c r="LPS1509" s="275"/>
      <c r="LPT1509" s="275"/>
      <c r="LPU1509" s="275"/>
      <c r="LPV1509" s="275"/>
      <c r="LPW1509" s="275"/>
      <c r="LPX1509" s="275"/>
      <c r="LPY1509" s="275"/>
      <c r="LPZ1509" s="275"/>
      <c r="LQA1509" s="275"/>
      <c r="LQB1509" s="275"/>
      <c r="LQC1509" s="275"/>
      <c r="LQD1509" s="275"/>
      <c r="LQE1509" s="275"/>
      <c r="LQF1509" s="275"/>
      <c r="LQG1509" s="275"/>
      <c r="LQH1509" s="275"/>
      <c r="LQI1509" s="275"/>
      <c r="LQJ1509" s="275"/>
      <c r="LQK1509" s="275"/>
      <c r="LQL1509" s="275"/>
      <c r="LQM1509" s="275"/>
      <c r="LQN1509" s="275"/>
      <c r="LQO1509" s="275"/>
      <c r="LQP1509" s="275"/>
      <c r="LQQ1509" s="275"/>
      <c r="LQR1509" s="275"/>
      <c r="LQS1509" s="275"/>
      <c r="LQT1509" s="275"/>
      <c r="LQU1509" s="275"/>
      <c r="LQV1509" s="275"/>
      <c r="LQW1509" s="275"/>
      <c r="LQX1509" s="275"/>
      <c r="LQY1509" s="275"/>
      <c r="LQZ1509" s="275"/>
      <c r="LRA1509" s="275"/>
      <c r="LRB1509" s="275"/>
      <c r="LRC1509" s="275"/>
      <c r="LRD1509" s="275"/>
      <c r="LRE1509" s="275"/>
      <c r="LRF1509" s="275"/>
      <c r="LRG1509" s="275"/>
      <c r="LRH1509" s="275"/>
      <c r="LRI1509" s="275"/>
      <c r="LRJ1509" s="275"/>
      <c r="LRK1509" s="275"/>
      <c r="LRL1509" s="275"/>
      <c r="LRM1509" s="275"/>
      <c r="LRN1509" s="275"/>
      <c r="LRO1509" s="275"/>
      <c r="LRP1509" s="275"/>
      <c r="LRQ1509" s="275"/>
      <c r="LRR1509" s="275"/>
      <c r="LRS1509" s="275"/>
      <c r="LRT1509" s="275"/>
      <c r="LRU1509" s="275"/>
      <c r="LRV1509" s="275"/>
      <c r="LRW1509" s="275"/>
      <c r="LRX1509" s="275"/>
      <c r="LRY1509" s="275"/>
      <c r="LRZ1509" s="275"/>
      <c r="LSA1509" s="275"/>
      <c r="LSB1509" s="275"/>
      <c r="LSC1509" s="275"/>
      <c r="LSD1509" s="275"/>
      <c r="LSE1509" s="275"/>
      <c r="LSF1509" s="275"/>
      <c r="LSG1509" s="275"/>
      <c r="LSH1509" s="275"/>
      <c r="LSI1509" s="275"/>
      <c r="LSJ1509" s="275"/>
      <c r="LSK1509" s="275"/>
      <c r="LSL1509" s="275"/>
      <c r="LSM1509" s="275"/>
      <c r="LSN1509" s="275"/>
      <c r="LSO1509" s="275"/>
      <c r="LSP1509" s="275"/>
      <c r="LSQ1509" s="275"/>
      <c r="LSR1509" s="275"/>
      <c r="LSS1509" s="275"/>
      <c r="LST1509" s="275"/>
      <c r="LSU1509" s="275"/>
      <c r="LSV1509" s="275"/>
      <c r="LSW1509" s="275"/>
      <c r="LSX1509" s="275"/>
      <c r="LSY1509" s="275"/>
      <c r="LSZ1509" s="275"/>
      <c r="LTA1509" s="275"/>
      <c r="LTB1509" s="275"/>
      <c r="LTC1509" s="275"/>
      <c r="LTD1509" s="275"/>
      <c r="LTE1509" s="275"/>
      <c r="LTF1509" s="275"/>
      <c r="LTG1509" s="275"/>
      <c r="LTH1509" s="275"/>
      <c r="LTI1509" s="275"/>
      <c r="LTJ1509" s="275"/>
      <c r="LTK1509" s="275"/>
      <c r="LTL1509" s="275"/>
      <c r="LTM1509" s="275"/>
      <c r="LTN1509" s="275"/>
      <c r="LTO1509" s="275"/>
      <c r="LTP1509" s="275"/>
      <c r="LTQ1509" s="275"/>
      <c r="LTR1509" s="275"/>
      <c r="LTS1509" s="275"/>
      <c r="LTT1509" s="275"/>
      <c r="LTU1509" s="275"/>
      <c r="LTV1509" s="275"/>
      <c r="LTW1509" s="275"/>
      <c r="LTX1509" s="275"/>
      <c r="LTY1509" s="275"/>
      <c r="LTZ1509" s="275"/>
      <c r="LUA1509" s="275"/>
      <c r="LUB1509" s="275"/>
      <c r="LUC1509" s="275"/>
      <c r="LUD1509" s="275"/>
      <c r="LUE1509" s="275"/>
      <c r="LUF1509" s="275"/>
      <c r="LUG1509" s="275"/>
      <c r="LUH1509" s="275"/>
      <c r="LUI1509" s="275"/>
      <c r="LUJ1509" s="275"/>
      <c r="LUK1509" s="275"/>
      <c r="LUL1509" s="275"/>
      <c r="LUM1509" s="275"/>
      <c r="LUN1509" s="275"/>
      <c r="LUO1509" s="275"/>
      <c r="LUP1509" s="275"/>
      <c r="LUQ1509" s="275"/>
      <c r="LUR1509" s="275"/>
      <c r="LUS1509" s="275"/>
      <c r="LUT1509" s="275"/>
      <c r="LUU1509" s="275"/>
      <c r="LUV1509" s="275"/>
      <c r="LUW1509" s="275"/>
      <c r="LUX1509" s="275"/>
      <c r="LUY1509" s="275"/>
      <c r="LUZ1509" s="275"/>
      <c r="LVA1509" s="275"/>
      <c r="LVB1509" s="275"/>
      <c r="LVC1509" s="275"/>
      <c r="LVD1509" s="275"/>
      <c r="LVE1509" s="275"/>
      <c r="LVF1509" s="275"/>
      <c r="LVG1509" s="275"/>
      <c r="LVH1509" s="275"/>
      <c r="LVI1509" s="275"/>
      <c r="LVJ1509" s="275"/>
      <c r="LVK1509" s="275"/>
      <c r="LVL1509" s="275"/>
      <c r="LVM1509" s="275"/>
      <c r="LVN1509" s="275"/>
      <c r="LVO1509" s="275"/>
      <c r="LVP1509" s="275"/>
      <c r="LVQ1509" s="275"/>
      <c r="LVR1509" s="275"/>
      <c r="LVS1509" s="275"/>
      <c r="LVT1509" s="275"/>
      <c r="LVU1509" s="275"/>
      <c r="LVV1509" s="275"/>
      <c r="LVW1509" s="275"/>
      <c r="LVX1509" s="275"/>
      <c r="LVY1509" s="275"/>
      <c r="LVZ1509" s="275"/>
      <c r="LWA1509" s="275"/>
      <c r="LWB1509" s="275"/>
      <c r="LWC1509" s="275"/>
      <c r="LWD1509" s="275"/>
      <c r="LWE1509" s="275"/>
      <c r="LWF1509" s="275"/>
      <c r="LWG1509" s="275"/>
      <c r="LWH1509" s="275"/>
      <c r="LWI1509" s="275"/>
      <c r="LWJ1509" s="275"/>
      <c r="LWK1509" s="275"/>
      <c r="LWL1509" s="275"/>
      <c r="LWM1509" s="275"/>
      <c r="LWN1509" s="275"/>
      <c r="LWO1509" s="275"/>
      <c r="LWP1509" s="275"/>
      <c r="LWQ1509" s="275"/>
      <c r="LWR1509" s="275"/>
      <c r="LWS1509" s="275"/>
      <c r="LWT1509" s="275"/>
      <c r="LWU1509" s="275"/>
      <c r="LWV1509" s="275"/>
      <c r="LWW1509" s="275"/>
      <c r="LWX1509" s="275"/>
      <c r="LWY1509" s="275"/>
      <c r="LWZ1509" s="275"/>
      <c r="LXA1509" s="275"/>
      <c r="LXB1509" s="275"/>
      <c r="LXC1509" s="275"/>
      <c r="LXD1509" s="275"/>
      <c r="LXE1509" s="275"/>
      <c r="LXF1509" s="275"/>
      <c r="LXG1509" s="275"/>
      <c r="LXH1509" s="275"/>
      <c r="LXI1509" s="275"/>
      <c r="LXJ1509" s="275"/>
      <c r="LXK1509" s="275"/>
      <c r="LXL1509" s="275"/>
      <c r="LXM1509" s="275"/>
      <c r="LXN1509" s="275"/>
      <c r="LXO1509" s="275"/>
      <c r="LXP1509" s="275"/>
      <c r="LXQ1509" s="275"/>
      <c r="LXR1509" s="275"/>
      <c r="LXS1509" s="275"/>
      <c r="LXT1509" s="275"/>
      <c r="LXU1509" s="275"/>
      <c r="LXV1509" s="275"/>
      <c r="LXW1509" s="275"/>
      <c r="LXX1509" s="275"/>
      <c r="LXY1509" s="275"/>
      <c r="LXZ1509" s="275"/>
      <c r="LYA1509" s="275"/>
      <c r="LYB1509" s="275"/>
      <c r="LYC1509" s="275"/>
      <c r="LYD1509" s="275"/>
      <c r="LYE1509" s="275"/>
      <c r="LYF1509" s="275"/>
      <c r="LYG1509" s="275"/>
      <c r="LYH1509" s="275"/>
      <c r="LYI1509" s="275"/>
      <c r="LYJ1509" s="275"/>
      <c r="LYK1509" s="275"/>
      <c r="LYL1509" s="275"/>
      <c r="LYM1509" s="275"/>
      <c r="LYN1509" s="275"/>
      <c r="LYO1509" s="275"/>
      <c r="LYP1509" s="275"/>
      <c r="LYQ1509" s="275"/>
      <c r="LYR1509" s="275"/>
      <c r="LYS1509" s="275"/>
      <c r="LYT1509" s="275"/>
      <c r="LYU1509" s="275"/>
      <c r="LYV1509" s="275"/>
      <c r="LYW1509" s="275"/>
      <c r="LYX1509" s="275"/>
      <c r="LYY1509" s="275"/>
      <c r="LYZ1509" s="275"/>
      <c r="LZA1509" s="275"/>
      <c r="LZB1509" s="275"/>
      <c r="LZC1509" s="275"/>
      <c r="LZD1509" s="275"/>
      <c r="LZE1509" s="275"/>
      <c r="LZF1509" s="275"/>
      <c r="LZG1509" s="275"/>
      <c r="LZH1509" s="275"/>
      <c r="LZI1509" s="275"/>
      <c r="LZJ1509" s="275"/>
      <c r="LZK1509" s="275"/>
      <c r="LZL1509" s="275"/>
      <c r="LZM1509" s="275"/>
      <c r="LZN1509" s="275"/>
      <c r="LZO1509" s="275"/>
      <c r="LZP1509" s="275"/>
      <c r="LZQ1509" s="275"/>
      <c r="LZR1509" s="275"/>
      <c r="LZS1509" s="275"/>
      <c r="LZT1509" s="275"/>
      <c r="LZU1509" s="275"/>
      <c r="LZV1509" s="275"/>
      <c r="LZW1509" s="275"/>
      <c r="LZX1509" s="275"/>
      <c r="LZY1509" s="275"/>
      <c r="LZZ1509" s="275"/>
      <c r="MAA1509" s="275"/>
      <c r="MAB1509" s="275"/>
      <c r="MAC1509" s="275"/>
      <c r="MAD1509" s="275"/>
      <c r="MAE1509" s="275"/>
      <c r="MAF1509" s="275"/>
      <c r="MAG1509" s="275"/>
      <c r="MAH1509" s="275"/>
      <c r="MAI1509" s="275"/>
      <c r="MAJ1509" s="275"/>
      <c r="MAK1509" s="275"/>
      <c r="MAL1509" s="275"/>
      <c r="MAM1509" s="275"/>
      <c r="MAN1509" s="275"/>
      <c r="MAO1509" s="275"/>
      <c r="MAP1509" s="275"/>
      <c r="MAQ1509" s="275"/>
      <c r="MAR1509" s="275"/>
      <c r="MAS1509" s="275"/>
      <c r="MAT1509" s="275"/>
      <c r="MAU1509" s="275"/>
      <c r="MAV1509" s="275"/>
      <c r="MAW1509" s="275"/>
      <c r="MAX1509" s="275"/>
      <c r="MAY1509" s="275"/>
      <c r="MAZ1509" s="275"/>
      <c r="MBA1509" s="275"/>
      <c r="MBB1509" s="275"/>
      <c r="MBC1509" s="275"/>
      <c r="MBD1509" s="275"/>
      <c r="MBE1509" s="275"/>
      <c r="MBF1509" s="275"/>
      <c r="MBG1509" s="275"/>
      <c r="MBH1509" s="275"/>
      <c r="MBI1509" s="275"/>
      <c r="MBJ1509" s="275"/>
      <c r="MBK1509" s="275"/>
      <c r="MBL1509" s="275"/>
      <c r="MBM1509" s="275"/>
      <c r="MBN1509" s="275"/>
      <c r="MBO1509" s="275"/>
      <c r="MBP1509" s="275"/>
      <c r="MBQ1509" s="275"/>
      <c r="MBR1509" s="275"/>
      <c r="MBS1509" s="275"/>
      <c r="MBT1509" s="275"/>
      <c r="MBU1509" s="275"/>
      <c r="MBV1509" s="275"/>
      <c r="MBW1509" s="275"/>
      <c r="MBX1509" s="275"/>
      <c r="MBY1509" s="275"/>
      <c r="MBZ1509" s="275"/>
      <c r="MCA1509" s="275"/>
      <c r="MCB1509" s="275"/>
      <c r="MCC1509" s="275"/>
      <c r="MCD1509" s="275"/>
      <c r="MCE1509" s="275"/>
      <c r="MCF1509" s="275"/>
      <c r="MCG1509" s="275"/>
      <c r="MCH1509" s="275"/>
      <c r="MCI1509" s="275"/>
      <c r="MCJ1509" s="275"/>
      <c r="MCK1509" s="275"/>
      <c r="MCL1509" s="275"/>
      <c r="MCM1509" s="275"/>
      <c r="MCN1509" s="275"/>
      <c r="MCO1509" s="275"/>
      <c r="MCP1509" s="275"/>
      <c r="MCQ1509" s="275"/>
      <c r="MCR1509" s="275"/>
      <c r="MCS1509" s="275"/>
      <c r="MCT1509" s="275"/>
      <c r="MCU1509" s="275"/>
      <c r="MCV1509" s="275"/>
      <c r="MCW1509" s="275"/>
      <c r="MCX1509" s="275"/>
      <c r="MCY1509" s="275"/>
      <c r="MCZ1509" s="275"/>
      <c r="MDA1509" s="275"/>
      <c r="MDB1509" s="275"/>
      <c r="MDC1509" s="275"/>
      <c r="MDD1509" s="275"/>
      <c r="MDE1509" s="275"/>
      <c r="MDF1509" s="275"/>
      <c r="MDG1509" s="275"/>
      <c r="MDH1509" s="275"/>
      <c r="MDI1509" s="275"/>
      <c r="MDJ1509" s="275"/>
      <c r="MDK1509" s="275"/>
      <c r="MDL1509" s="275"/>
      <c r="MDM1509" s="275"/>
      <c r="MDN1509" s="275"/>
      <c r="MDO1509" s="275"/>
      <c r="MDP1509" s="275"/>
      <c r="MDQ1509" s="275"/>
      <c r="MDR1509" s="275"/>
      <c r="MDS1509" s="275"/>
      <c r="MDT1509" s="275"/>
      <c r="MDU1509" s="275"/>
      <c r="MDV1509" s="275"/>
      <c r="MDW1509" s="275"/>
      <c r="MDX1509" s="275"/>
      <c r="MDY1509" s="275"/>
      <c r="MDZ1509" s="275"/>
      <c r="MEA1509" s="275"/>
      <c r="MEB1509" s="275"/>
      <c r="MEC1509" s="275"/>
      <c r="MED1509" s="275"/>
      <c r="MEE1509" s="275"/>
      <c r="MEF1509" s="275"/>
      <c r="MEG1509" s="275"/>
      <c r="MEH1509" s="275"/>
      <c r="MEI1509" s="275"/>
      <c r="MEJ1509" s="275"/>
      <c r="MEK1509" s="275"/>
      <c r="MEL1509" s="275"/>
      <c r="MEM1509" s="275"/>
      <c r="MEN1509" s="275"/>
      <c r="MEO1509" s="275"/>
      <c r="MEP1509" s="275"/>
      <c r="MEQ1509" s="275"/>
      <c r="MER1509" s="275"/>
      <c r="MES1509" s="275"/>
      <c r="MET1509" s="275"/>
      <c r="MEU1509" s="275"/>
      <c r="MEV1509" s="275"/>
      <c r="MEW1509" s="275"/>
      <c r="MEX1509" s="275"/>
      <c r="MEY1509" s="275"/>
      <c r="MEZ1509" s="275"/>
      <c r="MFA1509" s="275"/>
      <c r="MFB1509" s="275"/>
      <c r="MFC1509" s="275"/>
      <c r="MFD1509" s="275"/>
      <c r="MFE1509" s="275"/>
      <c r="MFF1509" s="275"/>
      <c r="MFG1509" s="275"/>
      <c r="MFH1509" s="275"/>
      <c r="MFI1509" s="275"/>
      <c r="MFJ1509" s="275"/>
      <c r="MFK1509" s="275"/>
      <c r="MFL1509" s="275"/>
      <c r="MFM1509" s="275"/>
      <c r="MFN1509" s="275"/>
      <c r="MFO1509" s="275"/>
      <c r="MFP1509" s="275"/>
      <c r="MFQ1509" s="275"/>
      <c r="MFR1509" s="275"/>
      <c r="MFS1509" s="275"/>
      <c r="MFT1509" s="275"/>
      <c r="MFU1509" s="275"/>
      <c r="MFV1509" s="275"/>
      <c r="MFW1509" s="275"/>
      <c r="MFX1509" s="275"/>
      <c r="MFY1509" s="275"/>
      <c r="MFZ1509" s="275"/>
      <c r="MGA1509" s="275"/>
      <c r="MGB1509" s="275"/>
      <c r="MGC1509" s="275"/>
      <c r="MGD1509" s="275"/>
      <c r="MGE1509" s="275"/>
      <c r="MGF1509" s="275"/>
      <c r="MGG1509" s="275"/>
      <c r="MGH1509" s="275"/>
      <c r="MGI1509" s="275"/>
      <c r="MGJ1509" s="275"/>
      <c r="MGK1509" s="275"/>
      <c r="MGL1509" s="275"/>
      <c r="MGM1509" s="275"/>
      <c r="MGN1509" s="275"/>
      <c r="MGO1509" s="275"/>
      <c r="MGP1509" s="275"/>
      <c r="MGQ1509" s="275"/>
      <c r="MGR1509" s="275"/>
      <c r="MGS1509" s="275"/>
      <c r="MGT1509" s="275"/>
      <c r="MGU1509" s="275"/>
      <c r="MGV1509" s="275"/>
      <c r="MGW1509" s="275"/>
      <c r="MGX1509" s="275"/>
      <c r="MGY1509" s="275"/>
      <c r="MGZ1509" s="275"/>
      <c r="MHA1509" s="275"/>
      <c r="MHB1509" s="275"/>
      <c r="MHC1509" s="275"/>
      <c r="MHD1509" s="275"/>
      <c r="MHE1509" s="275"/>
      <c r="MHF1509" s="275"/>
      <c r="MHG1509" s="275"/>
      <c r="MHH1509" s="275"/>
      <c r="MHI1509" s="275"/>
      <c r="MHJ1509" s="275"/>
      <c r="MHK1509" s="275"/>
      <c r="MHL1509" s="275"/>
      <c r="MHM1509" s="275"/>
      <c r="MHN1509" s="275"/>
      <c r="MHO1509" s="275"/>
      <c r="MHP1509" s="275"/>
      <c r="MHQ1509" s="275"/>
      <c r="MHR1509" s="275"/>
      <c r="MHS1509" s="275"/>
      <c r="MHT1509" s="275"/>
      <c r="MHU1509" s="275"/>
      <c r="MHV1509" s="275"/>
      <c r="MHW1509" s="275"/>
      <c r="MHX1509" s="275"/>
      <c r="MHY1509" s="275"/>
      <c r="MHZ1509" s="275"/>
      <c r="MIA1509" s="275"/>
      <c r="MIB1509" s="275"/>
      <c r="MIC1509" s="275"/>
      <c r="MID1509" s="275"/>
      <c r="MIE1509" s="275"/>
      <c r="MIF1509" s="275"/>
      <c r="MIG1509" s="275"/>
      <c r="MIH1509" s="275"/>
      <c r="MII1509" s="275"/>
      <c r="MIJ1509" s="275"/>
      <c r="MIK1509" s="275"/>
      <c r="MIL1509" s="275"/>
      <c r="MIM1509" s="275"/>
      <c r="MIN1509" s="275"/>
      <c r="MIO1509" s="275"/>
      <c r="MIP1509" s="275"/>
      <c r="MIQ1509" s="275"/>
      <c r="MIR1509" s="275"/>
      <c r="MIS1509" s="275"/>
      <c r="MIT1509" s="275"/>
      <c r="MIU1509" s="275"/>
      <c r="MIV1509" s="275"/>
      <c r="MIW1509" s="275"/>
      <c r="MIX1509" s="275"/>
      <c r="MIY1509" s="275"/>
      <c r="MIZ1509" s="275"/>
      <c r="MJA1509" s="275"/>
      <c r="MJB1509" s="275"/>
      <c r="MJC1509" s="275"/>
      <c r="MJD1509" s="275"/>
      <c r="MJE1509" s="275"/>
      <c r="MJF1509" s="275"/>
      <c r="MJG1509" s="275"/>
      <c r="MJH1509" s="275"/>
      <c r="MJI1509" s="275"/>
      <c r="MJJ1509" s="275"/>
      <c r="MJK1509" s="275"/>
      <c r="MJL1509" s="275"/>
      <c r="MJM1509" s="275"/>
      <c r="MJN1509" s="275"/>
      <c r="MJO1509" s="275"/>
      <c r="MJP1509" s="275"/>
      <c r="MJQ1509" s="275"/>
      <c r="MJR1509" s="275"/>
      <c r="MJS1509" s="275"/>
      <c r="MJT1509" s="275"/>
      <c r="MJU1509" s="275"/>
      <c r="MJV1509" s="275"/>
      <c r="MJW1509" s="275"/>
      <c r="MJX1509" s="275"/>
      <c r="MJY1509" s="275"/>
      <c r="MJZ1509" s="275"/>
      <c r="MKA1509" s="275"/>
      <c r="MKB1509" s="275"/>
      <c r="MKC1509" s="275"/>
      <c r="MKD1509" s="275"/>
      <c r="MKE1509" s="275"/>
      <c r="MKF1509" s="275"/>
      <c r="MKG1509" s="275"/>
      <c r="MKH1509" s="275"/>
      <c r="MKI1509" s="275"/>
      <c r="MKJ1509" s="275"/>
      <c r="MKK1509" s="275"/>
      <c r="MKL1509" s="275"/>
      <c r="MKM1509" s="275"/>
      <c r="MKN1509" s="275"/>
      <c r="MKO1509" s="275"/>
      <c r="MKP1509" s="275"/>
      <c r="MKQ1509" s="275"/>
      <c r="MKR1509" s="275"/>
      <c r="MKS1509" s="275"/>
      <c r="MKT1509" s="275"/>
      <c r="MKU1509" s="275"/>
      <c r="MKV1509" s="275"/>
      <c r="MKW1509" s="275"/>
      <c r="MKX1509" s="275"/>
      <c r="MKY1509" s="275"/>
      <c r="MKZ1509" s="275"/>
      <c r="MLA1509" s="275"/>
      <c r="MLB1509" s="275"/>
      <c r="MLC1509" s="275"/>
      <c r="MLD1509" s="275"/>
      <c r="MLE1509" s="275"/>
      <c r="MLF1509" s="275"/>
      <c r="MLG1509" s="275"/>
      <c r="MLH1509" s="275"/>
      <c r="MLI1509" s="275"/>
      <c r="MLJ1509" s="275"/>
      <c r="MLK1509" s="275"/>
      <c r="MLL1509" s="275"/>
      <c r="MLM1509" s="275"/>
      <c r="MLN1509" s="275"/>
      <c r="MLO1509" s="275"/>
      <c r="MLP1509" s="275"/>
      <c r="MLQ1509" s="275"/>
      <c r="MLR1509" s="275"/>
      <c r="MLS1509" s="275"/>
      <c r="MLT1509" s="275"/>
      <c r="MLU1509" s="275"/>
      <c r="MLV1509" s="275"/>
      <c r="MLW1509" s="275"/>
      <c r="MLX1509" s="275"/>
      <c r="MLY1509" s="275"/>
      <c r="MLZ1509" s="275"/>
      <c r="MMA1509" s="275"/>
      <c r="MMB1509" s="275"/>
      <c r="MMC1509" s="275"/>
      <c r="MMD1509" s="275"/>
      <c r="MME1509" s="275"/>
      <c r="MMF1509" s="275"/>
      <c r="MMG1509" s="275"/>
      <c r="MMH1509" s="275"/>
      <c r="MMI1509" s="275"/>
      <c r="MMJ1509" s="275"/>
      <c r="MMK1509" s="275"/>
      <c r="MML1509" s="275"/>
      <c r="MMM1509" s="275"/>
      <c r="MMN1509" s="275"/>
      <c r="MMO1509" s="275"/>
      <c r="MMP1509" s="275"/>
      <c r="MMQ1509" s="275"/>
      <c r="MMR1509" s="275"/>
      <c r="MMS1509" s="275"/>
      <c r="MMT1509" s="275"/>
      <c r="MMU1509" s="275"/>
      <c r="MMV1509" s="275"/>
      <c r="MMW1509" s="275"/>
      <c r="MMX1509" s="275"/>
      <c r="MMY1509" s="275"/>
      <c r="MMZ1509" s="275"/>
      <c r="MNA1509" s="275"/>
      <c r="MNB1509" s="275"/>
      <c r="MNC1509" s="275"/>
      <c r="MND1509" s="275"/>
      <c r="MNE1509" s="275"/>
      <c r="MNF1509" s="275"/>
      <c r="MNG1509" s="275"/>
      <c r="MNH1509" s="275"/>
      <c r="MNI1509" s="275"/>
      <c r="MNJ1509" s="275"/>
      <c r="MNK1509" s="275"/>
      <c r="MNL1509" s="275"/>
      <c r="MNM1509" s="275"/>
      <c r="MNN1509" s="275"/>
      <c r="MNO1509" s="275"/>
      <c r="MNP1509" s="275"/>
      <c r="MNQ1509" s="275"/>
      <c r="MNR1509" s="275"/>
      <c r="MNS1509" s="275"/>
      <c r="MNT1509" s="275"/>
      <c r="MNU1509" s="275"/>
      <c r="MNV1509" s="275"/>
      <c r="MNW1509" s="275"/>
      <c r="MNX1509" s="275"/>
      <c r="MNY1509" s="275"/>
      <c r="MNZ1509" s="275"/>
      <c r="MOA1509" s="275"/>
      <c r="MOB1509" s="275"/>
      <c r="MOC1509" s="275"/>
      <c r="MOD1509" s="275"/>
      <c r="MOE1509" s="275"/>
      <c r="MOF1509" s="275"/>
      <c r="MOG1509" s="275"/>
      <c r="MOH1509" s="275"/>
      <c r="MOI1509" s="275"/>
      <c r="MOJ1509" s="275"/>
      <c r="MOK1509" s="275"/>
      <c r="MOL1509" s="275"/>
      <c r="MOM1509" s="275"/>
      <c r="MON1509" s="275"/>
      <c r="MOO1509" s="275"/>
      <c r="MOP1509" s="275"/>
      <c r="MOQ1509" s="275"/>
      <c r="MOR1509" s="275"/>
      <c r="MOS1509" s="275"/>
      <c r="MOT1509" s="275"/>
      <c r="MOU1509" s="275"/>
      <c r="MOV1509" s="275"/>
      <c r="MOW1509" s="275"/>
      <c r="MOX1509" s="275"/>
      <c r="MOY1509" s="275"/>
      <c r="MOZ1509" s="275"/>
      <c r="MPA1509" s="275"/>
      <c r="MPB1509" s="275"/>
      <c r="MPC1509" s="275"/>
      <c r="MPD1509" s="275"/>
      <c r="MPE1509" s="275"/>
      <c r="MPF1509" s="275"/>
      <c r="MPG1509" s="275"/>
      <c r="MPH1509" s="275"/>
      <c r="MPI1509" s="275"/>
      <c r="MPJ1509" s="275"/>
      <c r="MPK1509" s="275"/>
      <c r="MPL1509" s="275"/>
      <c r="MPM1509" s="275"/>
      <c r="MPN1509" s="275"/>
      <c r="MPO1509" s="275"/>
      <c r="MPP1509" s="275"/>
      <c r="MPQ1509" s="275"/>
      <c r="MPR1509" s="275"/>
      <c r="MPS1509" s="275"/>
      <c r="MPT1509" s="275"/>
      <c r="MPU1509" s="275"/>
      <c r="MPV1509" s="275"/>
      <c r="MPW1509" s="275"/>
      <c r="MPX1509" s="275"/>
      <c r="MPY1509" s="275"/>
      <c r="MPZ1509" s="275"/>
      <c r="MQA1509" s="275"/>
      <c r="MQB1509" s="275"/>
      <c r="MQC1509" s="275"/>
      <c r="MQD1509" s="275"/>
      <c r="MQE1509" s="275"/>
      <c r="MQF1509" s="275"/>
      <c r="MQG1509" s="275"/>
      <c r="MQH1509" s="275"/>
      <c r="MQI1509" s="275"/>
      <c r="MQJ1509" s="275"/>
      <c r="MQK1509" s="275"/>
      <c r="MQL1509" s="275"/>
      <c r="MQM1509" s="275"/>
      <c r="MQN1509" s="275"/>
      <c r="MQO1509" s="275"/>
      <c r="MQP1509" s="275"/>
      <c r="MQQ1509" s="275"/>
      <c r="MQR1509" s="275"/>
      <c r="MQS1509" s="275"/>
      <c r="MQT1509" s="275"/>
      <c r="MQU1509" s="275"/>
      <c r="MQV1509" s="275"/>
      <c r="MQW1509" s="275"/>
      <c r="MQX1509" s="275"/>
      <c r="MQY1509" s="275"/>
      <c r="MQZ1509" s="275"/>
      <c r="MRA1509" s="275"/>
      <c r="MRB1509" s="275"/>
      <c r="MRC1509" s="275"/>
      <c r="MRD1509" s="275"/>
      <c r="MRE1509" s="275"/>
      <c r="MRF1509" s="275"/>
      <c r="MRG1509" s="275"/>
      <c r="MRH1509" s="275"/>
      <c r="MRI1509" s="275"/>
      <c r="MRJ1509" s="275"/>
      <c r="MRK1509" s="275"/>
      <c r="MRL1509" s="275"/>
      <c r="MRM1509" s="275"/>
      <c r="MRN1509" s="275"/>
      <c r="MRO1509" s="275"/>
      <c r="MRP1509" s="275"/>
      <c r="MRQ1509" s="275"/>
      <c r="MRR1509" s="275"/>
      <c r="MRS1509" s="275"/>
      <c r="MRT1509" s="275"/>
      <c r="MRU1509" s="275"/>
      <c r="MRV1509" s="275"/>
      <c r="MRW1509" s="275"/>
      <c r="MRX1509" s="275"/>
      <c r="MRY1509" s="275"/>
      <c r="MRZ1509" s="275"/>
      <c r="MSA1509" s="275"/>
      <c r="MSB1509" s="275"/>
      <c r="MSC1509" s="275"/>
      <c r="MSD1509" s="275"/>
      <c r="MSE1509" s="275"/>
      <c r="MSF1509" s="275"/>
      <c r="MSG1509" s="275"/>
      <c r="MSH1509" s="275"/>
      <c r="MSI1509" s="275"/>
      <c r="MSJ1509" s="275"/>
      <c r="MSK1509" s="275"/>
      <c r="MSL1509" s="275"/>
      <c r="MSM1509" s="275"/>
      <c r="MSN1509" s="275"/>
      <c r="MSO1509" s="275"/>
      <c r="MSP1509" s="275"/>
      <c r="MSQ1509" s="275"/>
      <c r="MSR1509" s="275"/>
      <c r="MSS1509" s="275"/>
      <c r="MST1509" s="275"/>
      <c r="MSU1509" s="275"/>
      <c r="MSV1509" s="275"/>
      <c r="MSW1509" s="275"/>
      <c r="MSX1509" s="275"/>
      <c r="MSY1509" s="275"/>
      <c r="MSZ1509" s="275"/>
      <c r="MTA1509" s="275"/>
      <c r="MTB1509" s="275"/>
      <c r="MTC1509" s="275"/>
      <c r="MTD1509" s="275"/>
      <c r="MTE1509" s="275"/>
      <c r="MTF1509" s="275"/>
      <c r="MTG1509" s="275"/>
      <c r="MTH1509" s="275"/>
      <c r="MTI1509" s="275"/>
      <c r="MTJ1509" s="275"/>
      <c r="MTK1509" s="275"/>
      <c r="MTL1509" s="275"/>
      <c r="MTM1509" s="275"/>
      <c r="MTN1509" s="275"/>
      <c r="MTO1509" s="275"/>
      <c r="MTP1509" s="275"/>
      <c r="MTQ1509" s="275"/>
      <c r="MTR1509" s="275"/>
      <c r="MTS1509" s="275"/>
      <c r="MTT1509" s="275"/>
      <c r="MTU1509" s="275"/>
      <c r="MTV1509" s="275"/>
      <c r="MTW1509" s="275"/>
      <c r="MTX1509" s="275"/>
      <c r="MTY1509" s="275"/>
      <c r="MTZ1509" s="275"/>
      <c r="MUA1509" s="275"/>
      <c r="MUB1509" s="275"/>
      <c r="MUC1509" s="275"/>
      <c r="MUD1509" s="275"/>
      <c r="MUE1509" s="275"/>
      <c r="MUF1509" s="275"/>
      <c r="MUG1509" s="275"/>
      <c r="MUH1509" s="275"/>
      <c r="MUI1509" s="275"/>
      <c r="MUJ1509" s="275"/>
      <c r="MUK1509" s="275"/>
      <c r="MUL1509" s="275"/>
      <c r="MUM1509" s="275"/>
      <c r="MUN1509" s="275"/>
      <c r="MUO1509" s="275"/>
      <c r="MUP1509" s="275"/>
      <c r="MUQ1509" s="275"/>
      <c r="MUR1509" s="275"/>
      <c r="MUS1509" s="275"/>
      <c r="MUT1509" s="275"/>
      <c r="MUU1509" s="275"/>
      <c r="MUV1509" s="275"/>
      <c r="MUW1509" s="275"/>
      <c r="MUX1509" s="275"/>
      <c r="MUY1509" s="275"/>
      <c r="MUZ1509" s="275"/>
      <c r="MVA1509" s="275"/>
      <c r="MVB1509" s="275"/>
      <c r="MVC1509" s="275"/>
      <c r="MVD1509" s="275"/>
      <c r="MVE1509" s="275"/>
      <c r="MVF1509" s="275"/>
      <c r="MVG1509" s="275"/>
      <c r="MVH1509" s="275"/>
      <c r="MVI1509" s="275"/>
      <c r="MVJ1509" s="275"/>
      <c r="MVK1509" s="275"/>
      <c r="MVL1509" s="275"/>
      <c r="MVM1509" s="275"/>
      <c r="MVN1509" s="275"/>
      <c r="MVO1509" s="275"/>
      <c r="MVP1509" s="275"/>
      <c r="MVQ1509" s="275"/>
      <c r="MVR1509" s="275"/>
      <c r="MVS1509" s="275"/>
      <c r="MVT1509" s="275"/>
      <c r="MVU1509" s="275"/>
      <c r="MVV1509" s="275"/>
      <c r="MVW1509" s="275"/>
      <c r="MVX1509" s="275"/>
      <c r="MVY1509" s="275"/>
      <c r="MVZ1509" s="275"/>
      <c r="MWA1509" s="275"/>
      <c r="MWB1509" s="275"/>
      <c r="MWC1509" s="275"/>
      <c r="MWD1509" s="275"/>
      <c r="MWE1509" s="275"/>
      <c r="MWF1509" s="275"/>
      <c r="MWG1509" s="275"/>
      <c r="MWH1509" s="275"/>
      <c r="MWI1509" s="275"/>
      <c r="MWJ1509" s="275"/>
      <c r="MWK1509" s="275"/>
      <c r="MWL1509" s="275"/>
      <c r="MWM1509" s="275"/>
      <c r="MWN1509" s="275"/>
      <c r="MWO1509" s="275"/>
      <c r="MWP1509" s="275"/>
      <c r="MWQ1509" s="275"/>
      <c r="MWR1509" s="275"/>
      <c r="MWS1509" s="275"/>
      <c r="MWT1509" s="275"/>
      <c r="MWU1509" s="275"/>
      <c r="MWV1509" s="275"/>
      <c r="MWW1509" s="275"/>
      <c r="MWX1509" s="275"/>
      <c r="MWY1509" s="275"/>
      <c r="MWZ1509" s="275"/>
      <c r="MXA1509" s="275"/>
      <c r="MXB1509" s="275"/>
      <c r="MXC1509" s="275"/>
      <c r="MXD1509" s="275"/>
      <c r="MXE1509" s="275"/>
      <c r="MXF1509" s="275"/>
      <c r="MXG1509" s="275"/>
      <c r="MXH1509" s="275"/>
      <c r="MXI1509" s="275"/>
      <c r="MXJ1509" s="275"/>
      <c r="MXK1509" s="275"/>
      <c r="MXL1509" s="275"/>
      <c r="MXM1509" s="275"/>
      <c r="MXN1509" s="275"/>
      <c r="MXO1509" s="275"/>
      <c r="MXP1509" s="275"/>
      <c r="MXQ1509" s="275"/>
      <c r="MXR1509" s="275"/>
      <c r="MXS1509" s="275"/>
      <c r="MXT1509" s="275"/>
      <c r="MXU1509" s="275"/>
      <c r="MXV1509" s="275"/>
      <c r="MXW1509" s="275"/>
      <c r="MXX1509" s="275"/>
      <c r="MXY1509" s="275"/>
      <c r="MXZ1509" s="275"/>
      <c r="MYA1509" s="275"/>
      <c r="MYB1509" s="275"/>
      <c r="MYC1509" s="275"/>
      <c r="MYD1509" s="275"/>
      <c r="MYE1509" s="275"/>
      <c r="MYF1509" s="275"/>
      <c r="MYG1509" s="275"/>
      <c r="MYH1509" s="275"/>
      <c r="MYI1509" s="275"/>
      <c r="MYJ1509" s="275"/>
      <c r="MYK1509" s="275"/>
      <c r="MYL1509" s="275"/>
      <c r="MYM1509" s="275"/>
      <c r="MYN1509" s="275"/>
      <c r="MYO1509" s="275"/>
      <c r="MYP1509" s="275"/>
      <c r="MYQ1509" s="275"/>
      <c r="MYR1509" s="275"/>
      <c r="MYS1509" s="275"/>
      <c r="MYT1509" s="275"/>
      <c r="MYU1509" s="275"/>
      <c r="MYV1509" s="275"/>
      <c r="MYW1509" s="275"/>
      <c r="MYX1509" s="275"/>
      <c r="MYY1509" s="275"/>
      <c r="MYZ1509" s="275"/>
      <c r="MZA1509" s="275"/>
      <c r="MZB1509" s="275"/>
      <c r="MZC1509" s="275"/>
      <c r="MZD1509" s="275"/>
      <c r="MZE1509" s="275"/>
      <c r="MZF1509" s="275"/>
      <c r="MZG1509" s="275"/>
      <c r="MZH1509" s="275"/>
      <c r="MZI1509" s="275"/>
      <c r="MZJ1509" s="275"/>
      <c r="MZK1509" s="275"/>
      <c r="MZL1509" s="275"/>
      <c r="MZM1509" s="275"/>
      <c r="MZN1509" s="275"/>
      <c r="MZO1509" s="275"/>
      <c r="MZP1509" s="275"/>
      <c r="MZQ1509" s="275"/>
      <c r="MZR1509" s="275"/>
      <c r="MZS1509" s="275"/>
      <c r="MZT1509" s="275"/>
      <c r="MZU1509" s="275"/>
      <c r="MZV1509" s="275"/>
      <c r="MZW1509" s="275"/>
      <c r="MZX1509" s="275"/>
      <c r="MZY1509" s="275"/>
      <c r="MZZ1509" s="275"/>
      <c r="NAA1509" s="275"/>
      <c r="NAB1509" s="275"/>
      <c r="NAC1509" s="275"/>
      <c r="NAD1509" s="275"/>
      <c r="NAE1509" s="275"/>
      <c r="NAF1509" s="275"/>
      <c r="NAG1509" s="275"/>
      <c r="NAH1509" s="275"/>
      <c r="NAI1509" s="275"/>
      <c r="NAJ1509" s="275"/>
      <c r="NAK1509" s="275"/>
      <c r="NAL1509" s="275"/>
      <c r="NAM1509" s="275"/>
      <c r="NAN1509" s="275"/>
      <c r="NAO1509" s="275"/>
      <c r="NAP1509" s="275"/>
      <c r="NAQ1509" s="275"/>
      <c r="NAR1509" s="275"/>
      <c r="NAS1509" s="275"/>
      <c r="NAT1509" s="275"/>
      <c r="NAU1509" s="275"/>
      <c r="NAV1509" s="275"/>
      <c r="NAW1509" s="275"/>
      <c r="NAX1509" s="275"/>
      <c r="NAY1509" s="275"/>
      <c r="NAZ1509" s="275"/>
      <c r="NBA1509" s="275"/>
      <c r="NBB1509" s="275"/>
      <c r="NBC1509" s="275"/>
      <c r="NBD1509" s="275"/>
      <c r="NBE1509" s="275"/>
      <c r="NBF1509" s="275"/>
      <c r="NBG1509" s="275"/>
      <c r="NBH1509" s="275"/>
      <c r="NBI1509" s="275"/>
      <c r="NBJ1509" s="275"/>
      <c r="NBK1509" s="275"/>
      <c r="NBL1509" s="275"/>
      <c r="NBM1509" s="275"/>
      <c r="NBN1509" s="275"/>
      <c r="NBO1509" s="275"/>
      <c r="NBP1509" s="275"/>
      <c r="NBQ1509" s="275"/>
      <c r="NBR1509" s="275"/>
      <c r="NBS1509" s="275"/>
      <c r="NBT1509" s="275"/>
      <c r="NBU1509" s="275"/>
      <c r="NBV1509" s="275"/>
      <c r="NBW1509" s="275"/>
      <c r="NBX1509" s="275"/>
      <c r="NBY1509" s="275"/>
      <c r="NBZ1509" s="275"/>
      <c r="NCA1509" s="275"/>
      <c r="NCB1509" s="275"/>
      <c r="NCC1509" s="275"/>
      <c r="NCD1509" s="275"/>
      <c r="NCE1509" s="275"/>
      <c r="NCF1509" s="275"/>
      <c r="NCG1509" s="275"/>
      <c r="NCH1509" s="275"/>
      <c r="NCI1509" s="275"/>
      <c r="NCJ1509" s="275"/>
      <c r="NCK1509" s="275"/>
      <c r="NCL1509" s="275"/>
      <c r="NCM1509" s="275"/>
      <c r="NCN1509" s="275"/>
      <c r="NCO1509" s="275"/>
      <c r="NCP1509" s="275"/>
      <c r="NCQ1509" s="275"/>
      <c r="NCR1509" s="275"/>
      <c r="NCS1509" s="275"/>
      <c r="NCT1509" s="275"/>
      <c r="NCU1509" s="275"/>
      <c r="NCV1509" s="275"/>
      <c r="NCW1509" s="275"/>
      <c r="NCX1509" s="275"/>
      <c r="NCY1509" s="275"/>
      <c r="NCZ1509" s="275"/>
      <c r="NDA1509" s="275"/>
      <c r="NDB1509" s="275"/>
      <c r="NDC1509" s="275"/>
      <c r="NDD1509" s="275"/>
      <c r="NDE1509" s="275"/>
      <c r="NDF1509" s="275"/>
      <c r="NDG1509" s="275"/>
      <c r="NDH1509" s="275"/>
      <c r="NDI1509" s="275"/>
      <c r="NDJ1509" s="275"/>
      <c r="NDK1509" s="275"/>
      <c r="NDL1509" s="275"/>
      <c r="NDM1509" s="275"/>
      <c r="NDN1509" s="275"/>
      <c r="NDO1509" s="275"/>
      <c r="NDP1509" s="275"/>
      <c r="NDQ1509" s="275"/>
      <c r="NDR1509" s="275"/>
      <c r="NDS1509" s="275"/>
      <c r="NDT1509" s="275"/>
      <c r="NDU1509" s="275"/>
      <c r="NDV1509" s="275"/>
      <c r="NDW1509" s="275"/>
      <c r="NDX1509" s="275"/>
      <c r="NDY1509" s="275"/>
      <c r="NDZ1509" s="275"/>
      <c r="NEA1509" s="275"/>
      <c r="NEB1509" s="275"/>
      <c r="NEC1509" s="275"/>
      <c r="NED1509" s="275"/>
      <c r="NEE1509" s="275"/>
      <c r="NEF1509" s="275"/>
      <c r="NEG1509" s="275"/>
      <c r="NEH1509" s="275"/>
      <c r="NEI1509" s="275"/>
      <c r="NEJ1509" s="275"/>
      <c r="NEK1509" s="275"/>
      <c r="NEL1509" s="275"/>
      <c r="NEM1509" s="275"/>
      <c r="NEN1509" s="275"/>
      <c r="NEO1509" s="275"/>
      <c r="NEP1509" s="275"/>
      <c r="NEQ1509" s="275"/>
      <c r="NER1509" s="275"/>
      <c r="NES1509" s="275"/>
      <c r="NET1509" s="275"/>
      <c r="NEU1509" s="275"/>
      <c r="NEV1509" s="275"/>
      <c r="NEW1509" s="275"/>
      <c r="NEX1509" s="275"/>
      <c r="NEY1509" s="275"/>
      <c r="NEZ1509" s="275"/>
      <c r="NFA1509" s="275"/>
      <c r="NFB1509" s="275"/>
      <c r="NFC1509" s="275"/>
      <c r="NFD1509" s="275"/>
      <c r="NFE1509" s="275"/>
      <c r="NFF1509" s="275"/>
      <c r="NFG1509" s="275"/>
      <c r="NFH1509" s="275"/>
      <c r="NFI1509" s="275"/>
      <c r="NFJ1509" s="275"/>
      <c r="NFK1509" s="275"/>
      <c r="NFL1509" s="275"/>
      <c r="NFM1509" s="275"/>
      <c r="NFN1509" s="275"/>
      <c r="NFO1509" s="275"/>
      <c r="NFP1509" s="275"/>
      <c r="NFQ1509" s="275"/>
      <c r="NFR1509" s="275"/>
      <c r="NFS1509" s="275"/>
      <c r="NFT1509" s="275"/>
      <c r="NFU1509" s="275"/>
      <c r="NFV1509" s="275"/>
      <c r="NFW1509" s="275"/>
      <c r="NFX1509" s="275"/>
      <c r="NFY1509" s="275"/>
      <c r="NFZ1509" s="275"/>
      <c r="NGA1509" s="275"/>
      <c r="NGB1509" s="275"/>
      <c r="NGC1509" s="275"/>
      <c r="NGD1509" s="275"/>
      <c r="NGE1509" s="275"/>
      <c r="NGF1509" s="275"/>
      <c r="NGG1509" s="275"/>
      <c r="NGH1509" s="275"/>
      <c r="NGI1509" s="275"/>
      <c r="NGJ1509" s="275"/>
      <c r="NGK1509" s="275"/>
      <c r="NGL1509" s="275"/>
      <c r="NGM1509" s="275"/>
      <c r="NGN1509" s="275"/>
      <c r="NGO1509" s="275"/>
      <c r="NGP1509" s="275"/>
      <c r="NGQ1509" s="275"/>
      <c r="NGR1509" s="275"/>
      <c r="NGS1509" s="275"/>
      <c r="NGT1509" s="275"/>
      <c r="NGU1509" s="275"/>
      <c r="NGV1509" s="275"/>
      <c r="NGW1509" s="275"/>
      <c r="NGX1509" s="275"/>
      <c r="NGY1509" s="275"/>
      <c r="NGZ1509" s="275"/>
      <c r="NHA1509" s="275"/>
      <c r="NHB1509" s="275"/>
      <c r="NHC1509" s="275"/>
      <c r="NHD1509" s="275"/>
      <c r="NHE1509" s="275"/>
      <c r="NHF1509" s="275"/>
      <c r="NHG1509" s="275"/>
      <c r="NHH1509" s="275"/>
      <c r="NHI1509" s="275"/>
      <c r="NHJ1509" s="275"/>
      <c r="NHK1509" s="275"/>
      <c r="NHL1509" s="275"/>
      <c r="NHM1509" s="275"/>
      <c r="NHN1509" s="275"/>
      <c r="NHO1509" s="275"/>
      <c r="NHP1509" s="275"/>
      <c r="NHQ1509" s="275"/>
      <c r="NHR1509" s="275"/>
      <c r="NHS1509" s="275"/>
      <c r="NHT1509" s="275"/>
      <c r="NHU1509" s="275"/>
      <c r="NHV1509" s="275"/>
      <c r="NHW1509" s="275"/>
      <c r="NHX1509" s="275"/>
      <c r="NHY1509" s="275"/>
      <c r="NHZ1509" s="275"/>
      <c r="NIA1509" s="275"/>
      <c r="NIB1509" s="275"/>
      <c r="NIC1509" s="275"/>
      <c r="NID1509" s="275"/>
      <c r="NIE1509" s="275"/>
      <c r="NIF1509" s="275"/>
      <c r="NIG1509" s="275"/>
      <c r="NIH1509" s="275"/>
      <c r="NII1509" s="275"/>
      <c r="NIJ1509" s="275"/>
      <c r="NIK1509" s="275"/>
      <c r="NIL1509" s="275"/>
      <c r="NIM1509" s="275"/>
      <c r="NIN1509" s="275"/>
      <c r="NIO1509" s="275"/>
      <c r="NIP1509" s="275"/>
      <c r="NIQ1509" s="275"/>
      <c r="NIR1509" s="275"/>
      <c r="NIS1509" s="275"/>
      <c r="NIT1509" s="275"/>
      <c r="NIU1509" s="275"/>
      <c r="NIV1509" s="275"/>
      <c r="NIW1509" s="275"/>
      <c r="NIX1509" s="275"/>
      <c r="NIY1509" s="275"/>
      <c r="NIZ1509" s="275"/>
      <c r="NJA1509" s="275"/>
      <c r="NJB1509" s="275"/>
      <c r="NJC1509" s="275"/>
      <c r="NJD1509" s="275"/>
      <c r="NJE1509" s="275"/>
      <c r="NJF1509" s="275"/>
      <c r="NJG1509" s="275"/>
      <c r="NJH1509" s="275"/>
      <c r="NJI1509" s="275"/>
      <c r="NJJ1509" s="275"/>
      <c r="NJK1509" s="275"/>
      <c r="NJL1509" s="275"/>
      <c r="NJM1509" s="275"/>
      <c r="NJN1509" s="275"/>
      <c r="NJO1509" s="275"/>
      <c r="NJP1509" s="275"/>
      <c r="NJQ1509" s="275"/>
      <c r="NJR1509" s="275"/>
      <c r="NJS1509" s="275"/>
      <c r="NJT1509" s="275"/>
      <c r="NJU1509" s="275"/>
      <c r="NJV1509" s="275"/>
      <c r="NJW1509" s="275"/>
      <c r="NJX1509" s="275"/>
      <c r="NJY1509" s="275"/>
      <c r="NJZ1509" s="275"/>
      <c r="NKA1509" s="275"/>
      <c r="NKB1509" s="275"/>
      <c r="NKC1509" s="275"/>
      <c r="NKD1509" s="275"/>
      <c r="NKE1509" s="275"/>
      <c r="NKF1509" s="275"/>
      <c r="NKG1509" s="275"/>
      <c r="NKH1509" s="275"/>
      <c r="NKI1509" s="275"/>
      <c r="NKJ1509" s="275"/>
      <c r="NKK1509" s="275"/>
      <c r="NKL1509" s="275"/>
      <c r="NKM1509" s="275"/>
      <c r="NKN1509" s="275"/>
      <c r="NKO1509" s="275"/>
      <c r="NKP1509" s="275"/>
      <c r="NKQ1509" s="275"/>
      <c r="NKR1509" s="275"/>
      <c r="NKS1509" s="275"/>
      <c r="NKT1509" s="275"/>
      <c r="NKU1509" s="275"/>
      <c r="NKV1509" s="275"/>
      <c r="NKW1509" s="275"/>
      <c r="NKX1509" s="275"/>
      <c r="NKY1509" s="275"/>
      <c r="NKZ1509" s="275"/>
      <c r="NLA1509" s="275"/>
      <c r="NLB1509" s="275"/>
      <c r="NLC1509" s="275"/>
      <c r="NLD1509" s="275"/>
      <c r="NLE1509" s="275"/>
      <c r="NLF1509" s="275"/>
      <c r="NLG1509" s="275"/>
      <c r="NLH1509" s="275"/>
      <c r="NLI1509" s="275"/>
      <c r="NLJ1509" s="275"/>
      <c r="NLK1509" s="275"/>
      <c r="NLL1509" s="275"/>
      <c r="NLM1509" s="275"/>
      <c r="NLN1509" s="275"/>
      <c r="NLO1509" s="275"/>
      <c r="NLP1509" s="275"/>
      <c r="NLQ1509" s="275"/>
      <c r="NLR1509" s="275"/>
      <c r="NLS1509" s="275"/>
      <c r="NLT1509" s="275"/>
      <c r="NLU1509" s="275"/>
      <c r="NLV1509" s="275"/>
      <c r="NLW1509" s="275"/>
      <c r="NLX1509" s="275"/>
      <c r="NLY1509" s="275"/>
      <c r="NLZ1509" s="275"/>
      <c r="NMA1509" s="275"/>
      <c r="NMB1509" s="275"/>
      <c r="NMC1509" s="275"/>
      <c r="NMD1509" s="275"/>
      <c r="NME1509" s="275"/>
      <c r="NMF1509" s="275"/>
      <c r="NMG1509" s="275"/>
      <c r="NMH1509" s="275"/>
      <c r="NMI1509" s="275"/>
      <c r="NMJ1509" s="275"/>
      <c r="NMK1509" s="275"/>
      <c r="NML1509" s="275"/>
      <c r="NMM1509" s="275"/>
      <c r="NMN1509" s="275"/>
      <c r="NMO1509" s="275"/>
      <c r="NMP1509" s="275"/>
      <c r="NMQ1509" s="275"/>
      <c r="NMR1509" s="275"/>
      <c r="NMS1509" s="275"/>
      <c r="NMT1509" s="275"/>
      <c r="NMU1509" s="275"/>
      <c r="NMV1509" s="275"/>
      <c r="NMW1509" s="275"/>
      <c r="NMX1509" s="275"/>
      <c r="NMY1509" s="275"/>
      <c r="NMZ1509" s="275"/>
      <c r="NNA1509" s="275"/>
      <c r="NNB1509" s="275"/>
      <c r="NNC1509" s="275"/>
      <c r="NND1509" s="275"/>
      <c r="NNE1509" s="275"/>
      <c r="NNF1509" s="275"/>
      <c r="NNG1509" s="275"/>
      <c r="NNH1509" s="275"/>
      <c r="NNI1509" s="275"/>
      <c r="NNJ1509" s="275"/>
      <c r="NNK1509" s="275"/>
      <c r="NNL1509" s="275"/>
      <c r="NNM1509" s="275"/>
      <c r="NNN1509" s="275"/>
      <c r="NNO1509" s="275"/>
      <c r="NNP1509" s="275"/>
      <c r="NNQ1509" s="275"/>
      <c r="NNR1509" s="275"/>
      <c r="NNS1509" s="275"/>
      <c r="NNT1509" s="275"/>
      <c r="NNU1509" s="275"/>
      <c r="NNV1509" s="275"/>
      <c r="NNW1509" s="275"/>
      <c r="NNX1509" s="275"/>
      <c r="NNY1509" s="275"/>
      <c r="NNZ1509" s="275"/>
      <c r="NOA1509" s="275"/>
      <c r="NOB1509" s="275"/>
      <c r="NOC1509" s="275"/>
      <c r="NOD1509" s="275"/>
      <c r="NOE1509" s="275"/>
      <c r="NOF1509" s="275"/>
      <c r="NOG1509" s="275"/>
      <c r="NOH1509" s="275"/>
      <c r="NOI1509" s="275"/>
      <c r="NOJ1509" s="275"/>
      <c r="NOK1509" s="275"/>
      <c r="NOL1509" s="275"/>
      <c r="NOM1509" s="275"/>
      <c r="NON1509" s="275"/>
      <c r="NOO1509" s="275"/>
      <c r="NOP1509" s="275"/>
      <c r="NOQ1509" s="275"/>
      <c r="NOR1509" s="275"/>
      <c r="NOS1509" s="275"/>
      <c r="NOT1509" s="275"/>
      <c r="NOU1509" s="275"/>
      <c r="NOV1509" s="275"/>
      <c r="NOW1509" s="275"/>
      <c r="NOX1509" s="275"/>
      <c r="NOY1509" s="275"/>
      <c r="NOZ1509" s="275"/>
      <c r="NPA1509" s="275"/>
      <c r="NPB1509" s="275"/>
      <c r="NPC1509" s="275"/>
      <c r="NPD1509" s="275"/>
      <c r="NPE1509" s="275"/>
      <c r="NPF1509" s="275"/>
      <c r="NPG1509" s="275"/>
      <c r="NPH1509" s="275"/>
      <c r="NPI1509" s="275"/>
      <c r="NPJ1509" s="275"/>
      <c r="NPK1509" s="275"/>
      <c r="NPL1509" s="275"/>
      <c r="NPM1509" s="275"/>
      <c r="NPN1509" s="275"/>
      <c r="NPO1509" s="275"/>
      <c r="NPP1509" s="275"/>
      <c r="NPQ1509" s="275"/>
      <c r="NPR1509" s="275"/>
      <c r="NPS1509" s="275"/>
      <c r="NPT1509" s="275"/>
      <c r="NPU1509" s="275"/>
      <c r="NPV1509" s="275"/>
      <c r="NPW1509" s="275"/>
      <c r="NPX1509" s="275"/>
      <c r="NPY1509" s="275"/>
      <c r="NPZ1509" s="275"/>
      <c r="NQA1509" s="275"/>
      <c r="NQB1509" s="275"/>
      <c r="NQC1509" s="275"/>
      <c r="NQD1509" s="275"/>
      <c r="NQE1509" s="275"/>
      <c r="NQF1509" s="275"/>
      <c r="NQG1509" s="275"/>
      <c r="NQH1509" s="275"/>
      <c r="NQI1509" s="275"/>
      <c r="NQJ1509" s="275"/>
      <c r="NQK1509" s="275"/>
      <c r="NQL1509" s="275"/>
      <c r="NQM1509" s="275"/>
      <c r="NQN1509" s="275"/>
      <c r="NQO1509" s="275"/>
      <c r="NQP1509" s="275"/>
      <c r="NQQ1509" s="275"/>
      <c r="NQR1509" s="275"/>
      <c r="NQS1509" s="275"/>
      <c r="NQT1509" s="275"/>
      <c r="NQU1509" s="275"/>
      <c r="NQV1509" s="275"/>
      <c r="NQW1509" s="275"/>
      <c r="NQX1509" s="275"/>
      <c r="NQY1509" s="275"/>
      <c r="NQZ1509" s="275"/>
      <c r="NRA1509" s="275"/>
      <c r="NRB1509" s="275"/>
      <c r="NRC1509" s="275"/>
      <c r="NRD1509" s="275"/>
      <c r="NRE1509" s="275"/>
      <c r="NRF1509" s="275"/>
      <c r="NRG1509" s="275"/>
      <c r="NRH1509" s="275"/>
      <c r="NRI1509" s="275"/>
      <c r="NRJ1509" s="275"/>
      <c r="NRK1509" s="275"/>
      <c r="NRL1509" s="275"/>
      <c r="NRM1509" s="275"/>
      <c r="NRN1509" s="275"/>
      <c r="NRO1509" s="275"/>
      <c r="NRP1509" s="275"/>
      <c r="NRQ1509" s="275"/>
      <c r="NRR1509" s="275"/>
      <c r="NRS1509" s="275"/>
      <c r="NRT1509" s="275"/>
      <c r="NRU1509" s="275"/>
      <c r="NRV1509" s="275"/>
      <c r="NRW1509" s="275"/>
      <c r="NRX1509" s="275"/>
      <c r="NRY1509" s="275"/>
      <c r="NRZ1509" s="275"/>
      <c r="NSA1509" s="275"/>
      <c r="NSB1509" s="275"/>
      <c r="NSC1509" s="275"/>
      <c r="NSD1509" s="275"/>
      <c r="NSE1509" s="275"/>
      <c r="NSF1509" s="275"/>
      <c r="NSG1509" s="275"/>
      <c r="NSH1509" s="275"/>
      <c r="NSI1509" s="275"/>
      <c r="NSJ1509" s="275"/>
      <c r="NSK1509" s="275"/>
      <c r="NSL1509" s="275"/>
      <c r="NSM1509" s="275"/>
      <c r="NSN1509" s="275"/>
      <c r="NSO1509" s="275"/>
      <c r="NSP1509" s="275"/>
      <c r="NSQ1509" s="275"/>
      <c r="NSR1509" s="275"/>
      <c r="NSS1509" s="275"/>
      <c r="NST1509" s="275"/>
      <c r="NSU1509" s="275"/>
      <c r="NSV1509" s="275"/>
      <c r="NSW1509" s="275"/>
      <c r="NSX1509" s="275"/>
      <c r="NSY1509" s="275"/>
      <c r="NSZ1509" s="275"/>
      <c r="NTA1509" s="275"/>
      <c r="NTB1509" s="275"/>
      <c r="NTC1509" s="275"/>
      <c r="NTD1509" s="275"/>
      <c r="NTE1509" s="275"/>
      <c r="NTF1509" s="275"/>
      <c r="NTG1509" s="275"/>
      <c r="NTH1509" s="275"/>
      <c r="NTI1509" s="275"/>
      <c r="NTJ1509" s="275"/>
      <c r="NTK1509" s="275"/>
      <c r="NTL1509" s="275"/>
      <c r="NTM1509" s="275"/>
      <c r="NTN1509" s="275"/>
      <c r="NTO1509" s="275"/>
      <c r="NTP1509" s="275"/>
      <c r="NTQ1509" s="275"/>
      <c r="NTR1509" s="275"/>
      <c r="NTS1509" s="275"/>
      <c r="NTT1509" s="275"/>
      <c r="NTU1509" s="275"/>
      <c r="NTV1509" s="275"/>
      <c r="NTW1509" s="275"/>
      <c r="NTX1509" s="275"/>
      <c r="NTY1509" s="275"/>
      <c r="NTZ1509" s="275"/>
      <c r="NUA1509" s="275"/>
      <c r="NUB1509" s="275"/>
      <c r="NUC1509" s="275"/>
      <c r="NUD1509" s="275"/>
      <c r="NUE1509" s="275"/>
      <c r="NUF1509" s="275"/>
      <c r="NUG1509" s="275"/>
      <c r="NUH1509" s="275"/>
      <c r="NUI1509" s="275"/>
      <c r="NUJ1509" s="275"/>
      <c r="NUK1509" s="275"/>
      <c r="NUL1509" s="275"/>
      <c r="NUM1509" s="275"/>
      <c r="NUN1509" s="275"/>
      <c r="NUO1509" s="275"/>
      <c r="NUP1509" s="275"/>
      <c r="NUQ1509" s="275"/>
      <c r="NUR1509" s="275"/>
      <c r="NUS1509" s="275"/>
      <c r="NUT1509" s="275"/>
      <c r="NUU1509" s="275"/>
      <c r="NUV1509" s="275"/>
      <c r="NUW1509" s="275"/>
      <c r="NUX1509" s="275"/>
      <c r="NUY1509" s="275"/>
      <c r="NUZ1509" s="275"/>
      <c r="NVA1509" s="275"/>
      <c r="NVB1509" s="275"/>
      <c r="NVC1509" s="275"/>
      <c r="NVD1509" s="275"/>
      <c r="NVE1509" s="275"/>
      <c r="NVF1509" s="275"/>
      <c r="NVG1509" s="275"/>
      <c r="NVH1509" s="275"/>
      <c r="NVI1509" s="275"/>
      <c r="NVJ1509" s="275"/>
      <c r="NVK1509" s="275"/>
      <c r="NVL1509" s="275"/>
      <c r="NVM1509" s="275"/>
      <c r="NVN1509" s="275"/>
      <c r="NVO1509" s="275"/>
      <c r="NVP1509" s="275"/>
      <c r="NVQ1509" s="275"/>
      <c r="NVR1509" s="275"/>
      <c r="NVS1509" s="275"/>
      <c r="NVT1509" s="275"/>
      <c r="NVU1509" s="275"/>
      <c r="NVV1509" s="275"/>
      <c r="NVW1509" s="275"/>
      <c r="NVX1509" s="275"/>
      <c r="NVY1509" s="275"/>
      <c r="NVZ1509" s="275"/>
      <c r="NWA1509" s="275"/>
      <c r="NWB1509" s="275"/>
      <c r="NWC1509" s="275"/>
      <c r="NWD1509" s="275"/>
      <c r="NWE1509" s="275"/>
      <c r="NWF1509" s="275"/>
      <c r="NWG1509" s="275"/>
      <c r="NWH1509" s="275"/>
      <c r="NWI1509" s="275"/>
      <c r="NWJ1509" s="275"/>
      <c r="NWK1509" s="275"/>
      <c r="NWL1509" s="275"/>
      <c r="NWM1509" s="275"/>
      <c r="NWN1509" s="275"/>
      <c r="NWO1509" s="275"/>
      <c r="NWP1509" s="275"/>
      <c r="NWQ1509" s="275"/>
      <c r="NWR1509" s="275"/>
      <c r="NWS1509" s="275"/>
      <c r="NWT1509" s="275"/>
      <c r="NWU1509" s="275"/>
      <c r="NWV1509" s="275"/>
      <c r="NWW1509" s="275"/>
      <c r="NWX1509" s="275"/>
      <c r="NWY1509" s="275"/>
      <c r="NWZ1509" s="275"/>
      <c r="NXA1509" s="275"/>
      <c r="NXB1509" s="275"/>
      <c r="NXC1509" s="275"/>
      <c r="NXD1509" s="275"/>
      <c r="NXE1509" s="275"/>
      <c r="NXF1509" s="275"/>
      <c r="NXG1509" s="275"/>
      <c r="NXH1509" s="275"/>
      <c r="NXI1509" s="275"/>
      <c r="NXJ1509" s="275"/>
      <c r="NXK1509" s="275"/>
      <c r="NXL1509" s="275"/>
      <c r="NXM1509" s="275"/>
      <c r="NXN1509" s="275"/>
      <c r="NXO1509" s="275"/>
      <c r="NXP1509" s="275"/>
      <c r="NXQ1509" s="275"/>
      <c r="NXR1509" s="275"/>
      <c r="NXS1509" s="275"/>
      <c r="NXT1509" s="275"/>
      <c r="NXU1509" s="275"/>
      <c r="NXV1509" s="275"/>
      <c r="NXW1509" s="275"/>
      <c r="NXX1509" s="275"/>
      <c r="NXY1509" s="275"/>
      <c r="NXZ1509" s="275"/>
      <c r="NYA1509" s="275"/>
      <c r="NYB1509" s="275"/>
      <c r="NYC1509" s="275"/>
      <c r="NYD1509" s="275"/>
      <c r="NYE1509" s="275"/>
      <c r="NYF1509" s="275"/>
      <c r="NYG1509" s="275"/>
      <c r="NYH1509" s="275"/>
      <c r="NYI1509" s="275"/>
      <c r="NYJ1509" s="275"/>
      <c r="NYK1509" s="275"/>
      <c r="NYL1509" s="275"/>
      <c r="NYM1509" s="275"/>
      <c r="NYN1509" s="275"/>
      <c r="NYO1509" s="275"/>
      <c r="NYP1509" s="275"/>
      <c r="NYQ1509" s="275"/>
      <c r="NYR1509" s="275"/>
      <c r="NYS1509" s="275"/>
      <c r="NYT1509" s="275"/>
      <c r="NYU1509" s="275"/>
      <c r="NYV1509" s="275"/>
      <c r="NYW1509" s="275"/>
      <c r="NYX1509" s="275"/>
      <c r="NYY1509" s="275"/>
      <c r="NYZ1509" s="275"/>
      <c r="NZA1509" s="275"/>
      <c r="NZB1509" s="275"/>
      <c r="NZC1509" s="275"/>
      <c r="NZD1509" s="275"/>
      <c r="NZE1509" s="275"/>
      <c r="NZF1509" s="275"/>
      <c r="NZG1509" s="275"/>
      <c r="NZH1509" s="275"/>
      <c r="NZI1509" s="275"/>
      <c r="NZJ1509" s="275"/>
      <c r="NZK1509" s="275"/>
      <c r="NZL1509" s="275"/>
      <c r="NZM1509" s="275"/>
      <c r="NZN1509" s="275"/>
      <c r="NZO1509" s="275"/>
      <c r="NZP1509" s="275"/>
      <c r="NZQ1509" s="275"/>
      <c r="NZR1509" s="275"/>
      <c r="NZS1509" s="275"/>
      <c r="NZT1509" s="275"/>
      <c r="NZU1509" s="275"/>
      <c r="NZV1509" s="275"/>
      <c r="NZW1509" s="275"/>
      <c r="NZX1509" s="275"/>
      <c r="NZY1509" s="275"/>
      <c r="NZZ1509" s="275"/>
      <c r="OAA1509" s="275"/>
      <c r="OAB1509" s="275"/>
      <c r="OAC1509" s="275"/>
      <c r="OAD1509" s="275"/>
      <c r="OAE1509" s="275"/>
      <c r="OAF1509" s="275"/>
      <c r="OAG1509" s="275"/>
      <c r="OAH1509" s="275"/>
      <c r="OAI1509" s="275"/>
      <c r="OAJ1509" s="275"/>
      <c r="OAK1509" s="275"/>
      <c r="OAL1509" s="275"/>
      <c r="OAM1509" s="275"/>
      <c r="OAN1509" s="275"/>
      <c r="OAO1509" s="275"/>
      <c r="OAP1509" s="275"/>
      <c r="OAQ1509" s="275"/>
      <c r="OAR1509" s="275"/>
      <c r="OAS1509" s="275"/>
      <c r="OAT1509" s="275"/>
      <c r="OAU1509" s="275"/>
      <c r="OAV1509" s="275"/>
      <c r="OAW1509" s="275"/>
      <c r="OAX1509" s="275"/>
      <c r="OAY1509" s="275"/>
      <c r="OAZ1509" s="275"/>
      <c r="OBA1509" s="275"/>
      <c r="OBB1509" s="275"/>
      <c r="OBC1509" s="275"/>
      <c r="OBD1509" s="275"/>
      <c r="OBE1509" s="275"/>
      <c r="OBF1509" s="275"/>
      <c r="OBG1509" s="275"/>
      <c r="OBH1509" s="275"/>
      <c r="OBI1509" s="275"/>
      <c r="OBJ1509" s="275"/>
      <c r="OBK1509" s="275"/>
      <c r="OBL1509" s="275"/>
      <c r="OBM1509" s="275"/>
      <c r="OBN1509" s="275"/>
      <c r="OBO1509" s="275"/>
      <c r="OBP1509" s="275"/>
      <c r="OBQ1509" s="275"/>
      <c r="OBR1509" s="275"/>
      <c r="OBS1509" s="275"/>
      <c r="OBT1509" s="275"/>
      <c r="OBU1509" s="275"/>
      <c r="OBV1509" s="275"/>
      <c r="OBW1509" s="275"/>
      <c r="OBX1509" s="275"/>
      <c r="OBY1509" s="275"/>
      <c r="OBZ1509" s="275"/>
      <c r="OCA1509" s="275"/>
      <c r="OCB1509" s="275"/>
      <c r="OCC1509" s="275"/>
      <c r="OCD1509" s="275"/>
      <c r="OCE1509" s="275"/>
      <c r="OCF1509" s="275"/>
      <c r="OCG1509" s="275"/>
      <c r="OCH1509" s="275"/>
      <c r="OCI1509" s="275"/>
      <c r="OCJ1509" s="275"/>
      <c r="OCK1509" s="275"/>
      <c r="OCL1509" s="275"/>
      <c r="OCM1509" s="275"/>
      <c r="OCN1509" s="275"/>
      <c r="OCO1509" s="275"/>
      <c r="OCP1509" s="275"/>
      <c r="OCQ1509" s="275"/>
      <c r="OCR1509" s="275"/>
      <c r="OCS1509" s="275"/>
      <c r="OCT1509" s="275"/>
      <c r="OCU1509" s="275"/>
      <c r="OCV1509" s="275"/>
      <c r="OCW1509" s="275"/>
      <c r="OCX1509" s="275"/>
      <c r="OCY1509" s="275"/>
      <c r="OCZ1509" s="275"/>
      <c r="ODA1509" s="275"/>
      <c r="ODB1509" s="275"/>
      <c r="ODC1509" s="275"/>
      <c r="ODD1509" s="275"/>
      <c r="ODE1509" s="275"/>
      <c r="ODF1509" s="275"/>
      <c r="ODG1509" s="275"/>
      <c r="ODH1509" s="275"/>
      <c r="ODI1509" s="275"/>
      <c r="ODJ1509" s="275"/>
      <c r="ODK1509" s="275"/>
      <c r="ODL1509" s="275"/>
      <c r="ODM1509" s="275"/>
      <c r="ODN1509" s="275"/>
      <c r="ODO1509" s="275"/>
      <c r="ODP1509" s="275"/>
      <c r="ODQ1509" s="275"/>
      <c r="ODR1509" s="275"/>
      <c r="ODS1509" s="275"/>
      <c r="ODT1509" s="275"/>
      <c r="ODU1509" s="275"/>
      <c r="ODV1509" s="275"/>
      <c r="ODW1509" s="275"/>
      <c r="ODX1509" s="275"/>
      <c r="ODY1509" s="275"/>
      <c r="ODZ1509" s="275"/>
      <c r="OEA1509" s="275"/>
      <c r="OEB1509" s="275"/>
      <c r="OEC1509" s="275"/>
      <c r="OED1509" s="275"/>
      <c r="OEE1509" s="275"/>
      <c r="OEF1509" s="275"/>
      <c r="OEG1509" s="275"/>
      <c r="OEH1509" s="275"/>
      <c r="OEI1509" s="275"/>
      <c r="OEJ1509" s="275"/>
      <c r="OEK1509" s="275"/>
      <c r="OEL1509" s="275"/>
      <c r="OEM1509" s="275"/>
      <c r="OEN1509" s="275"/>
      <c r="OEO1509" s="275"/>
      <c r="OEP1509" s="275"/>
      <c r="OEQ1509" s="275"/>
      <c r="OER1509" s="275"/>
      <c r="OES1509" s="275"/>
      <c r="OET1509" s="275"/>
      <c r="OEU1509" s="275"/>
      <c r="OEV1509" s="275"/>
      <c r="OEW1509" s="275"/>
      <c r="OEX1509" s="275"/>
      <c r="OEY1509" s="275"/>
      <c r="OEZ1509" s="275"/>
      <c r="OFA1509" s="275"/>
      <c r="OFB1509" s="275"/>
      <c r="OFC1509" s="275"/>
      <c r="OFD1509" s="275"/>
      <c r="OFE1509" s="275"/>
      <c r="OFF1509" s="275"/>
      <c r="OFG1509" s="275"/>
      <c r="OFH1509" s="275"/>
      <c r="OFI1509" s="275"/>
      <c r="OFJ1509" s="275"/>
      <c r="OFK1509" s="275"/>
      <c r="OFL1509" s="275"/>
      <c r="OFM1509" s="275"/>
      <c r="OFN1509" s="275"/>
      <c r="OFO1509" s="275"/>
      <c r="OFP1509" s="275"/>
      <c r="OFQ1509" s="275"/>
      <c r="OFR1509" s="275"/>
      <c r="OFS1509" s="275"/>
      <c r="OFT1509" s="275"/>
      <c r="OFU1509" s="275"/>
      <c r="OFV1509" s="275"/>
      <c r="OFW1509" s="275"/>
      <c r="OFX1509" s="275"/>
      <c r="OFY1509" s="275"/>
      <c r="OFZ1509" s="275"/>
      <c r="OGA1509" s="275"/>
      <c r="OGB1509" s="275"/>
      <c r="OGC1509" s="275"/>
      <c r="OGD1509" s="275"/>
      <c r="OGE1509" s="275"/>
      <c r="OGF1509" s="275"/>
      <c r="OGG1509" s="275"/>
      <c r="OGH1509" s="275"/>
      <c r="OGI1509" s="275"/>
      <c r="OGJ1509" s="275"/>
      <c r="OGK1509" s="275"/>
      <c r="OGL1509" s="275"/>
      <c r="OGM1509" s="275"/>
      <c r="OGN1509" s="275"/>
      <c r="OGO1509" s="275"/>
      <c r="OGP1509" s="275"/>
      <c r="OGQ1509" s="275"/>
      <c r="OGR1509" s="275"/>
      <c r="OGS1509" s="275"/>
      <c r="OGT1509" s="275"/>
      <c r="OGU1509" s="275"/>
      <c r="OGV1509" s="275"/>
      <c r="OGW1509" s="275"/>
      <c r="OGX1509" s="275"/>
      <c r="OGY1509" s="275"/>
      <c r="OGZ1509" s="275"/>
      <c r="OHA1509" s="275"/>
      <c r="OHB1509" s="275"/>
      <c r="OHC1509" s="275"/>
      <c r="OHD1509" s="275"/>
      <c r="OHE1509" s="275"/>
      <c r="OHF1509" s="275"/>
      <c r="OHG1509" s="275"/>
      <c r="OHH1509" s="275"/>
      <c r="OHI1509" s="275"/>
      <c r="OHJ1509" s="275"/>
      <c r="OHK1509" s="275"/>
      <c r="OHL1509" s="275"/>
      <c r="OHM1509" s="275"/>
      <c r="OHN1509" s="275"/>
      <c r="OHO1509" s="275"/>
      <c r="OHP1509" s="275"/>
      <c r="OHQ1509" s="275"/>
      <c r="OHR1509" s="275"/>
      <c r="OHS1509" s="275"/>
      <c r="OHT1509" s="275"/>
      <c r="OHU1509" s="275"/>
      <c r="OHV1509" s="275"/>
      <c r="OHW1509" s="275"/>
      <c r="OHX1509" s="275"/>
      <c r="OHY1509" s="275"/>
      <c r="OHZ1509" s="275"/>
      <c r="OIA1509" s="275"/>
      <c r="OIB1509" s="275"/>
      <c r="OIC1509" s="275"/>
      <c r="OID1509" s="275"/>
      <c r="OIE1509" s="275"/>
      <c r="OIF1509" s="275"/>
      <c r="OIG1509" s="275"/>
      <c r="OIH1509" s="275"/>
      <c r="OII1509" s="275"/>
      <c r="OIJ1509" s="275"/>
      <c r="OIK1509" s="275"/>
      <c r="OIL1509" s="275"/>
      <c r="OIM1509" s="275"/>
      <c r="OIN1509" s="275"/>
      <c r="OIO1509" s="275"/>
      <c r="OIP1509" s="275"/>
      <c r="OIQ1509" s="275"/>
      <c r="OIR1509" s="275"/>
      <c r="OIS1509" s="275"/>
      <c r="OIT1509" s="275"/>
      <c r="OIU1509" s="275"/>
      <c r="OIV1509" s="275"/>
      <c r="OIW1509" s="275"/>
      <c r="OIX1509" s="275"/>
      <c r="OIY1509" s="275"/>
      <c r="OIZ1509" s="275"/>
      <c r="OJA1509" s="275"/>
      <c r="OJB1509" s="275"/>
      <c r="OJC1509" s="275"/>
      <c r="OJD1509" s="275"/>
      <c r="OJE1509" s="275"/>
      <c r="OJF1509" s="275"/>
      <c r="OJG1509" s="275"/>
      <c r="OJH1509" s="275"/>
      <c r="OJI1509" s="275"/>
      <c r="OJJ1509" s="275"/>
      <c r="OJK1509" s="275"/>
      <c r="OJL1509" s="275"/>
      <c r="OJM1509" s="275"/>
      <c r="OJN1509" s="275"/>
      <c r="OJO1509" s="275"/>
      <c r="OJP1509" s="275"/>
      <c r="OJQ1509" s="275"/>
      <c r="OJR1509" s="275"/>
      <c r="OJS1509" s="275"/>
      <c r="OJT1509" s="275"/>
      <c r="OJU1509" s="275"/>
      <c r="OJV1509" s="275"/>
      <c r="OJW1509" s="275"/>
      <c r="OJX1509" s="275"/>
      <c r="OJY1509" s="275"/>
      <c r="OJZ1509" s="275"/>
      <c r="OKA1509" s="275"/>
      <c r="OKB1509" s="275"/>
      <c r="OKC1509" s="275"/>
      <c r="OKD1509" s="275"/>
      <c r="OKE1509" s="275"/>
      <c r="OKF1509" s="275"/>
      <c r="OKG1509" s="275"/>
      <c r="OKH1509" s="275"/>
      <c r="OKI1509" s="275"/>
      <c r="OKJ1509" s="275"/>
      <c r="OKK1509" s="275"/>
      <c r="OKL1509" s="275"/>
      <c r="OKM1509" s="275"/>
      <c r="OKN1509" s="275"/>
      <c r="OKO1509" s="275"/>
      <c r="OKP1509" s="275"/>
      <c r="OKQ1509" s="275"/>
      <c r="OKR1509" s="275"/>
      <c r="OKS1509" s="275"/>
      <c r="OKT1509" s="275"/>
      <c r="OKU1509" s="275"/>
      <c r="OKV1509" s="275"/>
      <c r="OKW1509" s="275"/>
      <c r="OKX1509" s="275"/>
      <c r="OKY1509" s="275"/>
      <c r="OKZ1509" s="275"/>
      <c r="OLA1509" s="275"/>
      <c r="OLB1509" s="275"/>
      <c r="OLC1509" s="275"/>
      <c r="OLD1509" s="275"/>
      <c r="OLE1509" s="275"/>
      <c r="OLF1509" s="275"/>
      <c r="OLG1509" s="275"/>
      <c r="OLH1509" s="275"/>
      <c r="OLI1509" s="275"/>
      <c r="OLJ1509" s="275"/>
      <c r="OLK1509" s="275"/>
      <c r="OLL1509" s="275"/>
      <c r="OLM1509" s="275"/>
      <c r="OLN1509" s="275"/>
      <c r="OLO1509" s="275"/>
      <c r="OLP1509" s="275"/>
      <c r="OLQ1509" s="275"/>
      <c r="OLR1509" s="275"/>
      <c r="OLS1509" s="275"/>
      <c r="OLT1509" s="275"/>
      <c r="OLU1509" s="275"/>
      <c r="OLV1509" s="275"/>
      <c r="OLW1509" s="275"/>
      <c r="OLX1509" s="275"/>
      <c r="OLY1509" s="275"/>
      <c r="OLZ1509" s="275"/>
      <c r="OMA1509" s="275"/>
      <c r="OMB1509" s="275"/>
      <c r="OMC1509" s="275"/>
      <c r="OMD1509" s="275"/>
      <c r="OME1509" s="275"/>
      <c r="OMF1509" s="275"/>
      <c r="OMG1509" s="275"/>
      <c r="OMH1509" s="275"/>
      <c r="OMI1509" s="275"/>
      <c r="OMJ1509" s="275"/>
      <c r="OMK1509" s="275"/>
      <c r="OML1509" s="275"/>
      <c r="OMM1509" s="275"/>
      <c r="OMN1509" s="275"/>
      <c r="OMO1509" s="275"/>
      <c r="OMP1509" s="275"/>
      <c r="OMQ1509" s="275"/>
      <c r="OMR1509" s="275"/>
      <c r="OMS1509" s="275"/>
      <c r="OMT1509" s="275"/>
      <c r="OMU1509" s="275"/>
      <c r="OMV1509" s="275"/>
      <c r="OMW1509" s="275"/>
      <c r="OMX1509" s="275"/>
      <c r="OMY1509" s="275"/>
      <c r="OMZ1509" s="275"/>
      <c r="ONA1509" s="275"/>
      <c r="ONB1509" s="275"/>
      <c r="ONC1509" s="275"/>
      <c r="OND1509" s="275"/>
      <c r="ONE1509" s="275"/>
      <c r="ONF1509" s="275"/>
      <c r="ONG1509" s="275"/>
      <c r="ONH1509" s="275"/>
      <c r="ONI1509" s="275"/>
      <c r="ONJ1509" s="275"/>
      <c r="ONK1509" s="275"/>
      <c r="ONL1509" s="275"/>
      <c r="ONM1509" s="275"/>
      <c r="ONN1509" s="275"/>
      <c r="ONO1509" s="275"/>
      <c r="ONP1509" s="275"/>
      <c r="ONQ1509" s="275"/>
      <c r="ONR1509" s="275"/>
      <c r="ONS1509" s="275"/>
      <c r="ONT1509" s="275"/>
      <c r="ONU1509" s="275"/>
      <c r="ONV1509" s="275"/>
      <c r="ONW1509" s="275"/>
      <c r="ONX1509" s="275"/>
      <c r="ONY1509" s="275"/>
      <c r="ONZ1509" s="275"/>
      <c r="OOA1509" s="275"/>
      <c r="OOB1509" s="275"/>
      <c r="OOC1509" s="275"/>
      <c r="OOD1509" s="275"/>
      <c r="OOE1509" s="275"/>
      <c r="OOF1509" s="275"/>
      <c r="OOG1509" s="275"/>
      <c r="OOH1509" s="275"/>
      <c r="OOI1509" s="275"/>
      <c r="OOJ1509" s="275"/>
      <c r="OOK1509" s="275"/>
      <c r="OOL1509" s="275"/>
      <c r="OOM1509" s="275"/>
      <c r="OON1509" s="275"/>
      <c r="OOO1509" s="275"/>
      <c r="OOP1509" s="275"/>
      <c r="OOQ1509" s="275"/>
      <c r="OOR1509" s="275"/>
      <c r="OOS1509" s="275"/>
      <c r="OOT1509" s="275"/>
      <c r="OOU1509" s="275"/>
      <c r="OOV1509" s="275"/>
      <c r="OOW1509" s="275"/>
      <c r="OOX1509" s="275"/>
      <c r="OOY1509" s="275"/>
      <c r="OOZ1509" s="275"/>
      <c r="OPA1509" s="275"/>
      <c r="OPB1509" s="275"/>
      <c r="OPC1509" s="275"/>
      <c r="OPD1509" s="275"/>
      <c r="OPE1509" s="275"/>
      <c r="OPF1509" s="275"/>
      <c r="OPG1509" s="275"/>
      <c r="OPH1509" s="275"/>
      <c r="OPI1509" s="275"/>
      <c r="OPJ1509" s="275"/>
      <c r="OPK1509" s="275"/>
      <c r="OPL1509" s="275"/>
      <c r="OPM1509" s="275"/>
      <c r="OPN1509" s="275"/>
      <c r="OPO1509" s="275"/>
      <c r="OPP1509" s="275"/>
      <c r="OPQ1509" s="275"/>
      <c r="OPR1509" s="275"/>
      <c r="OPS1509" s="275"/>
      <c r="OPT1509" s="275"/>
      <c r="OPU1509" s="275"/>
      <c r="OPV1509" s="275"/>
      <c r="OPW1509" s="275"/>
      <c r="OPX1509" s="275"/>
      <c r="OPY1509" s="275"/>
      <c r="OPZ1509" s="275"/>
      <c r="OQA1509" s="275"/>
      <c r="OQB1509" s="275"/>
      <c r="OQC1509" s="275"/>
      <c r="OQD1509" s="275"/>
      <c r="OQE1509" s="275"/>
      <c r="OQF1509" s="275"/>
      <c r="OQG1509" s="275"/>
      <c r="OQH1509" s="275"/>
      <c r="OQI1509" s="275"/>
      <c r="OQJ1509" s="275"/>
      <c r="OQK1509" s="275"/>
      <c r="OQL1509" s="275"/>
      <c r="OQM1509" s="275"/>
      <c r="OQN1509" s="275"/>
      <c r="OQO1509" s="275"/>
      <c r="OQP1509" s="275"/>
      <c r="OQQ1509" s="275"/>
      <c r="OQR1509" s="275"/>
      <c r="OQS1509" s="275"/>
      <c r="OQT1509" s="275"/>
      <c r="OQU1509" s="275"/>
      <c r="OQV1509" s="275"/>
      <c r="OQW1509" s="275"/>
      <c r="OQX1509" s="275"/>
      <c r="OQY1509" s="275"/>
      <c r="OQZ1509" s="275"/>
      <c r="ORA1509" s="275"/>
      <c r="ORB1509" s="275"/>
      <c r="ORC1509" s="275"/>
      <c r="ORD1509" s="275"/>
      <c r="ORE1509" s="275"/>
      <c r="ORF1509" s="275"/>
      <c r="ORG1509" s="275"/>
      <c r="ORH1509" s="275"/>
      <c r="ORI1509" s="275"/>
      <c r="ORJ1509" s="275"/>
      <c r="ORK1509" s="275"/>
      <c r="ORL1509" s="275"/>
      <c r="ORM1509" s="275"/>
      <c r="ORN1509" s="275"/>
      <c r="ORO1509" s="275"/>
      <c r="ORP1509" s="275"/>
      <c r="ORQ1509" s="275"/>
      <c r="ORR1509" s="275"/>
      <c r="ORS1509" s="275"/>
      <c r="ORT1509" s="275"/>
      <c r="ORU1509" s="275"/>
      <c r="ORV1509" s="275"/>
      <c r="ORW1509" s="275"/>
      <c r="ORX1509" s="275"/>
      <c r="ORY1509" s="275"/>
      <c r="ORZ1509" s="275"/>
      <c r="OSA1509" s="275"/>
      <c r="OSB1509" s="275"/>
      <c r="OSC1509" s="275"/>
      <c r="OSD1509" s="275"/>
      <c r="OSE1509" s="275"/>
      <c r="OSF1509" s="275"/>
      <c r="OSG1509" s="275"/>
      <c r="OSH1509" s="275"/>
      <c r="OSI1509" s="275"/>
      <c r="OSJ1509" s="275"/>
      <c r="OSK1509" s="275"/>
      <c r="OSL1509" s="275"/>
      <c r="OSM1509" s="275"/>
      <c r="OSN1509" s="275"/>
      <c r="OSO1509" s="275"/>
      <c r="OSP1509" s="275"/>
      <c r="OSQ1509" s="275"/>
      <c r="OSR1509" s="275"/>
      <c r="OSS1509" s="275"/>
      <c r="OST1509" s="275"/>
      <c r="OSU1509" s="275"/>
      <c r="OSV1509" s="275"/>
      <c r="OSW1509" s="275"/>
      <c r="OSX1509" s="275"/>
      <c r="OSY1509" s="275"/>
      <c r="OSZ1509" s="275"/>
      <c r="OTA1509" s="275"/>
      <c r="OTB1509" s="275"/>
      <c r="OTC1509" s="275"/>
      <c r="OTD1509" s="275"/>
      <c r="OTE1509" s="275"/>
      <c r="OTF1509" s="275"/>
      <c r="OTG1509" s="275"/>
      <c r="OTH1509" s="275"/>
      <c r="OTI1509" s="275"/>
      <c r="OTJ1509" s="275"/>
      <c r="OTK1509" s="275"/>
      <c r="OTL1509" s="275"/>
      <c r="OTM1509" s="275"/>
      <c r="OTN1509" s="275"/>
      <c r="OTO1509" s="275"/>
      <c r="OTP1509" s="275"/>
      <c r="OTQ1509" s="275"/>
      <c r="OTR1509" s="275"/>
      <c r="OTS1509" s="275"/>
      <c r="OTT1509" s="275"/>
      <c r="OTU1509" s="275"/>
      <c r="OTV1509" s="275"/>
      <c r="OTW1509" s="275"/>
      <c r="OTX1509" s="275"/>
      <c r="OTY1509" s="275"/>
      <c r="OTZ1509" s="275"/>
      <c r="OUA1509" s="275"/>
      <c r="OUB1509" s="275"/>
      <c r="OUC1509" s="275"/>
      <c r="OUD1509" s="275"/>
      <c r="OUE1509" s="275"/>
      <c r="OUF1509" s="275"/>
      <c r="OUG1509" s="275"/>
      <c r="OUH1509" s="275"/>
      <c r="OUI1509" s="275"/>
      <c r="OUJ1509" s="275"/>
      <c r="OUK1509" s="275"/>
      <c r="OUL1509" s="275"/>
      <c r="OUM1509" s="275"/>
      <c r="OUN1509" s="275"/>
      <c r="OUO1509" s="275"/>
      <c r="OUP1509" s="275"/>
      <c r="OUQ1509" s="275"/>
      <c r="OUR1509" s="275"/>
      <c r="OUS1509" s="275"/>
      <c r="OUT1509" s="275"/>
      <c r="OUU1509" s="275"/>
      <c r="OUV1509" s="275"/>
      <c r="OUW1509" s="275"/>
      <c r="OUX1509" s="275"/>
      <c r="OUY1509" s="275"/>
      <c r="OUZ1509" s="275"/>
      <c r="OVA1509" s="275"/>
      <c r="OVB1509" s="275"/>
      <c r="OVC1509" s="275"/>
      <c r="OVD1509" s="275"/>
      <c r="OVE1509" s="275"/>
      <c r="OVF1509" s="275"/>
      <c r="OVG1509" s="275"/>
      <c r="OVH1509" s="275"/>
      <c r="OVI1509" s="275"/>
      <c r="OVJ1509" s="275"/>
      <c r="OVK1509" s="275"/>
      <c r="OVL1509" s="275"/>
      <c r="OVM1509" s="275"/>
      <c r="OVN1509" s="275"/>
      <c r="OVO1509" s="275"/>
      <c r="OVP1509" s="275"/>
      <c r="OVQ1509" s="275"/>
      <c r="OVR1509" s="275"/>
      <c r="OVS1509" s="275"/>
      <c r="OVT1509" s="275"/>
      <c r="OVU1509" s="275"/>
      <c r="OVV1509" s="275"/>
      <c r="OVW1509" s="275"/>
      <c r="OVX1509" s="275"/>
      <c r="OVY1509" s="275"/>
      <c r="OVZ1509" s="275"/>
      <c r="OWA1509" s="275"/>
      <c r="OWB1509" s="275"/>
      <c r="OWC1509" s="275"/>
      <c r="OWD1509" s="275"/>
      <c r="OWE1509" s="275"/>
      <c r="OWF1509" s="275"/>
      <c r="OWG1509" s="275"/>
      <c r="OWH1509" s="275"/>
      <c r="OWI1509" s="275"/>
      <c r="OWJ1509" s="275"/>
      <c r="OWK1509" s="275"/>
      <c r="OWL1509" s="275"/>
      <c r="OWM1509" s="275"/>
      <c r="OWN1509" s="275"/>
      <c r="OWO1509" s="275"/>
      <c r="OWP1509" s="275"/>
      <c r="OWQ1509" s="275"/>
      <c r="OWR1509" s="275"/>
      <c r="OWS1509" s="275"/>
      <c r="OWT1509" s="275"/>
      <c r="OWU1509" s="275"/>
      <c r="OWV1509" s="275"/>
      <c r="OWW1509" s="275"/>
      <c r="OWX1509" s="275"/>
      <c r="OWY1509" s="275"/>
      <c r="OWZ1509" s="275"/>
      <c r="OXA1509" s="275"/>
      <c r="OXB1509" s="275"/>
      <c r="OXC1509" s="275"/>
      <c r="OXD1509" s="275"/>
      <c r="OXE1509" s="275"/>
      <c r="OXF1509" s="275"/>
      <c r="OXG1509" s="275"/>
      <c r="OXH1509" s="275"/>
      <c r="OXI1509" s="275"/>
      <c r="OXJ1509" s="275"/>
      <c r="OXK1509" s="275"/>
      <c r="OXL1509" s="275"/>
      <c r="OXM1509" s="275"/>
      <c r="OXN1509" s="275"/>
      <c r="OXO1509" s="275"/>
      <c r="OXP1509" s="275"/>
      <c r="OXQ1509" s="275"/>
      <c r="OXR1509" s="275"/>
      <c r="OXS1509" s="275"/>
      <c r="OXT1509" s="275"/>
      <c r="OXU1509" s="275"/>
      <c r="OXV1509" s="275"/>
      <c r="OXW1509" s="275"/>
      <c r="OXX1509" s="275"/>
      <c r="OXY1509" s="275"/>
      <c r="OXZ1509" s="275"/>
      <c r="OYA1509" s="275"/>
      <c r="OYB1509" s="275"/>
      <c r="OYC1509" s="275"/>
      <c r="OYD1509" s="275"/>
      <c r="OYE1509" s="275"/>
      <c r="OYF1509" s="275"/>
      <c r="OYG1509" s="275"/>
      <c r="OYH1509" s="275"/>
      <c r="OYI1509" s="275"/>
      <c r="OYJ1509" s="275"/>
      <c r="OYK1509" s="275"/>
      <c r="OYL1509" s="275"/>
      <c r="OYM1509" s="275"/>
      <c r="OYN1509" s="275"/>
      <c r="OYO1509" s="275"/>
      <c r="OYP1509" s="275"/>
      <c r="OYQ1509" s="275"/>
      <c r="OYR1509" s="275"/>
      <c r="OYS1509" s="275"/>
      <c r="OYT1509" s="275"/>
      <c r="OYU1509" s="275"/>
      <c r="OYV1509" s="275"/>
      <c r="OYW1509" s="275"/>
      <c r="OYX1509" s="275"/>
      <c r="OYY1509" s="275"/>
      <c r="OYZ1509" s="275"/>
      <c r="OZA1509" s="275"/>
      <c r="OZB1509" s="275"/>
      <c r="OZC1509" s="275"/>
      <c r="OZD1509" s="275"/>
      <c r="OZE1509" s="275"/>
      <c r="OZF1509" s="275"/>
      <c r="OZG1509" s="275"/>
      <c r="OZH1509" s="275"/>
      <c r="OZI1509" s="275"/>
      <c r="OZJ1509" s="275"/>
      <c r="OZK1509" s="275"/>
      <c r="OZL1509" s="275"/>
      <c r="OZM1509" s="275"/>
      <c r="OZN1509" s="275"/>
      <c r="OZO1509" s="275"/>
      <c r="OZP1509" s="275"/>
      <c r="OZQ1509" s="275"/>
      <c r="OZR1509" s="275"/>
      <c r="OZS1509" s="275"/>
      <c r="OZT1509" s="275"/>
      <c r="OZU1509" s="275"/>
      <c r="OZV1509" s="275"/>
      <c r="OZW1509" s="275"/>
      <c r="OZX1509" s="275"/>
      <c r="OZY1509" s="275"/>
      <c r="OZZ1509" s="275"/>
      <c r="PAA1509" s="275"/>
      <c r="PAB1509" s="275"/>
      <c r="PAC1509" s="275"/>
      <c r="PAD1509" s="275"/>
      <c r="PAE1509" s="275"/>
      <c r="PAF1509" s="275"/>
      <c r="PAG1509" s="275"/>
      <c r="PAH1509" s="275"/>
      <c r="PAI1509" s="275"/>
      <c r="PAJ1509" s="275"/>
      <c r="PAK1509" s="275"/>
      <c r="PAL1509" s="275"/>
      <c r="PAM1509" s="275"/>
      <c r="PAN1509" s="275"/>
      <c r="PAO1509" s="275"/>
      <c r="PAP1509" s="275"/>
      <c r="PAQ1509" s="275"/>
      <c r="PAR1509" s="275"/>
      <c r="PAS1509" s="275"/>
      <c r="PAT1509" s="275"/>
      <c r="PAU1509" s="275"/>
      <c r="PAV1509" s="275"/>
      <c r="PAW1509" s="275"/>
      <c r="PAX1509" s="275"/>
      <c r="PAY1509" s="275"/>
      <c r="PAZ1509" s="275"/>
      <c r="PBA1509" s="275"/>
      <c r="PBB1509" s="275"/>
      <c r="PBC1509" s="275"/>
      <c r="PBD1509" s="275"/>
      <c r="PBE1509" s="275"/>
      <c r="PBF1509" s="275"/>
      <c r="PBG1509" s="275"/>
      <c r="PBH1509" s="275"/>
      <c r="PBI1509" s="275"/>
      <c r="PBJ1509" s="275"/>
      <c r="PBK1509" s="275"/>
      <c r="PBL1509" s="275"/>
      <c r="PBM1509" s="275"/>
      <c r="PBN1509" s="275"/>
      <c r="PBO1509" s="275"/>
      <c r="PBP1509" s="275"/>
      <c r="PBQ1509" s="275"/>
      <c r="PBR1509" s="275"/>
      <c r="PBS1509" s="275"/>
      <c r="PBT1509" s="275"/>
      <c r="PBU1509" s="275"/>
      <c r="PBV1509" s="275"/>
      <c r="PBW1509" s="275"/>
      <c r="PBX1509" s="275"/>
      <c r="PBY1509" s="275"/>
      <c r="PBZ1509" s="275"/>
      <c r="PCA1509" s="275"/>
      <c r="PCB1509" s="275"/>
      <c r="PCC1509" s="275"/>
      <c r="PCD1509" s="275"/>
      <c r="PCE1509" s="275"/>
      <c r="PCF1509" s="275"/>
      <c r="PCG1509" s="275"/>
      <c r="PCH1509" s="275"/>
      <c r="PCI1509" s="275"/>
      <c r="PCJ1509" s="275"/>
      <c r="PCK1509" s="275"/>
      <c r="PCL1509" s="275"/>
      <c r="PCM1509" s="275"/>
      <c r="PCN1509" s="275"/>
      <c r="PCO1509" s="275"/>
      <c r="PCP1509" s="275"/>
      <c r="PCQ1509" s="275"/>
      <c r="PCR1509" s="275"/>
      <c r="PCS1509" s="275"/>
      <c r="PCT1509" s="275"/>
      <c r="PCU1509" s="275"/>
      <c r="PCV1509" s="275"/>
      <c r="PCW1509" s="275"/>
      <c r="PCX1509" s="275"/>
      <c r="PCY1509" s="275"/>
      <c r="PCZ1509" s="275"/>
      <c r="PDA1509" s="275"/>
      <c r="PDB1509" s="275"/>
      <c r="PDC1509" s="275"/>
      <c r="PDD1509" s="275"/>
      <c r="PDE1509" s="275"/>
      <c r="PDF1509" s="275"/>
      <c r="PDG1509" s="275"/>
      <c r="PDH1509" s="275"/>
      <c r="PDI1509" s="275"/>
      <c r="PDJ1509" s="275"/>
      <c r="PDK1509" s="275"/>
      <c r="PDL1509" s="275"/>
      <c r="PDM1509" s="275"/>
      <c r="PDN1509" s="275"/>
      <c r="PDO1509" s="275"/>
      <c r="PDP1509" s="275"/>
      <c r="PDQ1509" s="275"/>
      <c r="PDR1509" s="275"/>
      <c r="PDS1509" s="275"/>
      <c r="PDT1509" s="275"/>
      <c r="PDU1509" s="275"/>
      <c r="PDV1509" s="275"/>
      <c r="PDW1509" s="275"/>
      <c r="PDX1509" s="275"/>
      <c r="PDY1509" s="275"/>
      <c r="PDZ1509" s="275"/>
      <c r="PEA1509" s="275"/>
      <c r="PEB1509" s="275"/>
      <c r="PEC1509" s="275"/>
      <c r="PED1509" s="275"/>
      <c r="PEE1509" s="275"/>
      <c r="PEF1509" s="275"/>
      <c r="PEG1509" s="275"/>
      <c r="PEH1509" s="275"/>
      <c r="PEI1509" s="275"/>
      <c r="PEJ1509" s="275"/>
      <c r="PEK1509" s="275"/>
      <c r="PEL1509" s="275"/>
      <c r="PEM1509" s="275"/>
      <c r="PEN1509" s="275"/>
      <c r="PEO1509" s="275"/>
      <c r="PEP1509" s="275"/>
      <c r="PEQ1509" s="275"/>
      <c r="PER1509" s="275"/>
      <c r="PES1509" s="275"/>
      <c r="PET1509" s="275"/>
      <c r="PEU1509" s="275"/>
      <c r="PEV1509" s="275"/>
      <c r="PEW1509" s="275"/>
      <c r="PEX1509" s="275"/>
      <c r="PEY1509" s="275"/>
      <c r="PEZ1509" s="275"/>
      <c r="PFA1509" s="275"/>
      <c r="PFB1509" s="275"/>
      <c r="PFC1509" s="275"/>
      <c r="PFD1509" s="275"/>
      <c r="PFE1509" s="275"/>
      <c r="PFF1509" s="275"/>
      <c r="PFG1509" s="275"/>
      <c r="PFH1509" s="275"/>
      <c r="PFI1509" s="275"/>
      <c r="PFJ1509" s="275"/>
      <c r="PFK1509" s="275"/>
      <c r="PFL1509" s="275"/>
      <c r="PFM1509" s="275"/>
      <c r="PFN1509" s="275"/>
      <c r="PFO1509" s="275"/>
      <c r="PFP1509" s="275"/>
      <c r="PFQ1509" s="275"/>
      <c r="PFR1509" s="275"/>
      <c r="PFS1509" s="275"/>
      <c r="PFT1509" s="275"/>
      <c r="PFU1509" s="275"/>
      <c r="PFV1509" s="275"/>
      <c r="PFW1509" s="275"/>
      <c r="PFX1509" s="275"/>
      <c r="PFY1509" s="275"/>
      <c r="PFZ1509" s="275"/>
      <c r="PGA1509" s="275"/>
      <c r="PGB1509" s="275"/>
      <c r="PGC1509" s="275"/>
      <c r="PGD1509" s="275"/>
      <c r="PGE1509" s="275"/>
      <c r="PGF1509" s="275"/>
      <c r="PGG1509" s="275"/>
      <c r="PGH1509" s="275"/>
      <c r="PGI1509" s="275"/>
      <c r="PGJ1509" s="275"/>
      <c r="PGK1509" s="275"/>
      <c r="PGL1509" s="275"/>
      <c r="PGM1509" s="275"/>
      <c r="PGN1509" s="275"/>
      <c r="PGO1509" s="275"/>
      <c r="PGP1509" s="275"/>
      <c r="PGQ1509" s="275"/>
      <c r="PGR1509" s="275"/>
      <c r="PGS1509" s="275"/>
      <c r="PGT1509" s="275"/>
      <c r="PGU1509" s="275"/>
      <c r="PGV1509" s="275"/>
      <c r="PGW1509" s="275"/>
      <c r="PGX1509" s="275"/>
      <c r="PGY1509" s="275"/>
      <c r="PGZ1509" s="275"/>
      <c r="PHA1509" s="275"/>
      <c r="PHB1509" s="275"/>
      <c r="PHC1509" s="275"/>
      <c r="PHD1509" s="275"/>
      <c r="PHE1509" s="275"/>
      <c r="PHF1509" s="275"/>
      <c r="PHG1509" s="275"/>
      <c r="PHH1509" s="275"/>
      <c r="PHI1509" s="275"/>
      <c r="PHJ1509" s="275"/>
      <c r="PHK1509" s="275"/>
      <c r="PHL1509" s="275"/>
      <c r="PHM1509" s="275"/>
      <c r="PHN1509" s="275"/>
      <c r="PHO1509" s="275"/>
      <c r="PHP1509" s="275"/>
      <c r="PHQ1509" s="275"/>
      <c r="PHR1509" s="275"/>
      <c r="PHS1509" s="275"/>
      <c r="PHT1509" s="275"/>
      <c r="PHU1509" s="275"/>
      <c r="PHV1509" s="275"/>
      <c r="PHW1509" s="275"/>
      <c r="PHX1509" s="275"/>
      <c r="PHY1509" s="275"/>
      <c r="PHZ1509" s="275"/>
      <c r="PIA1509" s="275"/>
      <c r="PIB1509" s="275"/>
      <c r="PIC1509" s="275"/>
      <c r="PID1509" s="275"/>
      <c r="PIE1509" s="275"/>
      <c r="PIF1509" s="275"/>
      <c r="PIG1509" s="275"/>
      <c r="PIH1509" s="275"/>
      <c r="PII1509" s="275"/>
      <c r="PIJ1509" s="275"/>
      <c r="PIK1509" s="275"/>
      <c r="PIL1509" s="275"/>
      <c r="PIM1509" s="275"/>
      <c r="PIN1509" s="275"/>
      <c r="PIO1509" s="275"/>
      <c r="PIP1509" s="275"/>
      <c r="PIQ1509" s="275"/>
      <c r="PIR1509" s="275"/>
      <c r="PIS1509" s="275"/>
      <c r="PIT1509" s="275"/>
      <c r="PIU1509" s="275"/>
      <c r="PIV1509" s="275"/>
      <c r="PIW1509" s="275"/>
      <c r="PIX1509" s="275"/>
      <c r="PIY1509" s="275"/>
      <c r="PIZ1509" s="275"/>
      <c r="PJA1509" s="275"/>
      <c r="PJB1509" s="275"/>
      <c r="PJC1509" s="275"/>
      <c r="PJD1509" s="275"/>
      <c r="PJE1509" s="275"/>
      <c r="PJF1509" s="275"/>
      <c r="PJG1509" s="275"/>
      <c r="PJH1509" s="275"/>
      <c r="PJI1509" s="275"/>
      <c r="PJJ1509" s="275"/>
      <c r="PJK1509" s="275"/>
      <c r="PJL1509" s="275"/>
      <c r="PJM1509" s="275"/>
      <c r="PJN1509" s="275"/>
      <c r="PJO1509" s="275"/>
      <c r="PJP1509" s="275"/>
      <c r="PJQ1509" s="275"/>
      <c r="PJR1509" s="275"/>
      <c r="PJS1509" s="275"/>
      <c r="PJT1509" s="275"/>
      <c r="PJU1509" s="275"/>
      <c r="PJV1509" s="275"/>
      <c r="PJW1509" s="275"/>
      <c r="PJX1509" s="275"/>
      <c r="PJY1509" s="275"/>
      <c r="PJZ1509" s="275"/>
      <c r="PKA1509" s="275"/>
      <c r="PKB1509" s="275"/>
      <c r="PKC1509" s="275"/>
      <c r="PKD1509" s="275"/>
      <c r="PKE1509" s="275"/>
      <c r="PKF1509" s="275"/>
      <c r="PKG1509" s="275"/>
      <c r="PKH1509" s="275"/>
      <c r="PKI1509" s="275"/>
      <c r="PKJ1509" s="275"/>
      <c r="PKK1509" s="275"/>
      <c r="PKL1509" s="275"/>
      <c r="PKM1509" s="275"/>
      <c r="PKN1509" s="275"/>
      <c r="PKO1509" s="275"/>
      <c r="PKP1509" s="275"/>
      <c r="PKQ1509" s="275"/>
      <c r="PKR1509" s="275"/>
      <c r="PKS1509" s="275"/>
      <c r="PKT1509" s="275"/>
      <c r="PKU1509" s="275"/>
      <c r="PKV1509" s="275"/>
      <c r="PKW1509" s="275"/>
      <c r="PKX1509" s="275"/>
      <c r="PKY1509" s="275"/>
      <c r="PKZ1509" s="275"/>
      <c r="PLA1509" s="275"/>
      <c r="PLB1509" s="275"/>
      <c r="PLC1509" s="275"/>
      <c r="PLD1509" s="275"/>
      <c r="PLE1509" s="275"/>
      <c r="PLF1509" s="275"/>
      <c r="PLG1509" s="275"/>
      <c r="PLH1509" s="275"/>
      <c r="PLI1509" s="275"/>
      <c r="PLJ1509" s="275"/>
      <c r="PLK1509" s="275"/>
      <c r="PLL1509" s="275"/>
      <c r="PLM1509" s="275"/>
      <c r="PLN1509" s="275"/>
      <c r="PLO1509" s="275"/>
      <c r="PLP1509" s="275"/>
      <c r="PLQ1509" s="275"/>
      <c r="PLR1509" s="275"/>
      <c r="PLS1509" s="275"/>
      <c r="PLT1509" s="275"/>
      <c r="PLU1509" s="275"/>
      <c r="PLV1509" s="275"/>
      <c r="PLW1509" s="275"/>
      <c r="PLX1509" s="275"/>
      <c r="PLY1509" s="275"/>
      <c r="PLZ1509" s="275"/>
      <c r="PMA1509" s="275"/>
      <c r="PMB1509" s="275"/>
      <c r="PMC1509" s="275"/>
      <c r="PMD1509" s="275"/>
      <c r="PME1509" s="275"/>
      <c r="PMF1509" s="275"/>
      <c r="PMG1509" s="275"/>
      <c r="PMH1509" s="275"/>
      <c r="PMI1509" s="275"/>
      <c r="PMJ1509" s="275"/>
      <c r="PMK1509" s="275"/>
      <c r="PML1509" s="275"/>
      <c r="PMM1509" s="275"/>
      <c r="PMN1509" s="275"/>
      <c r="PMO1509" s="275"/>
      <c r="PMP1509" s="275"/>
      <c r="PMQ1509" s="275"/>
      <c r="PMR1509" s="275"/>
      <c r="PMS1509" s="275"/>
      <c r="PMT1509" s="275"/>
      <c r="PMU1509" s="275"/>
      <c r="PMV1509" s="275"/>
      <c r="PMW1509" s="275"/>
      <c r="PMX1509" s="275"/>
      <c r="PMY1509" s="275"/>
      <c r="PMZ1509" s="275"/>
      <c r="PNA1509" s="275"/>
      <c r="PNB1509" s="275"/>
      <c r="PNC1509" s="275"/>
      <c r="PND1509" s="275"/>
      <c r="PNE1509" s="275"/>
      <c r="PNF1509" s="275"/>
      <c r="PNG1509" s="275"/>
      <c r="PNH1509" s="275"/>
      <c r="PNI1509" s="275"/>
      <c r="PNJ1509" s="275"/>
      <c r="PNK1509" s="275"/>
      <c r="PNL1509" s="275"/>
      <c r="PNM1509" s="275"/>
      <c r="PNN1509" s="275"/>
      <c r="PNO1509" s="275"/>
      <c r="PNP1509" s="275"/>
      <c r="PNQ1509" s="275"/>
      <c r="PNR1509" s="275"/>
      <c r="PNS1509" s="275"/>
      <c r="PNT1509" s="275"/>
      <c r="PNU1509" s="275"/>
      <c r="PNV1509" s="275"/>
      <c r="PNW1509" s="275"/>
      <c r="PNX1509" s="275"/>
      <c r="PNY1509" s="275"/>
      <c r="PNZ1509" s="275"/>
      <c r="POA1509" s="275"/>
      <c r="POB1509" s="275"/>
      <c r="POC1509" s="275"/>
      <c r="POD1509" s="275"/>
      <c r="POE1509" s="275"/>
      <c r="POF1509" s="275"/>
      <c r="POG1509" s="275"/>
      <c r="POH1509" s="275"/>
      <c r="POI1509" s="275"/>
      <c r="POJ1509" s="275"/>
      <c r="POK1509" s="275"/>
      <c r="POL1509" s="275"/>
      <c r="POM1509" s="275"/>
      <c r="PON1509" s="275"/>
      <c r="POO1509" s="275"/>
      <c r="POP1509" s="275"/>
      <c r="POQ1509" s="275"/>
      <c r="POR1509" s="275"/>
      <c r="POS1509" s="275"/>
      <c r="POT1509" s="275"/>
      <c r="POU1509" s="275"/>
      <c r="POV1509" s="275"/>
      <c r="POW1509" s="275"/>
      <c r="POX1509" s="275"/>
      <c r="POY1509" s="275"/>
      <c r="POZ1509" s="275"/>
      <c r="PPA1509" s="275"/>
      <c r="PPB1509" s="275"/>
      <c r="PPC1509" s="275"/>
      <c r="PPD1509" s="275"/>
      <c r="PPE1509" s="275"/>
      <c r="PPF1509" s="275"/>
      <c r="PPG1509" s="275"/>
      <c r="PPH1509" s="275"/>
      <c r="PPI1509" s="275"/>
      <c r="PPJ1509" s="275"/>
      <c r="PPK1509" s="275"/>
      <c r="PPL1509" s="275"/>
      <c r="PPM1509" s="275"/>
      <c r="PPN1509" s="275"/>
      <c r="PPO1509" s="275"/>
      <c r="PPP1509" s="275"/>
      <c r="PPQ1509" s="275"/>
      <c r="PPR1509" s="275"/>
      <c r="PPS1509" s="275"/>
      <c r="PPT1509" s="275"/>
      <c r="PPU1509" s="275"/>
      <c r="PPV1509" s="275"/>
      <c r="PPW1509" s="275"/>
      <c r="PPX1509" s="275"/>
      <c r="PPY1509" s="275"/>
      <c r="PPZ1509" s="275"/>
      <c r="PQA1509" s="275"/>
      <c r="PQB1509" s="275"/>
      <c r="PQC1509" s="275"/>
      <c r="PQD1509" s="275"/>
      <c r="PQE1509" s="275"/>
      <c r="PQF1509" s="275"/>
      <c r="PQG1509" s="275"/>
      <c r="PQH1509" s="275"/>
      <c r="PQI1509" s="275"/>
      <c r="PQJ1509" s="275"/>
      <c r="PQK1509" s="275"/>
      <c r="PQL1509" s="275"/>
      <c r="PQM1509" s="275"/>
      <c r="PQN1509" s="275"/>
      <c r="PQO1509" s="275"/>
      <c r="PQP1509" s="275"/>
      <c r="PQQ1509" s="275"/>
      <c r="PQR1509" s="275"/>
      <c r="PQS1509" s="275"/>
      <c r="PQT1509" s="275"/>
      <c r="PQU1509" s="275"/>
      <c r="PQV1509" s="275"/>
      <c r="PQW1509" s="275"/>
      <c r="PQX1509" s="275"/>
      <c r="PQY1509" s="275"/>
      <c r="PQZ1509" s="275"/>
      <c r="PRA1509" s="275"/>
      <c r="PRB1509" s="275"/>
      <c r="PRC1509" s="275"/>
      <c r="PRD1509" s="275"/>
      <c r="PRE1509" s="275"/>
      <c r="PRF1509" s="275"/>
      <c r="PRG1509" s="275"/>
      <c r="PRH1509" s="275"/>
      <c r="PRI1509" s="275"/>
      <c r="PRJ1509" s="275"/>
      <c r="PRK1509" s="275"/>
      <c r="PRL1509" s="275"/>
      <c r="PRM1509" s="275"/>
      <c r="PRN1509" s="275"/>
      <c r="PRO1509" s="275"/>
      <c r="PRP1509" s="275"/>
      <c r="PRQ1509" s="275"/>
      <c r="PRR1509" s="275"/>
      <c r="PRS1509" s="275"/>
      <c r="PRT1509" s="275"/>
      <c r="PRU1509" s="275"/>
      <c r="PRV1509" s="275"/>
      <c r="PRW1509" s="275"/>
      <c r="PRX1509" s="275"/>
      <c r="PRY1509" s="275"/>
      <c r="PRZ1509" s="275"/>
      <c r="PSA1509" s="275"/>
      <c r="PSB1509" s="275"/>
      <c r="PSC1509" s="275"/>
      <c r="PSD1509" s="275"/>
      <c r="PSE1509" s="275"/>
      <c r="PSF1509" s="275"/>
      <c r="PSG1509" s="275"/>
      <c r="PSH1509" s="275"/>
      <c r="PSI1509" s="275"/>
      <c r="PSJ1509" s="275"/>
      <c r="PSK1509" s="275"/>
      <c r="PSL1509" s="275"/>
      <c r="PSM1509" s="275"/>
      <c r="PSN1509" s="275"/>
      <c r="PSO1509" s="275"/>
      <c r="PSP1509" s="275"/>
      <c r="PSQ1509" s="275"/>
      <c r="PSR1509" s="275"/>
      <c r="PSS1509" s="275"/>
      <c r="PST1509" s="275"/>
      <c r="PSU1509" s="275"/>
      <c r="PSV1509" s="275"/>
      <c r="PSW1509" s="275"/>
      <c r="PSX1509" s="275"/>
      <c r="PSY1509" s="275"/>
      <c r="PSZ1509" s="275"/>
      <c r="PTA1509" s="275"/>
      <c r="PTB1509" s="275"/>
      <c r="PTC1509" s="275"/>
      <c r="PTD1509" s="275"/>
      <c r="PTE1509" s="275"/>
      <c r="PTF1509" s="275"/>
      <c r="PTG1509" s="275"/>
      <c r="PTH1509" s="275"/>
      <c r="PTI1509" s="275"/>
      <c r="PTJ1509" s="275"/>
      <c r="PTK1509" s="275"/>
      <c r="PTL1509" s="275"/>
      <c r="PTM1509" s="275"/>
      <c r="PTN1509" s="275"/>
      <c r="PTO1509" s="275"/>
      <c r="PTP1509" s="275"/>
      <c r="PTQ1509" s="275"/>
      <c r="PTR1509" s="275"/>
      <c r="PTS1509" s="275"/>
      <c r="PTT1509" s="275"/>
      <c r="PTU1509" s="275"/>
      <c r="PTV1509" s="275"/>
      <c r="PTW1509" s="275"/>
      <c r="PTX1509" s="275"/>
      <c r="PTY1509" s="275"/>
      <c r="PTZ1509" s="275"/>
      <c r="PUA1509" s="275"/>
      <c r="PUB1509" s="275"/>
      <c r="PUC1509" s="275"/>
      <c r="PUD1509" s="275"/>
      <c r="PUE1509" s="275"/>
      <c r="PUF1509" s="275"/>
      <c r="PUG1509" s="275"/>
      <c r="PUH1509" s="275"/>
      <c r="PUI1509" s="275"/>
      <c r="PUJ1509" s="275"/>
      <c r="PUK1509" s="275"/>
      <c r="PUL1509" s="275"/>
      <c r="PUM1509" s="275"/>
      <c r="PUN1509" s="275"/>
      <c r="PUO1509" s="275"/>
      <c r="PUP1509" s="275"/>
      <c r="PUQ1509" s="275"/>
      <c r="PUR1509" s="275"/>
      <c r="PUS1509" s="275"/>
      <c r="PUT1509" s="275"/>
      <c r="PUU1509" s="275"/>
      <c r="PUV1509" s="275"/>
      <c r="PUW1509" s="275"/>
      <c r="PUX1509" s="275"/>
      <c r="PUY1509" s="275"/>
      <c r="PUZ1509" s="275"/>
      <c r="PVA1509" s="275"/>
      <c r="PVB1509" s="275"/>
      <c r="PVC1509" s="275"/>
      <c r="PVD1509" s="275"/>
      <c r="PVE1509" s="275"/>
      <c r="PVF1509" s="275"/>
      <c r="PVG1509" s="275"/>
      <c r="PVH1509" s="275"/>
      <c r="PVI1509" s="275"/>
      <c r="PVJ1509" s="275"/>
      <c r="PVK1509" s="275"/>
      <c r="PVL1509" s="275"/>
      <c r="PVM1509" s="275"/>
      <c r="PVN1509" s="275"/>
      <c r="PVO1509" s="275"/>
      <c r="PVP1509" s="275"/>
      <c r="PVQ1509" s="275"/>
      <c r="PVR1509" s="275"/>
      <c r="PVS1509" s="275"/>
      <c r="PVT1509" s="275"/>
      <c r="PVU1509" s="275"/>
      <c r="PVV1509" s="275"/>
      <c r="PVW1509" s="275"/>
      <c r="PVX1509" s="275"/>
      <c r="PVY1509" s="275"/>
      <c r="PVZ1509" s="275"/>
      <c r="PWA1509" s="275"/>
      <c r="PWB1509" s="275"/>
      <c r="PWC1509" s="275"/>
      <c r="PWD1509" s="275"/>
      <c r="PWE1509" s="275"/>
      <c r="PWF1509" s="275"/>
      <c r="PWG1509" s="275"/>
      <c r="PWH1509" s="275"/>
      <c r="PWI1509" s="275"/>
      <c r="PWJ1509" s="275"/>
      <c r="PWK1509" s="275"/>
      <c r="PWL1509" s="275"/>
      <c r="PWM1509" s="275"/>
      <c r="PWN1509" s="275"/>
      <c r="PWO1509" s="275"/>
      <c r="PWP1509" s="275"/>
      <c r="PWQ1509" s="275"/>
      <c r="PWR1509" s="275"/>
      <c r="PWS1509" s="275"/>
      <c r="PWT1509" s="275"/>
      <c r="PWU1509" s="275"/>
      <c r="PWV1509" s="275"/>
      <c r="PWW1509" s="275"/>
      <c r="PWX1509" s="275"/>
      <c r="PWY1509" s="275"/>
      <c r="PWZ1509" s="275"/>
      <c r="PXA1509" s="275"/>
      <c r="PXB1509" s="275"/>
      <c r="PXC1509" s="275"/>
      <c r="PXD1509" s="275"/>
      <c r="PXE1509" s="275"/>
      <c r="PXF1509" s="275"/>
      <c r="PXG1509" s="275"/>
      <c r="PXH1509" s="275"/>
      <c r="PXI1509" s="275"/>
      <c r="PXJ1509" s="275"/>
      <c r="PXK1509" s="275"/>
      <c r="PXL1509" s="275"/>
      <c r="PXM1509" s="275"/>
      <c r="PXN1509" s="275"/>
      <c r="PXO1509" s="275"/>
      <c r="PXP1509" s="275"/>
      <c r="PXQ1509" s="275"/>
      <c r="PXR1509" s="275"/>
      <c r="PXS1509" s="275"/>
      <c r="PXT1509" s="275"/>
      <c r="PXU1509" s="275"/>
      <c r="PXV1509" s="275"/>
      <c r="PXW1509" s="275"/>
      <c r="PXX1509" s="275"/>
      <c r="PXY1509" s="275"/>
      <c r="PXZ1509" s="275"/>
      <c r="PYA1509" s="275"/>
      <c r="PYB1509" s="275"/>
      <c r="PYC1509" s="275"/>
      <c r="PYD1509" s="275"/>
      <c r="PYE1509" s="275"/>
      <c r="PYF1509" s="275"/>
      <c r="PYG1509" s="275"/>
      <c r="PYH1509" s="275"/>
      <c r="PYI1509" s="275"/>
      <c r="PYJ1509" s="275"/>
      <c r="PYK1509" s="275"/>
      <c r="PYL1509" s="275"/>
      <c r="PYM1509" s="275"/>
      <c r="PYN1509" s="275"/>
      <c r="PYO1509" s="275"/>
      <c r="PYP1509" s="275"/>
      <c r="PYQ1509" s="275"/>
      <c r="PYR1509" s="275"/>
      <c r="PYS1509" s="275"/>
      <c r="PYT1509" s="275"/>
      <c r="PYU1509" s="275"/>
      <c r="PYV1509" s="275"/>
      <c r="PYW1509" s="275"/>
      <c r="PYX1509" s="275"/>
      <c r="PYY1509" s="275"/>
      <c r="PYZ1509" s="275"/>
      <c r="PZA1509" s="275"/>
      <c r="PZB1509" s="275"/>
      <c r="PZC1509" s="275"/>
      <c r="PZD1509" s="275"/>
      <c r="PZE1509" s="275"/>
      <c r="PZF1509" s="275"/>
      <c r="PZG1509" s="275"/>
      <c r="PZH1509" s="275"/>
      <c r="PZI1509" s="275"/>
      <c r="PZJ1509" s="275"/>
      <c r="PZK1509" s="275"/>
      <c r="PZL1509" s="275"/>
      <c r="PZM1509" s="275"/>
      <c r="PZN1509" s="275"/>
      <c r="PZO1509" s="275"/>
      <c r="PZP1509" s="275"/>
      <c r="PZQ1509" s="275"/>
      <c r="PZR1509" s="275"/>
      <c r="PZS1509" s="275"/>
      <c r="PZT1509" s="275"/>
      <c r="PZU1509" s="275"/>
      <c r="PZV1509" s="275"/>
      <c r="PZW1509" s="275"/>
      <c r="PZX1509" s="275"/>
      <c r="PZY1509" s="275"/>
      <c r="PZZ1509" s="275"/>
      <c r="QAA1509" s="275"/>
      <c r="QAB1509" s="275"/>
      <c r="QAC1509" s="275"/>
      <c r="QAD1509" s="275"/>
      <c r="QAE1509" s="275"/>
      <c r="QAF1509" s="275"/>
      <c r="QAG1509" s="275"/>
      <c r="QAH1509" s="275"/>
      <c r="QAI1509" s="275"/>
      <c r="QAJ1509" s="275"/>
      <c r="QAK1509" s="275"/>
      <c r="QAL1509" s="275"/>
      <c r="QAM1509" s="275"/>
      <c r="QAN1509" s="275"/>
      <c r="QAO1509" s="275"/>
      <c r="QAP1509" s="275"/>
      <c r="QAQ1509" s="275"/>
      <c r="QAR1509" s="275"/>
      <c r="QAS1509" s="275"/>
      <c r="QAT1509" s="275"/>
      <c r="QAU1509" s="275"/>
      <c r="QAV1509" s="275"/>
      <c r="QAW1509" s="275"/>
      <c r="QAX1509" s="275"/>
      <c r="QAY1509" s="275"/>
      <c r="QAZ1509" s="275"/>
      <c r="QBA1509" s="275"/>
      <c r="QBB1509" s="275"/>
      <c r="QBC1509" s="275"/>
      <c r="QBD1509" s="275"/>
      <c r="QBE1509" s="275"/>
      <c r="QBF1509" s="275"/>
      <c r="QBG1509" s="275"/>
      <c r="QBH1509" s="275"/>
      <c r="QBI1509" s="275"/>
      <c r="QBJ1509" s="275"/>
      <c r="QBK1509" s="275"/>
      <c r="QBL1509" s="275"/>
      <c r="QBM1509" s="275"/>
      <c r="QBN1509" s="275"/>
      <c r="QBO1509" s="275"/>
      <c r="QBP1509" s="275"/>
      <c r="QBQ1509" s="275"/>
      <c r="QBR1509" s="275"/>
      <c r="QBS1509" s="275"/>
      <c r="QBT1509" s="275"/>
      <c r="QBU1509" s="275"/>
      <c r="QBV1509" s="275"/>
      <c r="QBW1509" s="275"/>
      <c r="QBX1509" s="275"/>
      <c r="QBY1509" s="275"/>
      <c r="QBZ1509" s="275"/>
      <c r="QCA1509" s="275"/>
      <c r="QCB1509" s="275"/>
      <c r="QCC1509" s="275"/>
      <c r="QCD1509" s="275"/>
      <c r="QCE1509" s="275"/>
      <c r="QCF1509" s="275"/>
      <c r="QCG1509" s="275"/>
      <c r="QCH1509" s="275"/>
      <c r="QCI1509" s="275"/>
      <c r="QCJ1509" s="275"/>
      <c r="QCK1509" s="275"/>
      <c r="QCL1509" s="275"/>
      <c r="QCM1509" s="275"/>
      <c r="QCN1509" s="275"/>
      <c r="QCO1509" s="275"/>
      <c r="QCP1509" s="275"/>
      <c r="QCQ1509" s="275"/>
      <c r="QCR1509" s="275"/>
      <c r="QCS1509" s="275"/>
      <c r="QCT1509" s="275"/>
      <c r="QCU1509" s="275"/>
      <c r="QCV1509" s="275"/>
      <c r="QCW1509" s="275"/>
      <c r="QCX1509" s="275"/>
      <c r="QCY1509" s="275"/>
      <c r="QCZ1509" s="275"/>
      <c r="QDA1509" s="275"/>
      <c r="QDB1509" s="275"/>
      <c r="QDC1509" s="275"/>
      <c r="QDD1509" s="275"/>
      <c r="QDE1509" s="275"/>
      <c r="QDF1509" s="275"/>
      <c r="QDG1509" s="275"/>
      <c r="QDH1509" s="275"/>
      <c r="QDI1509" s="275"/>
      <c r="QDJ1509" s="275"/>
      <c r="QDK1509" s="275"/>
      <c r="QDL1509" s="275"/>
      <c r="QDM1509" s="275"/>
      <c r="QDN1509" s="275"/>
      <c r="QDO1509" s="275"/>
      <c r="QDP1509" s="275"/>
      <c r="QDQ1509" s="275"/>
      <c r="QDR1509" s="275"/>
      <c r="QDS1509" s="275"/>
      <c r="QDT1509" s="275"/>
      <c r="QDU1509" s="275"/>
      <c r="QDV1509" s="275"/>
      <c r="QDW1509" s="275"/>
      <c r="QDX1509" s="275"/>
      <c r="QDY1509" s="275"/>
      <c r="QDZ1509" s="275"/>
      <c r="QEA1509" s="275"/>
      <c r="QEB1509" s="275"/>
      <c r="QEC1509" s="275"/>
      <c r="QED1509" s="275"/>
      <c r="QEE1509" s="275"/>
      <c r="QEF1509" s="275"/>
      <c r="QEG1509" s="275"/>
      <c r="QEH1509" s="275"/>
      <c r="QEI1509" s="275"/>
      <c r="QEJ1509" s="275"/>
      <c r="QEK1509" s="275"/>
      <c r="QEL1509" s="275"/>
      <c r="QEM1509" s="275"/>
      <c r="QEN1509" s="275"/>
      <c r="QEO1509" s="275"/>
      <c r="QEP1509" s="275"/>
      <c r="QEQ1509" s="275"/>
      <c r="QER1509" s="275"/>
      <c r="QES1509" s="275"/>
      <c r="QET1509" s="275"/>
      <c r="QEU1509" s="275"/>
      <c r="QEV1509" s="275"/>
      <c r="QEW1509" s="275"/>
      <c r="QEX1509" s="275"/>
      <c r="QEY1509" s="275"/>
      <c r="QEZ1509" s="275"/>
      <c r="QFA1509" s="275"/>
      <c r="QFB1509" s="275"/>
      <c r="QFC1509" s="275"/>
      <c r="QFD1509" s="275"/>
      <c r="QFE1509" s="275"/>
      <c r="QFF1509" s="275"/>
      <c r="QFG1509" s="275"/>
      <c r="QFH1509" s="275"/>
      <c r="QFI1509" s="275"/>
      <c r="QFJ1509" s="275"/>
      <c r="QFK1509" s="275"/>
      <c r="QFL1509" s="275"/>
      <c r="QFM1509" s="275"/>
      <c r="QFN1509" s="275"/>
      <c r="QFO1509" s="275"/>
      <c r="QFP1509" s="275"/>
      <c r="QFQ1509" s="275"/>
      <c r="QFR1509" s="275"/>
      <c r="QFS1509" s="275"/>
      <c r="QFT1509" s="275"/>
      <c r="QFU1509" s="275"/>
      <c r="QFV1509" s="275"/>
      <c r="QFW1509" s="275"/>
      <c r="QFX1509" s="275"/>
      <c r="QFY1509" s="275"/>
      <c r="QFZ1509" s="275"/>
      <c r="QGA1509" s="275"/>
      <c r="QGB1509" s="275"/>
      <c r="QGC1509" s="275"/>
      <c r="QGD1509" s="275"/>
      <c r="QGE1509" s="275"/>
      <c r="QGF1509" s="275"/>
      <c r="QGG1509" s="275"/>
      <c r="QGH1509" s="275"/>
      <c r="QGI1509" s="275"/>
      <c r="QGJ1509" s="275"/>
      <c r="QGK1509" s="275"/>
      <c r="QGL1509" s="275"/>
      <c r="QGM1509" s="275"/>
      <c r="QGN1509" s="275"/>
      <c r="QGO1509" s="275"/>
      <c r="QGP1509" s="275"/>
      <c r="QGQ1509" s="275"/>
      <c r="QGR1509" s="275"/>
      <c r="QGS1509" s="275"/>
      <c r="QGT1509" s="275"/>
      <c r="QGU1509" s="275"/>
      <c r="QGV1509" s="275"/>
      <c r="QGW1509" s="275"/>
      <c r="QGX1509" s="275"/>
      <c r="QGY1509" s="275"/>
      <c r="QGZ1509" s="275"/>
      <c r="QHA1509" s="275"/>
      <c r="QHB1509" s="275"/>
      <c r="QHC1509" s="275"/>
      <c r="QHD1509" s="275"/>
      <c r="QHE1509" s="275"/>
      <c r="QHF1509" s="275"/>
      <c r="QHG1509" s="275"/>
      <c r="QHH1509" s="275"/>
      <c r="QHI1509" s="275"/>
      <c r="QHJ1509" s="275"/>
      <c r="QHK1509" s="275"/>
      <c r="QHL1509" s="275"/>
      <c r="QHM1509" s="275"/>
      <c r="QHN1509" s="275"/>
      <c r="QHO1509" s="275"/>
      <c r="QHP1509" s="275"/>
      <c r="QHQ1509" s="275"/>
      <c r="QHR1509" s="275"/>
      <c r="QHS1509" s="275"/>
      <c r="QHT1509" s="275"/>
      <c r="QHU1509" s="275"/>
      <c r="QHV1509" s="275"/>
      <c r="QHW1509" s="275"/>
      <c r="QHX1509" s="275"/>
      <c r="QHY1509" s="275"/>
      <c r="QHZ1509" s="275"/>
      <c r="QIA1509" s="275"/>
      <c r="QIB1509" s="275"/>
      <c r="QIC1509" s="275"/>
      <c r="QID1509" s="275"/>
      <c r="QIE1509" s="275"/>
      <c r="QIF1509" s="275"/>
      <c r="QIG1509" s="275"/>
      <c r="QIH1509" s="275"/>
      <c r="QII1509" s="275"/>
      <c r="QIJ1509" s="275"/>
      <c r="QIK1509" s="275"/>
      <c r="QIL1509" s="275"/>
      <c r="QIM1509" s="275"/>
      <c r="QIN1509" s="275"/>
      <c r="QIO1509" s="275"/>
      <c r="QIP1509" s="275"/>
      <c r="QIQ1509" s="275"/>
      <c r="QIR1509" s="275"/>
      <c r="QIS1509" s="275"/>
      <c r="QIT1509" s="275"/>
      <c r="QIU1509" s="275"/>
      <c r="QIV1509" s="275"/>
      <c r="QIW1509" s="275"/>
      <c r="QIX1509" s="275"/>
      <c r="QIY1509" s="275"/>
      <c r="QIZ1509" s="275"/>
      <c r="QJA1509" s="275"/>
      <c r="QJB1509" s="275"/>
      <c r="QJC1509" s="275"/>
      <c r="QJD1509" s="275"/>
      <c r="QJE1509" s="275"/>
      <c r="QJF1509" s="275"/>
      <c r="QJG1509" s="275"/>
      <c r="QJH1509" s="275"/>
      <c r="QJI1509" s="275"/>
      <c r="QJJ1509" s="275"/>
      <c r="QJK1509" s="275"/>
      <c r="QJL1509" s="275"/>
      <c r="QJM1509" s="275"/>
      <c r="QJN1509" s="275"/>
      <c r="QJO1509" s="275"/>
      <c r="QJP1509" s="275"/>
      <c r="QJQ1509" s="275"/>
      <c r="QJR1509" s="275"/>
      <c r="QJS1509" s="275"/>
      <c r="QJT1509" s="275"/>
      <c r="QJU1509" s="275"/>
      <c r="QJV1509" s="275"/>
      <c r="QJW1509" s="275"/>
      <c r="QJX1509" s="275"/>
      <c r="QJY1509" s="275"/>
      <c r="QJZ1509" s="275"/>
      <c r="QKA1509" s="275"/>
      <c r="QKB1509" s="275"/>
      <c r="QKC1509" s="275"/>
      <c r="QKD1509" s="275"/>
      <c r="QKE1509" s="275"/>
      <c r="QKF1509" s="275"/>
      <c r="QKG1509" s="275"/>
      <c r="QKH1509" s="275"/>
      <c r="QKI1509" s="275"/>
      <c r="QKJ1509" s="275"/>
      <c r="QKK1509" s="275"/>
      <c r="QKL1509" s="275"/>
      <c r="QKM1509" s="275"/>
      <c r="QKN1509" s="275"/>
      <c r="QKO1509" s="275"/>
      <c r="QKP1509" s="275"/>
      <c r="QKQ1509" s="275"/>
      <c r="QKR1509" s="275"/>
      <c r="QKS1509" s="275"/>
      <c r="QKT1509" s="275"/>
      <c r="QKU1509" s="275"/>
      <c r="QKV1509" s="275"/>
      <c r="QKW1509" s="275"/>
      <c r="QKX1509" s="275"/>
      <c r="QKY1509" s="275"/>
      <c r="QKZ1509" s="275"/>
      <c r="QLA1509" s="275"/>
      <c r="QLB1509" s="275"/>
      <c r="QLC1509" s="275"/>
      <c r="QLD1509" s="275"/>
      <c r="QLE1509" s="275"/>
      <c r="QLF1509" s="275"/>
      <c r="QLG1509" s="275"/>
      <c r="QLH1509" s="275"/>
      <c r="QLI1509" s="275"/>
      <c r="QLJ1509" s="275"/>
      <c r="QLK1509" s="275"/>
      <c r="QLL1509" s="275"/>
      <c r="QLM1509" s="275"/>
      <c r="QLN1509" s="275"/>
      <c r="QLO1509" s="275"/>
      <c r="QLP1509" s="275"/>
      <c r="QLQ1509" s="275"/>
      <c r="QLR1509" s="275"/>
      <c r="QLS1509" s="275"/>
      <c r="QLT1509" s="275"/>
      <c r="QLU1509" s="275"/>
      <c r="QLV1509" s="275"/>
      <c r="QLW1509" s="275"/>
      <c r="QLX1509" s="275"/>
      <c r="QLY1509" s="275"/>
      <c r="QLZ1509" s="275"/>
      <c r="QMA1509" s="275"/>
      <c r="QMB1509" s="275"/>
      <c r="QMC1509" s="275"/>
      <c r="QMD1509" s="275"/>
      <c r="QME1509" s="275"/>
      <c r="QMF1509" s="275"/>
      <c r="QMG1509" s="275"/>
      <c r="QMH1509" s="275"/>
      <c r="QMI1509" s="275"/>
      <c r="QMJ1509" s="275"/>
      <c r="QMK1509" s="275"/>
      <c r="QML1509" s="275"/>
      <c r="QMM1509" s="275"/>
      <c r="QMN1509" s="275"/>
      <c r="QMO1509" s="275"/>
      <c r="QMP1509" s="275"/>
      <c r="QMQ1509" s="275"/>
      <c r="QMR1509" s="275"/>
      <c r="QMS1509" s="275"/>
      <c r="QMT1509" s="275"/>
      <c r="QMU1509" s="275"/>
      <c r="QMV1509" s="275"/>
      <c r="QMW1509" s="275"/>
      <c r="QMX1509" s="275"/>
      <c r="QMY1509" s="275"/>
      <c r="QMZ1509" s="275"/>
      <c r="QNA1509" s="275"/>
      <c r="QNB1509" s="275"/>
      <c r="QNC1509" s="275"/>
      <c r="QND1509" s="275"/>
      <c r="QNE1509" s="275"/>
      <c r="QNF1509" s="275"/>
      <c r="QNG1509" s="275"/>
      <c r="QNH1509" s="275"/>
      <c r="QNI1509" s="275"/>
      <c r="QNJ1509" s="275"/>
      <c r="QNK1509" s="275"/>
      <c r="QNL1509" s="275"/>
      <c r="QNM1509" s="275"/>
      <c r="QNN1509" s="275"/>
      <c r="QNO1509" s="275"/>
      <c r="QNP1509" s="275"/>
      <c r="QNQ1509" s="275"/>
      <c r="QNR1509" s="275"/>
      <c r="QNS1509" s="275"/>
      <c r="QNT1509" s="275"/>
      <c r="QNU1509" s="275"/>
      <c r="QNV1509" s="275"/>
      <c r="QNW1509" s="275"/>
      <c r="QNX1509" s="275"/>
      <c r="QNY1509" s="275"/>
      <c r="QNZ1509" s="275"/>
      <c r="QOA1509" s="275"/>
      <c r="QOB1509" s="275"/>
      <c r="QOC1509" s="275"/>
      <c r="QOD1509" s="275"/>
      <c r="QOE1509" s="275"/>
      <c r="QOF1509" s="275"/>
      <c r="QOG1509" s="275"/>
      <c r="QOH1509" s="275"/>
      <c r="QOI1509" s="275"/>
      <c r="QOJ1509" s="275"/>
      <c r="QOK1509" s="275"/>
      <c r="QOL1509" s="275"/>
      <c r="QOM1509" s="275"/>
      <c r="QON1509" s="275"/>
      <c r="QOO1509" s="275"/>
      <c r="QOP1509" s="275"/>
      <c r="QOQ1509" s="275"/>
      <c r="QOR1509" s="275"/>
      <c r="QOS1509" s="275"/>
      <c r="QOT1509" s="275"/>
      <c r="QOU1509" s="275"/>
      <c r="QOV1509" s="275"/>
      <c r="QOW1509" s="275"/>
      <c r="QOX1509" s="275"/>
      <c r="QOY1509" s="275"/>
      <c r="QOZ1509" s="275"/>
      <c r="QPA1509" s="275"/>
      <c r="QPB1509" s="275"/>
      <c r="QPC1509" s="275"/>
      <c r="QPD1509" s="275"/>
      <c r="QPE1509" s="275"/>
      <c r="QPF1509" s="275"/>
      <c r="QPG1509" s="275"/>
      <c r="QPH1509" s="275"/>
      <c r="QPI1509" s="275"/>
      <c r="QPJ1509" s="275"/>
      <c r="QPK1509" s="275"/>
      <c r="QPL1509" s="275"/>
      <c r="QPM1509" s="275"/>
      <c r="QPN1509" s="275"/>
      <c r="QPO1509" s="275"/>
      <c r="QPP1509" s="275"/>
      <c r="QPQ1509" s="275"/>
      <c r="QPR1509" s="275"/>
      <c r="QPS1509" s="275"/>
      <c r="QPT1509" s="275"/>
      <c r="QPU1509" s="275"/>
      <c r="QPV1509" s="275"/>
      <c r="QPW1509" s="275"/>
      <c r="QPX1509" s="275"/>
      <c r="QPY1509" s="275"/>
      <c r="QPZ1509" s="275"/>
      <c r="QQA1509" s="275"/>
      <c r="QQB1509" s="275"/>
      <c r="QQC1509" s="275"/>
      <c r="QQD1509" s="275"/>
      <c r="QQE1509" s="275"/>
      <c r="QQF1509" s="275"/>
      <c r="QQG1509" s="275"/>
      <c r="QQH1509" s="275"/>
      <c r="QQI1509" s="275"/>
      <c r="QQJ1509" s="275"/>
      <c r="QQK1509" s="275"/>
      <c r="QQL1509" s="275"/>
      <c r="QQM1509" s="275"/>
      <c r="QQN1509" s="275"/>
      <c r="QQO1509" s="275"/>
      <c r="QQP1509" s="275"/>
      <c r="QQQ1509" s="275"/>
      <c r="QQR1509" s="275"/>
      <c r="QQS1509" s="275"/>
      <c r="QQT1509" s="275"/>
      <c r="QQU1509" s="275"/>
      <c r="QQV1509" s="275"/>
      <c r="QQW1509" s="275"/>
      <c r="QQX1509" s="275"/>
      <c r="QQY1509" s="275"/>
      <c r="QQZ1509" s="275"/>
      <c r="QRA1509" s="275"/>
      <c r="QRB1509" s="275"/>
      <c r="QRC1509" s="275"/>
      <c r="QRD1509" s="275"/>
      <c r="QRE1509" s="275"/>
      <c r="QRF1509" s="275"/>
      <c r="QRG1509" s="275"/>
      <c r="QRH1509" s="275"/>
      <c r="QRI1509" s="275"/>
      <c r="QRJ1509" s="275"/>
      <c r="QRK1509" s="275"/>
      <c r="QRL1509" s="275"/>
      <c r="QRM1509" s="275"/>
      <c r="QRN1509" s="275"/>
      <c r="QRO1509" s="275"/>
      <c r="QRP1509" s="275"/>
      <c r="QRQ1509" s="275"/>
      <c r="QRR1509" s="275"/>
      <c r="QRS1509" s="275"/>
      <c r="QRT1509" s="275"/>
      <c r="QRU1509" s="275"/>
      <c r="QRV1509" s="275"/>
      <c r="QRW1509" s="275"/>
      <c r="QRX1509" s="275"/>
      <c r="QRY1509" s="275"/>
      <c r="QRZ1509" s="275"/>
      <c r="QSA1509" s="275"/>
      <c r="QSB1509" s="275"/>
      <c r="QSC1509" s="275"/>
      <c r="QSD1509" s="275"/>
      <c r="QSE1509" s="275"/>
      <c r="QSF1509" s="275"/>
      <c r="QSG1509" s="275"/>
      <c r="QSH1509" s="275"/>
      <c r="QSI1509" s="275"/>
      <c r="QSJ1509" s="275"/>
      <c r="QSK1509" s="275"/>
      <c r="QSL1509" s="275"/>
      <c r="QSM1509" s="275"/>
      <c r="QSN1509" s="275"/>
      <c r="QSO1509" s="275"/>
      <c r="QSP1509" s="275"/>
      <c r="QSQ1509" s="275"/>
      <c r="QSR1509" s="275"/>
      <c r="QSS1509" s="275"/>
      <c r="QST1509" s="275"/>
      <c r="QSU1509" s="275"/>
      <c r="QSV1509" s="275"/>
      <c r="QSW1509" s="275"/>
      <c r="QSX1509" s="275"/>
      <c r="QSY1509" s="275"/>
      <c r="QSZ1509" s="275"/>
      <c r="QTA1509" s="275"/>
      <c r="QTB1509" s="275"/>
      <c r="QTC1509" s="275"/>
      <c r="QTD1509" s="275"/>
      <c r="QTE1509" s="275"/>
      <c r="QTF1509" s="275"/>
      <c r="QTG1509" s="275"/>
      <c r="QTH1509" s="275"/>
      <c r="QTI1509" s="275"/>
      <c r="QTJ1509" s="275"/>
      <c r="QTK1509" s="275"/>
      <c r="QTL1509" s="275"/>
      <c r="QTM1509" s="275"/>
      <c r="QTN1509" s="275"/>
      <c r="QTO1509" s="275"/>
      <c r="QTP1509" s="275"/>
      <c r="QTQ1509" s="275"/>
      <c r="QTR1509" s="275"/>
      <c r="QTS1509" s="275"/>
      <c r="QTT1509" s="275"/>
      <c r="QTU1509" s="275"/>
      <c r="QTV1509" s="275"/>
      <c r="QTW1509" s="275"/>
      <c r="QTX1509" s="275"/>
      <c r="QTY1509" s="275"/>
      <c r="QTZ1509" s="275"/>
      <c r="QUA1509" s="275"/>
      <c r="QUB1509" s="275"/>
      <c r="QUC1509" s="275"/>
      <c r="QUD1509" s="275"/>
      <c r="QUE1509" s="275"/>
      <c r="QUF1509" s="275"/>
      <c r="QUG1509" s="275"/>
      <c r="QUH1509" s="275"/>
      <c r="QUI1509" s="275"/>
      <c r="QUJ1509" s="275"/>
      <c r="QUK1509" s="275"/>
      <c r="QUL1509" s="275"/>
      <c r="QUM1509" s="275"/>
      <c r="QUN1509" s="275"/>
      <c r="QUO1509" s="275"/>
      <c r="QUP1509" s="275"/>
      <c r="QUQ1509" s="275"/>
      <c r="QUR1509" s="275"/>
      <c r="QUS1509" s="275"/>
      <c r="QUT1509" s="275"/>
      <c r="QUU1509" s="275"/>
      <c r="QUV1509" s="275"/>
      <c r="QUW1509" s="275"/>
      <c r="QUX1509" s="275"/>
      <c r="QUY1509" s="275"/>
      <c r="QUZ1509" s="275"/>
      <c r="QVA1509" s="275"/>
      <c r="QVB1509" s="275"/>
      <c r="QVC1509" s="275"/>
      <c r="QVD1509" s="275"/>
      <c r="QVE1509" s="275"/>
      <c r="QVF1509" s="275"/>
      <c r="QVG1509" s="275"/>
      <c r="QVH1509" s="275"/>
      <c r="QVI1509" s="275"/>
      <c r="QVJ1509" s="275"/>
      <c r="QVK1509" s="275"/>
      <c r="QVL1509" s="275"/>
      <c r="QVM1509" s="275"/>
      <c r="QVN1509" s="275"/>
      <c r="QVO1509" s="275"/>
      <c r="QVP1509" s="275"/>
      <c r="QVQ1509" s="275"/>
      <c r="QVR1509" s="275"/>
      <c r="QVS1509" s="275"/>
      <c r="QVT1509" s="275"/>
      <c r="QVU1509" s="275"/>
      <c r="QVV1509" s="275"/>
      <c r="QVW1509" s="275"/>
      <c r="QVX1509" s="275"/>
      <c r="QVY1509" s="275"/>
      <c r="QVZ1509" s="275"/>
      <c r="QWA1509" s="275"/>
      <c r="QWB1509" s="275"/>
      <c r="QWC1509" s="275"/>
      <c r="QWD1509" s="275"/>
      <c r="QWE1509" s="275"/>
      <c r="QWF1509" s="275"/>
      <c r="QWG1509" s="275"/>
      <c r="QWH1509" s="275"/>
      <c r="QWI1509" s="275"/>
      <c r="QWJ1509" s="275"/>
      <c r="QWK1509" s="275"/>
      <c r="QWL1509" s="275"/>
      <c r="QWM1509" s="275"/>
      <c r="QWN1509" s="275"/>
      <c r="QWO1509" s="275"/>
      <c r="QWP1509" s="275"/>
      <c r="QWQ1509" s="275"/>
      <c r="QWR1509" s="275"/>
      <c r="QWS1509" s="275"/>
      <c r="QWT1509" s="275"/>
      <c r="QWU1509" s="275"/>
      <c r="QWV1509" s="275"/>
      <c r="QWW1509" s="275"/>
      <c r="QWX1509" s="275"/>
      <c r="QWY1509" s="275"/>
      <c r="QWZ1509" s="275"/>
      <c r="QXA1509" s="275"/>
      <c r="QXB1509" s="275"/>
      <c r="QXC1509" s="275"/>
      <c r="QXD1509" s="275"/>
      <c r="QXE1509" s="275"/>
      <c r="QXF1509" s="275"/>
      <c r="QXG1509" s="275"/>
      <c r="QXH1509" s="275"/>
      <c r="QXI1509" s="275"/>
      <c r="QXJ1509" s="275"/>
      <c r="QXK1509" s="275"/>
      <c r="QXL1509" s="275"/>
      <c r="QXM1509" s="275"/>
      <c r="QXN1509" s="275"/>
      <c r="QXO1509" s="275"/>
      <c r="QXP1509" s="275"/>
      <c r="QXQ1509" s="275"/>
      <c r="QXR1509" s="275"/>
      <c r="QXS1509" s="275"/>
      <c r="QXT1509" s="275"/>
      <c r="QXU1509" s="275"/>
      <c r="QXV1509" s="275"/>
      <c r="QXW1509" s="275"/>
      <c r="QXX1509" s="275"/>
      <c r="QXY1509" s="275"/>
      <c r="QXZ1509" s="275"/>
      <c r="QYA1509" s="275"/>
      <c r="QYB1509" s="275"/>
      <c r="QYC1509" s="275"/>
      <c r="QYD1509" s="275"/>
      <c r="QYE1509" s="275"/>
      <c r="QYF1509" s="275"/>
      <c r="QYG1509" s="275"/>
      <c r="QYH1509" s="275"/>
      <c r="QYI1509" s="275"/>
      <c r="QYJ1509" s="275"/>
      <c r="QYK1509" s="275"/>
      <c r="QYL1509" s="275"/>
      <c r="QYM1509" s="275"/>
      <c r="QYN1509" s="275"/>
      <c r="QYO1509" s="275"/>
      <c r="QYP1509" s="275"/>
      <c r="QYQ1509" s="275"/>
      <c r="QYR1509" s="275"/>
      <c r="QYS1509" s="275"/>
      <c r="QYT1509" s="275"/>
      <c r="QYU1509" s="275"/>
      <c r="QYV1509" s="275"/>
      <c r="QYW1509" s="275"/>
      <c r="QYX1509" s="275"/>
      <c r="QYY1509" s="275"/>
      <c r="QYZ1509" s="275"/>
      <c r="QZA1509" s="275"/>
      <c r="QZB1509" s="275"/>
      <c r="QZC1509" s="275"/>
      <c r="QZD1509" s="275"/>
      <c r="QZE1509" s="275"/>
      <c r="QZF1509" s="275"/>
      <c r="QZG1509" s="275"/>
      <c r="QZH1509" s="275"/>
      <c r="QZI1509" s="275"/>
      <c r="QZJ1509" s="275"/>
      <c r="QZK1509" s="275"/>
      <c r="QZL1509" s="275"/>
      <c r="QZM1509" s="275"/>
      <c r="QZN1509" s="275"/>
      <c r="QZO1509" s="275"/>
      <c r="QZP1509" s="275"/>
      <c r="QZQ1509" s="275"/>
      <c r="QZR1509" s="275"/>
      <c r="QZS1509" s="275"/>
      <c r="QZT1509" s="275"/>
      <c r="QZU1509" s="275"/>
      <c r="QZV1509" s="275"/>
      <c r="QZW1509" s="275"/>
      <c r="QZX1509" s="275"/>
      <c r="QZY1509" s="275"/>
      <c r="QZZ1509" s="275"/>
      <c r="RAA1509" s="275"/>
      <c r="RAB1509" s="275"/>
      <c r="RAC1509" s="275"/>
      <c r="RAD1509" s="275"/>
      <c r="RAE1509" s="275"/>
      <c r="RAF1509" s="275"/>
      <c r="RAG1509" s="275"/>
      <c r="RAH1509" s="275"/>
      <c r="RAI1509" s="275"/>
      <c r="RAJ1509" s="275"/>
      <c r="RAK1509" s="275"/>
      <c r="RAL1509" s="275"/>
      <c r="RAM1509" s="275"/>
      <c r="RAN1509" s="275"/>
      <c r="RAO1509" s="275"/>
      <c r="RAP1509" s="275"/>
      <c r="RAQ1509" s="275"/>
      <c r="RAR1509" s="275"/>
      <c r="RAS1509" s="275"/>
      <c r="RAT1509" s="275"/>
      <c r="RAU1509" s="275"/>
      <c r="RAV1509" s="275"/>
      <c r="RAW1509" s="275"/>
      <c r="RAX1509" s="275"/>
      <c r="RAY1509" s="275"/>
      <c r="RAZ1509" s="275"/>
      <c r="RBA1509" s="275"/>
      <c r="RBB1509" s="275"/>
      <c r="RBC1509" s="275"/>
      <c r="RBD1509" s="275"/>
      <c r="RBE1509" s="275"/>
      <c r="RBF1509" s="275"/>
      <c r="RBG1509" s="275"/>
      <c r="RBH1509" s="275"/>
      <c r="RBI1509" s="275"/>
      <c r="RBJ1509" s="275"/>
      <c r="RBK1509" s="275"/>
      <c r="RBL1509" s="275"/>
      <c r="RBM1509" s="275"/>
      <c r="RBN1509" s="275"/>
      <c r="RBO1509" s="275"/>
      <c r="RBP1509" s="275"/>
      <c r="RBQ1509" s="275"/>
      <c r="RBR1509" s="275"/>
      <c r="RBS1509" s="275"/>
      <c r="RBT1509" s="275"/>
      <c r="RBU1509" s="275"/>
      <c r="RBV1509" s="275"/>
      <c r="RBW1509" s="275"/>
      <c r="RBX1509" s="275"/>
      <c r="RBY1509" s="275"/>
      <c r="RBZ1509" s="275"/>
      <c r="RCA1509" s="275"/>
      <c r="RCB1509" s="275"/>
      <c r="RCC1509" s="275"/>
      <c r="RCD1509" s="275"/>
      <c r="RCE1509" s="275"/>
      <c r="RCF1509" s="275"/>
      <c r="RCG1509" s="275"/>
      <c r="RCH1509" s="275"/>
      <c r="RCI1509" s="275"/>
      <c r="RCJ1509" s="275"/>
      <c r="RCK1509" s="275"/>
      <c r="RCL1509" s="275"/>
      <c r="RCM1509" s="275"/>
      <c r="RCN1509" s="275"/>
      <c r="RCO1509" s="275"/>
      <c r="RCP1509" s="275"/>
      <c r="RCQ1509" s="275"/>
      <c r="RCR1509" s="275"/>
      <c r="RCS1509" s="275"/>
      <c r="RCT1509" s="275"/>
      <c r="RCU1509" s="275"/>
      <c r="RCV1509" s="275"/>
      <c r="RCW1509" s="275"/>
      <c r="RCX1509" s="275"/>
      <c r="RCY1509" s="275"/>
      <c r="RCZ1509" s="275"/>
      <c r="RDA1509" s="275"/>
      <c r="RDB1509" s="275"/>
      <c r="RDC1509" s="275"/>
      <c r="RDD1509" s="275"/>
      <c r="RDE1509" s="275"/>
      <c r="RDF1509" s="275"/>
      <c r="RDG1509" s="275"/>
      <c r="RDH1509" s="275"/>
      <c r="RDI1509" s="275"/>
      <c r="RDJ1509" s="275"/>
      <c r="RDK1509" s="275"/>
      <c r="RDL1509" s="275"/>
      <c r="RDM1509" s="275"/>
      <c r="RDN1509" s="275"/>
      <c r="RDO1509" s="275"/>
      <c r="RDP1509" s="275"/>
      <c r="RDQ1509" s="275"/>
      <c r="RDR1509" s="275"/>
      <c r="RDS1509" s="275"/>
      <c r="RDT1509" s="275"/>
      <c r="RDU1509" s="275"/>
      <c r="RDV1509" s="275"/>
      <c r="RDW1509" s="275"/>
      <c r="RDX1509" s="275"/>
      <c r="RDY1509" s="275"/>
      <c r="RDZ1509" s="275"/>
      <c r="REA1509" s="275"/>
      <c r="REB1509" s="275"/>
      <c r="REC1509" s="275"/>
      <c r="RED1509" s="275"/>
      <c r="REE1509" s="275"/>
      <c r="REF1509" s="275"/>
      <c r="REG1509" s="275"/>
      <c r="REH1509" s="275"/>
      <c r="REI1509" s="275"/>
      <c r="REJ1509" s="275"/>
      <c r="REK1509" s="275"/>
      <c r="REL1509" s="275"/>
      <c r="REM1509" s="275"/>
      <c r="REN1509" s="275"/>
      <c r="REO1509" s="275"/>
      <c r="REP1509" s="275"/>
      <c r="REQ1509" s="275"/>
      <c r="RER1509" s="275"/>
      <c r="RES1509" s="275"/>
      <c r="RET1509" s="275"/>
      <c r="REU1509" s="275"/>
      <c r="REV1509" s="275"/>
      <c r="REW1509" s="275"/>
      <c r="REX1509" s="275"/>
      <c r="REY1509" s="275"/>
      <c r="REZ1509" s="275"/>
      <c r="RFA1509" s="275"/>
      <c r="RFB1509" s="275"/>
      <c r="RFC1509" s="275"/>
      <c r="RFD1509" s="275"/>
      <c r="RFE1509" s="275"/>
      <c r="RFF1509" s="275"/>
      <c r="RFG1509" s="275"/>
      <c r="RFH1509" s="275"/>
      <c r="RFI1509" s="275"/>
      <c r="RFJ1509" s="275"/>
      <c r="RFK1509" s="275"/>
      <c r="RFL1509" s="275"/>
      <c r="RFM1509" s="275"/>
      <c r="RFN1509" s="275"/>
      <c r="RFO1509" s="275"/>
      <c r="RFP1509" s="275"/>
      <c r="RFQ1509" s="275"/>
      <c r="RFR1509" s="275"/>
      <c r="RFS1509" s="275"/>
      <c r="RFT1509" s="275"/>
      <c r="RFU1509" s="275"/>
      <c r="RFV1509" s="275"/>
      <c r="RFW1509" s="275"/>
      <c r="RFX1509" s="275"/>
      <c r="RFY1509" s="275"/>
      <c r="RFZ1509" s="275"/>
      <c r="RGA1509" s="275"/>
      <c r="RGB1509" s="275"/>
      <c r="RGC1509" s="275"/>
      <c r="RGD1509" s="275"/>
      <c r="RGE1509" s="275"/>
      <c r="RGF1509" s="275"/>
      <c r="RGG1509" s="275"/>
      <c r="RGH1509" s="275"/>
      <c r="RGI1509" s="275"/>
      <c r="RGJ1509" s="275"/>
      <c r="RGK1509" s="275"/>
      <c r="RGL1509" s="275"/>
      <c r="RGM1509" s="275"/>
      <c r="RGN1509" s="275"/>
      <c r="RGO1509" s="275"/>
      <c r="RGP1509" s="275"/>
      <c r="RGQ1509" s="275"/>
      <c r="RGR1509" s="275"/>
      <c r="RGS1509" s="275"/>
      <c r="RGT1509" s="275"/>
      <c r="RGU1509" s="275"/>
      <c r="RGV1509" s="275"/>
      <c r="RGW1509" s="275"/>
      <c r="RGX1509" s="275"/>
      <c r="RGY1509" s="275"/>
      <c r="RGZ1509" s="275"/>
      <c r="RHA1509" s="275"/>
      <c r="RHB1509" s="275"/>
      <c r="RHC1509" s="275"/>
      <c r="RHD1509" s="275"/>
      <c r="RHE1509" s="275"/>
      <c r="RHF1509" s="275"/>
      <c r="RHG1509" s="275"/>
      <c r="RHH1509" s="275"/>
      <c r="RHI1509" s="275"/>
      <c r="RHJ1509" s="275"/>
      <c r="RHK1509" s="275"/>
      <c r="RHL1509" s="275"/>
      <c r="RHM1509" s="275"/>
      <c r="RHN1509" s="275"/>
      <c r="RHO1509" s="275"/>
      <c r="RHP1509" s="275"/>
      <c r="RHQ1509" s="275"/>
      <c r="RHR1509" s="275"/>
      <c r="RHS1509" s="275"/>
      <c r="RHT1509" s="275"/>
      <c r="RHU1509" s="275"/>
      <c r="RHV1509" s="275"/>
      <c r="RHW1509" s="275"/>
      <c r="RHX1509" s="275"/>
      <c r="RHY1509" s="275"/>
      <c r="RHZ1509" s="275"/>
      <c r="RIA1509" s="275"/>
      <c r="RIB1509" s="275"/>
      <c r="RIC1509" s="275"/>
      <c r="RID1509" s="275"/>
      <c r="RIE1509" s="275"/>
      <c r="RIF1509" s="275"/>
      <c r="RIG1509" s="275"/>
      <c r="RIH1509" s="275"/>
      <c r="RII1509" s="275"/>
      <c r="RIJ1509" s="275"/>
      <c r="RIK1509" s="275"/>
      <c r="RIL1509" s="275"/>
      <c r="RIM1509" s="275"/>
      <c r="RIN1509" s="275"/>
      <c r="RIO1509" s="275"/>
      <c r="RIP1509" s="275"/>
      <c r="RIQ1509" s="275"/>
      <c r="RIR1509" s="275"/>
      <c r="RIS1509" s="275"/>
      <c r="RIT1509" s="275"/>
      <c r="RIU1509" s="275"/>
      <c r="RIV1509" s="275"/>
      <c r="RIW1509" s="275"/>
      <c r="RIX1509" s="275"/>
      <c r="RIY1509" s="275"/>
      <c r="RIZ1509" s="275"/>
      <c r="RJA1509" s="275"/>
      <c r="RJB1509" s="275"/>
      <c r="RJC1509" s="275"/>
      <c r="RJD1509" s="275"/>
      <c r="RJE1509" s="275"/>
      <c r="RJF1509" s="275"/>
      <c r="RJG1509" s="275"/>
      <c r="RJH1509" s="275"/>
      <c r="RJI1509" s="275"/>
      <c r="RJJ1509" s="275"/>
      <c r="RJK1509" s="275"/>
      <c r="RJL1509" s="275"/>
      <c r="RJM1509" s="275"/>
      <c r="RJN1509" s="275"/>
      <c r="RJO1509" s="275"/>
      <c r="RJP1509" s="275"/>
      <c r="RJQ1509" s="275"/>
      <c r="RJR1509" s="275"/>
      <c r="RJS1509" s="275"/>
      <c r="RJT1509" s="275"/>
      <c r="RJU1509" s="275"/>
      <c r="RJV1509" s="275"/>
      <c r="RJW1509" s="275"/>
      <c r="RJX1509" s="275"/>
      <c r="RJY1509" s="275"/>
      <c r="RJZ1509" s="275"/>
      <c r="RKA1509" s="275"/>
      <c r="RKB1509" s="275"/>
      <c r="RKC1509" s="275"/>
      <c r="RKD1509" s="275"/>
      <c r="RKE1509" s="275"/>
      <c r="RKF1509" s="275"/>
      <c r="RKG1509" s="275"/>
      <c r="RKH1509" s="275"/>
      <c r="RKI1509" s="275"/>
      <c r="RKJ1509" s="275"/>
      <c r="RKK1509" s="275"/>
      <c r="RKL1509" s="275"/>
      <c r="RKM1509" s="275"/>
      <c r="RKN1509" s="275"/>
      <c r="RKO1509" s="275"/>
      <c r="RKP1509" s="275"/>
      <c r="RKQ1509" s="275"/>
      <c r="RKR1509" s="275"/>
      <c r="RKS1509" s="275"/>
      <c r="RKT1509" s="275"/>
      <c r="RKU1509" s="275"/>
      <c r="RKV1509" s="275"/>
      <c r="RKW1509" s="275"/>
      <c r="RKX1509" s="275"/>
      <c r="RKY1509" s="275"/>
      <c r="RKZ1509" s="275"/>
      <c r="RLA1509" s="275"/>
      <c r="RLB1509" s="275"/>
      <c r="RLC1509" s="275"/>
      <c r="RLD1509" s="275"/>
      <c r="RLE1509" s="275"/>
      <c r="RLF1509" s="275"/>
      <c r="RLG1509" s="275"/>
      <c r="RLH1509" s="275"/>
      <c r="RLI1509" s="275"/>
      <c r="RLJ1509" s="275"/>
      <c r="RLK1509" s="275"/>
      <c r="RLL1509" s="275"/>
      <c r="RLM1509" s="275"/>
      <c r="RLN1509" s="275"/>
      <c r="RLO1509" s="275"/>
      <c r="RLP1509" s="275"/>
      <c r="RLQ1509" s="275"/>
      <c r="RLR1509" s="275"/>
      <c r="RLS1509" s="275"/>
      <c r="RLT1509" s="275"/>
      <c r="RLU1509" s="275"/>
      <c r="RLV1509" s="275"/>
      <c r="RLW1509" s="275"/>
      <c r="RLX1509" s="275"/>
      <c r="RLY1509" s="275"/>
      <c r="RLZ1509" s="275"/>
      <c r="RMA1509" s="275"/>
      <c r="RMB1509" s="275"/>
      <c r="RMC1509" s="275"/>
      <c r="RMD1509" s="275"/>
      <c r="RME1509" s="275"/>
      <c r="RMF1509" s="275"/>
      <c r="RMG1509" s="275"/>
      <c r="RMH1509" s="275"/>
      <c r="RMI1509" s="275"/>
      <c r="RMJ1509" s="275"/>
      <c r="RMK1509" s="275"/>
      <c r="RML1509" s="275"/>
      <c r="RMM1509" s="275"/>
      <c r="RMN1509" s="275"/>
      <c r="RMO1509" s="275"/>
      <c r="RMP1509" s="275"/>
      <c r="RMQ1509" s="275"/>
      <c r="RMR1509" s="275"/>
      <c r="RMS1509" s="275"/>
      <c r="RMT1509" s="275"/>
      <c r="RMU1509" s="275"/>
      <c r="RMV1509" s="275"/>
      <c r="RMW1509" s="275"/>
      <c r="RMX1509" s="275"/>
      <c r="RMY1509" s="275"/>
      <c r="RMZ1509" s="275"/>
      <c r="RNA1509" s="275"/>
      <c r="RNB1509" s="275"/>
      <c r="RNC1509" s="275"/>
      <c r="RND1509" s="275"/>
      <c r="RNE1509" s="275"/>
      <c r="RNF1509" s="275"/>
      <c r="RNG1509" s="275"/>
      <c r="RNH1509" s="275"/>
      <c r="RNI1509" s="275"/>
      <c r="RNJ1509" s="275"/>
      <c r="RNK1509" s="275"/>
      <c r="RNL1509" s="275"/>
      <c r="RNM1509" s="275"/>
      <c r="RNN1509" s="275"/>
      <c r="RNO1509" s="275"/>
      <c r="RNP1509" s="275"/>
      <c r="RNQ1509" s="275"/>
      <c r="RNR1509" s="275"/>
      <c r="RNS1509" s="275"/>
      <c r="RNT1509" s="275"/>
      <c r="RNU1509" s="275"/>
      <c r="RNV1509" s="275"/>
      <c r="RNW1509" s="275"/>
      <c r="RNX1509" s="275"/>
      <c r="RNY1509" s="275"/>
      <c r="RNZ1509" s="275"/>
      <c r="ROA1509" s="275"/>
      <c r="ROB1509" s="275"/>
      <c r="ROC1509" s="275"/>
      <c r="ROD1509" s="275"/>
      <c r="ROE1509" s="275"/>
      <c r="ROF1509" s="275"/>
      <c r="ROG1509" s="275"/>
      <c r="ROH1509" s="275"/>
      <c r="ROI1509" s="275"/>
      <c r="ROJ1509" s="275"/>
      <c r="ROK1509" s="275"/>
      <c r="ROL1509" s="275"/>
      <c r="ROM1509" s="275"/>
      <c r="RON1509" s="275"/>
      <c r="ROO1509" s="275"/>
      <c r="ROP1509" s="275"/>
      <c r="ROQ1509" s="275"/>
      <c r="ROR1509" s="275"/>
      <c r="ROS1509" s="275"/>
      <c r="ROT1509" s="275"/>
      <c r="ROU1509" s="275"/>
      <c r="ROV1509" s="275"/>
      <c r="ROW1509" s="275"/>
      <c r="ROX1509" s="275"/>
      <c r="ROY1509" s="275"/>
      <c r="ROZ1509" s="275"/>
      <c r="RPA1509" s="275"/>
      <c r="RPB1509" s="275"/>
      <c r="RPC1509" s="275"/>
      <c r="RPD1509" s="275"/>
      <c r="RPE1509" s="275"/>
      <c r="RPF1509" s="275"/>
      <c r="RPG1509" s="275"/>
      <c r="RPH1509" s="275"/>
      <c r="RPI1509" s="275"/>
      <c r="RPJ1509" s="275"/>
      <c r="RPK1509" s="275"/>
      <c r="RPL1509" s="275"/>
      <c r="RPM1509" s="275"/>
      <c r="RPN1509" s="275"/>
      <c r="RPO1509" s="275"/>
      <c r="RPP1509" s="275"/>
      <c r="RPQ1509" s="275"/>
      <c r="RPR1509" s="275"/>
      <c r="RPS1509" s="275"/>
      <c r="RPT1509" s="275"/>
      <c r="RPU1509" s="275"/>
      <c r="RPV1509" s="275"/>
      <c r="RPW1509" s="275"/>
      <c r="RPX1509" s="275"/>
      <c r="RPY1509" s="275"/>
      <c r="RPZ1509" s="275"/>
      <c r="RQA1509" s="275"/>
      <c r="RQB1509" s="275"/>
      <c r="RQC1509" s="275"/>
      <c r="RQD1509" s="275"/>
      <c r="RQE1509" s="275"/>
      <c r="RQF1509" s="275"/>
      <c r="RQG1509" s="275"/>
      <c r="RQH1509" s="275"/>
      <c r="RQI1509" s="275"/>
      <c r="RQJ1509" s="275"/>
      <c r="RQK1509" s="275"/>
      <c r="RQL1509" s="275"/>
      <c r="RQM1509" s="275"/>
      <c r="RQN1509" s="275"/>
      <c r="RQO1509" s="275"/>
      <c r="RQP1509" s="275"/>
      <c r="RQQ1509" s="275"/>
      <c r="RQR1509" s="275"/>
      <c r="RQS1509" s="275"/>
      <c r="RQT1509" s="275"/>
      <c r="RQU1509" s="275"/>
      <c r="RQV1509" s="275"/>
      <c r="RQW1509" s="275"/>
      <c r="RQX1509" s="275"/>
      <c r="RQY1509" s="275"/>
      <c r="RQZ1509" s="275"/>
      <c r="RRA1509" s="275"/>
      <c r="RRB1509" s="275"/>
      <c r="RRC1509" s="275"/>
      <c r="RRD1509" s="275"/>
      <c r="RRE1509" s="275"/>
      <c r="RRF1509" s="275"/>
      <c r="RRG1509" s="275"/>
      <c r="RRH1509" s="275"/>
      <c r="RRI1509" s="275"/>
      <c r="RRJ1509" s="275"/>
      <c r="RRK1509" s="275"/>
      <c r="RRL1509" s="275"/>
      <c r="RRM1509" s="275"/>
      <c r="RRN1509" s="275"/>
      <c r="RRO1509" s="275"/>
      <c r="RRP1509" s="275"/>
      <c r="RRQ1509" s="275"/>
      <c r="RRR1509" s="275"/>
      <c r="RRS1509" s="275"/>
      <c r="RRT1509" s="275"/>
      <c r="RRU1509" s="275"/>
      <c r="RRV1509" s="275"/>
      <c r="RRW1509" s="275"/>
      <c r="RRX1509" s="275"/>
      <c r="RRY1509" s="275"/>
      <c r="RRZ1509" s="275"/>
      <c r="RSA1509" s="275"/>
      <c r="RSB1509" s="275"/>
      <c r="RSC1509" s="275"/>
      <c r="RSD1509" s="275"/>
      <c r="RSE1509" s="275"/>
      <c r="RSF1509" s="275"/>
      <c r="RSG1509" s="275"/>
      <c r="RSH1509" s="275"/>
      <c r="RSI1509" s="275"/>
      <c r="RSJ1509" s="275"/>
      <c r="RSK1509" s="275"/>
      <c r="RSL1509" s="275"/>
      <c r="RSM1509" s="275"/>
      <c r="RSN1509" s="275"/>
      <c r="RSO1509" s="275"/>
      <c r="RSP1509" s="275"/>
      <c r="RSQ1509" s="275"/>
      <c r="RSR1509" s="275"/>
      <c r="RSS1509" s="275"/>
      <c r="RST1509" s="275"/>
      <c r="RSU1509" s="275"/>
      <c r="RSV1509" s="275"/>
      <c r="RSW1509" s="275"/>
      <c r="RSX1509" s="275"/>
      <c r="RSY1509" s="275"/>
      <c r="RSZ1509" s="275"/>
      <c r="RTA1509" s="275"/>
      <c r="RTB1509" s="275"/>
      <c r="RTC1509" s="275"/>
      <c r="RTD1509" s="275"/>
      <c r="RTE1509" s="275"/>
      <c r="RTF1509" s="275"/>
      <c r="RTG1509" s="275"/>
      <c r="RTH1509" s="275"/>
      <c r="RTI1509" s="275"/>
      <c r="RTJ1509" s="275"/>
      <c r="RTK1509" s="275"/>
      <c r="RTL1509" s="275"/>
      <c r="RTM1509" s="275"/>
      <c r="RTN1509" s="275"/>
      <c r="RTO1509" s="275"/>
      <c r="RTP1509" s="275"/>
      <c r="RTQ1509" s="275"/>
      <c r="RTR1509" s="275"/>
      <c r="RTS1509" s="275"/>
      <c r="RTT1509" s="275"/>
      <c r="RTU1509" s="275"/>
      <c r="RTV1509" s="275"/>
      <c r="RTW1509" s="275"/>
      <c r="RTX1509" s="275"/>
      <c r="RTY1509" s="275"/>
      <c r="RTZ1509" s="275"/>
      <c r="RUA1509" s="275"/>
      <c r="RUB1509" s="275"/>
      <c r="RUC1509" s="275"/>
      <c r="RUD1509" s="275"/>
      <c r="RUE1509" s="275"/>
      <c r="RUF1509" s="275"/>
      <c r="RUG1509" s="275"/>
      <c r="RUH1509" s="275"/>
      <c r="RUI1509" s="275"/>
      <c r="RUJ1509" s="275"/>
      <c r="RUK1509" s="275"/>
      <c r="RUL1509" s="275"/>
      <c r="RUM1509" s="275"/>
      <c r="RUN1509" s="275"/>
      <c r="RUO1509" s="275"/>
      <c r="RUP1509" s="275"/>
      <c r="RUQ1509" s="275"/>
      <c r="RUR1509" s="275"/>
      <c r="RUS1509" s="275"/>
      <c r="RUT1509" s="275"/>
      <c r="RUU1509" s="275"/>
      <c r="RUV1509" s="275"/>
      <c r="RUW1509" s="275"/>
      <c r="RUX1509" s="275"/>
      <c r="RUY1509" s="275"/>
      <c r="RUZ1509" s="275"/>
      <c r="RVA1509" s="275"/>
      <c r="RVB1509" s="275"/>
      <c r="RVC1509" s="275"/>
      <c r="RVD1509" s="275"/>
      <c r="RVE1509" s="275"/>
      <c r="RVF1509" s="275"/>
      <c r="RVG1509" s="275"/>
      <c r="RVH1509" s="275"/>
      <c r="RVI1509" s="275"/>
      <c r="RVJ1509" s="275"/>
      <c r="RVK1509" s="275"/>
      <c r="RVL1509" s="275"/>
      <c r="RVM1509" s="275"/>
      <c r="RVN1509" s="275"/>
      <c r="RVO1509" s="275"/>
      <c r="RVP1509" s="275"/>
      <c r="RVQ1509" s="275"/>
      <c r="RVR1509" s="275"/>
      <c r="RVS1509" s="275"/>
      <c r="RVT1509" s="275"/>
      <c r="RVU1509" s="275"/>
      <c r="RVV1509" s="275"/>
      <c r="RVW1509" s="275"/>
      <c r="RVX1509" s="275"/>
      <c r="RVY1509" s="275"/>
      <c r="RVZ1509" s="275"/>
      <c r="RWA1509" s="275"/>
      <c r="RWB1509" s="275"/>
      <c r="RWC1509" s="275"/>
      <c r="RWD1509" s="275"/>
      <c r="RWE1509" s="275"/>
      <c r="RWF1509" s="275"/>
      <c r="RWG1509" s="275"/>
      <c r="RWH1509" s="275"/>
      <c r="RWI1509" s="275"/>
      <c r="RWJ1509" s="275"/>
      <c r="RWK1509" s="275"/>
      <c r="RWL1509" s="275"/>
      <c r="RWM1509" s="275"/>
      <c r="RWN1509" s="275"/>
      <c r="RWO1509" s="275"/>
      <c r="RWP1509" s="275"/>
      <c r="RWQ1509" s="275"/>
      <c r="RWR1509" s="275"/>
      <c r="RWS1509" s="275"/>
      <c r="RWT1509" s="275"/>
      <c r="RWU1509" s="275"/>
      <c r="RWV1509" s="275"/>
      <c r="RWW1509" s="275"/>
      <c r="RWX1509" s="275"/>
      <c r="RWY1509" s="275"/>
      <c r="RWZ1509" s="275"/>
      <c r="RXA1509" s="275"/>
      <c r="RXB1509" s="275"/>
      <c r="RXC1509" s="275"/>
      <c r="RXD1509" s="275"/>
      <c r="RXE1509" s="275"/>
      <c r="RXF1509" s="275"/>
      <c r="RXG1509" s="275"/>
      <c r="RXH1509" s="275"/>
      <c r="RXI1509" s="275"/>
      <c r="RXJ1509" s="275"/>
      <c r="RXK1509" s="275"/>
      <c r="RXL1509" s="275"/>
      <c r="RXM1509" s="275"/>
      <c r="RXN1509" s="275"/>
      <c r="RXO1509" s="275"/>
      <c r="RXP1509" s="275"/>
      <c r="RXQ1509" s="275"/>
      <c r="RXR1509" s="275"/>
      <c r="RXS1509" s="275"/>
      <c r="RXT1509" s="275"/>
      <c r="RXU1509" s="275"/>
      <c r="RXV1509" s="275"/>
      <c r="RXW1509" s="275"/>
      <c r="RXX1509" s="275"/>
      <c r="RXY1509" s="275"/>
      <c r="RXZ1509" s="275"/>
      <c r="RYA1509" s="275"/>
      <c r="RYB1509" s="275"/>
      <c r="RYC1509" s="275"/>
      <c r="RYD1509" s="275"/>
      <c r="RYE1509" s="275"/>
      <c r="RYF1509" s="275"/>
      <c r="RYG1509" s="275"/>
      <c r="RYH1509" s="275"/>
      <c r="RYI1509" s="275"/>
      <c r="RYJ1509" s="275"/>
      <c r="RYK1509" s="275"/>
      <c r="RYL1509" s="275"/>
      <c r="RYM1509" s="275"/>
      <c r="RYN1509" s="275"/>
      <c r="RYO1509" s="275"/>
      <c r="RYP1509" s="275"/>
      <c r="RYQ1509" s="275"/>
      <c r="RYR1509" s="275"/>
      <c r="RYS1509" s="275"/>
      <c r="RYT1509" s="275"/>
      <c r="RYU1509" s="275"/>
      <c r="RYV1509" s="275"/>
      <c r="RYW1509" s="275"/>
      <c r="RYX1509" s="275"/>
      <c r="RYY1509" s="275"/>
      <c r="RYZ1509" s="275"/>
      <c r="RZA1509" s="275"/>
      <c r="RZB1509" s="275"/>
      <c r="RZC1509" s="275"/>
      <c r="RZD1509" s="275"/>
      <c r="RZE1509" s="275"/>
      <c r="RZF1509" s="275"/>
      <c r="RZG1509" s="275"/>
      <c r="RZH1509" s="275"/>
      <c r="RZI1509" s="275"/>
      <c r="RZJ1509" s="275"/>
      <c r="RZK1509" s="275"/>
      <c r="RZL1509" s="275"/>
      <c r="RZM1509" s="275"/>
      <c r="RZN1509" s="275"/>
      <c r="RZO1509" s="275"/>
      <c r="RZP1509" s="275"/>
      <c r="RZQ1509" s="275"/>
      <c r="RZR1509" s="275"/>
      <c r="RZS1509" s="275"/>
      <c r="RZT1509" s="275"/>
      <c r="RZU1509" s="275"/>
      <c r="RZV1509" s="275"/>
      <c r="RZW1509" s="275"/>
      <c r="RZX1509" s="275"/>
      <c r="RZY1509" s="275"/>
      <c r="RZZ1509" s="275"/>
      <c r="SAA1509" s="275"/>
      <c r="SAB1509" s="275"/>
      <c r="SAC1509" s="275"/>
      <c r="SAD1509" s="275"/>
      <c r="SAE1509" s="275"/>
      <c r="SAF1509" s="275"/>
      <c r="SAG1509" s="275"/>
      <c r="SAH1509" s="275"/>
      <c r="SAI1509" s="275"/>
      <c r="SAJ1509" s="275"/>
      <c r="SAK1509" s="275"/>
      <c r="SAL1509" s="275"/>
      <c r="SAM1509" s="275"/>
      <c r="SAN1509" s="275"/>
      <c r="SAO1509" s="275"/>
      <c r="SAP1509" s="275"/>
      <c r="SAQ1509" s="275"/>
      <c r="SAR1509" s="275"/>
      <c r="SAS1509" s="275"/>
      <c r="SAT1509" s="275"/>
      <c r="SAU1509" s="275"/>
      <c r="SAV1509" s="275"/>
      <c r="SAW1509" s="275"/>
      <c r="SAX1509" s="275"/>
      <c r="SAY1509" s="275"/>
      <c r="SAZ1509" s="275"/>
      <c r="SBA1509" s="275"/>
      <c r="SBB1509" s="275"/>
      <c r="SBC1509" s="275"/>
      <c r="SBD1509" s="275"/>
      <c r="SBE1509" s="275"/>
      <c r="SBF1509" s="275"/>
      <c r="SBG1509" s="275"/>
      <c r="SBH1509" s="275"/>
      <c r="SBI1509" s="275"/>
      <c r="SBJ1509" s="275"/>
      <c r="SBK1509" s="275"/>
      <c r="SBL1509" s="275"/>
      <c r="SBM1509" s="275"/>
      <c r="SBN1509" s="275"/>
      <c r="SBO1509" s="275"/>
      <c r="SBP1509" s="275"/>
      <c r="SBQ1509" s="275"/>
      <c r="SBR1509" s="275"/>
      <c r="SBS1509" s="275"/>
      <c r="SBT1509" s="275"/>
      <c r="SBU1509" s="275"/>
      <c r="SBV1509" s="275"/>
      <c r="SBW1509" s="275"/>
      <c r="SBX1509" s="275"/>
      <c r="SBY1509" s="275"/>
      <c r="SBZ1509" s="275"/>
      <c r="SCA1509" s="275"/>
      <c r="SCB1509" s="275"/>
      <c r="SCC1509" s="275"/>
      <c r="SCD1509" s="275"/>
      <c r="SCE1509" s="275"/>
      <c r="SCF1509" s="275"/>
      <c r="SCG1509" s="275"/>
      <c r="SCH1509" s="275"/>
      <c r="SCI1509" s="275"/>
      <c r="SCJ1509" s="275"/>
      <c r="SCK1509" s="275"/>
      <c r="SCL1509" s="275"/>
      <c r="SCM1509" s="275"/>
      <c r="SCN1509" s="275"/>
      <c r="SCO1509" s="275"/>
      <c r="SCP1509" s="275"/>
      <c r="SCQ1509" s="275"/>
      <c r="SCR1509" s="275"/>
      <c r="SCS1509" s="275"/>
      <c r="SCT1509" s="275"/>
      <c r="SCU1509" s="275"/>
      <c r="SCV1509" s="275"/>
      <c r="SCW1509" s="275"/>
      <c r="SCX1509" s="275"/>
      <c r="SCY1509" s="275"/>
      <c r="SCZ1509" s="275"/>
      <c r="SDA1509" s="275"/>
      <c r="SDB1509" s="275"/>
      <c r="SDC1509" s="275"/>
      <c r="SDD1509" s="275"/>
      <c r="SDE1509" s="275"/>
      <c r="SDF1509" s="275"/>
      <c r="SDG1509" s="275"/>
      <c r="SDH1509" s="275"/>
      <c r="SDI1509" s="275"/>
      <c r="SDJ1509" s="275"/>
      <c r="SDK1509" s="275"/>
      <c r="SDL1509" s="275"/>
      <c r="SDM1509" s="275"/>
      <c r="SDN1509" s="275"/>
      <c r="SDO1509" s="275"/>
      <c r="SDP1509" s="275"/>
      <c r="SDQ1509" s="275"/>
      <c r="SDR1509" s="275"/>
      <c r="SDS1509" s="275"/>
      <c r="SDT1509" s="275"/>
      <c r="SDU1509" s="275"/>
      <c r="SDV1509" s="275"/>
      <c r="SDW1509" s="275"/>
      <c r="SDX1509" s="275"/>
      <c r="SDY1509" s="275"/>
      <c r="SDZ1509" s="275"/>
      <c r="SEA1509" s="275"/>
      <c r="SEB1509" s="275"/>
      <c r="SEC1509" s="275"/>
      <c r="SED1509" s="275"/>
      <c r="SEE1509" s="275"/>
      <c r="SEF1509" s="275"/>
      <c r="SEG1509" s="275"/>
      <c r="SEH1509" s="275"/>
      <c r="SEI1509" s="275"/>
      <c r="SEJ1509" s="275"/>
      <c r="SEK1509" s="275"/>
      <c r="SEL1509" s="275"/>
      <c r="SEM1509" s="275"/>
      <c r="SEN1509" s="275"/>
      <c r="SEO1509" s="275"/>
      <c r="SEP1509" s="275"/>
      <c r="SEQ1509" s="275"/>
      <c r="SER1509" s="275"/>
      <c r="SES1509" s="275"/>
      <c r="SET1509" s="275"/>
      <c r="SEU1509" s="275"/>
      <c r="SEV1509" s="275"/>
      <c r="SEW1509" s="275"/>
      <c r="SEX1509" s="275"/>
      <c r="SEY1509" s="275"/>
      <c r="SEZ1509" s="275"/>
      <c r="SFA1509" s="275"/>
      <c r="SFB1509" s="275"/>
      <c r="SFC1509" s="275"/>
      <c r="SFD1509" s="275"/>
      <c r="SFE1509" s="275"/>
      <c r="SFF1509" s="275"/>
      <c r="SFG1509" s="275"/>
      <c r="SFH1509" s="275"/>
      <c r="SFI1509" s="275"/>
      <c r="SFJ1509" s="275"/>
      <c r="SFK1509" s="275"/>
      <c r="SFL1509" s="275"/>
      <c r="SFM1509" s="275"/>
      <c r="SFN1509" s="275"/>
      <c r="SFO1509" s="275"/>
      <c r="SFP1509" s="275"/>
      <c r="SFQ1509" s="275"/>
      <c r="SFR1509" s="275"/>
      <c r="SFS1509" s="275"/>
      <c r="SFT1509" s="275"/>
      <c r="SFU1509" s="275"/>
      <c r="SFV1509" s="275"/>
      <c r="SFW1509" s="275"/>
      <c r="SFX1509" s="275"/>
      <c r="SFY1509" s="275"/>
      <c r="SFZ1509" s="275"/>
      <c r="SGA1509" s="275"/>
      <c r="SGB1509" s="275"/>
      <c r="SGC1509" s="275"/>
      <c r="SGD1509" s="275"/>
      <c r="SGE1509" s="275"/>
      <c r="SGF1509" s="275"/>
      <c r="SGG1509" s="275"/>
      <c r="SGH1509" s="275"/>
      <c r="SGI1509" s="275"/>
      <c r="SGJ1509" s="275"/>
      <c r="SGK1509" s="275"/>
      <c r="SGL1509" s="275"/>
      <c r="SGM1509" s="275"/>
      <c r="SGN1509" s="275"/>
      <c r="SGO1509" s="275"/>
      <c r="SGP1509" s="275"/>
      <c r="SGQ1509" s="275"/>
      <c r="SGR1509" s="275"/>
      <c r="SGS1509" s="275"/>
      <c r="SGT1509" s="275"/>
      <c r="SGU1509" s="275"/>
      <c r="SGV1509" s="275"/>
      <c r="SGW1509" s="275"/>
      <c r="SGX1509" s="275"/>
      <c r="SGY1509" s="275"/>
      <c r="SGZ1509" s="275"/>
      <c r="SHA1509" s="275"/>
      <c r="SHB1509" s="275"/>
      <c r="SHC1509" s="275"/>
      <c r="SHD1509" s="275"/>
      <c r="SHE1509" s="275"/>
      <c r="SHF1509" s="275"/>
      <c r="SHG1509" s="275"/>
      <c r="SHH1509" s="275"/>
      <c r="SHI1509" s="275"/>
      <c r="SHJ1509" s="275"/>
      <c r="SHK1509" s="275"/>
      <c r="SHL1509" s="275"/>
      <c r="SHM1509" s="275"/>
      <c r="SHN1509" s="275"/>
      <c r="SHO1509" s="275"/>
      <c r="SHP1509" s="275"/>
      <c r="SHQ1509" s="275"/>
      <c r="SHR1509" s="275"/>
      <c r="SHS1509" s="275"/>
      <c r="SHT1509" s="275"/>
      <c r="SHU1509" s="275"/>
      <c r="SHV1509" s="275"/>
      <c r="SHW1509" s="275"/>
      <c r="SHX1509" s="275"/>
      <c r="SHY1509" s="275"/>
      <c r="SHZ1509" s="275"/>
      <c r="SIA1509" s="275"/>
      <c r="SIB1509" s="275"/>
      <c r="SIC1509" s="275"/>
      <c r="SID1509" s="275"/>
      <c r="SIE1509" s="275"/>
      <c r="SIF1509" s="275"/>
      <c r="SIG1509" s="275"/>
      <c r="SIH1509" s="275"/>
      <c r="SII1509" s="275"/>
      <c r="SIJ1509" s="275"/>
      <c r="SIK1509" s="275"/>
      <c r="SIL1509" s="275"/>
      <c r="SIM1509" s="275"/>
      <c r="SIN1509" s="275"/>
      <c r="SIO1509" s="275"/>
      <c r="SIP1509" s="275"/>
      <c r="SIQ1509" s="275"/>
      <c r="SIR1509" s="275"/>
      <c r="SIS1509" s="275"/>
      <c r="SIT1509" s="275"/>
      <c r="SIU1509" s="275"/>
      <c r="SIV1509" s="275"/>
      <c r="SIW1509" s="275"/>
      <c r="SIX1509" s="275"/>
      <c r="SIY1509" s="275"/>
      <c r="SIZ1509" s="275"/>
      <c r="SJA1509" s="275"/>
      <c r="SJB1509" s="275"/>
      <c r="SJC1509" s="275"/>
      <c r="SJD1509" s="275"/>
      <c r="SJE1509" s="275"/>
      <c r="SJF1509" s="275"/>
      <c r="SJG1509" s="275"/>
      <c r="SJH1509" s="275"/>
      <c r="SJI1509" s="275"/>
      <c r="SJJ1509" s="275"/>
      <c r="SJK1509" s="275"/>
      <c r="SJL1509" s="275"/>
      <c r="SJM1509" s="275"/>
      <c r="SJN1509" s="275"/>
      <c r="SJO1509" s="275"/>
      <c r="SJP1509" s="275"/>
      <c r="SJQ1509" s="275"/>
      <c r="SJR1509" s="275"/>
      <c r="SJS1509" s="275"/>
      <c r="SJT1509" s="275"/>
      <c r="SJU1509" s="275"/>
      <c r="SJV1509" s="275"/>
      <c r="SJW1509" s="275"/>
      <c r="SJX1509" s="275"/>
      <c r="SJY1509" s="275"/>
      <c r="SJZ1509" s="275"/>
      <c r="SKA1509" s="275"/>
      <c r="SKB1509" s="275"/>
      <c r="SKC1509" s="275"/>
      <c r="SKD1509" s="275"/>
      <c r="SKE1509" s="275"/>
      <c r="SKF1509" s="275"/>
      <c r="SKG1509" s="275"/>
      <c r="SKH1509" s="275"/>
      <c r="SKI1509" s="275"/>
      <c r="SKJ1509" s="275"/>
      <c r="SKK1509" s="275"/>
      <c r="SKL1509" s="275"/>
      <c r="SKM1509" s="275"/>
      <c r="SKN1509" s="275"/>
      <c r="SKO1509" s="275"/>
      <c r="SKP1509" s="275"/>
      <c r="SKQ1509" s="275"/>
      <c r="SKR1509" s="275"/>
      <c r="SKS1509" s="275"/>
      <c r="SKT1509" s="275"/>
      <c r="SKU1509" s="275"/>
      <c r="SKV1509" s="275"/>
      <c r="SKW1509" s="275"/>
      <c r="SKX1509" s="275"/>
      <c r="SKY1509" s="275"/>
      <c r="SKZ1509" s="275"/>
      <c r="SLA1509" s="275"/>
      <c r="SLB1509" s="275"/>
      <c r="SLC1509" s="275"/>
      <c r="SLD1509" s="275"/>
      <c r="SLE1509" s="275"/>
      <c r="SLF1509" s="275"/>
      <c r="SLG1509" s="275"/>
      <c r="SLH1509" s="275"/>
      <c r="SLI1509" s="275"/>
      <c r="SLJ1509" s="275"/>
      <c r="SLK1509" s="275"/>
      <c r="SLL1509" s="275"/>
      <c r="SLM1509" s="275"/>
      <c r="SLN1509" s="275"/>
      <c r="SLO1509" s="275"/>
      <c r="SLP1509" s="275"/>
      <c r="SLQ1509" s="275"/>
      <c r="SLR1509" s="275"/>
      <c r="SLS1509" s="275"/>
      <c r="SLT1509" s="275"/>
      <c r="SLU1509" s="275"/>
      <c r="SLV1509" s="275"/>
      <c r="SLW1509" s="275"/>
      <c r="SLX1509" s="275"/>
      <c r="SLY1509" s="275"/>
      <c r="SLZ1509" s="275"/>
      <c r="SMA1509" s="275"/>
      <c r="SMB1509" s="275"/>
      <c r="SMC1509" s="275"/>
      <c r="SMD1509" s="275"/>
      <c r="SME1509" s="275"/>
      <c r="SMF1509" s="275"/>
      <c r="SMG1509" s="275"/>
      <c r="SMH1509" s="275"/>
      <c r="SMI1509" s="275"/>
      <c r="SMJ1509" s="275"/>
      <c r="SMK1509" s="275"/>
      <c r="SML1509" s="275"/>
      <c r="SMM1509" s="275"/>
      <c r="SMN1509" s="275"/>
      <c r="SMO1509" s="275"/>
      <c r="SMP1509" s="275"/>
      <c r="SMQ1509" s="275"/>
      <c r="SMR1509" s="275"/>
      <c r="SMS1509" s="275"/>
      <c r="SMT1509" s="275"/>
      <c r="SMU1509" s="275"/>
      <c r="SMV1509" s="275"/>
      <c r="SMW1509" s="275"/>
      <c r="SMX1509" s="275"/>
      <c r="SMY1509" s="275"/>
      <c r="SMZ1509" s="275"/>
      <c r="SNA1509" s="275"/>
      <c r="SNB1509" s="275"/>
      <c r="SNC1509" s="275"/>
      <c r="SND1509" s="275"/>
      <c r="SNE1509" s="275"/>
      <c r="SNF1509" s="275"/>
      <c r="SNG1509" s="275"/>
      <c r="SNH1509" s="275"/>
      <c r="SNI1509" s="275"/>
      <c r="SNJ1509" s="275"/>
      <c r="SNK1509" s="275"/>
      <c r="SNL1509" s="275"/>
      <c r="SNM1509" s="275"/>
      <c r="SNN1509" s="275"/>
      <c r="SNO1509" s="275"/>
      <c r="SNP1509" s="275"/>
      <c r="SNQ1509" s="275"/>
      <c r="SNR1509" s="275"/>
      <c r="SNS1509" s="275"/>
      <c r="SNT1509" s="275"/>
      <c r="SNU1509" s="275"/>
      <c r="SNV1509" s="275"/>
      <c r="SNW1509" s="275"/>
      <c r="SNX1509" s="275"/>
      <c r="SNY1509" s="275"/>
      <c r="SNZ1509" s="275"/>
      <c r="SOA1509" s="275"/>
      <c r="SOB1509" s="275"/>
      <c r="SOC1509" s="275"/>
      <c r="SOD1509" s="275"/>
      <c r="SOE1509" s="275"/>
      <c r="SOF1509" s="275"/>
      <c r="SOG1509" s="275"/>
      <c r="SOH1509" s="275"/>
      <c r="SOI1509" s="275"/>
      <c r="SOJ1509" s="275"/>
      <c r="SOK1509" s="275"/>
      <c r="SOL1509" s="275"/>
      <c r="SOM1509" s="275"/>
      <c r="SON1509" s="275"/>
      <c r="SOO1509" s="275"/>
      <c r="SOP1509" s="275"/>
      <c r="SOQ1509" s="275"/>
      <c r="SOR1509" s="275"/>
      <c r="SOS1509" s="275"/>
      <c r="SOT1509" s="275"/>
      <c r="SOU1509" s="275"/>
      <c r="SOV1509" s="275"/>
      <c r="SOW1509" s="275"/>
      <c r="SOX1509" s="275"/>
      <c r="SOY1509" s="275"/>
      <c r="SOZ1509" s="275"/>
      <c r="SPA1509" s="275"/>
      <c r="SPB1509" s="275"/>
      <c r="SPC1509" s="275"/>
      <c r="SPD1509" s="275"/>
      <c r="SPE1509" s="275"/>
      <c r="SPF1509" s="275"/>
      <c r="SPG1509" s="275"/>
      <c r="SPH1509" s="275"/>
      <c r="SPI1509" s="275"/>
      <c r="SPJ1509" s="275"/>
      <c r="SPK1509" s="275"/>
      <c r="SPL1509" s="275"/>
      <c r="SPM1509" s="275"/>
      <c r="SPN1509" s="275"/>
      <c r="SPO1509" s="275"/>
      <c r="SPP1509" s="275"/>
      <c r="SPQ1509" s="275"/>
      <c r="SPR1509" s="275"/>
      <c r="SPS1509" s="275"/>
      <c r="SPT1509" s="275"/>
      <c r="SPU1509" s="275"/>
      <c r="SPV1509" s="275"/>
      <c r="SPW1509" s="275"/>
      <c r="SPX1509" s="275"/>
      <c r="SPY1509" s="275"/>
      <c r="SPZ1509" s="275"/>
      <c r="SQA1509" s="275"/>
      <c r="SQB1509" s="275"/>
      <c r="SQC1509" s="275"/>
      <c r="SQD1509" s="275"/>
      <c r="SQE1509" s="275"/>
      <c r="SQF1509" s="275"/>
      <c r="SQG1509" s="275"/>
      <c r="SQH1509" s="275"/>
      <c r="SQI1509" s="275"/>
      <c r="SQJ1509" s="275"/>
      <c r="SQK1509" s="275"/>
      <c r="SQL1509" s="275"/>
      <c r="SQM1509" s="275"/>
      <c r="SQN1509" s="275"/>
      <c r="SQO1509" s="275"/>
      <c r="SQP1509" s="275"/>
      <c r="SQQ1509" s="275"/>
      <c r="SQR1509" s="275"/>
      <c r="SQS1509" s="275"/>
      <c r="SQT1509" s="275"/>
      <c r="SQU1509" s="275"/>
      <c r="SQV1509" s="275"/>
      <c r="SQW1509" s="275"/>
      <c r="SQX1509" s="275"/>
      <c r="SQY1509" s="275"/>
      <c r="SQZ1509" s="275"/>
      <c r="SRA1509" s="275"/>
      <c r="SRB1509" s="275"/>
      <c r="SRC1509" s="275"/>
      <c r="SRD1509" s="275"/>
      <c r="SRE1509" s="275"/>
      <c r="SRF1509" s="275"/>
      <c r="SRG1509" s="275"/>
      <c r="SRH1509" s="275"/>
      <c r="SRI1509" s="275"/>
      <c r="SRJ1509" s="275"/>
      <c r="SRK1509" s="275"/>
      <c r="SRL1509" s="275"/>
      <c r="SRM1509" s="275"/>
      <c r="SRN1509" s="275"/>
      <c r="SRO1509" s="275"/>
      <c r="SRP1509" s="275"/>
      <c r="SRQ1509" s="275"/>
      <c r="SRR1509" s="275"/>
      <c r="SRS1509" s="275"/>
      <c r="SRT1509" s="275"/>
      <c r="SRU1509" s="275"/>
      <c r="SRV1509" s="275"/>
      <c r="SRW1509" s="275"/>
      <c r="SRX1509" s="275"/>
      <c r="SRY1509" s="275"/>
      <c r="SRZ1509" s="275"/>
      <c r="SSA1509" s="275"/>
      <c r="SSB1509" s="275"/>
      <c r="SSC1509" s="275"/>
      <c r="SSD1509" s="275"/>
      <c r="SSE1509" s="275"/>
      <c r="SSF1509" s="275"/>
      <c r="SSG1509" s="275"/>
      <c r="SSH1509" s="275"/>
      <c r="SSI1509" s="275"/>
      <c r="SSJ1509" s="275"/>
      <c r="SSK1509" s="275"/>
      <c r="SSL1509" s="275"/>
      <c r="SSM1509" s="275"/>
      <c r="SSN1509" s="275"/>
      <c r="SSO1509" s="275"/>
      <c r="SSP1509" s="275"/>
      <c r="SSQ1509" s="275"/>
      <c r="SSR1509" s="275"/>
      <c r="SSS1509" s="275"/>
      <c r="SST1509" s="275"/>
      <c r="SSU1509" s="275"/>
      <c r="SSV1509" s="275"/>
      <c r="SSW1509" s="275"/>
      <c r="SSX1509" s="275"/>
      <c r="SSY1509" s="275"/>
      <c r="SSZ1509" s="275"/>
      <c r="STA1509" s="275"/>
      <c r="STB1509" s="275"/>
      <c r="STC1509" s="275"/>
      <c r="STD1509" s="275"/>
      <c r="STE1509" s="275"/>
      <c r="STF1509" s="275"/>
      <c r="STG1509" s="275"/>
      <c r="STH1509" s="275"/>
      <c r="STI1509" s="275"/>
      <c r="STJ1509" s="275"/>
      <c r="STK1509" s="275"/>
      <c r="STL1509" s="275"/>
      <c r="STM1509" s="275"/>
      <c r="STN1509" s="275"/>
      <c r="STO1509" s="275"/>
      <c r="STP1509" s="275"/>
      <c r="STQ1509" s="275"/>
      <c r="STR1509" s="275"/>
      <c r="STS1509" s="275"/>
      <c r="STT1509" s="275"/>
      <c r="STU1509" s="275"/>
      <c r="STV1509" s="275"/>
      <c r="STW1509" s="275"/>
      <c r="STX1509" s="275"/>
      <c r="STY1509" s="275"/>
      <c r="STZ1509" s="275"/>
      <c r="SUA1509" s="275"/>
      <c r="SUB1509" s="275"/>
      <c r="SUC1509" s="275"/>
      <c r="SUD1509" s="275"/>
      <c r="SUE1509" s="275"/>
      <c r="SUF1509" s="275"/>
      <c r="SUG1509" s="275"/>
      <c r="SUH1509" s="275"/>
      <c r="SUI1509" s="275"/>
      <c r="SUJ1509" s="275"/>
      <c r="SUK1509" s="275"/>
      <c r="SUL1509" s="275"/>
      <c r="SUM1509" s="275"/>
      <c r="SUN1509" s="275"/>
      <c r="SUO1509" s="275"/>
      <c r="SUP1509" s="275"/>
      <c r="SUQ1509" s="275"/>
      <c r="SUR1509" s="275"/>
      <c r="SUS1509" s="275"/>
      <c r="SUT1509" s="275"/>
      <c r="SUU1509" s="275"/>
      <c r="SUV1509" s="275"/>
      <c r="SUW1509" s="275"/>
      <c r="SUX1509" s="275"/>
      <c r="SUY1509" s="275"/>
      <c r="SUZ1509" s="275"/>
      <c r="SVA1509" s="275"/>
      <c r="SVB1509" s="275"/>
      <c r="SVC1509" s="275"/>
      <c r="SVD1509" s="275"/>
      <c r="SVE1509" s="275"/>
      <c r="SVF1509" s="275"/>
      <c r="SVG1509" s="275"/>
      <c r="SVH1509" s="275"/>
      <c r="SVI1509" s="275"/>
      <c r="SVJ1509" s="275"/>
      <c r="SVK1509" s="275"/>
      <c r="SVL1509" s="275"/>
      <c r="SVM1509" s="275"/>
      <c r="SVN1509" s="275"/>
      <c r="SVO1509" s="275"/>
      <c r="SVP1509" s="275"/>
      <c r="SVQ1509" s="275"/>
      <c r="SVR1509" s="275"/>
      <c r="SVS1509" s="275"/>
      <c r="SVT1509" s="275"/>
      <c r="SVU1509" s="275"/>
      <c r="SVV1509" s="275"/>
      <c r="SVW1509" s="275"/>
      <c r="SVX1509" s="275"/>
      <c r="SVY1509" s="275"/>
      <c r="SVZ1509" s="275"/>
      <c r="SWA1509" s="275"/>
      <c r="SWB1509" s="275"/>
      <c r="SWC1509" s="275"/>
      <c r="SWD1509" s="275"/>
      <c r="SWE1509" s="275"/>
      <c r="SWF1509" s="275"/>
      <c r="SWG1509" s="275"/>
      <c r="SWH1509" s="275"/>
      <c r="SWI1509" s="275"/>
      <c r="SWJ1509" s="275"/>
      <c r="SWK1509" s="275"/>
      <c r="SWL1509" s="275"/>
      <c r="SWM1509" s="275"/>
      <c r="SWN1509" s="275"/>
      <c r="SWO1509" s="275"/>
      <c r="SWP1509" s="275"/>
      <c r="SWQ1509" s="275"/>
      <c r="SWR1509" s="275"/>
      <c r="SWS1509" s="275"/>
      <c r="SWT1509" s="275"/>
      <c r="SWU1509" s="275"/>
      <c r="SWV1509" s="275"/>
      <c r="SWW1509" s="275"/>
      <c r="SWX1509" s="275"/>
      <c r="SWY1509" s="275"/>
      <c r="SWZ1509" s="275"/>
      <c r="SXA1509" s="275"/>
      <c r="SXB1509" s="275"/>
      <c r="SXC1509" s="275"/>
      <c r="SXD1509" s="275"/>
      <c r="SXE1509" s="275"/>
      <c r="SXF1509" s="275"/>
      <c r="SXG1509" s="275"/>
      <c r="SXH1509" s="275"/>
      <c r="SXI1509" s="275"/>
      <c r="SXJ1509" s="275"/>
      <c r="SXK1509" s="275"/>
      <c r="SXL1509" s="275"/>
      <c r="SXM1509" s="275"/>
      <c r="SXN1509" s="275"/>
      <c r="SXO1509" s="275"/>
      <c r="SXP1509" s="275"/>
      <c r="SXQ1509" s="275"/>
      <c r="SXR1509" s="275"/>
      <c r="SXS1509" s="275"/>
      <c r="SXT1509" s="275"/>
      <c r="SXU1509" s="275"/>
      <c r="SXV1509" s="275"/>
      <c r="SXW1509" s="275"/>
      <c r="SXX1509" s="275"/>
      <c r="SXY1509" s="275"/>
      <c r="SXZ1509" s="275"/>
      <c r="SYA1509" s="275"/>
      <c r="SYB1509" s="275"/>
      <c r="SYC1509" s="275"/>
      <c r="SYD1509" s="275"/>
      <c r="SYE1509" s="275"/>
      <c r="SYF1509" s="275"/>
      <c r="SYG1509" s="275"/>
      <c r="SYH1509" s="275"/>
      <c r="SYI1509" s="275"/>
      <c r="SYJ1509" s="275"/>
      <c r="SYK1509" s="275"/>
      <c r="SYL1509" s="275"/>
      <c r="SYM1509" s="275"/>
      <c r="SYN1509" s="275"/>
      <c r="SYO1509" s="275"/>
      <c r="SYP1509" s="275"/>
      <c r="SYQ1509" s="275"/>
      <c r="SYR1509" s="275"/>
      <c r="SYS1509" s="275"/>
      <c r="SYT1509" s="275"/>
      <c r="SYU1509" s="275"/>
      <c r="SYV1509" s="275"/>
      <c r="SYW1509" s="275"/>
      <c r="SYX1509" s="275"/>
      <c r="SYY1509" s="275"/>
      <c r="SYZ1509" s="275"/>
      <c r="SZA1509" s="275"/>
      <c r="SZB1509" s="275"/>
      <c r="SZC1509" s="275"/>
      <c r="SZD1509" s="275"/>
      <c r="SZE1509" s="275"/>
      <c r="SZF1509" s="275"/>
      <c r="SZG1509" s="275"/>
      <c r="SZH1509" s="275"/>
      <c r="SZI1509" s="275"/>
      <c r="SZJ1509" s="275"/>
      <c r="SZK1509" s="275"/>
      <c r="SZL1509" s="275"/>
      <c r="SZM1509" s="275"/>
      <c r="SZN1509" s="275"/>
      <c r="SZO1509" s="275"/>
      <c r="SZP1509" s="275"/>
      <c r="SZQ1509" s="275"/>
      <c r="SZR1509" s="275"/>
      <c r="SZS1509" s="275"/>
      <c r="SZT1509" s="275"/>
      <c r="SZU1509" s="275"/>
      <c r="SZV1509" s="275"/>
      <c r="SZW1509" s="275"/>
      <c r="SZX1509" s="275"/>
      <c r="SZY1509" s="275"/>
      <c r="SZZ1509" s="275"/>
      <c r="TAA1509" s="275"/>
      <c r="TAB1509" s="275"/>
      <c r="TAC1509" s="275"/>
      <c r="TAD1509" s="275"/>
      <c r="TAE1509" s="275"/>
      <c r="TAF1509" s="275"/>
      <c r="TAG1509" s="275"/>
      <c r="TAH1509" s="275"/>
      <c r="TAI1509" s="275"/>
      <c r="TAJ1509" s="275"/>
      <c r="TAK1509" s="275"/>
      <c r="TAL1509" s="275"/>
      <c r="TAM1509" s="275"/>
      <c r="TAN1509" s="275"/>
      <c r="TAO1509" s="275"/>
      <c r="TAP1509" s="275"/>
      <c r="TAQ1509" s="275"/>
      <c r="TAR1509" s="275"/>
      <c r="TAS1509" s="275"/>
      <c r="TAT1509" s="275"/>
      <c r="TAU1509" s="275"/>
      <c r="TAV1509" s="275"/>
      <c r="TAW1509" s="275"/>
      <c r="TAX1509" s="275"/>
      <c r="TAY1509" s="275"/>
      <c r="TAZ1509" s="275"/>
      <c r="TBA1509" s="275"/>
      <c r="TBB1509" s="275"/>
      <c r="TBC1509" s="275"/>
      <c r="TBD1509" s="275"/>
      <c r="TBE1509" s="275"/>
      <c r="TBF1509" s="275"/>
      <c r="TBG1509" s="275"/>
      <c r="TBH1509" s="275"/>
      <c r="TBI1509" s="275"/>
      <c r="TBJ1509" s="275"/>
      <c r="TBK1509" s="275"/>
      <c r="TBL1509" s="275"/>
      <c r="TBM1509" s="275"/>
      <c r="TBN1509" s="275"/>
      <c r="TBO1509" s="275"/>
      <c r="TBP1509" s="275"/>
      <c r="TBQ1509" s="275"/>
      <c r="TBR1509" s="275"/>
      <c r="TBS1509" s="275"/>
      <c r="TBT1509" s="275"/>
      <c r="TBU1509" s="275"/>
      <c r="TBV1509" s="275"/>
      <c r="TBW1509" s="275"/>
      <c r="TBX1509" s="275"/>
      <c r="TBY1509" s="275"/>
      <c r="TBZ1509" s="275"/>
      <c r="TCA1509" s="275"/>
      <c r="TCB1509" s="275"/>
      <c r="TCC1509" s="275"/>
      <c r="TCD1509" s="275"/>
      <c r="TCE1509" s="275"/>
      <c r="TCF1509" s="275"/>
      <c r="TCG1509" s="275"/>
      <c r="TCH1509" s="275"/>
      <c r="TCI1509" s="275"/>
      <c r="TCJ1509" s="275"/>
      <c r="TCK1509" s="275"/>
      <c r="TCL1509" s="275"/>
      <c r="TCM1509" s="275"/>
      <c r="TCN1509" s="275"/>
      <c r="TCO1509" s="275"/>
      <c r="TCP1509" s="275"/>
      <c r="TCQ1509" s="275"/>
      <c r="TCR1509" s="275"/>
      <c r="TCS1509" s="275"/>
      <c r="TCT1509" s="275"/>
      <c r="TCU1509" s="275"/>
      <c r="TCV1509" s="275"/>
      <c r="TCW1509" s="275"/>
      <c r="TCX1509" s="275"/>
      <c r="TCY1509" s="275"/>
      <c r="TCZ1509" s="275"/>
      <c r="TDA1509" s="275"/>
      <c r="TDB1509" s="275"/>
      <c r="TDC1509" s="275"/>
      <c r="TDD1509" s="275"/>
      <c r="TDE1509" s="275"/>
      <c r="TDF1509" s="275"/>
      <c r="TDG1509" s="275"/>
      <c r="TDH1509" s="275"/>
      <c r="TDI1509" s="275"/>
      <c r="TDJ1509" s="275"/>
      <c r="TDK1509" s="275"/>
      <c r="TDL1509" s="275"/>
      <c r="TDM1509" s="275"/>
      <c r="TDN1509" s="275"/>
      <c r="TDO1509" s="275"/>
      <c r="TDP1509" s="275"/>
      <c r="TDQ1509" s="275"/>
      <c r="TDR1509" s="275"/>
      <c r="TDS1509" s="275"/>
      <c r="TDT1509" s="275"/>
      <c r="TDU1509" s="275"/>
      <c r="TDV1509" s="275"/>
      <c r="TDW1509" s="275"/>
      <c r="TDX1509" s="275"/>
      <c r="TDY1509" s="275"/>
      <c r="TDZ1509" s="275"/>
      <c r="TEA1509" s="275"/>
      <c r="TEB1509" s="275"/>
      <c r="TEC1509" s="275"/>
      <c r="TED1509" s="275"/>
      <c r="TEE1509" s="275"/>
      <c r="TEF1509" s="275"/>
      <c r="TEG1509" s="275"/>
      <c r="TEH1509" s="275"/>
      <c r="TEI1509" s="275"/>
      <c r="TEJ1509" s="275"/>
      <c r="TEK1509" s="275"/>
      <c r="TEL1509" s="275"/>
      <c r="TEM1509" s="275"/>
      <c r="TEN1509" s="275"/>
      <c r="TEO1509" s="275"/>
      <c r="TEP1509" s="275"/>
      <c r="TEQ1509" s="275"/>
      <c r="TER1509" s="275"/>
      <c r="TES1509" s="275"/>
      <c r="TET1509" s="275"/>
      <c r="TEU1509" s="275"/>
      <c r="TEV1509" s="275"/>
      <c r="TEW1509" s="275"/>
      <c r="TEX1509" s="275"/>
      <c r="TEY1509" s="275"/>
      <c r="TEZ1509" s="275"/>
      <c r="TFA1509" s="275"/>
      <c r="TFB1509" s="275"/>
      <c r="TFC1509" s="275"/>
      <c r="TFD1509" s="275"/>
      <c r="TFE1509" s="275"/>
      <c r="TFF1509" s="275"/>
      <c r="TFG1509" s="275"/>
      <c r="TFH1509" s="275"/>
      <c r="TFI1509" s="275"/>
      <c r="TFJ1509" s="275"/>
      <c r="TFK1509" s="275"/>
      <c r="TFL1509" s="275"/>
      <c r="TFM1509" s="275"/>
      <c r="TFN1509" s="275"/>
      <c r="TFO1509" s="275"/>
      <c r="TFP1509" s="275"/>
      <c r="TFQ1509" s="275"/>
      <c r="TFR1509" s="275"/>
      <c r="TFS1509" s="275"/>
      <c r="TFT1509" s="275"/>
      <c r="TFU1509" s="275"/>
      <c r="TFV1509" s="275"/>
      <c r="TFW1509" s="275"/>
      <c r="TFX1509" s="275"/>
      <c r="TFY1509" s="275"/>
      <c r="TFZ1509" s="275"/>
      <c r="TGA1509" s="275"/>
      <c r="TGB1509" s="275"/>
      <c r="TGC1509" s="275"/>
      <c r="TGD1509" s="275"/>
      <c r="TGE1509" s="275"/>
      <c r="TGF1509" s="275"/>
      <c r="TGG1509" s="275"/>
      <c r="TGH1509" s="275"/>
      <c r="TGI1509" s="275"/>
      <c r="TGJ1509" s="275"/>
      <c r="TGK1509" s="275"/>
      <c r="TGL1509" s="275"/>
      <c r="TGM1509" s="275"/>
      <c r="TGN1509" s="275"/>
      <c r="TGO1509" s="275"/>
      <c r="TGP1509" s="275"/>
      <c r="TGQ1509" s="275"/>
      <c r="TGR1509" s="275"/>
      <c r="TGS1509" s="275"/>
      <c r="TGT1509" s="275"/>
      <c r="TGU1509" s="275"/>
      <c r="TGV1509" s="275"/>
      <c r="TGW1509" s="275"/>
      <c r="TGX1509" s="275"/>
      <c r="TGY1509" s="275"/>
      <c r="TGZ1509" s="275"/>
      <c r="THA1509" s="275"/>
      <c r="THB1509" s="275"/>
      <c r="THC1509" s="275"/>
      <c r="THD1509" s="275"/>
      <c r="THE1509" s="275"/>
      <c r="THF1509" s="275"/>
      <c r="THG1509" s="275"/>
      <c r="THH1509" s="275"/>
      <c r="THI1509" s="275"/>
      <c r="THJ1509" s="275"/>
      <c r="THK1509" s="275"/>
      <c r="THL1509" s="275"/>
      <c r="THM1509" s="275"/>
      <c r="THN1509" s="275"/>
      <c r="THO1509" s="275"/>
      <c r="THP1509" s="275"/>
      <c r="THQ1509" s="275"/>
      <c r="THR1509" s="275"/>
      <c r="THS1509" s="275"/>
      <c r="THT1509" s="275"/>
      <c r="THU1509" s="275"/>
      <c r="THV1509" s="275"/>
      <c r="THW1509" s="275"/>
      <c r="THX1509" s="275"/>
      <c r="THY1509" s="275"/>
      <c r="THZ1509" s="275"/>
      <c r="TIA1509" s="275"/>
      <c r="TIB1509" s="275"/>
      <c r="TIC1509" s="275"/>
      <c r="TID1509" s="275"/>
      <c r="TIE1509" s="275"/>
      <c r="TIF1509" s="275"/>
      <c r="TIG1509" s="275"/>
      <c r="TIH1509" s="275"/>
      <c r="TII1509" s="275"/>
      <c r="TIJ1509" s="275"/>
      <c r="TIK1509" s="275"/>
      <c r="TIL1509" s="275"/>
      <c r="TIM1509" s="275"/>
      <c r="TIN1509" s="275"/>
      <c r="TIO1509" s="275"/>
      <c r="TIP1509" s="275"/>
      <c r="TIQ1509" s="275"/>
      <c r="TIR1509" s="275"/>
      <c r="TIS1509" s="275"/>
      <c r="TIT1509" s="275"/>
      <c r="TIU1509" s="275"/>
      <c r="TIV1509" s="275"/>
      <c r="TIW1509" s="275"/>
      <c r="TIX1509" s="275"/>
      <c r="TIY1509" s="275"/>
      <c r="TIZ1509" s="275"/>
      <c r="TJA1509" s="275"/>
      <c r="TJB1509" s="275"/>
      <c r="TJC1509" s="275"/>
      <c r="TJD1509" s="275"/>
      <c r="TJE1509" s="275"/>
      <c r="TJF1509" s="275"/>
      <c r="TJG1509" s="275"/>
      <c r="TJH1509" s="275"/>
      <c r="TJI1509" s="275"/>
      <c r="TJJ1509" s="275"/>
      <c r="TJK1509" s="275"/>
      <c r="TJL1509" s="275"/>
      <c r="TJM1509" s="275"/>
      <c r="TJN1509" s="275"/>
      <c r="TJO1509" s="275"/>
      <c r="TJP1509" s="275"/>
      <c r="TJQ1509" s="275"/>
      <c r="TJR1509" s="275"/>
      <c r="TJS1509" s="275"/>
      <c r="TJT1509" s="275"/>
      <c r="TJU1509" s="275"/>
      <c r="TJV1509" s="275"/>
      <c r="TJW1509" s="275"/>
      <c r="TJX1509" s="275"/>
      <c r="TJY1509" s="275"/>
      <c r="TJZ1509" s="275"/>
      <c r="TKA1509" s="275"/>
      <c r="TKB1509" s="275"/>
      <c r="TKC1509" s="275"/>
      <c r="TKD1509" s="275"/>
      <c r="TKE1509" s="275"/>
      <c r="TKF1509" s="275"/>
      <c r="TKG1509" s="275"/>
      <c r="TKH1509" s="275"/>
      <c r="TKI1509" s="275"/>
      <c r="TKJ1509" s="275"/>
      <c r="TKK1509" s="275"/>
      <c r="TKL1509" s="275"/>
      <c r="TKM1509" s="275"/>
      <c r="TKN1509" s="275"/>
      <c r="TKO1509" s="275"/>
      <c r="TKP1509" s="275"/>
      <c r="TKQ1509" s="275"/>
      <c r="TKR1509" s="275"/>
      <c r="TKS1509" s="275"/>
      <c r="TKT1509" s="275"/>
      <c r="TKU1509" s="275"/>
      <c r="TKV1509" s="275"/>
      <c r="TKW1509" s="275"/>
      <c r="TKX1509" s="275"/>
      <c r="TKY1509" s="275"/>
      <c r="TKZ1509" s="275"/>
      <c r="TLA1509" s="275"/>
      <c r="TLB1509" s="275"/>
      <c r="TLC1509" s="275"/>
      <c r="TLD1509" s="275"/>
      <c r="TLE1509" s="275"/>
      <c r="TLF1509" s="275"/>
      <c r="TLG1509" s="275"/>
      <c r="TLH1509" s="275"/>
      <c r="TLI1509" s="275"/>
      <c r="TLJ1509" s="275"/>
      <c r="TLK1509" s="275"/>
      <c r="TLL1509" s="275"/>
      <c r="TLM1509" s="275"/>
      <c r="TLN1509" s="275"/>
      <c r="TLO1509" s="275"/>
      <c r="TLP1509" s="275"/>
      <c r="TLQ1509" s="275"/>
      <c r="TLR1509" s="275"/>
      <c r="TLS1509" s="275"/>
      <c r="TLT1509" s="275"/>
      <c r="TLU1509" s="275"/>
      <c r="TLV1509" s="275"/>
      <c r="TLW1509" s="275"/>
      <c r="TLX1509" s="275"/>
      <c r="TLY1509" s="275"/>
      <c r="TLZ1509" s="275"/>
      <c r="TMA1509" s="275"/>
      <c r="TMB1509" s="275"/>
      <c r="TMC1509" s="275"/>
      <c r="TMD1509" s="275"/>
      <c r="TME1509" s="275"/>
      <c r="TMF1509" s="275"/>
      <c r="TMG1509" s="275"/>
      <c r="TMH1509" s="275"/>
      <c r="TMI1509" s="275"/>
      <c r="TMJ1509" s="275"/>
      <c r="TMK1509" s="275"/>
      <c r="TML1509" s="275"/>
      <c r="TMM1509" s="275"/>
      <c r="TMN1509" s="275"/>
      <c r="TMO1509" s="275"/>
      <c r="TMP1509" s="275"/>
      <c r="TMQ1509" s="275"/>
      <c r="TMR1509" s="275"/>
      <c r="TMS1509" s="275"/>
      <c r="TMT1509" s="275"/>
      <c r="TMU1509" s="275"/>
      <c r="TMV1509" s="275"/>
      <c r="TMW1509" s="275"/>
      <c r="TMX1509" s="275"/>
      <c r="TMY1509" s="275"/>
      <c r="TMZ1509" s="275"/>
      <c r="TNA1509" s="275"/>
      <c r="TNB1509" s="275"/>
      <c r="TNC1509" s="275"/>
      <c r="TND1509" s="275"/>
      <c r="TNE1509" s="275"/>
      <c r="TNF1509" s="275"/>
      <c r="TNG1509" s="275"/>
      <c r="TNH1509" s="275"/>
      <c r="TNI1509" s="275"/>
      <c r="TNJ1509" s="275"/>
      <c r="TNK1509" s="275"/>
      <c r="TNL1509" s="275"/>
      <c r="TNM1509" s="275"/>
      <c r="TNN1509" s="275"/>
      <c r="TNO1509" s="275"/>
      <c r="TNP1509" s="275"/>
      <c r="TNQ1509" s="275"/>
      <c r="TNR1509" s="275"/>
      <c r="TNS1509" s="275"/>
      <c r="TNT1509" s="275"/>
      <c r="TNU1509" s="275"/>
      <c r="TNV1509" s="275"/>
      <c r="TNW1509" s="275"/>
      <c r="TNX1509" s="275"/>
      <c r="TNY1509" s="275"/>
      <c r="TNZ1509" s="275"/>
      <c r="TOA1509" s="275"/>
      <c r="TOB1509" s="275"/>
      <c r="TOC1509" s="275"/>
      <c r="TOD1509" s="275"/>
      <c r="TOE1509" s="275"/>
      <c r="TOF1509" s="275"/>
      <c r="TOG1509" s="275"/>
      <c r="TOH1509" s="275"/>
      <c r="TOI1509" s="275"/>
      <c r="TOJ1509" s="275"/>
      <c r="TOK1509" s="275"/>
      <c r="TOL1509" s="275"/>
      <c r="TOM1509" s="275"/>
      <c r="TON1509" s="275"/>
      <c r="TOO1509" s="275"/>
      <c r="TOP1509" s="275"/>
      <c r="TOQ1509" s="275"/>
      <c r="TOR1509" s="275"/>
      <c r="TOS1509" s="275"/>
      <c r="TOT1509" s="275"/>
      <c r="TOU1509" s="275"/>
      <c r="TOV1509" s="275"/>
      <c r="TOW1509" s="275"/>
      <c r="TOX1509" s="275"/>
      <c r="TOY1509" s="275"/>
      <c r="TOZ1509" s="275"/>
      <c r="TPA1509" s="275"/>
      <c r="TPB1509" s="275"/>
      <c r="TPC1509" s="275"/>
      <c r="TPD1509" s="275"/>
      <c r="TPE1509" s="275"/>
      <c r="TPF1509" s="275"/>
      <c r="TPG1509" s="275"/>
      <c r="TPH1509" s="275"/>
      <c r="TPI1509" s="275"/>
      <c r="TPJ1509" s="275"/>
      <c r="TPK1509" s="275"/>
      <c r="TPL1509" s="275"/>
      <c r="TPM1509" s="275"/>
      <c r="TPN1509" s="275"/>
      <c r="TPO1509" s="275"/>
      <c r="TPP1509" s="275"/>
      <c r="TPQ1509" s="275"/>
      <c r="TPR1509" s="275"/>
      <c r="TPS1509" s="275"/>
      <c r="TPT1509" s="275"/>
      <c r="TPU1509" s="275"/>
      <c r="TPV1509" s="275"/>
      <c r="TPW1509" s="275"/>
      <c r="TPX1509" s="275"/>
      <c r="TPY1509" s="275"/>
      <c r="TPZ1509" s="275"/>
      <c r="TQA1509" s="275"/>
      <c r="TQB1509" s="275"/>
      <c r="TQC1509" s="275"/>
      <c r="TQD1509" s="275"/>
      <c r="TQE1509" s="275"/>
      <c r="TQF1509" s="275"/>
      <c r="TQG1509" s="275"/>
      <c r="TQH1509" s="275"/>
      <c r="TQI1509" s="275"/>
      <c r="TQJ1509" s="275"/>
      <c r="TQK1509" s="275"/>
      <c r="TQL1509" s="275"/>
      <c r="TQM1509" s="275"/>
      <c r="TQN1509" s="275"/>
      <c r="TQO1509" s="275"/>
      <c r="TQP1509" s="275"/>
      <c r="TQQ1509" s="275"/>
      <c r="TQR1509" s="275"/>
      <c r="TQS1509" s="275"/>
      <c r="TQT1509" s="275"/>
      <c r="TQU1509" s="275"/>
      <c r="TQV1509" s="275"/>
      <c r="TQW1509" s="275"/>
      <c r="TQX1509" s="275"/>
      <c r="TQY1509" s="275"/>
      <c r="TQZ1509" s="275"/>
      <c r="TRA1509" s="275"/>
      <c r="TRB1509" s="275"/>
      <c r="TRC1509" s="275"/>
      <c r="TRD1509" s="275"/>
      <c r="TRE1509" s="275"/>
      <c r="TRF1509" s="275"/>
      <c r="TRG1509" s="275"/>
      <c r="TRH1509" s="275"/>
      <c r="TRI1509" s="275"/>
      <c r="TRJ1509" s="275"/>
      <c r="TRK1509" s="275"/>
      <c r="TRL1509" s="275"/>
      <c r="TRM1509" s="275"/>
      <c r="TRN1509" s="275"/>
      <c r="TRO1509" s="275"/>
      <c r="TRP1509" s="275"/>
      <c r="TRQ1509" s="275"/>
      <c r="TRR1509" s="275"/>
      <c r="TRS1509" s="275"/>
      <c r="TRT1509" s="275"/>
      <c r="TRU1509" s="275"/>
      <c r="TRV1509" s="275"/>
      <c r="TRW1509" s="275"/>
      <c r="TRX1509" s="275"/>
      <c r="TRY1509" s="275"/>
      <c r="TRZ1509" s="275"/>
      <c r="TSA1509" s="275"/>
      <c r="TSB1509" s="275"/>
      <c r="TSC1509" s="275"/>
      <c r="TSD1509" s="275"/>
      <c r="TSE1509" s="275"/>
      <c r="TSF1509" s="275"/>
      <c r="TSG1509" s="275"/>
      <c r="TSH1509" s="275"/>
      <c r="TSI1509" s="275"/>
      <c r="TSJ1509" s="275"/>
      <c r="TSK1509" s="275"/>
      <c r="TSL1509" s="275"/>
      <c r="TSM1509" s="275"/>
      <c r="TSN1509" s="275"/>
      <c r="TSO1509" s="275"/>
      <c r="TSP1509" s="275"/>
      <c r="TSQ1509" s="275"/>
      <c r="TSR1509" s="275"/>
      <c r="TSS1509" s="275"/>
      <c r="TST1509" s="275"/>
      <c r="TSU1509" s="275"/>
      <c r="TSV1509" s="275"/>
      <c r="TSW1509" s="275"/>
      <c r="TSX1509" s="275"/>
      <c r="TSY1509" s="275"/>
      <c r="TSZ1509" s="275"/>
      <c r="TTA1509" s="275"/>
      <c r="TTB1509" s="275"/>
      <c r="TTC1509" s="275"/>
      <c r="TTD1509" s="275"/>
      <c r="TTE1509" s="275"/>
      <c r="TTF1509" s="275"/>
      <c r="TTG1509" s="275"/>
      <c r="TTH1509" s="275"/>
      <c r="TTI1509" s="275"/>
      <c r="TTJ1509" s="275"/>
      <c r="TTK1509" s="275"/>
      <c r="TTL1509" s="275"/>
      <c r="TTM1509" s="275"/>
      <c r="TTN1509" s="275"/>
      <c r="TTO1509" s="275"/>
      <c r="TTP1509" s="275"/>
      <c r="TTQ1509" s="275"/>
      <c r="TTR1509" s="275"/>
      <c r="TTS1509" s="275"/>
      <c r="TTT1509" s="275"/>
      <c r="TTU1509" s="275"/>
      <c r="TTV1509" s="275"/>
      <c r="TTW1509" s="275"/>
      <c r="TTX1509" s="275"/>
      <c r="TTY1509" s="275"/>
      <c r="TTZ1509" s="275"/>
      <c r="TUA1509" s="275"/>
      <c r="TUB1509" s="275"/>
      <c r="TUC1509" s="275"/>
      <c r="TUD1509" s="275"/>
      <c r="TUE1509" s="275"/>
      <c r="TUF1509" s="275"/>
      <c r="TUG1509" s="275"/>
      <c r="TUH1509" s="275"/>
      <c r="TUI1509" s="275"/>
      <c r="TUJ1509" s="275"/>
      <c r="TUK1509" s="275"/>
      <c r="TUL1509" s="275"/>
      <c r="TUM1509" s="275"/>
      <c r="TUN1509" s="275"/>
      <c r="TUO1509" s="275"/>
      <c r="TUP1509" s="275"/>
      <c r="TUQ1509" s="275"/>
      <c r="TUR1509" s="275"/>
      <c r="TUS1509" s="275"/>
      <c r="TUT1509" s="275"/>
      <c r="TUU1509" s="275"/>
      <c r="TUV1509" s="275"/>
      <c r="TUW1509" s="275"/>
      <c r="TUX1509" s="275"/>
      <c r="TUY1509" s="275"/>
      <c r="TUZ1509" s="275"/>
      <c r="TVA1509" s="275"/>
      <c r="TVB1509" s="275"/>
      <c r="TVC1509" s="275"/>
      <c r="TVD1509" s="275"/>
      <c r="TVE1509" s="275"/>
      <c r="TVF1509" s="275"/>
      <c r="TVG1509" s="275"/>
      <c r="TVH1509" s="275"/>
      <c r="TVI1509" s="275"/>
      <c r="TVJ1509" s="275"/>
      <c r="TVK1509" s="275"/>
      <c r="TVL1509" s="275"/>
      <c r="TVM1509" s="275"/>
      <c r="TVN1509" s="275"/>
      <c r="TVO1509" s="275"/>
      <c r="TVP1509" s="275"/>
      <c r="TVQ1509" s="275"/>
      <c r="TVR1509" s="275"/>
      <c r="TVS1509" s="275"/>
      <c r="TVT1509" s="275"/>
      <c r="TVU1509" s="275"/>
      <c r="TVV1509" s="275"/>
      <c r="TVW1509" s="275"/>
      <c r="TVX1509" s="275"/>
      <c r="TVY1509" s="275"/>
      <c r="TVZ1509" s="275"/>
      <c r="TWA1509" s="275"/>
      <c r="TWB1509" s="275"/>
      <c r="TWC1509" s="275"/>
      <c r="TWD1509" s="275"/>
      <c r="TWE1509" s="275"/>
      <c r="TWF1509" s="275"/>
      <c r="TWG1509" s="275"/>
      <c r="TWH1509" s="275"/>
      <c r="TWI1509" s="275"/>
      <c r="TWJ1509" s="275"/>
      <c r="TWK1509" s="275"/>
      <c r="TWL1509" s="275"/>
      <c r="TWM1509" s="275"/>
      <c r="TWN1509" s="275"/>
      <c r="TWO1509" s="275"/>
      <c r="TWP1509" s="275"/>
      <c r="TWQ1509" s="275"/>
      <c r="TWR1509" s="275"/>
      <c r="TWS1509" s="275"/>
      <c r="TWT1509" s="275"/>
      <c r="TWU1509" s="275"/>
      <c r="TWV1509" s="275"/>
      <c r="TWW1509" s="275"/>
      <c r="TWX1509" s="275"/>
      <c r="TWY1509" s="275"/>
      <c r="TWZ1509" s="275"/>
      <c r="TXA1509" s="275"/>
      <c r="TXB1509" s="275"/>
      <c r="TXC1509" s="275"/>
      <c r="TXD1509" s="275"/>
      <c r="TXE1509" s="275"/>
      <c r="TXF1509" s="275"/>
      <c r="TXG1509" s="275"/>
      <c r="TXH1509" s="275"/>
      <c r="TXI1509" s="275"/>
      <c r="TXJ1509" s="275"/>
      <c r="TXK1509" s="275"/>
      <c r="TXL1509" s="275"/>
      <c r="TXM1509" s="275"/>
      <c r="TXN1509" s="275"/>
      <c r="TXO1509" s="275"/>
      <c r="TXP1509" s="275"/>
      <c r="TXQ1509" s="275"/>
      <c r="TXR1509" s="275"/>
      <c r="TXS1509" s="275"/>
      <c r="TXT1509" s="275"/>
      <c r="TXU1509" s="275"/>
      <c r="TXV1509" s="275"/>
      <c r="TXW1509" s="275"/>
      <c r="TXX1509" s="275"/>
      <c r="TXY1509" s="275"/>
      <c r="TXZ1509" s="275"/>
      <c r="TYA1509" s="275"/>
      <c r="TYB1509" s="275"/>
      <c r="TYC1509" s="275"/>
      <c r="TYD1509" s="275"/>
      <c r="TYE1509" s="275"/>
      <c r="TYF1509" s="275"/>
      <c r="TYG1509" s="275"/>
      <c r="TYH1509" s="275"/>
      <c r="TYI1509" s="275"/>
      <c r="TYJ1509" s="275"/>
      <c r="TYK1509" s="275"/>
      <c r="TYL1509" s="275"/>
      <c r="TYM1509" s="275"/>
      <c r="TYN1509" s="275"/>
      <c r="TYO1509" s="275"/>
      <c r="TYP1509" s="275"/>
      <c r="TYQ1509" s="275"/>
      <c r="TYR1509" s="275"/>
      <c r="TYS1509" s="275"/>
      <c r="TYT1509" s="275"/>
      <c r="TYU1509" s="275"/>
      <c r="TYV1509" s="275"/>
      <c r="TYW1509" s="275"/>
      <c r="TYX1509" s="275"/>
      <c r="TYY1509" s="275"/>
      <c r="TYZ1509" s="275"/>
      <c r="TZA1509" s="275"/>
      <c r="TZB1509" s="275"/>
      <c r="TZC1509" s="275"/>
      <c r="TZD1509" s="275"/>
      <c r="TZE1509" s="275"/>
      <c r="TZF1509" s="275"/>
      <c r="TZG1509" s="275"/>
      <c r="TZH1509" s="275"/>
      <c r="TZI1509" s="275"/>
      <c r="TZJ1509" s="275"/>
      <c r="TZK1509" s="275"/>
      <c r="TZL1509" s="275"/>
      <c r="TZM1509" s="275"/>
      <c r="TZN1509" s="275"/>
      <c r="TZO1509" s="275"/>
      <c r="TZP1509" s="275"/>
      <c r="TZQ1509" s="275"/>
      <c r="TZR1509" s="275"/>
      <c r="TZS1509" s="275"/>
      <c r="TZT1509" s="275"/>
      <c r="TZU1509" s="275"/>
      <c r="TZV1509" s="275"/>
      <c r="TZW1509" s="275"/>
      <c r="TZX1509" s="275"/>
      <c r="TZY1509" s="275"/>
      <c r="TZZ1509" s="275"/>
      <c r="UAA1509" s="275"/>
      <c r="UAB1509" s="275"/>
      <c r="UAC1509" s="275"/>
      <c r="UAD1509" s="275"/>
      <c r="UAE1509" s="275"/>
      <c r="UAF1509" s="275"/>
      <c r="UAG1509" s="275"/>
      <c r="UAH1509" s="275"/>
      <c r="UAI1509" s="275"/>
      <c r="UAJ1509" s="275"/>
      <c r="UAK1509" s="275"/>
      <c r="UAL1509" s="275"/>
      <c r="UAM1509" s="275"/>
      <c r="UAN1509" s="275"/>
      <c r="UAO1509" s="275"/>
      <c r="UAP1509" s="275"/>
      <c r="UAQ1509" s="275"/>
      <c r="UAR1509" s="275"/>
      <c r="UAS1509" s="275"/>
      <c r="UAT1509" s="275"/>
      <c r="UAU1509" s="275"/>
      <c r="UAV1509" s="275"/>
      <c r="UAW1509" s="275"/>
      <c r="UAX1509" s="275"/>
      <c r="UAY1509" s="275"/>
      <c r="UAZ1509" s="275"/>
      <c r="UBA1509" s="275"/>
      <c r="UBB1509" s="275"/>
      <c r="UBC1509" s="275"/>
      <c r="UBD1509" s="275"/>
      <c r="UBE1509" s="275"/>
      <c r="UBF1509" s="275"/>
      <c r="UBG1509" s="275"/>
      <c r="UBH1509" s="275"/>
      <c r="UBI1509" s="275"/>
      <c r="UBJ1509" s="275"/>
      <c r="UBK1509" s="275"/>
      <c r="UBL1509" s="275"/>
      <c r="UBM1509" s="275"/>
      <c r="UBN1509" s="275"/>
      <c r="UBO1509" s="275"/>
      <c r="UBP1509" s="275"/>
      <c r="UBQ1509" s="275"/>
      <c r="UBR1509" s="275"/>
      <c r="UBS1509" s="275"/>
      <c r="UBT1509" s="275"/>
      <c r="UBU1509" s="275"/>
      <c r="UBV1509" s="275"/>
      <c r="UBW1509" s="275"/>
      <c r="UBX1509" s="275"/>
      <c r="UBY1509" s="275"/>
      <c r="UBZ1509" s="275"/>
      <c r="UCA1509" s="275"/>
      <c r="UCB1509" s="275"/>
      <c r="UCC1509" s="275"/>
      <c r="UCD1509" s="275"/>
      <c r="UCE1509" s="275"/>
      <c r="UCF1509" s="275"/>
      <c r="UCG1509" s="275"/>
      <c r="UCH1509" s="275"/>
      <c r="UCI1509" s="275"/>
      <c r="UCJ1509" s="275"/>
      <c r="UCK1509" s="275"/>
      <c r="UCL1509" s="275"/>
      <c r="UCM1509" s="275"/>
      <c r="UCN1509" s="275"/>
      <c r="UCO1509" s="275"/>
      <c r="UCP1509" s="275"/>
      <c r="UCQ1509" s="275"/>
      <c r="UCR1509" s="275"/>
      <c r="UCS1509" s="275"/>
      <c r="UCT1509" s="275"/>
      <c r="UCU1509" s="275"/>
      <c r="UCV1509" s="275"/>
      <c r="UCW1509" s="275"/>
      <c r="UCX1509" s="275"/>
      <c r="UCY1509" s="275"/>
      <c r="UCZ1509" s="275"/>
      <c r="UDA1509" s="275"/>
      <c r="UDB1509" s="275"/>
      <c r="UDC1509" s="275"/>
      <c r="UDD1509" s="275"/>
      <c r="UDE1509" s="275"/>
      <c r="UDF1509" s="275"/>
      <c r="UDG1509" s="275"/>
      <c r="UDH1509" s="275"/>
      <c r="UDI1509" s="275"/>
      <c r="UDJ1509" s="275"/>
      <c r="UDK1509" s="275"/>
      <c r="UDL1509" s="275"/>
      <c r="UDM1509" s="275"/>
      <c r="UDN1509" s="275"/>
      <c r="UDO1509" s="275"/>
      <c r="UDP1509" s="275"/>
      <c r="UDQ1509" s="275"/>
      <c r="UDR1509" s="275"/>
      <c r="UDS1509" s="275"/>
      <c r="UDT1509" s="275"/>
      <c r="UDU1509" s="275"/>
      <c r="UDV1509" s="275"/>
      <c r="UDW1509" s="275"/>
      <c r="UDX1509" s="275"/>
      <c r="UDY1509" s="275"/>
      <c r="UDZ1509" s="275"/>
      <c r="UEA1509" s="275"/>
      <c r="UEB1509" s="275"/>
      <c r="UEC1509" s="275"/>
      <c r="UED1509" s="275"/>
      <c r="UEE1509" s="275"/>
      <c r="UEF1509" s="275"/>
      <c r="UEG1509" s="275"/>
      <c r="UEH1509" s="275"/>
      <c r="UEI1509" s="275"/>
      <c r="UEJ1509" s="275"/>
      <c r="UEK1509" s="275"/>
      <c r="UEL1509" s="275"/>
      <c r="UEM1509" s="275"/>
      <c r="UEN1509" s="275"/>
      <c r="UEO1509" s="275"/>
      <c r="UEP1509" s="275"/>
      <c r="UEQ1509" s="275"/>
      <c r="UER1509" s="275"/>
      <c r="UES1509" s="275"/>
      <c r="UET1509" s="275"/>
      <c r="UEU1509" s="275"/>
      <c r="UEV1509" s="275"/>
      <c r="UEW1509" s="275"/>
      <c r="UEX1509" s="275"/>
      <c r="UEY1509" s="275"/>
      <c r="UEZ1509" s="275"/>
      <c r="UFA1509" s="275"/>
      <c r="UFB1509" s="275"/>
      <c r="UFC1509" s="275"/>
      <c r="UFD1509" s="275"/>
      <c r="UFE1509" s="275"/>
      <c r="UFF1509" s="275"/>
      <c r="UFG1509" s="275"/>
      <c r="UFH1509" s="275"/>
      <c r="UFI1509" s="275"/>
      <c r="UFJ1509" s="275"/>
      <c r="UFK1509" s="275"/>
      <c r="UFL1509" s="275"/>
      <c r="UFM1509" s="275"/>
      <c r="UFN1509" s="275"/>
      <c r="UFO1509" s="275"/>
      <c r="UFP1509" s="275"/>
      <c r="UFQ1509" s="275"/>
      <c r="UFR1509" s="275"/>
      <c r="UFS1509" s="275"/>
      <c r="UFT1509" s="275"/>
      <c r="UFU1509" s="275"/>
      <c r="UFV1509" s="275"/>
      <c r="UFW1509" s="275"/>
      <c r="UFX1509" s="275"/>
      <c r="UFY1509" s="275"/>
      <c r="UFZ1509" s="275"/>
      <c r="UGA1509" s="275"/>
      <c r="UGB1509" s="275"/>
      <c r="UGC1509" s="275"/>
      <c r="UGD1509" s="275"/>
      <c r="UGE1509" s="275"/>
      <c r="UGF1509" s="275"/>
      <c r="UGG1509" s="275"/>
      <c r="UGH1509" s="275"/>
      <c r="UGI1509" s="275"/>
      <c r="UGJ1509" s="275"/>
      <c r="UGK1509" s="275"/>
      <c r="UGL1509" s="275"/>
      <c r="UGM1509" s="275"/>
      <c r="UGN1509" s="275"/>
      <c r="UGO1509" s="275"/>
      <c r="UGP1509" s="275"/>
      <c r="UGQ1509" s="275"/>
      <c r="UGR1509" s="275"/>
      <c r="UGS1509" s="275"/>
      <c r="UGT1509" s="275"/>
      <c r="UGU1509" s="275"/>
      <c r="UGV1509" s="275"/>
      <c r="UGW1509" s="275"/>
      <c r="UGX1509" s="275"/>
      <c r="UGY1509" s="275"/>
      <c r="UGZ1509" s="275"/>
      <c r="UHA1509" s="275"/>
      <c r="UHB1509" s="275"/>
      <c r="UHC1509" s="275"/>
      <c r="UHD1509" s="275"/>
      <c r="UHE1509" s="275"/>
      <c r="UHF1509" s="275"/>
      <c r="UHG1509" s="275"/>
      <c r="UHH1509" s="275"/>
      <c r="UHI1509" s="275"/>
      <c r="UHJ1509" s="275"/>
      <c r="UHK1509" s="275"/>
      <c r="UHL1509" s="275"/>
      <c r="UHM1509" s="275"/>
      <c r="UHN1509" s="275"/>
      <c r="UHO1509" s="275"/>
      <c r="UHP1509" s="275"/>
      <c r="UHQ1509" s="275"/>
      <c r="UHR1509" s="275"/>
      <c r="UHS1509" s="275"/>
      <c r="UHT1509" s="275"/>
      <c r="UHU1509" s="275"/>
      <c r="UHV1509" s="275"/>
      <c r="UHW1509" s="275"/>
      <c r="UHX1509" s="275"/>
      <c r="UHY1509" s="275"/>
      <c r="UHZ1509" s="275"/>
      <c r="UIA1509" s="275"/>
      <c r="UIB1509" s="275"/>
      <c r="UIC1509" s="275"/>
      <c r="UID1509" s="275"/>
      <c r="UIE1509" s="275"/>
      <c r="UIF1509" s="275"/>
      <c r="UIG1509" s="275"/>
      <c r="UIH1509" s="275"/>
      <c r="UII1509" s="275"/>
      <c r="UIJ1509" s="275"/>
      <c r="UIK1509" s="275"/>
      <c r="UIL1509" s="275"/>
      <c r="UIM1509" s="275"/>
      <c r="UIN1509" s="275"/>
      <c r="UIO1509" s="275"/>
      <c r="UIP1509" s="275"/>
      <c r="UIQ1509" s="275"/>
      <c r="UIR1509" s="275"/>
      <c r="UIS1509" s="275"/>
      <c r="UIT1509" s="275"/>
      <c r="UIU1509" s="275"/>
      <c r="UIV1509" s="275"/>
      <c r="UIW1509" s="275"/>
      <c r="UIX1509" s="275"/>
      <c r="UIY1509" s="275"/>
      <c r="UIZ1509" s="275"/>
      <c r="UJA1509" s="275"/>
      <c r="UJB1509" s="275"/>
      <c r="UJC1509" s="275"/>
      <c r="UJD1509" s="275"/>
      <c r="UJE1509" s="275"/>
      <c r="UJF1509" s="275"/>
      <c r="UJG1509" s="275"/>
      <c r="UJH1509" s="275"/>
      <c r="UJI1509" s="275"/>
      <c r="UJJ1509" s="275"/>
      <c r="UJK1509" s="275"/>
      <c r="UJL1509" s="275"/>
      <c r="UJM1509" s="275"/>
      <c r="UJN1509" s="275"/>
      <c r="UJO1509" s="275"/>
      <c r="UJP1509" s="275"/>
      <c r="UJQ1509" s="275"/>
      <c r="UJR1509" s="275"/>
      <c r="UJS1509" s="275"/>
      <c r="UJT1509" s="275"/>
      <c r="UJU1509" s="275"/>
      <c r="UJV1509" s="275"/>
      <c r="UJW1509" s="275"/>
      <c r="UJX1509" s="275"/>
      <c r="UJY1509" s="275"/>
      <c r="UJZ1509" s="275"/>
      <c r="UKA1509" s="275"/>
      <c r="UKB1509" s="275"/>
      <c r="UKC1509" s="275"/>
      <c r="UKD1509" s="275"/>
      <c r="UKE1509" s="275"/>
      <c r="UKF1509" s="275"/>
      <c r="UKG1509" s="275"/>
      <c r="UKH1509" s="275"/>
      <c r="UKI1509" s="275"/>
      <c r="UKJ1509" s="275"/>
      <c r="UKK1509" s="275"/>
      <c r="UKL1509" s="275"/>
      <c r="UKM1509" s="275"/>
      <c r="UKN1509" s="275"/>
      <c r="UKO1509" s="275"/>
      <c r="UKP1509" s="275"/>
      <c r="UKQ1509" s="275"/>
      <c r="UKR1509" s="275"/>
      <c r="UKS1509" s="275"/>
      <c r="UKT1509" s="275"/>
      <c r="UKU1509" s="275"/>
      <c r="UKV1509" s="275"/>
      <c r="UKW1509" s="275"/>
      <c r="UKX1509" s="275"/>
      <c r="UKY1509" s="275"/>
      <c r="UKZ1509" s="275"/>
      <c r="ULA1509" s="275"/>
      <c r="ULB1509" s="275"/>
      <c r="ULC1509" s="275"/>
      <c r="ULD1509" s="275"/>
      <c r="ULE1509" s="275"/>
      <c r="ULF1509" s="275"/>
      <c r="ULG1509" s="275"/>
      <c r="ULH1509" s="275"/>
      <c r="ULI1509" s="275"/>
      <c r="ULJ1509" s="275"/>
      <c r="ULK1509" s="275"/>
      <c r="ULL1509" s="275"/>
      <c r="ULM1509" s="275"/>
      <c r="ULN1509" s="275"/>
      <c r="ULO1509" s="275"/>
      <c r="ULP1509" s="275"/>
      <c r="ULQ1509" s="275"/>
      <c r="ULR1509" s="275"/>
      <c r="ULS1509" s="275"/>
      <c r="ULT1509" s="275"/>
      <c r="ULU1509" s="275"/>
      <c r="ULV1509" s="275"/>
      <c r="ULW1509" s="275"/>
      <c r="ULX1509" s="275"/>
      <c r="ULY1509" s="275"/>
      <c r="ULZ1509" s="275"/>
      <c r="UMA1509" s="275"/>
      <c r="UMB1509" s="275"/>
      <c r="UMC1509" s="275"/>
      <c r="UMD1509" s="275"/>
      <c r="UME1509" s="275"/>
      <c r="UMF1509" s="275"/>
      <c r="UMG1509" s="275"/>
      <c r="UMH1509" s="275"/>
      <c r="UMI1509" s="275"/>
      <c r="UMJ1509" s="275"/>
      <c r="UMK1509" s="275"/>
      <c r="UML1509" s="275"/>
      <c r="UMM1509" s="275"/>
      <c r="UMN1509" s="275"/>
      <c r="UMO1509" s="275"/>
      <c r="UMP1509" s="275"/>
      <c r="UMQ1509" s="275"/>
      <c r="UMR1509" s="275"/>
      <c r="UMS1509" s="275"/>
      <c r="UMT1509" s="275"/>
      <c r="UMU1509" s="275"/>
      <c r="UMV1509" s="275"/>
      <c r="UMW1509" s="275"/>
      <c r="UMX1509" s="275"/>
      <c r="UMY1509" s="275"/>
      <c r="UMZ1509" s="275"/>
      <c r="UNA1509" s="275"/>
      <c r="UNB1509" s="275"/>
      <c r="UNC1509" s="275"/>
      <c r="UND1509" s="275"/>
      <c r="UNE1509" s="275"/>
      <c r="UNF1509" s="275"/>
      <c r="UNG1509" s="275"/>
      <c r="UNH1509" s="275"/>
      <c r="UNI1509" s="275"/>
      <c r="UNJ1509" s="275"/>
      <c r="UNK1509" s="275"/>
      <c r="UNL1509" s="275"/>
      <c r="UNM1509" s="275"/>
      <c r="UNN1509" s="275"/>
      <c r="UNO1509" s="275"/>
      <c r="UNP1509" s="275"/>
      <c r="UNQ1509" s="275"/>
      <c r="UNR1509" s="275"/>
      <c r="UNS1509" s="275"/>
      <c r="UNT1509" s="275"/>
      <c r="UNU1509" s="275"/>
      <c r="UNV1509" s="275"/>
      <c r="UNW1509" s="275"/>
      <c r="UNX1509" s="275"/>
      <c r="UNY1509" s="275"/>
      <c r="UNZ1509" s="275"/>
      <c r="UOA1509" s="275"/>
      <c r="UOB1509" s="275"/>
      <c r="UOC1509" s="275"/>
      <c r="UOD1509" s="275"/>
      <c r="UOE1509" s="275"/>
      <c r="UOF1509" s="275"/>
      <c r="UOG1509" s="275"/>
      <c r="UOH1509" s="275"/>
      <c r="UOI1509" s="275"/>
      <c r="UOJ1509" s="275"/>
      <c r="UOK1509" s="275"/>
      <c r="UOL1509" s="275"/>
      <c r="UOM1509" s="275"/>
      <c r="UON1509" s="275"/>
      <c r="UOO1509" s="275"/>
      <c r="UOP1509" s="275"/>
      <c r="UOQ1509" s="275"/>
      <c r="UOR1509" s="275"/>
      <c r="UOS1509" s="275"/>
      <c r="UOT1509" s="275"/>
      <c r="UOU1509" s="275"/>
      <c r="UOV1509" s="275"/>
      <c r="UOW1509" s="275"/>
      <c r="UOX1509" s="275"/>
      <c r="UOY1509" s="275"/>
      <c r="UOZ1509" s="275"/>
      <c r="UPA1509" s="275"/>
      <c r="UPB1509" s="275"/>
      <c r="UPC1509" s="275"/>
      <c r="UPD1509" s="275"/>
      <c r="UPE1509" s="275"/>
      <c r="UPF1509" s="275"/>
      <c r="UPG1509" s="275"/>
      <c r="UPH1509" s="275"/>
      <c r="UPI1509" s="275"/>
      <c r="UPJ1509" s="275"/>
      <c r="UPK1509" s="275"/>
      <c r="UPL1509" s="275"/>
      <c r="UPM1509" s="275"/>
      <c r="UPN1509" s="275"/>
      <c r="UPO1509" s="275"/>
      <c r="UPP1509" s="275"/>
      <c r="UPQ1509" s="275"/>
      <c r="UPR1509" s="275"/>
      <c r="UPS1509" s="275"/>
      <c r="UPT1509" s="275"/>
      <c r="UPU1509" s="275"/>
      <c r="UPV1509" s="275"/>
      <c r="UPW1509" s="275"/>
      <c r="UPX1509" s="275"/>
      <c r="UPY1509" s="275"/>
      <c r="UPZ1509" s="275"/>
      <c r="UQA1509" s="275"/>
      <c r="UQB1509" s="275"/>
      <c r="UQC1509" s="275"/>
      <c r="UQD1509" s="275"/>
      <c r="UQE1509" s="275"/>
      <c r="UQF1509" s="275"/>
      <c r="UQG1509" s="275"/>
      <c r="UQH1509" s="275"/>
      <c r="UQI1509" s="275"/>
      <c r="UQJ1509" s="275"/>
      <c r="UQK1509" s="275"/>
      <c r="UQL1509" s="275"/>
      <c r="UQM1509" s="275"/>
      <c r="UQN1509" s="275"/>
      <c r="UQO1509" s="275"/>
      <c r="UQP1509" s="275"/>
      <c r="UQQ1509" s="275"/>
      <c r="UQR1509" s="275"/>
      <c r="UQS1509" s="275"/>
      <c r="UQT1509" s="275"/>
      <c r="UQU1509" s="275"/>
      <c r="UQV1509" s="275"/>
      <c r="UQW1509" s="275"/>
      <c r="UQX1509" s="275"/>
      <c r="UQY1509" s="275"/>
      <c r="UQZ1509" s="275"/>
      <c r="URA1509" s="275"/>
      <c r="URB1509" s="275"/>
      <c r="URC1509" s="275"/>
      <c r="URD1509" s="275"/>
      <c r="URE1509" s="275"/>
      <c r="URF1509" s="275"/>
      <c r="URG1509" s="275"/>
      <c r="URH1509" s="275"/>
      <c r="URI1509" s="275"/>
      <c r="URJ1509" s="275"/>
      <c r="URK1509" s="275"/>
      <c r="URL1509" s="275"/>
      <c r="URM1509" s="275"/>
      <c r="URN1509" s="275"/>
      <c r="URO1509" s="275"/>
      <c r="URP1509" s="275"/>
      <c r="URQ1509" s="275"/>
      <c r="URR1509" s="275"/>
      <c r="URS1509" s="275"/>
      <c r="URT1509" s="275"/>
      <c r="URU1509" s="275"/>
      <c r="URV1509" s="275"/>
      <c r="URW1509" s="275"/>
      <c r="URX1509" s="275"/>
      <c r="URY1509" s="275"/>
      <c r="URZ1509" s="275"/>
      <c r="USA1509" s="275"/>
      <c r="USB1509" s="275"/>
      <c r="USC1509" s="275"/>
      <c r="USD1509" s="275"/>
      <c r="USE1509" s="275"/>
      <c r="USF1509" s="275"/>
      <c r="USG1509" s="275"/>
      <c r="USH1509" s="275"/>
      <c r="USI1509" s="275"/>
      <c r="USJ1509" s="275"/>
      <c r="USK1509" s="275"/>
      <c r="USL1509" s="275"/>
      <c r="USM1509" s="275"/>
      <c r="USN1509" s="275"/>
      <c r="USO1509" s="275"/>
      <c r="USP1509" s="275"/>
      <c r="USQ1509" s="275"/>
      <c r="USR1509" s="275"/>
      <c r="USS1509" s="275"/>
      <c r="UST1509" s="275"/>
      <c r="USU1509" s="275"/>
      <c r="USV1509" s="275"/>
      <c r="USW1509" s="275"/>
      <c r="USX1509" s="275"/>
      <c r="USY1509" s="275"/>
      <c r="USZ1509" s="275"/>
      <c r="UTA1509" s="275"/>
      <c r="UTB1509" s="275"/>
      <c r="UTC1509" s="275"/>
      <c r="UTD1509" s="275"/>
      <c r="UTE1509" s="275"/>
      <c r="UTF1509" s="275"/>
      <c r="UTG1509" s="275"/>
      <c r="UTH1509" s="275"/>
      <c r="UTI1509" s="275"/>
      <c r="UTJ1509" s="275"/>
      <c r="UTK1509" s="275"/>
      <c r="UTL1509" s="275"/>
      <c r="UTM1509" s="275"/>
      <c r="UTN1509" s="275"/>
      <c r="UTO1509" s="275"/>
      <c r="UTP1509" s="275"/>
      <c r="UTQ1509" s="275"/>
      <c r="UTR1509" s="275"/>
      <c r="UTS1509" s="275"/>
      <c r="UTT1509" s="275"/>
      <c r="UTU1509" s="275"/>
      <c r="UTV1509" s="275"/>
      <c r="UTW1509" s="275"/>
      <c r="UTX1509" s="275"/>
      <c r="UTY1509" s="275"/>
      <c r="UTZ1509" s="275"/>
      <c r="UUA1509" s="275"/>
      <c r="UUB1509" s="275"/>
      <c r="UUC1509" s="275"/>
      <c r="UUD1509" s="275"/>
      <c r="UUE1509" s="275"/>
      <c r="UUF1509" s="275"/>
      <c r="UUG1509" s="275"/>
      <c r="UUH1509" s="275"/>
      <c r="UUI1509" s="275"/>
      <c r="UUJ1509" s="275"/>
      <c r="UUK1509" s="275"/>
      <c r="UUL1509" s="275"/>
      <c r="UUM1509" s="275"/>
      <c r="UUN1509" s="275"/>
      <c r="UUO1509" s="275"/>
      <c r="UUP1509" s="275"/>
      <c r="UUQ1509" s="275"/>
      <c r="UUR1509" s="275"/>
      <c r="UUS1509" s="275"/>
      <c r="UUT1509" s="275"/>
      <c r="UUU1509" s="275"/>
      <c r="UUV1509" s="275"/>
      <c r="UUW1509" s="275"/>
      <c r="UUX1509" s="275"/>
      <c r="UUY1509" s="275"/>
      <c r="UUZ1509" s="275"/>
      <c r="UVA1509" s="275"/>
      <c r="UVB1509" s="275"/>
      <c r="UVC1509" s="275"/>
      <c r="UVD1509" s="275"/>
      <c r="UVE1509" s="275"/>
      <c r="UVF1509" s="275"/>
      <c r="UVG1509" s="275"/>
      <c r="UVH1509" s="275"/>
      <c r="UVI1509" s="275"/>
      <c r="UVJ1509" s="275"/>
      <c r="UVK1509" s="275"/>
      <c r="UVL1509" s="275"/>
      <c r="UVM1509" s="275"/>
      <c r="UVN1509" s="275"/>
      <c r="UVO1509" s="275"/>
      <c r="UVP1509" s="275"/>
      <c r="UVQ1509" s="275"/>
      <c r="UVR1509" s="275"/>
      <c r="UVS1509" s="275"/>
      <c r="UVT1509" s="275"/>
      <c r="UVU1509" s="275"/>
      <c r="UVV1509" s="275"/>
      <c r="UVW1509" s="275"/>
      <c r="UVX1509" s="275"/>
      <c r="UVY1509" s="275"/>
      <c r="UVZ1509" s="275"/>
      <c r="UWA1509" s="275"/>
      <c r="UWB1509" s="275"/>
      <c r="UWC1509" s="275"/>
      <c r="UWD1509" s="275"/>
      <c r="UWE1509" s="275"/>
      <c r="UWF1509" s="275"/>
      <c r="UWG1509" s="275"/>
      <c r="UWH1509" s="275"/>
      <c r="UWI1509" s="275"/>
      <c r="UWJ1509" s="275"/>
      <c r="UWK1509" s="275"/>
      <c r="UWL1509" s="275"/>
      <c r="UWM1509" s="275"/>
      <c r="UWN1509" s="275"/>
      <c r="UWO1509" s="275"/>
      <c r="UWP1509" s="275"/>
      <c r="UWQ1509" s="275"/>
      <c r="UWR1509" s="275"/>
      <c r="UWS1509" s="275"/>
      <c r="UWT1509" s="275"/>
      <c r="UWU1509" s="275"/>
      <c r="UWV1509" s="275"/>
      <c r="UWW1509" s="275"/>
      <c r="UWX1509" s="275"/>
      <c r="UWY1509" s="275"/>
      <c r="UWZ1509" s="275"/>
      <c r="UXA1509" s="275"/>
      <c r="UXB1509" s="275"/>
      <c r="UXC1509" s="275"/>
      <c r="UXD1509" s="275"/>
      <c r="UXE1509" s="275"/>
      <c r="UXF1509" s="275"/>
      <c r="UXG1509" s="275"/>
      <c r="UXH1509" s="275"/>
      <c r="UXI1509" s="275"/>
      <c r="UXJ1509" s="275"/>
      <c r="UXK1509" s="275"/>
      <c r="UXL1509" s="275"/>
      <c r="UXM1509" s="275"/>
      <c r="UXN1509" s="275"/>
      <c r="UXO1509" s="275"/>
      <c r="UXP1509" s="275"/>
      <c r="UXQ1509" s="275"/>
      <c r="UXR1509" s="275"/>
      <c r="UXS1509" s="275"/>
      <c r="UXT1509" s="275"/>
      <c r="UXU1509" s="275"/>
      <c r="UXV1509" s="275"/>
      <c r="UXW1509" s="275"/>
      <c r="UXX1509" s="275"/>
      <c r="UXY1509" s="275"/>
      <c r="UXZ1509" s="275"/>
      <c r="UYA1509" s="275"/>
      <c r="UYB1509" s="275"/>
      <c r="UYC1509" s="275"/>
      <c r="UYD1509" s="275"/>
      <c r="UYE1509" s="275"/>
      <c r="UYF1509" s="275"/>
      <c r="UYG1509" s="275"/>
      <c r="UYH1509" s="275"/>
      <c r="UYI1509" s="275"/>
      <c r="UYJ1509" s="275"/>
      <c r="UYK1509" s="275"/>
      <c r="UYL1509" s="275"/>
      <c r="UYM1509" s="275"/>
      <c r="UYN1509" s="275"/>
      <c r="UYO1509" s="275"/>
      <c r="UYP1509" s="275"/>
      <c r="UYQ1509" s="275"/>
      <c r="UYR1509" s="275"/>
      <c r="UYS1509" s="275"/>
      <c r="UYT1509" s="275"/>
      <c r="UYU1509" s="275"/>
      <c r="UYV1509" s="275"/>
      <c r="UYW1509" s="275"/>
      <c r="UYX1509" s="275"/>
      <c r="UYY1509" s="275"/>
      <c r="UYZ1509" s="275"/>
      <c r="UZA1509" s="275"/>
      <c r="UZB1509" s="275"/>
      <c r="UZC1509" s="275"/>
      <c r="UZD1509" s="275"/>
      <c r="UZE1509" s="275"/>
      <c r="UZF1509" s="275"/>
      <c r="UZG1509" s="275"/>
      <c r="UZH1509" s="275"/>
      <c r="UZI1509" s="275"/>
      <c r="UZJ1509" s="275"/>
      <c r="UZK1509" s="275"/>
      <c r="UZL1509" s="275"/>
      <c r="UZM1509" s="275"/>
      <c r="UZN1509" s="275"/>
      <c r="UZO1509" s="275"/>
      <c r="UZP1509" s="275"/>
      <c r="UZQ1509" s="275"/>
      <c r="UZR1509" s="275"/>
      <c r="UZS1509" s="275"/>
      <c r="UZT1509" s="275"/>
      <c r="UZU1509" s="275"/>
      <c r="UZV1509" s="275"/>
      <c r="UZW1509" s="275"/>
      <c r="UZX1509" s="275"/>
      <c r="UZY1509" s="275"/>
      <c r="UZZ1509" s="275"/>
      <c r="VAA1509" s="275"/>
      <c r="VAB1509" s="275"/>
      <c r="VAC1509" s="275"/>
      <c r="VAD1509" s="275"/>
      <c r="VAE1509" s="275"/>
      <c r="VAF1509" s="275"/>
      <c r="VAG1509" s="275"/>
      <c r="VAH1509" s="275"/>
      <c r="VAI1509" s="275"/>
      <c r="VAJ1509" s="275"/>
      <c r="VAK1509" s="275"/>
      <c r="VAL1509" s="275"/>
      <c r="VAM1509" s="275"/>
      <c r="VAN1509" s="275"/>
      <c r="VAO1509" s="275"/>
      <c r="VAP1509" s="275"/>
      <c r="VAQ1509" s="275"/>
      <c r="VAR1509" s="275"/>
      <c r="VAS1509" s="275"/>
      <c r="VAT1509" s="275"/>
      <c r="VAU1509" s="275"/>
      <c r="VAV1509" s="275"/>
      <c r="VAW1509" s="275"/>
      <c r="VAX1509" s="275"/>
      <c r="VAY1509" s="275"/>
      <c r="VAZ1509" s="275"/>
      <c r="VBA1509" s="275"/>
      <c r="VBB1509" s="275"/>
      <c r="VBC1509" s="275"/>
      <c r="VBD1509" s="275"/>
      <c r="VBE1509" s="275"/>
      <c r="VBF1509" s="275"/>
      <c r="VBG1509" s="275"/>
      <c r="VBH1509" s="275"/>
      <c r="VBI1509" s="275"/>
      <c r="VBJ1509" s="275"/>
      <c r="VBK1509" s="275"/>
      <c r="VBL1509" s="275"/>
      <c r="VBM1509" s="275"/>
      <c r="VBN1509" s="275"/>
      <c r="VBO1509" s="275"/>
      <c r="VBP1509" s="275"/>
      <c r="VBQ1509" s="275"/>
      <c r="VBR1509" s="275"/>
      <c r="VBS1509" s="275"/>
      <c r="VBT1509" s="275"/>
      <c r="VBU1509" s="275"/>
      <c r="VBV1509" s="275"/>
      <c r="VBW1509" s="275"/>
      <c r="VBX1509" s="275"/>
      <c r="VBY1509" s="275"/>
      <c r="VBZ1509" s="275"/>
      <c r="VCA1509" s="275"/>
      <c r="VCB1509" s="275"/>
      <c r="VCC1509" s="275"/>
      <c r="VCD1509" s="275"/>
      <c r="VCE1509" s="275"/>
      <c r="VCF1509" s="275"/>
      <c r="VCG1509" s="275"/>
      <c r="VCH1509" s="275"/>
      <c r="VCI1509" s="275"/>
      <c r="VCJ1509" s="275"/>
      <c r="VCK1509" s="275"/>
      <c r="VCL1509" s="275"/>
      <c r="VCM1509" s="275"/>
      <c r="VCN1509" s="275"/>
      <c r="VCO1509" s="275"/>
      <c r="VCP1509" s="275"/>
      <c r="VCQ1509" s="275"/>
      <c r="VCR1509" s="275"/>
      <c r="VCS1509" s="275"/>
      <c r="VCT1509" s="275"/>
      <c r="VCU1509" s="275"/>
      <c r="VCV1509" s="275"/>
      <c r="VCW1509" s="275"/>
      <c r="VCX1509" s="275"/>
      <c r="VCY1509" s="275"/>
      <c r="VCZ1509" s="275"/>
      <c r="VDA1509" s="275"/>
      <c r="VDB1509" s="275"/>
      <c r="VDC1509" s="275"/>
      <c r="VDD1509" s="275"/>
      <c r="VDE1509" s="275"/>
      <c r="VDF1509" s="275"/>
      <c r="VDG1509" s="275"/>
      <c r="VDH1509" s="275"/>
      <c r="VDI1509" s="275"/>
      <c r="VDJ1509" s="275"/>
      <c r="VDK1509" s="275"/>
      <c r="VDL1509" s="275"/>
      <c r="VDM1509" s="275"/>
      <c r="VDN1509" s="275"/>
      <c r="VDO1509" s="275"/>
      <c r="VDP1509" s="275"/>
      <c r="VDQ1509" s="275"/>
      <c r="VDR1509" s="275"/>
      <c r="VDS1509" s="275"/>
      <c r="VDT1509" s="275"/>
      <c r="VDU1509" s="275"/>
      <c r="VDV1509" s="275"/>
      <c r="VDW1509" s="275"/>
      <c r="VDX1509" s="275"/>
      <c r="VDY1509" s="275"/>
      <c r="VDZ1509" s="275"/>
      <c r="VEA1509" s="275"/>
      <c r="VEB1509" s="275"/>
      <c r="VEC1509" s="275"/>
      <c r="VED1509" s="275"/>
      <c r="VEE1509" s="275"/>
      <c r="VEF1509" s="275"/>
      <c r="VEG1509" s="275"/>
      <c r="VEH1509" s="275"/>
      <c r="VEI1509" s="275"/>
      <c r="VEJ1509" s="275"/>
      <c r="VEK1509" s="275"/>
      <c r="VEL1509" s="275"/>
      <c r="VEM1509" s="275"/>
      <c r="VEN1509" s="275"/>
      <c r="VEO1509" s="275"/>
      <c r="VEP1509" s="275"/>
      <c r="VEQ1509" s="275"/>
      <c r="VER1509" s="275"/>
      <c r="VES1509" s="275"/>
      <c r="VET1509" s="275"/>
      <c r="VEU1509" s="275"/>
      <c r="VEV1509" s="275"/>
      <c r="VEW1509" s="275"/>
      <c r="VEX1509" s="275"/>
      <c r="VEY1509" s="275"/>
      <c r="VEZ1509" s="275"/>
      <c r="VFA1509" s="275"/>
      <c r="VFB1509" s="275"/>
      <c r="VFC1509" s="275"/>
      <c r="VFD1509" s="275"/>
      <c r="VFE1509" s="275"/>
      <c r="VFF1509" s="275"/>
      <c r="VFG1509" s="275"/>
      <c r="VFH1509" s="275"/>
      <c r="VFI1509" s="275"/>
      <c r="VFJ1509" s="275"/>
      <c r="VFK1509" s="275"/>
      <c r="VFL1509" s="275"/>
      <c r="VFM1509" s="275"/>
      <c r="VFN1509" s="275"/>
      <c r="VFO1509" s="275"/>
      <c r="VFP1509" s="275"/>
      <c r="VFQ1509" s="275"/>
      <c r="VFR1509" s="275"/>
      <c r="VFS1509" s="275"/>
      <c r="VFT1509" s="275"/>
      <c r="VFU1509" s="275"/>
      <c r="VFV1509" s="275"/>
      <c r="VFW1509" s="275"/>
      <c r="VFX1509" s="275"/>
      <c r="VFY1509" s="275"/>
      <c r="VFZ1509" s="275"/>
      <c r="VGA1509" s="275"/>
      <c r="VGB1509" s="275"/>
      <c r="VGC1509" s="275"/>
      <c r="VGD1509" s="275"/>
      <c r="VGE1509" s="275"/>
      <c r="VGF1509" s="275"/>
      <c r="VGG1509" s="275"/>
      <c r="VGH1509" s="275"/>
      <c r="VGI1509" s="275"/>
      <c r="VGJ1509" s="275"/>
      <c r="VGK1509" s="275"/>
      <c r="VGL1509" s="275"/>
      <c r="VGM1509" s="275"/>
      <c r="VGN1509" s="275"/>
      <c r="VGO1509" s="275"/>
      <c r="VGP1509" s="275"/>
      <c r="VGQ1509" s="275"/>
      <c r="VGR1509" s="275"/>
      <c r="VGS1509" s="275"/>
      <c r="VGT1509" s="275"/>
      <c r="VGU1509" s="275"/>
      <c r="VGV1509" s="275"/>
      <c r="VGW1509" s="275"/>
      <c r="VGX1509" s="275"/>
      <c r="VGY1509" s="275"/>
      <c r="VGZ1509" s="275"/>
      <c r="VHA1509" s="275"/>
      <c r="VHB1509" s="275"/>
      <c r="VHC1509" s="275"/>
      <c r="VHD1509" s="275"/>
      <c r="VHE1509" s="275"/>
      <c r="VHF1509" s="275"/>
      <c r="VHG1509" s="275"/>
      <c r="VHH1509" s="275"/>
      <c r="VHI1509" s="275"/>
      <c r="VHJ1509" s="275"/>
      <c r="VHK1509" s="275"/>
      <c r="VHL1509" s="275"/>
      <c r="VHM1509" s="275"/>
      <c r="VHN1509" s="275"/>
      <c r="VHO1509" s="275"/>
      <c r="VHP1509" s="275"/>
      <c r="VHQ1509" s="275"/>
      <c r="VHR1509" s="275"/>
      <c r="VHS1509" s="275"/>
      <c r="VHT1509" s="275"/>
      <c r="VHU1509" s="275"/>
      <c r="VHV1509" s="275"/>
      <c r="VHW1509" s="275"/>
      <c r="VHX1509" s="275"/>
      <c r="VHY1509" s="275"/>
      <c r="VHZ1509" s="275"/>
      <c r="VIA1509" s="275"/>
      <c r="VIB1509" s="275"/>
      <c r="VIC1509" s="275"/>
      <c r="VID1509" s="275"/>
      <c r="VIE1509" s="275"/>
      <c r="VIF1509" s="275"/>
      <c r="VIG1509" s="275"/>
      <c r="VIH1509" s="275"/>
      <c r="VII1509" s="275"/>
      <c r="VIJ1509" s="275"/>
      <c r="VIK1509" s="275"/>
      <c r="VIL1509" s="275"/>
      <c r="VIM1509" s="275"/>
      <c r="VIN1509" s="275"/>
      <c r="VIO1509" s="275"/>
      <c r="VIP1509" s="275"/>
      <c r="VIQ1509" s="275"/>
      <c r="VIR1509" s="275"/>
      <c r="VIS1509" s="275"/>
      <c r="VIT1509" s="275"/>
      <c r="VIU1509" s="275"/>
      <c r="VIV1509" s="275"/>
      <c r="VIW1509" s="275"/>
      <c r="VIX1509" s="275"/>
      <c r="VIY1509" s="275"/>
      <c r="VIZ1509" s="275"/>
      <c r="VJA1509" s="275"/>
      <c r="VJB1509" s="275"/>
      <c r="VJC1509" s="275"/>
      <c r="VJD1509" s="275"/>
      <c r="VJE1509" s="275"/>
      <c r="VJF1509" s="275"/>
      <c r="VJG1509" s="275"/>
      <c r="VJH1509" s="275"/>
      <c r="VJI1509" s="275"/>
      <c r="VJJ1509" s="275"/>
      <c r="VJK1509" s="275"/>
      <c r="VJL1509" s="275"/>
      <c r="VJM1509" s="275"/>
      <c r="VJN1509" s="275"/>
      <c r="VJO1509" s="275"/>
      <c r="VJP1509" s="275"/>
      <c r="VJQ1509" s="275"/>
      <c r="VJR1509" s="275"/>
      <c r="VJS1509" s="275"/>
      <c r="VJT1509" s="275"/>
      <c r="VJU1509" s="275"/>
      <c r="VJV1509" s="275"/>
      <c r="VJW1509" s="275"/>
      <c r="VJX1509" s="275"/>
      <c r="VJY1509" s="275"/>
      <c r="VJZ1509" s="275"/>
      <c r="VKA1509" s="275"/>
      <c r="VKB1509" s="275"/>
      <c r="VKC1509" s="275"/>
      <c r="VKD1509" s="275"/>
      <c r="VKE1509" s="275"/>
      <c r="VKF1509" s="275"/>
      <c r="VKG1509" s="275"/>
      <c r="VKH1509" s="275"/>
      <c r="VKI1509" s="275"/>
      <c r="VKJ1509" s="275"/>
      <c r="VKK1509" s="275"/>
      <c r="VKL1509" s="275"/>
      <c r="VKM1509" s="275"/>
      <c r="VKN1509" s="275"/>
      <c r="VKO1509" s="275"/>
      <c r="VKP1509" s="275"/>
      <c r="VKQ1509" s="275"/>
      <c r="VKR1509" s="275"/>
      <c r="VKS1509" s="275"/>
      <c r="VKT1509" s="275"/>
      <c r="VKU1509" s="275"/>
      <c r="VKV1509" s="275"/>
      <c r="VKW1509" s="275"/>
      <c r="VKX1509" s="275"/>
      <c r="VKY1509" s="275"/>
      <c r="VKZ1509" s="275"/>
      <c r="VLA1509" s="275"/>
      <c r="VLB1509" s="275"/>
      <c r="VLC1509" s="275"/>
      <c r="VLD1509" s="275"/>
      <c r="VLE1509" s="275"/>
      <c r="VLF1509" s="275"/>
      <c r="VLG1509" s="275"/>
      <c r="VLH1509" s="275"/>
      <c r="VLI1509" s="275"/>
      <c r="VLJ1509" s="275"/>
      <c r="VLK1509" s="275"/>
      <c r="VLL1509" s="275"/>
      <c r="VLM1509" s="275"/>
      <c r="VLN1509" s="275"/>
      <c r="VLO1509" s="275"/>
      <c r="VLP1509" s="275"/>
      <c r="VLQ1509" s="275"/>
      <c r="VLR1509" s="275"/>
      <c r="VLS1509" s="275"/>
      <c r="VLT1509" s="275"/>
      <c r="VLU1509" s="275"/>
      <c r="VLV1509" s="275"/>
      <c r="VLW1509" s="275"/>
      <c r="VLX1509" s="275"/>
      <c r="VLY1509" s="275"/>
      <c r="VLZ1509" s="275"/>
      <c r="VMA1509" s="275"/>
      <c r="VMB1509" s="275"/>
      <c r="VMC1509" s="275"/>
      <c r="VMD1509" s="275"/>
      <c r="VME1509" s="275"/>
      <c r="VMF1509" s="275"/>
      <c r="VMG1509" s="275"/>
      <c r="VMH1509" s="275"/>
      <c r="VMI1509" s="275"/>
      <c r="VMJ1509" s="275"/>
      <c r="VMK1509" s="275"/>
      <c r="VML1509" s="275"/>
      <c r="VMM1509" s="275"/>
      <c r="VMN1509" s="275"/>
      <c r="VMO1509" s="275"/>
      <c r="VMP1509" s="275"/>
      <c r="VMQ1509" s="275"/>
      <c r="VMR1509" s="275"/>
      <c r="VMS1509" s="275"/>
      <c r="VMT1509" s="275"/>
      <c r="VMU1509" s="275"/>
      <c r="VMV1509" s="275"/>
      <c r="VMW1509" s="275"/>
      <c r="VMX1509" s="275"/>
      <c r="VMY1509" s="275"/>
      <c r="VMZ1509" s="275"/>
      <c r="VNA1509" s="275"/>
      <c r="VNB1509" s="275"/>
      <c r="VNC1509" s="275"/>
      <c r="VND1509" s="275"/>
      <c r="VNE1509" s="275"/>
      <c r="VNF1509" s="275"/>
      <c r="VNG1509" s="275"/>
      <c r="VNH1509" s="275"/>
      <c r="VNI1509" s="275"/>
      <c r="VNJ1509" s="275"/>
      <c r="VNK1509" s="275"/>
      <c r="VNL1509" s="275"/>
      <c r="VNM1509" s="275"/>
      <c r="VNN1509" s="275"/>
      <c r="VNO1509" s="275"/>
      <c r="VNP1509" s="275"/>
      <c r="VNQ1509" s="275"/>
      <c r="VNR1509" s="275"/>
      <c r="VNS1509" s="275"/>
      <c r="VNT1509" s="275"/>
      <c r="VNU1509" s="275"/>
      <c r="VNV1509" s="275"/>
      <c r="VNW1509" s="275"/>
      <c r="VNX1509" s="275"/>
      <c r="VNY1509" s="275"/>
      <c r="VNZ1509" s="275"/>
      <c r="VOA1509" s="275"/>
      <c r="VOB1509" s="275"/>
      <c r="VOC1509" s="275"/>
      <c r="VOD1509" s="275"/>
      <c r="VOE1509" s="275"/>
      <c r="VOF1509" s="275"/>
      <c r="VOG1509" s="275"/>
      <c r="VOH1509" s="275"/>
      <c r="VOI1509" s="275"/>
      <c r="VOJ1509" s="275"/>
      <c r="VOK1509" s="275"/>
      <c r="VOL1509" s="275"/>
      <c r="VOM1509" s="275"/>
      <c r="VON1509" s="275"/>
      <c r="VOO1509" s="275"/>
      <c r="VOP1509" s="275"/>
      <c r="VOQ1509" s="275"/>
      <c r="VOR1509" s="275"/>
      <c r="VOS1509" s="275"/>
      <c r="VOT1509" s="275"/>
      <c r="VOU1509" s="275"/>
      <c r="VOV1509" s="275"/>
      <c r="VOW1509" s="275"/>
      <c r="VOX1509" s="275"/>
      <c r="VOY1509" s="275"/>
      <c r="VOZ1509" s="275"/>
      <c r="VPA1509" s="275"/>
      <c r="VPB1509" s="275"/>
      <c r="VPC1509" s="275"/>
      <c r="VPD1509" s="275"/>
      <c r="VPE1509" s="275"/>
      <c r="VPF1509" s="275"/>
      <c r="VPG1509" s="275"/>
      <c r="VPH1509" s="275"/>
      <c r="VPI1509" s="275"/>
      <c r="VPJ1509" s="275"/>
      <c r="VPK1509" s="275"/>
      <c r="VPL1509" s="275"/>
      <c r="VPM1509" s="275"/>
      <c r="VPN1509" s="275"/>
      <c r="VPO1509" s="275"/>
      <c r="VPP1509" s="275"/>
      <c r="VPQ1509" s="275"/>
      <c r="VPR1509" s="275"/>
      <c r="VPS1509" s="275"/>
      <c r="VPT1509" s="275"/>
      <c r="VPU1509" s="275"/>
      <c r="VPV1509" s="275"/>
      <c r="VPW1509" s="275"/>
      <c r="VPX1509" s="275"/>
      <c r="VPY1509" s="275"/>
      <c r="VPZ1509" s="275"/>
      <c r="VQA1509" s="275"/>
      <c r="VQB1509" s="275"/>
      <c r="VQC1509" s="275"/>
      <c r="VQD1509" s="275"/>
      <c r="VQE1509" s="275"/>
      <c r="VQF1509" s="275"/>
      <c r="VQG1509" s="275"/>
      <c r="VQH1509" s="275"/>
      <c r="VQI1509" s="275"/>
      <c r="VQJ1509" s="275"/>
      <c r="VQK1509" s="275"/>
      <c r="VQL1509" s="275"/>
      <c r="VQM1509" s="275"/>
      <c r="VQN1509" s="275"/>
      <c r="VQO1509" s="275"/>
      <c r="VQP1509" s="275"/>
      <c r="VQQ1509" s="275"/>
      <c r="VQR1509" s="275"/>
      <c r="VQS1509" s="275"/>
      <c r="VQT1509" s="275"/>
      <c r="VQU1509" s="275"/>
      <c r="VQV1509" s="275"/>
      <c r="VQW1509" s="275"/>
      <c r="VQX1509" s="275"/>
      <c r="VQY1509" s="275"/>
      <c r="VQZ1509" s="275"/>
      <c r="VRA1509" s="275"/>
      <c r="VRB1509" s="275"/>
      <c r="VRC1509" s="275"/>
      <c r="VRD1509" s="275"/>
      <c r="VRE1509" s="275"/>
      <c r="VRF1509" s="275"/>
      <c r="VRG1509" s="275"/>
      <c r="VRH1509" s="275"/>
      <c r="VRI1509" s="275"/>
      <c r="VRJ1509" s="275"/>
      <c r="VRK1509" s="275"/>
      <c r="VRL1509" s="275"/>
      <c r="VRM1509" s="275"/>
      <c r="VRN1509" s="275"/>
      <c r="VRO1509" s="275"/>
      <c r="VRP1509" s="275"/>
      <c r="VRQ1509" s="275"/>
      <c r="VRR1509" s="275"/>
      <c r="VRS1509" s="275"/>
      <c r="VRT1509" s="275"/>
      <c r="VRU1509" s="275"/>
      <c r="VRV1509" s="275"/>
      <c r="VRW1509" s="275"/>
      <c r="VRX1509" s="275"/>
      <c r="VRY1509" s="275"/>
      <c r="VRZ1509" s="275"/>
      <c r="VSA1509" s="275"/>
      <c r="VSB1509" s="275"/>
      <c r="VSC1509" s="275"/>
      <c r="VSD1509" s="275"/>
      <c r="VSE1509" s="275"/>
      <c r="VSF1509" s="275"/>
      <c r="VSG1509" s="275"/>
      <c r="VSH1509" s="275"/>
      <c r="VSI1509" s="275"/>
      <c r="VSJ1509" s="275"/>
      <c r="VSK1509" s="275"/>
      <c r="VSL1509" s="275"/>
      <c r="VSM1509" s="275"/>
      <c r="VSN1509" s="275"/>
      <c r="VSO1509" s="275"/>
      <c r="VSP1509" s="275"/>
      <c r="VSQ1509" s="275"/>
      <c r="VSR1509" s="275"/>
      <c r="VSS1509" s="275"/>
      <c r="VST1509" s="275"/>
      <c r="VSU1509" s="275"/>
      <c r="VSV1509" s="275"/>
      <c r="VSW1509" s="275"/>
      <c r="VSX1509" s="275"/>
      <c r="VSY1509" s="275"/>
      <c r="VSZ1509" s="275"/>
      <c r="VTA1509" s="275"/>
      <c r="VTB1509" s="275"/>
      <c r="VTC1509" s="275"/>
      <c r="VTD1509" s="275"/>
      <c r="VTE1509" s="275"/>
      <c r="VTF1509" s="275"/>
      <c r="VTG1509" s="275"/>
      <c r="VTH1509" s="275"/>
      <c r="VTI1509" s="275"/>
      <c r="VTJ1509" s="275"/>
      <c r="VTK1509" s="275"/>
      <c r="VTL1509" s="275"/>
      <c r="VTM1509" s="275"/>
      <c r="VTN1509" s="275"/>
      <c r="VTO1509" s="275"/>
      <c r="VTP1509" s="275"/>
      <c r="VTQ1509" s="275"/>
      <c r="VTR1509" s="275"/>
      <c r="VTS1509" s="275"/>
      <c r="VTT1509" s="275"/>
      <c r="VTU1509" s="275"/>
      <c r="VTV1509" s="275"/>
      <c r="VTW1509" s="275"/>
      <c r="VTX1509" s="275"/>
      <c r="VTY1509" s="275"/>
      <c r="VTZ1509" s="275"/>
      <c r="VUA1509" s="275"/>
      <c r="VUB1509" s="275"/>
      <c r="VUC1509" s="275"/>
      <c r="VUD1509" s="275"/>
      <c r="VUE1509" s="275"/>
      <c r="VUF1509" s="275"/>
      <c r="VUG1509" s="275"/>
      <c r="VUH1509" s="275"/>
      <c r="VUI1509" s="275"/>
      <c r="VUJ1509" s="275"/>
      <c r="VUK1509" s="275"/>
      <c r="VUL1509" s="275"/>
      <c r="VUM1509" s="275"/>
      <c r="VUN1509" s="275"/>
      <c r="VUO1509" s="275"/>
      <c r="VUP1509" s="275"/>
      <c r="VUQ1509" s="275"/>
      <c r="VUR1509" s="275"/>
      <c r="VUS1509" s="275"/>
      <c r="VUT1509" s="275"/>
      <c r="VUU1509" s="275"/>
      <c r="VUV1509" s="275"/>
      <c r="VUW1509" s="275"/>
      <c r="VUX1509" s="275"/>
      <c r="VUY1509" s="275"/>
      <c r="VUZ1509" s="275"/>
      <c r="VVA1509" s="275"/>
      <c r="VVB1509" s="275"/>
      <c r="VVC1509" s="275"/>
      <c r="VVD1509" s="275"/>
      <c r="VVE1509" s="275"/>
      <c r="VVF1509" s="275"/>
      <c r="VVG1509" s="275"/>
      <c r="VVH1509" s="275"/>
      <c r="VVI1509" s="275"/>
      <c r="VVJ1509" s="275"/>
      <c r="VVK1509" s="275"/>
      <c r="VVL1509" s="275"/>
      <c r="VVM1509" s="275"/>
      <c r="VVN1509" s="275"/>
      <c r="VVO1509" s="275"/>
      <c r="VVP1509" s="275"/>
      <c r="VVQ1509" s="275"/>
      <c r="VVR1509" s="275"/>
      <c r="VVS1509" s="275"/>
      <c r="VVT1509" s="275"/>
      <c r="VVU1509" s="275"/>
      <c r="VVV1509" s="275"/>
      <c r="VVW1509" s="275"/>
      <c r="VVX1509" s="275"/>
      <c r="VVY1509" s="275"/>
      <c r="VVZ1509" s="275"/>
      <c r="VWA1509" s="275"/>
      <c r="VWB1509" s="275"/>
      <c r="VWC1509" s="275"/>
      <c r="VWD1509" s="275"/>
      <c r="VWE1509" s="275"/>
      <c r="VWF1509" s="275"/>
      <c r="VWG1509" s="275"/>
      <c r="VWH1509" s="275"/>
      <c r="VWI1509" s="275"/>
      <c r="VWJ1509" s="275"/>
      <c r="VWK1509" s="275"/>
      <c r="VWL1509" s="275"/>
      <c r="VWM1509" s="275"/>
      <c r="VWN1509" s="275"/>
      <c r="VWO1509" s="275"/>
      <c r="VWP1509" s="275"/>
      <c r="VWQ1509" s="275"/>
      <c r="VWR1509" s="275"/>
      <c r="VWS1509" s="275"/>
      <c r="VWT1509" s="275"/>
      <c r="VWU1509" s="275"/>
      <c r="VWV1509" s="275"/>
      <c r="VWW1509" s="275"/>
      <c r="VWX1509" s="275"/>
      <c r="VWY1509" s="275"/>
      <c r="VWZ1509" s="275"/>
      <c r="VXA1509" s="275"/>
      <c r="VXB1509" s="275"/>
      <c r="VXC1509" s="275"/>
      <c r="VXD1509" s="275"/>
      <c r="VXE1509" s="275"/>
      <c r="VXF1509" s="275"/>
      <c r="VXG1509" s="275"/>
      <c r="VXH1509" s="275"/>
      <c r="VXI1509" s="275"/>
      <c r="VXJ1509" s="275"/>
      <c r="VXK1509" s="275"/>
      <c r="VXL1509" s="275"/>
      <c r="VXM1509" s="275"/>
      <c r="VXN1509" s="275"/>
      <c r="VXO1509" s="275"/>
      <c r="VXP1509" s="275"/>
      <c r="VXQ1509" s="275"/>
      <c r="VXR1509" s="275"/>
      <c r="VXS1509" s="275"/>
      <c r="VXT1509" s="275"/>
      <c r="VXU1509" s="275"/>
      <c r="VXV1509" s="275"/>
      <c r="VXW1509" s="275"/>
      <c r="VXX1509" s="275"/>
      <c r="VXY1509" s="275"/>
      <c r="VXZ1509" s="275"/>
      <c r="VYA1509" s="275"/>
      <c r="VYB1509" s="275"/>
      <c r="VYC1509" s="275"/>
      <c r="VYD1509" s="275"/>
      <c r="VYE1509" s="275"/>
      <c r="VYF1509" s="275"/>
      <c r="VYG1509" s="275"/>
      <c r="VYH1509" s="275"/>
      <c r="VYI1509" s="275"/>
      <c r="VYJ1509" s="275"/>
      <c r="VYK1509" s="275"/>
      <c r="VYL1509" s="275"/>
      <c r="VYM1509" s="275"/>
      <c r="VYN1509" s="275"/>
      <c r="VYO1509" s="275"/>
      <c r="VYP1509" s="275"/>
      <c r="VYQ1509" s="275"/>
      <c r="VYR1509" s="275"/>
      <c r="VYS1509" s="275"/>
      <c r="VYT1509" s="275"/>
      <c r="VYU1509" s="275"/>
      <c r="VYV1509" s="275"/>
      <c r="VYW1509" s="275"/>
      <c r="VYX1509" s="275"/>
      <c r="VYY1509" s="275"/>
      <c r="VYZ1509" s="275"/>
      <c r="VZA1509" s="275"/>
      <c r="VZB1509" s="275"/>
      <c r="VZC1509" s="275"/>
      <c r="VZD1509" s="275"/>
      <c r="VZE1509" s="275"/>
      <c r="VZF1509" s="275"/>
      <c r="VZG1509" s="275"/>
      <c r="VZH1509" s="275"/>
      <c r="VZI1509" s="275"/>
      <c r="VZJ1509" s="275"/>
      <c r="VZK1509" s="275"/>
      <c r="VZL1509" s="275"/>
      <c r="VZM1509" s="275"/>
      <c r="VZN1509" s="275"/>
      <c r="VZO1509" s="275"/>
      <c r="VZP1509" s="275"/>
      <c r="VZQ1509" s="275"/>
      <c r="VZR1509" s="275"/>
      <c r="VZS1509" s="275"/>
      <c r="VZT1509" s="275"/>
      <c r="VZU1509" s="275"/>
      <c r="VZV1509" s="275"/>
      <c r="VZW1509" s="275"/>
      <c r="VZX1509" s="275"/>
      <c r="VZY1509" s="275"/>
      <c r="VZZ1509" s="275"/>
      <c r="WAA1509" s="275"/>
      <c r="WAB1509" s="275"/>
      <c r="WAC1509" s="275"/>
      <c r="WAD1509" s="275"/>
      <c r="WAE1509" s="275"/>
      <c r="WAF1509" s="275"/>
      <c r="WAG1509" s="275"/>
      <c r="WAH1509" s="275"/>
      <c r="WAI1509" s="275"/>
      <c r="WAJ1509" s="275"/>
      <c r="WAK1509" s="275"/>
      <c r="WAL1509" s="275"/>
      <c r="WAM1509" s="275"/>
      <c r="WAN1509" s="275"/>
      <c r="WAO1509" s="275"/>
      <c r="WAP1509" s="275"/>
      <c r="WAQ1509" s="275"/>
      <c r="WAR1509" s="275"/>
      <c r="WAS1509" s="275"/>
      <c r="WAT1509" s="275"/>
      <c r="WAU1509" s="275"/>
      <c r="WAV1509" s="275"/>
      <c r="WAW1509" s="275"/>
      <c r="WAX1509" s="275"/>
      <c r="WAY1509" s="275"/>
      <c r="WAZ1509" s="275"/>
      <c r="WBA1509" s="275"/>
      <c r="WBB1509" s="275"/>
      <c r="WBC1509" s="275"/>
      <c r="WBD1509" s="275"/>
      <c r="WBE1509" s="275"/>
      <c r="WBF1509" s="275"/>
      <c r="WBG1509" s="275"/>
      <c r="WBH1509" s="275"/>
      <c r="WBI1509" s="275"/>
      <c r="WBJ1509" s="275"/>
      <c r="WBK1509" s="275"/>
      <c r="WBL1509" s="275"/>
      <c r="WBM1509" s="275"/>
      <c r="WBN1509" s="275"/>
      <c r="WBO1509" s="275"/>
      <c r="WBP1509" s="275"/>
      <c r="WBQ1509" s="275"/>
      <c r="WBR1509" s="275"/>
      <c r="WBS1509" s="275"/>
      <c r="WBT1509" s="275"/>
      <c r="WBU1509" s="275"/>
      <c r="WBV1509" s="275"/>
      <c r="WBW1509" s="275"/>
      <c r="WBX1509" s="275"/>
      <c r="WBY1509" s="275"/>
      <c r="WBZ1509" s="275"/>
      <c r="WCA1509" s="275"/>
      <c r="WCB1509" s="275"/>
      <c r="WCC1509" s="275"/>
      <c r="WCD1509" s="275"/>
      <c r="WCE1509" s="275"/>
      <c r="WCF1509" s="275"/>
      <c r="WCG1509" s="275"/>
      <c r="WCH1509" s="275"/>
      <c r="WCI1509" s="275"/>
      <c r="WCJ1509" s="275"/>
      <c r="WCK1509" s="275"/>
      <c r="WCL1509" s="275"/>
      <c r="WCM1509" s="275"/>
      <c r="WCN1509" s="275"/>
      <c r="WCO1509" s="275"/>
      <c r="WCP1509" s="275"/>
      <c r="WCQ1509" s="275"/>
      <c r="WCR1509" s="275"/>
      <c r="WCS1509" s="275"/>
      <c r="WCT1509" s="275"/>
      <c r="WCU1509" s="275"/>
      <c r="WCV1509" s="275"/>
      <c r="WCW1509" s="275"/>
      <c r="WCX1509" s="275"/>
      <c r="WCY1509" s="275"/>
      <c r="WCZ1509" s="275"/>
      <c r="WDA1509" s="275"/>
      <c r="WDB1509" s="275"/>
      <c r="WDC1509" s="275"/>
      <c r="WDD1509" s="275"/>
      <c r="WDE1509" s="275"/>
      <c r="WDF1509" s="275"/>
      <c r="WDG1509" s="275"/>
      <c r="WDH1509" s="275"/>
      <c r="WDI1509" s="275"/>
      <c r="WDJ1509" s="275"/>
      <c r="WDK1509" s="275"/>
      <c r="WDL1509" s="275"/>
      <c r="WDM1509" s="275"/>
      <c r="WDN1509" s="275"/>
      <c r="WDO1509" s="275"/>
      <c r="WDP1509" s="275"/>
      <c r="WDQ1509" s="275"/>
      <c r="WDR1509" s="275"/>
      <c r="WDS1509" s="275"/>
      <c r="WDT1509" s="275"/>
      <c r="WDU1509" s="275"/>
      <c r="WDV1509" s="275"/>
      <c r="WDW1509" s="275"/>
      <c r="WDX1509" s="275"/>
      <c r="WDY1509" s="275"/>
      <c r="WDZ1509" s="275"/>
      <c r="WEA1509" s="275"/>
      <c r="WEB1509" s="275"/>
      <c r="WEC1509" s="275"/>
      <c r="WED1509" s="275"/>
      <c r="WEE1509" s="275"/>
      <c r="WEF1509" s="275"/>
      <c r="WEG1509" s="275"/>
      <c r="WEH1509" s="275"/>
      <c r="WEI1509" s="275"/>
      <c r="WEJ1509" s="275"/>
      <c r="WEK1509" s="275"/>
      <c r="WEL1509" s="275"/>
      <c r="WEM1509" s="275"/>
      <c r="WEN1509" s="275"/>
      <c r="WEO1509" s="275"/>
      <c r="WEP1509" s="275"/>
      <c r="WEQ1509" s="275"/>
      <c r="WER1509" s="275"/>
      <c r="WES1509" s="275"/>
      <c r="WET1509" s="275"/>
      <c r="WEU1509" s="275"/>
      <c r="WEV1509" s="275"/>
      <c r="WEW1509" s="275"/>
      <c r="WEX1509" s="275"/>
      <c r="WEY1509" s="275"/>
      <c r="WEZ1509" s="275"/>
      <c r="WFA1509" s="275"/>
      <c r="WFB1509" s="275"/>
      <c r="WFC1509" s="275"/>
      <c r="WFD1509" s="275"/>
      <c r="WFE1509" s="275"/>
      <c r="WFF1509" s="275"/>
      <c r="WFG1509" s="275"/>
      <c r="WFH1509" s="275"/>
      <c r="WFI1509" s="275"/>
      <c r="WFJ1509" s="275"/>
      <c r="WFK1509" s="275"/>
      <c r="WFL1509" s="275"/>
      <c r="WFM1509" s="275"/>
      <c r="WFN1509" s="275"/>
      <c r="WFO1509" s="275"/>
      <c r="WFP1509" s="275"/>
      <c r="WFQ1509" s="275"/>
      <c r="WFR1509" s="275"/>
      <c r="WFS1509" s="275"/>
      <c r="WFT1509" s="275"/>
      <c r="WFU1509" s="275"/>
      <c r="WFV1509" s="275"/>
      <c r="WFW1509" s="275"/>
      <c r="WFX1509" s="275"/>
      <c r="WFY1509" s="275"/>
      <c r="WFZ1509" s="275"/>
      <c r="WGA1509" s="275"/>
      <c r="WGB1509" s="275"/>
      <c r="WGC1509" s="275"/>
      <c r="WGD1509" s="275"/>
      <c r="WGE1509" s="275"/>
      <c r="WGF1509" s="275"/>
      <c r="WGG1509" s="275"/>
      <c r="WGH1509" s="275"/>
      <c r="WGI1509" s="275"/>
      <c r="WGJ1509" s="275"/>
      <c r="WGK1509" s="275"/>
      <c r="WGL1509" s="275"/>
      <c r="WGM1509" s="275"/>
      <c r="WGN1509" s="275"/>
      <c r="WGO1509" s="275"/>
      <c r="WGP1509" s="275"/>
      <c r="WGQ1509" s="275"/>
      <c r="WGR1509" s="275"/>
      <c r="WGS1509" s="275"/>
      <c r="WGT1509" s="275"/>
      <c r="WGU1509" s="275"/>
      <c r="WGV1509" s="275"/>
      <c r="WGW1509" s="275"/>
      <c r="WGX1509" s="275"/>
      <c r="WGY1509" s="275"/>
      <c r="WGZ1509" s="275"/>
      <c r="WHA1509" s="275"/>
      <c r="WHB1509" s="275"/>
      <c r="WHC1509" s="275"/>
      <c r="WHD1509" s="275"/>
      <c r="WHE1509" s="275"/>
      <c r="WHF1509" s="275"/>
      <c r="WHG1509" s="275"/>
      <c r="WHH1509" s="275"/>
      <c r="WHI1509" s="275"/>
      <c r="WHJ1509" s="275"/>
      <c r="WHK1509" s="275"/>
      <c r="WHL1509" s="275"/>
      <c r="WHM1509" s="275"/>
      <c r="WHN1509" s="275"/>
      <c r="WHO1509" s="275"/>
      <c r="WHP1509" s="275"/>
      <c r="WHQ1509" s="275"/>
      <c r="WHR1509" s="275"/>
      <c r="WHS1509" s="275"/>
      <c r="WHT1509" s="275"/>
      <c r="WHU1509" s="275"/>
      <c r="WHV1509" s="275"/>
      <c r="WHW1509" s="275"/>
      <c r="WHX1509" s="275"/>
      <c r="WHY1509" s="275"/>
      <c r="WHZ1509" s="275"/>
      <c r="WIA1509" s="275"/>
      <c r="WIB1509" s="275"/>
      <c r="WIC1509" s="275"/>
      <c r="WID1509" s="275"/>
      <c r="WIE1509" s="275"/>
      <c r="WIF1509" s="275"/>
      <c r="WIG1509" s="275"/>
      <c r="WIH1509" s="275"/>
      <c r="WII1509" s="275"/>
      <c r="WIJ1509" s="275"/>
      <c r="WIK1509" s="275"/>
      <c r="WIL1509" s="275"/>
      <c r="WIM1509" s="275"/>
      <c r="WIN1509" s="275"/>
      <c r="WIO1509" s="275"/>
      <c r="WIP1509" s="275"/>
      <c r="WIQ1509" s="275"/>
      <c r="WIR1509" s="275"/>
      <c r="WIS1509" s="275"/>
      <c r="WIT1509" s="275"/>
      <c r="WIU1509" s="275"/>
      <c r="WIV1509" s="275"/>
      <c r="WIW1509" s="275"/>
      <c r="WIX1509" s="275"/>
      <c r="WIY1509" s="275"/>
      <c r="WIZ1509" s="275"/>
      <c r="WJA1509" s="275"/>
      <c r="WJB1509" s="275"/>
      <c r="WJC1509" s="275"/>
      <c r="WJD1509" s="275"/>
      <c r="WJE1509" s="275"/>
      <c r="WJF1509" s="275"/>
      <c r="WJG1509" s="275"/>
      <c r="WJH1509" s="275"/>
      <c r="WJI1509" s="275"/>
      <c r="WJJ1509" s="275"/>
      <c r="WJK1509" s="275"/>
      <c r="WJL1509" s="275"/>
      <c r="WJM1509" s="275"/>
      <c r="WJN1509" s="275"/>
      <c r="WJO1509" s="275"/>
      <c r="WJP1509" s="275"/>
      <c r="WJQ1509" s="275"/>
      <c r="WJR1509" s="275"/>
      <c r="WJS1509" s="275"/>
      <c r="WJT1509" s="275"/>
      <c r="WJU1509" s="275"/>
      <c r="WJV1509" s="275"/>
      <c r="WJW1509" s="275"/>
      <c r="WJX1509" s="275"/>
      <c r="WJY1509" s="275"/>
      <c r="WJZ1509" s="275"/>
      <c r="WKA1509" s="275"/>
      <c r="WKB1509" s="275"/>
      <c r="WKC1509" s="275"/>
      <c r="WKD1509" s="275"/>
      <c r="WKE1509" s="275"/>
      <c r="WKF1509" s="275"/>
      <c r="WKG1509" s="275"/>
      <c r="WKH1509" s="275"/>
      <c r="WKI1509" s="275"/>
      <c r="WKJ1509" s="275"/>
      <c r="WKK1509" s="275"/>
      <c r="WKL1509" s="275"/>
      <c r="WKM1509" s="275"/>
      <c r="WKN1509" s="275"/>
      <c r="WKO1509" s="275"/>
      <c r="WKP1509" s="275"/>
      <c r="WKQ1509" s="275"/>
      <c r="WKR1509" s="275"/>
      <c r="WKS1509" s="275"/>
      <c r="WKT1509" s="275"/>
      <c r="WKU1509" s="275"/>
      <c r="WKV1509" s="275"/>
      <c r="WKW1509" s="275"/>
      <c r="WKX1509" s="275"/>
      <c r="WKY1509" s="275"/>
      <c r="WKZ1509" s="275"/>
      <c r="WLA1509" s="275"/>
      <c r="WLB1509" s="275"/>
      <c r="WLC1509" s="275"/>
      <c r="WLD1509" s="275"/>
      <c r="WLE1509" s="275"/>
      <c r="WLF1509" s="275"/>
      <c r="WLG1509" s="275"/>
      <c r="WLH1509" s="275"/>
      <c r="WLI1509" s="275"/>
      <c r="WLJ1509" s="275"/>
      <c r="WLK1509" s="275"/>
      <c r="WLL1509" s="275"/>
      <c r="WLM1509" s="275"/>
      <c r="WLN1509" s="275"/>
      <c r="WLO1509" s="275"/>
      <c r="WLP1509" s="275"/>
      <c r="WLQ1509" s="275"/>
      <c r="WLR1509" s="275"/>
      <c r="WLS1509" s="275"/>
      <c r="WLT1509" s="275"/>
      <c r="WLU1509" s="275"/>
      <c r="WLV1509" s="275"/>
      <c r="WLW1509" s="275"/>
      <c r="WLX1509" s="275"/>
      <c r="WLY1509" s="275"/>
      <c r="WLZ1509" s="275"/>
      <c r="WMA1509" s="275"/>
      <c r="WMB1509" s="275"/>
      <c r="WMC1509" s="275"/>
      <c r="WMD1509" s="275"/>
      <c r="WME1509" s="275"/>
      <c r="WMF1509" s="275"/>
      <c r="WMG1509" s="275"/>
      <c r="WMH1509" s="275"/>
      <c r="WMI1509" s="275"/>
      <c r="WMJ1509" s="275"/>
      <c r="WMK1509" s="275"/>
      <c r="WML1509" s="275"/>
      <c r="WMM1509" s="275"/>
      <c r="WMN1509" s="275"/>
      <c r="WMO1509" s="275"/>
      <c r="WMP1509" s="275"/>
      <c r="WMQ1509" s="275"/>
      <c r="WMR1509" s="275"/>
      <c r="WMS1509" s="275"/>
      <c r="WMT1509" s="275"/>
      <c r="WMU1509" s="275"/>
      <c r="WMV1509" s="275"/>
      <c r="WMW1509" s="275"/>
      <c r="WMX1509" s="275"/>
      <c r="WMY1509" s="275"/>
      <c r="WMZ1509" s="275"/>
      <c r="WNA1509" s="275"/>
      <c r="WNB1509" s="275"/>
      <c r="WNC1509" s="275"/>
      <c r="WND1509" s="275"/>
      <c r="WNE1509" s="275"/>
      <c r="WNF1509" s="275"/>
      <c r="WNG1509" s="275"/>
      <c r="WNH1509" s="275"/>
      <c r="WNI1509" s="275"/>
      <c r="WNJ1509" s="275"/>
      <c r="WNK1509" s="275"/>
      <c r="WNL1509" s="275"/>
      <c r="WNM1509" s="275"/>
      <c r="WNN1509" s="275"/>
      <c r="WNO1509" s="275"/>
      <c r="WNP1509" s="275"/>
      <c r="WNQ1509" s="275"/>
      <c r="WNR1509" s="275"/>
      <c r="WNS1509" s="275"/>
      <c r="WNT1509" s="275"/>
      <c r="WNU1509" s="275"/>
      <c r="WNV1509" s="275"/>
      <c r="WNW1509" s="275"/>
      <c r="WNX1509" s="275"/>
      <c r="WNY1509" s="275"/>
      <c r="WNZ1509" s="275"/>
      <c r="WOA1509" s="275"/>
      <c r="WOB1509" s="275"/>
      <c r="WOC1509" s="275"/>
      <c r="WOD1509" s="275"/>
      <c r="WOE1509" s="275"/>
      <c r="WOF1509" s="275"/>
      <c r="WOG1509" s="275"/>
      <c r="WOH1509" s="275"/>
      <c r="WOI1509" s="275"/>
      <c r="WOJ1509" s="275"/>
      <c r="WOK1509" s="275"/>
      <c r="WOL1509" s="275"/>
      <c r="WOM1509" s="275"/>
      <c r="WON1509" s="275"/>
      <c r="WOO1509" s="275"/>
      <c r="WOP1509" s="275"/>
      <c r="WOQ1509" s="275"/>
      <c r="WOR1509" s="275"/>
      <c r="WOS1509" s="275"/>
      <c r="WOT1509" s="275"/>
      <c r="WOU1509" s="275"/>
      <c r="WOV1509" s="275"/>
      <c r="WOW1509" s="275"/>
      <c r="WOX1509" s="275"/>
      <c r="WOY1509" s="275"/>
      <c r="WOZ1509" s="275"/>
      <c r="WPA1509" s="275"/>
      <c r="WPB1509" s="275"/>
      <c r="WPC1509" s="275"/>
      <c r="WPD1509" s="275"/>
      <c r="WPE1509" s="275"/>
      <c r="WPF1509" s="275"/>
      <c r="WPG1509" s="275"/>
      <c r="WPH1509" s="275"/>
      <c r="WPI1509" s="275"/>
      <c r="WPJ1509" s="275"/>
      <c r="WPK1509" s="275"/>
      <c r="WPL1509" s="275"/>
      <c r="WPM1509" s="275"/>
      <c r="WPN1509" s="275"/>
      <c r="WPO1509" s="275"/>
      <c r="WPP1509" s="275"/>
      <c r="WPQ1509" s="275"/>
      <c r="WPR1509" s="275"/>
      <c r="WPS1509" s="275"/>
      <c r="WPT1509" s="275"/>
      <c r="WPU1509" s="275"/>
      <c r="WPV1509" s="275"/>
      <c r="WPW1509" s="275"/>
      <c r="WPX1509" s="275"/>
      <c r="WPY1509" s="275"/>
      <c r="WPZ1509" s="275"/>
      <c r="WQA1509" s="275"/>
      <c r="WQB1509" s="275"/>
      <c r="WQC1509" s="275"/>
      <c r="WQD1509" s="275"/>
      <c r="WQE1509" s="275"/>
      <c r="WQF1509" s="275"/>
      <c r="WQG1509" s="275"/>
      <c r="WQH1509" s="275"/>
      <c r="WQI1509" s="275"/>
      <c r="WQJ1509" s="275"/>
      <c r="WQK1509" s="275"/>
      <c r="WQL1509" s="275"/>
      <c r="WQM1509" s="275"/>
      <c r="WQN1509" s="275"/>
      <c r="WQO1509" s="275"/>
      <c r="WQP1509" s="275"/>
      <c r="WQQ1509" s="275"/>
      <c r="WQR1509" s="275"/>
      <c r="WQS1509" s="275"/>
      <c r="WQT1509" s="275"/>
      <c r="WQU1509" s="275"/>
      <c r="WQV1509" s="275"/>
      <c r="WQW1509" s="275"/>
      <c r="WQX1509" s="275"/>
      <c r="WQY1509" s="275"/>
      <c r="WQZ1509" s="275"/>
      <c r="WRA1509" s="275"/>
      <c r="WRB1509" s="275"/>
      <c r="WRC1509" s="275"/>
      <c r="WRD1509" s="275"/>
      <c r="WRE1509" s="275"/>
      <c r="WRF1509" s="275"/>
      <c r="WRG1509" s="275"/>
      <c r="WRH1509" s="275"/>
      <c r="WRI1509" s="275"/>
      <c r="WRJ1509" s="275"/>
      <c r="WRK1509" s="275"/>
      <c r="WRL1509" s="275"/>
      <c r="WRM1509" s="275"/>
      <c r="WRN1509" s="275"/>
      <c r="WRO1509" s="275"/>
      <c r="WRP1509" s="275"/>
      <c r="WRQ1509" s="275"/>
      <c r="WRR1509" s="275"/>
      <c r="WRS1509" s="275"/>
      <c r="WRT1509" s="275"/>
      <c r="WRU1509" s="275"/>
      <c r="WRV1509" s="275"/>
      <c r="WRW1509" s="275"/>
      <c r="WRX1509" s="275"/>
      <c r="WRY1509" s="275"/>
      <c r="WRZ1509" s="275"/>
      <c r="WSA1509" s="275"/>
      <c r="WSB1509" s="275"/>
      <c r="WSC1509" s="275"/>
      <c r="WSD1509" s="275"/>
      <c r="WSE1509" s="275"/>
      <c r="WSF1509" s="275"/>
      <c r="WSG1509" s="275"/>
      <c r="WSH1509" s="275"/>
      <c r="WSI1509" s="275"/>
      <c r="WSJ1509" s="275"/>
      <c r="WSK1509" s="275"/>
      <c r="WSL1509" s="275"/>
      <c r="WSM1509" s="275"/>
      <c r="WSN1509" s="275"/>
      <c r="WSO1509" s="275"/>
      <c r="WSP1509" s="275"/>
      <c r="WSQ1509" s="275"/>
      <c r="WSR1509" s="275"/>
      <c r="WSS1509" s="275"/>
      <c r="WST1509" s="275"/>
      <c r="WSU1509" s="275"/>
      <c r="WSV1509" s="275"/>
      <c r="WSW1509" s="275"/>
      <c r="WSX1509" s="275"/>
      <c r="WSY1509" s="275"/>
      <c r="WSZ1509" s="275"/>
      <c r="WTA1509" s="275"/>
      <c r="WTB1509" s="275"/>
      <c r="WTC1509" s="275"/>
      <c r="WTD1509" s="275"/>
      <c r="WTE1509" s="275"/>
      <c r="WTF1509" s="275"/>
      <c r="WTG1509" s="275"/>
      <c r="WTH1509" s="275"/>
      <c r="WTI1509" s="275"/>
      <c r="WTJ1509" s="275"/>
      <c r="WTK1509" s="275"/>
      <c r="WTL1509" s="275"/>
      <c r="WTM1509" s="275"/>
      <c r="WTN1509" s="275"/>
      <c r="WTO1509" s="275"/>
      <c r="WTP1509" s="275"/>
      <c r="WTQ1509" s="275"/>
      <c r="WTR1509" s="275"/>
      <c r="WTS1509" s="275"/>
      <c r="WTT1509" s="275"/>
      <c r="WTU1509" s="275"/>
      <c r="WTV1509" s="275"/>
      <c r="WTW1509" s="275"/>
      <c r="WTX1509" s="275"/>
      <c r="WTY1509" s="275"/>
      <c r="WTZ1509" s="275"/>
      <c r="WUA1509" s="275"/>
      <c r="WUB1509" s="275"/>
      <c r="WUC1509" s="275"/>
      <c r="WUD1509" s="275"/>
      <c r="WUE1509" s="275"/>
      <c r="WUF1509" s="275"/>
      <c r="WUG1509" s="275"/>
      <c r="WUH1509" s="275"/>
      <c r="WUI1509" s="275"/>
      <c r="WUJ1509" s="275"/>
      <c r="WUK1509" s="275"/>
      <c r="WUL1509" s="275"/>
      <c r="WUM1509" s="275"/>
      <c r="WUN1509" s="275"/>
      <c r="WUO1509" s="275"/>
      <c r="WUP1509" s="275"/>
      <c r="WUQ1509" s="275"/>
      <c r="WUR1509" s="275"/>
      <c r="WUS1509" s="275"/>
      <c r="WUT1509" s="275"/>
      <c r="WUU1509" s="275"/>
      <c r="WUV1509" s="275"/>
      <c r="WUW1509" s="275"/>
      <c r="WUX1509" s="275"/>
      <c r="WUY1509" s="275"/>
      <c r="WUZ1509" s="275"/>
      <c r="WVA1509" s="275"/>
      <c r="WVB1509" s="275"/>
      <c r="WVC1509" s="275"/>
      <c r="WVD1509" s="275"/>
      <c r="WVE1509" s="275"/>
      <c r="WVF1509" s="275"/>
      <c r="WVG1509" s="275"/>
      <c r="WVH1509" s="275"/>
      <c r="WVI1509" s="275"/>
      <c r="WVJ1509" s="275"/>
      <c r="WVK1509" s="275"/>
      <c r="WVL1509" s="275"/>
      <c r="WVM1509" s="275"/>
      <c r="WVN1509" s="275"/>
      <c r="WVO1509" s="275"/>
      <c r="WVP1509" s="275"/>
      <c r="WVQ1509" s="275"/>
      <c r="WVR1509" s="275"/>
      <c r="WVS1509" s="275"/>
      <c r="WVT1509" s="275"/>
      <c r="WVU1509" s="275"/>
      <c r="WVV1509" s="275"/>
      <c r="WVW1509" s="275"/>
      <c r="WVX1509" s="275"/>
      <c r="WVY1509" s="275"/>
      <c r="WVZ1509" s="275"/>
      <c r="WWA1509" s="275"/>
      <c r="WWB1509" s="275"/>
      <c r="WWC1509" s="275"/>
      <c r="WWD1509" s="275"/>
      <c r="WWE1509" s="275"/>
      <c r="WWF1509" s="275"/>
      <c r="WWG1509" s="275"/>
      <c r="WWH1509" s="275"/>
      <c r="WWI1509" s="275"/>
      <c r="WWJ1509" s="275"/>
      <c r="WWK1509" s="275"/>
      <c r="WWL1509" s="275"/>
      <c r="WWM1509" s="275"/>
      <c r="WWN1509" s="275"/>
      <c r="WWO1509" s="275"/>
      <c r="WWP1509" s="275"/>
      <c r="WWQ1509" s="275"/>
      <c r="WWR1509" s="275"/>
      <c r="WWS1509" s="275"/>
      <c r="WWT1509" s="275"/>
      <c r="WWU1509" s="275"/>
      <c r="WWV1509" s="275"/>
      <c r="WWW1509" s="275"/>
      <c r="WWX1509" s="275"/>
      <c r="WWY1509" s="275"/>
      <c r="WWZ1509" s="275"/>
      <c r="WXA1509" s="275"/>
      <c r="WXB1509" s="275"/>
      <c r="WXC1509" s="275"/>
      <c r="WXD1509" s="275"/>
      <c r="WXE1509" s="275"/>
      <c r="WXF1509" s="275"/>
      <c r="WXG1509" s="275"/>
      <c r="WXH1509" s="275"/>
      <c r="WXI1509" s="275"/>
      <c r="WXJ1509" s="275"/>
      <c r="WXK1509" s="275"/>
      <c r="WXL1509" s="275"/>
      <c r="WXM1509" s="275"/>
      <c r="WXN1509" s="275"/>
      <c r="WXO1509" s="275"/>
      <c r="WXP1509" s="275"/>
      <c r="WXQ1509" s="275"/>
      <c r="WXR1509" s="275"/>
      <c r="WXS1509" s="275"/>
      <c r="WXT1509" s="275"/>
      <c r="WXU1509" s="275"/>
      <c r="WXV1509" s="275"/>
      <c r="WXW1509" s="275"/>
      <c r="WXX1509" s="275"/>
      <c r="WXY1509" s="275"/>
      <c r="WXZ1509" s="275"/>
      <c r="WYA1509" s="275"/>
      <c r="WYB1509" s="275"/>
      <c r="WYC1509" s="275"/>
      <c r="WYD1509" s="275"/>
      <c r="WYE1509" s="275"/>
      <c r="WYF1509" s="275"/>
      <c r="WYG1509" s="275"/>
      <c r="WYH1509" s="275"/>
      <c r="WYI1509" s="275"/>
      <c r="WYJ1509" s="275"/>
      <c r="WYK1509" s="275"/>
      <c r="WYL1509" s="275"/>
      <c r="WYM1509" s="275"/>
      <c r="WYN1509" s="275"/>
      <c r="WYO1509" s="275"/>
      <c r="WYP1509" s="275"/>
      <c r="WYQ1509" s="275"/>
      <c r="WYR1509" s="275"/>
      <c r="WYS1509" s="275"/>
      <c r="WYT1509" s="275"/>
      <c r="WYU1509" s="275"/>
      <c r="WYV1509" s="275"/>
      <c r="WYW1509" s="275"/>
      <c r="WYX1509" s="275"/>
      <c r="WYY1509" s="275"/>
      <c r="WYZ1509" s="275"/>
      <c r="WZA1509" s="275"/>
      <c r="WZB1509" s="275"/>
      <c r="WZC1509" s="275"/>
      <c r="WZD1509" s="275"/>
      <c r="WZE1509" s="275"/>
      <c r="WZF1509" s="275"/>
      <c r="WZG1509" s="275"/>
      <c r="WZH1509" s="275"/>
      <c r="WZI1509" s="275"/>
      <c r="WZJ1509" s="275"/>
      <c r="WZK1509" s="275"/>
      <c r="WZL1509" s="275"/>
      <c r="WZM1509" s="275"/>
      <c r="WZN1509" s="275"/>
      <c r="WZO1509" s="275"/>
      <c r="WZP1509" s="275"/>
      <c r="WZQ1509" s="275"/>
      <c r="WZR1509" s="275"/>
      <c r="WZS1509" s="275"/>
      <c r="WZT1509" s="275"/>
      <c r="WZU1509" s="275"/>
      <c r="WZV1509" s="275"/>
      <c r="WZW1509" s="275"/>
      <c r="WZX1509" s="275"/>
      <c r="WZY1509" s="275"/>
      <c r="WZZ1509" s="275"/>
      <c r="XAA1509" s="275"/>
      <c r="XAB1509" s="275"/>
      <c r="XAC1509" s="275"/>
      <c r="XAD1509" s="275"/>
      <c r="XAE1509" s="275"/>
      <c r="XAF1509" s="275"/>
      <c r="XAG1509" s="275"/>
      <c r="XAH1509" s="275"/>
      <c r="XAI1509" s="275"/>
      <c r="XAJ1509" s="275"/>
      <c r="XAK1509" s="275"/>
      <c r="XAL1509" s="275"/>
      <c r="XAM1509" s="275"/>
      <c r="XAN1509" s="275"/>
      <c r="XAO1509" s="275"/>
      <c r="XAP1509" s="275"/>
      <c r="XAQ1509" s="275"/>
      <c r="XAR1509" s="275"/>
      <c r="XAS1509" s="275"/>
      <c r="XAT1509" s="275"/>
      <c r="XAU1509" s="275"/>
      <c r="XAV1509" s="275"/>
      <c r="XAW1509" s="275"/>
      <c r="XAX1509" s="275"/>
      <c r="XAY1509" s="275"/>
      <c r="XAZ1509" s="275"/>
      <c r="XBA1509" s="275"/>
      <c r="XBB1509" s="275"/>
      <c r="XBC1509" s="275"/>
      <c r="XBD1509" s="275"/>
      <c r="XBE1509" s="275"/>
      <c r="XBF1509" s="275"/>
      <c r="XBG1509" s="275"/>
      <c r="XBH1509" s="275"/>
      <c r="XBI1509" s="275"/>
      <c r="XBJ1509" s="275"/>
      <c r="XBK1509" s="275"/>
      <c r="XBL1509" s="275"/>
      <c r="XBM1509" s="275"/>
      <c r="XBN1509" s="275"/>
      <c r="XBO1509" s="275"/>
      <c r="XBP1509" s="275"/>
      <c r="XBQ1509" s="275"/>
      <c r="XBR1509" s="275"/>
      <c r="XBS1509" s="275"/>
      <c r="XBT1509" s="275"/>
      <c r="XBU1509" s="275"/>
      <c r="XBV1509" s="275"/>
      <c r="XBW1509" s="275"/>
      <c r="XBX1509" s="275"/>
      <c r="XBY1509" s="275"/>
      <c r="XBZ1509" s="275"/>
      <c r="XCA1509" s="275"/>
      <c r="XCB1509" s="275"/>
      <c r="XCC1509" s="275"/>
      <c r="XCD1509" s="275"/>
      <c r="XCE1509" s="275"/>
      <c r="XCF1509" s="275"/>
      <c r="XCG1509" s="275"/>
      <c r="XCH1509" s="275"/>
      <c r="XCI1509" s="275"/>
      <c r="XCJ1509" s="275"/>
      <c r="XCK1509" s="275"/>
      <c r="XCL1509" s="275"/>
      <c r="XCM1509" s="275"/>
      <c r="XCN1509" s="275"/>
      <c r="XCO1509" s="275"/>
      <c r="XCP1509" s="275"/>
      <c r="XCQ1509" s="275"/>
      <c r="XCR1509" s="275"/>
      <c r="XCS1509" s="275"/>
      <c r="XCT1509" s="275"/>
      <c r="XCU1509" s="275"/>
      <c r="XCV1509" s="275"/>
      <c r="XCW1509" s="275"/>
      <c r="XCX1509" s="275"/>
      <c r="XCY1509" s="275"/>
      <c r="XCZ1509" s="275"/>
      <c r="XDA1509" s="275"/>
      <c r="XDB1509" s="275"/>
      <c r="XDC1509" s="275"/>
      <c r="XDD1509" s="275"/>
      <c r="XDE1509" s="275"/>
      <c r="XDF1509" s="275"/>
      <c r="XDG1509" s="275"/>
      <c r="XDH1509" s="275"/>
      <c r="XDI1509" s="275"/>
      <c r="XDJ1509" s="275"/>
      <c r="XDK1509" s="275"/>
      <c r="XDL1509" s="275"/>
      <c r="XDM1509" s="275"/>
      <c r="XDN1509" s="275"/>
      <c r="XDO1509" s="275"/>
      <c r="XDP1509" s="275"/>
      <c r="XDQ1509" s="275"/>
      <c r="XDR1509" s="275"/>
      <c r="XDS1509" s="275"/>
      <c r="XDT1509" s="275"/>
      <c r="XDU1509" s="275"/>
      <c r="XDV1509" s="275"/>
      <c r="XDW1509" s="275"/>
      <c r="XDX1509" s="275"/>
      <c r="XDY1509" s="275"/>
      <c r="XDZ1509" s="275"/>
      <c r="XEA1509" s="275"/>
      <c r="XEB1509" s="275"/>
      <c r="XEC1509" s="275"/>
      <c r="XED1509" s="275"/>
      <c r="XEE1509" s="275"/>
      <c r="XEF1509" s="275"/>
      <c r="XEG1509" s="275"/>
      <c r="XEH1509" s="275"/>
      <c r="XEI1509" s="275"/>
      <c r="XEJ1509" s="275"/>
      <c r="XEK1509" s="275"/>
      <c r="XEL1509" s="275"/>
      <c r="XEM1509" s="275"/>
      <c r="XEN1509" s="275"/>
      <c r="XEO1509" s="275"/>
      <c r="XEP1509" s="275"/>
      <c r="XEQ1509" s="275"/>
      <c r="XER1509" s="275"/>
      <c r="XES1509" s="275"/>
      <c r="XET1509" s="275"/>
      <c r="XEU1509" s="275"/>
      <c r="XEV1509" s="275"/>
      <c r="XEW1509" s="275"/>
      <c r="XEX1509" s="275"/>
      <c r="XEY1509" s="275"/>
      <c r="XEZ1509" s="275"/>
      <c r="XFA1509" s="275"/>
      <c r="XFB1509" s="275"/>
      <c r="XFC1509" s="275"/>
      <c r="XFD1509" s="275"/>
    </row>
    <row r="1510" spans="1:16384" x14ac:dyDescent="0.3">
      <c r="A1510" s="60"/>
      <c r="B1510" s="60"/>
      <c r="C1510" s="238"/>
      <c r="D1510" s="233"/>
      <c r="E1510" s="234"/>
      <c r="F1510" s="235"/>
      <c r="G1510" s="236"/>
      <c r="H1510" s="235"/>
      <c r="I1510" s="236"/>
      <c r="J1510" s="237"/>
      <c r="K1510" s="193"/>
      <c r="L1510" s="203"/>
      <c r="M1510" s="194"/>
      <c r="N1510" s="188"/>
      <c r="O1510" s="188"/>
      <c r="P1510" s="188"/>
      <c r="Q1510" s="189"/>
      <c r="R1510" s="204"/>
      <c r="S1510" s="124"/>
      <c r="T1510" s="248"/>
      <c r="U1510" s="248"/>
      <c r="V1510" s="244"/>
      <c r="W1510" s="190"/>
      <c r="X1510" s="190"/>
      <c r="Y1510" s="10"/>
      <c r="Z1510" s="185"/>
      <c r="AA1510" s="48"/>
      <c r="AB1510" s="48"/>
      <c r="AC1510" s="48"/>
      <c r="AD1510" s="48"/>
      <c r="AE1510" s="48"/>
      <c r="AF1510" s="48"/>
      <c r="AG1510" s="48"/>
      <c r="AH1510" s="194"/>
      <c r="AI1510" s="431"/>
      <c r="AJ1510" s="275"/>
      <c r="AK1510" s="275"/>
      <c r="AL1510" s="275"/>
      <c r="AM1510" s="275"/>
      <c r="AN1510" s="275"/>
      <c r="AO1510" s="275"/>
      <c r="AP1510" s="275"/>
      <c r="AQ1510" s="275"/>
      <c r="AR1510" s="275"/>
      <c r="AS1510" s="275"/>
      <c r="AT1510" s="275"/>
      <c r="AU1510" s="275"/>
      <c r="AV1510" s="275"/>
      <c r="AW1510" s="275"/>
      <c r="AX1510" s="275"/>
      <c r="AY1510" s="275"/>
      <c r="AZ1510" s="275"/>
      <c r="BA1510" s="275"/>
      <c r="BB1510" s="275"/>
      <c r="BC1510" s="275"/>
      <c r="BD1510" s="275"/>
      <c r="BE1510" s="275"/>
      <c r="BF1510" s="275"/>
      <c r="BG1510" s="275"/>
      <c r="BH1510" s="275"/>
      <c r="BI1510" s="275"/>
      <c r="BJ1510" s="275"/>
      <c r="BK1510" s="275"/>
      <c r="BL1510" s="275"/>
      <c r="BM1510" s="275"/>
      <c r="BN1510" s="275"/>
      <c r="BO1510" s="275"/>
      <c r="BP1510" s="275"/>
      <c r="BQ1510" s="275"/>
      <c r="BR1510" s="275"/>
      <c r="BS1510" s="275"/>
      <c r="BT1510" s="275"/>
      <c r="BU1510" s="275"/>
      <c r="BV1510" s="275"/>
      <c r="BW1510" s="275"/>
      <c r="BX1510" s="275"/>
      <c r="BY1510" s="275"/>
      <c r="BZ1510" s="275"/>
      <c r="CA1510" s="275"/>
      <c r="CB1510" s="275"/>
      <c r="CC1510" s="275"/>
      <c r="CD1510" s="275"/>
      <c r="CE1510" s="275"/>
      <c r="CF1510" s="275"/>
      <c r="CG1510" s="275"/>
      <c r="CH1510" s="275"/>
      <c r="CI1510" s="275"/>
      <c r="CJ1510" s="275"/>
      <c r="CK1510" s="275"/>
      <c r="CL1510" s="275"/>
      <c r="CM1510" s="275"/>
      <c r="CN1510" s="275"/>
      <c r="CO1510" s="275"/>
      <c r="CP1510" s="275"/>
      <c r="CQ1510" s="275"/>
      <c r="CR1510" s="275"/>
      <c r="CS1510" s="275"/>
      <c r="CT1510" s="275"/>
      <c r="CU1510" s="275"/>
      <c r="CV1510" s="275"/>
      <c r="CW1510" s="275"/>
      <c r="CX1510" s="275"/>
      <c r="CY1510" s="275"/>
      <c r="CZ1510" s="275"/>
      <c r="DA1510" s="275"/>
      <c r="DB1510" s="275"/>
      <c r="DC1510" s="275"/>
      <c r="DD1510" s="275"/>
      <c r="DE1510" s="275"/>
      <c r="DF1510" s="275"/>
      <c r="DG1510" s="275"/>
      <c r="DH1510" s="275"/>
      <c r="DI1510" s="275"/>
      <c r="DJ1510" s="275"/>
      <c r="DK1510" s="275"/>
      <c r="DL1510" s="275"/>
      <c r="DM1510" s="275"/>
      <c r="DN1510" s="275"/>
      <c r="DO1510" s="275"/>
      <c r="DP1510" s="275"/>
      <c r="DQ1510" s="275"/>
      <c r="DR1510" s="275"/>
      <c r="DS1510" s="275"/>
      <c r="DT1510" s="275"/>
      <c r="DU1510" s="275"/>
      <c r="DV1510" s="275"/>
      <c r="DW1510" s="275"/>
      <c r="DX1510" s="275"/>
      <c r="DY1510" s="275"/>
      <c r="DZ1510" s="275"/>
      <c r="EA1510" s="275"/>
      <c r="EB1510" s="275"/>
      <c r="EC1510" s="275"/>
      <c r="ED1510" s="275"/>
      <c r="EE1510" s="275"/>
      <c r="EF1510" s="275"/>
      <c r="EG1510" s="275"/>
      <c r="EH1510" s="275"/>
      <c r="EI1510" s="275"/>
      <c r="EJ1510" s="275"/>
      <c r="EK1510" s="275"/>
      <c r="EL1510" s="275"/>
      <c r="EM1510" s="275"/>
      <c r="EN1510" s="275"/>
      <c r="EO1510" s="275"/>
      <c r="EP1510" s="275"/>
      <c r="EQ1510" s="275"/>
      <c r="ER1510" s="275"/>
      <c r="ES1510" s="275"/>
      <c r="ET1510" s="275"/>
      <c r="EU1510" s="275"/>
      <c r="EV1510" s="275"/>
      <c r="EW1510" s="275"/>
      <c r="EX1510" s="275"/>
      <c r="EY1510" s="275"/>
      <c r="EZ1510" s="275"/>
      <c r="FA1510" s="275"/>
      <c r="FB1510" s="275"/>
      <c r="FC1510" s="275"/>
      <c r="FD1510" s="275"/>
      <c r="FE1510" s="275"/>
      <c r="FF1510" s="275"/>
      <c r="FG1510" s="275"/>
      <c r="FH1510" s="275"/>
      <c r="FI1510" s="275"/>
      <c r="FJ1510" s="275"/>
      <c r="FK1510" s="275"/>
      <c r="FL1510" s="275"/>
      <c r="FM1510" s="275"/>
      <c r="FN1510" s="275"/>
      <c r="FO1510" s="275"/>
      <c r="FP1510" s="275"/>
      <c r="FQ1510" s="275"/>
      <c r="FR1510" s="275"/>
      <c r="FS1510" s="275"/>
      <c r="FT1510" s="275"/>
      <c r="FU1510" s="275"/>
      <c r="FV1510" s="275"/>
      <c r="FW1510" s="275"/>
      <c r="FX1510" s="275"/>
      <c r="FY1510" s="275"/>
      <c r="FZ1510" s="275"/>
      <c r="GA1510" s="275"/>
      <c r="GB1510" s="275"/>
      <c r="GC1510" s="275"/>
      <c r="GD1510" s="275"/>
      <c r="GE1510" s="275"/>
      <c r="GF1510" s="275"/>
      <c r="GG1510" s="275"/>
      <c r="GH1510" s="275"/>
      <c r="GI1510" s="275"/>
      <c r="GJ1510" s="275"/>
      <c r="GK1510" s="275"/>
      <c r="GL1510" s="275"/>
      <c r="GM1510" s="275"/>
      <c r="GN1510" s="275"/>
      <c r="GO1510" s="275"/>
      <c r="GP1510" s="275"/>
      <c r="GQ1510" s="275"/>
      <c r="GR1510" s="275"/>
      <c r="GS1510" s="275"/>
      <c r="GT1510" s="275"/>
      <c r="GU1510" s="275"/>
      <c r="GV1510" s="275"/>
      <c r="GW1510" s="275"/>
      <c r="GX1510" s="275"/>
      <c r="GY1510" s="275"/>
      <c r="GZ1510" s="275"/>
      <c r="HA1510" s="275"/>
      <c r="HB1510" s="275"/>
      <c r="HC1510" s="275"/>
      <c r="HD1510" s="275"/>
      <c r="HE1510" s="275"/>
      <c r="HF1510" s="275"/>
      <c r="HG1510" s="275"/>
      <c r="HH1510" s="275"/>
      <c r="HI1510" s="275"/>
      <c r="HJ1510" s="275"/>
      <c r="HK1510" s="275"/>
      <c r="HL1510" s="275"/>
      <c r="HM1510" s="275"/>
      <c r="HN1510" s="275"/>
      <c r="HO1510" s="275"/>
      <c r="HP1510" s="275"/>
      <c r="HQ1510" s="275"/>
      <c r="HR1510" s="275"/>
      <c r="HS1510" s="275"/>
      <c r="HT1510" s="275"/>
      <c r="HU1510" s="275"/>
      <c r="HV1510" s="275"/>
      <c r="HW1510" s="275"/>
      <c r="HX1510" s="275"/>
      <c r="HY1510" s="275"/>
      <c r="HZ1510" s="275"/>
      <c r="IA1510" s="275"/>
      <c r="IB1510" s="275"/>
      <c r="IC1510" s="275"/>
      <c r="ID1510" s="275"/>
      <c r="IE1510" s="275"/>
      <c r="IF1510" s="275"/>
      <c r="IG1510" s="275"/>
      <c r="IH1510" s="275"/>
      <c r="II1510" s="275"/>
      <c r="IJ1510" s="275"/>
      <c r="IK1510" s="275"/>
      <c r="IL1510" s="275"/>
      <c r="IM1510" s="275"/>
      <c r="IN1510" s="275"/>
      <c r="IO1510" s="275"/>
      <c r="IP1510" s="275"/>
      <c r="IQ1510" s="275"/>
      <c r="IR1510" s="275"/>
      <c r="IS1510" s="275"/>
      <c r="IT1510" s="275"/>
      <c r="IU1510" s="275"/>
      <c r="IV1510" s="275"/>
      <c r="IW1510" s="275"/>
      <c r="IX1510" s="275"/>
      <c r="IY1510" s="275"/>
      <c r="IZ1510" s="275"/>
      <c r="JA1510" s="275"/>
      <c r="JB1510" s="275"/>
      <c r="JC1510" s="275"/>
      <c r="JD1510" s="275"/>
      <c r="JE1510" s="275"/>
      <c r="JF1510" s="275"/>
      <c r="JG1510" s="275"/>
      <c r="JH1510" s="275"/>
      <c r="JI1510" s="275"/>
      <c r="JJ1510" s="275"/>
      <c r="JK1510" s="275"/>
      <c r="JL1510" s="275"/>
      <c r="JM1510" s="275"/>
      <c r="JN1510" s="275"/>
      <c r="JO1510" s="275"/>
      <c r="JP1510" s="275"/>
      <c r="JQ1510" s="275"/>
      <c r="JR1510" s="275"/>
      <c r="JS1510" s="275"/>
      <c r="JT1510" s="275"/>
      <c r="JU1510" s="275"/>
      <c r="JV1510" s="275"/>
      <c r="JW1510" s="275"/>
      <c r="JX1510" s="275"/>
      <c r="JY1510" s="275"/>
      <c r="JZ1510" s="275"/>
      <c r="KA1510" s="275"/>
      <c r="KB1510" s="275"/>
      <c r="KC1510" s="275"/>
      <c r="KD1510" s="275"/>
      <c r="KE1510" s="275"/>
      <c r="KF1510" s="275"/>
      <c r="KG1510" s="275"/>
      <c r="KH1510" s="275"/>
      <c r="KI1510" s="275"/>
      <c r="KJ1510" s="275"/>
      <c r="KK1510" s="275"/>
      <c r="KL1510" s="275"/>
      <c r="KM1510" s="275"/>
      <c r="KN1510" s="275"/>
      <c r="KO1510" s="275"/>
      <c r="KP1510" s="275"/>
      <c r="KQ1510" s="275"/>
      <c r="KR1510" s="275"/>
      <c r="KS1510" s="275"/>
      <c r="KT1510" s="275"/>
      <c r="KU1510" s="275"/>
      <c r="KV1510" s="275"/>
      <c r="KW1510" s="275"/>
      <c r="KX1510" s="275"/>
      <c r="KY1510" s="275"/>
      <c r="KZ1510" s="275"/>
      <c r="LA1510" s="275"/>
      <c r="LB1510" s="275"/>
      <c r="LC1510" s="275"/>
      <c r="LD1510" s="275"/>
      <c r="LE1510" s="275"/>
      <c r="LF1510" s="275"/>
      <c r="LG1510" s="275"/>
      <c r="LH1510" s="275"/>
      <c r="LI1510" s="275"/>
      <c r="LJ1510" s="275"/>
      <c r="LK1510" s="275"/>
      <c r="LL1510" s="275"/>
      <c r="LM1510" s="275"/>
      <c r="LN1510" s="275"/>
      <c r="LO1510" s="275"/>
      <c r="LP1510" s="275"/>
      <c r="LQ1510" s="275"/>
      <c r="LR1510" s="275"/>
      <c r="LS1510" s="275"/>
      <c r="LT1510" s="275"/>
      <c r="LU1510" s="275"/>
      <c r="LV1510" s="275"/>
      <c r="LW1510" s="275"/>
      <c r="LX1510" s="275"/>
      <c r="LY1510" s="275"/>
      <c r="LZ1510" s="275"/>
      <c r="MA1510" s="275"/>
      <c r="MB1510" s="275"/>
      <c r="MC1510" s="275"/>
      <c r="MD1510" s="275"/>
      <c r="ME1510" s="275"/>
      <c r="MF1510" s="275"/>
      <c r="MG1510" s="275"/>
      <c r="MH1510" s="275"/>
      <c r="MI1510" s="275"/>
      <c r="MJ1510" s="275"/>
      <c r="MK1510" s="275"/>
      <c r="ML1510" s="275"/>
      <c r="MM1510" s="275"/>
      <c r="MN1510" s="275"/>
      <c r="MO1510" s="275"/>
      <c r="MP1510" s="275"/>
      <c r="MQ1510" s="275"/>
      <c r="MR1510" s="275"/>
      <c r="MS1510" s="275"/>
      <c r="MT1510" s="275"/>
      <c r="MU1510" s="275"/>
      <c r="MV1510" s="275"/>
      <c r="MW1510" s="275"/>
      <c r="MX1510" s="275"/>
      <c r="MY1510" s="275"/>
      <c r="MZ1510" s="275"/>
      <c r="NA1510" s="275"/>
      <c r="NB1510" s="275"/>
      <c r="NC1510" s="275"/>
      <c r="ND1510" s="275"/>
      <c r="NE1510" s="275"/>
      <c r="NF1510" s="275"/>
      <c r="NG1510" s="275"/>
      <c r="NH1510" s="275"/>
      <c r="NI1510" s="275"/>
      <c r="NJ1510" s="275"/>
      <c r="NK1510" s="275"/>
      <c r="NL1510" s="275"/>
      <c r="NM1510" s="275"/>
      <c r="NN1510" s="275"/>
      <c r="NO1510" s="275"/>
      <c r="NP1510" s="275"/>
      <c r="NQ1510" s="275"/>
      <c r="NR1510" s="275"/>
      <c r="NS1510" s="275"/>
      <c r="NT1510" s="275"/>
      <c r="NU1510" s="275"/>
      <c r="NV1510" s="275"/>
      <c r="NW1510" s="275"/>
      <c r="NX1510" s="275"/>
      <c r="NY1510" s="275"/>
      <c r="NZ1510" s="275"/>
      <c r="OA1510" s="275"/>
      <c r="OB1510" s="275"/>
      <c r="OC1510" s="275"/>
      <c r="OD1510" s="275"/>
      <c r="OE1510" s="275"/>
      <c r="OF1510" s="275"/>
      <c r="OG1510" s="275"/>
      <c r="OH1510" s="275"/>
      <c r="OI1510" s="275"/>
      <c r="OJ1510" s="275"/>
      <c r="OK1510" s="275"/>
      <c r="OL1510" s="275"/>
      <c r="OM1510" s="275"/>
      <c r="ON1510" s="275"/>
      <c r="OO1510" s="275"/>
      <c r="OP1510" s="275"/>
      <c r="OQ1510" s="275"/>
      <c r="OR1510" s="275"/>
      <c r="OS1510" s="275"/>
      <c r="OT1510" s="275"/>
      <c r="OU1510" s="275"/>
      <c r="OV1510" s="275"/>
      <c r="OW1510" s="275"/>
      <c r="OX1510" s="275"/>
      <c r="OY1510" s="275"/>
      <c r="OZ1510" s="275"/>
      <c r="PA1510" s="275"/>
      <c r="PB1510" s="275"/>
      <c r="PC1510" s="275"/>
      <c r="PD1510" s="275"/>
      <c r="PE1510" s="275"/>
      <c r="PF1510" s="275"/>
      <c r="PG1510" s="275"/>
      <c r="PH1510" s="275"/>
      <c r="PI1510" s="275"/>
      <c r="PJ1510" s="275"/>
      <c r="PK1510" s="275"/>
      <c r="PL1510" s="275"/>
      <c r="PM1510" s="275"/>
      <c r="PN1510" s="275"/>
      <c r="PO1510" s="275"/>
      <c r="PP1510" s="275"/>
      <c r="PQ1510" s="275"/>
      <c r="PR1510" s="275"/>
      <c r="PS1510" s="275"/>
      <c r="PT1510" s="275"/>
      <c r="PU1510" s="275"/>
      <c r="PV1510" s="275"/>
      <c r="PW1510" s="275"/>
      <c r="PX1510" s="275"/>
      <c r="PY1510" s="275"/>
      <c r="PZ1510" s="275"/>
      <c r="QA1510" s="275"/>
      <c r="QB1510" s="275"/>
      <c r="QC1510" s="275"/>
      <c r="QD1510" s="275"/>
      <c r="QE1510" s="275"/>
      <c r="QF1510" s="275"/>
      <c r="QG1510" s="275"/>
      <c r="QH1510" s="275"/>
      <c r="QI1510" s="275"/>
      <c r="QJ1510" s="275"/>
      <c r="QK1510" s="275"/>
      <c r="QL1510" s="275"/>
      <c r="QM1510" s="275"/>
      <c r="QN1510" s="275"/>
      <c r="QO1510" s="275"/>
      <c r="QP1510" s="275"/>
      <c r="QQ1510" s="275"/>
      <c r="QR1510" s="275"/>
      <c r="QS1510" s="275"/>
      <c r="QT1510" s="275"/>
      <c r="QU1510" s="275"/>
      <c r="QV1510" s="275"/>
      <c r="QW1510" s="275"/>
      <c r="QX1510" s="275"/>
      <c r="QY1510" s="275"/>
      <c r="QZ1510" s="275"/>
      <c r="RA1510" s="275"/>
      <c r="RB1510" s="275"/>
      <c r="RC1510" s="275"/>
      <c r="RD1510" s="275"/>
      <c r="RE1510" s="275"/>
      <c r="RF1510" s="275"/>
      <c r="RG1510" s="275"/>
      <c r="RH1510" s="275"/>
      <c r="RI1510" s="275"/>
      <c r="RJ1510" s="275"/>
      <c r="RK1510" s="275"/>
      <c r="RL1510" s="275"/>
      <c r="RM1510" s="275"/>
      <c r="RN1510" s="275"/>
      <c r="RO1510" s="275"/>
      <c r="RP1510" s="275"/>
      <c r="RQ1510" s="275"/>
      <c r="RR1510" s="275"/>
      <c r="RS1510" s="275"/>
      <c r="RT1510" s="275"/>
      <c r="RU1510" s="275"/>
      <c r="RV1510" s="275"/>
      <c r="RW1510" s="275"/>
      <c r="RX1510" s="275"/>
      <c r="RY1510" s="275"/>
      <c r="RZ1510" s="275"/>
      <c r="SA1510" s="275"/>
      <c r="SB1510" s="275"/>
      <c r="SC1510" s="275"/>
      <c r="SD1510" s="275"/>
      <c r="SE1510" s="275"/>
      <c r="SF1510" s="275"/>
      <c r="SG1510" s="275"/>
      <c r="SH1510" s="275"/>
      <c r="SI1510" s="275"/>
      <c r="SJ1510" s="275"/>
      <c r="SK1510" s="275"/>
      <c r="SL1510" s="275"/>
      <c r="SM1510" s="275"/>
      <c r="SN1510" s="275"/>
      <c r="SO1510" s="275"/>
      <c r="SP1510" s="275"/>
      <c r="SQ1510" s="275"/>
      <c r="SR1510" s="275"/>
      <c r="SS1510" s="275"/>
      <c r="ST1510" s="275"/>
      <c r="SU1510" s="275"/>
      <c r="SV1510" s="275"/>
      <c r="SW1510" s="275"/>
      <c r="SX1510" s="275"/>
      <c r="SY1510" s="275"/>
      <c r="SZ1510" s="275"/>
      <c r="TA1510" s="275"/>
      <c r="TB1510" s="275"/>
      <c r="TC1510" s="275"/>
      <c r="TD1510" s="275"/>
      <c r="TE1510" s="275"/>
      <c r="TF1510" s="275"/>
      <c r="TG1510" s="275"/>
      <c r="TH1510" s="275"/>
      <c r="TI1510" s="275"/>
      <c r="TJ1510" s="275"/>
      <c r="TK1510" s="275"/>
      <c r="TL1510" s="275"/>
      <c r="TM1510" s="275"/>
      <c r="TN1510" s="275"/>
      <c r="TO1510" s="275"/>
      <c r="TP1510" s="275"/>
      <c r="TQ1510" s="275"/>
      <c r="TR1510" s="275"/>
      <c r="TS1510" s="275"/>
      <c r="TT1510" s="275"/>
      <c r="TU1510" s="275"/>
      <c r="TV1510" s="275"/>
      <c r="TW1510" s="275"/>
      <c r="TX1510" s="275"/>
      <c r="TY1510" s="275"/>
      <c r="TZ1510" s="275"/>
      <c r="UA1510" s="275"/>
      <c r="UB1510" s="275"/>
      <c r="UC1510" s="275"/>
      <c r="UD1510" s="275"/>
      <c r="UE1510" s="275"/>
      <c r="UF1510" s="275"/>
      <c r="UG1510" s="275"/>
      <c r="UH1510" s="275"/>
      <c r="UI1510" s="275"/>
      <c r="UJ1510" s="275"/>
      <c r="UK1510" s="275"/>
      <c r="UL1510" s="275"/>
      <c r="UM1510" s="275"/>
      <c r="UN1510" s="275"/>
      <c r="UO1510" s="275"/>
      <c r="UP1510" s="275"/>
      <c r="UQ1510" s="275"/>
      <c r="UR1510" s="275"/>
      <c r="US1510" s="275"/>
      <c r="UT1510" s="275"/>
      <c r="UU1510" s="275"/>
      <c r="UV1510" s="275"/>
      <c r="UW1510" s="275"/>
      <c r="UX1510" s="275"/>
      <c r="UY1510" s="275"/>
      <c r="UZ1510" s="275"/>
      <c r="VA1510" s="275"/>
      <c r="VB1510" s="275"/>
      <c r="VC1510" s="275"/>
      <c r="VD1510" s="275"/>
      <c r="VE1510" s="275"/>
      <c r="VF1510" s="275"/>
      <c r="VG1510" s="275"/>
      <c r="VH1510" s="275"/>
      <c r="VI1510" s="275"/>
      <c r="VJ1510" s="275"/>
      <c r="VK1510" s="275"/>
      <c r="VL1510" s="275"/>
      <c r="VM1510" s="275"/>
      <c r="VN1510" s="275"/>
      <c r="VO1510" s="275"/>
      <c r="VP1510" s="275"/>
      <c r="VQ1510" s="275"/>
      <c r="VR1510" s="275"/>
      <c r="VS1510" s="275"/>
      <c r="VT1510" s="275"/>
      <c r="VU1510" s="275"/>
      <c r="VV1510" s="275"/>
      <c r="VW1510" s="275"/>
      <c r="VX1510" s="275"/>
      <c r="VY1510" s="275"/>
      <c r="VZ1510" s="275"/>
      <c r="WA1510" s="275"/>
      <c r="WB1510" s="275"/>
      <c r="WC1510" s="275"/>
      <c r="WD1510" s="275"/>
      <c r="WE1510" s="275"/>
      <c r="WF1510" s="275"/>
      <c r="WG1510" s="275"/>
      <c r="WH1510" s="275"/>
      <c r="WI1510" s="275"/>
      <c r="WJ1510" s="275"/>
      <c r="WK1510" s="275"/>
      <c r="WL1510" s="275"/>
      <c r="WM1510" s="275"/>
      <c r="WN1510" s="275"/>
      <c r="WO1510" s="275"/>
      <c r="WP1510" s="275"/>
      <c r="WQ1510" s="275"/>
      <c r="WR1510" s="275"/>
      <c r="WS1510" s="275"/>
      <c r="WT1510" s="275"/>
      <c r="WU1510" s="275"/>
      <c r="WV1510" s="275"/>
      <c r="WW1510" s="275"/>
      <c r="WX1510" s="275"/>
      <c r="WY1510" s="275"/>
      <c r="WZ1510" s="275"/>
      <c r="XA1510" s="275"/>
      <c r="XB1510" s="275"/>
      <c r="XC1510" s="275"/>
      <c r="XD1510" s="275"/>
      <c r="XE1510" s="275"/>
      <c r="XF1510" s="275"/>
      <c r="XG1510" s="275"/>
      <c r="XH1510" s="275"/>
      <c r="XI1510" s="275"/>
      <c r="XJ1510" s="275"/>
      <c r="XK1510" s="275"/>
      <c r="XL1510" s="275"/>
      <c r="XM1510" s="275"/>
      <c r="XN1510" s="275"/>
      <c r="XO1510" s="275"/>
      <c r="XP1510" s="275"/>
      <c r="XQ1510" s="275"/>
      <c r="XR1510" s="275"/>
      <c r="XS1510" s="275"/>
      <c r="XT1510" s="275"/>
      <c r="XU1510" s="275"/>
      <c r="XV1510" s="275"/>
      <c r="XW1510" s="275"/>
      <c r="XX1510" s="275"/>
      <c r="XY1510" s="275"/>
      <c r="XZ1510" s="275"/>
      <c r="YA1510" s="275"/>
      <c r="YB1510" s="275"/>
      <c r="YC1510" s="275"/>
      <c r="YD1510" s="275"/>
      <c r="YE1510" s="275"/>
      <c r="YF1510" s="275"/>
      <c r="YG1510" s="275"/>
      <c r="YH1510" s="275"/>
      <c r="YI1510" s="275"/>
      <c r="YJ1510" s="275"/>
      <c r="YK1510" s="275"/>
      <c r="YL1510" s="275"/>
      <c r="YM1510" s="275"/>
      <c r="YN1510" s="275"/>
      <c r="YO1510" s="275"/>
      <c r="YP1510" s="275"/>
      <c r="YQ1510" s="275"/>
      <c r="YR1510" s="275"/>
      <c r="YS1510" s="275"/>
      <c r="YT1510" s="275"/>
      <c r="YU1510" s="275"/>
      <c r="YV1510" s="275"/>
      <c r="YW1510" s="275"/>
      <c r="YX1510" s="275"/>
      <c r="YY1510" s="275"/>
      <c r="YZ1510" s="275"/>
      <c r="ZA1510" s="275"/>
      <c r="ZB1510" s="275"/>
      <c r="ZC1510" s="275"/>
      <c r="ZD1510" s="275"/>
      <c r="ZE1510" s="275"/>
      <c r="ZF1510" s="275"/>
      <c r="ZG1510" s="275"/>
      <c r="ZH1510" s="275"/>
      <c r="ZI1510" s="275"/>
      <c r="ZJ1510" s="275"/>
      <c r="ZK1510" s="275"/>
      <c r="ZL1510" s="275"/>
      <c r="ZM1510" s="275"/>
      <c r="ZN1510" s="275"/>
      <c r="ZO1510" s="275"/>
      <c r="ZP1510" s="275"/>
      <c r="ZQ1510" s="275"/>
      <c r="ZR1510" s="275"/>
      <c r="ZS1510" s="275"/>
      <c r="ZT1510" s="275"/>
      <c r="ZU1510" s="275"/>
      <c r="ZV1510" s="275"/>
      <c r="ZW1510" s="275"/>
      <c r="ZX1510" s="275"/>
      <c r="ZY1510" s="275"/>
      <c r="ZZ1510" s="275"/>
      <c r="AAA1510" s="275"/>
      <c r="AAB1510" s="275"/>
      <c r="AAC1510" s="275"/>
      <c r="AAD1510" s="275"/>
      <c r="AAE1510" s="275"/>
      <c r="AAF1510" s="275"/>
      <c r="AAG1510" s="275"/>
      <c r="AAH1510" s="275"/>
      <c r="AAI1510" s="275"/>
      <c r="AAJ1510" s="275"/>
      <c r="AAK1510" s="275"/>
      <c r="AAL1510" s="275"/>
      <c r="AAM1510" s="275"/>
      <c r="AAN1510" s="275"/>
      <c r="AAO1510" s="275"/>
      <c r="AAP1510" s="275"/>
      <c r="AAQ1510" s="275"/>
      <c r="AAR1510" s="275"/>
      <c r="AAS1510" s="275"/>
      <c r="AAT1510" s="275"/>
      <c r="AAU1510" s="275"/>
      <c r="AAV1510" s="275"/>
      <c r="AAW1510" s="275"/>
      <c r="AAX1510" s="275"/>
      <c r="AAY1510" s="275"/>
      <c r="AAZ1510" s="275"/>
      <c r="ABA1510" s="275"/>
      <c r="ABB1510" s="275"/>
      <c r="ABC1510" s="275"/>
      <c r="ABD1510" s="275"/>
      <c r="ABE1510" s="275"/>
      <c r="ABF1510" s="275"/>
      <c r="ABG1510" s="275"/>
      <c r="ABH1510" s="275"/>
      <c r="ABI1510" s="275"/>
      <c r="ABJ1510" s="275"/>
      <c r="ABK1510" s="275"/>
      <c r="ABL1510" s="275"/>
      <c r="ABM1510" s="275"/>
      <c r="ABN1510" s="275"/>
      <c r="ABO1510" s="275"/>
      <c r="ABP1510" s="275"/>
      <c r="ABQ1510" s="275"/>
      <c r="ABR1510" s="275"/>
      <c r="ABS1510" s="275"/>
      <c r="ABT1510" s="275"/>
      <c r="ABU1510" s="275"/>
      <c r="ABV1510" s="275"/>
      <c r="ABW1510" s="275"/>
      <c r="ABX1510" s="275"/>
      <c r="ABY1510" s="275"/>
      <c r="ABZ1510" s="275"/>
      <c r="ACA1510" s="275"/>
      <c r="ACB1510" s="275"/>
      <c r="ACC1510" s="275"/>
      <c r="ACD1510" s="275"/>
      <c r="ACE1510" s="275"/>
      <c r="ACF1510" s="275"/>
      <c r="ACG1510" s="275"/>
      <c r="ACH1510" s="275"/>
      <c r="ACI1510" s="275"/>
      <c r="ACJ1510" s="275"/>
      <c r="ACK1510" s="275"/>
      <c r="ACL1510" s="275"/>
      <c r="ACM1510" s="275"/>
      <c r="ACN1510" s="275"/>
      <c r="ACO1510" s="275"/>
      <c r="ACP1510" s="275"/>
      <c r="ACQ1510" s="275"/>
      <c r="ACR1510" s="275"/>
      <c r="ACS1510" s="275"/>
      <c r="ACT1510" s="275"/>
      <c r="ACU1510" s="275"/>
      <c r="ACV1510" s="275"/>
      <c r="ACW1510" s="275"/>
      <c r="ACX1510" s="275"/>
      <c r="ACY1510" s="275"/>
      <c r="ACZ1510" s="275"/>
      <c r="ADA1510" s="275"/>
      <c r="ADB1510" s="275"/>
      <c r="ADC1510" s="275"/>
      <c r="ADD1510" s="275"/>
      <c r="ADE1510" s="275"/>
      <c r="ADF1510" s="275"/>
      <c r="ADG1510" s="275"/>
      <c r="ADH1510" s="275"/>
      <c r="ADI1510" s="275"/>
      <c r="ADJ1510" s="275"/>
      <c r="ADK1510" s="275"/>
      <c r="ADL1510" s="275"/>
      <c r="ADM1510" s="275"/>
      <c r="ADN1510" s="275"/>
      <c r="ADO1510" s="275"/>
      <c r="ADP1510" s="275"/>
      <c r="ADQ1510" s="275"/>
      <c r="ADR1510" s="275"/>
      <c r="ADS1510" s="275"/>
      <c r="ADT1510" s="275"/>
      <c r="ADU1510" s="275"/>
      <c r="ADV1510" s="275"/>
      <c r="ADW1510" s="275"/>
      <c r="ADX1510" s="275"/>
      <c r="ADY1510" s="275"/>
      <c r="ADZ1510" s="275"/>
      <c r="AEA1510" s="275"/>
      <c r="AEB1510" s="275"/>
      <c r="AEC1510" s="275"/>
      <c r="AED1510" s="275"/>
      <c r="AEE1510" s="275"/>
      <c r="AEF1510" s="275"/>
      <c r="AEG1510" s="275"/>
      <c r="AEH1510" s="275"/>
      <c r="AEI1510" s="275"/>
      <c r="AEJ1510" s="275"/>
      <c r="AEK1510" s="275"/>
      <c r="AEL1510" s="275"/>
      <c r="AEM1510" s="275"/>
      <c r="AEN1510" s="275"/>
      <c r="AEO1510" s="275"/>
      <c r="AEP1510" s="275"/>
      <c r="AEQ1510" s="275"/>
      <c r="AER1510" s="275"/>
      <c r="AES1510" s="275"/>
      <c r="AET1510" s="275"/>
      <c r="AEU1510" s="275"/>
      <c r="AEV1510" s="275"/>
      <c r="AEW1510" s="275"/>
      <c r="AEX1510" s="275"/>
      <c r="AEY1510" s="275"/>
      <c r="AEZ1510" s="275"/>
      <c r="AFA1510" s="275"/>
      <c r="AFB1510" s="275"/>
      <c r="AFC1510" s="275"/>
      <c r="AFD1510" s="275"/>
      <c r="AFE1510" s="275"/>
      <c r="AFF1510" s="275"/>
      <c r="AFG1510" s="275"/>
      <c r="AFH1510" s="275"/>
      <c r="AFI1510" s="275"/>
      <c r="AFJ1510" s="275"/>
      <c r="AFK1510" s="275"/>
      <c r="AFL1510" s="275"/>
      <c r="AFM1510" s="275"/>
      <c r="AFN1510" s="275"/>
      <c r="AFO1510" s="275"/>
      <c r="AFP1510" s="275"/>
      <c r="AFQ1510" s="275"/>
      <c r="AFR1510" s="275"/>
      <c r="AFS1510" s="275"/>
      <c r="AFT1510" s="275"/>
      <c r="AFU1510" s="275"/>
      <c r="AFV1510" s="275"/>
      <c r="AFW1510" s="275"/>
      <c r="AFX1510" s="275"/>
      <c r="AFY1510" s="275"/>
      <c r="AFZ1510" s="275"/>
      <c r="AGA1510" s="275"/>
      <c r="AGB1510" s="275"/>
      <c r="AGC1510" s="275"/>
      <c r="AGD1510" s="275"/>
      <c r="AGE1510" s="275"/>
      <c r="AGF1510" s="275"/>
      <c r="AGG1510" s="275"/>
      <c r="AGH1510" s="275"/>
      <c r="AGI1510" s="275"/>
      <c r="AGJ1510" s="275"/>
      <c r="AGK1510" s="275"/>
      <c r="AGL1510" s="275"/>
      <c r="AGM1510" s="275"/>
      <c r="AGN1510" s="275"/>
      <c r="AGO1510" s="275"/>
      <c r="AGP1510" s="275"/>
      <c r="AGQ1510" s="275"/>
      <c r="AGR1510" s="275"/>
      <c r="AGS1510" s="275"/>
      <c r="AGT1510" s="275"/>
      <c r="AGU1510" s="275"/>
      <c r="AGV1510" s="275"/>
      <c r="AGW1510" s="275"/>
      <c r="AGX1510" s="275"/>
      <c r="AGY1510" s="275"/>
      <c r="AGZ1510" s="275"/>
      <c r="AHA1510" s="275"/>
      <c r="AHB1510" s="275"/>
      <c r="AHC1510" s="275"/>
      <c r="AHD1510" s="275"/>
      <c r="AHE1510" s="275"/>
      <c r="AHF1510" s="275"/>
      <c r="AHG1510" s="275"/>
      <c r="AHH1510" s="275"/>
      <c r="AHI1510" s="275"/>
      <c r="AHJ1510" s="275"/>
      <c r="AHK1510" s="275"/>
      <c r="AHL1510" s="275"/>
      <c r="AHM1510" s="275"/>
      <c r="AHN1510" s="275"/>
      <c r="AHO1510" s="275"/>
      <c r="AHP1510" s="275"/>
      <c r="AHQ1510" s="275"/>
      <c r="AHR1510" s="275"/>
      <c r="AHS1510" s="275"/>
      <c r="AHT1510" s="275"/>
      <c r="AHU1510" s="275"/>
      <c r="AHV1510" s="275"/>
      <c r="AHW1510" s="275"/>
      <c r="AHX1510" s="275"/>
      <c r="AHY1510" s="275"/>
      <c r="AHZ1510" s="275"/>
      <c r="AIA1510" s="275"/>
      <c r="AIB1510" s="275"/>
      <c r="AIC1510" s="275"/>
      <c r="AID1510" s="275"/>
      <c r="AIE1510" s="275"/>
      <c r="AIF1510" s="275"/>
      <c r="AIG1510" s="275"/>
      <c r="AIH1510" s="275"/>
      <c r="AII1510" s="275"/>
      <c r="AIJ1510" s="275"/>
      <c r="AIK1510" s="275"/>
      <c r="AIL1510" s="275"/>
      <c r="AIM1510" s="275"/>
      <c r="AIN1510" s="275"/>
      <c r="AIO1510" s="275"/>
      <c r="AIP1510" s="275"/>
      <c r="AIQ1510" s="275"/>
      <c r="AIR1510" s="275"/>
      <c r="AIS1510" s="275"/>
      <c r="AIT1510" s="275"/>
      <c r="AIU1510" s="275"/>
      <c r="AIV1510" s="275"/>
      <c r="AIW1510" s="275"/>
      <c r="AIX1510" s="275"/>
      <c r="AIY1510" s="275"/>
      <c r="AIZ1510" s="275"/>
      <c r="AJA1510" s="275"/>
      <c r="AJB1510" s="275"/>
      <c r="AJC1510" s="275"/>
      <c r="AJD1510" s="275"/>
      <c r="AJE1510" s="275"/>
      <c r="AJF1510" s="275"/>
      <c r="AJG1510" s="275"/>
      <c r="AJH1510" s="275"/>
      <c r="AJI1510" s="275"/>
      <c r="AJJ1510" s="275"/>
      <c r="AJK1510" s="275"/>
      <c r="AJL1510" s="275"/>
      <c r="AJM1510" s="275"/>
      <c r="AJN1510" s="275"/>
      <c r="AJO1510" s="275"/>
      <c r="AJP1510" s="275"/>
      <c r="AJQ1510" s="275"/>
      <c r="AJR1510" s="275"/>
      <c r="AJS1510" s="275"/>
      <c r="AJT1510" s="275"/>
      <c r="AJU1510" s="275"/>
      <c r="AJV1510" s="275"/>
      <c r="AJW1510" s="275"/>
      <c r="AJX1510" s="275"/>
      <c r="AJY1510" s="275"/>
      <c r="AJZ1510" s="275"/>
      <c r="AKA1510" s="275"/>
      <c r="AKB1510" s="275"/>
      <c r="AKC1510" s="275"/>
      <c r="AKD1510" s="275"/>
      <c r="AKE1510" s="275"/>
      <c r="AKF1510" s="275"/>
      <c r="AKG1510" s="275"/>
      <c r="AKH1510" s="275"/>
      <c r="AKI1510" s="275"/>
      <c r="AKJ1510" s="275"/>
      <c r="AKK1510" s="275"/>
      <c r="AKL1510" s="275"/>
      <c r="AKM1510" s="275"/>
      <c r="AKN1510" s="275"/>
      <c r="AKO1510" s="275"/>
      <c r="AKP1510" s="275"/>
      <c r="AKQ1510" s="275"/>
      <c r="AKR1510" s="275"/>
      <c r="AKS1510" s="275"/>
      <c r="AKT1510" s="275"/>
      <c r="AKU1510" s="275"/>
      <c r="AKV1510" s="275"/>
      <c r="AKW1510" s="275"/>
      <c r="AKX1510" s="275"/>
      <c r="AKY1510" s="275"/>
      <c r="AKZ1510" s="275"/>
      <c r="ALA1510" s="275"/>
      <c r="ALB1510" s="275"/>
      <c r="ALC1510" s="275"/>
      <c r="ALD1510" s="275"/>
      <c r="ALE1510" s="275"/>
      <c r="ALF1510" s="275"/>
      <c r="ALG1510" s="275"/>
      <c r="ALH1510" s="275"/>
      <c r="ALI1510" s="275"/>
      <c r="ALJ1510" s="275"/>
      <c r="ALK1510" s="275"/>
      <c r="ALL1510" s="275"/>
      <c r="ALM1510" s="275"/>
      <c r="ALN1510" s="275"/>
      <c r="ALO1510" s="275"/>
      <c r="ALP1510" s="275"/>
      <c r="ALQ1510" s="275"/>
      <c r="ALR1510" s="275"/>
      <c r="ALS1510" s="275"/>
      <c r="ALT1510" s="275"/>
      <c r="ALU1510" s="275"/>
      <c r="ALV1510" s="275"/>
      <c r="ALW1510" s="275"/>
      <c r="ALX1510" s="275"/>
      <c r="ALY1510" s="275"/>
      <c r="ALZ1510" s="275"/>
      <c r="AMA1510" s="275"/>
      <c r="AMB1510" s="275"/>
      <c r="AMC1510" s="275"/>
      <c r="AMD1510" s="275"/>
      <c r="AME1510" s="275"/>
      <c r="AMF1510" s="275"/>
      <c r="AMG1510" s="275"/>
      <c r="AMH1510" s="275"/>
      <c r="AMI1510" s="275"/>
      <c r="AMJ1510" s="275"/>
      <c r="AMK1510" s="275"/>
      <c r="AML1510" s="275"/>
      <c r="AMM1510" s="275"/>
      <c r="AMN1510" s="275"/>
      <c r="AMO1510" s="275"/>
      <c r="AMP1510" s="275"/>
      <c r="AMQ1510" s="275"/>
      <c r="AMR1510" s="275"/>
      <c r="AMS1510" s="275"/>
      <c r="AMT1510" s="275"/>
      <c r="AMU1510" s="275"/>
      <c r="AMV1510" s="275"/>
      <c r="AMW1510" s="275"/>
      <c r="AMX1510" s="275"/>
      <c r="AMY1510" s="275"/>
      <c r="AMZ1510" s="275"/>
      <c r="ANA1510" s="275"/>
      <c r="ANB1510" s="275"/>
      <c r="ANC1510" s="275"/>
      <c r="AND1510" s="275"/>
      <c r="ANE1510" s="275"/>
      <c r="ANF1510" s="275"/>
      <c r="ANG1510" s="275"/>
      <c r="ANH1510" s="275"/>
      <c r="ANI1510" s="275"/>
      <c r="ANJ1510" s="275"/>
      <c r="ANK1510" s="275"/>
      <c r="ANL1510" s="275"/>
      <c r="ANM1510" s="275"/>
      <c r="ANN1510" s="275"/>
      <c r="ANO1510" s="275"/>
      <c r="ANP1510" s="275"/>
      <c r="ANQ1510" s="275"/>
      <c r="ANR1510" s="275"/>
      <c r="ANS1510" s="275"/>
      <c r="ANT1510" s="275"/>
      <c r="ANU1510" s="275"/>
      <c r="ANV1510" s="275"/>
      <c r="ANW1510" s="275"/>
      <c r="ANX1510" s="275"/>
      <c r="ANY1510" s="275"/>
      <c r="ANZ1510" s="275"/>
      <c r="AOA1510" s="275"/>
      <c r="AOB1510" s="275"/>
      <c r="AOC1510" s="275"/>
      <c r="AOD1510" s="275"/>
      <c r="AOE1510" s="275"/>
      <c r="AOF1510" s="275"/>
      <c r="AOG1510" s="275"/>
      <c r="AOH1510" s="275"/>
      <c r="AOI1510" s="275"/>
      <c r="AOJ1510" s="275"/>
      <c r="AOK1510" s="275"/>
      <c r="AOL1510" s="275"/>
      <c r="AOM1510" s="275"/>
      <c r="AON1510" s="275"/>
      <c r="AOO1510" s="275"/>
      <c r="AOP1510" s="275"/>
      <c r="AOQ1510" s="275"/>
      <c r="AOR1510" s="275"/>
      <c r="AOS1510" s="275"/>
      <c r="AOT1510" s="275"/>
      <c r="AOU1510" s="275"/>
      <c r="AOV1510" s="275"/>
      <c r="AOW1510" s="275"/>
      <c r="AOX1510" s="275"/>
      <c r="AOY1510" s="275"/>
      <c r="AOZ1510" s="275"/>
      <c r="APA1510" s="275"/>
      <c r="APB1510" s="275"/>
      <c r="APC1510" s="275"/>
      <c r="APD1510" s="275"/>
      <c r="APE1510" s="275"/>
      <c r="APF1510" s="275"/>
      <c r="APG1510" s="275"/>
      <c r="APH1510" s="275"/>
      <c r="API1510" s="275"/>
      <c r="APJ1510" s="275"/>
      <c r="APK1510" s="275"/>
      <c r="APL1510" s="275"/>
      <c r="APM1510" s="275"/>
      <c r="APN1510" s="275"/>
      <c r="APO1510" s="275"/>
      <c r="APP1510" s="275"/>
      <c r="APQ1510" s="275"/>
      <c r="APR1510" s="275"/>
      <c r="APS1510" s="275"/>
      <c r="APT1510" s="275"/>
      <c r="APU1510" s="275"/>
      <c r="APV1510" s="275"/>
      <c r="APW1510" s="275"/>
      <c r="APX1510" s="275"/>
      <c r="APY1510" s="275"/>
      <c r="APZ1510" s="275"/>
      <c r="AQA1510" s="275"/>
      <c r="AQB1510" s="275"/>
      <c r="AQC1510" s="275"/>
      <c r="AQD1510" s="275"/>
      <c r="AQE1510" s="275"/>
      <c r="AQF1510" s="275"/>
      <c r="AQG1510" s="275"/>
      <c r="AQH1510" s="275"/>
      <c r="AQI1510" s="275"/>
      <c r="AQJ1510" s="275"/>
      <c r="AQK1510" s="275"/>
      <c r="AQL1510" s="275"/>
      <c r="AQM1510" s="275"/>
      <c r="AQN1510" s="275"/>
      <c r="AQO1510" s="275"/>
      <c r="AQP1510" s="275"/>
      <c r="AQQ1510" s="275"/>
      <c r="AQR1510" s="275"/>
      <c r="AQS1510" s="275"/>
      <c r="AQT1510" s="275"/>
      <c r="AQU1510" s="275"/>
      <c r="AQV1510" s="275"/>
      <c r="AQW1510" s="275"/>
      <c r="AQX1510" s="275"/>
      <c r="AQY1510" s="275"/>
      <c r="AQZ1510" s="275"/>
      <c r="ARA1510" s="275"/>
      <c r="ARB1510" s="275"/>
      <c r="ARC1510" s="275"/>
      <c r="ARD1510" s="275"/>
      <c r="ARE1510" s="275"/>
      <c r="ARF1510" s="275"/>
      <c r="ARG1510" s="275"/>
      <c r="ARH1510" s="275"/>
      <c r="ARI1510" s="275"/>
      <c r="ARJ1510" s="275"/>
      <c r="ARK1510" s="275"/>
      <c r="ARL1510" s="275"/>
      <c r="ARM1510" s="275"/>
      <c r="ARN1510" s="275"/>
      <c r="ARO1510" s="275"/>
      <c r="ARP1510" s="275"/>
      <c r="ARQ1510" s="275"/>
      <c r="ARR1510" s="275"/>
      <c r="ARS1510" s="275"/>
      <c r="ART1510" s="275"/>
      <c r="ARU1510" s="275"/>
      <c r="ARV1510" s="275"/>
      <c r="ARW1510" s="275"/>
      <c r="ARX1510" s="275"/>
      <c r="ARY1510" s="275"/>
      <c r="ARZ1510" s="275"/>
      <c r="ASA1510" s="275"/>
      <c r="ASB1510" s="275"/>
      <c r="ASC1510" s="275"/>
      <c r="ASD1510" s="275"/>
      <c r="ASE1510" s="275"/>
      <c r="ASF1510" s="275"/>
      <c r="ASG1510" s="275"/>
      <c r="ASH1510" s="275"/>
      <c r="ASI1510" s="275"/>
      <c r="ASJ1510" s="275"/>
      <c r="ASK1510" s="275"/>
      <c r="ASL1510" s="275"/>
      <c r="ASM1510" s="275"/>
      <c r="ASN1510" s="275"/>
      <c r="ASO1510" s="275"/>
      <c r="ASP1510" s="275"/>
      <c r="ASQ1510" s="275"/>
      <c r="ASR1510" s="275"/>
      <c r="ASS1510" s="275"/>
      <c r="AST1510" s="275"/>
      <c r="ASU1510" s="275"/>
      <c r="ASV1510" s="275"/>
      <c r="ASW1510" s="275"/>
      <c r="ASX1510" s="275"/>
      <c r="ASY1510" s="275"/>
      <c r="ASZ1510" s="275"/>
      <c r="ATA1510" s="275"/>
      <c r="ATB1510" s="275"/>
      <c r="ATC1510" s="275"/>
      <c r="ATD1510" s="275"/>
      <c r="ATE1510" s="275"/>
      <c r="ATF1510" s="275"/>
      <c r="ATG1510" s="275"/>
      <c r="ATH1510" s="275"/>
      <c r="ATI1510" s="275"/>
      <c r="ATJ1510" s="275"/>
      <c r="ATK1510" s="275"/>
      <c r="ATL1510" s="275"/>
      <c r="ATM1510" s="275"/>
      <c r="ATN1510" s="275"/>
      <c r="ATO1510" s="275"/>
      <c r="ATP1510" s="275"/>
      <c r="ATQ1510" s="275"/>
      <c r="ATR1510" s="275"/>
      <c r="ATS1510" s="275"/>
      <c r="ATT1510" s="275"/>
      <c r="ATU1510" s="275"/>
      <c r="ATV1510" s="275"/>
      <c r="ATW1510" s="275"/>
      <c r="ATX1510" s="275"/>
      <c r="ATY1510" s="275"/>
      <c r="ATZ1510" s="275"/>
      <c r="AUA1510" s="275"/>
      <c r="AUB1510" s="275"/>
      <c r="AUC1510" s="275"/>
      <c r="AUD1510" s="275"/>
      <c r="AUE1510" s="275"/>
      <c r="AUF1510" s="275"/>
      <c r="AUG1510" s="275"/>
      <c r="AUH1510" s="275"/>
      <c r="AUI1510" s="275"/>
      <c r="AUJ1510" s="275"/>
      <c r="AUK1510" s="275"/>
      <c r="AUL1510" s="275"/>
      <c r="AUM1510" s="275"/>
      <c r="AUN1510" s="275"/>
      <c r="AUO1510" s="275"/>
      <c r="AUP1510" s="275"/>
      <c r="AUQ1510" s="275"/>
      <c r="AUR1510" s="275"/>
      <c r="AUS1510" s="275"/>
      <c r="AUT1510" s="275"/>
      <c r="AUU1510" s="275"/>
      <c r="AUV1510" s="275"/>
      <c r="AUW1510" s="275"/>
      <c r="AUX1510" s="275"/>
      <c r="AUY1510" s="275"/>
      <c r="AUZ1510" s="275"/>
      <c r="AVA1510" s="275"/>
      <c r="AVB1510" s="275"/>
      <c r="AVC1510" s="275"/>
      <c r="AVD1510" s="275"/>
      <c r="AVE1510" s="275"/>
      <c r="AVF1510" s="275"/>
      <c r="AVG1510" s="275"/>
      <c r="AVH1510" s="275"/>
      <c r="AVI1510" s="275"/>
      <c r="AVJ1510" s="275"/>
      <c r="AVK1510" s="275"/>
      <c r="AVL1510" s="275"/>
      <c r="AVM1510" s="275"/>
      <c r="AVN1510" s="275"/>
      <c r="AVO1510" s="275"/>
      <c r="AVP1510" s="275"/>
      <c r="AVQ1510" s="275"/>
      <c r="AVR1510" s="275"/>
      <c r="AVS1510" s="275"/>
      <c r="AVT1510" s="275"/>
      <c r="AVU1510" s="275"/>
      <c r="AVV1510" s="275"/>
      <c r="AVW1510" s="275"/>
      <c r="AVX1510" s="275"/>
      <c r="AVY1510" s="275"/>
      <c r="AVZ1510" s="275"/>
      <c r="AWA1510" s="275"/>
      <c r="AWB1510" s="275"/>
      <c r="AWC1510" s="275"/>
      <c r="AWD1510" s="275"/>
      <c r="AWE1510" s="275"/>
      <c r="AWF1510" s="275"/>
      <c r="AWG1510" s="275"/>
      <c r="AWH1510" s="275"/>
      <c r="AWI1510" s="275"/>
      <c r="AWJ1510" s="275"/>
      <c r="AWK1510" s="275"/>
      <c r="AWL1510" s="275"/>
      <c r="AWM1510" s="275"/>
      <c r="AWN1510" s="275"/>
      <c r="AWO1510" s="275"/>
      <c r="AWP1510" s="275"/>
      <c r="AWQ1510" s="275"/>
      <c r="AWR1510" s="275"/>
      <c r="AWS1510" s="275"/>
      <c r="AWT1510" s="275"/>
      <c r="AWU1510" s="275"/>
      <c r="AWV1510" s="275"/>
      <c r="AWW1510" s="275"/>
      <c r="AWX1510" s="275"/>
      <c r="AWY1510" s="275"/>
      <c r="AWZ1510" s="275"/>
      <c r="AXA1510" s="275"/>
      <c r="AXB1510" s="275"/>
      <c r="AXC1510" s="275"/>
      <c r="AXD1510" s="275"/>
      <c r="AXE1510" s="275"/>
      <c r="AXF1510" s="275"/>
      <c r="AXG1510" s="275"/>
      <c r="AXH1510" s="275"/>
      <c r="AXI1510" s="275"/>
      <c r="AXJ1510" s="275"/>
      <c r="AXK1510" s="275"/>
      <c r="AXL1510" s="275"/>
      <c r="AXM1510" s="275"/>
      <c r="AXN1510" s="275"/>
      <c r="AXO1510" s="275"/>
      <c r="AXP1510" s="275"/>
      <c r="AXQ1510" s="275"/>
      <c r="AXR1510" s="275"/>
      <c r="AXS1510" s="275"/>
      <c r="AXT1510" s="275"/>
      <c r="AXU1510" s="275"/>
      <c r="AXV1510" s="275"/>
      <c r="AXW1510" s="275"/>
      <c r="AXX1510" s="275"/>
      <c r="AXY1510" s="275"/>
      <c r="AXZ1510" s="275"/>
      <c r="AYA1510" s="275"/>
      <c r="AYB1510" s="275"/>
      <c r="AYC1510" s="275"/>
      <c r="AYD1510" s="275"/>
      <c r="AYE1510" s="275"/>
      <c r="AYF1510" s="275"/>
      <c r="AYG1510" s="275"/>
      <c r="AYH1510" s="275"/>
      <c r="AYI1510" s="275"/>
      <c r="AYJ1510" s="275"/>
      <c r="AYK1510" s="275"/>
      <c r="AYL1510" s="275"/>
      <c r="AYM1510" s="275"/>
      <c r="AYN1510" s="275"/>
      <c r="AYO1510" s="275"/>
      <c r="AYP1510" s="275"/>
      <c r="AYQ1510" s="275"/>
      <c r="AYR1510" s="275"/>
      <c r="AYS1510" s="275"/>
      <c r="AYT1510" s="275"/>
      <c r="AYU1510" s="275"/>
      <c r="AYV1510" s="275"/>
      <c r="AYW1510" s="275"/>
      <c r="AYX1510" s="275"/>
      <c r="AYY1510" s="275"/>
      <c r="AYZ1510" s="275"/>
      <c r="AZA1510" s="275"/>
      <c r="AZB1510" s="275"/>
      <c r="AZC1510" s="275"/>
      <c r="AZD1510" s="275"/>
      <c r="AZE1510" s="275"/>
      <c r="AZF1510" s="275"/>
      <c r="AZG1510" s="275"/>
      <c r="AZH1510" s="275"/>
      <c r="AZI1510" s="275"/>
      <c r="AZJ1510" s="275"/>
      <c r="AZK1510" s="275"/>
      <c r="AZL1510" s="275"/>
      <c r="AZM1510" s="275"/>
      <c r="AZN1510" s="275"/>
      <c r="AZO1510" s="275"/>
      <c r="AZP1510" s="275"/>
      <c r="AZQ1510" s="275"/>
      <c r="AZR1510" s="275"/>
      <c r="AZS1510" s="275"/>
      <c r="AZT1510" s="275"/>
      <c r="AZU1510" s="275"/>
      <c r="AZV1510" s="275"/>
      <c r="AZW1510" s="275"/>
      <c r="AZX1510" s="275"/>
      <c r="AZY1510" s="275"/>
      <c r="AZZ1510" s="275"/>
      <c r="BAA1510" s="275"/>
      <c r="BAB1510" s="275"/>
      <c r="BAC1510" s="275"/>
      <c r="BAD1510" s="275"/>
      <c r="BAE1510" s="275"/>
      <c r="BAF1510" s="275"/>
      <c r="BAG1510" s="275"/>
      <c r="BAH1510" s="275"/>
      <c r="BAI1510" s="275"/>
      <c r="BAJ1510" s="275"/>
      <c r="BAK1510" s="275"/>
      <c r="BAL1510" s="275"/>
      <c r="BAM1510" s="275"/>
      <c r="BAN1510" s="275"/>
      <c r="BAO1510" s="275"/>
      <c r="BAP1510" s="275"/>
      <c r="BAQ1510" s="275"/>
      <c r="BAR1510" s="275"/>
      <c r="BAS1510" s="275"/>
      <c r="BAT1510" s="275"/>
      <c r="BAU1510" s="275"/>
      <c r="BAV1510" s="275"/>
      <c r="BAW1510" s="275"/>
      <c r="BAX1510" s="275"/>
      <c r="BAY1510" s="275"/>
      <c r="BAZ1510" s="275"/>
      <c r="BBA1510" s="275"/>
      <c r="BBB1510" s="275"/>
      <c r="BBC1510" s="275"/>
      <c r="BBD1510" s="275"/>
      <c r="BBE1510" s="275"/>
      <c r="BBF1510" s="275"/>
      <c r="BBG1510" s="275"/>
      <c r="BBH1510" s="275"/>
      <c r="BBI1510" s="275"/>
      <c r="BBJ1510" s="275"/>
      <c r="BBK1510" s="275"/>
      <c r="BBL1510" s="275"/>
      <c r="BBM1510" s="275"/>
      <c r="BBN1510" s="275"/>
      <c r="BBO1510" s="275"/>
      <c r="BBP1510" s="275"/>
      <c r="BBQ1510" s="275"/>
      <c r="BBR1510" s="275"/>
      <c r="BBS1510" s="275"/>
      <c r="BBT1510" s="275"/>
      <c r="BBU1510" s="275"/>
      <c r="BBV1510" s="275"/>
      <c r="BBW1510" s="275"/>
      <c r="BBX1510" s="275"/>
      <c r="BBY1510" s="275"/>
      <c r="BBZ1510" s="275"/>
      <c r="BCA1510" s="275"/>
      <c r="BCB1510" s="275"/>
      <c r="BCC1510" s="275"/>
      <c r="BCD1510" s="275"/>
      <c r="BCE1510" s="275"/>
      <c r="BCF1510" s="275"/>
      <c r="BCG1510" s="275"/>
      <c r="BCH1510" s="275"/>
      <c r="BCI1510" s="275"/>
      <c r="BCJ1510" s="275"/>
      <c r="BCK1510" s="275"/>
      <c r="BCL1510" s="275"/>
      <c r="BCM1510" s="275"/>
      <c r="BCN1510" s="275"/>
      <c r="BCO1510" s="275"/>
      <c r="BCP1510" s="275"/>
      <c r="BCQ1510" s="275"/>
      <c r="BCR1510" s="275"/>
      <c r="BCS1510" s="275"/>
      <c r="BCT1510" s="275"/>
      <c r="BCU1510" s="275"/>
      <c r="BCV1510" s="275"/>
      <c r="BCW1510" s="275"/>
      <c r="BCX1510" s="275"/>
      <c r="BCY1510" s="275"/>
      <c r="BCZ1510" s="275"/>
      <c r="BDA1510" s="275"/>
      <c r="BDB1510" s="275"/>
      <c r="BDC1510" s="275"/>
      <c r="BDD1510" s="275"/>
      <c r="BDE1510" s="275"/>
      <c r="BDF1510" s="275"/>
      <c r="BDG1510" s="275"/>
      <c r="BDH1510" s="275"/>
      <c r="BDI1510" s="275"/>
      <c r="BDJ1510" s="275"/>
      <c r="BDK1510" s="275"/>
      <c r="BDL1510" s="275"/>
      <c r="BDM1510" s="275"/>
      <c r="BDN1510" s="275"/>
      <c r="BDO1510" s="275"/>
      <c r="BDP1510" s="275"/>
      <c r="BDQ1510" s="275"/>
      <c r="BDR1510" s="275"/>
      <c r="BDS1510" s="275"/>
      <c r="BDT1510" s="275"/>
      <c r="BDU1510" s="275"/>
      <c r="BDV1510" s="275"/>
      <c r="BDW1510" s="275"/>
      <c r="BDX1510" s="275"/>
      <c r="BDY1510" s="275"/>
      <c r="BDZ1510" s="275"/>
      <c r="BEA1510" s="275"/>
      <c r="BEB1510" s="275"/>
      <c r="BEC1510" s="275"/>
      <c r="BED1510" s="275"/>
      <c r="BEE1510" s="275"/>
      <c r="BEF1510" s="275"/>
      <c r="BEG1510" s="275"/>
      <c r="BEH1510" s="275"/>
      <c r="BEI1510" s="275"/>
      <c r="BEJ1510" s="275"/>
      <c r="BEK1510" s="275"/>
      <c r="BEL1510" s="275"/>
      <c r="BEM1510" s="275"/>
      <c r="BEN1510" s="275"/>
      <c r="BEO1510" s="275"/>
      <c r="BEP1510" s="275"/>
      <c r="BEQ1510" s="275"/>
      <c r="BER1510" s="275"/>
      <c r="BES1510" s="275"/>
      <c r="BET1510" s="275"/>
      <c r="BEU1510" s="275"/>
      <c r="BEV1510" s="275"/>
      <c r="BEW1510" s="275"/>
      <c r="BEX1510" s="275"/>
      <c r="BEY1510" s="275"/>
      <c r="BEZ1510" s="275"/>
      <c r="BFA1510" s="275"/>
      <c r="BFB1510" s="275"/>
      <c r="BFC1510" s="275"/>
      <c r="BFD1510" s="275"/>
      <c r="BFE1510" s="275"/>
      <c r="BFF1510" s="275"/>
      <c r="BFG1510" s="275"/>
      <c r="BFH1510" s="275"/>
      <c r="BFI1510" s="275"/>
      <c r="BFJ1510" s="275"/>
      <c r="BFK1510" s="275"/>
      <c r="BFL1510" s="275"/>
      <c r="BFM1510" s="275"/>
      <c r="BFN1510" s="275"/>
      <c r="BFO1510" s="275"/>
      <c r="BFP1510" s="275"/>
      <c r="BFQ1510" s="275"/>
      <c r="BFR1510" s="275"/>
      <c r="BFS1510" s="275"/>
      <c r="BFT1510" s="275"/>
      <c r="BFU1510" s="275"/>
      <c r="BFV1510" s="275"/>
      <c r="BFW1510" s="275"/>
      <c r="BFX1510" s="275"/>
      <c r="BFY1510" s="275"/>
      <c r="BFZ1510" s="275"/>
      <c r="BGA1510" s="275"/>
      <c r="BGB1510" s="275"/>
      <c r="BGC1510" s="275"/>
      <c r="BGD1510" s="275"/>
      <c r="BGE1510" s="275"/>
      <c r="BGF1510" s="275"/>
      <c r="BGG1510" s="275"/>
      <c r="BGH1510" s="275"/>
      <c r="BGI1510" s="275"/>
      <c r="BGJ1510" s="275"/>
      <c r="BGK1510" s="275"/>
      <c r="BGL1510" s="275"/>
      <c r="BGM1510" s="275"/>
      <c r="BGN1510" s="275"/>
      <c r="BGO1510" s="275"/>
      <c r="BGP1510" s="275"/>
      <c r="BGQ1510" s="275"/>
      <c r="BGR1510" s="275"/>
      <c r="BGS1510" s="275"/>
      <c r="BGT1510" s="275"/>
      <c r="BGU1510" s="275"/>
      <c r="BGV1510" s="275"/>
      <c r="BGW1510" s="275"/>
      <c r="BGX1510" s="275"/>
      <c r="BGY1510" s="275"/>
      <c r="BGZ1510" s="275"/>
      <c r="BHA1510" s="275"/>
      <c r="BHB1510" s="275"/>
      <c r="BHC1510" s="275"/>
      <c r="BHD1510" s="275"/>
      <c r="BHE1510" s="275"/>
      <c r="BHF1510" s="275"/>
      <c r="BHG1510" s="275"/>
      <c r="BHH1510" s="275"/>
      <c r="BHI1510" s="275"/>
      <c r="BHJ1510" s="275"/>
      <c r="BHK1510" s="275"/>
      <c r="BHL1510" s="275"/>
      <c r="BHM1510" s="275"/>
      <c r="BHN1510" s="275"/>
      <c r="BHO1510" s="275"/>
      <c r="BHP1510" s="275"/>
      <c r="BHQ1510" s="275"/>
      <c r="BHR1510" s="275"/>
      <c r="BHS1510" s="275"/>
      <c r="BHT1510" s="275"/>
      <c r="BHU1510" s="275"/>
      <c r="BHV1510" s="275"/>
      <c r="BHW1510" s="275"/>
      <c r="BHX1510" s="275"/>
      <c r="BHY1510" s="275"/>
      <c r="BHZ1510" s="275"/>
      <c r="BIA1510" s="275"/>
      <c r="BIB1510" s="275"/>
      <c r="BIC1510" s="275"/>
      <c r="BID1510" s="275"/>
      <c r="BIE1510" s="275"/>
      <c r="BIF1510" s="275"/>
      <c r="BIG1510" s="275"/>
      <c r="BIH1510" s="275"/>
      <c r="BII1510" s="275"/>
      <c r="BIJ1510" s="275"/>
      <c r="BIK1510" s="275"/>
      <c r="BIL1510" s="275"/>
      <c r="BIM1510" s="275"/>
      <c r="BIN1510" s="275"/>
      <c r="BIO1510" s="275"/>
      <c r="BIP1510" s="275"/>
      <c r="BIQ1510" s="275"/>
      <c r="BIR1510" s="275"/>
      <c r="BIS1510" s="275"/>
      <c r="BIT1510" s="275"/>
      <c r="BIU1510" s="275"/>
      <c r="BIV1510" s="275"/>
      <c r="BIW1510" s="275"/>
      <c r="BIX1510" s="275"/>
      <c r="BIY1510" s="275"/>
      <c r="BIZ1510" s="275"/>
      <c r="BJA1510" s="275"/>
      <c r="BJB1510" s="275"/>
      <c r="BJC1510" s="275"/>
      <c r="BJD1510" s="275"/>
      <c r="BJE1510" s="275"/>
      <c r="BJF1510" s="275"/>
      <c r="BJG1510" s="275"/>
      <c r="BJH1510" s="275"/>
      <c r="BJI1510" s="275"/>
      <c r="BJJ1510" s="275"/>
      <c r="BJK1510" s="275"/>
      <c r="BJL1510" s="275"/>
      <c r="BJM1510" s="275"/>
      <c r="BJN1510" s="275"/>
      <c r="BJO1510" s="275"/>
      <c r="BJP1510" s="275"/>
      <c r="BJQ1510" s="275"/>
      <c r="BJR1510" s="275"/>
      <c r="BJS1510" s="275"/>
      <c r="BJT1510" s="275"/>
      <c r="BJU1510" s="275"/>
      <c r="BJV1510" s="275"/>
      <c r="BJW1510" s="275"/>
      <c r="BJX1510" s="275"/>
      <c r="BJY1510" s="275"/>
      <c r="BJZ1510" s="275"/>
      <c r="BKA1510" s="275"/>
      <c r="BKB1510" s="275"/>
      <c r="BKC1510" s="275"/>
      <c r="BKD1510" s="275"/>
      <c r="BKE1510" s="275"/>
      <c r="BKF1510" s="275"/>
      <c r="BKG1510" s="275"/>
      <c r="BKH1510" s="275"/>
      <c r="BKI1510" s="275"/>
      <c r="BKJ1510" s="275"/>
      <c r="BKK1510" s="275"/>
      <c r="BKL1510" s="275"/>
      <c r="BKM1510" s="275"/>
      <c r="BKN1510" s="275"/>
      <c r="BKO1510" s="275"/>
      <c r="BKP1510" s="275"/>
      <c r="BKQ1510" s="275"/>
      <c r="BKR1510" s="275"/>
      <c r="BKS1510" s="275"/>
      <c r="BKT1510" s="275"/>
      <c r="BKU1510" s="275"/>
      <c r="BKV1510" s="275"/>
      <c r="BKW1510" s="275"/>
      <c r="BKX1510" s="275"/>
      <c r="BKY1510" s="275"/>
      <c r="BKZ1510" s="275"/>
      <c r="BLA1510" s="275"/>
      <c r="BLB1510" s="275"/>
      <c r="BLC1510" s="275"/>
      <c r="BLD1510" s="275"/>
      <c r="BLE1510" s="275"/>
      <c r="BLF1510" s="275"/>
      <c r="BLG1510" s="275"/>
      <c r="BLH1510" s="275"/>
      <c r="BLI1510" s="275"/>
      <c r="BLJ1510" s="275"/>
      <c r="BLK1510" s="275"/>
      <c r="BLL1510" s="275"/>
      <c r="BLM1510" s="275"/>
      <c r="BLN1510" s="275"/>
      <c r="BLO1510" s="275"/>
      <c r="BLP1510" s="275"/>
      <c r="BLQ1510" s="275"/>
      <c r="BLR1510" s="275"/>
      <c r="BLS1510" s="275"/>
      <c r="BLT1510" s="275"/>
      <c r="BLU1510" s="275"/>
      <c r="BLV1510" s="275"/>
      <c r="BLW1510" s="275"/>
      <c r="BLX1510" s="275"/>
      <c r="BLY1510" s="275"/>
      <c r="BLZ1510" s="275"/>
      <c r="BMA1510" s="275"/>
      <c r="BMB1510" s="275"/>
      <c r="BMC1510" s="275"/>
      <c r="BMD1510" s="275"/>
      <c r="BME1510" s="275"/>
      <c r="BMF1510" s="275"/>
      <c r="BMG1510" s="275"/>
      <c r="BMH1510" s="275"/>
      <c r="BMI1510" s="275"/>
      <c r="BMJ1510" s="275"/>
      <c r="BMK1510" s="275"/>
      <c r="BML1510" s="275"/>
      <c r="BMM1510" s="275"/>
      <c r="BMN1510" s="275"/>
      <c r="BMO1510" s="275"/>
      <c r="BMP1510" s="275"/>
      <c r="BMQ1510" s="275"/>
      <c r="BMR1510" s="275"/>
      <c r="BMS1510" s="275"/>
      <c r="BMT1510" s="275"/>
      <c r="BMU1510" s="275"/>
      <c r="BMV1510" s="275"/>
      <c r="BMW1510" s="275"/>
      <c r="BMX1510" s="275"/>
      <c r="BMY1510" s="275"/>
      <c r="BMZ1510" s="275"/>
      <c r="BNA1510" s="275"/>
      <c r="BNB1510" s="275"/>
      <c r="BNC1510" s="275"/>
      <c r="BND1510" s="275"/>
      <c r="BNE1510" s="275"/>
      <c r="BNF1510" s="275"/>
      <c r="BNG1510" s="275"/>
      <c r="BNH1510" s="275"/>
      <c r="BNI1510" s="275"/>
      <c r="BNJ1510" s="275"/>
      <c r="BNK1510" s="275"/>
      <c r="BNL1510" s="275"/>
      <c r="BNM1510" s="275"/>
      <c r="BNN1510" s="275"/>
      <c r="BNO1510" s="275"/>
      <c r="BNP1510" s="275"/>
      <c r="BNQ1510" s="275"/>
      <c r="BNR1510" s="275"/>
      <c r="BNS1510" s="275"/>
      <c r="BNT1510" s="275"/>
      <c r="BNU1510" s="275"/>
      <c r="BNV1510" s="275"/>
      <c r="BNW1510" s="275"/>
      <c r="BNX1510" s="275"/>
      <c r="BNY1510" s="275"/>
      <c r="BNZ1510" s="275"/>
      <c r="BOA1510" s="275"/>
      <c r="BOB1510" s="275"/>
      <c r="BOC1510" s="275"/>
      <c r="BOD1510" s="275"/>
      <c r="BOE1510" s="275"/>
      <c r="BOF1510" s="275"/>
      <c r="BOG1510" s="275"/>
      <c r="BOH1510" s="275"/>
      <c r="BOI1510" s="275"/>
      <c r="BOJ1510" s="275"/>
      <c r="BOK1510" s="275"/>
      <c r="BOL1510" s="275"/>
      <c r="BOM1510" s="275"/>
      <c r="BON1510" s="275"/>
      <c r="BOO1510" s="275"/>
      <c r="BOP1510" s="275"/>
      <c r="BOQ1510" s="275"/>
      <c r="BOR1510" s="275"/>
      <c r="BOS1510" s="275"/>
      <c r="BOT1510" s="275"/>
      <c r="BOU1510" s="275"/>
      <c r="BOV1510" s="275"/>
      <c r="BOW1510" s="275"/>
      <c r="BOX1510" s="275"/>
      <c r="BOY1510" s="275"/>
      <c r="BOZ1510" s="275"/>
      <c r="BPA1510" s="275"/>
      <c r="BPB1510" s="275"/>
      <c r="BPC1510" s="275"/>
      <c r="BPD1510" s="275"/>
      <c r="BPE1510" s="275"/>
      <c r="BPF1510" s="275"/>
      <c r="BPG1510" s="275"/>
      <c r="BPH1510" s="275"/>
      <c r="BPI1510" s="275"/>
      <c r="BPJ1510" s="275"/>
      <c r="BPK1510" s="275"/>
      <c r="BPL1510" s="275"/>
      <c r="BPM1510" s="275"/>
      <c r="BPN1510" s="275"/>
      <c r="BPO1510" s="275"/>
      <c r="BPP1510" s="275"/>
      <c r="BPQ1510" s="275"/>
      <c r="BPR1510" s="275"/>
      <c r="BPS1510" s="275"/>
      <c r="BPT1510" s="275"/>
      <c r="BPU1510" s="275"/>
      <c r="BPV1510" s="275"/>
      <c r="BPW1510" s="275"/>
      <c r="BPX1510" s="275"/>
      <c r="BPY1510" s="275"/>
      <c r="BPZ1510" s="275"/>
      <c r="BQA1510" s="275"/>
      <c r="BQB1510" s="275"/>
      <c r="BQC1510" s="275"/>
      <c r="BQD1510" s="275"/>
      <c r="BQE1510" s="275"/>
      <c r="BQF1510" s="275"/>
      <c r="BQG1510" s="275"/>
      <c r="BQH1510" s="275"/>
      <c r="BQI1510" s="275"/>
      <c r="BQJ1510" s="275"/>
      <c r="BQK1510" s="275"/>
      <c r="BQL1510" s="275"/>
      <c r="BQM1510" s="275"/>
      <c r="BQN1510" s="275"/>
      <c r="BQO1510" s="275"/>
      <c r="BQP1510" s="275"/>
      <c r="BQQ1510" s="275"/>
      <c r="BQR1510" s="275"/>
      <c r="BQS1510" s="275"/>
      <c r="BQT1510" s="275"/>
      <c r="BQU1510" s="275"/>
      <c r="BQV1510" s="275"/>
      <c r="BQW1510" s="275"/>
      <c r="BQX1510" s="275"/>
      <c r="BQY1510" s="275"/>
      <c r="BQZ1510" s="275"/>
      <c r="BRA1510" s="275"/>
      <c r="BRB1510" s="275"/>
      <c r="BRC1510" s="275"/>
      <c r="BRD1510" s="275"/>
      <c r="BRE1510" s="275"/>
      <c r="BRF1510" s="275"/>
      <c r="BRG1510" s="275"/>
      <c r="BRH1510" s="275"/>
      <c r="BRI1510" s="275"/>
      <c r="BRJ1510" s="275"/>
      <c r="BRK1510" s="275"/>
      <c r="BRL1510" s="275"/>
      <c r="BRM1510" s="275"/>
      <c r="BRN1510" s="275"/>
      <c r="BRO1510" s="275"/>
      <c r="BRP1510" s="275"/>
      <c r="BRQ1510" s="275"/>
      <c r="BRR1510" s="275"/>
      <c r="BRS1510" s="275"/>
      <c r="BRT1510" s="275"/>
      <c r="BRU1510" s="275"/>
      <c r="BRV1510" s="275"/>
      <c r="BRW1510" s="275"/>
      <c r="BRX1510" s="275"/>
      <c r="BRY1510" s="275"/>
      <c r="BRZ1510" s="275"/>
      <c r="BSA1510" s="275"/>
      <c r="BSB1510" s="275"/>
      <c r="BSC1510" s="275"/>
      <c r="BSD1510" s="275"/>
      <c r="BSE1510" s="275"/>
      <c r="BSF1510" s="275"/>
      <c r="BSG1510" s="275"/>
      <c r="BSH1510" s="275"/>
      <c r="BSI1510" s="275"/>
      <c r="BSJ1510" s="275"/>
      <c r="BSK1510" s="275"/>
      <c r="BSL1510" s="275"/>
      <c r="BSM1510" s="275"/>
      <c r="BSN1510" s="275"/>
      <c r="BSO1510" s="275"/>
      <c r="BSP1510" s="275"/>
      <c r="BSQ1510" s="275"/>
      <c r="BSR1510" s="275"/>
      <c r="BSS1510" s="275"/>
      <c r="BST1510" s="275"/>
      <c r="BSU1510" s="275"/>
      <c r="BSV1510" s="275"/>
      <c r="BSW1510" s="275"/>
      <c r="BSX1510" s="275"/>
      <c r="BSY1510" s="275"/>
      <c r="BSZ1510" s="275"/>
      <c r="BTA1510" s="275"/>
      <c r="BTB1510" s="275"/>
      <c r="BTC1510" s="275"/>
      <c r="BTD1510" s="275"/>
      <c r="BTE1510" s="275"/>
      <c r="BTF1510" s="275"/>
      <c r="BTG1510" s="275"/>
      <c r="BTH1510" s="275"/>
      <c r="BTI1510" s="275"/>
      <c r="BTJ1510" s="275"/>
      <c r="BTK1510" s="275"/>
      <c r="BTL1510" s="275"/>
      <c r="BTM1510" s="275"/>
      <c r="BTN1510" s="275"/>
      <c r="BTO1510" s="275"/>
      <c r="BTP1510" s="275"/>
      <c r="BTQ1510" s="275"/>
      <c r="BTR1510" s="275"/>
      <c r="BTS1510" s="275"/>
      <c r="BTT1510" s="275"/>
      <c r="BTU1510" s="275"/>
      <c r="BTV1510" s="275"/>
      <c r="BTW1510" s="275"/>
      <c r="BTX1510" s="275"/>
      <c r="BTY1510" s="275"/>
      <c r="BTZ1510" s="275"/>
      <c r="BUA1510" s="275"/>
      <c r="BUB1510" s="275"/>
      <c r="BUC1510" s="275"/>
      <c r="BUD1510" s="275"/>
      <c r="BUE1510" s="275"/>
      <c r="BUF1510" s="275"/>
      <c r="BUG1510" s="275"/>
      <c r="BUH1510" s="275"/>
      <c r="BUI1510" s="275"/>
      <c r="BUJ1510" s="275"/>
      <c r="BUK1510" s="275"/>
      <c r="BUL1510" s="275"/>
      <c r="BUM1510" s="275"/>
      <c r="BUN1510" s="275"/>
      <c r="BUO1510" s="275"/>
      <c r="BUP1510" s="275"/>
      <c r="BUQ1510" s="275"/>
      <c r="BUR1510" s="275"/>
      <c r="BUS1510" s="275"/>
      <c r="BUT1510" s="275"/>
      <c r="BUU1510" s="275"/>
      <c r="BUV1510" s="275"/>
      <c r="BUW1510" s="275"/>
      <c r="BUX1510" s="275"/>
      <c r="BUY1510" s="275"/>
      <c r="BUZ1510" s="275"/>
      <c r="BVA1510" s="275"/>
      <c r="BVB1510" s="275"/>
      <c r="BVC1510" s="275"/>
      <c r="BVD1510" s="275"/>
      <c r="BVE1510" s="275"/>
      <c r="BVF1510" s="275"/>
      <c r="BVG1510" s="275"/>
      <c r="BVH1510" s="275"/>
      <c r="BVI1510" s="275"/>
      <c r="BVJ1510" s="275"/>
      <c r="BVK1510" s="275"/>
      <c r="BVL1510" s="275"/>
      <c r="BVM1510" s="275"/>
      <c r="BVN1510" s="275"/>
      <c r="BVO1510" s="275"/>
      <c r="BVP1510" s="275"/>
      <c r="BVQ1510" s="275"/>
      <c r="BVR1510" s="275"/>
      <c r="BVS1510" s="275"/>
      <c r="BVT1510" s="275"/>
      <c r="BVU1510" s="275"/>
      <c r="BVV1510" s="275"/>
      <c r="BVW1510" s="275"/>
      <c r="BVX1510" s="275"/>
      <c r="BVY1510" s="275"/>
      <c r="BVZ1510" s="275"/>
      <c r="BWA1510" s="275"/>
      <c r="BWB1510" s="275"/>
      <c r="BWC1510" s="275"/>
      <c r="BWD1510" s="275"/>
      <c r="BWE1510" s="275"/>
      <c r="BWF1510" s="275"/>
      <c r="BWG1510" s="275"/>
      <c r="BWH1510" s="275"/>
      <c r="BWI1510" s="275"/>
      <c r="BWJ1510" s="275"/>
      <c r="BWK1510" s="275"/>
      <c r="BWL1510" s="275"/>
      <c r="BWM1510" s="275"/>
      <c r="BWN1510" s="275"/>
      <c r="BWO1510" s="275"/>
      <c r="BWP1510" s="275"/>
      <c r="BWQ1510" s="275"/>
      <c r="BWR1510" s="275"/>
      <c r="BWS1510" s="275"/>
      <c r="BWT1510" s="275"/>
      <c r="BWU1510" s="275"/>
      <c r="BWV1510" s="275"/>
      <c r="BWW1510" s="275"/>
      <c r="BWX1510" s="275"/>
      <c r="BWY1510" s="275"/>
      <c r="BWZ1510" s="275"/>
      <c r="BXA1510" s="275"/>
      <c r="BXB1510" s="275"/>
      <c r="BXC1510" s="275"/>
      <c r="BXD1510" s="275"/>
      <c r="BXE1510" s="275"/>
      <c r="BXF1510" s="275"/>
      <c r="BXG1510" s="275"/>
      <c r="BXH1510" s="275"/>
      <c r="BXI1510" s="275"/>
      <c r="BXJ1510" s="275"/>
      <c r="BXK1510" s="275"/>
      <c r="BXL1510" s="275"/>
      <c r="BXM1510" s="275"/>
      <c r="BXN1510" s="275"/>
      <c r="BXO1510" s="275"/>
      <c r="BXP1510" s="275"/>
      <c r="BXQ1510" s="275"/>
      <c r="BXR1510" s="275"/>
      <c r="BXS1510" s="275"/>
      <c r="BXT1510" s="275"/>
      <c r="BXU1510" s="275"/>
      <c r="BXV1510" s="275"/>
      <c r="BXW1510" s="275"/>
      <c r="BXX1510" s="275"/>
      <c r="BXY1510" s="275"/>
      <c r="BXZ1510" s="275"/>
      <c r="BYA1510" s="275"/>
      <c r="BYB1510" s="275"/>
      <c r="BYC1510" s="275"/>
      <c r="BYD1510" s="275"/>
      <c r="BYE1510" s="275"/>
      <c r="BYF1510" s="275"/>
      <c r="BYG1510" s="275"/>
      <c r="BYH1510" s="275"/>
      <c r="BYI1510" s="275"/>
      <c r="BYJ1510" s="275"/>
      <c r="BYK1510" s="275"/>
      <c r="BYL1510" s="275"/>
      <c r="BYM1510" s="275"/>
      <c r="BYN1510" s="275"/>
      <c r="BYO1510" s="275"/>
      <c r="BYP1510" s="275"/>
      <c r="BYQ1510" s="275"/>
      <c r="BYR1510" s="275"/>
      <c r="BYS1510" s="275"/>
      <c r="BYT1510" s="275"/>
      <c r="BYU1510" s="275"/>
      <c r="BYV1510" s="275"/>
      <c r="BYW1510" s="275"/>
      <c r="BYX1510" s="275"/>
      <c r="BYY1510" s="275"/>
      <c r="BYZ1510" s="275"/>
      <c r="BZA1510" s="275"/>
      <c r="BZB1510" s="275"/>
      <c r="BZC1510" s="275"/>
      <c r="BZD1510" s="275"/>
      <c r="BZE1510" s="275"/>
      <c r="BZF1510" s="275"/>
      <c r="BZG1510" s="275"/>
      <c r="BZH1510" s="275"/>
      <c r="BZI1510" s="275"/>
      <c r="BZJ1510" s="275"/>
      <c r="BZK1510" s="275"/>
      <c r="BZL1510" s="275"/>
      <c r="BZM1510" s="275"/>
      <c r="BZN1510" s="275"/>
      <c r="BZO1510" s="275"/>
      <c r="BZP1510" s="275"/>
      <c r="BZQ1510" s="275"/>
      <c r="BZR1510" s="275"/>
      <c r="BZS1510" s="275"/>
      <c r="BZT1510" s="275"/>
      <c r="BZU1510" s="275"/>
      <c r="BZV1510" s="275"/>
      <c r="BZW1510" s="275"/>
      <c r="BZX1510" s="275"/>
      <c r="BZY1510" s="275"/>
      <c r="BZZ1510" s="275"/>
      <c r="CAA1510" s="275"/>
      <c r="CAB1510" s="275"/>
      <c r="CAC1510" s="275"/>
      <c r="CAD1510" s="275"/>
      <c r="CAE1510" s="275"/>
      <c r="CAF1510" s="275"/>
      <c r="CAG1510" s="275"/>
      <c r="CAH1510" s="275"/>
      <c r="CAI1510" s="275"/>
      <c r="CAJ1510" s="275"/>
      <c r="CAK1510" s="275"/>
      <c r="CAL1510" s="275"/>
      <c r="CAM1510" s="275"/>
      <c r="CAN1510" s="275"/>
      <c r="CAO1510" s="275"/>
      <c r="CAP1510" s="275"/>
      <c r="CAQ1510" s="275"/>
      <c r="CAR1510" s="275"/>
      <c r="CAS1510" s="275"/>
      <c r="CAT1510" s="275"/>
      <c r="CAU1510" s="275"/>
      <c r="CAV1510" s="275"/>
      <c r="CAW1510" s="275"/>
      <c r="CAX1510" s="275"/>
      <c r="CAY1510" s="275"/>
      <c r="CAZ1510" s="275"/>
      <c r="CBA1510" s="275"/>
      <c r="CBB1510" s="275"/>
      <c r="CBC1510" s="275"/>
      <c r="CBD1510" s="275"/>
      <c r="CBE1510" s="275"/>
      <c r="CBF1510" s="275"/>
      <c r="CBG1510" s="275"/>
      <c r="CBH1510" s="275"/>
      <c r="CBI1510" s="275"/>
      <c r="CBJ1510" s="275"/>
      <c r="CBK1510" s="275"/>
      <c r="CBL1510" s="275"/>
      <c r="CBM1510" s="275"/>
      <c r="CBN1510" s="275"/>
      <c r="CBO1510" s="275"/>
      <c r="CBP1510" s="275"/>
      <c r="CBQ1510" s="275"/>
      <c r="CBR1510" s="275"/>
      <c r="CBS1510" s="275"/>
      <c r="CBT1510" s="275"/>
      <c r="CBU1510" s="275"/>
      <c r="CBV1510" s="275"/>
      <c r="CBW1510" s="275"/>
      <c r="CBX1510" s="275"/>
      <c r="CBY1510" s="275"/>
      <c r="CBZ1510" s="275"/>
      <c r="CCA1510" s="275"/>
      <c r="CCB1510" s="275"/>
      <c r="CCC1510" s="275"/>
      <c r="CCD1510" s="275"/>
      <c r="CCE1510" s="275"/>
      <c r="CCF1510" s="275"/>
      <c r="CCG1510" s="275"/>
      <c r="CCH1510" s="275"/>
      <c r="CCI1510" s="275"/>
      <c r="CCJ1510" s="275"/>
      <c r="CCK1510" s="275"/>
      <c r="CCL1510" s="275"/>
      <c r="CCM1510" s="275"/>
      <c r="CCN1510" s="275"/>
      <c r="CCO1510" s="275"/>
      <c r="CCP1510" s="275"/>
      <c r="CCQ1510" s="275"/>
      <c r="CCR1510" s="275"/>
      <c r="CCS1510" s="275"/>
      <c r="CCT1510" s="275"/>
      <c r="CCU1510" s="275"/>
      <c r="CCV1510" s="275"/>
      <c r="CCW1510" s="275"/>
      <c r="CCX1510" s="275"/>
      <c r="CCY1510" s="275"/>
      <c r="CCZ1510" s="275"/>
      <c r="CDA1510" s="275"/>
      <c r="CDB1510" s="275"/>
      <c r="CDC1510" s="275"/>
      <c r="CDD1510" s="275"/>
      <c r="CDE1510" s="275"/>
      <c r="CDF1510" s="275"/>
      <c r="CDG1510" s="275"/>
      <c r="CDH1510" s="275"/>
      <c r="CDI1510" s="275"/>
      <c r="CDJ1510" s="275"/>
      <c r="CDK1510" s="275"/>
      <c r="CDL1510" s="275"/>
      <c r="CDM1510" s="275"/>
      <c r="CDN1510" s="275"/>
      <c r="CDO1510" s="275"/>
      <c r="CDP1510" s="275"/>
      <c r="CDQ1510" s="275"/>
      <c r="CDR1510" s="275"/>
      <c r="CDS1510" s="275"/>
      <c r="CDT1510" s="275"/>
      <c r="CDU1510" s="275"/>
      <c r="CDV1510" s="275"/>
      <c r="CDW1510" s="275"/>
      <c r="CDX1510" s="275"/>
      <c r="CDY1510" s="275"/>
      <c r="CDZ1510" s="275"/>
      <c r="CEA1510" s="275"/>
      <c r="CEB1510" s="275"/>
      <c r="CEC1510" s="275"/>
      <c r="CED1510" s="275"/>
      <c r="CEE1510" s="275"/>
      <c r="CEF1510" s="275"/>
      <c r="CEG1510" s="275"/>
      <c r="CEH1510" s="275"/>
      <c r="CEI1510" s="275"/>
      <c r="CEJ1510" s="275"/>
      <c r="CEK1510" s="275"/>
      <c r="CEL1510" s="275"/>
      <c r="CEM1510" s="275"/>
      <c r="CEN1510" s="275"/>
      <c r="CEO1510" s="275"/>
      <c r="CEP1510" s="275"/>
      <c r="CEQ1510" s="275"/>
      <c r="CER1510" s="275"/>
      <c r="CES1510" s="275"/>
      <c r="CET1510" s="275"/>
      <c r="CEU1510" s="275"/>
      <c r="CEV1510" s="275"/>
      <c r="CEW1510" s="275"/>
      <c r="CEX1510" s="275"/>
      <c r="CEY1510" s="275"/>
      <c r="CEZ1510" s="275"/>
      <c r="CFA1510" s="275"/>
      <c r="CFB1510" s="275"/>
      <c r="CFC1510" s="275"/>
      <c r="CFD1510" s="275"/>
      <c r="CFE1510" s="275"/>
      <c r="CFF1510" s="275"/>
      <c r="CFG1510" s="275"/>
      <c r="CFH1510" s="275"/>
      <c r="CFI1510" s="275"/>
      <c r="CFJ1510" s="275"/>
      <c r="CFK1510" s="275"/>
      <c r="CFL1510" s="275"/>
      <c r="CFM1510" s="275"/>
      <c r="CFN1510" s="275"/>
      <c r="CFO1510" s="275"/>
      <c r="CFP1510" s="275"/>
      <c r="CFQ1510" s="275"/>
      <c r="CFR1510" s="275"/>
      <c r="CFS1510" s="275"/>
      <c r="CFT1510" s="275"/>
      <c r="CFU1510" s="275"/>
      <c r="CFV1510" s="275"/>
      <c r="CFW1510" s="275"/>
      <c r="CFX1510" s="275"/>
      <c r="CFY1510" s="275"/>
      <c r="CFZ1510" s="275"/>
      <c r="CGA1510" s="275"/>
      <c r="CGB1510" s="275"/>
      <c r="CGC1510" s="275"/>
      <c r="CGD1510" s="275"/>
      <c r="CGE1510" s="275"/>
      <c r="CGF1510" s="275"/>
      <c r="CGG1510" s="275"/>
      <c r="CGH1510" s="275"/>
      <c r="CGI1510" s="275"/>
      <c r="CGJ1510" s="275"/>
      <c r="CGK1510" s="275"/>
      <c r="CGL1510" s="275"/>
      <c r="CGM1510" s="275"/>
      <c r="CGN1510" s="275"/>
      <c r="CGO1510" s="275"/>
      <c r="CGP1510" s="275"/>
      <c r="CGQ1510" s="275"/>
      <c r="CGR1510" s="275"/>
      <c r="CGS1510" s="275"/>
      <c r="CGT1510" s="275"/>
      <c r="CGU1510" s="275"/>
      <c r="CGV1510" s="275"/>
      <c r="CGW1510" s="275"/>
      <c r="CGX1510" s="275"/>
      <c r="CGY1510" s="275"/>
      <c r="CGZ1510" s="275"/>
      <c r="CHA1510" s="275"/>
      <c r="CHB1510" s="275"/>
      <c r="CHC1510" s="275"/>
      <c r="CHD1510" s="275"/>
      <c r="CHE1510" s="275"/>
      <c r="CHF1510" s="275"/>
      <c r="CHG1510" s="275"/>
      <c r="CHH1510" s="275"/>
      <c r="CHI1510" s="275"/>
      <c r="CHJ1510" s="275"/>
      <c r="CHK1510" s="275"/>
      <c r="CHL1510" s="275"/>
      <c r="CHM1510" s="275"/>
      <c r="CHN1510" s="275"/>
      <c r="CHO1510" s="275"/>
      <c r="CHP1510" s="275"/>
      <c r="CHQ1510" s="275"/>
      <c r="CHR1510" s="275"/>
      <c r="CHS1510" s="275"/>
      <c r="CHT1510" s="275"/>
      <c r="CHU1510" s="275"/>
      <c r="CHV1510" s="275"/>
      <c r="CHW1510" s="275"/>
      <c r="CHX1510" s="275"/>
      <c r="CHY1510" s="275"/>
      <c r="CHZ1510" s="275"/>
      <c r="CIA1510" s="275"/>
      <c r="CIB1510" s="275"/>
      <c r="CIC1510" s="275"/>
      <c r="CID1510" s="275"/>
      <c r="CIE1510" s="275"/>
      <c r="CIF1510" s="275"/>
      <c r="CIG1510" s="275"/>
      <c r="CIH1510" s="275"/>
      <c r="CII1510" s="275"/>
      <c r="CIJ1510" s="275"/>
      <c r="CIK1510" s="275"/>
      <c r="CIL1510" s="275"/>
      <c r="CIM1510" s="275"/>
      <c r="CIN1510" s="275"/>
      <c r="CIO1510" s="275"/>
      <c r="CIP1510" s="275"/>
      <c r="CIQ1510" s="275"/>
      <c r="CIR1510" s="275"/>
      <c r="CIS1510" s="275"/>
      <c r="CIT1510" s="275"/>
      <c r="CIU1510" s="275"/>
      <c r="CIV1510" s="275"/>
      <c r="CIW1510" s="275"/>
      <c r="CIX1510" s="275"/>
      <c r="CIY1510" s="275"/>
      <c r="CIZ1510" s="275"/>
      <c r="CJA1510" s="275"/>
      <c r="CJB1510" s="275"/>
      <c r="CJC1510" s="275"/>
      <c r="CJD1510" s="275"/>
      <c r="CJE1510" s="275"/>
      <c r="CJF1510" s="275"/>
      <c r="CJG1510" s="275"/>
      <c r="CJH1510" s="275"/>
      <c r="CJI1510" s="275"/>
      <c r="CJJ1510" s="275"/>
      <c r="CJK1510" s="275"/>
      <c r="CJL1510" s="275"/>
      <c r="CJM1510" s="275"/>
      <c r="CJN1510" s="275"/>
      <c r="CJO1510" s="275"/>
      <c r="CJP1510" s="275"/>
      <c r="CJQ1510" s="275"/>
      <c r="CJR1510" s="275"/>
      <c r="CJS1510" s="275"/>
      <c r="CJT1510" s="275"/>
      <c r="CJU1510" s="275"/>
      <c r="CJV1510" s="275"/>
      <c r="CJW1510" s="275"/>
      <c r="CJX1510" s="275"/>
      <c r="CJY1510" s="275"/>
      <c r="CJZ1510" s="275"/>
      <c r="CKA1510" s="275"/>
      <c r="CKB1510" s="275"/>
      <c r="CKC1510" s="275"/>
      <c r="CKD1510" s="275"/>
      <c r="CKE1510" s="275"/>
      <c r="CKF1510" s="275"/>
      <c r="CKG1510" s="275"/>
      <c r="CKH1510" s="275"/>
      <c r="CKI1510" s="275"/>
      <c r="CKJ1510" s="275"/>
      <c r="CKK1510" s="275"/>
      <c r="CKL1510" s="275"/>
      <c r="CKM1510" s="275"/>
      <c r="CKN1510" s="275"/>
      <c r="CKO1510" s="275"/>
      <c r="CKP1510" s="275"/>
      <c r="CKQ1510" s="275"/>
      <c r="CKR1510" s="275"/>
      <c r="CKS1510" s="275"/>
      <c r="CKT1510" s="275"/>
      <c r="CKU1510" s="275"/>
      <c r="CKV1510" s="275"/>
      <c r="CKW1510" s="275"/>
      <c r="CKX1510" s="275"/>
      <c r="CKY1510" s="275"/>
      <c r="CKZ1510" s="275"/>
      <c r="CLA1510" s="275"/>
      <c r="CLB1510" s="275"/>
      <c r="CLC1510" s="275"/>
      <c r="CLD1510" s="275"/>
      <c r="CLE1510" s="275"/>
      <c r="CLF1510" s="275"/>
      <c r="CLG1510" s="275"/>
      <c r="CLH1510" s="275"/>
      <c r="CLI1510" s="275"/>
      <c r="CLJ1510" s="275"/>
      <c r="CLK1510" s="275"/>
      <c r="CLL1510" s="275"/>
      <c r="CLM1510" s="275"/>
      <c r="CLN1510" s="275"/>
      <c r="CLO1510" s="275"/>
      <c r="CLP1510" s="275"/>
      <c r="CLQ1510" s="275"/>
      <c r="CLR1510" s="275"/>
      <c r="CLS1510" s="275"/>
      <c r="CLT1510" s="275"/>
      <c r="CLU1510" s="275"/>
      <c r="CLV1510" s="275"/>
      <c r="CLW1510" s="275"/>
      <c r="CLX1510" s="275"/>
      <c r="CLY1510" s="275"/>
      <c r="CLZ1510" s="275"/>
      <c r="CMA1510" s="275"/>
      <c r="CMB1510" s="275"/>
      <c r="CMC1510" s="275"/>
      <c r="CMD1510" s="275"/>
      <c r="CME1510" s="275"/>
      <c r="CMF1510" s="275"/>
      <c r="CMG1510" s="275"/>
      <c r="CMH1510" s="275"/>
      <c r="CMI1510" s="275"/>
      <c r="CMJ1510" s="275"/>
      <c r="CMK1510" s="275"/>
      <c r="CML1510" s="275"/>
      <c r="CMM1510" s="275"/>
      <c r="CMN1510" s="275"/>
      <c r="CMO1510" s="275"/>
      <c r="CMP1510" s="275"/>
      <c r="CMQ1510" s="275"/>
      <c r="CMR1510" s="275"/>
      <c r="CMS1510" s="275"/>
      <c r="CMT1510" s="275"/>
      <c r="CMU1510" s="275"/>
      <c r="CMV1510" s="275"/>
      <c r="CMW1510" s="275"/>
      <c r="CMX1510" s="275"/>
      <c r="CMY1510" s="275"/>
      <c r="CMZ1510" s="275"/>
      <c r="CNA1510" s="275"/>
      <c r="CNB1510" s="275"/>
      <c r="CNC1510" s="275"/>
      <c r="CND1510" s="275"/>
      <c r="CNE1510" s="275"/>
      <c r="CNF1510" s="275"/>
      <c r="CNG1510" s="275"/>
      <c r="CNH1510" s="275"/>
      <c r="CNI1510" s="275"/>
      <c r="CNJ1510" s="275"/>
      <c r="CNK1510" s="275"/>
      <c r="CNL1510" s="275"/>
      <c r="CNM1510" s="275"/>
      <c r="CNN1510" s="275"/>
      <c r="CNO1510" s="275"/>
      <c r="CNP1510" s="275"/>
      <c r="CNQ1510" s="275"/>
      <c r="CNR1510" s="275"/>
      <c r="CNS1510" s="275"/>
      <c r="CNT1510" s="275"/>
      <c r="CNU1510" s="275"/>
      <c r="CNV1510" s="275"/>
      <c r="CNW1510" s="275"/>
      <c r="CNX1510" s="275"/>
      <c r="CNY1510" s="275"/>
      <c r="CNZ1510" s="275"/>
      <c r="COA1510" s="275"/>
      <c r="COB1510" s="275"/>
      <c r="COC1510" s="275"/>
      <c r="COD1510" s="275"/>
      <c r="COE1510" s="275"/>
      <c r="COF1510" s="275"/>
      <c r="COG1510" s="275"/>
      <c r="COH1510" s="275"/>
      <c r="COI1510" s="275"/>
      <c r="COJ1510" s="275"/>
      <c r="COK1510" s="275"/>
      <c r="COL1510" s="275"/>
      <c r="COM1510" s="275"/>
      <c r="CON1510" s="275"/>
      <c r="COO1510" s="275"/>
      <c r="COP1510" s="275"/>
      <c r="COQ1510" s="275"/>
      <c r="COR1510" s="275"/>
      <c r="COS1510" s="275"/>
      <c r="COT1510" s="275"/>
      <c r="COU1510" s="275"/>
      <c r="COV1510" s="275"/>
      <c r="COW1510" s="275"/>
      <c r="COX1510" s="275"/>
      <c r="COY1510" s="275"/>
      <c r="COZ1510" s="275"/>
      <c r="CPA1510" s="275"/>
      <c r="CPB1510" s="275"/>
      <c r="CPC1510" s="275"/>
      <c r="CPD1510" s="275"/>
      <c r="CPE1510" s="275"/>
      <c r="CPF1510" s="275"/>
      <c r="CPG1510" s="275"/>
      <c r="CPH1510" s="275"/>
      <c r="CPI1510" s="275"/>
      <c r="CPJ1510" s="275"/>
      <c r="CPK1510" s="275"/>
      <c r="CPL1510" s="275"/>
      <c r="CPM1510" s="275"/>
      <c r="CPN1510" s="275"/>
      <c r="CPO1510" s="275"/>
      <c r="CPP1510" s="275"/>
      <c r="CPQ1510" s="275"/>
      <c r="CPR1510" s="275"/>
      <c r="CPS1510" s="275"/>
      <c r="CPT1510" s="275"/>
      <c r="CPU1510" s="275"/>
      <c r="CPV1510" s="275"/>
      <c r="CPW1510" s="275"/>
      <c r="CPX1510" s="275"/>
      <c r="CPY1510" s="275"/>
      <c r="CPZ1510" s="275"/>
      <c r="CQA1510" s="275"/>
      <c r="CQB1510" s="275"/>
      <c r="CQC1510" s="275"/>
      <c r="CQD1510" s="275"/>
      <c r="CQE1510" s="275"/>
      <c r="CQF1510" s="275"/>
      <c r="CQG1510" s="275"/>
      <c r="CQH1510" s="275"/>
      <c r="CQI1510" s="275"/>
      <c r="CQJ1510" s="275"/>
      <c r="CQK1510" s="275"/>
      <c r="CQL1510" s="275"/>
      <c r="CQM1510" s="275"/>
      <c r="CQN1510" s="275"/>
      <c r="CQO1510" s="275"/>
      <c r="CQP1510" s="275"/>
      <c r="CQQ1510" s="275"/>
      <c r="CQR1510" s="275"/>
      <c r="CQS1510" s="275"/>
      <c r="CQT1510" s="275"/>
      <c r="CQU1510" s="275"/>
      <c r="CQV1510" s="275"/>
      <c r="CQW1510" s="275"/>
      <c r="CQX1510" s="275"/>
      <c r="CQY1510" s="275"/>
      <c r="CQZ1510" s="275"/>
      <c r="CRA1510" s="275"/>
      <c r="CRB1510" s="275"/>
      <c r="CRC1510" s="275"/>
      <c r="CRD1510" s="275"/>
      <c r="CRE1510" s="275"/>
      <c r="CRF1510" s="275"/>
      <c r="CRG1510" s="275"/>
      <c r="CRH1510" s="275"/>
      <c r="CRI1510" s="275"/>
      <c r="CRJ1510" s="275"/>
      <c r="CRK1510" s="275"/>
      <c r="CRL1510" s="275"/>
      <c r="CRM1510" s="275"/>
      <c r="CRN1510" s="275"/>
      <c r="CRO1510" s="275"/>
      <c r="CRP1510" s="275"/>
      <c r="CRQ1510" s="275"/>
      <c r="CRR1510" s="275"/>
      <c r="CRS1510" s="275"/>
      <c r="CRT1510" s="275"/>
      <c r="CRU1510" s="275"/>
      <c r="CRV1510" s="275"/>
      <c r="CRW1510" s="275"/>
      <c r="CRX1510" s="275"/>
      <c r="CRY1510" s="275"/>
      <c r="CRZ1510" s="275"/>
      <c r="CSA1510" s="275"/>
      <c r="CSB1510" s="275"/>
      <c r="CSC1510" s="275"/>
      <c r="CSD1510" s="275"/>
      <c r="CSE1510" s="275"/>
      <c r="CSF1510" s="275"/>
      <c r="CSG1510" s="275"/>
      <c r="CSH1510" s="275"/>
      <c r="CSI1510" s="275"/>
      <c r="CSJ1510" s="275"/>
      <c r="CSK1510" s="275"/>
      <c r="CSL1510" s="275"/>
      <c r="CSM1510" s="275"/>
      <c r="CSN1510" s="275"/>
      <c r="CSO1510" s="275"/>
      <c r="CSP1510" s="275"/>
      <c r="CSQ1510" s="275"/>
      <c r="CSR1510" s="275"/>
      <c r="CSS1510" s="275"/>
      <c r="CST1510" s="275"/>
      <c r="CSU1510" s="275"/>
      <c r="CSV1510" s="275"/>
      <c r="CSW1510" s="275"/>
      <c r="CSX1510" s="275"/>
      <c r="CSY1510" s="275"/>
      <c r="CSZ1510" s="275"/>
      <c r="CTA1510" s="275"/>
      <c r="CTB1510" s="275"/>
      <c r="CTC1510" s="275"/>
      <c r="CTD1510" s="275"/>
      <c r="CTE1510" s="275"/>
      <c r="CTF1510" s="275"/>
      <c r="CTG1510" s="275"/>
      <c r="CTH1510" s="275"/>
      <c r="CTI1510" s="275"/>
      <c r="CTJ1510" s="275"/>
      <c r="CTK1510" s="275"/>
      <c r="CTL1510" s="275"/>
      <c r="CTM1510" s="275"/>
      <c r="CTN1510" s="275"/>
      <c r="CTO1510" s="275"/>
      <c r="CTP1510" s="275"/>
      <c r="CTQ1510" s="275"/>
      <c r="CTR1510" s="275"/>
      <c r="CTS1510" s="275"/>
      <c r="CTT1510" s="275"/>
      <c r="CTU1510" s="275"/>
      <c r="CTV1510" s="275"/>
      <c r="CTW1510" s="275"/>
      <c r="CTX1510" s="275"/>
      <c r="CTY1510" s="275"/>
      <c r="CTZ1510" s="275"/>
      <c r="CUA1510" s="275"/>
      <c r="CUB1510" s="275"/>
      <c r="CUC1510" s="275"/>
      <c r="CUD1510" s="275"/>
      <c r="CUE1510" s="275"/>
      <c r="CUF1510" s="275"/>
      <c r="CUG1510" s="275"/>
      <c r="CUH1510" s="275"/>
      <c r="CUI1510" s="275"/>
      <c r="CUJ1510" s="275"/>
      <c r="CUK1510" s="275"/>
      <c r="CUL1510" s="275"/>
      <c r="CUM1510" s="275"/>
      <c r="CUN1510" s="275"/>
      <c r="CUO1510" s="275"/>
      <c r="CUP1510" s="275"/>
      <c r="CUQ1510" s="275"/>
      <c r="CUR1510" s="275"/>
      <c r="CUS1510" s="275"/>
      <c r="CUT1510" s="275"/>
      <c r="CUU1510" s="275"/>
      <c r="CUV1510" s="275"/>
      <c r="CUW1510" s="275"/>
      <c r="CUX1510" s="275"/>
      <c r="CUY1510" s="275"/>
      <c r="CUZ1510" s="275"/>
      <c r="CVA1510" s="275"/>
      <c r="CVB1510" s="275"/>
      <c r="CVC1510" s="275"/>
      <c r="CVD1510" s="275"/>
      <c r="CVE1510" s="275"/>
      <c r="CVF1510" s="275"/>
      <c r="CVG1510" s="275"/>
      <c r="CVH1510" s="275"/>
      <c r="CVI1510" s="275"/>
      <c r="CVJ1510" s="275"/>
      <c r="CVK1510" s="275"/>
      <c r="CVL1510" s="275"/>
      <c r="CVM1510" s="275"/>
      <c r="CVN1510" s="275"/>
      <c r="CVO1510" s="275"/>
      <c r="CVP1510" s="275"/>
      <c r="CVQ1510" s="275"/>
      <c r="CVR1510" s="275"/>
      <c r="CVS1510" s="275"/>
      <c r="CVT1510" s="275"/>
      <c r="CVU1510" s="275"/>
      <c r="CVV1510" s="275"/>
      <c r="CVW1510" s="275"/>
      <c r="CVX1510" s="275"/>
      <c r="CVY1510" s="275"/>
      <c r="CVZ1510" s="275"/>
      <c r="CWA1510" s="275"/>
      <c r="CWB1510" s="275"/>
      <c r="CWC1510" s="275"/>
      <c r="CWD1510" s="275"/>
      <c r="CWE1510" s="275"/>
      <c r="CWF1510" s="275"/>
      <c r="CWG1510" s="275"/>
      <c r="CWH1510" s="275"/>
      <c r="CWI1510" s="275"/>
      <c r="CWJ1510" s="275"/>
      <c r="CWK1510" s="275"/>
      <c r="CWL1510" s="275"/>
      <c r="CWM1510" s="275"/>
      <c r="CWN1510" s="275"/>
      <c r="CWO1510" s="275"/>
      <c r="CWP1510" s="275"/>
      <c r="CWQ1510" s="275"/>
      <c r="CWR1510" s="275"/>
      <c r="CWS1510" s="275"/>
      <c r="CWT1510" s="275"/>
      <c r="CWU1510" s="275"/>
      <c r="CWV1510" s="275"/>
      <c r="CWW1510" s="275"/>
      <c r="CWX1510" s="275"/>
      <c r="CWY1510" s="275"/>
      <c r="CWZ1510" s="275"/>
      <c r="CXA1510" s="275"/>
      <c r="CXB1510" s="275"/>
      <c r="CXC1510" s="275"/>
      <c r="CXD1510" s="275"/>
      <c r="CXE1510" s="275"/>
      <c r="CXF1510" s="275"/>
      <c r="CXG1510" s="275"/>
      <c r="CXH1510" s="275"/>
      <c r="CXI1510" s="275"/>
      <c r="CXJ1510" s="275"/>
      <c r="CXK1510" s="275"/>
      <c r="CXL1510" s="275"/>
      <c r="CXM1510" s="275"/>
      <c r="CXN1510" s="275"/>
      <c r="CXO1510" s="275"/>
      <c r="CXP1510" s="275"/>
      <c r="CXQ1510" s="275"/>
      <c r="CXR1510" s="275"/>
      <c r="CXS1510" s="275"/>
      <c r="CXT1510" s="275"/>
      <c r="CXU1510" s="275"/>
      <c r="CXV1510" s="275"/>
      <c r="CXW1510" s="275"/>
      <c r="CXX1510" s="275"/>
      <c r="CXY1510" s="275"/>
      <c r="CXZ1510" s="275"/>
      <c r="CYA1510" s="275"/>
      <c r="CYB1510" s="275"/>
      <c r="CYC1510" s="275"/>
      <c r="CYD1510" s="275"/>
      <c r="CYE1510" s="275"/>
      <c r="CYF1510" s="275"/>
      <c r="CYG1510" s="275"/>
      <c r="CYH1510" s="275"/>
      <c r="CYI1510" s="275"/>
      <c r="CYJ1510" s="275"/>
      <c r="CYK1510" s="275"/>
      <c r="CYL1510" s="275"/>
      <c r="CYM1510" s="275"/>
      <c r="CYN1510" s="275"/>
      <c r="CYO1510" s="275"/>
      <c r="CYP1510" s="275"/>
      <c r="CYQ1510" s="275"/>
      <c r="CYR1510" s="275"/>
      <c r="CYS1510" s="275"/>
      <c r="CYT1510" s="275"/>
      <c r="CYU1510" s="275"/>
      <c r="CYV1510" s="275"/>
      <c r="CYW1510" s="275"/>
      <c r="CYX1510" s="275"/>
      <c r="CYY1510" s="275"/>
      <c r="CYZ1510" s="275"/>
      <c r="CZA1510" s="275"/>
      <c r="CZB1510" s="275"/>
      <c r="CZC1510" s="275"/>
      <c r="CZD1510" s="275"/>
      <c r="CZE1510" s="275"/>
      <c r="CZF1510" s="275"/>
      <c r="CZG1510" s="275"/>
      <c r="CZH1510" s="275"/>
      <c r="CZI1510" s="275"/>
      <c r="CZJ1510" s="275"/>
      <c r="CZK1510" s="275"/>
      <c r="CZL1510" s="275"/>
      <c r="CZM1510" s="275"/>
      <c r="CZN1510" s="275"/>
      <c r="CZO1510" s="275"/>
      <c r="CZP1510" s="275"/>
      <c r="CZQ1510" s="275"/>
      <c r="CZR1510" s="275"/>
      <c r="CZS1510" s="275"/>
      <c r="CZT1510" s="275"/>
      <c r="CZU1510" s="275"/>
      <c r="CZV1510" s="275"/>
      <c r="CZW1510" s="275"/>
      <c r="CZX1510" s="275"/>
      <c r="CZY1510" s="275"/>
      <c r="CZZ1510" s="275"/>
      <c r="DAA1510" s="275"/>
      <c r="DAB1510" s="275"/>
      <c r="DAC1510" s="275"/>
      <c r="DAD1510" s="275"/>
      <c r="DAE1510" s="275"/>
      <c r="DAF1510" s="275"/>
      <c r="DAG1510" s="275"/>
      <c r="DAH1510" s="275"/>
      <c r="DAI1510" s="275"/>
      <c r="DAJ1510" s="275"/>
      <c r="DAK1510" s="275"/>
      <c r="DAL1510" s="275"/>
      <c r="DAM1510" s="275"/>
      <c r="DAN1510" s="275"/>
      <c r="DAO1510" s="275"/>
      <c r="DAP1510" s="275"/>
      <c r="DAQ1510" s="275"/>
      <c r="DAR1510" s="275"/>
      <c r="DAS1510" s="275"/>
      <c r="DAT1510" s="275"/>
      <c r="DAU1510" s="275"/>
      <c r="DAV1510" s="275"/>
      <c r="DAW1510" s="275"/>
      <c r="DAX1510" s="275"/>
      <c r="DAY1510" s="275"/>
      <c r="DAZ1510" s="275"/>
      <c r="DBA1510" s="275"/>
      <c r="DBB1510" s="275"/>
      <c r="DBC1510" s="275"/>
      <c r="DBD1510" s="275"/>
      <c r="DBE1510" s="275"/>
      <c r="DBF1510" s="275"/>
      <c r="DBG1510" s="275"/>
      <c r="DBH1510" s="275"/>
      <c r="DBI1510" s="275"/>
      <c r="DBJ1510" s="275"/>
      <c r="DBK1510" s="275"/>
      <c r="DBL1510" s="275"/>
      <c r="DBM1510" s="275"/>
      <c r="DBN1510" s="275"/>
      <c r="DBO1510" s="275"/>
      <c r="DBP1510" s="275"/>
      <c r="DBQ1510" s="275"/>
      <c r="DBR1510" s="275"/>
      <c r="DBS1510" s="275"/>
      <c r="DBT1510" s="275"/>
      <c r="DBU1510" s="275"/>
      <c r="DBV1510" s="275"/>
      <c r="DBW1510" s="275"/>
      <c r="DBX1510" s="275"/>
      <c r="DBY1510" s="275"/>
      <c r="DBZ1510" s="275"/>
      <c r="DCA1510" s="275"/>
      <c r="DCB1510" s="275"/>
      <c r="DCC1510" s="275"/>
      <c r="DCD1510" s="275"/>
      <c r="DCE1510" s="275"/>
      <c r="DCF1510" s="275"/>
      <c r="DCG1510" s="275"/>
      <c r="DCH1510" s="275"/>
      <c r="DCI1510" s="275"/>
      <c r="DCJ1510" s="275"/>
      <c r="DCK1510" s="275"/>
      <c r="DCL1510" s="275"/>
      <c r="DCM1510" s="275"/>
      <c r="DCN1510" s="275"/>
      <c r="DCO1510" s="275"/>
      <c r="DCP1510" s="275"/>
      <c r="DCQ1510" s="275"/>
      <c r="DCR1510" s="275"/>
      <c r="DCS1510" s="275"/>
      <c r="DCT1510" s="275"/>
      <c r="DCU1510" s="275"/>
      <c r="DCV1510" s="275"/>
      <c r="DCW1510" s="275"/>
      <c r="DCX1510" s="275"/>
      <c r="DCY1510" s="275"/>
      <c r="DCZ1510" s="275"/>
      <c r="DDA1510" s="275"/>
      <c r="DDB1510" s="275"/>
      <c r="DDC1510" s="275"/>
      <c r="DDD1510" s="275"/>
      <c r="DDE1510" s="275"/>
      <c r="DDF1510" s="275"/>
      <c r="DDG1510" s="275"/>
      <c r="DDH1510" s="275"/>
      <c r="DDI1510" s="275"/>
      <c r="DDJ1510" s="275"/>
      <c r="DDK1510" s="275"/>
      <c r="DDL1510" s="275"/>
      <c r="DDM1510" s="275"/>
      <c r="DDN1510" s="275"/>
      <c r="DDO1510" s="275"/>
      <c r="DDP1510" s="275"/>
      <c r="DDQ1510" s="275"/>
      <c r="DDR1510" s="275"/>
      <c r="DDS1510" s="275"/>
      <c r="DDT1510" s="275"/>
      <c r="DDU1510" s="275"/>
      <c r="DDV1510" s="275"/>
      <c r="DDW1510" s="275"/>
      <c r="DDX1510" s="275"/>
      <c r="DDY1510" s="275"/>
      <c r="DDZ1510" s="275"/>
      <c r="DEA1510" s="275"/>
      <c r="DEB1510" s="275"/>
      <c r="DEC1510" s="275"/>
      <c r="DED1510" s="275"/>
      <c r="DEE1510" s="275"/>
      <c r="DEF1510" s="275"/>
      <c r="DEG1510" s="275"/>
      <c r="DEH1510" s="275"/>
      <c r="DEI1510" s="275"/>
      <c r="DEJ1510" s="275"/>
      <c r="DEK1510" s="275"/>
      <c r="DEL1510" s="275"/>
      <c r="DEM1510" s="275"/>
      <c r="DEN1510" s="275"/>
      <c r="DEO1510" s="275"/>
      <c r="DEP1510" s="275"/>
      <c r="DEQ1510" s="275"/>
      <c r="DER1510" s="275"/>
      <c r="DES1510" s="275"/>
      <c r="DET1510" s="275"/>
      <c r="DEU1510" s="275"/>
      <c r="DEV1510" s="275"/>
      <c r="DEW1510" s="275"/>
      <c r="DEX1510" s="275"/>
      <c r="DEY1510" s="275"/>
      <c r="DEZ1510" s="275"/>
      <c r="DFA1510" s="275"/>
      <c r="DFB1510" s="275"/>
      <c r="DFC1510" s="275"/>
      <c r="DFD1510" s="275"/>
      <c r="DFE1510" s="275"/>
      <c r="DFF1510" s="275"/>
      <c r="DFG1510" s="275"/>
      <c r="DFH1510" s="275"/>
      <c r="DFI1510" s="275"/>
      <c r="DFJ1510" s="275"/>
      <c r="DFK1510" s="275"/>
      <c r="DFL1510" s="275"/>
      <c r="DFM1510" s="275"/>
      <c r="DFN1510" s="275"/>
      <c r="DFO1510" s="275"/>
      <c r="DFP1510" s="275"/>
      <c r="DFQ1510" s="275"/>
      <c r="DFR1510" s="275"/>
      <c r="DFS1510" s="275"/>
      <c r="DFT1510" s="275"/>
      <c r="DFU1510" s="275"/>
      <c r="DFV1510" s="275"/>
      <c r="DFW1510" s="275"/>
      <c r="DFX1510" s="275"/>
      <c r="DFY1510" s="275"/>
      <c r="DFZ1510" s="275"/>
      <c r="DGA1510" s="275"/>
      <c r="DGB1510" s="275"/>
      <c r="DGC1510" s="275"/>
      <c r="DGD1510" s="275"/>
      <c r="DGE1510" s="275"/>
      <c r="DGF1510" s="275"/>
      <c r="DGG1510" s="275"/>
      <c r="DGH1510" s="275"/>
      <c r="DGI1510" s="275"/>
      <c r="DGJ1510" s="275"/>
      <c r="DGK1510" s="275"/>
      <c r="DGL1510" s="275"/>
      <c r="DGM1510" s="275"/>
      <c r="DGN1510" s="275"/>
      <c r="DGO1510" s="275"/>
      <c r="DGP1510" s="275"/>
      <c r="DGQ1510" s="275"/>
      <c r="DGR1510" s="275"/>
      <c r="DGS1510" s="275"/>
      <c r="DGT1510" s="275"/>
      <c r="DGU1510" s="275"/>
      <c r="DGV1510" s="275"/>
      <c r="DGW1510" s="275"/>
      <c r="DGX1510" s="275"/>
      <c r="DGY1510" s="275"/>
      <c r="DGZ1510" s="275"/>
      <c r="DHA1510" s="275"/>
      <c r="DHB1510" s="275"/>
      <c r="DHC1510" s="275"/>
      <c r="DHD1510" s="275"/>
      <c r="DHE1510" s="275"/>
      <c r="DHF1510" s="275"/>
      <c r="DHG1510" s="275"/>
      <c r="DHH1510" s="275"/>
      <c r="DHI1510" s="275"/>
      <c r="DHJ1510" s="275"/>
      <c r="DHK1510" s="275"/>
      <c r="DHL1510" s="275"/>
      <c r="DHM1510" s="275"/>
      <c r="DHN1510" s="275"/>
      <c r="DHO1510" s="275"/>
      <c r="DHP1510" s="275"/>
      <c r="DHQ1510" s="275"/>
      <c r="DHR1510" s="275"/>
      <c r="DHS1510" s="275"/>
      <c r="DHT1510" s="275"/>
      <c r="DHU1510" s="275"/>
      <c r="DHV1510" s="275"/>
      <c r="DHW1510" s="275"/>
      <c r="DHX1510" s="275"/>
      <c r="DHY1510" s="275"/>
      <c r="DHZ1510" s="275"/>
      <c r="DIA1510" s="275"/>
      <c r="DIB1510" s="275"/>
      <c r="DIC1510" s="275"/>
      <c r="DID1510" s="275"/>
      <c r="DIE1510" s="275"/>
      <c r="DIF1510" s="275"/>
      <c r="DIG1510" s="275"/>
      <c r="DIH1510" s="275"/>
      <c r="DII1510" s="275"/>
      <c r="DIJ1510" s="275"/>
      <c r="DIK1510" s="275"/>
      <c r="DIL1510" s="275"/>
      <c r="DIM1510" s="275"/>
      <c r="DIN1510" s="275"/>
      <c r="DIO1510" s="275"/>
      <c r="DIP1510" s="275"/>
      <c r="DIQ1510" s="275"/>
      <c r="DIR1510" s="275"/>
      <c r="DIS1510" s="275"/>
      <c r="DIT1510" s="275"/>
      <c r="DIU1510" s="275"/>
      <c r="DIV1510" s="275"/>
      <c r="DIW1510" s="275"/>
      <c r="DIX1510" s="275"/>
      <c r="DIY1510" s="275"/>
      <c r="DIZ1510" s="275"/>
      <c r="DJA1510" s="275"/>
      <c r="DJB1510" s="275"/>
      <c r="DJC1510" s="275"/>
      <c r="DJD1510" s="275"/>
      <c r="DJE1510" s="275"/>
      <c r="DJF1510" s="275"/>
      <c r="DJG1510" s="275"/>
      <c r="DJH1510" s="275"/>
      <c r="DJI1510" s="275"/>
      <c r="DJJ1510" s="275"/>
      <c r="DJK1510" s="275"/>
      <c r="DJL1510" s="275"/>
      <c r="DJM1510" s="275"/>
      <c r="DJN1510" s="275"/>
      <c r="DJO1510" s="275"/>
      <c r="DJP1510" s="275"/>
      <c r="DJQ1510" s="275"/>
      <c r="DJR1510" s="275"/>
      <c r="DJS1510" s="275"/>
      <c r="DJT1510" s="275"/>
      <c r="DJU1510" s="275"/>
      <c r="DJV1510" s="275"/>
      <c r="DJW1510" s="275"/>
      <c r="DJX1510" s="275"/>
      <c r="DJY1510" s="275"/>
      <c r="DJZ1510" s="275"/>
      <c r="DKA1510" s="275"/>
      <c r="DKB1510" s="275"/>
      <c r="DKC1510" s="275"/>
      <c r="DKD1510" s="275"/>
      <c r="DKE1510" s="275"/>
      <c r="DKF1510" s="275"/>
      <c r="DKG1510" s="275"/>
      <c r="DKH1510" s="275"/>
      <c r="DKI1510" s="275"/>
      <c r="DKJ1510" s="275"/>
      <c r="DKK1510" s="275"/>
      <c r="DKL1510" s="275"/>
      <c r="DKM1510" s="275"/>
      <c r="DKN1510" s="275"/>
      <c r="DKO1510" s="275"/>
      <c r="DKP1510" s="275"/>
      <c r="DKQ1510" s="275"/>
      <c r="DKR1510" s="275"/>
      <c r="DKS1510" s="275"/>
      <c r="DKT1510" s="275"/>
      <c r="DKU1510" s="275"/>
      <c r="DKV1510" s="275"/>
      <c r="DKW1510" s="275"/>
      <c r="DKX1510" s="275"/>
      <c r="DKY1510" s="275"/>
      <c r="DKZ1510" s="275"/>
      <c r="DLA1510" s="275"/>
      <c r="DLB1510" s="275"/>
      <c r="DLC1510" s="275"/>
      <c r="DLD1510" s="275"/>
      <c r="DLE1510" s="275"/>
      <c r="DLF1510" s="275"/>
      <c r="DLG1510" s="275"/>
      <c r="DLH1510" s="275"/>
      <c r="DLI1510" s="275"/>
      <c r="DLJ1510" s="275"/>
      <c r="DLK1510" s="275"/>
      <c r="DLL1510" s="275"/>
      <c r="DLM1510" s="275"/>
      <c r="DLN1510" s="275"/>
      <c r="DLO1510" s="275"/>
      <c r="DLP1510" s="275"/>
      <c r="DLQ1510" s="275"/>
      <c r="DLR1510" s="275"/>
      <c r="DLS1510" s="275"/>
      <c r="DLT1510" s="275"/>
      <c r="DLU1510" s="275"/>
      <c r="DLV1510" s="275"/>
      <c r="DLW1510" s="275"/>
      <c r="DLX1510" s="275"/>
      <c r="DLY1510" s="275"/>
      <c r="DLZ1510" s="275"/>
      <c r="DMA1510" s="275"/>
      <c r="DMB1510" s="275"/>
      <c r="DMC1510" s="275"/>
      <c r="DMD1510" s="275"/>
      <c r="DME1510" s="275"/>
      <c r="DMF1510" s="275"/>
      <c r="DMG1510" s="275"/>
      <c r="DMH1510" s="275"/>
      <c r="DMI1510" s="275"/>
      <c r="DMJ1510" s="275"/>
      <c r="DMK1510" s="275"/>
      <c r="DML1510" s="275"/>
      <c r="DMM1510" s="275"/>
      <c r="DMN1510" s="275"/>
      <c r="DMO1510" s="275"/>
      <c r="DMP1510" s="275"/>
      <c r="DMQ1510" s="275"/>
      <c r="DMR1510" s="275"/>
      <c r="DMS1510" s="275"/>
      <c r="DMT1510" s="275"/>
      <c r="DMU1510" s="275"/>
      <c r="DMV1510" s="275"/>
      <c r="DMW1510" s="275"/>
      <c r="DMX1510" s="275"/>
      <c r="DMY1510" s="275"/>
      <c r="DMZ1510" s="275"/>
      <c r="DNA1510" s="275"/>
      <c r="DNB1510" s="275"/>
      <c r="DNC1510" s="275"/>
      <c r="DND1510" s="275"/>
      <c r="DNE1510" s="275"/>
      <c r="DNF1510" s="275"/>
      <c r="DNG1510" s="275"/>
      <c r="DNH1510" s="275"/>
      <c r="DNI1510" s="275"/>
      <c r="DNJ1510" s="275"/>
      <c r="DNK1510" s="275"/>
      <c r="DNL1510" s="275"/>
      <c r="DNM1510" s="275"/>
      <c r="DNN1510" s="275"/>
      <c r="DNO1510" s="275"/>
      <c r="DNP1510" s="275"/>
      <c r="DNQ1510" s="275"/>
      <c r="DNR1510" s="275"/>
      <c r="DNS1510" s="275"/>
      <c r="DNT1510" s="275"/>
      <c r="DNU1510" s="275"/>
      <c r="DNV1510" s="275"/>
      <c r="DNW1510" s="275"/>
      <c r="DNX1510" s="275"/>
      <c r="DNY1510" s="275"/>
      <c r="DNZ1510" s="275"/>
      <c r="DOA1510" s="275"/>
      <c r="DOB1510" s="275"/>
      <c r="DOC1510" s="275"/>
      <c r="DOD1510" s="275"/>
      <c r="DOE1510" s="275"/>
      <c r="DOF1510" s="275"/>
      <c r="DOG1510" s="275"/>
      <c r="DOH1510" s="275"/>
      <c r="DOI1510" s="275"/>
      <c r="DOJ1510" s="275"/>
      <c r="DOK1510" s="275"/>
      <c r="DOL1510" s="275"/>
      <c r="DOM1510" s="275"/>
      <c r="DON1510" s="275"/>
      <c r="DOO1510" s="275"/>
      <c r="DOP1510" s="275"/>
      <c r="DOQ1510" s="275"/>
      <c r="DOR1510" s="275"/>
      <c r="DOS1510" s="275"/>
      <c r="DOT1510" s="275"/>
      <c r="DOU1510" s="275"/>
      <c r="DOV1510" s="275"/>
      <c r="DOW1510" s="275"/>
      <c r="DOX1510" s="275"/>
      <c r="DOY1510" s="275"/>
      <c r="DOZ1510" s="275"/>
      <c r="DPA1510" s="275"/>
      <c r="DPB1510" s="275"/>
      <c r="DPC1510" s="275"/>
      <c r="DPD1510" s="275"/>
      <c r="DPE1510" s="275"/>
      <c r="DPF1510" s="275"/>
      <c r="DPG1510" s="275"/>
      <c r="DPH1510" s="275"/>
      <c r="DPI1510" s="275"/>
      <c r="DPJ1510" s="275"/>
      <c r="DPK1510" s="275"/>
      <c r="DPL1510" s="275"/>
      <c r="DPM1510" s="275"/>
      <c r="DPN1510" s="275"/>
      <c r="DPO1510" s="275"/>
      <c r="DPP1510" s="275"/>
      <c r="DPQ1510" s="275"/>
      <c r="DPR1510" s="275"/>
      <c r="DPS1510" s="275"/>
      <c r="DPT1510" s="275"/>
      <c r="DPU1510" s="275"/>
      <c r="DPV1510" s="275"/>
      <c r="DPW1510" s="275"/>
      <c r="DPX1510" s="275"/>
      <c r="DPY1510" s="275"/>
      <c r="DPZ1510" s="275"/>
      <c r="DQA1510" s="275"/>
      <c r="DQB1510" s="275"/>
      <c r="DQC1510" s="275"/>
      <c r="DQD1510" s="275"/>
      <c r="DQE1510" s="275"/>
      <c r="DQF1510" s="275"/>
      <c r="DQG1510" s="275"/>
      <c r="DQH1510" s="275"/>
      <c r="DQI1510" s="275"/>
      <c r="DQJ1510" s="275"/>
      <c r="DQK1510" s="275"/>
      <c r="DQL1510" s="275"/>
      <c r="DQM1510" s="275"/>
      <c r="DQN1510" s="275"/>
      <c r="DQO1510" s="275"/>
      <c r="DQP1510" s="275"/>
      <c r="DQQ1510" s="275"/>
      <c r="DQR1510" s="275"/>
      <c r="DQS1510" s="275"/>
      <c r="DQT1510" s="275"/>
      <c r="DQU1510" s="275"/>
      <c r="DQV1510" s="275"/>
      <c r="DQW1510" s="275"/>
      <c r="DQX1510" s="275"/>
      <c r="DQY1510" s="275"/>
      <c r="DQZ1510" s="275"/>
      <c r="DRA1510" s="275"/>
      <c r="DRB1510" s="275"/>
      <c r="DRC1510" s="275"/>
      <c r="DRD1510" s="275"/>
      <c r="DRE1510" s="275"/>
      <c r="DRF1510" s="275"/>
      <c r="DRG1510" s="275"/>
      <c r="DRH1510" s="275"/>
      <c r="DRI1510" s="275"/>
      <c r="DRJ1510" s="275"/>
      <c r="DRK1510" s="275"/>
      <c r="DRL1510" s="275"/>
      <c r="DRM1510" s="275"/>
      <c r="DRN1510" s="275"/>
      <c r="DRO1510" s="275"/>
      <c r="DRP1510" s="275"/>
      <c r="DRQ1510" s="275"/>
      <c r="DRR1510" s="275"/>
      <c r="DRS1510" s="275"/>
      <c r="DRT1510" s="275"/>
      <c r="DRU1510" s="275"/>
      <c r="DRV1510" s="275"/>
      <c r="DRW1510" s="275"/>
      <c r="DRX1510" s="275"/>
      <c r="DRY1510" s="275"/>
      <c r="DRZ1510" s="275"/>
      <c r="DSA1510" s="275"/>
      <c r="DSB1510" s="275"/>
      <c r="DSC1510" s="275"/>
      <c r="DSD1510" s="275"/>
      <c r="DSE1510" s="275"/>
      <c r="DSF1510" s="275"/>
      <c r="DSG1510" s="275"/>
      <c r="DSH1510" s="275"/>
      <c r="DSI1510" s="275"/>
      <c r="DSJ1510" s="275"/>
      <c r="DSK1510" s="275"/>
      <c r="DSL1510" s="275"/>
      <c r="DSM1510" s="275"/>
      <c r="DSN1510" s="275"/>
      <c r="DSO1510" s="275"/>
      <c r="DSP1510" s="275"/>
      <c r="DSQ1510" s="275"/>
      <c r="DSR1510" s="275"/>
      <c r="DSS1510" s="275"/>
      <c r="DST1510" s="275"/>
      <c r="DSU1510" s="275"/>
      <c r="DSV1510" s="275"/>
      <c r="DSW1510" s="275"/>
      <c r="DSX1510" s="275"/>
      <c r="DSY1510" s="275"/>
      <c r="DSZ1510" s="275"/>
      <c r="DTA1510" s="275"/>
      <c r="DTB1510" s="275"/>
      <c r="DTC1510" s="275"/>
      <c r="DTD1510" s="275"/>
      <c r="DTE1510" s="275"/>
      <c r="DTF1510" s="275"/>
      <c r="DTG1510" s="275"/>
      <c r="DTH1510" s="275"/>
      <c r="DTI1510" s="275"/>
      <c r="DTJ1510" s="275"/>
      <c r="DTK1510" s="275"/>
      <c r="DTL1510" s="275"/>
      <c r="DTM1510" s="275"/>
      <c r="DTN1510" s="275"/>
      <c r="DTO1510" s="275"/>
      <c r="DTP1510" s="275"/>
      <c r="DTQ1510" s="275"/>
      <c r="DTR1510" s="275"/>
      <c r="DTS1510" s="275"/>
      <c r="DTT1510" s="275"/>
      <c r="DTU1510" s="275"/>
      <c r="DTV1510" s="275"/>
      <c r="DTW1510" s="275"/>
      <c r="DTX1510" s="275"/>
      <c r="DTY1510" s="275"/>
      <c r="DTZ1510" s="275"/>
      <c r="DUA1510" s="275"/>
      <c r="DUB1510" s="275"/>
      <c r="DUC1510" s="275"/>
      <c r="DUD1510" s="275"/>
      <c r="DUE1510" s="275"/>
      <c r="DUF1510" s="275"/>
      <c r="DUG1510" s="275"/>
      <c r="DUH1510" s="275"/>
      <c r="DUI1510" s="275"/>
      <c r="DUJ1510" s="275"/>
      <c r="DUK1510" s="275"/>
      <c r="DUL1510" s="275"/>
      <c r="DUM1510" s="275"/>
      <c r="DUN1510" s="275"/>
      <c r="DUO1510" s="275"/>
      <c r="DUP1510" s="275"/>
      <c r="DUQ1510" s="275"/>
      <c r="DUR1510" s="275"/>
      <c r="DUS1510" s="275"/>
      <c r="DUT1510" s="275"/>
      <c r="DUU1510" s="275"/>
      <c r="DUV1510" s="275"/>
      <c r="DUW1510" s="275"/>
      <c r="DUX1510" s="275"/>
      <c r="DUY1510" s="275"/>
      <c r="DUZ1510" s="275"/>
      <c r="DVA1510" s="275"/>
      <c r="DVB1510" s="275"/>
      <c r="DVC1510" s="275"/>
      <c r="DVD1510" s="275"/>
      <c r="DVE1510" s="275"/>
      <c r="DVF1510" s="275"/>
      <c r="DVG1510" s="275"/>
      <c r="DVH1510" s="275"/>
      <c r="DVI1510" s="275"/>
      <c r="DVJ1510" s="275"/>
      <c r="DVK1510" s="275"/>
      <c r="DVL1510" s="275"/>
      <c r="DVM1510" s="275"/>
      <c r="DVN1510" s="275"/>
      <c r="DVO1510" s="275"/>
      <c r="DVP1510" s="275"/>
      <c r="DVQ1510" s="275"/>
      <c r="DVR1510" s="275"/>
      <c r="DVS1510" s="275"/>
      <c r="DVT1510" s="275"/>
      <c r="DVU1510" s="275"/>
      <c r="DVV1510" s="275"/>
      <c r="DVW1510" s="275"/>
      <c r="DVX1510" s="275"/>
      <c r="DVY1510" s="275"/>
      <c r="DVZ1510" s="275"/>
      <c r="DWA1510" s="275"/>
      <c r="DWB1510" s="275"/>
      <c r="DWC1510" s="275"/>
      <c r="DWD1510" s="275"/>
      <c r="DWE1510" s="275"/>
      <c r="DWF1510" s="275"/>
      <c r="DWG1510" s="275"/>
      <c r="DWH1510" s="275"/>
      <c r="DWI1510" s="275"/>
      <c r="DWJ1510" s="275"/>
      <c r="DWK1510" s="275"/>
      <c r="DWL1510" s="275"/>
      <c r="DWM1510" s="275"/>
      <c r="DWN1510" s="275"/>
      <c r="DWO1510" s="275"/>
      <c r="DWP1510" s="275"/>
      <c r="DWQ1510" s="275"/>
      <c r="DWR1510" s="275"/>
      <c r="DWS1510" s="275"/>
      <c r="DWT1510" s="275"/>
      <c r="DWU1510" s="275"/>
      <c r="DWV1510" s="275"/>
      <c r="DWW1510" s="275"/>
      <c r="DWX1510" s="275"/>
      <c r="DWY1510" s="275"/>
      <c r="DWZ1510" s="275"/>
      <c r="DXA1510" s="275"/>
      <c r="DXB1510" s="275"/>
      <c r="DXC1510" s="275"/>
      <c r="DXD1510" s="275"/>
      <c r="DXE1510" s="275"/>
      <c r="DXF1510" s="275"/>
      <c r="DXG1510" s="275"/>
      <c r="DXH1510" s="275"/>
      <c r="DXI1510" s="275"/>
      <c r="DXJ1510" s="275"/>
      <c r="DXK1510" s="275"/>
      <c r="DXL1510" s="275"/>
      <c r="DXM1510" s="275"/>
      <c r="DXN1510" s="275"/>
      <c r="DXO1510" s="275"/>
      <c r="DXP1510" s="275"/>
      <c r="DXQ1510" s="275"/>
      <c r="DXR1510" s="275"/>
      <c r="DXS1510" s="275"/>
      <c r="DXT1510" s="275"/>
      <c r="DXU1510" s="275"/>
      <c r="DXV1510" s="275"/>
      <c r="DXW1510" s="275"/>
      <c r="DXX1510" s="275"/>
      <c r="DXY1510" s="275"/>
      <c r="DXZ1510" s="275"/>
      <c r="DYA1510" s="275"/>
      <c r="DYB1510" s="275"/>
      <c r="DYC1510" s="275"/>
      <c r="DYD1510" s="275"/>
      <c r="DYE1510" s="275"/>
      <c r="DYF1510" s="275"/>
      <c r="DYG1510" s="275"/>
      <c r="DYH1510" s="275"/>
      <c r="DYI1510" s="275"/>
      <c r="DYJ1510" s="275"/>
      <c r="DYK1510" s="275"/>
      <c r="DYL1510" s="275"/>
      <c r="DYM1510" s="275"/>
      <c r="DYN1510" s="275"/>
      <c r="DYO1510" s="275"/>
      <c r="DYP1510" s="275"/>
      <c r="DYQ1510" s="275"/>
      <c r="DYR1510" s="275"/>
      <c r="DYS1510" s="275"/>
      <c r="DYT1510" s="275"/>
      <c r="DYU1510" s="275"/>
      <c r="DYV1510" s="275"/>
      <c r="DYW1510" s="275"/>
      <c r="DYX1510" s="275"/>
      <c r="DYY1510" s="275"/>
      <c r="DYZ1510" s="275"/>
      <c r="DZA1510" s="275"/>
      <c r="DZB1510" s="275"/>
      <c r="DZC1510" s="275"/>
      <c r="DZD1510" s="275"/>
      <c r="DZE1510" s="275"/>
      <c r="DZF1510" s="275"/>
      <c r="DZG1510" s="275"/>
      <c r="DZH1510" s="275"/>
      <c r="DZI1510" s="275"/>
      <c r="DZJ1510" s="275"/>
      <c r="DZK1510" s="275"/>
      <c r="DZL1510" s="275"/>
      <c r="DZM1510" s="275"/>
      <c r="DZN1510" s="275"/>
      <c r="DZO1510" s="275"/>
      <c r="DZP1510" s="275"/>
      <c r="DZQ1510" s="275"/>
      <c r="DZR1510" s="275"/>
      <c r="DZS1510" s="275"/>
      <c r="DZT1510" s="275"/>
      <c r="DZU1510" s="275"/>
      <c r="DZV1510" s="275"/>
      <c r="DZW1510" s="275"/>
      <c r="DZX1510" s="275"/>
      <c r="DZY1510" s="275"/>
      <c r="DZZ1510" s="275"/>
      <c r="EAA1510" s="275"/>
      <c r="EAB1510" s="275"/>
      <c r="EAC1510" s="275"/>
      <c r="EAD1510" s="275"/>
      <c r="EAE1510" s="275"/>
      <c r="EAF1510" s="275"/>
      <c r="EAG1510" s="275"/>
      <c r="EAH1510" s="275"/>
      <c r="EAI1510" s="275"/>
      <c r="EAJ1510" s="275"/>
      <c r="EAK1510" s="275"/>
      <c r="EAL1510" s="275"/>
      <c r="EAM1510" s="275"/>
      <c r="EAN1510" s="275"/>
      <c r="EAO1510" s="275"/>
      <c r="EAP1510" s="275"/>
      <c r="EAQ1510" s="275"/>
      <c r="EAR1510" s="275"/>
      <c r="EAS1510" s="275"/>
      <c r="EAT1510" s="275"/>
      <c r="EAU1510" s="275"/>
      <c r="EAV1510" s="275"/>
      <c r="EAW1510" s="275"/>
      <c r="EAX1510" s="275"/>
      <c r="EAY1510" s="275"/>
      <c r="EAZ1510" s="275"/>
      <c r="EBA1510" s="275"/>
      <c r="EBB1510" s="275"/>
      <c r="EBC1510" s="275"/>
      <c r="EBD1510" s="275"/>
      <c r="EBE1510" s="275"/>
      <c r="EBF1510" s="275"/>
      <c r="EBG1510" s="275"/>
      <c r="EBH1510" s="275"/>
      <c r="EBI1510" s="275"/>
      <c r="EBJ1510" s="275"/>
      <c r="EBK1510" s="275"/>
      <c r="EBL1510" s="275"/>
      <c r="EBM1510" s="275"/>
      <c r="EBN1510" s="275"/>
      <c r="EBO1510" s="275"/>
      <c r="EBP1510" s="275"/>
      <c r="EBQ1510" s="275"/>
      <c r="EBR1510" s="275"/>
      <c r="EBS1510" s="275"/>
      <c r="EBT1510" s="275"/>
      <c r="EBU1510" s="275"/>
      <c r="EBV1510" s="275"/>
      <c r="EBW1510" s="275"/>
      <c r="EBX1510" s="275"/>
      <c r="EBY1510" s="275"/>
      <c r="EBZ1510" s="275"/>
      <c r="ECA1510" s="275"/>
      <c r="ECB1510" s="275"/>
      <c r="ECC1510" s="275"/>
      <c r="ECD1510" s="275"/>
      <c r="ECE1510" s="275"/>
      <c r="ECF1510" s="275"/>
      <c r="ECG1510" s="275"/>
      <c r="ECH1510" s="275"/>
      <c r="ECI1510" s="275"/>
      <c r="ECJ1510" s="275"/>
      <c r="ECK1510" s="275"/>
      <c r="ECL1510" s="275"/>
      <c r="ECM1510" s="275"/>
      <c r="ECN1510" s="275"/>
      <c r="ECO1510" s="275"/>
      <c r="ECP1510" s="275"/>
      <c r="ECQ1510" s="275"/>
      <c r="ECR1510" s="275"/>
      <c r="ECS1510" s="275"/>
      <c r="ECT1510" s="275"/>
      <c r="ECU1510" s="275"/>
      <c r="ECV1510" s="275"/>
      <c r="ECW1510" s="275"/>
      <c r="ECX1510" s="275"/>
      <c r="ECY1510" s="275"/>
      <c r="ECZ1510" s="275"/>
      <c r="EDA1510" s="275"/>
      <c r="EDB1510" s="275"/>
      <c r="EDC1510" s="275"/>
      <c r="EDD1510" s="275"/>
      <c r="EDE1510" s="275"/>
      <c r="EDF1510" s="275"/>
      <c r="EDG1510" s="275"/>
      <c r="EDH1510" s="275"/>
      <c r="EDI1510" s="275"/>
      <c r="EDJ1510" s="275"/>
      <c r="EDK1510" s="275"/>
      <c r="EDL1510" s="275"/>
      <c r="EDM1510" s="275"/>
      <c r="EDN1510" s="275"/>
      <c r="EDO1510" s="275"/>
      <c r="EDP1510" s="275"/>
      <c r="EDQ1510" s="275"/>
      <c r="EDR1510" s="275"/>
      <c r="EDS1510" s="275"/>
      <c r="EDT1510" s="275"/>
      <c r="EDU1510" s="275"/>
      <c r="EDV1510" s="275"/>
      <c r="EDW1510" s="275"/>
      <c r="EDX1510" s="275"/>
      <c r="EDY1510" s="275"/>
      <c r="EDZ1510" s="275"/>
      <c r="EEA1510" s="275"/>
      <c r="EEB1510" s="275"/>
      <c r="EEC1510" s="275"/>
      <c r="EED1510" s="275"/>
      <c r="EEE1510" s="275"/>
      <c r="EEF1510" s="275"/>
      <c r="EEG1510" s="275"/>
      <c r="EEH1510" s="275"/>
      <c r="EEI1510" s="275"/>
      <c r="EEJ1510" s="275"/>
      <c r="EEK1510" s="275"/>
      <c r="EEL1510" s="275"/>
      <c r="EEM1510" s="275"/>
      <c r="EEN1510" s="275"/>
      <c r="EEO1510" s="275"/>
      <c r="EEP1510" s="275"/>
      <c r="EEQ1510" s="275"/>
      <c r="EER1510" s="275"/>
      <c r="EES1510" s="275"/>
      <c r="EET1510" s="275"/>
      <c r="EEU1510" s="275"/>
      <c r="EEV1510" s="275"/>
      <c r="EEW1510" s="275"/>
      <c r="EEX1510" s="275"/>
      <c r="EEY1510" s="275"/>
      <c r="EEZ1510" s="275"/>
      <c r="EFA1510" s="275"/>
      <c r="EFB1510" s="275"/>
      <c r="EFC1510" s="275"/>
      <c r="EFD1510" s="275"/>
      <c r="EFE1510" s="275"/>
      <c r="EFF1510" s="275"/>
      <c r="EFG1510" s="275"/>
      <c r="EFH1510" s="275"/>
      <c r="EFI1510" s="275"/>
      <c r="EFJ1510" s="275"/>
      <c r="EFK1510" s="275"/>
      <c r="EFL1510" s="275"/>
      <c r="EFM1510" s="275"/>
      <c r="EFN1510" s="275"/>
      <c r="EFO1510" s="275"/>
      <c r="EFP1510" s="275"/>
      <c r="EFQ1510" s="275"/>
      <c r="EFR1510" s="275"/>
      <c r="EFS1510" s="275"/>
      <c r="EFT1510" s="275"/>
      <c r="EFU1510" s="275"/>
      <c r="EFV1510" s="275"/>
      <c r="EFW1510" s="275"/>
      <c r="EFX1510" s="275"/>
      <c r="EFY1510" s="275"/>
      <c r="EFZ1510" s="275"/>
      <c r="EGA1510" s="275"/>
      <c r="EGB1510" s="275"/>
      <c r="EGC1510" s="275"/>
      <c r="EGD1510" s="275"/>
      <c r="EGE1510" s="275"/>
      <c r="EGF1510" s="275"/>
      <c r="EGG1510" s="275"/>
      <c r="EGH1510" s="275"/>
      <c r="EGI1510" s="275"/>
      <c r="EGJ1510" s="275"/>
      <c r="EGK1510" s="275"/>
      <c r="EGL1510" s="275"/>
      <c r="EGM1510" s="275"/>
      <c r="EGN1510" s="275"/>
      <c r="EGO1510" s="275"/>
      <c r="EGP1510" s="275"/>
      <c r="EGQ1510" s="275"/>
      <c r="EGR1510" s="275"/>
      <c r="EGS1510" s="275"/>
      <c r="EGT1510" s="275"/>
      <c r="EGU1510" s="275"/>
      <c r="EGV1510" s="275"/>
      <c r="EGW1510" s="275"/>
      <c r="EGX1510" s="275"/>
      <c r="EGY1510" s="275"/>
      <c r="EGZ1510" s="275"/>
      <c r="EHA1510" s="275"/>
      <c r="EHB1510" s="275"/>
      <c r="EHC1510" s="275"/>
      <c r="EHD1510" s="275"/>
      <c r="EHE1510" s="275"/>
      <c r="EHF1510" s="275"/>
      <c r="EHG1510" s="275"/>
      <c r="EHH1510" s="275"/>
      <c r="EHI1510" s="275"/>
      <c r="EHJ1510" s="275"/>
      <c r="EHK1510" s="275"/>
      <c r="EHL1510" s="275"/>
      <c r="EHM1510" s="275"/>
      <c r="EHN1510" s="275"/>
      <c r="EHO1510" s="275"/>
      <c r="EHP1510" s="275"/>
      <c r="EHQ1510" s="275"/>
      <c r="EHR1510" s="275"/>
      <c r="EHS1510" s="275"/>
      <c r="EHT1510" s="275"/>
      <c r="EHU1510" s="275"/>
      <c r="EHV1510" s="275"/>
      <c r="EHW1510" s="275"/>
      <c r="EHX1510" s="275"/>
      <c r="EHY1510" s="275"/>
      <c r="EHZ1510" s="275"/>
      <c r="EIA1510" s="275"/>
      <c r="EIB1510" s="275"/>
      <c r="EIC1510" s="275"/>
      <c r="EID1510" s="275"/>
      <c r="EIE1510" s="275"/>
      <c r="EIF1510" s="275"/>
      <c r="EIG1510" s="275"/>
      <c r="EIH1510" s="275"/>
      <c r="EII1510" s="275"/>
      <c r="EIJ1510" s="275"/>
      <c r="EIK1510" s="275"/>
      <c r="EIL1510" s="275"/>
      <c r="EIM1510" s="275"/>
      <c r="EIN1510" s="275"/>
      <c r="EIO1510" s="275"/>
      <c r="EIP1510" s="275"/>
      <c r="EIQ1510" s="275"/>
      <c r="EIR1510" s="275"/>
      <c r="EIS1510" s="275"/>
      <c r="EIT1510" s="275"/>
      <c r="EIU1510" s="275"/>
      <c r="EIV1510" s="275"/>
      <c r="EIW1510" s="275"/>
      <c r="EIX1510" s="275"/>
      <c r="EIY1510" s="275"/>
      <c r="EIZ1510" s="275"/>
      <c r="EJA1510" s="275"/>
      <c r="EJB1510" s="275"/>
      <c r="EJC1510" s="275"/>
      <c r="EJD1510" s="275"/>
      <c r="EJE1510" s="275"/>
      <c r="EJF1510" s="275"/>
      <c r="EJG1510" s="275"/>
      <c r="EJH1510" s="275"/>
      <c r="EJI1510" s="275"/>
      <c r="EJJ1510" s="275"/>
      <c r="EJK1510" s="275"/>
      <c r="EJL1510" s="275"/>
      <c r="EJM1510" s="275"/>
      <c r="EJN1510" s="275"/>
      <c r="EJO1510" s="275"/>
      <c r="EJP1510" s="275"/>
      <c r="EJQ1510" s="275"/>
      <c r="EJR1510" s="275"/>
      <c r="EJS1510" s="275"/>
      <c r="EJT1510" s="275"/>
      <c r="EJU1510" s="275"/>
      <c r="EJV1510" s="275"/>
      <c r="EJW1510" s="275"/>
      <c r="EJX1510" s="275"/>
      <c r="EJY1510" s="275"/>
      <c r="EJZ1510" s="275"/>
      <c r="EKA1510" s="275"/>
      <c r="EKB1510" s="275"/>
      <c r="EKC1510" s="275"/>
      <c r="EKD1510" s="275"/>
      <c r="EKE1510" s="275"/>
      <c r="EKF1510" s="275"/>
      <c r="EKG1510" s="275"/>
      <c r="EKH1510" s="275"/>
      <c r="EKI1510" s="275"/>
      <c r="EKJ1510" s="275"/>
      <c r="EKK1510" s="275"/>
      <c r="EKL1510" s="275"/>
      <c r="EKM1510" s="275"/>
      <c r="EKN1510" s="275"/>
      <c r="EKO1510" s="275"/>
      <c r="EKP1510" s="275"/>
      <c r="EKQ1510" s="275"/>
      <c r="EKR1510" s="275"/>
      <c r="EKS1510" s="275"/>
      <c r="EKT1510" s="275"/>
      <c r="EKU1510" s="275"/>
      <c r="EKV1510" s="275"/>
      <c r="EKW1510" s="275"/>
      <c r="EKX1510" s="275"/>
      <c r="EKY1510" s="275"/>
      <c r="EKZ1510" s="275"/>
      <c r="ELA1510" s="275"/>
      <c r="ELB1510" s="275"/>
      <c r="ELC1510" s="275"/>
      <c r="ELD1510" s="275"/>
      <c r="ELE1510" s="275"/>
      <c r="ELF1510" s="275"/>
      <c r="ELG1510" s="275"/>
      <c r="ELH1510" s="275"/>
      <c r="ELI1510" s="275"/>
      <c r="ELJ1510" s="275"/>
      <c r="ELK1510" s="275"/>
      <c r="ELL1510" s="275"/>
      <c r="ELM1510" s="275"/>
      <c r="ELN1510" s="275"/>
      <c r="ELO1510" s="275"/>
      <c r="ELP1510" s="275"/>
      <c r="ELQ1510" s="275"/>
      <c r="ELR1510" s="275"/>
      <c r="ELS1510" s="275"/>
      <c r="ELT1510" s="275"/>
      <c r="ELU1510" s="275"/>
      <c r="ELV1510" s="275"/>
      <c r="ELW1510" s="275"/>
      <c r="ELX1510" s="275"/>
      <c r="ELY1510" s="275"/>
      <c r="ELZ1510" s="275"/>
      <c r="EMA1510" s="275"/>
      <c r="EMB1510" s="275"/>
      <c r="EMC1510" s="275"/>
      <c r="EMD1510" s="275"/>
      <c r="EME1510" s="275"/>
      <c r="EMF1510" s="275"/>
      <c r="EMG1510" s="275"/>
      <c r="EMH1510" s="275"/>
      <c r="EMI1510" s="275"/>
      <c r="EMJ1510" s="275"/>
      <c r="EMK1510" s="275"/>
      <c r="EML1510" s="275"/>
      <c r="EMM1510" s="275"/>
      <c r="EMN1510" s="275"/>
      <c r="EMO1510" s="275"/>
      <c r="EMP1510" s="275"/>
      <c r="EMQ1510" s="275"/>
      <c r="EMR1510" s="275"/>
      <c r="EMS1510" s="275"/>
      <c r="EMT1510" s="275"/>
      <c r="EMU1510" s="275"/>
      <c r="EMV1510" s="275"/>
      <c r="EMW1510" s="275"/>
      <c r="EMX1510" s="275"/>
      <c r="EMY1510" s="275"/>
      <c r="EMZ1510" s="275"/>
      <c r="ENA1510" s="275"/>
      <c r="ENB1510" s="275"/>
      <c r="ENC1510" s="275"/>
      <c r="END1510" s="275"/>
      <c r="ENE1510" s="275"/>
      <c r="ENF1510" s="275"/>
      <c r="ENG1510" s="275"/>
      <c r="ENH1510" s="275"/>
      <c r="ENI1510" s="275"/>
      <c r="ENJ1510" s="275"/>
      <c r="ENK1510" s="275"/>
      <c r="ENL1510" s="275"/>
      <c r="ENM1510" s="275"/>
      <c r="ENN1510" s="275"/>
      <c r="ENO1510" s="275"/>
      <c r="ENP1510" s="275"/>
      <c r="ENQ1510" s="275"/>
      <c r="ENR1510" s="275"/>
      <c r="ENS1510" s="275"/>
      <c r="ENT1510" s="275"/>
      <c r="ENU1510" s="275"/>
      <c r="ENV1510" s="275"/>
      <c r="ENW1510" s="275"/>
      <c r="ENX1510" s="275"/>
      <c r="ENY1510" s="275"/>
      <c r="ENZ1510" s="275"/>
      <c r="EOA1510" s="275"/>
      <c r="EOB1510" s="275"/>
      <c r="EOC1510" s="275"/>
      <c r="EOD1510" s="275"/>
      <c r="EOE1510" s="275"/>
      <c r="EOF1510" s="275"/>
      <c r="EOG1510" s="275"/>
      <c r="EOH1510" s="275"/>
      <c r="EOI1510" s="275"/>
      <c r="EOJ1510" s="275"/>
      <c r="EOK1510" s="275"/>
      <c r="EOL1510" s="275"/>
      <c r="EOM1510" s="275"/>
      <c r="EON1510" s="275"/>
      <c r="EOO1510" s="275"/>
      <c r="EOP1510" s="275"/>
      <c r="EOQ1510" s="275"/>
      <c r="EOR1510" s="275"/>
      <c r="EOS1510" s="275"/>
      <c r="EOT1510" s="275"/>
      <c r="EOU1510" s="275"/>
      <c r="EOV1510" s="275"/>
      <c r="EOW1510" s="275"/>
      <c r="EOX1510" s="275"/>
      <c r="EOY1510" s="275"/>
      <c r="EOZ1510" s="275"/>
      <c r="EPA1510" s="275"/>
      <c r="EPB1510" s="275"/>
      <c r="EPC1510" s="275"/>
      <c r="EPD1510" s="275"/>
      <c r="EPE1510" s="275"/>
      <c r="EPF1510" s="275"/>
      <c r="EPG1510" s="275"/>
      <c r="EPH1510" s="275"/>
      <c r="EPI1510" s="275"/>
      <c r="EPJ1510" s="275"/>
      <c r="EPK1510" s="275"/>
      <c r="EPL1510" s="275"/>
      <c r="EPM1510" s="275"/>
      <c r="EPN1510" s="275"/>
      <c r="EPO1510" s="275"/>
      <c r="EPP1510" s="275"/>
      <c r="EPQ1510" s="275"/>
      <c r="EPR1510" s="275"/>
      <c r="EPS1510" s="275"/>
      <c r="EPT1510" s="275"/>
      <c r="EPU1510" s="275"/>
      <c r="EPV1510" s="275"/>
      <c r="EPW1510" s="275"/>
      <c r="EPX1510" s="275"/>
      <c r="EPY1510" s="275"/>
      <c r="EPZ1510" s="275"/>
      <c r="EQA1510" s="275"/>
      <c r="EQB1510" s="275"/>
      <c r="EQC1510" s="275"/>
      <c r="EQD1510" s="275"/>
      <c r="EQE1510" s="275"/>
      <c r="EQF1510" s="275"/>
      <c r="EQG1510" s="275"/>
      <c r="EQH1510" s="275"/>
      <c r="EQI1510" s="275"/>
      <c r="EQJ1510" s="275"/>
      <c r="EQK1510" s="275"/>
      <c r="EQL1510" s="275"/>
      <c r="EQM1510" s="275"/>
      <c r="EQN1510" s="275"/>
      <c r="EQO1510" s="275"/>
      <c r="EQP1510" s="275"/>
      <c r="EQQ1510" s="275"/>
      <c r="EQR1510" s="275"/>
      <c r="EQS1510" s="275"/>
      <c r="EQT1510" s="275"/>
      <c r="EQU1510" s="275"/>
      <c r="EQV1510" s="275"/>
      <c r="EQW1510" s="275"/>
      <c r="EQX1510" s="275"/>
      <c r="EQY1510" s="275"/>
      <c r="EQZ1510" s="275"/>
      <c r="ERA1510" s="275"/>
      <c r="ERB1510" s="275"/>
      <c r="ERC1510" s="275"/>
      <c r="ERD1510" s="275"/>
      <c r="ERE1510" s="275"/>
      <c r="ERF1510" s="275"/>
      <c r="ERG1510" s="275"/>
      <c r="ERH1510" s="275"/>
      <c r="ERI1510" s="275"/>
      <c r="ERJ1510" s="275"/>
      <c r="ERK1510" s="275"/>
      <c r="ERL1510" s="275"/>
      <c r="ERM1510" s="275"/>
      <c r="ERN1510" s="275"/>
      <c r="ERO1510" s="275"/>
      <c r="ERP1510" s="275"/>
      <c r="ERQ1510" s="275"/>
      <c r="ERR1510" s="275"/>
      <c r="ERS1510" s="275"/>
      <c r="ERT1510" s="275"/>
      <c r="ERU1510" s="275"/>
      <c r="ERV1510" s="275"/>
      <c r="ERW1510" s="275"/>
      <c r="ERX1510" s="275"/>
      <c r="ERY1510" s="275"/>
      <c r="ERZ1510" s="275"/>
      <c r="ESA1510" s="275"/>
      <c r="ESB1510" s="275"/>
      <c r="ESC1510" s="275"/>
      <c r="ESD1510" s="275"/>
      <c r="ESE1510" s="275"/>
      <c r="ESF1510" s="275"/>
      <c r="ESG1510" s="275"/>
      <c r="ESH1510" s="275"/>
      <c r="ESI1510" s="275"/>
      <c r="ESJ1510" s="275"/>
      <c r="ESK1510" s="275"/>
      <c r="ESL1510" s="275"/>
      <c r="ESM1510" s="275"/>
      <c r="ESN1510" s="275"/>
      <c r="ESO1510" s="275"/>
      <c r="ESP1510" s="275"/>
      <c r="ESQ1510" s="275"/>
      <c r="ESR1510" s="275"/>
      <c r="ESS1510" s="275"/>
      <c r="EST1510" s="275"/>
      <c r="ESU1510" s="275"/>
      <c r="ESV1510" s="275"/>
      <c r="ESW1510" s="275"/>
      <c r="ESX1510" s="275"/>
      <c r="ESY1510" s="275"/>
      <c r="ESZ1510" s="275"/>
      <c r="ETA1510" s="275"/>
      <c r="ETB1510" s="275"/>
      <c r="ETC1510" s="275"/>
      <c r="ETD1510" s="275"/>
      <c r="ETE1510" s="275"/>
      <c r="ETF1510" s="275"/>
      <c r="ETG1510" s="275"/>
      <c r="ETH1510" s="275"/>
      <c r="ETI1510" s="275"/>
      <c r="ETJ1510" s="275"/>
      <c r="ETK1510" s="275"/>
      <c r="ETL1510" s="275"/>
      <c r="ETM1510" s="275"/>
      <c r="ETN1510" s="275"/>
      <c r="ETO1510" s="275"/>
      <c r="ETP1510" s="275"/>
      <c r="ETQ1510" s="275"/>
      <c r="ETR1510" s="275"/>
      <c r="ETS1510" s="275"/>
      <c r="ETT1510" s="275"/>
      <c r="ETU1510" s="275"/>
      <c r="ETV1510" s="275"/>
      <c r="ETW1510" s="275"/>
      <c r="ETX1510" s="275"/>
      <c r="ETY1510" s="275"/>
      <c r="ETZ1510" s="275"/>
      <c r="EUA1510" s="275"/>
      <c r="EUB1510" s="275"/>
      <c r="EUC1510" s="275"/>
      <c r="EUD1510" s="275"/>
      <c r="EUE1510" s="275"/>
      <c r="EUF1510" s="275"/>
      <c r="EUG1510" s="275"/>
      <c r="EUH1510" s="275"/>
      <c r="EUI1510" s="275"/>
      <c r="EUJ1510" s="275"/>
      <c r="EUK1510" s="275"/>
      <c r="EUL1510" s="275"/>
      <c r="EUM1510" s="275"/>
      <c r="EUN1510" s="275"/>
      <c r="EUO1510" s="275"/>
      <c r="EUP1510" s="275"/>
      <c r="EUQ1510" s="275"/>
      <c r="EUR1510" s="275"/>
      <c r="EUS1510" s="275"/>
      <c r="EUT1510" s="275"/>
      <c r="EUU1510" s="275"/>
      <c r="EUV1510" s="275"/>
      <c r="EUW1510" s="275"/>
      <c r="EUX1510" s="275"/>
      <c r="EUY1510" s="275"/>
      <c r="EUZ1510" s="275"/>
      <c r="EVA1510" s="275"/>
      <c r="EVB1510" s="275"/>
      <c r="EVC1510" s="275"/>
      <c r="EVD1510" s="275"/>
      <c r="EVE1510" s="275"/>
      <c r="EVF1510" s="275"/>
      <c r="EVG1510" s="275"/>
      <c r="EVH1510" s="275"/>
      <c r="EVI1510" s="275"/>
      <c r="EVJ1510" s="275"/>
      <c r="EVK1510" s="275"/>
      <c r="EVL1510" s="275"/>
      <c r="EVM1510" s="275"/>
      <c r="EVN1510" s="275"/>
      <c r="EVO1510" s="275"/>
      <c r="EVP1510" s="275"/>
      <c r="EVQ1510" s="275"/>
      <c r="EVR1510" s="275"/>
      <c r="EVS1510" s="275"/>
      <c r="EVT1510" s="275"/>
      <c r="EVU1510" s="275"/>
      <c r="EVV1510" s="275"/>
      <c r="EVW1510" s="275"/>
      <c r="EVX1510" s="275"/>
      <c r="EVY1510" s="275"/>
      <c r="EVZ1510" s="275"/>
      <c r="EWA1510" s="275"/>
      <c r="EWB1510" s="275"/>
      <c r="EWC1510" s="275"/>
      <c r="EWD1510" s="275"/>
      <c r="EWE1510" s="275"/>
      <c r="EWF1510" s="275"/>
      <c r="EWG1510" s="275"/>
      <c r="EWH1510" s="275"/>
      <c r="EWI1510" s="275"/>
      <c r="EWJ1510" s="275"/>
      <c r="EWK1510" s="275"/>
      <c r="EWL1510" s="275"/>
      <c r="EWM1510" s="275"/>
      <c r="EWN1510" s="275"/>
      <c r="EWO1510" s="275"/>
      <c r="EWP1510" s="275"/>
      <c r="EWQ1510" s="275"/>
      <c r="EWR1510" s="275"/>
      <c r="EWS1510" s="275"/>
      <c r="EWT1510" s="275"/>
      <c r="EWU1510" s="275"/>
      <c r="EWV1510" s="275"/>
      <c r="EWW1510" s="275"/>
      <c r="EWX1510" s="275"/>
      <c r="EWY1510" s="275"/>
      <c r="EWZ1510" s="275"/>
      <c r="EXA1510" s="275"/>
      <c r="EXB1510" s="275"/>
      <c r="EXC1510" s="275"/>
      <c r="EXD1510" s="275"/>
      <c r="EXE1510" s="275"/>
      <c r="EXF1510" s="275"/>
      <c r="EXG1510" s="275"/>
      <c r="EXH1510" s="275"/>
      <c r="EXI1510" s="275"/>
      <c r="EXJ1510" s="275"/>
      <c r="EXK1510" s="275"/>
      <c r="EXL1510" s="275"/>
      <c r="EXM1510" s="275"/>
      <c r="EXN1510" s="275"/>
      <c r="EXO1510" s="275"/>
      <c r="EXP1510" s="275"/>
      <c r="EXQ1510" s="275"/>
      <c r="EXR1510" s="275"/>
      <c r="EXS1510" s="275"/>
      <c r="EXT1510" s="275"/>
      <c r="EXU1510" s="275"/>
      <c r="EXV1510" s="275"/>
      <c r="EXW1510" s="275"/>
      <c r="EXX1510" s="275"/>
      <c r="EXY1510" s="275"/>
      <c r="EXZ1510" s="275"/>
      <c r="EYA1510" s="275"/>
      <c r="EYB1510" s="275"/>
      <c r="EYC1510" s="275"/>
      <c r="EYD1510" s="275"/>
      <c r="EYE1510" s="275"/>
      <c r="EYF1510" s="275"/>
      <c r="EYG1510" s="275"/>
      <c r="EYH1510" s="275"/>
      <c r="EYI1510" s="275"/>
      <c r="EYJ1510" s="275"/>
      <c r="EYK1510" s="275"/>
      <c r="EYL1510" s="275"/>
      <c r="EYM1510" s="275"/>
      <c r="EYN1510" s="275"/>
      <c r="EYO1510" s="275"/>
      <c r="EYP1510" s="275"/>
      <c r="EYQ1510" s="275"/>
      <c r="EYR1510" s="275"/>
      <c r="EYS1510" s="275"/>
      <c r="EYT1510" s="275"/>
      <c r="EYU1510" s="275"/>
      <c r="EYV1510" s="275"/>
      <c r="EYW1510" s="275"/>
      <c r="EYX1510" s="275"/>
      <c r="EYY1510" s="275"/>
      <c r="EYZ1510" s="275"/>
      <c r="EZA1510" s="275"/>
      <c r="EZB1510" s="275"/>
      <c r="EZC1510" s="275"/>
      <c r="EZD1510" s="275"/>
      <c r="EZE1510" s="275"/>
      <c r="EZF1510" s="275"/>
      <c r="EZG1510" s="275"/>
      <c r="EZH1510" s="275"/>
      <c r="EZI1510" s="275"/>
      <c r="EZJ1510" s="275"/>
      <c r="EZK1510" s="275"/>
      <c r="EZL1510" s="275"/>
      <c r="EZM1510" s="275"/>
      <c r="EZN1510" s="275"/>
      <c r="EZO1510" s="275"/>
      <c r="EZP1510" s="275"/>
      <c r="EZQ1510" s="275"/>
      <c r="EZR1510" s="275"/>
      <c r="EZS1510" s="275"/>
      <c r="EZT1510" s="275"/>
      <c r="EZU1510" s="275"/>
      <c r="EZV1510" s="275"/>
      <c r="EZW1510" s="275"/>
      <c r="EZX1510" s="275"/>
      <c r="EZY1510" s="275"/>
      <c r="EZZ1510" s="275"/>
      <c r="FAA1510" s="275"/>
      <c r="FAB1510" s="275"/>
      <c r="FAC1510" s="275"/>
      <c r="FAD1510" s="275"/>
      <c r="FAE1510" s="275"/>
      <c r="FAF1510" s="275"/>
      <c r="FAG1510" s="275"/>
      <c r="FAH1510" s="275"/>
      <c r="FAI1510" s="275"/>
      <c r="FAJ1510" s="275"/>
      <c r="FAK1510" s="275"/>
      <c r="FAL1510" s="275"/>
      <c r="FAM1510" s="275"/>
      <c r="FAN1510" s="275"/>
      <c r="FAO1510" s="275"/>
      <c r="FAP1510" s="275"/>
      <c r="FAQ1510" s="275"/>
      <c r="FAR1510" s="275"/>
      <c r="FAS1510" s="275"/>
      <c r="FAT1510" s="275"/>
      <c r="FAU1510" s="275"/>
      <c r="FAV1510" s="275"/>
      <c r="FAW1510" s="275"/>
      <c r="FAX1510" s="275"/>
      <c r="FAY1510" s="275"/>
      <c r="FAZ1510" s="275"/>
      <c r="FBA1510" s="275"/>
      <c r="FBB1510" s="275"/>
      <c r="FBC1510" s="275"/>
      <c r="FBD1510" s="275"/>
      <c r="FBE1510" s="275"/>
      <c r="FBF1510" s="275"/>
      <c r="FBG1510" s="275"/>
      <c r="FBH1510" s="275"/>
      <c r="FBI1510" s="275"/>
      <c r="FBJ1510" s="275"/>
      <c r="FBK1510" s="275"/>
      <c r="FBL1510" s="275"/>
      <c r="FBM1510" s="275"/>
      <c r="FBN1510" s="275"/>
      <c r="FBO1510" s="275"/>
      <c r="FBP1510" s="275"/>
      <c r="FBQ1510" s="275"/>
      <c r="FBR1510" s="275"/>
      <c r="FBS1510" s="275"/>
      <c r="FBT1510" s="275"/>
      <c r="FBU1510" s="275"/>
      <c r="FBV1510" s="275"/>
      <c r="FBW1510" s="275"/>
      <c r="FBX1510" s="275"/>
      <c r="FBY1510" s="275"/>
      <c r="FBZ1510" s="275"/>
      <c r="FCA1510" s="275"/>
      <c r="FCB1510" s="275"/>
      <c r="FCC1510" s="275"/>
      <c r="FCD1510" s="275"/>
      <c r="FCE1510" s="275"/>
      <c r="FCF1510" s="275"/>
      <c r="FCG1510" s="275"/>
      <c r="FCH1510" s="275"/>
      <c r="FCI1510" s="275"/>
      <c r="FCJ1510" s="275"/>
      <c r="FCK1510" s="275"/>
      <c r="FCL1510" s="275"/>
      <c r="FCM1510" s="275"/>
      <c r="FCN1510" s="275"/>
      <c r="FCO1510" s="275"/>
      <c r="FCP1510" s="275"/>
      <c r="FCQ1510" s="275"/>
      <c r="FCR1510" s="275"/>
      <c r="FCS1510" s="275"/>
      <c r="FCT1510" s="275"/>
      <c r="FCU1510" s="275"/>
      <c r="FCV1510" s="275"/>
      <c r="FCW1510" s="275"/>
      <c r="FCX1510" s="275"/>
      <c r="FCY1510" s="275"/>
      <c r="FCZ1510" s="275"/>
      <c r="FDA1510" s="275"/>
      <c r="FDB1510" s="275"/>
      <c r="FDC1510" s="275"/>
      <c r="FDD1510" s="275"/>
      <c r="FDE1510" s="275"/>
      <c r="FDF1510" s="275"/>
      <c r="FDG1510" s="275"/>
      <c r="FDH1510" s="275"/>
      <c r="FDI1510" s="275"/>
      <c r="FDJ1510" s="275"/>
      <c r="FDK1510" s="275"/>
      <c r="FDL1510" s="275"/>
      <c r="FDM1510" s="275"/>
      <c r="FDN1510" s="275"/>
      <c r="FDO1510" s="275"/>
      <c r="FDP1510" s="275"/>
      <c r="FDQ1510" s="275"/>
      <c r="FDR1510" s="275"/>
      <c r="FDS1510" s="275"/>
      <c r="FDT1510" s="275"/>
      <c r="FDU1510" s="275"/>
      <c r="FDV1510" s="275"/>
      <c r="FDW1510" s="275"/>
      <c r="FDX1510" s="275"/>
      <c r="FDY1510" s="275"/>
      <c r="FDZ1510" s="275"/>
      <c r="FEA1510" s="275"/>
      <c r="FEB1510" s="275"/>
      <c r="FEC1510" s="275"/>
      <c r="FED1510" s="275"/>
      <c r="FEE1510" s="275"/>
      <c r="FEF1510" s="275"/>
      <c r="FEG1510" s="275"/>
      <c r="FEH1510" s="275"/>
      <c r="FEI1510" s="275"/>
      <c r="FEJ1510" s="275"/>
      <c r="FEK1510" s="275"/>
      <c r="FEL1510" s="275"/>
      <c r="FEM1510" s="275"/>
      <c r="FEN1510" s="275"/>
      <c r="FEO1510" s="275"/>
      <c r="FEP1510" s="275"/>
      <c r="FEQ1510" s="275"/>
      <c r="FER1510" s="275"/>
      <c r="FES1510" s="275"/>
      <c r="FET1510" s="275"/>
      <c r="FEU1510" s="275"/>
      <c r="FEV1510" s="275"/>
      <c r="FEW1510" s="275"/>
      <c r="FEX1510" s="275"/>
      <c r="FEY1510" s="275"/>
      <c r="FEZ1510" s="275"/>
      <c r="FFA1510" s="275"/>
      <c r="FFB1510" s="275"/>
      <c r="FFC1510" s="275"/>
      <c r="FFD1510" s="275"/>
      <c r="FFE1510" s="275"/>
      <c r="FFF1510" s="275"/>
      <c r="FFG1510" s="275"/>
      <c r="FFH1510" s="275"/>
      <c r="FFI1510" s="275"/>
      <c r="FFJ1510" s="275"/>
      <c r="FFK1510" s="275"/>
      <c r="FFL1510" s="275"/>
      <c r="FFM1510" s="275"/>
      <c r="FFN1510" s="275"/>
      <c r="FFO1510" s="275"/>
      <c r="FFP1510" s="275"/>
      <c r="FFQ1510" s="275"/>
      <c r="FFR1510" s="275"/>
      <c r="FFS1510" s="275"/>
      <c r="FFT1510" s="275"/>
      <c r="FFU1510" s="275"/>
      <c r="FFV1510" s="275"/>
      <c r="FFW1510" s="275"/>
      <c r="FFX1510" s="275"/>
      <c r="FFY1510" s="275"/>
      <c r="FFZ1510" s="275"/>
      <c r="FGA1510" s="275"/>
      <c r="FGB1510" s="275"/>
      <c r="FGC1510" s="275"/>
      <c r="FGD1510" s="275"/>
      <c r="FGE1510" s="275"/>
      <c r="FGF1510" s="275"/>
      <c r="FGG1510" s="275"/>
      <c r="FGH1510" s="275"/>
      <c r="FGI1510" s="275"/>
      <c r="FGJ1510" s="275"/>
      <c r="FGK1510" s="275"/>
      <c r="FGL1510" s="275"/>
      <c r="FGM1510" s="275"/>
      <c r="FGN1510" s="275"/>
      <c r="FGO1510" s="275"/>
      <c r="FGP1510" s="275"/>
      <c r="FGQ1510" s="275"/>
      <c r="FGR1510" s="275"/>
      <c r="FGS1510" s="275"/>
      <c r="FGT1510" s="275"/>
      <c r="FGU1510" s="275"/>
      <c r="FGV1510" s="275"/>
      <c r="FGW1510" s="275"/>
      <c r="FGX1510" s="275"/>
      <c r="FGY1510" s="275"/>
      <c r="FGZ1510" s="275"/>
      <c r="FHA1510" s="275"/>
      <c r="FHB1510" s="275"/>
      <c r="FHC1510" s="275"/>
      <c r="FHD1510" s="275"/>
      <c r="FHE1510" s="275"/>
      <c r="FHF1510" s="275"/>
      <c r="FHG1510" s="275"/>
      <c r="FHH1510" s="275"/>
      <c r="FHI1510" s="275"/>
      <c r="FHJ1510" s="275"/>
      <c r="FHK1510" s="275"/>
      <c r="FHL1510" s="275"/>
      <c r="FHM1510" s="275"/>
      <c r="FHN1510" s="275"/>
      <c r="FHO1510" s="275"/>
      <c r="FHP1510" s="275"/>
      <c r="FHQ1510" s="275"/>
      <c r="FHR1510" s="275"/>
      <c r="FHS1510" s="275"/>
      <c r="FHT1510" s="275"/>
      <c r="FHU1510" s="275"/>
      <c r="FHV1510" s="275"/>
      <c r="FHW1510" s="275"/>
      <c r="FHX1510" s="275"/>
      <c r="FHY1510" s="275"/>
      <c r="FHZ1510" s="275"/>
      <c r="FIA1510" s="275"/>
      <c r="FIB1510" s="275"/>
      <c r="FIC1510" s="275"/>
      <c r="FID1510" s="275"/>
      <c r="FIE1510" s="275"/>
      <c r="FIF1510" s="275"/>
      <c r="FIG1510" s="275"/>
      <c r="FIH1510" s="275"/>
      <c r="FII1510" s="275"/>
      <c r="FIJ1510" s="275"/>
      <c r="FIK1510" s="275"/>
      <c r="FIL1510" s="275"/>
      <c r="FIM1510" s="275"/>
      <c r="FIN1510" s="275"/>
      <c r="FIO1510" s="275"/>
      <c r="FIP1510" s="275"/>
      <c r="FIQ1510" s="275"/>
      <c r="FIR1510" s="275"/>
      <c r="FIS1510" s="275"/>
      <c r="FIT1510" s="275"/>
      <c r="FIU1510" s="275"/>
      <c r="FIV1510" s="275"/>
      <c r="FIW1510" s="275"/>
      <c r="FIX1510" s="275"/>
      <c r="FIY1510" s="275"/>
      <c r="FIZ1510" s="275"/>
      <c r="FJA1510" s="275"/>
      <c r="FJB1510" s="275"/>
      <c r="FJC1510" s="275"/>
      <c r="FJD1510" s="275"/>
      <c r="FJE1510" s="275"/>
      <c r="FJF1510" s="275"/>
      <c r="FJG1510" s="275"/>
      <c r="FJH1510" s="275"/>
      <c r="FJI1510" s="275"/>
      <c r="FJJ1510" s="275"/>
      <c r="FJK1510" s="275"/>
      <c r="FJL1510" s="275"/>
      <c r="FJM1510" s="275"/>
      <c r="FJN1510" s="275"/>
      <c r="FJO1510" s="275"/>
      <c r="FJP1510" s="275"/>
      <c r="FJQ1510" s="275"/>
      <c r="FJR1510" s="275"/>
      <c r="FJS1510" s="275"/>
      <c r="FJT1510" s="275"/>
      <c r="FJU1510" s="275"/>
      <c r="FJV1510" s="275"/>
      <c r="FJW1510" s="275"/>
      <c r="FJX1510" s="275"/>
      <c r="FJY1510" s="275"/>
      <c r="FJZ1510" s="275"/>
      <c r="FKA1510" s="275"/>
      <c r="FKB1510" s="275"/>
      <c r="FKC1510" s="275"/>
      <c r="FKD1510" s="275"/>
      <c r="FKE1510" s="275"/>
      <c r="FKF1510" s="275"/>
      <c r="FKG1510" s="275"/>
      <c r="FKH1510" s="275"/>
      <c r="FKI1510" s="275"/>
      <c r="FKJ1510" s="275"/>
      <c r="FKK1510" s="275"/>
      <c r="FKL1510" s="275"/>
      <c r="FKM1510" s="275"/>
      <c r="FKN1510" s="275"/>
      <c r="FKO1510" s="275"/>
      <c r="FKP1510" s="275"/>
      <c r="FKQ1510" s="275"/>
      <c r="FKR1510" s="275"/>
      <c r="FKS1510" s="275"/>
      <c r="FKT1510" s="275"/>
      <c r="FKU1510" s="275"/>
      <c r="FKV1510" s="275"/>
      <c r="FKW1510" s="275"/>
      <c r="FKX1510" s="275"/>
      <c r="FKY1510" s="275"/>
      <c r="FKZ1510" s="275"/>
      <c r="FLA1510" s="275"/>
      <c r="FLB1510" s="275"/>
      <c r="FLC1510" s="275"/>
      <c r="FLD1510" s="275"/>
      <c r="FLE1510" s="275"/>
      <c r="FLF1510" s="275"/>
      <c r="FLG1510" s="275"/>
      <c r="FLH1510" s="275"/>
      <c r="FLI1510" s="275"/>
      <c r="FLJ1510" s="275"/>
      <c r="FLK1510" s="275"/>
      <c r="FLL1510" s="275"/>
      <c r="FLM1510" s="275"/>
      <c r="FLN1510" s="275"/>
      <c r="FLO1510" s="275"/>
      <c r="FLP1510" s="275"/>
      <c r="FLQ1510" s="275"/>
      <c r="FLR1510" s="275"/>
      <c r="FLS1510" s="275"/>
      <c r="FLT1510" s="275"/>
      <c r="FLU1510" s="275"/>
      <c r="FLV1510" s="275"/>
      <c r="FLW1510" s="275"/>
      <c r="FLX1510" s="275"/>
      <c r="FLY1510" s="275"/>
      <c r="FLZ1510" s="275"/>
      <c r="FMA1510" s="275"/>
      <c r="FMB1510" s="275"/>
      <c r="FMC1510" s="275"/>
      <c r="FMD1510" s="275"/>
      <c r="FME1510" s="275"/>
      <c r="FMF1510" s="275"/>
      <c r="FMG1510" s="275"/>
      <c r="FMH1510" s="275"/>
      <c r="FMI1510" s="275"/>
      <c r="FMJ1510" s="275"/>
      <c r="FMK1510" s="275"/>
      <c r="FML1510" s="275"/>
      <c r="FMM1510" s="275"/>
      <c r="FMN1510" s="275"/>
      <c r="FMO1510" s="275"/>
      <c r="FMP1510" s="275"/>
      <c r="FMQ1510" s="275"/>
      <c r="FMR1510" s="275"/>
      <c r="FMS1510" s="275"/>
      <c r="FMT1510" s="275"/>
      <c r="FMU1510" s="275"/>
      <c r="FMV1510" s="275"/>
      <c r="FMW1510" s="275"/>
      <c r="FMX1510" s="275"/>
      <c r="FMY1510" s="275"/>
      <c r="FMZ1510" s="275"/>
      <c r="FNA1510" s="275"/>
      <c r="FNB1510" s="275"/>
      <c r="FNC1510" s="275"/>
      <c r="FND1510" s="275"/>
      <c r="FNE1510" s="275"/>
      <c r="FNF1510" s="275"/>
      <c r="FNG1510" s="275"/>
      <c r="FNH1510" s="275"/>
      <c r="FNI1510" s="275"/>
      <c r="FNJ1510" s="275"/>
      <c r="FNK1510" s="275"/>
      <c r="FNL1510" s="275"/>
      <c r="FNM1510" s="275"/>
      <c r="FNN1510" s="275"/>
      <c r="FNO1510" s="275"/>
      <c r="FNP1510" s="275"/>
      <c r="FNQ1510" s="275"/>
      <c r="FNR1510" s="275"/>
      <c r="FNS1510" s="275"/>
      <c r="FNT1510" s="275"/>
      <c r="FNU1510" s="275"/>
      <c r="FNV1510" s="275"/>
      <c r="FNW1510" s="275"/>
      <c r="FNX1510" s="275"/>
      <c r="FNY1510" s="275"/>
      <c r="FNZ1510" s="275"/>
      <c r="FOA1510" s="275"/>
      <c r="FOB1510" s="275"/>
      <c r="FOC1510" s="275"/>
      <c r="FOD1510" s="275"/>
      <c r="FOE1510" s="275"/>
      <c r="FOF1510" s="275"/>
      <c r="FOG1510" s="275"/>
      <c r="FOH1510" s="275"/>
      <c r="FOI1510" s="275"/>
      <c r="FOJ1510" s="275"/>
      <c r="FOK1510" s="275"/>
      <c r="FOL1510" s="275"/>
      <c r="FOM1510" s="275"/>
      <c r="FON1510" s="275"/>
      <c r="FOO1510" s="275"/>
      <c r="FOP1510" s="275"/>
      <c r="FOQ1510" s="275"/>
      <c r="FOR1510" s="275"/>
      <c r="FOS1510" s="275"/>
      <c r="FOT1510" s="275"/>
      <c r="FOU1510" s="275"/>
      <c r="FOV1510" s="275"/>
      <c r="FOW1510" s="275"/>
      <c r="FOX1510" s="275"/>
      <c r="FOY1510" s="275"/>
      <c r="FOZ1510" s="275"/>
      <c r="FPA1510" s="275"/>
      <c r="FPB1510" s="275"/>
      <c r="FPC1510" s="275"/>
      <c r="FPD1510" s="275"/>
      <c r="FPE1510" s="275"/>
      <c r="FPF1510" s="275"/>
      <c r="FPG1510" s="275"/>
      <c r="FPH1510" s="275"/>
      <c r="FPI1510" s="275"/>
      <c r="FPJ1510" s="275"/>
      <c r="FPK1510" s="275"/>
      <c r="FPL1510" s="275"/>
      <c r="FPM1510" s="275"/>
      <c r="FPN1510" s="275"/>
      <c r="FPO1510" s="275"/>
      <c r="FPP1510" s="275"/>
      <c r="FPQ1510" s="275"/>
      <c r="FPR1510" s="275"/>
      <c r="FPS1510" s="275"/>
      <c r="FPT1510" s="275"/>
      <c r="FPU1510" s="275"/>
      <c r="FPV1510" s="275"/>
      <c r="FPW1510" s="275"/>
      <c r="FPX1510" s="275"/>
      <c r="FPY1510" s="275"/>
      <c r="FPZ1510" s="275"/>
      <c r="FQA1510" s="275"/>
      <c r="FQB1510" s="275"/>
      <c r="FQC1510" s="275"/>
      <c r="FQD1510" s="275"/>
      <c r="FQE1510" s="275"/>
      <c r="FQF1510" s="275"/>
      <c r="FQG1510" s="275"/>
      <c r="FQH1510" s="275"/>
      <c r="FQI1510" s="275"/>
      <c r="FQJ1510" s="275"/>
      <c r="FQK1510" s="275"/>
      <c r="FQL1510" s="275"/>
      <c r="FQM1510" s="275"/>
      <c r="FQN1510" s="275"/>
      <c r="FQO1510" s="275"/>
      <c r="FQP1510" s="275"/>
      <c r="FQQ1510" s="275"/>
      <c r="FQR1510" s="275"/>
      <c r="FQS1510" s="275"/>
      <c r="FQT1510" s="275"/>
      <c r="FQU1510" s="275"/>
      <c r="FQV1510" s="275"/>
      <c r="FQW1510" s="275"/>
      <c r="FQX1510" s="275"/>
      <c r="FQY1510" s="275"/>
      <c r="FQZ1510" s="275"/>
      <c r="FRA1510" s="275"/>
      <c r="FRB1510" s="275"/>
      <c r="FRC1510" s="275"/>
      <c r="FRD1510" s="275"/>
      <c r="FRE1510" s="275"/>
      <c r="FRF1510" s="275"/>
      <c r="FRG1510" s="275"/>
      <c r="FRH1510" s="275"/>
      <c r="FRI1510" s="275"/>
      <c r="FRJ1510" s="275"/>
      <c r="FRK1510" s="275"/>
      <c r="FRL1510" s="275"/>
      <c r="FRM1510" s="275"/>
      <c r="FRN1510" s="275"/>
      <c r="FRO1510" s="275"/>
      <c r="FRP1510" s="275"/>
      <c r="FRQ1510" s="275"/>
      <c r="FRR1510" s="275"/>
      <c r="FRS1510" s="275"/>
      <c r="FRT1510" s="275"/>
      <c r="FRU1510" s="275"/>
      <c r="FRV1510" s="275"/>
      <c r="FRW1510" s="275"/>
      <c r="FRX1510" s="275"/>
      <c r="FRY1510" s="275"/>
      <c r="FRZ1510" s="275"/>
      <c r="FSA1510" s="275"/>
      <c r="FSB1510" s="275"/>
      <c r="FSC1510" s="275"/>
      <c r="FSD1510" s="275"/>
      <c r="FSE1510" s="275"/>
      <c r="FSF1510" s="275"/>
      <c r="FSG1510" s="275"/>
      <c r="FSH1510" s="275"/>
      <c r="FSI1510" s="275"/>
      <c r="FSJ1510" s="275"/>
      <c r="FSK1510" s="275"/>
      <c r="FSL1510" s="275"/>
      <c r="FSM1510" s="275"/>
      <c r="FSN1510" s="275"/>
      <c r="FSO1510" s="275"/>
      <c r="FSP1510" s="275"/>
      <c r="FSQ1510" s="275"/>
      <c r="FSR1510" s="275"/>
      <c r="FSS1510" s="275"/>
      <c r="FST1510" s="275"/>
      <c r="FSU1510" s="275"/>
      <c r="FSV1510" s="275"/>
      <c r="FSW1510" s="275"/>
      <c r="FSX1510" s="275"/>
      <c r="FSY1510" s="275"/>
      <c r="FSZ1510" s="275"/>
      <c r="FTA1510" s="275"/>
      <c r="FTB1510" s="275"/>
      <c r="FTC1510" s="275"/>
      <c r="FTD1510" s="275"/>
      <c r="FTE1510" s="275"/>
      <c r="FTF1510" s="275"/>
      <c r="FTG1510" s="275"/>
      <c r="FTH1510" s="275"/>
      <c r="FTI1510" s="275"/>
      <c r="FTJ1510" s="275"/>
      <c r="FTK1510" s="275"/>
      <c r="FTL1510" s="275"/>
      <c r="FTM1510" s="275"/>
      <c r="FTN1510" s="275"/>
      <c r="FTO1510" s="275"/>
      <c r="FTP1510" s="275"/>
      <c r="FTQ1510" s="275"/>
      <c r="FTR1510" s="275"/>
      <c r="FTS1510" s="275"/>
      <c r="FTT1510" s="275"/>
      <c r="FTU1510" s="275"/>
      <c r="FTV1510" s="275"/>
      <c r="FTW1510" s="275"/>
      <c r="FTX1510" s="275"/>
      <c r="FTY1510" s="275"/>
      <c r="FTZ1510" s="275"/>
      <c r="FUA1510" s="275"/>
      <c r="FUB1510" s="275"/>
      <c r="FUC1510" s="275"/>
      <c r="FUD1510" s="275"/>
      <c r="FUE1510" s="275"/>
      <c r="FUF1510" s="275"/>
      <c r="FUG1510" s="275"/>
      <c r="FUH1510" s="275"/>
      <c r="FUI1510" s="275"/>
      <c r="FUJ1510" s="275"/>
      <c r="FUK1510" s="275"/>
      <c r="FUL1510" s="275"/>
      <c r="FUM1510" s="275"/>
      <c r="FUN1510" s="275"/>
      <c r="FUO1510" s="275"/>
      <c r="FUP1510" s="275"/>
      <c r="FUQ1510" s="275"/>
      <c r="FUR1510" s="275"/>
      <c r="FUS1510" s="275"/>
      <c r="FUT1510" s="275"/>
      <c r="FUU1510" s="275"/>
      <c r="FUV1510" s="275"/>
      <c r="FUW1510" s="275"/>
      <c r="FUX1510" s="275"/>
      <c r="FUY1510" s="275"/>
      <c r="FUZ1510" s="275"/>
      <c r="FVA1510" s="275"/>
      <c r="FVB1510" s="275"/>
      <c r="FVC1510" s="275"/>
      <c r="FVD1510" s="275"/>
      <c r="FVE1510" s="275"/>
      <c r="FVF1510" s="275"/>
      <c r="FVG1510" s="275"/>
      <c r="FVH1510" s="275"/>
      <c r="FVI1510" s="275"/>
      <c r="FVJ1510" s="275"/>
      <c r="FVK1510" s="275"/>
      <c r="FVL1510" s="275"/>
      <c r="FVM1510" s="275"/>
      <c r="FVN1510" s="275"/>
      <c r="FVO1510" s="275"/>
      <c r="FVP1510" s="275"/>
      <c r="FVQ1510" s="275"/>
      <c r="FVR1510" s="275"/>
      <c r="FVS1510" s="275"/>
      <c r="FVT1510" s="275"/>
      <c r="FVU1510" s="275"/>
      <c r="FVV1510" s="275"/>
      <c r="FVW1510" s="275"/>
      <c r="FVX1510" s="275"/>
      <c r="FVY1510" s="275"/>
      <c r="FVZ1510" s="275"/>
      <c r="FWA1510" s="275"/>
      <c r="FWB1510" s="275"/>
      <c r="FWC1510" s="275"/>
      <c r="FWD1510" s="275"/>
      <c r="FWE1510" s="275"/>
      <c r="FWF1510" s="275"/>
      <c r="FWG1510" s="275"/>
      <c r="FWH1510" s="275"/>
      <c r="FWI1510" s="275"/>
      <c r="FWJ1510" s="275"/>
      <c r="FWK1510" s="275"/>
      <c r="FWL1510" s="275"/>
      <c r="FWM1510" s="275"/>
      <c r="FWN1510" s="275"/>
      <c r="FWO1510" s="275"/>
      <c r="FWP1510" s="275"/>
      <c r="FWQ1510" s="275"/>
      <c r="FWR1510" s="275"/>
      <c r="FWS1510" s="275"/>
      <c r="FWT1510" s="275"/>
      <c r="FWU1510" s="275"/>
      <c r="FWV1510" s="275"/>
      <c r="FWW1510" s="275"/>
      <c r="FWX1510" s="275"/>
      <c r="FWY1510" s="275"/>
      <c r="FWZ1510" s="275"/>
      <c r="FXA1510" s="275"/>
      <c r="FXB1510" s="275"/>
      <c r="FXC1510" s="275"/>
      <c r="FXD1510" s="275"/>
      <c r="FXE1510" s="275"/>
      <c r="FXF1510" s="275"/>
      <c r="FXG1510" s="275"/>
      <c r="FXH1510" s="275"/>
      <c r="FXI1510" s="275"/>
      <c r="FXJ1510" s="275"/>
      <c r="FXK1510" s="275"/>
      <c r="FXL1510" s="275"/>
      <c r="FXM1510" s="275"/>
      <c r="FXN1510" s="275"/>
      <c r="FXO1510" s="275"/>
      <c r="FXP1510" s="275"/>
      <c r="FXQ1510" s="275"/>
      <c r="FXR1510" s="275"/>
      <c r="FXS1510" s="275"/>
      <c r="FXT1510" s="275"/>
      <c r="FXU1510" s="275"/>
      <c r="FXV1510" s="275"/>
      <c r="FXW1510" s="275"/>
      <c r="FXX1510" s="275"/>
      <c r="FXY1510" s="275"/>
      <c r="FXZ1510" s="275"/>
      <c r="FYA1510" s="275"/>
      <c r="FYB1510" s="275"/>
      <c r="FYC1510" s="275"/>
      <c r="FYD1510" s="275"/>
      <c r="FYE1510" s="275"/>
      <c r="FYF1510" s="275"/>
      <c r="FYG1510" s="275"/>
      <c r="FYH1510" s="275"/>
      <c r="FYI1510" s="275"/>
      <c r="FYJ1510" s="275"/>
      <c r="FYK1510" s="275"/>
      <c r="FYL1510" s="275"/>
      <c r="FYM1510" s="275"/>
      <c r="FYN1510" s="275"/>
      <c r="FYO1510" s="275"/>
      <c r="FYP1510" s="275"/>
      <c r="FYQ1510" s="275"/>
      <c r="FYR1510" s="275"/>
      <c r="FYS1510" s="275"/>
      <c r="FYT1510" s="275"/>
      <c r="FYU1510" s="275"/>
      <c r="FYV1510" s="275"/>
      <c r="FYW1510" s="275"/>
      <c r="FYX1510" s="275"/>
      <c r="FYY1510" s="275"/>
      <c r="FYZ1510" s="275"/>
      <c r="FZA1510" s="275"/>
      <c r="FZB1510" s="275"/>
      <c r="FZC1510" s="275"/>
      <c r="FZD1510" s="275"/>
      <c r="FZE1510" s="275"/>
      <c r="FZF1510" s="275"/>
      <c r="FZG1510" s="275"/>
      <c r="FZH1510" s="275"/>
      <c r="FZI1510" s="275"/>
      <c r="FZJ1510" s="275"/>
      <c r="FZK1510" s="275"/>
      <c r="FZL1510" s="275"/>
      <c r="FZM1510" s="275"/>
      <c r="FZN1510" s="275"/>
      <c r="FZO1510" s="275"/>
      <c r="FZP1510" s="275"/>
      <c r="FZQ1510" s="275"/>
      <c r="FZR1510" s="275"/>
      <c r="FZS1510" s="275"/>
      <c r="FZT1510" s="275"/>
      <c r="FZU1510" s="275"/>
      <c r="FZV1510" s="275"/>
      <c r="FZW1510" s="275"/>
      <c r="FZX1510" s="275"/>
      <c r="FZY1510" s="275"/>
      <c r="FZZ1510" s="275"/>
      <c r="GAA1510" s="275"/>
      <c r="GAB1510" s="275"/>
      <c r="GAC1510" s="275"/>
      <c r="GAD1510" s="275"/>
      <c r="GAE1510" s="275"/>
      <c r="GAF1510" s="275"/>
      <c r="GAG1510" s="275"/>
      <c r="GAH1510" s="275"/>
      <c r="GAI1510" s="275"/>
      <c r="GAJ1510" s="275"/>
      <c r="GAK1510" s="275"/>
      <c r="GAL1510" s="275"/>
      <c r="GAM1510" s="275"/>
      <c r="GAN1510" s="275"/>
      <c r="GAO1510" s="275"/>
      <c r="GAP1510" s="275"/>
      <c r="GAQ1510" s="275"/>
      <c r="GAR1510" s="275"/>
      <c r="GAS1510" s="275"/>
      <c r="GAT1510" s="275"/>
      <c r="GAU1510" s="275"/>
      <c r="GAV1510" s="275"/>
      <c r="GAW1510" s="275"/>
      <c r="GAX1510" s="275"/>
      <c r="GAY1510" s="275"/>
      <c r="GAZ1510" s="275"/>
      <c r="GBA1510" s="275"/>
      <c r="GBB1510" s="275"/>
      <c r="GBC1510" s="275"/>
      <c r="GBD1510" s="275"/>
      <c r="GBE1510" s="275"/>
      <c r="GBF1510" s="275"/>
      <c r="GBG1510" s="275"/>
      <c r="GBH1510" s="275"/>
      <c r="GBI1510" s="275"/>
      <c r="GBJ1510" s="275"/>
      <c r="GBK1510" s="275"/>
      <c r="GBL1510" s="275"/>
      <c r="GBM1510" s="275"/>
      <c r="GBN1510" s="275"/>
      <c r="GBO1510" s="275"/>
      <c r="GBP1510" s="275"/>
      <c r="GBQ1510" s="275"/>
      <c r="GBR1510" s="275"/>
      <c r="GBS1510" s="275"/>
      <c r="GBT1510" s="275"/>
      <c r="GBU1510" s="275"/>
      <c r="GBV1510" s="275"/>
      <c r="GBW1510" s="275"/>
      <c r="GBX1510" s="275"/>
      <c r="GBY1510" s="275"/>
      <c r="GBZ1510" s="275"/>
      <c r="GCA1510" s="275"/>
      <c r="GCB1510" s="275"/>
      <c r="GCC1510" s="275"/>
      <c r="GCD1510" s="275"/>
      <c r="GCE1510" s="275"/>
      <c r="GCF1510" s="275"/>
      <c r="GCG1510" s="275"/>
      <c r="GCH1510" s="275"/>
      <c r="GCI1510" s="275"/>
      <c r="GCJ1510" s="275"/>
      <c r="GCK1510" s="275"/>
      <c r="GCL1510" s="275"/>
      <c r="GCM1510" s="275"/>
      <c r="GCN1510" s="275"/>
      <c r="GCO1510" s="275"/>
      <c r="GCP1510" s="275"/>
      <c r="GCQ1510" s="275"/>
      <c r="GCR1510" s="275"/>
      <c r="GCS1510" s="275"/>
      <c r="GCT1510" s="275"/>
      <c r="GCU1510" s="275"/>
      <c r="GCV1510" s="275"/>
      <c r="GCW1510" s="275"/>
      <c r="GCX1510" s="275"/>
      <c r="GCY1510" s="275"/>
      <c r="GCZ1510" s="275"/>
      <c r="GDA1510" s="275"/>
      <c r="GDB1510" s="275"/>
      <c r="GDC1510" s="275"/>
      <c r="GDD1510" s="275"/>
      <c r="GDE1510" s="275"/>
      <c r="GDF1510" s="275"/>
      <c r="GDG1510" s="275"/>
      <c r="GDH1510" s="275"/>
      <c r="GDI1510" s="275"/>
      <c r="GDJ1510" s="275"/>
      <c r="GDK1510" s="275"/>
      <c r="GDL1510" s="275"/>
      <c r="GDM1510" s="275"/>
      <c r="GDN1510" s="275"/>
      <c r="GDO1510" s="275"/>
      <c r="GDP1510" s="275"/>
      <c r="GDQ1510" s="275"/>
      <c r="GDR1510" s="275"/>
      <c r="GDS1510" s="275"/>
      <c r="GDT1510" s="275"/>
      <c r="GDU1510" s="275"/>
      <c r="GDV1510" s="275"/>
      <c r="GDW1510" s="275"/>
      <c r="GDX1510" s="275"/>
      <c r="GDY1510" s="275"/>
      <c r="GDZ1510" s="275"/>
      <c r="GEA1510" s="275"/>
      <c r="GEB1510" s="275"/>
      <c r="GEC1510" s="275"/>
      <c r="GED1510" s="275"/>
      <c r="GEE1510" s="275"/>
      <c r="GEF1510" s="275"/>
      <c r="GEG1510" s="275"/>
      <c r="GEH1510" s="275"/>
      <c r="GEI1510" s="275"/>
      <c r="GEJ1510" s="275"/>
      <c r="GEK1510" s="275"/>
      <c r="GEL1510" s="275"/>
      <c r="GEM1510" s="275"/>
      <c r="GEN1510" s="275"/>
      <c r="GEO1510" s="275"/>
      <c r="GEP1510" s="275"/>
      <c r="GEQ1510" s="275"/>
      <c r="GER1510" s="275"/>
      <c r="GES1510" s="275"/>
      <c r="GET1510" s="275"/>
      <c r="GEU1510" s="275"/>
      <c r="GEV1510" s="275"/>
      <c r="GEW1510" s="275"/>
      <c r="GEX1510" s="275"/>
      <c r="GEY1510" s="275"/>
      <c r="GEZ1510" s="275"/>
      <c r="GFA1510" s="275"/>
      <c r="GFB1510" s="275"/>
      <c r="GFC1510" s="275"/>
      <c r="GFD1510" s="275"/>
      <c r="GFE1510" s="275"/>
      <c r="GFF1510" s="275"/>
      <c r="GFG1510" s="275"/>
      <c r="GFH1510" s="275"/>
      <c r="GFI1510" s="275"/>
      <c r="GFJ1510" s="275"/>
      <c r="GFK1510" s="275"/>
      <c r="GFL1510" s="275"/>
      <c r="GFM1510" s="275"/>
      <c r="GFN1510" s="275"/>
      <c r="GFO1510" s="275"/>
      <c r="GFP1510" s="275"/>
      <c r="GFQ1510" s="275"/>
      <c r="GFR1510" s="275"/>
      <c r="GFS1510" s="275"/>
      <c r="GFT1510" s="275"/>
      <c r="GFU1510" s="275"/>
      <c r="GFV1510" s="275"/>
      <c r="GFW1510" s="275"/>
      <c r="GFX1510" s="275"/>
      <c r="GFY1510" s="275"/>
      <c r="GFZ1510" s="275"/>
      <c r="GGA1510" s="275"/>
      <c r="GGB1510" s="275"/>
      <c r="GGC1510" s="275"/>
      <c r="GGD1510" s="275"/>
      <c r="GGE1510" s="275"/>
      <c r="GGF1510" s="275"/>
      <c r="GGG1510" s="275"/>
      <c r="GGH1510" s="275"/>
      <c r="GGI1510" s="275"/>
      <c r="GGJ1510" s="275"/>
      <c r="GGK1510" s="275"/>
      <c r="GGL1510" s="275"/>
      <c r="GGM1510" s="275"/>
      <c r="GGN1510" s="275"/>
      <c r="GGO1510" s="275"/>
      <c r="GGP1510" s="275"/>
      <c r="GGQ1510" s="275"/>
      <c r="GGR1510" s="275"/>
      <c r="GGS1510" s="275"/>
      <c r="GGT1510" s="275"/>
      <c r="GGU1510" s="275"/>
      <c r="GGV1510" s="275"/>
      <c r="GGW1510" s="275"/>
      <c r="GGX1510" s="275"/>
      <c r="GGY1510" s="275"/>
      <c r="GGZ1510" s="275"/>
      <c r="GHA1510" s="275"/>
      <c r="GHB1510" s="275"/>
      <c r="GHC1510" s="275"/>
      <c r="GHD1510" s="275"/>
      <c r="GHE1510" s="275"/>
      <c r="GHF1510" s="275"/>
      <c r="GHG1510" s="275"/>
      <c r="GHH1510" s="275"/>
      <c r="GHI1510" s="275"/>
      <c r="GHJ1510" s="275"/>
      <c r="GHK1510" s="275"/>
      <c r="GHL1510" s="275"/>
      <c r="GHM1510" s="275"/>
      <c r="GHN1510" s="275"/>
      <c r="GHO1510" s="275"/>
      <c r="GHP1510" s="275"/>
      <c r="GHQ1510" s="275"/>
      <c r="GHR1510" s="275"/>
      <c r="GHS1510" s="275"/>
      <c r="GHT1510" s="275"/>
      <c r="GHU1510" s="275"/>
      <c r="GHV1510" s="275"/>
      <c r="GHW1510" s="275"/>
      <c r="GHX1510" s="275"/>
      <c r="GHY1510" s="275"/>
      <c r="GHZ1510" s="275"/>
      <c r="GIA1510" s="275"/>
      <c r="GIB1510" s="275"/>
      <c r="GIC1510" s="275"/>
      <c r="GID1510" s="275"/>
      <c r="GIE1510" s="275"/>
      <c r="GIF1510" s="275"/>
      <c r="GIG1510" s="275"/>
      <c r="GIH1510" s="275"/>
      <c r="GII1510" s="275"/>
      <c r="GIJ1510" s="275"/>
      <c r="GIK1510" s="275"/>
      <c r="GIL1510" s="275"/>
      <c r="GIM1510" s="275"/>
      <c r="GIN1510" s="275"/>
      <c r="GIO1510" s="275"/>
      <c r="GIP1510" s="275"/>
      <c r="GIQ1510" s="275"/>
      <c r="GIR1510" s="275"/>
      <c r="GIS1510" s="275"/>
      <c r="GIT1510" s="275"/>
      <c r="GIU1510" s="275"/>
      <c r="GIV1510" s="275"/>
      <c r="GIW1510" s="275"/>
      <c r="GIX1510" s="275"/>
      <c r="GIY1510" s="275"/>
      <c r="GIZ1510" s="275"/>
      <c r="GJA1510" s="275"/>
      <c r="GJB1510" s="275"/>
      <c r="GJC1510" s="275"/>
      <c r="GJD1510" s="275"/>
      <c r="GJE1510" s="275"/>
      <c r="GJF1510" s="275"/>
      <c r="GJG1510" s="275"/>
      <c r="GJH1510" s="275"/>
      <c r="GJI1510" s="275"/>
      <c r="GJJ1510" s="275"/>
      <c r="GJK1510" s="275"/>
      <c r="GJL1510" s="275"/>
      <c r="GJM1510" s="275"/>
      <c r="GJN1510" s="275"/>
      <c r="GJO1510" s="275"/>
      <c r="GJP1510" s="275"/>
      <c r="GJQ1510" s="275"/>
      <c r="GJR1510" s="275"/>
      <c r="GJS1510" s="275"/>
      <c r="GJT1510" s="275"/>
      <c r="GJU1510" s="275"/>
      <c r="GJV1510" s="275"/>
      <c r="GJW1510" s="275"/>
      <c r="GJX1510" s="275"/>
      <c r="GJY1510" s="275"/>
      <c r="GJZ1510" s="275"/>
      <c r="GKA1510" s="275"/>
      <c r="GKB1510" s="275"/>
      <c r="GKC1510" s="275"/>
      <c r="GKD1510" s="275"/>
      <c r="GKE1510" s="275"/>
      <c r="GKF1510" s="275"/>
      <c r="GKG1510" s="275"/>
      <c r="GKH1510" s="275"/>
      <c r="GKI1510" s="275"/>
      <c r="GKJ1510" s="275"/>
      <c r="GKK1510" s="275"/>
      <c r="GKL1510" s="275"/>
      <c r="GKM1510" s="275"/>
      <c r="GKN1510" s="275"/>
      <c r="GKO1510" s="275"/>
      <c r="GKP1510" s="275"/>
      <c r="GKQ1510" s="275"/>
      <c r="GKR1510" s="275"/>
      <c r="GKS1510" s="275"/>
      <c r="GKT1510" s="275"/>
      <c r="GKU1510" s="275"/>
      <c r="GKV1510" s="275"/>
      <c r="GKW1510" s="275"/>
      <c r="GKX1510" s="275"/>
      <c r="GKY1510" s="275"/>
      <c r="GKZ1510" s="275"/>
      <c r="GLA1510" s="275"/>
      <c r="GLB1510" s="275"/>
      <c r="GLC1510" s="275"/>
      <c r="GLD1510" s="275"/>
      <c r="GLE1510" s="275"/>
      <c r="GLF1510" s="275"/>
      <c r="GLG1510" s="275"/>
      <c r="GLH1510" s="275"/>
      <c r="GLI1510" s="275"/>
      <c r="GLJ1510" s="275"/>
      <c r="GLK1510" s="275"/>
      <c r="GLL1510" s="275"/>
      <c r="GLM1510" s="275"/>
      <c r="GLN1510" s="275"/>
      <c r="GLO1510" s="275"/>
      <c r="GLP1510" s="275"/>
      <c r="GLQ1510" s="275"/>
      <c r="GLR1510" s="275"/>
      <c r="GLS1510" s="275"/>
      <c r="GLT1510" s="275"/>
      <c r="GLU1510" s="275"/>
      <c r="GLV1510" s="275"/>
      <c r="GLW1510" s="275"/>
      <c r="GLX1510" s="275"/>
      <c r="GLY1510" s="275"/>
      <c r="GLZ1510" s="275"/>
      <c r="GMA1510" s="275"/>
      <c r="GMB1510" s="275"/>
      <c r="GMC1510" s="275"/>
      <c r="GMD1510" s="275"/>
      <c r="GME1510" s="275"/>
      <c r="GMF1510" s="275"/>
      <c r="GMG1510" s="275"/>
      <c r="GMH1510" s="275"/>
      <c r="GMI1510" s="275"/>
      <c r="GMJ1510" s="275"/>
      <c r="GMK1510" s="275"/>
      <c r="GML1510" s="275"/>
      <c r="GMM1510" s="275"/>
      <c r="GMN1510" s="275"/>
      <c r="GMO1510" s="275"/>
      <c r="GMP1510" s="275"/>
      <c r="GMQ1510" s="275"/>
      <c r="GMR1510" s="275"/>
      <c r="GMS1510" s="275"/>
      <c r="GMT1510" s="275"/>
      <c r="GMU1510" s="275"/>
      <c r="GMV1510" s="275"/>
      <c r="GMW1510" s="275"/>
      <c r="GMX1510" s="275"/>
      <c r="GMY1510" s="275"/>
      <c r="GMZ1510" s="275"/>
      <c r="GNA1510" s="275"/>
      <c r="GNB1510" s="275"/>
      <c r="GNC1510" s="275"/>
      <c r="GND1510" s="275"/>
      <c r="GNE1510" s="275"/>
      <c r="GNF1510" s="275"/>
      <c r="GNG1510" s="275"/>
      <c r="GNH1510" s="275"/>
      <c r="GNI1510" s="275"/>
      <c r="GNJ1510" s="275"/>
      <c r="GNK1510" s="275"/>
      <c r="GNL1510" s="275"/>
      <c r="GNM1510" s="275"/>
      <c r="GNN1510" s="275"/>
      <c r="GNO1510" s="275"/>
      <c r="GNP1510" s="275"/>
      <c r="GNQ1510" s="275"/>
      <c r="GNR1510" s="275"/>
      <c r="GNS1510" s="275"/>
      <c r="GNT1510" s="275"/>
      <c r="GNU1510" s="275"/>
      <c r="GNV1510" s="275"/>
      <c r="GNW1510" s="275"/>
      <c r="GNX1510" s="275"/>
      <c r="GNY1510" s="275"/>
      <c r="GNZ1510" s="275"/>
      <c r="GOA1510" s="275"/>
      <c r="GOB1510" s="275"/>
      <c r="GOC1510" s="275"/>
      <c r="GOD1510" s="275"/>
      <c r="GOE1510" s="275"/>
      <c r="GOF1510" s="275"/>
      <c r="GOG1510" s="275"/>
      <c r="GOH1510" s="275"/>
      <c r="GOI1510" s="275"/>
      <c r="GOJ1510" s="275"/>
      <c r="GOK1510" s="275"/>
      <c r="GOL1510" s="275"/>
      <c r="GOM1510" s="275"/>
      <c r="GON1510" s="275"/>
      <c r="GOO1510" s="275"/>
      <c r="GOP1510" s="275"/>
      <c r="GOQ1510" s="275"/>
      <c r="GOR1510" s="275"/>
      <c r="GOS1510" s="275"/>
      <c r="GOT1510" s="275"/>
      <c r="GOU1510" s="275"/>
      <c r="GOV1510" s="275"/>
      <c r="GOW1510" s="275"/>
      <c r="GOX1510" s="275"/>
      <c r="GOY1510" s="275"/>
      <c r="GOZ1510" s="275"/>
      <c r="GPA1510" s="275"/>
      <c r="GPB1510" s="275"/>
      <c r="GPC1510" s="275"/>
      <c r="GPD1510" s="275"/>
      <c r="GPE1510" s="275"/>
      <c r="GPF1510" s="275"/>
      <c r="GPG1510" s="275"/>
      <c r="GPH1510" s="275"/>
      <c r="GPI1510" s="275"/>
      <c r="GPJ1510" s="275"/>
      <c r="GPK1510" s="275"/>
      <c r="GPL1510" s="275"/>
      <c r="GPM1510" s="275"/>
      <c r="GPN1510" s="275"/>
      <c r="GPO1510" s="275"/>
      <c r="GPP1510" s="275"/>
      <c r="GPQ1510" s="275"/>
      <c r="GPR1510" s="275"/>
      <c r="GPS1510" s="275"/>
      <c r="GPT1510" s="275"/>
      <c r="GPU1510" s="275"/>
      <c r="GPV1510" s="275"/>
      <c r="GPW1510" s="275"/>
      <c r="GPX1510" s="275"/>
      <c r="GPY1510" s="275"/>
      <c r="GPZ1510" s="275"/>
      <c r="GQA1510" s="275"/>
      <c r="GQB1510" s="275"/>
      <c r="GQC1510" s="275"/>
      <c r="GQD1510" s="275"/>
      <c r="GQE1510" s="275"/>
      <c r="GQF1510" s="275"/>
      <c r="GQG1510" s="275"/>
      <c r="GQH1510" s="275"/>
      <c r="GQI1510" s="275"/>
      <c r="GQJ1510" s="275"/>
      <c r="GQK1510" s="275"/>
      <c r="GQL1510" s="275"/>
      <c r="GQM1510" s="275"/>
      <c r="GQN1510" s="275"/>
      <c r="GQO1510" s="275"/>
      <c r="GQP1510" s="275"/>
      <c r="GQQ1510" s="275"/>
      <c r="GQR1510" s="275"/>
      <c r="GQS1510" s="275"/>
      <c r="GQT1510" s="275"/>
      <c r="GQU1510" s="275"/>
      <c r="GQV1510" s="275"/>
      <c r="GQW1510" s="275"/>
      <c r="GQX1510" s="275"/>
      <c r="GQY1510" s="275"/>
      <c r="GQZ1510" s="275"/>
      <c r="GRA1510" s="275"/>
      <c r="GRB1510" s="275"/>
      <c r="GRC1510" s="275"/>
      <c r="GRD1510" s="275"/>
      <c r="GRE1510" s="275"/>
      <c r="GRF1510" s="275"/>
      <c r="GRG1510" s="275"/>
      <c r="GRH1510" s="275"/>
      <c r="GRI1510" s="275"/>
      <c r="GRJ1510" s="275"/>
      <c r="GRK1510" s="275"/>
      <c r="GRL1510" s="275"/>
      <c r="GRM1510" s="275"/>
      <c r="GRN1510" s="275"/>
      <c r="GRO1510" s="275"/>
      <c r="GRP1510" s="275"/>
      <c r="GRQ1510" s="275"/>
      <c r="GRR1510" s="275"/>
      <c r="GRS1510" s="275"/>
      <c r="GRT1510" s="275"/>
      <c r="GRU1510" s="275"/>
      <c r="GRV1510" s="275"/>
      <c r="GRW1510" s="275"/>
      <c r="GRX1510" s="275"/>
      <c r="GRY1510" s="275"/>
      <c r="GRZ1510" s="275"/>
      <c r="GSA1510" s="275"/>
      <c r="GSB1510" s="275"/>
      <c r="GSC1510" s="275"/>
      <c r="GSD1510" s="275"/>
      <c r="GSE1510" s="275"/>
      <c r="GSF1510" s="275"/>
      <c r="GSG1510" s="275"/>
      <c r="GSH1510" s="275"/>
      <c r="GSI1510" s="275"/>
      <c r="GSJ1510" s="275"/>
      <c r="GSK1510" s="275"/>
      <c r="GSL1510" s="275"/>
      <c r="GSM1510" s="275"/>
      <c r="GSN1510" s="275"/>
      <c r="GSO1510" s="275"/>
      <c r="GSP1510" s="275"/>
      <c r="GSQ1510" s="275"/>
      <c r="GSR1510" s="275"/>
      <c r="GSS1510" s="275"/>
      <c r="GST1510" s="275"/>
      <c r="GSU1510" s="275"/>
      <c r="GSV1510" s="275"/>
      <c r="GSW1510" s="275"/>
      <c r="GSX1510" s="275"/>
      <c r="GSY1510" s="275"/>
      <c r="GSZ1510" s="275"/>
      <c r="GTA1510" s="275"/>
      <c r="GTB1510" s="275"/>
      <c r="GTC1510" s="275"/>
      <c r="GTD1510" s="275"/>
      <c r="GTE1510" s="275"/>
      <c r="GTF1510" s="275"/>
      <c r="GTG1510" s="275"/>
      <c r="GTH1510" s="275"/>
      <c r="GTI1510" s="275"/>
      <c r="GTJ1510" s="275"/>
      <c r="GTK1510" s="275"/>
      <c r="GTL1510" s="275"/>
      <c r="GTM1510" s="275"/>
      <c r="GTN1510" s="275"/>
      <c r="GTO1510" s="275"/>
      <c r="GTP1510" s="275"/>
      <c r="GTQ1510" s="275"/>
      <c r="GTR1510" s="275"/>
      <c r="GTS1510" s="275"/>
      <c r="GTT1510" s="275"/>
      <c r="GTU1510" s="275"/>
      <c r="GTV1510" s="275"/>
      <c r="GTW1510" s="275"/>
      <c r="GTX1510" s="275"/>
      <c r="GTY1510" s="275"/>
      <c r="GTZ1510" s="275"/>
      <c r="GUA1510" s="275"/>
      <c r="GUB1510" s="275"/>
      <c r="GUC1510" s="275"/>
      <c r="GUD1510" s="275"/>
      <c r="GUE1510" s="275"/>
      <c r="GUF1510" s="275"/>
      <c r="GUG1510" s="275"/>
      <c r="GUH1510" s="275"/>
      <c r="GUI1510" s="275"/>
      <c r="GUJ1510" s="275"/>
      <c r="GUK1510" s="275"/>
      <c r="GUL1510" s="275"/>
      <c r="GUM1510" s="275"/>
      <c r="GUN1510" s="275"/>
      <c r="GUO1510" s="275"/>
      <c r="GUP1510" s="275"/>
      <c r="GUQ1510" s="275"/>
      <c r="GUR1510" s="275"/>
      <c r="GUS1510" s="275"/>
      <c r="GUT1510" s="275"/>
      <c r="GUU1510" s="275"/>
      <c r="GUV1510" s="275"/>
      <c r="GUW1510" s="275"/>
      <c r="GUX1510" s="275"/>
      <c r="GUY1510" s="275"/>
      <c r="GUZ1510" s="275"/>
      <c r="GVA1510" s="275"/>
      <c r="GVB1510" s="275"/>
      <c r="GVC1510" s="275"/>
      <c r="GVD1510" s="275"/>
      <c r="GVE1510" s="275"/>
      <c r="GVF1510" s="275"/>
      <c r="GVG1510" s="275"/>
      <c r="GVH1510" s="275"/>
      <c r="GVI1510" s="275"/>
      <c r="GVJ1510" s="275"/>
      <c r="GVK1510" s="275"/>
      <c r="GVL1510" s="275"/>
      <c r="GVM1510" s="275"/>
      <c r="GVN1510" s="275"/>
      <c r="GVO1510" s="275"/>
      <c r="GVP1510" s="275"/>
      <c r="GVQ1510" s="275"/>
      <c r="GVR1510" s="275"/>
      <c r="GVS1510" s="275"/>
      <c r="GVT1510" s="275"/>
      <c r="GVU1510" s="275"/>
      <c r="GVV1510" s="275"/>
      <c r="GVW1510" s="275"/>
      <c r="GVX1510" s="275"/>
      <c r="GVY1510" s="275"/>
      <c r="GVZ1510" s="275"/>
      <c r="GWA1510" s="275"/>
      <c r="GWB1510" s="275"/>
      <c r="GWC1510" s="275"/>
      <c r="GWD1510" s="275"/>
      <c r="GWE1510" s="275"/>
      <c r="GWF1510" s="275"/>
      <c r="GWG1510" s="275"/>
      <c r="GWH1510" s="275"/>
      <c r="GWI1510" s="275"/>
      <c r="GWJ1510" s="275"/>
      <c r="GWK1510" s="275"/>
      <c r="GWL1510" s="275"/>
      <c r="GWM1510" s="275"/>
      <c r="GWN1510" s="275"/>
      <c r="GWO1510" s="275"/>
      <c r="GWP1510" s="275"/>
      <c r="GWQ1510" s="275"/>
      <c r="GWR1510" s="275"/>
      <c r="GWS1510" s="275"/>
      <c r="GWT1510" s="275"/>
      <c r="GWU1510" s="275"/>
      <c r="GWV1510" s="275"/>
      <c r="GWW1510" s="275"/>
      <c r="GWX1510" s="275"/>
      <c r="GWY1510" s="275"/>
      <c r="GWZ1510" s="275"/>
      <c r="GXA1510" s="275"/>
      <c r="GXB1510" s="275"/>
      <c r="GXC1510" s="275"/>
      <c r="GXD1510" s="275"/>
      <c r="GXE1510" s="275"/>
      <c r="GXF1510" s="275"/>
      <c r="GXG1510" s="275"/>
      <c r="GXH1510" s="275"/>
      <c r="GXI1510" s="275"/>
      <c r="GXJ1510" s="275"/>
      <c r="GXK1510" s="275"/>
      <c r="GXL1510" s="275"/>
      <c r="GXM1510" s="275"/>
      <c r="GXN1510" s="275"/>
      <c r="GXO1510" s="275"/>
      <c r="GXP1510" s="275"/>
      <c r="GXQ1510" s="275"/>
      <c r="GXR1510" s="275"/>
      <c r="GXS1510" s="275"/>
      <c r="GXT1510" s="275"/>
      <c r="GXU1510" s="275"/>
      <c r="GXV1510" s="275"/>
      <c r="GXW1510" s="275"/>
      <c r="GXX1510" s="275"/>
      <c r="GXY1510" s="275"/>
      <c r="GXZ1510" s="275"/>
      <c r="GYA1510" s="275"/>
      <c r="GYB1510" s="275"/>
      <c r="GYC1510" s="275"/>
      <c r="GYD1510" s="275"/>
      <c r="GYE1510" s="275"/>
      <c r="GYF1510" s="275"/>
      <c r="GYG1510" s="275"/>
      <c r="GYH1510" s="275"/>
      <c r="GYI1510" s="275"/>
      <c r="GYJ1510" s="275"/>
      <c r="GYK1510" s="275"/>
      <c r="GYL1510" s="275"/>
      <c r="GYM1510" s="275"/>
      <c r="GYN1510" s="275"/>
      <c r="GYO1510" s="275"/>
      <c r="GYP1510" s="275"/>
      <c r="GYQ1510" s="275"/>
      <c r="GYR1510" s="275"/>
      <c r="GYS1510" s="275"/>
      <c r="GYT1510" s="275"/>
      <c r="GYU1510" s="275"/>
      <c r="GYV1510" s="275"/>
      <c r="GYW1510" s="275"/>
      <c r="GYX1510" s="275"/>
      <c r="GYY1510" s="275"/>
      <c r="GYZ1510" s="275"/>
      <c r="GZA1510" s="275"/>
      <c r="GZB1510" s="275"/>
      <c r="GZC1510" s="275"/>
      <c r="GZD1510" s="275"/>
      <c r="GZE1510" s="275"/>
      <c r="GZF1510" s="275"/>
      <c r="GZG1510" s="275"/>
      <c r="GZH1510" s="275"/>
      <c r="GZI1510" s="275"/>
      <c r="GZJ1510" s="275"/>
      <c r="GZK1510" s="275"/>
      <c r="GZL1510" s="275"/>
      <c r="GZM1510" s="275"/>
      <c r="GZN1510" s="275"/>
      <c r="GZO1510" s="275"/>
      <c r="GZP1510" s="275"/>
      <c r="GZQ1510" s="275"/>
      <c r="GZR1510" s="275"/>
      <c r="GZS1510" s="275"/>
      <c r="GZT1510" s="275"/>
      <c r="GZU1510" s="275"/>
      <c r="GZV1510" s="275"/>
      <c r="GZW1510" s="275"/>
      <c r="GZX1510" s="275"/>
      <c r="GZY1510" s="275"/>
      <c r="GZZ1510" s="275"/>
      <c r="HAA1510" s="275"/>
      <c r="HAB1510" s="275"/>
      <c r="HAC1510" s="275"/>
      <c r="HAD1510" s="275"/>
      <c r="HAE1510" s="275"/>
      <c r="HAF1510" s="275"/>
      <c r="HAG1510" s="275"/>
      <c r="HAH1510" s="275"/>
      <c r="HAI1510" s="275"/>
      <c r="HAJ1510" s="275"/>
      <c r="HAK1510" s="275"/>
      <c r="HAL1510" s="275"/>
      <c r="HAM1510" s="275"/>
      <c r="HAN1510" s="275"/>
      <c r="HAO1510" s="275"/>
      <c r="HAP1510" s="275"/>
      <c r="HAQ1510" s="275"/>
      <c r="HAR1510" s="275"/>
      <c r="HAS1510" s="275"/>
      <c r="HAT1510" s="275"/>
      <c r="HAU1510" s="275"/>
      <c r="HAV1510" s="275"/>
      <c r="HAW1510" s="275"/>
      <c r="HAX1510" s="275"/>
      <c r="HAY1510" s="275"/>
      <c r="HAZ1510" s="275"/>
      <c r="HBA1510" s="275"/>
      <c r="HBB1510" s="275"/>
      <c r="HBC1510" s="275"/>
      <c r="HBD1510" s="275"/>
      <c r="HBE1510" s="275"/>
      <c r="HBF1510" s="275"/>
      <c r="HBG1510" s="275"/>
      <c r="HBH1510" s="275"/>
      <c r="HBI1510" s="275"/>
      <c r="HBJ1510" s="275"/>
      <c r="HBK1510" s="275"/>
      <c r="HBL1510" s="275"/>
      <c r="HBM1510" s="275"/>
      <c r="HBN1510" s="275"/>
      <c r="HBO1510" s="275"/>
      <c r="HBP1510" s="275"/>
      <c r="HBQ1510" s="275"/>
      <c r="HBR1510" s="275"/>
      <c r="HBS1510" s="275"/>
      <c r="HBT1510" s="275"/>
      <c r="HBU1510" s="275"/>
      <c r="HBV1510" s="275"/>
      <c r="HBW1510" s="275"/>
      <c r="HBX1510" s="275"/>
      <c r="HBY1510" s="275"/>
      <c r="HBZ1510" s="275"/>
      <c r="HCA1510" s="275"/>
      <c r="HCB1510" s="275"/>
      <c r="HCC1510" s="275"/>
      <c r="HCD1510" s="275"/>
      <c r="HCE1510" s="275"/>
      <c r="HCF1510" s="275"/>
      <c r="HCG1510" s="275"/>
      <c r="HCH1510" s="275"/>
      <c r="HCI1510" s="275"/>
      <c r="HCJ1510" s="275"/>
      <c r="HCK1510" s="275"/>
      <c r="HCL1510" s="275"/>
      <c r="HCM1510" s="275"/>
      <c r="HCN1510" s="275"/>
      <c r="HCO1510" s="275"/>
      <c r="HCP1510" s="275"/>
      <c r="HCQ1510" s="275"/>
      <c r="HCR1510" s="275"/>
      <c r="HCS1510" s="275"/>
      <c r="HCT1510" s="275"/>
      <c r="HCU1510" s="275"/>
      <c r="HCV1510" s="275"/>
      <c r="HCW1510" s="275"/>
      <c r="HCX1510" s="275"/>
      <c r="HCY1510" s="275"/>
      <c r="HCZ1510" s="275"/>
      <c r="HDA1510" s="275"/>
      <c r="HDB1510" s="275"/>
      <c r="HDC1510" s="275"/>
      <c r="HDD1510" s="275"/>
      <c r="HDE1510" s="275"/>
      <c r="HDF1510" s="275"/>
      <c r="HDG1510" s="275"/>
      <c r="HDH1510" s="275"/>
      <c r="HDI1510" s="275"/>
      <c r="HDJ1510" s="275"/>
      <c r="HDK1510" s="275"/>
      <c r="HDL1510" s="275"/>
      <c r="HDM1510" s="275"/>
      <c r="HDN1510" s="275"/>
      <c r="HDO1510" s="275"/>
      <c r="HDP1510" s="275"/>
      <c r="HDQ1510" s="275"/>
      <c r="HDR1510" s="275"/>
      <c r="HDS1510" s="275"/>
      <c r="HDT1510" s="275"/>
      <c r="HDU1510" s="275"/>
      <c r="HDV1510" s="275"/>
      <c r="HDW1510" s="275"/>
      <c r="HDX1510" s="275"/>
      <c r="HDY1510" s="275"/>
      <c r="HDZ1510" s="275"/>
      <c r="HEA1510" s="275"/>
      <c r="HEB1510" s="275"/>
      <c r="HEC1510" s="275"/>
      <c r="HED1510" s="275"/>
      <c r="HEE1510" s="275"/>
      <c r="HEF1510" s="275"/>
      <c r="HEG1510" s="275"/>
      <c r="HEH1510" s="275"/>
      <c r="HEI1510" s="275"/>
      <c r="HEJ1510" s="275"/>
      <c r="HEK1510" s="275"/>
      <c r="HEL1510" s="275"/>
      <c r="HEM1510" s="275"/>
      <c r="HEN1510" s="275"/>
      <c r="HEO1510" s="275"/>
      <c r="HEP1510" s="275"/>
      <c r="HEQ1510" s="275"/>
      <c r="HER1510" s="275"/>
      <c r="HES1510" s="275"/>
      <c r="HET1510" s="275"/>
      <c r="HEU1510" s="275"/>
      <c r="HEV1510" s="275"/>
      <c r="HEW1510" s="275"/>
      <c r="HEX1510" s="275"/>
      <c r="HEY1510" s="275"/>
      <c r="HEZ1510" s="275"/>
      <c r="HFA1510" s="275"/>
      <c r="HFB1510" s="275"/>
      <c r="HFC1510" s="275"/>
      <c r="HFD1510" s="275"/>
      <c r="HFE1510" s="275"/>
      <c r="HFF1510" s="275"/>
      <c r="HFG1510" s="275"/>
      <c r="HFH1510" s="275"/>
      <c r="HFI1510" s="275"/>
      <c r="HFJ1510" s="275"/>
      <c r="HFK1510" s="275"/>
      <c r="HFL1510" s="275"/>
      <c r="HFM1510" s="275"/>
      <c r="HFN1510" s="275"/>
      <c r="HFO1510" s="275"/>
      <c r="HFP1510" s="275"/>
      <c r="HFQ1510" s="275"/>
      <c r="HFR1510" s="275"/>
      <c r="HFS1510" s="275"/>
      <c r="HFT1510" s="275"/>
      <c r="HFU1510" s="275"/>
      <c r="HFV1510" s="275"/>
      <c r="HFW1510" s="275"/>
      <c r="HFX1510" s="275"/>
      <c r="HFY1510" s="275"/>
      <c r="HFZ1510" s="275"/>
      <c r="HGA1510" s="275"/>
      <c r="HGB1510" s="275"/>
      <c r="HGC1510" s="275"/>
      <c r="HGD1510" s="275"/>
      <c r="HGE1510" s="275"/>
      <c r="HGF1510" s="275"/>
      <c r="HGG1510" s="275"/>
      <c r="HGH1510" s="275"/>
      <c r="HGI1510" s="275"/>
      <c r="HGJ1510" s="275"/>
      <c r="HGK1510" s="275"/>
      <c r="HGL1510" s="275"/>
      <c r="HGM1510" s="275"/>
      <c r="HGN1510" s="275"/>
      <c r="HGO1510" s="275"/>
      <c r="HGP1510" s="275"/>
      <c r="HGQ1510" s="275"/>
      <c r="HGR1510" s="275"/>
      <c r="HGS1510" s="275"/>
      <c r="HGT1510" s="275"/>
      <c r="HGU1510" s="275"/>
      <c r="HGV1510" s="275"/>
      <c r="HGW1510" s="275"/>
      <c r="HGX1510" s="275"/>
      <c r="HGY1510" s="275"/>
      <c r="HGZ1510" s="275"/>
      <c r="HHA1510" s="275"/>
      <c r="HHB1510" s="275"/>
      <c r="HHC1510" s="275"/>
      <c r="HHD1510" s="275"/>
      <c r="HHE1510" s="275"/>
      <c r="HHF1510" s="275"/>
      <c r="HHG1510" s="275"/>
      <c r="HHH1510" s="275"/>
      <c r="HHI1510" s="275"/>
      <c r="HHJ1510" s="275"/>
      <c r="HHK1510" s="275"/>
      <c r="HHL1510" s="275"/>
      <c r="HHM1510" s="275"/>
      <c r="HHN1510" s="275"/>
      <c r="HHO1510" s="275"/>
      <c r="HHP1510" s="275"/>
      <c r="HHQ1510" s="275"/>
      <c r="HHR1510" s="275"/>
      <c r="HHS1510" s="275"/>
      <c r="HHT1510" s="275"/>
      <c r="HHU1510" s="275"/>
      <c r="HHV1510" s="275"/>
      <c r="HHW1510" s="275"/>
      <c r="HHX1510" s="275"/>
      <c r="HHY1510" s="275"/>
      <c r="HHZ1510" s="275"/>
      <c r="HIA1510" s="275"/>
      <c r="HIB1510" s="275"/>
      <c r="HIC1510" s="275"/>
      <c r="HID1510" s="275"/>
      <c r="HIE1510" s="275"/>
      <c r="HIF1510" s="275"/>
      <c r="HIG1510" s="275"/>
      <c r="HIH1510" s="275"/>
      <c r="HII1510" s="275"/>
      <c r="HIJ1510" s="275"/>
      <c r="HIK1510" s="275"/>
      <c r="HIL1510" s="275"/>
      <c r="HIM1510" s="275"/>
      <c r="HIN1510" s="275"/>
      <c r="HIO1510" s="275"/>
      <c r="HIP1510" s="275"/>
      <c r="HIQ1510" s="275"/>
      <c r="HIR1510" s="275"/>
      <c r="HIS1510" s="275"/>
      <c r="HIT1510" s="275"/>
      <c r="HIU1510" s="275"/>
      <c r="HIV1510" s="275"/>
      <c r="HIW1510" s="275"/>
      <c r="HIX1510" s="275"/>
      <c r="HIY1510" s="275"/>
      <c r="HIZ1510" s="275"/>
      <c r="HJA1510" s="275"/>
      <c r="HJB1510" s="275"/>
      <c r="HJC1510" s="275"/>
      <c r="HJD1510" s="275"/>
      <c r="HJE1510" s="275"/>
      <c r="HJF1510" s="275"/>
      <c r="HJG1510" s="275"/>
      <c r="HJH1510" s="275"/>
      <c r="HJI1510" s="275"/>
      <c r="HJJ1510" s="275"/>
      <c r="HJK1510" s="275"/>
      <c r="HJL1510" s="275"/>
      <c r="HJM1510" s="275"/>
      <c r="HJN1510" s="275"/>
      <c r="HJO1510" s="275"/>
      <c r="HJP1510" s="275"/>
      <c r="HJQ1510" s="275"/>
      <c r="HJR1510" s="275"/>
      <c r="HJS1510" s="275"/>
      <c r="HJT1510" s="275"/>
      <c r="HJU1510" s="275"/>
      <c r="HJV1510" s="275"/>
      <c r="HJW1510" s="275"/>
      <c r="HJX1510" s="275"/>
      <c r="HJY1510" s="275"/>
      <c r="HJZ1510" s="275"/>
      <c r="HKA1510" s="275"/>
      <c r="HKB1510" s="275"/>
      <c r="HKC1510" s="275"/>
      <c r="HKD1510" s="275"/>
      <c r="HKE1510" s="275"/>
      <c r="HKF1510" s="275"/>
      <c r="HKG1510" s="275"/>
      <c r="HKH1510" s="275"/>
      <c r="HKI1510" s="275"/>
      <c r="HKJ1510" s="275"/>
      <c r="HKK1510" s="275"/>
      <c r="HKL1510" s="275"/>
      <c r="HKM1510" s="275"/>
      <c r="HKN1510" s="275"/>
      <c r="HKO1510" s="275"/>
      <c r="HKP1510" s="275"/>
      <c r="HKQ1510" s="275"/>
      <c r="HKR1510" s="275"/>
      <c r="HKS1510" s="275"/>
      <c r="HKT1510" s="275"/>
      <c r="HKU1510" s="275"/>
      <c r="HKV1510" s="275"/>
      <c r="HKW1510" s="275"/>
      <c r="HKX1510" s="275"/>
      <c r="HKY1510" s="275"/>
      <c r="HKZ1510" s="275"/>
      <c r="HLA1510" s="275"/>
      <c r="HLB1510" s="275"/>
      <c r="HLC1510" s="275"/>
      <c r="HLD1510" s="275"/>
      <c r="HLE1510" s="275"/>
      <c r="HLF1510" s="275"/>
      <c r="HLG1510" s="275"/>
      <c r="HLH1510" s="275"/>
      <c r="HLI1510" s="275"/>
      <c r="HLJ1510" s="275"/>
      <c r="HLK1510" s="275"/>
      <c r="HLL1510" s="275"/>
      <c r="HLM1510" s="275"/>
      <c r="HLN1510" s="275"/>
      <c r="HLO1510" s="275"/>
      <c r="HLP1510" s="275"/>
      <c r="HLQ1510" s="275"/>
      <c r="HLR1510" s="275"/>
      <c r="HLS1510" s="275"/>
      <c r="HLT1510" s="275"/>
      <c r="HLU1510" s="275"/>
      <c r="HLV1510" s="275"/>
      <c r="HLW1510" s="275"/>
      <c r="HLX1510" s="275"/>
      <c r="HLY1510" s="275"/>
      <c r="HLZ1510" s="275"/>
      <c r="HMA1510" s="275"/>
      <c r="HMB1510" s="275"/>
      <c r="HMC1510" s="275"/>
      <c r="HMD1510" s="275"/>
      <c r="HME1510" s="275"/>
      <c r="HMF1510" s="275"/>
      <c r="HMG1510" s="275"/>
      <c r="HMH1510" s="275"/>
      <c r="HMI1510" s="275"/>
      <c r="HMJ1510" s="275"/>
      <c r="HMK1510" s="275"/>
      <c r="HML1510" s="275"/>
      <c r="HMM1510" s="275"/>
      <c r="HMN1510" s="275"/>
      <c r="HMO1510" s="275"/>
      <c r="HMP1510" s="275"/>
      <c r="HMQ1510" s="275"/>
      <c r="HMR1510" s="275"/>
      <c r="HMS1510" s="275"/>
      <c r="HMT1510" s="275"/>
      <c r="HMU1510" s="275"/>
      <c r="HMV1510" s="275"/>
      <c r="HMW1510" s="275"/>
      <c r="HMX1510" s="275"/>
      <c r="HMY1510" s="275"/>
      <c r="HMZ1510" s="275"/>
      <c r="HNA1510" s="275"/>
      <c r="HNB1510" s="275"/>
      <c r="HNC1510" s="275"/>
      <c r="HND1510" s="275"/>
      <c r="HNE1510" s="275"/>
      <c r="HNF1510" s="275"/>
      <c r="HNG1510" s="275"/>
      <c r="HNH1510" s="275"/>
      <c r="HNI1510" s="275"/>
      <c r="HNJ1510" s="275"/>
      <c r="HNK1510" s="275"/>
      <c r="HNL1510" s="275"/>
      <c r="HNM1510" s="275"/>
      <c r="HNN1510" s="275"/>
      <c r="HNO1510" s="275"/>
      <c r="HNP1510" s="275"/>
      <c r="HNQ1510" s="275"/>
      <c r="HNR1510" s="275"/>
      <c r="HNS1510" s="275"/>
      <c r="HNT1510" s="275"/>
      <c r="HNU1510" s="275"/>
      <c r="HNV1510" s="275"/>
      <c r="HNW1510" s="275"/>
      <c r="HNX1510" s="275"/>
      <c r="HNY1510" s="275"/>
      <c r="HNZ1510" s="275"/>
      <c r="HOA1510" s="275"/>
      <c r="HOB1510" s="275"/>
      <c r="HOC1510" s="275"/>
      <c r="HOD1510" s="275"/>
      <c r="HOE1510" s="275"/>
      <c r="HOF1510" s="275"/>
      <c r="HOG1510" s="275"/>
      <c r="HOH1510" s="275"/>
      <c r="HOI1510" s="275"/>
      <c r="HOJ1510" s="275"/>
      <c r="HOK1510" s="275"/>
      <c r="HOL1510" s="275"/>
      <c r="HOM1510" s="275"/>
      <c r="HON1510" s="275"/>
      <c r="HOO1510" s="275"/>
      <c r="HOP1510" s="275"/>
      <c r="HOQ1510" s="275"/>
      <c r="HOR1510" s="275"/>
      <c r="HOS1510" s="275"/>
      <c r="HOT1510" s="275"/>
      <c r="HOU1510" s="275"/>
      <c r="HOV1510" s="275"/>
      <c r="HOW1510" s="275"/>
      <c r="HOX1510" s="275"/>
      <c r="HOY1510" s="275"/>
      <c r="HOZ1510" s="275"/>
      <c r="HPA1510" s="275"/>
      <c r="HPB1510" s="275"/>
      <c r="HPC1510" s="275"/>
      <c r="HPD1510" s="275"/>
      <c r="HPE1510" s="275"/>
      <c r="HPF1510" s="275"/>
      <c r="HPG1510" s="275"/>
      <c r="HPH1510" s="275"/>
      <c r="HPI1510" s="275"/>
      <c r="HPJ1510" s="275"/>
      <c r="HPK1510" s="275"/>
      <c r="HPL1510" s="275"/>
      <c r="HPM1510" s="275"/>
      <c r="HPN1510" s="275"/>
      <c r="HPO1510" s="275"/>
      <c r="HPP1510" s="275"/>
      <c r="HPQ1510" s="275"/>
      <c r="HPR1510" s="275"/>
      <c r="HPS1510" s="275"/>
      <c r="HPT1510" s="275"/>
      <c r="HPU1510" s="275"/>
      <c r="HPV1510" s="275"/>
      <c r="HPW1510" s="275"/>
      <c r="HPX1510" s="275"/>
      <c r="HPY1510" s="275"/>
      <c r="HPZ1510" s="275"/>
      <c r="HQA1510" s="275"/>
      <c r="HQB1510" s="275"/>
      <c r="HQC1510" s="275"/>
      <c r="HQD1510" s="275"/>
      <c r="HQE1510" s="275"/>
      <c r="HQF1510" s="275"/>
      <c r="HQG1510" s="275"/>
      <c r="HQH1510" s="275"/>
      <c r="HQI1510" s="275"/>
      <c r="HQJ1510" s="275"/>
      <c r="HQK1510" s="275"/>
      <c r="HQL1510" s="275"/>
      <c r="HQM1510" s="275"/>
      <c r="HQN1510" s="275"/>
      <c r="HQO1510" s="275"/>
      <c r="HQP1510" s="275"/>
      <c r="HQQ1510" s="275"/>
      <c r="HQR1510" s="275"/>
      <c r="HQS1510" s="275"/>
      <c r="HQT1510" s="275"/>
      <c r="HQU1510" s="275"/>
      <c r="HQV1510" s="275"/>
      <c r="HQW1510" s="275"/>
      <c r="HQX1510" s="275"/>
      <c r="HQY1510" s="275"/>
      <c r="HQZ1510" s="275"/>
      <c r="HRA1510" s="275"/>
      <c r="HRB1510" s="275"/>
      <c r="HRC1510" s="275"/>
      <c r="HRD1510" s="275"/>
      <c r="HRE1510" s="275"/>
      <c r="HRF1510" s="275"/>
      <c r="HRG1510" s="275"/>
      <c r="HRH1510" s="275"/>
      <c r="HRI1510" s="275"/>
      <c r="HRJ1510" s="275"/>
      <c r="HRK1510" s="275"/>
      <c r="HRL1510" s="275"/>
      <c r="HRM1510" s="275"/>
      <c r="HRN1510" s="275"/>
      <c r="HRO1510" s="275"/>
      <c r="HRP1510" s="275"/>
      <c r="HRQ1510" s="275"/>
      <c r="HRR1510" s="275"/>
      <c r="HRS1510" s="275"/>
      <c r="HRT1510" s="275"/>
      <c r="HRU1510" s="275"/>
      <c r="HRV1510" s="275"/>
      <c r="HRW1510" s="275"/>
      <c r="HRX1510" s="275"/>
      <c r="HRY1510" s="275"/>
      <c r="HRZ1510" s="275"/>
      <c r="HSA1510" s="275"/>
      <c r="HSB1510" s="275"/>
      <c r="HSC1510" s="275"/>
      <c r="HSD1510" s="275"/>
      <c r="HSE1510" s="275"/>
      <c r="HSF1510" s="275"/>
      <c r="HSG1510" s="275"/>
      <c r="HSH1510" s="275"/>
      <c r="HSI1510" s="275"/>
      <c r="HSJ1510" s="275"/>
      <c r="HSK1510" s="275"/>
      <c r="HSL1510" s="275"/>
      <c r="HSM1510" s="275"/>
      <c r="HSN1510" s="275"/>
      <c r="HSO1510" s="275"/>
      <c r="HSP1510" s="275"/>
      <c r="HSQ1510" s="275"/>
      <c r="HSR1510" s="275"/>
      <c r="HSS1510" s="275"/>
      <c r="HST1510" s="275"/>
      <c r="HSU1510" s="275"/>
      <c r="HSV1510" s="275"/>
      <c r="HSW1510" s="275"/>
      <c r="HSX1510" s="275"/>
      <c r="HSY1510" s="275"/>
      <c r="HSZ1510" s="275"/>
      <c r="HTA1510" s="275"/>
      <c r="HTB1510" s="275"/>
      <c r="HTC1510" s="275"/>
      <c r="HTD1510" s="275"/>
      <c r="HTE1510" s="275"/>
      <c r="HTF1510" s="275"/>
      <c r="HTG1510" s="275"/>
      <c r="HTH1510" s="275"/>
      <c r="HTI1510" s="275"/>
      <c r="HTJ1510" s="275"/>
      <c r="HTK1510" s="275"/>
      <c r="HTL1510" s="275"/>
      <c r="HTM1510" s="275"/>
      <c r="HTN1510" s="275"/>
      <c r="HTO1510" s="275"/>
      <c r="HTP1510" s="275"/>
      <c r="HTQ1510" s="275"/>
      <c r="HTR1510" s="275"/>
      <c r="HTS1510" s="275"/>
      <c r="HTT1510" s="275"/>
      <c r="HTU1510" s="275"/>
      <c r="HTV1510" s="275"/>
      <c r="HTW1510" s="275"/>
      <c r="HTX1510" s="275"/>
      <c r="HTY1510" s="275"/>
      <c r="HTZ1510" s="275"/>
      <c r="HUA1510" s="275"/>
      <c r="HUB1510" s="275"/>
      <c r="HUC1510" s="275"/>
      <c r="HUD1510" s="275"/>
      <c r="HUE1510" s="275"/>
      <c r="HUF1510" s="275"/>
      <c r="HUG1510" s="275"/>
      <c r="HUH1510" s="275"/>
      <c r="HUI1510" s="275"/>
      <c r="HUJ1510" s="275"/>
      <c r="HUK1510" s="275"/>
      <c r="HUL1510" s="275"/>
      <c r="HUM1510" s="275"/>
      <c r="HUN1510" s="275"/>
      <c r="HUO1510" s="275"/>
      <c r="HUP1510" s="275"/>
      <c r="HUQ1510" s="275"/>
      <c r="HUR1510" s="275"/>
      <c r="HUS1510" s="275"/>
      <c r="HUT1510" s="275"/>
      <c r="HUU1510" s="275"/>
      <c r="HUV1510" s="275"/>
      <c r="HUW1510" s="275"/>
      <c r="HUX1510" s="275"/>
      <c r="HUY1510" s="275"/>
      <c r="HUZ1510" s="275"/>
      <c r="HVA1510" s="275"/>
      <c r="HVB1510" s="275"/>
      <c r="HVC1510" s="275"/>
      <c r="HVD1510" s="275"/>
      <c r="HVE1510" s="275"/>
      <c r="HVF1510" s="275"/>
      <c r="HVG1510" s="275"/>
      <c r="HVH1510" s="275"/>
      <c r="HVI1510" s="275"/>
      <c r="HVJ1510" s="275"/>
      <c r="HVK1510" s="275"/>
      <c r="HVL1510" s="275"/>
      <c r="HVM1510" s="275"/>
      <c r="HVN1510" s="275"/>
      <c r="HVO1510" s="275"/>
      <c r="HVP1510" s="275"/>
      <c r="HVQ1510" s="275"/>
      <c r="HVR1510" s="275"/>
      <c r="HVS1510" s="275"/>
      <c r="HVT1510" s="275"/>
      <c r="HVU1510" s="275"/>
      <c r="HVV1510" s="275"/>
      <c r="HVW1510" s="275"/>
      <c r="HVX1510" s="275"/>
      <c r="HVY1510" s="275"/>
      <c r="HVZ1510" s="275"/>
      <c r="HWA1510" s="275"/>
      <c r="HWB1510" s="275"/>
      <c r="HWC1510" s="275"/>
      <c r="HWD1510" s="275"/>
      <c r="HWE1510" s="275"/>
      <c r="HWF1510" s="275"/>
      <c r="HWG1510" s="275"/>
      <c r="HWH1510" s="275"/>
      <c r="HWI1510" s="275"/>
      <c r="HWJ1510" s="275"/>
      <c r="HWK1510" s="275"/>
      <c r="HWL1510" s="275"/>
      <c r="HWM1510" s="275"/>
      <c r="HWN1510" s="275"/>
      <c r="HWO1510" s="275"/>
      <c r="HWP1510" s="275"/>
      <c r="HWQ1510" s="275"/>
      <c r="HWR1510" s="275"/>
      <c r="HWS1510" s="275"/>
      <c r="HWT1510" s="275"/>
      <c r="HWU1510" s="275"/>
      <c r="HWV1510" s="275"/>
      <c r="HWW1510" s="275"/>
      <c r="HWX1510" s="275"/>
      <c r="HWY1510" s="275"/>
      <c r="HWZ1510" s="275"/>
      <c r="HXA1510" s="275"/>
      <c r="HXB1510" s="275"/>
      <c r="HXC1510" s="275"/>
      <c r="HXD1510" s="275"/>
      <c r="HXE1510" s="275"/>
      <c r="HXF1510" s="275"/>
      <c r="HXG1510" s="275"/>
      <c r="HXH1510" s="275"/>
      <c r="HXI1510" s="275"/>
      <c r="HXJ1510" s="275"/>
      <c r="HXK1510" s="275"/>
      <c r="HXL1510" s="275"/>
      <c r="HXM1510" s="275"/>
      <c r="HXN1510" s="275"/>
      <c r="HXO1510" s="275"/>
      <c r="HXP1510" s="275"/>
      <c r="HXQ1510" s="275"/>
      <c r="HXR1510" s="275"/>
      <c r="HXS1510" s="275"/>
      <c r="HXT1510" s="275"/>
      <c r="HXU1510" s="275"/>
      <c r="HXV1510" s="275"/>
      <c r="HXW1510" s="275"/>
      <c r="HXX1510" s="275"/>
      <c r="HXY1510" s="275"/>
      <c r="HXZ1510" s="275"/>
      <c r="HYA1510" s="275"/>
      <c r="HYB1510" s="275"/>
      <c r="HYC1510" s="275"/>
      <c r="HYD1510" s="275"/>
      <c r="HYE1510" s="275"/>
      <c r="HYF1510" s="275"/>
      <c r="HYG1510" s="275"/>
      <c r="HYH1510" s="275"/>
      <c r="HYI1510" s="275"/>
      <c r="HYJ1510" s="275"/>
      <c r="HYK1510" s="275"/>
      <c r="HYL1510" s="275"/>
      <c r="HYM1510" s="275"/>
      <c r="HYN1510" s="275"/>
      <c r="HYO1510" s="275"/>
      <c r="HYP1510" s="275"/>
      <c r="HYQ1510" s="275"/>
      <c r="HYR1510" s="275"/>
      <c r="HYS1510" s="275"/>
      <c r="HYT1510" s="275"/>
      <c r="HYU1510" s="275"/>
      <c r="HYV1510" s="275"/>
      <c r="HYW1510" s="275"/>
      <c r="HYX1510" s="275"/>
      <c r="HYY1510" s="275"/>
      <c r="HYZ1510" s="275"/>
      <c r="HZA1510" s="275"/>
      <c r="HZB1510" s="275"/>
      <c r="HZC1510" s="275"/>
      <c r="HZD1510" s="275"/>
      <c r="HZE1510" s="275"/>
      <c r="HZF1510" s="275"/>
      <c r="HZG1510" s="275"/>
      <c r="HZH1510" s="275"/>
      <c r="HZI1510" s="275"/>
      <c r="HZJ1510" s="275"/>
      <c r="HZK1510" s="275"/>
      <c r="HZL1510" s="275"/>
      <c r="HZM1510" s="275"/>
      <c r="HZN1510" s="275"/>
      <c r="HZO1510" s="275"/>
      <c r="HZP1510" s="275"/>
      <c r="HZQ1510" s="275"/>
      <c r="HZR1510" s="275"/>
      <c r="HZS1510" s="275"/>
      <c r="HZT1510" s="275"/>
      <c r="HZU1510" s="275"/>
      <c r="HZV1510" s="275"/>
      <c r="HZW1510" s="275"/>
      <c r="HZX1510" s="275"/>
      <c r="HZY1510" s="275"/>
      <c r="HZZ1510" s="275"/>
      <c r="IAA1510" s="275"/>
      <c r="IAB1510" s="275"/>
      <c r="IAC1510" s="275"/>
      <c r="IAD1510" s="275"/>
      <c r="IAE1510" s="275"/>
      <c r="IAF1510" s="275"/>
      <c r="IAG1510" s="275"/>
      <c r="IAH1510" s="275"/>
      <c r="IAI1510" s="275"/>
      <c r="IAJ1510" s="275"/>
      <c r="IAK1510" s="275"/>
      <c r="IAL1510" s="275"/>
      <c r="IAM1510" s="275"/>
      <c r="IAN1510" s="275"/>
      <c r="IAO1510" s="275"/>
      <c r="IAP1510" s="275"/>
      <c r="IAQ1510" s="275"/>
      <c r="IAR1510" s="275"/>
      <c r="IAS1510" s="275"/>
      <c r="IAT1510" s="275"/>
      <c r="IAU1510" s="275"/>
      <c r="IAV1510" s="275"/>
      <c r="IAW1510" s="275"/>
      <c r="IAX1510" s="275"/>
      <c r="IAY1510" s="275"/>
      <c r="IAZ1510" s="275"/>
      <c r="IBA1510" s="275"/>
      <c r="IBB1510" s="275"/>
      <c r="IBC1510" s="275"/>
      <c r="IBD1510" s="275"/>
      <c r="IBE1510" s="275"/>
      <c r="IBF1510" s="275"/>
      <c r="IBG1510" s="275"/>
      <c r="IBH1510" s="275"/>
      <c r="IBI1510" s="275"/>
      <c r="IBJ1510" s="275"/>
      <c r="IBK1510" s="275"/>
      <c r="IBL1510" s="275"/>
      <c r="IBM1510" s="275"/>
      <c r="IBN1510" s="275"/>
      <c r="IBO1510" s="275"/>
      <c r="IBP1510" s="275"/>
      <c r="IBQ1510" s="275"/>
      <c r="IBR1510" s="275"/>
      <c r="IBS1510" s="275"/>
      <c r="IBT1510" s="275"/>
      <c r="IBU1510" s="275"/>
      <c r="IBV1510" s="275"/>
      <c r="IBW1510" s="275"/>
      <c r="IBX1510" s="275"/>
      <c r="IBY1510" s="275"/>
      <c r="IBZ1510" s="275"/>
      <c r="ICA1510" s="275"/>
      <c r="ICB1510" s="275"/>
      <c r="ICC1510" s="275"/>
      <c r="ICD1510" s="275"/>
      <c r="ICE1510" s="275"/>
      <c r="ICF1510" s="275"/>
      <c r="ICG1510" s="275"/>
      <c r="ICH1510" s="275"/>
      <c r="ICI1510" s="275"/>
      <c r="ICJ1510" s="275"/>
      <c r="ICK1510" s="275"/>
      <c r="ICL1510" s="275"/>
      <c r="ICM1510" s="275"/>
      <c r="ICN1510" s="275"/>
      <c r="ICO1510" s="275"/>
      <c r="ICP1510" s="275"/>
      <c r="ICQ1510" s="275"/>
      <c r="ICR1510" s="275"/>
      <c r="ICS1510" s="275"/>
      <c r="ICT1510" s="275"/>
      <c r="ICU1510" s="275"/>
      <c r="ICV1510" s="275"/>
      <c r="ICW1510" s="275"/>
      <c r="ICX1510" s="275"/>
      <c r="ICY1510" s="275"/>
      <c r="ICZ1510" s="275"/>
      <c r="IDA1510" s="275"/>
      <c r="IDB1510" s="275"/>
      <c r="IDC1510" s="275"/>
      <c r="IDD1510" s="275"/>
      <c r="IDE1510" s="275"/>
      <c r="IDF1510" s="275"/>
      <c r="IDG1510" s="275"/>
      <c r="IDH1510" s="275"/>
      <c r="IDI1510" s="275"/>
      <c r="IDJ1510" s="275"/>
      <c r="IDK1510" s="275"/>
      <c r="IDL1510" s="275"/>
      <c r="IDM1510" s="275"/>
      <c r="IDN1510" s="275"/>
      <c r="IDO1510" s="275"/>
      <c r="IDP1510" s="275"/>
      <c r="IDQ1510" s="275"/>
      <c r="IDR1510" s="275"/>
      <c r="IDS1510" s="275"/>
      <c r="IDT1510" s="275"/>
      <c r="IDU1510" s="275"/>
      <c r="IDV1510" s="275"/>
      <c r="IDW1510" s="275"/>
      <c r="IDX1510" s="275"/>
      <c r="IDY1510" s="275"/>
      <c r="IDZ1510" s="275"/>
      <c r="IEA1510" s="275"/>
      <c r="IEB1510" s="275"/>
      <c r="IEC1510" s="275"/>
      <c r="IED1510" s="275"/>
      <c r="IEE1510" s="275"/>
      <c r="IEF1510" s="275"/>
      <c r="IEG1510" s="275"/>
      <c r="IEH1510" s="275"/>
      <c r="IEI1510" s="275"/>
      <c r="IEJ1510" s="275"/>
      <c r="IEK1510" s="275"/>
      <c r="IEL1510" s="275"/>
      <c r="IEM1510" s="275"/>
      <c r="IEN1510" s="275"/>
      <c r="IEO1510" s="275"/>
      <c r="IEP1510" s="275"/>
      <c r="IEQ1510" s="275"/>
      <c r="IER1510" s="275"/>
      <c r="IES1510" s="275"/>
      <c r="IET1510" s="275"/>
      <c r="IEU1510" s="275"/>
      <c r="IEV1510" s="275"/>
      <c r="IEW1510" s="275"/>
      <c r="IEX1510" s="275"/>
      <c r="IEY1510" s="275"/>
      <c r="IEZ1510" s="275"/>
      <c r="IFA1510" s="275"/>
      <c r="IFB1510" s="275"/>
      <c r="IFC1510" s="275"/>
      <c r="IFD1510" s="275"/>
      <c r="IFE1510" s="275"/>
      <c r="IFF1510" s="275"/>
      <c r="IFG1510" s="275"/>
      <c r="IFH1510" s="275"/>
      <c r="IFI1510" s="275"/>
      <c r="IFJ1510" s="275"/>
      <c r="IFK1510" s="275"/>
      <c r="IFL1510" s="275"/>
      <c r="IFM1510" s="275"/>
      <c r="IFN1510" s="275"/>
      <c r="IFO1510" s="275"/>
      <c r="IFP1510" s="275"/>
      <c r="IFQ1510" s="275"/>
      <c r="IFR1510" s="275"/>
      <c r="IFS1510" s="275"/>
      <c r="IFT1510" s="275"/>
      <c r="IFU1510" s="275"/>
      <c r="IFV1510" s="275"/>
      <c r="IFW1510" s="275"/>
      <c r="IFX1510" s="275"/>
      <c r="IFY1510" s="275"/>
      <c r="IFZ1510" s="275"/>
      <c r="IGA1510" s="275"/>
      <c r="IGB1510" s="275"/>
      <c r="IGC1510" s="275"/>
      <c r="IGD1510" s="275"/>
      <c r="IGE1510" s="275"/>
      <c r="IGF1510" s="275"/>
      <c r="IGG1510" s="275"/>
      <c r="IGH1510" s="275"/>
      <c r="IGI1510" s="275"/>
      <c r="IGJ1510" s="275"/>
      <c r="IGK1510" s="275"/>
      <c r="IGL1510" s="275"/>
      <c r="IGM1510" s="275"/>
      <c r="IGN1510" s="275"/>
      <c r="IGO1510" s="275"/>
      <c r="IGP1510" s="275"/>
      <c r="IGQ1510" s="275"/>
      <c r="IGR1510" s="275"/>
      <c r="IGS1510" s="275"/>
      <c r="IGT1510" s="275"/>
      <c r="IGU1510" s="275"/>
      <c r="IGV1510" s="275"/>
      <c r="IGW1510" s="275"/>
      <c r="IGX1510" s="275"/>
      <c r="IGY1510" s="275"/>
      <c r="IGZ1510" s="275"/>
      <c r="IHA1510" s="275"/>
      <c r="IHB1510" s="275"/>
      <c r="IHC1510" s="275"/>
      <c r="IHD1510" s="275"/>
      <c r="IHE1510" s="275"/>
      <c r="IHF1510" s="275"/>
      <c r="IHG1510" s="275"/>
      <c r="IHH1510" s="275"/>
      <c r="IHI1510" s="275"/>
      <c r="IHJ1510" s="275"/>
      <c r="IHK1510" s="275"/>
      <c r="IHL1510" s="275"/>
      <c r="IHM1510" s="275"/>
      <c r="IHN1510" s="275"/>
      <c r="IHO1510" s="275"/>
      <c r="IHP1510" s="275"/>
      <c r="IHQ1510" s="275"/>
      <c r="IHR1510" s="275"/>
      <c r="IHS1510" s="275"/>
      <c r="IHT1510" s="275"/>
      <c r="IHU1510" s="275"/>
      <c r="IHV1510" s="275"/>
      <c r="IHW1510" s="275"/>
      <c r="IHX1510" s="275"/>
      <c r="IHY1510" s="275"/>
      <c r="IHZ1510" s="275"/>
      <c r="IIA1510" s="275"/>
      <c r="IIB1510" s="275"/>
      <c r="IIC1510" s="275"/>
      <c r="IID1510" s="275"/>
      <c r="IIE1510" s="275"/>
      <c r="IIF1510" s="275"/>
      <c r="IIG1510" s="275"/>
      <c r="IIH1510" s="275"/>
      <c r="III1510" s="275"/>
      <c r="IIJ1510" s="275"/>
      <c r="IIK1510" s="275"/>
      <c r="IIL1510" s="275"/>
      <c r="IIM1510" s="275"/>
      <c r="IIN1510" s="275"/>
      <c r="IIO1510" s="275"/>
      <c r="IIP1510" s="275"/>
      <c r="IIQ1510" s="275"/>
      <c r="IIR1510" s="275"/>
      <c r="IIS1510" s="275"/>
      <c r="IIT1510" s="275"/>
      <c r="IIU1510" s="275"/>
      <c r="IIV1510" s="275"/>
      <c r="IIW1510" s="275"/>
      <c r="IIX1510" s="275"/>
      <c r="IIY1510" s="275"/>
      <c r="IIZ1510" s="275"/>
      <c r="IJA1510" s="275"/>
      <c r="IJB1510" s="275"/>
      <c r="IJC1510" s="275"/>
      <c r="IJD1510" s="275"/>
      <c r="IJE1510" s="275"/>
      <c r="IJF1510" s="275"/>
      <c r="IJG1510" s="275"/>
      <c r="IJH1510" s="275"/>
      <c r="IJI1510" s="275"/>
      <c r="IJJ1510" s="275"/>
      <c r="IJK1510" s="275"/>
      <c r="IJL1510" s="275"/>
      <c r="IJM1510" s="275"/>
      <c r="IJN1510" s="275"/>
      <c r="IJO1510" s="275"/>
      <c r="IJP1510" s="275"/>
      <c r="IJQ1510" s="275"/>
      <c r="IJR1510" s="275"/>
      <c r="IJS1510" s="275"/>
      <c r="IJT1510" s="275"/>
      <c r="IJU1510" s="275"/>
      <c r="IJV1510" s="275"/>
      <c r="IJW1510" s="275"/>
      <c r="IJX1510" s="275"/>
      <c r="IJY1510" s="275"/>
      <c r="IJZ1510" s="275"/>
      <c r="IKA1510" s="275"/>
      <c r="IKB1510" s="275"/>
      <c r="IKC1510" s="275"/>
      <c r="IKD1510" s="275"/>
      <c r="IKE1510" s="275"/>
      <c r="IKF1510" s="275"/>
      <c r="IKG1510" s="275"/>
      <c r="IKH1510" s="275"/>
      <c r="IKI1510" s="275"/>
      <c r="IKJ1510" s="275"/>
      <c r="IKK1510" s="275"/>
      <c r="IKL1510" s="275"/>
      <c r="IKM1510" s="275"/>
      <c r="IKN1510" s="275"/>
      <c r="IKO1510" s="275"/>
      <c r="IKP1510" s="275"/>
      <c r="IKQ1510" s="275"/>
      <c r="IKR1510" s="275"/>
      <c r="IKS1510" s="275"/>
      <c r="IKT1510" s="275"/>
      <c r="IKU1510" s="275"/>
      <c r="IKV1510" s="275"/>
      <c r="IKW1510" s="275"/>
      <c r="IKX1510" s="275"/>
      <c r="IKY1510" s="275"/>
      <c r="IKZ1510" s="275"/>
      <c r="ILA1510" s="275"/>
      <c r="ILB1510" s="275"/>
      <c r="ILC1510" s="275"/>
      <c r="ILD1510" s="275"/>
      <c r="ILE1510" s="275"/>
      <c r="ILF1510" s="275"/>
      <c r="ILG1510" s="275"/>
      <c r="ILH1510" s="275"/>
      <c r="ILI1510" s="275"/>
      <c r="ILJ1510" s="275"/>
      <c r="ILK1510" s="275"/>
      <c r="ILL1510" s="275"/>
      <c r="ILM1510" s="275"/>
      <c r="ILN1510" s="275"/>
      <c r="ILO1510" s="275"/>
      <c r="ILP1510" s="275"/>
      <c r="ILQ1510" s="275"/>
      <c r="ILR1510" s="275"/>
      <c r="ILS1510" s="275"/>
      <c r="ILT1510" s="275"/>
      <c r="ILU1510" s="275"/>
      <c r="ILV1510" s="275"/>
      <c r="ILW1510" s="275"/>
      <c r="ILX1510" s="275"/>
      <c r="ILY1510" s="275"/>
      <c r="ILZ1510" s="275"/>
      <c r="IMA1510" s="275"/>
      <c r="IMB1510" s="275"/>
      <c r="IMC1510" s="275"/>
      <c r="IMD1510" s="275"/>
      <c r="IME1510" s="275"/>
      <c r="IMF1510" s="275"/>
      <c r="IMG1510" s="275"/>
      <c r="IMH1510" s="275"/>
      <c r="IMI1510" s="275"/>
      <c r="IMJ1510" s="275"/>
      <c r="IMK1510" s="275"/>
      <c r="IML1510" s="275"/>
      <c r="IMM1510" s="275"/>
      <c r="IMN1510" s="275"/>
      <c r="IMO1510" s="275"/>
      <c r="IMP1510" s="275"/>
      <c r="IMQ1510" s="275"/>
      <c r="IMR1510" s="275"/>
      <c r="IMS1510" s="275"/>
      <c r="IMT1510" s="275"/>
      <c r="IMU1510" s="275"/>
      <c r="IMV1510" s="275"/>
      <c r="IMW1510" s="275"/>
      <c r="IMX1510" s="275"/>
      <c r="IMY1510" s="275"/>
      <c r="IMZ1510" s="275"/>
      <c r="INA1510" s="275"/>
      <c r="INB1510" s="275"/>
      <c r="INC1510" s="275"/>
      <c r="IND1510" s="275"/>
      <c r="INE1510" s="275"/>
      <c r="INF1510" s="275"/>
      <c r="ING1510" s="275"/>
      <c r="INH1510" s="275"/>
      <c r="INI1510" s="275"/>
      <c r="INJ1510" s="275"/>
      <c r="INK1510" s="275"/>
      <c r="INL1510" s="275"/>
      <c r="INM1510" s="275"/>
      <c r="INN1510" s="275"/>
      <c r="INO1510" s="275"/>
      <c r="INP1510" s="275"/>
      <c r="INQ1510" s="275"/>
      <c r="INR1510" s="275"/>
      <c r="INS1510" s="275"/>
      <c r="INT1510" s="275"/>
      <c r="INU1510" s="275"/>
      <c r="INV1510" s="275"/>
      <c r="INW1510" s="275"/>
      <c r="INX1510" s="275"/>
      <c r="INY1510" s="275"/>
      <c r="INZ1510" s="275"/>
      <c r="IOA1510" s="275"/>
      <c r="IOB1510" s="275"/>
      <c r="IOC1510" s="275"/>
      <c r="IOD1510" s="275"/>
      <c r="IOE1510" s="275"/>
      <c r="IOF1510" s="275"/>
      <c r="IOG1510" s="275"/>
      <c r="IOH1510" s="275"/>
      <c r="IOI1510" s="275"/>
      <c r="IOJ1510" s="275"/>
      <c r="IOK1510" s="275"/>
      <c r="IOL1510" s="275"/>
      <c r="IOM1510" s="275"/>
      <c r="ION1510" s="275"/>
      <c r="IOO1510" s="275"/>
      <c r="IOP1510" s="275"/>
      <c r="IOQ1510" s="275"/>
      <c r="IOR1510" s="275"/>
      <c r="IOS1510" s="275"/>
      <c r="IOT1510" s="275"/>
      <c r="IOU1510" s="275"/>
      <c r="IOV1510" s="275"/>
      <c r="IOW1510" s="275"/>
      <c r="IOX1510" s="275"/>
      <c r="IOY1510" s="275"/>
      <c r="IOZ1510" s="275"/>
      <c r="IPA1510" s="275"/>
      <c r="IPB1510" s="275"/>
      <c r="IPC1510" s="275"/>
      <c r="IPD1510" s="275"/>
      <c r="IPE1510" s="275"/>
      <c r="IPF1510" s="275"/>
      <c r="IPG1510" s="275"/>
      <c r="IPH1510" s="275"/>
      <c r="IPI1510" s="275"/>
      <c r="IPJ1510" s="275"/>
      <c r="IPK1510" s="275"/>
      <c r="IPL1510" s="275"/>
      <c r="IPM1510" s="275"/>
      <c r="IPN1510" s="275"/>
      <c r="IPO1510" s="275"/>
      <c r="IPP1510" s="275"/>
      <c r="IPQ1510" s="275"/>
      <c r="IPR1510" s="275"/>
      <c r="IPS1510" s="275"/>
      <c r="IPT1510" s="275"/>
      <c r="IPU1510" s="275"/>
      <c r="IPV1510" s="275"/>
      <c r="IPW1510" s="275"/>
      <c r="IPX1510" s="275"/>
      <c r="IPY1510" s="275"/>
      <c r="IPZ1510" s="275"/>
      <c r="IQA1510" s="275"/>
      <c r="IQB1510" s="275"/>
      <c r="IQC1510" s="275"/>
      <c r="IQD1510" s="275"/>
      <c r="IQE1510" s="275"/>
      <c r="IQF1510" s="275"/>
      <c r="IQG1510" s="275"/>
      <c r="IQH1510" s="275"/>
      <c r="IQI1510" s="275"/>
      <c r="IQJ1510" s="275"/>
      <c r="IQK1510" s="275"/>
      <c r="IQL1510" s="275"/>
      <c r="IQM1510" s="275"/>
      <c r="IQN1510" s="275"/>
      <c r="IQO1510" s="275"/>
      <c r="IQP1510" s="275"/>
      <c r="IQQ1510" s="275"/>
      <c r="IQR1510" s="275"/>
      <c r="IQS1510" s="275"/>
      <c r="IQT1510" s="275"/>
      <c r="IQU1510" s="275"/>
      <c r="IQV1510" s="275"/>
      <c r="IQW1510" s="275"/>
      <c r="IQX1510" s="275"/>
      <c r="IQY1510" s="275"/>
      <c r="IQZ1510" s="275"/>
      <c r="IRA1510" s="275"/>
      <c r="IRB1510" s="275"/>
      <c r="IRC1510" s="275"/>
      <c r="IRD1510" s="275"/>
      <c r="IRE1510" s="275"/>
      <c r="IRF1510" s="275"/>
      <c r="IRG1510" s="275"/>
      <c r="IRH1510" s="275"/>
      <c r="IRI1510" s="275"/>
      <c r="IRJ1510" s="275"/>
      <c r="IRK1510" s="275"/>
      <c r="IRL1510" s="275"/>
      <c r="IRM1510" s="275"/>
      <c r="IRN1510" s="275"/>
      <c r="IRO1510" s="275"/>
      <c r="IRP1510" s="275"/>
      <c r="IRQ1510" s="275"/>
      <c r="IRR1510" s="275"/>
      <c r="IRS1510" s="275"/>
      <c r="IRT1510" s="275"/>
      <c r="IRU1510" s="275"/>
      <c r="IRV1510" s="275"/>
      <c r="IRW1510" s="275"/>
      <c r="IRX1510" s="275"/>
      <c r="IRY1510" s="275"/>
      <c r="IRZ1510" s="275"/>
      <c r="ISA1510" s="275"/>
      <c r="ISB1510" s="275"/>
      <c r="ISC1510" s="275"/>
      <c r="ISD1510" s="275"/>
      <c r="ISE1510" s="275"/>
      <c r="ISF1510" s="275"/>
      <c r="ISG1510" s="275"/>
      <c r="ISH1510" s="275"/>
      <c r="ISI1510" s="275"/>
      <c r="ISJ1510" s="275"/>
      <c r="ISK1510" s="275"/>
      <c r="ISL1510" s="275"/>
      <c r="ISM1510" s="275"/>
      <c r="ISN1510" s="275"/>
      <c r="ISO1510" s="275"/>
      <c r="ISP1510" s="275"/>
      <c r="ISQ1510" s="275"/>
      <c r="ISR1510" s="275"/>
      <c r="ISS1510" s="275"/>
      <c r="IST1510" s="275"/>
      <c r="ISU1510" s="275"/>
      <c r="ISV1510" s="275"/>
      <c r="ISW1510" s="275"/>
      <c r="ISX1510" s="275"/>
      <c r="ISY1510" s="275"/>
      <c r="ISZ1510" s="275"/>
      <c r="ITA1510" s="275"/>
      <c r="ITB1510" s="275"/>
      <c r="ITC1510" s="275"/>
      <c r="ITD1510" s="275"/>
      <c r="ITE1510" s="275"/>
      <c r="ITF1510" s="275"/>
      <c r="ITG1510" s="275"/>
      <c r="ITH1510" s="275"/>
      <c r="ITI1510" s="275"/>
      <c r="ITJ1510" s="275"/>
      <c r="ITK1510" s="275"/>
      <c r="ITL1510" s="275"/>
      <c r="ITM1510" s="275"/>
      <c r="ITN1510" s="275"/>
      <c r="ITO1510" s="275"/>
      <c r="ITP1510" s="275"/>
      <c r="ITQ1510" s="275"/>
      <c r="ITR1510" s="275"/>
      <c r="ITS1510" s="275"/>
      <c r="ITT1510" s="275"/>
      <c r="ITU1510" s="275"/>
      <c r="ITV1510" s="275"/>
      <c r="ITW1510" s="275"/>
      <c r="ITX1510" s="275"/>
      <c r="ITY1510" s="275"/>
      <c r="ITZ1510" s="275"/>
      <c r="IUA1510" s="275"/>
      <c r="IUB1510" s="275"/>
      <c r="IUC1510" s="275"/>
      <c r="IUD1510" s="275"/>
      <c r="IUE1510" s="275"/>
      <c r="IUF1510" s="275"/>
      <c r="IUG1510" s="275"/>
      <c r="IUH1510" s="275"/>
      <c r="IUI1510" s="275"/>
      <c r="IUJ1510" s="275"/>
      <c r="IUK1510" s="275"/>
      <c r="IUL1510" s="275"/>
      <c r="IUM1510" s="275"/>
      <c r="IUN1510" s="275"/>
      <c r="IUO1510" s="275"/>
      <c r="IUP1510" s="275"/>
      <c r="IUQ1510" s="275"/>
      <c r="IUR1510" s="275"/>
      <c r="IUS1510" s="275"/>
      <c r="IUT1510" s="275"/>
      <c r="IUU1510" s="275"/>
      <c r="IUV1510" s="275"/>
      <c r="IUW1510" s="275"/>
      <c r="IUX1510" s="275"/>
      <c r="IUY1510" s="275"/>
      <c r="IUZ1510" s="275"/>
      <c r="IVA1510" s="275"/>
      <c r="IVB1510" s="275"/>
      <c r="IVC1510" s="275"/>
      <c r="IVD1510" s="275"/>
      <c r="IVE1510" s="275"/>
      <c r="IVF1510" s="275"/>
      <c r="IVG1510" s="275"/>
      <c r="IVH1510" s="275"/>
      <c r="IVI1510" s="275"/>
      <c r="IVJ1510" s="275"/>
      <c r="IVK1510" s="275"/>
      <c r="IVL1510" s="275"/>
      <c r="IVM1510" s="275"/>
      <c r="IVN1510" s="275"/>
      <c r="IVO1510" s="275"/>
      <c r="IVP1510" s="275"/>
      <c r="IVQ1510" s="275"/>
      <c r="IVR1510" s="275"/>
      <c r="IVS1510" s="275"/>
      <c r="IVT1510" s="275"/>
      <c r="IVU1510" s="275"/>
      <c r="IVV1510" s="275"/>
      <c r="IVW1510" s="275"/>
      <c r="IVX1510" s="275"/>
      <c r="IVY1510" s="275"/>
      <c r="IVZ1510" s="275"/>
      <c r="IWA1510" s="275"/>
      <c r="IWB1510" s="275"/>
      <c r="IWC1510" s="275"/>
      <c r="IWD1510" s="275"/>
      <c r="IWE1510" s="275"/>
      <c r="IWF1510" s="275"/>
      <c r="IWG1510" s="275"/>
      <c r="IWH1510" s="275"/>
      <c r="IWI1510" s="275"/>
      <c r="IWJ1510" s="275"/>
      <c r="IWK1510" s="275"/>
      <c r="IWL1510" s="275"/>
      <c r="IWM1510" s="275"/>
      <c r="IWN1510" s="275"/>
      <c r="IWO1510" s="275"/>
      <c r="IWP1510" s="275"/>
      <c r="IWQ1510" s="275"/>
      <c r="IWR1510" s="275"/>
      <c r="IWS1510" s="275"/>
      <c r="IWT1510" s="275"/>
      <c r="IWU1510" s="275"/>
      <c r="IWV1510" s="275"/>
      <c r="IWW1510" s="275"/>
      <c r="IWX1510" s="275"/>
      <c r="IWY1510" s="275"/>
      <c r="IWZ1510" s="275"/>
      <c r="IXA1510" s="275"/>
      <c r="IXB1510" s="275"/>
      <c r="IXC1510" s="275"/>
      <c r="IXD1510" s="275"/>
      <c r="IXE1510" s="275"/>
      <c r="IXF1510" s="275"/>
      <c r="IXG1510" s="275"/>
      <c r="IXH1510" s="275"/>
      <c r="IXI1510" s="275"/>
      <c r="IXJ1510" s="275"/>
      <c r="IXK1510" s="275"/>
      <c r="IXL1510" s="275"/>
      <c r="IXM1510" s="275"/>
      <c r="IXN1510" s="275"/>
      <c r="IXO1510" s="275"/>
      <c r="IXP1510" s="275"/>
      <c r="IXQ1510" s="275"/>
      <c r="IXR1510" s="275"/>
      <c r="IXS1510" s="275"/>
      <c r="IXT1510" s="275"/>
      <c r="IXU1510" s="275"/>
      <c r="IXV1510" s="275"/>
      <c r="IXW1510" s="275"/>
      <c r="IXX1510" s="275"/>
      <c r="IXY1510" s="275"/>
      <c r="IXZ1510" s="275"/>
      <c r="IYA1510" s="275"/>
      <c r="IYB1510" s="275"/>
      <c r="IYC1510" s="275"/>
      <c r="IYD1510" s="275"/>
      <c r="IYE1510" s="275"/>
      <c r="IYF1510" s="275"/>
      <c r="IYG1510" s="275"/>
      <c r="IYH1510" s="275"/>
      <c r="IYI1510" s="275"/>
      <c r="IYJ1510" s="275"/>
      <c r="IYK1510" s="275"/>
      <c r="IYL1510" s="275"/>
      <c r="IYM1510" s="275"/>
      <c r="IYN1510" s="275"/>
      <c r="IYO1510" s="275"/>
      <c r="IYP1510" s="275"/>
      <c r="IYQ1510" s="275"/>
      <c r="IYR1510" s="275"/>
      <c r="IYS1510" s="275"/>
      <c r="IYT1510" s="275"/>
      <c r="IYU1510" s="275"/>
      <c r="IYV1510" s="275"/>
      <c r="IYW1510" s="275"/>
      <c r="IYX1510" s="275"/>
      <c r="IYY1510" s="275"/>
      <c r="IYZ1510" s="275"/>
      <c r="IZA1510" s="275"/>
      <c r="IZB1510" s="275"/>
      <c r="IZC1510" s="275"/>
      <c r="IZD1510" s="275"/>
      <c r="IZE1510" s="275"/>
      <c r="IZF1510" s="275"/>
      <c r="IZG1510" s="275"/>
      <c r="IZH1510" s="275"/>
      <c r="IZI1510" s="275"/>
      <c r="IZJ1510" s="275"/>
      <c r="IZK1510" s="275"/>
      <c r="IZL1510" s="275"/>
      <c r="IZM1510" s="275"/>
      <c r="IZN1510" s="275"/>
      <c r="IZO1510" s="275"/>
      <c r="IZP1510" s="275"/>
      <c r="IZQ1510" s="275"/>
      <c r="IZR1510" s="275"/>
      <c r="IZS1510" s="275"/>
      <c r="IZT1510" s="275"/>
      <c r="IZU1510" s="275"/>
      <c r="IZV1510" s="275"/>
      <c r="IZW1510" s="275"/>
      <c r="IZX1510" s="275"/>
      <c r="IZY1510" s="275"/>
      <c r="IZZ1510" s="275"/>
      <c r="JAA1510" s="275"/>
      <c r="JAB1510" s="275"/>
      <c r="JAC1510" s="275"/>
      <c r="JAD1510" s="275"/>
      <c r="JAE1510" s="275"/>
      <c r="JAF1510" s="275"/>
      <c r="JAG1510" s="275"/>
      <c r="JAH1510" s="275"/>
      <c r="JAI1510" s="275"/>
      <c r="JAJ1510" s="275"/>
      <c r="JAK1510" s="275"/>
      <c r="JAL1510" s="275"/>
      <c r="JAM1510" s="275"/>
      <c r="JAN1510" s="275"/>
      <c r="JAO1510" s="275"/>
      <c r="JAP1510" s="275"/>
      <c r="JAQ1510" s="275"/>
      <c r="JAR1510" s="275"/>
      <c r="JAS1510" s="275"/>
      <c r="JAT1510" s="275"/>
      <c r="JAU1510" s="275"/>
      <c r="JAV1510" s="275"/>
      <c r="JAW1510" s="275"/>
      <c r="JAX1510" s="275"/>
      <c r="JAY1510" s="275"/>
      <c r="JAZ1510" s="275"/>
      <c r="JBA1510" s="275"/>
      <c r="JBB1510" s="275"/>
      <c r="JBC1510" s="275"/>
      <c r="JBD1510" s="275"/>
      <c r="JBE1510" s="275"/>
      <c r="JBF1510" s="275"/>
      <c r="JBG1510" s="275"/>
      <c r="JBH1510" s="275"/>
      <c r="JBI1510" s="275"/>
      <c r="JBJ1510" s="275"/>
      <c r="JBK1510" s="275"/>
      <c r="JBL1510" s="275"/>
      <c r="JBM1510" s="275"/>
      <c r="JBN1510" s="275"/>
      <c r="JBO1510" s="275"/>
      <c r="JBP1510" s="275"/>
      <c r="JBQ1510" s="275"/>
      <c r="JBR1510" s="275"/>
      <c r="JBS1510" s="275"/>
      <c r="JBT1510" s="275"/>
      <c r="JBU1510" s="275"/>
      <c r="JBV1510" s="275"/>
      <c r="JBW1510" s="275"/>
      <c r="JBX1510" s="275"/>
      <c r="JBY1510" s="275"/>
      <c r="JBZ1510" s="275"/>
      <c r="JCA1510" s="275"/>
      <c r="JCB1510" s="275"/>
      <c r="JCC1510" s="275"/>
      <c r="JCD1510" s="275"/>
      <c r="JCE1510" s="275"/>
      <c r="JCF1510" s="275"/>
      <c r="JCG1510" s="275"/>
      <c r="JCH1510" s="275"/>
      <c r="JCI1510" s="275"/>
      <c r="JCJ1510" s="275"/>
      <c r="JCK1510" s="275"/>
      <c r="JCL1510" s="275"/>
      <c r="JCM1510" s="275"/>
      <c r="JCN1510" s="275"/>
      <c r="JCO1510" s="275"/>
      <c r="JCP1510" s="275"/>
      <c r="JCQ1510" s="275"/>
      <c r="JCR1510" s="275"/>
      <c r="JCS1510" s="275"/>
      <c r="JCT1510" s="275"/>
      <c r="JCU1510" s="275"/>
      <c r="JCV1510" s="275"/>
      <c r="JCW1510" s="275"/>
      <c r="JCX1510" s="275"/>
      <c r="JCY1510" s="275"/>
      <c r="JCZ1510" s="275"/>
      <c r="JDA1510" s="275"/>
      <c r="JDB1510" s="275"/>
      <c r="JDC1510" s="275"/>
      <c r="JDD1510" s="275"/>
      <c r="JDE1510" s="275"/>
      <c r="JDF1510" s="275"/>
      <c r="JDG1510" s="275"/>
      <c r="JDH1510" s="275"/>
      <c r="JDI1510" s="275"/>
      <c r="JDJ1510" s="275"/>
      <c r="JDK1510" s="275"/>
      <c r="JDL1510" s="275"/>
      <c r="JDM1510" s="275"/>
      <c r="JDN1510" s="275"/>
      <c r="JDO1510" s="275"/>
      <c r="JDP1510" s="275"/>
      <c r="JDQ1510" s="275"/>
      <c r="JDR1510" s="275"/>
      <c r="JDS1510" s="275"/>
      <c r="JDT1510" s="275"/>
      <c r="JDU1510" s="275"/>
      <c r="JDV1510" s="275"/>
      <c r="JDW1510" s="275"/>
      <c r="JDX1510" s="275"/>
      <c r="JDY1510" s="275"/>
      <c r="JDZ1510" s="275"/>
      <c r="JEA1510" s="275"/>
      <c r="JEB1510" s="275"/>
      <c r="JEC1510" s="275"/>
      <c r="JED1510" s="275"/>
      <c r="JEE1510" s="275"/>
      <c r="JEF1510" s="275"/>
      <c r="JEG1510" s="275"/>
      <c r="JEH1510" s="275"/>
      <c r="JEI1510" s="275"/>
      <c r="JEJ1510" s="275"/>
      <c r="JEK1510" s="275"/>
      <c r="JEL1510" s="275"/>
      <c r="JEM1510" s="275"/>
      <c r="JEN1510" s="275"/>
      <c r="JEO1510" s="275"/>
      <c r="JEP1510" s="275"/>
      <c r="JEQ1510" s="275"/>
      <c r="JER1510" s="275"/>
      <c r="JES1510" s="275"/>
      <c r="JET1510" s="275"/>
      <c r="JEU1510" s="275"/>
      <c r="JEV1510" s="275"/>
      <c r="JEW1510" s="275"/>
      <c r="JEX1510" s="275"/>
      <c r="JEY1510" s="275"/>
      <c r="JEZ1510" s="275"/>
      <c r="JFA1510" s="275"/>
      <c r="JFB1510" s="275"/>
      <c r="JFC1510" s="275"/>
      <c r="JFD1510" s="275"/>
      <c r="JFE1510" s="275"/>
      <c r="JFF1510" s="275"/>
      <c r="JFG1510" s="275"/>
      <c r="JFH1510" s="275"/>
      <c r="JFI1510" s="275"/>
      <c r="JFJ1510" s="275"/>
      <c r="JFK1510" s="275"/>
      <c r="JFL1510" s="275"/>
      <c r="JFM1510" s="275"/>
      <c r="JFN1510" s="275"/>
      <c r="JFO1510" s="275"/>
      <c r="JFP1510" s="275"/>
      <c r="JFQ1510" s="275"/>
      <c r="JFR1510" s="275"/>
      <c r="JFS1510" s="275"/>
      <c r="JFT1510" s="275"/>
      <c r="JFU1510" s="275"/>
      <c r="JFV1510" s="275"/>
      <c r="JFW1510" s="275"/>
      <c r="JFX1510" s="275"/>
      <c r="JFY1510" s="275"/>
      <c r="JFZ1510" s="275"/>
      <c r="JGA1510" s="275"/>
      <c r="JGB1510" s="275"/>
      <c r="JGC1510" s="275"/>
      <c r="JGD1510" s="275"/>
      <c r="JGE1510" s="275"/>
      <c r="JGF1510" s="275"/>
      <c r="JGG1510" s="275"/>
      <c r="JGH1510" s="275"/>
      <c r="JGI1510" s="275"/>
      <c r="JGJ1510" s="275"/>
      <c r="JGK1510" s="275"/>
      <c r="JGL1510" s="275"/>
      <c r="JGM1510" s="275"/>
      <c r="JGN1510" s="275"/>
      <c r="JGO1510" s="275"/>
      <c r="JGP1510" s="275"/>
      <c r="JGQ1510" s="275"/>
      <c r="JGR1510" s="275"/>
      <c r="JGS1510" s="275"/>
      <c r="JGT1510" s="275"/>
      <c r="JGU1510" s="275"/>
      <c r="JGV1510" s="275"/>
      <c r="JGW1510" s="275"/>
      <c r="JGX1510" s="275"/>
      <c r="JGY1510" s="275"/>
      <c r="JGZ1510" s="275"/>
      <c r="JHA1510" s="275"/>
      <c r="JHB1510" s="275"/>
      <c r="JHC1510" s="275"/>
      <c r="JHD1510" s="275"/>
      <c r="JHE1510" s="275"/>
      <c r="JHF1510" s="275"/>
      <c r="JHG1510" s="275"/>
      <c r="JHH1510" s="275"/>
      <c r="JHI1510" s="275"/>
      <c r="JHJ1510" s="275"/>
      <c r="JHK1510" s="275"/>
      <c r="JHL1510" s="275"/>
      <c r="JHM1510" s="275"/>
      <c r="JHN1510" s="275"/>
      <c r="JHO1510" s="275"/>
      <c r="JHP1510" s="275"/>
      <c r="JHQ1510" s="275"/>
      <c r="JHR1510" s="275"/>
      <c r="JHS1510" s="275"/>
      <c r="JHT1510" s="275"/>
      <c r="JHU1510" s="275"/>
      <c r="JHV1510" s="275"/>
      <c r="JHW1510" s="275"/>
      <c r="JHX1510" s="275"/>
      <c r="JHY1510" s="275"/>
      <c r="JHZ1510" s="275"/>
      <c r="JIA1510" s="275"/>
      <c r="JIB1510" s="275"/>
      <c r="JIC1510" s="275"/>
      <c r="JID1510" s="275"/>
      <c r="JIE1510" s="275"/>
      <c r="JIF1510" s="275"/>
      <c r="JIG1510" s="275"/>
      <c r="JIH1510" s="275"/>
      <c r="JII1510" s="275"/>
      <c r="JIJ1510" s="275"/>
      <c r="JIK1510" s="275"/>
      <c r="JIL1510" s="275"/>
      <c r="JIM1510" s="275"/>
      <c r="JIN1510" s="275"/>
      <c r="JIO1510" s="275"/>
      <c r="JIP1510" s="275"/>
      <c r="JIQ1510" s="275"/>
      <c r="JIR1510" s="275"/>
      <c r="JIS1510" s="275"/>
      <c r="JIT1510" s="275"/>
      <c r="JIU1510" s="275"/>
      <c r="JIV1510" s="275"/>
      <c r="JIW1510" s="275"/>
      <c r="JIX1510" s="275"/>
      <c r="JIY1510" s="275"/>
      <c r="JIZ1510" s="275"/>
      <c r="JJA1510" s="275"/>
      <c r="JJB1510" s="275"/>
      <c r="JJC1510" s="275"/>
      <c r="JJD1510" s="275"/>
      <c r="JJE1510" s="275"/>
      <c r="JJF1510" s="275"/>
      <c r="JJG1510" s="275"/>
      <c r="JJH1510" s="275"/>
      <c r="JJI1510" s="275"/>
      <c r="JJJ1510" s="275"/>
      <c r="JJK1510" s="275"/>
      <c r="JJL1510" s="275"/>
      <c r="JJM1510" s="275"/>
      <c r="JJN1510" s="275"/>
      <c r="JJO1510" s="275"/>
      <c r="JJP1510" s="275"/>
      <c r="JJQ1510" s="275"/>
      <c r="JJR1510" s="275"/>
      <c r="JJS1510" s="275"/>
      <c r="JJT1510" s="275"/>
      <c r="JJU1510" s="275"/>
      <c r="JJV1510" s="275"/>
      <c r="JJW1510" s="275"/>
      <c r="JJX1510" s="275"/>
      <c r="JJY1510" s="275"/>
      <c r="JJZ1510" s="275"/>
      <c r="JKA1510" s="275"/>
      <c r="JKB1510" s="275"/>
      <c r="JKC1510" s="275"/>
      <c r="JKD1510" s="275"/>
      <c r="JKE1510" s="275"/>
      <c r="JKF1510" s="275"/>
      <c r="JKG1510" s="275"/>
      <c r="JKH1510" s="275"/>
      <c r="JKI1510" s="275"/>
      <c r="JKJ1510" s="275"/>
      <c r="JKK1510" s="275"/>
      <c r="JKL1510" s="275"/>
      <c r="JKM1510" s="275"/>
      <c r="JKN1510" s="275"/>
      <c r="JKO1510" s="275"/>
      <c r="JKP1510" s="275"/>
      <c r="JKQ1510" s="275"/>
      <c r="JKR1510" s="275"/>
      <c r="JKS1510" s="275"/>
      <c r="JKT1510" s="275"/>
      <c r="JKU1510" s="275"/>
      <c r="JKV1510" s="275"/>
      <c r="JKW1510" s="275"/>
      <c r="JKX1510" s="275"/>
      <c r="JKY1510" s="275"/>
      <c r="JKZ1510" s="275"/>
      <c r="JLA1510" s="275"/>
      <c r="JLB1510" s="275"/>
      <c r="JLC1510" s="275"/>
      <c r="JLD1510" s="275"/>
      <c r="JLE1510" s="275"/>
      <c r="JLF1510" s="275"/>
      <c r="JLG1510" s="275"/>
      <c r="JLH1510" s="275"/>
      <c r="JLI1510" s="275"/>
      <c r="JLJ1510" s="275"/>
      <c r="JLK1510" s="275"/>
      <c r="JLL1510" s="275"/>
      <c r="JLM1510" s="275"/>
      <c r="JLN1510" s="275"/>
      <c r="JLO1510" s="275"/>
      <c r="JLP1510" s="275"/>
      <c r="JLQ1510" s="275"/>
      <c r="JLR1510" s="275"/>
      <c r="JLS1510" s="275"/>
      <c r="JLT1510" s="275"/>
      <c r="JLU1510" s="275"/>
      <c r="JLV1510" s="275"/>
      <c r="JLW1510" s="275"/>
      <c r="JLX1510" s="275"/>
      <c r="JLY1510" s="275"/>
      <c r="JLZ1510" s="275"/>
      <c r="JMA1510" s="275"/>
      <c r="JMB1510" s="275"/>
      <c r="JMC1510" s="275"/>
      <c r="JMD1510" s="275"/>
      <c r="JME1510" s="275"/>
      <c r="JMF1510" s="275"/>
      <c r="JMG1510" s="275"/>
      <c r="JMH1510" s="275"/>
      <c r="JMI1510" s="275"/>
      <c r="JMJ1510" s="275"/>
      <c r="JMK1510" s="275"/>
      <c r="JML1510" s="275"/>
      <c r="JMM1510" s="275"/>
      <c r="JMN1510" s="275"/>
      <c r="JMO1510" s="275"/>
      <c r="JMP1510" s="275"/>
      <c r="JMQ1510" s="275"/>
      <c r="JMR1510" s="275"/>
      <c r="JMS1510" s="275"/>
      <c r="JMT1510" s="275"/>
      <c r="JMU1510" s="275"/>
      <c r="JMV1510" s="275"/>
      <c r="JMW1510" s="275"/>
      <c r="JMX1510" s="275"/>
      <c r="JMY1510" s="275"/>
      <c r="JMZ1510" s="275"/>
      <c r="JNA1510" s="275"/>
      <c r="JNB1510" s="275"/>
      <c r="JNC1510" s="275"/>
      <c r="JND1510" s="275"/>
      <c r="JNE1510" s="275"/>
      <c r="JNF1510" s="275"/>
      <c r="JNG1510" s="275"/>
      <c r="JNH1510" s="275"/>
      <c r="JNI1510" s="275"/>
      <c r="JNJ1510" s="275"/>
      <c r="JNK1510" s="275"/>
      <c r="JNL1510" s="275"/>
      <c r="JNM1510" s="275"/>
      <c r="JNN1510" s="275"/>
      <c r="JNO1510" s="275"/>
      <c r="JNP1510" s="275"/>
      <c r="JNQ1510" s="275"/>
      <c r="JNR1510" s="275"/>
      <c r="JNS1510" s="275"/>
      <c r="JNT1510" s="275"/>
      <c r="JNU1510" s="275"/>
      <c r="JNV1510" s="275"/>
      <c r="JNW1510" s="275"/>
      <c r="JNX1510" s="275"/>
      <c r="JNY1510" s="275"/>
      <c r="JNZ1510" s="275"/>
      <c r="JOA1510" s="275"/>
      <c r="JOB1510" s="275"/>
      <c r="JOC1510" s="275"/>
      <c r="JOD1510" s="275"/>
      <c r="JOE1510" s="275"/>
      <c r="JOF1510" s="275"/>
      <c r="JOG1510" s="275"/>
      <c r="JOH1510" s="275"/>
      <c r="JOI1510" s="275"/>
      <c r="JOJ1510" s="275"/>
      <c r="JOK1510" s="275"/>
      <c r="JOL1510" s="275"/>
      <c r="JOM1510" s="275"/>
      <c r="JON1510" s="275"/>
      <c r="JOO1510" s="275"/>
      <c r="JOP1510" s="275"/>
      <c r="JOQ1510" s="275"/>
      <c r="JOR1510" s="275"/>
      <c r="JOS1510" s="275"/>
      <c r="JOT1510" s="275"/>
      <c r="JOU1510" s="275"/>
      <c r="JOV1510" s="275"/>
      <c r="JOW1510" s="275"/>
      <c r="JOX1510" s="275"/>
      <c r="JOY1510" s="275"/>
      <c r="JOZ1510" s="275"/>
      <c r="JPA1510" s="275"/>
      <c r="JPB1510" s="275"/>
      <c r="JPC1510" s="275"/>
      <c r="JPD1510" s="275"/>
      <c r="JPE1510" s="275"/>
      <c r="JPF1510" s="275"/>
      <c r="JPG1510" s="275"/>
      <c r="JPH1510" s="275"/>
      <c r="JPI1510" s="275"/>
      <c r="JPJ1510" s="275"/>
      <c r="JPK1510" s="275"/>
      <c r="JPL1510" s="275"/>
      <c r="JPM1510" s="275"/>
      <c r="JPN1510" s="275"/>
      <c r="JPO1510" s="275"/>
      <c r="JPP1510" s="275"/>
      <c r="JPQ1510" s="275"/>
      <c r="JPR1510" s="275"/>
      <c r="JPS1510" s="275"/>
      <c r="JPT1510" s="275"/>
      <c r="JPU1510" s="275"/>
      <c r="JPV1510" s="275"/>
      <c r="JPW1510" s="275"/>
      <c r="JPX1510" s="275"/>
      <c r="JPY1510" s="275"/>
      <c r="JPZ1510" s="275"/>
      <c r="JQA1510" s="275"/>
      <c r="JQB1510" s="275"/>
      <c r="JQC1510" s="275"/>
      <c r="JQD1510" s="275"/>
      <c r="JQE1510" s="275"/>
      <c r="JQF1510" s="275"/>
      <c r="JQG1510" s="275"/>
      <c r="JQH1510" s="275"/>
      <c r="JQI1510" s="275"/>
      <c r="JQJ1510" s="275"/>
      <c r="JQK1510" s="275"/>
      <c r="JQL1510" s="275"/>
      <c r="JQM1510" s="275"/>
      <c r="JQN1510" s="275"/>
      <c r="JQO1510" s="275"/>
      <c r="JQP1510" s="275"/>
      <c r="JQQ1510" s="275"/>
      <c r="JQR1510" s="275"/>
      <c r="JQS1510" s="275"/>
      <c r="JQT1510" s="275"/>
      <c r="JQU1510" s="275"/>
      <c r="JQV1510" s="275"/>
      <c r="JQW1510" s="275"/>
      <c r="JQX1510" s="275"/>
      <c r="JQY1510" s="275"/>
      <c r="JQZ1510" s="275"/>
      <c r="JRA1510" s="275"/>
      <c r="JRB1510" s="275"/>
      <c r="JRC1510" s="275"/>
      <c r="JRD1510" s="275"/>
      <c r="JRE1510" s="275"/>
      <c r="JRF1510" s="275"/>
      <c r="JRG1510" s="275"/>
      <c r="JRH1510" s="275"/>
      <c r="JRI1510" s="275"/>
      <c r="JRJ1510" s="275"/>
      <c r="JRK1510" s="275"/>
      <c r="JRL1510" s="275"/>
      <c r="JRM1510" s="275"/>
      <c r="JRN1510" s="275"/>
      <c r="JRO1510" s="275"/>
      <c r="JRP1510" s="275"/>
      <c r="JRQ1510" s="275"/>
      <c r="JRR1510" s="275"/>
      <c r="JRS1510" s="275"/>
      <c r="JRT1510" s="275"/>
      <c r="JRU1510" s="275"/>
      <c r="JRV1510" s="275"/>
      <c r="JRW1510" s="275"/>
      <c r="JRX1510" s="275"/>
      <c r="JRY1510" s="275"/>
      <c r="JRZ1510" s="275"/>
      <c r="JSA1510" s="275"/>
      <c r="JSB1510" s="275"/>
      <c r="JSC1510" s="275"/>
      <c r="JSD1510" s="275"/>
      <c r="JSE1510" s="275"/>
      <c r="JSF1510" s="275"/>
      <c r="JSG1510" s="275"/>
      <c r="JSH1510" s="275"/>
      <c r="JSI1510" s="275"/>
      <c r="JSJ1510" s="275"/>
      <c r="JSK1510" s="275"/>
      <c r="JSL1510" s="275"/>
      <c r="JSM1510" s="275"/>
      <c r="JSN1510" s="275"/>
      <c r="JSO1510" s="275"/>
      <c r="JSP1510" s="275"/>
      <c r="JSQ1510" s="275"/>
      <c r="JSR1510" s="275"/>
      <c r="JSS1510" s="275"/>
      <c r="JST1510" s="275"/>
      <c r="JSU1510" s="275"/>
      <c r="JSV1510" s="275"/>
      <c r="JSW1510" s="275"/>
      <c r="JSX1510" s="275"/>
      <c r="JSY1510" s="275"/>
      <c r="JSZ1510" s="275"/>
      <c r="JTA1510" s="275"/>
      <c r="JTB1510" s="275"/>
      <c r="JTC1510" s="275"/>
      <c r="JTD1510" s="275"/>
      <c r="JTE1510" s="275"/>
      <c r="JTF1510" s="275"/>
      <c r="JTG1510" s="275"/>
      <c r="JTH1510" s="275"/>
      <c r="JTI1510" s="275"/>
      <c r="JTJ1510" s="275"/>
      <c r="JTK1510" s="275"/>
      <c r="JTL1510" s="275"/>
      <c r="JTM1510" s="275"/>
      <c r="JTN1510" s="275"/>
      <c r="JTO1510" s="275"/>
      <c r="JTP1510" s="275"/>
      <c r="JTQ1510" s="275"/>
      <c r="JTR1510" s="275"/>
      <c r="JTS1510" s="275"/>
      <c r="JTT1510" s="275"/>
      <c r="JTU1510" s="275"/>
      <c r="JTV1510" s="275"/>
      <c r="JTW1510" s="275"/>
      <c r="JTX1510" s="275"/>
      <c r="JTY1510" s="275"/>
      <c r="JTZ1510" s="275"/>
      <c r="JUA1510" s="275"/>
      <c r="JUB1510" s="275"/>
      <c r="JUC1510" s="275"/>
      <c r="JUD1510" s="275"/>
      <c r="JUE1510" s="275"/>
      <c r="JUF1510" s="275"/>
      <c r="JUG1510" s="275"/>
      <c r="JUH1510" s="275"/>
      <c r="JUI1510" s="275"/>
      <c r="JUJ1510" s="275"/>
      <c r="JUK1510" s="275"/>
      <c r="JUL1510" s="275"/>
      <c r="JUM1510" s="275"/>
      <c r="JUN1510" s="275"/>
      <c r="JUO1510" s="275"/>
      <c r="JUP1510" s="275"/>
      <c r="JUQ1510" s="275"/>
      <c r="JUR1510" s="275"/>
      <c r="JUS1510" s="275"/>
      <c r="JUT1510" s="275"/>
      <c r="JUU1510" s="275"/>
      <c r="JUV1510" s="275"/>
      <c r="JUW1510" s="275"/>
      <c r="JUX1510" s="275"/>
      <c r="JUY1510" s="275"/>
      <c r="JUZ1510" s="275"/>
      <c r="JVA1510" s="275"/>
      <c r="JVB1510" s="275"/>
      <c r="JVC1510" s="275"/>
      <c r="JVD1510" s="275"/>
      <c r="JVE1510" s="275"/>
      <c r="JVF1510" s="275"/>
      <c r="JVG1510" s="275"/>
      <c r="JVH1510" s="275"/>
      <c r="JVI1510" s="275"/>
      <c r="JVJ1510" s="275"/>
      <c r="JVK1510" s="275"/>
      <c r="JVL1510" s="275"/>
      <c r="JVM1510" s="275"/>
      <c r="JVN1510" s="275"/>
      <c r="JVO1510" s="275"/>
      <c r="JVP1510" s="275"/>
      <c r="JVQ1510" s="275"/>
      <c r="JVR1510" s="275"/>
      <c r="JVS1510" s="275"/>
      <c r="JVT1510" s="275"/>
      <c r="JVU1510" s="275"/>
      <c r="JVV1510" s="275"/>
      <c r="JVW1510" s="275"/>
      <c r="JVX1510" s="275"/>
      <c r="JVY1510" s="275"/>
      <c r="JVZ1510" s="275"/>
      <c r="JWA1510" s="275"/>
      <c r="JWB1510" s="275"/>
      <c r="JWC1510" s="275"/>
      <c r="JWD1510" s="275"/>
      <c r="JWE1510" s="275"/>
      <c r="JWF1510" s="275"/>
      <c r="JWG1510" s="275"/>
      <c r="JWH1510" s="275"/>
      <c r="JWI1510" s="275"/>
      <c r="JWJ1510" s="275"/>
      <c r="JWK1510" s="275"/>
      <c r="JWL1510" s="275"/>
      <c r="JWM1510" s="275"/>
      <c r="JWN1510" s="275"/>
      <c r="JWO1510" s="275"/>
      <c r="JWP1510" s="275"/>
      <c r="JWQ1510" s="275"/>
      <c r="JWR1510" s="275"/>
      <c r="JWS1510" s="275"/>
      <c r="JWT1510" s="275"/>
      <c r="JWU1510" s="275"/>
      <c r="JWV1510" s="275"/>
      <c r="JWW1510" s="275"/>
      <c r="JWX1510" s="275"/>
      <c r="JWY1510" s="275"/>
      <c r="JWZ1510" s="275"/>
      <c r="JXA1510" s="275"/>
      <c r="JXB1510" s="275"/>
      <c r="JXC1510" s="275"/>
      <c r="JXD1510" s="275"/>
      <c r="JXE1510" s="275"/>
      <c r="JXF1510" s="275"/>
      <c r="JXG1510" s="275"/>
      <c r="JXH1510" s="275"/>
      <c r="JXI1510" s="275"/>
      <c r="JXJ1510" s="275"/>
      <c r="JXK1510" s="275"/>
      <c r="JXL1510" s="275"/>
      <c r="JXM1510" s="275"/>
      <c r="JXN1510" s="275"/>
      <c r="JXO1510" s="275"/>
      <c r="JXP1510" s="275"/>
      <c r="JXQ1510" s="275"/>
      <c r="JXR1510" s="275"/>
      <c r="JXS1510" s="275"/>
      <c r="JXT1510" s="275"/>
      <c r="JXU1510" s="275"/>
      <c r="JXV1510" s="275"/>
      <c r="JXW1510" s="275"/>
      <c r="JXX1510" s="275"/>
      <c r="JXY1510" s="275"/>
      <c r="JXZ1510" s="275"/>
      <c r="JYA1510" s="275"/>
      <c r="JYB1510" s="275"/>
      <c r="JYC1510" s="275"/>
      <c r="JYD1510" s="275"/>
      <c r="JYE1510" s="275"/>
      <c r="JYF1510" s="275"/>
      <c r="JYG1510" s="275"/>
      <c r="JYH1510" s="275"/>
      <c r="JYI1510" s="275"/>
      <c r="JYJ1510" s="275"/>
      <c r="JYK1510" s="275"/>
      <c r="JYL1510" s="275"/>
      <c r="JYM1510" s="275"/>
      <c r="JYN1510" s="275"/>
      <c r="JYO1510" s="275"/>
      <c r="JYP1510" s="275"/>
      <c r="JYQ1510" s="275"/>
      <c r="JYR1510" s="275"/>
      <c r="JYS1510" s="275"/>
      <c r="JYT1510" s="275"/>
      <c r="JYU1510" s="275"/>
      <c r="JYV1510" s="275"/>
      <c r="JYW1510" s="275"/>
      <c r="JYX1510" s="275"/>
      <c r="JYY1510" s="275"/>
      <c r="JYZ1510" s="275"/>
      <c r="JZA1510" s="275"/>
      <c r="JZB1510" s="275"/>
      <c r="JZC1510" s="275"/>
      <c r="JZD1510" s="275"/>
      <c r="JZE1510" s="275"/>
      <c r="JZF1510" s="275"/>
      <c r="JZG1510" s="275"/>
      <c r="JZH1510" s="275"/>
      <c r="JZI1510" s="275"/>
      <c r="JZJ1510" s="275"/>
      <c r="JZK1510" s="275"/>
      <c r="JZL1510" s="275"/>
      <c r="JZM1510" s="275"/>
      <c r="JZN1510" s="275"/>
      <c r="JZO1510" s="275"/>
      <c r="JZP1510" s="275"/>
      <c r="JZQ1510" s="275"/>
      <c r="JZR1510" s="275"/>
      <c r="JZS1510" s="275"/>
      <c r="JZT1510" s="275"/>
      <c r="JZU1510" s="275"/>
      <c r="JZV1510" s="275"/>
      <c r="JZW1510" s="275"/>
      <c r="JZX1510" s="275"/>
      <c r="JZY1510" s="275"/>
      <c r="JZZ1510" s="275"/>
      <c r="KAA1510" s="275"/>
      <c r="KAB1510" s="275"/>
      <c r="KAC1510" s="275"/>
      <c r="KAD1510" s="275"/>
      <c r="KAE1510" s="275"/>
      <c r="KAF1510" s="275"/>
      <c r="KAG1510" s="275"/>
      <c r="KAH1510" s="275"/>
      <c r="KAI1510" s="275"/>
      <c r="KAJ1510" s="275"/>
      <c r="KAK1510" s="275"/>
      <c r="KAL1510" s="275"/>
      <c r="KAM1510" s="275"/>
      <c r="KAN1510" s="275"/>
      <c r="KAO1510" s="275"/>
      <c r="KAP1510" s="275"/>
      <c r="KAQ1510" s="275"/>
      <c r="KAR1510" s="275"/>
      <c r="KAS1510" s="275"/>
      <c r="KAT1510" s="275"/>
      <c r="KAU1510" s="275"/>
      <c r="KAV1510" s="275"/>
      <c r="KAW1510" s="275"/>
      <c r="KAX1510" s="275"/>
      <c r="KAY1510" s="275"/>
      <c r="KAZ1510" s="275"/>
      <c r="KBA1510" s="275"/>
      <c r="KBB1510" s="275"/>
      <c r="KBC1510" s="275"/>
      <c r="KBD1510" s="275"/>
      <c r="KBE1510" s="275"/>
      <c r="KBF1510" s="275"/>
      <c r="KBG1510" s="275"/>
      <c r="KBH1510" s="275"/>
      <c r="KBI1510" s="275"/>
      <c r="KBJ1510" s="275"/>
      <c r="KBK1510" s="275"/>
      <c r="KBL1510" s="275"/>
      <c r="KBM1510" s="275"/>
      <c r="KBN1510" s="275"/>
      <c r="KBO1510" s="275"/>
      <c r="KBP1510" s="275"/>
      <c r="KBQ1510" s="275"/>
      <c r="KBR1510" s="275"/>
      <c r="KBS1510" s="275"/>
      <c r="KBT1510" s="275"/>
      <c r="KBU1510" s="275"/>
      <c r="KBV1510" s="275"/>
      <c r="KBW1510" s="275"/>
      <c r="KBX1510" s="275"/>
      <c r="KBY1510" s="275"/>
      <c r="KBZ1510" s="275"/>
      <c r="KCA1510" s="275"/>
      <c r="KCB1510" s="275"/>
      <c r="KCC1510" s="275"/>
      <c r="KCD1510" s="275"/>
      <c r="KCE1510" s="275"/>
      <c r="KCF1510" s="275"/>
      <c r="KCG1510" s="275"/>
      <c r="KCH1510" s="275"/>
      <c r="KCI1510" s="275"/>
      <c r="KCJ1510" s="275"/>
      <c r="KCK1510" s="275"/>
      <c r="KCL1510" s="275"/>
      <c r="KCM1510" s="275"/>
      <c r="KCN1510" s="275"/>
      <c r="KCO1510" s="275"/>
      <c r="KCP1510" s="275"/>
      <c r="KCQ1510" s="275"/>
      <c r="KCR1510" s="275"/>
      <c r="KCS1510" s="275"/>
      <c r="KCT1510" s="275"/>
      <c r="KCU1510" s="275"/>
      <c r="KCV1510" s="275"/>
      <c r="KCW1510" s="275"/>
      <c r="KCX1510" s="275"/>
      <c r="KCY1510" s="275"/>
      <c r="KCZ1510" s="275"/>
      <c r="KDA1510" s="275"/>
      <c r="KDB1510" s="275"/>
      <c r="KDC1510" s="275"/>
      <c r="KDD1510" s="275"/>
      <c r="KDE1510" s="275"/>
      <c r="KDF1510" s="275"/>
      <c r="KDG1510" s="275"/>
      <c r="KDH1510" s="275"/>
      <c r="KDI1510" s="275"/>
      <c r="KDJ1510" s="275"/>
      <c r="KDK1510" s="275"/>
      <c r="KDL1510" s="275"/>
      <c r="KDM1510" s="275"/>
      <c r="KDN1510" s="275"/>
      <c r="KDO1510" s="275"/>
      <c r="KDP1510" s="275"/>
      <c r="KDQ1510" s="275"/>
      <c r="KDR1510" s="275"/>
      <c r="KDS1510" s="275"/>
      <c r="KDT1510" s="275"/>
      <c r="KDU1510" s="275"/>
      <c r="KDV1510" s="275"/>
      <c r="KDW1510" s="275"/>
      <c r="KDX1510" s="275"/>
      <c r="KDY1510" s="275"/>
      <c r="KDZ1510" s="275"/>
      <c r="KEA1510" s="275"/>
      <c r="KEB1510" s="275"/>
      <c r="KEC1510" s="275"/>
      <c r="KED1510" s="275"/>
      <c r="KEE1510" s="275"/>
      <c r="KEF1510" s="275"/>
      <c r="KEG1510" s="275"/>
      <c r="KEH1510" s="275"/>
      <c r="KEI1510" s="275"/>
      <c r="KEJ1510" s="275"/>
      <c r="KEK1510" s="275"/>
      <c r="KEL1510" s="275"/>
      <c r="KEM1510" s="275"/>
      <c r="KEN1510" s="275"/>
      <c r="KEO1510" s="275"/>
      <c r="KEP1510" s="275"/>
      <c r="KEQ1510" s="275"/>
      <c r="KER1510" s="275"/>
      <c r="KES1510" s="275"/>
      <c r="KET1510" s="275"/>
      <c r="KEU1510" s="275"/>
      <c r="KEV1510" s="275"/>
      <c r="KEW1510" s="275"/>
      <c r="KEX1510" s="275"/>
      <c r="KEY1510" s="275"/>
      <c r="KEZ1510" s="275"/>
      <c r="KFA1510" s="275"/>
      <c r="KFB1510" s="275"/>
      <c r="KFC1510" s="275"/>
      <c r="KFD1510" s="275"/>
      <c r="KFE1510" s="275"/>
      <c r="KFF1510" s="275"/>
      <c r="KFG1510" s="275"/>
      <c r="KFH1510" s="275"/>
      <c r="KFI1510" s="275"/>
      <c r="KFJ1510" s="275"/>
      <c r="KFK1510" s="275"/>
      <c r="KFL1510" s="275"/>
      <c r="KFM1510" s="275"/>
      <c r="KFN1510" s="275"/>
      <c r="KFO1510" s="275"/>
      <c r="KFP1510" s="275"/>
      <c r="KFQ1510" s="275"/>
      <c r="KFR1510" s="275"/>
      <c r="KFS1510" s="275"/>
      <c r="KFT1510" s="275"/>
      <c r="KFU1510" s="275"/>
      <c r="KFV1510" s="275"/>
      <c r="KFW1510" s="275"/>
      <c r="KFX1510" s="275"/>
      <c r="KFY1510" s="275"/>
      <c r="KFZ1510" s="275"/>
      <c r="KGA1510" s="275"/>
      <c r="KGB1510" s="275"/>
      <c r="KGC1510" s="275"/>
      <c r="KGD1510" s="275"/>
      <c r="KGE1510" s="275"/>
      <c r="KGF1510" s="275"/>
      <c r="KGG1510" s="275"/>
      <c r="KGH1510" s="275"/>
      <c r="KGI1510" s="275"/>
      <c r="KGJ1510" s="275"/>
      <c r="KGK1510" s="275"/>
      <c r="KGL1510" s="275"/>
      <c r="KGM1510" s="275"/>
      <c r="KGN1510" s="275"/>
      <c r="KGO1510" s="275"/>
      <c r="KGP1510" s="275"/>
      <c r="KGQ1510" s="275"/>
      <c r="KGR1510" s="275"/>
      <c r="KGS1510" s="275"/>
      <c r="KGT1510" s="275"/>
      <c r="KGU1510" s="275"/>
      <c r="KGV1510" s="275"/>
      <c r="KGW1510" s="275"/>
      <c r="KGX1510" s="275"/>
      <c r="KGY1510" s="275"/>
      <c r="KGZ1510" s="275"/>
      <c r="KHA1510" s="275"/>
      <c r="KHB1510" s="275"/>
      <c r="KHC1510" s="275"/>
      <c r="KHD1510" s="275"/>
      <c r="KHE1510" s="275"/>
      <c r="KHF1510" s="275"/>
      <c r="KHG1510" s="275"/>
      <c r="KHH1510" s="275"/>
      <c r="KHI1510" s="275"/>
      <c r="KHJ1510" s="275"/>
      <c r="KHK1510" s="275"/>
      <c r="KHL1510" s="275"/>
      <c r="KHM1510" s="275"/>
      <c r="KHN1510" s="275"/>
      <c r="KHO1510" s="275"/>
      <c r="KHP1510" s="275"/>
      <c r="KHQ1510" s="275"/>
      <c r="KHR1510" s="275"/>
      <c r="KHS1510" s="275"/>
      <c r="KHT1510" s="275"/>
      <c r="KHU1510" s="275"/>
      <c r="KHV1510" s="275"/>
      <c r="KHW1510" s="275"/>
      <c r="KHX1510" s="275"/>
      <c r="KHY1510" s="275"/>
      <c r="KHZ1510" s="275"/>
      <c r="KIA1510" s="275"/>
      <c r="KIB1510" s="275"/>
      <c r="KIC1510" s="275"/>
      <c r="KID1510" s="275"/>
      <c r="KIE1510" s="275"/>
      <c r="KIF1510" s="275"/>
      <c r="KIG1510" s="275"/>
      <c r="KIH1510" s="275"/>
      <c r="KII1510" s="275"/>
      <c r="KIJ1510" s="275"/>
      <c r="KIK1510" s="275"/>
      <c r="KIL1510" s="275"/>
      <c r="KIM1510" s="275"/>
      <c r="KIN1510" s="275"/>
      <c r="KIO1510" s="275"/>
      <c r="KIP1510" s="275"/>
      <c r="KIQ1510" s="275"/>
      <c r="KIR1510" s="275"/>
      <c r="KIS1510" s="275"/>
      <c r="KIT1510" s="275"/>
      <c r="KIU1510" s="275"/>
      <c r="KIV1510" s="275"/>
      <c r="KIW1510" s="275"/>
      <c r="KIX1510" s="275"/>
      <c r="KIY1510" s="275"/>
      <c r="KIZ1510" s="275"/>
      <c r="KJA1510" s="275"/>
      <c r="KJB1510" s="275"/>
      <c r="KJC1510" s="275"/>
      <c r="KJD1510" s="275"/>
      <c r="KJE1510" s="275"/>
      <c r="KJF1510" s="275"/>
      <c r="KJG1510" s="275"/>
      <c r="KJH1510" s="275"/>
      <c r="KJI1510" s="275"/>
      <c r="KJJ1510" s="275"/>
      <c r="KJK1510" s="275"/>
      <c r="KJL1510" s="275"/>
      <c r="KJM1510" s="275"/>
      <c r="KJN1510" s="275"/>
      <c r="KJO1510" s="275"/>
      <c r="KJP1510" s="275"/>
      <c r="KJQ1510" s="275"/>
      <c r="KJR1510" s="275"/>
      <c r="KJS1510" s="275"/>
      <c r="KJT1510" s="275"/>
      <c r="KJU1510" s="275"/>
      <c r="KJV1510" s="275"/>
      <c r="KJW1510" s="275"/>
      <c r="KJX1510" s="275"/>
      <c r="KJY1510" s="275"/>
      <c r="KJZ1510" s="275"/>
      <c r="KKA1510" s="275"/>
      <c r="KKB1510" s="275"/>
      <c r="KKC1510" s="275"/>
      <c r="KKD1510" s="275"/>
      <c r="KKE1510" s="275"/>
      <c r="KKF1510" s="275"/>
      <c r="KKG1510" s="275"/>
      <c r="KKH1510" s="275"/>
      <c r="KKI1510" s="275"/>
      <c r="KKJ1510" s="275"/>
      <c r="KKK1510" s="275"/>
      <c r="KKL1510" s="275"/>
      <c r="KKM1510" s="275"/>
      <c r="KKN1510" s="275"/>
      <c r="KKO1510" s="275"/>
      <c r="KKP1510" s="275"/>
      <c r="KKQ1510" s="275"/>
      <c r="KKR1510" s="275"/>
      <c r="KKS1510" s="275"/>
      <c r="KKT1510" s="275"/>
      <c r="KKU1510" s="275"/>
      <c r="KKV1510" s="275"/>
      <c r="KKW1510" s="275"/>
      <c r="KKX1510" s="275"/>
      <c r="KKY1510" s="275"/>
      <c r="KKZ1510" s="275"/>
      <c r="KLA1510" s="275"/>
      <c r="KLB1510" s="275"/>
      <c r="KLC1510" s="275"/>
      <c r="KLD1510" s="275"/>
      <c r="KLE1510" s="275"/>
      <c r="KLF1510" s="275"/>
      <c r="KLG1510" s="275"/>
      <c r="KLH1510" s="275"/>
      <c r="KLI1510" s="275"/>
      <c r="KLJ1510" s="275"/>
      <c r="KLK1510" s="275"/>
      <c r="KLL1510" s="275"/>
      <c r="KLM1510" s="275"/>
      <c r="KLN1510" s="275"/>
      <c r="KLO1510" s="275"/>
      <c r="KLP1510" s="275"/>
      <c r="KLQ1510" s="275"/>
      <c r="KLR1510" s="275"/>
      <c r="KLS1510" s="275"/>
      <c r="KLT1510" s="275"/>
      <c r="KLU1510" s="275"/>
      <c r="KLV1510" s="275"/>
      <c r="KLW1510" s="275"/>
      <c r="KLX1510" s="275"/>
      <c r="KLY1510" s="275"/>
      <c r="KLZ1510" s="275"/>
      <c r="KMA1510" s="275"/>
      <c r="KMB1510" s="275"/>
      <c r="KMC1510" s="275"/>
      <c r="KMD1510" s="275"/>
      <c r="KME1510" s="275"/>
      <c r="KMF1510" s="275"/>
      <c r="KMG1510" s="275"/>
      <c r="KMH1510" s="275"/>
      <c r="KMI1510" s="275"/>
      <c r="KMJ1510" s="275"/>
      <c r="KMK1510" s="275"/>
      <c r="KML1510" s="275"/>
      <c r="KMM1510" s="275"/>
      <c r="KMN1510" s="275"/>
      <c r="KMO1510" s="275"/>
      <c r="KMP1510" s="275"/>
      <c r="KMQ1510" s="275"/>
      <c r="KMR1510" s="275"/>
      <c r="KMS1510" s="275"/>
      <c r="KMT1510" s="275"/>
      <c r="KMU1510" s="275"/>
      <c r="KMV1510" s="275"/>
      <c r="KMW1510" s="275"/>
      <c r="KMX1510" s="275"/>
      <c r="KMY1510" s="275"/>
      <c r="KMZ1510" s="275"/>
      <c r="KNA1510" s="275"/>
      <c r="KNB1510" s="275"/>
      <c r="KNC1510" s="275"/>
      <c r="KND1510" s="275"/>
      <c r="KNE1510" s="275"/>
      <c r="KNF1510" s="275"/>
      <c r="KNG1510" s="275"/>
      <c r="KNH1510" s="275"/>
      <c r="KNI1510" s="275"/>
      <c r="KNJ1510" s="275"/>
      <c r="KNK1510" s="275"/>
      <c r="KNL1510" s="275"/>
      <c r="KNM1510" s="275"/>
      <c r="KNN1510" s="275"/>
      <c r="KNO1510" s="275"/>
      <c r="KNP1510" s="275"/>
      <c r="KNQ1510" s="275"/>
      <c r="KNR1510" s="275"/>
      <c r="KNS1510" s="275"/>
      <c r="KNT1510" s="275"/>
      <c r="KNU1510" s="275"/>
      <c r="KNV1510" s="275"/>
      <c r="KNW1510" s="275"/>
      <c r="KNX1510" s="275"/>
      <c r="KNY1510" s="275"/>
      <c r="KNZ1510" s="275"/>
      <c r="KOA1510" s="275"/>
      <c r="KOB1510" s="275"/>
      <c r="KOC1510" s="275"/>
      <c r="KOD1510" s="275"/>
      <c r="KOE1510" s="275"/>
      <c r="KOF1510" s="275"/>
      <c r="KOG1510" s="275"/>
      <c r="KOH1510" s="275"/>
      <c r="KOI1510" s="275"/>
      <c r="KOJ1510" s="275"/>
      <c r="KOK1510" s="275"/>
      <c r="KOL1510" s="275"/>
      <c r="KOM1510" s="275"/>
      <c r="KON1510" s="275"/>
      <c r="KOO1510" s="275"/>
      <c r="KOP1510" s="275"/>
      <c r="KOQ1510" s="275"/>
      <c r="KOR1510" s="275"/>
      <c r="KOS1510" s="275"/>
      <c r="KOT1510" s="275"/>
      <c r="KOU1510" s="275"/>
      <c r="KOV1510" s="275"/>
      <c r="KOW1510" s="275"/>
      <c r="KOX1510" s="275"/>
      <c r="KOY1510" s="275"/>
      <c r="KOZ1510" s="275"/>
      <c r="KPA1510" s="275"/>
      <c r="KPB1510" s="275"/>
      <c r="KPC1510" s="275"/>
      <c r="KPD1510" s="275"/>
      <c r="KPE1510" s="275"/>
      <c r="KPF1510" s="275"/>
      <c r="KPG1510" s="275"/>
      <c r="KPH1510" s="275"/>
      <c r="KPI1510" s="275"/>
      <c r="KPJ1510" s="275"/>
      <c r="KPK1510" s="275"/>
      <c r="KPL1510" s="275"/>
      <c r="KPM1510" s="275"/>
      <c r="KPN1510" s="275"/>
      <c r="KPO1510" s="275"/>
      <c r="KPP1510" s="275"/>
      <c r="KPQ1510" s="275"/>
      <c r="KPR1510" s="275"/>
      <c r="KPS1510" s="275"/>
      <c r="KPT1510" s="275"/>
      <c r="KPU1510" s="275"/>
      <c r="KPV1510" s="275"/>
      <c r="KPW1510" s="275"/>
      <c r="KPX1510" s="275"/>
      <c r="KPY1510" s="275"/>
      <c r="KPZ1510" s="275"/>
      <c r="KQA1510" s="275"/>
      <c r="KQB1510" s="275"/>
      <c r="KQC1510" s="275"/>
      <c r="KQD1510" s="275"/>
      <c r="KQE1510" s="275"/>
      <c r="KQF1510" s="275"/>
      <c r="KQG1510" s="275"/>
      <c r="KQH1510" s="275"/>
      <c r="KQI1510" s="275"/>
      <c r="KQJ1510" s="275"/>
      <c r="KQK1510" s="275"/>
      <c r="KQL1510" s="275"/>
      <c r="KQM1510" s="275"/>
      <c r="KQN1510" s="275"/>
      <c r="KQO1510" s="275"/>
      <c r="KQP1510" s="275"/>
      <c r="KQQ1510" s="275"/>
      <c r="KQR1510" s="275"/>
      <c r="KQS1510" s="275"/>
      <c r="KQT1510" s="275"/>
      <c r="KQU1510" s="275"/>
      <c r="KQV1510" s="275"/>
      <c r="KQW1510" s="275"/>
      <c r="KQX1510" s="275"/>
      <c r="KQY1510" s="275"/>
      <c r="KQZ1510" s="275"/>
      <c r="KRA1510" s="275"/>
      <c r="KRB1510" s="275"/>
      <c r="KRC1510" s="275"/>
      <c r="KRD1510" s="275"/>
      <c r="KRE1510" s="275"/>
      <c r="KRF1510" s="275"/>
      <c r="KRG1510" s="275"/>
      <c r="KRH1510" s="275"/>
      <c r="KRI1510" s="275"/>
      <c r="KRJ1510" s="275"/>
      <c r="KRK1510" s="275"/>
      <c r="KRL1510" s="275"/>
      <c r="KRM1510" s="275"/>
      <c r="KRN1510" s="275"/>
      <c r="KRO1510" s="275"/>
      <c r="KRP1510" s="275"/>
      <c r="KRQ1510" s="275"/>
      <c r="KRR1510" s="275"/>
      <c r="KRS1510" s="275"/>
      <c r="KRT1510" s="275"/>
      <c r="KRU1510" s="275"/>
      <c r="KRV1510" s="275"/>
      <c r="KRW1510" s="275"/>
      <c r="KRX1510" s="275"/>
      <c r="KRY1510" s="275"/>
      <c r="KRZ1510" s="275"/>
      <c r="KSA1510" s="275"/>
      <c r="KSB1510" s="275"/>
      <c r="KSC1510" s="275"/>
      <c r="KSD1510" s="275"/>
      <c r="KSE1510" s="275"/>
      <c r="KSF1510" s="275"/>
      <c r="KSG1510" s="275"/>
      <c r="KSH1510" s="275"/>
      <c r="KSI1510" s="275"/>
      <c r="KSJ1510" s="275"/>
      <c r="KSK1510" s="275"/>
      <c r="KSL1510" s="275"/>
      <c r="KSM1510" s="275"/>
      <c r="KSN1510" s="275"/>
      <c r="KSO1510" s="275"/>
      <c r="KSP1510" s="275"/>
      <c r="KSQ1510" s="275"/>
      <c r="KSR1510" s="275"/>
      <c r="KSS1510" s="275"/>
      <c r="KST1510" s="275"/>
      <c r="KSU1510" s="275"/>
      <c r="KSV1510" s="275"/>
      <c r="KSW1510" s="275"/>
      <c r="KSX1510" s="275"/>
      <c r="KSY1510" s="275"/>
      <c r="KSZ1510" s="275"/>
      <c r="KTA1510" s="275"/>
      <c r="KTB1510" s="275"/>
      <c r="KTC1510" s="275"/>
      <c r="KTD1510" s="275"/>
      <c r="KTE1510" s="275"/>
      <c r="KTF1510" s="275"/>
      <c r="KTG1510" s="275"/>
      <c r="KTH1510" s="275"/>
      <c r="KTI1510" s="275"/>
      <c r="KTJ1510" s="275"/>
      <c r="KTK1510" s="275"/>
      <c r="KTL1510" s="275"/>
      <c r="KTM1510" s="275"/>
      <c r="KTN1510" s="275"/>
      <c r="KTO1510" s="275"/>
      <c r="KTP1510" s="275"/>
      <c r="KTQ1510" s="275"/>
      <c r="KTR1510" s="275"/>
      <c r="KTS1510" s="275"/>
      <c r="KTT1510" s="275"/>
      <c r="KTU1510" s="275"/>
      <c r="KTV1510" s="275"/>
      <c r="KTW1510" s="275"/>
      <c r="KTX1510" s="275"/>
      <c r="KTY1510" s="275"/>
      <c r="KTZ1510" s="275"/>
      <c r="KUA1510" s="275"/>
      <c r="KUB1510" s="275"/>
      <c r="KUC1510" s="275"/>
      <c r="KUD1510" s="275"/>
      <c r="KUE1510" s="275"/>
      <c r="KUF1510" s="275"/>
      <c r="KUG1510" s="275"/>
      <c r="KUH1510" s="275"/>
      <c r="KUI1510" s="275"/>
      <c r="KUJ1510" s="275"/>
      <c r="KUK1510" s="275"/>
      <c r="KUL1510" s="275"/>
      <c r="KUM1510" s="275"/>
      <c r="KUN1510" s="275"/>
      <c r="KUO1510" s="275"/>
      <c r="KUP1510" s="275"/>
      <c r="KUQ1510" s="275"/>
      <c r="KUR1510" s="275"/>
      <c r="KUS1510" s="275"/>
      <c r="KUT1510" s="275"/>
      <c r="KUU1510" s="275"/>
      <c r="KUV1510" s="275"/>
      <c r="KUW1510" s="275"/>
      <c r="KUX1510" s="275"/>
      <c r="KUY1510" s="275"/>
      <c r="KUZ1510" s="275"/>
      <c r="KVA1510" s="275"/>
      <c r="KVB1510" s="275"/>
      <c r="KVC1510" s="275"/>
      <c r="KVD1510" s="275"/>
      <c r="KVE1510" s="275"/>
      <c r="KVF1510" s="275"/>
      <c r="KVG1510" s="275"/>
      <c r="KVH1510" s="275"/>
      <c r="KVI1510" s="275"/>
      <c r="KVJ1510" s="275"/>
      <c r="KVK1510" s="275"/>
      <c r="KVL1510" s="275"/>
      <c r="KVM1510" s="275"/>
      <c r="KVN1510" s="275"/>
      <c r="KVO1510" s="275"/>
      <c r="KVP1510" s="275"/>
      <c r="KVQ1510" s="275"/>
      <c r="KVR1510" s="275"/>
      <c r="KVS1510" s="275"/>
      <c r="KVT1510" s="275"/>
      <c r="KVU1510" s="275"/>
      <c r="KVV1510" s="275"/>
      <c r="KVW1510" s="275"/>
      <c r="KVX1510" s="275"/>
      <c r="KVY1510" s="275"/>
      <c r="KVZ1510" s="275"/>
      <c r="KWA1510" s="275"/>
      <c r="KWB1510" s="275"/>
      <c r="KWC1510" s="275"/>
      <c r="KWD1510" s="275"/>
      <c r="KWE1510" s="275"/>
      <c r="KWF1510" s="275"/>
      <c r="KWG1510" s="275"/>
      <c r="KWH1510" s="275"/>
      <c r="KWI1510" s="275"/>
      <c r="KWJ1510" s="275"/>
      <c r="KWK1510" s="275"/>
      <c r="KWL1510" s="275"/>
      <c r="KWM1510" s="275"/>
      <c r="KWN1510" s="275"/>
      <c r="KWO1510" s="275"/>
      <c r="KWP1510" s="275"/>
      <c r="KWQ1510" s="275"/>
      <c r="KWR1510" s="275"/>
      <c r="KWS1510" s="275"/>
      <c r="KWT1510" s="275"/>
      <c r="KWU1510" s="275"/>
      <c r="KWV1510" s="275"/>
      <c r="KWW1510" s="275"/>
      <c r="KWX1510" s="275"/>
      <c r="KWY1510" s="275"/>
      <c r="KWZ1510" s="275"/>
      <c r="KXA1510" s="275"/>
      <c r="KXB1510" s="275"/>
      <c r="KXC1510" s="275"/>
      <c r="KXD1510" s="275"/>
      <c r="KXE1510" s="275"/>
      <c r="KXF1510" s="275"/>
      <c r="KXG1510" s="275"/>
      <c r="KXH1510" s="275"/>
      <c r="KXI1510" s="275"/>
      <c r="KXJ1510" s="275"/>
      <c r="KXK1510" s="275"/>
      <c r="KXL1510" s="275"/>
      <c r="KXM1510" s="275"/>
      <c r="KXN1510" s="275"/>
      <c r="KXO1510" s="275"/>
      <c r="KXP1510" s="275"/>
      <c r="KXQ1510" s="275"/>
      <c r="KXR1510" s="275"/>
      <c r="KXS1510" s="275"/>
      <c r="KXT1510" s="275"/>
      <c r="KXU1510" s="275"/>
      <c r="KXV1510" s="275"/>
      <c r="KXW1510" s="275"/>
      <c r="KXX1510" s="275"/>
      <c r="KXY1510" s="275"/>
      <c r="KXZ1510" s="275"/>
      <c r="KYA1510" s="275"/>
      <c r="KYB1510" s="275"/>
      <c r="KYC1510" s="275"/>
      <c r="KYD1510" s="275"/>
      <c r="KYE1510" s="275"/>
      <c r="KYF1510" s="275"/>
      <c r="KYG1510" s="275"/>
      <c r="KYH1510" s="275"/>
      <c r="KYI1510" s="275"/>
      <c r="KYJ1510" s="275"/>
      <c r="KYK1510" s="275"/>
      <c r="KYL1510" s="275"/>
      <c r="KYM1510" s="275"/>
      <c r="KYN1510" s="275"/>
      <c r="KYO1510" s="275"/>
      <c r="KYP1510" s="275"/>
      <c r="KYQ1510" s="275"/>
      <c r="KYR1510" s="275"/>
      <c r="KYS1510" s="275"/>
      <c r="KYT1510" s="275"/>
      <c r="KYU1510" s="275"/>
      <c r="KYV1510" s="275"/>
      <c r="KYW1510" s="275"/>
      <c r="KYX1510" s="275"/>
      <c r="KYY1510" s="275"/>
      <c r="KYZ1510" s="275"/>
      <c r="KZA1510" s="275"/>
      <c r="KZB1510" s="275"/>
      <c r="KZC1510" s="275"/>
      <c r="KZD1510" s="275"/>
      <c r="KZE1510" s="275"/>
      <c r="KZF1510" s="275"/>
      <c r="KZG1510" s="275"/>
      <c r="KZH1510" s="275"/>
      <c r="KZI1510" s="275"/>
      <c r="KZJ1510" s="275"/>
      <c r="KZK1510" s="275"/>
      <c r="KZL1510" s="275"/>
      <c r="KZM1510" s="275"/>
      <c r="KZN1510" s="275"/>
      <c r="KZO1510" s="275"/>
      <c r="KZP1510" s="275"/>
      <c r="KZQ1510" s="275"/>
      <c r="KZR1510" s="275"/>
      <c r="KZS1510" s="275"/>
      <c r="KZT1510" s="275"/>
      <c r="KZU1510" s="275"/>
      <c r="KZV1510" s="275"/>
      <c r="KZW1510" s="275"/>
      <c r="KZX1510" s="275"/>
      <c r="KZY1510" s="275"/>
      <c r="KZZ1510" s="275"/>
      <c r="LAA1510" s="275"/>
      <c r="LAB1510" s="275"/>
      <c r="LAC1510" s="275"/>
      <c r="LAD1510" s="275"/>
      <c r="LAE1510" s="275"/>
      <c r="LAF1510" s="275"/>
      <c r="LAG1510" s="275"/>
      <c r="LAH1510" s="275"/>
      <c r="LAI1510" s="275"/>
      <c r="LAJ1510" s="275"/>
      <c r="LAK1510" s="275"/>
      <c r="LAL1510" s="275"/>
      <c r="LAM1510" s="275"/>
      <c r="LAN1510" s="275"/>
      <c r="LAO1510" s="275"/>
      <c r="LAP1510" s="275"/>
      <c r="LAQ1510" s="275"/>
      <c r="LAR1510" s="275"/>
      <c r="LAS1510" s="275"/>
      <c r="LAT1510" s="275"/>
      <c r="LAU1510" s="275"/>
      <c r="LAV1510" s="275"/>
      <c r="LAW1510" s="275"/>
      <c r="LAX1510" s="275"/>
      <c r="LAY1510" s="275"/>
      <c r="LAZ1510" s="275"/>
      <c r="LBA1510" s="275"/>
      <c r="LBB1510" s="275"/>
      <c r="LBC1510" s="275"/>
      <c r="LBD1510" s="275"/>
      <c r="LBE1510" s="275"/>
      <c r="LBF1510" s="275"/>
      <c r="LBG1510" s="275"/>
      <c r="LBH1510" s="275"/>
      <c r="LBI1510" s="275"/>
      <c r="LBJ1510" s="275"/>
      <c r="LBK1510" s="275"/>
      <c r="LBL1510" s="275"/>
      <c r="LBM1510" s="275"/>
      <c r="LBN1510" s="275"/>
      <c r="LBO1510" s="275"/>
      <c r="LBP1510" s="275"/>
      <c r="LBQ1510" s="275"/>
      <c r="LBR1510" s="275"/>
      <c r="LBS1510" s="275"/>
      <c r="LBT1510" s="275"/>
      <c r="LBU1510" s="275"/>
      <c r="LBV1510" s="275"/>
      <c r="LBW1510" s="275"/>
      <c r="LBX1510" s="275"/>
      <c r="LBY1510" s="275"/>
      <c r="LBZ1510" s="275"/>
      <c r="LCA1510" s="275"/>
      <c r="LCB1510" s="275"/>
      <c r="LCC1510" s="275"/>
      <c r="LCD1510" s="275"/>
      <c r="LCE1510" s="275"/>
      <c r="LCF1510" s="275"/>
      <c r="LCG1510" s="275"/>
      <c r="LCH1510" s="275"/>
      <c r="LCI1510" s="275"/>
      <c r="LCJ1510" s="275"/>
      <c r="LCK1510" s="275"/>
      <c r="LCL1510" s="275"/>
      <c r="LCM1510" s="275"/>
      <c r="LCN1510" s="275"/>
      <c r="LCO1510" s="275"/>
      <c r="LCP1510" s="275"/>
      <c r="LCQ1510" s="275"/>
      <c r="LCR1510" s="275"/>
      <c r="LCS1510" s="275"/>
      <c r="LCT1510" s="275"/>
      <c r="LCU1510" s="275"/>
      <c r="LCV1510" s="275"/>
      <c r="LCW1510" s="275"/>
      <c r="LCX1510" s="275"/>
      <c r="LCY1510" s="275"/>
      <c r="LCZ1510" s="275"/>
      <c r="LDA1510" s="275"/>
      <c r="LDB1510" s="275"/>
      <c r="LDC1510" s="275"/>
      <c r="LDD1510" s="275"/>
      <c r="LDE1510" s="275"/>
      <c r="LDF1510" s="275"/>
      <c r="LDG1510" s="275"/>
      <c r="LDH1510" s="275"/>
      <c r="LDI1510" s="275"/>
      <c r="LDJ1510" s="275"/>
      <c r="LDK1510" s="275"/>
      <c r="LDL1510" s="275"/>
      <c r="LDM1510" s="275"/>
      <c r="LDN1510" s="275"/>
      <c r="LDO1510" s="275"/>
      <c r="LDP1510" s="275"/>
      <c r="LDQ1510" s="275"/>
      <c r="LDR1510" s="275"/>
      <c r="LDS1510" s="275"/>
      <c r="LDT1510" s="275"/>
      <c r="LDU1510" s="275"/>
      <c r="LDV1510" s="275"/>
      <c r="LDW1510" s="275"/>
      <c r="LDX1510" s="275"/>
      <c r="LDY1510" s="275"/>
      <c r="LDZ1510" s="275"/>
      <c r="LEA1510" s="275"/>
      <c r="LEB1510" s="275"/>
      <c r="LEC1510" s="275"/>
      <c r="LED1510" s="275"/>
      <c r="LEE1510" s="275"/>
      <c r="LEF1510" s="275"/>
      <c r="LEG1510" s="275"/>
      <c r="LEH1510" s="275"/>
      <c r="LEI1510" s="275"/>
      <c r="LEJ1510" s="275"/>
      <c r="LEK1510" s="275"/>
      <c r="LEL1510" s="275"/>
      <c r="LEM1510" s="275"/>
      <c r="LEN1510" s="275"/>
      <c r="LEO1510" s="275"/>
      <c r="LEP1510" s="275"/>
      <c r="LEQ1510" s="275"/>
      <c r="LER1510" s="275"/>
      <c r="LES1510" s="275"/>
      <c r="LET1510" s="275"/>
      <c r="LEU1510" s="275"/>
      <c r="LEV1510" s="275"/>
      <c r="LEW1510" s="275"/>
      <c r="LEX1510" s="275"/>
      <c r="LEY1510" s="275"/>
      <c r="LEZ1510" s="275"/>
      <c r="LFA1510" s="275"/>
      <c r="LFB1510" s="275"/>
      <c r="LFC1510" s="275"/>
      <c r="LFD1510" s="275"/>
      <c r="LFE1510" s="275"/>
      <c r="LFF1510" s="275"/>
      <c r="LFG1510" s="275"/>
      <c r="LFH1510" s="275"/>
      <c r="LFI1510" s="275"/>
      <c r="LFJ1510" s="275"/>
      <c r="LFK1510" s="275"/>
      <c r="LFL1510" s="275"/>
      <c r="LFM1510" s="275"/>
      <c r="LFN1510" s="275"/>
      <c r="LFO1510" s="275"/>
      <c r="LFP1510" s="275"/>
      <c r="LFQ1510" s="275"/>
      <c r="LFR1510" s="275"/>
      <c r="LFS1510" s="275"/>
      <c r="LFT1510" s="275"/>
      <c r="LFU1510" s="275"/>
      <c r="LFV1510" s="275"/>
      <c r="LFW1510" s="275"/>
      <c r="LFX1510" s="275"/>
      <c r="LFY1510" s="275"/>
      <c r="LFZ1510" s="275"/>
      <c r="LGA1510" s="275"/>
      <c r="LGB1510" s="275"/>
      <c r="LGC1510" s="275"/>
      <c r="LGD1510" s="275"/>
      <c r="LGE1510" s="275"/>
      <c r="LGF1510" s="275"/>
      <c r="LGG1510" s="275"/>
      <c r="LGH1510" s="275"/>
      <c r="LGI1510" s="275"/>
      <c r="LGJ1510" s="275"/>
      <c r="LGK1510" s="275"/>
      <c r="LGL1510" s="275"/>
      <c r="LGM1510" s="275"/>
      <c r="LGN1510" s="275"/>
      <c r="LGO1510" s="275"/>
      <c r="LGP1510" s="275"/>
      <c r="LGQ1510" s="275"/>
      <c r="LGR1510" s="275"/>
      <c r="LGS1510" s="275"/>
      <c r="LGT1510" s="275"/>
      <c r="LGU1510" s="275"/>
      <c r="LGV1510" s="275"/>
      <c r="LGW1510" s="275"/>
      <c r="LGX1510" s="275"/>
      <c r="LGY1510" s="275"/>
      <c r="LGZ1510" s="275"/>
      <c r="LHA1510" s="275"/>
      <c r="LHB1510" s="275"/>
      <c r="LHC1510" s="275"/>
      <c r="LHD1510" s="275"/>
      <c r="LHE1510" s="275"/>
      <c r="LHF1510" s="275"/>
      <c r="LHG1510" s="275"/>
      <c r="LHH1510" s="275"/>
      <c r="LHI1510" s="275"/>
      <c r="LHJ1510" s="275"/>
      <c r="LHK1510" s="275"/>
      <c r="LHL1510" s="275"/>
      <c r="LHM1510" s="275"/>
      <c r="LHN1510" s="275"/>
      <c r="LHO1510" s="275"/>
      <c r="LHP1510" s="275"/>
      <c r="LHQ1510" s="275"/>
      <c r="LHR1510" s="275"/>
      <c r="LHS1510" s="275"/>
      <c r="LHT1510" s="275"/>
      <c r="LHU1510" s="275"/>
      <c r="LHV1510" s="275"/>
      <c r="LHW1510" s="275"/>
      <c r="LHX1510" s="275"/>
      <c r="LHY1510" s="275"/>
      <c r="LHZ1510" s="275"/>
      <c r="LIA1510" s="275"/>
      <c r="LIB1510" s="275"/>
      <c r="LIC1510" s="275"/>
      <c r="LID1510" s="275"/>
      <c r="LIE1510" s="275"/>
      <c r="LIF1510" s="275"/>
      <c r="LIG1510" s="275"/>
      <c r="LIH1510" s="275"/>
      <c r="LII1510" s="275"/>
      <c r="LIJ1510" s="275"/>
      <c r="LIK1510" s="275"/>
      <c r="LIL1510" s="275"/>
      <c r="LIM1510" s="275"/>
      <c r="LIN1510" s="275"/>
      <c r="LIO1510" s="275"/>
      <c r="LIP1510" s="275"/>
      <c r="LIQ1510" s="275"/>
      <c r="LIR1510" s="275"/>
      <c r="LIS1510" s="275"/>
      <c r="LIT1510" s="275"/>
      <c r="LIU1510" s="275"/>
      <c r="LIV1510" s="275"/>
      <c r="LIW1510" s="275"/>
      <c r="LIX1510" s="275"/>
      <c r="LIY1510" s="275"/>
      <c r="LIZ1510" s="275"/>
      <c r="LJA1510" s="275"/>
      <c r="LJB1510" s="275"/>
      <c r="LJC1510" s="275"/>
      <c r="LJD1510" s="275"/>
      <c r="LJE1510" s="275"/>
      <c r="LJF1510" s="275"/>
      <c r="LJG1510" s="275"/>
      <c r="LJH1510" s="275"/>
      <c r="LJI1510" s="275"/>
      <c r="LJJ1510" s="275"/>
      <c r="LJK1510" s="275"/>
      <c r="LJL1510" s="275"/>
      <c r="LJM1510" s="275"/>
      <c r="LJN1510" s="275"/>
      <c r="LJO1510" s="275"/>
      <c r="LJP1510" s="275"/>
      <c r="LJQ1510" s="275"/>
      <c r="LJR1510" s="275"/>
      <c r="LJS1510" s="275"/>
      <c r="LJT1510" s="275"/>
      <c r="LJU1510" s="275"/>
      <c r="LJV1510" s="275"/>
      <c r="LJW1510" s="275"/>
      <c r="LJX1510" s="275"/>
      <c r="LJY1510" s="275"/>
      <c r="LJZ1510" s="275"/>
      <c r="LKA1510" s="275"/>
      <c r="LKB1510" s="275"/>
      <c r="LKC1510" s="275"/>
      <c r="LKD1510" s="275"/>
      <c r="LKE1510" s="275"/>
      <c r="LKF1510" s="275"/>
      <c r="LKG1510" s="275"/>
      <c r="LKH1510" s="275"/>
      <c r="LKI1510" s="275"/>
      <c r="LKJ1510" s="275"/>
      <c r="LKK1510" s="275"/>
      <c r="LKL1510" s="275"/>
      <c r="LKM1510" s="275"/>
      <c r="LKN1510" s="275"/>
      <c r="LKO1510" s="275"/>
      <c r="LKP1510" s="275"/>
      <c r="LKQ1510" s="275"/>
      <c r="LKR1510" s="275"/>
      <c r="LKS1510" s="275"/>
      <c r="LKT1510" s="275"/>
      <c r="LKU1510" s="275"/>
      <c r="LKV1510" s="275"/>
      <c r="LKW1510" s="275"/>
      <c r="LKX1510" s="275"/>
      <c r="LKY1510" s="275"/>
      <c r="LKZ1510" s="275"/>
      <c r="LLA1510" s="275"/>
      <c r="LLB1510" s="275"/>
      <c r="LLC1510" s="275"/>
      <c r="LLD1510" s="275"/>
      <c r="LLE1510" s="275"/>
      <c r="LLF1510" s="275"/>
      <c r="LLG1510" s="275"/>
      <c r="LLH1510" s="275"/>
      <c r="LLI1510" s="275"/>
      <c r="LLJ1510" s="275"/>
      <c r="LLK1510" s="275"/>
      <c r="LLL1510" s="275"/>
      <c r="LLM1510" s="275"/>
      <c r="LLN1510" s="275"/>
      <c r="LLO1510" s="275"/>
      <c r="LLP1510" s="275"/>
      <c r="LLQ1510" s="275"/>
      <c r="LLR1510" s="275"/>
      <c r="LLS1510" s="275"/>
      <c r="LLT1510" s="275"/>
      <c r="LLU1510" s="275"/>
      <c r="LLV1510" s="275"/>
      <c r="LLW1510" s="275"/>
      <c r="LLX1510" s="275"/>
      <c r="LLY1510" s="275"/>
      <c r="LLZ1510" s="275"/>
      <c r="LMA1510" s="275"/>
      <c r="LMB1510" s="275"/>
      <c r="LMC1510" s="275"/>
      <c r="LMD1510" s="275"/>
      <c r="LME1510" s="275"/>
      <c r="LMF1510" s="275"/>
      <c r="LMG1510" s="275"/>
      <c r="LMH1510" s="275"/>
      <c r="LMI1510" s="275"/>
      <c r="LMJ1510" s="275"/>
      <c r="LMK1510" s="275"/>
      <c r="LML1510" s="275"/>
      <c r="LMM1510" s="275"/>
      <c r="LMN1510" s="275"/>
      <c r="LMO1510" s="275"/>
      <c r="LMP1510" s="275"/>
      <c r="LMQ1510" s="275"/>
      <c r="LMR1510" s="275"/>
      <c r="LMS1510" s="275"/>
      <c r="LMT1510" s="275"/>
      <c r="LMU1510" s="275"/>
      <c r="LMV1510" s="275"/>
      <c r="LMW1510" s="275"/>
      <c r="LMX1510" s="275"/>
      <c r="LMY1510" s="275"/>
      <c r="LMZ1510" s="275"/>
      <c r="LNA1510" s="275"/>
      <c r="LNB1510" s="275"/>
      <c r="LNC1510" s="275"/>
      <c r="LND1510" s="275"/>
      <c r="LNE1510" s="275"/>
      <c r="LNF1510" s="275"/>
      <c r="LNG1510" s="275"/>
      <c r="LNH1510" s="275"/>
      <c r="LNI1510" s="275"/>
      <c r="LNJ1510" s="275"/>
      <c r="LNK1510" s="275"/>
      <c r="LNL1510" s="275"/>
      <c r="LNM1510" s="275"/>
      <c r="LNN1510" s="275"/>
      <c r="LNO1510" s="275"/>
      <c r="LNP1510" s="275"/>
      <c r="LNQ1510" s="275"/>
      <c r="LNR1510" s="275"/>
      <c r="LNS1510" s="275"/>
      <c r="LNT1510" s="275"/>
      <c r="LNU1510" s="275"/>
      <c r="LNV1510" s="275"/>
      <c r="LNW1510" s="275"/>
      <c r="LNX1510" s="275"/>
      <c r="LNY1510" s="275"/>
      <c r="LNZ1510" s="275"/>
      <c r="LOA1510" s="275"/>
      <c r="LOB1510" s="275"/>
      <c r="LOC1510" s="275"/>
      <c r="LOD1510" s="275"/>
      <c r="LOE1510" s="275"/>
      <c r="LOF1510" s="275"/>
      <c r="LOG1510" s="275"/>
      <c r="LOH1510" s="275"/>
      <c r="LOI1510" s="275"/>
      <c r="LOJ1510" s="275"/>
      <c r="LOK1510" s="275"/>
      <c r="LOL1510" s="275"/>
      <c r="LOM1510" s="275"/>
      <c r="LON1510" s="275"/>
      <c r="LOO1510" s="275"/>
      <c r="LOP1510" s="275"/>
      <c r="LOQ1510" s="275"/>
      <c r="LOR1510" s="275"/>
      <c r="LOS1510" s="275"/>
      <c r="LOT1510" s="275"/>
      <c r="LOU1510" s="275"/>
      <c r="LOV1510" s="275"/>
      <c r="LOW1510" s="275"/>
      <c r="LOX1510" s="275"/>
      <c r="LOY1510" s="275"/>
      <c r="LOZ1510" s="275"/>
      <c r="LPA1510" s="275"/>
      <c r="LPB1510" s="275"/>
      <c r="LPC1510" s="275"/>
      <c r="LPD1510" s="275"/>
      <c r="LPE1510" s="275"/>
      <c r="LPF1510" s="275"/>
      <c r="LPG1510" s="275"/>
      <c r="LPH1510" s="275"/>
      <c r="LPI1510" s="275"/>
      <c r="LPJ1510" s="275"/>
      <c r="LPK1510" s="275"/>
      <c r="LPL1510" s="275"/>
      <c r="LPM1510" s="275"/>
      <c r="LPN1510" s="275"/>
      <c r="LPO1510" s="275"/>
      <c r="LPP1510" s="275"/>
      <c r="LPQ1510" s="275"/>
      <c r="LPR1510" s="275"/>
      <c r="LPS1510" s="275"/>
      <c r="LPT1510" s="275"/>
      <c r="LPU1510" s="275"/>
      <c r="LPV1510" s="275"/>
      <c r="LPW1510" s="275"/>
      <c r="LPX1510" s="275"/>
      <c r="LPY1510" s="275"/>
      <c r="LPZ1510" s="275"/>
      <c r="LQA1510" s="275"/>
      <c r="LQB1510" s="275"/>
      <c r="LQC1510" s="275"/>
      <c r="LQD1510" s="275"/>
      <c r="LQE1510" s="275"/>
      <c r="LQF1510" s="275"/>
      <c r="LQG1510" s="275"/>
      <c r="LQH1510" s="275"/>
      <c r="LQI1510" s="275"/>
      <c r="LQJ1510" s="275"/>
      <c r="LQK1510" s="275"/>
      <c r="LQL1510" s="275"/>
      <c r="LQM1510" s="275"/>
      <c r="LQN1510" s="275"/>
      <c r="LQO1510" s="275"/>
      <c r="LQP1510" s="275"/>
      <c r="LQQ1510" s="275"/>
      <c r="LQR1510" s="275"/>
      <c r="LQS1510" s="275"/>
      <c r="LQT1510" s="275"/>
      <c r="LQU1510" s="275"/>
      <c r="LQV1510" s="275"/>
      <c r="LQW1510" s="275"/>
      <c r="LQX1510" s="275"/>
      <c r="LQY1510" s="275"/>
      <c r="LQZ1510" s="275"/>
      <c r="LRA1510" s="275"/>
      <c r="LRB1510" s="275"/>
      <c r="LRC1510" s="275"/>
      <c r="LRD1510" s="275"/>
      <c r="LRE1510" s="275"/>
      <c r="LRF1510" s="275"/>
      <c r="LRG1510" s="275"/>
      <c r="LRH1510" s="275"/>
      <c r="LRI1510" s="275"/>
      <c r="LRJ1510" s="275"/>
      <c r="LRK1510" s="275"/>
      <c r="LRL1510" s="275"/>
      <c r="LRM1510" s="275"/>
      <c r="LRN1510" s="275"/>
      <c r="LRO1510" s="275"/>
      <c r="LRP1510" s="275"/>
      <c r="LRQ1510" s="275"/>
      <c r="LRR1510" s="275"/>
      <c r="LRS1510" s="275"/>
      <c r="LRT1510" s="275"/>
      <c r="LRU1510" s="275"/>
      <c r="LRV1510" s="275"/>
      <c r="LRW1510" s="275"/>
      <c r="LRX1510" s="275"/>
      <c r="LRY1510" s="275"/>
      <c r="LRZ1510" s="275"/>
      <c r="LSA1510" s="275"/>
      <c r="LSB1510" s="275"/>
      <c r="LSC1510" s="275"/>
      <c r="LSD1510" s="275"/>
      <c r="LSE1510" s="275"/>
      <c r="LSF1510" s="275"/>
      <c r="LSG1510" s="275"/>
      <c r="LSH1510" s="275"/>
      <c r="LSI1510" s="275"/>
      <c r="LSJ1510" s="275"/>
      <c r="LSK1510" s="275"/>
      <c r="LSL1510" s="275"/>
      <c r="LSM1510" s="275"/>
      <c r="LSN1510" s="275"/>
      <c r="LSO1510" s="275"/>
      <c r="LSP1510" s="275"/>
      <c r="LSQ1510" s="275"/>
      <c r="LSR1510" s="275"/>
      <c r="LSS1510" s="275"/>
      <c r="LST1510" s="275"/>
      <c r="LSU1510" s="275"/>
      <c r="LSV1510" s="275"/>
      <c r="LSW1510" s="275"/>
      <c r="LSX1510" s="275"/>
      <c r="LSY1510" s="275"/>
      <c r="LSZ1510" s="275"/>
      <c r="LTA1510" s="275"/>
      <c r="LTB1510" s="275"/>
      <c r="LTC1510" s="275"/>
      <c r="LTD1510" s="275"/>
      <c r="LTE1510" s="275"/>
      <c r="LTF1510" s="275"/>
      <c r="LTG1510" s="275"/>
      <c r="LTH1510" s="275"/>
      <c r="LTI1510" s="275"/>
      <c r="LTJ1510" s="275"/>
      <c r="LTK1510" s="275"/>
      <c r="LTL1510" s="275"/>
      <c r="LTM1510" s="275"/>
      <c r="LTN1510" s="275"/>
      <c r="LTO1510" s="275"/>
      <c r="LTP1510" s="275"/>
      <c r="LTQ1510" s="275"/>
      <c r="LTR1510" s="275"/>
      <c r="LTS1510" s="275"/>
      <c r="LTT1510" s="275"/>
      <c r="LTU1510" s="275"/>
      <c r="LTV1510" s="275"/>
      <c r="LTW1510" s="275"/>
      <c r="LTX1510" s="275"/>
      <c r="LTY1510" s="275"/>
      <c r="LTZ1510" s="275"/>
      <c r="LUA1510" s="275"/>
      <c r="LUB1510" s="275"/>
      <c r="LUC1510" s="275"/>
      <c r="LUD1510" s="275"/>
      <c r="LUE1510" s="275"/>
      <c r="LUF1510" s="275"/>
      <c r="LUG1510" s="275"/>
      <c r="LUH1510" s="275"/>
      <c r="LUI1510" s="275"/>
      <c r="LUJ1510" s="275"/>
      <c r="LUK1510" s="275"/>
      <c r="LUL1510" s="275"/>
      <c r="LUM1510" s="275"/>
      <c r="LUN1510" s="275"/>
      <c r="LUO1510" s="275"/>
      <c r="LUP1510" s="275"/>
      <c r="LUQ1510" s="275"/>
      <c r="LUR1510" s="275"/>
      <c r="LUS1510" s="275"/>
      <c r="LUT1510" s="275"/>
      <c r="LUU1510" s="275"/>
      <c r="LUV1510" s="275"/>
      <c r="LUW1510" s="275"/>
      <c r="LUX1510" s="275"/>
      <c r="LUY1510" s="275"/>
      <c r="LUZ1510" s="275"/>
      <c r="LVA1510" s="275"/>
      <c r="LVB1510" s="275"/>
      <c r="LVC1510" s="275"/>
      <c r="LVD1510" s="275"/>
      <c r="LVE1510" s="275"/>
      <c r="LVF1510" s="275"/>
      <c r="LVG1510" s="275"/>
      <c r="LVH1510" s="275"/>
      <c r="LVI1510" s="275"/>
      <c r="LVJ1510" s="275"/>
      <c r="LVK1510" s="275"/>
      <c r="LVL1510" s="275"/>
      <c r="LVM1510" s="275"/>
      <c r="LVN1510" s="275"/>
      <c r="LVO1510" s="275"/>
      <c r="LVP1510" s="275"/>
      <c r="LVQ1510" s="275"/>
      <c r="LVR1510" s="275"/>
      <c r="LVS1510" s="275"/>
      <c r="LVT1510" s="275"/>
      <c r="LVU1510" s="275"/>
      <c r="LVV1510" s="275"/>
      <c r="LVW1510" s="275"/>
      <c r="LVX1510" s="275"/>
      <c r="LVY1510" s="275"/>
      <c r="LVZ1510" s="275"/>
      <c r="LWA1510" s="275"/>
      <c r="LWB1510" s="275"/>
      <c r="LWC1510" s="275"/>
      <c r="LWD1510" s="275"/>
      <c r="LWE1510" s="275"/>
      <c r="LWF1510" s="275"/>
      <c r="LWG1510" s="275"/>
      <c r="LWH1510" s="275"/>
      <c r="LWI1510" s="275"/>
      <c r="LWJ1510" s="275"/>
      <c r="LWK1510" s="275"/>
      <c r="LWL1510" s="275"/>
      <c r="LWM1510" s="275"/>
      <c r="LWN1510" s="275"/>
      <c r="LWO1510" s="275"/>
      <c r="LWP1510" s="275"/>
      <c r="LWQ1510" s="275"/>
      <c r="LWR1510" s="275"/>
      <c r="LWS1510" s="275"/>
      <c r="LWT1510" s="275"/>
      <c r="LWU1510" s="275"/>
      <c r="LWV1510" s="275"/>
      <c r="LWW1510" s="275"/>
      <c r="LWX1510" s="275"/>
      <c r="LWY1510" s="275"/>
      <c r="LWZ1510" s="275"/>
      <c r="LXA1510" s="275"/>
      <c r="LXB1510" s="275"/>
      <c r="LXC1510" s="275"/>
      <c r="LXD1510" s="275"/>
      <c r="LXE1510" s="275"/>
      <c r="LXF1510" s="275"/>
      <c r="LXG1510" s="275"/>
      <c r="LXH1510" s="275"/>
      <c r="LXI1510" s="275"/>
      <c r="LXJ1510" s="275"/>
      <c r="LXK1510" s="275"/>
      <c r="LXL1510" s="275"/>
      <c r="LXM1510" s="275"/>
      <c r="LXN1510" s="275"/>
      <c r="LXO1510" s="275"/>
      <c r="LXP1510" s="275"/>
      <c r="LXQ1510" s="275"/>
      <c r="LXR1510" s="275"/>
      <c r="LXS1510" s="275"/>
      <c r="LXT1510" s="275"/>
      <c r="LXU1510" s="275"/>
      <c r="LXV1510" s="275"/>
      <c r="LXW1510" s="275"/>
      <c r="LXX1510" s="275"/>
      <c r="LXY1510" s="275"/>
      <c r="LXZ1510" s="275"/>
      <c r="LYA1510" s="275"/>
      <c r="LYB1510" s="275"/>
      <c r="LYC1510" s="275"/>
      <c r="LYD1510" s="275"/>
      <c r="LYE1510" s="275"/>
      <c r="LYF1510" s="275"/>
      <c r="LYG1510" s="275"/>
      <c r="LYH1510" s="275"/>
      <c r="LYI1510" s="275"/>
      <c r="LYJ1510" s="275"/>
      <c r="LYK1510" s="275"/>
      <c r="LYL1510" s="275"/>
      <c r="LYM1510" s="275"/>
      <c r="LYN1510" s="275"/>
      <c r="LYO1510" s="275"/>
      <c r="LYP1510" s="275"/>
      <c r="LYQ1510" s="275"/>
      <c r="LYR1510" s="275"/>
      <c r="LYS1510" s="275"/>
      <c r="LYT1510" s="275"/>
      <c r="LYU1510" s="275"/>
      <c r="LYV1510" s="275"/>
      <c r="LYW1510" s="275"/>
      <c r="LYX1510" s="275"/>
      <c r="LYY1510" s="275"/>
      <c r="LYZ1510" s="275"/>
      <c r="LZA1510" s="275"/>
      <c r="LZB1510" s="275"/>
      <c r="LZC1510" s="275"/>
      <c r="LZD1510" s="275"/>
      <c r="LZE1510" s="275"/>
      <c r="LZF1510" s="275"/>
      <c r="LZG1510" s="275"/>
      <c r="LZH1510" s="275"/>
      <c r="LZI1510" s="275"/>
      <c r="LZJ1510" s="275"/>
      <c r="LZK1510" s="275"/>
      <c r="LZL1510" s="275"/>
      <c r="LZM1510" s="275"/>
      <c r="LZN1510" s="275"/>
      <c r="LZO1510" s="275"/>
      <c r="LZP1510" s="275"/>
      <c r="LZQ1510" s="275"/>
      <c r="LZR1510" s="275"/>
      <c r="LZS1510" s="275"/>
      <c r="LZT1510" s="275"/>
      <c r="LZU1510" s="275"/>
      <c r="LZV1510" s="275"/>
      <c r="LZW1510" s="275"/>
      <c r="LZX1510" s="275"/>
      <c r="LZY1510" s="275"/>
      <c r="LZZ1510" s="275"/>
      <c r="MAA1510" s="275"/>
      <c r="MAB1510" s="275"/>
      <c r="MAC1510" s="275"/>
      <c r="MAD1510" s="275"/>
      <c r="MAE1510" s="275"/>
      <c r="MAF1510" s="275"/>
      <c r="MAG1510" s="275"/>
      <c r="MAH1510" s="275"/>
      <c r="MAI1510" s="275"/>
      <c r="MAJ1510" s="275"/>
      <c r="MAK1510" s="275"/>
      <c r="MAL1510" s="275"/>
      <c r="MAM1510" s="275"/>
      <c r="MAN1510" s="275"/>
      <c r="MAO1510" s="275"/>
      <c r="MAP1510" s="275"/>
      <c r="MAQ1510" s="275"/>
      <c r="MAR1510" s="275"/>
      <c r="MAS1510" s="275"/>
      <c r="MAT1510" s="275"/>
      <c r="MAU1510" s="275"/>
      <c r="MAV1510" s="275"/>
      <c r="MAW1510" s="275"/>
      <c r="MAX1510" s="275"/>
      <c r="MAY1510" s="275"/>
      <c r="MAZ1510" s="275"/>
      <c r="MBA1510" s="275"/>
      <c r="MBB1510" s="275"/>
      <c r="MBC1510" s="275"/>
      <c r="MBD1510" s="275"/>
      <c r="MBE1510" s="275"/>
      <c r="MBF1510" s="275"/>
      <c r="MBG1510" s="275"/>
      <c r="MBH1510" s="275"/>
      <c r="MBI1510" s="275"/>
      <c r="MBJ1510" s="275"/>
      <c r="MBK1510" s="275"/>
      <c r="MBL1510" s="275"/>
      <c r="MBM1510" s="275"/>
      <c r="MBN1510" s="275"/>
      <c r="MBO1510" s="275"/>
      <c r="MBP1510" s="275"/>
      <c r="MBQ1510" s="275"/>
      <c r="MBR1510" s="275"/>
      <c r="MBS1510" s="275"/>
      <c r="MBT1510" s="275"/>
      <c r="MBU1510" s="275"/>
      <c r="MBV1510" s="275"/>
      <c r="MBW1510" s="275"/>
      <c r="MBX1510" s="275"/>
      <c r="MBY1510" s="275"/>
      <c r="MBZ1510" s="275"/>
      <c r="MCA1510" s="275"/>
      <c r="MCB1510" s="275"/>
      <c r="MCC1510" s="275"/>
      <c r="MCD1510" s="275"/>
      <c r="MCE1510" s="275"/>
      <c r="MCF1510" s="275"/>
      <c r="MCG1510" s="275"/>
      <c r="MCH1510" s="275"/>
      <c r="MCI1510" s="275"/>
      <c r="MCJ1510" s="275"/>
      <c r="MCK1510" s="275"/>
      <c r="MCL1510" s="275"/>
      <c r="MCM1510" s="275"/>
      <c r="MCN1510" s="275"/>
      <c r="MCO1510" s="275"/>
      <c r="MCP1510" s="275"/>
      <c r="MCQ1510" s="275"/>
      <c r="MCR1510" s="275"/>
      <c r="MCS1510" s="275"/>
      <c r="MCT1510" s="275"/>
      <c r="MCU1510" s="275"/>
      <c r="MCV1510" s="275"/>
      <c r="MCW1510" s="275"/>
      <c r="MCX1510" s="275"/>
      <c r="MCY1510" s="275"/>
      <c r="MCZ1510" s="275"/>
      <c r="MDA1510" s="275"/>
      <c r="MDB1510" s="275"/>
      <c r="MDC1510" s="275"/>
      <c r="MDD1510" s="275"/>
      <c r="MDE1510" s="275"/>
      <c r="MDF1510" s="275"/>
      <c r="MDG1510" s="275"/>
      <c r="MDH1510" s="275"/>
      <c r="MDI1510" s="275"/>
      <c r="MDJ1510" s="275"/>
      <c r="MDK1510" s="275"/>
      <c r="MDL1510" s="275"/>
      <c r="MDM1510" s="275"/>
      <c r="MDN1510" s="275"/>
      <c r="MDO1510" s="275"/>
      <c r="MDP1510" s="275"/>
      <c r="MDQ1510" s="275"/>
      <c r="MDR1510" s="275"/>
      <c r="MDS1510" s="275"/>
      <c r="MDT1510" s="275"/>
      <c r="MDU1510" s="275"/>
      <c r="MDV1510" s="275"/>
      <c r="MDW1510" s="275"/>
      <c r="MDX1510" s="275"/>
      <c r="MDY1510" s="275"/>
      <c r="MDZ1510" s="275"/>
      <c r="MEA1510" s="275"/>
      <c r="MEB1510" s="275"/>
      <c r="MEC1510" s="275"/>
      <c r="MED1510" s="275"/>
      <c r="MEE1510" s="275"/>
      <c r="MEF1510" s="275"/>
      <c r="MEG1510" s="275"/>
      <c r="MEH1510" s="275"/>
      <c r="MEI1510" s="275"/>
      <c r="MEJ1510" s="275"/>
      <c r="MEK1510" s="275"/>
      <c r="MEL1510" s="275"/>
      <c r="MEM1510" s="275"/>
      <c r="MEN1510" s="275"/>
      <c r="MEO1510" s="275"/>
      <c r="MEP1510" s="275"/>
      <c r="MEQ1510" s="275"/>
      <c r="MER1510" s="275"/>
      <c r="MES1510" s="275"/>
      <c r="MET1510" s="275"/>
      <c r="MEU1510" s="275"/>
      <c r="MEV1510" s="275"/>
      <c r="MEW1510" s="275"/>
      <c r="MEX1510" s="275"/>
      <c r="MEY1510" s="275"/>
      <c r="MEZ1510" s="275"/>
      <c r="MFA1510" s="275"/>
      <c r="MFB1510" s="275"/>
      <c r="MFC1510" s="275"/>
      <c r="MFD1510" s="275"/>
      <c r="MFE1510" s="275"/>
      <c r="MFF1510" s="275"/>
      <c r="MFG1510" s="275"/>
      <c r="MFH1510" s="275"/>
      <c r="MFI1510" s="275"/>
      <c r="MFJ1510" s="275"/>
      <c r="MFK1510" s="275"/>
      <c r="MFL1510" s="275"/>
      <c r="MFM1510" s="275"/>
      <c r="MFN1510" s="275"/>
      <c r="MFO1510" s="275"/>
      <c r="MFP1510" s="275"/>
      <c r="MFQ1510" s="275"/>
      <c r="MFR1510" s="275"/>
      <c r="MFS1510" s="275"/>
      <c r="MFT1510" s="275"/>
      <c r="MFU1510" s="275"/>
      <c r="MFV1510" s="275"/>
      <c r="MFW1510" s="275"/>
      <c r="MFX1510" s="275"/>
      <c r="MFY1510" s="275"/>
      <c r="MFZ1510" s="275"/>
      <c r="MGA1510" s="275"/>
      <c r="MGB1510" s="275"/>
      <c r="MGC1510" s="275"/>
      <c r="MGD1510" s="275"/>
      <c r="MGE1510" s="275"/>
      <c r="MGF1510" s="275"/>
      <c r="MGG1510" s="275"/>
      <c r="MGH1510" s="275"/>
      <c r="MGI1510" s="275"/>
      <c r="MGJ1510" s="275"/>
      <c r="MGK1510" s="275"/>
      <c r="MGL1510" s="275"/>
      <c r="MGM1510" s="275"/>
      <c r="MGN1510" s="275"/>
      <c r="MGO1510" s="275"/>
      <c r="MGP1510" s="275"/>
      <c r="MGQ1510" s="275"/>
      <c r="MGR1510" s="275"/>
      <c r="MGS1510" s="275"/>
      <c r="MGT1510" s="275"/>
      <c r="MGU1510" s="275"/>
      <c r="MGV1510" s="275"/>
      <c r="MGW1510" s="275"/>
      <c r="MGX1510" s="275"/>
      <c r="MGY1510" s="275"/>
      <c r="MGZ1510" s="275"/>
      <c r="MHA1510" s="275"/>
      <c r="MHB1510" s="275"/>
      <c r="MHC1510" s="275"/>
      <c r="MHD1510" s="275"/>
      <c r="MHE1510" s="275"/>
      <c r="MHF1510" s="275"/>
      <c r="MHG1510" s="275"/>
      <c r="MHH1510" s="275"/>
      <c r="MHI1510" s="275"/>
      <c r="MHJ1510" s="275"/>
      <c r="MHK1510" s="275"/>
      <c r="MHL1510" s="275"/>
      <c r="MHM1510" s="275"/>
      <c r="MHN1510" s="275"/>
      <c r="MHO1510" s="275"/>
      <c r="MHP1510" s="275"/>
      <c r="MHQ1510" s="275"/>
      <c r="MHR1510" s="275"/>
      <c r="MHS1510" s="275"/>
      <c r="MHT1510" s="275"/>
      <c r="MHU1510" s="275"/>
      <c r="MHV1510" s="275"/>
      <c r="MHW1510" s="275"/>
      <c r="MHX1510" s="275"/>
      <c r="MHY1510" s="275"/>
      <c r="MHZ1510" s="275"/>
      <c r="MIA1510" s="275"/>
      <c r="MIB1510" s="275"/>
      <c r="MIC1510" s="275"/>
      <c r="MID1510" s="275"/>
      <c r="MIE1510" s="275"/>
      <c r="MIF1510" s="275"/>
      <c r="MIG1510" s="275"/>
      <c r="MIH1510" s="275"/>
      <c r="MII1510" s="275"/>
      <c r="MIJ1510" s="275"/>
      <c r="MIK1510" s="275"/>
      <c r="MIL1510" s="275"/>
      <c r="MIM1510" s="275"/>
      <c r="MIN1510" s="275"/>
      <c r="MIO1510" s="275"/>
      <c r="MIP1510" s="275"/>
      <c r="MIQ1510" s="275"/>
      <c r="MIR1510" s="275"/>
      <c r="MIS1510" s="275"/>
      <c r="MIT1510" s="275"/>
      <c r="MIU1510" s="275"/>
      <c r="MIV1510" s="275"/>
      <c r="MIW1510" s="275"/>
      <c r="MIX1510" s="275"/>
      <c r="MIY1510" s="275"/>
      <c r="MIZ1510" s="275"/>
      <c r="MJA1510" s="275"/>
      <c r="MJB1510" s="275"/>
      <c r="MJC1510" s="275"/>
      <c r="MJD1510" s="275"/>
      <c r="MJE1510" s="275"/>
      <c r="MJF1510" s="275"/>
      <c r="MJG1510" s="275"/>
      <c r="MJH1510" s="275"/>
      <c r="MJI1510" s="275"/>
      <c r="MJJ1510" s="275"/>
      <c r="MJK1510" s="275"/>
      <c r="MJL1510" s="275"/>
      <c r="MJM1510" s="275"/>
      <c r="MJN1510" s="275"/>
      <c r="MJO1510" s="275"/>
      <c r="MJP1510" s="275"/>
      <c r="MJQ1510" s="275"/>
      <c r="MJR1510" s="275"/>
      <c r="MJS1510" s="275"/>
      <c r="MJT1510" s="275"/>
      <c r="MJU1510" s="275"/>
      <c r="MJV1510" s="275"/>
      <c r="MJW1510" s="275"/>
      <c r="MJX1510" s="275"/>
      <c r="MJY1510" s="275"/>
      <c r="MJZ1510" s="275"/>
      <c r="MKA1510" s="275"/>
      <c r="MKB1510" s="275"/>
      <c r="MKC1510" s="275"/>
      <c r="MKD1510" s="275"/>
      <c r="MKE1510" s="275"/>
      <c r="MKF1510" s="275"/>
      <c r="MKG1510" s="275"/>
      <c r="MKH1510" s="275"/>
      <c r="MKI1510" s="275"/>
      <c r="MKJ1510" s="275"/>
      <c r="MKK1510" s="275"/>
      <c r="MKL1510" s="275"/>
      <c r="MKM1510" s="275"/>
      <c r="MKN1510" s="275"/>
      <c r="MKO1510" s="275"/>
      <c r="MKP1510" s="275"/>
      <c r="MKQ1510" s="275"/>
      <c r="MKR1510" s="275"/>
      <c r="MKS1510" s="275"/>
      <c r="MKT1510" s="275"/>
      <c r="MKU1510" s="275"/>
      <c r="MKV1510" s="275"/>
      <c r="MKW1510" s="275"/>
      <c r="MKX1510" s="275"/>
      <c r="MKY1510" s="275"/>
      <c r="MKZ1510" s="275"/>
      <c r="MLA1510" s="275"/>
      <c r="MLB1510" s="275"/>
      <c r="MLC1510" s="275"/>
      <c r="MLD1510" s="275"/>
      <c r="MLE1510" s="275"/>
      <c r="MLF1510" s="275"/>
      <c r="MLG1510" s="275"/>
      <c r="MLH1510" s="275"/>
      <c r="MLI1510" s="275"/>
      <c r="MLJ1510" s="275"/>
      <c r="MLK1510" s="275"/>
      <c r="MLL1510" s="275"/>
      <c r="MLM1510" s="275"/>
      <c r="MLN1510" s="275"/>
      <c r="MLO1510" s="275"/>
      <c r="MLP1510" s="275"/>
      <c r="MLQ1510" s="275"/>
      <c r="MLR1510" s="275"/>
      <c r="MLS1510" s="275"/>
      <c r="MLT1510" s="275"/>
      <c r="MLU1510" s="275"/>
      <c r="MLV1510" s="275"/>
      <c r="MLW1510" s="275"/>
      <c r="MLX1510" s="275"/>
      <c r="MLY1510" s="275"/>
      <c r="MLZ1510" s="275"/>
      <c r="MMA1510" s="275"/>
      <c r="MMB1510" s="275"/>
      <c r="MMC1510" s="275"/>
      <c r="MMD1510" s="275"/>
      <c r="MME1510" s="275"/>
      <c r="MMF1510" s="275"/>
      <c r="MMG1510" s="275"/>
      <c r="MMH1510" s="275"/>
      <c r="MMI1510" s="275"/>
      <c r="MMJ1510" s="275"/>
      <c r="MMK1510" s="275"/>
      <c r="MML1510" s="275"/>
      <c r="MMM1510" s="275"/>
      <c r="MMN1510" s="275"/>
      <c r="MMO1510" s="275"/>
      <c r="MMP1510" s="275"/>
      <c r="MMQ1510" s="275"/>
      <c r="MMR1510" s="275"/>
      <c r="MMS1510" s="275"/>
      <c r="MMT1510" s="275"/>
      <c r="MMU1510" s="275"/>
      <c r="MMV1510" s="275"/>
      <c r="MMW1510" s="275"/>
      <c r="MMX1510" s="275"/>
      <c r="MMY1510" s="275"/>
      <c r="MMZ1510" s="275"/>
      <c r="MNA1510" s="275"/>
      <c r="MNB1510" s="275"/>
      <c r="MNC1510" s="275"/>
      <c r="MND1510" s="275"/>
      <c r="MNE1510" s="275"/>
      <c r="MNF1510" s="275"/>
      <c r="MNG1510" s="275"/>
      <c r="MNH1510" s="275"/>
      <c r="MNI1510" s="275"/>
      <c r="MNJ1510" s="275"/>
      <c r="MNK1510" s="275"/>
      <c r="MNL1510" s="275"/>
      <c r="MNM1510" s="275"/>
      <c r="MNN1510" s="275"/>
      <c r="MNO1510" s="275"/>
      <c r="MNP1510" s="275"/>
      <c r="MNQ1510" s="275"/>
      <c r="MNR1510" s="275"/>
      <c r="MNS1510" s="275"/>
      <c r="MNT1510" s="275"/>
      <c r="MNU1510" s="275"/>
      <c r="MNV1510" s="275"/>
      <c r="MNW1510" s="275"/>
      <c r="MNX1510" s="275"/>
      <c r="MNY1510" s="275"/>
      <c r="MNZ1510" s="275"/>
      <c r="MOA1510" s="275"/>
      <c r="MOB1510" s="275"/>
      <c r="MOC1510" s="275"/>
      <c r="MOD1510" s="275"/>
      <c r="MOE1510" s="275"/>
      <c r="MOF1510" s="275"/>
      <c r="MOG1510" s="275"/>
      <c r="MOH1510" s="275"/>
      <c r="MOI1510" s="275"/>
      <c r="MOJ1510" s="275"/>
      <c r="MOK1510" s="275"/>
      <c r="MOL1510" s="275"/>
      <c r="MOM1510" s="275"/>
      <c r="MON1510" s="275"/>
      <c r="MOO1510" s="275"/>
      <c r="MOP1510" s="275"/>
      <c r="MOQ1510" s="275"/>
      <c r="MOR1510" s="275"/>
      <c r="MOS1510" s="275"/>
      <c r="MOT1510" s="275"/>
      <c r="MOU1510" s="275"/>
      <c r="MOV1510" s="275"/>
      <c r="MOW1510" s="275"/>
      <c r="MOX1510" s="275"/>
      <c r="MOY1510" s="275"/>
      <c r="MOZ1510" s="275"/>
      <c r="MPA1510" s="275"/>
      <c r="MPB1510" s="275"/>
      <c r="MPC1510" s="275"/>
      <c r="MPD1510" s="275"/>
      <c r="MPE1510" s="275"/>
      <c r="MPF1510" s="275"/>
      <c r="MPG1510" s="275"/>
      <c r="MPH1510" s="275"/>
      <c r="MPI1510" s="275"/>
      <c r="MPJ1510" s="275"/>
      <c r="MPK1510" s="275"/>
      <c r="MPL1510" s="275"/>
      <c r="MPM1510" s="275"/>
      <c r="MPN1510" s="275"/>
      <c r="MPO1510" s="275"/>
      <c r="MPP1510" s="275"/>
      <c r="MPQ1510" s="275"/>
      <c r="MPR1510" s="275"/>
      <c r="MPS1510" s="275"/>
      <c r="MPT1510" s="275"/>
      <c r="MPU1510" s="275"/>
      <c r="MPV1510" s="275"/>
      <c r="MPW1510" s="275"/>
      <c r="MPX1510" s="275"/>
      <c r="MPY1510" s="275"/>
      <c r="MPZ1510" s="275"/>
      <c r="MQA1510" s="275"/>
      <c r="MQB1510" s="275"/>
      <c r="MQC1510" s="275"/>
      <c r="MQD1510" s="275"/>
      <c r="MQE1510" s="275"/>
      <c r="MQF1510" s="275"/>
      <c r="MQG1510" s="275"/>
      <c r="MQH1510" s="275"/>
      <c r="MQI1510" s="275"/>
      <c r="MQJ1510" s="275"/>
      <c r="MQK1510" s="275"/>
      <c r="MQL1510" s="275"/>
      <c r="MQM1510" s="275"/>
      <c r="MQN1510" s="275"/>
      <c r="MQO1510" s="275"/>
      <c r="MQP1510" s="275"/>
      <c r="MQQ1510" s="275"/>
      <c r="MQR1510" s="275"/>
      <c r="MQS1510" s="275"/>
      <c r="MQT1510" s="275"/>
      <c r="MQU1510" s="275"/>
      <c r="MQV1510" s="275"/>
      <c r="MQW1510" s="275"/>
      <c r="MQX1510" s="275"/>
      <c r="MQY1510" s="275"/>
      <c r="MQZ1510" s="275"/>
      <c r="MRA1510" s="275"/>
      <c r="MRB1510" s="275"/>
      <c r="MRC1510" s="275"/>
      <c r="MRD1510" s="275"/>
      <c r="MRE1510" s="275"/>
      <c r="MRF1510" s="275"/>
      <c r="MRG1510" s="275"/>
      <c r="MRH1510" s="275"/>
      <c r="MRI1510" s="275"/>
      <c r="MRJ1510" s="275"/>
      <c r="MRK1510" s="275"/>
      <c r="MRL1510" s="275"/>
      <c r="MRM1510" s="275"/>
      <c r="MRN1510" s="275"/>
      <c r="MRO1510" s="275"/>
      <c r="MRP1510" s="275"/>
      <c r="MRQ1510" s="275"/>
      <c r="MRR1510" s="275"/>
      <c r="MRS1510" s="275"/>
      <c r="MRT1510" s="275"/>
      <c r="MRU1510" s="275"/>
      <c r="MRV1510" s="275"/>
      <c r="MRW1510" s="275"/>
      <c r="MRX1510" s="275"/>
      <c r="MRY1510" s="275"/>
      <c r="MRZ1510" s="275"/>
      <c r="MSA1510" s="275"/>
      <c r="MSB1510" s="275"/>
      <c r="MSC1510" s="275"/>
      <c r="MSD1510" s="275"/>
      <c r="MSE1510" s="275"/>
      <c r="MSF1510" s="275"/>
      <c r="MSG1510" s="275"/>
      <c r="MSH1510" s="275"/>
      <c r="MSI1510" s="275"/>
      <c r="MSJ1510" s="275"/>
      <c r="MSK1510" s="275"/>
      <c r="MSL1510" s="275"/>
      <c r="MSM1510" s="275"/>
      <c r="MSN1510" s="275"/>
      <c r="MSO1510" s="275"/>
      <c r="MSP1510" s="275"/>
      <c r="MSQ1510" s="275"/>
      <c r="MSR1510" s="275"/>
      <c r="MSS1510" s="275"/>
      <c r="MST1510" s="275"/>
      <c r="MSU1510" s="275"/>
      <c r="MSV1510" s="275"/>
      <c r="MSW1510" s="275"/>
      <c r="MSX1510" s="275"/>
      <c r="MSY1510" s="275"/>
      <c r="MSZ1510" s="275"/>
      <c r="MTA1510" s="275"/>
      <c r="MTB1510" s="275"/>
      <c r="MTC1510" s="275"/>
      <c r="MTD1510" s="275"/>
      <c r="MTE1510" s="275"/>
      <c r="MTF1510" s="275"/>
      <c r="MTG1510" s="275"/>
      <c r="MTH1510" s="275"/>
      <c r="MTI1510" s="275"/>
      <c r="MTJ1510" s="275"/>
      <c r="MTK1510" s="275"/>
      <c r="MTL1510" s="275"/>
      <c r="MTM1510" s="275"/>
      <c r="MTN1510" s="275"/>
      <c r="MTO1510" s="275"/>
      <c r="MTP1510" s="275"/>
      <c r="MTQ1510" s="275"/>
      <c r="MTR1510" s="275"/>
      <c r="MTS1510" s="275"/>
      <c r="MTT1510" s="275"/>
      <c r="MTU1510" s="275"/>
      <c r="MTV1510" s="275"/>
      <c r="MTW1510" s="275"/>
      <c r="MTX1510" s="275"/>
      <c r="MTY1510" s="275"/>
      <c r="MTZ1510" s="275"/>
      <c r="MUA1510" s="275"/>
      <c r="MUB1510" s="275"/>
      <c r="MUC1510" s="275"/>
      <c r="MUD1510" s="275"/>
      <c r="MUE1510" s="275"/>
      <c r="MUF1510" s="275"/>
      <c r="MUG1510" s="275"/>
      <c r="MUH1510" s="275"/>
      <c r="MUI1510" s="275"/>
      <c r="MUJ1510" s="275"/>
      <c r="MUK1510" s="275"/>
      <c r="MUL1510" s="275"/>
      <c r="MUM1510" s="275"/>
      <c r="MUN1510" s="275"/>
      <c r="MUO1510" s="275"/>
      <c r="MUP1510" s="275"/>
      <c r="MUQ1510" s="275"/>
      <c r="MUR1510" s="275"/>
      <c r="MUS1510" s="275"/>
      <c r="MUT1510" s="275"/>
      <c r="MUU1510" s="275"/>
      <c r="MUV1510" s="275"/>
      <c r="MUW1510" s="275"/>
      <c r="MUX1510" s="275"/>
      <c r="MUY1510" s="275"/>
      <c r="MUZ1510" s="275"/>
      <c r="MVA1510" s="275"/>
      <c r="MVB1510" s="275"/>
      <c r="MVC1510" s="275"/>
      <c r="MVD1510" s="275"/>
      <c r="MVE1510" s="275"/>
      <c r="MVF1510" s="275"/>
      <c r="MVG1510" s="275"/>
      <c r="MVH1510" s="275"/>
      <c r="MVI1510" s="275"/>
      <c r="MVJ1510" s="275"/>
      <c r="MVK1510" s="275"/>
      <c r="MVL1510" s="275"/>
      <c r="MVM1510" s="275"/>
      <c r="MVN1510" s="275"/>
      <c r="MVO1510" s="275"/>
      <c r="MVP1510" s="275"/>
      <c r="MVQ1510" s="275"/>
      <c r="MVR1510" s="275"/>
      <c r="MVS1510" s="275"/>
      <c r="MVT1510" s="275"/>
      <c r="MVU1510" s="275"/>
      <c r="MVV1510" s="275"/>
      <c r="MVW1510" s="275"/>
      <c r="MVX1510" s="275"/>
      <c r="MVY1510" s="275"/>
      <c r="MVZ1510" s="275"/>
      <c r="MWA1510" s="275"/>
      <c r="MWB1510" s="275"/>
      <c r="MWC1510" s="275"/>
      <c r="MWD1510" s="275"/>
      <c r="MWE1510" s="275"/>
      <c r="MWF1510" s="275"/>
      <c r="MWG1510" s="275"/>
      <c r="MWH1510" s="275"/>
      <c r="MWI1510" s="275"/>
      <c r="MWJ1510" s="275"/>
      <c r="MWK1510" s="275"/>
      <c r="MWL1510" s="275"/>
      <c r="MWM1510" s="275"/>
      <c r="MWN1510" s="275"/>
      <c r="MWO1510" s="275"/>
      <c r="MWP1510" s="275"/>
      <c r="MWQ1510" s="275"/>
      <c r="MWR1510" s="275"/>
      <c r="MWS1510" s="275"/>
      <c r="MWT1510" s="275"/>
      <c r="MWU1510" s="275"/>
      <c r="MWV1510" s="275"/>
      <c r="MWW1510" s="275"/>
      <c r="MWX1510" s="275"/>
      <c r="MWY1510" s="275"/>
      <c r="MWZ1510" s="275"/>
      <c r="MXA1510" s="275"/>
      <c r="MXB1510" s="275"/>
      <c r="MXC1510" s="275"/>
      <c r="MXD1510" s="275"/>
      <c r="MXE1510" s="275"/>
      <c r="MXF1510" s="275"/>
      <c r="MXG1510" s="275"/>
      <c r="MXH1510" s="275"/>
      <c r="MXI1510" s="275"/>
      <c r="MXJ1510" s="275"/>
      <c r="MXK1510" s="275"/>
      <c r="MXL1510" s="275"/>
      <c r="MXM1510" s="275"/>
      <c r="MXN1510" s="275"/>
      <c r="MXO1510" s="275"/>
      <c r="MXP1510" s="275"/>
      <c r="MXQ1510" s="275"/>
      <c r="MXR1510" s="275"/>
      <c r="MXS1510" s="275"/>
      <c r="MXT1510" s="275"/>
      <c r="MXU1510" s="275"/>
      <c r="MXV1510" s="275"/>
      <c r="MXW1510" s="275"/>
      <c r="MXX1510" s="275"/>
      <c r="MXY1510" s="275"/>
      <c r="MXZ1510" s="275"/>
      <c r="MYA1510" s="275"/>
      <c r="MYB1510" s="275"/>
      <c r="MYC1510" s="275"/>
      <c r="MYD1510" s="275"/>
      <c r="MYE1510" s="275"/>
      <c r="MYF1510" s="275"/>
      <c r="MYG1510" s="275"/>
      <c r="MYH1510" s="275"/>
      <c r="MYI1510" s="275"/>
      <c r="MYJ1510" s="275"/>
      <c r="MYK1510" s="275"/>
      <c r="MYL1510" s="275"/>
      <c r="MYM1510" s="275"/>
      <c r="MYN1510" s="275"/>
      <c r="MYO1510" s="275"/>
      <c r="MYP1510" s="275"/>
      <c r="MYQ1510" s="275"/>
      <c r="MYR1510" s="275"/>
      <c r="MYS1510" s="275"/>
      <c r="MYT1510" s="275"/>
      <c r="MYU1510" s="275"/>
      <c r="MYV1510" s="275"/>
      <c r="MYW1510" s="275"/>
      <c r="MYX1510" s="275"/>
      <c r="MYY1510" s="275"/>
      <c r="MYZ1510" s="275"/>
      <c r="MZA1510" s="275"/>
      <c r="MZB1510" s="275"/>
      <c r="MZC1510" s="275"/>
      <c r="MZD1510" s="275"/>
      <c r="MZE1510" s="275"/>
      <c r="MZF1510" s="275"/>
      <c r="MZG1510" s="275"/>
      <c r="MZH1510" s="275"/>
      <c r="MZI1510" s="275"/>
      <c r="MZJ1510" s="275"/>
      <c r="MZK1510" s="275"/>
      <c r="MZL1510" s="275"/>
      <c r="MZM1510" s="275"/>
      <c r="MZN1510" s="275"/>
      <c r="MZO1510" s="275"/>
      <c r="MZP1510" s="275"/>
      <c r="MZQ1510" s="275"/>
      <c r="MZR1510" s="275"/>
      <c r="MZS1510" s="275"/>
      <c r="MZT1510" s="275"/>
      <c r="MZU1510" s="275"/>
      <c r="MZV1510" s="275"/>
      <c r="MZW1510" s="275"/>
      <c r="MZX1510" s="275"/>
      <c r="MZY1510" s="275"/>
      <c r="MZZ1510" s="275"/>
      <c r="NAA1510" s="275"/>
      <c r="NAB1510" s="275"/>
      <c r="NAC1510" s="275"/>
      <c r="NAD1510" s="275"/>
      <c r="NAE1510" s="275"/>
      <c r="NAF1510" s="275"/>
      <c r="NAG1510" s="275"/>
      <c r="NAH1510" s="275"/>
      <c r="NAI1510" s="275"/>
      <c r="NAJ1510" s="275"/>
      <c r="NAK1510" s="275"/>
      <c r="NAL1510" s="275"/>
      <c r="NAM1510" s="275"/>
      <c r="NAN1510" s="275"/>
      <c r="NAO1510" s="275"/>
      <c r="NAP1510" s="275"/>
      <c r="NAQ1510" s="275"/>
      <c r="NAR1510" s="275"/>
      <c r="NAS1510" s="275"/>
      <c r="NAT1510" s="275"/>
      <c r="NAU1510" s="275"/>
      <c r="NAV1510" s="275"/>
      <c r="NAW1510" s="275"/>
      <c r="NAX1510" s="275"/>
      <c r="NAY1510" s="275"/>
      <c r="NAZ1510" s="275"/>
      <c r="NBA1510" s="275"/>
      <c r="NBB1510" s="275"/>
      <c r="NBC1510" s="275"/>
      <c r="NBD1510" s="275"/>
      <c r="NBE1510" s="275"/>
      <c r="NBF1510" s="275"/>
      <c r="NBG1510" s="275"/>
      <c r="NBH1510" s="275"/>
      <c r="NBI1510" s="275"/>
      <c r="NBJ1510" s="275"/>
      <c r="NBK1510" s="275"/>
      <c r="NBL1510" s="275"/>
      <c r="NBM1510" s="275"/>
      <c r="NBN1510" s="275"/>
      <c r="NBO1510" s="275"/>
      <c r="NBP1510" s="275"/>
      <c r="NBQ1510" s="275"/>
      <c r="NBR1510" s="275"/>
      <c r="NBS1510" s="275"/>
      <c r="NBT1510" s="275"/>
      <c r="NBU1510" s="275"/>
      <c r="NBV1510" s="275"/>
      <c r="NBW1510" s="275"/>
      <c r="NBX1510" s="275"/>
      <c r="NBY1510" s="275"/>
      <c r="NBZ1510" s="275"/>
      <c r="NCA1510" s="275"/>
      <c r="NCB1510" s="275"/>
      <c r="NCC1510" s="275"/>
      <c r="NCD1510" s="275"/>
      <c r="NCE1510" s="275"/>
      <c r="NCF1510" s="275"/>
      <c r="NCG1510" s="275"/>
      <c r="NCH1510" s="275"/>
      <c r="NCI1510" s="275"/>
      <c r="NCJ1510" s="275"/>
      <c r="NCK1510" s="275"/>
      <c r="NCL1510" s="275"/>
      <c r="NCM1510" s="275"/>
      <c r="NCN1510" s="275"/>
      <c r="NCO1510" s="275"/>
      <c r="NCP1510" s="275"/>
      <c r="NCQ1510" s="275"/>
      <c r="NCR1510" s="275"/>
      <c r="NCS1510" s="275"/>
      <c r="NCT1510" s="275"/>
      <c r="NCU1510" s="275"/>
      <c r="NCV1510" s="275"/>
      <c r="NCW1510" s="275"/>
      <c r="NCX1510" s="275"/>
      <c r="NCY1510" s="275"/>
      <c r="NCZ1510" s="275"/>
      <c r="NDA1510" s="275"/>
      <c r="NDB1510" s="275"/>
      <c r="NDC1510" s="275"/>
      <c r="NDD1510" s="275"/>
      <c r="NDE1510" s="275"/>
      <c r="NDF1510" s="275"/>
      <c r="NDG1510" s="275"/>
      <c r="NDH1510" s="275"/>
      <c r="NDI1510" s="275"/>
      <c r="NDJ1510" s="275"/>
      <c r="NDK1510" s="275"/>
      <c r="NDL1510" s="275"/>
      <c r="NDM1510" s="275"/>
      <c r="NDN1510" s="275"/>
      <c r="NDO1510" s="275"/>
      <c r="NDP1510" s="275"/>
      <c r="NDQ1510" s="275"/>
      <c r="NDR1510" s="275"/>
      <c r="NDS1510" s="275"/>
      <c r="NDT1510" s="275"/>
      <c r="NDU1510" s="275"/>
      <c r="NDV1510" s="275"/>
      <c r="NDW1510" s="275"/>
      <c r="NDX1510" s="275"/>
      <c r="NDY1510" s="275"/>
      <c r="NDZ1510" s="275"/>
      <c r="NEA1510" s="275"/>
      <c r="NEB1510" s="275"/>
      <c r="NEC1510" s="275"/>
      <c r="NED1510" s="275"/>
      <c r="NEE1510" s="275"/>
      <c r="NEF1510" s="275"/>
      <c r="NEG1510" s="275"/>
      <c r="NEH1510" s="275"/>
      <c r="NEI1510" s="275"/>
      <c r="NEJ1510" s="275"/>
      <c r="NEK1510" s="275"/>
      <c r="NEL1510" s="275"/>
      <c r="NEM1510" s="275"/>
      <c r="NEN1510" s="275"/>
      <c r="NEO1510" s="275"/>
      <c r="NEP1510" s="275"/>
      <c r="NEQ1510" s="275"/>
      <c r="NER1510" s="275"/>
      <c r="NES1510" s="275"/>
      <c r="NET1510" s="275"/>
      <c r="NEU1510" s="275"/>
      <c r="NEV1510" s="275"/>
      <c r="NEW1510" s="275"/>
      <c r="NEX1510" s="275"/>
      <c r="NEY1510" s="275"/>
      <c r="NEZ1510" s="275"/>
      <c r="NFA1510" s="275"/>
      <c r="NFB1510" s="275"/>
      <c r="NFC1510" s="275"/>
      <c r="NFD1510" s="275"/>
      <c r="NFE1510" s="275"/>
      <c r="NFF1510" s="275"/>
      <c r="NFG1510" s="275"/>
      <c r="NFH1510" s="275"/>
      <c r="NFI1510" s="275"/>
      <c r="NFJ1510" s="275"/>
      <c r="NFK1510" s="275"/>
      <c r="NFL1510" s="275"/>
      <c r="NFM1510" s="275"/>
      <c r="NFN1510" s="275"/>
      <c r="NFO1510" s="275"/>
      <c r="NFP1510" s="275"/>
      <c r="NFQ1510" s="275"/>
      <c r="NFR1510" s="275"/>
      <c r="NFS1510" s="275"/>
      <c r="NFT1510" s="275"/>
      <c r="NFU1510" s="275"/>
      <c r="NFV1510" s="275"/>
      <c r="NFW1510" s="275"/>
      <c r="NFX1510" s="275"/>
      <c r="NFY1510" s="275"/>
      <c r="NFZ1510" s="275"/>
      <c r="NGA1510" s="275"/>
      <c r="NGB1510" s="275"/>
      <c r="NGC1510" s="275"/>
      <c r="NGD1510" s="275"/>
      <c r="NGE1510" s="275"/>
      <c r="NGF1510" s="275"/>
      <c r="NGG1510" s="275"/>
      <c r="NGH1510" s="275"/>
      <c r="NGI1510" s="275"/>
      <c r="NGJ1510" s="275"/>
      <c r="NGK1510" s="275"/>
      <c r="NGL1510" s="275"/>
      <c r="NGM1510" s="275"/>
      <c r="NGN1510" s="275"/>
      <c r="NGO1510" s="275"/>
      <c r="NGP1510" s="275"/>
      <c r="NGQ1510" s="275"/>
      <c r="NGR1510" s="275"/>
      <c r="NGS1510" s="275"/>
      <c r="NGT1510" s="275"/>
      <c r="NGU1510" s="275"/>
      <c r="NGV1510" s="275"/>
      <c r="NGW1510" s="275"/>
      <c r="NGX1510" s="275"/>
      <c r="NGY1510" s="275"/>
      <c r="NGZ1510" s="275"/>
      <c r="NHA1510" s="275"/>
      <c r="NHB1510" s="275"/>
      <c r="NHC1510" s="275"/>
      <c r="NHD1510" s="275"/>
      <c r="NHE1510" s="275"/>
      <c r="NHF1510" s="275"/>
      <c r="NHG1510" s="275"/>
      <c r="NHH1510" s="275"/>
      <c r="NHI1510" s="275"/>
      <c r="NHJ1510" s="275"/>
      <c r="NHK1510" s="275"/>
      <c r="NHL1510" s="275"/>
      <c r="NHM1510" s="275"/>
      <c r="NHN1510" s="275"/>
      <c r="NHO1510" s="275"/>
      <c r="NHP1510" s="275"/>
      <c r="NHQ1510" s="275"/>
      <c r="NHR1510" s="275"/>
      <c r="NHS1510" s="275"/>
      <c r="NHT1510" s="275"/>
      <c r="NHU1510" s="275"/>
      <c r="NHV1510" s="275"/>
      <c r="NHW1510" s="275"/>
      <c r="NHX1510" s="275"/>
      <c r="NHY1510" s="275"/>
      <c r="NHZ1510" s="275"/>
      <c r="NIA1510" s="275"/>
      <c r="NIB1510" s="275"/>
      <c r="NIC1510" s="275"/>
      <c r="NID1510" s="275"/>
      <c r="NIE1510" s="275"/>
      <c r="NIF1510" s="275"/>
      <c r="NIG1510" s="275"/>
      <c r="NIH1510" s="275"/>
      <c r="NII1510" s="275"/>
      <c r="NIJ1510" s="275"/>
      <c r="NIK1510" s="275"/>
      <c r="NIL1510" s="275"/>
      <c r="NIM1510" s="275"/>
      <c r="NIN1510" s="275"/>
      <c r="NIO1510" s="275"/>
      <c r="NIP1510" s="275"/>
      <c r="NIQ1510" s="275"/>
      <c r="NIR1510" s="275"/>
      <c r="NIS1510" s="275"/>
      <c r="NIT1510" s="275"/>
      <c r="NIU1510" s="275"/>
      <c r="NIV1510" s="275"/>
      <c r="NIW1510" s="275"/>
      <c r="NIX1510" s="275"/>
      <c r="NIY1510" s="275"/>
      <c r="NIZ1510" s="275"/>
      <c r="NJA1510" s="275"/>
      <c r="NJB1510" s="275"/>
      <c r="NJC1510" s="275"/>
      <c r="NJD1510" s="275"/>
      <c r="NJE1510" s="275"/>
      <c r="NJF1510" s="275"/>
      <c r="NJG1510" s="275"/>
      <c r="NJH1510" s="275"/>
      <c r="NJI1510" s="275"/>
      <c r="NJJ1510" s="275"/>
      <c r="NJK1510" s="275"/>
      <c r="NJL1510" s="275"/>
      <c r="NJM1510" s="275"/>
      <c r="NJN1510" s="275"/>
      <c r="NJO1510" s="275"/>
      <c r="NJP1510" s="275"/>
      <c r="NJQ1510" s="275"/>
      <c r="NJR1510" s="275"/>
      <c r="NJS1510" s="275"/>
      <c r="NJT1510" s="275"/>
      <c r="NJU1510" s="275"/>
      <c r="NJV1510" s="275"/>
      <c r="NJW1510" s="275"/>
      <c r="NJX1510" s="275"/>
      <c r="NJY1510" s="275"/>
      <c r="NJZ1510" s="275"/>
      <c r="NKA1510" s="275"/>
      <c r="NKB1510" s="275"/>
      <c r="NKC1510" s="275"/>
      <c r="NKD1510" s="275"/>
      <c r="NKE1510" s="275"/>
      <c r="NKF1510" s="275"/>
      <c r="NKG1510" s="275"/>
      <c r="NKH1510" s="275"/>
      <c r="NKI1510" s="275"/>
      <c r="NKJ1510" s="275"/>
      <c r="NKK1510" s="275"/>
      <c r="NKL1510" s="275"/>
      <c r="NKM1510" s="275"/>
      <c r="NKN1510" s="275"/>
      <c r="NKO1510" s="275"/>
      <c r="NKP1510" s="275"/>
      <c r="NKQ1510" s="275"/>
      <c r="NKR1510" s="275"/>
      <c r="NKS1510" s="275"/>
      <c r="NKT1510" s="275"/>
      <c r="NKU1510" s="275"/>
      <c r="NKV1510" s="275"/>
      <c r="NKW1510" s="275"/>
      <c r="NKX1510" s="275"/>
      <c r="NKY1510" s="275"/>
      <c r="NKZ1510" s="275"/>
      <c r="NLA1510" s="275"/>
      <c r="NLB1510" s="275"/>
      <c r="NLC1510" s="275"/>
      <c r="NLD1510" s="275"/>
      <c r="NLE1510" s="275"/>
      <c r="NLF1510" s="275"/>
      <c r="NLG1510" s="275"/>
      <c r="NLH1510" s="275"/>
      <c r="NLI1510" s="275"/>
      <c r="NLJ1510" s="275"/>
      <c r="NLK1510" s="275"/>
      <c r="NLL1510" s="275"/>
      <c r="NLM1510" s="275"/>
      <c r="NLN1510" s="275"/>
      <c r="NLO1510" s="275"/>
      <c r="NLP1510" s="275"/>
      <c r="NLQ1510" s="275"/>
      <c r="NLR1510" s="275"/>
      <c r="NLS1510" s="275"/>
      <c r="NLT1510" s="275"/>
      <c r="NLU1510" s="275"/>
      <c r="NLV1510" s="275"/>
      <c r="NLW1510" s="275"/>
      <c r="NLX1510" s="275"/>
      <c r="NLY1510" s="275"/>
      <c r="NLZ1510" s="275"/>
      <c r="NMA1510" s="275"/>
      <c r="NMB1510" s="275"/>
      <c r="NMC1510" s="275"/>
      <c r="NMD1510" s="275"/>
      <c r="NME1510" s="275"/>
      <c r="NMF1510" s="275"/>
      <c r="NMG1510" s="275"/>
      <c r="NMH1510" s="275"/>
      <c r="NMI1510" s="275"/>
      <c r="NMJ1510" s="275"/>
      <c r="NMK1510" s="275"/>
      <c r="NML1510" s="275"/>
      <c r="NMM1510" s="275"/>
      <c r="NMN1510" s="275"/>
      <c r="NMO1510" s="275"/>
      <c r="NMP1510" s="275"/>
      <c r="NMQ1510" s="275"/>
      <c r="NMR1510" s="275"/>
      <c r="NMS1510" s="275"/>
      <c r="NMT1510" s="275"/>
      <c r="NMU1510" s="275"/>
      <c r="NMV1510" s="275"/>
      <c r="NMW1510" s="275"/>
      <c r="NMX1510" s="275"/>
      <c r="NMY1510" s="275"/>
      <c r="NMZ1510" s="275"/>
      <c r="NNA1510" s="275"/>
      <c r="NNB1510" s="275"/>
      <c r="NNC1510" s="275"/>
      <c r="NND1510" s="275"/>
      <c r="NNE1510" s="275"/>
      <c r="NNF1510" s="275"/>
      <c r="NNG1510" s="275"/>
      <c r="NNH1510" s="275"/>
      <c r="NNI1510" s="275"/>
      <c r="NNJ1510" s="275"/>
      <c r="NNK1510" s="275"/>
      <c r="NNL1510" s="275"/>
      <c r="NNM1510" s="275"/>
      <c r="NNN1510" s="275"/>
      <c r="NNO1510" s="275"/>
      <c r="NNP1510" s="275"/>
      <c r="NNQ1510" s="275"/>
      <c r="NNR1510" s="275"/>
      <c r="NNS1510" s="275"/>
      <c r="NNT1510" s="275"/>
      <c r="NNU1510" s="275"/>
      <c r="NNV1510" s="275"/>
      <c r="NNW1510" s="275"/>
      <c r="NNX1510" s="275"/>
      <c r="NNY1510" s="275"/>
      <c r="NNZ1510" s="275"/>
      <c r="NOA1510" s="275"/>
      <c r="NOB1510" s="275"/>
      <c r="NOC1510" s="275"/>
      <c r="NOD1510" s="275"/>
      <c r="NOE1510" s="275"/>
      <c r="NOF1510" s="275"/>
      <c r="NOG1510" s="275"/>
      <c r="NOH1510" s="275"/>
      <c r="NOI1510" s="275"/>
      <c r="NOJ1510" s="275"/>
      <c r="NOK1510" s="275"/>
      <c r="NOL1510" s="275"/>
      <c r="NOM1510" s="275"/>
      <c r="NON1510" s="275"/>
      <c r="NOO1510" s="275"/>
      <c r="NOP1510" s="275"/>
      <c r="NOQ1510" s="275"/>
      <c r="NOR1510" s="275"/>
      <c r="NOS1510" s="275"/>
      <c r="NOT1510" s="275"/>
      <c r="NOU1510" s="275"/>
      <c r="NOV1510" s="275"/>
      <c r="NOW1510" s="275"/>
      <c r="NOX1510" s="275"/>
      <c r="NOY1510" s="275"/>
      <c r="NOZ1510" s="275"/>
      <c r="NPA1510" s="275"/>
      <c r="NPB1510" s="275"/>
      <c r="NPC1510" s="275"/>
      <c r="NPD1510" s="275"/>
      <c r="NPE1510" s="275"/>
      <c r="NPF1510" s="275"/>
      <c r="NPG1510" s="275"/>
      <c r="NPH1510" s="275"/>
      <c r="NPI1510" s="275"/>
      <c r="NPJ1510" s="275"/>
      <c r="NPK1510" s="275"/>
      <c r="NPL1510" s="275"/>
      <c r="NPM1510" s="275"/>
      <c r="NPN1510" s="275"/>
      <c r="NPO1510" s="275"/>
      <c r="NPP1510" s="275"/>
      <c r="NPQ1510" s="275"/>
      <c r="NPR1510" s="275"/>
      <c r="NPS1510" s="275"/>
      <c r="NPT1510" s="275"/>
      <c r="NPU1510" s="275"/>
      <c r="NPV1510" s="275"/>
      <c r="NPW1510" s="275"/>
      <c r="NPX1510" s="275"/>
      <c r="NPY1510" s="275"/>
      <c r="NPZ1510" s="275"/>
      <c r="NQA1510" s="275"/>
      <c r="NQB1510" s="275"/>
      <c r="NQC1510" s="275"/>
      <c r="NQD1510" s="275"/>
      <c r="NQE1510" s="275"/>
      <c r="NQF1510" s="275"/>
      <c r="NQG1510" s="275"/>
      <c r="NQH1510" s="275"/>
      <c r="NQI1510" s="275"/>
      <c r="NQJ1510" s="275"/>
      <c r="NQK1510" s="275"/>
      <c r="NQL1510" s="275"/>
      <c r="NQM1510" s="275"/>
      <c r="NQN1510" s="275"/>
      <c r="NQO1510" s="275"/>
      <c r="NQP1510" s="275"/>
      <c r="NQQ1510" s="275"/>
      <c r="NQR1510" s="275"/>
      <c r="NQS1510" s="275"/>
      <c r="NQT1510" s="275"/>
      <c r="NQU1510" s="275"/>
      <c r="NQV1510" s="275"/>
      <c r="NQW1510" s="275"/>
      <c r="NQX1510" s="275"/>
      <c r="NQY1510" s="275"/>
      <c r="NQZ1510" s="275"/>
      <c r="NRA1510" s="275"/>
      <c r="NRB1510" s="275"/>
      <c r="NRC1510" s="275"/>
      <c r="NRD1510" s="275"/>
      <c r="NRE1510" s="275"/>
      <c r="NRF1510" s="275"/>
      <c r="NRG1510" s="275"/>
      <c r="NRH1510" s="275"/>
      <c r="NRI1510" s="275"/>
      <c r="NRJ1510" s="275"/>
      <c r="NRK1510" s="275"/>
      <c r="NRL1510" s="275"/>
      <c r="NRM1510" s="275"/>
      <c r="NRN1510" s="275"/>
      <c r="NRO1510" s="275"/>
      <c r="NRP1510" s="275"/>
      <c r="NRQ1510" s="275"/>
      <c r="NRR1510" s="275"/>
      <c r="NRS1510" s="275"/>
      <c r="NRT1510" s="275"/>
      <c r="NRU1510" s="275"/>
      <c r="NRV1510" s="275"/>
      <c r="NRW1510" s="275"/>
      <c r="NRX1510" s="275"/>
      <c r="NRY1510" s="275"/>
      <c r="NRZ1510" s="275"/>
      <c r="NSA1510" s="275"/>
      <c r="NSB1510" s="275"/>
      <c r="NSC1510" s="275"/>
      <c r="NSD1510" s="275"/>
      <c r="NSE1510" s="275"/>
      <c r="NSF1510" s="275"/>
      <c r="NSG1510" s="275"/>
      <c r="NSH1510" s="275"/>
      <c r="NSI1510" s="275"/>
      <c r="NSJ1510" s="275"/>
      <c r="NSK1510" s="275"/>
      <c r="NSL1510" s="275"/>
      <c r="NSM1510" s="275"/>
      <c r="NSN1510" s="275"/>
      <c r="NSO1510" s="275"/>
      <c r="NSP1510" s="275"/>
      <c r="NSQ1510" s="275"/>
      <c r="NSR1510" s="275"/>
      <c r="NSS1510" s="275"/>
      <c r="NST1510" s="275"/>
      <c r="NSU1510" s="275"/>
      <c r="NSV1510" s="275"/>
      <c r="NSW1510" s="275"/>
      <c r="NSX1510" s="275"/>
      <c r="NSY1510" s="275"/>
      <c r="NSZ1510" s="275"/>
      <c r="NTA1510" s="275"/>
      <c r="NTB1510" s="275"/>
      <c r="NTC1510" s="275"/>
      <c r="NTD1510" s="275"/>
      <c r="NTE1510" s="275"/>
      <c r="NTF1510" s="275"/>
      <c r="NTG1510" s="275"/>
      <c r="NTH1510" s="275"/>
      <c r="NTI1510" s="275"/>
      <c r="NTJ1510" s="275"/>
      <c r="NTK1510" s="275"/>
      <c r="NTL1510" s="275"/>
      <c r="NTM1510" s="275"/>
      <c r="NTN1510" s="275"/>
      <c r="NTO1510" s="275"/>
      <c r="NTP1510" s="275"/>
      <c r="NTQ1510" s="275"/>
      <c r="NTR1510" s="275"/>
      <c r="NTS1510" s="275"/>
      <c r="NTT1510" s="275"/>
      <c r="NTU1510" s="275"/>
      <c r="NTV1510" s="275"/>
      <c r="NTW1510" s="275"/>
      <c r="NTX1510" s="275"/>
      <c r="NTY1510" s="275"/>
      <c r="NTZ1510" s="275"/>
      <c r="NUA1510" s="275"/>
      <c r="NUB1510" s="275"/>
      <c r="NUC1510" s="275"/>
      <c r="NUD1510" s="275"/>
      <c r="NUE1510" s="275"/>
      <c r="NUF1510" s="275"/>
      <c r="NUG1510" s="275"/>
      <c r="NUH1510" s="275"/>
      <c r="NUI1510" s="275"/>
      <c r="NUJ1510" s="275"/>
      <c r="NUK1510" s="275"/>
      <c r="NUL1510" s="275"/>
      <c r="NUM1510" s="275"/>
      <c r="NUN1510" s="275"/>
      <c r="NUO1510" s="275"/>
      <c r="NUP1510" s="275"/>
      <c r="NUQ1510" s="275"/>
      <c r="NUR1510" s="275"/>
      <c r="NUS1510" s="275"/>
      <c r="NUT1510" s="275"/>
      <c r="NUU1510" s="275"/>
      <c r="NUV1510" s="275"/>
      <c r="NUW1510" s="275"/>
      <c r="NUX1510" s="275"/>
      <c r="NUY1510" s="275"/>
      <c r="NUZ1510" s="275"/>
      <c r="NVA1510" s="275"/>
      <c r="NVB1510" s="275"/>
      <c r="NVC1510" s="275"/>
      <c r="NVD1510" s="275"/>
      <c r="NVE1510" s="275"/>
      <c r="NVF1510" s="275"/>
      <c r="NVG1510" s="275"/>
      <c r="NVH1510" s="275"/>
      <c r="NVI1510" s="275"/>
      <c r="NVJ1510" s="275"/>
      <c r="NVK1510" s="275"/>
      <c r="NVL1510" s="275"/>
      <c r="NVM1510" s="275"/>
      <c r="NVN1510" s="275"/>
      <c r="NVO1510" s="275"/>
      <c r="NVP1510" s="275"/>
      <c r="NVQ1510" s="275"/>
      <c r="NVR1510" s="275"/>
      <c r="NVS1510" s="275"/>
      <c r="NVT1510" s="275"/>
      <c r="NVU1510" s="275"/>
      <c r="NVV1510" s="275"/>
      <c r="NVW1510" s="275"/>
      <c r="NVX1510" s="275"/>
      <c r="NVY1510" s="275"/>
      <c r="NVZ1510" s="275"/>
      <c r="NWA1510" s="275"/>
      <c r="NWB1510" s="275"/>
      <c r="NWC1510" s="275"/>
      <c r="NWD1510" s="275"/>
      <c r="NWE1510" s="275"/>
      <c r="NWF1510" s="275"/>
      <c r="NWG1510" s="275"/>
      <c r="NWH1510" s="275"/>
      <c r="NWI1510" s="275"/>
      <c r="NWJ1510" s="275"/>
      <c r="NWK1510" s="275"/>
      <c r="NWL1510" s="275"/>
      <c r="NWM1510" s="275"/>
      <c r="NWN1510" s="275"/>
      <c r="NWO1510" s="275"/>
      <c r="NWP1510" s="275"/>
      <c r="NWQ1510" s="275"/>
      <c r="NWR1510" s="275"/>
      <c r="NWS1510" s="275"/>
      <c r="NWT1510" s="275"/>
      <c r="NWU1510" s="275"/>
      <c r="NWV1510" s="275"/>
      <c r="NWW1510" s="275"/>
      <c r="NWX1510" s="275"/>
      <c r="NWY1510" s="275"/>
      <c r="NWZ1510" s="275"/>
      <c r="NXA1510" s="275"/>
      <c r="NXB1510" s="275"/>
      <c r="NXC1510" s="275"/>
      <c r="NXD1510" s="275"/>
      <c r="NXE1510" s="275"/>
      <c r="NXF1510" s="275"/>
      <c r="NXG1510" s="275"/>
      <c r="NXH1510" s="275"/>
      <c r="NXI1510" s="275"/>
      <c r="NXJ1510" s="275"/>
      <c r="NXK1510" s="275"/>
      <c r="NXL1510" s="275"/>
      <c r="NXM1510" s="275"/>
      <c r="NXN1510" s="275"/>
      <c r="NXO1510" s="275"/>
      <c r="NXP1510" s="275"/>
      <c r="NXQ1510" s="275"/>
      <c r="NXR1510" s="275"/>
      <c r="NXS1510" s="275"/>
      <c r="NXT1510" s="275"/>
      <c r="NXU1510" s="275"/>
      <c r="NXV1510" s="275"/>
      <c r="NXW1510" s="275"/>
      <c r="NXX1510" s="275"/>
      <c r="NXY1510" s="275"/>
      <c r="NXZ1510" s="275"/>
      <c r="NYA1510" s="275"/>
      <c r="NYB1510" s="275"/>
      <c r="NYC1510" s="275"/>
      <c r="NYD1510" s="275"/>
      <c r="NYE1510" s="275"/>
      <c r="NYF1510" s="275"/>
      <c r="NYG1510" s="275"/>
      <c r="NYH1510" s="275"/>
      <c r="NYI1510" s="275"/>
      <c r="NYJ1510" s="275"/>
      <c r="NYK1510" s="275"/>
      <c r="NYL1510" s="275"/>
      <c r="NYM1510" s="275"/>
      <c r="NYN1510" s="275"/>
      <c r="NYO1510" s="275"/>
      <c r="NYP1510" s="275"/>
      <c r="NYQ1510" s="275"/>
      <c r="NYR1510" s="275"/>
      <c r="NYS1510" s="275"/>
      <c r="NYT1510" s="275"/>
      <c r="NYU1510" s="275"/>
      <c r="NYV1510" s="275"/>
      <c r="NYW1510" s="275"/>
      <c r="NYX1510" s="275"/>
      <c r="NYY1510" s="275"/>
      <c r="NYZ1510" s="275"/>
      <c r="NZA1510" s="275"/>
      <c r="NZB1510" s="275"/>
      <c r="NZC1510" s="275"/>
      <c r="NZD1510" s="275"/>
      <c r="NZE1510" s="275"/>
      <c r="NZF1510" s="275"/>
      <c r="NZG1510" s="275"/>
      <c r="NZH1510" s="275"/>
      <c r="NZI1510" s="275"/>
      <c r="NZJ1510" s="275"/>
      <c r="NZK1510" s="275"/>
      <c r="NZL1510" s="275"/>
      <c r="NZM1510" s="275"/>
      <c r="NZN1510" s="275"/>
      <c r="NZO1510" s="275"/>
      <c r="NZP1510" s="275"/>
      <c r="NZQ1510" s="275"/>
      <c r="NZR1510" s="275"/>
      <c r="NZS1510" s="275"/>
      <c r="NZT1510" s="275"/>
      <c r="NZU1510" s="275"/>
      <c r="NZV1510" s="275"/>
      <c r="NZW1510" s="275"/>
      <c r="NZX1510" s="275"/>
      <c r="NZY1510" s="275"/>
      <c r="NZZ1510" s="275"/>
      <c r="OAA1510" s="275"/>
      <c r="OAB1510" s="275"/>
      <c r="OAC1510" s="275"/>
      <c r="OAD1510" s="275"/>
      <c r="OAE1510" s="275"/>
      <c r="OAF1510" s="275"/>
      <c r="OAG1510" s="275"/>
      <c r="OAH1510" s="275"/>
      <c r="OAI1510" s="275"/>
      <c r="OAJ1510" s="275"/>
      <c r="OAK1510" s="275"/>
      <c r="OAL1510" s="275"/>
      <c r="OAM1510" s="275"/>
      <c r="OAN1510" s="275"/>
      <c r="OAO1510" s="275"/>
      <c r="OAP1510" s="275"/>
      <c r="OAQ1510" s="275"/>
      <c r="OAR1510" s="275"/>
      <c r="OAS1510" s="275"/>
      <c r="OAT1510" s="275"/>
      <c r="OAU1510" s="275"/>
      <c r="OAV1510" s="275"/>
      <c r="OAW1510" s="275"/>
      <c r="OAX1510" s="275"/>
      <c r="OAY1510" s="275"/>
      <c r="OAZ1510" s="275"/>
      <c r="OBA1510" s="275"/>
      <c r="OBB1510" s="275"/>
      <c r="OBC1510" s="275"/>
      <c r="OBD1510" s="275"/>
      <c r="OBE1510" s="275"/>
      <c r="OBF1510" s="275"/>
      <c r="OBG1510" s="275"/>
      <c r="OBH1510" s="275"/>
      <c r="OBI1510" s="275"/>
      <c r="OBJ1510" s="275"/>
      <c r="OBK1510" s="275"/>
      <c r="OBL1510" s="275"/>
      <c r="OBM1510" s="275"/>
      <c r="OBN1510" s="275"/>
      <c r="OBO1510" s="275"/>
      <c r="OBP1510" s="275"/>
      <c r="OBQ1510" s="275"/>
      <c r="OBR1510" s="275"/>
      <c r="OBS1510" s="275"/>
      <c r="OBT1510" s="275"/>
      <c r="OBU1510" s="275"/>
      <c r="OBV1510" s="275"/>
      <c r="OBW1510" s="275"/>
      <c r="OBX1510" s="275"/>
      <c r="OBY1510" s="275"/>
      <c r="OBZ1510" s="275"/>
      <c r="OCA1510" s="275"/>
      <c r="OCB1510" s="275"/>
      <c r="OCC1510" s="275"/>
      <c r="OCD1510" s="275"/>
      <c r="OCE1510" s="275"/>
      <c r="OCF1510" s="275"/>
      <c r="OCG1510" s="275"/>
      <c r="OCH1510" s="275"/>
      <c r="OCI1510" s="275"/>
      <c r="OCJ1510" s="275"/>
      <c r="OCK1510" s="275"/>
      <c r="OCL1510" s="275"/>
      <c r="OCM1510" s="275"/>
      <c r="OCN1510" s="275"/>
      <c r="OCO1510" s="275"/>
      <c r="OCP1510" s="275"/>
      <c r="OCQ1510" s="275"/>
      <c r="OCR1510" s="275"/>
      <c r="OCS1510" s="275"/>
      <c r="OCT1510" s="275"/>
      <c r="OCU1510" s="275"/>
      <c r="OCV1510" s="275"/>
      <c r="OCW1510" s="275"/>
      <c r="OCX1510" s="275"/>
      <c r="OCY1510" s="275"/>
      <c r="OCZ1510" s="275"/>
      <c r="ODA1510" s="275"/>
      <c r="ODB1510" s="275"/>
      <c r="ODC1510" s="275"/>
      <c r="ODD1510" s="275"/>
      <c r="ODE1510" s="275"/>
      <c r="ODF1510" s="275"/>
      <c r="ODG1510" s="275"/>
      <c r="ODH1510" s="275"/>
      <c r="ODI1510" s="275"/>
      <c r="ODJ1510" s="275"/>
      <c r="ODK1510" s="275"/>
      <c r="ODL1510" s="275"/>
      <c r="ODM1510" s="275"/>
      <c r="ODN1510" s="275"/>
      <c r="ODO1510" s="275"/>
      <c r="ODP1510" s="275"/>
      <c r="ODQ1510" s="275"/>
      <c r="ODR1510" s="275"/>
      <c r="ODS1510" s="275"/>
      <c r="ODT1510" s="275"/>
      <c r="ODU1510" s="275"/>
      <c r="ODV1510" s="275"/>
      <c r="ODW1510" s="275"/>
      <c r="ODX1510" s="275"/>
      <c r="ODY1510" s="275"/>
      <c r="ODZ1510" s="275"/>
      <c r="OEA1510" s="275"/>
      <c r="OEB1510" s="275"/>
      <c r="OEC1510" s="275"/>
      <c r="OED1510" s="275"/>
      <c r="OEE1510" s="275"/>
      <c r="OEF1510" s="275"/>
      <c r="OEG1510" s="275"/>
      <c r="OEH1510" s="275"/>
      <c r="OEI1510" s="275"/>
      <c r="OEJ1510" s="275"/>
      <c r="OEK1510" s="275"/>
      <c r="OEL1510" s="275"/>
      <c r="OEM1510" s="275"/>
      <c r="OEN1510" s="275"/>
      <c r="OEO1510" s="275"/>
      <c r="OEP1510" s="275"/>
      <c r="OEQ1510" s="275"/>
      <c r="OER1510" s="275"/>
      <c r="OES1510" s="275"/>
      <c r="OET1510" s="275"/>
      <c r="OEU1510" s="275"/>
      <c r="OEV1510" s="275"/>
      <c r="OEW1510" s="275"/>
      <c r="OEX1510" s="275"/>
      <c r="OEY1510" s="275"/>
      <c r="OEZ1510" s="275"/>
      <c r="OFA1510" s="275"/>
      <c r="OFB1510" s="275"/>
      <c r="OFC1510" s="275"/>
      <c r="OFD1510" s="275"/>
      <c r="OFE1510" s="275"/>
      <c r="OFF1510" s="275"/>
      <c r="OFG1510" s="275"/>
      <c r="OFH1510" s="275"/>
      <c r="OFI1510" s="275"/>
      <c r="OFJ1510" s="275"/>
      <c r="OFK1510" s="275"/>
      <c r="OFL1510" s="275"/>
      <c r="OFM1510" s="275"/>
      <c r="OFN1510" s="275"/>
      <c r="OFO1510" s="275"/>
      <c r="OFP1510" s="275"/>
      <c r="OFQ1510" s="275"/>
      <c r="OFR1510" s="275"/>
      <c r="OFS1510" s="275"/>
      <c r="OFT1510" s="275"/>
      <c r="OFU1510" s="275"/>
      <c r="OFV1510" s="275"/>
      <c r="OFW1510" s="275"/>
      <c r="OFX1510" s="275"/>
      <c r="OFY1510" s="275"/>
      <c r="OFZ1510" s="275"/>
      <c r="OGA1510" s="275"/>
      <c r="OGB1510" s="275"/>
      <c r="OGC1510" s="275"/>
      <c r="OGD1510" s="275"/>
      <c r="OGE1510" s="275"/>
      <c r="OGF1510" s="275"/>
      <c r="OGG1510" s="275"/>
      <c r="OGH1510" s="275"/>
      <c r="OGI1510" s="275"/>
      <c r="OGJ1510" s="275"/>
      <c r="OGK1510" s="275"/>
      <c r="OGL1510" s="275"/>
      <c r="OGM1510" s="275"/>
      <c r="OGN1510" s="275"/>
      <c r="OGO1510" s="275"/>
      <c r="OGP1510" s="275"/>
      <c r="OGQ1510" s="275"/>
      <c r="OGR1510" s="275"/>
      <c r="OGS1510" s="275"/>
      <c r="OGT1510" s="275"/>
      <c r="OGU1510" s="275"/>
      <c r="OGV1510" s="275"/>
      <c r="OGW1510" s="275"/>
      <c r="OGX1510" s="275"/>
      <c r="OGY1510" s="275"/>
      <c r="OGZ1510" s="275"/>
      <c r="OHA1510" s="275"/>
      <c r="OHB1510" s="275"/>
      <c r="OHC1510" s="275"/>
      <c r="OHD1510" s="275"/>
      <c r="OHE1510" s="275"/>
      <c r="OHF1510" s="275"/>
      <c r="OHG1510" s="275"/>
      <c r="OHH1510" s="275"/>
      <c r="OHI1510" s="275"/>
      <c r="OHJ1510" s="275"/>
      <c r="OHK1510" s="275"/>
      <c r="OHL1510" s="275"/>
      <c r="OHM1510" s="275"/>
      <c r="OHN1510" s="275"/>
      <c r="OHO1510" s="275"/>
      <c r="OHP1510" s="275"/>
      <c r="OHQ1510" s="275"/>
      <c r="OHR1510" s="275"/>
      <c r="OHS1510" s="275"/>
      <c r="OHT1510" s="275"/>
      <c r="OHU1510" s="275"/>
      <c r="OHV1510" s="275"/>
      <c r="OHW1510" s="275"/>
      <c r="OHX1510" s="275"/>
      <c r="OHY1510" s="275"/>
      <c r="OHZ1510" s="275"/>
      <c r="OIA1510" s="275"/>
      <c r="OIB1510" s="275"/>
      <c r="OIC1510" s="275"/>
      <c r="OID1510" s="275"/>
      <c r="OIE1510" s="275"/>
      <c r="OIF1510" s="275"/>
      <c r="OIG1510" s="275"/>
      <c r="OIH1510" s="275"/>
      <c r="OII1510" s="275"/>
      <c r="OIJ1510" s="275"/>
      <c r="OIK1510" s="275"/>
      <c r="OIL1510" s="275"/>
      <c r="OIM1510" s="275"/>
      <c r="OIN1510" s="275"/>
      <c r="OIO1510" s="275"/>
      <c r="OIP1510" s="275"/>
      <c r="OIQ1510" s="275"/>
      <c r="OIR1510" s="275"/>
      <c r="OIS1510" s="275"/>
      <c r="OIT1510" s="275"/>
      <c r="OIU1510" s="275"/>
      <c r="OIV1510" s="275"/>
      <c r="OIW1510" s="275"/>
      <c r="OIX1510" s="275"/>
      <c r="OIY1510" s="275"/>
      <c r="OIZ1510" s="275"/>
      <c r="OJA1510" s="275"/>
      <c r="OJB1510" s="275"/>
      <c r="OJC1510" s="275"/>
      <c r="OJD1510" s="275"/>
      <c r="OJE1510" s="275"/>
      <c r="OJF1510" s="275"/>
      <c r="OJG1510" s="275"/>
      <c r="OJH1510" s="275"/>
      <c r="OJI1510" s="275"/>
      <c r="OJJ1510" s="275"/>
      <c r="OJK1510" s="275"/>
      <c r="OJL1510" s="275"/>
      <c r="OJM1510" s="275"/>
      <c r="OJN1510" s="275"/>
      <c r="OJO1510" s="275"/>
      <c r="OJP1510" s="275"/>
      <c r="OJQ1510" s="275"/>
      <c r="OJR1510" s="275"/>
      <c r="OJS1510" s="275"/>
      <c r="OJT1510" s="275"/>
      <c r="OJU1510" s="275"/>
      <c r="OJV1510" s="275"/>
      <c r="OJW1510" s="275"/>
      <c r="OJX1510" s="275"/>
      <c r="OJY1510" s="275"/>
      <c r="OJZ1510" s="275"/>
      <c r="OKA1510" s="275"/>
      <c r="OKB1510" s="275"/>
      <c r="OKC1510" s="275"/>
      <c r="OKD1510" s="275"/>
      <c r="OKE1510" s="275"/>
      <c r="OKF1510" s="275"/>
      <c r="OKG1510" s="275"/>
      <c r="OKH1510" s="275"/>
      <c r="OKI1510" s="275"/>
      <c r="OKJ1510" s="275"/>
      <c r="OKK1510" s="275"/>
      <c r="OKL1510" s="275"/>
      <c r="OKM1510" s="275"/>
      <c r="OKN1510" s="275"/>
      <c r="OKO1510" s="275"/>
      <c r="OKP1510" s="275"/>
      <c r="OKQ1510" s="275"/>
      <c r="OKR1510" s="275"/>
      <c r="OKS1510" s="275"/>
      <c r="OKT1510" s="275"/>
      <c r="OKU1510" s="275"/>
      <c r="OKV1510" s="275"/>
      <c r="OKW1510" s="275"/>
      <c r="OKX1510" s="275"/>
      <c r="OKY1510" s="275"/>
      <c r="OKZ1510" s="275"/>
      <c r="OLA1510" s="275"/>
      <c r="OLB1510" s="275"/>
      <c r="OLC1510" s="275"/>
      <c r="OLD1510" s="275"/>
      <c r="OLE1510" s="275"/>
      <c r="OLF1510" s="275"/>
      <c r="OLG1510" s="275"/>
      <c r="OLH1510" s="275"/>
      <c r="OLI1510" s="275"/>
      <c r="OLJ1510" s="275"/>
      <c r="OLK1510" s="275"/>
      <c r="OLL1510" s="275"/>
      <c r="OLM1510" s="275"/>
      <c r="OLN1510" s="275"/>
      <c r="OLO1510" s="275"/>
      <c r="OLP1510" s="275"/>
      <c r="OLQ1510" s="275"/>
      <c r="OLR1510" s="275"/>
      <c r="OLS1510" s="275"/>
      <c r="OLT1510" s="275"/>
      <c r="OLU1510" s="275"/>
      <c r="OLV1510" s="275"/>
      <c r="OLW1510" s="275"/>
      <c r="OLX1510" s="275"/>
      <c r="OLY1510" s="275"/>
      <c r="OLZ1510" s="275"/>
      <c r="OMA1510" s="275"/>
      <c r="OMB1510" s="275"/>
      <c r="OMC1510" s="275"/>
      <c r="OMD1510" s="275"/>
      <c r="OME1510" s="275"/>
      <c r="OMF1510" s="275"/>
      <c r="OMG1510" s="275"/>
      <c r="OMH1510" s="275"/>
      <c r="OMI1510" s="275"/>
      <c r="OMJ1510" s="275"/>
      <c r="OMK1510" s="275"/>
      <c r="OML1510" s="275"/>
      <c r="OMM1510" s="275"/>
      <c r="OMN1510" s="275"/>
      <c r="OMO1510" s="275"/>
      <c r="OMP1510" s="275"/>
      <c r="OMQ1510" s="275"/>
      <c r="OMR1510" s="275"/>
      <c r="OMS1510" s="275"/>
      <c r="OMT1510" s="275"/>
      <c r="OMU1510" s="275"/>
      <c r="OMV1510" s="275"/>
      <c r="OMW1510" s="275"/>
      <c r="OMX1510" s="275"/>
      <c r="OMY1510" s="275"/>
      <c r="OMZ1510" s="275"/>
      <c r="ONA1510" s="275"/>
      <c r="ONB1510" s="275"/>
      <c r="ONC1510" s="275"/>
      <c r="OND1510" s="275"/>
      <c r="ONE1510" s="275"/>
      <c r="ONF1510" s="275"/>
      <c r="ONG1510" s="275"/>
      <c r="ONH1510" s="275"/>
      <c r="ONI1510" s="275"/>
      <c r="ONJ1510" s="275"/>
      <c r="ONK1510" s="275"/>
      <c r="ONL1510" s="275"/>
      <c r="ONM1510" s="275"/>
      <c r="ONN1510" s="275"/>
      <c r="ONO1510" s="275"/>
      <c r="ONP1510" s="275"/>
      <c r="ONQ1510" s="275"/>
      <c r="ONR1510" s="275"/>
      <c r="ONS1510" s="275"/>
      <c r="ONT1510" s="275"/>
      <c r="ONU1510" s="275"/>
      <c r="ONV1510" s="275"/>
      <c r="ONW1510" s="275"/>
      <c r="ONX1510" s="275"/>
      <c r="ONY1510" s="275"/>
      <c r="ONZ1510" s="275"/>
      <c r="OOA1510" s="275"/>
      <c r="OOB1510" s="275"/>
      <c r="OOC1510" s="275"/>
      <c r="OOD1510" s="275"/>
      <c r="OOE1510" s="275"/>
      <c r="OOF1510" s="275"/>
      <c r="OOG1510" s="275"/>
      <c r="OOH1510" s="275"/>
      <c r="OOI1510" s="275"/>
      <c r="OOJ1510" s="275"/>
      <c r="OOK1510" s="275"/>
      <c r="OOL1510" s="275"/>
      <c r="OOM1510" s="275"/>
      <c r="OON1510" s="275"/>
      <c r="OOO1510" s="275"/>
      <c r="OOP1510" s="275"/>
      <c r="OOQ1510" s="275"/>
      <c r="OOR1510" s="275"/>
      <c r="OOS1510" s="275"/>
      <c r="OOT1510" s="275"/>
      <c r="OOU1510" s="275"/>
      <c r="OOV1510" s="275"/>
      <c r="OOW1510" s="275"/>
      <c r="OOX1510" s="275"/>
      <c r="OOY1510" s="275"/>
      <c r="OOZ1510" s="275"/>
      <c r="OPA1510" s="275"/>
      <c r="OPB1510" s="275"/>
      <c r="OPC1510" s="275"/>
      <c r="OPD1510" s="275"/>
      <c r="OPE1510" s="275"/>
      <c r="OPF1510" s="275"/>
      <c r="OPG1510" s="275"/>
      <c r="OPH1510" s="275"/>
      <c r="OPI1510" s="275"/>
      <c r="OPJ1510" s="275"/>
      <c r="OPK1510" s="275"/>
      <c r="OPL1510" s="275"/>
      <c r="OPM1510" s="275"/>
      <c r="OPN1510" s="275"/>
      <c r="OPO1510" s="275"/>
      <c r="OPP1510" s="275"/>
      <c r="OPQ1510" s="275"/>
      <c r="OPR1510" s="275"/>
      <c r="OPS1510" s="275"/>
      <c r="OPT1510" s="275"/>
      <c r="OPU1510" s="275"/>
      <c r="OPV1510" s="275"/>
      <c r="OPW1510" s="275"/>
      <c r="OPX1510" s="275"/>
      <c r="OPY1510" s="275"/>
      <c r="OPZ1510" s="275"/>
      <c r="OQA1510" s="275"/>
      <c r="OQB1510" s="275"/>
      <c r="OQC1510" s="275"/>
      <c r="OQD1510" s="275"/>
      <c r="OQE1510" s="275"/>
      <c r="OQF1510" s="275"/>
      <c r="OQG1510" s="275"/>
      <c r="OQH1510" s="275"/>
      <c r="OQI1510" s="275"/>
      <c r="OQJ1510" s="275"/>
      <c r="OQK1510" s="275"/>
      <c r="OQL1510" s="275"/>
      <c r="OQM1510" s="275"/>
      <c r="OQN1510" s="275"/>
      <c r="OQO1510" s="275"/>
      <c r="OQP1510" s="275"/>
      <c r="OQQ1510" s="275"/>
      <c r="OQR1510" s="275"/>
      <c r="OQS1510" s="275"/>
      <c r="OQT1510" s="275"/>
      <c r="OQU1510" s="275"/>
      <c r="OQV1510" s="275"/>
      <c r="OQW1510" s="275"/>
      <c r="OQX1510" s="275"/>
      <c r="OQY1510" s="275"/>
      <c r="OQZ1510" s="275"/>
      <c r="ORA1510" s="275"/>
      <c r="ORB1510" s="275"/>
      <c r="ORC1510" s="275"/>
      <c r="ORD1510" s="275"/>
      <c r="ORE1510" s="275"/>
      <c r="ORF1510" s="275"/>
      <c r="ORG1510" s="275"/>
      <c r="ORH1510" s="275"/>
      <c r="ORI1510" s="275"/>
      <c r="ORJ1510" s="275"/>
      <c r="ORK1510" s="275"/>
      <c r="ORL1510" s="275"/>
      <c r="ORM1510" s="275"/>
      <c r="ORN1510" s="275"/>
      <c r="ORO1510" s="275"/>
      <c r="ORP1510" s="275"/>
      <c r="ORQ1510" s="275"/>
      <c r="ORR1510" s="275"/>
      <c r="ORS1510" s="275"/>
      <c r="ORT1510" s="275"/>
      <c r="ORU1510" s="275"/>
      <c r="ORV1510" s="275"/>
      <c r="ORW1510" s="275"/>
      <c r="ORX1510" s="275"/>
      <c r="ORY1510" s="275"/>
      <c r="ORZ1510" s="275"/>
      <c r="OSA1510" s="275"/>
      <c r="OSB1510" s="275"/>
      <c r="OSC1510" s="275"/>
      <c r="OSD1510" s="275"/>
      <c r="OSE1510" s="275"/>
      <c r="OSF1510" s="275"/>
      <c r="OSG1510" s="275"/>
      <c r="OSH1510" s="275"/>
      <c r="OSI1510" s="275"/>
      <c r="OSJ1510" s="275"/>
      <c r="OSK1510" s="275"/>
      <c r="OSL1510" s="275"/>
      <c r="OSM1510" s="275"/>
      <c r="OSN1510" s="275"/>
      <c r="OSO1510" s="275"/>
      <c r="OSP1510" s="275"/>
      <c r="OSQ1510" s="275"/>
      <c r="OSR1510" s="275"/>
      <c r="OSS1510" s="275"/>
      <c r="OST1510" s="275"/>
      <c r="OSU1510" s="275"/>
      <c r="OSV1510" s="275"/>
      <c r="OSW1510" s="275"/>
      <c r="OSX1510" s="275"/>
      <c r="OSY1510" s="275"/>
      <c r="OSZ1510" s="275"/>
      <c r="OTA1510" s="275"/>
      <c r="OTB1510" s="275"/>
      <c r="OTC1510" s="275"/>
      <c r="OTD1510" s="275"/>
      <c r="OTE1510" s="275"/>
      <c r="OTF1510" s="275"/>
      <c r="OTG1510" s="275"/>
      <c r="OTH1510" s="275"/>
      <c r="OTI1510" s="275"/>
      <c r="OTJ1510" s="275"/>
      <c r="OTK1510" s="275"/>
      <c r="OTL1510" s="275"/>
      <c r="OTM1510" s="275"/>
      <c r="OTN1510" s="275"/>
      <c r="OTO1510" s="275"/>
      <c r="OTP1510" s="275"/>
      <c r="OTQ1510" s="275"/>
      <c r="OTR1510" s="275"/>
      <c r="OTS1510" s="275"/>
      <c r="OTT1510" s="275"/>
      <c r="OTU1510" s="275"/>
      <c r="OTV1510" s="275"/>
      <c r="OTW1510" s="275"/>
      <c r="OTX1510" s="275"/>
      <c r="OTY1510" s="275"/>
      <c r="OTZ1510" s="275"/>
      <c r="OUA1510" s="275"/>
      <c r="OUB1510" s="275"/>
      <c r="OUC1510" s="275"/>
      <c r="OUD1510" s="275"/>
      <c r="OUE1510" s="275"/>
      <c r="OUF1510" s="275"/>
      <c r="OUG1510" s="275"/>
      <c r="OUH1510" s="275"/>
      <c r="OUI1510" s="275"/>
      <c r="OUJ1510" s="275"/>
      <c r="OUK1510" s="275"/>
      <c r="OUL1510" s="275"/>
      <c r="OUM1510" s="275"/>
      <c r="OUN1510" s="275"/>
      <c r="OUO1510" s="275"/>
      <c r="OUP1510" s="275"/>
      <c r="OUQ1510" s="275"/>
      <c r="OUR1510" s="275"/>
      <c r="OUS1510" s="275"/>
      <c r="OUT1510" s="275"/>
      <c r="OUU1510" s="275"/>
      <c r="OUV1510" s="275"/>
      <c r="OUW1510" s="275"/>
      <c r="OUX1510" s="275"/>
      <c r="OUY1510" s="275"/>
      <c r="OUZ1510" s="275"/>
      <c r="OVA1510" s="275"/>
      <c r="OVB1510" s="275"/>
      <c r="OVC1510" s="275"/>
      <c r="OVD1510" s="275"/>
      <c r="OVE1510" s="275"/>
      <c r="OVF1510" s="275"/>
      <c r="OVG1510" s="275"/>
      <c r="OVH1510" s="275"/>
      <c r="OVI1510" s="275"/>
      <c r="OVJ1510" s="275"/>
      <c r="OVK1510" s="275"/>
      <c r="OVL1510" s="275"/>
      <c r="OVM1510" s="275"/>
      <c r="OVN1510" s="275"/>
      <c r="OVO1510" s="275"/>
      <c r="OVP1510" s="275"/>
      <c r="OVQ1510" s="275"/>
      <c r="OVR1510" s="275"/>
      <c r="OVS1510" s="275"/>
      <c r="OVT1510" s="275"/>
      <c r="OVU1510" s="275"/>
      <c r="OVV1510" s="275"/>
      <c r="OVW1510" s="275"/>
      <c r="OVX1510" s="275"/>
      <c r="OVY1510" s="275"/>
      <c r="OVZ1510" s="275"/>
      <c r="OWA1510" s="275"/>
      <c r="OWB1510" s="275"/>
      <c r="OWC1510" s="275"/>
      <c r="OWD1510" s="275"/>
      <c r="OWE1510" s="275"/>
      <c r="OWF1510" s="275"/>
      <c r="OWG1510" s="275"/>
      <c r="OWH1510" s="275"/>
      <c r="OWI1510" s="275"/>
      <c r="OWJ1510" s="275"/>
      <c r="OWK1510" s="275"/>
      <c r="OWL1510" s="275"/>
      <c r="OWM1510" s="275"/>
      <c r="OWN1510" s="275"/>
      <c r="OWO1510" s="275"/>
      <c r="OWP1510" s="275"/>
      <c r="OWQ1510" s="275"/>
      <c r="OWR1510" s="275"/>
      <c r="OWS1510" s="275"/>
      <c r="OWT1510" s="275"/>
      <c r="OWU1510" s="275"/>
      <c r="OWV1510" s="275"/>
      <c r="OWW1510" s="275"/>
      <c r="OWX1510" s="275"/>
      <c r="OWY1510" s="275"/>
      <c r="OWZ1510" s="275"/>
      <c r="OXA1510" s="275"/>
      <c r="OXB1510" s="275"/>
      <c r="OXC1510" s="275"/>
      <c r="OXD1510" s="275"/>
      <c r="OXE1510" s="275"/>
      <c r="OXF1510" s="275"/>
      <c r="OXG1510" s="275"/>
      <c r="OXH1510" s="275"/>
      <c r="OXI1510" s="275"/>
      <c r="OXJ1510" s="275"/>
      <c r="OXK1510" s="275"/>
      <c r="OXL1510" s="275"/>
      <c r="OXM1510" s="275"/>
      <c r="OXN1510" s="275"/>
      <c r="OXO1510" s="275"/>
      <c r="OXP1510" s="275"/>
      <c r="OXQ1510" s="275"/>
      <c r="OXR1510" s="275"/>
      <c r="OXS1510" s="275"/>
      <c r="OXT1510" s="275"/>
      <c r="OXU1510" s="275"/>
      <c r="OXV1510" s="275"/>
      <c r="OXW1510" s="275"/>
      <c r="OXX1510" s="275"/>
      <c r="OXY1510" s="275"/>
      <c r="OXZ1510" s="275"/>
      <c r="OYA1510" s="275"/>
      <c r="OYB1510" s="275"/>
      <c r="OYC1510" s="275"/>
      <c r="OYD1510" s="275"/>
      <c r="OYE1510" s="275"/>
      <c r="OYF1510" s="275"/>
      <c r="OYG1510" s="275"/>
      <c r="OYH1510" s="275"/>
      <c r="OYI1510" s="275"/>
      <c r="OYJ1510" s="275"/>
      <c r="OYK1510" s="275"/>
      <c r="OYL1510" s="275"/>
      <c r="OYM1510" s="275"/>
      <c r="OYN1510" s="275"/>
      <c r="OYO1510" s="275"/>
      <c r="OYP1510" s="275"/>
      <c r="OYQ1510" s="275"/>
      <c r="OYR1510" s="275"/>
      <c r="OYS1510" s="275"/>
      <c r="OYT1510" s="275"/>
      <c r="OYU1510" s="275"/>
      <c r="OYV1510" s="275"/>
      <c r="OYW1510" s="275"/>
      <c r="OYX1510" s="275"/>
      <c r="OYY1510" s="275"/>
      <c r="OYZ1510" s="275"/>
      <c r="OZA1510" s="275"/>
      <c r="OZB1510" s="275"/>
      <c r="OZC1510" s="275"/>
      <c r="OZD1510" s="275"/>
      <c r="OZE1510" s="275"/>
      <c r="OZF1510" s="275"/>
      <c r="OZG1510" s="275"/>
      <c r="OZH1510" s="275"/>
      <c r="OZI1510" s="275"/>
      <c r="OZJ1510" s="275"/>
      <c r="OZK1510" s="275"/>
      <c r="OZL1510" s="275"/>
      <c r="OZM1510" s="275"/>
      <c r="OZN1510" s="275"/>
      <c r="OZO1510" s="275"/>
      <c r="OZP1510" s="275"/>
      <c r="OZQ1510" s="275"/>
      <c r="OZR1510" s="275"/>
      <c r="OZS1510" s="275"/>
      <c r="OZT1510" s="275"/>
      <c r="OZU1510" s="275"/>
      <c r="OZV1510" s="275"/>
      <c r="OZW1510" s="275"/>
      <c r="OZX1510" s="275"/>
      <c r="OZY1510" s="275"/>
      <c r="OZZ1510" s="275"/>
      <c r="PAA1510" s="275"/>
      <c r="PAB1510" s="275"/>
      <c r="PAC1510" s="275"/>
      <c r="PAD1510" s="275"/>
      <c r="PAE1510" s="275"/>
      <c r="PAF1510" s="275"/>
      <c r="PAG1510" s="275"/>
      <c r="PAH1510" s="275"/>
      <c r="PAI1510" s="275"/>
      <c r="PAJ1510" s="275"/>
      <c r="PAK1510" s="275"/>
      <c r="PAL1510" s="275"/>
      <c r="PAM1510" s="275"/>
      <c r="PAN1510" s="275"/>
      <c r="PAO1510" s="275"/>
      <c r="PAP1510" s="275"/>
      <c r="PAQ1510" s="275"/>
      <c r="PAR1510" s="275"/>
      <c r="PAS1510" s="275"/>
      <c r="PAT1510" s="275"/>
      <c r="PAU1510" s="275"/>
      <c r="PAV1510" s="275"/>
      <c r="PAW1510" s="275"/>
      <c r="PAX1510" s="275"/>
      <c r="PAY1510" s="275"/>
      <c r="PAZ1510" s="275"/>
      <c r="PBA1510" s="275"/>
      <c r="PBB1510" s="275"/>
      <c r="PBC1510" s="275"/>
      <c r="PBD1510" s="275"/>
      <c r="PBE1510" s="275"/>
      <c r="PBF1510" s="275"/>
      <c r="PBG1510" s="275"/>
      <c r="PBH1510" s="275"/>
      <c r="PBI1510" s="275"/>
      <c r="PBJ1510" s="275"/>
      <c r="PBK1510" s="275"/>
      <c r="PBL1510" s="275"/>
      <c r="PBM1510" s="275"/>
      <c r="PBN1510" s="275"/>
      <c r="PBO1510" s="275"/>
      <c r="PBP1510" s="275"/>
      <c r="PBQ1510" s="275"/>
      <c r="PBR1510" s="275"/>
      <c r="PBS1510" s="275"/>
      <c r="PBT1510" s="275"/>
      <c r="PBU1510" s="275"/>
      <c r="PBV1510" s="275"/>
      <c r="PBW1510" s="275"/>
      <c r="PBX1510" s="275"/>
      <c r="PBY1510" s="275"/>
      <c r="PBZ1510" s="275"/>
      <c r="PCA1510" s="275"/>
      <c r="PCB1510" s="275"/>
      <c r="PCC1510" s="275"/>
      <c r="PCD1510" s="275"/>
      <c r="PCE1510" s="275"/>
      <c r="PCF1510" s="275"/>
      <c r="PCG1510" s="275"/>
      <c r="PCH1510" s="275"/>
      <c r="PCI1510" s="275"/>
      <c r="PCJ1510" s="275"/>
      <c r="PCK1510" s="275"/>
      <c r="PCL1510" s="275"/>
      <c r="PCM1510" s="275"/>
      <c r="PCN1510" s="275"/>
      <c r="PCO1510" s="275"/>
      <c r="PCP1510" s="275"/>
      <c r="PCQ1510" s="275"/>
      <c r="PCR1510" s="275"/>
      <c r="PCS1510" s="275"/>
      <c r="PCT1510" s="275"/>
      <c r="PCU1510" s="275"/>
      <c r="PCV1510" s="275"/>
      <c r="PCW1510" s="275"/>
      <c r="PCX1510" s="275"/>
      <c r="PCY1510" s="275"/>
      <c r="PCZ1510" s="275"/>
      <c r="PDA1510" s="275"/>
      <c r="PDB1510" s="275"/>
      <c r="PDC1510" s="275"/>
      <c r="PDD1510" s="275"/>
      <c r="PDE1510" s="275"/>
      <c r="PDF1510" s="275"/>
      <c r="PDG1510" s="275"/>
      <c r="PDH1510" s="275"/>
      <c r="PDI1510" s="275"/>
      <c r="PDJ1510" s="275"/>
      <c r="PDK1510" s="275"/>
      <c r="PDL1510" s="275"/>
      <c r="PDM1510" s="275"/>
      <c r="PDN1510" s="275"/>
      <c r="PDO1510" s="275"/>
      <c r="PDP1510" s="275"/>
      <c r="PDQ1510" s="275"/>
      <c r="PDR1510" s="275"/>
      <c r="PDS1510" s="275"/>
      <c r="PDT1510" s="275"/>
      <c r="PDU1510" s="275"/>
      <c r="PDV1510" s="275"/>
      <c r="PDW1510" s="275"/>
      <c r="PDX1510" s="275"/>
      <c r="PDY1510" s="275"/>
      <c r="PDZ1510" s="275"/>
      <c r="PEA1510" s="275"/>
      <c r="PEB1510" s="275"/>
      <c r="PEC1510" s="275"/>
      <c r="PED1510" s="275"/>
      <c r="PEE1510" s="275"/>
      <c r="PEF1510" s="275"/>
      <c r="PEG1510" s="275"/>
      <c r="PEH1510" s="275"/>
      <c r="PEI1510" s="275"/>
      <c r="PEJ1510" s="275"/>
      <c r="PEK1510" s="275"/>
      <c r="PEL1510" s="275"/>
      <c r="PEM1510" s="275"/>
      <c r="PEN1510" s="275"/>
      <c r="PEO1510" s="275"/>
      <c r="PEP1510" s="275"/>
      <c r="PEQ1510" s="275"/>
      <c r="PER1510" s="275"/>
      <c r="PES1510" s="275"/>
      <c r="PET1510" s="275"/>
      <c r="PEU1510" s="275"/>
      <c r="PEV1510" s="275"/>
      <c r="PEW1510" s="275"/>
      <c r="PEX1510" s="275"/>
      <c r="PEY1510" s="275"/>
      <c r="PEZ1510" s="275"/>
      <c r="PFA1510" s="275"/>
      <c r="PFB1510" s="275"/>
      <c r="PFC1510" s="275"/>
      <c r="PFD1510" s="275"/>
      <c r="PFE1510" s="275"/>
      <c r="PFF1510" s="275"/>
      <c r="PFG1510" s="275"/>
      <c r="PFH1510" s="275"/>
      <c r="PFI1510" s="275"/>
      <c r="PFJ1510" s="275"/>
      <c r="PFK1510" s="275"/>
      <c r="PFL1510" s="275"/>
      <c r="PFM1510" s="275"/>
      <c r="PFN1510" s="275"/>
      <c r="PFO1510" s="275"/>
      <c r="PFP1510" s="275"/>
      <c r="PFQ1510" s="275"/>
      <c r="PFR1510" s="275"/>
      <c r="PFS1510" s="275"/>
      <c r="PFT1510" s="275"/>
      <c r="PFU1510" s="275"/>
      <c r="PFV1510" s="275"/>
      <c r="PFW1510" s="275"/>
      <c r="PFX1510" s="275"/>
      <c r="PFY1510" s="275"/>
      <c r="PFZ1510" s="275"/>
      <c r="PGA1510" s="275"/>
      <c r="PGB1510" s="275"/>
      <c r="PGC1510" s="275"/>
      <c r="PGD1510" s="275"/>
      <c r="PGE1510" s="275"/>
      <c r="PGF1510" s="275"/>
      <c r="PGG1510" s="275"/>
      <c r="PGH1510" s="275"/>
      <c r="PGI1510" s="275"/>
      <c r="PGJ1510" s="275"/>
      <c r="PGK1510" s="275"/>
      <c r="PGL1510" s="275"/>
      <c r="PGM1510" s="275"/>
      <c r="PGN1510" s="275"/>
      <c r="PGO1510" s="275"/>
      <c r="PGP1510" s="275"/>
      <c r="PGQ1510" s="275"/>
      <c r="PGR1510" s="275"/>
      <c r="PGS1510" s="275"/>
      <c r="PGT1510" s="275"/>
      <c r="PGU1510" s="275"/>
      <c r="PGV1510" s="275"/>
      <c r="PGW1510" s="275"/>
      <c r="PGX1510" s="275"/>
      <c r="PGY1510" s="275"/>
      <c r="PGZ1510" s="275"/>
      <c r="PHA1510" s="275"/>
      <c r="PHB1510" s="275"/>
      <c r="PHC1510" s="275"/>
      <c r="PHD1510" s="275"/>
      <c r="PHE1510" s="275"/>
      <c r="PHF1510" s="275"/>
      <c r="PHG1510" s="275"/>
      <c r="PHH1510" s="275"/>
      <c r="PHI1510" s="275"/>
      <c r="PHJ1510" s="275"/>
      <c r="PHK1510" s="275"/>
      <c r="PHL1510" s="275"/>
      <c r="PHM1510" s="275"/>
      <c r="PHN1510" s="275"/>
      <c r="PHO1510" s="275"/>
      <c r="PHP1510" s="275"/>
      <c r="PHQ1510" s="275"/>
      <c r="PHR1510" s="275"/>
      <c r="PHS1510" s="275"/>
      <c r="PHT1510" s="275"/>
      <c r="PHU1510" s="275"/>
      <c r="PHV1510" s="275"/>
      <c r="PHW1510" s="275"/>
      <c r="PHX1510" s="275"/>
      <c r="PHY1510" s="275"/>
      <c r="PHZ1510" s="275"/>
      <c r="PIA1510" s="275"/>
      <c r="PIB1510" s="275"/>
      <c r="PIC1510" s="275"/>
      <c r="PID1510" s="275"/>
      <c r="PIE1510" s="275"/>
      <c r="PIF1510" s="275"/>
      <c r="PIG1510" s="275"/>
      <c r="PIH1510" s="275"/>
      <c r="PII1510" s="275"/>
      <c r="PIJ1510" s="275"/>
      <c r="PIK1510" s="275"/>
      <c r="PIL1510" s="275"/>
      <c r="PIM1510" s="275"/>
      <c r="PIN1510" s="275"/>
      <c r="PIO1510" s="275"/>
      <c r="PIP1510" s="275"/>
      <c r="PIQ1510" s="275"/>
      <c r="PIR1510" s="275"/>
      <c r="PIS1510" s="275"/>
      <c r="PIT1510" s="275"/>
      <c r="PIU1510" s="275"/>
      <c r="PIV1510" s="275"/>
      <c r="PIW1510" s="275"/>
      <c r="PIX1510" s="275"/>
      <c r="PIY1510" s="275"/>
      <c r="PIZ1510" s="275"/>
      <c r="PJA1510" s="275"/>
      <c r="PJB1510" s="275"/>
      <c r="PJC1510" s="275"/>
      <c r="PJD1510" s="275"/>
      <c r="PJE1510" s="275"/>
      <c r="PJF1510" s="275"/>
      <c r="PJG1510" s="275"/>
      <c r="PJH1510" s="275"/>
      <c r="PJI1510" s="275"/>
      <c r="PJJ1510" s="275"/>
      <c r="PJK1510" s="275"/>
      <c r="PJL1510" s="275"/>
      <c r="PJM1510" s="275"/>
      <c r="PJN1510" s="275"/>
      <c r="PJO1510" s="275"/>
      <c r="PJP1510" s="275"/>
      <c r="PJQ1510" s="275"/>
      <c r="PJR1510" s="275"/>
      <c r="PJS1510" s="275"/>
      <c r="PJT1510" s="275"/>
      <c r="PJU1510" s="275"/>
      <c r="PJV1510" s="275"/>
      <c r="PJW1510" s="275"/>
      <c r="PJX1510" s="275"/>
      <c r="PJY1510" s="275"/>
      <c r="PJZ1510" s="275"/>
      <c r="PKA1510" s="275"/>
      <c r="PKB1510" s="275"/>
      <c r="PKC1510" s="275"/>
      <c r="PKD1510" s="275"/>
      <c r="PKE1510" s="275"/>
      <c r="PKF1510" s="275"/>
      <c r="PKG1510" s="275"/>
      <c r="PKH1510" s="275"/>
      <c r="PKI1510" s="275"/>
      <c r="PKJ1510" s="275"/>
      <c r="PKK1510" s="275"/>
      <c r="PKL1510" s="275"/>
      <c r="PKM1510" s="275"/>
      <c r="PKN1510" s="275"/>
      <c r="PKO1510" s="275"/>
      <c r="PKP1510" s="275"/>
      <c r="PKQ1510" s="275"/>
      <c r="PKR1510" s="275"/>
      <c r="PKS1510" s="275"/>
      <c r="PKT1510" s="275"/>
      <c r="PKU1510" s="275"/>
      <c r="PKV1510" s="275"/>
      <c r="PKW1510" s="275"/>
      <c r="PKX1510" s="275"/>
      <c r="PKY1510" s="275"/>
      <c r="PKZ1510" s="275"/>
      <c r="PLA1510" s="275"/>
      <c r="PLB1510" s="275"/>
      <c r="PLC1510" s="275"/>
      <c r="PLD1510" s="275"/>
      <c r="PLE1510" s="275"/>
      <c r="PLF1510" s="275"/>
      <c r="PLG1510" s="275"/>
      <c r="PLH1510" s="275"/>
      <c r="PLI1510" s="275"/>
      <c r="PLJ1510" s="275"/>
      <c r="PLK1510" s="275"/>
      <c r="PLL1510" s="275"/>
      <c r="PLM1510" s="275"/>
      <c r="PLN1510" s="275"/>
      <c r="PLO1510" s="275"/>
      <c r="PLP1510" s="275"/>
      <c r="PLQ1510" s="275"/>
      <c r="PLR1510" s="275"/>
      <c r="PLS1510" s="275"/>
      <c r="PLT1510" s="275"/>
      <c r="PLU1510" s="275"/>
      <c r="PLV1510" s="275"/>
      <c r="PLW1510" s="275"/>
      <c r="PLX1510" s="275"/>
      <c r="PLY1510" s="275"/>
      <c r="PLZ1510" s="275"/>
      <c r="PMA1510" s="275"/>
      <c r="PMB1510" s="275"/>
      <c r="PMC1510" s="275"/>
      <c r="PMD1510" s="275"/>
      <c r="PME1510" s="275"/>
      <c r="PMF1510" s="275"/>
      <c r="PMG1510" s="275"/>
      <c r="PMH1510" s="275"/>
      <c r="PMI1510" s="275"/>
      <c r="PMJ1510" s="275"/>
      <c r="PMK1510" s="275"/>
      <c r="PML1510" s="275"/>
      <c r="PMM1510" s="275"/>
      <c r="PMN1510" s="275"/>
      <c r="PMO1510" s="275"/>
      <c r="PMP1510" s="275"/>
      <c r="PMQ1510" s="275"/>
      <c r="PMR1510" s="275"/>
      <c r="PMS1510" s="275"/>
      <c r="PMT1510" s="275"/>
      <c r="PMU1510" s="275"/>
      <c r="PMV1510" s="275"/>
      <c r="PMW1510" s="275"/>
      <c r="PMX1510" s="275"/>
      <c r="PMY1510" s="275"/>
      <c r="PMZ1510" s="275"/>
      <c r="PNA1510" s="275"/>
      <c r="PNB1510" s="275"/>
      <c r="PNC1510" s="275"/>
      <c r="PND1510" s="275"/>
      <c r="PNE1510" s="275"/>
      <c r="PNF1510" s="275"/>
      <c r="PNG1510" s="275"/>
      <c r="PNH1510" s="275"/>
      <c r="PNI1510" s="275"/>
      <c r="PNJ1510" s="275"/>
      <c r="PNK1510" s="275"/>
      <c r="PNL1510" s="275"/>
      <c r="PNM1510" s="275"/>
      <c r="PNN1510" s="275"/>
      <c r="PNO1510" s="275"/>
      <c r="PNP1510" s="275"/>
      <c r="PNQ1510" s="275"/>
      <c r="PNR1510" s="275"/>
      <c r="PNS1510" s="275"/>
      <c r="PNT1510" s="275"/>
      <c r="PNU1510" s="275"/>
      <c r="PNV1510" s="275"/>
      <c r="PNW1510" s="275"/>
      <c r="PNX1510" s="275"/>
      <c r="PNY1510" s="275"/>
      <c r="PNZ1510" s="275"/>
      <c r="POA1510" s="275"/>
      <c r="POB1510" s="275"/>
      <c r="POC1510" s="275"/>
      <c r="POD1510" s="275"/>
      <c r="POE1510" s="275"/>
      <c r="POF1510" s="275"/>
      <c r="POG1510" s="275"/>
      <c r="POH1510" s="275"/>
      <c r="POI1510" s="275"/>
      <c r="POJ1510" s="275"/>
      <c r="POK1510" s="275"/>
      <c r="POL1510" s="275"/>
      <c r="POM1510" s="275"/>
      <c r="PON1510" s="275"/>
      <c r="POO1510" s="275"/>
      <c r="POP1510" s="275"/>
      <c r="POQ1510" s="275"/>
      <c r="POR1510" s="275"/>
      <c r="POS1510" s="275"/>
      <c r="POT1510" s="275"/>
      <c r="POU1510" s="275"/>
      <c r="POV1510" s="275"/>
      <c r="POW1510" s="275"/>
      <c r="POX1510" s="275"/>
      <c r="POY1510" s="275"/>
      <c r="POZ1510" s="275"/>
      <c r="PPA1510" s="275"/>
      <c r="PPB1510" s="275"/>
      <c r="PPC1510" s="275"/>
      <c r="PPD1510" s="275"/>
      <c r="PPE1510" s="275"/>
      <c r="PPF1510" s="275"/>
      <c r="PPG1510" s="275"/>
      <c r="PPH1510" s="275"/>
      <c r="PPI1510" s="275"/>
      <c r="PPJ1510" s="275"/>
      <c r="PPK1510" s="275"/>
      <c r="PPL1510" s="275"/>
      <c r="PPM1510" s="275"/>
      <c r="PPN1510" s="275"/>
      <c r="PPO1510" s="275"/>
      <c r="PPP1510" s="275"/>
      <c r="PPQ1510" s="275"/>
      <c r="PPR1510" s="275"/>
      <c r="PPS1510" s="275"/>
      <c r="PPT1510" s="275"/>
      <c r="PPU1510" s="275"/>
      <c r="PPV1510" s="275"/>
      <c r="PPW1510" s="275"/>
      <c r="PPX1510" s="275"/>
      <c r="PPY1510" s="275"/>
      <c r="PPZ1510" s="275"/>
      <c r="PQA1510" s="275"/>
      <c r="PQB1510" s="275"/>
      <c r="PQC1510" s="275"/>
      <c r="PQD1510" s="275"/>
      <c r="PQE1510" s="275"/>
      <c r="PQF1510" s="275"/>
      <c r="PQG1510" s="275"/>
      <c r="PQH1510" s="275"/>
      <c r="PQI1510" s="275"/>
      <c r="PQJ1510" s="275"/>
      <c r="PQK1510" s="275"/>
      <c r="PQL1510" s="275"/>
      <c r="PQM1510" s="275"/>
      <c r="PQN1510" s="275"/>
      <c r="PQO1510" s="275"/>
      <c r="PQP1510" s="275"/>
      <c r="PQQ1510" s="275"/>
      <c r="PQR1510" s="275"/>
      <c r="PQS1510" s="275"/>
      <c r="PQT1510" s="275"/>
      <c r="PQU1510" s="275"/>
      <c r="PQV1510" s="275"/>
      <c r="PQW1510" s="275"/>
      <c r="PQX1510" s="275"/>
      <c r="PQY1510" s="275"/>
      <c r="PQZ1510" s="275"/>
      <c r="PRA1510" s="275"/>
      <c r="PRB1510" s="275"/>
      <c r="PRC1510" s="275"/>
      <c r="PRD1510" s="275"/>
      <c r="PRE1510" s="275"/>
      <c r="PRF1510" s="275"/>
      <c r="PRG1510" s="275"/>
      <c r="PRH1510" s="275"/>
      <c r="PRI1510" s="275"/>
      <c r="PRJ1510" s="275"/>
      <c r="PRK1510" s="275"/>
      <c r="PRL1510" s="275"/>
      <c r="PRM1510" s="275"/>
      <c r="PRN1510" s="275"/>
      <c r="PRO1510" s="275"/>
      <c r="PRP1510" s="275"/>
      <c r="PRQ1510" s="275"/>
      <c r="PRR1510" s="275"/>
      <c r="PRS1510" s="275"/>
      <c r="PRT1510" s="275"/>
      <c r="PRU1510" s="275"/>
      <c r="PRV1510" s="275"/>
      <c r="PRW1510" s="275"/>
      <c r="PRX1510" s="275"/>
      <c r="PRY1510" s="275"/>
      <c r="PRZ1510" s="275"/>
      <c r="PSA1510" s="275"/>
      <c r="PSB1510" s="275"/>
      <c r="PSC1510" s="275"/>
      <c r="PSD1510" s="275"/>
      <c r="PSE1510" s="275"/>
      <c r="PSF1510" s="275"/>
      <c r="PSG1510" s="275"/>
      <c r="PSH1510" s="275"/>
      <c r="PSI1510" s="275"/>
      <c r="PSJ1510" s="275"/>
      <c r="PSK1510" s="275"/>
      <c r="PSL1510" s="275"/>
      <c r="PSM1510" s="275"/>
      <c r="PSN1510" s="275"/>
      <c r="PSO1510" s="275"/>
      <c r="PSP1510" s="275"/>
      <c r="PSQ1510" s="275"/>
      <c r="PSR1510" s="275"/>
      <c r="PSS1510" s="275"/>
      <c r="PST1510" s="275"/>
      <c r="PSU1510" s="275"/>
      <c r="PSV1510" s="275"/>
      <c r="PSW1510" s="275"/>
      <c r="PSX1510" s="275"/>
      <c r="PSY1510" s="275"/>
      <c r="PSZ1510" s="275"/>
      <c r="PTA1510" s="275"/>
      <c r="PTB1510" s="275"/>
      <c r="PTC1510" s="275"/>
      <c r="PTD1510" s="275"/>
      <c r="PTE1510" s="275"/>
      <c r="PTF1510" s="275"/>
      <c r="PTG1510" s="275"/>
      <c r="PTH1510" s="275"/>
      <c r="PTI1510" s="275"/>
      <c r="PTJ1510" s="275"/>
      <c r="PTK1510" s="275"/>
      <c r="PTL1510" s="275"/>
      <c r="PTM1510" s="275"/>
      <c r="PTN1510" s="275"/>
      <c r="PTO1510" s="275"/>
      <c r="PTP1510" s="275"/>
      <c r="PTQ1510" s="275"/>
      <c r="PTR1510" s="275"/>
      <c r="PTS1510" s="275"/>
      <c r="PTT1510" s="275"/>
      <c r="PTU1510" s="275"/>
      <c r="PTV1510" s="275"/>
      <c r="PTW1510" s="275"/>
      <c r="PTX1510" s="275"/>
      <c r="PTY1510" s="275"/>
      <c r="PTZ1510" s="275"/>
      <c r="PUA1510" s="275"/>
      <c r="PUB1510" s="275"/>
      <c r="PUC1510" s="275"/>
      <c r="PUD1510" s="275"/>
      <c r="PUE1510" s="275"/>
      <c r="PUF1510" s="275"/>
      <c r="PUG1510" s="275"/>
      <c r="PUH1510" s="275"/>
      <c r="PUI1510" s="275"/>
      <c r="PUJ1510" s="275"/>
      <c r="PUK1510" s="275"/>
      <c r="PUL1510" s="275"/>
      <c r="PUM1510" s="275"/>
      <c r="PUN1510" s="275"/>
      <c r="PUO1510" s="275"/>
      <c r="PUP1510" s="275"/>
      <c r="PUQ1510" s="275"/>
      <c r="PUR1510" s="275"/>
      <c r="PUS1510" s="275"/>
      <c r="PUT1510" s="275"/>
      <c r="PUU1510" s="275"/>
      <c r="PUV1510" s="275"/>
      <c r="PUW1510" s="275"/>
      <c r="PUX1510" s="275"/>
      <c r="PUY1510" s="275"/>
      <c r="PUZ1510" s="275"/>
      <c r="PVA1510" s="275"/>
      <c r="PVB1510" s="275"/>
      <c r="PVC1510" s="275"/>
      <c r="PVD1510" s="275"/>
      <c r="PVE1510" s="275"/>
      <c r="PVF1510" s="275"/>
      <c r="PVG1510" s="275"/>
      <c r="PVH1510" s="275"/>
      <c r="PVI1510" s="275"/>
      <c r="PVJ1510" s="275"/>
      <c r="PVK1510" s="275"/>
      <c r="PVL1510" s="275"/>
      <c r="PVM1510" s="275"/>
      <c r="PVN1510" s="275"/>
      <c r="PVO1510" s="275"/>
      <c r="PVP1510" s="275"/>
      <c r="PVQ1510" s="275"/>
      <c r="PVR1510" s="275"/>
      <c r="PVS1510" s="275"/>
      <c r="PVT1510" s="275"/>
      <c r="PVU1510" s="275"/>
      <c r="PVV1510" s="275"/>
      <c r="PVW1510" s="275"/>
      <c r="PVX1510" s="275"/>
      <c r="PVY1510" s="275"/>
      <c r="PVZ1510" s="275"/>
      <c r="PWA1510" s="275"/>
      <c r="PWB1510" s="275"/>
      <c r="PWC1510" s="275"/>
      <c r="PWD1510" s="275"/>
      <c r="PWE1510" s="275"/>
      <c r="PWF1510" s="275"/>
      <c r="PWG1510" s="275"/>
      <c r="PWH1510" s="275"/>
      <c r="PWI1510" s="275"/>
      <c r="PWJ1510" s="275"/>
      <c r="PWK1510" s="275"/>
      <c r="PWL1510" s="275"/>
      <c r="PWM1510" s="275"/>
      <c r="PWN1510" s="275"/>
      <c r="PWO1510" s="275"/>
      <c r="PWP1510" s="275"/>
      <c r="PWQ1510" s="275"/>
      <c r="PWR1510" s="275"/>
      <c r="PWS1510" s="275"/>
      <c r="PWT1510" s="275"/>
      <c r="PWU1510" s="275"/>
      <c r="PWV1510" s="275"/>
      <c r="PWW1510" s="275"/>
      <c r="PWX1510" s="275"/>
      <c r="PWY1510" s="275"/>
      <c r="PWZ1510" s="275"/>
      <c r="PXA1510" s="275"/>
      <c r="PXB1510" s="275"/>
      <c r="PXC1510" s="275"/>
      <c r="PXD1510" s="275"/>
      <c r="PXE1510" s="275"/>
      <c r="PXF1510" s="275"/>
      <c r="PXG1510" s="275"/>
      <c r="PXH1510" s="275"/>
      <c r="PXI1510" s="275"/>
      <c r="PXJ1510" s="275"/>
      <c r="PXK1510" s="275"/>
      <c r="PXL1510" s="275"/>
      <c r="PXM1510" s="275"/>
      <c r="PXN1510" s="275"/>
      <c r="PXO1510" s="275"/>
      <c r="PXP1510" s="275"/>
      <c r="PXQ1510" s="275"/>
      <c r="PXR1510" s="275"/>
      <c r="PXS1510" s="275"/>
      <c r="PXT1510" s="275"/>
      <c r="PXU1510" s="275"/>
      <c r="PXV1510" s="275"/>
      <c r="PXW1510" s="275"/>
      <c r="PXX1510" s="275"/>
      <c r="PXY1510" s="275"/>
      <c r="PXZ1510" s="275"/>
      <c r="PYA1510" s="275"/>
      <c r="PYB1510" s="275"/>
      <c r="PYC1510" s="275"/>
      <c r="PYD1510" s="275"/>
      <c r="PYE1510" s="275"/>
      <c r="PYF1510" s="275"/>
      <c r="PYG1510" s="275"/>
      <c r="PYH1510" s="275"/>
      <c r="PYI1510" s="275"/>
      <c r="PYJ1510" s="275"/>
      <c r="PYK1510" s="275"/>
      <c r="PYL1510" s="275"/>
      <c r="PYM1510" s="275"/>
      <c r="PYN1510" s="275"/>
      <c r="PYO1510" s="275"/>
      <c r="PYP1510" s="275"/>
      <c r="PYQ1510" s="275"/>
      <c r="PYR1510" s="275"/>
      <c r="PYS1510" s="275"/>
      <c r="PYT1510" s="275"/>
      <c r="PYU1510" s="275"/>
      <c r="PYV1510" s="275"/>
      <c r="PYW1510" s="275"/>
      <c r="PYX1510" s="275"/>
      <c r="PYY1510" s="275"/>
      <c r="PYZ1510" s="275"/>
      <c r="PZA1510" s="275"/>
      <c r="PZB1510" s="275"/>
      <c r="PZC1510" s="275"/>
      <c r="PZD1510" s="275"/>
      <c r="PZE1510" s="275"/>
      <c r="PZF1510" s="275"/>
      <c r="PZG1510" s="275"/>
      <c r="PZH1510" s="275"/>
      <c r="PZI1510" s="275"/>
      <c r="PZJ1510" s="275"/>
      <c r="PZK1510" s="275"/>
      <c r="PZL1510" s="275"/>
      <c r="PZM1510" s="275"/>
      <c r="PZN1510" s="275"/>
      <c r="PZO1510" s="275"/>
      <c r="PZP1510" s="275"/>
      <c r="PZQ1510" s="275"/>
      <c r="PZR1510" s="275"/>
      <c r="PZS1510" s="275"/>
      <c r="PZT1510" s="275"/>
      <c r="PZU1510" s="275"/>
      <c r="PZV1510" s="275"/>
      <c r="PZW1510" s="275"/>
      <c r="PZX1510" s="275"/>
      <c r="PZY1510" s="275"/>
      <c r="PZZ1510" s="275"/>
      <c r="QAA1510" s="275"/>
      <c r="QAB1510" s="275"/>
      <c r="QAC1510" s="275"/>
      <c r="QAD1510" s="275"/>
      <c r="QAE1510" s="275"/>
      <c r="QAF1510" s="275"/>
      <c r="QAG1510" s="275"/>
      <c r="QAH1510" s="275"/>
      <c r="QAI1510" s="275"/>
      <c r="QAJ1510" s="275"/>
      <c r="QAK1510" s="275"/>
      <c r="QAL1510" s="275"/>
      <c r="QAM1510" s="275"/>
      <c r="QAN1510" s="275"/>
      <c r="QAO1510" s="275"/>
      <c r="QAP1510" s="275"/>
      <c r="QAQ1510" s="275"/>
      <c r="QAR1510" s="275"/>
      <c r="QAS1510" s="275"/>
      <c r="QAT1510" s="275"/>
      <c r="QAU1510" s="275"/>
      <c r="QAV1510" s="275"/>
      <c r="QAW1510" s="275"/>
      <c r="QAX1510" s="275"/>
      <c r="QAY1510" s="275"/>
      <c r="QAZ1510" s="275"/>
      <c r="QBA1510" s="275"/>
      <c r="QBB1510" s="275"/>
      <c r="QBC1510" s="275"/>
      <c r="QBD1510" s="275"/>
      <c r="QBE1510" s="275"/>
      <c r="QBF1510" s="275"/>
      <c r="QBG1510" s="275"/>
      <c r="QBH1510" s="275"/>
      <c r="QBI1510" s="275"/>
      <c r="QBJ1510" s="275"/>
      <c r="QBK1510" s="275"/>
      <c r="QBL1510" s="275"/>
      <c r="QBM1510" s="275"/>
      <c r="QBN1510" s="275"/>
      <c r="QBO1510" s="275"/>
      <c r="QBP1510" s="275"/>
      <c r="QBQ1510" s="275"/>
      <c r="QBR1510" s="275"/>
      <c r="QBS1510" s="275"/>
      <c r="QBT1510" s="275"/>
      <c r="QBU1510" s="275"/>
      <c r="QBV1510" s="275"/>
      <c r="QBW1510" s="275"/>
      <c r="QBX1510" s="275"/>
      <c r="QBY1510" s="275"/>
      <c r="QBZ1510" s="275"/>
      <c r="QCA1510" s="275"/>
      <c r="QCB1510" s="275"/>
      <c r="QCC1510" s="275"/>
      <c r="QCD1510" s="275"/>
      <c r="QCE1510" s="275"/>
      <c r="QCF1510" s="275"/>
      <c r="QCG1510" s="275"/>
      <c r="QCH1510" s="275"/>
      <c r="QCI1510" s="275"/>
      <c r="QCJ1510" s="275"/>
      <c r="QCK1510" s="275"/>
      <c r="QCL1510" s="275"/>
      <c r="QCM1510" s="275"/>
      <c r="QCN1510" s="275"/>
      <c r="QCO1510" s="275"/>
      <c r="QCP1510" s="275"/>
      <c r="QCQ1510" s="275"/>
      <c r="QCR1510" s="275"/>
      <c r="QCS1510" s="275"/>
      <c r="QCT1510" s="275"/>
      <c r="QCU1510" s="275"/>
      <c r="QCV1510" s="275"/>
      <c r="QCW1510" s="275"/>
      <c r="QCX1510" s="275"/>
      <c r="QCY1510" s="275"/>
      <c r="QCZ1510" s="275"/>
      <c r="QDA1510" s="275"/>
      <c r="QDB1510" s="275"/>
      <c r="QDC1510" s="275"/>
      <c r="QDD1510" s="275"/>
      <c r="QDE1510" s="275"/>
      <c r="QDF1510" s="275"/>
      <c r="QDG1510" s="275"/>
      <c r="QDH1510" s="275"/>
      <c r="QDI1510" s="275"/>
      <c r="QDJ1510" s="275"/>
      <c r="QDK1510" s="275"/>
      <c r="QDL1510" s="275"/>
      <c r="QDM1510" s="275"/>
      <c r="QDN1510" s="275"/>
      <c r="QDO1510" s="275"/>
      <c r="QDP1510" s="275"/>
      <c r="QDQ1510" s="275"/>
      <c r="QDR1510" s="275"/>
      <c r="QDS1510" s="275"/>
      <c r="QDT1510" s="275"/>
      <c r="QDU1510" s="275"/>
      <c r="QDV1510" s="275"/>
      <c r="QDW1510" s="275"/>
      <c r="QDX1510" s="275"/>
      <c r="QDY1510" s="275"/>
      <c r="QDZ1510" s="275"/>
      <c r="QEA1510" s="275"/>
      <c r="QEB1510" s="275"/>
      <c r="QEC1510" s="275"/>
      <c r="QED1510" s="275"/>
      <c r="QEE1510" s="275"/>
      <c r="QEF1510" s="275"/>
      <c r="QEG1510" s="275"/>
      <c r="QEH1510" s="275"/>
      <c r="QEI1510" s="275"/>
      <c r="QEJ1510" s="275"/>
      <c r="QEK1510" s="275"/>
      <c r="QEL1510" s="275"/>
      <c r="QEM1510" s="275"/>
      <c r="QEN1510" s="275"/>
      <c r="QEO1510" s="275"/>
      <c r="QEP1510" s="275"/>
      <c r="QEQ1510" s="275"/>
      <c r="QER1510" s="275"/>
      <c r="QES1510" s="275"/>
      <c r="QET1510" s="275"/>
      <c r="QEU1510" s="275"/>
      <c r="QEV1510" s="275"/>
      <c r="QEW1510" s="275"/>
      <c r="QEX1510" s="275"/>
      <c r="QEY1510" s="275"/>
      <c r="QEZ1510" s="275"/>
      <c r="QFA1510" s="275"/>
      <c r="QFB1510" s="275"/>
      <c r="QFC1510" s="275"/>
      <c r="QFD1510" s="275"/>
      <c r="QFE1510" s="275"/>
      <c r="QFF1510" s="275"/>
      <c r="QFG1510" s="275"/>
      <c r="QFH1510" s="275"/>
      <c r="QFI1510" s="275"/>
      <c r="QFJ1510" s="275"/>
      <c r="QFK1510" s="275"/>
      <c r="QFL1510" s="275"/>
      <c r="QFM1510" s="275"/>
      <c r="QFN1510" s="275"/>
      <c r="QFO1510" s="275"/>
      <c r="QFP1510" s="275"/>
      <c r="QFQ1510" s="275"/>
      <c r="QFR1510" s="275"/>
      <c r="QFS1510" s="275"/>
      <c r="QFT1510" s="275"/>
      <c r="QFU1510" s="275"/>
      <c r="QFV1510" s="275"/>
      <c r="QFW1510" s="275"/>
      <c r="QFX1510" s="275"/>
      <c r="QFY1510" s="275"/>
      <c r="QFZ1510" s="275"/>
      <c r="QGA1510" s="275"/>
      <c r="QGB1510" s="275"/>
      <c r="QGC1510" s="275"/>
      <c r="QGD1510" s="275"/>
      <c r="QGE1510" s="275"/>
      <c r="QGF1510" s="275"/>
      <c r="QGG1510" s="275"/>
      <c r="QGH1510" s="275"/>
      <c r="QGI1510" s="275"/>
      <c r="QGJ1510" s="275"/>
      <c r="QGK1510" s="275"/>
      <c r="QGL1510" s="275"/>
      <c r="QGM1510" s="275"/>
      <c r="QGN1510" s="275"/>
      <c r="QGO1510" s="275"/>
      <c r="QGP1510" s="275"/>
      <c r="QGQ1510" s="275"/>
      <c r="QGR1510" s="275"/>
      <c r="QGS1510" s="275"/>
      <c r="QGT1510" s="275"/>
      <c r="QGU1510" s="275"/>
      <c r="QGV1510" s="275"/>
      <c r="QGW1510" s="275"/>
      <c r="QGX1510" s="275"/>
      <c r="QGY1510" s="275"/>
      <c r="QGZ1510" s="275"/>
      <c r="QHA1510" s="275"/>
      <c r="QHB1510" s="275"/>
      <c r="QHC1510" s="275"/>
      <c r="QHD1510" s="275"/>
      <c r="QHE1510" s="275"/>
      <c r="QHF1510" s="275"/>
      <c r="QHG1510" s="275"/>
      <c r="QHH1510" s="275"/>
      <c r="QHI1510" s="275"/>
      <c r="QHJ1510" s="275"/>
      <c r="QHK1510" s="275"/>
      <c r="QHL1510" s="275"/>
      <c r="QHM1510" s="275"/>
      <c r="QHN1510" s="275"/>
      <c r="QHO1510" s="275"/>
      <c r="QHP1510" s="275"/>
      <c r="QHQ1510" s="275"/>
      <c r="QHR1510" s="275"/>
      <c r="QHS1510" s="275"/>
      <c r="QHT1510" s="275"/>
      <c r="QHU1510" s="275"/>
      <c r="QHV1510" s="275"/>
      <c r="QHW1510" s="275"/>
      <c r="QHX1510" s="275"/>
      <c r="QHY1510" s="275"/>
      <c r="QHZ1510" s="275"/>
      <c r="QIA1510" s="275"/>
      <c r="QIB1510" s="275"/>
      <c r="QIC1510" s="275"/>
      <c r="QID1510" s="275"/>
      <c r="QIE1510" s="275"/>
      <c r="QIF1510" s="275"/>
      <c r="QIG1510" s="275"/>
      <c r="QIH1510" s="275"/>
      <c r="QII1510" s="275"/>
      <c r="QIJ1510" s="275"/>
      <c r="QIK1510" s="275"/>
      <c r="QIL1510" s="275"/>
      <c r="QIM1510" s="275"/>
      <c r="QIN1510" s="275"/>
      <c r="QIO1510" s="275"/>
      <c r="QIP1510" s="275"/>
      <c r="QIQ1510" s="275"/>
      <c r="QIR1510" s="275"/>
      <c r="QIS1510" s="275"/>
      <c r="QIT1510" s="275"/>
      <c r="QIU1510" s="275"/>
      <c r="QIV1510" s="275"/>
      <c r="QIW1510" s="275"/>
      <c r="QIX1510" s="275"/>
      <c r="QIY1510" s="275"/>
      <c r="QIZ1510" s="275"/>
      <c r="QJA1510" s="275"/>
      <c r="QJB1510" s="275"/>
      <c r="QJC1510" s="275"/>
      <c r="QJD1510" s="275"/>
      <c r="QJE1510" s="275"/>
      <c r="QJF1510" s="275"/>
      <c r="QJG1510" s="275"/>
      <c r="QJH1510" s="275"/>
      <c r="QJI1510" s="275"/>
      <c r="QJJ1510" s="275"/>
      <c r="QJK1510" s="275"/>
      <c r="QJL1510" s="275"/>
      <c r="QJM1510" s="275"/>
      <c r="QJN1510" s="275"/>
      <c r="QJO1510" s="275"/>
      <c r="QJP1510" s="275"/>
      <c r="QJQ1510" s="275"/>
      <c r="QJR1510" s="275"/>
      <c r="QJS1510" s="275"/>
      <c r="QJT1510" s="275"/>
      <c r="QJU1510" s="275"/>
      <c r="QJV1510" s="275"/>
      <c r="QJW1510" s="275"/>
      <c r="QJX1510" s="275"/>
      <c r="QJY1510" s="275"/>
      <c r="QJZ1510" s="275"/>
      <c r="QKA1510" s="275"/>
      <c r="QKB1510" s="275"/>
      <c r="QKC1510" s="275"/>
      <c r="QKD1510" s="275"/>
      <c r="QKE1510" s="275"/>
      <c r="QKF1510" s="275"/>
      <c r="QKG1510" s="275"/>
      <c r="QKH1510" s="275"/>
      <c r="QKI1510" s="275"/>
      <c r="QKJ1510" s="275"/>
      <c r="QKK1510" s="275"/>
      <c r="QKL1510" s="275"/>
      <c r="QKM1510" s="275"/>
      <c r="QKN1510" s="275"/>
      <c r="QKO1510" s="275"/>
      <c r="QKP1510" s="275"/>
      <c r="QKQ1510" s="275"/>
      <c r="QKR1510" s="275"/>
      <c r="QKS1510" s="275"/>
      <c r="QKT1510" s="275"/>
      <c r="QKU1510" s="275"/>
      <c r="QKV1510" s="275"/>
      <c r="QKW1510" s="275"/>
      <c r="QKX1510" s="275"/>
      <c r="QKY1510" s="275"/>
      <c r="QKZ1510" s="275"/>
      <c r="QLA1510" s="275"/>
      <c r="QLB1510" s="275"/>
      <c r="QLC1510" s="275"/>
      <c r="QLD1510" s="275"/>
      <c r="QLE1510" s="275"/>
      <c r="QLF1510" s="275"/>
      <c r="QLG1510" s="275"/>
      <c r="QLH1510" s="275"/>
      <c r="QLI1510" s="275"/>
      <c r="QLJ1510" s="275"/>
      <c r="QLK1510" s="275"/>
      <c r="QLL1510" s="275"/>
      <c r="QLM1510" s="275"/>
      <c r="QLN1510" s="275"/>
      <c r="QLO1510" s="275"/>
      <c r="QLP1510" s="275"/>
      <c r="QLQ1510" s="275"/>
      <c r="QLR1510" s="275"/>
      <c r="QLS1510" s="275"/>
      <c r="QLT1510" s="275"/>
      <c r="QLU1510" s="275"/>
      <c r="QLV1510" s="275"/>
      <c r="QLW1510" s="275"/>
      <c r="QLX1510" s="275"/>
      <c r="QLY1510" s="275"/>
      <c r="QLZ1510" s="275"/>
      <c r="QMA1510" s="275"/>
      <c r="QMB1510" s="275"/>
      <c r="QMC1510" s="275"/>
      <c r="QMD1510" s="275"/>
      <c r="QME1510" s="275"/>
      <c r="QMF1510" s="275"/>
      <c r="QMG1510" s="275"/>
      <c r="QMH1510" s="275"/>
      <c r="QMI1510" s="275"/>
      <c r="QMJ1510" s="275"/>
      <c r="QMK1510" s="275"/>
      <c r="QML1510" s="275"/>
      <c r="QMM1510" s="275"/>
      <c r="QMN1510" s="275"/>
      <c r="QMO1510" s="275"/>
      <c r="QMP1510" s="275"/>
      <c r="QMQ1510" s="275"/>
      <c r="QMR1510" s="275"/>
      <c r="QMS1510" s="275"/>
      <c r="QMT1510" s="275"/>
      <c r="QMU1510" s="275"/>
      <c r="QMV1510" s="275"/>
      <c r="QMW1510" s="275"/>
      <c r="QMX1510" s="275"/>
      <c r="QMY1510" s="275"/>
      <c r="QMZ1510" s="275"/>
      <c r="QNA1510" s="275"/>
      <c r="QNB1510" s="275"/>
      <c r="QNC1510" s="275"/>
      <c r="QND1510" s="275"/>
      <c r="QNE1510" s="275"/>
      <c r="QNF1510" s="275"/>
      <c r="QNG1510" s="275"/>
      <c r="QNH1510" s="275"/>
      <c r="QNI1510" s="275"/>
      <c r="QNJ1510" s="275"/>
      <c r="QNK1510" s="275"/>
      <c r="QNL1510" s="275"/>
      <c r="QNM1510" s="275"/>
      <c r="QNN1510" s="275"/>
      <c r="QNO1510" s="275"/>
      <c r="QNP1510" s="275"/>
      <c r="QNQ1510" s="275"/>
      <c r="QNR1510" s="275"/>
      <c r="QNS1510" s="275"/>
      <c r="QNT1510" s="275"/>
      <c r="QNU1510" s="275"/>
      <c r="QNV1510" s="275"/>
      <c r="QNW1510" s="275"/>
      <c r="QNX1510" s="275"/>
      <c r="QNY1510" s="275"/>
      <c r="QNZ1510" s="275"/>
      <c r="QOA1510" s="275"/>
      <c r="QOB1510" s="275"/>
      <c r="QOC1510" s="275"/>
      <c r="QOD1510" s="275"/>
      <c r="QOE1510" s="275"/>
      <c r="QOF1510" s="275"/>
      <c r="QOG1510" s="275"/>
      <c r="QOH1510" s="275"/>
      <c r="QOI1510" s="275"/>
      <c r="QOJ1510" s="275"/>
      <c r="QOK1510" s="275"/>
      <c r="QOL1510" s="275"/>
      <c r="QOM1510" s="275"/>
      <c r="QON1510" s="275"/>
      <c r="QOO1510" s="275"/>
      <c r="QOP1510" s="275"/>
      <c r="QOQ1510" s="275"/>
      <c r="QOR1510" s="275"/>
      <c r="QOS1510" s="275"/>
      <c r="QOT1510" s="275"/>
      <c r="QOU1510" s="275"/>
      <c r="QOV1510" s="275"/>
      <c r="QOW1510" s="275"/>
      <c r="QOX1510" s="275"/>
      <c r="QOY1510" s="275"/>
      <c r="QOZ1510" s="275"/>
      <c r="QPA1510" s="275"/>
      <c r="QPB1510" s="275"/>
      <c r="QPC1510" s="275"/>
      <c r="QPD1510" s="275"/>
      <c r="QPE1510" s="275"/>
      <c r="QPF1510" s="275"/>
      <c r="QPG1510" s="275"/>
      <c r="QPH1510" s="275"/>
      <c r="QPI1510" s="275"/>
      <c r="QPJ1510" s="275"/>
      <c r="QPK1510" s="275"/>
      <c r="QPL1510" s="275"/>
      <c r="QPM1510" s="275"/>
      <c r="QPN1510" s="275"/>
      <c r="QPO1510" s="275"/>
      <c r="QPP1510" s="275"/>
      <c r="QPQ1510" s="275"/>
      <c r="QPR1510" s="275"/>
      <c r="QPS1510" s="275"/>
      <c r="QPT1510" s="275"/>
      <c r="QPU1510" s="275"/>
      <c r="QPV1510" s="275"/>
      <c r="QPW1510" s="275"/>
      <c r="QPX1510" s="275"/>
      <c r="QPY1510" s="275"/>
      <c r="QPZ1510" s="275"/>
      <c r="QQA1510" s="275"/>
      <c r="QQB1510" s="275"/>
      <c r="QQC1510" s="275"/>
      <c r="QQD1510" s="275"/>
      <c r="QQE1510" s="275"/>
      <c r="QQF1510" s="275"/>
      <c r="QQG1510" s="275"/>
      <c r="QQH1510" s="275"/>
      <c r="QQI1510" s="275"/>
      <c r="QQJ1510" s="275"/>
      <c r="QQK1510" s="275"/>
      <c r="QQL1510" s="275"/>
      <c r="QQM1510" s="275"/>
      <c r="QQN1510" s="275"/>
      <c r="QQO1510" s="275"/>
      <c r="QQP1510" s="275"/>
      <c r="QQQ1510" s="275"/>
      <c r="QQR1510" s="275"/>
      <c r="QQS1510" s="275"/>
      <c r="QQT1510" s="275"/>
      <c r="QQU1510" s="275"/>
      <c r="QQV1510" s="275"/>
      <c r="QQW1510" s="275"/>
      <c r="QQX1510" s="275"/>
      <c r="QQY1510" s="275"/>
      <c r="QQZ1510" s="275"/>
      <c r="QRA1510" s="275"/>
      <c r="QRB1510" s="275"/>
      <c r="QRC1510" s="275"/>
      <c r="QRD1510" s="275"/>
      <c r="QRE1510" s="275"/>
      <c r="QRF1510" s="275"/>
      <c r="QRG1510" s="275"/>
      <c r="QRH1510" s="275"/>
      <c r="QRI1510" s="275"/>
      <c r="QRJ1510" s="275"/>
      <c r="QRK1510" s="275"/>
      <c r="QRL1510" s="275"/>
      <c r="QRM1510" s="275"/>
      <c r="QRN1510" s="275"/>
      <c r="QRO1510" s="275"/>
      <c r="QRP1510" s="275"/>
      <c r="QRQ1510" s="275"/>
      <c r="QRR1510" s="275"/>
      <c r="QRS1510" s="275"/>
      <c r="QRT1510" s="275"/>
      <c r="QRU1510" s="275"/>
      <c r="QRV1510" s="275"/>
      <c r="QRW1510" s="275"/>
      <c r="QRX1510" s="275"/>
      <c r="QRY1510" s="275"/>
      <c r="QRZ1510" s="275"/>
      <c r="QSA1510" s="275"/>
      <c r="QSB1510" s="275"/>
      <c r="QSC1510" s="275"/>
      <c r="QSD1510" s="275"/>
      <c r="QSE1510" s="275"/>
      <c r="QSF1510" s="275"/>
      <c r="QSG1510" s="275"/>
      <c r="QSH1510" s="275"/>
      <c r="QSI1510" s="275"/>
      <c r="QSJ1510" s="275"/>
      <c r="QSK1510" s="275"/>
      <c r="QSL1510" s="275"/>
      <c r="QSM1510" s="275"/>
      <c r="QSN1510" s="275"/>
      <c r="QSO1510" s="275"/>
      <c r="QSP1510" s="275"/>
      <c r="QSQ1510" s="275"/>
      <c r="QSR1510" s="275"/>
      <c r="QSS1510" s="275"/>
      <c r="QST1510" s="275"/>
      <c r="QSU1510" s="275"/>
      <c r="QSV1510" s="275"/>
      <c r="QSW1510" s="275"/>
      <c r="QSX1510" s="275"/>
      <c r="QSY1510" s="275"/>
      <c r="QSZ1510" s="275"/>
      <c r="QTA1510" s="275"/>
      <c r="QTB1510" s="275"/>
      <c r="QTC1510" s="275"/>
      <c r="QTD1510" s="275"/>
      <c r="QTE1510" s="275"/>
      <c r="QTF1510" s="275"/>
      <c r="QTG1510" s="275"/>
      <c r="QTH1510" s="275"/>
      <c r="QTI1510" s="275"/>
      <c r="QTJ1510" s="275"/>
      <c r="QTK1510" s="275"/>
      <c r="QTL1510" s="275"/>
      <c r="QTM1510" s="275"/>
      <c r="QTN1510" s="275"/>
      <c r="QTO1510" s="275"/>
      <c r="QTP1510" s="275"/>
      <c r="QTQ1510" s="275"/>
      <c r="QTR1510" s="275"/>
      <c r="QTS1510" s="275"/>
      <c r="QTT1510" s="275"/>
      <c r="QTU1510" s="275"/>
      <c r="QTV1510" s="275"/>
      <c r="QTW1510" s="275"/>
      <c r="QTX1510" s="275"/>
      <c r="QTY1510" s="275"/>
      <c r="QTZ1510" s="275"/>
      <c r="QUA1510" s="275"/>
      <c r="QUB1510" s="275"/>
      <c r="QUC1510" s="275"/>
      <c r="QUD1510" s="275"/>
      <c r="QUE1510" s="275"/>
      <c r="QUF1510" s="275"/>
      <c r="QUG1510" s="275"/>
      <c r="QUH1510" s="275"/>
      <c r="QUI1510" s="275"/>
      <c r="QUJ1510" s="275"/>
      <c r="QUK1510" s="275"/>
      <c r="QUL1510" s="275"/>
      <c r="QUM1510" s="275"/>
      <c r="QUN1510" s="275"/>
      <c r="QUO1510" s="275"/>
      <c r="QUP1510" s="275"/>
      <c r="QUQ1510" s="275"/>
      <c r="QUR1510" s="275"/>
      <c r="QUS1510" s="275"/>
      <c r="QUT1510" s="275"/>
      <c r="QUU1510" s="275"/>
      <c r="QUV1510" s="275"/>
      <c r="QUW1510" s="275"/>
      <c r="QUX1510" s="275"/>
      <c r="QUY1510" s="275"/>
      <c r="QUZ1510" s="275"/>
      <c r="QVA1510" s="275"/>
      <c r="QVB1510" s="275"/>
      <c r="QVC1510" s="275"/>
      <c r="QVD1510" s="275"/>
      <c r="QVE1510" s="275"/>
      <c r="QVF1510" s="275"/>
      <c r="QVG1510" s="275"/>
      <c r="QVH1510" s="275"/>
      <c r="QVI1510" s="275"/>
      <c r="QVJ1510" s="275"/>
      <c r="QVK1510" s="275"/>
      <c r="QVL1510" s="275"/>
      <c r="QVM1510" s="275"/>
      <c r="QVN1510" s="275"/>
      <c r="QVO1510" s="275"/>
      <c r="QVP1510" s="275"/>
      <c r="QVQ1510" s="275"/>
      <c r="QVR1510" s="275"/>
      <c r="QVS1510" s="275"/>
      <c r="QVT1510" s="275"/>
      <c r="QVU1510" s="275"/>
      <c r="QVV1510" s="275"/>
      <c r="QVW1510" s="275"/>
      <c r="QVX1510" s="275"/>
      <c r="QVY1510" s="275"/>
      <c r="QVZ1510" s="275"/>
      <c r="QWA1510" s="275"/>
      <c r="QWB1510" s="275"/>
      <c r="QWC1510" s="275"/>
      <c r="QWD1510" s="275"/>
      <c r="QWE1510" s="275"/>
      <c r="QWF1510" s="275"/>
      <c r="QWG1510" s="275"/>
      <c r="QWH1510" s="275"/>
      <c r="QWI1510" s="275"/>
      <c r="QWJ1510" s="275"/>
      <c r="QWK1510" s="275"/>
      <c r="QWL1510" s="275"/>
      <c r="QWM1510" s="275"/>
      <c r="QWN1510" s="275"/>
      <c r="QWO1510" s="275"/>
      <c r="QWP1510" s="275"/>
      <c r="QWQ1510" s="275"/>
      <c r="QWR1510" s="275"/>
      <c r="QWS1510" s="275"/>
      <c r="QWT1510" s="275"/>
      <c r="QWU1510" s="275"/>
      <c r="QWV1510" s="275"/>
      <c r="QWW1510" s="275"/>
      <c r="QWX1510" s="275"/>
      <c r="QWY1510" s="275"/>
      <c r="QWZ1510" s="275"/>
      <c r="QXA1510" s="275"/>
      <c r="QXB1510" s="275"/>
      <c r="QXC1510" s="275"/>
      <c r="QXD1510" s="275"/>
      <c r="QXE1510" s="275"/>
      <c r="QXF1510" s="275"/>
      <c r="QXG1510" s="275"/>
      <c r="QXH1510" s="275"/>
      <c r="QXI1510" s="275"/>
      <c r="QXJ1510" s="275"/>
      <c r="QXK1510" s="275"/>
      <c r="QXL1510" s="275"/>
      <c r="QXM1510" s="275"/>
      <c r="QXN1510" s="275"/>
      <c r="QXO1510" s="275"/>
      <c r="QXP1510" s="275"/>
      <c r="QXQ1510" s="275"/>
      <c r="QXR1510" s="275"/>
      <c r="QXS1510" s="275"/>
      <c r="QXT1510" s="275"/>
      <c r="QXU1510" s="275"/>
      <c r="QXV1510" s="275"/>
      <c r="QXW1510" s="275"/>
      <c r="QXX1510" s="275"/>
      <c r="QXY1510" s="275"/>
      <c r="QXZ1510" s="275"/>
      <c r="QYA1510" s="275"/>
      <c r="QYB1510" s="275"/>
      <c r="QYC1510" s="275"/>
      <c r="QYD1510" s="275"/>
      <c r="QYE1510" s="275"/>
      <c r="QYF1510" s="275"/>
      <c r="QYG1510" s="275"/>
      <c r="QYH1510" s="275"/>
      <c r="QYI1510" s="275"/>
      <c r="QYJ1510" s="275"/>
      <c r="QYK1510" s="275"/>
      <c r="QYL1510" s="275"/>
      <c r="QYM1510" s="275"/>
      <c r="QYN1510" s="275"/>
      <c r="QYO1510" s="275"/>
      <c r="QYP1510" s="275"/>
      <c r="QYQ1510" s="275"/>
      <c r="QYR1510" s="275"/>
      <c r="QYS1510" s="275"/>
      <c r="QYT1510" s="275"/>
      <c r="QYU1510" s="275"/>
      <c r="QYV1510" s="275"/>
      <c r="QYW1510" s="275"/>
      <c r="QYX1510" s="275"/>
      <c r="QYY1510" s="275"/>
      <c r="QYZ1510" s="275"/>
      <c r="QZA1510" s="275"/>
      <c r="QZB1510" s="275"/>
      <c r="QZC1510" s="275"/>
      <c r="QZD1510" s="275"/>
      <c r="QZE1510" s="275"/>
      <c r="QZF1510" s="275"/>
      <c r="QZG1510" s="275"/>
      <c r="QZH1510" s="275"/>
      <c r="QZI1510" s="275"/>
      <c r="QZJ1510" s="275"/>
      <c r="QZK1510" s="275"/>
      <c r="QZL1510" s="275"/>
      <c r="QZM1510" s="275"/>
      <c r="QZN1510" s="275"/>
      <c r="QZO1510" s="275"/>
      <c r="QZP1510" s="275"/>
      <c r="QZQ1510" s="275"/>
      <c r="QZR1510" s="275"/>
      <c r="QZS1510" s="275"/>
      <c r="QZT1510" s="275"/>
      <c r="QZU1510" s="275"/>
      <c r="QZV1510" s="275"/>
      <c r="QZW1510" s="275"/>
      <c r="QZX1510" s="275"/>
      <c r="QZY1510" s="275"/>
      <c r="QZZ1510" s="275"/>
      <c r="RAA1510" s="275"/>
      <c r="RAB1510" s="275"/>
      <c r="RAC1510" s="275"/>
      <c r="RAD1510" s="275"/>
      <c r="RAE1510" s="275"/>
      <c r="RAF1510" s="275"/>
      <c r="RAG1510" s="275"/>
      <c r="RAH1510" s="275"/>
      <c r="RAI1510" s="275"/>
      <c r="RAJ1510" s="275"/>
      <c r="RAK1510" s="275"/>
      <c r="RAL1510" s="275"/>
      <c r="RAM1510" s="275"/>
      <c r="RAN1510" s="275"/>
      <c r="RAO1510" s="275"/>
      <c r="RAP1510" s="275"/>
      <c r="RAQ1510" s="275"/>
      <c r="RAR1510" s="275"/>
      <c r="RAS1510" s="275"/>
      <c r="RAT1510" s="275"/>
      <c r="RAU1510" s="275"/>
      <c r="RAV1510" s="275"/>
      <c r="RAW1510" s="275"/>
      <c r="RAX1510" s="275"/>
      <c r="RAY1510" s="275"/>
      <c r="RAZ1510" s="275"/>
      <c r="RBA1510" s="275"/>
      <c r="RBB1510" s="275"/>
      <c r="RBC1510" s="275"/>
      <c r="RBD1510" s="275"/>
      <c r="RBE1510" s="275"/>
      <c r="RBF1510" s="275"/>
      <c r="RBG1510" s="275"/>
      <c r="RBH1510" s="275"/>
      <c r="RBI1510" s="275"/>
      <c r="RBJ1510" s="275"/>
      <c r="RBK1510" s="275"/>
      <c r="RBL1510" s="275"/>
      <c r="RBM1510" s="275"/>
      <c r="RBN1510" s="275"/>
      <c r="RBO1510" s="275"/>
      <c r="RBP1510" s="275"/>
      <c r="RBQ1510" s="275"/>
      <c r="RBR1510" s="275"/>
      <c r="RBS1510" s="275"/>
      <c r="RBT1510" s="275"/>
      <c r="RBU1510" s="275"/>
      <c r="RBV1510" s="275"/>
      <c r="RBW1510" s="275"/>
      <c r="RBX1510" s="275"/>
      <c r="RBY1510" s="275"/>
      <c r="RBZ1510" s="275"/>
      <c r="RCA1510" s="275"/>
      <c r="RCB1510" s="275"/>
      <c r="RCC1510" s="275"/>
      <c r="RCD1510" s="275"/>
      <c r="RCE1510" s="275"/>
      <c r="RCF1510" s="275"/>
      <c r="RCG1510" s="275"/>
      <c r="RCH1510" s="275"/>
      <c r="RCI1510" s="275"/>
      <c r="RCJ1510" s="275"/>
      <c r="RCK1510" s="275"/>
      <c r="RCL1510" s="275"/>
      <c r="RCM1510" s="275"/>
      <c r="RCN1510" s="275"/>
      <c r="RCO1510" s="275"/>
      <c r="RCP1510" s="275"/>
      <c r="RCQ1510" s="275"/>
      <c r="RCR1510" s="275"/>
      <c r="RCS1510" s="275"/>
      <c r="RCT1510" s="275"/>
      <c r="RCU1510" s="275"/>
      <c r="RCV1510" s="275"/>
      <c r="RCW1510" s="275"/>
      <c r="RCX1510" s="275"/>
      <c r="RCY1510" s="275"/>
      <c r="RCZ1510" s="275"/>
      <c r="RDA1510" s="275"/>
      <c r="RDB1510" s="275"/>
      <c r="RDC1510" s="275"/>
      <c r="RDD1510" s="275"/>
      <c r="RDE1510" s="275"/>
      <c r="RDF1510" s="275"/>
      <c r="RDG1510" s="275"/>
      <c r="RDH1510" s="275"/>
      <c r="RDI1510" s="275"/>
      <c r="RDJ1510" s="275"/>
      <c r="RDK1510" s="275"/>
      <c r="RDL1510" s="275"/>
      <c r="RDM1510" s="275"/>
      <c r="RDN1510" s="275"/>
      <c r="RDO1510" s="275"/>
      <c r="RDP1510" s="275"/>
      <c r="RDQ1510" s="275"/>
      <c r="RDR1510" s="275"/>
      <c r="RDS1510" s="275"/>
      <c r="RDT1510" s="275"/>
      <c r="RDU1510" s="275"/>
      <c r="RDV1510" s="275"/>
      <c r="RDW1510" s="275"/>
      <c r="RDX1510" s="275"/>
      <c r="RDY1510" s="275"/>
      <c r="RDZ1510" s="275"/>
      <c r="REA1510" s="275"/>
      <c r="REB1510" s="275"/>
      <c r="REC1510" s="275"/>
      <c r="RED1510" s="275"/>
      <c r="REE1510" s="275"/>
      <c r="REF1510" s="275"/>
      <c r="REG1510" s="275"/>
      <c r="REH1510" s="275"/>
      <c r="REI1510" s="275"/>
      <c r="REJ1510" s="275"/>
      <c r="REK1510" s="275"/>
      <c r="REL1510" s="275"/>
      <c r="REM1510" s="275"/>
      <c r="REN1510" s="275"/>
      <c r="REO1510" s="275"/>
      <c r="REP1510" s="275"/>
      <c r="REQ1510" s="275"/>
      <c r="RER1510" s="275"/>
      <c r="RES1510" s="275"/>
      <c r="RET1510" s="275"/>
      <c r="REU1510" s="275"/>
      <c r="REV1510" s="275"/>
      <c r="REW1510" s="275"/>
      <c r="REX1510" s="275"/>
      <c r="REY1510" s="275"/>
      <c r="REZ1510" s="275"/>
      <c r="RFA1510" s="275"/>
      <c r="RFB1510" s="275"/>
      <c r="RFC1510" s="275"/>
      <c r="RFD1510" s="275"/>
      <c r="RFE1510" s="275"/>
      <c r="RFF1510" s="275"/>
      <c r="RFG1510" s="275"/>
      <c r="RFH1510" s="275"/>
      <c r="RFI1510" s="275"/>
      <c r="RFJ1510" s="275"/>
      <c r="RFK1510" s="275"/>
      <c r="RFL1510" s="275"/>
      <c r="RFM1510" s="275"/>
      <c r="RFN1510" s="275"/>
      <c r="RFO1510" s="275"/>
      <c r="RFP1510" s="275"/>
      <c r="RFQ1510" s="275"/>
      <c r="RFR1510" s="275"/>
      <c r="RFS1510" s="275"/>
      <c r="RFT1510" s="275"/>
      <c r="RFU1510" s="275"/>
      <c r="RFV1510" s="275"/>
      <c r="RFW1510" s="275"/>
      <c r="RFX1510" s="275"/>
      <c r="RFY1510" s="275"/>
      <c r="RFZ1510" s="275"/>
      <c r="RGA1510" s="275"/>
      <c r="RGB1510" s="275"/>
      <c r="RGC1510" s="275"/>
      <c r="RGD1510" s="275"/>
      <c r="RGE1510" s="275"/>
      <c r="RGF1510" s="275"/>
      <c r="RGG1510" s="275"/>
      <c r="RGH1510" s="275"/>
      <c r="RGI1510" s="275"/>
      <c r="RGJ1510" s="275"/>
      <c r="RGK1510" s="275"/>
      <c r="RGL1510" s="275"/>
      <c r="RGM1510" s="275"/>
      <c r="RGN1510" s="275"/>
      <c r="RGO1510" s="275"/>
      <c r="RGP1510" s="275"/>
      <c r="RGQ1510" s="275"/>
      <c r="RGR1510" s="275"/>
      <c r="RGS1510" s="275"/>
      <c r="RGT1510" s="275"/>
      <c r="RGU1510" s="275"/>
      <c r="RGV1510" s="275"/>
      <c r="RGW1510" s="275"/>
      <c r="RGX1510" s="275"/>
      <c r="RGY1510" s="275"/>
      <c r="RGZ1510" s="275"/>
      <c r="RHA1510" s="275"/>
      <c r="RHB1510" s="275"/>
      <c r="RHC1510" s="275"/>
      <c r="RHD1510" s="275"/>
      <c r="RHE1510" s="275"/>
      <c r="RHF1510" s="275"/>
      <c r="RHG1510" s="275"/>
      <c r="RHH1510" s="275"/>
      <c r="RHI1510" s="275"/>
      <c r="RHJ1510" s="275"/>
      <c r="RHK1510" s="275"/>
      <c r="RHL1510" s="275"/>
      <c r="RHM1510" s="275"/>
      <c r="RHN1510" s="275"/>
      <c r="RHO1510" s="275"/>
      <c r="RHP1510" s="275"/>
      <c r="RHQ1510" s="275"/>
      <c r="RHR1510" s="275"/>
      <c r="RHS1510" s="275"/>
      <c r="RHT1510" s="275"/>
      <c r="RHU1510" s="275"/>
      <c r="RHV1510" s="275"/>
      <c r="RHW1510" s="275"/>
      <c r="RHX1510" s="275"/>
      <c r="RHY1510" s="275"/>
      <c r="RHZ1510" s="275"/>
      <c r="RIA1510" s="275"/>
      <c r="RIB1510" s="275"/>
      <c r="RIC1510" s="275"/>
      <c r="RID1510" s="275"/>
      <c r="RIE1510" s="275"/>
      <c r="RIF1510" s="275"/>
      <c r="RIG1510" s="275"/>
      <c r="RIH1510" s="275"/>
      <c r="RII1510" s="275"/>
      <c r="RIJ1510" s="275"/>
      <c r="RIK1510" s="275"/>
      <c r="RIL1510" s="275"/>
      <c r="RIM1510" s="275"/>
      <c r="RIN1510" s="275"/>
      <c r="RIO1510" s="275"/>
      <c r="RIP1510" s="275"/>
      <c r="RIQ1510" s="275"/>
      <c r="RIR1510" s="275"/>
      <c r="RIS1510" s="275"/>
      <c r="RIT1510" s="275"/>
      <c r="RIU1510" s="275"/>
      <c r="RIV1510" s="275"/>
      <c r="RIW1510" s="275"/>
      <c r="RIX1510" s="275"/>
      <c r="RIY1510" s="275"/>
      <c r="RIZ1510" s="275"/>
      <c r="RJA1510" s="275"/>
      <c r="RJB1510" s="275"/>
      <c r="RJC1510" s="275"/>
      <c r="RJD1510" s="275"/>
      <c r="RJE1510" s="275"/>
      <c r="RJF1510" s="275"/>
      <c r="RJG1510" s="275"/>
      <c r="RJH1510" s="275"/>
      <c r="RJI1510" s="275"/>
      <c r="RJJ1510" s="275"/>
      <c r="RJK1510" s="275"/>
      <c r="RJL1510" s="275"/>
      <c r="RJM1510" s="275"/>
      <c r="RJN1510" s="275"/>
      <c r="RJO1510" s="275"/>
      <c r="RJP1510" s="275"/>
      <c r="RJQ1510" s="275"/>
      <c r="RJR1510" s="275"/>
      <c r="RJS1510" s="275"/>
      <c r="RJT1510" s="275"/>
      <c r="RJU1510" s="275"/>
      <c r="RJV1510" s="275"/>
      <c r="RJW1510" s="275"/>
      <c r="RJX1510" s="275"/>
      <c r="RJY1510" s="275"/>
      <c r="RJZ1510" s="275"/>
      <c r="RKA1510" s="275"/>
      <c r="RKB1510" s="275"/>
      <c r="RKC1510" s="275"/>
      <c r="RKD1510" s="275"/>
      <c r="RKE1510" s="275"/>
      <c r="RKF1510" s="275"/>
      <c r="RKG1510" s="275"/>
      <c r="RKH1510" s="275"/>
      <c r="RKI1510" s="275"/>
      <c r="RKJ1510" s="275"/>
      <c r="RKK1510" s="275"/>
      <c r="RKL1510" s="275"/>
      <c r="RKM1510" s="275"/>
      <c r="RKN1510" s="275"/>
      <c r="RKO1510" s="275"/>
      <c r="RKP1510" s="275"/>
      <c r="RKQ1510" s="275"/>
      <c r="RKR1510" s="275"/>
      <c r="RKS1510" s="275"/>
      <c r="RKT1510" s="275"/>
      <c r="RKU1510" s="275"/>
      <c r="RKV1510" s="275"/>
      <c r="RKW1510" s="275"/>
      <c r="RKX1510" s="275"/>
      <c r="RKY1510" s="275"/>
      <c r="RKZ1510" s="275"/>
      <c r="RLA1510" s="275"/>
      <c r="RLB1510" s="275"/>
      <c r="RLC1510" s="275"/>
      <c r="RLD1510" s="275"/>
      <c r="RLE1510" s="275"/>
      <c r="RLF1510" s="275"/>
      <c r="RLG1510" s="275"/>
      <c r="RLH1510" s="275"/>
      <c r="RLI1510" s="275"/>
      <c r="RLJ1510" s="275"/>
      <c r="RLK1510" s="275"/>
      <c r="RLL1510" s="275"/>
      <c r="RLM1510" s="275"/>
      <c r="RLN1510" s="275"/>
      <c r="RLO1510" s="275"/>
      <c r="RLP1510" s="275"/>
      <c r="RLQ1510" s="275"/>
      <c r="RLR1510" s="275"/>
      <c r="RLS1510" s="275"/>
      <c r="RLT1510" s="275"/>
      <c r="RLU1510" s="275"/>
      <c r="RLV1510" s="275"/>
      <c r="RLW1510" s="275"/>
      <c r="RLX1510" s="275"/>
      <c r="RLY1510" s="275"/>
      <c r="RLZ1510" s="275"/>
      <c r="RMA1510" s="275"/>
      <c r="RMB1510" s="275"/>
      <c r="RMC1510" s="275"/>
      <c r="RMD1510" s="275"/>
      <c r="RME1510" s="275"/>
      <c r="RMF1510" s="275"/>
      <c r="RMG1510" s="275"/>
      <c r="RMH1510" s="275"/>
      <c r="RMI1510" s="275"/>
      <c r="RMJ1510" s="275"/>
      <c r="RMK1510" s="275"/>
      <c r="RML1510" s="275"/>
      <c r="RMM1510" s="275"/>
      <c r="RMN1510" s="275"/>
      <c r="RMO1510" s="275"/>
      <c r="RMP1510" s="275"/>
      <c r="RMQ1510" s="275"/>
      <c r="RMR1510" s="275"/>
      <c r="RMS1510" s="275"/>
      <c r="RMT1510" s="275"/>
      <c r="RMU1510" s="275"/>
      <c r="RMV1510" s="275"/>
      <c r="RMW1510" s="275"/>
      <c r="RMX1510" s="275"/>
      <c r="RMY1510" s="275"/>
      <c r="RMZ1510" s="275"/>
      <c r="RNA1510" s="275"/>
      <c r="RNB1510" s="275"/>
      <c r="RNC1510" s="275"/>
      <c r="RND1510" s="275"/>
      <c r="RNE1510" s="275"/>
      <c r="RNF1510" s="275"/>
      <c r="RNG1510" s="275"/>
      <c r="RNH1510" s="275"/>
      <c r="RNI1510" s="275"/>
      <c r="RNJ1510" s="275"/>
      <c r="RNK1510" s="275"/>
      <c r="RNL1510" s="275"/>
      <c r="RNM1510" s="275"/>
      <c r="RNN1510" s="275"/>
      <c r="RNO1510" s="275"/>
      <c r="RNP1510" s="275"/>
      <c r="RNQ1510" s="275"/>
      <c r="RNR1510" s="275"/>
      <c r="RNS1510" s="275"/>
      <c r="RNT1510" s="275"/>
      <c r="RNU1510" s="275"/>
      <c r="RNV1510" s="275"/>
      <c r="RNW1510" s="275"/>
      <c r="RNX1510" s="275"/>
      <c r="RNY1510" s="275"/>
      <c r="RNZ1510" s="275"/>
      <c r="ROA1510" s="275"/>
      <c r="ROB1510" s="275"/>
      <c r="ROC1510" s="275"/>
      <c r="ROD1510" s="275"/>
      <c r="ROE1510" s="275"/>
      <c r="ROF1510" s="275"/>
      <c r="ROG1510" s="275"/>
      <c r="ROH1510" s="275"/>
      <c r="ROI1510" s="275"/>
      <c r="ROJ1510" s="275"/>
      <c r="ROK1510" s="275"/>
      <c r="ROL1510" s="275"/>
      <c r="ROM1510" s="275"/>
      <c r="RON1510" s="275"/>
      <c r="ROO1510" s="275"/>
      <c r="ROP1510" s="275"/>
      <c r="ROQ1510" s="275"/>
      <c r="ROR1510" s="275"/>
      <c r="ROS1510" s="275"/>
      <c r="ROT1510" s="275"/>
      <c r="ROU1510" s="275"/>
      <c r="ROV1510" s="275"/>
      <c r="ROW1510" s="275"/>
      <c r="ROX1510" s="275"/>
      <c r="ROY1510" s="275"/>
      <c r="ROZ1510" s="275"/>
      <c r="RPA1510" s="275"/>
      <c r="RPB1510" s="275"/>
      <c r="RPC1510" s="275"/>
      <c r="RPD1510" s="275"/>
      <c r="RPE1510" s="275"/>
      <c r="RPF1510" s="275"/>
      <c r="RPG1510" s="275"/>
      <c r="RPH1510" s="275"/>
      <c r="RPI1510" s="275"/>
      <c r="RPJ1510" s="275"/>
      <c r="RPK1510" s="275"/>
      <c r="RPL1510" s="275"/>
      <c r="RPM1510" s="275"/>
      <c r="RPN1510" s="275"/>
      <c r="RPO1510" s="275"/>
      <c r="RPP1510" s="275"/>
      <c r="RPQ1510" s="275"/>
      <c r="RPR1510" s="275"/>
      <c r="RPS1510" s="275"/>
      <c r="RPT1510" s="275"/>
      <c r="RPU1510" s="275"/>
      <c r="RPV1510" s="275"/>
      <c r="RPW1510" s="275"/>
      <c r="RPX1510" s="275"/>
      <c r="RPY1510" s="275"/>
      <c r="RPZ1510" s="275"/>
      <c r="RQA1510" s="275"/>
      <c r="RQB1510" s="275"/>
      <c r="RQC1510" s="275"/>
      <c r="RQD1510" s="275"/>
      <c r="RQE1510" s="275"/>
      <c r="RQF1510" s="275"/>
      <c r="RQG1510" s="275"/>
      <c r="RQH1510" s="275"/>
      <c r="RQI1510" s="275"/>
      <c r="RQJ1510" s="275"/>
      <c r="RQK1510" s="275"/>
      <c r="RQL1510" s="275"/>
      <c r="RQM1510" s="275"/>
      <c r="RQN1510" s="275"/>
      <c r="RQO1510" s="275"/>
      <c r="RQP1510" s="275"/>
      <c r="RQQ1510" s="275"/>
      <c r="RQR1510" s="275"/>
      <c r="RQS1510" s="275"/>
      <c r="RQT1510" s="275"/>
      <c r="RQU1510" s="275"/>
      <c r="RQV1510" s="275"/>
      <c r="RQW1510" s="275"/>
      <c r="RQX1510" s="275"/>
      <c r="RQY1510" s="275"/>
      <c r="RQZ1510" s="275"/>
      <c r="RRA1510" s="275"/>
      <c r="RRB1510" s="275"/>
      <c r="RRC1510" s="275"/>
      <c r="RRD1510" s="275"/>
      <c r="RRE1510" s="275"/>
      <c r="RRF1510" s="275"/>
      <c r="RRG1510" s="275"/>
      <c r="RRH1510" s="275"/>
      <c r="RRI1510" s="275"/>
      <c r="RRJ1510" s="275"/>
      <c r="RRK1510" s="275"/>
      <c r="RRL1510" s="275"/>
      <c r="RRM1510" s="275"/>
      <c r="RRN1510" s="275"/>
      <c r="RRO1510" s="275"/>
      <c r="RRP1510" s="275"/>
      <c r="RRQ1510" s="275"/>
      <c r="RRR1510" s="275"/>
      <c r="RRS1510" s="275"/>
      <c r="RRT1510" s="275"/>
      <c r="RRU1510" s="275"/>
      <c r="RRV1510" s="275"/>
      <c r="RRW1510" s="275"/>
      <c r="RRX1510" s="275"/>
      <c r="RRY1510" s="275"/>
      <c r="RRZ1510" s="275"/>
      <c r="RSA1510" s="275"/>
      <c r="RSB1510" s="275"/>
      <c r="RSC1510" s="275"/>
      <c r="RSD1510" s="275"/>
      <c r="RSE1510" s="275"/>
      <c r="RSF1510" s="275"/>
      <c r="RSG1510" s="275"/>
      <c r="RSH1510" s="275"/>
      <c r="RSI1510" s="275"/>
      <c r="RSJ1510" s="275"/>
      <c r="RSK1510" s="275"/>
      <c r="RSL1510" s="275"/>
      <c r="RSM1510" s="275"/>
      <c r="RSN1510" s="275"/>
      <c r="RSO1510" s="275"/>
      <c r="RSP1510" s="275"/>
      <c r="RSQ1510" s="275"/>
      <c r="RSR1510" s="275"/>
      <c r="RSS1510" s="275"/>
      <c r="RST1510" s="275"/>
      <c r="RSU1510" s="275"/>
      <c r="RSV1510" s="275"/>
      <c r="RSW1510" s="275"/>
      <c r="RSX1510" s="275"/>
      <c r="RSY1510" s="275"/>
      <c r="RSZ1510" s="275"/>
      <c r="RTA1510" s="275"/>
      <c r="RTB1510" s="275"/>
      <c r="RTC1510" s="275"/>
      <c r="RTD1510" s="275"/>
      <c r="RTE1510" s="275"/>
      <c r="RTF1510" s="275"/>
      <c r="RTG1510" s="275"/>
      <c r="RTH1510" s="275"/>
      <c r="RTI1510" s="275"/>
      <c r="RTJ1510" s="275"/>
      <c r="RTK1510" s="275"/>
      <c r="RTL1510" s="275"/>
      <c r="RTM1510" s="275"/>
      <c r="RTN1510" s="275"/>
      <c r="RTO1510" s="275"/>
      <c r="RTP1510" s="275"/>
      <c r="RTQ1510" s="275"/>
      <c r="RTR1510" s="275"/>
      <c r="RTS1510" s="275"/>
      <c r="RTT1510" s="275"/>
      <c r="RTU1510" s="275"/>
      <c r="RTV1510" s="275"/>
      <c r="RTW1510" s="275"/>
      <c r="RTX1510" s="275"/>
      <c r="RTY1510" s="275"/>
      <c r="RTZ1510" s="275"/>
      <c r="RUA1510" s="275"/>
      <c r="RUB1510" s="275"/>
      <c r="RUC1510" s="275"/>
      <c r="RUD1510" s="275"/>
      <c r="RUE1510" s="275"/>
      <c r="RUF1510" s="275"/>
      <c r="RUG1510" s="275"/>
      <c r="RUH1510" s="275"/>
      <c r="RUI1510" s="275"/>
      <c r="RUJ1510" s="275"/>
      <c r="RUK1510" s="275"/>
      <c r="RUL1510" s="275"/>
      <c r="RUM1510" s="275"/>
      <c r="RUN1510" s="275"/>
      <c r="RUO1510" s="275"/>
      <c r="RUP1510" s="275"/>
      <c r="RUQ1510" s="275"/>
      <c r="RUR1510" s="275"/>
      <c r="RUS1510" s="275"/>
      <c r="RUT1510" s="275"/>
      <c r="RUU1510" s="275"/>
      <c r="RUV1510" s="275"/>
      <c r="RUW1510" s="275"/>
      <c r="RUX1510" s="275"/>
      <c r="RUY1510" s="275"/>
      <c r="RUZ1510" s="275"/>
      <c r="RVA1510" s="275"/>
      <c r="RVB1510" s="275"/>
      <c r="RVC1510" s="275"/>
      <c r="RVD1510" s="275"/>
      <c r="RVE1510" s="275"/>
      <c r="RVF1510" s="275"/>
      <c r="RVG1510" s="275"/>
      <c r="RVH1510" s="275"/>
      <c r="RVI1510" s="275"/>
      <c r="RVJ1510" s="275"/>
      <c r="RVK1510" s="275"/>
      <c r="RVL1510" s="275"/>
      <c r="RVM1510" s="275"/>
      <c r="RVN1510" s="275"/>
      <c r="RVO1510" s="275"/>
      <c r="RVP1510" s="275"/>
      <c r="RVQ1510" s="275"/>
      <c r="RVR1510" s="275"/>
      <c r="RVS1510" s="275"/>
      <c r="RVT1510" s="275"/>
      <c r="RVU1510" s="275"/>
      <c r="RVV1510" s="275"/>
      <c r="RVW1510" s="275"/>
      <c r="RVX1510" s="275"/>
      <c r="RVY1510" s="275"/>
      <c r="RVZ1510" s="275"/>
      <c r="RWA1510" s="275"/>
      <c r="RWB1510" s="275"/>
      <c r="RWC1510" s="275"/>
      <c r="RWD1510" s="275"/>
      <c r="RWE1510" s="275"/>
      <c r="RWF1510" s="275"/>
      <c r="RWG1510" s="275"/>
      <c r="RWH1510" s="275"/>
      <c r="RWI1510" s="275"/>
      <c r="RWJ1510" s="275"/>
      <c r="RWK1510" s="275"/>
      <c r="RWL1510" s="275"/>
      <c r="RWM1510" s="275"/>
      <c r="RWN1510" s="275"/>
      <c r="RWO1510" s="275"/>
      <c r="RWP1510" s="275"/>
      <c r="RWQ1510" s="275"/>
      <c r="RWR1510" s="275"/>
      <c r="RWS1510" s="275"/>
      <c r="RWT1510" s="275"/>
      <c r="RWU1510" s="275"/>
      <c r="RWV1510" s="275"/>
      <c r="RWW1510" s="275"/>
      <c r="RWX1510" s="275"/>
      <c r="RWY1510" s="275"/>
      <c r="RWZ1510" s="275"/>
      <c r="RXA1510" s="275"/>
      <c r="RXB1510" s="275"/>
      <c r="RXC1510" s="275"/>
      <c r="RXD1510" s="275"/>
      <c r="RXE1510" s="275"/>
      <c r="RXF1510" s="275"/>
      <c r="RXG1510" s="275"/>
      <c r="RXH1510" s="275"/>
      <c r="RXI1510" s="275"/>
      <c r="RXJ1510" s="275"/>
      <c r="RXK1510" s="275"/>
      <c r="RXL1510" s="275"/>
      <c r="RXM1510" s="275"/>
      <c r="RXN1510" s="275"/>
      <c r="RXO1510" s="275"/>
      <c r="RXP1510" s="275"/>
      <c r="RXQ1510" s="275"/>
      <c r="RXR1510" s="275"/>
      <c r="RXS1510" s="275"/>
      <c r="RXT1510" s="275"/>
      <c r="RXU1510" s="275"/>
      <c r="RXV1510" s="275"/>
      <c r="RXW1510" s="275"/>
      <c r="RXX1510" s="275"/>
      <c r="RXY1510" s="275"/>
      <c r="RXZ1510" s="275"/>
      <c r="RYA1510" s="275"/>
      <c r="RYB1510" s="275"/>
      <c r="RYC1510" s="275"/>
      <c r="RYD1510" s="275"/>
      <c r="RYE1510" s="275"/>
      <c r="RYF1510" s="275"/>
      <c r="RYG1510" s="275"/>
      <c r="RYH1510" s="275"/>
      <c r="RYI1510" s="275"/>
      <c r="RYJ1510" s="275"/>
      <c r="RYK1510" s="275"/>
      <c r="RYL1510" s="275"/>
      <c r="RYM1510" s="275"/>
      <c r="RYN1510" s="275"/>
      <c r="RYO1510" s="275"/>
      <c r="RYP1510" s="275"/>
      <c r="RYQ1510" s="275"/>
      <c r="RYR1510" s="275"/>
      <c r="RYS1510" s="275"/>
      <c r="RYT1510" s="275"/>
      <c r="RYU1510" s="275"/>
      <c r="RYV1510" s="275"/>
      <c r="RYW1510" s="275"/>
      <c r="RYX1510" s="275"/>
      <c r="RYY1510" s="275"/>
      <c r="RYZ1510" s="275"/>
      <c r="RZA1510" s="275"/>
      <c r="RZB1510" s="275"/>
      <c r="RZC1510" s="275"/>
      <c r="RZD1510" s="275"/>
      <c r="RZE1510" s="275"/>
      <c r="RZF1510" s="275"/>
      <c r="RZG1510" s="275"/>
      <c r="RZH1510" s="275"/>
      <c r="RZI1510" s="275"/>
      <c r="RZJ1510" s="275"/>
      <c r="RZK1510" s="275"/>
      <c r="RZL1510" s="275"/>
      <c r="RZM1510" s="275"/>
      <c r="RZN1510" s="275"/>
      <c r="RZO1510" s="275"/>
      <c r="RZP1510" s="275"/>
      <c r="RZQ1510" s="275"/>
      <c r="RZR1510" s="275"/>
      <c r="RZS1510" s="275"/>
      <c r="RZT1510" s="275"/>
      <c r="RZU1510" s="275"/>
      <c r="RZV1510" s="275"/>
      <c r="RZW1510" s="275"/>
      <c r="RZX1510" s="275"/>
      <c r="RZY1510" s="275"/>
      <c r="RZZ1510" s="275"/>
      <c r="SAA1510" s="275"/>
      <c r="SAB1510" s="275"/>
      <c r="SAC1510" s="275"/>
      <c r="SAD1510" s="275"/>
      <c r="SAE1510" s="275"/>
      <c r="SAF1510" s="275"/>
      <c r="SAG1510" s="275"/>
      <c r="SAH1510" s="275"/>
      <c r="SAI1510" s="275"/>
      <c r="SAJ1510" s="275"/>
      <c r="SAK1510" s="275"/>
      <c r="SAL1510" s="275"/>
      <c r="SAM1510" s="275"/>
      <c r="SAN1510" s="275"/>
      <c r="SAO1510" s="275"/>
      <c r="SAP1510" s="275"/>
      <c r="SAQ1510" s="275"/>
      <c r="SAR1510" s="275"/>
      <c r="SAS1510" s="275"/>
      <c r="SAT1510" s="275"/>
      <c r="SAU1510" s="275"/>
      <c r="SAV1510" s="275"/>
      <c r="SAW1510" s="275"/>
      <c r="SAX1510" s="275"/>
      <c r="SAY1510" s="275"/>
      <c r="SAZ1510" s="275"/>
      <c r="SBA1510" s="275"/>
      <c r="SBB1510" s="275"/>
      <c r="SBC1510" s="275"/>
      <c r="SBD1510" s="275"/>
      <c r="SBE1510" s="275"/>
      <c r="SBF1510" s="275"/>
      <c r="SBG1510" s="275"/>
      <c r="SBH1510" s="275"/>
      <c r="SBI1510" s="275"/>
      <c r="SBJ1510" s="275"/>
      <c r="SBK1510" s="275"/>
      <c r="SBL1510" s="275"/>
      <c r="SBM1510" s="275"/>
      <c r="SBN1510" s="275"/>
      <c r="SBO1510" s="275"/>
      <c r="SBP1510" s="275"/>
      <c r="SBQ1510" s="275"/>
      <c r="SBR1510" s="275"/>
      <c r="SBS1510" s="275"/>
      <c r="SBT1510" s="275"/>
      <c r="SBU1510" s="275"/>
      <c r="SBV1510" s="275"/>
      <c r="SBW1510" s="275"/>
      <c r="SBX1510" s="275"/>
      <c r="SBY1510" s="275"/>
      <c r="SBZ1510" s="275"/>
      <c r="SCA1510" s="275"/>
      <c r="SCB1510" s="275"/>
      <c r="SCC1510" s="275"/>
      <c r="SCD1510" s="275"/>
      <c r="SCE1510" s="275"/>
      <c r="SCF1510" s="275"/>
      <c r="SCG1510" s="275"/>
      <c r="SCH1510" s="275"/>
      <c r="SCI1510" s="275"/>
      <c r="SCJ1510" s="275"/>
      <c r="SCK1510" s="275"/>
      <c r="SCL1510" s="275"/>
      <c r="SCM1510" s="275"/>
      <c r="SCN1510" s="275"/>
      <c r="SCO1510" s="275"/>
      <c r="SCP1510" s="275"/>
      <c r="SCQ1510" s="275"/>
      <c r="SCR1510" s="275"/>
      <c r="SCS1510" s="275"/>
      <c r="SCT1510" s="275"/>
      <c r="SCU1510" s="275"/>
      <c r="SCV1510" s="275"/>
      <c r="SCW1510" s="275"/>
      <c r="SCX1510" s="275"/>
      <c r="SCY1510" s="275"/>
      <c r="SCZ1510" s="275"/>
      <c r="SDA1510" s="275"/>
      <c r="SDB1510" s="275"/>
      <c r="SDC1510" s="275"/>
      <c r="SDD1510" s="275"/>
      <c r="SDE1510" s="275"/>
      <c r="SDF1510" s="275"/>
      <c r="SDG1510" s="275"/>
      <c r="SDH1510" s="275"/>
      <c r="SDI1510" s="275"/>
      <c r="SDJ1510" s="275"/>
      <c r="SDK1510" s="275"/>
      <c r="SDL1510" s="275"/>
      <c r="SDM1510" s="275"/>
      <c r="SDN1510" s="275"/>
      <c r="SDO1510" s="275"/>
      <c r="SDP1510" s="275"/>
      <c r="SDQ1510" s="275"/>
      <c r="SDR1510" s="275"/>
      <c r="SDS1510" s="275"/>
      <c r="SDT1510" s="275"/>
      <c r="SDU1510" s="275"/>
      <c r="SDV1510" s="275"/>
      <c r="SDW1510" s="275"/>
      <c r="SDX1510" s="275"/>
      <c r="SDY1510" s="275"/>
      <c r="SDZ1510" s="275"/>
      <c r="SEA1510" s="275"/>
      <c r="SEB1510" s="275"/>
      <c r="SEC1510" s="275"/>
      <c r="SED1510" s="275"/>
      <c r="SEE1510" s="275"/>
      <c r="SEF1510" s="275"/>
      <c r="SEG1510" s="275"/>
      <c r="SEH1510" s="275"/>
      <c r="SEI1510" s="275"/>
      <c r="SEJ1510" s="275"/>
      <c r="SEK1510" s="275"/>
      <c r="SEL1510" s="275"/>
      <c r="SEM1510" s="275"/>
      <c r="SEN1510" s="275"/>
      <c r="SEO1510" s="275"/>
      <c r="SEP1510" s="275"/>
      <c r="SEQ1510" s="275"/>
      <c r="SER1510" s="275"/>
      <c r="SES1510" s="275"/>
      <c r="SET1510" s="275"/>
      <c r="SEU1510" s="275"/>
      <c r="SEV1510" s="275"/>
      <c r="SEW1510" s="275"/>
      <c r="SEX1510" s="275"/>
      <c r="SEY1510" s="275"/>
      <c r="SEZ1510" s="275"/>
      <c r="SFA1510" s="275"/>
      <c r="SFB1510" s="275"/>
      <c r="SFC1510" s="275"/>
      <c r="SFD1510" s="275"/>
      <c r="SFE1510" s="275"/>
      <c r="SFF1510" s="275"/>
      <c r="SFG1510" s="275"/>
      <c r="SFH1510" s="275"/>
      <c r="SFI1510" s="275"/>
      <c r="SFJ1510" s="275"/>
      <c r="SFK1510" s="275"/>
      <c r="SFL1510" s="275"/>
      <c r="SFM1510" s="275"/>
      <c r="SFN1510" s="275"/>
      <c r="SFO1510" s="275"/>
      <c r="SFP1510" s="275"/>
      <c r="SFQ1510" s="275"/>
      <c r="SFR1510" s="275"/>
      <c r="SFS1510" s="275"/>
      <c r="SFT1510" s="275"/>
      <c r="SFU1510" s="275"/>
      <c r="SFV1510" s="275"/>
      <c r="SFW1510" s="275"/>
      <c r="SFX1510" s="275"/>
      <c r="SFY1510" s="275"/>
      <c r="SFZ1510" s="275"/>
      <c r="SGA1510" s="275"/>
      <c r="SGB1510" s="275"/>
      <c r="SGC1510" s="275"/>
      <c r="SGD1510" s="275"/>
      <c r="SGE1510" s="275"/>
      <c r="SGF1510" s="275"/>
      <c r="SGG1510" s="275"/>
      <c r="SGH1510" s="275"/>
      <c r="SGI1510" s="275"/>
      <c r="SGJ1510" s="275"/>
      <c r="SGK1510" s="275"/>
      <c r="SGL1510" s="275"/>
      <c r="SGM1510" s="275"/>
      <c r="SGN1510" s="275"/>
      <c r="SGO1510" s="275"/>
      <c r="SGP1510" s="275"/>
      <c r="SGQ1510" s="275"/>
      <c r="SGR1510" s="275"/>
      <c r="SGS1510" s="275"/>
      <c r="SGT1510" s="275"/>
      <c r="SGU1510" s="275"/>
      <c r="SGV1510" s="275"/>
      <c r="SGW1510" s="275"/>
      <c r="SGX1510" s="275"/>
      <c r="SGY1510" s="275"/>
      <c r="SGZ1510" s="275"/>
      <c r="SHA1510" s="275"/>
      <c r="SHB1510" s="275"/>
      <c r="SHC1510" s="275"/>
      <c r="SHD1510" s="275"/>
      <c r="SHE1510" s="275"/>
      <c r="SHF1510" s="275"/>
      <c r="SHG1510" s="275"/>
      <c r="SHH1510" s="275"/>
      <c r="SHI1510" s="275"/>
      <c r="SHJ1510" s="275"/>
      <c r="SHK1510" s="275"/>
      <c r="SHL1510" s="275"/>
      <c r="SHM1510" s="275"/>
      <c r="SHN1510" s="275"/>
      <c r="SHO1510" s="275"/>
      <c r="SHP1510" s="275"/>
      <c r="SHQ1510" s="275"/>
      <c r="SHR1510" s="275"/>
      <c r="SHS1510" s="275"/>
      <c r="SHT1510" s="275"/>
      <c r="SHU1510" s="275"/>
      <c r="SHV1510" s="275"/>
      <c r="SHW1510" s="275"/>
      <c r="SHX1510" s="275"/>
      <c r="SHY1510" s="275"/>
      <c r="SHZ1510" s="275"/>
      <c r="SIA1510" s="275"/>
      <c r="SIB1510" s="275"/>
      <c r="SIC1510" s="275"/>
      <c r="SID1510" s="275"/>
      <c r="SIE1510" s="275"/>
      <c r="SIF1510" s="275"/>
      <c r="SIG1510" s="275"/>
      <c r="SIH1510" s="275"/>
      <c r="SII1510" s="275"/>
      <c r="SIJ1510" s="275"/>
      <c r="SIK1510" s="275"/>
      <c r="SIL1510" s="275"/>
      <c r="SIM1510" s="275"/>
      <c r="SIN1510" s="275"/>
      <c r="SIO1510" s="275"/>
      <c r="SIP1510" s="275"/>
      <c r="SIQ1510" s="275"/>
      <c r="SIR1510" s="275"/>
      <c r="SIS1510" s="275"/>
      <c r="SIT1510" s="275"/>
      <c r="SIU1510" s="275"/>
      <c r="SIV1510" s="275"/>
      <c r="SIW1510" s="275"/>
      <c r="SIX1510" s="275"/>
      <c r="SIY1510" s="275"/>
      <c r="SIZ1510" s="275"/>
      <c r="SJA1510" s="275"/>
      <c r="SJB1510" s="275"/>
      <c r="SJC1510" s="275"/>
      <c r="SJD1510" s="275"/>
      <c r="SJE1510" s="275"/>
      <c r="SJF1510" s="275"/>
      <c r="SJG1510" s="275"/>
      <c r="SJH1510" s="275"/>
      <c r="SJI1510" s="275"/>
      <c r="SJJ1510" s="275"/>
      <c r="SJK1510" s="275"/>
      <c r="SJL1510" s="275"/>
      <c r="SJM1510" s="275"/>
      <c r="SJN1510" s="275"/>
      <c r="SJO1510" s="275"/>
      <c r="SJP1510" s="275"/>
      <c r="SJQ1510" s="275"/>
      <c r="SJR1510" s="275"/>
      <c r="SJS1510" s="275"/>
      <c r="SJT1510" s="275"/>
      <c r="SJU1510" s="275"/>
      <c r="SJV1510" s="275"/>
      <c r="SJW1510" s="275"/>
      <c r="SJX1510" s="275"/>
      <c r="SJY1510" s="275"/>
      <c r="SJZ1510" s="275"/>
      <c r="SKA1510" s="275"/>
      <c r="SKB1510" s="275"/>
      <c r="SKC1510" s="275"/>
      <c r="SKD1510" s="275"/>
      <c r="SKE1510" s="275"/>
      <c r="SKF1510" s="275"/>
      <c r="SKG1510" s="275"/>
      <c r="SKH1510" s="275"/>
      <c r="SKI1510" s="275"/>
      <c r="SKJ1510" s="275"/>
      <c r="SKK1510" s="275"/>
      <c r="SKL1510" s="275"/>
      <c r="SKM1510" s="275"/>
      <c r="SKN1510" s="275"/>
      <c r="SKO1510" s="275"/>
      <c r="SKP1510" s="275"/>
      <c r="SKQ1510" s="275"/>
      <c r="SKR1510" s="275"/>
      <c r="SKS1510" s="275"/>
      <c r="SKT1510" s="275"/>
      <c r="SKU1510" s="275"/>
      <c r="SKV1510" s="275"/>
      <c r="SKW1510" s="275"/>
      <c r="SKX1510" s="275"/>
      <c r="SKY1510" s="275"/>
      <c r="SKZ1510" s="275"/>
      <c r="SLA1510" s="275"/>
      <c r="SLB1510" s="275"/>
      <c r="SLC1510" s="275"/>
      <c r="SLD1510" s="275"/>
      <c r="SLE1510" s="275"/>
      <c r="SLF1510" s="275"/>
      <c r="SLG1510" s="275"/>
      <c r="SLH1510" s="275"/>
      <c r="SLI1510" s="275"/>
      <c r="SLJ1510" s="275"/>
      <c r="SLK1510" s="275"/>
      <c r="SLL1510" s="275"/>
      <c r="SLM1510" s="275"/>
      <c r="SLN1510" s="275"/>
      <c r="SLO1510" s="275"/>
      <c r="SLP1510" s="275"/>
      <c r="SLQ1510" s="275"/>
      <c r="SLR1510" s="275"/>
      <c r="SLS1510" s="275"/>
      <c r="SLT1510" s="275"/>
      <c r="SLU1510" s="275"/>
      <c r="SLV1510" s="275"/>
      <c r="SLW1510" s="275"/>
      <c r="SLX1510" s="275"/>
      <c r="SLY1510" s="275"/>
      <c r="SLZ1510" s="275"/>
      <c r="SMA1510" s="275"/>
      <c r="SMB1510" s="275"/>
      <c r="SMC1510" s="275"/>
      <c r="SMD1510" s="275"/>
      <c r="SME1510" s="275"/>
      <c r="SMF1510" s="275"/>
      <c r="SMG1510" s="275"/>
      <c r="SMH1510" s="275"/>
      <c r="SMI1510" s="275"/>
      <c r="SMJ1510" s="275"/>
      <c r="SMK1510" s="275"/>
      <c r="SML1510" s="275"/>
      <c r="SMM1510" s="275"/>
      <c r="SMN1510" s="275"/>
      <c r="SMO1510" s="275"/>
      <c r="SMP1510" s="275"/>
      <c r="SMQ1510" s="275"/>
      <c r="SMR1510" s="275"/>
      <c r="SMS1510" s="275"/>
      <c r="SMT1510" s="275"/>
      <c r="SMU1510" s="275"/>
      <c r="SMV1510" s="275"/>
      <c r="SMW1510" s="275"/>
      <c r="SMX1510" s="275"/>
      <c r="SMY1510" s="275"/>
      <c r="SMZ1510" s="275"/>
      <c r="SNA1510" s="275"/>
      <c r="SNB1510" s="275"/>
      <c r="SNC1510" s="275"/>
      <c r="SND1510" s="275"/>
      <c r="SNE1510" s="275"/>
      <c r="SNF1510" s="275"/>
      <c r="SNG1510" s="275"/>
      <c r="SNH1510" s="275"/>
      <c r="SNI1510" s="275"/>
      <c r="SNJ1510" s="275"/>
      <c r="SNK1510" s="275"/>
      <c r="SNL1510" s="275"/>
      <c r="SNM1510" s="275"/>
      <c r="SNN1510" s="275"/>
      <c r="SNO1510" s="275"/>
      <c r="SNP1510" s="275"/>
      <c r="SNQ1510" s="275"/>
      <c r="SNR1510" s="275"/>
      <c r="SNS1510" s="275"/>
      <c r="SNT1510" s="275"/>
      <c r="SNU1510" s="275"/>
      <c r="SNV1510" s="275"/>
      <c r="SNW1510" s="275"/>
      <c r="SNX1510" s="275"/>
      <c r="SNY1510" s="275"/>
      <c r="SNZ1510" s="275"/>
      <c r="SOA1510" s="275"/>
      <c r="SOB1510" s="275"/>
      <c r="SOC1510" s="275"/>
      <c r="SOD1510" s="275"/>
      <c r="SOE1510" s="275"/>
      <c r="SOF1510" s="275"/>
      <c r="SOG1510" s="275"/>
      <c r="SOH1510" s="275"/>
      <c r="SOI1510" s="275"/>
      <c r="SOJ1510" s="275"/>
      <c r="SOK1510" s="275"/>
      <c r="SOL1510" s="275"/>
      <c r="SOM1510" s="275"/>
      <c r="SON1510" s="275"/>
      <c r="SOO1510" s="275"/>
      <c r="SOP1510" s="275"/>
      <c r="SOQ1510" s="275"/>
      <c r="SOR1510" s="275"/>
      <c r="SOS1510" s="275"/>
      <c r="SOT1510" s="275"/>
      <c r="SOU1510" s="275"/>
      <c r="SOV1510" s="275"/>
      <c r="SOW1510" s="275"/>
      <c r="SOX1510" s="275"/>
      <c r="SOY1510" s="275"/>
      <c r="SOZ1510" s="275"/>
      <c r="SPA1510" s="275"/>
      <c r="SPB1510" s="275"/>
      <c r="SPC1510" s="275"/>
      <c r="SPD1510" s="275"/>
      <c r="SPE1510" s="275"/>
      <c r="SPF1510" s="275"/>
      <c r="SPG1510" s="275"/>
      <c r="SPH1510" s="275"/>
      <c r="SPI1510" s="275"/>
      <c r="SPJ1510" s="275"/>
      <c r="SPK1510" s="275"/>
      <c r="SPL1510" s="275"/>
      <c r="SPM1510" s="275"/>
      <c r="SPN1510" s="275"/>
      <c r="SPO1510" s="275"/>
      <c r="SPP1510" s="275"/>
      <c r="SPQ1510" s="275"/>
      <c r="SPR1510" s="275"/>
      <c r="SPS1510" s="275"/>
      <c r="SPT1510" s="275"/>
      <c r="SPU1510" s="275"/>
      <c r="SPV1510" s="275"/>
      <c r="SPW1510" s="275"/>
      <c r="SPX1510" s="275"/>
      <c r="SPY1510" s="275"/>
      <c r="SPZ1510" s="275"/>
      <c r="SQA1510" s="275"/>
      <c r="SQB1510" s="275"/>
      <c r="SQC1510" s="275"/>
      <c r="SQD1510" s="275"/>
      <c r="SQE1510" s="275"/>
      <c r="SQF1510" s="275"/>
      <c r="SQG1510" s="275"/>
      <c r="SQH1510" s="275"/>
      <c r="SQI1510" s="275"/>
      <c r="SQJ1510" s="275"/>
      <c r="SQK1510" s="275"/>
      <c r="SQL1510" s="275"/>
      <c r="SQM1510" s="275"/>
      <c r="SQN1510" s="275"/>
      <c r="SQO1510" s="275"/>
      <c r="SQP1510" s="275"/>
      <c r="SQQ1510" s="275"/>
      <c r="SQR1510" s="275"/>
      <c r="SQS1510" s="275"/>
      <c r="SQT1510" s="275"/>
      <c r="SQU1510" s="275"/>
      <c r="SQV1510" s="275"/>
      <c r="SQW1510" s="275"/>
      <c r="SQX1510" s="275"/>
      <c r="SQY1510" s="275"/>
      <c r="SQZ1510" s="275"/>
      <c r="SRA1510" s="275"/>
      <c r="SRB1510" s="275"/>
      <c r="SRC1510" s="275"/>
      <c r="SRD1510" s="275"/>
      <c r="SRE1510" s="275"/>
      <c r="SRF1510" s="275"/>
      <c r="SRG1510" s="275"/>
      <c r="SRH1510" s="275"/>
      <c r="SRI1510" s="275"/>
      <c r="SRJ1510" s="275"/>
      <c r="SRK1510" s="275"/>
      <c r="SRL1510" s="275"/>
      <c r="SRM1510" s="275"/>
      <c r="SRN1510" s="275"/>
      <c r="SRO1510" s="275"/>
      <c r="SRP1510" s="275"/>
      <c r="SRQ1510" s="275"/>
      <c r="SRR1510" s="275"/>
      <c r="SRS1510" s="275"/>
      <c r="SRT1510" s="275"/>
      <c r="SRU1510" s="275"/>
      <c r="SRV1510" s="275"/>
      <c r="SRW1510" s="275"/>
      <c r="SRX1510" s="275"/>
      <c r="SRY1510" s="275"/>
      <c r="SRZ1510" s="275"/>
      <c r="SSA1510" s="275"/>
      <c r="SSB1510" s="275"/>
      <c r="SSC1510" s="275"/>
      <c r="SSD1510" s="275"/>
      <c r="SSE1510" s="275"/>
      <c r="SSF1510" s="275"/>
      <c r="SSG1510" s="275"/>
      <c r="SSH1510" s="275"/>
      <c r="SSI1510" s="275"/>
      <c r="SSJ1510" s="275"/>
      <c r="SSK1510" s="275"/>
      <c r="SSL1510" s="275"/>
      <c r="SSM1510" s="275"/>
      <c r="SSN1510" s="275"/>
      <c r="SSO1510" s="275"/>
      <c r="SSP1510" s="275"/>
      <c r="SSQ1510" s="275"/>
      <c r="SSR1510" s="275"/>
      <c r="SSS1510" s="275"/>
      <c r="SST1510" s="275"/>
      <c r="SSU1510" s="275"/>
      <c r="SSV1510" s="275"/>
      <c r="SSW1510" s="275"/>
      <c r="SSX1510" s="275"/>
      <c r="SSY1510" s="275"/>
      <c r="SSZ1510" s="275"/>
      <c r="STA1510" s="275"/>
      <c r="STB1510" s="275"/>
      <c r="STC1510" s="275"/>
      <c r="STD1510" s="275"/>
      <c r="STE1510" s="275"/>
      <c r="STF1510" s="275"/>
      <c r="STG1510" s="275"/>
      <c r="STH1510" s="275"/>
      <c r="STI1510" s="275"/>
      <c r="STJ1510" s="275"/>
      <c r="STK1510" s="275"/>
      <c r="STL1510" s="275"/>
      <c r="STM1510" s="275"/>
      <c r="STN1510" s="275"/>
      <c r="STO1510" s="275"/>
      <c r="STP1510" s="275"/>
      <c r="STQ1510" s="275"/>
      <c r="STR1510" s="275"/>
      <c r="STS1510" s="275"/>
      <c r="STT1510" s="275"/>
      <c r="STU1510" s="275"/>
      <c r="STV1510" s="275"/>
      <c r="STW1510" s="275"/>
      <c r="STX1510" s="275"/>
      <c r="STY1510" s="275"/>
      <c r="STZ1510" s="275"/>
      <c r="SUA1510" s="275"/>
      <c r="SUB1510" s="275"/>
      <c r="SUC1510" s="275"/>
      <c r="SUD1510" s="275"/>
      <c r="SUE1510" s="275"/>
      <c r="SUF1510" s="275"/>
      <c r="SUG1510" s="275"/>
      <c r="SUH1510" s="275"/>
      <c r="SUI1510" s="275"/>
      <c r="SUJ1510" s="275"/>
      <c r="SUK1510" s="275"/>
      <c r="SUL1510" s="275"/>
      <c r="SUM1510" s="275"/>
      <c r="SUN1510" s="275"/>
      <c r="SUO1510" s="275"/>
      <c r="SUP1510" s="275"/>
      <c r="SUQ1510" s="275"/>
      <c r="SUR1510" s="275"/>
      <c r="SUS1510" s="275"/>
      <c r="SUT1510" s="275"/>
      <c r="SUU1510" s="275"/>
      <c r="SUV1510" s="275"/>
      <c r="SUW1510" s="275"/>
      <c r="SUX1510" s="275"/>
      <c r="SUY1510" s="275"/>
      <c r="SUZ1510" s="275"/>
      <c r="SVA1510" s="275"/>
      <c r="SVB1510" s="275"/>
      <c r="SVC1510" s="275"/>
      <c r="SVD1510" s="275"/>
      <c r="SVE1510" s="275"/>
      <c r="SVF1510" s="275"/>
      <c r="SVG1510" s="275"/>
      <c r="SVH1510" s="275"/>
      <c r="SVI1510" s="275"/>
      <c r="SVJ1510" s="275"/>
      <c r="SVK1510" s="275"/>
      <c r="SVL1510" s="275"/>
      <c r="SVM1510" s="275"/>
      <c r="SVN1510" s="275"/>
      <c r="SVO1510" s="275"/>
      <c r="SVP1510" s="275"/>
      <c r="SVQ1510" s="275"/>
      <c r="SVR1510" s="275"/>
      <c r="SVS1510" s="275"/>
      <c r="SVT1510" s="275"/>
      <c r="SVU1510" s="275"/>
      <c r="SVV1510" s="275"/>
      <c r="SVW1510" s="275"/>
      <c r="SVX1510" s="275"/>
      <c r="SVY1510" s="275"/>
      <c r="SVZ1510" s="275"/>
      <c r="SWA1510" s="275"/>
      <c r="SWB1510" s="275"/>
      <c r="SWC1510" s="275"/>
      <c r="SWD1510" s="275"/>
      <c r="SWE1510" s="275"/>
      <c r="SWF1510" s="275"/>
      <c r="SWG1510" s="275"/>
      <c r="SWH1510" s="275"/>
      <c r="SWI1510" s="275"/>
      <c r="SWJ1510" s="275"/>
      <c r="SWK1510" s="275"/>
      <c r="SWL1510" s="275"/>
      <c r="SWM1510" s="275"/>
      <c r="SWN1510" s="275"/>
      <c r="SWO1510" s="275"/>
      <c r="SWP1510" s="275"/>
      <c r="SWQ1510" s="275"/>
      <c r="SWR1510" s="275"/>
      <c r="SWS1510" s="275"/>
      <c r="SWT1510" s="275"/>
      <c r="SWU1510" s="275"/>
      <c r="SWV1510" s="275"/>
      <c r="SWW1510" s="275"/>
      <c r="SWX1510" s="275"/>
      <c r="SWY1510" s="275"/>
      <c r="SWZ1510" s="275"/>
      <c r="SXA1510" s="275"/>
      <c r="SXB1510" s="275"/>
      <c r="SXC1510" s="275"/>
      <c r="SXD1510" s="275"/>
      <c r="SXE1510" s="275"/>
      <c r="SXF1510" s="275"/>
      <c r="SXG1510" s="275"/>
      <c r="SXH1510" s="275"/>
      <c r="SXI1510" s="275"/>
      <c r="SXJ1510" s="275"/>
      <c r="SXK1510" s="275"/>
      <c r="SXL1510" s="275"/>
      <c r="SXM1510" s="275"/>
      <c r="SXN1510" s="275"/>
      <c r="SXO1510" s="275"/>
      <c r="SXP1510" s="275"/>
      <c r="SXQ1510" s="275"/>
      <c r="SXR1510" s="275"/>
      <c r="SXS1510" s="275"/>
      <c r="SXT1510" s="275"/>
      <c r="SXU1510" s="275"/>
      <c r="SXV1510" s="275"/>
      <c r="SXW1510" s="275"/>
      <c r="SXX1510" s="275"/>
      <c r="SXY1510" s="275"/>
      <c r="SXZ1510" s="275"/>
      <c r="SYA1510" s="275"/>
      <c r="SYB1510" s="275"/>
      <c r="SYC1510" s="275"/>
      <c r="SYD1510" s="275"/>
      <c r="SYE1510" s="275"/>
      <c r="SYF1510" s="275"/>
      <c r="SYG1510" s="275"/>
      <c r="SYH1510" s="275"/>
      <c r="SYI1510" s="275"/>
      <c r="SYJ1510" s="275"/>
      <c r="SYK1510" s="275"/>
      <c r="SYL1510" s="275"/>
      <c r="SYM1510" s="275"/>
      <c r="SYN1510" s="275"/>
      <c r="SYO1510" s="275"/>
      <c r="SYP1510" s="275"/>
      <c r="SYQ1510" s="275"/>
      <c r="SYR1510" s="275"/>
      <c r="SYS1510" s="275"/>
      <c r="SYT1510" s="275"/>
      <c r="SYU1510" s="275"/>
      <c r="SYV1510" s="275"/>
      <c r="SYW1510" s="275"/>
      <c r="SYX1510" s="275"/>
      <c r="SYY1510" s="275"/>
      <c r="SYZ1510" s="275"/>
      <c r="SZA1510" s="275"/>
      <c r="SZB1510" s="275"/>
      <c r="SZC1510" s="275"/>
      <c r="SZD1510" s="275"/>
      <c r="SZE1510" s="275"/>
      <c r="SZF1510" s="275"/>
      <c r="SZG1510" s="275"/>
      <c r="SZH1510" s="275"/>
      <c r="SZI1510" s="275"/>
      <c r="SZJ1510" s="275"/>
      <c r="SZK1510" s="275"/>
      <c r="SZL1510" s="275"/>
      <c r="SZM1510" s="275"/>
      <c r="SZN1510" s="275"/>
      <c r="SZO1510" s="275"/>
      <c r="SZP1510" s="275"/>
      <c r="SZQ1510" s="275"/>
      <c r="SZR1510" s="275"/>
      <c r="SZS1510" s="275"/>
      <c r="SZT1510" s="275"/>
      <c r="SZU1510" s="275"/>
      <c r="SZV1510" s="275"/>
      <c r="SZW1510" s="275"/>
      <c r="SZX1510" s="275"/>
      <c r="SZY1510" s="275"/>
      <c r="SZZ1510" s="275"/>
      <c r="TAA1510" s="275"/>
      <c r="TAB1510" s="275"/>
      <c r="TAC1510" s="275"/>
      <c r="TAD1510" s="275"/>
      <c r="TAE1510" s="275"/>
      <c r="TAF1510" s="275"/>
      <c r="TAG1510" s="275"/>
      <c r="TAH1510" s="275"/>
      <c r="TAI1510" s="275"/>
      <c r="TAJ1510" s="275"/>
      <c r="TAK1510" s="275"/>
      <c r="TAL1510" s="275"/>
      <c r="TAM1510" s="275"/>
      <c r="TAN1510" s="275"/>
      <c r="TAO1510" s="275"/>
      <c r="TAP1510" s="275"/>
      <c r="TAQ1510" s="275"/>
      <c r="TAR1510" s="275"/>
      <c r="TAS1510" s="275"/>
      <c r="TAT1510" s="275"/>
      <c r="TAU1510" s="275"/>
      <c r="TAV1510" s="275"/>
      <c r="TAW1510" s="275"/>
      <c r="TAX1510" s="275"/>
      <c r="TAY1510" s="275"/>
      <c r="TAZ1510" s="275"/>
      <c r="TBA1510" s="275"/>
      <c r="TBB1510" s="275"/>
      <c r="TBC1510" s="275"/>
      <c r="TBD1510" s="275"/>
      <c r="TBE1510" s="275"/>
      <c r="TBF1510" s="275"/>
      <c r="TBG1510" s="275"/>
      <c r="TBH1510" s="275"/>
      <c r="TBI1510" s="275"/>
      <c r="TBJ1510" s="275"/>
      <c r="TBK1510" s="275"/>
      <c r="TBL1510" s="275"/>
      <c r="TBM1510" s="275"/>
      <c r="TBN1510" s="275"/>
      <c r="TBO1510" s="275"/>
      <c r="TBP1510" s="275"/>
      <c r="TBQ1510" s="275"/>
      <c r="TBR1510" s="275"/>
      <c r="TBS1510" s="275"/>
      <c r="TBT1510" s="275"/>
      <c r="TBU1510" s="275"/>
      <c r="TBV1510" s="275"/>
      <c r="TBW1510" s="275"/>
      <c r="TBX1510" s="275"/>
      <c r="TBY1510" s="275"/>
      <c r="TBZ1510" s="275"/>
      <c r="TCA1510" s="275"/>
      <c r="TCB1510" s="275"/>
      <c r="TCC1510" s="275"/>
      <c r="TCD1510" s="275"/>
      <c r="TCE1510" s="275"/>
      <c r="TCF1510" s="275"/>
      <c r="TCG1510" s="275"/>
      <c r="TCH1510" s="275"/>
      <c r="TCI1510" s="275"/>
      <c r="TCJ1510" s="275"/>
      <c r="TCK1510" s="275"/>
      <c r="TCL1510" s="275"/>
      <c r="TCM1510" s="275"/>
      <c r="TCN1510" s="275"/>
      <c r="TCO1510" s="275"/>
      <c r="TCP1510" s="275"/>
      <c r="TCQ1510" s="275"/>
      <c r="TCR1510" s="275"/>
      <c r="TCS1510" s="275"/>
      <c r="TCT1510" s="275"/>
      <c r="TCU1510" s="275"/>
      <c r="TCV1510" s="275"/>
      <c r="TCW1510" s="275"/>
      <c r="TCX1510" s="275"/>
      <c r="TCY1510" s="275"/>
      <c r="TCZ1510" s="275"/>
      <c r="TDA1510" s="275"/>
      <c r="TDB1510" s="275"/>
      <c r="TDC1510" s="275"/>
      <c r="TDD1510" s="275"/>
      <c r="TDE1510" s="275"/>
      <c r="TDF1510" s="275"/>
      <c r="TDG1510" s="275"/>
      <c r="TDH1510" s="275"/>
      <c r="TDI1510" s="275"/>
      <c r="TDJ1510" s="275"/>
      <c r="TDK1510" s="275"/>
      <c r="TDL1510" s="275"/>
      <c r="TDM1510" s="275"/>
      <c r="TDN1510" s="275"/>
      <c r="TDO1510" s="275"/>
      <c r="TDP1510" s="275"/>
      <c r="TDQ1510" s="275"/>
      <c r="TDR1510" s="275"/>
      <c r="TDS1510" s="275"/>
      <c r="TDT1510" s="275"/>
      <c r="TDU1510" s="275"/>
      <c r="TDV1510" s="275"/>
      <c r="TDW1510" s="275"/>
      <c r="TDX1510" s="275"/>
      <c r="TDY1510" s="275"/>
      <c r="TDZ1510" s="275"/>
      <c r="TEA1510" s="275"/>
      <c r="TEB1510" s="275"/>
      <c r="TEC1510" s="275"/>
      <c r="TED1510" s="275"/>
      <c r="TEE1510" s="275"/>
      <c r="TEF1510" s="275"/>
      <c r="TEG1510" s="275"/>
      <c r="TEH1510" s="275"/>
      <c r="TEI1510" s="275"/>
      <c r="TEJ1510" s="275"/>
      <c r="TEK1510" s="275"/>
      <c r="TEL1510" s="275"/>
      <c r="TEM1510" s="275"/>
      <c r="TEN1510" s="275"/>
      <c r="TEO1510" s="275"/>
      <c r="TEP1510" s="275"/>
      <c r="TEQ1510" s="275"/>
      <c r="TER1510" s="275"/>
      <c r="TES1510" s="275"/>
      <c r="TET1510" s="275"/>
      <c r="TEU1510" s="275"/>
      <c r="TEV1510" s="275"/>
      <c r="TEW1510" s="275"/>
      <c r="TEX1510" s="275"/>
      <c r="TEY1510" s="275"/>
      <c r="TEZ1510" s="275"/>
      <c r="TFA1510" s="275"/>
      <c r="TFB1510" s="275"/>
      <c r="TFC1510" s="275"/>
      <c r="TFD1510" s="275"/>
      <c r="TFE1510" s="275"/>
      <c r="TFF1510" s="275"/>
      <c r="TFG1510" s="275"/>
      <c r="TFH1510" s="275"/>
      <c r="TFI1510" s="275"/>
      <c r="TFJ1510" s="275"/>
      <c r="TFK1510" s="275"/>
      <c r="TFL1510" s="275"/>
      <c r="TFM1510" s="275"/>
      <c r="TFN1510" s="275"/>
      <c r="TFO1510" s="275"/>
      <c r="TFP1510" s="275"/>
      <c r="TFQ1510" s="275"/>
      <c r="TFR1510" s="275"/>
      <c r="TFS1510" s="275"/>
      <c r="TFT1510" s="275"/>
      <c r="TFU1510" s="275"/>
      <c r="TFV1510" s="275"/>
      <c r="TFW1510" s="275"/>
      <c r="TFX1510" s="275"/>
      <c r="TFY1510" s="275"/>
      <c r="TFZ1510" s="275"/>
      <c r="TGA1510" s="275"/>
      <c r="TGB1510" s="275"/>
      <c r="TGC1510" s="275"/>
      <c r="TGD1510" s="275"/>
      <c r="TGE1510" s="275"/>
      <c r="TGF1510" s="275"/>
      <c r="TGG1510" s="275"/>
      <c r="TGH1510" s="275"/>
      <c r="TGI1510" s="275"/>
      <c r="TGJ1510" s="275"/>
      <c r="TGK1510" s="275"/>
      <c r="TGL1510" s="275"/>
      <c r="TGM1510" s="275"/>
      <c r="TGN1510" s="275"/>
      <c r="TGO1510" s="275"/>
      <c r="TGP1510" s="275"/>
      <c r="TGQ1510" s="275"/>
      <c r="TGR1510" s="275"/>
      <c r="TGS1510" s="275"/>
      <c r="TGT1510" s="275"/>
      <c r="TGU1510" s="275"/>
      <c r="TGV1510" s="275"/>
      <c r="TGW1510" s="275"/>
      <c r="TGX1510" s="275"/>
      <c r="TGY1510" s="275"/>
      <c r="TGZ1510" s="275"/>
      <c r="THA1510" s="275"/>
      <c r="THB1510" s="275"/>
      <c r="THC1510" s="275"/>
      <c r="THD1510" s="275"/>
      <c r="THE1510" s="275"/>
      <c r="THF1510" s="275"/>
      <c r="THG1510" s="275"/>
      <c r="THH1510" s="275"/>
      <c r="THI1510" s="275"/>
      <c r="THJ1510" s="275"/>
      <c r="THK1510" s="275"/>
      <c r="THL1510" s="275"/>
      <c r="THM1510" s="275"/>
      <c r="THN1510" s="275"/>
      <c r="THO1510" s="275"/>
      <c r="THP1510" s="275"/>
      <c r="THQ1510" s="275"/>
      <c r="THR1510" s="275"/>
      <c r="THS1510" s="275"/>
      <c r="THT1510" s="275"/>
      <c r="THU1510" s="275"/>
      <c r="THV1510" s="275"/>
      <c r="THW1510" s="275"/>
      <c r="THX1510" s="275"/>
      <c r="THY1510" s="275"/>
      <c r="THZ1510" s="275"/>
      <c r="TIA1510" s="275"/>
      <c r="TIB1510" s="275"/>
      <c r="TIC1510" s="275"/>
      <c r="TID1510" s="275"/>
      <c r="TIE1510" s="275"/>
      <c r="TIF1510" s="275"/>
      <c r="TIG1510" s="275"/>
      <c r="TIH1510" s="275"/>
      <c r="TII1510" s="275"/>
      <c r="TIJ1510" s="275"/>
      <c r="TIK1510" s="275"/>
      <c r="TIL1510" s="275"/>
      <c r="TIM1510" s="275"/>
      <c r="TIN1510" s="275"/>
      <c r="TIO1510" s="275"/>
      <c r="TIP1510" s="275"/>
      <c r="TIQ1510" s="275"/>
      <c r="TIR1510" s="275"/>
      <c r="TIS1510" s="275"/>
      <c r="TIT1510" s="275"/>
      <c r="TIU1510" s="275"/>
      <c r="TIV1510" s="275"/>
      <c r="TIW1510" s="275"/>
      <c r="TIX1510" s="275"/>
      <c r="TIY1510" s="275"/>
      <c r="TIZ1510" s="275"/>
      <c r="TJA1510" s="275"/>
      <c r="TJB1510" s="275"/>
      <c r="TJC1510" s="275"/>
      <c r="TJD1510" s="275"/>
      <c r="TJE1510" s="275"/>
      <c r="TJF1510" s="275"/>
      <c r="TJG1510" s="275"/>
      <c r="TJH1510" s="275"/>
      <c r="TJI1510" s="275"/>
      <c r="TJJ1510" s="275"/>
      <c r="TJK1510" s="275"/>
      <c r="TJL1510" s="275"/>
      <c r="TJM1510" s="275"/>
      <c r="TJN1510" s="275"/>
      <c r="TJO1510" s="275"/>
      <c r="TJP1510" s="275"/>
      <c r="TJQ1510" s="275"/>
      <c r="TJR1510" s="275"/>
      <c r="TJS1510" s="275"/>
      <c r="TJT1510" s="275"/>
      <c r="TJU1510" s="275"/>
      <c r="TJV1510" s="275"/>
      <c r="TJW1510" s="275"/>
      <c r="TJX1510" s="275"/>
      <c r="TJY1510" s="275"/>
      <c r="TJZ1510" s="275"/>
      <c r="TKA1510" s="275"/>
      <c r="TKB1510" s="275"/>
      <c r="TKC1510" s="275"/>
      <c r="TKD1510" s="275"/>
      <c r="TKE1510" s="275"/>
      <c r="TKF1510" s="275"/>
      <c r="TKG1510" s="275"/>
      <c r="TKH1510" s="275"/>
      <c r="TKI1510" s="275"/>
      <c r="TKJ1510" s="275"/>
      <c r="TKK1510" s="275"/>
      <c r="TKL1510" s="275"/>
      <c r="TKM1510" s="275"/>
      <c r="TKN1510" s="275"/>
      <c r="TKO1510" s="275"/>
      <c r="TKP1510" s="275"/>
      <c r="TKQ1510" s="275"/>
      <c r="TKR1510" s="275"/>
      <c r="TKS1510" s="275"/>
      <c r="TKT1510" s="275"/>
      <c r="TKU1510" s="275"/>
      <c r="TKV1510" s="275"/>
      <c r="TKW1510" s="275"/>
      <c r="TKX1510" s="275"/>
      <c r="TKY1510" s="275"/>
      <c r="TKZ1510" s="275"/>
      <c r="TLA1510" s="275"/>
      <c r="TLB1510" s="275"/>
      <c r="TLC1510" s="275"/>
      <c r="TLD1510" s="275"/>
      <c r="TLE1510" s="275"/>
      <c r="TLF1510" s="275"/>
      <c r="TLG1510" s="275"/>
      <c r="TLH1510" s="275"/>
      <c r="TLI1510" s="275"/>
      <c r="TLJ1510" s="275"/>
      <c r="TLK1510" s="275"/>
      <c r="TLL1510" s="275"/>
      <c r="TLM1510" s="275"/>
      <c r="TLN1510" s="275"/>
      <c r="TLO1510" s="275"/>
      <c r="TLP1510" s="275"/>
      <c r="TLQ1510" s="275"/>
      <c r="TLR1510" s="275"/>
      <c r="TLS1510" s="275"/>
      <c r="TLT1510" s="275"/>
      <c r="TLU1510" s="275"/>
      <c r="TLV1510" s="275"/>
      <c r="TLW1510" s="275"/>
      <c r="TLX1510" s="275"/>
      <c r="TLY1510" s="275"/>
      <c r="TLZ1510" s="275"/>
      <c r="TMA1510" s="275"/>
      <c r="TMB1510" s="275"/>
      <c r="TMC1510" s="275"/>
      <c r="TMD1510" s="275"/>
      <c r="TME1510" s="275"/>
      <c r="TMF1510" s="275"/>
      <c r="TMG1510" s="275"/>
      <c r="TMH1510" s="275"/>
      <c r="TMI1510" s="275"/>
      <c r="TMJ1510" s="275"/>
      <c r="TMK1510" s="275"/>
      <c r="TML1510" s="275"/>
      <c r="TMM1510" s="275"/>
      <c r="TMN1510" s="275"/>
      <c r="TMO1510" s="275"/>
      <c r="TMP1510" s="275"/>
      <c r="TMQ1510" s="275"/>
      <c r="TMR1510" s="275"/>
      <c r="TMS1510" s="275"/>
      <c r="TMT1510" s="275"/>
      <c r="TMU1510" s="275"/>
      <c r="TMV1510" s="275"/>
      <c r="TMW1510" s="275"/>
      <c r="TMX1510" s="275"/>
      <c r="TMY1510" s="275"/>
      <c r="TMZ1510" s="275"/>
      <c r="TNA1510" s="275"/>
      <c r="TNB1510" s="275"/>
      <c r="TNC1510" s="275"/>
      <c r="TND1510" s="275"/>
      <c r="TNE1510" s="275"/>
      <c r="TNF1510" s="275"/>
      <c r="TNG1510" s="275"/>
      <c r="TNH1510" s="275"/>
      <c r="TNI1510" s="275"/>
      <c r="TNJ1510" s="275"/>
      <c r="TNK1510" s="275"/>
      <c r="TNL1510" s="275"/>
      <c r="TNM1510" s="275"/>
      <c r="TNN1510" s="275"/>
      <c r="TNO1510" s="275"/>
      <c r="TNP1510" s="275"/>
      <c r="TNQ1510" s="275"/>
      <c r="TNR1510" s="275"/>
      <c r="TNS1510" s="275"/>
      <c r="TNT1510" s="275"/>
      <c r="TNU1510" s="275"/>
      <c r="TNV1510" s="275"/>
      <c r="TNW1510" s="275"/>
      <c r="TNX1510" s="275"/>
      <c r="TNY1510" s="275"/>
      <c r="TNZ1510" s="275"/>
      <c r="TOA1510" s="275"/>
      <c r="TOB1510" s="275"/>
      <c r="TOC1510" s="275"/>
      <c r="TOD1510" s="275"/>
      <c r="TOE1510" s="275"/>
      <c r="TOF1510" s="275"/>
      <c r="TOG1510" s="275"/>
      <c r="TOH1510" s="275"/>
      <c r="TOI1510" s="275"/>
      <c r="TOJ1510" s="275"/>
      <c r="TOK1510" s="275"/>
      <c r="TOL1510" s="275"/>
      <c r="TOM1510" s="275"/>
      <c r="TON1510" s="275"/>
      <c r="TOO1510" s="275"/>
      <c r="TOP1510" s="275"/>
      <c r="TOQ1510" s="275"/>
      <c r="TOR1510" s="275"/>
      <c r="TOS1510" s="275"/>
      <c r="TOT1510" s="275"/>
      <c r="TOU1510" s="275"/>
      <c r="TOV1510" s="275"/>
      <c r="TOW1510" s="275"/>
      <c r="TOX1510" s="275"/>
      <c r="TOY1510" s="275"/>
      <c r="TOZ1510" s="275"/>
      <c r="TPA1510" s="275"/>
      <c r="TPB1510" s="275"/>
      <c r="TPC1510" s="275"/>
      <c r="TPD1510" s="275"/>
      <c r="TPE1510" s="275"/>
      <c r="TPF1510" s="275"/>
      <c r="TPG1510" s="275"/>
      <c r="TPH1510" s="275"/>
      <c r="TPI1510" s="275"/>
      <c r="TPJ1510" s="275"/>
      <c r="TPK1510" s="275"/>
      <c r="TPL1510" s="275"/>
      <c r="TPM1510" s="275"/>
      <c r="TPN1510" s="275"/>
      <c r="TPO1510" s="275"/>
      <c r="TPP1510" s="275"/>
      <c r="TPQ1510" s="275"/>
      <c r="TPR1510" s="275"/>
      <c r="TPS1510" s="275"/>
      <c r="TPT1510" s="275"/>
      <c r="TPU1510" s="275"/>
      <c r="TPV1510" s="275"/>
      <c r="TPW1510" s="275"/>
      <c r="TPX1510" s="275"/>
      <c r="TPY1510" s="275"/>
      <c r="TPZ1510" s="275"/>
      <c r="TQA1510" s="275"/>
      <c r="TQB1510" s="275"/>
      <c r="TQC1510" s="275"/>
      <c r="TQD1510" s="275"/>
      <c r="TQE1510" s="275"/>
      <c r="TQF1510" s="275"/>
      <c r="TQG1510" s="275"/>
      <c r="TQH1510" s="275"/>
      <c r="TQI1510" s="275"/>
      <c r="TQJ1510" s="275"/>
      <c r="TQK1510" s="275"/>
      <c r="TQL1510" s="275"/>
      <c r="TQM1510" s="275"/>
      <c r="TQN1510" s="275"/>
      <c r="TQO1510" s="275"/>
      <c r="TQP1510" s="275"/>
      <c r="TQQ1510" s="275"/>
      <c r="TQR1510" s="275"/>
      <c r="TQS1510" s="275"/>
      <c r="TQT1510" s="275"/>
      <c r="TQU1510" s="275"/>
      <c r="TQV1510" s="275"/>
      <c r="TQW1510" s="275"/>
      <c r="TQX1510" s="275"/>
      <c r="TQY1510" s="275"/>
      <c r="TQZ1510" s="275"/>
      <c r="TRA1510" s="275"/>
      <c r="TRB1510" s="275"/>
      <c r="TRC1510" s="275"/>
      <c r="TRD1510" s="275"/>
      <c r="TRE1510" s="275"/>
      <c r="TRF1510" s="275"/>
      <c r="TRG1510" s="275"/>
      <c r="TRH1510" s="275"/>
      <c r="TRI1510" s="275"/>
      <c r="TRJ1510" s="275"/>
      <c r="TRK1510" s="275"/>
      <c r="TRL1510" s="275"/>
      <c r="TRM1510" s="275"/>
      <c r="TRN1510" s="275"/>
      <c r="TRO1510" s="275"/>
      <c r="TRP1510" s="275"/>
      <c r="TRQ1510" s="275"/>
      <c r="TRR1510" s="275"/>
      <c r="TRS1510" s="275"/>
      <c r="TRT1510" s="275"/>
      <c r="TRU1510" s="275"/>
      <c r="TRV1510" s="275"/>
      <c r="TRW1510" s="275"/>
      <c r="TRX1510" s="275"/>
      <c r="TRY1510" s="275"/>
      <c r="TRZ1510" s="275"/>
      <c r="TSA1510" s="275"/>
      <c r="TSB1510" s="275"/>
      <c r="TSC1510" s="275"/>
      <c r="TSD1510" s="275"/>
      <c r="TSE1510" s="275"/>
      <c r="TSF1510" s="275"/>
      <c r="TSG1510" s="275"/>
      <c r="TSH1510" s="275"/>
      <c r="TSI1510" s="275"/>
      <c r="TSJ1510" s="275"/>
      <c r="TSK1510" s="275"/>
      <c r="TSL1510" s="275"/>
      <c r="TSM1510" s="275"/>
      <c r="TSN1510" s="275"/>
      <c r="TSO1510" s="275"/>
      <c r="TSP1510" s="275"/>
      <c r="TSQ1510" s="275"/>
      <c r="TSR1510" s="275"/>
      <c r="TSS1510" s="275"/>
      <c r="TST1510" s="275"/>
      <c r="TSU1510" s="275"/>
      <c r="TSV1510" s="275"/>
      <c r="TSW1510" s="275"/>
      <c r="TSX1510" s="275"/>
      <c r="TSY1510" s="275"/>
      <c r="TSZ1510" s="275"/>
      <c r="TTA1510" s="275"/>
      <c r="TTB1510" s="275"/>
      <c r="TTC1510" s="275"/>
      <c r="TTD1510" s="275"/>
      <c r="TTE1510" s="275"/>
      <c r="TTF1510" s="275"/>
      <c r="TTG1510" s="275"/>
      <c r="TTH1510" s="275"/>
      <c r="TTI1510" s="275"/>
      <c r="TTJ1510" s="275"/>
      <c r="TTK1510" s="275"/>
      <c r="TTL1510" s="275"/>
      <c r="TTM1510" s="275"/>
      <c r="TTN1510" s="275"/>
      <c r="TTO1510" s="275"/>
      <c r="TTP1510" s="275"/>
      <c r="TTQ1510" s="275"/>
      <c r="TTR1510" s="275"/>
      <c r="TTS1510" s="275"/>
      <c r="TTT1510" s="275"/>
      <c r="TTU1510" s="275"/>
      <c r="TTV1510" s="275"/>
      <c r="TTW1510" s="275"/>
      <c r="TTX1510" s="275"/>
      <c r="TTY1510" s="275"/>
      <c r="TTZ1510" s="275"/>
      <c r="TUA1510" s="275"/>
      <c r="TUB1510" s="275"/>
      <c r="TUC1510" s="275"/>
      <c r="TUD1510" s="275"/>
      <c r="TUE1510" s="275"/>
      <c r="TUF1510" s="275"/>
      <c r="TUG1510" s="275"/>
      <c r="TUH1510" s="275"/>
      <c r="TUI1510" s="275"/>
      <c r="TUJ1510" s="275"/>
      <c r="TUK1510" s="275"/>
      <c r="TUL1510" s="275"/>
      <c r="TUM1510" s="275"/>
      <c r="TUN1510" s="275"/>
      <c r="TUO1510" s="275"/>
      <c r="TUP1510" s="275"/>
      <c r="TUQ1510" s="275"/>
      <c r="TUR1510" s="275"/>
      <c r="TUS1510" s="275"/>
      <c r="TUT1510" s="275"/>
      <c r="TUU1510" s="275"/>
      <c r="TUV1510" s="275"/>
      <c r="TUW1510" s="275"/>
      <c r="TUX1510" s="275"/>
      <c r="TUY1510" s="275"/>
      <c r="TUZ1510" s="275"/>
      <c r="TVA1510" s="275"/>
      <c r="TVB1510" s="275"/>
      <c r="TVC1510" s="275"/>
      <c r="TVD1510" s="275"/>
      <c r="TVE1510" s="275"/>
      <c r="TVF1510" s="275"/>
      <c r="TVG1510" s="275"/>
      <c r="TVH1510" s="275"/>
      <c r="TVI1510" s="275"/>
      <c r="TVJ1510" s="275"/>
      <c r="TVK1510" s="275"/>
      <c r="TVL1510" s="275"/>
      <c r="TVM1510" s="275"/>
      <c r="TVN1510" s="275"/>
      <c r="TVO1510" s="275"/>
      <c r="TVP1510" s="275"/>
      <c r="TVQ1510" s="275"/>
      <c r="TVR1510" s="275"/>
      <c r="TVS1510" s="275"/>
      <c r="TVT1510" s="275"/>
      <c r="TVU1510" s="275"/>
      <c r="TVV1510" s="275"/>
      <c r="TVW1510" s="275"/>
      <c r="TVX1510" s="275"/>
      <c r="TVY1510" s="275"/>
      <c r="TVZ1510" s="275"/>
      <c r="TWA1510" s="275"/>
      <c r="TWB1510" s="275"/>
      <c r="TWC1510" s="275"/>
      <c r="TWD1510" s="275"/>
      <c r="TWE1510" s="275"/>
      <c r="TWF1510" s="275"/>
      <c r="TWG1510" s="275"/>
      <c r="TWH1510" s="275"/>
      <c r="TWI1510" s="275"/>
      <c r="TWJ1510" s="275"/>
      <c r="TWK1510" s="275"/>
      <c r="TWL1510" s="275"/>
      <c r="TWM1510" s="275"/>
      <c r="TWN1510" s="275"/>
      <c r="TWO1510" s="275"/>
      <c r="TWP1510" s="275"/>
      <c r="TWQ1510" s="275"/>
      <c r="TWR1510" s="275"/>
      <c r="TWS1510" s="275"/>
      <c r="TWT1510" s="275"/>
      <c r="TWU1510" s="275"/>
      <c r="TWV1510" s="275"/>
      <c r="TWW1510" s="275"/>
      <c r="TWX1510" s="275"/>
      <c r="TWY1510" s="275"/>
      <c r="TWZ1510" s="275"/>
      <c r="TXA1510" s="275"/>
      <c r="TXB1510" s="275"/>
      <c r="TXC1510" s="275"/>
      <c r="TXD1510" s="275"/>
      <c r="TXE1510" s="275"/>
      <c r="TXF1510" s="275"/>
      <c r="TXG1510" s="275"/>
      <c r="TXH1510" s="275"/>
      <c r="TXI1510" s="275"/>
      <c r="TXJ1510" s="275"/>
      <c r="TXK1510" s="275"/>
      <c r="TXL1510" s="275"/>
      <c r="TXM1510" s="275"/>
      <c r="TXN1510" s="275"/>
      <c r="TXO1510" s="275"/>
      <c r="TXP1510" s="275"/>
      <c r="TXQ1510" s="275"/>
      <c r="TXR1510" s="275"/>
      <c r="TXS1510" s="275"/>
      <c r="TXT1510" s="275"/>
      <c r="TXU1510" s="275"/>
      <c r="TXV1510" s="275"/>
      <c r="TXW1510" s="275"/>
      <c r="TXX1510" s="275"/>
      <c r="TXY1510" s="275"/>
      <c r="TXZ1510" s="275"/>
      <c r="TYA1510" s="275"/>
      <c r="TYB1510" s="275"/>
      <c r="TYC1510" s="275"/>
      <c r="TYD1510" s="275"/>
      <c r="TYE1510" s="275"/>
      <c r="TYF1510" s="275"/>
      <c r="TYG1510" s="275"/>
      <c r="TYH1510" s="275"/>
      <c r="TYI1510" s="275"/>
      <c r="TYJ1510" s="275"/>
      <c r="TYK1510" s="275"/>
      <c r="TYL1510" s="275"/>
      <c r="TYM1510" s="275"/>
      <c r="TYN1510" s="275"/>
      <c r="TYO1510" s="275"/>
      <c r="TYP1510" s="275"/>
      <c r="TYQ1510" s="275"/>
      <c r="TYR1510" s="275"/>
      <c r="TYS1510" s="275"/>
      <c r="TYT1510" s="275"/>
      <c r="TYU1510" s="275"/>
      <c r="TYV1510" s="275"/>
      <c r="TYW1510" s="275"/>
      <c r="TYX1510" s="275"/>
      <c r="TYY1510" s="275"/>
      <c r="TYZ1510" s="275"/>
      <c r="TZA1510" s="275"/>
      <c r="TZB1510" s="275"/>
      <c r="TZC1510" s="275"/>
      <c r="TZD1510" s="275"/>
      <c r="TZE1510" s="275"/>
      <c r="TZF1510" s="275"/>
      <c r="TZG1510" s="275"/>
      <c r="TZH1510" s="275"/>
      <c r="TZI1510" s="275"/>
      <c r="TZJ1510" s="275"/>
      <c r="TZK1510" s="275"/>
      <c r="TZL1510" s="275"/>
      <c r="TZM1510" s="275"/>
      <c r="TZN1510" s="275"/>
      <c r="TZO1510" s="275"/>
      <c r="TZP1510" s="275"/>
      <c r="TZQ1510" s="275"/>
      <c r="TZR1510" s="275"/>
      <c r="TZS1510" s="275"/>
      <c r="TZT1510" s="275"/>
      <c r="TZU1510" s="275"/>
      <c r="TZV1510" s="275"/>
      <c r="TZW1510" s="275"/>
      <c r="TZX1510" s="275"/>
      <c r="TZY1510" s="275"/>
      <c r="TZZ1510" s="275"/>
      <c r="UAA1510" s="275"/>
      <c r="UAB1510" s="275"/>
      <c r="UAC1510" s="275"/>
      <c r="UAD1510" s="275"/>
      <c r="UAE1510" s="275"/>
      <c r="UAF1510" s="275"/>
      <c r="UAG1510" s="275"/>
      <c r="UAH1510" s="275"/>
      <c r="UAI1510" s="275"/>
      <c r="UAJ1510" s="275"/>
      <c r="UAK1510" s="275"/>
      <c r="UAL1510" s="275"/>
      <c r="UAM1510" s="275"/>
      <c r="UAN1510" s="275"/>
      <c r="UAO1510" s="275"/>
      <c r="UAP1510" s="275"/>
      <c r="UAQ1510" s="275"/>
      <c r="UAR1510" s="275"/>
      <c r="UAS1510" s="275"/>
      <c r="UAT1510" s="275"/>
      <c r="UAU1510" s="275"/>
      <c r="UAV1510" s="275"/>
      <c r="UAW1510" s="275"/>
      <c r="UAX1510" s="275"/>
      <c r="UAY1510" s="275"/>
      <c r="UAZ1510" s="275"/>
      <c r="UBA1510" s="275"/>
      <c r="UBB1510" s="275"/>
      <c r="UBC1510" s="275"/>
      <c r="UBD1510" s="275"/>
      <c r="UBE1510" s="275"/>
      <c r="UBF1510" s="275"/>
      <c r="UBG1510" s="275"/>
      <c r="UBH1510" s="275"/>
      <c r="UBI1510" s="275"/>
      <c r="UBJ1510" s="275"/>
      <c r="UBK1510" s="275"/>
      <c r="UBL1510" s="275"/>
      <c r="UBM1510" s="275"/>
      <c r="UBN1510" s="275"/>
      <c r="UBO1510" s="275"/>
      <c r="UBP1510" s="275"/>
      <c r="UBQ1510" s="275"/>
      <c r="UBR1510" s="275"/>
      <c r="UBS1510" s="275"/>
      <c r="UBT1510" s="275"/>
      <c r="UBU1510" s="275"/>
      <c r="UBV1510" s="275"/>
      <c r="UBW1510" s="275"/>
      <c r="UBX1510" s="275"/>
      <c r="UBY1510" s="275"/>
      <c r="UBZ1510" s="275"/>
      <c r="UCA1510" s="275"/>
      <c r="UCB1510" s="275"/>
      <c r="UCC1510" s="275"/>
      <c r="UCD1510" s="275"/>
      <c r="UCE1510" s="275"/>
      <c r="UCF1510" s="275"/>
      <c r="UCG1510" s="275"/>
      <c r="UCH1510" s="275"/>
      <c r="UCI1510" s="275"/>
      <c r="UCJ1510" s="275"/>
      <c r="UCK1510" s="275"/>
      <c r="UCL1510" s="275"/>
      <c r="UCM1510" s="275"/>
      <c r="UCN1510" s="275"/>
      <c r="UCO1510" s="275"/>
      <c r="UCP1510" s="275"/>
      <c r="UCQ1510" s="275"/>
      <c r="UCR1510" s="275"/>
      <c r="UCS1510" s="275"/>
      <c r="UCT1510" s="275"/>
      <c r="UCU1510" s="275"/>
      <c r="UCV1510" s="275"/>
      <c r="UCW1510" s="275"/>
      <c r="UCX1510" s="275"/>
      <c r="UCY1510" s="275"/>
      <c r="UCZ1510" s="275"/>
      <c r="UDA1510" s="275"/>
      <c r="UDB1510" s="275"/>
      <c r="UDC1510" s="275"/>
      <c r="UDD1510" s="275"/>
      <c r="UDE1510" s="275"/>
      <c r="UDF1510" s="275"/>
      <c r="UDG1510" s="275"/>
      <c r="UDH1510" s="275"/>
      <c r="UDI1510" s="275"/>
      <c r="UDJ1510" s="275"/>
      <c r="UDK1510" s="275"/>
      <c r="UDL1510" s="275"/>
      <c r="UDM1510" s="275"/>
      <c r="UDN1510" s="275"/>
      <c r="UDO1510" s="275"/>
      <c r="UDP1510" s="275"/>
      <c r="UDQ1510" s="275"/>
      <c r="UDR1510" s="275"/>
      <c r="UDS1510" s="275"/>
      <c r="UDT1510" s="275"/>
      <c r="UDU1510" s="275"/>
      <c r="UDV1510" s="275"/>
      <c r="UDW1510" s="275"/>
      <c r="UDX1510" s="275"/>
      <c r="UDY1510" s="275"/>
      <c r="UDZ1510" s="275"/>
      <c r="UEA1510" s="275"/>
      <c r="UEB1510" s="275"/>
      <c r="UEC1510" s="275"/>
      <c r="UED1510" s="275"/>
      <c r="UEE1510" s="275"/>
      <c r="UEF1510" s="275"/>
      <c r="UEG1510" s="275"/>
      <c r="UEH1510" s="275"/>
      <c r="UEI1510" s="275"/>
      <c r="UEJ1510" s="275"/>
      <c r="UEK1510" s="275"/>
      <c r="UEL1510" s="275"/>
      <c r="UEM1510" s="275"/>
      <c r="UEN1510" s="275"/>
      <c r="UEO1510" s="275"/>
      <c r="UEP1510" s="275"/>
      <c r="UEQ1510" s="275"/>
      <c r="UER1510" s="275"/>
      <c r="UES1510" s="275"/>
      <c r="UET1510" s="275"/>
      <c r="UEU1510" s="275"/>
      <c r="UEV1510" s="275"/>
      <c r="UEW1510" s="275"/>
      <c r="UEX1510" s="275"/>
      <c r="UEY1510" s="275"/>
      <c r="UEZ1510" s="275"/>
      <c r="UFA1510" s="275"/>
      <c r="UFB1510" s="275"/>
      <c r="UFC1510" s="275"/>
      <c r="UFD1510" s="275"/>
      <c r="UFE1510" s="275"/>
      <c r="UFF1510" s="275"/>
      <c r="UFG1510" s="275"/>
      <c r="UFH1510" s="275"/>
      <c r="UFI1510" s="275"/>
      <c r="UFJ1510" s="275"/>
      <c r="UFK1510" s="275"/>
      <c r="UFL1510" s="275"/>
      <c r="UFM1510" s="275"/>
      <c r="UFN1510" s="275"/>
      <c r="UFO1510" s="275"/>
      <c r="UFP1510" s="275"/>
      <c r="UFQ1510" s="275"/>
      <c r="UFR1510" s="275"/>
      <c r="UFS1510" s="275"/>
      <c r="UFT1510" s="275"/>
      <c r="UFU1510" s="275"/>
      <c r="UFV1510" s="275"/>
      <c r="UFW1510" s="275"/>
      <c r="UFX1510" s="275"/>
      <c r="UFY1510" s="275"/>
      <c r="UFZ1510" s="275"/>
      <c r="UGA1510" s="275"/>
      <c r="UGB1510" s="275"/>
      <c r="UGC1510" s="275"/>
      <c r="UGD1510" s="275"/>
      <c r="UGE1510" s="275"/>
      <c r="UGF1510" s="275"/>
      <c r="UGG1510" s="275"/>
      <c r="UGH1510" s="275"/>
      <c r="UGI1510" s="275"/>
      <c r="UGJ1510" s="275"/>
      <c r="UGK1510" s="275"/>
      <c r="UGL1510" s="275"/>
      <c r="UGM1510" s="275"/>
      <c r="UGN1510" s="275"/>
      <c r="UGO1510" s="275"/>
      <c r="UGP1510" s="275"/>
      <c r="UGQ1510" s="275"/>
      <c r="UGR1510" s="275"/>
      <c r="UGS1510" s="275"/>
      <c r="UGT1510" s="275"/>
      <c r="UGU1510" s="275"/>
      <c r="UGV1510" s="275"/>
      <c r="UGW1510" s="275"/>
      <c r="UGX1510" s="275"/>
      <c r="UGY1510" s="275"/>
      <c r="UGZ1510" s="275"/>
      <c r="UHA1510" s="275"/>
      <c r="UHB1510" s="275"/>
      <c r="UHC1510" s="275"/>
      <c r="UHD1510" s="275"/>
      <c r="UHE1510" s="275"/>
      <c r="UHF1510" s="275"/>
      <c r="UHG1510" s="275"/>
      <c r="UHH1510" s="275"/>
      <c r="UHI1510" s="275"/>
      <c r="UHJ1510" s="275"/>
      <c r="UHK1510" s="275"/>
      <c r="UHL1510" s="275"/>
      <c r="UHM1510" s="275"/>
      <c r="UHN1510" s="275"/>
      <c r="UHO1510" s="275"/>
      <c r="UHP1510" s="275"/>
      <c r="UHQ1510" s="275"/>
      <c r="UHR1510" s="275"/>
      <c r="UHS1510" s="275"/>
      <c r="UHT1510" s="275"/>
      <c r="UHU1510" s="275"/>
      <c r="UHV1510" s="275"/>
      <c r="UHW1510" s="275"/>
      <c r="UHX1510" s="275"/>
      <c r="UHY1510" s="275"/>
      <c r="UHZ1510" s="275"/>
      <c r="UIA1510" s="275"/>
      <c r="UIB1510" s="275"/>
      <c r="UIC1510" s="275"/>
      <c r="UID1510" s="275"/>
      <c r="UIE1510" s="275"/>
      <c r="UIF1510" s="275"/>
      <c r="UIG1510" s="275"/>
      <c r="UIH1510" s="275"/>
      <c r="UII1510" s="275"/>
      <c r="UIJ1510" s="275"/>
      <c r="UIK1510" s="275"/>
      <c r="UIL1510" s="275"/>
      <c r="UIM1510" s="275"/>
      <c r="UIN1510" s="275"/>
      <c r="UIO1510" s="275"/>
      <c r="UIP1510" s="275"/>
      <c r="UIQ1510" s="275"/>
      <c r="UIR1510" s="275"/>
      <c r="UIS1510" s="275"/>
      <c r="UIT1510" s="275"/>
      <c r="UIU1510" s="275"/>
      <c r="UIV1510" s="275"/>
      <c r="UIW1510" s="275"/>
      <c r="UIX1510" s="275"/>
      <c r="UIY1510" s="275"/>
      <c r="UIZ1510" s="275"/>
      <c r="UJA1510" s="275"/>
      <c r="UJB1510" s="275"/>
      <c r="UJC1510" s="275"/>
      <c r="UJD1510" s="275"/>
      <c r="UJE1510" s="275"/>
      <c r="UJF1510" s="275"/>
      <c r="UJG1510" s="275"/>
      <c r="UJH1510" s="275"/>
      <c r="UJI1510" s="275"/>
      <c r="UJJ1510" s="275"/>
      <c r="UJK1510" s="275"/>
      <c r="UJL1510" s="275"/>
      <c r="UJM1510" s="275"/>
      <c r="UJN1510" s="275"/>
      <c r="UJO1510" s="275"/>
      <c r="UJP1510" s="275"/>
      <c r="UJQ1510" s="275"/>
      <c r="UJR1510" s="275"/>
      <c r="UJS1510" s="275"/>
      <c r="UJT1510" s="275"/>
      <c r="UJU1510" s="275"/>
      <c r="UJV1510" s="275"/>
      <c r="UJW1510" s="275"/>
      <c r="UJX1510" s="275"/>
      <c r="UJY1510" s="275"/>
      <c r="UJZ1510" s="275"/>
      <c r="UKA1510" s="275"/>
      <c r="UKB1510" s="275"/>
      <c r="UKC1510" s="275"/>
      <c r="UKD1510" s="275"/>
      <c r="UKE1510" s="275"/>
      <c r="UKF1510" s="275"/>
      <c r="UKG1510" s="275"/>
      <c r="UKH1510" s="275"/>
      <c r="UKI1510" s="275"/>
      <c r="UKJ1510" s="275"/>
      <c r="UKK1510" s="275"/>
      <c r="UKL1510" s="275"/>
      <c r="UKM1510" s="275"/>
      <c r="UKN1510" s="275"/>
      <c r="UKO1510" s="275"/>
      <c r="UKP1510" s="275"/>
      <c r="UKQ1510" s="275"/>
      <c r="UKR1510" s="275"/>
      <c r="UKS1510" s="275"/>
      <c r="UKT1510" s="275"/>
      <c r="UKU1510" s="275"/>
      <c r="UKV1510" s="275"/>
      <c r="UKW1510" s="275"/>
      <c r="UKX1510" s="275"/>
      <c r="UKY1510" s="275"/>
      <c r="UKZ1510" s="275"/>
      <c r="ULA1510" s="275"/>
      <c r="ULB1510" s="275"/>
      <c r="ULC1510" s="275"/>
      <c r="ULD1510" s="275"/>
      <c r="ULE1510" s="275"/>
      <c r="ULF1510" s="275"/>
      <c r="ULG1510" s="275"/>
      <c r="ULH1510" s="275"/>
      <c r="ULI1510" s="275"/>
      <c r="ULJ1510" s="275"/>
      <c r="ULK1510" s="275"/>
      <c r="ULL1510" s="275"/>
      <c r="ULM1510" s="275"/>
      <c r="ULN1510" s="275"/>
      <c r="ULO1510" s="275"/>
      <c r="ULP1510" s="275"/>
      <c r="ULQ1510" s="275"/>
      <c r="ULR1510" s="275"/>
      <c r="ULS1510" s="275"/>
      <c r="ULT1510" s="275"/>
      <c r="ULU1510" s="275"/>
      <c r="ULV1510" s="275"/>
      <c r="ULW1510" s="275"/>
      <c r="ULX1510" s="275"/>
      <c r="ULY1510" s="275"/>
      <c r="ULZ1510" s="275"/>
      <c r="UMA1510" s="275"/>
      <c r="UMB1510" s="275"/>
      <c r="UMC1510" s="275"/>
      <c r="UMD1510" s="275"/>
      <c r="UME1510" s="275"/>
      <c r="UMF1510" s="275"/>
      <c r="UMG1510" s="275"/>
      <c r="UMH1510" s="275"/>
      <c r="UMI1510" s="275"/>
      <c r="UMJ1510" s="275"/>
      <c r="UMK1510" s="275"/>
      <c r="UML1510" s="275"/>
      <c r="UMM1510" s="275"/>
      <c r="UMN1510" s="275"/>
      <c r="UMO1510" s="275"/>
      <c r="UMP1510" s="275"/>
      <c r="UMQ1510" s="275"/>
      <c r="UMR1510" s="275"/>
      <c r="UMS1510" s="275"/>
      <c r="UMT1510" s="275"/>
      <c r="UMU1510" s="275"/>
      <c r="UMV1510" s="275"/>
      <c r="UMW1510" s="275"/>
      <c r="UMX1510" s="275"/>
      <c r="UMY1510" s="275"/>
      <c r="UMZ1510" s="275"/>
      <c r="UNA1510" s="275"/>
      <c r="UNB1510" s="275"/>
      <c r="UNC1510" s="275"/>
      <c r="UND1510" s="275"/>
      <c r="UNE1510" s="275"/>
      <c r="UNF1510" s="275"/>
      <c r="UNG1510" s="275"/>
      <c r="UNH1510" s="275"/>
      <c r="UNI1510" s="275"/>
      <c r="UNJ1510" s="275"/>
      <c r="UNK1510" s="275"/>
      <c r="UNL1510" s="275"/>
      <c r="UNM1510" s="275"/>
      <c r="UNN1510" s="275"/>
      <c r="UNO1510" s="275"/>
      <c r="UNP1510" s="275"/>
      <c r="UNQ1510" s="275"/>
      <c r="UNR1510" s="275"/>
      <c r="UNS1510" s="275"/>
      <c r="UNT1510" s="275"/>
      <c r="UNU1510" s="275"/>
      <c r="UNV1510" s="275"/>
      <c r="UNW1510" s="275"/>
      <c r="UNX1510" s="275"/>
      <c r="UNY1510" s="275"/>
      <c r="UNZ1510" s="275"/>
      <c r="UOA1510" s="275"/>
      <c r="UOB1510" s="275"/>
      <c r="UOC1510" s="275"/>
      <c r="UOD1510" s="275"/>
      <c r="UOE1510" s="275"/>
      <c r="UOF1510" s="275"/>
      <c r="UOG1510" s="275"/>
      <c r="UOH1510" s="275"/>
      <c r="UOI1510" s="275"/>
      <c r="UOJ1510" s="275"/>
      <c r="UOK1510" s="275"/>
      <c r="UOL1510" s="275"/>
      <c r="UOM1510" s="275"/>
      <c r="UON1510" s="275"/>
      <c r="UOO1510" s="275"/>
      <c r="UOP1510" s="275"/>
      <c r="UOQ1510" s="275"/>
      <c r="UOR1510" s="275"/>
      <c r="UOS1510" s="275"/>
      <c r="UOT1510" s="275"/>
      <c r="UOU1510" s="275"/>
      <c r="UOV1510" s="275"/>
      <c r="UOW1510" s="275"/>
      <c r="UOX1510" s="275"/>
      <c r="UOY1510" s="275"/>
      <c r="UOZ1510" s="275"/>
      <c r="UPA1510" s="275"/>
      <c r="UPB1510" s="275"/>
      <c r="UPC1510" s="275"/>
      <c r="UPD1510" s="275"/>
      <c r="UPE1510" s="275"/>
      <c r="UPF1510" s="275"/>
      <c r="UPG1510" s="275"/>
      <c r="UPH1510" s="275"/>
      <c r="UPI1510" s="275"/>
      <c r="UPJ1510" s="275"/>
      <c r="UPK1510" s="275"/>
      <c r="UPL1510" s="275"/>
      <c r="UPM1510" s="275"/>
      <c r="UPN1510" s="275"/>
      <c r="UPO1510" s="275"/>
      <c r="UPP1510" s="275"/>
      <c r="UPQ1510" s="275"/>
      <c r="UPR1510" s="275"/>
      <c r="UPS1510" s="275"/>
      <c r="UPT1510" s="275"/>
      <c r="UPU1510" s="275"/>
      <c r="UPV1510" s="275"/>
      <c r="UPW1510" s="275"/>
      <c r="UPX1510" s="275"/>
      <c r="UPY1510" s="275"/>
      <c r="UPZ1510" s="275"/>
      <c r="UQA1510" s="275"/>
      <c r="UQB1510" s="275"/>
      <c r="UQC1510" s="275"/>
      <c r="UQD1510" s="275"/>
      <c r="UQE1510" s="275"/>
      <c r="UQF1510" s="275"/>
      <c r="UQG1510" s="275"/>
      <c r="UQH1510" s="275"/>
      <c r="UQI1510" s="275"/>
      <c r="UQJ1510" s="275"/>
      <c r="UQK1510" s="275"/>
      <c r="UQL1510" s="275"/>
      <c r="UQM1510" s="275"/>
      <c r="UQN1510" s="275"/>
      <c r="UQO1510" s="275"/>
      <c r="UQP1510" s="275"/>
      <c r="UQQ1510" s="275"/>
      <c r="UQR1510" s="275"/>
      <c r="UQS1510" s="275"/>
      <c r="UQT1510" s="275"/>
      <c r="UQU1510" s="275"/>
      <c r="UQV1510" s="275"/>
      <c r="UQW1510" s="275"/>
      <c r="UQX1510" s="275"/>
      <c r="UQY1510" s="275"/>
      <c r="UQZ1510" s="275"/>
      <c r="URA1510" s="275"/>
      <c r="URB1510" s="275"/>
      <c r="URC1510" s="275"/>
      <c r="URD1510" s="275"/>
      <c r="URE1510" s="275"/>
      <c r="URF1510" s="275"/>
      <c r="URG1510" s="275"/>
      <c r="URH1510" s="275"/>
      <c r="URI1510" s="275"/>
      <c r="URJ1510" s="275"/>
      <c r="URK1510" s="275"/>
      <c r="URL1510" s="275"/>
      <c r="URM1510" s="275"/>
      <c r="URN1510" s="275"/>
      <c r="URO1510" s="275"/>
      <c r="URP1510" s="275"/>
      <c r="URQ1510" s="275"/>
      <c r="URR1510" s="275"/>
      <c r="URS1510" s="275"/>
      <c r="URT1510" s="275"/>
      <c r="URU1510" s="275"/>
      <c r="URV1510" s="275"/>
      <c r="URW1510" s="275"/>
      <c r="URX1510" s="275"/>
      <c r="URY1510" s="275"/>
      <c r="URZ1510" s="275"/>
      <c r="USA1510" s="275"/>
      <c r="USB1510" s="275"/>
      <c r="USC1510" s="275"/>
      <c r="USD1510" s="275"/>
      <c r="USE1510" s="275"/>
      <c r="USF1510" s="275"/>
      <c r="USG1510" s="275"/>
      <c r="USH1510" s="275"/>
      <c r="USI1510" s="275"/>
      <c r="USJ1510" s="275"/>
      <c r="USK1510" s="275"/>
      <c r="USL1510" s="275"/>
      <c r="USM1510" s="275"/>
      <c r="USN1510" s="275"/>
      <c r="USO1510" s="275"/>
      <c r="USP1510" s="275"/>
      <c r="USQ1510" s="275"/>
      <c r="USR1510" s="275"/>
      <c r="USS1510" s="275"/>
      <c r="UST1510" s="275"/>
      <c r="USU1510" s="275"/>
      <c r="USV1510" s="275"/>
      <c r="USW1510" s="275"/>
      <c r="USX1510" s="275"/>
      <c r="USY1510" s="275"/>
      <c r="USZ1510" s="275"/>
      <c r="UTA1510" s="275"/>
      <c r="UTB1510" s="275"/>
      <c r="UTC1510" s="275"/>
      <c r="UTD1510" s="275"/>
      <c r="UTE1510" s="275"/>
      <c r="UTF1510" s="275"/>
      <c r="UTG1510" s="275"/>
      <c r="UTH1510" s="275"/>
      <c r="UTI1510" s="275"/>
      <c r="UTJ1510" s="275"/>
      <c r="UTK1510" s="275"/>
      <c r="UTL1510" s="275"/>
      <c r="UTM1510" s="275"/>
      <c r="UTN1510" s="275"/>
      <c r="UTO1510" s="275"/>
      <c r="UTP1510" s="275"/>
      <c r="UTQ1510" s="275"/>
      <c r="UTR1510" s="275"/>
      <c r="UTS1510" s="275"/>
      <c r="UTT1510" s="275"/>
      <c r="UTU1510" s="275"/>
      <c r="UTV1510" s="275"/>
      <c r="UTW1510" s="275"/>
      <c r="UTX1510" s="275"/>
      <c r="UTY1510" s="275"/>
      <c r="UTZ1510" s="275"/>
      <c r="UUA1510" s="275"/>
      <c r="UUB1510" s="275"/>
      <c r="UUC1510" s="275"/>
      <c r="UUD1510" s="275"/>
      <c r="UUE1510" s="275"/>
      <c r="UUF1510" s="275"/>
      <c r="UUG1510" s="275"/>
      <c r="UUH1510" s="275"/>
      <c r="UUI1510" s="275"/>
      <c r="UUJ1510" s="275"/>
      <c r="UUK1510" s="275"/>
      <c r="UUL1510" s="275"/>
      <c r="UUM1510" s="275"/>
      <c r="UUN1510" s="275"/>
      <c r="UUO1510" s="275"/>
      <c r="UUP1510" s="275"/>
      <c r="UUQ1510" s="275"/>
      <c r="UUR1510" s="275"/>
      <c r="UUS1510" s="275"/>
      <c r="UUT1510" s="275"/>
      <c r="UUU1510" s="275"/>
      <c r="UUV1510" s="275"/>
      <c r="UUW1510" s="275"/>
      <c r="UUX1510" s="275"/>
      <c r="UUY1510" s="275"/>
      <c r="UUZ1510" s="275"/>
      <c r="UVA1510" s="275"/>
      <c r="UVB1510" s="275"/>
      <c r="UVC1510" s="275"/>
      <c r="UVD1510" s="275"/>
      <c r="UVE1510" s="275"/>
      <c r="UVF1510" s="275"/>
      <c r="UVG1510" s="275"/>
      <c r="UVH1510" s="275"/>
      <c r="UVI1510" s="275"/>
      <c r="UVJ1510" s="275"/>
      <c r="UVK1510" s="275"/>
      <c r="UVL1510" s="275"/>
      <c r="UVM1510" s="275"/>
      <c r="UVN1510" s="275"/>
      <c r="UVO1510" s="275"/>
      <c r="UVP1510" s="275"/>
      <c r="UVQ1510" s="275"/>
      <c r="UVR1510" s="275"/>
      <c r="UVS1510" s="275"/>
      <c r="UVT1510" s="275"/>
      <c r="UVU1510" s="275"/>
      <c r="UVV1510" s="275"/>
      <c r="UVW1510" s="275"/>
      <c r="UVX1510" s="275"/>
      <c r="UVY1510" s="275"/>
      <c r="UVZ1510" s="275"/>
      <c r="UWA1510" s="275"/>
      <c r="UWB1510" s="275"/>
      <c r="UWC1510" s="275"/>
      <c r="UWD1510" s="275"/>
      <c r="UWE1510" s="275"/>
      <c r="UWF1510" s="275"/>
      <c r="UWG1510" s="275"/>
      <c r="UWH1510" s="275"/>
      <c r="UWI1510" s="275"/>
      <c r="UWJ1510" s="275"/>
      <c r="UWK1510" s="275"/>
      <c r="UWL1510" s="275"/>
      <c r="UWM1510" s="275"/>
      <c r="UWN1510" s="275"/>
      <c r="UWO1510" s="275"/>
      <c r="UWP1510" s="275"/>
      <c r="UWQ1510" s="275"/>
      <c r="UWR1510" s="275"/>
      <c r="UWS1510" s="275"/>
      <c r="UWT1510" s="275"/>
      <c r="UWU1510" s="275"/>
      <c r="UWV1510" s="275"/>
      <c r="UWW1510" s="275"/>
      <c r="UWX1510" s="275"/>
      <c r="UWY1510" s="275"/>
      <c r="UWZ1510" s="275"/>
      <c r="UXA1510" s="275"/>
      <c r="UXB1510" s="275"/>
      <c r="UXC1510" s="275"/>
      <c r="UXD1510" s="275"/>
      <c r="UXE1510" s="275"/>
      <c r="UXF1510" s="275"/>
      <c r="UXG1510" s="275"/>
      <c r="UXH1510" s="275"/>
      <c r="UXI1510" s="275"/>
      <c r="UXJ1510" s="275"/>
      <c r="UXK1510" s="275"/>
      <c r="UXL1510" s="275"/>
      <c r="UXM1510" s="275"/>
      <c r="UXN1510" s="275"/>
      <c r="UXO1510" s="275"/>
      <c r="UXP1510" s="275"/>
      <c r="UXQ1510" s="275"/>
      <c r="UXR1510" s="275"/>
      <c r="UXS1510" s="275"/>
      <c r="UXT1510" s="275"/>
      <c r="UXU1510" s="275"/>
      <c r="UXV1510" s="275"/>
      <c r="UXW1510" s="275"/>
      <c r="UXX1510" s="275"/>
      <c r="UXY1510" s="275"/>
      <c r="UXZ1510" s="275"/>
      <c r="UYA1510" s="275"/>
      <c r="UYB1510" s="275"/>
      <c r="UYC1510" s="275"/>
      <c r="UYD1510" s="275"/>
      <c r="UYE1510" s="275"/>
      <c r="UYF1510" s="275"/>
      <c r="UYG1510" s="275"/>
      <c r="UYH1510" s="275"/>
      <c r="UYI1510" s="275"/>
      <c r="UYJ1510" s="275"/>
      <c r="UYK1510" s="275"/>
      <c r="UYL1510" s="275"/>
      <c r="UYM1510" s="275"/>
      <c r="UYN1510" s="275"/>
      <c r="UYO1510" s="275"/>
      <c r="UYP1510" s="275"/>
      <c r="UYQ1510" s="275"/>
      <c r="UYR1510" s="275"/>
      <c r="UYS1510" s="275"/>
      <c r="UYT1510" s="275"/>
      <c r="UYU1510" s="275"/>
      <c r="UYV1510" s="275"/>
      <c r="UYW1510" s="275"/>
      <c r="UYX1510" s="275"/>
      <c r="UYY1510" s="275"/>
      <c r="UYZ1510" s="275"/>
      <c r="UZA1510" s="275"/>
      <c r="UZB1510" s="275"/>
      <c r="UZC1510" s="275"/>
      <c r="UZD1510" s="275"/>
      <c r="UZE1510" s="275"/>
      <c r="UZF1510" s="275"/>
      <c r="UZG1510" s="275"/>
      <c r="UZH1510" s="275"/>
      <c r="UZI1510" s="275"/>
      <c r="UZJ1510" s="275"/>
      <c r="UZK1510" s="275"/>
      <c r="UZL1510" s="275"/>
      <c r="UZM1510" s="275"/>
      <c r="UZN1510" s="275"/>
      <c r="UZO1510" s="275"/>
      <c r="UZP1510" s="275"/>
      <c r="UZQ1510" s="275"/>
      <c r="UZR1510" s="275"/>
      <c r="UZS1510" s="275"/>
      <c r="UZT1510" s="275"/>
      <c r="UZU1510" s="275"/>
      <c r="UZV1510" s="275"/>
      <c r="UZW1510" s="275"/>
      <c r="UZX1510" s="275"/>
      <c r="UZY1510" s="275"/>
      <c r="UZZ1510" s="275"/>
      <c r="VAA1510" s="275"/>
      <c r="VAB1510" s="275"/>
      <c r="VAC1510" s="275"/>
      <c r="VAD1510" s="275"/>
      <c r="VAE1510" s="275"/>
      <c r="VAF1510" s="275"/>
      <c r="VAG1510" s="275"/>
      <c r="VAH1510" s="275"/>
      <c r="VAI1510" s="275"/>
      <c r="VAJ1510" s="275"/>
      <c r="VAK1510" s="275"/>
      <c r="VAL1510" s="275"/>
      <c r="VAM1510" s="275"/>
      <c r="VAN1510" s="275"/>
      <c r="VAO1510" s="275"/>
      <c r="VAP1510" s="275"/>
      <c r="VAQ1510" s="275"/>
      <c r="VAR1510" s="275"/>
      <c r="VAS1510" s="275"/>
      <c r="VAT1510" s="275"/>
      <c r="VAU1510" s="275"/>
      <c r="VAV1510" s="275"/>
      <c r="VAW1510" s="275"/>
      <c r="VAX1510" s="275"/>
      <c r="VAY1510" s="275"/>
      <c r="VAZ1510" s="275"/>
      <c r="VBA1510" s="275"/>
      <c r="VBB1510" s="275"/>
      <c r="VBC1510" s="275"/>
      <c r="VBD1510" s="275"/>
      <c r="VBE1510" s="275"/>
      <c r="VBF1510" s="275"/>
      <c r="VBG1510" s="275"/>
      <c r="VBH1510" s="275"/>
      <c r="VBI1510" s="275"/>
      <c r="VBJ1510" s="275"/>
      <c r="VBK1510" s="275"/>
      <c r="VBL1510" s="275"/>
      <c r="VBM1510" s="275"/>
      <c r="VBN1510" s="275"/>
      <c r="VBO1510" s="275"/>
      <c r="VBP1510" s="275"/>
      <c r="VBQ1510" s="275"/>
      <c r="VBR1510" s="275"/>
      <c r="VBS1510" s="275"/>
      <c r="VBT1510" s="275"/>
      <c r="VBU1510" s="275"/>
      <c r="VBV1510" s="275"/>
      <c r="VBW1510" s="275"/>
      <c r="VBX1510" s="275"/>
      <c r="VBY1510" s="275"/>
      <c r="VBZ1510" s="275"/>
      <c r="VCA1510" s="275"/>
      <c r="VCB1510" s="275"/>
      <c r="VCC1510" s="275"/>
      <c r="VCD1510" s="275"/>
      <c r="VCE1510" s="275"/>
      <c r="VCF1510" s="275"/>
      <c r="VCG1510" s="275"/>
      <c r="VCH1510" s="275"/>
      <c r="VCI1510" s="275"/>
      <c r="VCJ1510" s="275"/>
      <c r="VCK1510" s="275"/>
      <c r="VCL1510" s="275"/>
      <c r="VCM1510" s="275"/>
      <c r="VCN1510" s="275"/>
      <c r="VCO1510" s="275"/>
      <c r="VCP1510" s="275"/>
      <c r="VCQ1510" s="275"/>
      <c r="VCR1510" s="275"/>
      <c r="VCS1510" s="275"/>
      <c r="VCT1510" s="275"/>
      <c r="VCU1510" s="275"/>
      <c r="VCV1510" s="275"/>
      <c r="VCW1510" s="275"/>
      <c r="VCX1510" s="275"/>
      <c r="VCY1510" s="275"/>
      <c r="VCZ1510" s="275"/>
      <c r="VDA1510" s="275"/>
      <c r="VDB1510" s="275"/>
      <c r="VDC1510" s="275"/>
      <c r="VDD1510" s="275"/>
      <c r="VDE1510" s="275"/>
      <c r="VDF1510" s="275"/>
      <c r="VDG1510" s="275"/>
      <c r="VDH1510" s="275"/>
      <c r="VDI1510" s="275"/>
      <c r="VDJ1510" s="275"/>
      <c r="VDK1510" s="275"/>
      <c r="VDL1510" s="275"/>
      <c r="VDM1510" s="275"/>
      <c r="VDN1510" s="275"/>
      <c r="VDO1510" s="275"/>
      <c r="VDP1510" s="275"/>
      <c r="VDQ1510" s="275"/>
      <c r="VDR1510" s="275"/>
      <c r="VDS1510" s="275"/>
      <c r="VDT1510" s="275"/>
      <c r="VDU1510" s="275"/>
      <c r="VDV1510" s="275"/>
      <c r="VDW1510" s="275"/>
      <c r="VDX1510" s="275"/>
      <c r="VDY1510" s="275"/>
      <c r="VDZ1510" s="275"/>
      <c r="VEA1510" s="275"/>
      <c r="VEB1510" s="275"/>
      <c r="VEC1510" s="275"/>
      <c r="VED1510" s="275"/>
      <c r="VEE1510" s="275"/>
      <c r="VEF1510" s="275"/>
      <c r="VEG1510" s="275"/>
      <c r="VEH1510" s="275"/>
      <c r="VEI1510" s="275"/>
      <c r="VEJ1510" s="275"/>
      <c r="VEK1510" s="275"/>
      <c r="VEL1510" s="275"/>
      <c r="VEM1510" s="275"/>
      <c r="VEN1510" s="275"/>
      <c r="VEO1510" s="275"/>
      <c r="VEP1510" s="275"/>
      <c r="VEQ1510" s="275"/>
      <c r="VER1510" s="275"/>
      <c r="VES1510" s="275"/>
      <c r="VET1510" s="275"/>
      <c r="VEU1510" s="275"/>
      <c r="VEV1510" s="275"/>
      <c r="VEW1510" s="275"/>
      <c r="VEX1510" s="275"/>
      <c r="VEY1510" s="275"/>
      <c r="VEZ1510" s="275"/>
      <c r="VFA1510" s="275"/>
      <c r="VFB1510" s="275"/>
      <c r="VFC1510" s="275"/>
      <c r="VFD1510" s="275"/>
      <c r="VFE1510" s="275"/>
      <c r="VFF1510" s="275"/>
      <c r="VFG1510" s="275"/>
      <c r="VFH1510" s="275"/>
      <c r="VFI1510" s="275"/>
      <c r="VFJ1510" s="275"/>
      <c r="VFK1510" s="275"/>
      <c r="VFL1510" s="275"/>
      <c r="VFM1510" s="275"/>
      <c r="VFN1510" s="275"/>
      <c r="VFO1510" s="275"/>
      <c r="VFP1510" s="275"/>
      <c r="VFQ1510" s="275"/>
      <c r="VFR1510" s="275"/>
      <c r="VFS1510" s="275"/>
      <c r="VFT1510" s="275"/>
      <c r="VFU1510" s="275"/>
      <c r="VFV1510" s="275"/>
      <c r="VFW1510" s="275"/>
      <c r="VFX1510" s="275"/>
      <c r="VFY1510" s="275"/>
      <c r="VFZ1510" s="275"/>
      <c r="VGA1510" s="275"/>
      <c r="VGB1510" s="275"/>
      <c r="VGC1510" s="275"/>
      <c r="VGD1510" s="275"/>
      <c r="VGE1510" s="275"/>
      <c r="VGF1510" s="275"/>
      <c r="VGG1510" s="275"/>
      <c r="VGH1510" s="275"/>
      <c r="VGI1510" s="275"/>
      <c r="VGJ1510" s="275"/>
      <c r="VGK1510" s="275"/>
      <c r="VGL1510" s="275"/>
      <c r="VGM1510" s="275"/>
      <c r="VGN1510" s="275"/>
      <c r="VGO1510" s="275"/>
      <c r="VGP1510" s="275"/>
      <c r="VGQ1510" s="275"/>
      <c r="VGR1510" s="275"/>
      <c r="VGS1510" s="275"/>
      <c r="VGT1510" s="275"/>
      <c r="VGU1510" s="275"/>
      <c r="VGV1510" s="275"/>
      <c r="VGW1510" s="275"/>
      <c r="VGX1510" s="275"/>
      <c r="VGY1510" s="275"/>
      <c r="VGZ1510" s="275"/>
      <c r="VHA1510" s="275"/>
      <c r="VHB1510" s="275"/>
      <c r="VHC1510" s="275"/>
      <c r="VHD1510" s="275"/>
      <c r="VHE1510" s="275"/>
      <c r="VHF1510" s="275"/>
      <c r="VHG1510" s="275"/>
      <c r="VHH1510" s="275"/>
      <c r="VHI1510" s="275"/>
      <c r="VHJ1510" s="275"/>
      <c r="VHK1510" s="275"/>
      <c r="VHL1510" s="275"/>
      <c r="VHM1510" s="275"/>
      <c r="VHN1510" s="275"/>
      <c r="VHO1510" s="275"/>
      <c r="VHP1510" s="275"/>
      <c r="VHQ1510" s="275"/>
      <c r="VHR1510" s="275"/>
      <c r="VHS1510" s="275"/>
      <c r="VHT1510" s="275"/>
      <c r="VHU1510" s="275"/>
      <c r="VHV1510" s="275"/>
      <c r="VHW1510" s="275"/>
      <c r="VHX1510" s="275"/>
      <c r="VHY1510" s="275"/>
      <c r="VHZ1510" s="275"/>
      <c r="VIA1510" s="275"/>
      <c r="VIB1510" s="275"/>
      <c r="VIC1510" s="275"/>
      <c r="VID1510" s="275"/>
      <c r="VIE1510" s="275"/>
      <c r="VIF1510" s="275"/>
      <c r="VIG1510" s="275"/>
      <c r="VIH1510" s="275"/>
      <c r="VII1510" s="275"/>
      <c r="VIJ1510" s="275"/>
      <c r="VIK1510" s="275"/>
      <c r="VIL1510" s="275"/>
      <c r="VIM1510" s="275"/>
      <c r="VIN1510" s="275"/>
      <c r="VIO1510" s="275"/>
      <c r="VIP1510" s="275"/>
      <c r="VIQ1510" s="275"/>
      <c r="VIR1510" s="275"/>
      <c r="VIS1510" s="275"/>
      <c r="VIT1510" s="275"/>
      <c r="VIU1510" s="275"/>
      <c r="VIV1510" s="275"/>
      <c r="VIW1510" s="275"/>
      <c r="VIX1510" s="275"/>
      <c r="VIY1510" s="275"/>
      <c r="VIZ1510" s="275"/>
      <c r="VJA1510" s="275"/>
      <c r="VJB1510" s="275"/>
      <c r="VJC1510" s="275"/>
      <c r="VJD1510" s="275"/>
      <c r="VJE1510" s="275"/>
      <c r="VJF1510" s="275"/>
      <c r="VJG1510" s="275"/>
      <c r="VJH1510" s="275"/>
      <c r="VJI1510" s="275"/>
      <c r="VJJ1510" s="275"/>
      <c r="VJK1510" s="275"/>
      <c r="VJL1510" s="275"/>
      <c r="VJM1510" s="275"/>
      <c r="VJN1510" s="275"/>
      <c r="VJO1510" s="275"/>
      <c r="VJP1510" s="275"/>
      <c r="VJQ1510" s="275"/>
      <c r="VJR1510" s="275"/>
      <c r="VJS1510" s="275"/>
      <c r="VJT1510" s="275"/>
      <c r="VJU1510" s="275"/>
      <c r="VJV1510" s="275"/>
      <c r="VJW1510" s="275"/>
      <c r="VJX1510" s="275"/>
      <c r="VJY1510" s="275"/>
      <c r="VJZ1510" s="275"/>
      <c r="VKA1510" s="275"/>
      <c r="VKB1510" s="275"/>
      <c r="VKC1510" s="275"/>
      <c r="VKD1510" s="275"/>
      <c r="VKE1510" s="275"/>
      <c r="VKF1510" s="275"/>
      <c r="VKG1510" s="275"/>
      <c r="VKH1510" s="275"/>
      <c r="VKI1510" s="275"/>
      <c r="VKJ1510" s="275"/>
      <c r="VKK1510" s="275"/>
      <c r="VKL1510" s="275"/>
      <c r="VKM1510" s="275"/>
      <c r="VKN1510" s="275"/>
      <c r="VKO1510" s="275"/>
      <c r="VKP1510" s="275"/>
      <c r="VKQ1510" s="275"/>
      <c r="VKR1510" s="275"/>
      <c r="VKS1510" s="275"/>
      <c r="VKT1510" s="275"/>
      <c r="VKU1510" s="275"/>
      <c r="VKV1510" s="275"/>
      <c r="VKW1510" s="275"/>
      <c r="VKX1510" s="275"/>
      <c r="VKY1510" s="275"/>
      <c r="VKZ1510" s="275"/>
      <c r="VLA1510" s="275"/>
      <c r="VLB1510" s="275"/>
      <c r="VLC1510" s="275"/>
      <c r="VLD1510" s="275"/>
      <c r="VLE1510" s="275"/>
      <c r="VLF1510" s="275"/>
      <c r="VLG1510" s="275"/>
      <c r="VLH1510" s="275"/>
      <c r="VLI1510" s="275"/>
      <c r="VLJ1510" s="275"/>
      <c r="VLK1510" s="275"/>
      <c r="VLL1510" s="275"/>
      <c r="VLM1510" s="275"/>
      <c r="VLN1510" s="275"/>
      <c r="VLO1510" s="275"/>
      <c r="VLP1510" s="275"/>
      <c r="VLQ1510" s="275"/>
      <c r="VLR1510" s="275"/>
      <c r="VLS1510" s="275"/>
      <c r="VLT1510" s="275"/>
      <c r="VLU1510" s="275"/>
      <c r="VLV1510" s="275"/>
      <c r="VLW1510" s="275"/>
      <c r="VLX1510" s="275"/>
      <c r="VLY1510" s="275"/>
      <c r="VLZ1510" s="275"/>
      <c r="VMA1510" s="275"/>
      <c r="VMB1510" s="275"/>
      <c r="VMC1510" s="275"/>
      <c r="VMD1510" s="275"/>
      <c r="VME1510" s="275"/>
      <c r="VMF1510" s="275"/>
      <c r="VMG1510" s="275"/>
      <c r="VMH1510" s="275"/>
      <c r="VMI1510" s="275"/>
      <c r="VMJ1510" s="275"/>
      <c r="VMK1510" s="275"/>
      <c r="VML1510" s="275"/>
      <c r="VMM1510" s="275"/>
      <c r="VMN1510" s="275"/>
      <c r="VMO1510" s="275"/>
      <c r="VMP1510" s="275"/>
      <c r="VMQ1510" s="275"/>
      <c r="VMR1510" s="275"/>
      <c r="VMS1510" s="275"/>
      <c r="VMT1510" s="275"/>
      <c r="VMU1510" s="275"/>
      <c r="VMV1510" s="275"/>
      <c r="VMW1510" s="275"/>
      <c r="VMX1510" s="275"/>
      <c r="VMY1510" s="275"/>
      <c r="VMZ1510" s="275"/>
      <c r="VNA1510" s="275"/>
      <c r="VNB1510" s="275"/>
      <c r="VNC1510" s="275"/>
      <c r="VND1510" s="275"/>
      <c r="VNE1510" s="275"/>
      <c r="VNF1510" s="275"/>
      <c r="VNG1510" s="275"/>
      <c r="VNH1510" s="275"/>
      <c r="VNI1510" s="275"/>
      <c r="VNJ1510" s="275"/>
      <c r="VNK1510" s="275"/>
      <c r="VNL1510" s="275"/>
      <c r="VNM1510" s="275"/>
      <c r="VNN1510" s="275"/>
      <c r="VNO1510" s="275"/>
      <c r="VNP1510" s="275"/>
      <c r="VNQ1510" s="275"/>
      <c r="VNR1510" s="275"/>
      <c r="VNS1510" s="275"/>
      <c r="VNT1510" s="275"/>
      <c r="VNU1510" s="275"/>
      <c r="VNV1510" s="275"/>
      <c r="VNW1510" s="275"/>
      <c r="VNX1510" s="275"/>
      <c r="VNY1510" s="275"/>
      <c r="VNZ1510" s="275"/>
      <c r="VOA1510" s="275"/>
      <c r="VOB1510" s="275"/>
      <c r="VOC1510" s="275"/>
      <c r="VOD1510" s="275"/>
      <c r="VOE1510" s="275"/>
      <c r="VOF1510" s="275"/>
      <c r="VOG1510" s="275"/>
      <c r="VOH1510" s="275"/>
      <c r="VOI1510" s="275"/>
      <c r="VOJ1510" s="275"/>
      <c r="VOK1510" s="275"/>
      <c r="VOL1510" s="275"/>
      <c r="VOM1510" s="275"/>
      <c r="VON1510" s="275"/>
      <c r="VOO1510" s="275"/>
      <c r="VOP1510" s="275"/>
      <c r="VOQ1510" s="275"/>
      <c r="VOR1510" s="275"/>
      <c r="VOS1510" s="275"/>
      <c r="VOT1510" s="275"/>
      <c r="VOU1510" s="275"/>
      <c r="VOV1510" s="275"/>
      <c r="VOW1510" s="275"/>
      <c r="VOX1510" s="275"/>
      <c r="VOY1510" s="275"/>
      <c r="VOZ1510" s="275"/>
      <c r="VPA1510" s="275"/>
      <c r="VPB1510" s="275"/>
      <c r="VPC1510" s="275"/>
      <c r="VPD1510" s="275"/>
      <c r="VPE1510" s="275"/>
      <c r="VPF1510" s="275"/>
      <c r="VPG1510" s="275"/>
      <c r="VPH1510" s="275"/>
      <c r="VPI1510" s="275"/>
      <c r="VPJ1510" s="275"/>
      <c r="VPK1510" s="275"/>
      <c r="VPL1510" s="275"/>
      <c r="VPM1510" s="275"/>
      <c r="VPN1510" s="275"/>
      <c r="VPO1510" s="275"/>
      <c r="VPP1510" s="275"/>
      <c r="VPQ1510" s="275"/>
      <c r="VPR1510" s="275"/>
      <c r="VPS1510" s="275"/>
      <c r="VPT1510" s="275"/>
      <c r="VPU1510" s="275"/>
      <c r="VPV1510" s="275"/>
      <c r="VPW1510" s="275"/>
      <c r="VPX1510" s="275"/>
      <c r="VPY1510" s="275"/>
      <c r="VPZ1510" s="275"/>
      <c r="VQA1510" s="275"/>
      <c r="VQB1510" s="275"/>
      <c r="VQC1510" s="275"/>
      <c r="VQD1510" s="275"/>
      <c r="VQE1510" s="275"/>
      <c r="VQF1510" s="275"/>
      <c r="VQG1510" s="275"/>
      <c r="VQH1510" s="275"/>
      <c r="VQI1510" s="275"/>
      <c r="VQJ1510" s="275"/>
      <c r="VQK1510" s="275"/>
      <c r="VQL1510" s="275"/>
      <c r="VQM1510" s="275"/>
      <c r="VQN1510" s="275"/>
      <c r="VQO1510" s="275"/>
      <c r="VQP1510" s="275"/>
      <c r="VQQ1510" s="275"/>
      <c r="VQR1510" s="275"/>
      <c r="VQS1510" s="275"/>
      <c r="VQT1510" s="275"/>
      <c r="VQU1510" s="275"/>
      <c r="VQV1510" s="275"/>
      <c r="VQW1510" s="275"/>
      <c r="VQX1510" s="275"/>
      <c r="VQY1510" s="275"/>
      <c r="VQZ1510" s="275"/>
      <c r="VRA1510" s="275"/>
      <c r="VRB1510" s="275"/>
      <c r="VRC1510" s="275"/>
      <c r="VRD1510" s="275"/>
      <c r="VRE1510" s="275"/>
      <c r="VRF1510" s="275"/>
      <c r="VRG1510" s="275"/>
      <c r="VRH1510" s="275"/>
      <c r="VRI1510" s="275"/>
      <c r="VRJ1510" s="275"/>
      <c r="VRK1510" s="275"/>
      <c r="VRL1510" s="275"/>
      <c r="VRM1510" s="275"/>
      <c r="VRN1510" s="275"/>
      <c r="VRO1510" s="275"/>
      <c r="VRP1510" s="275"/>
      <c r="VRQ1510" s="275"/>
      <c r="VRR1510" s="275"/>
      <c r="VRS1510" s="275"/>
      <c r="VRT1510" s="275"/>
      <c r="VRU1510" s="275"/>
      <c r="VRV1510" s="275"/>
      <c r="VRW1510" s="275"/>
      <c r="VRX1510" s="275"/>
      <c r="VRY1510" s="275"/>
      <c r="VRZ1510" s="275"/>
      <c r="VSA1510" s="275"/>
      <c r="VSB1510" s="275"/>
      <c r="VSC1510" s="275"/>
      <c r="VSD1510" s="275"/>
      <c r="VSE1510" s="275"/>
      <c r="VSF1510" s="275"/>
      <c r="VSG1510" s="275"/>
      <c r="VSH1510" s="275"/>
      <c r="VSI1510" s="275"/>
      <c r="VSJ1510" s="275"/>
      <c r="VSK1510" s="275"/>
      <c r="VSL1510" s="275"/>
      <c r="VSM1510" s="275"/>
      <c r="VSN1510" s="275"/>
      <c r="VSO1510" s="275"/>
      <c r="VSP1510" s="275"/>
      <c r="VSQ1510" s="275"/>
      <c r="VSR1510" s="275"/>
      <c r="VSS1510" s="275"/>
      <c r="VST1510" s="275"/>
      <c r="VSU1510" s="275"/>
      <c r="VSV1510" s="275"/>
      <c r="VSW1510" s="275"/>
      <c r="VSX1510" s="275"/>
      <c r="VSY1510" s="275"/>
      <c r="VSZ1510" s="275"/>
      <c r="VTA1510" s="275"/>
      <c r="VTB1510" s="275"/>
      <c r="VTC1510" s="275"/>
      <c r="VTD1510" s="275"/>
      <c r="VTE1510" s="275"/>
      <c r="VTF1510" s="275"/>
      <c r="VTG1510" s="275"/>
      <c r="VTH1510" s="275"/>
      <c r="VTI1510" s="275"/>
      <c r="VTJ1510" s="275"/>
      <c r="VTK1510" s="275"/>
      <c r="VTL1510" s="275"/>
      <c r="VTM1510" s="275"/>
      <c r="VTN1510" s="275"/>
      <c r="VTO1510" s="275"/>
      <c r="VTP1510" s="275"/>
      <c r="VTQ1510" s="275"/>
      <c r="VTR1510" s="275"/>
      <c r="VTS1510" s="275"/>
      <c r="VTT1510" s="275"/>
      <c r="VTU1510" s="275"/>
      <c r="VTV1510" s="275"/>
      <c r="VTW1510" s="275"/>
      <c r="VTX1510" s="275"/>
      <c r="VTY1510" s="275"/>
      <c r="VTZ1510" s="275"/>
      <c r="VUA1510" s="275"/>
      <c r="VUB1510" s="275"/>
      <c r="VUC1510" s="275"/>
      <c r="VUD1510" s="275"/>
      <c r="VUE1510" s="275"/>
      <c r="VUF1510" s="275"/>
      <c r="VUG1510" s="275"/>
      <c r="VUH1510" s="275"/>
      <c r="VUI1510" s="275"/>
      <c r="VUJ1510" s="275"/>
      <c r="VUK1510" s="275"/>
      <c r="VUL1510" s="275"/>
      <c r="VUM1510" s="275"/>
      <c r="VUN1510" s="275"/>
      <c r="VUO1510" s="275"/>
      <c r="VUP1510" s="275"/>
      <c r="VUQ1510" s="275"/>
      <c r="VUR1510" s="275"/>
      <c r="VUS1510" s="275"/>
      <c r="VUT1510" s="275"/>
      <c r="VUU1510" s="275"/>
      <c r="VUV1510" s="275"/>
      <c r="VUW1510" s="275"/>
      <c r="VUX1510" s="275"/>
      <c r="VUY1510" s="275"/>
      <c r="VUZ1510" s="275"/>
      <c r="VVA1510" s="275"/>
      <c r="VVB1510" s="275"/>
      <c r="VVC1510" s="275"/>
      <c r="VVD1510" s="275"/>
      <c r="VVE1510" s="275"/>
      <c r="VVF1510" s="275"/>
      <c r="VVG1510" s="275"/>
      <c r="VVH1510" s="275"/>
      <c r="VVI1510" s="275"/>
      <c r="VVJ1510" s="275"/>
      <c r="VVK1510" s="275"/>
      <c r="VVL1510" s="275"/>
      <c r="VVM1510" s="275"/>
      <c r="VVN1510" s="275"/>
      <c r="VVO1510" s="275"/>
      <c r="VVP1510" s="275"/>
      <c r="VVQ1510" s="275"/>
      <c r="VVR1510" s="275"/>
      <c r="VVS1510" s="275"/>
      <c r="VVT1510" s="275"/>
      <c r="VVU1510" s="275"/>
      <c r="VVV1510" s="275"/>
      <c r="VVW1510" s="275"/>
      <c r="VVX1510" s="275"/>
      <c r="VVY1510" s="275"/>
      <c r="VVZ1510" s="275"/>
      <c r="VWA1510" s="275"/>
      <c r="VWB1510" s="275"/>
      <c r="VWC1510" s="275"/>
      <c r="VWD1510" s="275"/>
      <c r="VWE1510" s="275"/>
      <c r="VWF1510" s="275"/>
      <c r="VWG1510" s="275"/>
      <c r="VWH1510" s="275"/>
      <c r="VWI1510" s="275"/>
      <c r="VWJ1510" s="275"/>
      <c r="VWK1510" s="275"/>
      <c r="VWL1510" s="275"/>
      <c r="VWM1510" s="275"/>
      <c r="VWN1510" s="275"/>
      <c r="VWO1510" s="275"/>
      <c r="VWP1510" s="275"/>
      <c r="VWQ1510" s="275"/>
      <c r="VWR1510" s="275"/>
      <c r="VWS1510" s="275"/>
      <c r="VWT1510" s="275"/>
      <c r="VWU1510" s="275"/>
      <c r="VWV1510" s="275"/>
      <c r="VWW1510" s="275"/>
      <c r="VWX1510" s="275"/>
      <c r="VWY1510" s="275"/>
      <c r="VWZ1510" s="275"/>
      <c r="VXA1510" s="275"/>
      <c r="VXB1510" s="275"/>
      <c r="VXC1510" s="275"/>
      <c r="VXD1510" s="275"/>
      <c r="VXE1510" s="275"/>
      <c r="VXF1510" s="275"/>
      <c r="VXG1510" s="275"/>
      <c r="VXH1510" s="275"/>
      <c r="VXI1510" s="275"/>
      <c r="VXJ1510" s="275"/>
      <c r="VXK1510" s="275"/>
      <c r="VXL1510" s="275"/>
      <c r="VXM1510" s="275"/>
      <c r="VXN1510" s="275"/>
      <c r="VXO1510" s="275"/>
      <c r="VXP1510" s="275"/>
      <c r="VXQ1510" s="275"/>
      <c r="VXR1510" s="275"/>
      <c r="VXS1510" s="275"/>
      <c r="VXT1510" s="275"/>
      <c r="VXU1510" s="275"/>
      <c r="VXV1510" s="275"/>
      <c r="VXW1510" s="275"/>
      <c r="VXX1510" s="275"/>
      <c r="VXY1510" s="275"/>
      <c r="VXZ1510" s="275"/>
      <c r="VYA1510" s="275"/>
      <c r="VYB1510" s="275"/>
      <c r="VYC1510" s="275"/>
      <c r="VYD1510" s="275"/>
      <c r="VYE1510" s="275"/>
      <c r="VYF1510" s="275"/>
      <c r="VYG1510" s="275"/>
      <c r="VYH1510" s="275"/>
      <c r="VYI1510" s="275"/>
      <c r="VYJ1510" s="275"/>
      <c r="VYK1510" s="275"/>
      <c r="VYL1510" s="275"/>
      <c r="VYM1510" s="275"/>
      <c r="VYN1510" s="275"/>
      <c r="VYO1510" s="275"/>
      <c r="VYP1510" s="275"/>
      <c r="VYQ1510" s="275"/>
      <c r="VYR1510" s="275"/>
      <c r="VYS1510" s="275"/>
      <c r="VYT1510" s="275"/>
      <c r="VYU1510" s="275"/>
      <c r="VYV1510" s="275"/>
      <c r="VYW1510" s="275"/>
      <c r="VYX1510" s="275"/>
      <c r="VYY1510" s="275"/>
      <c r="VYZ1510" s="275"/>
      <c r="VZA1510" s="275"/>
      <c r="VZB1510" s="275"/>
      <c r="VZC1510" s="275"/>
      <c r="VZD1510" s="275"/>
      <c r="VZE1510" s="275"/>
      <c r="VZF1510" s="275"/>
      <c r="VZG1510" s="275"/>
      <c r="VZH1510" s="275"/>
      <c r="VZI1510" s="275"/>
      <c r="VZJ1510" s="275"/>
      <c r="VZK1510" s="275"/>
      <c r="VZL1510" s="275"/>
      <c r="VZM1510" s="275"/>
      <c r="VZN1510" s="275"/>
      <c r="VZO1510" s="275"/>
      <c r="VZP1510" s="275"/>
      <c r="VZQ1510" s="275"/>
      <c r="VZR1510" s="275"/>
      <c r="VZS1510" s="275"/>
      <c r="VZT1510" s="275"/>
      <c r="VZU1510" s="275"/>
      <c r="VZV1510" s="275"/>
      <c r="VZW1510" s="275"/>
      <c r="VZX1510" s="275"/>
      <c r="VZY1510" s="275"/>
      <c r="VZZ1510" s="275"/>
      <c r="WAA1510" s="275"/>
      <c r="WAB1510" s="275"/>
      <c r="WAC1510" s="275"/>
      <c r="WAD1510" s="275"/>
      <c r="WAE1510" s="275"/>
      <c r="WAF1510" s="275"/>
      <c r="WAG1510" s="275"/>
      <c r="WAH1510" s="275"/>
      <c r="WAI1510" s="275"/>
      <c r="WAJ1510" s="275"/>
      <c r="WAK1510" s="275"/>
      <c r="WAL1510" s="275"/>
      <c r="WAM1510" s="275"/>
      <c r="WAN1510" s="275"/>
      <c r="WAO1510" s="275"/>
      <c r="WAP1510" s="275"/>
      <c r="WAQ1510" s="275"/>
      <c r="WAR1510" s="275"/>
      <c r="WAS1510" s="275"/>
      <c r="WAT1510" s="275"/>
      <c r="WAU1510" s="275"/>
      <c r="WAV1510" s="275"/>
      <c r="WAW1510" s="275"/>
      <c r="WAX1510" s="275"/>
      <c r="WAY1510" s="275"/>
      <c r="WAZ1510" s="275"/>
      <c r="WBA1510" s="275"/>
      <c r="WBB1510" s="275"/>
      <c r="WBC1510" s="275"/>
      <c r="WBD1510" s="275"/>
      <c r="WBE1510" s="275"/>
      <c r="WBF1510" s="275"/>
      <c r="WBG1510" s="275"/>
      <c r="WBH1510" s="275"/>
      <c r="WBI1510" s="275"/>
      <c r="WBJ1510" s="275"/>
      <c r="WBK1510" s="275"/>
      <c r="WBL1510" s="275"/>
      <c r="WBM1510" s="275"/>
      <c r="WBN1510" s="275"/>
      <c r="WBO1510" s="275"/>
      <c r="WBP1510" s="275"/>
      <c r="WBQ1510" s="275"/>
      <c r="WBR1510" s="275"/>
      <c r="WBS1510" s="275"/>
      <c r="WBT1510" s="275"/>
      <c r="WBU1510" s="275"/>
      <c r="WBV1510" s="275"/>
      <c r="WBW1510" s="275"/>
      <c r="WBX1510" s="275"/>
      <c r="WBY1510" s="275"/>
      <c r="WBZ1510" s="275"/>
      <c r="WCA1510" s="275"/>
      <c r="WCB1510" s="275"/>
      <c r="WCC1510" s="275"/>
      <c r="WCD1510" s="275"/>
      <c r="WCE1510" s="275"/>
      <c r="WCF1510" s="275"/>
      <c r="WCG1510" s="275"/>
      <c r="WCH1510" s="275"/>
      <c r="WCI1510" s="275"/>
      <c r="WCJ1510" s="275"/>
      <c r="WCK1510" s="275"/>
      <c r="WCL1510" s="275"/>
      <c r="WCM1510" s="275"/>
      <c r="WCN1510" s="275"/>
      <c r="WCO1510" s="275"/>
      <c r="WCP1510" s="275"/>
      <c r="WCQ1510" s="275"/>
      <c r="WCR1510" s="275"/>
      <c r="WCS1510" s="275"/>
      <c r="WCT1510" s="275"/>
      <c r="WCU1510" s="275"/>
      <c r="WCV1510" s="275"/>
      <c r="WCW1510" s="275"/>
      <c r="WCX1510" s="275"/>
      <c r="WCY1510" s="275"/>
      <c r="WCZ1510" s="275"/>
      <c r="WDA1510" s="275"/>
      <c r="WDB1510" s="275"/>
      <c r="WDC1510" s="275"/>
      <c r="WDD1510" s="275"/>
      <c r="WDE1510" s="275"/>
      <c r="WDF1510" s="275"/>
      <c r="WDG1510" s="275"/>
      <c r="WDH1510" s="275"/>
      <c r="WDI1510" s="275"/>
      <c r="WDJ1510" s="275"/>
      <c r="WDK1510" s="275"/>
      <c r="WDL1510" s="275"/>
      <c r="WDM1510" s="275"/>
      <c r="WDN1510" s="275"/>
      <c r="WDO1510" s="275"/>
      <c r="WDP1510" s="275"/>
      <c r="WDQ1510" s="275"/>
      <c r="WDR1510" s="275"/>
      <c r="WDS1510" s="275"/>
      <c r="WDT1510" s="275"/>
      <c r="WDU1510" s="275"/>
      <c r="WDV1510" s="275"/>
      <c r="WDW1510" s="275"/>
      <c r="WDX1510" s="275"/>
      <c r="WDY1510" s="275"/>
      <c r="WDZ1510" s="275"/>
      <c r="WEA1510" s="275"/>
      <c r="WEB1510" s="275"/>
      <c r="WEC1510" s="275"/>
      <c r="WED1510" s="275"/>
      <c r="WEE1510" s="275"/>
      <c r="WEF1510" s="275"/>
      <c r="WEG1510" s="275"/>
      <c r="WEH1510" s="275"/>
      <c r="WEI1510" s="275"/>
      <c r="WEJ1510" s="275"/>
      <c r="WEK1510" s="275"/>
      <c r="WEL1510" s="275"/>
      <c r="WEM1510" s="275"/>
      <c r="WEN1510" s="275"/>
      <c r="WEO1510" s="275"/>
      <c r="WEP1510" s="275"/>
      <c r="WEQ1510" s="275"/>
      <c r="WER1510" s="275"/>
      <c r="WES1510" s="275"/>
      <c r="WET1510" s="275"/>
      <c r="WEU1510" s="275"/>
      <c r="WEV1510" s="275"/>
      <c r="WEW1510" s="275"/>
      <c r="WEX1510" s="275"/>
      <c r="WEY1510" s="275"/>
      <c r="WEZ1510" s="275"/>
      <c r="WFA1510" s="275"/>
      <c r="WFB1510" s="275"/>
      <c r="WFC1510" s="275"/>
      <c r="WFD1510" s="275"/>
      <c r="WFE1510" s="275"/>
      <c r="WFF1510" s="275"/>
      <c r="WFG1510" s="275"/>
      <c r="WFH1510" s="275"/>
      <c r="WFI1510" s="275"/>
      <c r="WFJ1510" s="275"/>
      <c r="WFK1510" s="275"/>
      <c r="WFL1510" s="275"/>
      <c r="WFM1510" s="275"/>
      <c r="WFN1510" s="275"/>
      <c r="WFO1510" s="275"/>
      <c r="WFP1510" s="275"/>
      <c r="WFQ1510" s="275"/>
      <c r="WFR1510" s="275"/>
      <c r="WFS1510" s="275"/>
      <c r="WFT1510" s="275"/>
      <c r="WFU1510" s="275"/>
      <c r="WFV1510" s="275"/>
      <c r="WFW1510" s="275"/>
      <c r="WFX1510" s="275"/>
      <c r="WFY1510" s="275"/>
      <c r="WFZ1510" s="275"/>
      <c r="WGA1510" s="275"/>
      <c r="WGB1510" s="275"/>
      <c r="WGC1510" s="275"/>
      <c r="WGD1510" s="275"/>
      <c r="WGE1510" s="275"/>
      <c r="WGF1510" s="275"/>
      <c r="WGG1510" s="275"/>
      <c r="WGH1510" s="275"/>
      <c r="WGI1510" s="275"/>
      <c r="WGJ1510" s="275"/>
      <c r="WGK1510" s="275"/>
      <c r="WGL1510" s="275"/>
      <c r="WGM1510" s="275"/>
      <c r="WGN1510" s="275"/>
      <c r="WGO1510" s="275"/>
      <c r="WGP1510" s="275"/>
      <c r="WGQ1510" s="275"/>
      <c r="WGR1510" s="275"/>
      <c r="WGS1510" s="275"/>
      <c r="WGT1510" s="275"/>
      <c r="WGU1510" s="275"/>
      <c r="WGV1510" s="275"/>
      <c r="WGW1510" s="275"/>
      <c r="WGX1510" s="275"/>
      <c r="WGY1510" s="275"/>
      <c r="WGZ1510" s="275"/>
      <c r="WHA1510" s="275"/>
      <c r="WHB1510" s="275"/>
      <c r="WHC1510" s="275"/>
      <c r="WHD1510" s="275"/>
      <c r="WHE1510" s="275"/>
      <c r="WHF1510" s="275"/>
      <c r="WHG1510" s="275"/>
      <c r="WHH1510" s="275"/>
      <c r="WHI1510" s="275"/>
      <c r="WHJ1510" s="275"/>
      <c r="WHK1510" s="275"/>
      <c r="WHL1510" s="275"/>
      <c r="WHM1510" s="275"/>
      <c r="WHN1510" s="275"/>
      <c r="WHO1510" s="275"/>
      <c r="WHP1510" s="275"/>
      <c r="WHQ1510" s="275"/>
      <c r="WHR1510" s="275"/>
      <c r="WHS1510" s="275"/>
      <c r="WHT1510" s="275"/>
      <c r="WHU1510" s="275"/>
      <c r="WHV1510" s="275"/>
      <c r="WHW1510" s="275"/>
      <c r="WHX1510" s="275"/>
      <c r="WHY1510" s="275"/>
      <c r="WHZ1510" s="275"/>
      <c r="WIA1510" s="275"/>
      <c r="WIB1510" s="275"/>
      <c r="WIC1510" s="275"/>
      <c r="WID1510" s="275"/>
      <c r="WIE1510" s="275"/>
      <c r="WIF1510" s="275"/>
      <c r="WIG1510" s="275"/>
      <c r="WIH1510" s="275"/>
      <c r="WII1510" s="275"/>
      <c r="WIJ1510" s="275"/>
      <c r="WIK1510" s="275"/>
      <c r="WIL1510" s="275"/>
      <c r="WIM1510" s="275"/>
      <c r="WIN1510" s="275"/>
      <c r="WIO1510" s="275"/>
      <c r="WIP1510" s="275"/>
      <c r="WIQ1510" s="275"/>
      <c r="WIR1510" s="275"/>
      <c r="WIS1510" s="275"/>
      <c r="WIT1510" s="275"/>
      <c r="WIU1510" s="275"/>
      <c r="WIV1510" s="275"/>
      <c r="WIW1510" s="275"/>
      <c r="WIX1510" s="275"/>
      <c r="WIY1510" s="275"/>
      <c r="WIZ1510" s="275"/>
      <c r="WJA1510" s="275"/>
      <c r="WJB1510" s="275"/>
      <c r="WJC1510" s="275"/>
      <c r="WJD1510" s="275"/>
      <c r="WJE1510" s="275"/>
      <c r="WJF1510" s="275"/>
      <c r="WJG1510" s="275"/>
      <c r="WJH1510" s="275"/>
      <c r="WJI1510" s="275"/>
      <c r="WJJ1510" s="275"/>
      <c r="WJK1510" s="275"/>
      <c r="WJL1510" s="275"/>
      <c r="WJM1510" s="275"/>
      <c r="WJN1510" s="275"/>
      <c r="WJO1510" s="275"/>
      <c r="WJP1510" s="275"/>
      <c r="WJQ1510" s="275"/>
      <c r="WJR1510" s="275"/>
      <c r="WJS1510" s="275"/>
      <c r="WJT1510" s="275"/>
      <c r="WJU1510" s="275"/>
      <c r="WJV1510" s="275"/>
      <c r="WJW1510" s="275"/>
      <c r="WJX1510" s="275"/>
      <c r="WJY1510" s="275"/>
      <c r="WJZ1510" s="275"/>
      <c r="WKA1510" s="275"/>
      <c r="WKB1510" s="275"/>
      <c r="WKC1510" s="275"/>
      <c r="WKD1510" s="275"/>
      <c r="WKE1510" s="275"/>
      <c r="WKF1510" s="275"/>
      <c r="WKG1510" s="275"/>
      <c r="WKH1510" s="275"/>
      <c r="WKI1510" s="275"/>
      <c r="WKJ1510" s="275"/>
      <c r="WKK1510" s="275"/>
      <c r="WKL1510" s="275"/>
      <c r="WKM1510" s="275"/>
      <c r="WKN1510" s="275"/>
      <c r="WKO1510" s="275"/>
      <c r="WKP1510" s="275"/>
      <c r="WKQ1510" s="275"/>
      <c r="WKR1510" s="275"/>
      <c r="WKS1510" s="275"/>
      <c r="WKT1510" s="275"/>
      <c r="WKU1510" s="275"/>
      <c r="WKV1510" s="275"/>
      <c r="WKW1510" s="275"/>
      <c r="WKX1510" s="275"/>
      <c r="WKY1510" s="275"/>
      <c r="WKZ1510" s="275"/>
      <c r="WLA1510" s="275"/>
      <c r="WLB1510" s="275"/>
      <c r="WLC1510" s="275"/>
      <c r="WLD1510" s="275"/>
      <c r="WLE1510" s="275"/>
      <c r="WLF1510" s="275"/>
      <c r="WLG1510" s="275"/>
      <c r="WLH1510" s="275"/>
      <c r="WLI1510" s="275"/>
      <c r="WLJ1510" s="275"/>
      <c r="WLK1510" s="275"/>
      <c r="WLL1510" s="275"/>
      <c r="WLM1510" s="275"/>
      <c r="WLN1510" s="275"/>
      <c r="WLO1510" s="275"/>
      <c r="WLP1510" s="275"/>
      <c r="WLQ1510" s="275"/>
      <c r="WLR1510" s="275"/>
      <c r="WLS1510" s="275"/>
      <c r="WLT1510" s="275"/>
      <c r="WLU1510" s="275"/>
      <c r="WLV1510" s="275"/>
      <c r="WLW1510" s="275"/>
      <c r="WLX1510" s="275"/>
      <c r="WLY1510" s="275"/>
      <c r="WLZ1510" s="275"/>
      <c r="WMA1510" s="275"/>
      <c r="WMB1510" s="275"/>
      <c r="WMC1510" s="275"/>
      <c r="WMD1510" s="275"/>
      <c r="WME1510" s="275"/>
      <c r="WMF1510" s="275"/>
      <c r="WMG1510" s="275"/>
      <c r="WMH1510" s="275"/>
      <c r="WMI1510" s="275"/>
      <c r="WMJ1510" s="275"/>
      <c r="WMK1510" s="275"/>
      <c r="WML1510" s="275"/>
      <c r="WMM1510" s="275"/>
      <c r="WMN1510" s="275"/>
      <c r="WMO1510" s="275"/>
      <c r="WMP1510" s="275"/>
      <c r="WMQ1510" s="275"/>
      <c r="WMR1510" s="275"/>
      <c r="WMS1510" s="275"/>
      <c r="WMT1510" s="275"/>
      <c r="WMU1510" s="275"/>
      <c r="WMV1510" s="275"/>
      <c r="WMW1510" s="275"/>
      <c r="WMX1510" s="275"/>
      <c r="WMY1510" s="275"/>
      <c r="WMZ1510" s="275"/>
      <c r="WNA1510" s="275"/>
      <c r="WNB1510" s="275"/>
      <c r="WNC1510" s="275"/>
      <c r="WND1510" s="275"/>
      <c r="WNE1510" s="275"/>
      <c r="WNF1510" s="275"/>
      <c r="WNG1510" s="275"/>
      <c r="WNH1510" s="275"/>
      <c r="WNI1510" s="275"/>
      <c r="WNJ1510" s="275"/>
      <c r="WNK1510" s="275"/>
      <c r="WNL1510" s="275"/>
      <c r="WNM1510" s="275"/>
      <c r="WNN1510" s="275"/>
      <c r="WNO1510" s="275"/>
      <c r="WNP1510" s="275"/>
      <c r="WNQ1510" s="275"/>
      <c r="WNR1510" s="275"/>
      <c r="WNS1510" s="275"/>
      <c r="WNT1510" s="275"/>
      <c r="WNU1510" s="275"/>
      <c r="WNV1510" s="275"/>
      <c r="WNW1510" s="275"/>
      <c r="WNX1510" s="275"/>
      <c r="WNY1510" s="275"/>
      <c r="WNZ1510" s="275"/>
      <c r="WOA1510" s="275"/>
      <c r="WOB1510" s="275"/>
      <c r="WOC1510" s="275"/>
      <c r="WOD1510" s="275"/>
      <c r="WOE1510" s="275"/>
      <c r="WOF1510" s="275"/>
      <c r="WOG1510" s="275"/>
      <c r="WOH1510" s="275"/>
      <c r="WOI1510" s="275"/>
      <c r="WOJ1510" s="275"/>
      <c r="WOK1510" s="275"/>
      <c r="WOL1510" s="275"/>
      <c r="WOM1510" s="275"/>
      <c r="WON1510" s="275"/>
      <c r="WOO1510" s="275"/>
      <c r="WOP1510" s="275"/>
      <c r="WOQ1510" s="275"/>
      <c r="WOR1510" s="275"/>
      <c r="WOS1510" s="275"/>
      <c r="WOT1510" s="275"/>
      <c r="WOU1510" s="275"/>
      <c r="WOV1510" s="275"/>
      <c r="WOW1510" s="275"/>
      <c r="WOX1510" s="275"/>
      <c r="WOY1510" s="275"/>
      <c r="WOZ1510" s="275"/>
      <c r="WPA1510" s="275"/>
      <c r="WPB1510" s="275"/>
      <c r="WPC1510" s="275"/>
      <c r="WPD1510" s="275"/>
      <c r="WPE1510" s="275"/>
      <c r="WPF1510" s="275"/>
      <c r="WPG1510" s="275"/>
      <c r="WPH1510" s="275"/>
      <c r="WPI1510" s="275"/>
      <c r="WPJ1510" s="275"/>
      <c r="WPK1510" s="275"/>
      <c r="WPL1510" s="275"/>
      <c r="WPM1510" s="275"/>
      <c r="WPN1510" s="275"/>
      <c r="WPO1510" s="275"/>
      <c r="WPP1510" s="275"/>
      <c r="WPQ1510" s="275"/>
      <c r="WPR1510" s="275"/>
      <c r="WPS1510" s="275"/>
      <c r="WPT1510" s="275"/>
      <c r="WPU1510" s="275"/>
      <c r="WPV1510" s="275"/>
      <c r="WPW1510" s="275"/>
      <c r="WPX1510" s="275"/>
      <c r="WPY1510" s="275"/>
      <c r="WPZ1510" s="275"/>
      <c r="WQA1510" s="275"/>
      <c r="WQB1510" s="275"/>
      <c r="WQC1510" s="275"/>
      <c r="WQD1510" s="275"/>
      <c r="WQE1510" s="275"/>
      <c r="WQF1510" s="275"/>
      <c r="WQG1510" s="275"/>
      <c r="WQH1510" s="275"/>
      <c r="WQI1510" s="275"/>
      <c r="WQJ1510" s="275"/>
      <c r="WQK1510" s="275"/>
      <c r="WQL1510" s="275"/>
      <c r="WQM1510" s="275"/>
      <c r="WQN1510" s="275"/>
      <c r="WQO1510" s="275"/>
      <c r="WQP1510" s="275"/>
      <c r="WQQ1510" s="275"/>
      <c r="WQR1510" s="275"/>
      <c r="WQS1510" s="275"/>
      <c r="WQT1510" s="275"/>
      <c r="WQU1510" s="275"/>
      <c r="WQV1510" s="275"/>
      <c r="WQW1510" s="275"/>
      <c r="WQX1510" s="275"/>
      <c r="WQY1510" s="275"/>
      <c r="WQZ1510" s="275"/>
      <c r="WRA1510" s="275"/>
      <c r="WRB1510" s="275"/>
      <c r="WRC1510" s="275"/>
      <c r="WRD1510" s="275"/>
      <c r="WRE1510" s="275"/>
      <c r="WRF1510" s="275"/>
      <c r="WRG1510" s="275"/>
      <c r="WRH1510" s="275"/>
      <c r="WRI1510" s="275"/>
      <c r="WRJ1510" s="275"/>
      <c r="WRK1510" s="275"/>
      <c r="WRL1510" s="275"/>
      <c r="WRM1510" s="275"/>
      <c r="WRN1510" s="275"/>
      <c r="WRO1510" s="275"/>
      <c r="WRP1510" s="275"/>
      <c r="WRQ1510" s="275"/>
      <c r="WRR1510" s="275"/>
      <c r="WRS1510" s="275"/>
      <c r="WRT1510" s="275"/>
      <c r="WRU1510" s="275"/>
      <c r="WRV1510" s="275"/>
      <c r="WRW1510" s="275"/>
      <c r="WRX1510" s="275"/>
      <c r="WRY1510" s="275"/>
      <c r="WRZ1510" s="275"/>
      <c r="WSA1510" s="275"/>
      <c r="WSB1510" s="275"/>
      <c r="WSC1510" s="275"/>
      <c r="WSD1510" s="275"/>
      <c r="WSE1510" s="275"/>
      <c r="WSF1510" s="275"/>
      <c r="WSG1510" s="275"/>
      <c r="WSH1510" s="275"/>
      <c r="WSI1510" s="275"/>
      <c r="WSJ1510" s="275"/>
      <c r="WSK1510" s="275"/>
      <c r="WSL1510" s="275"/>
      <c r="WSM1510" s="275"/>
      <c r="WSN1510" s="275"/>
      <c r="WSO1510" s="275"/>
      <c r="WSP1510" s="275"/>
      <c r="WSQ1510" s="275"/>
      <c r="WSR1510" s="275"/>
      <c r="WSS1510" s="275"/>
      <c r="WST1510" s="275"/>
      <c r="WSU1510" s="275"/>
      <c r="WSV1510" s="275"/>
      <c r="WSW1510" s="275"/>
      <c r="WSX1510" s="275"/>
      <c r="WSY1510" s="275"/>
      <c r="WSZ1510" s="275"/>
      <c r="WTA1510" s="275"/>
      <c r="WTB1510" s="275"/>
      <c r="WTC1510" s="275"/>
      <c r="WTD1510" s="275"/>
      <c r="WTE1510" s="275"/>
      <c r="WTF1510" s="275"/>
      <c r="WTG1510" s="275"/>
      <c r="WTH1510" s="275"/>
      <c r="WTI1510" s="275"/>
      <c r="WTJ1510" s="275"/>
      <c r="WTK1510" s="275"/>
      <c r="WTL1510" s="275"/>
      <c r="WTM1510" s="275"/>
      <c r="WTN1510" s="275"/>
      <c r="WTO1510" s="275"/>
      <c r="WTP1510" s="275"/>
      <c r="WTQ1510" s="275"/>
      <c r="WTR1510" s="275"/>
      <c r="WTS1510" s="275"/>
      <c r="WTT1510" s="275"/>
      <c r="WTU1510" s="275"/>
      <c r="WTV1510" s="275"/>
      <c r="WTW1510" s="275"/>
      <c r="WTX1510" s="275"/>
      <c r="WTY1510" s="275"/>
      <c r="WTZ1510" s="275"/>
      <c r="WUA1510" s="275"/>
      <c r="WUB1510" s="275"/>
      <c r="WUC1510" s="275"/>
      <c r="WUD1510" s="275"/>
      <c r="WUE1510" s="275"/>
      <c r="WUF1510" s="275"/>
      <c r="WUG1510" s="275"/>
      <c r="WUH1510" s="275"/>
      <c r="WUI1510" s="275"/>
      <c r="WUJ1510" s="275"/>
      <c r="WUK1510" s="275"/>
      <c r="WUL1510" s="275"/>
      <c r="WUM1510" s="275"/>
      <c r="WUN1510" s="275"/>
      <c r="WUO1510" s="275"/>
      <c r="WUP1510" s="275"/>
      <c r="WUQ1510" s="275"/>
      <c r="WUR1510" s="275"/>
      <c r="WUS1510" s="275"/>
      <c r="WUT1510" s="275"/>
      <c r="WUU1510" s="275"/>
      <c r="WUV1510" s="275"/>
      <c r="WUW1510" s="275"/>
      <c r="WUX1510" s="275"/>
      <c r="WUY1510" s="275"/>
      <c r="WUZ1510" s="275"/>
      <c r="WVA1510" s="275"/>
      <c r="WVB1510" s="275"/>
      <c r="WVC1510" s="275"/>
      <c r="WVD1510" s="275"/>
      <c r="WVE1510" s="275"/>
      <c r="WVF1510" s="275"/>
      <c r="WVG1510" s="275"/>
      <c r="WVH1510" s="275"/>
      <c r="WVI1510" s="275"/>
      <c r="WVJ1510" s="275"/>
      <c r="WVK1510" s="275"/>
      <c r="WVL1510" s="275"/>
      <c r="WVM1510" s="275"/>
      <c r="WVN1510" s="275"/>
      <c r="WVO1510" s="275"/>
      <c r="WVP1510" s="275"/>
      <c r="WVQ1510" s="275"/>
      <c r="WVR1510" s="275"/>
      <c r="WVS1510" s="275"/>
      <c r="WVT1510" s="275"/>
      <c r="WVU1510" s="275"/>
      <c r="WVV1510" s="275"/>
      <c r="WVW1510" s="275"/>
      <c r="WVX1510" s="275"/>
      <c r="WVY1510" s="275"/>
      <c r="WVZ1510" s="275"/>
      <c r="WWA1510" s="275"/>
      <c r="WWB1510" s="275"/>
      <c r="WWC1510" s="275"/>
      <c r="WWD1510" s="275"/>
      <c r="WWE1510" s="275"/>
      <c r="WWF1510" s="275"/>
      <c r="WWG1510" s="275"/>
      <c r="WWH1510" s="275"/>
      <c r="WWI1510" s="275"/>
      <c r="WWJ1510" s="275"/>
      <c r="WWK1510" s="275"/>
      <c r="WWL1510" s="275"/>
      <c r="WWM1510" s="275"/>
      <c r="WWN1510" s="275"/>
      <c r="WWO1510" s="275"/>
      <c r="WWP1510" s="275"/>
      <c r="WWQ1510" s="275"/>
      <c r="WWR1510" s="275"/>
      <c r="WWS1510" s="275"/>
      <c r="WWT1510" s="275"/>
      <c r="WWU1510" s="275"/>
      <c r="WWV1510" s="275"/>
      <c r="WWW1510" s="275"/>
      <c r="WWX1510" s="275"/>
      <c r="WWY1510" s="275"/>
      <c r="WWZ1510" s="275"/>
      <c r="WXA1510" s="275"/>
      <c r="WXB1510" s="275"/>
      <c r="WXC1510" s="275"/>
      <c r="WXD1510" s="275"/>
      <c r="WXE1510" s="275"/>
      <c r="WXF1510" s="275"/>
      <c r="WXG1510" s="275"/>
      <c r="WXH1510" s="275"/>
      <c r="WXI1510" s="275"/>
      <c r="WXJ1510" s="275"/>
      <c r="WXK1510" s="275"/>
      <c r="WXL1510" s="275"/>
      <c r="WXM1510" s="275"/>
      <c r="WXN1510" s="275"/>
      <c r="WXO1510" s="275"/>
      <c r="WXP1510" s="275"/>
      <c r="WXQ1510" s="275"/>
      <c r="WXR1510" s="275"/>
      <c r="WXS1510" s="275"/>
      <c r="WXT1510" s="275"/>
      <c r="WXU1510" s="275"/>
      <c r="WXV1510" s="275"/>
      <c r="WXW1510" s="275"/>
      <c r="WXX1510" s="275"/>
      <c r="WXY1510" s="275"/>
      <c r="WXZ1510" s="275"/>
      <c r="WYA1510" s="275"/>
      <c r="WYB1510" s="275"/>
      <c r="WYC1510" s="275"/>
      <c r="WYD1510" s="275"/>
      <c r="WYE1510" s="275"/>
      <c r="WYF1510" s="275"/>
      <c r="WYG1510" s="275"/>
      <c r="WYH1510" s="275"/>
      <c r="WYI1510" s="275"/>
      <c r="WYJ1510" s="275"/>
      <c r="WYK1510" s="275"/>
      <c r="WYL1510" s="275"/>
      <c r="WYM1510" s="275"/>
      <c r="WYN1510" s="275"/>
      <c r="WYO1510" s="275"/>
      <c r="WYP1510" s="275"/>
      <c r="WYQ1510" s="275"/>
      <c r="WYR1510" s="275"/>
      <c r="WYS1510" s="275"/>
      <c r="WYT1510" s="275"/>
      <c r="WYU1510" s="275"/>
      <c r="WYV1510" s="275"/>
      <c r="WYW1510" s="275"/>
      <c r="WYX1510" s="275"/>
      <c r="WYY1510" s="275"/>
      <c r="WYZ1510" s="275"/>
      <c r="WZA1510" s="275"/>
      <c r="WZB1510" s="275"/>
      <c r="WZC1510" s="275"/>
      <c r="WZD1510" s="275"/>
      <c r="WZE1510" s="275"/>
      <c r="WZF1510" s="275"/>
      <c r="WZG1510" s="275"/>
      <c r="WZH1510" s="275"/>
      <c r="WZI1510" s="275"/>
      <c r="WZJ1510" s="275"/>
      <c r="WZK1510" s="275"/>
      <c r="WZL1510" s="275"/>
      <c r="WZM1510" s="275"/>
      <c r="WZN1510" s="275"/>
      <c r="WZO1510" s="275"/>
      <c r="WZP1510" s="275"/>
      <c r="WZQ1510" s="275"/>
      <c r="WZR1510" s="275"/>
      <c r="WZS1510" s="275"/>
      <c r="WZT1510" s="275"/>
      <c r="WZU1510" s="275"/>
      <c r="WZV1510" s="275"/>
      <c r="WZW1510" s="275"/>
      <c r="WZX1510" s="275"/>
      <c r="WZY1510" s="275"/>
      <c r="WZZ1510" s="275"/>
      <c r="XAA1510" s="275"/>
      <c r="XAB1510" s="275"/>
      <c r="XAC1510" s="275"/>
      <c r="XAD1510" s="275"/>
      <c r="XAE1510" s="275"/>
      <c r="XAF1510" s="275"/>
      <c r="XAG1510" s="275"/>
      <c r="XAH1510" s="275"/>
      <c r="XAI1510" s="275"/>
      <c r="XAJ1510" s="275"/>
      <c r="XAK1510" s="275"/>
      <c r="XAL1510" s="275"/>
      <c r="XAM1510" s="275"/>
      <c r="XAN1510" s="275"/>
      <c r="XAO1510" s="275"/>
      <c r="XAP1510" s="275"/>
      <c r="XAQ1510" s="275"/>
      <c r="XAR1510" s="275"/>
      <c r="XAS1510" s="275"/>
      <c r="XAT1510" s="275"/>
      <c r="XAU1510" s="275"/>
      <c r="XAV1510" s="275"/>
      <c r="XAW1510" s="275"/>
      <c r="XAX1510" s="275"/>
      <c r="XAY1510" s="275"/>
      <c r="XAZ1510" s="275"/>
      <c r="XBA1510" s="275"/>
      <c r="XBB1510" s="275"/>
      <c r="XBC1510" s="275"/>
      <c r="XBD1510" s="275"/>
      <c r="XBE1510" s="275"/>
      <c r="XBF1510" s="275"/>
      <c r="XBG1510" s="275"/>
      <c r="XBH1510" s="275"/>
      <c r="XBI1510" s="275"/>
      <c r="XBJ1510" s="275"/>
      <c r="XBK1510" s="275"/>
      <c r="XBL1510" s="275"/>
      <c r="XBM1510" s="275"/>
      <c r="XBN1510" s="275"/>
      <c r="XBO1510" s="275"/>
      <c r="XBP1510" s="275"/>
      <c r="XBQ1510" s="275"/>
      <c r="XBR1510" s="275"/>
      <c r="XBS1510" s="275"/>
      <c r="XBT1510" s="275"/>
      <c r="XBU1510" s="275"/>
      <c r="XBV1510" s="275"/>
      <c r="XBW1510" s="275"/>
      <c r="XBX1510" s="275"/>
      <c r="XBY1510" s="275"/>
      <c r="XBZ1510" s="275"/>
      <c r="XCA1510" s="275"/>
      <c r="XCB1510" s="275"/>
      <c r="XCC1510" s="275"/>
      <c r="XCD1510" s="275"/>
      <c r="XCE1510" s="275"/>
      <c r="XCF1510" s="275"/>
      <c r="XCG1510" s="275"/>
      <c r="XCH1510" s="275"/>
      <c r="XCI1510" s="275"/>
      <c r="XCJ1510" s="275"/>
      <c r="XCK1510" s="275"/>
      <c r="XCL1510" s="275"/>
      <c r="XCM1510" s="275"/>
      <c r="XCN1510" s="275"/>
      <c r="XCO1510" s="275"/>
      <c r="XCP1510" s="275"/>
      <c r="XCQ1510" s="275"/>
      <c r="XCR1510" s="275"/>
      <c r="XCS1510" s="275"/>
      <c r="XCT1510" s="275"/>
      <c r="XCU1510" s="275"/>
      <c r="XCV1510" s="275"/>
      <c r="XCW1510" s="275"/>
      <c r="XCX1510" s="275"/>
      <c r="XCY1510" s="275"/>
      <c r="XCZ1510" s="275"/>
      <c r="XDA1510" s="275"/>
      <c r="XDB1510" s="275"/>
      <c r="XDC1510" s="275"/>
      <c r="XDD1510" s="275"/>
      <c r="XDE1510" s="275"/>
      <c r="XDF1510" s="275"/>
      <c r="XDG1510" s="275"/>
      <c r="XDH1510" s="275"/>
      <c r="XDI1510" s="275"/>
      <c r="XDJ1510" s="275"/>
      <c r="XDK1510" s="275"/>
      <c r="XDL1510" s="275"/>
      <c r="XDM1510" s="275"/>
      <c r="XDN1510" s="275"/>
      <c r="XDO1510" s="275"/>
      <c r="XDP1510" s="275"/>
      <c r="XDQ1510" s="275"/>
      <c r="XDR1510" s="275"/>
      <c r="XDS1510" s="275"/>
      <c r="XDT1510" s="275"/>
      <c r="XDU1510" s="275"/>
      <c r="XDV1510" s="275"/>
      <c r="XDW1510" s="275"/>
      <c r="XDX1510" s="275"/>
      <c r="XDY1510" s="275"/>
      <c r="XDZ1510" s="275"/>
      <c r="XEA1510" s="275"/>
      <c r="XEB1510" s="275"/>
      <c r="XEC1510" s="275"/>
      <c r="XED1510" s="275"/>
      <c r="XEE1510" s="275"/>
      <c r="XEF1510" s="275"/>
      <c r="XEG1510" s="275"/>
      <c r="XEH1510" s="275"/>
      <c r="XEI1510" s="275"/>
      <c r="XEJ1510" s="275"/>
      <c r="XEK1510" s="275"/>
      <c r="XEL1510" s="275"/>
      <c r="XEM1510" s="275"/>
      <c r="XEN1510" s="275"/>
      <c r="XEO1510" s="275"/>
      <c r="XEP1510" s="275"/>
      <c r="XEQ1510" s="275"/>
      <c r="XER1510" s="275"/>
      <c r="XES1510" s="275"/>
      <c r="XET1510" s="275"/>
      <c r="XEU1510" s="275"/>
      <c r="XEV1510" s="275"/>
      <c r="XEW1510" s="275"/>
      <c r="XEX1510" s="275"/>
      <c r="XEY1510" s="275"/>
      <c r="XEZ1510" s="275"/>
      <c r="XFA1510" s="275"/>
      <c r="XFB1510" s="275"/>
      <c r="XFC1510" s="275"/>
      <c r="XFD1510" s="275"/>
    </row>
    <row r="1511" spans="1:16384" x14ac:dyDescent="0.3">
      <c r="A1511" s="60" t="s">
        <v>398</v>
      </c>
      <c r="B1511" s="60"/>
      <c r="C1511" s="238"/>
      <c r="D1511" s="258"/>
      <c r="E1511" s="234"/>
      <c r="F1511" s="259"/>
      <c r="G1511" s="236"/>
      <c r="H1511" s="259"/>
      <c r="I1511" s="236"/>
      <c r="J1511" s="260"/>
      <c r="K1511" s="221"/>
      <c r="L1511" s="222"/>
      <c r="M1511" s="223"/>
      <c r="N1511" s="224"/>
      <c r="O1511" s="224"/>
      <c r="P1511" s="224"/>
      <c r="Q1511" s="225"/>
      <c r="R1511" s="226"/>
      <c r="S1511" s="227"/>
      <c r="T1511" s="249"/>
      <c r="U1511" s="249"/>
      <c r="V1511" s="250"/>
      <c r="W1511" s="228"/>
      <c r="X1511" s="228"/>
      <c r="Y1511" s="229"/>
      <c r="Z1511" s="256"/>
      <c r="AA1511" s="230"/>
      <c r="AB1511" s="230"/>
      <c r="AC1511" s="230"/>
      <c r="AD1511" s="230"/>
      <c r="AE1511" s="230"/>
      <c r="AF1511" s="230"/>
      <c r="AG1511" s="230"/>
      <c r="AH1511" s="223"/>
    </row>
    <row r="1512" spans="1:16384" x14ac:dyDescent="0.3">
      <c r="A1512" s="60"/>
      <c r="B1512" s="60"/>
      <c r="C1512" s="238"/>
      <c r="D1512" s="233"/>
      <c r="E1512" s="261"/>
      <c r="F1512" s="235"/>
      <c r="G1512" s="242"/>
      <c r="H1512" s="235"/>
      <c r="I1512" s="242"/>
      <c r="J1512" s="237"/>
      <c r="K1512" s="193"/>
      <c r="L1512" s="203"/>
      <c r="M1512" s="194"/>
      <c r="N1512" s="188"/>
      <c r="O1512" s="188"/>
      <c r="P1512" s="188"/>
      <c r="Q1512" s="189"/>
      <c r="R1512" s="204"/>
      <c r="S1512" s="124"/>
      <c r="T1512" s="248"/>
      <c r="U1512" s="248"/>
      <c r="V1512" s="244"/>
      <c r="W1512" s="190"/>
      <c r="X1512" s="190"/>
      <c r="Y1512" s="10"/>
      <c r="Z1512" s="257"/>
      <c r="AA1512" s="48"/>
      <c r="AB1512" s="48"/>
      <c r="AC1512" s="48"/>
      <c r="AD1512" s="48"/>
      <c r="AE1512" s="48"/>
      <c r="AF1512" s="48"/>
      <c r="AG1512" s="48"/>
      <c r="AH1512" s="194"/>
    </row>
    <row r="1513" spans="1:16384" x14ac:dyDescent="0.3">
      <c r="A1513" s="264"/>
      <c r="B1513" s="264"/>
      <c r="C1513" s="265"/>
      <c r="D1513" s="264"/>
      <c r="F1513" s="266"/>
      <c r="H1513" s="266"/>
      <c r="J1513" s="266"/>
      <c r="K1513" s="268"/>
      <c r="L1513" s="267"/>
      <c r="M1513" s="269"/>
      <c r="N1513" s="267"/>
      <c r="O1513" s="267"/>
      <c r="P1513" s="267"/>
      <c r="Q1513" s="268"/>
      <c r="R1513" s="267"/>
      <c r="S1513" s="270"/>
      <c r="T1513" s="271"/>
      <c r="U1513" s="271"/>
      <c r="V1513" s="272"/>
      <c r="W1513" s="267"/>
      <c r="X1513" s="267"/>
      <c r="Y1513" s="273"/>
      <c r="Z1513" s="267"/>
      <c r="AA1513" s="274"/>
      <c r="AB1513" s="274"/>
      <c r="AC1513" s="274"/>
      <c r="AD1513" s="274"/>
      <c r="AE1513" s="274"/>
      <c r="AF1513" s="274"/>
      <c r="AG1513" s="274"/>
      <c r="AH1513" s="430"/>
    </row>
    <row r="1516" spans="1:16384" x14ac:dyDescent="0.3">
      <c r="AG1516" s="7">
        <f>SUBTOTAL(9,AG19:AG28)</f>
        <v>75510</v>
      </c>
    </row>
    <row r="1518" spans="1:16384" x14ac:dyDescent="0.3">
      <c r="AA1518" s="7">
        <f>SUBTOTAL(9,AA201:AA205)</f>
        <v>6375</v>
      </c>
    </row>
  </sheetData>
  <sheetProtection selectLockedCells="1"/>
  <protectedRanges>
    <protectedRange algorithmName="SHA-512" hashValue="nyk2Ia2H9p58+T/85WCbrFgUcCx16OGDL4sWAy3Da6hQRQ3YaeotBjuotiscYG4J6Z9ZQDx+N0H3UvU7kH4tyQ==" saltValue="jz0P3mv816LUZZ5QIDS1Yg==" spinCount="100000" sqref="U15:U16 U12:AE12 AG12:AH12 AF15:AF18 W15:AE18 AA574:AG860 AA294:AG572 AA216:AG292 E15:T18 AG15:AG18 AA1432:AG1513 AG13:AG14 E12:T14 W13:AE14 AF12:AF14 U13:U14" name="Range1"/>
    <protectedRange algorithmName="SHA-512" hashValue="nyk2Ia2H9p58+T/85WCbrFgUcCx16OGDL4sWAy3Da6hQRQ3YaeotBjuotiscYG4J6Z9ZQDx+N0H3UvU7kH4tyQ==" saltValue="jz0P3mv816LUZZ5QIDS1Yg==" spinCount="100000" sqref="Y215:Y860 S215:S860 S1432:S1513 Y1432:Y1513" name="Range1_46"/>
    <protectedRange algorithmName="SHA-512" hashValue="nyk2Ia2H9p58+T/85WCbrFgUcCx16OGDL4sWAy3Da6hQRQ3YaeotBjuotiscYG4J6Z9ZQDx+N0H3UvU7kH4tyQ==" saltValue="jz0P3mv816LUZZ5QIDS1Yg==" spinCount="100000" sqref="V15:V16 V13:V14" name="Range1_2"/>
    <protectedRange algorithmName="SHA-512" hashValue="nyk2Ia2H9p58+T/85WCbrFgUcCx16OGDL4sWAy3Da6hQRQ3YaeotBjuotiscYG4J6Z9ZQDx+N0H3UvU7kH4tyQ==" saltValue="jz0P3mv816LUZZ5QIDS1Yg==" spinCount="100000" sqref="AH15:AH16 AH13:AH14" name="Range1_4_1"/>
    <protectedRange algorithmName="SHA-512" hashValue="nyk2Ia2H9p58+T/85WCbrFgUcCx16OGDL4sWAy3Da6hQRQ3YaeotBjuotiscYG4J6Z9ZQDx+N0H3UvU7kH4tyQ==" saltValue="jz0P3mv816LUZZ5QIDS1Yg==" spinCount="100000" sqref="E268:I268 H1253 F1253 Q872 Q882 Q891 Q898 Q907 Q921 Q930 Q939 Q950 Q963 Q972 Q981 Q990 Q1000 Q1010 Q1018 Q1028 Q1038 Q1049 Q1056 Q1067 Q1078 Q1089 Q1100 Q1111 Q1122 Q1133 Q1144 Q1155 Q1166 Q1177 Q1188 Q1199 Q1210 Q1221 Q1234 Q1267 Q1274 Q1281 Q1288 Q1298 Q1307 Q1317 Q1324 Q1333 Q1345 Q1363 Q1376 Q1387 E269:H860 F1513 H1513 Q1513 J1513:K1513 M1513 J215:K860 Q215:Q860 E215:H267 M215:M860" name="Range1_36_4"/>
    <protectedRange algorithmName="SHA-512" hashValue="nyk2Ia2H9p58+T/85WCbrFgUcCx16OGDL4sWAy3Da6hQRQ3YaeotBjuotiscYG4J6Z9ZQDx+N0H3UvU7kH4tyQ==" saltValue="jz0P3mv816LUZZ5QIDS1Yg==" spinCount="100000" sqref="T432:U432 T424:U424" name="Range1_36_1"/>
    <protectedRange algorithmName="SHA-512" hashValue="nyk2Ia2H9p58+T/85WCbrFgUcCx16OGDL4sWAy3Da6hQRQ3YaeotBjuotiscYG4J6Z9ZQDx+N0H3UvU7kH4tyQ==" saltValue="jz0P3mv816LUZZ5QIDS1Yg==" spinCount="100000" sqref="F1434:F1500" name="Range1_46_1"/>
    <protectedRange algorithmName="SHA-512" hashValue="nyk2Ia2H9p58+T/85WCbrFgUcCx16OGDL4sWAy3Da6hQRQ3YaeotBjuotiscYG4J6Z9ZQDx+N0H3UvU7kH4tyQ==" saltValue="jz0P3mv816LUZZ5QIDS1Yg==" spinCount="100000" sqref="F1432:F1433" name="Range1_36_4_1"/>
    <protectedRange algorithmName="SHA-512" hashValue="nyk2Ia2H9p58+T/85WCbrFgUcCx16OGDL4sWAy3Da6hQRQ3YaeotBjuotiscYG4J6Z9ZQDx+N0H3UvU7kH4tyQ==" saltValue="jz0P3mv816LUZZ5QIDS1Yg==" spinCount="100000" sqref="H1438:H1442 H1450:H1500" name="Range1_46_2"/>
    <protectedRange algorithmName="SHA-512" hashValue="nyk2Ia2H9p58+T/85WCbrFgUcCx16OGDL4sWAy3Da6hQRQ3YaeotBjuotiscYG4J6Z9ZQDx+N0H3UvU7kH4tyQ==" saltValue="jz0P3mv816LUZZ5QIDS1Yg==" spinCount="100000" sqref="H1432:H1437" name="Range1_36_4_2"/>
    <protectedRange algorithmName="SHA-512" hashValue="nyk2Ia2H9p58+T/85WCbrFgUcCx16OGDL4sWAy3Da6hQRQ3YaeotBjuotiscYG4J6Z9ZQDx+N0H3UvU7kH4tyQ==" saltValue="jz0P3mv816LUZZ5QIDS1Yg==" spinCount="100000" sqref="J1434:J1500" name="Range1_36_2"/>
    <protectedRange algorithmName="SHA-512" hashValue="nyk2Ia2H9p58+T/85WCbrFgUcCx16OGDL4sWAy3Da6hQRQ3YaeotBjuotiscYG4J6Z9ZQDx+N0H3UvU7kH4tyQ==" saltValue="jz0P3mv816LUZZ5QIDS1Yg==" spinCount="100000" sqref="J1432:J1433" name="Range1_36_4_3"/>
    <protectedRange algorithmName="SHA-512" hashValue="nyk2Ia2H9p58+T/85WCbrFgUcCx16OGDL4sWAy3Da6hQRQ3YaeotBjuotiscYG4J6Z9ZQDx+N0H3UvU7kH4tyQ==" saltValue="jz0P3mv816LUZZ5QIDS1Yg==" spinCount="100000" sqref="Q1432:Q1512" name="Range1_36_3"/>
    <protectedRange algorithmName="SHA-512" hashValue="nyk2Ia2H9p58+T/85WCbrFgUcCx16OGDL4sWAy3Da6hQRQ3YaeotBjuotiscYG4J6Z9ZQDx+N0H3UvU7kH4tyQ==" saltValue="jz0P3mv816LUZZ5QIDS1Yg==" spinCount="100000" sqref="T1432:U1512" name="Range1_36_5"/>
    <protectedRange algorithmName="SHA-512" hashValue="nyk2Ia2H9p58+T/85WCbrFgUcCx16OGDL4sWAy3Da6hQRQ3YaeotBjuotiscYG4J6Z9ZQDx+N0H3UvU7kH4tyQ==" saltValue="jz0P3mv816LUZZ5QIDS1Yg==" spinCount="100000" sqref="R1432:R1446 R1448" name="Range1_36"/>
    <protectedRange algorithmName="SHA-512" hashValue="nyk2Ia2H9p58+T/85WCbrFgUcCx16OGDL4sWAy3Da6hQRQ3YaeotBjuotiscYG4J6Z9ZQDx+N0H3UvU7kH4tyQ==" saltValue="jz0P3mv816LUZZ5QIDS1Yg==" spinCount="100000" sqref="R1450:R1451" name="Range1_36_6"/>
    <protectedRange algorithmName="SHA-512" hashValue="nyk2Ia2H9p58+T/85WCbrFgUcCx16OGDL4sWAy3Da6hQRQ3YaeotBjuotiscYG4J6Z9ZQDx+N0H3UvU7kH4tyQ==" saltValue="jz0P3mv816LUZZ5QIDS1Yg==" spinCount="100000" sqref="R1453:R1471 R1474:R1476" name="Range1_36_7"/>
    <protectedRange algorithmName="SHA-512" hashValue="nyk2Ia2H9p58+T/85WCbrFgUcCx16OGDL4sWAy3Da6hQRQ3YaeotBjuotiscYG4J6Z9ZQDx+N0H3UvU7kH4tyQ==" saltValue="jz0P3mv816LUZZ5QIDS1Yg==" spinCount="100000" sqref="R1478:R1482 R1484:R1489 R1492 R1494:R1498 R1500:R1505 R1507:R1512" name="Range1_36_8"/>
    <protectedRange algorithmName="SHA-512" hashValue="nyk2Ia2H9p58+T/85WCbrFgUcCx16OGDL4sWAy3Da6hQRQ3YaeotBjuotiscYG4J6Z9ZQDx+N0H3UvU7kH4tyQ==" saltValue="jz0P3mv816LUZZ5QIDS1Yg==" spinCount="100000" sqref="AA573:AG573 AA293:AG293 AA215:AG215 AA861:AG1387" name="Range1_1"/>
    <protectedRange algorithmName="SHA-512" hashValue="nyk2Ia2H9p58+T/85WCbrFgUcCx16OGDL4sWAy3Da6hQRQ3YaeotBjuotiscYG4J6Z9ZQDx+N0H3UvU7kH4tyQ==" saltValue="jz0P3mv816LUZZ5QIDS1Yg==" spinCount="100000" sqref="Z861 T871:U900 Z871:Z900 T902:U915 Z902:Z915 Z917:Z924 T917:U924 Z926:Z944 T926:U944 T946:U966 Z946:Z966 T968:U976 Z968:Z976 Z978:Z1021 T978:U1021 AH1118 U1023:U1228 T1023:T1117 T1119:T1228 Z1023:Z1228 T1230:U1340 T1382:U1387 T1344:U1373 T1341:T1343 T1375:U1380 T1374 Z1230:Z1255 Z1257:Z1387" name="Range1_36_9"/>
    <protectedRange algorithmName="SHA-512" hashValue="nyk2Ia2H9p58+T/85WCbrFgUcCx16OGDL4sWAy3Da6hQRQ3YaeotBjuotiscYG4J6Z9ZQDx+N0H3UvU7kH4tyQ==" saltValue="jz0P3mv816LUZZ5QIDS1Yg==" spinCount="100000" sqref="Y861 Y871:Y900 Y902:Y915 Y917:Y924 Y926:Y944 Y946:Y966 Y968:Y976 Y978:Y1021 Y1023:Y1228 S861:S1387 Y1230:Y1387" name="Range1_46_3"/>
    <protectedRange algorithmName="SHA-512" hashValue="nyk2Ia2H9p58+T/85WCbrFgUcCx16OGDL4sWAy3Da6hQRQ3YaeotBjuotiscYG4J6Z9ZQDx+N0H3UvU7kH4tyQ==" saltValue="jz0P3mv816LUZZ5QIDS1Yg==" spinCount="100000" sqref="E1045:I1045 E912:H918 E920:H927 E929:H947 E949:H969 E971:H1044 E1046:H1252 Q861:Q871 M861:M1387 H908:H911 F908:F911 E1254:H1387 E1253 G1253 J861:K1387 Q873:Q881 Q883:Q890 Q892:Q897 Q899:Q906 Q908:Q920 Q922:Q929 Q931:Q938 Q940:Q949 Q951:Q962 Q964:Q971 Q973:Q980 Q982:Q989 Q991:Q999 Q1001:Q1009 Q1011:Q1017 Q1019:Q1027 Q1029:Q1037 Q1039:Q1048 Q1050:Q1055 Q1057:Q1066 Q1068:Q1077 Q1079:Q1088 Q1090:Q1099 Q1101:Q1110 Q1112:Q1121 Q1123:Q1132 Q1134:Q1143 Q1145:Q1154 Q1156:Q1165 Q1167:Q1176 Q1178:Q1187 Q1189:Q1198 Q1200:Q1209 Q1211:Q1220 Q1222:Q1233 Q1235:Q1266 Q1268:Q1273 Q1275:Q1280 Q1282:Q1287 Q1289:Q1297 Q1299:Q1306 Q1308:Q1316 Q1318:Q1323 Q1325:Q1332 Q1334:Q1344 Q1346:Q1362 Q1364:Q1375 Q1377:Q1386" name="Range1_36_4_5"/>
    <protectedRange algorithmName="SHA-512" hashValue="nyk2Ia2H9p58+T/85WCbrFgUcCx16OGDL4sWAy3Da6hQRQ3YaeotBjuotiscYG4J6Z9ZQDx+N0H3UvU7kH4tyQ==" saltValue="jz0P3mv816LUZZ5QIDS1Yg==" spinCount="100000" sqref="E919:H919 E928:H928 E948:H948 E970:H970 E861:H907 E908:E911 G908:G911" name="Range1_36_4_1_1"/>
    <protectedRange algorithmName="SHA-512" hashValue="nyk2Ia2H9p58+T/85WCbrFgUcCx16OGDL4sWAy3Da6hQRQ3YaeotBjuotiscYG4J6Z9ZQDx+N0H3UvU7kH4tyQ==" saltValue="jz0P3mv816LUZZ5QIDS1Yg==" spinCount="100000" sqref="I861" name="Range1_36_4_2_1"/>
    <protectedRange algorithmName="SHA-512" hashValue="nyk2Ia2H9p58+T/85WCbrFgUcCx16OGDL4sWAy3Da6hQRQ3YaeotBjuotiscYG4J6Z9ZQDx+N0H3UvU7kH4tyQ==" saltValue="jz0P3mv816LUZZ5QIDS1Yg==" spinCount="100000" sqref="T861:U861 T863:U868 T901 T916 T925 T945 T967 T977 T1022 T1229 T1381 T869:T870" name="Range1_36_1_1"/>
    <protectedRange algorithmName="SHA-512" hashValue="nyk2Ia2H9p58+T/85WCbrFgUcCx16OGDL4sWAy3Da6hQRQ3YaeotBjuotiscYG4J6Z9ZQDx+N0H3UvU7kH4tyQ==" saltValue="jz0P3mv816LUZZ5QIDS1Yg==" spinCount="100000" sqref="Z862:Z870 Z901 Z916 Z925 Z945 Z967 Z977 Z1022 Z1229" name="Range1_36_2_1"/>
    <protectedRange algorithmName="SHA-512" hashValue="nyk2Ia2H9p58+T/85WCbrFgUcCx16OGDL4sWAy3Da6hQRQ3YaeotBjuotiscYG4J6Z9ZQDx+N0H3UvU7kH4tyQ==" saltValue="jz0P3mv816LUZZ5QIDS1Yg==" spinCount="100000" sqref="Y862:Y870 Y901 Y916 Y925 Y945 Y967 Y977 Y1022 Y1229" name="Range1_46_1_1"/>
    <protectedRange algorithmName="SHA-512" hashValue="nyk2Ia2H9p58+T/85WCbrFgUcCx16OGDL4sWAy3Da6hQRQ3YaeotBjuotiscYG4J6Z9ZQDx+N0H3UvU7kH4tyQ==" saltValue="jz0P3mv816LUZZ5QIDS1Yg==" spinCount="100000" sqref="AA1388:AG1431" name="Range1_3"/>
    <protectedRange algorithmName="SHA-512" hashValue="nyk2Ia2H9p58+T/85WCbrFgUcCx16OGDL4sWAy3Da6hQRQ3YaeotBjuotiscYG4J6Z9ZQDx+N0H3UvU7kH4tyQ==" saltValue="jz0P3mv816LUZZ5QIDS1Yg==" spinCount="100000" sqref="Z1388:Z1421 T1388:U1409 T1411:U1421 T1410 Z1423:Z1431 T1423:U1431 Z1256" name="Range1_36_10"/>
    <protectedRange algorithmName="SHA-512" hashValue="nyk2Ia2H9p58+T/85WCbrFgUcCx16OGDL4sWAy3Da6hQRQ3YaeotBjuotiscYG4J6Z9ZQDx+N0H3UvU7kH4tyQ==" saltValue="jz0P3mv816LUZZ5QIDS1Yg==" spinCount="100000" sqref="S1388:S1421 Y1388:Y1421 S1423:S1431 Y1423:Y1431" name="Range1_46_4"/>
    <protectedRange algorithmName="SHA-512" hashValue="nyk2Ia2H9p58+T/85WCbrFgUcCx16OGDL4sWAy3Da6hQRQ3YaeotBjuotiscYG4J6Z9ZQDx+N0H3UvU7kH4tyQ==" saltValue="jz0P3mv816LUZZ5QIDS1Yg==" spinCount="100000" sqref="Q1388:Q1421 M1388:M1421 J1388:K1421 J1422 E1388:H1431 Q1423:Q1431 M1423:M1431 J1423:K1431" name="Range1_36_4_6"/>
    <protectedRange algorithmName="SHA-512" hashValue="nyk2Ia2H9p58+T/85WCbrFgUcCx16OGDL4sWAy3Da6hQRQ3YaeotBjuotiscYG4J6Z9ZQDx+N0H3UvU7kH4tyQ==" saltValue="jz0P3mv816LUZZ5QIDS1Yg==" spinCount="100000" sqref="U47:U49 E61:T61 E70:P76 E128:T128 W46:AF135 E137:K139 W137:AF139 E141:K143 W141:AF143 P140 T145 E148:K150 W148:AF150 E152:K154 W152:AF154 P144:P146 Q73:T73 Q82:T82 Q86:T86 Q101:T101 Q116:T116 E82:P122 E159:K161 W159:AF161 E163:K165 W163:AF165 P162 P158 T156 T167 P166:P168 P173 O182:Q184 W174:AF176 E174:M176 W182:AF184 O174:Q176 S174:S176 R36 P181 E182:M184 S182:S184 R39 E123:T124 Q102:U104 Q98:U100 Q90:T97 Q87:U89 Q83:U85 E77:T81 Q74:U76 Q70:U72 E65:T69 E62:U64 E58:U60 E54:T57 E51:U53 E46:T50 R28 R26 R24 R22 R20 Q105:T112 Q113:U115 Q117:U119 Q120:T122 E125:U127 E129:U131 E132:T135 M137:U139 M141:U143 R145:R146 M148:U150 M152:U154 R156:R157 M159:U161 M163:U165 R167:R168" name="Range1_5"/>
    <protectedRange algorithmName="SHA-512" hashValue="nyk2Ia2H9p58+T/85WCbrFgUcCx16OGDL4sWAy3Da6hQRQ3YaeotBjuotiscYG4J6Z9ZQDx+N0H3UvU7kH4tyQ==" saltValue="jz0P3mv816LUZZ5QIDS1Yg==" spinCount="100000" sqref="T32:T34 E35:T35 AC40:AD40 AD41:AE41 E27:T27 AB27:AF27 AB34:AB36 E19:U19 W19:Z21 AA19:AF19 AA21:AF21 AB20:AF20 E21:T21 E23:T23 E22:Q22 AB23:AF23 AC22:AF22 AB25:AF25 AC24:AF24 E24:Q24 AC26:AF26 E26:Q26 AB29:AF29 E28:Q28 W22:AA29 AC28:AF28 AB32 AC32:AE35 W32:AA36 AF32:AF37 U29:U31 W30:AF31 AF39:AF41 S36:T37 E36:Q37 R37 W37:AB37 AC36:AD37 AE37 S39:T39 E39:Q39 E38:T38 W38:AF38 AA39:AB41 AB42:AF43 W39:Z45 AA44:AF45 AG19:AG214 E25:T25 E40:T45 R185:R187 R190:R192 R194:R195 R200:R205 E29:S34 AC39:AE39 S28:U28 S26:U26 S24:U24 S22:U22 E20:Q20 S20:U20" name="Range1_4"/>
    <protectedRange algorithmName="SHA-512" hashValue="nyk2Ia2H9p58+T/85WCbrFgUcCx16OGDL4sWAy3Da6hQRQ3YaeotBjuotiscYG4J6Z9ZQDx+N0H3UvU7kH4tyQ==" saltValue="jz0P3mv816LUZZ5QIDS1Yg==" spinCount="100000" sqref="S181 E136:T136 E147:T147 W136:AF136 E140:O140 W140:AF140 L137:L139 L141:L143 Q140:T140 W144:AF147 E144:O146 S145 E151:T151 W151:AF151 L148:L150 L152:L154 W155:AF157 Q144:T144 Q145:Q146 E155:T155 E156:Q157 F171:J171 H172 J172 W173:AF173 E173:M173 Q173 S173 F179:J179 H180 J180 W181:AF181 E181:M181 Q181 S146:T146 S157:T157 S156" name="Range1_6"/>
    <protectedRange algorithmName="SHA-512" hashValue="nyk2Ia2H9p58+T/85WCbrFgUcCx16OGDL4sWAy3Da6hQRQ3YaeotBjuotiscYG4J6Z9ZQDx+N0H3UvU7kH4tyQ==" saltValue="jz0P3mv816LUZZ5QIDS1Yg==" spinCount="100000" sqref="E158:O158 W158:AF158 E162:O162 W162:AF162 L159:L161 L163:L165 Q166:T166 Q162:T162 Q158:T158 S167 E166:O169 P169:T169 T178:T184 R181:R184 W166:AF172 E170:S170 E172:G172 E171 I172 K171:S172 N173:O173 R173:R176 T170:T176 W177:AF180 E177:M178 E180:G180 E179 I180 K179:M180 O181 O177:T177 O178:S180 N174:N184 R188:R189 R193 R196:R199 R206:R214 Q167:Q168 S168:T168" name="Range1_7"/>
    <protectedRange algorithmName="SHA-512" hashValue="nyk2Ia2H9p58+T/85WCbrFgUcCx16OGDL4sWAy3Da6hQRQ3YaeotBjuotiscYG4J6Z9ZQDx+N0H3UvU7kH4tyQ==" saltValue="jz0P3mv816LUZZ5QIDS1Yg==" spinCount="100000" sqref="AA185:AF214" name="Range1_8"/>
    <protectedRange algorithmName="SHA-512" hashValue="nyk2Ia2H9p58+T/85WCbrFgUcCx16OGDL4sWAy3Da6hQRQ3YaeotBjuotiscYG4J6Z9ZQDx+N0H3UvU7kH4tyQ==" saltValue="jz0P3mv816LUZZ5QIDS1Yg==" spinCount="100000" sqref="S187:S209 S214 Y185:Y214" name="Range1_46_6"/>
    <protectedRange algorithmName="SHA-512" hashValue="nyk2Ia2H9p58+T/85WCbrFgUcCx16OGDL4sWAy3Da6hQRQ3YaeotBjuotiscYG4J6Z9ZQDx+N0H3UvU7kH4tyQ==" saltValue="jz0P3mv816LUZZ5QIDS1Yg==" spinCount="100000" sqref="E187:H209 M187:M209 J187:K209 Q187:Q209 E214:H214 M214 J214:K214 Q214" name="Range1_36_4_7"/>
    <protectedRange algorithmName="SHA-512" hashValue="nyk2Ia2H9p58+T/85WCbrFgUcCx16OGDL4sWAy3Da6hQRQ3YaeotBjuotiscYG4J6Z9ZQDx+N0H3UvU7kH4tyQ==" saltValue="jz0P3mv816LUZZ5QIDS1Yg==" spinCount="100000" sqref="I187:I207 I214" name="Range1_36_4_4_2"/>
    <protectedRange algorithmName="SHA-512" hashValue="nyk2Ia2H9p58+T/85WCbrFgUcCx16OGDL4sWAy3Da6hQRQ3YaeotBjuotiscYG4J6Z9ZQDx+N0H3UvU7kH4tyQ==" saltValue="jz0P3mv816LUZZ5QIDS1Yg==" spinCount="100000" sqref="AH185:AH207 T187:U209 T214:U214 AH209:AH214" name="Range1_36_1_3"/>
    <protectedRange algorithmName="SHA-512" hashValue="nyk2Ia2H9p58+T/85WCbrFgUcCx16OGDL4sWAy3Da6hQRQ3YaeotBjuotiscYG4J6Z9ZQDx+N0H3UvU7kH4tyQ==" saltValue="jz0P3mv816LUZZ5QIDS1Yg==" spinCount="100000" sqref="S185" name="Range1_46_1_2"/>
    <protectedRange algorithmName="SHA-512" hashValue="nyk2Ia2H9p58+T/85WCbrFgUcCx16OGDL4sWAy3Da6hQRQ3YaeotBjuotiscYG4J6Z9ZQDx+N0H3UvU7kH4tyQ==" saltValue="jz0P3mv816LUZZ5QIDS1Yg==" spinCount="100000" sqref="J185:K185 M185 E185:H185 Q185" name="Range1_36_4_1_2"/>
    <protectedRange algorithmName="SHA-512" hashValue="nyk2Ia2H9p58+T/85WCbrFgUcCx16OGDL4sWAy3Da6hQRQ3YaeotBjuotiscYG4J6Z9ZQDx+N0H3UvU7kH4tyQ==" saltValue="jz0P3mv816LUZZ5QIDS1Yg==" spinCount="100000" sqref="I185" name="Range1_36_4_4_1_1"/>
    <protectedRange algorithmName="SHA-512" hashValue="nyk2Ia2H9p58+T/85WCbrFgUcCx16OGDL4sWAy3Da6hQRQ3YaeotBjuotiscYG4J6Z9ZQDx+N0H3UvU7kH4tyQ==" saltValue="jz0P3mv816LUZZ5QIDS1Yg==" spinCount="100000" sqref="T185:U185" name="Range1_36_1_1_1"/>
    <protectedRange algorithmName="SHA-512" hashValue="nyk2Ia2H9p58+T/85WCbrFgUcCx16OGDL4sWAy3Da6hQRQ3YaeotBjuotiscYG4J6Z9ZQDx+N0H3UvU7kH4tyQ==" saltValue="jz0P3mv816LUZZ5QIDS1Yg==" spinCount="100000" sqref="S186" name="Range1_46_2_1"/>
    <protectedRange algorithmName="SHA-512" hashValue="nyk2Ia2H9p58+T/85WCbrFgUcCx16OGDL4sWAy3Da6hQRQ3YaeotBjuotiscYG4J6Z9ZQDx+N0H3UvU7kH4tyQ==" saltValue="jz0P3mv816LUZZ5QIDS1Yg==" spinCount="100000" sqref="J186:K186 M186 E186:H186 Q186" name="Range1_36_4_2_2"/>
    <protectedRange algorithmName="SHA-512" hashValue="nyk2Ia2H9p58+T/85WCbrFgUcCx16OGDL4sWAy3Da6hQRQ3YaeotBjuotiscYG4J6Z9ZQDx+N0H3UvU7kH4tyQ==" saltValue="jz0P3mv816LUZZ5QIDS1Yg==" spinCount="100000" sqref="I186" name="Range1_36_4_4_2_1"/>
    <protectedRange algorithmName="SHA-512" hashValue="nyk2Ia2H9p58+T/85WCbrFgUcCx16OGDL4sWAy3Da6hQRQ3YaeotBjuotiscYG4J6Z9ZQDx+N0H3UvU7kH4tyQ==" saltValue="jz0P3mv816LUZZ5QIDS1Yg==" spinCount="100000" sqref="T186:U186" name="Range1_36_1_2_1"/>
    <protectedRange algorithmName="SHA-512" hashValue="nyk2Ia2H9p58+T/85WCbrFgUcCx16OGDL4sWAy3Da6hQRQ3YaeotBjuotiscYG4J6Z9ZQDx+N0H3UvU7kH4tyQ==" saltValue="jz0P3mv816LUZZ5QIDS1Yg==" spinCount="100000" sqref="S210" name="Range1_46_3_1"/>
    <protectedRange algorithmName="SHA-512" hashValue="nyk2Ia2H9p58+T/85WCbrFgUcCx16OGDL4sWAy3Da6hQRQ3YaeotBjuotiscYG4J6Z9ZQDx+N0H3UvU7kH4tyQ==" saltValue="jz0P3mv816LUZZ5QIDS1Yg==" spinCount="100000" sqref="M210 Q210 E210:H210 J210:K210" name="Range1_36_4_3_1"/>
    <protectedRange algorithmName="SHA-512" hashValue="nyk2Ia2H9p58+T/85WCbrFgUcCx16OGDL4sWAy3Da6hQRQ3YaeotBjuotiscYG4J6Z9ZQDx+N0H3UvU7kH4tyQ==" saltValue="jz0P3mv816LUZZ5QIDS1Yg==" spinCount="100000" sqref="I210" name="Range1_36_4_4_3"/>
    <protectedRange algorithmName="SHA-512" hashValue="nyk2Ia2H9p58+T/85WCbrFgUcCx16OGDL4sWAy3Da6hQRQ3YaeotBjuotiscYG4J6Z9ZQDx+N0H3UvU7kH4tyQ==" saltValue="jz0P3mv816LUZZ5QIDS1Yg==" spinCount="100000" sqref="T210:U210" name="Range1_36_1_3_1"/>
    <protectedRange algorithmName="SHA-512" hashValue="nyk2Ia2H9p58+T/85WCbrFgUcCx16OGDL4sWAy3Da6hQRQ3YaeotBjuotiscYG4J6Z9ZQDx+N0H3UvU7kH4tyQ==" saltValue="jz0P3mv816LUZZ5QIDS1Yg==" spinCount="100000" sqref="S211:S213" name="Range1_46_4_1"/>
    <protectedRange algorithmName="SHA-512" hashValue="nyk2Ia2H9p58+T/85WCbrFgUcCx16OGDL4sWAy3Da6hQRQ3YaeotBjuotiscYG4J6Z9ZQDx+N0H3UvU7kH4tyQ==" saltValue="jz0P3mv816LUZZ5QIDS1Yg==" spinCount="100000" sqref="J211:K213 Q211:Q213 M211:M213 E211:H213" name="Range1_36_4_5_1"/>
    <protectedRange algorithmName="SHA-512" hashValue="nyk2Ia2H9p58+T/85WCbrFgUcCx16OGDL4sWAy3Da6hQRQ3YaeotBjuotiscYG4J6Z9ZQDx+N0H3UvU7kH4tyQ==" saltValue="jz0P3mv816LUZZ5QIDS1Yg==" spinCount="100000" sqref="I211:I213" name="Range1_36_4_4_4"/>
    <protectedRange algorithmName="SHA-512" hashValue="nyk2Ia2H9p58+T/85WCbrFgUcCx16OGDL4sWAy3Da6hQRQ3YaeotBjuotiscYG4J6Z9ZQDx+N0H3UvU7kH4tyQ==" saltValue="jz0P3mv816LUZZ5QIDS1Yg==" spinCount="100000" sqref="T211:U213" name="Range1_36_1_4"/>
  </protectedRanges>
  <autoFilter ref="A13:AH1512" xr:uid="{00000000-0009-0000-0000-000001000000}">
    <filterColumn colId="14">
      <filters>
        <filter val="2"/>
      </filters>
    </filterColumn>
    <filterColumn colId="22" showButton="0"/>
    <filterColumn colId="26" showButton="0"/>
    <filterColumn colId="27" showButton="0"/>
    <filterColumn colId="28" showButton="0"/>
    <filterColumn colId="29" showButton="0"/>
  </autoFilter>
  <mergeCells count="37">
    <mergeCell ref="U13:U18"/>
    <mergeCell ref="AG13:AG18"/>
    <mergeCell ref="A13:A18"/>
    <mergeCell ref="B13:B18"/>
    <mergeCell ref="C13:C18"/>
    <mergeCell ref="D13:D18"/>
    <mergeCell ref="F13:F18"/>
    <mergeCell ref="AH13:AH17"/>
    <mergeCell ref="I13:I17"/>
    <mergeCell ref="V13:V17"/>
    <mergeCell ref="J13:J18"/>
    <mergeCell ref="K13:K18"/>
    <mergeCell ref="L13:L18"/>
    <mergeCell ref="M13:M18"/>
    <mergeCell ref="N13:N18"/>
    <mergeCell ref="O13:O18"/>
    <mergeCell ref="AA12:AG12"/>
    <mergeCell ref="AE14:AE17"/>
    <mergeCell ref="AA13:AE13"/>
    <mergeCell ref="AA14:AA17"/>
    <mergeCell ref="AB14:AB17"/>
    <mergeCell ref="AC14:AC17"/>
    <mergeCell ref="AD14:AD17"/>
    <mergeCell ref="AF14:AF17"/>
    <mergeCell ref="H13:H18"/>
    <mergeCell ref="P13:P18"/>
    <mergeCell ref="Q13:Q18"/>
    <mergeCell ref="R13:R18"/>
    <mergeCell ref="S13:S18"/>
    <mergeCell ref="T13:T18"/>
    <mergeCell ref="AE216:AF216"/>
    <mergeCell ref="A12:D12"/>
    <mergeCell ref="E12:J12"/>
    <mergeCell ref="K12:Z12"/>
    <mergeCell ref="W13:X16"/>
    <mergeCell ref="E13:E17"/>
    <mergeCell ref="G13:G17"/>
  </mergeCells>
  <conditionalFormatting sqref="Z369:Z373 Z379:Z392 Z521:Z522 Z546:Z548 Z552:Z556 Z550 Z564 Z631:Z639 Z642:Z661 Z663 Z666:Z683 Z834:Z853 Z346:Z354 Z356 Z358:Z367 Z375 Z377 Z394:Z400 Z403:Z423 Z450:Z464 Z477:Z497 Z500:Z518 Z559:Z562 Z566:Z580 Z707:Z716 Z723:Z741 Z855:Z860 Z216:Z267 Z279:Z344 Z1387:Z1421 Z1423:Z1513">
    <cfRule type="containsText" dxfId="1611" priority="11348" operator="containsText" text="HIGH">
      <formula>NOT(ISERROR(SEARCH("HIGH",Z216)))</formula>
    </cfRule>
    <cfRule type="containsText" dxfId="1610" priority="11349" operator="containsText" text="SIGNIFICANT">
      <formula>NOT(ISERROR(SEARCH("SIGNIFICANT",Z216)))</formula>
    </cfRule>
    <cfRule type="containsText" dxfId="1609" priority="11350" operator="containsText" text="MODERATE">
      <formula>NOT(ISERROR(SEARCH("MODERATE",Z216)))</formula>
    </cfRule>
    <cfRule type="containsText" dxfId="1608" priority="11351" operator="containsText" text="LOW">
      <formula>NOT(ISERROR(SEARCH("LOW",Z216)))</formula>
    </cfRule>
  </conditionalFormatting>
  <conditionalFormatting sqref="N369:P373 N235:P235 N256:P256 N521:P522 N546:P548 N550:P550 N564:P564 N566:P599 N601:P605 N663:P683 N853:P853 N300:P344 N346:P354 N363:P367 N356:P356 N358:P361 N375:P375 N379:P392 N377:P377 N394:P406 N417:P423 N433:P444 N455:P464 N475:P518 N552:P562 N631:P661 N702:P713 N723:P754 N1385:P1421 N1423:P1431 N215:P224 N1513:P1513">
    <cfRule type="containsText" dxfId="1607" priority="5841" operator="containsText" text="D">
      <formula>NOT(ISERROR(SEARCH("D",N215)))</formula>
    </cfRule>
    <cfRule type="containsText" dxfId="1606" priority="5842" operator="containsText" text="C">
      <formula>NOT(ISERROR(SEARCH("C",N215)))</formula>
    </cfRule>
    <cfRule type="containsText" dxfId="1605" priority="5843" operator="containsText" text="B/C">
      <formula>NOT(ISERROR(SEARCH("B/C",N215)))</formula>
    </cfRule>
    <cfRule type="containsText" dxfId="1604" priority="5844" operator="containsText" text="B">
      <formula>NOT(ISERROR(SEARCH("B",N215)))</formula>
    </cfRule>
    <cfRule type="containsText" dxfId="1603" priority="5845" operator="containsText" text="A">
      <formula>NOT(ISERROR(SEARCH("A",N215)))</formula>
    </cfRule>
  </conditionalFormatting>
  <conditionalFormatting sqref="A369:A373 A379:A392 A500:A503 A521:A522 A546:A548 A552:A556 A550 A564 A566:A572 A631:A639 A215:B250 A251:A267 A293:B344 A346:B354 A356:B356 B358:B373 A358:A367 A375:B375 A377 B377:B392 A394:A400 A403:A423 A450:A464 B394:B503 A504:B504 A505:A518 A559:A562 B505:B572 A574:A580 A573:B573 A707:A716 B574:B860 A855:A860 A1432:B1512 A279:A292 B251:B292 B1233:B1387 B1513 D1513">
    <cfRule type="expression" dxfId="1602" priority="5840" stopIfTrue="1">
      <formula>#REF!="YES"</formula>
    </cfRule>
  </conditionalFormatting>
  <conditionalFormatting sqref="A666:A683 A834:A853">
    <cfRule type="expression" dxfId="1601" priority="5340" stopIfTrue="1">
      <formula>#REF!="YES"</formula>
    </cfRule>
  </conditionalFormatting>
  <conditionalFormatting sqref="A642:A661 A663 A465:A474 A477:A497 A723:A741 A1387 D862:D1387 D1432:D1472">
    <cfRule type="expression" dxfId="1600" priority="5330" stopIfTrue="1">
      <formula>#REF!="YES"</formula>
    </cfRule>
  </conditionalFormatting>
  <conditionalFormatting sqref="A1513">
    <cfRule type="expression" dxfId="1599" priority="5308" stopIfTrue="1">
      <formula>#REF!="YES"</formula>
    </cfRule>
  </conditionalFormatting>
  <conditionalFormatting sqref="N286:P299">
    <cfRule type="containsText" dxfId="1598" priority="5286" operator="containsText" text="D">
      <formula>NOT(ISERROR(SEARCH("D",N286)))</formula>
    </cfRule>
    <cfRule type="containsText" dxfId="1597" priority="5287" operator="containsText" text="C">
      <formula>NOT(ISERROR(SEARCH("C",N286)))</formula>
    </cfRule>
    <cfRule type="containsText" dxfId="1596" priority="5288" operator="containsText" text="B/C">
      <formula>NOT(ISERROR(SEARCH("B/C",N286)))</formula>
    </cfRule>
    <cfRule type="containsText" dxfId="1595" priority="5289" operator="containsText" text="B">
      <formula>NOT(ISERROR(SEARCH("B",N286)))</formula>
    </cfRule>
    <cfRule type="containsText" dxfId="1594" priority="5290" operator="containsText" text="A">
      <formula>NOT(ISERROR(SEARCH("A",N286)))</formula>
    </cfRule>
  </conditionalFormatting>
  <conditionalFormatting sqref="Z268:Z278">
    <cfRule type="containsText" dxfId="1593" priority="5292" operator="containsText" text="HIGH">
      <formula>NOT(ISERROR(SEARCH("HIGH",Z268)))</formula>
    </cfRule>
    <cfRule type="containsText" dxfId="1592" priority="5293" operator="containsText" text="SIGNIFICANT">
      <formula>NOT(ISERROR(SEARCH("SIGNIFICANT",Z268)))</formula>
    </cfRule>
    <cfRule type="containsText" dxfId="1591" priority="5294" operator="containsText" text="MODERATE">
      <formula>NOT(ISERROR(SEARCH("MODERATE",Z268)))</formula>
    </cfRule>
    <cfRule type="containsText" dxfId="1590" priority="5295" operator="containsText" text="LOW">
      <formula>NOT(ISERROR(SEARCH("LOW",Z268)))</formula>
    </cfRule>
  </conditionalFormatting>
  <conditionalFormatting sqref="A268:A278 C271">
    <cfRule type="expression" dxfId="1589" priority="5291" stopIfTrue="1">
      <formula>#REF!="YES"</formula>
    </cfRule>
  </conditionalFormatting>
  <conditionalFormatting sqref="A368 C272:C287">
    <cfRule type="expression" dxfId="1588" priority="5201" stopIfTrue="1">
      <formula>#REF!="YES"</formula>
    </cfRule>
  </conditionalFormatting>
  <conditionalFormatting sqref="Z368">
    <cfRule type="containsText" dxfId="1587" priority="5207" operator="containsText" text="HIGH">
      <formula>NOT(ISERROR(SEARCH("HIGH",Z368)))</formula>
    </cfRule>
    <cfRule type="containsText" dxfId="1586" priority="5208" operator="containsText" text="SIGNIFICANT">
      <formula>NOT(ISERROR(SEARCH("SIGNIFICANT",Z368)))</formula>
    </cfRule>
    <cfRule type="containsText" dxfId="1585" priority="5209" operator="containsText" text="MODERATE">
      <formula>NOT(ISERROR(SEARCH("MODERATE",Z368)))</formula>
    </cfRule>
    <cfRule type="containsText" dxfId="1584" priority="5210" operator="containsText" text="LOW">
      <formula>NOT(ISERROR(SEARCH("LOW",Z368)))</formula>
    </cfRule>
  </conditionalFormatting>
  <conditionalFormatting sqref="N368:P368">
    <cfRule type="containsText" dxfId="1583" priority="5202" operator="containsText" text="D">
      <formula>NOT(ISERROR(SEARCH("D",N368)))</formula>
    </cfRule>
    <cfRule type="containsText" dxfId="1582" priority="5203" operator="containsText" text="C">
      <formula>NOT(ISERROR(SEARCH("C",N368)))</formula>
    </cfRule>
    <cfRule type="containsText" dxfId="1581" priority="5204" operator="containsText" text="B/C">
      <formula>NOT(ISERROR(SEARCH("B/C",N368)))</formula>
    </cfRule>
    <cfRule type="containsText" dxfId="1580" priority="5205" operator="containsText" text="B">
      <formula>NOT(ISERROR(SEARCH("B",N368)))</formula>
    </cfRule>
    <cfRule type="containsText" dxfId="1579" priority="5206" operator="containsText" text="A">
      <formula>NOT(ISERROR(SEARCH("A",N368)))</formula>
    </cfRule>
  </conditionalFormatting>
  <conditionalFormatting sqref="A378">
    <cfRule type="expression" dxfId="1578" priority="5191" stopIfTrue="1">
      <formula>#REF!="YES"</formula>
    </cfRule>
  </conditionalFormatting>
  <conditionalFormatting sqref="Z378">
    <cfRule type="containsText" dxfId="1577" priority="5197" operator="containsText" text="HIGH">
      <formula>NOT(ISERROR(SEARCH("HIGH",Z378)))</formula>
    </cfRule>
    <cfRule type="containsText" dxfId="1576" priority="5198" operator="containsText" text="SIGNIFICANT">
      <formula>NOT(ISERROR(SEARCH("SIGNIFICANT",Z378)))</formula>
    </cfRule>
    <cfRule type="containsText" dxfId="1575" priority="5199" operator="containsText" text="MODERATE">
      <formula>NOT(ISERROR(SEARCH("MODERATE",Z378)))</formula>
    </cfRule>
    <cfRule type="containsText" dxfId="1574" priority="5200" operator="containsText" text="LOW">
      <formula>NOT(ISERROR(SEARCH("LOW",Z378)))</formula>
    </cfRule>
  </conditionalFormatting>
  <conditionalFormatting sqref="N378:P378">
    <cfRule type="containsText" dxfId="1573" priority="5192" operator="containsText" text="D">
      <formula>NOT(ISERROR(SEARCH("D",N378)))</formula>
    </cfRule>
    <cfRule type="containsText" dxfId="1572" priority="5193" operator="containsText" text="C">
      <formula>NOT(ISERROR(SEARCH("C",N378)))</formula>
    </cfRule>
    <cfRule type="containsText" dxfId="1571" priority="5194" operator="containsText" text="B/C">
      <formula>NOT(ISERROR(SEARCH("B/C",N378)))</formula>
    </cfRule>
    <cfRule type="containsText" dxfId="1570" priority="5195" operator="containsText" text="B">
      <formula>NOT(ISERROR(SEARCH("B",N378)))</formula>
    </cfRule>
    <cfRule type="containsText" dxfId="1569" priority="5196" operator="containsText" text="A">
      <formula>NOT(ISERROR(SEARCH("A",N378)))</formula>
    </cfRule>
  </conditionalFormatting>
  <conditionalFormatting sqref="Z401">
    <cfRule type="containsText" dxfId="1568" priority="5177" operator="containsText" text="HIGH">
      <formula>NOT(ISERROR(SEARCH("HIGH",Z401)))</formula>
    </cfRule>
    <cfRule type="containsText" dxfId="1567" priority="5178" operator="containsText" text="SIGNIFICANT">
      <formula>NOT(ISERROR(SEARCH("SIGNIFICANT",Z401)))</formula>
    </cfRule>
    <cfRule type="containsText" dxfId="1566" priority="5179" operator="containsText" text="MODERATE">
      <formula>NOT(ISERROR(SEARCH("MODERATE",Z401)))</formula>
    </cfRule>
    <cfRule type="containsText" dxfId="1565" priority="5180" operator="containsText" text="LOW">
      <formula>NOT(ISERROR(SEARCH("LOW",Z401)))</formula>
    </cfRule>
  </conditionalFormatting>
  <conditionalFormatting sqref="A401">
    <cfRule type="expression" dxfId="1564" priority="5171" stopIfTrue="1">
      <formula>#REF!="YES"</formula>
    </cfRule>
  </conditionalFormatting>
  <conditionalFormatting sqref="A402">
    <cfRule type="expression" dxfId="1563" priority="5161" stopIfTrue="1">
      <formula>#REF!="YES"</formula>
    </cfRule>
  </conditionalFormatting>
  <conditionalFormatting sqref="Z402">
    <cfRule type="containsText" dxfId="1562" priority="5167" operator="containsText" text="HIGH">
      <formula>NOT(ISERROR(SEARCH("HIGH",Z402)))</formula>
    </cfRule>
    <cfRule type="containsText" dxfId="1561" priority="5168" operator="containsText" text="SIGNIFICANT">
      <formula>NOT(ISERROR(SEARCH("SIGNIFICANT",Z402)))</formula>
    </cfRule>
    <cfRule type="containsText" dxfId="1560" priority="5169" operator="containsText" text="MODERATE">
      <formula>NOT(ISERROR(SEARCH("MODERATE",Z402)))</formula>
    </cfRule>
    <cfRule type="containsText" dxfId="1559" priority="5170" operator="containsText" text="LOW">
      <formula>NOT(ISERROR(SEARCH("LOW",Z402)))</formula>
    </cfRule>
  </conditionalFormatting>
  <conditionalFormatting sqref="A424">
    <cfRule type="expression" dxfId="1558" priority="5141" stopIfTrue="1">
      <formula>#REF!="YES"</formula>
    </cfRule>
  </conditionalFormatting>
  <conditionalFormatting sqref="A425">
    <cfRule type="expression" dxfId="1557" priority="5131" stopIfTrue="1">
      <formula>#REF!="YES"</formula>
    </cfRule>
  </conditionalFormatting>
  <conditionalFormatting sqref="A426:A447">
    <cfRule type="expression" dxfId="1556" priority="5121" stopIfTrue="1">
      <formula>#REF!="YES"</formula>
    </cfRule>
  </conditionalFormatting>
  <conditionalFormatting sqref="Z433:Z447">
    <cfRule type="containsText" dxfId="1555" priority="5127" operator="containsText" text="HIGH">
      <formula>NOT(ISERROR(SEARCH("HIGH",Z433)))</formula>
    </cfRule>
    <cfRule type="containsText" dxfId="1554" priority="5128" operator="containsText" text="SIGNIFICANT">
      <formula>NOT(ISERROR(SEARCH("SIGNIFICANT",Z433)))</formula>
    </cfRule>
    <cfRule type="containsText" dxfId="1553" priority="5129" operator="containsText" text="MODERATE">
      <formula>NOT(ISERROR(SEARCH("MODERATE",Z433)))</formula>
    </cfRule>
    <cfRule type="containsText" dxfId="1552" priority="5130" operator="containsText" text="LOW">
      <formula>NOT(ISERROR(SEARCH("LOW",Z433)))</formula>
    </cfRule>
  </conditionalFormatting>
  <conditionalFormatting sqref="Z448">
    <cfRule type="containsText" dxfId="1551" priority="5117" operator="containsText" text="HIGH">
      <formula>NOT(ISERROR(SEARCH("HIGH",Z448)))</formula>
    </cfRule>
    <cfRule type="containsText" dxfId="1550" priority="5118" operator="containsText" text="SIGNIFICANT">
      <formula>NOT(ISERROR(SEARCH("SIGNIFICANT",Z448)))</formula>
    </cfRule>
    <cfRule type="containsText" dxfId="1549" priority="5119" operator="containsText" text="MODERATE">
      <formula>NOT(ISERROR(SEARCH("MODERATE",Z448)))</formula>
    </cfRule>
    <cfRule type="containsText" dxfId="1548" priority="5120" operator="containsText" text="LOW">
      <formula>NOT(ISERROR(SEARCH("LOW",Z448)))</formula>
    </cfRule>
  </conditionalFormatting>
  <conditionalFormatting sqref="A448">
    <cfRule type="expression" dxfId="1547" priority="5111" stopIfTrue="1">
      <formula>#REF!="YES"</formula>
    </cfRule>
  </conditionalFormatting>
  <conditionalFormatting sqref="N226:P233">
    <cfRule type="containsText" dxfId="1546" priority="5081" operator="containsText" text="D">
      <formula>NOT(ISERROR(SEARCH("D",N226)))</formula>
    </cfRule>
    <cfRule type="containsText" dxfId="1545" priority="5082" operator="containsText" text="C">
      <formula>NOT(ISERROR(SEARCH("C",N226)))</formula>
    </cfRule>
    <cfRule type="containsText" dxfId="1544" priority="5083" operator="containsText" text="B/C">
      <formula>NOT(ISERROR(SEARCH("B/C",N226)))</formula>
    </cfRule>
    <cfRule type="containsText" dxfId="1543" priority="5084" operator="containsText" text="B">
      <formula>NOT(ISERROR(SEARCH("B",N226)))</formula>
    </cfRule>
    <cfRule type="containsText" dxfId="1542" priority="5085" operator="containsText" text="A">
      <formula>NOT(ISERROR(SEARCH("A",N226)))</formula>
    </cfRule>
  </conditionalFormatting>
  <conditionalFormatting sqref="N236:P255">
    <cfRule type="containsText" dxfId="1541" priority="5076" operator="containsText" text="D">
      <formula>NOT(ISERROR(SEARCH("D",N236)))</formula>
    </cfRule>
    <cfRule type="containsText" dxfId="1540" priority="5077" operator="containsText" text="C">
      <formula>NOT(ISERROR(SEARCH("C",N236)))</formula>
    </cfRule>
    <cfRule type="containsText" dxfId="1539" priority="5078" operator="containsText" text="B/C">
      <formula>NOT(ISERROR(SEARCH("B/C",N236)))</formula>
    </cfRule>
    <cfRule type="containsText" dxfId="1538" priority="5079" operator="containsText" text="B">
      <formula>NOT(ISERROR(SEARCH("B",N236)))</formula>
    </cfRule>
    <cfRule type="containsText" dxfId="1537" priority="5080" operator="containsText" text="A">
      <formula>NOT(ISERROR(SEARCH("A",N236)))</formula>
    </cfRule>
  </conditionalFormatting>
  <conditionalFormatting sqref="N257:P258 N260:P279 N281:P285">
    <cfRule type="containsText" dxfId="1536" priority="5071" operator="containsText" text="D">
      <formula>NOT(ISERROR(SEARCH("D",N257)))</formula>
    </cfRule>
    <cfRule type="containsText" dxfId="1535" priority="5072" operator="containsText" text="C">
      <formula>NOT(ISERROR(SEARCH("C",N257)))</formula>
    </cfRule>
    <cfRule type="containsText" dxfId="1534" priority="5073" operator="containsText" text="B/C">
      <formula>NOT(ISERROR(SEARCH("B/C",N257)))</formula>
    </cfRule>
    <cfRule type="containsText" dxfId="1533" priority="5074" operator="containsText" text="B">
      <formula>NOT(ISERROR(SEARCH("B",N257)))</formula>
    </cfRule>
    <cfRule type="containsText" dxfId="1532" priority="5075" operator="containsText" text="A">
      <formula>NOT(ISERROR(SEARCH("A",N257)))</formula>
    </cfRule>
  </conditionalFormatting>
  <conditionalFormatting sqref="N280:P280 N259:P259 N234:P234 N225:P225">
    <cfRule type="containsText" dxfId="1531" priority="5066" operator="containsText" text="D">
      <formula>NOT(ISERROR(SEARCH("D",N225)))</formula>
    </cfRule>
    <cfRule type="containsText" dxfId="1530" priority="5067" operator="containsText" text="C">
      <formula>NOT(ISERROR(SEARCH("C",N225)))</formula>
    </cfRule>
    <cfRule type="containsText" dxfId="1529" priority="5068" operator="containsText" text="B/C">
      <formula>NOT(ISERROR(SEARCH("B/C",N225)))</formula>
    </cfRule>
    <cfRule type="containsText" dxfId="1528" priority="5069" operator="containsText" text="B">
      <formula>NOT(ISERROR(SEARCH("B",N225)))</formula>
    </cfRule>
    <cfRule type="containsText" dxfId="1527" priority="5070" operator="containsText" text="A">
      <formula>NOT(ISERROR(SEARCH("A",N225)))</formula>
    </cfRule>
  </conditionalFormatting>
  <conditionalFormatting sqref="N854:P860">
    <cfRule type="containsText" dxfId="1526" priority="4801" operator="containsText" text="D">
      <formula>NOT(ISERROR(SEARCH("D",N854)))</formula>
    </cfRule>
    <cfRule type="containsText" dxfId="1525" priority="4802" operator="containsText" text="C">
      <formula>NOT(ISERROR(SEARCH("C",N854)))</formula>
    </cfRule>
    <cfRule type="containsText" dxfId="1524" priority="4803" operator="containsText" text="B/C">
      <formula>NOT(ISERROR(SEARCH("B/C",N854)))</formula>
    </cfRule>
    <cfRule type="containsText" dxfId="1523" priority="4804" operator="containsText" text="B">
      <formula>NOT(ISERROR(SEARCH("B",N854)))</formula>
    </cfRule>
    <cfRule type="containsText" dxfId="1522" priority="4805" operator="containsText" text="A">
      <formula>NOT(ISERROR(SEARCH("A",N854)))</formula>
    </cfRule>
  </conditionalFormatting>
  <conditionalFormatting sqref="A854">
    <cfRule type="expression" dxfId="1521" priority="4796" stopIfTrue="1">
      <formula>#REF!="YES"</formula>
    </cfRule>
  </conditionalFormatting>
  <conditionalFormatting sqref="Z854">
    <cfRule type="containsText" dxfId="1520" priority="4797" operator="containsText" text="HIGH">
      <formula>NOT(ISERROR(SEARCH("HIGH",Z854)))</formula>
    </cfRule>
    <cfRule type="containsText" dxfId="1519" priority="4798" operator="containsText" text="SIGNIFICANT">
      <formula>NOT(ISERROR(SEARCH("SIGNIFICANT",Z854)))</formula>
    </cfRule>
    <cfRule type="containsText" dxfId="1518" priority="4799" operator="containsText" text="MODERATE">
      <formula>NOT(ISERROR(SEARCH("MODERATE",Z854)))</formula>
    </cfRule>
    <cfRule type="containsText" dxfId="1517" priority="4800" operator="containsText" text="LOW">
      <formula>NOT(ISERROR(SEARCH("LOW",Z854)))</formula>
    </cfRule>
  </conditionalFormatting>
  <conditionalFormatting sqref="A449">
    <cfRule type="expression" dxfId="1516" priority="4521" stopIfTrue="1">
      <formula>#REF!="YES"</formula>
    </cfRule>
  </conditionalFormatting>
  <conditionalFormatting sqref="Z449">
    <cfRule type="containsText" dxfId="1515" priority="4522" operator="containsText" text="HIGH">
      <formula>NOT(ISERROR(SEARCH("HIGH",Z449)))</formula>
    </cfRule>
    <cfRule type="containsText" dxfId="1514" priority="4523" operator="containsText" text="SIGNIFICANT">
      <formula>NOT(ISERROR(SEARCH("SIGNIFICANT",Z449)))</formula>
    </cfRule>
    <cfRule type="containsText" dxfId="1513" priority="4524" operator="containsText" text="MODERATE">
      <formula>NOT(ISERROR(SEARCH("MODERATE",Z449)))</formula>
    </cfRule>
    <cfRule type="containsText" dxfId="1512" priority="4525" operator="containsText" text="LOW">
      <formula>NOT(ISERROR(SEARCH("LOW",Z449)))</formula>
    </cfRule>
  </conditionalFormatting>
  <conditionalFormatting sqref="Z475">
    <cfRule type="containsText" dxfId="1511" priority="4502" operator="containsText" text="HIGH">
      <formula>NOT(ISERROR(SEARCH("HIGH",Z475)))</formula>
    </cfRule>
    <cfRule type="containsText" dxfId="1510" priority="4503" operator="containsText" text="SIGNIFICANT">
      <formula>NOT(ISERROR(SEARCH("SIGNIFICANT",Z475)))</formula>
    </cfRule>
    <cfRule type="containsText" dxfId="1509" priority="4504" operator="containsText" text="MODERATE">
      <formula>NOT(ISERROR(SEARCH("MODERATE",Z475)))</formula>
    </cfRule>
    <cfRule type="containsText" dxfId="1508" priority="4505" operator="containsText" text="LOW">
      <formula>NOT(ISERROR(SEARCH("LOW",Z475)))</formula>
    </cfRule>
  </conditionalFormatting>
  <conditionalFormatting sqref="A475">
    <cfRule type="expression" dxfId="1507" priority="4501" stopIfTrue="1">
      <formula>#REF!="YES"</formula>
    </cfRule>
  </conditionalFormatting>
  <conditionalFormatting sqref="A476">
    <cfRule type="expression" dxfId="1506" priority="4496" stopIfTrue="1">
      <formula>#REF!="YES"</formula>
    </cfRule>
  </conditionalFormatting>
  <conditionalFormatting sqref="Z476">
    <cfRule type="containsText" dxfId="1505" priority="4497" operator="containsText" text="HIGH">
      <formula>NOT(ISERROR(SEARCH("HIGH",Z476)))</formula>
    </cfRule>
    <cfRule type="containsText" dxfId="1504" priority="4498" operator="containsText" text="SIGNIFICANT">
      <formula>NOT(ISERROR(SEARCH("SIGNIFICANT",Z476)))</formula>
    </cfRule>
    <cfRule type="containsText" dxfId="1503" priority="4499" operator="containsText" text="MODERATE">
      <formula>NOT(ISERROR(SEARCH("MODERATE",Z476)))</formula>
    </cfRule>
    <cfRule type="containsText" dxfId="1502" priority="4500" operator="containsText" text="LOW">
      <formula>NOT(ISERROR(SEARCH("LOW",Z476)))</formula>
    </cfRule>
  </conditionalFormatting>
  <conditionalFormatting sqref="Z498">
    <cfRule type="containsText" dxfId="1501" priority="4487" operator="containsText" text="HIGH">
      <formula>NOT(ISERROR(SEARCH("HIGH",Z498)))</formula>
    </cfRule>
    <cfRule type="containsText" dxfId="1500" priority="4488" operator="containsText" text="SIGNIFICANT">
      <formula>NOT(ISERROR(SEARCH("SIGNIFICANT",Z498)))</formula>
    </cfRule>
    <cfRule type="containsText" dxfId="1499" priority="4489" operator="containsText" text="MODERATE">
      <formula>NOT(ISERROR(SEARCH("MODERATE",Z498)))</formula>
    </cfRule>
    <cfRule type="containsText" dxfId="1498" priority="4490" operator="containsText" text="LOW">
      <formula>NOT(ISERROR(SEARCH("LOW",Z498)))</formula>
    </cfRule>
  </conditionalFormatting>
  <conditionalFormatting sqref="A498">
    <cfRule type="expression" dxfId="1497" priority="4486" stopIfTrue="1">
      <formula>#REF!="YES"</formula>
    </cfRule>
  </conditionalFormatting>
  <conditionalFormatting sqref="A499">
    <cfRule type="expression" dxfId="1496" priority="4481" stopIfTrue="1">
      <formula>#REF!="YES"</formula>
    </cfRule>
  </conditionalFormatting>
  <conditionalFormatting sqref="Z499">
    <cfRule type="containsText" dxfId="1495" priority="4482" operator="containsText" text="HIGH">
      <formula>NOT(ISERROR(SEARCH("HIGH",Z499)))</formula>
    </cfRule>
    <cfRule type="containsText" dxfId="1494" priority="4483" operator="containsText" text="SIGNIFICANT">
      <formula>NOT(ISERROR(SEARCH("SIGNIFICANT",Z499)))</formula>
    </cfRule>
    <cfRule type="containsText" dxfId="1493" priority="4484" operator="containsText" text="MODERATE">
      <formula>NOT(ISERROR(SEARCH("MODERATE",Z499)))</formula>
    </cfRule>
    <cfRule type="containsText" dxfId="1492" priority="4485" operator="containsText" text="LOW">
      <formula>NOT(ISERROR(SEARCH("LOW",Z499)))</formula>
    </cfRule>
  </conditionalFormatting>
  <conditionalFormatting sqref="N768:P778 N780:P789 N791:P792">
    <cfRule type="containsText" dxfId="1491" priority="4471" operator="containsText" text="D">
      <formula>NOT(ISERROR(SEARCH("D",N768)))</formula>
    </cfRule>
    <cfRule type="containsText" dxfId="1490" priority="4472" operator="containsText" text="C">
      <formula>NOT(ISERROR(SEARCH("C",N768)))</formula>
    </cfRule>
    <cfRule type="containsText" dxfId="1489" priority="4473" operator="containsText" text="B/C">
      <formula>NOT(ISERROR(SEARCH("B/C",N768)))</formula>
    </cfRule>
    <cfRule type="containsText" dxfId="1488" priority="4474" operator="containsText" text="B">
      <formula>NOT(ISERROR(SEARCH("B",N768)))</formula>
    </cfRule>
    <cfRule type="containsText" dxfId="1487" priority="4475" operator="containsText" text="A">
      <formula>NOT(ISERROR(SEARCH("A",N768)))</formula>
    </cfRule>
  </conditionalFormatting>
  <conditionalFormatting sqref="A769:A778 A780:A789 A791:A792">
    <cfRule type="expression" dxfId="1486" priority="4461" stopIfTrue="1">
      <formula>#REF!="YES"</formula>
    </cfRule>
  </conditionalFormatting>
  <conditionalFormatting sqref="A768">
    <cfRule type="expression" dxfId="1485" priority="4466" stopIfTrue="1">
      <formula>#REF!="YES"</formula>
    </cfRule>
  </conditionalFormatting>
  <conditionalFormatting sqref="Z768">
    <cfRule type="containsText" dxfId="1484" priority="4467" operator="containsText" text="HIGH">
      <formula>NOT(ISERROR(SEARCH("HIGH",Z768)))</formula>
    </cfRule>
    <cfRule type="containsText" dxfId="1483" priority="4468" operator="containsText" text="SIGNIFICANT">
      <formula>NOT(ISERROR(SEARCH("SIGNIFICANT",Z768)))</formula>
    </cfRule>
    <cfRule type="containsText" dxfId="1482" priority="4469" operator="containsText" text="MODERATE">
      <formula>NOT(ISERROR(SEARCH("MODERATE",Z768)))</formula>
    </cfRule>
    <cfRule type="containsText" dxfId="1481" priority="4470" operator="containsText" text="LOW">
      <formula>NOT(ISERROR(SEARCH("LOW",Z768)))</formula>
    </cfRule>
  </conditionalFormatting>
  <conditionalFormatting sqref="Z769:Z778 Z780:Z789 Z791:Z792">
    <cfRule type="containsText" dxfId="1480" priority="4462" operator="containsText" text="HIGH">
      <formula>NOT(ISERROR(SEARCH("HIGH",Z769)))</formula>
    </cfRule>
    <cfRule type="containsText" dxfId="1479" priority="4463" operator="containsText" text="SIGNIFICANT">
      <formula>NOT(ISERROR(SEARCH("SIGNIFICANT",Z769)))</formula>
    </cfRule>
    <cfRule type="containsText" dxfId="1478" priority="4464" operator="containsText" text="MODERATE">
      <formula>NOT(ISERROR(SEARCH("MODERATE",Z769)))</formula>
    </cfRule>
    <cfRule type="containsText" dxfId="1477" priority="4465" operator="containsText" text="LOW">
      <formula>NOT(ISERROR(SEARCH("LOW",Z769)))</formula>
    </cfRule>
  </conditionalFormatting>
  <conditionalFormatting sqref="N794:P805 N807:P819">
    <cfRule type="containsText" dxfId="1476" priority="4456" operator="containsText" text="D">
      <formula>NOT(ISERROR(SEARCH("D",N794)))</formula>
    </cfRule>
    <cfRule type="containsText" dxfId="1475" priority="4457" operator="containsText" text="C">
      <formula>NOT(ISERROR(SEARCH("C",N794)))</formula>
    </cfRule>
    <cfRule type="containsText" dxfId="1474" priority="4458" operator="containsText" text="B/C">
      <formula>NOT(ISERROR(SEARCH("B/C",N794)))</formula>
    </cfRule>
    <cfRule type="containsText" dxfId="1473" priority="4459" operator="containsText" text="B">
      <formula>NOT(ISERROR(SEARCH("B",N794)))</formula>
    </cfRule>
    <cfRule type="containsText" dxfId="1472" priority="4460" operator="containsText" text="A">
      <formula>NOT(ISERROR(SEARCH("A",N794)))</formula>
    </cfRule>
  </conditionalFormatting>
  <conditionalFormatting sqref="A794:A804">
    <cfRule type="expression" dxfId="1471" priority="4451" stopIfTrue="1">
      <formula>#REF!="YES"</formula>
    </cfRule>
  </conditionalFormatting>
  <conditionalFormatting sqref="Z794:Z804">
    <cfRule type="containsText" dxfId="1470" priority="4452" operator="containsText" text="HIGH">
      <formula>NOT(ISERROR(SEARCH("HIGH",Z794)))</formula>
    </cfRule>
    <cfRule type="containsText" dxfId="1469" priority="4453" operator="containsText" text="SIGNIFICANT">
      <formula>NOT(ISERROR(SEARCH("SIGNIFICANT",Z794)))</formula>
    </cfRule>
    <cfRule type="containsText" dxfId="1468" priority="4454" operator="containsText" text="MODERATE">
      <formula>NOT(ISERROR(SEARCH("MODERATE",Z794)))</formula>
    </cfRule>
    <cfRule type="containsText" dxfId="1467" priority="4455" operator="containsText" text="LOW">
      <formula>NOT(ISERROR(SEARCH("LOW",Z794)))</formula>
    </cfRule>
  </conditionalFormatting>
  <conditionalFormatting sqref="Z805">
    <cfRule type="containsText" dxfId="1466" priority="4447" operator="containsText" text="HIGH">
      <formula>NOT(ISERROR(SEARCH("HIGH",Z805)))</formula>
    </cfRule>
    <cfRule type="containsText" dxfId="1465" priority="4448" operator="containsText" text="SIGNIFICANT">
      <formula>NOT(ISERROR(SEARCH("SIGNIFICANT",Z805)))</formula>
    </cfRule>
    <cfRule type="containsText" dxfId="1464" priority="4449" operator="containsText" text="MODERATE">
      <formula>NOT(ISERROR(SEARCH("MODERATE",Z805)))</formula>
    </cfRule>
    <cfRule type="containsText" dxfId="1463" priority="4450" operator="containsText" text="LOW">
      <formula>NOT(ISERROR(SEARCH("LOW",Z805)))</formula>
    </cfRule>
  </conditionalFormatting>
  <conditionalFormatting sqref="A805">
    <cfRule type="expression" dxfId="1462" priority="4446" stopIfTrue="1">
      <formula>#REF!="YES"</formula>
    </cfRule>
  </conditionalFormatting>
  <conditionalFormatting sqref="A807">
    <cfRule type="expression" dxfId="1461" priority="4441" stopIfTrue="1">
      <formula>#REF!="YES"</formula>
    </cfRule>
  </conditionalFormatting>
  <conditionalFormatting sqref="Z807">
    <cfRule type="containsText" dxfId="1460" priority="4442" operator="containsText" text="HIGH">
      <formula>NOT(ISERROR(SEARCH("HIGH",Z807)))</formula>
    </cfRule>
    <cfRule type="containsText" dxfId="1459" priority="4443" operator="containsText" text="SIGNIFICANT">
      <formula>NOT(ISERROR(SEARCH("SIGNIFICANT",Z807)))</formula>
    </cfRule>
    <cfRule type="containsText" dxfId="1458" priority="4444" operator="containsText" text="MODERATE">
      <formula>NOT(ISERROR(SEARCH("MODERATE",Z807)))</formula>
    </cfRule>
    <cfRule type="containsText" dxfId="1457" priority="4445" operator="containsText" text="LOW">
      <formula>NOT(ISERROR(SEARCH("LOW",Z807)))</formula>
    </cfRule>
  </conditionalFormatting>
  <conditionalFormatting sqref="A808:A819 A823:A831 A821">
    <cfRule type="expression" dxfId="1456" priority="4436" stopIfTrue="1">
      <formula>#REF!="YES"</formula>
    </cfRule>
  </conditionalFormatting>
  <conditionalFormatting sqref="Z808:Z819 Z823:Z831 Z821">
    <cfRule type="containsText" dxfId="1455" priority="4437" operator="containsText" text="HIGH">
      <formula>NOT(ISERROR(SEARCH("HIGH",Z808)))</formula>
    </cfRule>
    <cfRule type="containsText" dxfId="1454" priority="4438" operator="containsText" text="SIGNIFICANT">
      <formula>NOT(ISERROR(SEARCH("SIGNIFICANT",Z808)))</formula>
    </cfRule>
    <cfRule type="containsText" dxfId="1453" priority="4439" operator="containsText" text="MODERATE">
      <formula>NOT(ISERROR(SEARCH("MODERATE",Z808)))</formula>
    </cfRule>
    <cfRule type="containsText" dxfId="1452" priority="4440" operator="containsText" text="LOW">
      <formula>NOT(ISERROR(SEARCH("LOW",Z808)))</formula>
    </cfRule>
  </conditionalFormatting>
  <conditionalFormatting sqref="Z832">
    <cfRule type="containsText" dxfId="1451" priority="4432" operator="containsText" text="HIGH">
      <formula>NOT(ISERROR(SEARCH("HIGH",Z832)))</formula>
    </cfRule>
    <cfRule type="containsText" dxfId="1450" priority="4433" operator="containsText" text="SIGNIFICANT">
      <formula>NOT(ISERROR(SEARCH("SIGNIFICANT",Z832)))</formula>
    </cfRule>
    <cfRule type="containsText" dxfId="1449" priority="4434" operator="containsText" text="MODERATE">
      <formula>NOT(ISERROR(SEARCH("MODERATE",Z832)))</formula>
    </cfRule>
    <cfRule type="containsText" dxfId="1448" priority="4435" operator="containsText" text="LOW">
      <formula>NOT(ISERROR(SEARCH("LOW",Z832)))</formula>
    </cfRule>
  </conditionalFormatting>
  <conditionalFormatting sqref="A832">
    <cfRule type="expression" dxfId="1447" priority="4431" stopIfTrue="1">
      <formula>#REF!="YES"</formula>
    </cfRule>
  </conditionalFormatting>
  <conditionalFormatting sqref="A833">
    <cfRule type="expression" dxfId="1446" priority="4426" stopIfTrue="1">
      <formula>#REF!="YES"</formula>
    </cfRule>
  </conditionalFormatting>
  <conditionalFormatting sqref="Z833">
    <cfRule type="containsText" dxfId="1445" priority="4427" operator="containsText" text="HIGH">
      <formula>NOT(ISERROR(SEARCH("HIGH",Z833)))</formula>
    </cfRule>
    <cfRule type="containsText" dxfId="1444" priority="4428" operator="containsText" text="SIGNIFICANT">
      <formula>NOT(ISERROR(SEARCH("SIGNIFICANT",Z833)))</formula>
    </cfRule>
    <cfRule type="containsText" dxfId="1443" priority="4429" operator="containsText" text="MODERATE">
      <formula>NOT(ISERROR(SEARCH("MODERATE",Z833)))</formula>
    </cfRule>
    <cfRule type="containsText" dxfId="1442" priority="4430" operator="containsText" text="LOW">
      <formula>NOT(ISERROR(SEARCH("LOW",Z833)))</formula>
    </cfRule>
  </conditionalFormatting>
  <conditionalFormatting sqref="N684:P701">
    <cfRule type="containsText" dxfId="1441" priority="4416" operator="containsText" text="D">
      <formula>NOT(ISERROR(SEARCH("D",N684)))</formula>
    </cfRule>
    <cfRule type="containsText" dxfId="1440" priority="4417" operator="containsText" text="C">
      <formula>NOT(ISERROR(SEARCH("C",N684)))</formula>
    </cfRule>
    <cfRule type="containsText" dxfId="1439" priority="4418" operator="containsText" text="B/C">
      <formula>NOT(ISERROR(SEARCH("B/C",N684)))</formula>
    </cfRule>
    <cfRule type="containsText" dxfId="1438" priority="4419" operator="containsText" text="B">
      <formula>NOT(ISERROR(SEARCH("B",N684)))</formula>
    </cfRule>
    <cfRule type="containsText" dxfId="1437" priority="4420" operator="containsText" text="A">
      <formula>NOT(ISERROR(SEARCH("A",N684)))</formula>
    </cfRule>
  </conditionalFormatting>
  <conditionalFormatting sqref="A685:A706">
    <cfRule type="expression" dxfId="1436" priority="4406" stopIfTrue="1">
      <formula>#REF!="YES"</formula>
    </cfRule>
  </conditionalFormatting>
  <conditionalFormatting sqref="A684">
    <cfRule type="expression" dxfId="1435" priority="4411" stopIfTrue="1">
      <formula>#REF!="YES"</formula>
    </cfRule>
  </conditionalFormatting>
  <conditionalFormatting sqref="Z684">
    <cfRule type="containsText" dxfId="1434" priority="4412" operator="containsText" text="HIGH">
      <formula>NOT(ISERROR(SEARCH("HIGH",Z684)))</formula>
    </cfRule>
    <cfRule type="containsText" dxfId="1433" priority="4413" operator="containsText" text="SIGNIFICANT">
      <formula>NOT(ISERROR(SEARCH("SIGNIFICANT",Z684)))</formula>
    </cfRule>
    <cfRule type="containsText" dxfId="1432" priority="4414" operator="containsText" text="MODERATE">
      <formula>NOT(ISERROR(SEARCH("MODERATE",Z684)))</formula>
    </cfRule>
    <cfRule type="containsText" dxfId="1431" priority="4415" operator="containsText" text="LOW">
      <formula>NOT(ISERROR(SEARCH("LOW",Z684)))</formula>
    </cfRule>
  </conditionalFormatting>
  <conditionalFormatting sqref="Z685:Z706">
    <cfRule type="containsText" dxfId="1430" priority="4407" operator="containsText" text="HIGH">
      <formula>NOT(ISERROR(SEARCH("HIGH",Z685)))</formula>
    </cfRule>
    <cfRule type="containsText" dxfId="1429" priority="4408" operator="containsText" text="SIGNIFICANT">
      <formula>NOT(ISERROR(SEARCH("SIGNIFICANT",Z685)))</formula>
    </cfRule>
    <cfRule type="containsText" dxfId="1428" priority="4409" operator="containsText" text="MODERATE">
      <formula>NOT(ISERROR(SEARCH("MODERATE",Z685)))</formula>
    </cfRule>
    <cfRule type="containsText" dxfId="1427" priority="4410" operator="containsText" text="LOW">
      <formula>NOT(ISERROR(SEARCH("LOW",Z685)))</formula>
    </cfRule>
  </conditionalFormatting>
  <conditionalFormatting sqref="N714:P721 N756:P766">
    <cfRule type="containsText" dxfId="1426" priority="4401" operator="containsText" text="D">
      <formula>NOT(ISERROR(SEARCH("D",N714)))</formula>
    </cfRule>
    <cfRule type="containsText" dxfId="1425" priority="4402" operator="containsText" text="C">
      <formula>NOT(ISERROR(SEARCH("C",N714)))</formula>
    </cfRule>
    <cfRule type="containsText" dxfId="1424" priority="4403" operator="containsText" text="B/C">
      <formula>NOT(ISERROR(SEARCH("B/C",N714)))</formula>
    </cfRule>
    <cfRule type="containsText" dxfId="1423" priority="4404" operator="containsText" text="B">
      <formula>NOT(ISERROR(SEARCH("B",N714)))</formula>
    </cfRule>
    <cfRule type="containsText" dxfId="1422" priority="4405" operator="containsText" text="A">
      <formula>NOT(ISERROR(SEARCH("A",N714)))</formula>
    </cfRule>
  </conditionalFormatting>
  <conditionalFormatting sqref="A744:A754 A756:A766">
    <cfRule type="expression" dxfId="1421" priority="4366" stopIfTrue="1">
      <formula>#REF!="YES"</formula>
    </cfRule>
  </conditionalFormatting>
  <conditionalFormatting sqref="Z717">
    <cfRule type="containsText" dxfId="1420" priority="4392" operator="containsText" text="HIGH">
      <formula>NOT(ISERROR(SEARCH("HIGH",Z717)))</formula>
    </cfRule>
    <cfRule type="containsText" dxfId="1419" priority="4393" operator="containsText" text="SIGNIFICANT">
      <formula>NOT(ISERROR(SEARCH("SIGNIFICANT",Z717)))</formula>
    </cfRule>
    <cfRule type="containsText" dxfId="1418" priority="4394" operator="containsText" text="MODERATE">
      <formula>NOT(ISERROR(SEARCH("MODERATE",Z717)))</formula>
    </cfRule>
    <cfRule type="containsText" dxfId="1417" priority="4395" operator="containsText" text="LOW">
      <formula>NOT(ISERROR(SEARCH("LOW",Z717)))</formula>
    </cfRule>
  </conditionalFormatting>
  <conditionalFormatting sqref="A717">
    <cfRule type="expression" dxfId="1416" priority="4391" stopIfTrue="1">
      <formula>#REF!="YES"</formula>
    </cfRule>
  </conditionalFormatting>
  <conditionalFormatting sqref="A718">
    <cfRule type="expression" dxfId="1415" priority="4386" stopIfTrue="1">
      <formula>#REF!="YES"</formula>
    </cfRule>
  </conditionalFormatting>
  <conditionalFormatting sqref="Z718">
    <cfRule type="containsText" dxfId="1414" priority="4387" operator="containsText" text="HIGH">
      <formula>NOT(ISERROR(SEARCH("HIGH",Z718)))</formula>
    </cfRule>
    <cfRule type="containsText" dxfId="1413" priority="4388" operator="containsText" text="SIGNIFICANT">
      <formula>NOT(ISERROR(SEARCH("SIGNIFICANT",Z718)))</formula>
    </cfRule>
    <cfRule type="containsText" dxfId="1412" priority="4389" operator="containsText" text="MODERATE">
      <formula>NOT(ISERROR(SEARCH("MODERATE",Z718)))</formula>
    </cfRule>
    <cfRule type="containsText" dxfId="1411" priority="4390" operator="containsText" text="LOW">
      <formula>NOT(ISERROR(SEARCH("LOW",Z718)))</formula>
    </cfRule>
  </conditionalFormatting>
  <conditionalFormatting sqref="A719:A721">
    <cfRule type="expression" dxfId="1410" priority="4381" stopIfTrue="1">
      <formula>#REF!="YES"</formula>
    </cfRule>
  </conditionalFormatting>
  <conditionalFormatting sqref="Z719:Z721">
    <cfRule type="containsText" dxfId="1409" priority="4382" operator="containsText" text="HIGH">
      <formula>NOT(ISERROR(SEARCH("HIGH",Z719)))</formula>
    </cfRule>
    <cfRule type="containsText" dxfId="1408" priority="4383" operator="containsText" text="SIGNIFICANT">
      <formula>NOT(ISERROR(SEARCH("SIGNIFICANT",Z719)))</formula>
    </cfRule>
    <cfRule type="containsText" dxfId="1407" priority="4384" operator="containsText" text="MODERATE">
      <formula>NOT(ISERROR(SEARCH("MODERATE",Z719)))</formula>
    </cfRule>
    <cfRule type="containsText" dxfId="1406" priority="4385" operator="containsText" text="LOW">
      <formula>NOT(ISERROR(SEARCH("LOW",Z719)))</formula>
    </cfRule>
  </conditionalFormatting>
  <conditionalFormatting sqref="Z742">
    <cfRule type="containsText" dxfId="1405" priority="4377" operator="containsText" text="HIGH">
      <formula>NOT(ISERROR(SEARCH("HIGH",Z742)))</formula>
    </cfRule>
    <cfRule type="containsText" dxfId="1404" priority="4378" operator="containsText" text="SIGNIFICANT">
      <formula>NOT(ISERROR(SEARCH("SIGNIFICANT",Z742)))</formula>
    </cfRule>
    <cfRule type="containsText" dxfId="1403" priority="4379" operator="containsText" text="MODERATE">
      <formula>NOT(ISERROR(SEARCH("MODERATE",Z742)))</formula>
    </cfRule>
    <cfRule type="containsText" dxfId="1402" priority="4380" operator="containsText" text="LOW">
      <formula>NOT(ISERROR(SEARCH("LOW",Z742)))</formula>
    </cfRule>
  </conditionalFormatting>
  <conditionalFormatting sqref="A742">
    <cfRule type="expression" dxfId="1401" priority="4376" stopIfTrue="1">
      <formula>#REF!="YES"</formula>
    </cfRule>
  </conditionalFormatting>
  <conditionalFormatting sqref="A743">
    <cfRule type="expression" dxfId="1400" priority="4371" stopIfTrue="1">
      <formula>#REF!="YES"</formula>
    </cfRule>
  </conditionalFormatting>
  <conditionalFormatting sqref="Z743">
    <cfRule type="containsText" dxfId="1399" priority="4372" operator="containsText" text="HIGH">
      <formula>NOT(ISERROR(SEARCH("HIGH",Z743)))</formula>
    </cfRule>
    <cfRule type="containsText" dxfId="1398" priority="4373" operator="containsText" text="SIGNIFICANT">
      <formula>NOT(ISERROR(SEARCH("SIGNIFICANT",Z743)))</formula>
    </cfRule>
    <cfRule type="containsText" dxfId="1397" priority="4374" operator="containsText" text="MODERATE">
      <formula>NOT(ISERROR(SEARCH("MODERATE",Z743)))</formula>
    </cfRule>
    <cfRule type="containsText" dxfId="1396" priority="4375" operator="containsText" text="LOW">
      <formula>NOT(ISERROR(SEARCH("LOW",Z743)))</formula>
    </cfRule>
  </conditionalFormatting>
  <conditionalFormatting sqref="Z744:Z754 Z756:Z766">
    <cfRule type="containsText" dxfId="1395" priority="4367" operator="containsText" text="HIGH">
      <formula>NOT(ISERROR(SEARCH("HIGH",Z744)))</formula>
    </cfRule>
    <cfRule type="containsText" dxfId="1394" priority="4368" operator="containsText" text="SIGNIFICANT">
      <formula>NOT(ISERROR(SEARCH("SIGNIFICANT",Z744)))</formula>
    </cfRule>
    <cfRule type="containsText" dxfId="1393" priority="4369" operator="containsText" text="MODERATE">
      <formula>NOT(ISERROR(SEARCH("MODERATE",Z744)))</formula>
    </cfRule>
    <cfRule type="containsText" dxfId="1392" priority="4370" operator="containsText" text="LOW">
      <formula>NOT(ISERROR(SEARCH("LOW",Z744)))</formula>
    </cfRule>
  </conditionalFormatting>
  <conditionalFormatting sqref="N606:P607 N609:P619 N621:P630">
    <cfRule type="containsText" dxfId="1391" priority="4361" operator="containsText" text="D">
      <formula>NOT(ISERROR(SEARCH("D",N606)))</formula>
    </cfRule>
    <cfRule type="containsText" dxfId="1390" priority="4362" operator="containsText" text="C">
      <formula>NOT(ISERROR(SEARCH("C",N606)))</formula>
    </cfRule>
    <cfRule type="containsText" dxfId="1389" priority="4363" operator="containsText" text="B/C">
      <formula>NOT(ISERROR(SEARCH("B/C",N606)))</formula>
    </cfRule>
    <cfRule type="containsText" dxfId="1388" priority="4364" operator="containsText" text="B">
      <formula>NOT(ISERROR(SEARCH("B",N606)))</formula>
    </cfRule>
    <cfRule type="containsText" dxfId="1387" priority="4365" operator="containsText" text="A">
      <formula>NOT(ISERROR(SEARCH("A",N606)))</formula>
    </cfRule>
  </conditionalFormatting>
  <conditionalFormatting sqref="A607 A609:A619 A621:A630">
    <cfRule type="expression" dxfId="1386" priority="4351" stopIfTrue="1">
      <formula>#REF!="YES"</formula>
    </cfRule>
  </conditionalFormatting>
  <conditionalFormatting sqref="A606">
    <cfRule type="expression" dxfId="1385" priority="4356" stopIfTrue="1">
      <formula>#REF!="YES"</formula>
    </cfRule>
  </conditionalFormatting>
  <conditionalFormatting sqref="Z606">
    <cfRule type="containsText" dxfId="1384" priority="4357" operator="containsText" text="HIGH">
      <formula>NOT(ISERROR(SEARCH("HIGH",Z606)))</formula>
    </cfRule>
    <cfRule type="containsText" dxfId="1383" priority="4358" operator="containsText" text="SIGNIFICANT">
      <formula>NOT(ISERROR(SEARCH("SIGNIFICANT",Z606)))</formula>
    </cfRule>
    <cfRule type="containsText" dxfId="1382" priority="4359" operator="containsText" text="MODERATE">
      <formula>NOT(ISERROR(SEARCH("MODERATE",Z606)))</formula>
    </cfRule>
    <cfRule type="containsText" dxfId="1381" priority="4360" operator="containsText" text="LOW">
      <formula>NOT(ISERROR(SEARCH("LOW",Z606)))</formula>
    </cfRule>
  </conditionalFormatting>
  <conditionalFormatting sqref="Z607 Z609:Z619 Z621:Z630">
    <cfRule type="containsText" dxfId="1380" priority="4352" operator="containsText" text="HIGH">
      <formula>NOT(ISERROR(SEARCH("HIGH",Z607)))</formula>
    </cfRule>
    <cfRule type="containsText" dxfId="1379" priority="4353" operator="containsText" text="SIGNIFICANT">
      <formula>NOT(ISERROR(SEARCH("SIGNIFICANT",Z607)))</formula>
    </cfRule>
    <cfRule type="containsText" dxfId="1378" priority="4354" operator="containsText" text="MODERATE">
      <formula>NOT(ISERROR(SEARCH("MODERATE",Z607)))</formula>
    </cfRule>
    <cfRule type="containsText" dxfId="1377" priority="4355" operator="containsText" text="LOW">
      <formula>NOT(ISERROR(SEARCH("LOW",Z607)))</formula>
    </cfRule>
  </conditionalFormatting>
  <conditionalFormatting sqref="Z640">
    <cfRule type="containsText" dxfId="1376" priority="4337" operator="containsText" text="HIGH">
      <formula>NOT(ISERROR(SEARCH("HIGH",Z640)))</formula>
    </cfRule>
    <cfRule type="containsText" dxfId="1375" priority="4338" operator="containsText" text="SIGNIFICANT">
      <formula>NOT(ISERROR(SEARCH("SIGNIFICANT",Z640)))</formula>
    </cfRule>
    <cfRule type="containsText" dxfId="1374" priority="4339" operator="containsText" text="MODERATE">
      <formula>NOT(ISERROR(SEARCH("MODERATE",Z640)))</formula>
    </cfRule>
    <cfRule type="containsText" dxfId="1373" priority="4340" operator="containsText" text="LOW">
      <formula>NOT(ISERROR(SEARCH("LOW",Z640)))</formula>
    </cfRule>
  </conditionalFormatting>
  <conditionalFormatting sqref="A640">
    <cfRule type="expression" dxfId="1372" priority="4336" stopIfTrue="1">
      <formula>#REF!="YES"</formula>
    </cfRule>
  </conditionalFormatting>
  <conditionalFormatting sqref="A641">
    <cfRule type="expression" dxfId="1371" priority="4331" stopIfTrue="1">
      <formula>#REF!="YES"</formula>
    </cfRule>
  </conditionalFormatting>
  <conditionalFormatting sqref="Z641">
    <cfRule type="containsText" dxfId="1370" priority="4332" operator="containsText" text="HIGH">
      <formula>NOT(ISERROR(SEARCH("HIGH",Z641)))</formula>
    </cfRule>
    <cfRule type="containsText" dxfId="1369" priority="4333" operator="containsText" text="SIGNIFICANT">
      <formula>NOT(ISERROR(SEARCH("SIGNIFICANT",Z641)))</formula>
    </cfRule>
    <cfRule type="containsText" dxfId="1368" priority="4334" operator="containsText" text="MODERATE">
      <formula>NOT(ISERROR(SEARCH("MODERATE",Z641)))</formula>
    </cfRule>
    <cfRule type="containsText" dxfId="1367" priority="4335" operator="containsText" text="LOW">
      <formula>NOT(ISERROR(SEARCH("LOW",Z641)))</formula>
    </cfRule>
  </conditionalFormatting>
  <conditionalFormatting sqref="Z664">
    <cfRule type="containsText" dxfId="1366" priority="4322" operator="containsText" text="HIGH">
      <formula>NOT(ISERROR(SEARCH("HIGH",Z664)))</formula>
    </cfRule>
    <cfRule type="containsText" dxfId="1365" priority="4323" operator="containsText" text="SIGNIFICANT">
      <formula>NOT(ISERROR(SEARCH("SIGNIFICANT",Z664)))</formula>
    </cfRule>
    <cfRule type="containsText" dxfId="1364" priority="4324" operator="containsText" text="MODERATE">
      <formula>NOT(ISERROR(SEARCH("MODERATE",Z664)))</formula>
    </cfRule>
    <cfRule type="containsText" dxfId="1363" priority="4325" operator="containsText" text="LOW">
      <formula>NOT(ISERROR(SEARCH("LOW",Z664)))</formula>
    </cfRule>
  </conditionalFormatting>
  <conditionalFormatting sqref="A664">
    <cfRule type="expression" dxfId="1362" priority="4321" stopIfTrue="1">
      <formula>#REF!="YES"</formula>
    </cfRule>
  </conditionalFormatting>
  <conditionalFormatting sqref="A665">
    <cfRule type="expression" dxfId="1361" priority="4316" stopIfTrue="1">
      <formula>#REF!="YES"</formula>
    </cfRule>
  </conditionalFormatting>
  <conditionalFormatting sqref="Z665">
    <cfRule type="containsText" dxfId="1360" priority="4317" operator="containsText" text="HIGH">
      <formula>NOT(ISERROR(SEARCH("HIGH",Z665)))</formula>
    </cfRule>
    <cfRule type="containsText" dxfId="1359" priority="4318" operator="containsText" text="SIGNIFICANT">
      <formula>NOT(ISERROR(SEARCH("SIGNIFICANT",Z665)))</formula>
    </cfRule>
    <cfRule type="containsText" dxfId="1358" priority="4319" operator="containsText" text="MODERATE">
      <formula>NOT(ISERROR(SEARCH("MODERATE",Z665)))</formula>
    </cfRule>
    <cfRule type="containsText" dxfId="1357" priority="4320" operator="containsText" text="LOW">
      <formula>NOT(ISERROR(SEARCH("LOW",Z665)))</formula>
    </cfRule>
  </conditionalFormatting>
  <conditionalFormatting sqref="N523:P545">
    <cfRule type="containsText" dxfId="1356" priority="4306" operator="containsText" text="D">
      <formula>NOT(ISERROR(SEARCH("D",N523)))</formula>
    </cfRule>
    <cfRule type="containsText" dxfId="1355" priority="4307" operator="containsText" text="C">
      <formula>NOT(ISERROR(SEARCH("C",N523)))</formula>
    </cfRule>
    <cfRule type="containsText" dxfId="1354" priority="4308" operator="containsText" text="B/C">
      <formula>NOT(ISERROR(SEARCH("B/C",N523)))</formula>
    </cfRule>
    <cfRule type="containsText" dxfId="1353" priority="4309" operator="containsText" text="B">
      <formula>NOT(ISERROR(SEARCH("B",N523)))</formula>
    </cfRule>
    <cfRule type="containsText" dxfId="1352" priority="4310" operator="containsText" text="A">
      <formula>NOT(ISERROR(SEARCH("A",N523)))</formula>
    </cfRule>
  </conditionalFormatting>
  <conditionalFormatting sqref="A524:A545">
    <cfRule type="expression" dxfId="1351" priority="4296" stopIfTrue="1">
      <formula>#REF!="YES"</formula>
    </cfRule>
  </conditionalFormatting>
  <conditionalFormatting sqref="A523">
    <cfRule type="expression" dxfId="1350" priority="4301" stopIfTrue="1">
      <formula>#REF!="YES"</formula>
    </cfRule>
  </conditionalFormatting>
  <conditionalFormatting sqref="Z523">
    <cfRule type="containsText" dxfId="1349" priority="4302" operator="containsText" text="HIGH">
      <formula>NOT(ISERROR(SEARCH("HIGH",Z523)))</formula>
    </cfRule>
    <cfRule type="containsText" dxfId="1348" priority="4303" operator="containsText" text="SIGNIFICANT">
      <formula>NOT(ISERROR(SEARCH("SIGNIFICANT",Z523)))</formula>
    </cfRule>
    <cfRule type="containsText" dxfId="1347" priority="4304" operator="containsText" text="MODERATE">
      <formula>NOT(ISERROR(SEARCH("MODERATE",Z523)))</formula>
    </cfRule>
    <cfRule type="containsText" dxfId="1346" priority="4305" operator="containsText" text="LOW">
      <formula>NOT(ISERROR(SEARCH("LOW",Z523)))</formula>
    </cfRule>
  </conditionalFormatting>
  <conditionalFormatting sqref="Z524:Z545">
    <cfRule type="containsText" dxfId="1345" priority="4297" operator="containsText" text="HIGH">
      <formula>NOT(ISERROR(SEARCH("HIGH",Z524)))</formula>
    </cfRule>
    <cfRule type="containsText" dxfId="1344" priority="4298" operator="containsText" text="SIGNIFICANT">
      <formula>NOT(ISERROR(SEARCH("SIGNIFICANT",Z524)))</formula>
    </cfRule>
    <cfRule type="containsText" dxfId="1343" priority="4299" operator="containsText" text="MODERATE">
      <formula>NOT(ISERROR(SEARCH("MODERATE",Z524)))</formula>
    </cfRule>
    <cfRule type="containsText" dxfId="1342" priority="4300" operator="containsText" text="LOW">
      <formula>NOT(ISERROR(SEARCH("LOW",Z524)))</formula>
    </cfRule>
  </conditionalFormatting>
  <conditionalFormatting sqref="A583:A599 A601:A605">
    <cfRule type="expression" dxfId="1341" priority="4256" stopIfTrue="1">
      <formula>#REF!="YES"</formula>
    </cfRule>
  </conditionalFormatting>
  <conditionalFormatting sqref="Z557">
    <cfRule type="containsText" dxfId="1340" priority="4282" operator="containsText" text="HIGH">
      <formula>NOT(ISERROR(SEARCH("HIGH",Z557)))</formula>
    </cfRule>
    <cfRule type="containsText" dxfId="1339" priority="4283" operator="containsText" text="SIGNIFICANT">
      <formula>NOT(ISERROR(SEARCH("SIGNIFICANT",Z557)))</formula>
    </cfRule>
    <cfRule type="containsText" dxfId="1338" priority="4284" operator="containsText" text="MODERATE">
      <formula>NOT(ISERROR(SEARCH("MODERATE",Z557)))</formula>
    </cfRule>
    <cfRule type="containsText" dxfId="1337" priority="4285" operator="containsText" text="LOW">
      <formula>NOT(ISERROR(SEARCH("LOW",Z557)))</formula>
    </cfRule>
  </conditionalFormatting>
  <conditionalFormatting sqref="A557">
    <cfRule type="expression" dxfId="1336" priority="4281" stopIfTrue="1">
      <formula>#REF!="YES"</formula>
    </cfRule>
  </conditionalFormatting>
  <conditionalFormatting sqref="A558">
    <cfRule type="expression" dxfId="1335" priority="4276" stopIfTrue="1">
      <formula>#REF!="YES"</formula>
    </cfRule>
  </conditionalFormatting>
  <conditionalFormatting sqref="Z558">
    <cfRule type="containsText" dxfId="1334" priority="4277" operator="containsText" text="HIGH">
      <formula>NOT(ISERROR(SEARCH("HIGH",Z558)))</formula>
    </cfRule>
    <cfRule type="containsText" dxfId="1333" priority="4278" operator="containsText" text="SIGNIFICANT">
      <formula>NOT(ISERROR(SEARCH("SIGNIFICANT",Z558)))</formula>
    </cfRule>
    <cfRule type="containsText" dxfId="1332" priority="4279" operator="containsText" text="MODERATE">
      <formula>NOT(ISERROR(SEARCH("MODERATE",Z558)))</formula>
    </cfRule>
    <cfRule type="containsText" dxfId="1331" priority="4280" operator="containsText" text="LOW">
      <formula>NOT(ISERROR(SEARCH("LOW",Z558)))</formula>
    </cfRule>
  </conditionalFormatting>
  <conditionalFormatting sqref="Z581">
    <cfRule type="containsText" dxfId="1330" priority="4267" operator="containsText" text="HIGH">
      <formula>NOT(ISERROR(SEARCH("HIGH",Z581)))</formula>
    </cfRule>
    <cfRule type="containsText" dxfId="1329" priority="4268" operator="containsText" text="SIGNIFICANT">
      <formula>NOT(ISERROR(SEARCH("SIGNIFICANT",Z581)))</formula>
    </cfRule>
    <cfRule type="containsText" dxfId="1328" priority="4269" operator="containsText" text="MODERATE">
      <formula>NOT(ISERROR(SEARCH("MODERATE",Z581)))</formula>
    </cfRule>
    <cfRule type="containsText" dxfId="1327" priority="4270" operator="containsText" text="LOW">
      <formula>NOT(ISERROR(SEARCH("LOW",Z581)))</formula>
    </cfRule>
  </conditionalFormatting>
  <conditionalFormatting sqref="A581">
    <cfRule type="expression" dxfId="1326" priority="4266" stopIfTrue="1">
      <formula>#REF!="YES"</formula>
    </cfRule>
  </conditionalFormatting>
  <conditionalFormatting sqref="A582">
    <cfRule type="expression" dxfId="1325" priority="4261" stopIfTrue="1">
      <formula>#REF!="YES"</formula>
    </cfRule>
  </conditionalFormatting>
  <conditionalFormatting sqref="Z582">
    <cfRule type="containsText" dxfId="1324" priority="4262" operator="containsText" text="HIGH">
      <formula>NOT(ISERROR(SEARCH("HIGH",Z582)))</formula>
    </cfRule>
    <cfRule type="containsText" dxfId="1323" priority="4263" operator="containsText" text="SIGNIFICANT">
      <formula>NOT(ISERROR(SEARCH("SIGNIFICANT",Z582)))</formula>
    </cfRule>
    <cfRule type="containsText" dxfId="1322" priority="4264" operator="containsText" text="MODERATE">
      <formula>NOT(ISERROR(SEARCH("MODERATE",Z582)))</formula>
    </cfRule>
    <cfRule type="containsText" dxfId="1321" priority="4265" operator="containsText" text="LOW">
      <formula>NOT(ISERROR(SEARCH("LOW",Z582)))</formula>
    </cfRule>
  </conditionalFormatting>
  <conditionalFormatting sqref="Z583:Z599 Z601:Z605">
    <cfRule type="containsText" dxfId="1320" priority="4257" operator="containsText" text="HIGH">
      <formula>NOT(ISERROR(SEARCH("HIGH",Z583)))</formula>
    </cfRule>
    <cfRule type="containsText" dxfId="1319" priority="4258" operator="containsText" text="SIGNIFICANT">
      <formula>NOT(ISERROR(SEARCH("SIGNIFICANT",Z583)))</formula>
    </cfRule>
    <cfRule type="containsText" dxfId="1318" priority="4259" operator="containsText" text="MODERATE">
      <formula>NOT(ISERROR(SEARCH("MODERATE",Z583)))</formula>
    </cfRule>
    <cfRule type="containsText" dxfId="1317" priority="4260" operator="containsText" text="LOW">
      <formula>NOT(ISERROR(SEARCH("LOW",Z583)))</formula>
    </cfRule>
  </conditionalFormatting>
  <conditionalFormatting sqref="Z520">
    <cfRule type="containsText" dxfId="1316" priority="2602" operator="containsText" text="HIGH">
      <formula>NOT(ISERROR(SEARCH("HIGH",Z520)))</formula>
    </cfRule>
    <cfRule type="containsText" dxfId="1315" priority="2603" operator="containsText" text="SIGNIFICANT">
      <formula>NOT(ISERROR(SEARCH("SIGNIFICANT",Z520)))</formula>
    </cfRule>
    <cfRule type="containsText" dxfId="1314" priority="2604" operator="containsText" text="MODERATE">
      <formula>NOT(ISERROR(SEARCH("MODERATE",Z520)))</formula>
    </cfRule>
    <cfRule type="containsText" dxfId="1313" priority="2605" operator="containsText" text="LOW">
      <formula>NOT(ISERROR(SEARCH("LOW",Z520)))</formula>
    </cfRule>
  </conditionalFormatting>
  <conditionalFormatting sqref="N520:P520">
    <cfRule type="containsText" dxfId="1312" priority="2597" operator="containsText" text="D">
      <formula>NOT(ISERROR(SEARCH("D",N520)))</formula>
    </cfRule>
    <cfRule type="containsText" dxfId="1311" priority="2598" operator="containsText" text="C">
      <formula>NOT(ISERROR(SEARCH("C",N520)))</formula>
    </cfRule>
    <cfRule type="containsText" dxfId="1310" priority="2599" operator="containsText" text="B/C">
      <formula>NOT(ISERROR(SEARCH("B/C",N520)))</formula>
    </cfRule>
    <cfRule type="containsText" dxfId="1309" priority="2600" operator="containsText" text="B">
      <formula>NOT(ISERROR(SEARCH("B",N520)))</formula>
    </cfRule>
    <cfRule type="containsText" dxfId="1308" priority="2601" operator="containsText" text="A">
      <formula>NOT(ISERROR(SEARCH("A",N520)))</formula>
    </cfRule>
  </conditionalFormatting>
  <conditionalFormatting sqref="A520">
    <cfRule type="expression" dxfId="1307" priority="2596" stopIfTrue="1">
      <formula>#REF!="YES"</formula>
    </cfRule>
  </conditionalFormatting>
  <conditionalFormatting sqref="Z519">
    <cfRule type="containsText" dxfId="1306" priority="2592" operator="containsText" text="HIGH">
      <formula>NOT(ISERROR(SEARCH("HIGH",Z519)))</formula>
    </cfRule>
    <cfRule type="containsText" dxfId="1305" priority="2593" operator="containsText" text="SIGNIFICANT">
      <formula>NOT(ISERROR(SEARCH("SIGNIFICANT",Z519)))</formula>
    </cfRule>
    <cfRule type="containsText" dxfId="1304" priority="2594" operator="containsText" text="MODERATE">
      <formula>NOT(ISERROR(SEARCH("MODERATE",Z519)))</formula>
    </cfRule>
    <cfRule type="containsText" dxfId="1303" priority="2595" operator="containsText" text="LOW">
      <formula>NOT(ISERROR(SEARCH("LOW",Z519)))</formula>
    </cfRule>
  </conditionalFormatting>
  <conditionalFormatting sqref="N519:P519">
    <cfRule type="containsText" dxfId="1302" priority="2587" operator="containsText" text="D">
      <formula>NOT(ISERROR(SEARCH("D",N519)))</formula>
    </cfRule>
    <cfRule type="containsText" dxfId="1301" priority="2588" operator="containsText" text="C">
      <formula>NOT(ISERROR(SEARCH("C",N519)))</formula>
    </cfRule>
    <cfRule type="containsText" dxfId="1300" priority="2589" operator="containsText" text="B/C">
      <formula>NOT(ISERROR(SEARCH("B/C",N519)))</formula>
    </cfRule>
    <cfRule type="containsText" dxfId="1299" priority="2590" operator="containsText" text="B">
      <formula>NOT(ISERROR(SEARCH("B",N519)))</formula>
    </cfRule>
    <cfRule type="containsText" dxfId="1298" priority="2591" operator="containsText" text="A">
      <formula>NOT(ISERROR(SEARCH("A",N519)))</formula>
    </cfRule>
  </conditionalFormatting>
  <conditionalFormatting sqref="A519">
    <cfRule type="expression" dxfId="1297" priority="2586" stopIfTrue="1">
      <formula>#REF!="YES"</formula>
    </cfRule>
  </conditionalFormatting>
  <conditionalFormatting sqref="Z551">
    <cfRule type="containsText" dxfId="1296" priority="2582" operator="containsText" text="HIGH">
      <formula>NOT(ISERROR(SEARCH("HIGH",Z551)))</formula>
    </cfRule>
    <cfRule type="containsText" dxfId="1295" priority="2583" operator="containsText" text="SIGNIFICANT">
      <formula>NOT(ISERROR(SEARCH("SIGNIFICANT",Z551)))</formula>
    </cfRule>
    <cfRule type="containsText" dxfId="1294" priority="2584" operator="containsText" text="MODERATE">
      <formula>NOT(ISERROR(SEARCH("MODERATE",Z551)))</formula>
    </cfRule>
    <cfRule type="containsText" dxfId="1293" priority="2585" operator="containsText" text="LOW">
      <formula>NOT(ISERROR(SEARCH("LOW",Z551)))</formula>
    </cfRule>
  </conditionalFormatting>
  <conditionalFormatting sqref="N551:P551">
    <cfRule type="containsText" dxfId="1292" priority="2577" operator="containsText" text="D">
      <formula>NOT(ISERROR(SEARCH("D",N551)))</formula>
    </cfRule>
    <cfRule type="containsText" dxfId="1291" priority="2578" operator="containsText" text="C">
      <formula>NOT(ISERROR(SEARCH("C",N551)))</formula>
    </cfRule>
    <cfRule type="containsText" dxfId="1290" priority="2579" operator="containsText" text="B/C">
      <formula>NOT(ISERROR(SEARCH("B/C",N551)))</formula>
    </cfRule>
    <cfRule type="containsText" dxfId="1289" priority="2580" operator="containsText" text="B">
      <formula>NOT(ISERROR(SEARCH("B",N551)))</formula>
    </cfRule>
    <cfRule type="containsText" dxfId="1288" priority="2581" operator="containsText" text="A">
      <formula>NOT(ISERROR(SEARCH("A",N551)))</formula>
    </cfRule>
  </conditionalFormatting>
  <conditionalFormatting sqref="A551">
    <cfRule type="expression" dxfId="1287" priority="2576" stopIfTrue="1">
      <formula>#REF!="YES"</formula>
    </cfRule>
  </conditionalFormatting>
  <conditionalFormatting sqref="Z549">
    <cfRule type="containsText" dxfId="1286" priority="2572" operator="containsText" text="HIGH">
      <formula>NOT(ISERROR(SEARCH("HIGH",Z549)))</formula>
    </cfRule>
    <cfRule type="containsText" dxfId="1285" priority="2573" operator="containsText" text="SIGNIFICANT">
      <formula>NOT(ISERROR(SEARCH("SIGNIFICANT",Z549)))</formula>
    </cfRule>
    <cfRule type="containsText" dxfId="1284" priority="2574" operator="containsText" text="MODERATE">
      <formula>NOT(ISERROR(SEARCH("MODERATE",Z549)))</formula>
    </cfRule>
    <cfRule type="containsText" dxfId="1283" priority="2575" operator="containsText" text="LOW">
      <formula>NOT(ISERROR(SEARCH("LOW",Z549)))</formula>
    </cfRule>
  </conditionalFormatting>
  <conditionalFormatting sqref="N549:P549">
    <cfRule type="containsText" dxfId="1282" priority="2567" operator="containsText" text="D">
      <formula>NOT(ISERROR(SEARCH("D",N549)))</formula>
    </cfRule>
    <cfRule type="containsText" dxfId="1281" priority="2568" operator="containsText" text="C">
      <formula>NOT(ISERROR(SEARCH("C",N549)))</formula>
    </cfRule>
    <cfRule type="containsText" dxfId="1280" priority="2569" operator="containsText" text="B/C">
      <formula>NOT(ISERROR(SEARCH("B/C",N549)))</formula>
    </cfRule>
    <cfRule type="containsText" dxfId="1279" priority="2570" operator="containsText" text="B">
      <formula>NOT(ISERROR(SEARCH("B",N549)))</formula>
    </cfRule>
    <cfRule type="containsText" dxfId="1278" priority="2571" operator="containsText" text="A">
      <formula>NOT(ISERROR(SEARCH("A",N549)))</formula>
    </cfRule>
  </conditionalFormatting>
  <conditionalFormatting sqref="A549">
    <cfRule type="expression" dxfId="1277" priority="2566" stopIfTrue="1">
      <formula>#REF!="YES"</formula>
    </cfRule>
  </conditionalFormatting>
  <conditionalFormatting sqref="Z563">
    <cfRule type="containsText" dxfId="1276" priority="2562" operator="containsText" text="HIGH">
      <formula>NOT(ISERROR(SEARCH("HIGH",Z563)))</formula>
    </cfRule>
    <cfRule type="containsText" dxfId="1275" priority="2563" operator="containsText" text="SIGNIFICANT">
      <formula>NOT(ISERROR(SEARCH("SIGNIFICANT",Z563)))</formula>
    </cfRule>
    <cfRule type="containsText" dxfId="1274" priority="2564" operator="containsText" text="MODERATE">
      <formula>NOT(ISERROR(SEARCH("MODERATE",Z563)))</formula>
    </cfRule>
    <cfRule type="containsText" dxfId="1273" priority="2565" operator="containsText" text="LOW">
      <formula>NOT(ISERROR(SEARCH("LOW",Z563)))</formula>
    </cfRule>
  </conditionalFormatting>
  <conditionalFormatting sqref="N563:P563">
    <cfRule type="containsText" dxfId="1272" priority="2557" operator="containsText" text="D">
      <formula>NOT(ISERROR(SEARCH("D",N563)))</formula>
    </cfRule>
    <cfRule type="containsText" dxfId="1271" priority="2558" operator="containsText" text="C">
      <formula>NOT(ISERROR(SEARCH("C",N563)))</formula>
    </cfRule>
    <cfRule type="containsText" dxfId="1270" priority="2559" operator="containsText" text="B/C">
      <formula>NOT(ISERROR(SEARCH("B/C",N563)))</formula>
    </cfRule>
    <cfRule type="containsText" dxfId="1269" priority="2560" operator="containsText" text="B">
      <formula>NOT(ISERROR(SEARCH("B",N563)))</formula>
    </cfRule>
    <cfRule type="containsText" dxfId="1268" priority="2561" operator="containsText" text="A">
      <formula>NOT(ISERROR(SEARCH("A",N563)))</formula>
    </cfRule>
  </conditionalFormatting>
  <conditionalFormatting sqref="A563">
    <cfRule type="expression" dxfId="1267" priority="2556" stopIfTrue="1">
      <formula>#REF!="YES"</formula>
    </cfRule>
  </conditionalFormatting>
  <conditionalFormatting sqref="Z565">
    <cfRule type="containsText" dxfId="1266" priority="2552" operator="containsText" text="HIGH">
      <formula>NOT(ISERROR(SEARCH("HIGH",Z565)))</formula>
    </cfRule>
    <cfRule type="containsText" dxfId="1265" priority="2553" operator="containsText" text="SIGNIFICANT">
      <formula>NOT(ISERROR(SEARCH("SIGNIFICANT",Z565)))</formula>
    </cfRule>
    <cfRule type="containsText" dxfId="1264" priority="2554" operator="containsText" text="MODERATE">
      <formula>NOT(ISERROR(SEARCH("MODERATE",Z565)))</formula>
    </cfRule>
    <cfRule type="containsText" dxfId="1263" priority="2555" operator="containsText" text="LOW">
      <formula>NOT(ISERROR(SEARCH("LOW",Z565)))</formula>
    </cfRule>
  </conditionalFormatting>
  <conditionalFormatting sqref="N565:P565">
    <cfRule type="containsText" dxfId="1262" priority="2547" operator="containsText" text="D">
      <formula>NOT(ISERROR(SEARCH("D",N565)))</formula>
    </cfRule>
    <cfRule type="containsText" dxfId="1261" priority="2548" operator="containsText" text="C">
      <formula>NOT(ISERROR(SEARCH("C",N565)))</formula>
    </cfRule>
    <cfRule type="containsText" dxfId="1260" priority="2549" operator="containsText" text="B/C">
      <formula>NOT(ISERROR(SEARCH("B/C",N565)))</formula>
    </cfRule>
    <cfRule type="containsText" dxfId="1259" priority="2550" operator="containsText" text="B">
      <formula>NOT(ISERROR(SEARCH("B",N565)))</formula>
    </cfRule>
    <cfRule type="containsText" dxfId="1258" priority="2551" operator="containsText" text="A">
      <formula>NOT(ISERROR(SEARCH("A",N565)))</formula>
    </cfRule>
  </conditionalFormatting>
  <conditionalFormatting sqref="A565">
    <cfRule type="expression" dxfId="1257" priority="2546" stopIfTrue="1">
      <formula>#REF!="YES"</formula>
    </cfRule>
  </conditionalFormatting>
  <conditionalFormatting sqref="N608:P608">
    <cfRule type="containsText" dxfId="1256" priority="2541" operator="containsText" text="D">
      <formula>NOT(ISERROR(SEARCH("D",N608)))</formula>
    </cfRule>
    <cfRule type="containsText" dxfId="1255" priority="2542" operator="containsText" text="C">
      <formula>NOT(ISERROR(SEARCH("C",N608)))</formula>
    </cfRule>
    <cfRule type="containsText" dxfId="1254" priority="2543" operator="containsText" text="B/C">
      <formula>NOT(ISERROR(SEARCH("B/C",N608)))</formula>
    </cfRule>
    <cfRule type="containsText" dxfId="1253" priority="2544" operator="containsText" text="B">
      <formula>NOT(ISERROR(SEARCH("B",N608)))</formula>
    </cfRule>
    <cfRule type="containsText" dxfId="1252" priority="2545" operator="containsText" text="A">
      <formula>NOT(ISERROR(SEARCH("A",N608)))</formula>
    </cfRule>
  </conditionalFormatting>
  <conditionalFormatting sqref="A608">
    <cfRule type="expression" dxfId="1251" priority="2535" stopIfTrue="1">
      <formula>#REF!="YES"</formula>
    </cfRule>
  </conditionalFormatting>
  <conditionalFormatting sqref="Z608">
    <cfRule type="containsText" dxfId="1250" priority="2536" operator="containsText" text="HIGH">
      <formula>NOT(ISERROR(SEARCH("HIGH",Z608)))</formula>
    </cfRule>
    <cfRule type="containsText" dxfId="1249" priority="2537" operator="containsText" text="SIGNIFICANT">
      <formula>NOT(ISERROR(SEARCH("SIGNIFICANT",Z608)))</formula>
    </cfRule>
    <cfRule type="containsText" dxfId="1248" priority="2538" operator="containsText" text="MODERATE">
      <formula>NOT(ISERROR(SEARCH("MODERATE",Z608)))</formula>
    </cfRule>
    <cfRule type="containsText" dxfId="1247" priority="2539" operator="containsText" text="LOW">
      <formula>NOT(ISERROR(SEARCH("LOW",Z608)))</formula>
    </cfRule>
  </conditionalFormatting>
  <conditionalFormatting sqref="N600:P600">
    <cfRule type="containsText" dxfId="1246" priority="2530" operator="containsText" text="D">
      <formula>NOT(ISERROR(SEARCH("D",N600)))</formula>
    </cfRule>
    <cfRule type="containsText" dxfId="1245" priority="2531" operator="containsText" text="C">
      <formula>NOT(ISERROR(SEARCH("C",N600)))</formula>
    </cfRule>
    <cfRule type="containsText" dxfId="1244" priority="2532" operator="containsText" text="B/C">
      <formula>NOT(ISERROR(SEARCH("B/C",N600)))</formula>
    </cfRule>
    <cfRule type="containsText" dxfId="1243" priority="2533" operator="containsText" text="B">
      <formula>NOT(ISERROR(SEARCH("B",N600)))</formula>
    </cfRule>
    <cfRule type="containsText" dxfId="1242" priority="2534" operator="containsText" text="A">
      <formula>NOT(ISERROR(SEARCH("A",N600)))</formula>
    </cfRule>
  </conditionalFormatting>
  <conditionalFormatting sqref="A600">
    <cfRule type="expression" dxfId="1241" priority="2524" stopIfTrue="1">
      <formula>#REF!="YES"</formula>
    </cfRule>
  </conditionalFormatting>
  <conditionalFormatting sqref="Z600">
    <cfRule type="containsText" dxfId="1240" priority="2525" operator="containsText" text="HIGH">
      <formula>NOT(ISERROR(SEARCH("HIGH",Z600)))</formula>
    </cfRule>
    <cfRule type="containsText" dxfId="1239" priority="2526" operator="containsText" text="SIGNIFICANT">
      <formula>NOT(ISERROR(SEARCH("SIGNIFICANT",Z600)))</formula>
    </cfRule>
    <cfRule type="containsText" dxfId="1238" priority="2527" operator="containsText" text="MODERATE">
      <formula>NOT(ISERROR(SEARCH("MODERATE",Z600)))</formula>
    </cfRule>
    <cfRule type="containsText" dxfId="1237" priority="2528" operator="containsText" text="LOW">
      <formula>NOT(ISERROR(SEARCH("LOW",Z600)))</formula>
    </cfRule>
  </conditionalFormatting>
  <conditionalFormatting sqref="N620:P620">
    <cfRule type="containsText" dxfId="1236" priority="2519" operator="containsText" text="D">
      <formula>NOT(ISERROR(SEARCH("D",N620)))</formula>
    </cfRule>
    <cfRule type="containsText" dxfId="1235" priority="2520" operator="containsText" text="C">
      <formula>NOT(ISERROR(SEARCH("C",N620)))</formula>
    </cfRule>
    <cfRule type="containsText" dxfId="1234" priority="2521" operator="containsText" text="B/C">
      <formula>NOT(ISERROR(SEARCH("B/C",N620)))</formula>
    </cfRule>
    <cfRule type="containsText" dxfId="1233" priority="2522" operator="containsText" text="B">
      <formula>NOT(ISERROR(SEARCH("B",N620)))</formula>
    </cfRule>
    <cfRule type="containsText" dxfId="1232" priority="2523" operator="containsText" text="A">
      <formula>NOT(ISERROR(SEARCH("A",N620)))</formula>
    </cfRule>
  </conditionalFormatting>
  <conditionalFormatting sqref="A620">
    <cfRule type="expression" dxfId="1231" priority="2513" stopIfTrue="1">
      <formula>#REF!="YES"</formula>
    </cfRule>
  </conditionalFormatting>
  <conditionalFormatting sqref="Z620">
    <cfRule type="containsText" dxfId="1230" priority="2514" operator="containsText" text="HIGH">
      <formula>NOT(ISERROR(SEARCH("HIGH",Z620)))</formula>
    </cfRule>
    <cfRule type="containsText" dxfId="1229" priority="2515" operator="containsText" text="SIGNIFICANT">
      <formula>NOT(ISERROR(SEARCH("SIGNIFICANT",Z620)))</formula>
    </cfRule>
    <cfRule type="containsText" dxfId="1228" priority="2516" operator="containsText" text="MODERATE">
      <formula>NOT(ISERROR(SEARCH("MODERATE",Z620)))</formula>
    </cfRule>
    <cfRule type="containsText" dxfId="1227" priority="2517" operator="containsText" text="LOW">
      <formula>NOT(ISERROR(SEARCH("LOW",Z620)))</formula>
    </cfRule>
  </conditionalFormatting>
  <conditionalFormatting sqref="Z662">
    <cfRule type="containsText" dxfId="1226" priority="2509" operator="containsText" text="HIGH">
      <formula>NOT(ISERROR(SEARCH("HIGH",Z662)))</formula>
    </cfRule>
    <cfRule type="containsText" dxfId="1225" priority="2510" operator="containsText" text="SIGNIFICANT">
      <formula>NOT(ISERROR(SEARCH("SIGNIFICANT",Z662)))</formula>
    </cfRule>
    <cfRule type="containsText" dxfId="1224" priority="2511" operator="containsText" text="MODERATE">
      <formula>NOT(ISERROR(SEARCH("MODERATE",Z662)))</formula>
    </cfRule>
    <cfRule type="containsText" dxfId="1223" priority="2512" operator="containsText" text="LOW">
      <formula>NOT(ISERROR(SEARCH("LOW",Z662)))</formula>
    </cfRule>
  </conditionalFormatting>
  <conditionalFormatting sqref="N662:P662">
    <cfRule type="containsText" dxfId="1222" priority="2504" operator="containsText" text="D">
      <formula>NOT(ISERROR(SEARCH("D",N662)))</formula>
    </cfRule>
    <cfRule type="containsText" dxfId="1221" priority="2505" operator="containsText" text="C">
      <formula>NOT(ISERROR(SEARCH("C",N662)))</formula>
    </cfRule>
    <cfRule type="containsText" dxfId="1220" priority="2506" operator="containsText" text="B/C">
      <formula>NOT(ISERROR(SEARCH("B/C",N662)))</formula>
    </cfRule>
    <cfRule type="containsText" dxfId="1219" priority="2507" operator="containsText" text="B">
      <formula>NOT(ISERROR(SEARCH("B",N662)))</formula>
    </cfRule>
    <cfRule type="containsText" dxfId="1218" priority="2508" operator="containsText" text="A">
      <formula>NOT(ISERROR(SEARCH("A",N662)))</formula>
    </cfRule>
  </conditionalFormatting>
  <conditionalFormatting sqref="A662">
    <cfRule type="expression" dxfId="1217" priority="2502" stopIfTrue="1">
      <formula>#REF!="YES"</formula>
    </cfRule>
  </conditionalFormatting>
  <conditionalFormatting sqref="N722:P722">
    <cfRule type="containsText" dxfId="1216" priority="2496" operator="containsText" text="D">
      <formula>NOT(ISERROR(SEARCH("D",N722)))</formula>
    </cfRule>
    <cfRule type="containsText" dxfId="1215" priority="2497" operator="containsText" text="C">
      <formula>NOT(ISERROR(SEARCH("C",N722)))</formula>
    </cfRule>
    <cfRule type="containsText" dxfId="1214" priority="2498" operator="containsText" text="B/C">
      <formula>NOT(ISERROR(SEARCH("B/C",N722)))</formula>
    </cfRule>
    <cfRule type="containsText" dxfId="1213" priority="2499" operator="containsText" text="B">
      <formula>NOT(ISERROR(SEARCH("B",N722)))</formula>
    </cfRule>
    <cfRule type="containsText" dxfId="1212" priority="2500" operator="containsText" text="A">
      <formula>NOT(ISERROR(SEARCH("A",N722)))</formula>
    </cfRule>
  </conditionalFormatting>
  <conditionalFormatting sqref="A722">
    <cfRule type="expression" dxfId="1211" priority="2491" stopIfTrue="1">
      <formula>#REF!="YES"</formula>
    </cfRule>
  </conditionalFormatting>
  <conditionalFormatting sqref="Z722">
    <cfRule type="containsText" dxfId="1210" priority="2492" operator="containsText" text="HIGH">
      <formula>NOT(ISERROR(SEARCH("HIGH",Z722)))</formula>
    </cfRule>
    <cfRule type="containsText" dxfId="1209" priority="2493" operator="containsText" text="SIGNIFICANT">
      <formula>NOT(ISERROR(SEARCH("SIGNIFICANT",Z722)))</formula>
    </cfRule>
    <cfRule type="containsText" dxfId="1208" priority="2494" operator="containsText" text="MODERATE">
      <formula>NOT(ISERROR(SEARCH("MODERATE",Z722)))</formula>
    </cfRule>
    <cfRule type="containsText" dxfId="1207" priority="2495" operator="containsText" text="LOW">
      <formula>NOT(ISERROR(SEARCH("LOW",Z722)))</formula>
    </cfRule>
  </conditionalFormatting>
  <conditionalFormatting sqref="N755:P755">
    <cfRule type="containsText" dxfId="1206" priority="2485" operator="containsText" text="D">
      <formula>NOT(ISERROR(SEARCH("D",N755)))</formula>
    </cfRule>
    <cfRule type="containsText" dxfId="1205" priority="2486" operator="containsText" text="C">
      <formula>NOT(ISERROR(SEARCH("C",N755)))</formula>
    </cfRule>
    <cfRule type="containsText" dxfId="1204" priority="2487" operator="containsText" text="B/C">
      <formula>NOT(ISERROR(SEARCH("B/C",N755)))</formula>
    </cfRule>
    <cfRule type="containsText" dxfId="1203" priority="2488" operator="containsText" text="B">
      <formula>NOT(ISERROR(SEARCH("B",N755)))</formula>
    </cfRule>
    <cfRule type="containsText" dxfId="1202" priority="2489" operator="containsText" text="A">
      <formula>NOT(ISERROR(SEARCH("A",N755)))</formula>
    </cfRule>
  </conditionalFormatting>
  <conditionalFormatting sqref="A755">
    <cfRule type="expression" dxfId="1201" priority="2480" stopIfTrue="1">
      <formula>#REF!="YES"</formula>
    </cfRule>
  </conditionalFormatting>
  <conditionalFormatting sqref="Z755">
    <cfRule type="containsText" dxfId="1200" priority="2481" operator="containsText" text="HIGH">
      <formula>NOT(ISERROR(SEARCH("HIGH",Z755)))</formula>
    </cfRule>
    <cfRule type="containsText" dxfId="1199" priority="2482" operator="containsText" text="SIGNIFICANT">
      <formula>NOT(ISERROR(SEARCH("SIGNIFICANT",Z755)))</formula>
    </cfRule>
    <cfRule type="containsText" dxfId="1198" priority="2483" operator="containsText" text="MODERATE">
      <formula>NOT(ISERROR(SEARCH("MODERATE",Z755)))</formula>
    </cfRule>
    <cfRule type="containsText" dxfId="1197" priority="2484" operator="containsText" text="LOW">
      <formula>NOT(ISERROR(SEARCH("LOW",Z755)))</formula>
    </cfRule>
  </conditionalFormatting>
  <conditionalFormatting sqref="N767:P767">
    <cfRule type="containsText" dxfId="1196" priority="2474" operator="containsText" text="D">
      <formula>NOT(ISERROR(SEARCH("D",N767)))</formula>
    </cfRule>
    <cfRule type="containsText" dxfId="1195" priority="2475" operator="containsText" text="C">
      <formula>NOT(ISERROR(SEARCH("C",N767)))</formula>
    </cfRule>
    <cfRule type="containsText" dxfId="1194" priority="2476" operator="containsText" text="B/C">
      <formula>NOT(ISERROR(SEARCH("B/C",N767)))</formula>
    </cfRule>
    <cfRule type="containsText" dxfId="1193" priority="2477" operator="containsText" text="B">
      <formula>NOT(ISERROR(SEARCH("B",N767)))</formula>
    </cfRule>
    <cfRule type="containsText" dxfId="1192" priority="2478" operator="containsText" text="A">
      <formula>NOT(ISERROR(SEARCH("A",N767)))</formula>
    </cfRule>
  </conditionalFormatting>
  <conditionalFormatting sqref="A767">
    <cfRule type="expression" dxfId="1191" priority="2469" stopIfTrue="1">
      <formula>#REF!="YES"</formula>
    </cfRule>
  </conditionalFormatting>
  <conditionalFormatting sqref="Z767">
    <cfRule type="containsText" dxfId="1190" priority="2470" operator="containsText" text="HIGH">
      <formula>NOT(ISERROR(SEARCH("HIGH",Z767)))</formula>
    </cfRule>
    <cfRule type="containsText" dxfId="1189" priority="2471" operator="containsText" text="SIGNIFICANT">
      <formula>NOT(ISERROR(SEARCH("SIGNIFICANT",Z767)))</formula>
    </cfRule>
    <cfRule type="containsText" dxfId="1188" priority="2472" operator="containsText" text="MODERATE">
      <formula>NOT(ISERROR(SEARCH("MODERATE",Z767)))</formula>
    </cfRule>
    <cfRule type="containsText" dxfId="1187" priority="2473" operator="containsText" text="LOW">
      <formula>NOT(ISERROR(SEARCH("LOW",Z767)))</formula>
    </cfRule>
  </conditionalFormatting>
  <conditionalFormatting sqref="N779:P779">
    <cfRule type="containsText" dxfId="1186" priority="2464" operator="containsText" text="D">
      <formula>NOT(ISERROR(SEARCH("D",N779)))</formula>
    </cfRule>
    <cfRule type="containsText" dxfId="1185" priority="2465" operator="containsText" text="C">
      <formula>NOT(ISERROR(SEARCH("C",N779)))</formula>
    </cfRule>
    <cfRule type="containsText" dxfId="1184" priority="2466" operator="containsText" text="B/C">
      <formula>NOT(ISERROR(SEARCH("B/C",N779)))</formula>
    </cfRule>
    <cfRule type="containsText" dxfId="1183" priority="2467" operator="containsText" text="B">
      <formula>NOT(ISERROR(SEARCH("B",N779)))</formula>
    </cfRule>
    <cfRule type="containsText" dxfId="1182" priority="2468" operator="containsText" text="A">
      <formula>NOT(ISERROR(SEARCH("A",N779)))</formula>
    </cfRule>
  </conditionalFormatting>
  <conditionalFormatting sqref="A779">
    <cfRule type="expression" dxfId="1181" priority="2458" stopIfTrue="1">
      <formula>#REF!="YES"</formula>
    </cfRule>
  </conditionalFormatting>
  <conditionalFormatting sqref="Z779">
    <cfRule type="containsText" dxfId="1180" priority="2459" operator="containsText" text="HIGH">
      <formula>NOT(ISERROR(SEARCH("HIGH",Z779)))</formula>
    </cfRule>
    <cfRule type="containsText" dxfId="1179" priority="2460" operator="containsText" text="SIGNIFICANT">
      <formula>NOT(ISERROR(SEARCH("SIGNIFICANT",Z779)))</formula>
    </cfRule>
    <cfRule type="containsText" dxfId="1178" priority="2461" operator="containsText" text="MODERATE">
      <formula>NOT(ISERROR(SEARCH("MODERATE",Z779)))</formula>
    </cfRule>
    <cfRule type="containsText" dxfId="1177" priority="2462" operator="containsText" text="LOW">
      <formula>NOT(ISERROR(SEARCH("LOW",Z779)))</formula>
    </cfRule>
  </conditionalFormatting>
  <conditionalFormatting sqref="N790:P790">
    <cfRule type="containsText" dxfId="1176" priority="2453" operator="containsText" text="D">
      <formula>NOT(ISERROR(SEARCH("D",N790)))</formula>
    </cfRule>
    <cfRule type="containsText" dxfId="1175" priority="2454" operator="containsText" text="C">
      <formula>NOT(ISERROR(SEARCH("C",N790)))</formula>
    </cfRule>
    <cfRule type="containsText" dxfId="1174" priority="2455" operator="containsText" text="B/C">
      <formula>NOT(ISERROR(SEARCH("B/C",N790)))</formula>
    </cfRule>
    <cfRule type="containsText" dxfId="1173" priority="2456" operator="containsText" text="B">
      <formula>NOT(ISERROR(SEARCH("B",N790)))</formula>
    </cfRule>
    <cfRule type="containsText" dxfId="1172" priority="2457" operator="containsText" text="A">
      <formula>NOT(ISERROR(SEARCH("A",N790)))</formula>
    </cfRule>
  </conditionalFormatting>
  <conditionalFormatting sqref="A790">
    <cfRule type="expression" dxfId="1171" priority="2447" stopIfTrue="1">
      <formula>#REF!="YES"</formula>
    </cfRule>
  </conditionalFormatting>
  <conditionalFormatting sqref="Z790">
    <cfRule type="containsText" dxfId="1170" priority="2448" operator="containsText" text="HIGH">
      <formula>NOT(ISERROR(SEARCH("HIGH",Z790)))</formula>
    </cfRule>
    <cfRule type="containsText" dxfId="1169" priority="2449" operator="containsText" text="SIGNIFICANT">
      <formula>NOT(ISERROR(SEARCH("SIGNIFICANT",Z790)))</formula>
    </cfRule>
    <cfRule type="containsText" dxfId="1168" priority="2450" operator="containsText" text="MODERATE">
      <formula>NOT(ISERROR(SEARCH("MODERATE",Z790)))</formula>
    </cfRule>
    <cfRule type="containsText" dxfId="1167" priority="2451" operator="containsText" text="LOW">
      <formula>NOT(ISERROR(SEARCH("LOW",Z790)))</formula>
    </cfRule>
  </conditionalFormatting>
  <conditionalFormatting sqref="N793:P793">
    <cfRule type="containsText" dxfId="1166" priority="2442" operator="containsText" text="D">
      <formula>NOT(ISERROR(SEARCH("D",N793)))</formula>
    </cfRule>
    <cfRule type="containsText" dxfId="1165" priority="2443" operator="containsText" text="C">
      <formula>NOT(ISERROR(SEARCH("C",N793)))</formula>
    </cfRule>
    <cfRule type="containsText" dxfId="1164" priority="2444" operator="containsText" text="B/C">
      <formula>NOT(ISERROR(SEARCH("B/C",N793)))</formula>
    </cfRule>
    <cfRule type="containsText" dxfId="1163" priority="2445" operator="containsText" text="B">
      <formula>NOT(ISERROR(SEARCH("B",N793)))</formula>
    </cfRule>
    <cfRule type="containsText" dxfId="1162" priority="2446" operator="containsText" text="A">
      <formula>NOT(ISERROR(SEARCH("A",N793)))</formula>
    </cfRule>
  </conditionalFormatting>
  <conditionalFormatting sqref="A793">
    <cfRule type="expression" dxfId="1161" priority="2436" stopIfTrue="1">
      <formula>#REF!="YES"</formula>
    </cfRule>
  </conditionalFormatting>
  <conditionalFormatting sqref="Z793">
    <cfRule type="containsText" dxfId="1160" priority="2437" operator="containsText" text="HIGH">
      <formula>NOT(ISERROR(SEARCH("HIGH",Z793)))</formula>
    </cfRule>
    <cfRule type="containsText" dxfId="1159" priority="2438" operator="containsText" text="SIGNIFICANT">
      <formula>NOT(ISERROR(SEARCH("SIGNIFICANT",Z793)))</formula>
    </cfRule>
    <cfRule type="containsText" dxfId="1158" priority="2439" operator="containsText" text="MODERATE">
      <formula>NOT(ISERROR(SEARCH("MODERATE",Z793)))</formula>
    </cfRule>
    <cfRule type="containsText" dxfId="1157" priority="2440" operator="containsText" text="LOW">
      <formula>NOT(ISERROR(SEARCH("LOW",Z793)))</formula>
    </cfRule>
  </conditionalFormatting>
  <conditionalFormatting sqref="N806:P806">
    <cfRule type="containsText" dxfId="1156" priority="2430" operator="containsText" text="D">
      <formula>NOT(ISERROR(SEARCH("D",N806)))</formula>
    </cfRule>
    <cfRule type="containsText" dxfId="1155" priority="2431" operator="containsText" text="C">
      <formula>NOT(ISERROR(SEARCH("C",N806)))</formula>
    </cfRule>
    <cfRule type="containsText" dxfId="1154" priority="2432" operator="containsText" text="B/C">
      <formula>NOT(ISERROR(SEARCH("B/C",N806)))</formula>
    </cfRule>
    <cfRule type="containsText" dxfId="1153" priority="2433" operator="containsText" text="B">
      <formula>NOT(ISERROR(SEARCH("B",N806)))</formula>
    </cfRule>
    <cfRule type="containsText" dxfId="1152" priority="2434" operator="containsText" text="A">
      <formula>NOT(ISERROR(SEARCH("A",N806)))</formula>
    </cfRule>
  </conditionalFormatting>
  <conditionalFormatting sqref="Z806">
    <cfRule type="containsText" dxfId="1151" priority="2426" operator="containsText" text="HIGH">
      <formula>NOT(ISERROR(SEARCH("HIGH",Z806)))</formula>
    </cfRule>
    <cfRule type="containsText" dxfId="1150" priority="2427" operator="containsText" text="SIGNIFICANT">
      <formula>NOT(ISERROR(SEARCH("SIGNIFICANT",Z806)))</formula>
    </cfRule>
    <cfRule type="containsText" dxfId="1149" priority="2428" operator="containsText" text="MODERATE">
      <formula>NOT(ISERROR(SEARCH("MODERATE",Z806)))</formula>
    </cfRule>
    <cfRule type="containsText" dxfId="1148" priority="2429" operator="containsText" text="LOW">
      <formula>NOT(ISERROR(SEARCH("LOW",Z806)))</formula>
    </cfRule>
  </conditionalFormatting>
  <conditionalFormatting sqref="A806">
    <cfRule type="expression" dxfId="1147" priority="2425" stopIfTrue="1">
      <formula>#REF!="YES"</formula>
    </cfRule>
  </conditionalFormatting>
  <conditionalFormatting sqref="A822">
    <cfRule type="expression" dxfId="1146" priority="2414" stopIfTrue="1">
      <formula>#REF!="YES"</formula>
    </cfRule>
  </conditionalFormatting>
  <conditionalFormatting sqref="Z822">
    <cfRule type="containsText" dxfId="1145" priority="2415" operator="containsText" text="HIGH">
      <formula>NOT(ISERROR(SEARCH("HIGH",Z822)))</formula>
    </cfRule>
    <cfRule type="containsText" dxfId="1144" priority="2416" operator="containsText" text="SIGNIFICANT">
      <formula>NOT(ISERROR(SEARCH("SIGNIFICANT",Z822)))</formula>
    </cfRule>
    <cfRule type="containsText" dxfId="1143" priority="2417" operator="containsText" text="MODERATE">
      <formula>NOT(ISERROR(SEARCH("MODERATE",Z822)))</formula>
    </cfRule>
    <cfRule type="containsText" dxfId="1142" priority="2418" operator="containsText" text="LOW">
      <formula>NOT(ISERROR(SEARCH("LOW",Z822)))</formula>
    </cfRule>
  </conditionalFormatting>
  <conditionalFormatting sqref="A820">
    <cfRule type="expression" dxfId="1141" priority="2403" stopIfTrue="1">
      <formula>#REF!="YES"</formula>
    </cfRule>
  </conditionalFormatting>
  <conditionalFormatting sqref="Z820">
    <cfRule type="containsText" dxfId="1140" priority="2404" operator="containsText" text="HIGH">
      <formula>NOT(ISERROR(SEARCH("HIGH",Z820)))</formula>
    </cfRule>
    <cfRule type="containsText" dxfId="1139" priority="2405" operator="containsText" text="SIGNIFICANT">
      <formula>NOT(ISERROR(SEARCH("SIGNIFICANT",Z820)))</formula>
    </cfRule>
    <cfRule type="containsText" dxfId="1138" priority="2406" operator="containsText" text="MODERATE">
      <formula>NOT(ISERROR(SEARCH("MODERATE",Z820)))</formula>
    </cfRule>
    <cfRule type="containsText" dxfId="1137" priority="2407" operator="containsText" text="LOW">
      <formula>NOT(ISERROR(SEARCH("LOW",Z820)))</formula>
    </cfRule>
  </conditionalFormatting>
  <conditionalFormatting sqref="Z293">
    <cfRule type="cellIs" dxfId="1136" priority="2280" operator="equal">
      <formula>"SIGNIFICANT"</formula>
    </cfRule>
  </conditionalFormatting>
  <conditionalFormatting sqref="Z345">
    <cfRule type="cellIs" dxfId="1135" priority="1487" operator="equal">
      <formula>"SIGNIFICANT"</formula>
    </cfRule>
    <cfRule type="containsText" dxfId="1134" priority="2267" operator="containsText" text="HIGH">
      <formula>NOT(ISERROR(SEARCH("HIGH",Z345)))</formula>
    </cfRule>
    <cfRule type="containsText" dxfId="1133" priority="2268" operator="containsText" text="SIGNIFICANT">
      <formula>NOT(ISERROR(SEARCH("SIGNIFICANT",Z345)))</formula>
    </cfRule>
    <cfRule type="containsText" dxfId="1132" priority="2269" operator="containsText" text="MODERATE">
      <formula>NOT(ISERROR(SEARCH("MODERATE",Z345)))</formula>
    </cfRule>
    <cfRule type="containsText" dxfId="1131" priority="2270" operator="containsText" text="LOW">
      <formula>NOT(ISERROR(SEARCH("LOW",Z345)))</formula>
    </cfRule>
  </conditionalFormatting>
  <conditionalFormatting sqref="N345:P345">
    <cfRule type="containsText" dxfId="1130" priority="2262" operator="containsText" text="D">
      <formula>NOT(ISERROR(SEARCH("D",N345)))</formula>
    </cfRule>
    <cfRule type="containsText" dxfId="1129" priority="2263" operator="containsText" text="C">
      <formula>NOT(ISERROR(SEARCH("C",N345)))</formula>
    </cfRule>
    <cfRule type="containsText" dxfId="1128" priority="2264" operator="containsText" text="B/C">
      <formula>NOT(ISERROR(SEARCH("B/C",N345)))</formula>
    </cfRule>
    <cfRule type="containsText" dxfId="1127" priority="2265" operator="containsText" text="B">
      <formula>NOT(ISERROR(SEARCH("B",N345)))</formula>
    </cfRule>
    <cfRule type="containsText" dxfId="1126" priority="2266" operator="containsText" text="A">
      <formula>NOT(ISERROR(SEARCH("A",N345)))</formula>
    </cfRule>
  </conditionalFormatting>
  <conditionalFormatting sqref="A345:B345">
    <cfRule type="expression" dxfId="1125" priority="2261" stopIfTrue="1">
      <formula>#REF!="YES"</formula>
    </cfRule>
  </conditionalFormatting>
  <conditionalFormatting sqref="N362:P362">
    <cfRule type="containsText" dxfId="1124" priority="2256" operator="containsText" text="D">
      <formula>NOT(ISERROR(SEARCH("D",N362)))</formula>
    </cfRule>
    <cfRule type="containsText" dxfId="1123" priority="2257" operator="containsText" text="C">
      <formula>NOT(ISERROR(SEARCH("C",N362)))</formula>
    </cfRule>
    <cfRule type="containsText" dxfId="1122" priority="2258" operator="containsText" text="B/C">
      <formula>NOT(ISERROR(SEARCH("B/C",N362)))</formula>
    </cfRule>
    <cfRule type="containsText" dxfId="1121" priority="2259" operator="containsText" text="B">
      <formula>NOT(ISERROR(SEARCH("B",N362)))</formula>
    </cfRule>
    <cfRule type="containsText" dxfId="1120" priority="2260" operator="containsText" text="A">
      <formula>NOT(ISERROR(SEARCH("A",N362)))</formula>
    </cfRule>
  </conditionalFormatting>
  <conditionalFormatting sqref="Z355">
    <cfRule type="containsText" dxfId="1119" priority="2252" operator="containsText" text="HIGH">
      <formula>NOT(ISERROR(SEARCH("HIGH",Z355)))</formula>
    </cfRule>
    <cfRule type="containsText" dxfId="1118" priority="2253" operator="containsText" text="SIGNIFICANT">
      <formula>NOT(ISERROR(SEARCH("SIGNIFICANT",Z355)))</formula>
    </cfRule>
    <cfRule type="containsText" dxfId="1117" priority="2254" operator="containsText" text="MODERATE">
      <formula>NOT(ISERROR(SEARCH("MODERATE",Z355)))</formula>
    </cfRule>
    <cfRule type="containsText" dxfId="1116" priority="2255" operator="containsText" text="LOW">
      <formula>NOT(ISERROR(SEARCH("LOW",Z355)))</formula>
    </cfRule>
  </conditionalFormatting>
  <conditionalFormatting sqref="N357:P357">
    <cfRule type="containsText" dxfId="1115" priority="2232" operator="containsText" text="D">
      <formula>NOT(ISERROR(SEARCH("D",N357)))</formula>
    </cfRule>
    <cfRule type="containsText" dxfId="1114" priority="2233" operator="containsText" text="C">
      <formula>NOT(ISERROR(SEARCH("C",N357)))</formula>
    </cfRule>
    <cfRule type="containsText" dxfId="1113" priority="2234" operator="containsText" text="B/C">
      <formula>NOT(ISERROR(SEARCH("B/C",N357)))</formula>
    </cfRule>
    <cfRule type="containsText" dxfId="1112" priority="2235" operator="containsText" text="B">
      <formula>NOT(ISERROR(SEARCH("B",N357)))</formula>
    </cfRule>
    <cfRule type="containsText" dxfId="1111" priority="2236" operator="containsText" text="A">
      <formula>NOT(ISERROR(SEARCH("A",N357)))</formula>
    </cfRule>
  </conditionalFormatting>
  <conditionalFormatting sqref="A355:B355">
    <cfRule type="expression" dxfId="1110" priority="2246" stopIfTrue="1">
      <formula>#REF!="YES"</formula>
    </cfRule>
  </conditionalFormatting>
  <conditionalFormatting sqref="N355:P355">
    <cfRule type="containsText" dxfId="1109" priority="2241" operator="containsText" text="D">
      <formula>NOT(ISERROR(SEARCH("D",N355)))</formula>
    </cfRule>
    <cfRule type="containsText" dxfId="1108" priority="2242" operator="containsText" text="C">
      <formula>NOT(ISERROR(SEARCH("C",N355)))</formula>
    </cfRule>
    <cfRule type="containsText" dxfId="1107" priority="2243" operator="containsText" text="B/C">
      <formula>NOT(ISERROR(SEARCH("B/C",N355)))</formula>
    </cfRule>
    <cfRule type="containsText" dxfId="1106" priority="2244" operator="containsText" text="B">
      <formula>NOT(ISERROR(SEARCH("B",N355)))</formula>
    </cfRule>
    <cfRule type="containsText" dxfId="1105" priority="2245" operator="containsText" text="A">
      <formula>NOT(ISERROR(SEARCH("A",N355)))</formula>
    </cfRule>
  </conditionalFormatting>
  <conditionalFormatting sqref="Z357">
    <cfRule type="containsText" dxfId="1104" priority="2237" operator="containsText" text="HIGH">
      <formula>NOT(ISERROR(SEARCH("HIGH",Z357)))</formula>
    </cfRule>
    <cfRule type="containsText" dxfId="1103" priority="2238" operator="containsText" text="SIGNIFICANT">
      <formula>NOT(ISERROR(SEARCH("SIGNIFICANT",Z357)))</formula>
    </cfRule>
    <cfRule type="containsText" dxfId="1102" priority="2239" operator="containsText" text="MODERATE">
      <formula>NOT(ISERROR(SEARCH("MODERATE",Z357)))</formula>
    </cfRule>
    <cfRule type="containsText" dxfId="1101" priority="2240" operator="containsText" text="LOW">
      <formula>NOT(ISERROR(SEARCH("LOW",Z357)))</formula>
    </cfRule>
  </conditionalFormatting>
  <conditionalFormatting sqref="N374:P374">
    <cfRule type="containsText" dxfId="1100" priority="2222" operator="containsText" text="D">
      <formula>NOT(ISERROR(SEARCH("D",N374)))</formula>
    </cfRule>
    <cfRule type="containsText" dxfId="1099" priority="2223" operator="containsText" text="C">
      <formula>NOT(ISERROR(SEARCH("C",N374)))</formula>
    </cfRule>
    <cfRule type="containsText" dxfId="1098" priority="2224" operator="containsText" text="B/C">
      <formula>NOT(ISERROR(SEARCH("B/C",N374)))</formula>
    </cfRule>
    <cfRule type="containsText" dxfId="1097" priority="2225" operator="containsText" text="B">
      <formula>NOT(ISERROR(SEARCH("B",N374)))</formula>
    </cfRule>
    <cfRule type="containsText" dxfId="1096" priority="2226" operator="containsText" text="A">
      <formula>NOT(ISERROR(SEARCH("A",N374)))</formula>
    </cfRule>
  </conditionalFormatting>
  <conditionalFormatting sqref="A357:B357">
    <cfRule type="expression" dxfId="1095" priority="2231" stopIfTrue="1">
      <formula>#REF!="YES"</formula>
    </cfRule>
  </conditionalFormatting>
  <conditionalFormatting sqref="Z374">
    <cfRule type="containsText" dxfId="1094" priority="2227" operator="containsText" text="HIGH">
      <formula>NOT(ISERROR(SEARCH("HIGH",Z374)))</formula>
    </cfRule>
    <cfRule type="containsText" dxfId="1093" priority="2228" operator="containsText" text="SIGNIFICANT">
      <formula>NOT(ISERROR(SEARCH("SIGNIFICANT",Z374)))</formula>
    </cfRule>
    <cfRule type="containsText" dxfId="1092" priority="2229" operator="containsText" text="MODERATE">
      <formula>NOT(ISERROR(SEARCH("MODERATE",Z374)))</formula>
    </cfRule>
    <cfRule type="containsText" dxfId="1091" priority="2230" operator="containsText" text="LOW">
      <formula>NOT(ISERROR(SEARCH("LOW",Z374)))</formula>
    </cfRule>
  </conditionalFormatting>
  <conditionalFormatting sqref="N376:P376">
    <cfRule type="containsText" dxfId="1090" priority="2212" operator="containsText" text="D">
      <formula>NOT(ISERROR(SEARCH("D",N376)))</formula>
    </cfRule>
    <cfRule type="containsText" dxfId="1089" priority="2213" operator="containsText" text="C">
      <formula>NOT(ISERROR(SEARCH("C",N376)))</formula>
    </cfRule>
    <cfRule type="containsText" dxfId="1088" priority="2214" operator="containsText" text="B/C">
      <formula>NOT(ISERROR(SEARCH("B/C",N376)))</formula>
    </cfRule>
    <cfRule type="containsText" dxfId="1087" priority="2215" operator="containsText" text="B">
      <formula>NOT(ISERROR(SEARCH("B",N376)))</formula>
    </cfRule>
    <cfRule type="containsText" dxfId="1086" priority="2216" operator="containsText" text="A">
      <formula>NOT(ISERROR(SEARCH("A",N376)))</formula>
    </cfRule>
  </conditionalFormatting>
  <conditionalFormatting sqref="A374:B374">
    <cfRule type="expression" dxfId="1085" priority="2221" stopIfTrue="1">
      <formula>#REF!="YES"</formula>
    </cfRule>
  </conditionalFormatting>
  <conditionalFormatting sqref="Z376">
    <cfRule type="containsText" dxfId="1084" priority="2217" operator="containsText" text="HIGH">
      <formula>NOT(ISERROR(SEARCH("HIGH",Z376)))</formula>
    </cfRule>
    <cfRule type="containsText" dxfId="1083" priority="2218" operator="containsText" text="SIGNIFICANT">
      <formula>NOT(ISERROR(SEARCH("SIGNIFICANT",Z376)))</formula>
    </cfRule>
    <cfRule type="containsText" dxfId="1082" priority="2219" operator="containsText" text="MODERATE">
      <formula>NOT(ISERROR(SEARCH("MODERATE",Z376)))</formula>
    </cfRule>
    <cfRule type="containsText" dxfId="1081" priority="2220" operator="containsText" text="LOW">
      <formula>NOT(ISERROR(SEARCH("LOW",Z376)))</formula>
    </cfRule>
  </conditionalFormatting>
  <conditionalFormatting sqref="A376:B376">
    <cfRule type="expression" dxfId="1080" priority="2211" stopIfTrue="1">
      <formula>#REF!="YES"</formula>
    </cfRule>
  </conditionalFormatting>
  <conditionalFormatting sqref="Z393">
    <cfRule type="containsText" dxfId="1079" priority="2207" operator="containsText" text="HIGH">
      <formula>NOT(ISERROR(SEARCH("HIGH",Z393)))</formula>
    </cfRule>
    <cfRule type="containsText" dxfId="1078" priority="2208" operator="containsText" text="SIGNIFICANT">
      <formula>NOT(ISERROR(SEARCH("SIGNIFICANT",Z393)))</formula>
    </cfRule>
    <cfRule type="containsText" dxfId="1077" priority="2209" operator="containsText" text="MODERATE">
      <formula>NOT(ISERROR(SEARCH("MODERATE",Z393)))</formula>
    </cfRule>
    <cfRule type="containsText" dxfId="1076" priority="2210" operator="containsText" text="LOW">
      <formula>NOT(ISERROR(SEARCH("LOW",Z393)))</formula>
    </cfRule>
  </conditionalFormatting>
  <conditionalFormatting sqref="N393:P393">
    <cfRule type="containsText" dxfId="1075" priority="2202" operator="containsText" text="D">
      <formula>NOT(ISERROR(SEARCH("D",N393)))</formula>
    </cfRule>
    <cfRule type="containsText" dxfId="1074" priority="2203" operator="containsText" text="C">
      <formula>NOT(ISERROR(SEARCH("C",N393)))</formula>
    </cfRule>
    <cfRule type="containsText" dxfId="1073" priority="2204" operator="containsText" text="B/C">
      <formula>NOT(ISERROR(SEARCH("B/C",N393)))</formula>
    </cfRule>
    <cfRule type="containsText" dxfId="1072" priority="2205" operator="containsText" text="B">
      <formula>NOT(ISERROR(SEARCH("B",N393)))</formula>
    </cfRule>
    <cfRule type="containsText" dxfId="1071" priority="2206" operator="containsText" text="A">
      <formula>NOT(ISERROR(SEARCH("A",N393)))</formula>
    </cfRule>
  </conditionalFormatting>
  <conditionalFormatting sqref="A393:B393">
    <cfRule type="expression" dxfId="1070" priority="2201" stopIfTrue="1">
      <formula>#REF!="YES"</formula>
    </cfRule>
  </conditionalFormatting>
  <conditionalFormatting sqref="N407:P416">
    <cfRule type="containsText" dxfId="1069" priority="2196" operator="containsText" text="D">
      <formula>NOT(ISERROR(SEARCH("D",N407)))</formula>
    </cfRule>
    <cfRule type="containsText" dxfId="1068" priority="2197" operator="containsText" text="C">
      <formula>NOT(ISERROR(SEARCH("C",N407)))</formula>
    </cfRule>
    <cfRule type="containsText" dxfId="1067" priority="2198" operator="containsText" text="B/C">
      <formula>NOT(ISERROR(SEARCH("B/C",N407)))</formula>
    </cfRule>
    <cfRule type="containsText" dxfId="1066" priority="2199" operator="containsText" text="B">
      <formula>NOT(ISERROR(SEARCH("B",N407)))</formula>
    </cfRule>
    <cfRule type="containsText" dxfId="1065" priority="2200" operator="containsText" text="A">
      <formula>NOT(ISERROR(SEARCH("A",N407)))</formula>
    </cfRule>
  </conditionalFormatting>
  <conditionalFormatting sqref="Z424">
    <cfRule type="containsText" dxfId="1064" priority="2192" operator="containsText" text="HIGH">
      <formula>NOT(ISERROR(SEARCH("HIGH",Z424)))</formula>
    </cfRule>
    <cfRule type="containsText" dxfId="1063" priority="2193" operator="containsText" text="SIGNIFICANT">
      <formula>NOT(ISERROR(SEARCH("SIGNIFICANT",Z424)))</formula>
    </cfRule>
    <cfRule type="containsText" dxfId="1062" priority="2194" operator="containsText" text="MODERATE">
      <formula>NOT(ISERROR(SEARCH("MODERATE",Z424)))</formula>
    </cfRule>
    <cfRule type="containsText" dxfId="1061" priority="2195" operator="containsText" text="LOW">
      <formula>NOT(ISERROR(SEARCH("LOW",Z424)))</formula>
    </cfRule>
  </conditionalFormatting>
  <conditionalFormatting sqref="N424:P424">
    <cfRule type="containsText" dxfId="1060" priority="2187" operator="containsText" text="D">
      <formula>NOT(ISERROR(SEARCH("D",N424)))</formula>
    </cfRule>
    <cfRule type="containsText" dxfId="1059" priority="2188" operator="containsText" text="C">
      <formula>NOT(ISERROR(SEARCH("C",N424)))</formula>
    </cfRule>
    <cfRule type="containsText" dxfId="1058" priority="2189" operator="containsText" text="B/C">
      <formula>NOT(ISERROR(SEARCH("B/C",N424)))</formula>
    </cfRule>
    <cfRule type="containsText" dxfId="1057" priority="2190" operator="containsText" text="B">
      <formula>NOT(ISERROR(SEARCH("B",N424)))</formula>
    </cfRule>
    <cfRule type="containsText" dxfId="1056" priority="2191" operator="containsText" text="A">
      <formula>NOT(ISERROR(SEARCH("A",N424)))</formula>
    </cfRule>
  </conditionalFormatting>
  <conditionalFormatting sqref="Z425:Z431">
    <cfRule type="containsText" dxfId="1055" priority="2183" operator="containsText" text="HIGH">
      <formula>NOT(ISERROR(SEARCH("HIGH",Z425)))</formula>
    </cfRule>
    <cfRule type="containsText" dxfId="1054" priority="2184" operator="containsText" text="SIGNIFICANT">
      <formula>NOT(ISERROR(SEARCH("SIGNIFICANT",Z425)))</formula>
    </cfRule>
    <cfRule type="containsText" dxfId="1053" priority="2185" operator="containsText" text="MODERATE">
      <formula>NOT(ISERROR(SEARCH("MODERATE",Z425)))</formula>
    </cfRule>
    <cfRule type="containsText" dxfId="1052" priority="2186" operator="containsText" text="LOW">
      <formula>NOT(ISERROR(SEARCH("LOW",Z425)))</formula>
    </cfRule>
  </conditionalFormatting>
  <conditionalFormatting sqref="N425:P431">
    <cfRule type="containsText" dxfId="1051" priority="2178" operator="containsText" text="D">
      <formula>NOT(ISERROR(SEARCH("D",N425)))</formula>
    </cfRule>
    <cfRule type="containsText" dxfId="1050" priority="2179" operator="containsText" text="C">
      <formula>NOT(ISERROR(SEARCH("C",N425)))</formula>
    </cfRule>
    <cfRule type="containsText" dxfId="1049" priority="2180" operator="containsText" text="B/C">
      <formula>NOT(ISERROR(SEARCH("B/C",N425)))</formula>
    </cfRule>
    <cfRule type="containsText" dxfId="1048" priority="2181" operator="containsText" text="B">
      <formula>NOT(ISERROR(SEARCH("B",N425)))</formula>
    </cfRule>
    <cfRule type="containsText" dxfId="1047" priority="2182" operator="containsText" text="A">
      <formula>NOT(ISERROR(SEARCH("A",N425)))</formula>
    </cfRule>
  </conditionalFormatting>
  <conditionalFormatting sqref="Z432">
    <cfRule type="containsText" dxfId="1046" priority="2174" operator="containsText" text="HIGH">
      <formula>NOT(ISERROR(SEARCH("HIGH",Z432)))</formula>
    </cfRule>
    <cfRule type="containsText" dxfId="1045" priority="2175" operator="containsText" text="SIGNIFICANT">
      <formula>NOT(ISERROR(SEARCH("SIGNIFICANT",Z432)))</formula>
    </cfRule>
    <cfRule type="containsText" dxfId="1044" priority="2176" operator="containsText" text="MODERATE">
      <formula>NOT(ISERROR(SEARCH("MODERATE",Z432)))</formula>
    </cfRule>
    <cfRule type="containsText" dxfId="1043" priority="2177" operator="containsText" text="LOW">
      <formula>NOT(ISERROR(SEARCH("LOW",Z432)))</formula>
    </cfRule>
  </conditionalFormatting>
  <conditionalFormatting sqref="N432:P432">
    <cfRule type="containsText" dxfId="1042" priority="2169" operator="containsText" text="D">
      <formula>NOT(ISERROR(SEARCH("D",N432)))</formula>
    </cfRule>
    <cfRule type="containsText" dxfId="1041" priority="2170" operator="containsText" text="C">
      <formula>NOT(ISERROR(SEARCH("C",N432)))</formula>
    </cfRule>
    <cfRule type="containsText" dxfId="1040" priority="2171" operator="containsText" text="B/C">
      <formula>NOT(ISERROR(SEARCH("B/C",N432)))</formula>
    </cfRule>
    <cfRule type="containsText" dxfId="1039" priority="2172" operator="containsText" text="B">
      <formula>NOT(ISERROR(SEARCH("B",N432)))</formula>
    </cfRule>
    <cfRule type="containsText" dxfId="1038" priority="2173" operator="containsText" text="A">
      <formula>NOT(ISERROR(SEARCH("A",N432)))</formula>
    </cfRule>
  </conditionalFormatting>
  <conditionalFormatting sqref="N445:P454">
    <cfRule type="containsText" dxfId="1037" priority="2164" operator="containsText" text="D">
      <formula>NOT(ISERROR(SEARCH("D",N445)))</formula>
    </cfRule>
    <cfRule type="containsText" dxfId="1036" priority="2165" operator="containsText" text="C">
      <formula>NOT(ISERROR(SEARCH("C",N445)))</formula>
    </cfRule>
    <cfRule type="containsText" dxfId="1035" priority="2166" operator="containsText" text="B/C">
      <formula>NOT(ISERROR(SEARCH("B/C",N445)))</formula>
    </cfRule>
    <cfRule type="containsText" dxfId="1034" priority="2167" operator="containsText" text="B">
      <formula>NOT(ISERROR(SEARCH("B",N445)))</formula>
    </cfRule>
    <cfRule type="containsText" dxfId="1033" priority="2168" operator="containsText" text="A">
      <formula>NOT(ISERROR(SEARCH("A",N445)))</formula>
    </cfRule>
  </conditionalFormatting>
  <conditionalFormatting sqref="Z465:Z474">
    <cfRule type="containsText" dxfId="1032" priority="2160" operator="containsText" text="HIGH">
      <formula>NOT(ISERROR(SEARCH("HIGH",Z465)))</formula>
    </cfRule>
    <cfRule type="containsText" dxfId="1031" priority="2161" operator="containsText" text="SIGNIFICANT">
      <formula>NOT(ISERROR(SEARCH("SIGNIFICANT",Z465)))</formula>
    </cfRule>
    <cfRule type="containsText" dxfId="1030" priority="2162" operator="containsText" text="MODERATE">
      <formula>NOT(ISERROR(SEARCH("MODERATE",Z465)))</formula>
    </cfRule>
    <cfRule type="containsText" dxfId="1029" priority="2163" operator="containsText" text="LOW">
      <formula>NOT(ISERROR(SEARCH("LOW",Z465)))</formula>
    </cfRule>
  </conditionalFormatting>
  <conditionalFormatting sqref="N465:P474">
    <cfRule type="containsText" dxfId="1028" priority="2155" operator="containsText" text="D">
      <formula>NOT(ISERROR(SEARCH("D",N465)))</formula>
    </cfRule>
    <cfRule type="containsText" dxfId="1027" priority="2156" operator="containsText" text="C">
      <formula>NOT(ISERROR(SEARCH("C",N465)))</formula>
    </cfRule>
    <cfRule type="containsText" dxfId="1026" priority="2157" operator="containsText" text="B/C">
      <formula>NOT(ISERROR(SEARCH("B/C",N465)))</formula>
    </cfRule>
    <cfRule type="containsText" dxfId="1025" priority="2158" operator="containsText" text="B">
      <formula>NOT(ISERROR(SEARCH("B",N465)))</formula>
    </cfRule>
    <cfRule type="containsText" dxfId="1024" priority="2159" operator="containsText" text="A">
      <formula>NOT(ISERROR(SEARCH("A",N465)))</formula>
    </cfRule>
  </conditionalFormatting>
  <conditionalFormatting sqref="N820:P830">
    <cfRule type="containsText" dxfId="1023" priority="2145" operator="containsText" text="D">
      <formula>NOT(ISERROR(SEARCH("D",N820)))</formula>
    </cfRule>
    <cfRule type="containsText" dxfId="1022" priority="2146" operator="containsText" text="C">
      <formula>NOT(ISERROR(SEARCH("C",N820)))</formula>
    </cfRule>
    <cfRule type="containsText" dxfId="1021" priority="2147" operator="containsText" text="B/C">
      <formula>NOT(ISERROR(SEARCH("B/C",N820)))</formula>
    </cfRule>
    <cfRule type="containsText" dxfId="1020" priority="2148" operator="containsText" text="B">
      <formula>NOT(ISERROR(SEARCH("B",N820)))</formula>
    </cfRule>
    <cfRule type="containsText" dxfId="1019" priority="2149" operator="containsText" text="A">
      <formula>NOT(ISERROR(SEARCH("A",N820)))</formula>
    </cfRule>
  </conditionalFormatting>
  <conditionalFormatting sqref="N831:P841">
    <cfRule type="containsText" dxfId="1018" priority="2140" operator="containsText" text="D">
      <formula>NOT(ISERROR(SEARCH("D",N831)))</formula>
    </cfRule>
    <cfRule type="containsText" dxfId="1017" priority="2141" operator="containsText" text="C">
      <formula>NOT(ISERROR(SEARCH("C",N831)))</formula>
    </cfRule>
    <cfRule type="containsText" dxfId="1016" priority="2142" operator="containsText" text="B/C">
      <formula>NOT(ISERROR(SEARCH("B/C",N831)))</formula>
    </cfRule>
    <cfRule type="containsText" dxfId="1015" priority="2143" operator="containsText" text="B">
      <formula>NOT(ISERROR(SEARCH("B",N831)))</formula>
    </cfRule>
    <cfRule type="containsText" dxfId="1014" priority="2144" operator="containsText" text="A">
      <formula>NOT(ISERROR(SEARCH("A",N831)))</formula>
    </cfRule>
  </conditionalFormatting>
  <conditionalFormatting sqref="N842:P852">
    <cfRule type="containsText" dxfId="1013" priority="2135" operator="containsText" text="D">
      <formula>NOT(ISERROR(SEARCH("D",N842)))</formula>
    </cfRule>
    <cfRule type="containsText" dxfId="1012" priority="2136" operator="containsText" text="C">
      <formula>NOT(ISERROR(SEARCH("C",N842)))</formula>
    </cfRule>
    <cfRule type="containsText" dxfId="1011" priority="2137" operator="containsText" text="B/C">
      <formula>NOT(ISERROR(SEARCH("B/C",N842)))</formula>
    </cfRule>
    <cfRule type="containsText" dxfId="1010" priority="2138" operator="containsText" text="B">
      <formula>NOT(ISERROR(SEARCH("B",N842)))</formula>
    </cfRule>
    <cfRule type="containsText" dxfId="1009" priority="2139" operator="containsText" text="A">
      <formula>NOT(ISERROR(SEARCH("A",N842)))</formula>
    </cfRule>
  </conditionalFormatting>
  <conditionalFormatting sqref="C1432:C1458">
    <cfRule type="expression" dxfId="1008" priority="2134" stopIfTrue="1">
      <formula>#REF!="YES"</formula>
    </cfRule>
  </conditionalFormatting>
  <conditionalFormatting sqref="N1432:P1500">
    <cfRule type="containsText" dxfId="1007" priority="2128" operator="containsText" text="D">
      <formula>NOT(ISERROR(SEARCH("D",N1432)))</formula>
    </cfRule>
    <cfRule type="containsText" dxfId="1006" priority="2129" operator="containsText" text="C">
      <formula>NOT(ISERROR(SEARCH("C",N1432)))</formula>
    </cfRule>
    <cfRule type="containsText" dxfId="1005" priority="2130" operator="containsText" text="B/C">
      <formula>NOT(ISERROR(SEARCH("B/C",N1432)))</formula>
    </cfRule>
    <cfRule type="containsText" dxfId="1004" priority="2131" operator="containsText" text="B">
      <formula>NOT(ISERROR(SEARCH("B",N1432)))</formula>
    </cfRule>
    <cfRule type="containsText" dxfId="1003" priority="2132" operator="containsText" text="A">
      <formula>NOT(ISERROR(SEARCH("A",N1432)))</formula>
    </cfRule>
  </conditionalFormatting>
  <conditionalFormatting sqref="N1501:P1512">
    <cfRule type="containsText" dxfId="1002" priority="2123" operator="containsText" text="D">
      <formula>NOT(ISERROR(SEARCH("D",N1501)))</formula>
    </cfRule>
    <cfRule type="containsText" dxfId="1001" priority="2124" operator="containsText" text="C">
      <formula>NOT(ISERROR(SEARCH("C",N1501)))</formula>
    </cfRule>
    <cfRule type="containsText" dxfId="1000" priority="2125" operator="containsText" text="B/C">
      <formula>NOT(ISERROR(SEARCH("B/C",N1501)))</formula>
    </cfRule>
    <cfRule type="containsText" dxfId="999" priority="2126" operator="containsText" text="B">
      <formula>NOT(ISERROR(SEARCH("B",N1501)))</formula>
    </cfRule>
    <cfRule type="containsText" dxfId="998" priority="2127" operator="containsText" text="A">
      <formula>NOT(ISERROR(SEARCH("A",N1501)))</formula>
    </cfRule>
  </conditionalFormatting>
  <conditionalFormatting sqref="Z861 Z931:Z944 Z962:Z966 Z1056:Z1142 Z1144:Z1151 Z1153:Z1173 Z1224:Z1228 Z1281:Z1299 Z1302:Z1303 Z1327:Z1329 Z1333:Z1337 Z1331 Z1340:Z1344 Z1346 Z1348:Z1361 Z871:Z882 Z968:Z969 Z971:Z974 Z981:Z992 Z1003:Z1021 Z1023:Z1024 Z1026:Z1044 Z1233:Z1242 Z1230:Z1231">
    <cfRule type="containsText" dxfId="997" priority="2119" operator="containsText" text="HIGH">
      <formula>NOT(ISERROR(SEARCH("HIGH",Z861)))</formula>
    </cfRule>
    <cfRule type="containsText" dxfId="996" priority="2120" operator="containsText" text="SIGNIFICANT">
      <formula>NOT(ISERROR(SEARCH("SIGNIFICANT",Z861)))</formula>
    </cfRule>
    <cfRule type="containsText" dxfId="995" priority="2121" operator="containsText" text="MODERATE">
      <formula>NOT(ISERROR(SEARCH("MODERATE",Z861)))</formula>
    </cfRule>
    <cfRule type="containsText" dxfId="994" priority="2122" operator="containsText" text="LOW">
      <formula>NOT(ISERROR(SEARCH("LOW",Z861)))</formula>
    </cfRule>
  </conditionalFormatting>
  <conditionalFormatting sqref="N1204:P1214 N1302:P1303 N1327:P1329 N1331:P1331 N981:P992 N1003:P1005 N1020:P1021 N1023:P1024 N1026:P1030 N1032:P1033 N1226:P1228 N1233:P1244 N1230:P1231 N1253:P1259 N1261:P1268 N1290:P1299 N1333:P1367 N1371:P1378">
    <cfRule type="containsText" dxfId="993" priority="2114" operator="containsText" text="D">
      <formula>NOT(ISERROR(SEARCH("D",N981)))</formula>
    </cfRule>
    <cfRule type="containsText" dxfId="992" priority="2115" operator="containsText" text="C">
      <formula>NOT(ISERROR(SEARCH("C",N981)))</formula>
    </cfRule>
    <cfRule type="containsText" dxfId="991" priority="2116" operator="containsText" text="B/C">
      <formula>NOT(ISERROR(SEARCH("B/C",N981)))</formula>
    </cfRule>
    <cfRule type="containsText" dxfId="990" priority="2117" operator="containsText" text="B">
      <formula>NOT(ISERROR(SEARCH("B",N981)))</formula>
    </cfRule>
    <cfRule type="containsText" dxfId="989" priority="2118" operator="containsText" text="A">
      <formula>NOT(ISERROR(SEARCH("A",N981)))</formula>
    </cfRule>
  </conditionalFormatting>
  <conditionalFormatting sqref="A931:A944 A962:A966 A968:A969 A971:A975 A977:A1044 A1056:A1228 B971:B1228 A1230:B1231 A1233:A1361">
    <cfRule type="expression" dxfId="988" priority="2113" stopIfTrue="1">
      <formula>#REF!="YES"</formula>
    </cfRule>
  </conditionalFormatting>
  <conditionalFormatting sqref="Z883:Z893">
    <cfRule type="containsText" dxfId="987" priority="2109" operator="containsText" text="HIGH">
      <formula>NOT(ISERROR(SEARCH("HIGH",Z883)))</formula>
    </cfRule>
    <cfRule type="containsText" dxfId="986" priority="2110" operator="containsText" text="SIGNIFICANT">
      <formula>NOT(ISERROR(SEARCH("SIGNIFICANT",Z883)))</formula>
    </cfRule>
    <cfRule type="containsText" dxfId="985" priority="2111" operator="containsText" text="MODERATE">
      <formula>NOT(ISERROR(SEARCH("MODERATE",Z883)))</formula>
    </cfRule>
    <cfRule type="containsText" dxfId="984" priority="2112" operator="containsText" text="LOW">
      <formula>NOT(ISERROR(SEARCH("LOW",Z883)))</formula>
    </cfRule>
  </conditionalFormatting>
  <conditionalFormatting sqref="Z894:Z900 Z902:Z903 Z905:Z906">
    <cfRule type="containsText" dxfId="983" priority="2105" operator="containsText" text="HIGH">
      <formula>NOT(ISERROR(SEARCH("HIGH",Z894)))</formula>
    </cfRule>
    <cfRule type="containsText" dxfId="982" priority="2106" operator="containsText" text="SIGNIFICANT">
      <formula>NOT(ISERROR(SEARCH("SIGNIFICANT",Z894)))</formula>
    </cfRule>
    <cfRule type="containsText" dxfId="981" priority="2107" operator="containsText" text="MODERATE">
      <formula>NOT(ISERROR(SEARCH("MODERATE",Z894)))</formula>
    </cfRule>
    <cfRule type="containsText" dxfId="980" priority="2108" operator="containsText" text="LOW">
      <formula>NOT(ISERROR(SEARCH("LOW",Z894)))</formula>
    </cfRule>
  </conditionalFormatting>
  <conditionalFormatting sqref="Z907:Z915 Z917">
    <cfRule type="containsText" dxfId="979" priority="2101" operator="containsText" text="HIGH">
      <formula>NOT(ISERROR(SEARCH("HIGH",Z907)))</formula>
    </cfRule>
    <cfRule type="containsText" dxfId="978" priority="2102" operator="containsText" text="SIGNIFICANT">
      <formula>NOT(ISERROR(SEARCH("SIGNIFICANT",Z907)))</formula>
    </cfRule>
    <cfRule type="containsText" dxfId="977" priority="2103" operator="containsText" text="MODERATE">
      <formula>NOT(ISERROR(SEARCH("MODERATE",Z907)))</formula>
    </cfRule>
    <cfRule type="containsText" dxfId="976" priority="2104" operator="containsText" text="LOW">
      <formula>NOT(ISERROR(SEARCH("LOW",Z907)))</formula>
    </cfRule>
  </conditionalFormatting>
  <conditionalFormatting sqref="A912:A917">
    <cfRule type="expression" dxfId="975" priority="2100" stopIfTrue="1">
      <formula>#REF!="YES"</formula>
    </cfRule>
  </conditionalFormatting>
  <conditionalFormatting sqref="Z918 Z926:Z927 Z920:Z924 Z929:Z930">
    <cfRule type="containsText" dxfId="974" priority="2096" operator="containsText" text="HIGH">
      <formula>NOT(ISERROR(SEARCH("HIGH",Z918)))</formula>
    </cfRule>
    <cfRule type="containsText" dxfId="973" priority="2097" operator="containsText" text="SIGNIFICANT">
      <formula>NOT(ISERROR(SEARCH("SIGNIFICANT",Z918)))</formula>
    </cfRule>
    <cfRule type="containsText" dxfId="972" priority="2098" operator="containsText" text="MODERATE">
      <formula>NOT(ISERROR(SEARCH("MODERATE",Z918)))</formula>
    </cfRule>
    <cfRule type="containsText" dxfId="971" priority="2099" operator="containsText" text="LOW">
      <formula>NOT(ISERROR(SEARCH("LOW",Z918)))</formula>
    </cfRule>
  </conditionalFormatting>
  <conditionalFormatting sqref="A918 A920:A927 A929:A930">
    <cfRule type="expression" dxfId="970" priority="2095" stopIfTrue="1">
      <formula>#REF!="YES"</formula>
    </cfRule>
  </conditionalFormatting>
  <conditionalFormatting sqref="Z1045:Z1055">
    <cfRule type="containsText" dxfId="969" priority="2091" operator="containsText" text="HIGH">
      <formula>NOT(ISERROR(SEARCH("HIGH",Z1045)))</formula>
    </cfRule>
    <cfRule type="containsText" dxfId="968" priority="2092" operator="containsText" text="SIGNIFICANT">
      <formula>NOT(ISERROR(SEARCH("SIGNIFICANT",Z1045)))</formula>
    </cfRule>
    <cfRule type="containsText" dxfId="967" priority="2093" operator="containsText" text="MODERATE">
      <formula>NOT(ISERROR(SEARCH("MODERATE",Z1045)))</formula>
    </cfRule>
    <cfRule type="containsText" dxfId="966" priority="2094" operator="containsText" text="LOW">
      <formula>NOT(ISERROR(SEARCH("LOW",Z1045)))</formula>
    </cfRule>
  </conditionalFormatting>
  <conditionalFormatting sqref="A1045:A1055">
    <cfRule type="expression" dxfId="965" priority="2090" stopIfTrue="1">
      <formula>#REF!="YES"</formula>
    </cfRule>
  </conditionalFormatting>
  <conditionalFormatting sqref="Z946:Z947 Z949:Z954 Z956:Z960">
    <cfRule type="containsText" dxfId="964" priority="2086" operator="containsText" text="HIGH">
      <formula>NOT(ISERROR(SEARCH("HIGH",Z946)))</formula>
    </cfRule>
    <cfRule type="containsText" dxfId="963" priority="2087" operator="containsText" text="SIGNIFICANT">
      <formula>NOT(ISERROR(SEARCH("SIGNIFICANT",Z946)))</formula>
    </cfRule>
    <cfRule type="containsText" dxfId="962" priority="2088" operator="containsText" text="MODERATE">
      <formula>NOT(ISERROR(SEARCH("MODERATE",Z946)))</formula>
    </cfRule>
    <cfRule type="containsText" dxfId="961" priority="2089" operator="containsText" text="LOW">
      <formula>NOT(ISERROR(SEARCH("LOW",Z946)))</formula>
    </cfRule>
  </conditionalFormatting>
  <conditionalFormatting sqref="A946:A947 A949:A960">
    <cfRule type="expression" dxfId="960" priority="2085" stopIfTrue="1">
      <formula>#REF!="YES"</formula>
    </cfRule>
  </conditionalFormatting>
  <conditionalFormatting sqref="A945">
    <cfRule type="expression" dxfId="959" priority="2084" stopIfTrue="1">
      <formula>#REF!="YES"</formula>
    </cfRule>
  </conditionalFormatting>
  <conditionalFormatting sqref="Z961">
    <cfRule type="containsText" dxfId="958" priority="2080" operator="containsText" text="HIGH">
      <formula>NOT(ISERROR(SEARCH("HIGH",Z961)))</formula>
    </cfRule>
    <cfRule type="containsText" dxfId="957" priority="2081" operator="containsText" text="SIGNIFICANT">
      <formula>NOT(ISERROR(SEARCH("SIGNIFICANT",Z961)))</formula>
    </cfRule>
    <cfRule type="containsText" dxfId="956" priority="2082" operator="containsText" text="MODERATE">
      <formula>NOT(ISERROR(SEARCH("MODERATE",Z961)))</formula>
    </cfRule>
    <cfRule type="containsText" dxfId="955" priority="2083" operator="containsText" text="LOW">
      <formula>NOT(ISERROR(SEARCH("LOW",Z961)))</formula>
    </cfRule>
  </conditionalFormatting>
  <conditionalFormatting sqref="A961">
    <cfRule type="expression" dxfId="954" priority="2079" stopIfTrue="1">
      <formula>#REF!="YES"</formula>
    </cfRule>
  </conditionalFormatting>
  <conditionalFormatting sqref="A976">
    <cfRule type="expression" dxfId="953" priority="2078" stopIfTrue="1">
      <formula>#REF!="YES"</formula>
    </cfRule>
  </conditionalFormatting>
  <conditionalFormatting sqref="Z1143">
    <cfRule type="containsText" dxfId="952" priority="2074" operator="containsText" text="HIGH">
      <formula>NOT(ISERROR(SEARCH("HIGH",Z1143)))</formula>
    </cfRule>
    <cfRule type="containsText" dxfId="951" priority="2075" operator="containsText" text="SIGNIFICANT">
      <formula>NOT(ISERROR(SEARCH("SIGNIFICANT",Z1143)))</formula>
    </cfRule>
    <cfRule type="containsText" dxfId="950" priority="2076" operator="containsText" text="MODERATE">
      <formula>NOT(ISERROR(SEARCH("MODERATE",Z1143)))</formula>
    </cfRule>
    <cfRule type="containsText" dxfId="949" priority="2077" operator="containsText" text="LOW">
      <formula>NOT(ISERROR(SEARCH("LOW",Z1143)))</formula>
    </cfRule>
  </conditionalFormatting>
  <conditionalFormatting sqref="Z1152">
    <cfRule type="containsText" dxfId="948" priority="2070" operator="containsText" text="HIGH">
      <formula>NOT(ISERROR(SEARCH("HIGH",Z1152)))</formula>
    </cfRule>
    <cfRule type="containsText" dxfId="947" priority="2071" operator="containsText" text="SIGNIFICANT">
      <formula>NOT(ISERROR(SEARCH("SIGNIFICANT",Z1152)))</formula>
    </cfRule>
    <cfRule type="containsText" dxfId="946" priority="2072" operator="containsText" text="MODERATE">
      <formula>NOT(ISERROR(SEARCH("MODERATE",Z1152)))</formula>
    </cfRule>
    <cfRule type="containsText" dxfId="945" priority="2073" operator="containsText" text="LOW">
      <formula>NOT(ISERROR(SEARCH("LOW",Z1152)))</formula>
    </cfRule>
  </conditionalFormatting>
  <conditionalFormatting sqref="Z1174">
    <cfRule type="containsText" dxfId="944" priority="2066" operator="containsText" text="HIGH">
      <formula>NOT(ISERROR(SEARCH("HIGH",Z1174)))</formula>
    </cfRule>
    <cfRule type="containsText" dxfId="943" priority="2067" operator="containsText" text="SIGNIFICANT">
      <formula>NOT(ISERROR(SEARCH("SIGNIFICANT",Z1174)))</formula>
    </cfRule>
    <cfRule type="containsText" dxfId="942" priority="2068" operator="containsText" text="MODERATE">
      <formula>NOT(ISERROR(SEARCH("MODERATE",Z1174)))</formula>
    </cfRule>
    <cfRule type="containsText" dxfId="941" priority="2069" operator="containsText" text="LOW">
      <formula>NOT(ISERROR(SEARCH("LOW",Z1174)))</formula>
    </cfRule>
  </conditionalFormatting>
  <conditionalFormatting sqref="Z1175">
    <cfRule type="containsText" dxfId="940" priority="2062" operator="containsText" text="HIGH">
      <formula>NOT(ISERROR(SEARCH("HIGH",Z1175)))</formula>
    </cfRule>
    <cfRule type="containsText" dxfId="939" priority="2063" operator="containsText" text="SIGNIFICANT">
      <formula>NOT(ISERROR(SEARCH("SIGNIFICANT",Z1175)))</formula>
    </cfRule>
    <cfRule type="containsText" dxfId="938" priority="2064" operator="containsText" text="MODERATE">
      <formula>NOT(ISERROR(SEARCH("MODERATE",Z1175)))</formula>
    </cfRule>
    <cfRule type="containsText" dxfId="937" priority="2065" operator="containsText" text="LOW">
      <formula>NOT(ISERROR(SEARCH("LOW",Z1175)))</formula>
    </cfRule>
  </conditionalFormatting>
  <conditionalFormatting sqref="Z1176:Z1197">
    <cfRule type="containsText" dxfId="936" priority="2058" operator="containsText" text="HIGH">
      <formula>NOT(ISERROR(SEARCH("HIGH",Z1176)))</formula>
    </cfRule>
    <cfRule type="containsText" dxfId="935" priority="2059" operator="containsText" text="SIGNIFICANT">
      <formula>NOT(ISERROR(SEARCH("SIGNIFICANT",Z1176)))</formula>
    </cfRule>
    <cfRule type="containsText" dxfId="934" priority="2060" operator="containsText" text="MODERATE">
      <formula>NOT(ISERROR(SEARCH("MODERATE",Z1176)))</formula>
    </cfRule>
    <cfRule type="containsText" dxfId="933" priority="2061" operator="containsText" text="LOW">
      <formula>NOT(ISERROR(SEARCH("LOW",Z1176)))</formula>
    </cfRule>
  </conditionalFormatting>
  <conditionalFormatting sqref="Z1198">
    <cfRule type="containsText" dxfId="932" priority="2054" operator="containsText" text="HIGH">
      <formula>NOT(ISERROR(SEARCH("HIGH",Z1198)))</formula>
    </cfRule>
    <cfRule type="containsText" dxfId="931" priority="2055" operator="containsText" text="SIGNIFICANT">
      <formula>NOT(ISERROR(SEARCH("SIGNIFICANT",Z1198)))</formula>
    </cfRule>
    <cfRule type="containsText" dxfId="930" priority="2056" operator="containsText" text="MODERATE">
      <formula>NOT(ISERROR(SEARCH("MODERATE",Z1198)))</formula>
    </cfRule>
    <cfRule type="containsText" dxfId="929" priority="2057" operator="containsText" text="LOW">
      <formula>NOT(ISERROR(SEARCH("LOW",Z1198)))</formula>
    </cfRule>
  </conditionalFormatting>
  <conditionalFormatting sqref="Z1199">
    <cfRule type="containsText" dxfId="928" priority="2050" operator="containsText" text="HIGH">
      <formula>NOT(ISERROR(SEARCH("HIGH",Z1199)))</formula>
    </cfRule>
    <cfRule type="containsText" dxfId="927" priority="2051" operator="containsText" text="SIGNIFICANT">
      <formula>NOT(ISERROR(SEARCH("SIGNIFICANT",Z1199)))</formula>
    </cfRule>
    <cfRule type="containsText" dxfId="926" priority="2052" operator="containsText" text="MODERATE">
      <formula>NOT(ISERROR(SEARCH("MODERATE",Z1199)))</formula>
    </cfRule>
    <cfRule type="containsText" dxfId="925" priority="2053" operator="containsText" text="LOW">
      <formula>NOT(ISERROR(SEARCH("LOW",Z1199)))</formula>
    </cfRule>
  </conditionalFormatting>
  <conditionalFormatting sqref="Z1200:Z1221">
    <cfRule type="containsText" dxfId="924" priority="2046" operator="containsText" text="HIGH">
      <formula>NOT(ISERROR(SEARCH("HIGH",Z1200)))</formula>
    </cfRule>
    <cfRule type="containsText" dxfId="923" priority="2047" operator="containsText" text="SIGNIFICANT">
      <formula>NOT(ISERROR(SEARCH("SIGNIFICANT",Z1200)))</formula>
    </cfRule>
    <cfRule type="containsText" dxfId="922" priority="2048" operator="containsText" text="MODERATE">
      <formula>NOT(ISERROR(SEARCH("MODERATE",Z1200)))</formula>
    </cfRule>
    <cfRule type="containsText" dxfId="921" priority="2049" operator="containsText" text="LOW">
      <formula>NOT(ISERROR(SEARCH("LOW",Z1200)))</formula>
    </cfRule>
  </conditionalFormatting>
  <conditionalFormatting sqref="Z1222">
    <cfRule type="containsText" dxfId="920" priority="2042" operator="containsText" text="HIGH">
      <formula>NOT(ISERROR(SEARCH("HIGH",Z1222)))</formula>
    </cfRule>
    <cfRule type="containsText" dxfId="919" priority="2043" operator="containsText" text="SIGNIFICANT">
      <formula>NOT(ISERROR(SEARCH("SIGNIFICANT",Z1222)))</formula>
    </cfRule>
    <cfRule type="containsText" dxfId="918" priority="2044" operator="containsText" text="MODERATE">
      <formula>NOT(ISERROR(SEARCH("MODERATE",Z1222)))</formula>
    </cfRule>
    <cfRule type="containsText" dxfId="917" priority="2045" operator="containsText" text="LOW">
      <formula>NOT(ISERROR(SEARCH("LOW",Z1222)))</formula>
    </cfRule>
  </conditionalFormatting>
  <conditionalFormatting sqref="N899:P900 N902:P903 N946:P947 N905:P918 N920:P927 N929:P944 N949:P954 N956:P966 N968:P969 N971:P974">
    <cfRule type="containsText" dxfId="916" priority="2037" operator="containsText" text="D">
      <formula>NOT(ISERROR(SEARCH("D",N899)))</formula>
    </cfRule>
    <cfRule type="containsText" dxfId="915" priority="2038" operator="containsText" text="C">
      <formula>NOT(ISERROR(SEARCH("C",N899)))</formula>
    </cfRule>
    <cfRule type="containsText" dxfId="914" priority="2039" operator="containsText" text="B/C">
      <formula>NOT(ISERROR(SEARCH("B/C",N899)))</formula>
    </cfRule>
    <cfRule type="containsText" dxfId="913" priority="2040" operator="containsText" text="B">
      <formula>NOT(ISERROR(SEARCH("B",N899)))</formula>
    </cfRule>
    <cfRule type="containsText" dxfId="912" priority="2041" operator="containsText" text="A">
      <formula>NOT(ISERROR(SEARCH("A",N899)))</formula>
    </cfRule>
  </conditionalFormatting>
  <conditionalFormatting sqref="N1007:P1011">
    <cfRule type="containsText" dxfId="911" priority="2032" operator="containsText" text="D">
      <formula>NOT(ISERROR(SEARCH("D",N1007)))</formula>
    </cfRule>
    <cfRule type="containsText" dxfId="910" priority="2033" operator="containsText" text="C">
      <formula>NOT(ISERROR(SEARCH("C",N1007)))</formula>
    </cfRule>
    <cfRule type="containsText" dxfId="909" priority="2034" operator="containsText" text="B/C">
      <formula>NOT(ISERROR(SEARCH("B/C",N1007)))</formula>
    </cfRule>
    <cfRule type="containsText" dxfId="908" priority="2035" operator="containsText" text="B">
      <formula>NOT(ISERROR(SEARCH("B",N1007)))</formula>
    </cfRule>
    <cfRule type="containsText" dxfId="907" priority="2036" operator="containsText" text="A">
      <formula>NOT(ISERROR(SEARCH("A",N1007)))</formula>
    </cfRule>
  </conditionalFormatting>
  <conditionalFormatting sqref="N1034:P1035 N1037:P1056 N1058:P1060">
    <cfRule type="containsText" dxfId="906" priority="2027" operator="containsText" text="D">
      <formula>NOT(ISERROR(SEARCH("D",N1034)))</formula>
    </cfRule>
    <cfRule type="containsText" dxfId="905" priority="2028" operator="containsText" text="C">
      <formula>NOT(ISERROR(SEARCH("C",N1034)))</formula>
    </cfRule>
    <cfRule type="containsText" dxfId="904" priority="2029" operator="containsText" text="B/C">
      <formula>NOT(ISERROR(SEARCH("B/C",N1034)))</formula>
    </cfRule>
    <cfRule type="containsText" dxfId="903" priority="2030" operator="containsText" text="B">
      <formula>NOT(ISERROR(SEARCH("B",N1034)))</formula>
    </cfRule>
    <cfRule type="containsText" dxfId="902" priority="2031" operator="containsText" text="A">
      <formula>NOT(ISERROR(SEARCH("A",N1034)))</formula>
    </cfRule>
  </conditionalFormatting>
  <conditionalFormatting sqref="N1057:P1057 N1036:P1036 N1006:P1006">
    <cfRule type="containsText" dxfId="901" priority="2022" operator="containsText" text="D">
      <formula>NOT(ISERROR(SEARCH("D",N1006)))</formula>
    </cfRule>
    <cfRule type="containsText" dxfId="900" priority="2023" operator="containsText" text="C">
      <formula>NOT(ISERROR(SEARCH("C",N1006)))</formula>
    </cfRule>
    <cfRule type="containsText" dxfId="899" priority="2024" operator="containsText" text="B/C">
      <formula>NOT(ISERROR(SEARCH("B/C",N1006)))</formula>
    </cfRule>
    <cfRule type="containsText" dxfId="898" priority="2025" operator="containsText" text="B">
      <formula>NOT(ISERROR(SEARCH("B",N1006)))</formula>
    </cfRule>
    <cfRule type="containsText" dxfId="897" priority="2026" operator="containsText" text="A">
      <formula>NOT(ISERROR(SEARCH("A",N1006)))</formula>
    </cfRule>
  </conditionalFormatting>
  <conditionalFormatting sqref="Z1223">
    <cfRule type="containsText" dxfId="896" priority="2018" operator="containsText" text="HIGH">
      <formula>NOT(ISERROR(SEARCH("HIGH",Z1223)))</formula>
    </cfRule>
    <cfRule type="containsText" dxfId="895" priority="2019" operator="containsText" text="SIGNIFICANT">
      <formula>NOT(ISERROR(SEARCH("SIGNIFICANT",Z1223)))</formula>
    </cfRule>
    <cfRule type="containsText" dxfId="894" priority="2020" operator="containsText" text="MODERATE">
      <formula>NOT(ISERROR(SEARCH("MODERATE",Z1223)))</formula>
    </cfRule>
    <cfRule type="containsText" dxfId="893" priority="2021" operator="containsText" text="LOW">
      <formula>NOT(ISERROR(SEARCH("LOW",Z1223)))</formula>
    </cfRule>
  </conditionalFormatting>
  <conditionalFormatting sqref="Z1243:Z1244 Z1253">
    <cfRule type="containsText" dxfId="892" priority="2014" operator="containsText" text="HIGH">
      <formula>NOT(ISERROR(SEARCH("HIGH",Z1243)))</formula>
    </cfRule>
    <cfRule type="containsText" dxfId="891" priority="2015" operator="containsText" text="SIGNIFICANT">
      <formula>NOT(ISERROR(SEARCH("SIGNIFICANT",Z1243)))</formula>
    </cfRule>
    <cfRule type="containsText" dxfId="890" priority="2016" operator="containsText" text="MODERATE">
      <formula>NOT(ISERROR(SEARCH("MODERATE",Z1243)))</formula>
    </cfRule>
    <cfRule type="containsText" dxfId="889" priority="2017" operator="containsText" text="LOW">
      <formula>NOT(ISERROR(SEARCH("LOW",Z1243)))</formula>
    </cfRule>
  </conditionalFormatting>
  <conditionalFormatting sqref="Z1254">
    <cfRule type="containsText" dxfId="888" priority="2010" operator="containsText" text="HIGH">
      <formula>NOT(ISERROR(SEARCH("HIGH",Z1254)))</formula>
    </cfRule>
    <cfRule type="containsText" dxfId="887" priority="2011" operator="containsText" text="SIGNIFICANT">
      <formula>NOT(ISERROR(SEARCH("SIGNIFICANT",Z1254)))</formula>
    </cfRule>
    <cfRule type="containsText" dxfId="886" priority="2012" operator="containsText" text="MODERATE">
      <formula>NOT(ISERROR(SEARCH("MODERATE",Z1254)))</formula>
    </cfRule>
    <cfRule type="containsText" dxfId="885" priority="2013" operator="containsText" text="LOW">
      <formula>NOT(ISERROR(SEARCH("LOW",Z1254)))</formula>
    </cfRule>
  </conditionalFormatting>
  <conditionalFormatting sqref="Z1255">
    <cfRule type="containsText" dxfId="884" priority="2006" operator="containsText" text="HIGH">
      <formula>NOT(ISERROR(SEARCH("HIGH",Z1255)))</formula>
    </cfRule>
    <cfRule type="containsText" dxfId="883" priority="2007" operator="containsText" text="SIGNIFICANT">
      <formula>NOT(ISERROR(SEARCH("SIGNIFICANT",Z1255)))</formula>
    </cfRule>
    <cfRule type="containsText" dxfId="882" priority="2008" operator="containsText" text="MODERATE">
      <formula>NOT(ISERROR(SEARCH("MODERATE",Z1255)))</formula>
    </cfRule>
    <cfRule type="containsText" dxfId="881" priority="2009" operator="containsText" text="LOW">
      <formula>NOT(ISERROR(SEARCH("LOW",Z1255)))</formula>
    </cfRule>
  </conditionalFormatting>
  <conditionalFormatting sqref="Z1257:Z1278">
    <cfRule type="containsText" dxfId="880" priority="2002" operator="containsText" text="HIGH">
      <formula>NOT(ISERROR(SEARCH("HIGH",Z1257)))</formula>
    </cfRule>
    <cfRule type="containsText" dxfId="879" priority="2003" operator="containsText" text="SIGNIFICANT">
      <formula>NOT(ISERROR(SEARCH("SIGNIFICANT",Z1257)))</formula>
    </cfRule>
    <cfRule type="containsText" dxfId="878" priority="2004" operator="containsText" text="MODERATE">
      <formula>NOT(ISERROR(SEARCH("MODERATE",Z1257)))</formula>
    </cfRule>
    <cfRule type="containsText" dxfId="877" priority="2005" operator="containsText" text="LOW">
      <formula>NOT(ISERROR(SEARCH("LOW",Z1257)))</formula>
    </cfRule>
  </conditionalFormatting>
  <conditionalFormatting sqref="Z1279">
    <cfRule type="containsText" dxfId="876" priority="1998" operator="containsText" text="HIGH">
      <formula>NOT(ISERROR(SEARCH("HIGH",Z1279)))</formula>
    </cfRule>
    <cfRule type="containsText" dxfId="875" priority="1999" operator="containsText" text="SIGNIFICANT">
      <formula>NOT(ISERROR(SEARCH("SIGNIFICANT",Z1279)))</formula>
    </cfRule>
    <cfRule type="containsText" dxfId="874" priority="2000" operator="containsText" text="MODERATE">
      <formula>NOT(ISERROR(SEARCH("MODERATE",Z1279)))</formula>
    </cfRule>
    <cfRule type="containsText" dxfId="873" priority="2001" operator="containsText" text="LOW">
      <formula>NOT(ISERROR(SEARCH("LOW",Z1279)))</formula>
    </cfRule>
  </conditionalFormatting>
  <conditionalFormatting sqref="Z1280">
    <cfRule type="containsText" dxfId="872" priority="1994" operator="containsText" text="HIGH">
      <formula>NOT(ISERROR(SEARCH("HIGH",Z1280)))</formula>
    </cfRule>
    <cfRule type="containsText" dxfId="871" priority="1995" operator="containsText" text="SIGNIFICANT">
      <formula>NOT(ISERROR(SEARCH("SIGNIFICANT",Z1280)))</formula>
    </cfRule>
    <cfRule type="containsText" dxfId="870" priority="1996" operator="containsText" text="MODERATE">
      <formula>NOT(ISERROR(SEARCH("MODERATE",Z1280)))</formula>
    </cfRule>
    <cfRule type="containsText" dxfId="869" priority="1997" operator="containsText" text="LOW">
      <formula>NOT(ISERROR(SEARCH("LOW",Z1280)))</formula>
    </cfRule>
  </conditionalFormatting>
  <conditionalFormatting sqref="N1304:P1326">
    <cfRule type="containsText" dxfId="868" priority="1984" operator="containsText" text="D">
      <formula>NOT(ISERROR(SEARCH("D",N1304)))</formula>
    </cfRule>
    <cfRule type="containsText" dxfId="867" priority="1985" operator="containsText" text="C">
      <formula>NOT(ISERROR(SEARCH("C",N1304)))</formula>
    </cfRule>
    <cfRule type="containsText" dxfId="866" priority="1986" operator="containsText" text="B/C">
      <formula>NOT(ISERROR(SEARCH("B/C",N1304)))</formula>
    </cfRule>
    <cfRule type="containsText" dxfId="865" priority="1987" operator="containsText" text="B">
      <formula>NOT(ISERROR(SEARCH("B",N1304)))</formula>
    </cfRule>
    <cfRule type="containsText" dxfId="864" priority="1988" operator="containsText" text="A">
      <formula>NOT(ISERROR(SEARCH("A",N1304)))</formula>
    </cfRule>
  </conditionalFormatting>
  <conditionalFormatting sqref="Z1304">
    <cfRule type="containsText" dxfId="863" priority="1980" operator="containsText" text="HIGH">
      <formula>NOT(ISERROR(SEARCH("HIGH",Z1304)))</formula>
    </cfRule>
    <cfRule type="containsText" dxfId="862" priority="1981" operator="containsText" text="SIGNIFICANT">
      <formula>NOT(ISERROR(SEARCH("SIGNIFICANT",Z1304)))</formula>
    </cfRule>
    <cfRule type="containsText" dxfId="861" priority="1982" operator="containsText" text="MODERATE">
      <formula>NOT(ISERROR(SEARCH("MODERATE",Z1304)))</formula>
    </cfRule>
    <cfRule type="containsText" dxfId="860" priority="1983" operator="containsText" text="LOW">
      <formula>NOT(ISERROR(SEARCH("LOW",Z1304)))</formula>
    </cfRule>
  </conditionalFormatting>
  <conditionalFormatting sqref="Z1305:Z1326">
    <cfRule type="containsText" dxfId="859" priority="1976" operator="containsText" text="HIGH">
      <formula>NOT(ISERROR(SEARCH("HIGH",Z1305)))</formula>
    </cfRule>
    <cfRule type="containsText" dxfId="858" priority="1977" operator="containsText" text="SIGNIFICANT">
      <formula>NOT(ISERROR(SEARCH("SIGNIFICANT",Z1305)))</formula>
    </cfRule>
    <cfRule type="containsText" dxfId="857" priority="1978" operator="containsText" text="MODERATE">
      <formula>NOT(ISERROR(SEARCH("MODERATE",Z1305)))</formula>
    </cfRule>
    <cfRule type="containsText" dxfId="856" priority="1979" operator="containsText" text="LOW">
      <formula>NOT(ISERROR(SEARCH("LOW",Z1305)))</formula>
    </cfRule>
  </conditionalFormatting>
  <conditionalFormatting sqref="A1364:A1380 A1382:A1386">
    <cfRule type="expression" dxfId="855" priority="1953" stopIfTrue="1">
      <formula>#REF!="YES"</formula>
    </cfRule>
  </conditionalFormatting>
  <conditionalFormatting sqref="Z1338">
    <cfRule type="containsText" dxfId="854" priority="1972" operator="containsText" text="HIGH">
      <formula>NOT(ISERROR(SEARCH("HIGH",Z1338)))</formula>
    </cfRule>
    <cfRule type="containsText" dxfId="853" priority="1973" operator="containsText" text="SIGNIFICANT">
      <formula>NOT(ISERROR(SEARCH("SIGNIFICANT",Z1338)))</formula>
    </cfRule>
    <cfRule type="containsText" dxfId="852" priority="1974" operator="containsText" text="MODERATE">
      <formula>NOT(ISERROR(SEARCH("MODERATE",Z1338)))</formula>
    </cfRule>
    <cfRule type="containsText" dxfId="851" priority="1975" operator="containsText" text="LOW">
      <formula>NOT(ISERROR(SEARCH("LOW",Z1338)))</formula>
    </cfRule>
  </conditionalFormatting>
  <conditionalFormatting sqref="Z1339">
    <cfRule type="containsText" dxfId="850" priority="1968" operator="containsText" text="HIGH">
      <formula>NOT(ISERROR(SEARCH("HIGH",Z1339)))</formula>
    </cfRule>
    <cfRule type="containsText" dxfId="849" priority="1969" operator="containsText" text="SIGNIFICANT">
      <formula>NOT(ISERROR(SEARCH("SIGNIFICANT",Z1339)))</formula>
    </cfRule>
    <cfRule type="containsText" dxfId="848" priority="1970" operator="containsText" text="MODERATE">
      <formula>NOT(ISERROR(SEARCH("MODERATE",Z1339)))</formula>
    </cfRule>
    <cfRule type="containsText" dxfId="847" priority="1971" operator="containsText" text="LOW">
      <formula>NOT(ISERROR(SEARCH("LOW",Z1339)))</formula>
    </cfRule>
  </conditionalFormatting>
  <conditionalFormatting sqref="Z1362">
    <cfRule type="containsText" dxfId="846" priority="1964" operator="containsText" text="HIGH">
      <formula>NOT(ISERROR(SEARCH("HIGH",Z1362)))</formula>
    </cfRule>
    <cfRule type="containsText" dxfId="845" priority="1965" operator="containsText" text="SIGNIFICANT">
      <formula>NOT(ISERROR(SEARCH("SIGNIFICANT",Z1362)))</formula>
    </cfRule>
    <cfRule type="containsText" dxfId="844" priority="1966" operator="containsText" text="MODERATE">
      <formula>NOT(ISERROR(SEARCH("MODERATE",Z1362)))</formula>
    </cfRule>
    <cfRule type="containsText" dxfId="843" priority="1967" operator="containsText" text="LOW">
      <formula>NOT(ISERROR(SEARCH("LOW",Z1362)))</formula>
    </cfRule>
  </conditionalFormatting>
  <conditionalFormatting sqref="A1362">
    <cfRule type="expression" dxfId="842" priority="1963" stopIfTrue="1">
      <formula>#REF!="YES"</formula>
    </cfRule>
  </conditionalFormatting>
  <conditionalFormatting sqref="A1363">
    <cfRule type="expression" dxfId="841" priority="1958" stopIfTrue="1">
      <formula>#REF!="YES"</formula>
    </cfRule>
  </conditionalFormatting>
  <conditionalFormatting sqref="Z1363">
    <cfRule type="containsText" dxfId="840" priority="1959" operator="containsText" text="HIGH">
      <formula>NOT(ISERROR(SEARCH("HIGH",Z1363)))</formula>
    </cfRule>
    <cfRule type="containsText" dxfId="839" priority="1960" operator="containsText" text="SIGNIFICANT">
      <formula>NOT(ISERROR(SEARCH("SIGNIFICANT",Z1363)))</formula>
    </cfRule>
    <cfRule type="containsText" dxfId="838" priority="1961" operator="containsText" text="MODERATE">
      <formula>NOT(ISERROR(SEARCH("MODERATE",Z1363)))</formula>
    </cfRule>
    <cfRule type="containsText" dxfId="837" priority="1962" operator="containsText" text="LOW">
      <formula>NOT(ISERROR(SEARCH("LOW",Z1363)))</formula>
    </cfRule>
  </conditionalFormatting>
  <conditionalFormatting sqref="Z1364:Z1380 Z1382:Z1386">
    <cfRule type="containsText" dxfId="836" priority="1954" operator="containsText" text="HIGH">
      <formula>NOT(ISERROR(SEARCH("HIGH",Z1364)))</formula>
    </cfRule>
    <cfRule type="containsText" dxfId="835" priority="1955" operator="containsText" text="SIGNIFICANT">
      <formula>NOT(ISERROR(SEARCH("SIGNIFICANT",Z1364)))</formula>
    </cfRule>
    <cfRule type="containsText" dxfId="834" priority="1956" operator="containsText" text="MODERATE">
      <formula>NOT(ISERROR(SEARCH("MODERATE",Z1364)))</formula>
    </cfRule>
    <cfRule type="containsText" dxfId="833" priority="1957" operator="containsText" text="LOW">
      <formula>NOT(ISERROR(SEARCH("LOW",Z1364)))</formula>
    </cfRule>
  </conditionalFormatting>
  <conditionalFormatting sqref="Z1301">
    <cfRule type="containsText" dxfId="832" priority="1949" operator="containsText" text="HIGH">
      <formula>NOT(ISERROR(SEARCH("HIGH",Z1301)))</formula>
    </cfRule>
    <cfRule type="containsText" dxfId="831" priority="1950" operator="containsText" text="SIGNIFICANT">
      <formula>NOT(ISERROR(SEARCH("SIGNIFICANT",Z1301)))</formula>
    </cfRule>
    <cfRule type="containsText" dxfId="830" priority="1951" operator="containsText" text="MODERATE">
      <formula>NOT(ISERROR(SEARCH("MODERATE",Z1301)))</formula>
    </cfRule>
    <cfRule type="containsText" dxfId="829" priority="1952" operator="containsText" text="LOW">
      <formula>NOT(ISERROR(SEARCH("LOW",Z1301)))</formula>
    </cfRule>
  </conditionalFormatting>
  <conditionalFormatting sqref="N1301:P1301">
    <cfRule type="containsText" dxfId="828" priority="1944" operator="containsText" text="D">
      <formula>NOT(ISERROR(SEARCH("D",N1301)))</formula>
    </cfRule>
    <cfRule type="containsText" dxfId="827" priority="1945" operator="containsText" text="C">
      <formula>NOT(ISERROR(SEARCH("C",N1301)))</formula>
    </cfRule>
    <cfRule type="containsText" dxfId="826" priority="1946" operator="containsText" text="B/C">
      <formula>NOT(ISERROR(SEARCH("B/C",N1301)))</formula>
    </cfRule>
    <cfRule type="containsText" dxfId="825" priority="1947" operator="containsText" text="B">
      <formula>NOT(ISERROR(SEARCH("B",N1301)))</formula>
    </cfRule>
    <cfRule type="containsText" dxfId="824" priority="1948" operator="containsText" text="A">
      <formula>NOT(ISERROR(SEARCH("A",N1301)))</formula>
    </cfRule>
  </conditionalFormatting>
  <conditionalFormatting sqref="Z1300">
    <cfRule type="containsText" dxfId="823" priority="1940" operator="containsText" text="HIGH">
      <formula>NOT(ISERROR(SEARCH("HIGH",Z1300)))</formula>
    </cfRule>
    <cfRule type="containsText" dxfId="822" priority="1941" operator="containsText" text="SIGNIFICANT">
      <formula>NOT(ISERROR(SEARCH("SIGNIFICANT",Z1300)))</formula>
    </cfRule>
    <cfRule type="containsText" dxfId="821" priority="1942" operator="containsText" text="MODERATE">
      <formula>NOT(ISERROR(SEARCH("MODERATE",Z1300)))</formula>
    </cfRule>
    <cfRule type="containsText" dxfId="820" priority="1943" operator="containsText" text="LOW">
      <formula>NOT(ISERROR(SEARCH("LOW",Z1300)))</formula>
    </cfRule>
  </conditionalFormatting>
  <conditionalFormatting sqref="N1300:P1300">
    <cfRule type="containsText" dxfId="819" priority="1935" operator="containsText" text="D">
      <formula>NOT(ISERROR(SEARCH("D",N1300)))</formula>
    </cfRule>
    <cfRule type="containsText" dxfId="818" priority="1936" operator="containsText" text="C">
      <formula>NOT(ISERROR(SEARCH("C",N1300)))</formula>
    </cfRule>
    <cfRule type="containsText" dxfId="817" priority="1937" operator="containsText" text="B/C">
      <formula>NOT(ISERROR(SEARCH("B/C",N1300)))</formula>
    </cfRule>
    <cfRule type="containsText" dxfId="816" priority="1938" operator="containsText" text="B">
      <formula>NOT(ISERROR(SEARCH("B",N1300)))</formula>
    </cfRule>
    <cfRule type="containsText" dxfId="815" priority="1939" operator="containsText" text="A">
      <formula>NOT(ISERROR(SEARCH("A",N1300)))</formula>
    </cfRule>
  </conditionalFormatting>
  <conditionalFormatting sqref="Z1332">
    <cfRule type="containsText" dxfId="814" priority="1931" operator="containsText" text="HIGH">
      <formula>NOT(ISERROR(SEARCH("HIGH",Z1332)))</formula>
    </cfRule>
    <cfRule type="containsText" dxfId="813" priority="1932" operator="containsText" text="SIGNIFICANT">
      <formula>NOT(ISERROR(SEARCH("SIGNIFICANT",Z1332)))</formula>
    </cfRule>
    <cfRule type="containsText" dxfId="812" priority="1933" operator="containsText" text="MODERATE">
      <formula>NOT(ISERROR(SEARCH("MODERATE",Z1332)))</formula>
    </cfRule>
    <cfRule type="containsText" dxfId="811" priority="1934" operator="containsText" text="LOW">
      <formula>NOT(ISERROR(SEARCH("LOW",Z1332)))</formula>
    </cfRule>
  </conditionalFormatting>
  <conditionalFormatting sqref="N1332:P1332">
    <cfRule type="containsText" dxfId="810" priority="1926" operator="containsText" text="D">
      <formula>NOT(ISERROR(SEARCH("D",N1332)))</formula>
    </cfRule>
    <cfRule type="containsText" dxfId="809" priority="1927" operator="containsText" text="C">
      <formula>NOT(ISERROR(SEARCH("C",N1332)))</formula>
    </cfRule>
    <cfRule type="containsText" dxfId="808" priority="1928" operator="containsText" text="B/C">
      <formula>NOT(ISERROR(SEARCH("B/C",N1332)))</formula>
    </cfRule>
    <cfRule type="containsText" dxfId="807" priority="1929" operator="containsText" text="B">
      <formula>NOT(ISERROR(SEARCH("B",N1332)))</formula>
    </cfRule>
    <cfRule type="containsText" dxfId="806" priority="1930" operator="containsText" text="A">
      <formula>NOT(ISERROR(SEARCH("A",N1332)))</formula>
    </cfRule>
  </conditionalFormatting>
  <conditionalFormatting sqref="Z1330">
    <cfRule type="containsText" dxfId="805" priority="1922" operator="containsText" text="HIGH">
      <formula>NOT(ISERROR(SEARCH("HIGH",Z1330)))</formula>
    </cfRule>
    <cfRule type="containsText" dxfId="804" priority="1923" operator="containsText" text="SIGNIFICANT">
      <formula>NOT(ISERROR(SEARCH("SIGNIFICANT",Z1330)))</formula>
    </cfRule>
    <cfRule type="containsText" dxfId="803" priority="1924" operator="containsText" text="MODERATE">
      <formula>NOT(ISERROR(SEARCH("MODERATE",Z1330)))</formula>
    </cfRule>
    <cfRule type="containsText" dxfId="802" priority="1925" operator="containsText" text="LOW">
      <formula>NOT(ISERROR(SEARCH("LOW",Z1330)))</formula>
    </cfRule>
  </conditionalFormatting>
  <conditionalFormatting sqref="N1330:P1330">
    <cfRule type="containsText" dxfId="801" priority="1917" operator="containsText" text="D">
      <formula>NOT(ISERROR(SEARCH("D",N1330)))</formula>
    </cfRule>
    <cfRule type="containsText" dxfId="800" priority="1918" operator="containsText" text="C">
      <formula>NOT(ISERROR(SEARCH("C",N1330)))</formula>
    </cfRule>
    <cfRule type="containsText" dxfId="799" priority="1919" operator="containsText" text="B/C">
      <formula>NOT(ISERROR(SEARCH("B/C",N1330)))</formula>
    </cfRule>
    <cfRule type="containsText" dxfId="798" priority="1920" operator="containsText" text="B">
      <formula>NOT(ISERROR(SEARCH("B",N1330)))</formula>
    </cfRule>
    <cfRule type="containsText" dxfId="797" priority="1921" operator="containsText" text="A">
      <formula>NOT(ISERROR(SEARCH("A",N1330)))</formula>
    </cfRule>
  </conditionalFormatting>
  <conditionalFormatting sqref="Z1345">
    <cfRule type="containsText" dxfId="796" priority="1913" operator="containsText" text="HIGH">
      <formula>NOT(ISERROR(SEARCH("HIGH",Z1345)))</formula>
    </cfRule>
    <cfRule type="containsText" dxfId="795" priority="1914" operator="containsText" text="SIGNIFICANT">
      <formula>NOT(ISERROR(SEARCH("SIGNIFICANT",Z1345)))</formula>
    </cfRule>
    <cfRule type="containsText" dxfId="794" priority="1915" operator="containsText" text="MODERATE">
      <formula>NOT(ISERROR(SEARCH("MODERATE",Z1345)))</formula>
    </cfRule>
    <cfRule type="containsText" dxfId="793" priority="1916" operator="containsText" text="LOW">
      <formula>NOT(ISERROR(SEARCH("LOW",Z1345)))</formula>
    </cfRule>
  </conditionalFormatting>
  <conditionalFormatting sqref="Z1347">
    <cfRule type="containsText" dxfId="792" priority="1909" operator="containsText" text="HIGH">
      <formula>NOT(ISERROR(SEARCH("HIGH",Z1347)))</formula>
    </cfRule>
    <cfRule type="containsText" dxfId="791" priority="1910" operator="containsText" text="SIGNIFICANT">
      <formula>NOT(ISERROR(SEARCH("SIGNIFICANT",Z1347)))</formula>
    </cfRule>
    <cfRule type="containsText" dxfId="790" priority="1911" operator="containsText" text="MODERATE">
      <formula>NOT(ISERROR(SEARCH("MODERATE",Z1347)))</formula>
    </cfRule>
    <cfRule type="containsText" dxfId="789" priority="1912" operator="containsText" text="LOW">
      <formula>NOT(ISERROR(SEARCH("LOW",Z1347)))</formula>
    </cfRule>
  </conditionalFormatting>
  <conditionalFormatting sqref="A1381">
    <cfRule type="expression" dxfId="788" priority="1904" stopIfTrue="1">
      <formula>#REF!="YES"</formula>
    </cfRule>
  </conditionalFormatting>
  <conditionalFormatting sqref="Z1381">
    <cfRule type="containsText" dxfId="787" priority="1905" operator="containsText" text="HIGH">
      <formula>NOT(ISERROR(SEARCH("HIGH",Z1381)))</formula>
    </cfRule>
    <cfRule type="containsText" dxfId="786" priority="1906" operator="containsText" text="SIGNIFICANT">
      <formula>NOT(ISERROR(SEARCH("SIGNIFICANT",Z1381)))</formula>
    </cfRule>
    <cfRule type="containsText" dxfId="785" priority="1907" operator="containsText" text="MODERATE">
      <formula>NOT(ISERROR(SEARCH("MODERATE",Z1381)))</formula>
    </cfRule>
    <cfRule type="containsText" dxfId="784" priority="1908" operator="containsText" text="LOW">
      <formula>NOT(ISERROR(SEARCH("LOW",Z1381)))</formula>
    </cfRule>
  </conditionalFormatting>
  <conditionalFormatting sqref="A861:D861 A866:B900 C866:C873 A864:C864 A902:B903 B912:B918 A905:B911 B920:B927 B929:B947 B949:B966 B968:B969 A862:C862 D1481:D1482">
    <cfRule type="expression" dxfId="783" priority="1903" stopIfTrue="1">
      <formula>#REF!="YES"</formula>
    </cfRule>
  </conditionalFormatting>
  <conditionalFormatting sqref="A865:C865">
    <cfRule type="expression" dxfId="782" priority="1901" stopIfTrue="1">
      <formula>#REF!="YES"</formula>
    </cfRule>
  </conditionalFormatting>
  <conditionalFormatting sqref="A863:C863">
    <cfRule type="expression" dxfId="781" priority="1900" stopIfTrue="1">
      <formula>#REF!="YES"</formula>
    </cfRule>
  </conditionalFormatting>
  <conditionalFormatting sqref="N861:P862 N892:P898 N866:P882 N864:P864">
    <cfRule type="containsText" dxfId="780" priority="1895" operator="containsText" text="D">
      <formula>NOT(ISERROR(SEARCH("D",N861)))</formula>
    </cfRule>
    <cfRule type="containsText" dxfId="779" priority="1896" operator="containsText" text="C">
      <formula>NOT(ISERROR(SEARCH("C",N861)))</formula>
    </cfRule>
    <cfRule type="containsText" dxfId="778" priority="1897" operator="containsText" text="B/C">
      <formula>NOT(ISERROR(SEARCH("B/C",N861)))</formula>
    </cfRule>
    <cfRule type="containsText" dxfId="777" priority="1898" operator="containsText" text="B">
      <formula>NOT(ISERROR(SEARCH("B",N861)))</formula>
    </cfRule>
    <cfRule type="containsText" dxfId="776" priority="1899" operator="containsText" text="A">
      <formula>NOT(ISERROR(SEARCH("A",N861)))</formula>
    </cfRule>
  </conditionalFormatting>
  <conditionalFormatting sqref="N883:P891">
    <cfRule type="containsText" dxfId="775" priority="1890" operator="containsText" text="D">
      <formula>NOT(ISERROR(SEARCH("D",N883)))</formula>
    </cfRule>
    <cfRule type="containsText" dxfId="774" priority="1891" operator="containsText" text="C">
      <formula>NOT(ISERROR(SEARCH("C",N883)))</formula>
    </cfRule>
    <cfRule type="containsText" dxfId="773" priority="1892" operator="containsText" text="B/C">
      <formula>NOT(ISERROR(SEARCH("B/C",N883)))</formula>
    </cfRule>
    <cfRule type="containsText" dxfId="772" priority="1893" operator="containsText" text="B">
      <formula>NOT(ISERROR(SEARCH("B",N883)))</formula>
    </cfRule>
    <cfRule type="containsText" dxfId="771" priority="1894" operator="containsText" text="A">
      <formula>NOT(ISERROR(SEARCH("A",N883)))</formula>
    </cfRule>
  </conditionalFormatting>
  <conditionalFormatting sqref="N865:P865">
    <cfRule type="containsText" dxfId="770" priority="1885" operator="containsText" text="D">
      <formula>NOT(ISERROR(SEARCH("D",N865)))</formula>
    </cfRule>
    <cfRule type="containsText" dxfId="769" priority="1886" operator="containsText" text="C">
      <formula>NOT(ISERROR(SEARCH("C",N865)))</formula>
    </cfRule>
    <cfRule type="containsText" dxfId="768" priority="1887" operator="containsText" text="B/C">
      <formula>NOT(ISERROR(SEARCH("B/C",N865)))</formula>
    </cfRule>
    <cfRule type="containsText" dxfId="767" priority="1888" operator="containsText" text="B">
      <formula>NOT(ISERROR(SEARCH("B",N865)))</formula>
    </cfRule>
    <cfRule type="containsText" dxfId="766" priority="1889" operator="containsText" text="A">
      <formula>NOT(ISERROR(SEARCH("A",N865)))</formula>
    </cfRule>
  </conditionalFormatting>
  <conditionalFormatting sqref="N863:P863">
    <cfRule type="containsText" dxfId="765" priority="1880" operator="containsText" text="D">
      <formula>NOT(ISERROR(SEARCH("D",N863)))</formula>
    </cfRule>
    <cfRule type="containsText" dxfId="764" priority="1881" operator="containsText" text="C">
      <formula>NOT(ISERROR(SEARCH("C",N863)))</formula>
    </cfRule>
    <cfRule type="containsText" dxfId="763" priority="1882" operator="containsText" text="B/C">
      <formula>NOT(ISERROR(SEARCH("B/C",N863)))</formula>
    </cfRule>
    <cfRule type="containsText" dxfId="762" priority="1883" operator="containsText" text="B">
      <formula>NOT(ISERROR(SEARCH("B",N863)))</formula>
    </cfRule>
    <cfRule type="containsText" dxfId="761" priority="1884" operator="containsText" text="A">
      <formula>NOT(ISERROR(SEARCH("A",N863)))</formula>
    </cfRule>
  </conditionalFormatting>
  <conditionalFormatting sqref="Z862 Z866:Z870 Z864">
    <cfRule type="containsText" dxfId="760" priority="1876" operator="containsText" text="HIGH">
      <formula>NOT(ISERROR(SEARCH("HIGH",Z862)))</formula>
    </cfRule>
    <cfRule type="containsText" dxfId="759" priority="1877" operator="containsText" text="SIGNIFICANT">
      <formula>NOT(ISERROR(SEARCH("SIGNIFICANT",Z862)))</formula>
    </cfRule>
    <cfRule type="containsText" dxfId="758" priority="1878" operator="containsText" text="MODERATE">
      <formula>NOT(ISERROR(SEARCH("MODERATE",Z862)))</formula>
    </cfRule>
    <cfRule type="containsText" dxfId="757" priority="1879" operator="containsText" text="LOW">
      <formula>NOT(ISERROR(SEARCH("LOW",Z862)))</formula>
    </cfRule>
  </conditionalFormatting>
  <conditionalFormatting sqref="Z865">
    <cfRule type="containsText" dxfId="756" priority="1872" operator="containsText" text="HIGH">
      <formula>NOT(ISERROR(SEARCH("HIGH",Z865)))</formula>
    </cfRule>
    <cfRule type="containsText" dxfId="755" priority="1873" operator="containsText" text="SIGNIFICANT">
      <formula>NOT(ISERROR(SEARCH("SIGNIFICANT",Z865)))</formula>
    </cfRule>
    <cfRule type="containsText" dxfId="754" priority="1874" operator="containsText" text="MODERATE">
      <formula>NOT(ISERROR(SEARCH("MODERATE",Z865)))</formula>
    </cfRule>
    <cfRule type="containsText" dxfId="753" priority="1875" operator="containsText" text="LOW">
      <formula>NOT(ISERROR(SEARCH("LOW",Z865)))</formula>
    </cfRule>
  </conditionalFormatting>
  <conditionalFormatting sqref="Z863">
    <cfRule type="containsText" dxfId="752" priority="1868" operator="containsText" text="HIGH">
      <formula>NOT(ISERROR(SEARCH("HIGH",Z863)))</formula>
    </cfRule>
    <cfRule type="containsText" dxfId="751" priority="1869" operator="containsText" text="SIGNIFICANT">
      <formula>NOT(ISERROR(SEARCH("SIGNIFICANT",Z863)))</formula>
    </cfRule>
    <cfRule type="containsText" dxfId="750" priority="1870" operator="containsText" text="MODERATE">
      <formula>NOT(ISERROR(SEARCH("MODERATE",Z863)))</formula>
    </cfRule>
    <cfRule type="containsText" dxfId="749" priority="1871" operator="containsText" text="LOW">
      <formula>NOT(ISERROR(SEARCH("LOW",Z863)))</formula>
    </cfRule>
  </conditionalFormatting>
  <conditionalFormatting sqref="Z904">
    <cfRule type="containsText" dxfId="748" priority="1837" operator="containsText" text="HIGH">
      <formula>NOT(ISERROR(SEARCH("HIGH",Z904)))</formula>
    </cfRule>
    <cfRule type="containsText" dxfId="747" priority="1838" operator="containsText" text="SIGNIFICANT">
      <formula>NOT(ISERROR(SEARCH("SIGNIFICANT",Z904)))</formula>
    </cfRule>
    <cfRule type="containsText" dxfId="746" priority="1839" operator="containsText" text="MODERATE">
      <formula>NOT(ISERROR(SEARCH("MODERATE",Z904)))</formula>
    </cfRule>
    <cfRule type="containsText" dxfId="745" priority="1840" operator="containsText" text="LOW">
      <formula>NOT(ISERROR(SEARCH("LOW",Z904)))</formula>
    </cfRule>
  </conditionalFormatting>
  <conditionalFormatting sqref="N901:P901">
    <cfRule type="containsText" dxfId="744" priority="1863" operator="containsText" text="D">
      <formula>NOT(ISERROR(SEARCH("D",N901)))</formula>
    </cfRule>
    <cfRule type="containsText" dxfId="743" priority="1864" operator="containsText" text="C">
      <formula>NOT(ISERROR(SEARCH("C",N901)))</formula>
    </cfRule>
    <cfRule type="containsText" dxfId="742" priority="1865" operator="containsText" text="B/C">
      <formula>NOT(ISERROR(SEARCH("B/C",N901)))</formula>
    </cfRule>
    <cfRule type="containsText" dxfId="741" priority="1866" operator="containsText" text="B">
      <formula>NOT(ISERROR(SEARCH("B",N901)))</formula>
    </cfRule>
    <cfRule type="containsText" dxfId="740" priority="1867" operator="containsText" text="A">
      <formula>NOT(ISERROR(SEARCH("A",N901)))</formula>
    </cfRule>
  </conditionalFormatting>
  <conditionalFormatting sqref="A901:B901">
    <cfRule type="expression" dxfId="739" priority="1862" stopIfTrue="1">
      <formula>#REF!="YES"</formula>
    </cfRule>
  </conditionalFormatting>
  <conditionalFormatting sqref="Z901">
    <cfRule type="containsText" dxfId="738" priority="1858" operator="containsText" text="HIGH">
      <formula>NOT(ISERROR(SEARCH("HIGH",Z901)))</formula>
    </cfRule>
    <cfRule type="containsText" dxfId="737" priority="1859" operator="containsText" text="SIGNIFICANT">
      <formula>NOT(ISERROR(SEARCH("SIGNIFICANT",Z901)))</formula>
    </cfRule>
    <cfRule type="containsText" dxfId="736" priority="1860" operator="containsText" text="MODERATE">
      <formula>NOT(ISERROR(SEARCH("MODERATE",Z901)))</formula>
    </cfRule>
    <cfRule type="containsText" dxfId="735" priority="1861" operator="containsText" text="LOW">
      <formula>NOT(ISERROR(SEARCH("LOW",Z901)))</formula>
    </cfRule>
  </conditionalFormatting>
  <conditionalFormatting sqref="Z916">
    <cfRule type="containsText" dxfId="734" priority="1854" operator="containsText" text="HIGH">
      <formula>NOT(ISERROR(SEARCH("HIGH",Z916)))</formula>
    </cfRule>
    <cfRule type="containsText" dxfId="733" priority="1855" operator="containsText" text="SIGNIFICANT">
      <formula>NOT(ISERROR(SEARCH("SIGNIFICANT",Z916)))</formula>
    </cfRule>
    <cfRule type="containsText" dxfId="732" priority="1856" operator="containsText" text="MODERATE">
      <formula>NOT(ISERROR(SEARCH("MODERATE",Z916)))</formula>
    </cfRule>
    <cfRule type="containsText" dxfId="731" priority="1857" operator="containsText" text="LOW">
      <formula>NOT(ISERROR(SEARCH("LOW",Z916)))</formula>
    </cfRule>
  </conditionalFormatting>
  <conditionalFormatting sqref="Z925">
    <cfRule type="containsText" dxfId="730" priority="1850" operator="containsText" text="HIGH">
      <formula>NOT(ISERROR(SEARCH("HIGH",Z925)))</formula>
    </cfRule>
    <cfRule type="containsText" dxfId="729" priority="1851" operator="containsText" text="SIGNIFICANT">
      <formula>NOT(ISERROR(SEARCH("SIGNIFICANT",Z925)))</formula>
    </cfRule>
    <cfRule type="containsText" dxfId="728" priority="1852" operator="containsText" text="MODERATE">
      <formula>NOT(ISERROR(SEARCH("MODERATE",Z925)))</formula>
    </cfRule>
    <cfRule type="containsText" dxfId="727" priority="1853" operator="containsText" text="LOW">
      <formula>NOT(ISERROR(SEARCH("LOW",Z925)))</formula>
    </cfRule>
  </conditionalFormatting>
  <conditionalFormatting sqref="N945:P945">
    <cfRule type="containsText" dxfId="726" priority="1845" operator="containsText" text="D">
      <formula>NOT(ISERROR(SEARCH("D",N945)))</formula>
    </cfRule>
    <cfRule type="containsText" dxfId="725" priority="1846" operator="containsText" text="C">
      <formula>NOT(ISERROR(SEARCH("C",N945)))</formula>
    </cfRule>
    <cfRule type="containsText" dxfId="724" priority="1847" operator="containsText" text="B/C">
      <formula>NOT(ISERROR(SEARCH("B/C",N945)))</formula>
    </cfRule>
    <cfRule type="containsText" dxfId="723" priority="1848" operator="containsText" text="B">
      <formula>NOT(ISERROR(SEARCH("B",N945)))</formula>
    </cfRule>
    <cfRule type="containsText" dxfId="722" priority="1849" operator="containsText" text="A">
      <formula>NOT(ISERROR(SEARCH("A",N945)))</formula>
    </cfRule>
  </conditionalFormatting>
  <conditionalFormatting sqref="Z945">
    <cfRule type="containsText" dxfId="721" priority="1841" operator="containsText" text="HIGH">
      <formula>NOT(ISERROR(SEARCH("HIGH",Z945)))</formula>
    </cfRule>
    <cfRule type="containsText" dxfId="720" priority="1842" operator="containsText" text="SIGNIFICANT">
      <formula>NOT(ISERROR(SEARCH("SIGNIFICANT",Z945)))</formula>
    </cfRule>
    <cfRule type="containsText" dxfId="719" priority="1843" operator="containsText" text="MODERATE">
      <formula>NOT(ISERROR(SEARCH("MODERATE",Z945)))</formula>
    </cfRule>
    <cfRule type="containsText" dxfId="718" priority="1844" operator="containsText" text="LOW">
      <formula>NOT(ISERROR(SEARCH("LOW",Z945)))</formula>
    </cfRule>
  </conditionalFormatting>
  <conditionalFormatting sqref="Z919">
    <cfRule type="containsText" dxfId="717" priority="1827" operator="containsText" text="HIGH">
      <formula>NOT(ISERROR(SEARCH("HIGH",Z919)))</formula>
    </cfRule>
    <cfRule type="containsText" dxfId="716" priority="1828" operator="containsText" text="SIGNIFICANT">
      <formula>NOT(ISERROR(SEARCH("SIGNIFICANT",Z919)))</formula>
    </cfRule>
    <cfRule type="containsText" dxfId="715" priority="1829" operator="containsText" text="MODERATE">
      <formula>NOT(ISERROR(SEARCH("MODERATE",Z919)))</formula>
    </cfRule>
    <cfRule type="containsText" dxfId="714" priority="1830" operator="containsText" text="LOW">
      <formula>NOT(ISERROR(SEARCH("LOW",Z919)))</formula>
    </cfRule>
  </conditionalFormatting>
  <conditionalFormatting sqref="N904:P904">
    <cfRule type="containsText" dxfId="713" priority="1832" operator="containsText" text="D">
      <formula>NOT(ISERROR(SEARCH("D",N904)))</formula>
    </cfRule>
    <cfRule type="containsText" dxfId="712" priority="1833" operator="containsText" text="C">
      <formula>NOT(ISERROR(SEARCH("C",N904)))</formula>
    </cfRule>
    <cfRule type="containsText" dxfId="711" priority="1834" operator="containsText" text="B/C">
      <formula>NOT(ISERROR(SEARCH("B/C",N904)))</formula>
    </cfRule>
    <cfRule type="containsText" dxfId="710" priority="1835" operator="containsText" text="B">
      <formula>NOT(ISERROR(SEARCH("B",N904)))</formula>
    </cfRule>
    <cfRule type="containsText" dxfId="709" priority="1836" operator="containsText" text="A">
      <formula>NOT(ISERROR(SEARCH("A",N904)))</formula>
    </cfRule>
  </conditionalFormatting>
  <conditionalFormatting sqref="A904:B904">
    <cfRule type="expression" dxfId="708" priority="1831" stopIfTrue="1">
      <formula>#REF!="YES"</formula>
    </cfRule>
  </conditionalFormatting>
  <conditionalFormatting sqref="Z955">
    <cfRule type="containsText" dxfId="707" priority="1797" operator="containsText" text="HIGH">
      <formula>NOT(ISERROR(SEARCH("HIGH",Z955)))</formula>
    </cfRule>
    <cfRule type="containsText" dxfId="706" priority="1798" operator="containsText" text="SIGNIFICANT">
      <formula>NOT(ISERROR(SEARCH("SIGNIFICANT",Z955)))</formula>
    </cfRule>
    <cfRule type="containsText" dxfId="705" priority="1799" operator="containsText" text="MODERATE">
      <formula>NOT(ISERROR(SEARCH("MODERATE",Z955)))</formula>
    </cfRule>
    <cfRule type="containsText" dxfId="704" priority="1800" operator="containsText" text="LOW">
      <formula>NOT(ISERROR(SEARCH("LOW",Z955)))</formula>
    </cfRule>
  </conditionalFormatting>
  <conditionalFormatting sqref="N919:P919">
    <cfRule type="containsText" dxfId="703" priority="1822" operator="containsText" text="D">
      <formula>NOT(ISERROR(SEARCH("D",N919)))</formula>
    </cfRule>
    <cfRule type="containsText" dxfId="702" priority="1823" operator="containsText" text="C">
      <formula>NOT(ISERROR(SEARCH("C",N919)))</formula>
    </cfRule>
    <cfRule type="containsText" dxfId="701" priority="1824" operator="containsText" text="B/C">
      <formula>NOT(ISERROR(SEARCH("B/C",N919)))</formula>
    </cfRule>
    <cfRule type="containsText" dxfId="700" priority="1825" operator="containsText" text="B">
      <formula>NOT(ISERROR(SEARCH("B",N919)))</formula>
    </cfRule>
    <cfRule type="containsText" dxfId="699" priority="1826" operator="containsText" text="A">
      <formula>NOT(ISERROR(SEARCH("A",N919)))</formula>
    </cfRule>
  </conditionalFormatting>
  <conditionalFormatting sqref="A919:B919">
    <cfRule type="expression" dxfId="698" priority="1821" stopIfTrue="1">
      <formula>#REF!="YES"</formula>
    </cfRule>
  </conditionalFormatting>
  <conditionalFormatting sqref="Z967">
    <cfRule type="containsText" dxfId="697" priority="1781" operator="containsText" text="HIGH">
      <formula>NOT(ISERROR(SEARCH("HIGH",Z967)))</formula>
    </cfRule>
    <cfRule type="containsText" dxfId="696" priority="1782" operator="containsText" text="SIGNIFICANT">
      <formula>NOT(ISERROR(SEARCH("SIGNIFICANT",Z967)))</formula>
    </cfRule>
    <cfRule type="containsText" dxfId="695" priority="1783" operator="containsText" text="MODERATE">
      <formula>NOT(ISERROR(SEARCH("MODERATE",Z967)))</formula>
    </cfRule>
    <cfRule type="containsText" dxfId="694" priority="1784" operator="containsText" text="LOW">
      <formula>NOT(ISERROR(SEARCH("LOW",Z967)))</formula>
    </cfRule>
  </conditionalFormatting>
  <conditionalFormatting sqref="N955:P955">
    <cfRule type="containsText" dxfId="693" priority="1792" operator="containsText" text="D">
      <formula>NOT(ISERROR(SEARCH("D",N955)))</formula>
    </cfRule>
    <cfRule type="containsText" dxfId="692" priority="1793" operator="containsText" text="C">
      <formula>NOT(ISERROR(SEARCH("C",N955)))</formula>
    </cfRule>
    <cfRule type="containsText" dxfId="691" priority="1794" operator="containsText" text="B/C">
      <formula>NOT(ISERROR(SEARCH("B/C",N955)))</formula>
    </cfRule>
    <cfRule type="containsText" dxfId="690" priority="1795" operator="containsText" text="B">
      <formula>NOT(ISERROR(SEARCH("B",N955)))</formula>
    </cfRule>
    <cfRule type="containsText" dxfId="689" priority="1796" operator="containsText" text="A">
      <formula>NOT(ISERROR(SEARCH("A",N955)))</formula>
    </cfRule>
  </conditionalFormatting>
  <conditionalFormatting sqref="Z928">
    <cfRule type="containsText" dxfId="688" priority="1817" operator="containsText" text="HIGH">
      <formula>NOT(ISERROR(SEARCH("HIGH",Z928)))</formula>
    </cfRule>
    <cfRule type="containsText" dxfId="687" priority="1818" operator="containsText" text="SIGNIFICANT">
      <formula>NOT(ISERROR(SEARCH("SIGNIFICANT",Z928)))</formula>
    </cfRule>
    <cfRule type="containsText" dxfId="686" priority="1819" operator="containsText" text="MODERATE">
      <formula>NOT(ISERROR(SEARCH("MODERATE",Z928)))</formula>
    </cfRule>
    <cfRule type="containsText" dxfId="685" priority="1820" operator="containsText" text="LOW">
      <formula>NOT(ISERROR(SEARCH("LOW",Z928)))</formula>
    </cfRule>
  </conditionalFormatting>
  <conditionalFormatting sqref="A928:B928">
    <cfRule type="expression" dxfId="684" priority="1811" stopIfTrue="1">
      <formula>#REF!="YES"</formula>
    </cfRule>
  </conditionalFormatting>
  <conditionalFormatting sqref="N928:P928">
    <cfRule type="containsText" dxfId="683" priority="1812" operator="containsText" text="D">
      <formula>NOT(ISERROR(SEARCH("D",N928)))</formula>
    </cfRule>
    <cfRule type="containsText" dxfId="682" priority="1813" operator="containsText" text="C">
      <formula>NOT(ISERROR(SEARCH("C",N928)))</formula>
    </cfRule>
    <cfRule type="containsText" dxfId="681" priority="1814" operator="containsText" text="B/C">
      <formula>NOT(ISERROR(SEARCH("B/C",N928)))</formula>
    </cfRule>
    <cfRule type="containsText" dxfId="680" priority="1815" operator="containsText" text="B">
      <formula>NOT(ISERROR(SEARCH("B",N928)))</formula>
    </cfRule>
    <cfRule type="containsText" dxfId="679" priority="1816" operator="containsText" text="A">
      <formula>NOT(ISERROR(SEARCH("A",N928)))</formula>
    </cfRule>
  </conditionalFormatting>
  <conditionalFormatting sqref="Z948">
    <cfRule type="containsText" dxfId="678" priority="1807" operator="containsText" text="HIGH">
      <formula>NOT(ISERROR(SEARCH("HIGH",Z948)))</formula>
    </cfRule>
    <cfRule type="containsText" dxfId="677" priority="1808" operator="containsText" text="SIGNIFICANT">
      <formula>NOT(ISERROR(SEARCH("SIGNIFICANT",Z948)))</formula>
    </cfRule>
    <cfRule type="containsText" dxfId="676" priority="1809" operator="containsText" text="MODERATE">
      <formula>NOT(ISERROR(SEARCH("MODERATE",Z948)))</formula>
    </cfRule>
    <cfRule type="containsText" dxfId="675" priority="1810" operator="containsText" text="LOW">
      <formula>NOT(ISERROR(SEARCH("LOW",Z948)))</formula>
    </cfRule>
  </conditionalFormatting>
  <conditionalFormatting sqref="A948:B948">
    <cfRule type="expression" dxfId="674" priority="1801" stopIfTrue="1">
      <formula>#REF!="YES"</formula>
    </cfRule>
  </conditionalFormatting>
  <conditionalFormatting sqref="N948:P948">
    <cfRule type="containsText" dxfId="673" priority="1802" operator="containsText" text="D">
      <formula>NOT(ISERROR(SEARCH("D",N948)))</formula>
    </cfRule>
    <cfRule type="containsText" dxfId="672" priority="1803" operator="containsText" text="C">
      <formula>NOT(ISERROR(SEARCH("C",N948)))</formula>
    </cfRule>
    <cfRule type="containsText" dxfId="671" priority="1804" operator="containsText" text="B/C">
      <formula>NOT(ISERROR(SEARCH("B/C",N948)))</formula>
    </cfRule>
    <cfRule type="containsText" dxfId="670" priority="1805" operator="containsText" text="B">
      <formula>NOT(ISERROR(SEARCH("B",N948)))</formula>
    </cfRule>
    <cfRule type="containsText" dxfId="669" priority="1806" operator="containsText" text="A">
      <formula>NOT(ISERROR(SEARCH("A",N948)))</formula>
    </cfRule>
  </conditionalFormatting>
  <conditionalFormatting sqref="N980:P980">
    <cfRule type="containsText" dxfId="668" priority="1744" operator="containsText" text="D">
      <formula>NOT(ISERROR(SEARCH("D",N980)))</formula>
    </cfRule>
    <cfRule type="containsText" dxfId="667" priority="1745" operator="containsText" text="C">
      <formula>NOT(ISERROR(SEARCH("C",N980)))</formula>
    </cfRule>
    <cfRule type="containsText" dxfId="666" priority="1746" operator="containsText" text="B/C">
      <formula>NOT(ISERROR(SEARCH("B/C",N980)))</formula>
    </cfRule>
    <cfRule type="containsText" dxfId="665" priority="1747" operator="containsText" text="B">
      <formula>NOT(ISERROR(SEARCH("B",N980)))</formula>
    </cfRule>
    <cfRule type="containsText" dxfId="664" priority="1748" operator="containsText" text="A">
      <formula>NOT(ISERROR(SEARCH("A",N980)))</formula>
    </cfRule>
  </conditionalFormatting>
  <conditionalFormatting sqref="A967">
    <cfRule type="expression" dxfId="663" priority="1791" stopIfTrue="1">
      <formula>#REF!="YES"</formula>
    </cfRule>
  </conditionalFormatting>
  <conditionalFormatting sqref="N967:P967">
    <cfRule type="containsText" dxfId="662" priority="1786" operator="containsText" text="D">
      <formula>NOT(ISERROR(SEARCH("D",N967)))</formula>
    </cfRule>
    <cfRule type="containsText" dxfId="661" priority="1787" operator="containsText" text="C">
      <formula>NOT(ISERROR(SEARCH("C",N967)))</formula>
    </cfRule>
    <cfRule type="containsText" dxfId="660" priority="1788" operator="containsText" text="B/C">
      <formula>NOT(ISERROR(SEARCH("B/C",N967)))</formula>
    </cfRule>
    <cfRule type="containsText" dxfId="659" priority="1789" operator="containsText" text="B">
      <formula>NOT(ISERROR(SEARCH("B",N967)))</formula>
    </cfRule>
    <cfRule type="containsText" dxfId="658" priority="1790" operator="containsText" text="A">
      <formula>NOT(ISERROR(SEARCH("A",N967)))</formula>
    </cfRule>
  </conditionalFormatting>
  <conditionalFormatting sqref="B967">
    <cfRule type="expression" dxfId="657" priority="1785" stopIfTrue="1">
      <formula>#REF!="YES"</formula>
    </cfRule>
  </conditionalFormatting>
  <conditionalFormatting sqref="Z970">
    <cfRule type="containsText" dxfId="656" priority="1777" operator="containsText" text="HIGH">
      <formula>NOT(ISERROR(SEARCH("HIGH",Z970)))</formula>
    </cfRule>
    <cfRule type="containsText" dxfId="655" priority="1778" operator="containsText" text="SIGNIFICANT">
      <formula>NOT(ISERROR(SEARCH("SIGNIFICANT",Z970)))</formula>
    </cfRule>
    <cfRule type="containsText" dxfId="654" priority="1779" operator="containsText" text="MODERATE">
      <formula>NOT(ISERROR(SEARCH("MODERATE",Z970)))</formula>
    </cfRule>
    <cfRule type="containsText" dxfId="653" priority="1780" operator="containsText" text="LOW">
      <formula>NOT(ISERROR(SEARCH("LOW",Z970)))</formula>
    </cfRule>
  </conditionalFormatting>
  <conditionalFormatting sqref="A970:B970">
    <cfRule type="expression" dxfId="652" priority="1771" stopIfTrue="1">
      <formula>#REF!="YES"</formula>
    </cfRule>
  </conditionalFormatting>
  <conditionalFormatting sqref="N970:P970">
    <cfRule type="containsText" dxfId="651" priority="1772" operator="containsText" text="D">
      <formula>NOT(ISERROR(SEARCH("D",N970)))</formula>
    </cfRule>
    <cfRule type="containsText" dxfId="650" priority="1773" operator="containsText" text="C">
      <formula>NOT(ISERROR(SEARCH("C",N970)))</formula>
    </cfRule>
    <cfRule type="containsText" dxfId="649" priority="1774" operator="containsText" text="B/C">
      <formula>NOT(ISERROR(SEARCH("B/C",N970)))</formula>
    </cfRule>
    <cfRule type="containsText" dxfId="648" priority="1775" operator="containsText" text="B">
      <formula>NOT(ISERROR(SEARCH("B",N970)))</formula>
    </cfRule>
    <cfRule type="containsText" dxfId="647" priority="1776" operator="containsText" text="A">
      <formula>NOT(ISERROR(SEARCH("A",N970)))</formula>
    </cfRule>
  </conditionalFormatting>
  <conditionalFormatting sqref="Z975:Z976 Z978:Z979">
    <cfRule type="containsText" dxfId="646" priority="1767" operator="containsText" text="HIGH">
      <formula>NOT(ISERROR(SEARCH("HIGH",Z975)))</formula>
    </cfRule>
    <cfRule type="containsText" dxfId="645" priority="1768" operator="containsText" text="SIGNIFICANT">
      <formula>NOT(ISERROR(SEARCH("SIGNIFICANT",Z975)))</formula>
    </cfRule>
    <cfRule type="containsText" dxfId="644" priority="1769" operator="containsText" text="MODERATE">
      <formula>NOT(ISERROR(SEARCH("MODERATE",Z975)))</formula>
    </cfRule>
    <cfRule type="containsText" dxfId="643" priority="1770" operator="containsText" text="LOW">
      <formula>NOT(ISERROR(SEARCH("LOW",Z975)))</formula>
    </cfRule>
  </conditionalFormatting>
  <conditionalFormatting sqref="N975:P976 N978:P979">
    <cfRule type="containsText" dxfId="642" priority="1762" operator="containsText" text="D">
      <formula>NOT(ISERROR(SEARCH("D",N975)))</formula>
    </cfRule>
    <cfRule type="containsText" dxfId="641" priority="1763" operator="containsText" text="C">
      <formula>NOT(ISERROR(SEARCH("C",N975)))</formula>
    </cfRule>
    <cfRule type="containsText" dxfId="640" priority="1764" operator="containsText" text="B/C">
      <formula>NOT(ISERROR(SEARCH("B/C",N975)))</formula>
    </cfRule>
    <cfRule type="containsText" dxfId="639" priority="1765" operator="containsText" text="B">
      <formula>NOT(ISERROR(SEARCH("B",N975)))</formula>
    </cfRule>
    <cfRule type="containsText" dxfId="638" priority="1766" operator="containsText" text="A">
      <formula>NOT(ISERROR(SEARCH("A",N975)))</formula>
    </cfRule>
  </conditionalFormatting>
  <conditionalFormatting sqref="Z977">
    <cfRule type="containsText" dxfId="637" priority="1753" operator="containsText" text="HIGH">
      <formula>NOT(ISERROR(SEARCH("HIGH",Z977)))</formula>
    </cfRule>
    <cfRule type="containsText" dxfId="636" priority="1754" operator="containsText" text="SIGNIFICANT">
      <formula>NOT(ISERROR(SEARCH("SIGNIFICANT",Z977)))</formula>
    </cfRule>
    <cfRule type="containsText" dxfId="635" priority="1755" operator="containsText" text="MODERATE">
      <formula>NOT(ISERROR(SEARCH("MODERATE",Z977)))</formula>
    </cfRule>
    <cfRule type="containsText" dxfId="634" priority="1756" operator="containsText" text="LOW">
      <formula>NOT(ISERROR(SEARCH("LOW",Z977)))</formula>
    </cfRule>
  </conditionalFormatting>
  <conditionalFormatting sqref="N977:P977">
    <cfRule type="containsText" dxfId="633" priority="1757" operator="containsText" text="D">
      <formula>NOT(ISERROR(SEARCH("D",N977)))</formula>
    </cfRule>
    <cfRule type="containsText" dxfId="632" priority="1758" operator="containsText" text="C">
      <formula>NOT(ISERROR(SEARCH("C",N977)))</formula>
    </cfRule>
    <cfRule type="containsText" dxfId="631" priority="1759" operator="containsText" text="B/C">
      <formula>NOT(ISERROR(SEARCH("B/C",N977)))</formula>
    </cfRule>
    <cfRule type="containsText" dxfId="630" priority="1760" operator="containsText" text="B">
      <formula>NOT(ISERROR(SEARCH("B",N977)))</formula>
    </cfRule>
    <cfRule type="containsText" dxfId="629" priority="1761" operator="containsText" text="A">
      <formula>NOT(ISERROR(SEARCH("A",N977)))</formula>
    </cfRule>
  </conditionalFormatting>
  <conditionalFormatting sqref="Z980">
    <cfRule type="containsText" dxfId="628" priority="1749" operator="containsText" text="HIGH">
      <formula>NOT(ISERROR(SEARCH("HIGH",Z980)))</formula>
    </cfRule>
    <cfRule type="containsText" dxfId="627" priority="1750" operator="containsText" text="SIGNIFICANT">
      <formula>NOT(ISERROR(SEARCH("SIGNIFICANT",Z980)))</formula>
    </cfRule>
    <cfRule type="containsText" dxfId="626" priority="1751" operator="containsText" text="MODERATE">
      <formula>NOT(ISERROR(SEARCH("MODERATE",Z980)))</formula>
    </cfRule>
    <cfRule type="containsText" dxfId="625" priority="1752" operator="containsText" text="LOW">
      <formula>NOT(ISERROR(SEARCH("LOW",Z980)))</formula>
    </cfRule>
  </conditionalFormatting>
  <conditionalFormatting sqref="Z993:Z1002">
    <cfRule type="containsText" dxfId="624" priority="1740" operator="containsText" text="HIGH">
      <formula>NOT(ISERROR(SEARCH("HIGH",Z993)))</formula>
    </cfRule>
    <cfRule type="containsText" dxfId="623" priority="1741" operator="containsText" text="SIGNIFICANT">
      <formula>NOT(ISERROR(SEARCH("SIGNIFICANT",Z993)))</formula>
    </cfRule>
    <cfRule type="containsText" dxfId="622" priority="1742" operator="containsText" text="MODERATE">
      <formula>NOT(ISERROR(SEARCH("MODERATE",Z993)))</formula>
    </cfRule>
    <cfRule type="containsText" dxfId="621" priority="1743" operator="containsText" text="LOW">
      <formula>NOT(ISERROR(SEARCH("LOW",Z993)))</formula>
    </cfRule>
  </conditionalFormatting>
  <conditionalFormatting sqref="N993:P1002">
    <cfRule type="containsText" dxfId="620" priority="1735" operator="containsText" text="D">
      <formula>NOT(ISERROR(SEARCH("D",N993)))</formula>
    </cfRule>
    <cfRule type="containsText" dxfId="619" priority="1736" operator="containsText" text="C">
      <formula>NOT(ISERROR(SEARCH("C",N993)))</formula>
    </cfRule>
    <cfRule type="containsText" dxfId="618" priority="1737" operator="containsText" text="B/C">
      <formula>NOT(ISERROR(SEARCH("B/C",N993)))</formula>
    </cfRule>
    <cfRule type="containsText" dxfId="617" priority="1738" operator="containsText" text="B">
      <formula>NOT(ISERROR(SEARCH("B",N993)))</formula>
    </cfRule>
    <cfRule type="containsText" dxfId="616" priority="1739" operator="containsText" text="A">
      <formula>NOT(ISERROR(SEARCH("A",N993)))</formula>
    </cfRule>
  </conditionalFormatting>
  <conditionalFormatting sqref="N1012:P1013">
    <cfRule type="containsText" dxfId="615" priority="1730" operator="containsText" text="D">
      <formula>NOT(ISERROR(SEARCH("D",N1012)))</formula>
    </cfRule>
    <cfRule type="containsText" dxfId="614" priority="1731" operator="containsText" text="C">
      <formula>NOT(ISERROR(SEARCH("C",N1012)))</formula>
    </cfRule>
    <cfRule type="containsText" dxfId="613" priority="1732" operator="containsText" text="B/C">
      <formula>NOT(ISERROR(SEARCH("B/C",N1012)))</formula>
    </cfRule>
    <cfRule type="containsText" dxfId="612" priority="1733" operator="containsText" text="B">
      <formula>NOT(ISERROR(SEARCH("B",N1012)))</formula>
    </cfRule>
    <cfRule type="containsText" dxfId="611" priority="1734" operator="containsText" text="A">
      <formula>NOT(ISERROR(SEARCH("A",N1012)))</formula>
    </cfRule>
  </conditionalFormatting>
  <conditionalFormatting sqref="N1015:P1019">
    <cfRule type="containsText" dxfId="610" priority="1725" operator="containsText" text="D">
      <formula>NOT(ISERROR(SEARCH("D",N1015)))</formula>
    </cfRule>
    <cfRule type="containsText" dxfId="609" priority="1726" operator="containsText" text="C">
      <formula>NOT(ISERROR(SEARCH("C",N1015)))</formula>
    </cfRule>
    <cfRule type="containsText" dxfId="608" priority="1727" operator="containsText" text="B/C">
      <formula>NOT(ISERROR(SEARCH("B/C",N1015)))</formula>
    </cfRule>
    <cfRule type="containsText" dxfId="607" priority="1728" operator="containsText" text="B">
      <formula>NOT(ISERROR(SEARCH("B",N1015)))</formula>
    </cfRule>
    <cfRule type="containsText" dxfId="606" priority="1729" operator="containsText" text="A">
      <formula>NOT(ISERROR(SEARCH("A",N1015)))</formula>
    </cfRule>
  </conditionalFormatting>
  <conditionalFormatting sqref="N1014:P1014">
    <cfRule type="containsText" dxfId="605" priority="1720" operator="containsText" text="D">
      <formula>NOT(ISERROR(SEARCH("D",N1014)))</formula>
    </cfRule>
    <cfRule type="containsText" dxfId="604" priority="1721" operator="containsText" text="C">
      <formula>NOT(ISERROR(SEARCH("C",N1014)))</formula>
    </cfRule>
    <cfRule type="containsText" dxfId="603" priority="1722" operator="containsText" text="B/C">
      <formula>NOT(ISERROR(SEARCH("B/C",N1014)))</formula>
    </cfRule>
    <cfRule type="containsText" dxfId="602" priority="1723" operator="containsText" text="B">
      <formula>NOT(ISERROR(SEARCH("B",N1014)))</formula>
    </cfRule>
    <cfRule type="containsText" dxfId="601" priority="1724" operator="containsText" text="A">
      <formula>NOT(ISERROR(SEARCH("A",N1014)))</formula>
    </cfRule>
  </conditionalFormatting>
  <conditionalFormatting sqref="Z1022">
    <cfRule type="containsText" dxfId="600" priority="1711" operator="containsText" text="HIGH">
      <formula>NOT(ISERROR(SEARCH("HIGH",Z1022)))</formula>
    </cfRule>
    <cfRule type="containsText" dxfId="599" priority="1712" operator="containsText" text="SIGNIFICANT">
      <formula>NOT(ISERROR(SEARCH("SIGNIFICANT",Z1022)))</formula>
    </cfRule>
    <cfRule type="containsText" dxfId="598" priority="1713" operator="containsText" text="MODERATE">
      <formula>NOT(ISERROR(SEARCH("MODERATE",Z1022)))</formula>
    </cfRule>
    <cfRule type="containsText" dxfId="597" priority="1714" operator="containsText" text="LOW">
      <formula>NOT(ISERROR(SEARCH("LOW",Z1022)))</formula>
    </cfRule>
  </conditionalFormatting>
  <conditionalFormatting sqref="N1022:P1022">
    <cfRule type="containsText" dxfId="596" priority="1715" operator="containsText" text="D">
      <formula>NOT(ISERROR(SEARCH("D",N1022)))</formula>
    </cfRule>
    <cfRule type="containsText" dxfId="595" priority="1716" operator="containsText" text="C">
      <formula>NOT(ISERROR(SEARCH("C",N1022)))</formula>
    </cfRule>
    <cfRule type="containsText" dxfId="594" priority="1717" operator="containsText" text="B/C">
      <formula>NOT(ISERROR(SEARCH("B/C",N1022)))</formula>
    </cfRule>
    <cfRule type="containsText" dxfId="593" priority="1718" operator="containsText" text="B">
      <formula>NOT(ISERROR(SEARCH("B",N1022)))</formula>
    </cfRule>
    <cfRule type="containsText" dxfId="592" priority="1719" operator="containsText" text="A">
      <formula>NOT(ISERROR(SEARCH("A",N1022)))</formula>
    </cfRule>
  </conditionalFormatting>
  <conditionalFormatting sqref="N1025:P1025">
    <cfRule type="containsText" dxfId="591" priority="1702" operator="containsText" text="D">
      <formula>NOT(ISERROR(SEARCH("D",N1025)))</formula>
    </cfRule>
    <cfRule type="containsText" dxfId="590" priority="1703" operator="containsText" text="C">
      <formula>NOT(ISERROR(SEARCH("C",N1025)))</formula>
    </cfRule>
    <cfRule type="containsText" dxfId="589" priority="1704" operator="containsText" text="B/C">
      <formula>NOT(ISERROR(SEARCH("B/C",N1025)))</formula>
    </cfRule>
    <cfRule type="containsText" dxfId="588" priority="1705" operator="containsText" text="B">
      <formula>NOT(ISERROR(SEARCH("B",N1025)))</formula>
    </cfRule>
    <cfRule type="containsText" dxfId="587" priority="1706" operator="containsText" text="A">
      <formula>NOT(ISERROR(SEARCH("A",N1025)))</formula>
    </cfRule>
  </conditionalFormatting>
  <conditionalFormatting sqref="Z1025">
    <cfRule type="containsText" dxfId="586" priority="1707" operator="containsText" text="HIGH">
      <formula>NOT(ISERROR(SEARCH("HIGH",Z1025)))</formula>
    </cfRule>
    <cfRule type="containsText" dxfId="585" priority="1708" operator="containsText" text="SIGNIFICANT">
      <formula>NOT(ISERROR(SEARCH("SIGNIFICANT",Z1025)))</formula>
    </cfRule>
    <cfRule type="containsText" dxfId="584" priority="1709" operator="containsText" text="MODERATE">
      <formula>NOT(ISERROR(SEARCH("MODERATE",Z1025)))</formula>
    </cfRule>
    <cfRule type="containsText" dxfId="583" priority="1710" operator="containsText" text="LOW">
      <formula>NOT(ISERROR(SEARCH("LOW",Z1025)))</formula>
    </cfRule>
  </conditionalFormatting>
  <conditionalFormatting sqref="N1031:P1031">
    <cfRule type="containsText" dxfId="582" priority="1697" operator="containsText" text="D">
      <formula>NOT(ISERROR(SEARCH("D",N1031)))</formula>
    </cfRule>
    <cfRule type="containsText" dxfId="581" priority="1698" operator="containsText" text="C">
      <formula>NOT(ISERROR(SEARCH("C",N1031)))</formula>
    </cfRule>
    <cfRule type="containsText" dxfId="580" priority="1699" operator="containsText" text="B/C">
      <formula>NOT(ISERROR(SEARCH("B/C",N1031)))</formula>
    </cfRule>
    <cfRule type="containsText" dxfId="579" priority="1700" operator="containsText" text="B">
      <formula>NOT(ISERROR(SEARCH("B",N1031)))</formula>
    </cfRule>
    <cfRule type="containsText" dxfId="578" priority="1701" operator="containsText" text="A">
      <formula>NOT(ISERROR(SEARCH("A",N1031)))</formula>
    </cfRule>
  </conditionalFormatting>
  <conditionalFormatting sqref="N1061:P1067 N1069:P1071">
    <cfRule type="containsText" dxfId="577" priority="1692" operator="containsText" text="D">
      <formula>NOT(ISERROR(SEARCH("D",N1061)))</formula>
    </cfRule>
    <cfRule type="containsText" dxfId="576" priority="1693" operator="containsText" text="C">
      <formula>NOT(ISERROR(SEARCH("C",N1061)))</formula>
    </cfRule>
    <cfRule type="containsText" dxfId="575" priority="1694" operator="containsText" text="B/C">
      <formula>NOT(ISERROR(SEARCH("B/C",N1061)))</formula>
    </cfRule>
    <cfRule type="containsText" dxfId="574" priority="1695" operator="containsText" text="B">
      <formula>NOT(ISERROR(SEARCH("B",N1061)))</formula>
    </cfRule>
    <cfRule type="containsText" dxfId="573" priority="1696" operator="containsText" text="A">
      <formula>NOT(ISERROR(SEARCH("A",N1061)))</formula>
    </cfRule>
  </conditionalFormatting>
  <conditionalFormatting sqref="N1068:P1068">
    <cfRule type="containsText" dxfId="572" priority="1687" operator="containsText" text="D">
      <formula>NOT(ISERROR(SEARCH("D",N1068)))</formula>
    </cfRule>
    <cfRule type="containsText" dxfId="571" priority="1688" operator="containsText" text="C">
      <formula>NOT(ISERROR(SEARCH("C",N1068)))</formula>
    </cfRule>
    <cfRule type="containsText" dxfId="570" priority="1689" operator="containsText" text="B/C">
      <formula>NOT(ISERROR(SEARCH("B/C",N1068)))</formula>
    </cfRule>
    <cfRule type="containsText" dxfId="569" priority="1690" operator="containsText" text="B">
      <formula>NOT(ISERROR(SEARCH("B",N1068)))</formula>
    </cfRule>
    <cfRule type="containsText" dxfId="568" priority="1691" operator="containsText" text="A">
      <formula>NOT(ISERROR(SEARCH("A",N1068)))</formula>
    </cfRule>
  </conditionalFormatting>
  <conditionalFormatting sqref="N1072:P1078 N1080:P1082">
    <cfRule type="containsText" dxfId="567" priority="1682" operator="containsText" text="D">
      <formula>NOT(ISERROR(SEARCH("D",N1072)))</formula>
    </cfRule>
    <cfRule type="containsText" dxfId="566" priority="1683" operator="containsText" text="C">
      <formula>NOT(ISERROR(SEARCH("C",N1072)))</formula>
    </cfRule>
    <cfRule type="containsText" dxfId="565" priority="1684" operator="containsText" text="B/C">
      <formula>NOT(ISERROR(SEARCH("B/C",N1072)))</formula>
    </cfRule>
    <cfRule type="containsText" dxfId="564" priority="1685" operator="containsText" text="B">
      <formula>NOT(ISERROR(SEARCH("B",N1072)))</formula>
    </cfRule>
    <cfRule type="containsText" dxfId="563" priority="1686" operator="containsText" text="A">
      <formula>NOT(ISERROR(SEARCH("A",N1072)))</formula>
    </cfRule>
  </conditionalFormatting>
  <conditionalFormatting sqref="N1079:P1079">
    <cfRule type="containsText" dxfId="562" priority="1677" operator="containsText" text="D">
      <formula>NOT(ISERROR(SEARCH("D",N1079)))</formula>
    </cfRule>
    <cfRule type="containsText" dxfId="561" priority="1678" operator="containsText" text="C">
      <formula>NOT(ISERROR(SEARCH("C",N1079)))</formula>
    </cfRule>
    <cfRule type="containsText" dxfId="560" priority="1679" operator="containsText" text="B/C">
      <formula>NOT(ISERROR(SEARCH("B/C",N1079)))</formula>
    </cfRule>
    <cfRule type="containsText" dxfId="559" priority="1680" operator="containsText" text="B">
      <formula>NOT(ISERROR(SEARCH("B",N1079)))</formula>
    </cfRule>
    <cfRule type="containsText" dxfId="558" priority="1681" operator="containsText" text="A">
      <formula>NOT(ISERROR(SEARCH("A",N1079)))</formula>
    </cfRule>
  </conditionalFormatting>
  <conditionalFormatting sqref="N1083:P1089 N1091:P1093">
    <cfRule type="containsText" dxfId="557" priority="1672" operator="containsText" text="D">
      <formula>NOT(ISERROR(SEARCH("D",N1083)))</formula>
    </cfRule>
    <cfRule type="containsText" dxfId="556" priority="1673" operator="containsText" text="C">
      <formula>NOT(ISERROR(SEARCH("C",N1083)))</formula>
    </cfRule>
    <cfRule type="containsText" dxfId="555" priority="1674" operator="containsText" text="B/C">
      <formula>NOT(ISERROR(SEARCH("B/C",N1083)))</formula>
    </cfRule>
    <cfRule type="containsText" dxfId="554" priority="1675" operator="containsText" text="B">
      <formula>NOT(ISERROR(SEARCH("B",N1083)))</formula>
    </cfRule>
    <cfRule type="containsText" dxfId="553" priority="1676" operator="containsText" text="A">
      <formula>NOT(ISERROR(SEARCH("A",N1083)))</formula>
    </cfRule>
  </conditionalFormatting>
  <conditionalFormatting sqref="N1090:P1090">
    <cfRule type="containsText" dxfId="552" priority="1667" operator="containsText" text="D">
      <formula>NOT(ISERROR(SEARCH("D",N1090)))</formula>
    </cfRule>
    <cfRule type="containsText" dxfId="551" priority="1668" operator="containsText" text="C">
      <formula>NOT(ISERROR(SEARCH("C",N1090)))</formula>
    </cfRule>
    <cfRule type="containsText" dxfId="550" priority="1669" operator="containsText" text="B/C">
      <formula>NOT(ISERROR(SEARCH("B/C",N1090)))</formula>
    </cfRule>
    <cfRule type="containsText" dxfId="549" priority="1670" operator="containsText" text="B">
      <formula>NOT(ISERROR(SEARCH("B",N1090)))</formula>
    </cfRule>
    <cfRule type="containsText" dxfId="548" priority="1671" operator="containsText" text="A">
      <formula>NOT(ISERROR(SEARCH("A",N1090)))</formula>
    </cfRule>
  </conditionalFormatting>
  <conditionalFormatting sqref="N1094:P1100 N1102:P1104">
    <cfRule type="containsText" dxfId="547" priority="1662" operator="containsText" text="D">
      <formula>NOT(ISERROR(SEARCH("D",N1094)))</formula>
    </cfRule>
    <cfRule type="containsText" dxfId="546" priority="1663" operator="containsText" text="C">
      <formula>NOT(ISERROR(SEARCH("C",N1094)))</formula>
    </cfRule>
    <cfRule type="containsText" dxfId="545" priority="1664" operator="containsText" text="B/C">
      <formula>NOT(ISERROR(SEARCH("B/C",N1094)))</formula>
    </cfRule>
    <cfRule type="containsText" dxfId="544" priority="1665" operator="containsText" text="B">
      <formula>NOT(ISERROR(SEARCH("B",N1094)))</formula>
    </cfRule>
    <cfRule type="containsText" dxfId="543" priority="1666" operator="containsText" text="A">
      <formula>NOT(ISERROR(SEARCH("A",N1094)))</formula>
    </cfRule>
  </conditionalFormatting>
  <conditionalFormatting sqref="N1101:P1101">
    <cfRule type="containsText" dxfId="542" priority="1657" operator="containsText" text="D">
      <formula>NOT(ISERROR(SEARCH("D",N1101)))</formula>
    </cfRule>
    <cfRule type="containsText" dxfId="541" priority="1658" operator="containsText" text="C">
      <formula>NOT(ISERROR(SEARCH("C",N1101)))</formula>
    </cfRule>
    <cfRule type="containsText" dxfId="540" priority="1659" operator="containsText" text="B/C">
      <formula>NOT(ISERROR(SEARCH("B/C",N1101)))</formula>
    </cfRule>
    <cfRule type="containsText" dxfId="539" priority="1660" operator="containsText" text="B">
      <formula>NOT(ISERROR(SEARCH("B",N1101)))</formula>
    </cfRule>
    <cfRule type="containsText" dxfId="538" priority="1661" operator="containsText" text="A">
      <formula>NOT(ISERROR(SEARCH("A",N1101)))</formula>
    </cfRule>
  </conditionalFormatting>
  <conditionalFormatting sqref="N1105:P1111 N1113:P1115">
    <cfRule type="containsText" dxfId="537" priority="1652" operator="containsText" text="D">
      <formula>NOT(ISERROR(SEARCH("D",N1105)))</formula>
    </cfRule>
    <cfRule type="containsText" dxfId="536" priority="1653" operator="containsText" text="C">
      <formula>NOT(ISERROR(SEARCH("C",N1105)))</formula>
    </cfRule>
    <cfRule type="containsText" dxfId="535" priority="1654" operator="containsText" text="B/C">
      <formula>NOT(ISERROR(SEARCH("B/C",N1105)))</formula>
    </cfRule>
    <cfRule type="containsText" dxfId="534" priority="1655" operator="containsText" text="B">
      <formula>NOT(ISERROR(SEARCH("B",N1105)))</formula>
    </cfRule>
    <cfRule type="containsText" dxfId="533" priority="1656" operator="containsText" text="A">
      <formula>NOT(ISERROR(SEARCH("A",N1105)))</formula>
    </cfRule>
  </conditionalFormatting>
  <conditionalFormatting sqref="N1112:P1112">
    <cfRule type="containsText" dxfId="532" priority="1647" operator="containsText" text="D">
      <formula>NOT(ISERROR(SEARCH("D",N1112)))</formula>
    </cfRule>
    <cfRule type="containsText" dxfId="531" priority="1648" operator="containsText" text="C">
      <formula>NOT(ISERROR(SEARCH("C",N1112)))</formula>
    </cfRule>
    <cfRule type="containsText" dxfId="530" priority="1649" operator="containsText" text="B/C">
      <formula>NOT(ISERROR(SEARCH("B/C",N1112)))</formula>
    </cfRule>
    <cfRule type="containsText" dxfId="529" priority="1650" operator="containsText" text="B">
      <formula>NOT(ISERROR(SEARCH("B",N1112)))</formula>
    </cfRule>
    <cfRule type="containsText" dxfId="528" priority="1651" operator="containsText" text="A">
      <formula>NOT(ISERROR(SEARCH("A",N1112)))</formula>
    </cfRule>
  </conditionalFormatting>
  <conditionalFormatting sqref="N1116:P1122 N1124:P1126">
    <cfRule type="containsText" dxfId="527" priority="1642" operator="containsText" text="D">
      <formula>NOT(ISERROR(SEARCH("D",N1116)))</formula>
    </cfRule>
    <cfRule type="containsText" dxfId="526" priority="1643" operator="containsText" text="C">
      <formula>NOT(ISERROR(SEARCH("C",N1116)))</formula>
    </cfRule>
    <cfRule type="containsText" dxfId="525" priority="1644" operator="containsText" text="B/C">
      <formula>NOT(ISERROR(SEARCH("B/C",N1116)))</formula>
    </cfRule>
    <cfRule type="containsText" dxfId="524" priority="1645" operator="containsText" text="B">
      <formula>NOT(ISERROR(SEARCH("B",N1116)))</formula>
    </cfRule>
    <cfRule type="containsText" dxfId="523" priority="1646" operator="containsText" text="A">
      <formula>NOT(ISERROR(SEARCH("A",N1116)))</formula>
    </cfRule>
  </conditionalFormatting>
  <conditionalFormatting sqref="N1123:P1123">
    <cfRule type="containsText" dxfId="522" priority="1637" operator="containsText" text="D">
      <formula>NOT(ISERROR(SEARCH("D",N1123)))</formula>
    </cfRule>
    <cfRule type="containsText" dxfId="521" priority="1638" operator="containsText" text="C">
      <formula>NOT(ISERROR(SEARCH("C",N1123)))</formula>
    </cfRule>
    <cfRule type="containsText" dxfId="520" priority="1639" operator="containsText" text="B/C">
      <formula>NOT(ISERROR(SEARCH("B/C",N1123)))</formula>
    </cfRule>
    <cfRule type="containsText" dxfId="519" priority="1640" operator="containsText" text="B">
      <formula>NOT(ISERROR(SEARCH("B",N1123)))</formula>
    </cfRule>
    <cfRule type="containsText" dxfId="518" priority="1641" operator="containsText" text="A">
      <formula>NOT(ISERROR(SEARCH("A",N1123)))</formula>
    </cfRule>
  </conditionalFormatting>
  <conditionalFormatting sqref="N1127:P1133 N1135:P1137">
    <cfRule type="containsText" dxfId="517" priority="1632" operator="containsText" text="D">
      <formula>NOT(ISERROR(SEARCH("D",N1127)))</formula>
    </cfRule>
    <cfRule type="containsText" dxfId="516" priority="1633" operator="containsText" text="C">
      <formula>NOT(ISERROR(SEARCH("C",N1127)))</formula>
    </cfRule>
    <cfRule type="containsText" dxfId="515" priority="1634" operator="containsText" text="B/C">
      <formula>NOT(ISERROR(SEARCH("B/C",N1127)))</formula>
    </cfRule>
    <cfRule type="containsText" dxfId="514" priority="1635" operator="containsText" text="B">
      <formula>NOT(ISERROR(SEARCH("B",N1127)))</formula>
    </cfRule>
    <cfRule type="containsText" dxfId="513" priority="1636" operator="containsText" text="A">
      <formula>NOT(ISERROR(SEARCH("A",N1127)))</formula>
    </cfRule>
  </conditionalFormatting>
  <conditionalFormatting sqref="N1134:P1134">
    <cfRule type="containsText" dxfId="512" priority="1627" operator="containsText" text="D">
      <formula>NOT(ISERROR(SEARCH("D",N1134)))</formula>
    </cfRule>
    <cfRule type="containsText" dxfId="511" priority="1628" operator="containsText" text="C">
      <formula>NOT(ISERROR(SEARCH("C",N1134)))</formula>
    </cfRule>
    <cfRule type="containsText" dxfId="510" priority="1629" operator="containsText" text="B/C">
      <formula>NOT(ISERROR(SEARCH("B/C",N1134)))</formula>
    </cfRule>
    <cfRule type="containsText" dxfId="509" priority="1630" operator="containsText" text="B">
      <formula>NOT(ISERROR(SEARCH("B",N1134)))</formula>
    </cfRule>
    <cfRule type="containsText" dxfId="508" priority="1631" operator="containsText" text="A">
      <formula>NOT(ISERROR(SEARCH("A",N1134)))</formula>
    </cfRule>
  </conditionalFormatting>
  <conditionalFormatting sqref="N1138:P1144 N1146:P1148">
    <cfRule type="containsText" dxfId="507" priority="1622" operator="containsText" text="D">
      <formula>NOT(ISERROR(SEARCH("D",N1138)))</formula>
    </cfRule>
    <cfRule type="containsText" dxfId="506" priority="1623" operator="containsText" text="C">
      <formula>NOT(ISERROR(SEARCH("C",N1138)))</formula>
    </cfRule>
    <cfRule type="containsText" dxfId="505" priority="1624" operator="containsText" text="B/C">
      <formula>NOT(ISERROR(SEARCH("B/C",N1138)))</formula>
    </cfRule>
    <cfRule type="containsText" dxfId="504" priority="1625" operator="containsText" text="B">
      <formula>NOT(ISERROR(SEARCH("B",N1138)))</formula>
    </cfRule>
    <cfRule type="containsText" dxfId="503" priority="1626" operator="containsText" text="A">
      <formula>NOT(ISERROR(SEARCH("A",N1138)))</formula>
    </cfRule>
  </conditionalFormatting>
  <conditionalFormatting sqref="N1145:P1145">
    <cfRule type="containsText" dxfId="502" priority="1617" operator="containsText" text="D">
      <formula>NOT(ISERROR(SEARCH("D",N1145)))</formula>
    </cfRule>
    <cfRule type="containsText" dxfId="501" priority="1618" operator="containsText" text="C">
      <formula>NOT(ISERROR(SEARCH("C",N1145)))</formula>
    </cfRule>
    <cfRule type="containsText" dxfId="500" priority="1619" operator="containsText" text="B/C">
      <formula>NOT(ISERROR(SEARCH("B/C",N1145)))</formula>
    </cfRule>
    <cfRule type="containsText" dxfId="499" priority="1620" operator="containsText" text="B">
      <formula>NOT(ISERROR(SEARCH("B",N1145)))</formula>
    </cfRule>
    <cfRule type="containsText" dxfId="498" priority="1621" operator="containsText" text="A">
      <formula>NOT(ISERROR(SEARCH("A",N1145)))</formula>
    </cfRule>
  </conditionalFormatting>
  <conditionalFormatting sqref="N1149:P1155 N1157:P1159">
    <cfRule type="containsText" dxfId="497" priority="1612" operator="containsText" text="D">
      <formula>NOT(ISERROR(SEARCH("D",N1149)))</formula>
    </cfRule>
    <cfRule type="containsText" dxfId="496" priority="1613" operator="containsText" text="C">
      <formula>NOT(ISERROR(SEARCH("C",N1149)))</formula>
    </cfRule>
    <cfRule type="containsText" dxfId="495" priority="1614" operator="containsText" text="B/C">
      <formula>NOT(ISERROR(SEARCH("B/C",N1149)))</formula>
    </cfRule>
    <cfRule type="containsText" dxfId="494" priority="1615" operator="containsText" text="B">
      <formula>NOT(ISERROR(SEARCH("B",N1149)))</formula>
    </cfRule>
    <cfRule type="containsText" dxfId="493" priority="1616" operator="containsText" text="A">
      <formula>NOT(ISERROR(SEARCH("A",N1149)))</formula>
    </cfRule>
  </conditionalFormatting>
  <conditionalFormatting sqref="N1156:P1156">
    <cfRule type="containsText" dxfId="492" priority="1607" operator="containsText" text="D">
      <formula>NOT(ISERROR(SEARCH("D",N1156)))</formula>
    </cfRule>
    <cfRule type="containsText" dxfId="491" priority="1608" operator="containsText" text="C">
      <formula>NOT(ISERROR(SEARCH("C",N1156)))</formula>
    </cfRule>
    <cfRule type="containsText" dxfId="490" priority="1609" operator="containsText" text="B/C">
      <formula>NOT(ISERROR(SEARCH("B/C",N1156)))</formula>
    </cfRule>
    <cfRule type="containsText" dxfId="489" priority="1610" operator="containsText" text="B">
      <formula>NOT(ISERROR(SEARCH("B",N1156)))</formula>
    </cfRule>
    <cfRule type="containsText" dxfId="488" priority="1611" operator="containsText" text="A">
      <formula>NOT(ISERROR(SEARCH("A",N1156)))</formula>
    </cfRule>
  </conditionalFormatting>
  <conditionalFormatting sqref="N1160:P1166 N1168:P1170">
    <cfRule type="containsText" dxfId="487" priority="1602" operator="containsText" text="D">
      <formula>NOT(ISERROR(SEARCH("D",N1160)))</formula>
    </cfRule>
    <cfRule type="containsText" dxfId="486" priority="1603" operator="containsText" text="C">
      <formula>NOT(ISERROR(SEARCH("C",N1160)))</formula>
    </cfRule>
    <cfRule type="containsText" dxfId="485" priority="1604" operator="containsText" text="B/C">
      <formula>NOT(ISERROR(SEARCH("B/C",N1160)))</formula>
    </cfRule>
    <cfRule type="containsText" dxfId="484" priority="1605" operator="containsText" text="B">
      <formula>NOT(ISERROR(SEARCH("B",N1160)))</formula>
    </cfRule>
    <cfRule type="containsText" dxfId="483" priority="1606" operator="containsText" text="A">
      <formula>NOT(ISERROR(SEARCH("A",N1160)))</formula>
    </cfRule>
  </conditionalFormatting>
  <conditionalFormatting sqref="N1167:P1167">
    <cfRule type="containsText" dxfId="482" priority="1597" operator="containsText" text="D">
      <formula>NOT(ISERROR(SEARCH("D",N1167)))</formula>
    </cfRule>
    <cfRule type="containsText" dxfId="481" priority="1598" operator="containsText" text="C">
      <formula>NOT(ISERROR(SEARCH("C",N1167)))</formula>
    </cfRule>
    <cfRule type="containsText" dxfId="480" priority="1599" operator="containsText" text="B/C">
      <formula>NOT(ISERROR(SEARCH("B/C",N1167)))</formula>
    </cfRule>
    <cfRule type="containsText" dxfId="479" priority="1600" operator="containsText" text="B">
      <formula>NOT(ISERROR(SEARCH("B",N1167)))</formula>
    </cfRule>
    <cfRule type="containsText" dxfId="478" priority="1601" operator="containsText" text="A">
      <formula>NOT(ISERROR(SEARCH("A",N1167)))</formula>
    </cfRule>
  </conditionalFormatting>
  <conditionalFormatting sqref="N1171:P1177 N1179:P1181">
    <cfRule type="containsText" dxfId="477" priority="1592" operator="containsText" text="D">
      <formula>NOT(ISERROR(SEARCH("D",N1171)))</formula>
    </cfRule>
    <cfRule type="containsText" dxfId="476" priority="1593" operator="containsText" text="C">
      <formula>NOT(ISERROR(SEARCH("C",N1171)))</formula>
    </cfRule>
    <cfRule type="containsText" dxfId="475" priority="1594" operator="containsText" text="B/C">
      <formula>NOT(ISERROR(SEARCH("B/C",N1171)))</formula>
    </cfRule>
    <cfRule type="containsText" dxfId="474" priority="1595" operator="containsText" text="B">
      <formula>NOT(ISERROR(SEARCH("B",N1171)))</formula>
    </cfRule>
    <cfRule type="containsText" dxfId="473" priority="1596" operator="containsText" text="A">
      <formula>NOT(ISERROR(SEARCH("A",N1171)))</formula>
    </cfRule>
  </conditionalFormatting>
  <conditionalFormatting sqref="N1178:P1178">
    <cfRule type="containsText" dxfId="472" priority="1587" operator="containsText" text="D">
      <formula>NOT(ISERROR(SEARCH("D",N1178)))</formula>
    </cfRule>
    <cfRule type="containsText" dxfId="471" priority="1588" operator="containsText" text="C">
      <formula>NOT(ISERROR(SEARCH("C",N1178)))</formula>
    </cfRule>
    <cfRule type="containsText" dxfId="470" priority="1589" operator="containsText" text="B/C">
      <formula>NOT(ISERROR(SEARCH("B/C",N1178)))</formula>
    </cfRule>
    <cfRule type="containsText" dxfId="469" priority="1590" operator="containsText" text="B">
      <formula>NOT(ISERROR(SEARCH("B",N1178)))</formula>
    </cfRule>
    <cfRule type="containsText" dxfId="468" priority="1591" operator="containsText" text="A">
      <formula>NOT(ISERROR(SEARCH("A",N1178)))</formula>
    </cfRule>
  </conditionalFormatting>
  <conditionalFormatting sqref="N1182:P1188 N1190:P1192">
    <cfRule type="containsText" dxfId="467" priority="1582" operator="containsText" text="D">
      <formula>NOT(ISERROR(SEARCH("D",N1182)))</formula>
    </cfRule>
    <cfRule type="containsText" dxfId="466" priority="1583" operator="containsText" text="C">
      <formula>NOT(ISERROR(SEARCH("C",N1182)))</formula>
    </cfRule>
    <cfRule type="containsText" dxfId="465" priority="1584" operator="containsText" text="B/C">
      <formula>NOT(ISERROR(SEARCH("B/C",N1182)))</formula>
    </cfRule>
    <cfRule type="containsText" dxfId="464" priority="1585" operator="containsText" text="B">
      <formula>NOT(ISERROR(SEARCH("B",N1182)))</formula>
    </cfRule>
    <cfRule type="containsText" dxfId="463" priority="1586" operator="containsText" text="A">
      <formula>NOT(ISERROR(SEARCH("A",N1182)))</formula>
    </cfRule>
  </conditionalFormatting>
  <conditionalFormatting sqref="N1189:P1189">
    <cfRule type="containsText" dxfId="462" priority="1577" operator="containsText" text="D">
      <formula>NOT(ISERROR(SEARCH("D",N1189)))</formula>
    </cfRule>
    <cfRule type="containsText" dxfId="461" priority="1578" operator="containsText" text="C">
      <formula>NOT(ISERROR(SEARCH("C",N1189)))</formula>
    </cfRule>
    <cfRule type="containsText" dxfId="460" priority="1579" operator="containsText" text="B/C">
      <formula>NOT(ISERROR(SEARCH("B/C",N1189)))</formula>
    </cfRule>
    <cfRule type="containsText" dxfId="459" priority="1580" operator="containsText" text="B">
      <formula>NOT(ISERROR(SEARCH("B",N1189)))</formula>
    </cfRule>
    <cfRule type="containsText" dxfId="458" priority="1581" operator="containsText" text="A">
      <formula>NOT(ISERROR(SEARCH("A",N1189)))</formula>
    </cfRule>
  </conditionalFormatting>
  <conditionalFormatting sqref="N1193:P1199 N1201:P1203">
    <cfRule type="containsText" dxfId="457" priority="1572" operator="containsText" text="D">
      <formula>NOT(ISERROR(SEARCH("D",N1193)))</formula>
    </cfRule>
    <cfRule type="containsText" dxfId="456" priority="1573" operator="containsText" text="C">
      <formula>NOT(ISERROR(SEARCH("C",N1193)))</formula>
    </cfRule>
    <cfRule type="containsText" dxfId="455" priority="1574" operator="containsText" text="B/C">
      <formula>NOT(ISERROR(SEARCH("B/C",N1193)))</formula>
    </cfRule>
    <cfRule type="containsText" dxfId="454" priority="1575" operator="containsText" text="B">
      <formula>NOT(ISERROR(SEARCH("B",N1193)))</formula>
    </cfRule>
    <cfRule type="containsText" dxfId="453" priority="1576" operator="containsText" text="A">
      <formula>NOT(ISERROR(SEARCH("A",N1193)))</formula>
    </cfRule>
  </conditionalFormatting>
  <conditionalFormatting sqref="N1200:P1200">
    <cfRule type="containsText" dxfId="452" priority="1567" operator="containsText" text="D">
      <formula>NOT(ISERROR(SEARCH("D",N1200)))</formula>
    </cfRule>
    <cfRule type="containsText" dxfId="451" priority="1568" operator="containsText" text="C">
      <formula>NOT(ISERROR(SEARCH("C",N1200)))</formula>
    </cfRule>
    <cfRule type="containsText" dxfId="450" priority="1569" operator="containsText" text="B/C">
      <formula>NOT(ISERROR(SEARCH("B/C",N1200)))</formula>
    </cfRule>
    <cfRule type="containsText" dxfId="449" priority="1570" operator="containsText" text="B">
      <formula>NOT(ISERROR(SEARCH("B",N1200)))</formula>
    </cfRule>
    <cfRule type="containsText" dxfId="448" priority="1571" operator="containsText" text="A">
      <formula>NOT(ISERROR(SEARCH("A",N1200)))</formula>
    </cfRule>
  </conditionalFormatting>
  <conditionalFormatting sqref="N1215:P1225">
    <cfRule type="containsText" dxfId="447" priority="1562" operator="containsText" text="D">
      <formula>NOT(ISERROR(SEARCH("D",N1215)))</formula>
    </cfRule>
    <cfRule type="containsText" dxfId="446" priority="1563" operator="containsText" text="C">
      <formula>NOT(ISERROR(SEARCH("C",N1215)))</formula>
    </cfRule>
    <cfRule type="containsText" dxfId="445" priority="1564" operator="containsText" text="B/C">
      <formula>NOT(ISERROR(SEARCH("B/C",N1215)))</formula>
    </cfRule>
    <cfRule type="containsText" dxfId="444" priority="1565" operator="containsText" text="B">
      <formula>NOT(ISERROR(SEARCH("B",N1215)))</formula>
    </cfRule>
    <cfRule type="containsText" dxfId="443" priority="1566" operator="containsText" text="A">
      <formula>NOT(ISERROR(SEARCH("A",N1215)))</formula>
    </cfRule>
  </conditionalFormatting>
  <conditionalFormatting sqref="Z1232">
    <cfRule type="containsText" dxfId="442" priority="1558" operator="containsText" text="HIGH">
      <formula>NOT(ISERROR(SEARCH("HIGH",Z1232)))</formula>
    </cfRule>
    <cfRule type="containsText" dxfId="441" priority="1559" operator="containsText" text="SIGNIFICANT">
      <formula>NOT(ISERROR(SEARCH("SIGNIFICANT",Z1232)))</formula>
    </cfRule>
    <cfRule type="containsText" dxfId="440" priority="1560" operator="containsText" text="MODERATE">
      <formula>NOT(ISERROR(SEARCH("MODERATE",Z1232)))</formula>
    </cfRule>
    <cfRule type="containsText" dxfId="439" priority="1561" operator="containsText" text="LOW">
      <formula>NOT(ISERROR(SEARCH("LOW",Z1232)))</formula>
    </cfRule>
  </conditionalFormatting>
  <conditionalFormatting sqref="N1232:P1232">
    <cfRule type="containsText" dxfId="438" priority="1553" operator="containsText" text="D">
      <formula>NOT(ISERROR(SEARCH("D",N1232)))</formula>
    </cfRule>
    <cfRule type="containsText" dxfId="437" priority="1554" operator="containsText" text="C">
      <formula>NOT(ISERROR(SEARCH("C",N1232)))</formula>
    </cfRule>
    <cfRule type="containsText" dxfId="436" priority="1555" operator="containsText" text="B/C">
      <formula>NOT(ISERROR(SEARCH("B/C",N1232)))</formula>
    </cfRule>
    <cfRule type="containsText" dxfId="435" priority="1556" operator="containsText" text="B">
      <formula>NOT(ISERROR(SEARCH("B",N1232)))</formula>
    </cfRule>
    <cfRule type="containsText" dxfId="434" priority="1557" operator="containsText" text="A">
      <formula>NOT(ISERROR(SEARCH("A",N1232)))</formula>
    </cfRule>
  </conditionalFormatting>
  <conditionalFormatting sqref="A1232:B1232">
    <cfRule type="expression" dxfId="433" priority="1552" stopIfTrue="1">
      <formula>#REF!="YES"</formula>
    </cfRule>
  </conditionalFormatting>
  <conditionalFormatting sqref="A1229">
    <cfRule type="expression" dxfId="432" priority="1551" stopIfTrue="1">
      <formula>#REF!="YES"</formula>
    </cfRule>
  </conditionalFormatting>
  <conditionalFormatting sqref="N1229:P1229">
    <cfRule type="containsText" dxfId="431" priority="1546" operator="containsText" text="D">
      <formula>NOT(ISERROR(SEARCH("D",N1229)))</formula>
    </cfRule>
    <cfRule type="containsText" dxfId="430" priority="1547" operator="containsText" text="C">
      <formula>NOT(ISERROR(SEARCH("C",N1229)))</formula>
    </cfRule>
    <cfRule type="containsText" dxfId="429" priority="1548" operator="containsText" text="B/C">
      <formula>NOT(ISERROR(SEARCH("B/C",N1229)))</formula>
    </cfRule>
    <cfRule type="containsText" dxfId="428" priority="1549" operator="containsText" text="B">
      <formula>NOT(ISERROR(SEARCH("B",N1229)))</formula>
    </cfRule>
    <cfRule type="containsText" dxfId="427" priority="1550" operator="containsText" text="A">
      <formula>NOT(ISERROR(SEARCH("A",N1229)))</formula>
    </cfRule>
  </conditionalFormatting>
  <conditionalFormatting sqref="B1229">
    <cfRule type="expression" dxfId="426" priority="1545" stopIfTrue="1">
      <formula>#REF!="YES"</formula>
    </cfRule>
  </conditionalFormatting>
  <conditionalFormatting sqref="Z1229">
    <cfRule type="containsText" dxfId="425" priority="1541" operator="containsText" text="HIGH">
      <formula>NOT(ISERROR(SEARCH("HIGH",Z1229)))</formula>
    </cfRule>
    <cfRule type="containsText" dxfId="424" priority="1542" operator="containsText" text="SIGNIFICANT">
      <formula>NOT(ISERROR(SEARCH("SIGNIFICANT",Z1229)))</formula>
    </cfRule>
    <cfRule type="containsText" dxfId="423" priority="1543" operator="containsText" text="MODERATE">
      <formula>NOT(ISERROR(SEARCH("MODERATE",Z1229)))</formula>
    </cfRule>
    <cfRule type="containsText" dxfId="422" priority="1544" operator="containsText" text="LOW">
      <formula>NOT(ISERROR(SEARCH("LOW",Z1229)))</formula>
    </cfRule>
  </conditionalFormatting>
  <conditionalFormatting sqref="Z1245:Z1250">
    <cfRule type="containsText" dxfId="421" priority="1537" operator="containsText" text="HIGH">
      <formula>NOT(ISERROR(SEARCH("HIGH",Z1245)))</formula>
    </cfRule>
    <cfRule type="containsText" dxfId="420" priority="1538" operator="containsText" text="SIGNIFICANT">
      <formula>NOT(ISERROR(SEARCH("SIGNIFICANT",Z1245)))</formula>
    </cfRule>
    <cfRule type="containsText" dxfId="419" priority="1539" operator="containsText" text="MODERATE">
      <formula>NOT(ISERROR(SEARCH("MODERATE",Z1245)))</formula>
    </cfRule>
    <cfRule type="containsText" dxfId="418" priority="1540" operator="containsText" text="LOW">
      <formula>NOT(ISERROR(SEARCH("LOW",Z1245)))</formula>
    </cfRule>
  </conditionalFormatting>
  <conditionalFormatting sqref="N1245:P1252">
    <cfRule type="containsText" dxfId="417" priority="1532" operator="containsText" text="D">
      <formula>NOT(ISERROR(SEARCH("D",N1245)))</formula>
    </cfRule>
    <cfRule type="containsText" dxfId="416" priority="1533" operator="containsText" text="C">
      <formula>NOT(ISERROR(SEARCH("C",N1245)))</formula>
    </cfRule>
    <cfRule type="containsText" dxfId="415" priority="1534" operator="containsText" text="B/C">
      <formula>NOT(ISERROR(SEARCH("B/C",N1245)))</formula>
    </cfRule>
    <cfRule type="containsText" dxfId="414" priority="1535" operator="containsText" text="B">
      <formula>NOT(ISERROR(SEARCH("B",N1245)))</formula>
    </cfRule>
    <cfRule type="containsText" dxfId="413" priority="1536" operator="containsText" text="A">
      <formula>NOT(ISERROR(SEARCH("A",N1245)))</formula>
    </cfRule>
  </conditionalFormatting>
  <conditionalFormatting sqref="Z1251:Z1252">
    <cfRule type="containsText" dxfId="412" priority="1528" operator="containsText" text="HIGH">
      <formula>NOT(ISERROR(SEARCH("HIGH",Z1251)))</formula>
    </cfRule>
    <cfRule type="containsText" dxfId="411" priority="1529" operator="containsText" text="SIGNIFICANT">
      <formula>NOT(ISERROR(SEARCH("SIGNIFICANT",Z1251)))</formula>
    </cfRule>
    <cfRule type="containsText" dxfId="410" priority="1530" operator="containsText" text="MODERATE">
      <formula>NOT(ISERROR(SEARCH("MODERATE",Z1251)))</formula>
    </cfRule>
    <cfRule type="containsText" dxfId="409" priority="1531" operator="containsText" text="LOW">
      <formula>NOT(ISERROR(SEARCH("LOW",Z1251)))</formula>
    </cfRule>
  </conditionalFormatting>
  <conditionalFormatting sqref="N1260:P1260">
    <cfRule type="containsText" dxfId="408" priority="1523" operator="containsText" text="D">
      <formula>NOT(ISERROR(SEARCH("D",N1260)))</formula>
    </cfRule>
    <cfRule type="containsText" dxfId="407" priority="1524" operator="containsText" text="C">
      <formula>NOT(ISERROR(SEARCH("C",N1260)))</formula>
    </cfRule>
    <cfRule type="containsText" dxfId="406" priority="1525" operator="containsText" text="B/C">
      <formula>NOT(ISERROR(SEARCH("B/C",N1260)))</formula>
    </cfRule>
    <cfRule type="containsText" dxfId="405" priority="1526" operator="containsText" text="B">
      <formula>NOT(ISERROR(SEARCH("B",N1260)))</formula>
    </cfRule>
    <cfRule type="containsText" dxfId="404" priority="1527" operator="containsText" text="A">
      <formula>NOT(ISERROR(SEARCH("A",N1260)))</formula>
    </cfRule>
  </conditionalFormatting>
  <conditionalFormatting sqref="N1269:P1275">
    <cfRule type="containsText" dxfId="403" priority="1518" operator="containsText" text="D">
      <formula>NOT(ISERROR(SEARCH("D",N1269)))</formula>
    </cfRule>
    <cfRule type="containsText" dxfId="402" priority="1519" operator="containsText" text="C">
      <formula>NOT(ISERROR(SEARCH("C",N1269)))</formula>
    </cfRule>
    <cfRule type="containsText" dxfId="401" priority="1520" operator="containsText" text="B/C">
      <formula>NOT(ISERROR(SEARCH("B/C",N1269)))</formula>
    </cfRule>
    <cfRule type="containsText" dxfId="400" priority="1521" operator="containsText" text="B">
      <formula>NOT(ISERROR(SEARCH("B",N1269)))</formula>
    </cfRule>
    <cfRule type="containsText" dxfId="399" priority="1522" operator="containsText" text="A">
      <formula>NOT(ISERROR(SEARCH("A",N1269)))</formula>
    </cfRule>
  </conditionalFormatting>
  <conditionalFormatting sqref="N1276:P1282">
    <cfRule type="containsText" dxfId="398" priority="1513" operator="containsText" text="D">
      <formula>NOT(ISERROR(SEARCH("D",N1276)))</formula>
    </cfRule>
    <cfRule type="containsText" dxfId="397" priority="1514" operator="containsText" text="C">
      <formula>NOT(ISERROR(SEARCH("C",N1276)))</formula>
    </cfRule>
    <cfRule type="containsText" dxfId="396" priority="1515" operator="containsText" text="B/C">
      <formula>NOT(ISERROR(SEARCH("B/C",N1276)))</formula>
    </cfRule>
    <cfRule type="containsText" dxfId="395" priority="1516" operator="containsText" text="B">
      <formula>NOT(ISERROR(SEARCH("B",N1276)))</formula>
    </cfRule>
    <cfRule type="containsText" dxfId="394" priority="1517" operator="containsText" text="A">
      <formula>NOT(ISERROR(SEARCH("A",N1276)))</formula>
    </cfRule>
  </conditionalFormatting>
  <conditionalFormatting sqref="N1283:P1289">
    <cfRule type="containsText" dxfId="393" priority="1508" operator="containsText" text="D">
      <formula>NOT(ISERROR(SEARCH("D",N1283)))</formula>
    </cfRule>
    <cfRule type="containsText" dxfId="392" priority="1509" operator="containsText" text="C">
      <formula>NOT(ISERROR(SEARCH("C",N1283)))</formula>
    </cfRule>
    <cfRule type="containsText" dxfId="391" priority="1510" operator="containsText" text="B/C">
      <formula>NOT(ISERROR(SEARCH("B/C",N1283)))</formula>
    </cfRule>
    <cfRule type="containsText" dxfId="390" priority="1511" operator="containsText" text="B">
      <formula>NOT(ISERROR(SEARCH("B",N1283)))</formula>
    </cfRule>
    <cfRule type="containsText" dxfId="389" priority="1512" operator="containsText" text="A">
      <formula>NOT(ISERROR(SEARCH("A",N1283)))</formula>
    </cfRule>
  </conditionalFormatting>
  <conditionalFormatting sqref="N1368:P1370">
    <cfRule type="containsText" dxfId="388" priority="1503" operator="containsText" text="D">
      <formula>NOT(ISERROR(SEARCH("D",N1368)))</formula>
    </cfRule>
    <cfRule type="containsText" dxfId="387" priority="1504" operator="containsText" text="C">
      <formula>NOT(ISERROR(SEARCH("C",N1368)))</formula>
    </cfRule>
    <cfRule type="containsText" dxfId="386" priority="1505" operator="containsText" text="B/C">
      <formula>NOT(ISERROR(SEARCH("B/C",N1368)))</formula>
    </cfRule>
    <cfRule type="containsText" dxfId="385" priority="1506" operator="containsText" text="B">
      <formula>NOT(ISERROR(SEARCH("B",N1368)))</formula>
    </cfRule>
    <cfRule type="containsText" dxfId="384" priority="1507" operator="containsText" text="A">
      <formula>NOT(ISERROR(SEARCH("A",N1368)))</formula>
    </cfRule>
  </conditionalFormatting>
  <conditionalFormatting sqref="N1379:P1380 N1382:P1383">
    <cfRule type="containsText" dxfId="383" priority="1498" operator="containsText" text="D">
      <formula>NOT(ISERROR(SEARCH("D",N1379)))</formula>
    </cfRule>
    <cfRule type="containsText" dxfId="382" priority="1499" operator="containsText" text="C">
      <formula>NOT(ISERROR(SEARCH("C",N1379)))</formula>
    </cfRule>
    <cfRule type="containsText" dxfId="381" priority="1500" operator="containsText" text="B/C">
      <formula>NOT(ISERROR(SEARCH("B/C",N1379)))</formula>
    </cfRule>
    <cfRule type="containsText" dxfId="380" priority="1501" operator="containsText" text="B">
      <formula>NOT(ISERROR(SEARCH("B",N1379)))</formula>
    </cfRule>
    <cfRule type="containsText" dxfId="379" priority="1502" operator="containsText" text="A">
      <formula>NOT(ISERROR(SEARCH("A",N1379)))</formula>
    </cfRule>
  </conditionalFormatting>
  <conditionalFormatting sqref="N1381:P1381">
    <cfRule type="containsText" dxfId="378" priority="1493" operator="containsText" text="D">
      <formula>NOT(ISERROR(SEARCH("D",N1381)))</formula>
    </cfRule>
    <cfRule type="containsText" dxfId="377" priority="1494" operator="containsText" text="C">
      <formula>NOT(ISERROR(SEARCH("C",N1381)))</formula>
    </cfRule>
    <cfRule type="containsText" dxfId="376" priority="1495" operator="containsText" text="B/C">
      <formula>NOT(ISERROR(SEARCH("B/C",N1381)))</formula>
    </cfRule>
    <cfRule type="containsText" dxfId="375" priority="1496" operator="containsText" text="B">
      <formula>NOT(ISERROR(SEARCH("B",N1381)))</formula>
    </cfRule>
    <cfRule type="containsText" dxfId="374" priority="1497" operator="containsText" text="A">
      <formula>NOT(ISERROR(SEARCH("A",N1381)))</formula>
    </cfRule>
  </conditionalFormatting>
  <conditionalFormatting sqref="N1384:P1384">
    <cfRule type="containsText" dxfId="373" priority="1488" operator="containsText" text="D">
      <formula>NOT(ISERROR(SEARCH("D",N1384)))</formula>
    </cfRule>
    <cfRule type="containsText" dxfId="372" priority="1489" operator="containsText" text="C">
      <formula>NOT(ISERROR(SEARCH("C",N1384)))</formula>
    </cfRule>
    <cfRule type="containsText" dxfId="371" priority="1490" operator="containsText" text="B/C">
      <formula>NOT(ISERROR(SEARCH("B/C",N1384)))</formula>
    </cfRule>
    <cfRule type="containsText" dxfId="370" priority="1491" operator="containsText" text="B">
      <formula>NOT(ISERROR(SEARCH("B",N1384)))</formula>
    </cfRule>
    <cfRule type="containsText" dxfId="369" priority="1492" operator="containsText" text="A">
      <formula>NOT(ISERROR(SEARCH("A",N1384)))</formula>
    </cfRule>
  </conditionalFormatting>
  <conditionalFormatting sqref="Z215">
    <cfRule type="containsText" dxfId="368" priority="1483" operator="containsText" text="HIGH">
      <formula>NOT(ISERROR(SEARCH("HIGH",Z215)))</formula>
    </cfRule>
    <cfRule type="containsText" dxfId="367" priority="1484" operator="containsText" text="SIGNIFICANT">
      <formula>NOT(ISERROR(SEARCH("SIGNIFICANT",Z215)))</formula>
    </cfRule>
    <cfRule type="containsText" dxfId="366" priority="1485" operator="containsText" text="MODERATE">
      <formula>NOT(ISERROR(SEARCH("MODERATE",Z215)))</formula>
    </cfRule>
    <cfRule type="containsText" dxfId="365" priority="1486" operator="containsText" text="LOW">
      <formula>NOT(ISERROR(SEARCH("LOW",Z215)))</formula>
    </cfRule>
  </conditionalFormatting>
  <conditionalFormatting sqref="Z1429:Z1431">
    <cfRule type="cellIs" dxfId="364" priority="1467" operator="equal">
      <formula>"SIGNIFICANT"</formula>
    </cfRule>
    <cfRule type="cellIs" dxfId="363" priority="1473" operator="equal">
      <formula>"SIGNIFICANT"</formula>
    </cfRule>
  </conditionalFormatting>
  <conditionalFormatting sqref="Z1412:Z1413">
    <cfRule type="cellIs" dxfId="362" priority="1468" operator="equal">
      <formula>"SIGNIFICANT"</formula>
    </cfRule>
    <cfRule type="cellIs" dxfId="361" priority="1470" operator="equal">
      <formula>"SIGNIFICANT"</formula>
    </cfRule>
    <cfRule type="cellIs" dxfId="360" priority="1472" operator="equal">
      <formula>"SIGNIFICANT"</formula>
    </cfRule>
  </conditionalFormatting>
  <conditionalFormatting sqref="Z1393">
    <cfRule type="cellIs" dxfId="359" priority="1469" operator="equal">
      <formula>"SIGNIFICANT"</formula>
    </cfRule>
    <cfRule type="cellIs" dxfId="358" priority="1471" operator="equal">
      <formula>"SIGNIFICANT"</formula>
    </cfRule>
  </conditionalFormatting>
  <conditionalFormatting sqref="Z1256">
    <cfRule type="containsText" dxfId="357" priority="1463" operator="containsText" text="HIGH">
      <formula>NOT(ISERROR(SEARCH("HIGH",Z1256)))</formula>
    </cfRule>
    <cfRule type="containsText" dxfId="356" priority="1464" operator="containsText" text="SIGNIFICANT">
      <formula>NOT(ISERROR(SEARCH("SIGNIFICANT",Z1256)))</formula>
    </cfRule>
    <cfRule type="containsText" dxfId="355" priority="1465" operator="containsText" text="MODERATE">
      <formula>NOT(ISERROR(SEARCH("MODERATE",Z1256)))</formula>
    </cfRule>
    <cfRule type="containsText" dxfId="354" priority="1466" operator="containsText" text="LOW">
      <formula>NOT(ISERROR(SEARCH("LOW",Z1256)))</formula>
    </cfRule>
  </conditionalFormatting>
  <conditionalFormatting sqref="Z1256">
    <cfRule type="cellIs" dxfId="353" priority="1461" operator="equal">
      <formula>"SIGNIFICANT"</formula>
    </cfRule>
    <cfRule type="cellIs" dxfId="352" priority="1462" operator="equal">
      <formula>"SIGNIFICANT"</formula>
    </cfRule>
  </conditionalFormatting>
  <conditionalFormatting sqref="Z192">
    <cfRule type="containsText" dxfId="351" priority="103" operator="containsText" text="HIGH">
      <formula>NOT(ISERROR(SEARCH("HIGH",Z192)))</formula>
    </cfRule>
    <cfRule type="containsText" dxfId="350" priority="104" operator="containsText" text="SIGNIFICANT">
      <formula>NOT(ISERROR(SEARCH("SIGNIFICANT",Z192)))</formula>
    </cfRule>
    <cfRule type="containsText" dxfId="349" priority="105" operator="containsText" text="MODERATE">
      <formula>NOT(ISERROR(SEARCH("MODERATE",Z192)))</formula>
    </cfRule>
    <cfRule type="containsText" dxfId="348" priority="106" operator="containsText" text="LOW">
      <formula>NOT(ISERROR(SEARCH("LOW",Z192)))</formula>
    </cfRule>
  </conditionalFormatting>
  <conditionalFormatting sqref="N208:P208">
    <cfRule type="containsText" dxfId="347" priority="347" operator="containsText" text="D">
      <formula>NOT(ISERROR(SEARCH("D",N208)))</formula>
    </cfRule>
    <cfRule type="containsText" dxfId="346" priority="348" operator="containsText" text="C">
      <formula>NOT(ISERROR(SEARCH("C",N208)))</formula>
    </cfRule>
    <cfRule type="containsText" dxfId="345" priority="349" operator="containsText" text="B/C">
      <formula>NOT(ISERROR(SEARCH("B/C",N208)))</formula>
    </cfRule>
    <cfRule type="containsText" dxfId="344" priority="350" operator="containsText" text="B">
      <formula>NOT(ISERROR(SEARCH("B",N208)))</formula>
    </cfRule>
    <cfRule type="containsText" dxfId="343" priority="351" operator="containsText" text="A">
      <formula>NOT(ISERROR(SEARCH("A",N208)))</formula>
    </cfRule>
  </conditionalFormatting>
  <conditionalFormatting sqref="B208">
    <cfRule type="expression" dxfId="342" priority="346" stopIfTrue="1">
      <formula>#REF!="YES"</formula>
    </cfRule>
  </conditionalFormatting>
  <conditionalFormatting sqref="C189:C190">
    <cfRule type="expression" dxfId="341" priority="345" stopIfTrue="1">
      <formula>#REF!="YES"</formula>
    </cfRule>
  </conditionalFormatting>
  <conditionalFormatting sqref="Z208 Z211:Z214">
    <cfRule type="containsText" dxfId="340" priority="341" operator="containsText" text="HIGH">
      <formula>NOT(ISERROR(SEARCH("HIGH",Z208)))</formula>
    </cfRule>
    <cfRule type="containsText" dxfId="339" priority="342" operator="containsText" text="SIGNIFICANT">
      <formula>NOT(ISERROR(SEARCH("SIGNIFICANT",Z208)))</formula>
    </cfRule>
    <cfRule type="containsText" dxfId="338" priority="343" operator="containsText" text="MODERATE">
      <formula>NOT(ISERROR(SEARCH("MODERATE",Z208)))</formula>
    </cfRule>
    <cfRule type="containsText" dxfId="337" priority="344" operator="containsText" text="LOW">
      <formula>NOT(ISERROR(SEARCH("LOW",Z208)))</formula>
    </cfRule>
  </conditionalFormatting>
  <conditionalFormatting sqref="Z185">
    <cfRule type="containsText" dxfId="336" priority="337" operator="containsText" text="HIGH">
      <formula>NOT(ISERROR(SEARCH("HIGH",Z185)))</formula>
    </cfRule>
    <cfRule type="containsText" dxfId="335" priority="338" operator="containsText" text="SIGNIFICANT">
      <formula>NOT(ISERROR(SEARCH("SIGNIFICANT",Z185)))</formula>
    </cfRule>
    <cfRule type="containsText" dxfId="334" priority="339" operator="containsText" text="MODERATE">
      <formula>NOT(ISERROR(SEARCH("MODERATE",Z185)))</formula>
    </cfRule>
    <cfRule type="containsText" dxfId="333" priority="340" operator="containsText" text="LOW">
      <formula>NOT(ISERROR(SEARCH("LOW",Z185)))</formula>
    </cfRule>
  </conditionalFormatting>
  <conditionalFormatting sqref="D189:D193 D200:D207">
    <cfRule type="expression" dxfId="332" priority="331" stopIfTrue="1">
      <formula>#REF!="YES"</formula>
    </cfRule>
  </conditionalFormatting>
  <conditionalFormatting sqref="Z190">
    <cfRule type="containsText" dxfId="331" priority="307" operator="containsText" text="HIGH">
      <formula>NOT(ISERROR(SEARCH("HIGH",Z190)))</formula>
    </cfRule>
    <cfRule type="containsText" dxfId="330" priority="308" operator="containsText" text="SIGNIFICANT">
      <formula>NOT(ISERROR(SEARCH("SIGNIFICANT",Z190)))</formula>
    </cfRule>
    <cfRule type="containsText" dxfId="329" priority="309" operator="containsText" text="MODERATE">
      <formula>NOT(ISERROR(SEARCH("MODERATE",Z190)))</formula>
    </cfRule>
    <cfRule type="containsText" dxfId="328" priority="310" operator="containsText" text="LOW">
      <formula>NOT(ISERROR(SEARCH("LOW",Z190)))</formula>
    </cfRule>
  </conditionalFormatting>
  <conditionalFormatting sqref="N190:P190 O191:O192">
    <cfRule type="containsText" dxfId="327" priority="302" operator="containsText" text="D">
      <formula>NOT(ISERROR(SEARCH("D",N190)))</formula>
    </cfRule>
    <cfRule type="containsText" dxfId="326" priority="303" operator="containsText" text="C">
      <formula>NOT(ISERROR(SEARCH("C",N190)))</formula>
    </cfRule>
    <cfRule type="containsText" dxfId="325" priority="304" operator="containsText" text="B/C">
      <formula>NOT(ISERROR(SEARCH("B/C",N190)))</formula>
    </cfRule>
    <cfRule type="containsText" dxfId="324" priority="305" operator="containsText" text="B">
      <formula>NOT(ISERROR(SEARCH("B",N190)))</formula>
    </cfRule>
    <cfRule type="containsText" dxfId="323" priority="306" operator="containsText" text="A">
      <formula>NOT(ISERROR(SEARCH("A",N190)))</formula>
    </cfRule>
  </conditionalFormatting>
  <conditionalFormatting sqref="A190">
    <cfRule type="expression" dxfId="322" priority="301" stopIfTrue="1">
      <formula>#REF!="YES"</formula>
    </cfRule>
  </conditionalFormatting>
  <conditionalFormatting sqref="B190">
    <cfRule type="expression" dxfId="321" priority="300" stopIfTrue="1">
      <formula>#REF!="YES"</formula>
    </cfRule>
  </conditionalFormatting>
  <conditionalFormatting sqref="Z186">
    <cfRule type="containsText" dxfId="320" priority="333" operator="containsText" text="HIGH">
      <formula>NOT(ISERROR(SEARCH("HIGH",Z186)))</formula>
    </cfRule>
    <cfRule type="containsText" dxfId="319" priority="334" operator="containsText" text="SIGNIFICANT">
      <formula>NOT(ISERROR(SEARCH("SIGNIFICANT",Z186)))</formula>
    </cfRule>
    <cfRule type="containsText" dxfId="318" priority="335" operator="containsText" text="MODERATE">
      <formula>NOT(ISERROR(SEARCH("MODERATE",Z186)))</formula>
    </cfRule>
    <cfRule type="containsText" dxfId="317" priority="336" operator="containsText" text="LOW">
      <formula>NOT(ISERROR(SEARCH("LOW",Z186)))</formula>
    </cfRule>
  </conditionalFormatting>
  <conditionalFormatting sqref="Z187:Z188">
    <cfRule type="containsText" dxfId="316" priority="329" operator="containsText" text="HIGH">
      <formula>NOT(ISERROR(SEARCH("HIGH",Z187)))</formula>
    </cfRule>
    <cfRule type="containsText" dxfId="315" priority="330" operator="containsText" text="SIGNIFICANT">
      <formula>NOT(ISERROR(SEARCH("SIGNIFICANT",Z187)))</formula>
    </cfRule>
    <cfRule type="containsText" dxfId="314" priority="332" operator="containsText" text="LOW">
      <formula>NOT(ISERROR(SEARCH("LOW",Z187)))</formula>
    </cfRule>
    <cfRule type="containsText" dxfId="313" priority="352" operator="containsText" text="MODERATE">
      <formula>NOT(ISERROR(SEARCH("MODERATE",Z187)))</formula>
    </cfRule>
  </conditionalFormatting>
  <conditionalFormatting sqref="N187 P187">
    <cfRule type="containsText" dxfId="312" priority="324" operator="containsText" text="D">
      <formula>NOT(ISERROR(SEARCH("D",N187)))</formula>
    </cfRule>
    <cfRule type="containsText" dxfId="311" priority="325" operator="containsText" text="C">
      <formula>NOT(ISERROR(SEARCH("C",N187)))</formula>
    </cfRule>
    <cfRule type="containsText" dxfId="310" priority="326" operator="containsText" text="B/C">
      <formula>NOT(ISERROR(SEARCH("B/C",N187)))</formula>
    </cfRule>
    <cfRule type="containsText" dxfId="309" priority="327" operator="containsText" text="B">
      <formula>NOT(ISERROR(SEARCH("B",N187)))</formula>
    </cfRule>
    <cfRule type="containsText" dxfId="308" priority="328" operator="containsText" text="A">
      <formula>NOT(ISERROR(SEARCH("A",N187)))</formula>
    </cfRule>
  </conditionalFormatting>
  <conditionalFormatting sqref="A187 D187">
    <cfRule type="expression" dxfId="307" priority="323" stopIfTrue="1">
      <formula>#REF!="YES"</formula>
    </cfRule>
  </conditionalFormatting>
  <conditionalFormatting sqref="B187">
    <cfRule type="expression" dxfId="306" priority="322" stopIfTrue="1">
      <formula>#REF!="YES"</formula>
    </cfRule>
  </conditionalFormatting>
  <conditionalFormatting sqref="Z189">
    <cfRule type="containsText" dxfId="305" priority="318" operator="containsText" text="HIGH">
      <formula>NOT(ISERROR(SEARCH("HIGH",Z189)))</formula>
    </cfRule>
    <cfRule type="containsText" dxfId="304" priority="319" operator="containsText" text="SIGNIFICANT">
      <formula>NOT(ISERROR(SEARCH("SIGNIFICANT",Z189)))</formula>
    </cfRule>
    <cfRule type="containsText" dxfId="303" priority="320" operator="containsText" text="MODERATE">
      <formula>NOT(ISERROR(SEARCH("MODERATE",Z189)))</formula>
    </cfRule>
    <cfRule type="containsText" dxfId="302" priority="321" operator="containsText" text="LOW">
      <formula>NOT(ISERROR(SEARCH("LOW",Z189)))</formula>
    </cfRule>
  </conditionalFormatting>
  <conditionalFormatting sqref="N189:P189">
    <cfRule type="containsText" dxfId="301" priority="313" operator="containsText" text="D">
      <formula>NOT(ISERROR(SEARCH("D",N189)))</formula>
    </cfRule>
    <cfRule type="containsText" dxfId="300" priority="314" operator="containsText" text="C">
      <formula>NOT(ISERROR(SEARCH("C",N189)))</formula>
    </cfRule>
    <cfRule type="containsText" dxfId="299" priority="315" operator="containsText" text="B/C">
      <formula>NOT(ISERROR(SEARCH("B/C",N189)))</formula>
    </cfRule>
    <cfRule type="containsText" dxfId="298" priority="316" operator="containsText" text="B">
      <formula>NOT(ISERROR(SEARCH("B",N189)))</formula>
    </cfRule>
    <cfRule type="containsText" dxfId="297" priority="317" operator="containsText" text="A">
      <formula>NOT(ISERROR(SEARCH("A",N189)))</formula>
    </cfRule>
  </conditionalFormatting>
  <conditionalFormatting sqref="A189">
    <cfRule type="expression" dxfId="296" priority="312" stopIfTrue="1">
      <formula>#REF!="YES"</formula>
    </cfRule>
  </conditionalFormatting>
  <conditionalFormatting sqref="B189">
    <cfRule type="expression" dxfId="295" priority="311" stopIfTrue="1">
      <formula>#REF!="YES"</formula>
    </cfRule>
  </conditionalFormatting>
  <conditionalFormatting sqref="C187">
    <cfRule type="expression" dxfId="294" priority="299" stopIfTrue="1">
      <formula>#REF!="YES"</formula>
    </cfRule>
  </conditionalFormatting>
  <conditionalFormatting sqref="Z191">
    <cfRule type="containsText" dxfId="293" priority="295" operator="containsText" text="HIGH">
      <formula>NOT(ISERROR(SEARCH("HIGH",Z191)))</formula>
    </cfRule>
    <cfRule type="containsText" dxfId="292" priority="296" operator="containsText" text="SIGNIFICANT">
      <formula>NOT(ISERROR(SEARCH("SIGNIFICANT",Z191)))</formula>
    </cfRule>
    <cfRule type="containsText" dxfId="291" priority="297" operator="containsText" text="MODERATE">
      <formula>NOT(ISERROR(SEARCH("MODERATE",Z191)))</formula>
    </cfRule>
    <cfRule type="containsText" dxfId="290" priority="298" operator="containsText" text="LOW">
      <formula>NOT(ISERROR(SEARCH("LOW",Z191)))</formula>
    </cfRule>
  </conditionalFormatting>
  <conditionalFormatting sqref="N191 P191">
    <cfRule type="containsText" dxfId="289" priority="290" operator="containsText" text="D">
      <formula>NOT(ISERROR(SEARCH("D",N191)))</formula>
    </cfRule>
    <cfRule type="containsText" dxfId="288" priority="291" operator="containsText" text="C">
      <formula>NOT(ISERROR(SEARCH("C",N191)))</formula>
    </cfRule>
    <cfRule type="containsText" dxfId="287" priority="292" operator="containsText" text="B/C">
      <formula>NOT(ISERROR(SEARCH("B/C",N191)))</formula>
    </cfRule>
    <cfRule type="containsText" dxfId="286" priority="293" operator="containsText" text="B">
      <formula>NOT(ISERROR(SEARCH("B",N191)))</formula>
    </cfRule>
    <cfRule type="containsText" dxfId="285" priority="294" operator="containsText" text="A">
      <formula>NOT(ISERROR(SEARCH("A",N191)))</formula>
    </cfRule>
  </conditionalFormatting>
  <conditionalFormatting sqref="A191">
    <cfRule type="expression" dxfId="284" priority="289" stopIfTrue="1">
      <formula>#REF!="YES"</formula>
    </cfRule>
  </conditionalFormatting>
  <conditionalFormatting sqref="B191">
    <cfRule type="expression" dxfId="283" priority="288" stopIfTrue="1">
      <formula>#REF!="YES"</formula>
    </cfRule>
  </conditionalFormatting>
  <conditionalFormatting sqref="C191">
    <cfRule type="expression" dxfId="282" priority="287" stopIfTrue="1">
      <formula>#REF!="YES"</formula>
    </cfRule>
  </conditionalFormatting>
  <conditionalFormatting sqref="Z193">
    <cfRule type="containsText" dxfId="281" priority="283" operator="containsText" text="HIGH">
      <formula>NOT(ISERROR(SEARCH("HIGH",Z193)))</formula>
    </cfRule>
    <cfRule type="containsText" dxfId="280" priority="284" operator="containsText" text="SIGNIFICANT">
      <formula>NOT(ISERROR(SEARCH("SIGNIFICANT",Z193)))</formula>
    </cfRule>
    <cfRule type="containsText" dxfId="279" priority="285" operator="containsText" text="MODERATE">
      <formula>NOT(ISERROR(SEARCH("MODERATE",Z193)))</formula>
    </cfRule>
    <cfRule type="containsText" dxfId="278" priority="286" operator="containsText" text="LOW">
      <formula>NOT(ISERROR(SEARCH("LOW",Z193)))</formula>
    </cfRule>
  </conditionalFormatting>
  <conditionalFormatting sqref="N193:P193">
    <cfRule type="containsText" dxfId="277" priority="278" operator="containsText" text="D">
      <formula>NOT(ISERROR(SEARCH("D",N193)))</formula>
    </cfRule>
    <cfRule type="containsText" dxfId="276" priority="279" operator="containsText" text="C">
      <formula>NOT(ISERROR(SEARCH("C",N193)))</formula>
    </cfRule>
    <cfRule type="containsText" dxfId="275" priority="280" operator="containsText" text="B/C">
      <formula>NOT(ISERROR(SEARCH("B/C",N193)))</formula>
    </cfRule>
    <cfRule type="containsText" dxfId="274" priority="281" operator="containsText" text="B">
      <formula>NOT(ISERROR(SEARCH("B",N193)))</formula>
    </cfRule>
    <cfRule type="containsText" dxfId="273" priority="282" operator="containsText" text="A">
      <formula>NOT(ISERROR(SEARCH("A",N193)))</formula>
    </cfRule>
  </conditionalFormatting>
  <conditionalFormatting sqref="A193">
    <cfRule type="expression" dxfId="272" priority="277" stopIfTrue="1">
      <formula>#REF!="YES"</formula>
    </cfRule>
  </conditionalFormatting>
  <conditionalFormatting sqref="B193">
    <cfRule type="expression" dxfId="271" priority="276" stopIfTrue="1">
      <formula>#REF!="YES"</formula>
    </cfRule>
  </conditionalFormatting>
  <conditionalFormatting sqref="C193">
    <cfRule type="expression" dxfId="270" priority="275" stopIfTrue="1">
      <formula>#REF!="YES"</formula>
    </cfRule>
  </conditionalFormatting>
  <conditionalFormatting sqref="Z198">
    <cfRule type="containsText" dxfId="269" priority="233" operator="containsText" text="HIGH">
      <formula>NOT(ISERROR(SEARCH("HIGH",Z198)))</formula>
    </cfRule>
    <cfRule type="containsText" dxfId="268" priority="234" operator="containsText" text="SIGNIFICANT">
      <formula>NOT(ISERROR(SEARCH("SIGNIFICANT",Z198)))</formula>
    </cfRule>
    <cfRule type="containsText" dxfId="267" priority="235" operator="containsText" text="MODERATE">
      <formula>NOT(ISERROR(SEARCH("MODERATE",Z198)))</formula>
    </cfRule>
    <cfRule type="containsText" dxfId="266" priority="236" operator="containsText" text="LOW">
      <formula>NOT(ISERROR(SEARCH("LOW",Z198)))</formula>
    </cfRule>
  </conditionalFormatting>
  <conditionalFormatting sqref="N198">
    <cfRule type="containsText" dxfId="265" priority="228" operator="containsText" text="D">
      <formula>NOT(ISERROR(SEARCH("D",N198)))</formula>
    </cfRule>
    <cfRule type="containsText" dxfId="264" priority="229" operator="containsText" text="C">
      <formula>NOT(ISERROR(SEARCH("C",N198)))</formula>
    </cfRule>
    <cfRule type="containsText" dxfId="263" priority="230" operator="containsText" text="B/C">
      <formula>NOT(ISERROR(SEARCH("B/C",N198)))</formula>
    </cfRule>
    <cfRule type="containsText" dxfId="262" priority="231" operator="containsText" text="B">
      <formula>NOT(ISERROR(SEARCH("B",N198)))</formula>
    </cfRule>
    <cfRule type="containsText" dxfId="261" priority="232" operator="containsText" text="A">
      <formula>NOT(ISERROR(SEARCH("A",N198)))</formula>
    </cfRule>
  </conditionalFormatting>
  <conditionalFormatting sqref="Z194">
    <cfRule type="containsText" dxfId="260" priority="271" operator="containsText" text="HIGH">
      <formula>NOT(ISERROR(SEARCH("HIGH",Z194)))</formula>
    </cfRule>
    <cfRule type="containsText" dxfId="259" priority="272" operator="containsText" text="SIGNIFICANT">
      <formula>NOT(ISERROR(SEARCH("SIGNIFICANT",Z194)))</formula>
    </cfRule>
    <cfRule type="containsText" dxfId="258" priority="273" operator="containsText" text="MODERATE">
      <formula>NOT(ISERROR(SEARCH("MODERATE",Z194)))</formula>
    </cfRule>
    <cfRule type="containsText" dxfId="257" priority="274" operator="containsText" text="LOW">
      <formula>NOT(ISERROR(SEARCH("LOW",Z194)))</formula>
    </cfRule>
  </conditionalFormatting>
  <conditionalFormatting sqref="N194:P194">
    <cfRule type="containsText" dxfId="256" priority="266" operator="containsText" text="D">
      <formula>NOT(ISERROR(SEARCH("D",N194)))</formula>
    </cfRule>
    <cfRule type="containsText" dxfId="255" priority="267" operator="containsText" text="C">
      <formula>NOT(ISERROR(SEARCH("C",N194)))</formula>
    </cfRule>
    <cfRule type="containsText" dxfId="254" priority="268" operator="containsText" text="B/C">
      <formula>NOT(ISERROR(SEARCH("B/C",N194)))</formula>
    </cfRule>
    <cfRule type="containsText" dxfId="253" priority="269" operator="containsText" text="B">
      <formula>NOT(ISERROR(SEARCH("B",N194)))</formula>
    </cfRule>
    <cfRule type="containsText" dxfId="252" priority="270" operator="containsText" text="A">
      <formula>NOT(ISERROR(SEARCH("A",N194)))</formula>
    </cfRule>
  </conditionalFormatting>
  <conditionalFormatting sqref="A194">
    <cfRule type="expression" dxfId="251" priority="265" stopIfTrue="1">
      <formula>#REF!="YES"</formula>
    </cfRule>
  </conditionalFormatting>
  <conditionalFormatting sqref="B194:C194">
    <cfRule type="expression" dxfId="250" priority="264" stopIfTrue="1">
      <formula>#REF!="YES"</formula>
    </cfRule>
  </conditionalFormatting>
  <conditionalFormatting sqref="Z195">
    <cfRule type="containsText" dxfId="249" priority="260" operator="containsText" text="HIGH">
      <formula>NOT(ISERROR(SEARCH("HIGH",Z195)))</formula>
    </cfRule>
    <cfRule type="containsText" dxfId="248" priority="261" operator="containsText" text="SIGNIFICANT">
      <formula>NOT(ISERROR(SEARCH("SIGNIFICANT",Z195)))</formula>
    </cfRule>
    <cfRule type="containsText" dxfId="247" priority="262" operator="containsText" text="MODERATE">
      <formula>NOT(ISERROR(SEARCH("MODERATE",Z195)))</formula>
    </cfRule>
    <cfRule type="containsText" dxfId="246" priority="263" operator="containsText" text="LOW">
      <formula>NOT(ISERROR(SEARCH("LOW",Z195)))</formula>
    </cfRule>
  </conditionalFormatting>
  <conditionalFormatting sqref="N195:O195">
    <cfRule type="containsText" dxfId="245" priority="255" operator="containsText" text="D">
      <formula>NOT(ISERROR(SEARCH("D",N195)))</formula>
    </cfRule>
    <cfRule type="containsText" dxfId="244" priority="256" operator="containsText" text="C">
      <formula>NOT(ISERROR(SEARCH("C",N195)))</formula>
    </cfRule>
    <cfRule type="containsText" dxfId="243" priority="257" operator="containsText" text="B/C">
      <formula>NOT(ISERROR(SEARCH("B/C",N195)))</formula>
    </cfRule>
    <cfRule type="containsText" dxfId="242" priority="258" operator="containsText" text="B">
      <formula>NOT(ISERROR(SEARCH("B",N195)))</formula>
    </cfRule>
    <cfRule type="containsText" dxfId="241" priority="259" operator="containsText" text="A">
      <formula>NOT(ISERROR(SEARCH("A",N195)))</formula>
    </cfRule>
  </conditionalFormatting>
  <conditionalFormatting sqref="Z197">
    <cfRule type="containsText" dxfId="240" priority="251" operator="containsText" text="HIGH">
      <formula>NOT(ISERROR(SEARCH("HIGH",Z197)))</formula>
    </cfRule>
    <cfRule type="containsText" dxfId="239" priority="252" operator="containsText" text="SIGNIFICANT">
      <formula>NOT(ISERROR(SEARCH("SIGNIFICANT",Z197)))</formula>
    </cfRule>
    <cfRule type="containsText" dxfId="238" priority="253" operator="containsText" text="MODERATE">
      <formula>NOT(ISERROR(SEARCH("MODERATE",Z197)))</formula>
    </cfRule>
    <cfRule type="containsText" dxfId="237" priority="254" operator="containsText" text="LOW">
      <formula>NOT(ISERROR(SEARCH("LOW",Z197)))</formula>
    </cfRule>
  </conditionalFormatting>
  <conditionalFormatting sqref="N197">
    <cfRule type="containsText" dxfId="236" priority="246" operator="containsText" text="D">
      <formula>NOT(ISERROR(SEARCH("D",N197)))</formula>
    </cfRule>
    <cfRule type="containsText" dxfId="235" priority="247" operator="containsText" text="C">
      <formula>NOT(ISERROR(SEARCH("C",N197)))</formula>
    </cfRule>
    <cfRule type="containsText" dxfId="234" priority="248" operator="containsText" text="B/C">
      <formula>NOT(ISERROR(SEARCH("B/C",N197)))</formula>
    </cfRule>
    <cfRule type="containsText" dxfId="233" priority="249" operator="containsText" text="B">
      <formula>NOT(ISERROR(SEARCH("B",N197)))</formula>
    </cfRule>
    <cfRule type="containsText" dxfId="232" priority="250" operator="containsText" text="A">
      <formula>NOT(ISERROR(SEARCH("A",N197)))</formula>
    </cfRule>
  </conditionalFormatting>
  <conditionalFormatting sqref="Z196">
    <cfRule type="containsText" dxfId="231" priority="242" operator="containsText" text="HIGH">
      <formula>NOT(ISERROR(SEARCH("HIGH",Z196)))</formula>
    </cfRule>
    <cfRule type="containsText" dxfId="230" priority="243" operator="containsText" text="SIGNIFICANT">
      <formula>NOT(ISERROR(SEARCH("SIGNIFICANT",Z196)))</formula>
    </cfRule>
    <cfRule type="containsText" dxfId="229" priority="244" operator="containsText" text="MODERATE">
      <formula>NOT(ISERROR(SEARCH("MODERATE",Z196)))</formula>
    </cfRule>
    <cfRule type="containsText" dxfId="228" priority="245" operator="containsText" text="LOW">
      <formula>NOT(ISERROR(SEARCH("LOW",Z196)))</formula>
    </cfRule>
  </conditionalFormatting>
  <conditionalFormatting sqref="N196:O196 O197:O199">
    <cfRule type="containsText" dxfId="227" priority="237" operator="containsText" text="D">
      <formula>NOT(ISERROR(SEARCH("D",N196)))</formula>
    </cfRule>
    <cfRule type="containsText" dxfId="226" priority="238" operator="containsText" text="C">
      <formula>NOT(ISERROR(SEARCH("C",N196)))</formula>
    </cfRule>
    <cfRule type="containsText" dxfId="225" priority="239" operator="containsText" text="B/C">
      <formula>NOT(ISERROR(SEARCH("B/C",N196)))</formula>
    </cfRule>
    <cfRule type="containsText" dxfId="224" priority="240" operator="containsText" text="B">
      <formula>NOT(ISERROR(SEARCH("B",N196)))</formula>
    </cfRule>
    <cfRule type="containsText" dxfId="223" priority="241" operator="containsText" text="A">
      <formula>NOT(ISERROR(SEARCH("A",N196)))</formula>
    </cfRule>
  </conditionalFormatting>
  <conditionalFormatting sqref="Z200">
    <cfRule type="containsText" dxfId="222" priority="224" operator="containsText" text="HIGH">
      <formula>NOT(ISERROR(SEARCH("HIGH",Z200)))</formula>
    </cfRule>
    <cfRule type="containsText" dxfId="221" priority="225" operator="containsText" text="SIGNIFICANT">
      <formula>NOT(ISERROR(SEARCH("SIGNIFICANT",Z200)))</formula>
    </cfRule>
    <cfRule type="containsText" dxfId="220" priority="226" operator="containsText" text="MODERATE">
      <formula>NOT(ISERROR(SEARCH("MODERATE",Z200)))</formula>
    </cfRule>
    <cfRule type="containsText" dxfId="219" priority="227" operator="containsText" text="LOW">
      <formula>NOT(ISERROR(SEARCH("LOW",Z200)))</formula>
    </cfRule>
  </conditionalFormatting>
  <conditionalFormatting sqref="N200:O200 O201:O205">
    <cfRule type="containsText" dxfId="218" priority="219" operator="containsText" text="D">
      <formula>NOT(ISERROR(SEARCH("D",N200)))</formula>
    </cfRule>
    <cfRule type="containsText" dxfId="217" priority="220" operator="containsText" text="C">
      <formula>NOT(ISERROR(SEARCH("C",N200)))</formula>
    </cfRule>
    <cfRule type="containsText" dxfId="216" priority="221" operator="containsText" text="B/C">
      <formula>NOT(ISERROR(SEARCH("B/C",N200)))</formula>
    </cfRule>
    <cfRule type="containsText" dxfId="215" priority="222" operator="containsText" text="B">
      <formula>NOT(ISERROR(SEARCH("B",N200)))</formula>
    </cfRule>
    <cfRule type="containsText" dxfId="214" priority="223" operator="containsText" text="A">
      <formula>NOT(ISERROR(SEARCH("A",N200)))</formula>
    </cfRule>
  </conditionalFormatting>
  <conditionalFormatting sqref="Z205">
    <cfRule type="containsText" dxfId="213" priority="171" operator="containsText" text="HIGH">
      <formula>NOT(ISERROR(SEARCH("HIGH",Z205)))</formula>
    </cfRule>
    <cfRule type="containsText" dxfId="212" priority="172" operator="containsText" text="SIGNIFICANT">
      <formula>NOT(ISERROR(SEARCH("SIGNIFICANT",Z205)))</formula>
    </cfRule>
    <cfRule type="containsText" dxfId="211" priority="173" operator="containsText" text="MODERATE">
      <formula>NOT(ISERROR(SEARCH("MODERATE",Z205)))</formula>
    </cfRule>
    <cfRule type="containsText" dxfId="210" priority="174" operator="containsText" text="LOW">
      <formula>NOT(ISERROR(SEARCH("LOW",Z205)))</formula>
    </cfRule>
  </conditionalFormatting>
  <conditionalFormatting sqref="N205 P205">
    <cfRule type="containsText" dxfId="209" priority="166" operator="containsText" text="D">
      <formula>NOT(ISERROR(SEARCH("D",N205)))</formula>
    </cfRule>
    <cfRule type="containsText" dxfId="208" priority="167" operator="containsText" text="C">
      <formula>NOT(ISERROR(SEARCH("C",N205)))</formula>
    </cfRule>
    <cfRule type="containsText" dxfId="207" priority="168" operator="containsText" text="B/C">
      <formula>NOT(ISERROR(SEARCH("B/C",N205)))</formula>
    </cfRule>
    <cfRule type="containsText" dxfId="206" priority="169" operator="containsText" text="B">
      <formula>NOT(ISERROR(SEARCH("B",N205)))</formula>
    </cfRule>
    <cfRule type="containsText" dxfId="205" priority="170" operator="containsText" text="A">
      <formula>NOT(ISERROR(SEARCH("A",N205)))</formula>
    </cfRule>
  </conditionalFormatting>
  <conditionalFormatting sqref="A205">
    <cfRule type="expression" dxfId="204" priority="165" stopIfTrue="1">
      <formula>#REF!="YES"</formula>
    </cfRule>
  </conditionalFormatting>
  <conditionalFormatting sqref="B205">
    <cfRule type="expression" dxfId="203" priority="164" stopIfTrue="1">
      <formula>#REF!="YES"</formula>
    </cfRule>
  </conditionalFormatting>
  <conditionalFormatting sqref="Z201">
    <cfRule type="containsText" dxfId="202" priority="215" operator="containsText" text="HIGH">
      <formula>NOT(ISERROR(SEARCH("HIGH",Z201)))</formula>
    </cfRule>
    <cfRule type="containsText" dxfId="201" priority="216" operator="containsText" text="SIGNIFICANT">
      <formula>NOT(ISERROR(SEARCH("SIGNIFICANT",Z201)))</formula>
    </cfRule>
    <cfRule type="containsText" dxfId="200" priority="217" operator="containsText" text="MODERATE">
      <formula>NOT(ISERROR(SEARCH("MODERATE",Z201)))</formula>
    </cfRule>
    <cfRule type="containsText" dxfId="199" priority="218" operator="containsText" text="LOW">
      <formula>NOT(ISERROR(SEARCH("LOW",Z201)))</formula>
    </cfRule>
  </conditionalFormatting>
  <conditionalFormatting sqref="N201 P201">
    <cfRule type="containsText" dxfId="198" priority="210" operator="containsText" text="D">
      <formula>NOT(ISERROR(SEARCH("D",N201)))</formula>
    </cfRule>
    <cfRule type="containsText" dxfId="197" priority="211" operator="containsText" text="C">
      <formula>NOT(ISERROR(SEARCH("C",N201)))</formula>
    </cfRule>
    <cfRule type="containsText" dxfId="196" priority="212" operator="containsText" text="B/C">
      <formula>NOT(ISERROR(SEARCH("B/C",N201)))</formula>
    </cfRule>
    <cfRule type="containsText" dxfId="195" priority="213" operator="containsText" text="B">
      <formula>NOT(ISERROR(SEARCH("B",N201)))</formula>
    </cfRule>
    <cfRule type="containsText" dxfId="194" priority="214" operator="containsText" text="A">
      <formula>NOT(ISERROR(SEARCH("A",N201)))</formula>
    </cfRule>
  </conditionalFormatting>
  <conditionalFormatting sqref="A201">
    <cfRule type="expression" dxfId="193" priority="209" stopIfTrue="1">
      <formula>#REF!="YES"</formula>
    </cfRule>
  </conditionalFormatting>
  <conditionalFormatting sqref="B201:C201">
    <cfRule type="expression" dxfId="192" priority="208" stopIfTrue="1">
      <formula>#REF!="YES"</formula>
    </cfRule>
  </conditionalFormatting>
  <conditionalFormatting sqref="Z202">
    <cfRule type="containsText" dxfId="191" priority="204" operator="containsText" text="HIGH">
      <formula>NOT(ISERROR(SEARCH("HIGH",Z202)))</formula>
    </cfRule>
    <cfRule type="containsText" dxfId="190" priority="205" operator="containsText" text="SIGNIFICANT">
      <formula>NOT(ISERROR(SEARCH("SIGNIFICANT",Z202)))</formula>
    </cfRule>
    <cfRule type="containsText" dxfId="189" priority="206" operator="containsText" text="MODERATE">
      <formula>NOT(ISERROR(SEARCH("MODERATE",Z202)))</formula>
    </cfRule>
    <cfRule type="containsText" dxfId="188" priority="207" operator="containsText" text="LOW">
      <formula>NOT(ISERROR(SEARCH("LOW",Z202)))</formula>
    </cfRule>
  </conditionalFormatting>
  <conditionalFormatting sqref="N202 P202">
    <cfRule type="containsText" dxfId="187" priority="199" operator="containsText" text="D">
      <formula>NOT(ISERROR(SEARCH("D",N202)))</formula>
    </cfRule>
    <cfRule type="containsText" dxfId="186" priority="200" operator="containsText" text="C">
      <formula>NOT(ISERROR(SEARCH("C",N202)))</formula>
    </cfRule>
    <cfRule type="containsText" dxfId="185" priority="201" operator="containsText" text="B/C">
      <formula>NOT(ISERROR(SEARCH("B/C",N202)))</formula>
    </cfRule>
    <cfRule type="containsText" dxfId="184" priority="202" operator="containsText" text="B">
      <formula>NOT(ISERROR(SEARCH("B",N202)))</formula>
    </cfRule>
    <cfRule type="containsText" dxfId="183" priority="203" operator="containsText" text="A">
      <formula>NOT(ISERROR(SEARCH("A",N202)))</formula>
    </cfRule>
  </conditionalFormatting>
  <conditionalFormatting sqref="A202">
    <cfRule type="expression" dxfId="182" priority="198" stopIfTrue="1">
      <formula>#REF!="YES"</formula>
    </cfRule>
  </conditionalFormatting>
  <conditionalFormatting sqref="B202">
    <cfRule type="expression" dxfId="181" priority="197" stopIfTrue="1">
      <formula>#REF!="YES"</formula>
    </cfRule>
  </conditionalFormatting>
  <conditionalFormatting sqref="Z204">
    <cfRule type="containsText" dxfId="180" priority="193" operator="containsText" text="HIGH">
      <formula>NOT(ISERROR(SEARCH("HIGH",Z204)))</formula>
    </cfRule>
    <cfRule type="containsText" dxfId="179" priority="194" operator="containsText" text="SIGNIFICANT">
      <formula>NOT(ISERROR(SEARCH("SIGNIFICANT",Z204)))</formula>
    </cfRule>
    <cfRule type="containsText" dxfId="178" priority="195" operator="containsText" text="MODERATE">
      <formula>NOT(ISERROR(SEARCH("MODERATE",Z204)))</formula>
    </cfRule>
    <cfRule type="containsText" dxfId="177" priority="196" operator="containsText" text="LOW">
      <formula>NOT(ISERROR(SEARCH("LOW",Z204)))</formula>
    </cfRule>
  </conditionalFormatting>
  <conditionalFormatting sqref="N204 P204">
    <cfRule type="containsText" dxfId="176" priority="188" operator="containsText" text="D">
      <formula>NOT(ISERROR(SEARCH("D",N204)))</formula>
    </cfRule>
    <cfRule type="containsText" dxfId="175" priority="189" operator="containsText" text="C">
      <formula>NOT(ISERROR(SEARCH("C",N204)))</formula>
    </cfRule>
    <cfRule type="containsText" dxfId="174" priority="190" operator="containsText" text="B/C">
      <formula>NOT(ISERROR(SEARCH("B/C",N204)))</formula>
    </cfRule>
    <cfRule type="containsText" dxfId="173" priority="191" operator="containsText" text="B">
      <formula>NOT(ISERROR(SEARCH("B",N204)))</formula>
    </cfRule>
    <cfRule type="containsText" dxfId="172" priority="192" operator="containsText" text="A">
      <formula>NOT(ISERROR(SEARCH("A",N204)))</formula>
    </cfRule>
  </conditionalFormatting>
  <conditionalFormatting sqref="A204">
    <cfRule type="expression" dxfId="171" priority="187" stopIfTrue="1">
      <formula>#REF!="YES"</formula>
    </cfRule>
  </conditionalFormatting>
  <conditionalFormatting sqref="B204">
    <cfRule type="expression" dxfId="170" priority="186" stopIfTrue="1">
      <formula>#REF!="YES"</formula>
    </cfRule>
  </conditionalFormatting>
  <conditionalFormatting sqref="Z203">
    <cfRule type="containsText" dxfId="169" priority="182" operator="containsText" text="HIGH">
      <formula>NOT(ISERROR(SEARCH("HIGH",Z203)))</formula>
    </cfRule>
    <cfRule type="containsText" dxfId="168" priority="183" operator="containsText" text="SIGNIFICANT">
      <formula>NOT(ISERROR(SEARCH("SIGNIFICANT",Z203)))</formula>
    </cfRule>
    <cfRule type="containsText" dxfId="167" priority="184" operator="containsText" text="MODERATE">
      <formula>NOT(ISERROR(SEARCH("MODERATE",Z203)))</formula>
    </cfRule>
    <cfRule type="containsText" dxfId="166" priority="185" operator="containsText" text="LOW">
      <formula>NOT(ISERROR(SEARCH("LOW",Z203)))</formula>
    </cfRule>
  </conditionalFormatting>
  <conditionalFormatting sqref="N203 P203">
    <cfRule type="containsText" dxfId="165" priority="177" operator="containsText" text="D">
      <formula>NOT(ISERROR(SEARCH("D",N203)))</formula>
    </cfRule>
    <cfRule type="containsText" dxfId="164" priority="178" operator="containsText" text="C">
      <formula>NOT(ISERROR(SEARCH("C",N203)))</formula>
    </cfRule>
    <cfRule type="containsText" dxfId="163" priority="179" operator="containsText" text="B/C">
      <formula>NOT(ISERROR(SEARCH("B/C",N203)))</formula>
    </cfRule>
    <cfRule type="containsText" dxfId="162" priority="180" operator="containsText" text="B">
      <formula>NOT(ISERROR(SEARCH("B",N203)))</formula>
    </cfRule>
    <cfRule type="containsText" dxfId="161" priority="181" operator="containsText" text="A">
      <formula>NOT(ISERROR(SEARCH("A",N203)))</formula>
    </cfRule>
  </conditionalFormatting>
  <conditionalFormatting sqref="A203">
    <cfRule type="expression" dxfId="160" priority="176" stopIfTrue="1">
      <formula>#REF!="YES"</formula>
    </cfRule>
  </conditionalFormatting>
  <conditionalFormatting sqref="B203">
    <cfRule type="expression" dxfId="159" priority="175" stopIfTrue="1">
      <formula>#REF!="YES"</formula>
    </cfRule>
  </conditionalFormatting>
  <conditionalFormatting sqref="C202">
    <cfRule type="expression" dxfId="158" priority="163" stopIfTrue="1">
      <formula>#REF!="YES"</formula>
    </cfRule>
  </conditionalFormatting>
  <conditionalFormatting sqref="Z206">
    <cfRule type="containsText" dxfId="157" priority="159" operator="containsText" text="HIGH">
      <formula>NOT(ISERROR(SEARCH("HIGH",Z206)))</formula>
    </cfRule>
    <cfRule type="containsText" dxfId="156" priority="160" operator="containsText" text="SIGNIFICANT">
      <formula>NOT(ISERROR(SEARCH("SIGNIFICANT",Z206)))</formula>
    </cfRule>
    <cfRule type="containsText" dxfId="155" priority="161" operator="containsText" text="MODERATE">
      <formula>NOT(ISERROR(SEARCH("MODERATE",Z206)))</formula>
    </cfRule>
    <cfRule type="containsText" dxfId="154" priority="162" operator="containsText" text="LOW">
      <formula>NOT(ISERROR(SEARCH("LOW",Z206)))</formula>
    </cfRule>
  </conditionalFormatting>
  <conditionalFormatting sqref="N206:P206">
    <cfRule type="containsText" dxfId="153" priority="154" operator="containsText" text="D">
      <formula>NOT(ISERROR(SEARCH("D",N206)))</formula>
    </cfRule>
    <cfRule type="containsText" dxfId="152" priority="155" operator="containsText" text="C">
      <formula>NOT(ISERROR(SEARCH("C",N206)))</formula>
    </cfRule>
    <cfRule type="containsText" dxfId="151" priority="156" operator="containsText" text="B/C">
      <formula>NOT(ISERROR(SEARCH("B/C",N206)))</formula>
    </cfRule>
    <cfRule type="containsText" dxfId="150" priority="157" operator="containsText" text="B">
      <formula>NOT(ISERROR(SEARCH("B",N206)))</formula>
    </cfRule>
    <cfRule type="containsText" dxfId="149" priority="158" operator="containsText" text="A">
      <formula>NOT(ISERROR(SEARCH("A",N206)))</formula>
    </cfRule>
  </conditionalFormatting>
  <conditionalFormatting sqref="A206">
    <cfRule type="expression" dxfId="148" priority="153" stopIfTrue="1">
      <formula>#REF!="YES"</formula>
    </cfRule>
  </conditionalFormatting>
  <conditionalFormatting sqref="B206">
    <cfRule type="expression" dxfId="147" priority="152" stopIfTrue="1">
      <formula>#REF!="YES"</formula>
    </cfRule>
  </conditionalFormatting>
  <conditionalFormatting sqref="Z207">
    <cfRule type="containsText" dxfId="146" priority="148" operator="containsText" text="HIGH">
      <formula>NOT(ISERROR(SEARCH("HIGH",Z207)))</formula>
    </cfRule>
    <cfRule type="containsText" dxfId="145" priority="149" operator="containsText" text="SIGNIFICANT">
      <formula>NOT(ISERROR(SEARCH("SIGNIFICANT",Z207)))</formula>
    </cfRule>
    <cfRule type="containsText" dxfId="144" priority="150" operator="containsText" text="MODERATE">
      <formula>NOT(ISERROR(SEARCH("MODERATE",Z207)))</formula>
    </cfRule>
    <cfRule type="containsText" dxfId="143" priority="151" operator="containsText" text="LOW">
      <formula>NOT(ISERROR(SEARCH("LOW",Z207)))</formula>
    </cfRule>
  </conditionalFormatting>
  <conditionalFormatting sqref="N207:P207">
    <cfRule type="containsText" dxfId="142" priority="143" operator="containsText" text="D">
      <formula>NOT(ISERROR(SEARCH("D",N207)))</formula>
    </cfRule>
    <cfRule type="containsText" dxfId="141" priority="144" operator="containsText" text="C">
      <formula>NOT(ISERROR(SEARCH("C",N207)))</formula>
    </cfRule>
    <cfRule type="containsText" dxfId="140" priority="145" operator="containsText" text="B/C">
      <formula>NOT(ISERROR(SEARCH("B/C",N207)))</formula>
    </cfRule>
    <cfRule type="containsText" dxfId="139" priority="146" operator="containsText" text="B">
      <formula>NOT(ISERROR(SEARCH("B",N207)))</formula>
    </cfRule>
    <cfRule type="containsText" dxfId="138" priority="147" operator="containsText" text="A">
      <formula>NOT(ISERROR(SEARCH("A",N207)))</formula>
    </cfRule>
  </conditionalFormatting>
  <conditionalFormatting sqref="A207">
    <cfRule type="expression" dxfId="137" priority="142" stopIfTrue="1">
      <formula>#REF!="YES"</formula>
    </cfRule>
  </conditionalFormatting>
  <conditionalFormatting sqref="B207">
    <cfRule type="expression" dxfId="136" priority="141" stopIfTrue="1">
      <formula>#REF!="YES"</formula>
    </cfRule>
  </conditionalFormatting>
  <conditionalFormatting sqref="C203">
    <cfRule type="expression" dxfId="135" priority="140" stopIfTrue="1">
      <formula>#REF!="YES"</formula>
    </cfRule>
  </conditionalFormatting>
  <conditionalFormatting sqref="C204">
    <cfRule type="expression" dxfId="134" priority="139" stopIfTrue="1">
      <formula>#REF!="YES"</formula>
    </cfRule>
  </conditionalFormatting>
  <conditionalFormatting sqref="C205">
    <cfRule type="expression" dxfId="133" priority="138" stopIfTrue="1">
      <formula>#REF!="YES"</formula>
    </cfRule>
  </conditionalFormatting>
  <conditionalFormatting sqref="C206">
    <cfRule type="expression" dxfId="132" priority="137" stopIfTrue="1">
      <formula>#REF!="YES"</formula>
    </cfRule>
  </conditionalFormatting>
  <conditionalFormatting sqref="C207">
    <cfRule type="expression" dxfId="131" priority="136" stopIfTrue="1">
      <formula>#REF!="YES"</formula>
    </cfRule>
  </conditionalFormatting>
  <conditionalFormatting sqref="B198">
    <cfRule type="expression" dxfId="130" priority="128" stopIfTrue="1">
      <formula>#REF!="YES"</formula>
    </cfRule>
  </conditionalFormatting>
  <conditionalFormatting sqref="C198">
    <cfRule type="expression" dxfId="129" priority="127" stopIfTrue="1">
      <formula>#REF!="YES"</formula>
    </cfRule>
  </conditionalFormatting>
  <conditionalFormatting sqref="A195">
    <cfRule type="expression" dxfId="128" priority="135" stopIfTrue="1">
      <formula>#REF!="YES"</formula>
    </cfRule>
  </conditionalFormatting>
  <conditionalFormatting sqref="B195">
    <cfRule type="expression" dxfId="127" priority="134" stopIfTrue="1">
      <formula>#REF!="YES"</formula>
    </cfRule>
  </conditionalFormatting>
  <conditionalFormatting sqref="C195">
    <cfRule type="expression" dxfId="126" priority="133" stopIfTrue="1">
      <formula>#REF!="YES"</formula>
    </cfRule>
  </conditionalFormatting>
  <conditionalFormatting sqref="A196">
    <cfRule type="expression" dxfId="125" priority="132" stopIfTrue="1">
      <formula>#REF!="YES"</formula>
    </cfRule>
  </conditionalFormatting>
  <conditionalFormatting sqref="B196">
    <cfRule type="expression" dxfId="124" priority="131" stopIfTrue="1">
      <formula>#REF!="YES"</formula>
    </cfRule>
  </conditionalFormatting>
  <conditionalFormatting sqref="C196">
    <cfRule type="expression" dxfId="123" priority="130" stopIfTrue="1">
      <formula>#REF!="YES"</formula>
    </cfRule>
  </conditionalFormatting>
  <conditionalFormatting sqref="A198">
    <cfRule type="expression" dxfId="122" priority="129" stopIfTrue="1">
      <formula>#REF!="YES"</formula>
    </cfRule>
  </conditionalFormatting>
  <conditionalFormatting sqref="A197">
    <cfRule type="expression" dxfId="121" priority="126" stopIfTrue="1">
      <formula>#REF!="YES"</formula>
    </cfRule>
  </conditionalFormatting>
  <conditionalFormatting sqref="B197">
    <cfRule type="expression" dxfId="120" priority="125" stopIfTrue="1">
      <formula>#REF!="YES"</formula>
    </cfRule>
  </conditionalFormatting>
  <conditionalFormatting sqref="C197">
    <cfRule type="expression" dxfId="119" priority="124" stopIfTrue="1">
      <formula>#REF!="YES"</formula>
    </cfRule>
  </conditionalFormatting>
  <conditionalFormatting sqref="A200">
    <cfRule type="expression" dxfId="118" priority="123" stopIfTrue="1">
      <formula>#REF!="YES"</formula>
    </cfRule>
  </conditionalFormatting>
  <conditionalFormatting sqref="B200:C200">
    <cfRule type="expression" dxfId="117" priority="122" stopIfTrue="1">
      <formula>#REF!="YES"</formula>
    </cfRule>
  </conditionalFormatting>
  <conditionalFormatting sqref="P195:P198 P200">
    <cfRule type="containsText" dxfId="116" priority="117" operator="containsText" text="D">
      <formula>NOT(ISERROR(SEARCH("D",P195)))</formula>
    </cfRule>
    <cfRule type="containsText" dxfId="115" priority="118" operator="containsText" text="C">
      <formula>NOT(ISERROR(SEARCH("C",P195)))</formula>
    </cfRule>
    <cfRule type="containsText" dxfId="114" priority="119" operator="containsText" text="B/C">
      <formula>NOT(ISERROR(SEARCH("B/C",P195)))</formula>
    </cfRule>
    <cfRule type="containsText" dxfId="113" priority="120" operator="containsText" text="B">
      <formula>NOT(ISERROR(SEARCH("B",P195)))</formula>
    </cfRule>
    <cfRule type="containsText" dxfId="112" priority="121" operator="containsText" text="A">
      <formula>NOT(ISERROR(SEARCH("A",P195)))</formula>
    </cfRule>
  </conditionalFormatting>
  <conditionalFormatting sqref="A208">
    <cfRule type="expression" dxfId="111" priority="116" stopIfTrue="1">
      <formula>#REF!="YES"</formula>
    </cfRule>
  </conditionalFormatting>
  <conditionalFormatting sqref="Z209">
    <cfRule type="containsText" dxfId="110" priority="112" operator="containsText" text="HIGH">
      <formula>NOT(ISERROR(SEARCH("HIGH",Z209)))</formula>
    </cfRule>
    <cfRule type="containsText" dxfId="109" priority="113" operator="containsText" text="SIGNIFICANT">
      <formula>NOT(ISERROR(SEARCH("SIGNIFICANT",Z209)))</formula>
    </cfRule>
    <cfRule type="containsText" dxfId="108" priority="114" operator="containsText" text="MODERATE">
      <formula>NOT(ISERROR(SEARCH("MODERATE",Z209)))</formula>
    </cfRule>
    <cfRule type="containsText" dxfId="107" priority="115" operator="containsText" text="LOW">
      <formula>NOT(ISERROR(SEARCH("LOW",Z209)))</formula>
    </cfRule>
  </conditionalFormatting>
  <conditionalFormatting sqref="N192 P192">
    <cfRule type="containsText" dxfId="106" priority="107" operator="containsText" text="D">
      <formula>NOT(ISERROR(SEARCH("D",N192)))</formula>
    </cfRule>
    <cfRule type="containsText" dxfId="105" priority="108" operator="containsText" text="C">
      <formula>NOT(ISERROR(SEARCH("C",N192)))</formula>
    </cfRule>
    <cfRule type="containsText" dxfId="104" priority="109" operator="containsText" text="B/C">
      <formula>NOT(ISERROR(SEARCH("B/C",N192)))</formula>
    </cfRule>
    <cfRule type="containsText" dxfId="103" priority="110" operator="containsText" text="B">
      <formula>NOT(ISERROR(SEARCH("B",N192)))</formula>
    </cfRule>
    <cfRule type="containsText" dxfId="102" priority="111" operator="containsText" text="A">
      <formula>NOT(ISERROR(SEARCH("A",N192)))</formula>
    </cfRule>
  </conditionalFormatting>
  <conditionalFormatting sqref="A192">
    <cfRule type="expression" dxfId="101" priority="102" stopIfTrue="1">
      <formula>#REF!="YES"</formula>
    </cfRule>
  </conditionalFormatting>
  <conditionalFormatting sqref="B192">
    <cfRule type="expression" dxfId="100" priority="101" stopIfTrue="1">
      <formula>#REF!="YES"</formula>
    </cfRule>
  </conditionalFormatting>
  <conditionalFormatting sqref="C192">
    <cfRule type="expression" dxfId="99" priority="100" stopIfTrue="1">
      <formula>#REF!="YES"</formula>
    </cfRule>
  </conditionalFormatting>
  <conditionalFormatting sqref="Z210">
    <cfRule type="containsText" dxfId="98" priority="96" operator="containsText" text="HIGH">
      <formula>NOT(ISERROR(SEARCH("HIGH",Z210)))</formula>
    </cfRule>
    <cfRule type="containsText" dxfId="97" priority="97" operator="containsText" text="SIGNIFICANT">
      <formula>NOT(ISERROR(SEARCH("SIGNIFICANT",Z210)))</formula>
    </cfRule>
    <cfRule type="containsText" dxfId="96" priority="98" operator="containsText" text="MODERATE">
      <formula>NOT(ISERROR(SEARCH("MODERATE",Z210)))</formula>
    </cfRule>
    <cfRule type="containsText" dxfId="95" priority="99" operator="containsText" text="LOW">
      <formula>NOT(ISERROR(SEARCH("LOW",Z210)))</formula>
    </cfRule>
  </conditionalFormatting>
  <conditionalFormatting sqref="B199">
    <cfRule type="expression" dxfId="94" priority="94" stopIfTrue="1">
      <formula>#REF!="YES"</formula>
    </cfRule>
  </conditionalFormatting>
  <conditionalFormatting sqref="C199">
    <cfRule type="expression" dxfId="93" priority="93" stopIfTrue="1">
      <formula>#REF!="YES"</formula>
    </cfRule>
  </conditionalFormatting>
  <conditionalFormatting sqref="A199">
    <cfRule type="expression" dxfId="92" priority="95" stopIfTrue="1">
      <formula>#REF!="YES"</formula>
    </cfRule>
  </conditionalFormatting>
  <conditionalFormatting sqref="N199">
    <cfRule type="containsText" dxfId="91" priority="88" operator="containsText" text="D">
      <formula>NOT(ISERROR(SEARCH("D",N199)))</formula>
    </cfRule>
    <cfRule type="containsText" dxfId="90" priority="89" operator="containsText" text="C">
      <formula>NOT(ISERROR(SEARCH("C",N199)))</formula>
    </cfRule>
    <cfRule type="containsText" dxfId="89" priority="90" operator="containsText" text="B/C">
      <formula>NOT(ISERROR(SEARCH("B/C",N199)))</formula>
    </cfRule>
    <cfRule type="containsText" dxfId="88" priority="91" operator="containsText" text="B">
      <formula>NOT(ISERROR(SEARCH("B",N199)))</formula>
    </cfRule>
    <cfRule type="containsText" dxfId="87" priority="92" operator="containsText" text="A">
      <formula>NOT(ISERROR(SEARCH("A",N199)))</formula>
    </cfRule>
  </conditionalFormatting>
  <conditionalFormatting sqref="P199">
    <cfRule type="containsText" dxfId="86" priority="83" operator="containsText" text="D">
      <formula>NOT(ISERROR(SEARCH("D",P199)))</formula>
    </cfRule>
    <cfRule type="containsText" dxfId="85" priority="84" operator="containsText" text="C">
      <formula>NOT(ISERROR(SEARCH("C",P199)))</formula>
    </cfRule>
    <cfRule type="containsText" dxfId="84" priority="85" operator="containsText" text="B/C">
      <formula>NOT(ISERROR(SEARCH("B/C",P199)))</formula>
    </cfRule>
    <cfRule type="containsText" dxfId="83" priority="86" operator="containsText" text="B">
      <formula>NOT(ISERROR(SEARCH("B",P199)))</formula>
    </cfRule>
    <cfRule type="containsText" dxfId="82" priority="87" operator="containsText" text="A">
      <formula>NOT(ISERROR(SEARCH("A",P199)))</formula>
    </cfRule>
  </conditionalFormatting>
  <conditionalFormatting sqref="Z199">
    <cfRule type="containsText" dxfId="81" priority="79" operator="containsText" text="HIGH">
      <formula>NOT(ISERROR(SEARCH("HIGH",Z199)))</formula>
    </cfRule>
    <cfRule type="containsText" dxfId="80" priority="80" operator="containsText" text="SIGNIFICANT">
      <formula>NOT(ISERROR(SEARCH("SIGNIFICANT",Z199)))</formula>
    </cfRule>
    <cfRule type="containsText" dxfId="79" priority="81" operator="containsText" text="MODERATE">
      <formula>NOT(ISERROR(SEARCH("MODERATE",Z199)))</formula>
    </cfRule>
    <cfRule type="containsText" dxfId="78" priority="82" operator="containsText" text="LOW">
      <formula>NOT(ISERROR(SEARCH("LOW",Z199)))</formula>
    </cfRule>
  </conditionalFormatting>
  <conditionalFormatting sqref="N188:P188">
    <cfRule type="containsText" dxfId="77" priority="74" operator="containsText" text="D">
      <formula>NOT(ISERROR(SEARCH("D",N188)))</formula>
    </cfRule>
    <cfRule type="containsText" dxfId="76" priority="75" operator="containsText" text="C">
      <formula>NOT(ISERROR(SEARCH("C",N188)))</formula>
    </cfRule>
    <cfRule type="containsText" dxfId="75" priority="76" operator="containsText" text="B/C">
      <formula>NOT(ISERROR(SEARCH("B/C",N188)))</formula>
    </cfRule>
    <cfRule type="containsText" dxfId="74" priority="77" operator="containsText" text="B">
      <formula>NOT(ISERROR(SEARCH("B",N188)))</formula>
    </cfRule>
    <cfRule type="containsText" dxfId="73" priority="78" operator="containsText" text="A">
      <formula>NOT(ISERROR(SEARCH("A",N188)))</formula>
    </cfRule>
  </conditionalFormatting>
  <conditionalFormatting sqref="A188 D188">
    <cfRule type="expression" dxfId="72" priority="73" stopIfTrue="1">
      <formula>#REF!="YES"</formula>
    </cfRule>
  </conditionalFormatting>
  <conditionalFormatting sqref="B188">
    <cfRule type="expression" dxfId="71" priority="72" stopIfTrue="1">
      <formula>#REF!="YES"</formula>
    </cfRule>
  </conditionalFormatting>
  <conditionalFormatting sqref="C188">
    <cfRule type="expression" dxfId="70" priority="71" stopIfTrue="1">
      <formula>#REF!="YES"</formula>
    </cfRule>
  </conditionalFormatting>
  <conditionalFormatting sqref="D194:D199">
    <cfRule type="expression" dxfId="69" priority="70" stopIfTrue="1">
      <formula>#REF!="YES"</formula>
    </cfRule>
  </conditionalFormatting>
  <conditionalFormatting sqref="D208">
    <cfRule type="expression" dxfId="68" priority="69" stopIfTrue="1">
      <formula>#REF!="YES"</formula>
    </cfRule>
  </conditionalFormatting>
  <conditionalFormatting sqref="N209:P209">
    <cfRule type="containsText" dxfId="67" priority="64" operator="containsText" text="D">
      <formula>NOT(ISERROR(SEARCH("D",N209)))</formula>
    </cfRule>
    <cfRule type="containsText" dxfId="66" priority="65" operator="containsText" text="C">
      <formula>NOT(ISERROR(SEARCH("C",N209)))</formula>
    </cfRule>
    <cfRule type="containsText" dxfId="65" priority="66" operator="containsText" text="B/C">
      <formula>NOT(ISERROR(SEARCH("B/C",N209)))</formula>
    </cfRule>
    <cfRule type="containsText" dxfId="64" priority="67" operator="containsText" text="B">
      <formula>NOT(ISERROR(SEARCH("B",N209)))</formula>
    </cfRule>
    <cfRule type="containsText" dxfId="63" priority="68" operator="containsText" text="A">
      <formula>NOT(ISERROR(SEARCH("A",N209)))</formula>
    </cfRule>
  </conditionalFormatting>
  <conditionalFormatting sqref="B209">
    <cfRule type="expression" dxfId="62" priority="63" stopIfTrue="1">
      <formula>#REF!="YES"</formula>
    </cfRule>
  </conditionalFormatting>
  <conditionalFormatting sqref="A209">
    <cfRule type="expression" dxfId="61" priority="62" stopIfTrue="1">
      <formula>#REF!="YES"</formula>
    </cfRule>
  </conditionalFormatting>
  <conditionalFormatting sqref="D209">
    <cfRule type="expression" dxfId="60" priority="61" stopIfTrue="1">
      <formula>#REF!="YES"</formula>
    </cfRule>
  </conditionalFormatting>
  <conditionalFormatting sqref="N185:P185 O186:O187">
    <cfRule type="containsText" dxfId="59" priority="55" operator="containsText" text="D">
      <formula>NOT(ISERROR(SEARCH("D",N185)))</formula>
    </cfRule>
    <cfRule type="containsText" dxfId="58" priority="56" operator="containsText" text="C">
      <formula>NOT(ISERROR(SEARCH("C",N185)))</formula>
    </cfRule>
    <cfRule type="containsText" dxfId="57" priority="57" operator="containsText" text="B/C">
      <formula>NOT(ISERROR(SEARCH("B/C",N185)))</formula>
    </cfRule>
    <cfRule type="containsText" dxfId="56" priority="58" operator="containsText" text="B">
      <formula>NOT(ISERROR(SEARCH("B",N185)))</formula>
    </cfRule>
    <cfRule type="containsText" dxfId="55" priority="59" operator="containsText" text="A">
      <formula>NOT(ISERROR(SEARCH("A",N185)))</formula>
    </cfRule>
  </conditionalFormatting>
  <conditionalFormatting sqref="A185 D185">
    <cfRule type="expression" dxfId="54" priority="54" stopIfTrue="1">
      <formula>#REF!="YES"</formula>
    </cfRule>
  </conditionalFormatting>
  <conditionalFormatting sqref="C185">
    <cfRule type="expression" dxfId="53" priority="60" stopIfTrue="1">
      <formula>#REF!="YES"</formula>
    </cfRule>
  </conditionalFormatting>
  <conditionalFormatting sqref="B185">
    <cfRule type="expression" dxfId="52" priority="53" stopIfTrue="1">
      <formula>#REF!="YES"</formula>
    </cfRule>
  </conditionalFormatting>
  <conditionalFormatting sqref="N186 P186">
    <cfRule type="containsText" dxfId="51" priority="48" operator="containsText" text="D">
      <formula>NOT(ISERROR(SEARCH("D",N186)))</formula>
    </cfRule>
    <cfRule type="containsText" dxfId="50" priority="49" operator="containsText" text="C">
      <formula>NOT(ISERROR(SEARCH("C",N186)))</formula>
    </cfRule>
    <cfRule type="containsText" dxfId="49" priority="50" operator="containsText" text="B/C">
      <formula>NOT(ISERROR(SEARCH("B/C",N186)))</formula>
    </cfRule>
    <cfRule type="containsText" dxfId="48" priority="51" operator="containsText" text="B">
      <formula>NOT(ISERROR(SEARCH("B",N186)))</formula>
    </cfRule>
    <cfRule type="containsText" dxfId="47" priority="52" operator="containsText" text="A">
      <formula>NOT(ISERROR(SEARCH("A",N186)))</formula>
    </cfRule>
  </conditionalFormatting>
  <conditionalFormatting sqref="A186 D186">
    <cfRule type="expression" dxfId="46" priority="47" stopIfTrue="1">
      <formula>#REF!="YES"</formula>
    </cfRule>
  </conditionalFormatting>
  <conditionalFormatting sqref="B186:C186">
    <cfRule type="expression" dxfId="45" priority="46" stopIfTrue="1">
      <formula>#REF!="YES"</formula>
    </cfRule>
  </conditionalFormatting>
  <conditionalFormatting sqref="N210:P210">
    <cfRule type="containsText" dxfId="44" priority="41" operator="containsText" text="D">
      <formula>NOT(ISERROR(SEARCH("D",N210)))</formula>
    </cfRule>
    <cfRule type="containsText" dxfId="43" priority="42" operator="containsText" text="C">
      <formula>NOT(ISERROR(SEARCH("C",N210)))</formula>
    </cfRule>
    <cfRule type="containsText" dxfId="42" priority="43" operator="containsText" text="B/C">
      <formula>NOT(ISERROR(SEARCH("B/C",N210)))</formula>
    </cfRule>
    <cfRule type="containsText" dxfId="41" priority="44" operator="containsText" text="B">
      <formula>NOT(ISERROR(SEARCH("B",N210)))</formula>
    </cfRule>
    <cfRule type="containsText" dxfId="40" priority="45" operator="containsText" text="A">
      <formula>NOT(ISERROR(SEARCH("A",N210)))</formula>
    </cfRule>
  </conditionalFormatting>
  <conditionalFormatting sqref="A210">
    <cfRule type="expression" dxfId="39" priority="40" stopIfTrue="1">
      <formula>#REF!="YES"</formula>
    </cfRule>
  </conditionalFormatting>
  <conditionalFormatting sqref="B210">
    <cfRule type="expression" dxfId="38" priority="39" stopIfTrue="1">
      <formula>#REF!="YES"</formula>
    </cfRule>
  </conditionalFormatting>
  <conditionalFormatting sqref="C210">
    <cfRule type="expression" dxfId="37" priority="38" stopIfTrue="1">
      <formula>#REF!="YES"</formula>
    </cfRule>
  </conditionalFormatting>
  <conditionalFormatting sqref="D210">
    <cfRule type="expression" dxfId="36" priority="37" stopIfTrue="1">
      <formula>#REF!="YES"</formula>
    </cfRule>
  </conditionalFormatting>
  <conditionalFormatting sqref="N211:P211">
    <cfRule type="containsText" dxfId="35" priority="32" operator="containsText" text="D">
      <formula>NOT(ISERROR(SEARCH("D",N211)))</formula>
    </cfRule>
    <cfRule type="containsText" dxfId="34" priority="33" operator="containsText" text="C">
      <formula>NOT(ISERROR(SEARCH("C",N211)))</formula>
    </cfRule>
    <cfRule type="containsText" dxfId="33" priority="34" operator="containsText" text="B/C">
      <formula>NOT(ISERROR(SEARCH("B/C",N211)))</formula>
    </cfRule>
    <cfRule type="containsText" dxfId="32" priority="35" operator="containsText" text="B">
      <formula>NOT(ISERROR(SEARCH("B",N211)))</formula>
    </cfRule>
    <cfRule type="containsText" dxfId="31" priority="36" operator="containsText" text="A">
      <formula>NOT(ISERROR(SEARCH("A",N211)))</formula>
    </cfRule>
  </conditionalFormatting>
  <conditionalFormatting sqref="A211">
    <cfRule type="expression" dxfId="30" priority="31" stopIfTrue="1">
      <formula>#REF!="YES"</formula>
    </cfRule>
  </conditionalFormatting>
  <conditionalFormatting sqref="B211">
    <cfRule type="expression" dxfId="29" priority="30" stopIfTrue="1">
      <formula>#REF!="YES"</formula>
    </cfRule>
  </conditionalFormatting>
  <conditionalFormatting sqref="C211">
    <cfRule type="expression" dxfId="28" priority="29" stopIfTrue="1">
      <formula>#REF!="YES"</formula>
    </cfRule>
  </conditionalFormatting>
  <conditionalFormatting sqref="D211">
    <cfRule type="expression" dxfId="27" priority="28" stopIfTrue="1">
      <formula>#REF!="YES"</formula>
    </cfRule>
  </conditionalFormatting>
  <conditionalFormatting sqref="A212">
    <cfRule type="expression" dxfId="26" priority="27" stopIfTrue="1">
      <formula>#REF!="YES"</formula>
    </cfRule>
  </conditionalFormatting>
  <conditionalFormatting sqref="B212">
    <cfRule type="expression" dxfId="25" priority="26" stopIfTrue="1">
      <formula>#REF!="YES"</formula>
    </cfRule>
  </conditionalFormatting>
  <conditionalFormatting sqref="C212">
    <cfRule type="expression" dxfId="24" priority="25" stopIfTrue="1">
      <formula>#REF!="YES"</formula>
    </cfRule>
  </conditionalFormatting>
  <conditionalFormatting sqref="D212">
    <cfRule type="expression" dxfId="23" priority="24" stopIfTrue="1">
      <formula>#REF!="YES"</formula>
    </cfRule>
  </conditionalFormatting>
  <conditionalFormatting sqref="N212:P212">
    <cfRule type="containsText" dxfId="22" priority="19" operator="containsText" text="D">
      <formula>NOT(ISERROR(SEARCH("D",N212)))</formula>
    </cfRule>
    <cfRule type="containsText" dxfId="21" priority="20" operator="containsText" text="C">
      <formula>NOT(ISERROR(SEARCH("C",N212)))</formula>
    </cfRule>
    <cfRule type="containsText" dxfId="20" priority="21" operator="containsText" text="B/C">
      <formula>NOT(ISERROR(SEARCH("B/C",N212)))</formula>
    </cfRule>
    <cfRule type="containsText" dxfId="19" priority="22" operator="containsText" text="B">
      <formula>NOT(ISERROR(SEARCH("B",N212)))</formula>
    </cfRule>
    <cfRule type="containsText" dxfId="18" priority="23" operator="containsText" text="A">
      <formula>NOT(ISERROR(SEARCH("A",N212)))</formula>
    </cfRule>
  </conditionalFormatting>
  <conditionalFormatting sqref="A213">
    <cfRule type="expression" dxfId="17" priority="18" stopIfTrue="1">
      <formula>#REF!="YES"</formula>
    </cfRule>
  </conditionalFormatting>
  <conditionalFormatting sqref="B213">
    <cfRule type="expression" dxfId="16" priority="17" stopIfTrue="1">
      <formula>#REF!="YES"</formula>
    </cfRule>
  </conditionalFormatting>
  <conditionalFormatting sqref="C213">
    <cfRule type="expression" dxfId="15" priority="16" stopIfTrue="1">
      <formula>#REF!="YES"</formula>
    </cfRule>
  </conditionalFormatting>
  <conditionalFormatting sqref="D213">
    <cfRule type="expression" dxfId="14" priority="15" stopIfTrue="1">
      <formula>#REF!="YES"</formula>
    </cfRule>
  </conditionalFormatting>
  <conditionalFormatting sqref="N213:P213">
    <cfRule type="containsText" dxfId="13" priority="10" operator="containsText" text="D">
      <formula>NOT(ISERROR(SEARCH("D",N213)))</formula>
    </cfRule>
    <cfRule type="containsText" dxfId="12" priority="11" operator="containsText" text="C">
      <formula>NOT(ISERROR(SEARCH("C",N213)))</formula>
    </cfRule>
    <cfRule type="containsText" dxfId="11" priority="12" operator="containsText" text="B/C">
      <formula>NOT(ISERROR(SEARCH("B/C",N213)))</formula>
    </cfRule>
    <cfRule type="containsText" dxfId="10" priority="13" operator="containsText" text="B">
      <formula>NOT(ISERROR(SEARCH("B",N213)))</formula>
    </cfRule>
    <cfRule type="containsText" dxfId="9" priority="14" operator="containsText" text="A">
      <formula>NOT(ISERROR(SEARCH("A",N213)))</formula>
    </cfRule>
  </conditionalFormatting>
  <conditionalFormatting sqref="D214">
    <cfRule type="expression" dxfId="8" priority="9" stopIfTrue="1">
      <formula>#REF!="YES"</formula>
    </cfRule>
  </conditionalFormatting>
  <conditionalFormatting sqref="N214:P214">
    <cfRule type="containsText" dxfId="7" priority="4" operator="containsText" text="D">
      <formula>NOT(ISERROR(SEARCH("D",N214)))</formula>
    </cfRule>
    <cfRule type="containsText" dxfId="6" priority="5" operator="containsText" text="C">
      <formula>NOT(ISERROR(SEARCH("C",N214)))</formula>
    </cfRule>
    <cfRule type="containsText" dxfId="5" priority="6" operator="containsText" text="B/C">
      <formula>NOT(ISERROR(SEARCH("B/C",N214)))</formula>
    </cfRule>
    <cfRule type="containsText" dxfId="4" priority="7" operator="containsText" text="B">
      <formula>NOT(ISERROR(SEARCH("B",N214)))</formula>
    </cfRule>
    <cfRule type="containsText" dxfId="3" priority="8" operator="containsText" text="A">
      <formula>NOT(ISERROR(SEARCH("A",N214)))</formula>
    </cfRule>
  </conditionalFormatting>
  <conditionalFormatting sqref="A214">
    <cfRule type="expression" dxfId="2" priority="3" stopIfTrue="1">
      <formula>#REF!="YES"</formula>
    </cfRule>
  </conditionalFormatting>
  <conditionalFormatting sqref="B214">
    <cfRule type="expression" dxfId="1" priority="2" stopIfTrue="1">
      <formula>#REF!="YES"</formula>
    </cfRule>
  </conditionalFormatting>
  <conditionalFormatting sqref="C214">
    <cfRule type="expression" dxfId="0" priority="1" stopIfTrue="1">
      <formula>#REF!="YES"</formula>
    </cfRule>
  </conditionalFormatting>
  <dataValidations disablePrompts="1" count="1">
    <dataValidation type="list" allowBlank="1" showInputMessage="1" showErrorMessage="1" sqref="N1432:P1512" xr:uid="{00000000-0002-0000-0100-000000000000}">
      <formula1>$B$2:$B$5</formula1>
    </dataValidation>
  </dataValidations>
  <pageMargins left="0.23622047244094491" right="0.23622047244094491" top="0.74803149606299213" bottom="0.74803149606299213" header="0.31496062992125984" footer="0.31496062992125984"/>
  <pageSetup paperSize="8" scale="50" fitToHeight="0" orientation="landscape" r:id="rId1"/>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0100-000001000000}">
          <x14:formula1>
            <xm:f>'P:\GBBMA\F and G - Midlands\Global1\516 Jobs\516 4211 Northamptonshire Police\E SPECIFIC SITE FILES (develop as required)\E4 Report\Weston Favell\[M+E Condition Survey - Weston Favell.xlsx]Element look up -M&amp;E'!#REF!</xm:f>
          </x14:formula1>
          <xm:sqref>F1432 J1432 H1432</xm:sqref>
        </x14:dataValidation>
        <x14:dataValidation type="list" allowBlank="1" showInputMessage="1" showErrorMessage="1" xr:uid="{00000000-0002-0000-0100-000002000000}">
          <x14:formula1>
            <xm:f>'P:\GBBMA\F and G - Midlands\Global1\516 Jobs\516 4211 Northamptonshire Police\E SPECIFIC SITE FILES (develop as required)\E4 Report\Weston Favell\[M+E Condition Survey - Weston Favell.xlsx]Element look up - M+E'!#REF!</xm:f>
          </x14:formula1>
          <xm:sqref>R1474:R1476 R1450:R1451 R1448 R1432:R1446 R1453:R1471 R1478:R1482 R1484:R1489 R1492 R1494:R1498 R1500:R1505 R1507:R1512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FFFF00"/>
    <pageSetUpPr fitToPage="1"/>
  </sheetPr>
  <dimension ref="A1:U95"/>
  <sheetViews>
    <sheetView view="pageBreakPreview" zoomScale="90" zoomScaleNormal="115" zoomScaleSheetLayoutView="90" zoomScalePageLayoutView="40" workbookViewId="0">
      <pane ySplit="1" topLeftCell="A50" activePane="bottomLeft" state="frozen"/>
      <selection pane="bottomLeft" activeCell="D81" sqref="D81"/>
    </sheetView>
  </sheetViews>
  <sheetFormatPr defaultColWidth="9.21875" defaultRowHeight="14.4" x14ac:dyDescent="0.3"/>
  <cols>
    <col min="1" max="1" width="9.21875" style="6"/>
    <col min="2" max="2" width="7.5546875" style="6" customWidth="1"/>
    <col min="3" max="3" width="24.5546875" style="11" bestFit="1" customWidth="1"/>
    <col min="4" max="4" width="8.21875" style="6" bestFit="1" customWidth="1"/>
    <col min="5" max="5" width="17.5546875" style="11" customWidth="1"/>
    <col min="6" max="6" width="12.44140625" style="11" customWidth="1"/>
    <col min="7" max="7" width="38.77734375" style="33" customWidth="1"/>
    <col min="8" max="8" width="21.44140625" style="12" customWidth="1"/>
    <col min="9" max="9" width="18.5546875" style="37" customWidth="1"/>
    <col min="10" max="10" width="20.44140625" style="12" customWidth="1"/>
    <col min="11" max="11" width="33.5546875" style="34" customWidth="1"/>
    <col min="12" max="12" width="23.5546875" style="12" customWidth="1"/>
    <col min="13" max="13" width="12.5546875" style="12" customWidth="1"/>
    <col min="14" max="14" width="17.77734375" style="12" customWidth="1"/>
    <col min="15" max="15" width="12.44140625" style="12" customWidth="1"/>
    <col min="16" max="16" width="26" style="12" customWidth="1"/>
    <col min="17" max="18" width="21.44140625" style="12" customWidth="1"/>
    <col min="19" max="19" width="19.5546875" style="12" customWidth="1"/>
    <col min="20" max="20" width="20.44140625" style="12" customWidth="1"/>
    <col min="21" max="21" width="9.21875" style="19"/>
    <col min="22" max="16384" width="9.21875" style="11"/>
  </cols>
  <sheetData>
    <row r="1" spans="1:20" x14ac:dyDescent="0.3">
      <c r="A1" s="6">
        <v>1</v>
      </c>
      <c r="B1" s="6">
        <v>2</v>
      </c>
      <c r="C1" s="11">
        <v>3</v>
      </c>
      <c r="D1" s="6">
        <v>4</v>
      </c>
      <c r="E1" s="6">
        <v>5</v>
      </c>
      <c r="F1" s="6">
        <v>6</v>
      </c>
      <c r="G1" s="33">
        <v>7</v>
      </c>
      <c r="H1" s="12">
        <v>8</v>
      </c>
      <c r="I1" s="37">
        <v>9</v>
      </c>
      <c r="J1" s="12">
        <v>10</v>
      </c>
      <c r="K1" s="34">
        <v>11</v>
      </c>
    </row>
    <row r="2" spans="1:20" ht="31.2" x14ac:dyDescent="0.3">
      <c r="A2" s="140" t="s">
        <v>410</v>
      </c>
      <c r="B2" s="43" t="s">
        <v>24</v>
      </c>
      <c r="C2" s="43" t="s">
        <v>25</v>
      </c>
      <c r="D2" s="44" t="s">
        <v>26</v>
      </c>
      <c r="E2" s="43" t="s">
        <v>27</v>
      </c>
      <c r="F2" s="43" t="s">
        <v>28</v>
      </c>
      <c r="G2" s="43" t="s">
        <v>29</v>
      </c>
      <c r="H2" s="43" t="s">
        <v>30</v>
      </c>
      <c r="I2" s="8" t="s">
        <v>32</v>
      </c>
      <c r="J2" s="45" t="s">
        <v>33</v>
      </c>
      <c r="K2" s="45" t="s">
        <v>152</v>
      </c>
      <c r="L2" s="11"/>
      <c r="M2" s="11"/>
      <c r="N2" s="11"/>
      <c r="O2" s="11"/>
      <c r="P2" s="11"/>
      <c r="Q2" s="11"/>
      <c r="R2" s="11"/>
      <c r="S2" s="11"/>
      <c r="T2" s="11"/>
    </row>
    <row r="3" spans="1:20" ht="33.6" customHeight="1" x14ac:dyDescent="0.3">
      <c r="A3" s="6">
        <f>F3</f>
        <v>10101</v>
      </c>
      <c r="B3" s="130">
        <v>1</v>
      </c>
      <c r="C3" s="157" t="s">
        <v>38</v>
      </c>
      <c r="D3" s="128">
        <v>101</v>
      </c>
      <c r="E3" s="158" t="s">
        <v>39</v>
      </c>
      <c r="F3" s="21">
        <v>10101</v>
      </c>
      <c r="G3" s="14" t="s">
        <v>343</v>
      </c>
      <c r="H3" s="38">
        <v>25</v>
      </c>
      <c r="I3" s="13">
        <v>134</v>
      </c>
      <c r="J3" s="38" t="s">
        <v>23</v>
      </c>
      <c r="K3" s="36"/>
      <c r="L3" s="11"/>
      <c r="M3" s="11"/>
      <c r="N3" s="11"/>
      <c r="O3" s="11"/>
      <c r="P3" s="11"/>
      <c r="Q3" s="11"/>
      <c r="R3" s="11"/>
      <c r="S3" s="11"/>
      <c r="T3" s="11"/>
    </row>
    <row r="4" spans="1:20" ht="45" customHeight="1" x14ac:dyDescent="0.3">
      <c r="A4" s="6">
        <f t="shared" ref="A4:A79" si="0">F4</f>
        <v>10102</v>
      </c>
      <c r="B4" s="130">
        <v>1</v>
      </c>
      <c r="C4" s="157" t="s">
        <v>38</v>
      </c>
      <c r="D4" s="128">
        <v>101</v>
      </c>
      <c r="E4" s="158" t="s">
        <v>39</v>
      </c>
      <c r="F4" s="16">
        <v>10102</v>
      </c>
      <c r="G4" s="15" t="s">
        <v>386</v>
      </c>
      <c r="H4" s="39">
        <v>25</v>
      </c>
      <c r="I4" s="47">
        <v>76.47</v>
      </c>
      <c r="J4" s="38" t="s">
        <v>23</v>
      </c>
      <c r="K4" s="36" t="s">
        <v>154</v>
      </c>
      <c r="L4" s="497" t="s">
        <v>155</v>
      </c>
      <c r="M4" s="11"/>
      <c r="N4" s="11"/>
      <c r="O4" s="11"/>
      <c r="P4" s="11"/>
      <c r="Q4" s="11"/>
      <c r="R4" s="11"/>
      <c r="S4" s="11"/>
      <c r="T4" s="11"/>
    </row>
    <row r="5" spans="1:20" ht="30" customHeight="1" x14ac:dyDescent="0.3">
      <c r="A5" s="6">
        <f t="shared" si="0"/>
        <v>10103</v>
      </c>
      <c r="B5" s="130">
        <v>1</v>
      </c>
      <c r="C5" s="157" t="s">
        <v>38</v>
      </c>
      <c r="D5" s="128">
        <v>101</v>
      </c>
      <c r="E5" s="158" t="s">
        <v>39</v>
      </c>
      <c r="F5" s="16">
        <v>10103</v>
      </c>
      <c r="G5" s="15" t="s">
        <v>51</v>
      </c>
      <c r="H5" s="39">
        <v>35</v>
      </c>
      <c r="I5" s="47">
        <v>31.9</v>
      </c>
      <c r="J5" s="39" t="s">
        <v>23</v>
      </c>
      <c r="K5" s="36" t="s">
        <v>154</v>
      </c>
      <c r="L5" s="497"/>
      <c r="M5" s="11"/>
      <c r="N5" s="11"/>
      <c r="O5" s="11"/>
      <c r="P5" s="11"/>
      <c r="Q5" s="11"/>
      <c r="R5" s="11"/>
      <c r="S5" s="11"/>
      <c r="T5" s="11"/>
    </row>
    <row r="6" spans="1:20" ht="30" customHeight="1" x14ac:dyDescent="0.3">
      <c r="B6" s="130"/>
      <c r="C6" s="157"/>
      <c r="D6" s="128"/>
      <c r="E6" s="158"/>
      <c r="F6" s="16">
        <v>10104</v>
      </c>
      <c r="G6" s="15"/>
      <c r="H6" s="144"/>
      <c r="I6" s="47"/>
      <c r="J6" s="144"/>
      <c r="K6" s="36"/>
      <c r="L6" s="497"/>
      <c r="M6" s="11"/>
      <c r="N6" s="11"/>
      <c r="O6" s="11"/>
      <c r="P6" s="11"/>
      <c r="Q6" s="11"/>
      <c r="R6" s="11"/>
      <c r="S6" s="11"/>
      <c r="T6" s="11"/>
    </row>
    <row r="7" spans="1:20" ht="29.1" customHeight="1" x14ac:dyDescent="0.3">
      <c r="A7" s="6">
        <f t="shared" si="0"/>
        <v>10105</v>
      </c>
      <c r="B7" s="130">
        <v>1</v>
      </c>
      <c r="C7" s="157" t="s">
        <v>38</v>
      </c>
      <c r="D7" s="128">
        <v>101</v>
      </c>
      <c r="E7" s="158" t="s">
        <v>39</v>
      </c>
      <c r="F7" s="16">
        <v>10105</v>
      </c>
      <c r="G7" s="15" t="s">
        <v>385</v>
      </c>
      <c r="H7" s="39">
        <v>25</v>
      </c>
      <c r="I7" s="47">
        <f>76.47*2</f>
        <v>152.94</v>
      </c>
      <c r="J7" s="38" t="s">
        <v>23</v>
      </c>
      <c r="K7" s="36" t="s">
        <v>154</v>
      </c>
      <c r="L7" s="497"/>
      <c r="M7" s="11"/>
      <c r="N7" s="11"/>
      <c r="O7" s="11"/>
      <c r="P7" s="11"/>
      <c r="Q7" s="11"/>
      <c r="R7" s="11"/>
      <c r="S7" s="11"/>
      <c r="T7" s="11"/>
    </row>
    <row r="8" spans="1:20" x14ac:dyDescent="0.3">
      <c r="A8" s="6">
        <f t="shared" si="0"/>
        <v>10106</v>
      </c>
      <c r="B8" s="130">
        <v>1</v>
      </c>
      <c r="C8" s="157" t="s">
        <v>38</v>
      </c>
      <c r="D8" s="128">
        <v>101</v>
      </c>
      <c r="E8" s="158" t="s">
        <v>39</v>
      </c>
      <c r="F8" s="16">
        <v>10106</v>
      </c>
      <c r="G8" s="46" t="s">
        <v>168</v>
      </c>
      <c r="H8" s="39">
        <v>85</v>
      </c>
      <c r="I8" s="47">
        <v>80</v>
      </c>
      <c r="J8" s="38" t="s">
        <v>23</v>
      </c>
      <c r="K8" s="36"/>
      <c r="L8" s="497"/>
      <c r="M8" s="11"/>
      <c r="N8" s="11"/>
      <c r="O8" s="11"/>
      <c r="P8" s="11"/>
      <c r="Q8" s="11"/>
      <c r="R8" s="11"/>
      <c r="S8" s="11"/>
      <c r="T8" s="11"/>
    </row>
    <row r="9" spans="1:20" x14ac:dyDescent="0.3">
      <c r="A9" s="6">
        <f t="shared" si="0"/>
        <v>10107</v>
      </c>
      <c r="B9" s="130">
        <v>1</v>
      </c>
      <c r="C9" s="157" t="s">
        <v>38</v>
      </c>
      <c r="D9" s="128">
        <v>101</v>
      </c>
      <c r="E9" s="158" t="s">
        <v>39</v>
      </c>
      <c r="F9" s="16">
        <v>10107</v>
      </c>
      <c r="G9" s="46" t="s">
        <v>406</v>
      </c>
      <c r="H9" s="117">
        <v>35</v>
      </c>
      <c r="I9" s="47" t="s">
        <v>148</v>
      </c>
      <c r="J9" s="168" t="s">
        <v>23</v>
      </c>
      <c r="K9" s="36"/>
      <c r="L9" s="497"/>
      <c r="M9" s="11"/>
      <c r="N9" s="11"/>
      <c r="O9" s="11"/>
      <c r="P9" s="11"/>
      <c r="Q9" s="11"/>
      <c r="R9" s="11"/>
      <c r="S9" s="11"/>
      <c r="T9" s="11"/>
    </row>
    <row r="10" spans="1:20" x14ac:dyDescent="0.3">
      <c r="A10" s="6" t="s">
        <v>438</v>
      </c>
      <c r="B10" s="175">
        <v>1</v>
      </c>
      <c r="C10" s="157" t="s">
        <v>38</v>
      </c>
      <c r="D10" s="171">
        <v>101</v>
      </c>
      <c r="E10" s="158" t="s">
        <v>39</v>
      </c>
      <c r="F10" s="16" t="s">
        <v>438</v>
      </c>
      <c r="G10" s="46" t="s">
        <v>439</v>
      </c>
      <c r="H10" s="117">
        <v>35</v>
      </c>
      <c r="I10" s="47" t="s">
        <v>148</v>
      </c>
      <c r="J10" s="173" t="s">
        <v>23</v>
      </c>
      <c r="K10" s="36"/>
      <c r="L10" s="497"/>
      <c r="M10" s="11"/>
      <c r="N10" s="11"/>
      <c r="O10" s="11"/>
      <c r="P10" s="11"/>
      <c r="Q10" s="11"/>
      <c r="R10" s="11"/>
      <c r="S10" s="11"/>
      <c r="T10" s="11"/>
    </row>
    <row r="11" spans="1:20" x14ac:dyDescent="0.3">
      <c r="A11" s="6">
        <f t="shared" si="0"/>
        <v>10109</v>
      </c>
      <c r="B11" s="166"/>
      <c r="C11" s="157" t="s">
        <v>38</v>
      </c>
      <c r="D11" s="165">
        <v>101</v>
      </c>
      <c r="E11" s="158" t="s">
        <v>39</v>
      </c>
      <c r="F11" s="16">
        <v>10109</v>
      </c>
      <c r="G11" s="46" t="s">
        <v>361</v>
      </c>
      <c r="H11" s="117"/>
      <c r="I11" s="47"/>
      <c r="J11" s="168"/>
      <c r="K11" s="36"/>
      <c r="L11" s="497"/>
      <c r="M11" s="11"/>
      <c r="N11" s="11"/>
      <c r="O11" s="11"/>
      <c r="P11" s="11"/>
      <c r="Q11" s="11"/>
      <c r="R11" s="11"/>
      <c r="S11" s="11"/>
      <c r="T11" s="11"/>
    </row>
    <row r="12" spans="1:20" s="19" customFormat="1" x14ac:dyDescent="0.3">
      <c r="A12" s="6">
        <f t="shared" si="0"/>
        <v>10201</v>
      </c>
      <c r="B12" s="130">
        <v>1</v>
      </c>
      <c r="C12" s="157" t="s">
        <v>38</v>
      </c>
      <c r="D12" s="128">
        <v>102</v>
      </c>
      <c r="E12" s="129" t="s">
        <v>40</v>
      </c>
      <c r="F12" s="16">
        <v>10201</v>
      </c>
      <c r="G12" s="15" t="s">
        <v>345</v>
      </c>
      <c r="H12" s="62">
        <v>35</v>
      </c>
      <c r="I12" s="47">
        <v>80</v>
      </c>
      <c r="J12" s="62" t="s">
        <v>23</v>
      </c>
      <c r="K12" s="36"/>
      <c r="L12" s="497"/>
      <c r="M12" s="11"/>
      <c r="N12" s="11"/>
      <c r="O12" s="11"/>
      <c r="P12" s="11"/>
      <c r="Q12" s="11"/>
      <c r="R12" s="11"/>
      <c r="S12" s="11"/>
      <c r="T12" s="11"/>
    </row>
    <row r="13" spans="1:20" s="19" customFormat="1" x14ac:dyDescent="0.3">
      <c r="A13" s="6">
        <f t="shared" si="0"/>
        <v>10202</v>
      </c>
      <c r="B13" s="130">
        <v>1</v>
      </c>
      <c r="C13" s="157" t="s">
        <v>38</v>
      </c>
      <c r="D13" s="128">
        <v>102</v>
      </c>
      <c r="E13" s="129" t="s">
        <v>40</v>
      </c>
      <c r="F13" s="16">
        <v>10202</v>
      </c>
      <c r="G13" s="15" t="s">
        <v>59</v>
      </c>
      <c r="H13" s="62">
        <v>85</v>
      </c>
      <c r="I13" s="47">
        <v>280</v>
      </c>
      <c r="J13" s="62" t="s">
        <v>23</v>
      </c>
      <c r="K13" s="36"/>
      <c r="L13" s="11"/>
      <c r="M13" s="11"/>
      <c r="N13" s="11"/>
      <c r="O13" s="11"/>
      <c r="P13" s="11"/>
      <c r="Q13" s="11"/>
      <c r="R13" s="11"/>
      <c r="S13" s="11"/>
      <c r="T13" s="11"/>
    </row>
    <row r="14" spans="1:20" s="19" customFormat="1" ht="31.5" customHeight="1" x14ac:dyDescent="0.3">
      <c r="A14" s="6">
        <f t="shared" si="0"/>
        <v>10203</v>
      </c>
      <c r="B14" s="130">
        <v>1</v>
      </c>
      <c r="C14" s="157" t="s">
        <v>38</v>
      </c>
      <c r="D14" s="128">
        <v>102</v>
      </c>
      <c r="E14" s="129" t="s">
        <v>40</v>
      </c>
      <c r="F14" s="16">
        <v>10203</v>
      </c>
      <c r="G14" s="15" t="s">
        <v>60</v>
      </c>
      <c r="H14" s="62">
        <v>85</v>
      </c>
      <c r="I14" s="47">
        <v>265</v>
      </c>
      <c r="J14" s="62" t="s">
        <v>23</v>
      </c>
      <c r="K14" s="36"/>
      <c r="L14" s="11"/>
      <c r="M14" s="11"/>
      <c r="N14" s="11"/>
      <c r="O14" s="11"/>
      <c r="P14" s="11"/>
      <c r="Q14" s="11"/>
      <c r="R14" s="11"/>
      <c r="S14" s="11"/>
      <c r="T14" s="11"/>
    </row>
    <row r="15" spans="1:20" s="19" customFormat="1" x14ac:dyDescent="0.3">
      <c r="A15" s="6">
        <f t="shared" si="0"/>
        <v>10204</v>
      </c>
      <c r="B15" s="130">
        <v>1</v>
      </c>
      <c r="C15" s="157" t="s">
        <v>38</v>
      </c>
      <c r="D15" s="128">
        <v>102</v>
      </c>
      <c r="E15" s="129" t="s">
        <v>40</v>
      </c>
      <c r="F15" s="16">
        <v>10204</v>
      </c>
      <c r="G15" s="15" t="s">
        <v>61</v>
      </c>
      <c r="H15" s="62">
        <v>30</v>
      </c>
      <c r="I15" s="47" t="s">
        <v>165</v>
      </c>
      <c r="J15" s="62" t="s">
        <v>23</v>
      </c>
      <c r="K15" s="36"/>
      <c r="L15" s="11"/>
      <c r="M15" s="11"/>
      <c r="N15" s="11"/>
      <c r="O15" s="11"/>
      <c r="P15" s="11"/>
      <c r="Q15" s="11"/>
      <c r="R15" s="11"/>
      <c r="S15" s="11"/>
      <c r="T15" s="11"/>
    </row>
    <row r="16" spans="1:20" s="19" customFormat="1" ht="28.8" x14ac:dyDescent="0.3">
      <c r="A16" s="6">
        <f t="shared" si="0"/>
        <v>10205</v>
      </c>
      <c r="B16" s="130">
        <v>1</v>
      </c>
      <c r="C16" s="157" t="s">
        <v>38</v>
      </c>
      <c r="D16" s="128">
        <v>102</v>
      </c>
      <c r="E16" s="129" t="s">
        <v>40</v>
      </c>
      <c r="F16" s="16">
        <v>10205</v>
      </c>
      <c r="G16" s="15" t="s">
        <v>72</v>
      </c>
      <c r="H16" s="62">
        <v>35</v>
      </c>
      <c r="I16" s="47">
        <v>110</v>
      </c>
      <c r="J16" s="62" t="s">
        <v>23</v>
      </c>
      <c r="K16" s="36" t="s">
        <v>158</v>
      </c>
      <c r="L16" s="11"/>
      <c r="M16" s="11"/>
      <c r="N16" s="11"/>
      <c r="O16" s="11"/>
      <c r="P16" s="11"/>
      <c r="Q16" s="11"/>
      <c r="R16" s="11"/>
      <c r="S16" s="11"/>
      <c r="T16" s="11"/>
    </row>
    <row r="17" spans="1:20" s="19" customFormat="1" x14ac:dyDescent="0.3">
      <c r="A17" s="6">
        <f t="shared" si="0"/>
        <v>10206</v>
      </c>
      <c r="B17" s="130">
        <v>1</v>
      </c>
      <c r="C17" s="157" t="s">
        <v>38</v>
      </c>
      <c r="D17" s="128">
        <v>102</v>
      </c>
      <c r="E17" s="129" t="s">
        <v>40</v>
      </c>
      <c r="F17" s="16">
        <v>10206</v>
      </c>
      <c r="G17" s="46" t="s">
        <v>168</v>
      </c>
      <c r="H17" s="62">
        <v>85</v>
      </c>
      <c r="I17" s="47">
        <v>80</v>
      </c>
      <c r="J17" s="62" t="s">
        <v>23</v>
      </c>
      <c r="K17" s="36"/>
      <c r="L17" s="11"/>
      <c r="M17" s="11"/>
      <c r="N17" s="11"/>
      <c r="O17" s="11"/>
      <c r="P17" s="11"/>
      <c r="Q17" s="11"/>
      <c r="R17" s="11"/>
      <c r="S17" s="11"/>
      <c r="T17" s="11"/>
    </row>
    <row r="18" spans="1:20" s="19" customFormat="1" x14ac:dyDescent="0.3">
      <c r="A18" s="6">
        <f t="shared" si="0"/>
        <v>10207</v>
      </c>
      <c r="B18" s="130">
        <v>1</v>
      </c>
      <c r="C18" s="157" t="s">
        <v>38</v>
      </c>
      <c r="D18" s="128">
        <v>102</v>
      </c>
      <c r="E18" s="129" t="s">
        <v>40</v>
      </c>
      <c r="F18" s="16">
        <v>10207</v>
      </c>
      <c r="G18" s="46" t="s">
        <v>411</v>
      </c>
      <c r="H18" s="117">
        <v>35</v>
      </c>
      <c r="I18" s="47">
        <v>35.380000000000003</v>
      </c>
      <c r="J18" s="62" t="s">
        <v>23</v>
      </c>
      <c r="K18" s="36"/>
      <c r="L18" s="11"/>
      <c r="M18" s="11"/>
      <c r="N18" s="11"/>
      <c r="O18" s="11"/>
      <c r="P18" s="11"/>
      <c r="Q18" s="11"/>
      <c r="R18" s="11"/>
      <c r="S18" s="11"/>
      <c r="T18" s="11"/>
    </row>
    <row r="19" spans="1:20" s="19" customFormat="1" x14ac:dyDescent="0.3">
      <c r="A19" s="6" t="s">
        <v>458</v>
      </c>
      <c r="B19" s="175">
        <v>1</v>
      </c>
      <c r="C19" s="157" t="s">
        <v>38</v>
      </c>
      <c r="D19" s="171">
        <v>102</v>
      </c>
      <c r="E19" s="173" t="s">
        <v>40</v>
      </c>
      <c r="F19" s="16" t="s">
        <v>458</v>
      </c>
      <c r="G19" s="46" t="s">
        <v>459</v>
      </c>
      <c r="H19" s="117">
        <v>25</v>
      </c>
      <c r="I19" s="47" t="s">
        <v>148</v>
      </c>
      <c r="J19" s="174" t="s">
        <v>23</v>
      </c>
      <c r="K19" s="36"/>
      <c r="L19" s="11"/>
      <c r="M19" s="11"/>
      <c r="N19" s="11"/>
      <c r="O19" s="11"/>
      <c r="P19" s="11"/>
      <c r="Q19" s="11"/>
      <c r="R19" s="11"/>
      <c r="S19" s="11"/>
      <c r="T19" s="11"/>
    </row>
    <row r="20" spans="1:20" s="19" customFormat="1" ht="35.25" customHeight="1" x14ac:dyDescent="0.3">
      <c r="A20" s="6">
        <f t="shared" si="0"/>
        <v>10301</v>
      </c>
      <c r="B20" s="130">
        <v>1</v>
      </c>
      <c r="C20" s="157" t="s">
        <v>38</v>
      </c>
      <c r="D20" s="128">
        <v>103</v>
      </c>
      <c r="E20" s="129" t="s">
        <v>41</v>
      </c>
      <c r="F20" s="16">
        <v>10301</v>
      </c>
      <c r="G20" s="15" t="s">
        <v>49</v>
      </c>
      <c r="H20" s="39">
        <v>10</v>
      </c>
      <c r="I20" s="47">
        <v>32.01</v>
      </c>
      <c r="J20" s="39" t="s">
        <v>23</v>
      </c>
      <c r="K20" s="36" t="s">
        <v>159</v>
      </c>
      <c r="L20" s="11"/>
      <c r="M20" s="11"/>
      <c r="N20" s="11"/>
      <c r="O20" s="11"/>
      <c r="P20" s="11"/>
      <c r="Q20" s="11"/>
      <c r="R20" s="11"/>
      <c r="S20" s="11"/>
      <c r="T20" s="11"/>
    </row>
    <row r="21" spans="1:20" s="19" customFormat="1" ht="24.75" customHeight="1" x14ac:dyDescent="0.3">
      <c r="A21" s="6">
        <f t="shared" si="0"/>
        <v>10302</v>
      </c>
      <c r="B21" s="130">
        <v>1</v>
      </c>
      <c r="C21" s="157" t="s">
        <v>38</v>
      </c>
      <c r="D21" s="128">
        <v>103</v>
      </c>
      <c r="E21" s="129" t="s">
        <v>41</v>
      </c>
      <c r="F21" s="16">
        <v>10302</v>
      </c>
      <c r="G21" s="15" t="s">
        <v>50</v>
      </c>
      <c r="H21" s="39">
        <v>15</v>
      </c>
      <c r="I21" s="47">
        <v>43.58</v>
      </c>
      <c r="J21" s="39" t="s">
        <v>23</v>
      </c>
      <c r="K21" s="36" t="s">
        <v>159</v>
      </c>
      <c r="L21" s="11"/>
      <c r="M21" s="11"/>
      <c r="N21" s="11"/>
      <c r="O21" s="11"/>
      <c r="P21" s="11"/>
      <c r="Q21" s="11"/>
      <c r="R21" s="11"/>
      <c r="S21" s="11"/>
      <c r="T21" s="11"/>
    </row>
    <row r="22" spans="1:20" s="19" customFormat="1" ht="29.1" customHeight="1" x14ac:dyDescent="0.3">
      <c r="A22" s="6">
        <f t="shared" si="0"/>
        <v>10303</v>
      </c>
      <c r="B22" s="130">
        <v>1</v>
      </c>
      <c r="C22" s="157" t="s">
        <v>38</v>
      </c>
      <c r="D22" s="128">
        <v>103</v>
      </c>
      <c r="E22" s="129" t="s">
        <v>41</v>
      </c>
      <c r="F22" s="16">
        <v>10303</v>
      </c>
      <c r="G22" s="15" t="s">
        <v>52</v>
      </c>
      <c r="H22" s="39">
        <v>15</v>
      </c>
      <c r="I22" s="47">
        <v>35.020000000000003</v>
      </c>
      <c r="J22" s="39" t="s">
        <v>23</v>
      </c>
      <c r="K22" s="36" t="s">
        <v>159</v>
      </c>
      <c r="L22" s="11"/>
      <c r="M22" s="11"/>
      <c r="N22" s="11"/>
      <c r="O22" s="11"/>
      <c r="P22" s="11"/>
      <c r="Q22" s="11"/>
      <c r="R22" s="11"/>
      <c r="S22" s="11"/>
      <c r="T22" s="11"/>
    </row>
    <row r="23" spans="1:20" s="19" customFormat="1" x14ac:dyDescent="0.3">
      <c r="A23" s="6">
        <f t="shared" si="0"/>
        <v>10304</v>
      </c>
      <c r="B23" s="130">
        <v>1</v>
      </c>
      <c r="C23" s="157" t="s">
        <v>38</v>
      </c>
      <c r="D23" s="128">
        <v>103</v>
      </c>
      <c r="E23" s="129" t="s">
        <v>41</v>
      </c>
      <c r="F23" s="16">
        <v>10304</v>
      </c>
      <c r="G23" s="15" t="s">
        <v>53</v>
      </c>
      <c r="H23" s="39">
        <v>85</v>
      </c>
      <c r="I23" s="47">
        <v>80</v>
      </c>
      <c r="J23" s="39" t="s">
        <v>23</v>
      </c>
      <c r="K23" s="36" t="s">
        <v>159</v>
      </c>
      <c r="L23" s="11"/>
      <c r="M23" s="11"/>
      <c r="N23" s="11"/>
      <c r="O23" s="11"/>
      <c r="P23" s="11"/>
      <c r="Q23" s="11"/>
      <c r="R23" s="11"/>
      <c r="S23" s="11"/>
      <c r="T23" s="11"/>
    </row>
    <row r="24" spans="1:20" s="19" customFormat="1" x14ac:dyDescent="0.3">
      <c r="A24" s="6">
        <f t="shared" si="0"/>
        <v>10305</v>
      </c>
      <c r="B24" s="130">
        <v>1</v>
      </c>
      <c r="C24" s="157" t="s">
        <v>38</v>
      </c>
      <c r="D24" s="128">
        <v>103</v>
      </c>
      <c r="E24" s="129" t="s">
        <v>41</v>
      </c>
      <c r="F24" s="16">
        <v>10305</v>
      </c>
      <c r="G24" s="15" t="s">
        <v>73</v>
      </c>
      <c r="H24" s="39">
        <v>15</v>
      </c>
      <c r="I24" s="47">
        <v>34.299999999999997</v>
      </c>
      <c r="J24" s="39" t="s">
        <v>23</v>
      </c>
      <c r="K24" s="36" t="s">
        <v>159</v>
      </c>
      <c r="L24" s="11"/>
      <c r="M24" s="11"/>
      <c r="N24" s="11"/>
      <c r="O24" s="11"/>
      <c r="P24" s="11"/>
      <c r="Q24" s="11"/>
      <c r="R24" s="11"/>
      <c r="S24" s="11"/>
      <c r="T24" s="11"/>
    </row>
    <row r="25" spans="1:20" s="19" customFormat="1" x14ac:dyDescent="0.3">
      <c r="A25" s="6">
        <f t="shared" si="0"/>
        <v>10306</v>
      </c>
      <c r="B25" s="130">
        <v>1</v>
      </c>
      <c r="C25" s="157" t="s">
        <v>38</v>
      </c>
      <c r="D25" s="128">
        <v>103</v>
      </c>
      <c r="E25" s="129" t="s">
        <v>41</v>
      </c>
      <c r="F25" s="16">
        <v>10306</v>
      </c>
      <c r="G25" s="15" t="s">
        <v>362</v>
      </c>
      <c r="H25" s="39">
        <v>15</v>
      </c>
      <c r="I25" s="47">
        <v>42.05</v>
      </c>
      <c r="J25" s="38" t="s">
        <v>23</v>
      </c>
      <c r="K25" s="36" t="s">
        <v>159</v>
      </c>
      <c r="L25" s="11"/>
      <c r="M25" s="11"/>
      <c r="N25" s="11"/>
      <c r="O25" s="11"/>
      <c r="P25" s="11"/>
      <c r="Q25" s="11"/>
      <c r="R25" s="11"/>
      <c r="S25" s="11"/>
      <c r="T25" s="11"/>
    </row>
    <row r="26" spans="1:20" s="19" customFormat="1" x14ac:dyDescent="0.3">
      <c r="A26" s="6">
        <f t="shared" si="0"/>
        <v>10307</v>
      </c>
      <c r="B26" s="130">
        <v>1</v>
      </c>
      <c r="C26" s="157" t="s">
        <v>38</v>
      </c>
      <c r="D26" s="128">
        <v>103</v>
      </c>
      <c r="E26" s="129" t="s">
        <v>41</v>
      </c>
      <c r="F26" s="16">
        <v>10307</v>
      </c>
      <c r="G26" s="15" t="s">
        <v>170</v>
      </c>
      <c r="H26" s="39">
        <v>20</v>
      </c>
      <c r="I26" s="13">
        <v>24</v>
      </c>
      <c r="J26" s="38" t="s">
        <v>23</v>
      </c>
      <c r="K26" s="36"/>
      <c r="L26" s="11"/>
      <c r="M26" s="11"/>
      <c r="N26" s="11"/>
      <c r="O26" s="11"/>
      <c r="P26" s="11"/>
      <c r="Q26" s="11"/>
      <c r="R26" s="11"/>
      <c r="S26" s="11"/>
      <c r="T26" s="11"/>
    </row>
    <row r="27" spans="1:20" s="19" customFormat="1" x14ac:dyDescent="0.3">
      <c r="A27" s="6" t="str">
        <f t="shared" si="0"/>
        <v>10308DS</v>
      </c>
      <c r="B27" s="166"/>
      <c r="C27" s="157" t="s">
        <v>38</v>
      </c>
      <c r="D27" s="165">
        <v>103</v>
      </c>
      <c r="E27" s="168" t="s">
        <v>41</v>
      </c>
      <c r="F27" s="16" t="s">
        <v>426</v>
      </c>
      <c r="G27" s="15" t="s">
        <v>421</v>
      </c>
      <c r="H27" s="167">
        <v>20</v>
      </c>
      <c r="I27" s="13">
        <v>71.709999999999994</v>
      </c>
      <c r="J27" s="168" t="s">
        <v>23</v>
      </c>
      <c r="K27" s="36"/>
      <c r="L27" s="11"/>
      <c r="M27" s="11"/>
      <c r="N27" s="11"/>
      <c r="O27" s="11"/>
      <c r="P27" s="11"/>
      <c r="Q27" s="11"/>
      <c r="R27" s="11"/>
      <c r="S27" s="11"/>
      <c r="T27" s="11"/>
    </row>
    <row r="28" spans="1:20" s="19" customFormat="1" x14ac:dyDescent="0.3">
      <c r="A28" s="6" t="str">
        <f t="shared" si="0"/>
        <v>10309DS</v>
      </c>
      <c r="B28" s="130">
        <v>1</v>
      </c>
      <c r="C28" s="157" t="s">
        <v>38</v>
      </c>
      <c r="D28" s="128">
        <v>103</v>
      </c>
      <c r="E28" s="129" t="s">
        <v>41</v>
      </c>
      <c r="F28" s="16" t="s">
        <v>425</v>
      </c>
      <c r="G28" s="15" t="s">
        <v>429</v>
      </c>
      <c r="H28" s="39">
        <v>15</v>
      </c>
      <c r="I28" s="13">
        <v>42.05</v>
      </c>
      <c r="J28" s="38" t="s">
        <v>23</v>
      </c>
      <c r="K28" s="36"/>
      <c r="L28" s="11"/>
      <c r="M28" s="11"/>
      <c r="N28" s="11"/>
      <c r="O28" s="11"/>
      <c r="P28" s="11"/>
      <c r="Q28" s="11"/>
      <c r="R28" s="11"/>
      <c r="S28" s="11"/>
      <c r="T28" s="11"/>
    </row>
    <row r="29" spans="1:20" s="19" customFormat="1" x14ac:dyDescent="0.3">
      <c r="A29" s="6" t="s">
        <v>443</v>
      </c>
      <c r="B29" s="175">
        <v>1</v>
      </c>
      <c r="C29" s="157" t="s">
        <v>38</v>
      </c>
      <c r="D29" s="171">
        <v>103</v>
      </c>
      <c r="E29" s="173" t="s">
        <v>41</v>
      </c>
      <c r="F29" s="16" t="s">
        <v>443</v>
      </c>
      <c r="G29" s="15" t="s">
        <v>444</v>
      </c>
      <c r="H29" s="174">
        <v>20</v>
      </c>
      <c r="I29" s="13" t="s">
        <v>148</v>
      </c>
      <c r="J29" s="173" t="s">
        <v>23</v>
      </c>
      <c r="K29" s="36"/>
      <c r="L29" s="11"/>
      <c r="M29" s="11"/>
      <c r="N29" s="11"/>
      <c r="O29" s="11"/>
      <c r="P29" s="11"/>
      <c r="Q29" s="11"/>
      <c r="R29" s="11"/>
      <c r="S29" s="11"/>
      <c r="T29" s="11"/>
    </row>
    <row r="30" spans="1:20" s="19" customFormat="1" x14ac:dyDescent="0.3">
      <c r="A30" s="6">
        <f>F30</f>
        <v>10311</v>
      </c>
      <c r="B30" s="166">
        <v>1</v>
      </c>
      <c r="C30" s="157" t="s">
        <v>38</v>
      </c>
      <c r="D30" s="165">
        <v>103</v>
      </c>
      <c r="E30" s="168" t="s">
        <v>41</v>
      </c>
      <c r="F30" s="16">
        <v>10311</v>
      </c>
      <c r="G30" s="15" t="s">
        <v>36</v>
      </c>
      <c r="H30" s="167" t="s">
        <v>148</v>
      </c>
      <c r="I30" s="13" t="s">
        <v>148</v>
      </c>
      <c r="J30" s="168" t="s">
        <v>148</v>
      </c>
      <c r="K30" s="36"/>
      <c r="L30" s="11"/>
      <c r="M30" s="11"/>
      <c r="N30" s="11"/>
      <c r="O30" s="11"/>
      <c r="P30" s="11"/>
      <c r="Q30" s="11"/>
      <c r="R30" s="11"/>
      <c r="S30" s="11"/>
      <c r="T30" s="11"/>
    </row>
    <row r="31" spans="1:20" s="19" customFormat="1" ht="28.8" x14ac:dyDescent="0.3">
      <c r="A31" s="6">
        <f t="shared" si="0"/>
        <v>10401</v>
      </c>
      <c r="B31" s="130">
        <v>1</v>
      </c>
      <c r="C31" s="157" t="s">
        <v>38</v>
      </c>
      <c r="D31" s="130">
        <v>104</v>
      </c>
      <c r="E31" s="157" t="s">
        <v>344</v>
      </c>
      <c r="F31" s="16">
        <v>10401</v>
      </c>
      <c r="G31" s="15" t="s">
        <v>141</v>
      </c>
      <c r="H31" s="62">
        <v>5</v>
      </c>
      <c r="I31" s="47">
        <f xml:space="preserve"> 1+4.31</f>
        <v>5.31</v>
      </c>
      <c r="J31" s="62" t="s">
        <v>23</v>
      </c>
      <c r="K31" s="36" t="s">
        <v>156</v>
      </c>
      <c r="L31" s="11"/>
      <c r="M31" s="11"/>
      <c r="N31" s="11"/>
      <c r="O31" s="11"/>
      <c r="P31" s="11"/>
      <c r="Q31" s="11"/>
      <c r="R31" s="11"/>
      <c r="S31" s="11"/>
      <c r="T31" s="11"/>
    </row>
    <row r="32" spans="1:20" s="19" customFormat="1" ht="28.8" x14ac:dyDescent="0.3">
      <c r="A32" s="6">
        <f t="shared" si="0"/>
        <v>10402</v>
      </c>
      <c r="B32" s="130">
        <v>1</v>
      </c>
      <c r="C32" s="157" t="s">
        <v>38</v>
      </c>
      <c r="D32" s="130">
        <v>104</v>
      </c>
      <c r="E32" s="157" t="s">
        <v>344</v>
      </c>
      <c r="F32" s="16">
        <v>10402</v>
      </c>
      <c r="G32" s="15" t="s">
        <v>48</v>
      </c>
      <c r="H32" s="62">
        <v>5</v>
      </c>
      <c r="I32" s="47">
        <v>7.12</v>
      </c>
      <c r="J32" s="62" t="s">
        <v>23</v>
      </c>
      <c r="K32" s="36" t="s">
        <v>157</v>
      </c>
      <c r="L32" s="11"/>
      <c r="M32" s="11"/>
      <c r="N32" s="11"/>
      <c r="O32" s="11"/>
      <c r="P32" s="11"/>
      <c r="Q32" s="11"/>
      <c r="R32" s="11"/>
      <c r="S32" s="11"/>
      <c r="T32" s="11"/>
    </row>
    <row r="33" spans="1:20" s="19" customFormat="1" ht="28.8" x14ac:dyDescent="0.3">
      <c r="A33" s="6">
        <f t="shared" si="0"/>
        <v>10403</v>
      </c>
      <c r="B33" s="130">
        <v>1</v>
      </c>
      <c r="C33" s="157" t="s">
        <v>38</v>
      </c>
      <c r="D33" s="130">
        <v>104</v>
      </c>
      <c r="E33" s="157" t="s">
        <v>344</v>
      </c>
      <c r="F33" s="16">
        <v>10403</v>
      </c>
      <c r="G33" s="15" t="s">
        <v>151</v>
      </c>
      <c r="H33" s="62">
        <v>5</v>
      </c>
      <c r="I33" s="47">
        <v>7.12</v>
      </c>
      <c r="J33" s="62" t="s">
        <v>23</v>
      </c>
      <c r="K33" s="36" t="s">
        <v>157</v>
      </c>
      <c r="L33" s="11"/>
      <c r="M33" s="11"/>
      <c r="N33" s="11"/>
      <c r="O33" s="11"/>
      <c r="P33" s="11"/>
      <c r="Q33" s="11"/>
      <c r="R33" s="11"/>
      <c r="S33" s="11"/>
      <c r="T33" s="11"/>
    </row>
    <row r="34" spans="1:20" s="19" customFormat="1" x14ac:dyDescent="0.3">
      <c r="A34" s="6">
        <f t="shared" si="0"/>
        <v>10404</v>
      </c>
      <c r="B34" s="130">
        <v>1</v>
      </c>
      <c r="C34" s="157" t="s">
        <v>38</v>
      </c>
      <c r="D34" s="130">
        <v>104</v>
      </c>
      <c r="E34" s="157" t="s">
        <v>344</v>
      </c>
      <c r="F34" s="16">
        <v>10404</v>
      </c>
      <c r="G34" s="46" t="s">
        <v>169</v>
      </c>
      <c r="H34" s="62">
        <v>7</v>
      </c>
      <c r="I34" s="47">
        <v>5.13</v>
      </c>
      <c r="J34" s="62" t="s">
        <v>23</v>
      </c>
      <c r="K34" s="36"/>
      <c r="L34" s="11"/>
      <c r="M34" s="11"/>
      <c r="N34" s="11"/>
      <c r="O34" s="11"/>
      <c r="P34" s="11"/>
      <c r="Q34" s="11"/>
      <c r="R34" s="11"/>
      <c r="S34" s="11"/>
      <c r="T34" s="11"/>
    </row>
    <row r="35" spans="1:20" s="19" customFormat="1" x14ac:dyDescent="0.3">
      <c r="A35" s="6">
        <f t="shared" si="0"/>
        <v>10405</v>
      </c>
      <c r="B35" s="130">
        <v>1</v>
      </c>
      <c r="C35" s="157" t="s">
        <v>38</v>
      </c>
      <c r="D35" s="130">
        <v>104</v>
      </c>
      <c r="E35" s="157" t="s">
        <v>344</v>
      </c>
      <c r="F35" s="16">
        <v>10405</v>
      </c>
      <c r="G35" s="15" t="s">
        <v>54</v>
      </c>
      <c r="H35" s="62">
        <v>15</v>
      </c>
      <c r="I35" s="47">
        <v>25</v>
      </c>
      <c r="J35" s="62" t="s">
        <v>23</v>
      </c>
      <c r="K35" s="36" t="s">
        <v>159</v>
      </c>
      <c r="L35" s="11"/>
      <c r="M35" s="11"/>
      <c r="N35" s="11"/>
      <c r="O35" s="11"/>
      <c r="P35" s="11"/>
      <c r="Q35" s="11"/>
      <c r="R35" s="11"/>
      <c r="S35" s="11"/>
      <c r="T35" s="11"/>
    </row>
    <row r="36" spans="1:20" s="19" customFormat="1" x14ac:dyDescent="0.3">
      <c r="A36" s="6">
        <f t="shared" si="0"/>
        <v>10406</v>
      </c>
      <c r="B36" s="130">
        <v>1</v>
      </c>
      <c r="C36" s="157" t="s">
        <v>38</v>
      </c>
      <c r="D36" s="130">
        <v>104</v>
      </c>
      <c r="E36" s="157" t="s">
        <v>344</v>
      </c>
      <c r="F36" s="16">
        <v>10406</v>
      </c>
      <c r="G36" s="15" t="s">
        <v>363</v>
      </c>
      <c r="H36" s="62">
        <v>5</v>
      </c>
      <c r="I36" s="47">
        <v>8.6199999999999992</v>
      </c>
      <c r="J36" s="62" t="s">
        <v>23</v>
      </c>
      <c r="K36" s="36" t="s">
        <v>159</v>
      </c>
      <c r="L36" s="11"/>
      <c r="M36" s="11"/>
      <c r="N36" s="11"/>
      <c r="O36" s="11"/>
      <c r="P36" s="11"/>
      <c r="Q36" s="11"/>
      <c r="R36" s="11"/>
      <c r="S36" s="11"/>
      <c r="T36" s="11"/>
    </row>
    <row r="37" spans="1:20" s="19" customFormat="1" x14ac:dyDescent="0.3">
      <c r="A37" s="6">
        <f t="shared" si="0"/>
        <v>10407</v>
      </c>
      <c r="B37" s="130">
        <v>1</v>
      </c>
      <c r="C37" s="157" t="s">
        <v>38</v>
      </c>
      <c r="D37" s="130">
        <v>104</v>
      </c>
      <c r="E37" s="157" t="s">
        <v>344</v>
      </c>
      <c r="F37" s="16">
        <v>10407</v>
      </c>
      <c r="G37" s="15" t="s">
        <v>364</v>
      </c>
      <c r="H37" s="62">
        <v>5</v>
      </c>
      <c r="I37" s="47">
        <v>6.54</v>
      </c>
      <c r="J37" s="62" t="s">
        <v>23</v>
      </c>
      <c r="K37" s="36"/>
      <c r="L37" s="11"/>
      <c r="M37" s="11"/>
      <c r="N37" s="11"/>
      <c r="O37" s="11"/>
      <c r="P37" s="11"/>
      <c r="Q37" s="11"/>
      <c r="R37" s="11"/>
      <c r="S37" s="11"/>
      <c r="T37" s="11"/>
    </row>
    <row r="38" spans="1:20" s="19" customFormat="1" x14ac:dyDescent="0.3">
      <c r="A38" s="6">
        <f t="shared" si="0"/>
        <v>10408</v>
      </c>
      <c r="B38" s="130">
        <v>1</v>
      </c>
      <c r="C38" s="157" t="s">
        <v>38</v>
      </c>
      <c r="D38" s="130">
        <v>104</v>
      </c>
      <c r="E38" s="157" t="s">
        <v>344</v>
      </c>
      <c r="F38" s="16">
        <v>10408</v>
      </c>
      <c r="G38" s="15" t="s">
        <v>145</v>
      </c>
      <c r="H38" s="62">
        <v>5</v>
      </c>
      <c r="I38" s="47">
        <v>5.31</v>
      </c>
      <c r="J38" s="62" t="s">
        <v>23</v>
      </c>
      <c r="K38" s="35"/>
      <c r="L38" s="11"/>
      <c r="M38" s="11"/>
      <c r="N38" s="11"/>
      <c r="O38" s="11"/>
      <c r="P38" s="11"/>
      <c r="Q38" s="11"/>
      <c r="R38" s="11"/>
      <c r="S38" s="11"/>
      <c r="T38" s="11"/>
    </row>
    <row r="39" spans="1:20" s="19" customFormat="1" ht="33" customHeight="1" x14ac:dyDescent="0.3">
      <c r="A39" s="6">
        <f t="shared" si="0"/>
        <v>10409</v>
      </c>
      <c r="B39" s="130">
        <v>1</v>
      </c>
      <c r="C39" s="157" t="s">
        <v>38</v>
      </c>
      <c r="D39" s="130">
        <v>104</v>
      </c>
      <c r="E39" s="157" t="s">
        <v>344</v>
      </c>
      <c r="F39" s="16">
        <v>10409</v>
      </c>
      <c r="G39" s="15" t="s">
        <v>351</v>
      </c>
      <c r="H39" s="62">
        <v>5</v>
      </c>
      <c r="I39" s="47">
        <v>7</v>
      </c>
      <c r="J39" s="62" t="s">
        <v>23</v>
      </c>
      <c r="K39" s="36"/>
      <c r="L39" s="11"/>
      <c r="M39" s="11"/>
      <c r="N39" s="11"/>
      <c r="O39" s="11"/>
      <c r="P39" s="11"/>
      <c r="Q39" s="11"/>
      <c r="R39" s="11"/>
      <c r="S39" s="11"/>
      <c r="T39" s="11"/>
    </row>
    <row r="40" spans="1:20" s="19" customFormat="1" x14ac:dyDescent="0.3">
      <c r="A40" s="6" t="s">
        <v>445</v>
      </c>
      <c r="B40" s="175">
        <v>1</v>
      </c>
      <c r="C40" s="157" t="s">
        <v>38</v>
      </c>
      <c r="D40" s="175">
        <v>104</v>
      </c>
      <c r="E40" s="157" t="s">
        <v>344</v>
      </c>
      <c r="F40" s="16" t="s">
        <v>445</v>
      </c>
      <c r="G40" s="15" t="s">
        <v>446</v>
      </c>
      <c r="H40" s="174">
        <v>5</v>
      </c>
      <c r="I40" s="47">
        <v>7</v>
      </c>
      <c r="J40" s="174" t="s">
        <v>23</v>
      </c>
      <c r="K40" s="36"/>
      <c r="L40" s="11"/>
      <c r="M40" s="11"/>
      <c r="N40" s="11"/>
      <c r="O40" s="11"/>
      <c r="P40" s="11"/>
      <c r="Q40" s="11"/>
      <c r="R40" s="11"/>
      <c r="S40" s="11"/>
      <c r="T40" s="11"/>
    </row>
    <row r="41" spans="1:20" s="19" customFormat="1" x14ac:dyDescent="0.3">
      <c r="A41" s="6">
        <f t="shared" si="0"/>
        <v>10411</v>
      </c>
      <c r="B41" s="130">
        <v>1</v>
      </c>
      <c r="C41" s="157" t="s">
        <v>38</v>
      </c>
      <c r="D41" s="130">
        <v>104</v>
      </c>
      <c r="E41" s="157" t="s">
        <v>344</v>
      </c>
      <c r="F41" s="16">
        <v>10411</v>
      </c>
      <c r="G41" s="15" t="s">
        <v>361</v>
      </c>
      <c r="H41" s="62" t="s">
        <v>148</v>
      </c>
      <c r="I41" s="47" t="s">
        <v>148</v>
      </c>
      <c r="J41" s="62" t="s">
        <v>148</v>
      </c>
      <c r="K41" s="36"/>
      <c r="L41" s="11"/>
      <c r="M41" s="11"/>
      <c r="N41" s="11"/>
      <c r="O41" s="11"/>
      <c r="P41" s="11"/>
      <c r="Q41" s="11"/>
      <c r="R41" s="11"/>
      <c r="S41" s="11"/>
      <c r="T41" s="11"/>
    </row>
    <row r="42" spans="1:20" s="19" customFormat="1" x14ac:dyDescent="0.3">
      <c r="A42" s="6">
        <f t="shared" si="0"/>
        <v>10412</v>
      </c>
      <c r="B42" s="130">
        <v>1</v>
      </c>
      <c r="C42" s="157" t="s">
        <v>38</v>
      </c>
      <c r="D42" s="130">
        <v>104</v>
      </c>
      <c r="E42" s="157" t="s">
        <v>344</v>
      </c>
      <c r="F42" s="16">
        <v>10412</v>
      </c>
      <c r="G42" s="15" t="s">
        <v>147</v>
      </c>
      <c r="H42" s="62" t="s">
        <v>148</v>
      </c>
      <c r="I42" s="47" t="s">
        <v>148</v>
      </c>
      <c r="J42" s="62" t="s">
        <v>148</v>
      </c>
      <c r="K42" s="36"/>
      <c r="L42" s="11"/>
      <c r="M42" s="11"/>
      <c r="N42" s="11"/>
      <c r="O42" s="11"/>
      <c r="P42" s="11"/>
      <c r="Q42" s="11"/>
      <c r="R42" s="11"/>
      <c r="S42" s="11"/>
      <c r="T42" s="11"/>
    </row>
    <row r="43" spans="1:20" s="19" customFormat="1" ht="33.75" customHeight="1" x14ac:dyDescent="0.3">
      <c r="A43" s="6">
        <f t="shared" si="0"/>
        <v>20101</v>
      </c>
      <c r="B43" s="139">
        <v>2</v>
      </c>
      <c r="C43" s="157" t="s">
        <v>42</v>
      </c>
      <c r="D43" s="130">
        <v>201</v>
      </c>
      <c r="E43" s="159" t="s">
        <v>42</v>
      </c>
      <c r="F43" s="16">
        <v>20101</v>
      </c>
      <c r="G43" s="15" t="s">
        <v>366</v>
      </c>
      <c r="H43" s="39">
        <v>20</v>
      </c>
      <c r="I43" s="13">
        <v>120.73</v>
      </c>
      <c r="J43" s="39" t="s">
        <v>34</v>
      </c>
      <c r="K43" s="36"/>
      <c r="L43" s="11"/>
      <c r="M43" s="11"/>
      <c r="N43" s="11"/>
      <c r="O43" s="11"/>
      <c r="P43" s="11"/>
      <c r="Q43" s="11"/>
      <c r="R43" s="11"/>
      <c r="S43" s="11"/>
      <c r="T43" s="11"/>
    </row>
    <row r="44" spans="1:20" s="19" customFormat="1" ht="33.75" customHeight="1" x14ac:dyDescent="0.3">
      <c r="A44" s="6">
        <f t="shared" si="0"/>
        <v>20102</v>
      </c>
      <c r="B44" s="139">
        <v>2</v>
      </c>
      <c r="C44" s="157" t="s">
        <v>42</v>
      </c>
      <c r="D44" s="130">
        <v>201</v>
      </c>
      <c r="E44" s="159" t="s">
        <v>42</v>
      </c>
      <c r="F44" s="16">
        <v>20102</v>
      </c>
      <c r="G44" s="15" t="s">
        <v>387</v>
      </c>
      <c r="H44" s="114">
        <v>25</v>
      </c>
      <c r="I44" s="13">
        <v>157.52000000000001</v>
      </c>
      <c r="J44" s="114" t="s">
        <v>34</v>
      </c>
      <c r="K44" s="36" t="s">
        <v>365</v>
      </c>
      <c r="L44" s="11"/>
      <c r="M44" s="11"/>
      <c r="N44" s="11"/>
      <c r="O44" s="11"/>
      <c r="P44" s="11"/>
      <c r="Q44" s="11"/>
      <c r="R44" s="11"/>
      <c r="S44" s="11"/>
      <c r="T44" s="11"/>
    </row>
    <row r="45" spans="1:20" s="19" customFormat="1" ht="28.8" x14ac:dyDescent="0.3">
      <c r="A45" s="6">
        <f t="shared" si="0"/>
        <v>20103</v>
      </c>
      <c r="B45" s="139">
        <v>2</v>
      </c>
      <c r="C45" s="157" t="s">
        <v>42</v>
      </c>
      <c r="D45" s="130">
        <v>201</v>
      </c>
      <c r="E45" s="159" t="s">
        <v>42</v>
      </c>
      <c r="F45" s="16">
        <v>20103</v>
      </c>
      <c r="G45" s="15" t="s">
        <v>388</v>
      </c>
      <c r="H45" s="39">
        <v>25</v>
      </c>
      <c r="I45" s="13">
        <v>334</v>
      </c>
      <c r="J45" s="39" t="s">
        <v>34</v>
      </c>
      <c r="K45" s="36" t="s">
        <v>160</v>
      </c>
      <c r="L45" s="11"/>
      <c r="M45" s="11"/>
      <c r="N45" s="11"/>
      <c r="O45" s="11"/>
      <c r="P45" s="11"/>
      <c r="Q45" s="11"/>
      <c r="R45" s="11"/>
      <c r="S45" s="11"/>
      <c r="T45" s="11"/>
    </row>
    <row r="46" spans="1:20" s="19" customFormat="1" ht="38.1" customHeight="1" x14ac:dyDescent="0.3">
      <c r="A46" s="6">
        <f t="shared" si="0"/>
        <v>20104</v>
      </c>
      <c r="B46" s="139">
        <v>2</v>
      </c>
      <c r="C46" s="157" t="s">
        <v>42</v>
      </c>
      <c r="D46" s="130">
        <v>201</v>
      </c>
      <c r="E46" s="159" t="s">
        <v>42</v>
      </c>
      <c r="F46" s="16">
        <v>20104</v>
      </c>
      <c r="G46" s="15" t="s">
        <v>389</v>
      </c>
      <c r="H46" s="39">
        <v>25</v>
      </c>
      <c r="I46" s="13">
        <f>314.04+131.6</f>
        <v>445.64</v>
      </c>
      <c r="J46" s="39" t="s">
        <v>34</v>
      </c>
      <c r="K46" s="36" t="s">
        <v>160</v>
      </c>
      <c r="L46" s="11"/>
      <c r="M46" s="11"/>
      <c r="N46" s="11"/>
      <c r="O46" s="11"/>
      <c r="P46" s="11"/>
      <c r="Q46" s="11"/>
      <c r="R46" s="11"/>
      <c r="S46" s="11"/>
      <c r="T46" s="11"/>
    </row>
    <row r="47" spans="1:20" s="19" customFormat="1" ht="28.8" x14ac:dyDescent="0.3">
      <c r="A47" s="6">
        <f t="shared" si="0"/>
        <v>20105</v>
      </c>
      <c r="B47" s="139">
        <v>2</v>
      </c>
      <c r="C47" s="157" t="s">
        <v>42</v>
      </c>
      <c r="D47" s="130">
        <v>201</v>
      </c>
      <c r="E47" s="159" t="s">
        <v>42</v>
      </c>
      <c r="F47" s="16">
        <v>20105</v>
      </c>
      <c r="G47" s="15" t="s">
        <v>390</v>
      </c>
      <c r="H47" s="39">
        <v>25</v>
      </c>
      <c r="I47" s="13">
        <f>334.04+131.6</f>
        <v>465.64</v>
      </c>
      <c r="J47" s="39" t="s">
        <v>34</v>
      </c>
      <c r="K47" s="36" t="s">
        <v>160</v>
      </c>
      <c r="L47" s="11"/>
      <c r="M47" s="11"/>
      <c r="N47" s="11"/>
      <c r="O47" s="11"/>
      <c r="P47" s="11"/>
      <c r="Q47" s="11"/>
      <c r="R47" s="11"/>
      <c r="S47" s="11"/>
      <c r="T47" s="11"/>
    </row>
    <row r="48" spans="1:20" s="19" customFormat="1" ht="31.5" customHeight="1" x14ac:dyDescent="0.3">
      <c r="A48" s="6">
        <f t="shared" si="0"/>
        <v>20106</v>
      </c>
      <c r="B48" s="139">
        <v>2</v>
      </c>
      <c r="C48" s="157" t="s">
        <v>42</v>
      </c>
      <c r="D48" s="130">
        <v>201</v>
      </c>
      <c r="E48" s="159" t="s">
        <v>42</v>
      </c>
      <c r="F48" s="16">
        <v>20106</v>
      </c>
      <c r="G48" s="15" t="s">
        <v>391</v>
      </c>
      <c r="H48" s="39">
        <v>25</v>
      </c>
      <c r="I48" s="13">
        <f>I43*2</f>
        <v>241.46</v>
      </c>
      <c r="J48" s="39" t="s">
        <v>34</v>
      </c>
      <c r="K48" s="36" t="s">
        <v>160</v>
      </c>
      <c r="L48" s="11"/>
      <c r="M48" s="11"/>
      <c r="N48" s="11"/>
      <c r="O48" s="11"/>
      <c r="P48" s="11"/>
      <c r="Q48" s="11"/>
      <c r="R48" s="11"/>
      <c r="S48" s="11"/>
      <c r="T48" s="11"/>
    </row>
    <row r="49" spans="1:20" s="19" customFormat="1" ht="28.5" customHeight="1" x14ac:dyDescent="0.3">
      <c r="A49" s="6">
        <f t="shared" si="0"/>
        <v>20107</v>
      </c>
      <c r="B49" s="139">
        <v>2</v>
      </c>
      <c r="C49" s="157" t="s">
        <v>42</v>
      </c>
      <c r="D49" s="130">
        <v>201</v>
      </c>
      <c r="E49" s="159" t="s">
        <v>42</v>
      </c>
      <c r="F49" s="16">
        <v>20107</v>
      </c>
      <c r="G49" s="15" t="s">
        <v>392</v>
      </c>
      <c r="H49" s="39">
        <v>25</v>
      </c>
      <c r="I49" s="13">
        <f>I45*2</f>
        <v>668</v>
      </c>
      <c r="J49" s="39" t="s">
        <v>34</v>
      </c>
      <c r="K49" s="36" t="s">
        <v>160</v>
      </c>
      <c r="L49" s="11"/>
      <c r="M49" s="11"/>
      <c r="N49" s="11"/>
      <c r="O49" s="11"/>
      <c r="P49" s="11"/>
      <c r="Q49" s="11"/>
      <c r="R49" s="11"/>
      <c r="S49" s="11"/>
      <c r="T49" s="11"/>
    </row>
    <row r="50" spans="1:20" s="19" customFormat="1" x14ac:dyDescent="0.3">
      <c r="A50" s="6">
        <f t="shared" si="0"/>
        <v>20108</v>
      </c>
      <c r="B50" s="139">
        <v>2</v>
      </c>
      <c r="C50" s="157" t="s">
        <v>42</v>
      </c>
      <c r="D50" s="130">
        <v>201</v>
      </c>
      <c r="E50" s="159" t="s">
        <v>42</v>
      </c>
      <c r="F50" s="16">
        <v>20108</v>
      </c>
      <c r="G50" s="15" t="s">
        <v>66</v>
      </c>
      <c r="H50" s="39">
        <v>30</v>
      </c>
      <c r="I50" s="13">
        <v>140</v>
      </c>
      <c r="J50" s="39" t="s">
        <v>34</v>
      </c>
      <c r="K50" s="36"/>
      <c r="L50" s="11"/>
      <c r="M50" s="11"/>
      <c r="N50" s="11"/>
      <c r="O50" s="11"/>
      <c r="P50" s="11"/>
      <c r="Q50" s="11"/>
      <c r="R50" s="11"/>
      <c r="S50" s="11"/>
      <c r="T50" s="11"/>
    </row>
    <row r="51" spans="1:20" s="19" customFormat="1" x14ac:dyDescent="0.3">
      <c r="A51" s="6">
        <f t="shared" si="0"/>
        <v>20109</v>
      </c>
      <c r="B51" s="139">
        <v>2</v>
      </c>
      <c r="C51" s="157" t="s">
        <v>42</v>
      </c>
      <c r="D51" s="130">
        <v>201</v>
      </c>
      <c r="E51" s="159" t="s">
        <v>42</v>
      </c>
      <c r="F51" s="16">
        <v>20109</v>
      </c>
      <c r="G51" s="15" t="s">
        <v>67</v>
      </c>
      <c r="H51" s="39">
        <v>30</v>
      </c>
      <c r="I51" s="13">
        <v>280</v>
      </c>
      <c r="J51" s="39" t="s">
        <v>34</v>
      </c>
      <c r="K51" s="36"/>
      <c r="L51" s="11"/>
      <c r="M51" s="11"/>
      <c r="N51" s="11"/>
      <c r="O51" s="11"/>
      <c r="P51" s="11"/>
      <c r="Q51" s="11"/>
      <c r="R51" s="11"/>
      <c r="S51" s="11"/>
      <c r="T51" s="11"/>
    </row>
    <row r="52" spans="1:20" s="19" customFormat="1" x14ac:dyDescent="0.3">
      <c r="A52" s="6">
        <f t="shared" si="0"/>
        <v>20110</v>
      </c>
      <c r="B52" s="139">
        <v>2</v>
      </c>
      <c r="C52" s="157" t="s">
        <v>42</v>
      </c>
      <c r="D52" s="130">
        <v>201</v>
      </c>
      <c r="E52" s="159" t="s">
        <v>42</v>
      </c>
      <c r="F52" s="16">
        <v>20110</v>
      </c>
      <c r="G52" s="15" t="s">
        <v>144</v>
      </c>
      <c r="H52" s="39">
        <v>20</v>
      </c>
      <c r="I52" s="13">
        <v>1309</v>
      </c>
      <c r="J52" s="38" t="s">
        <v>34</v>
      </c>
      <c r="K52" s="36" t="s">
        <v>161</v>
      </c>
      <c r="L52" s="11"/>
      <c r="M52" s="11"/>
      <c r="N52" s="11"/>
      <c r="O52" s="11"/>
      <c r="P52" s="11"/>
      <c r="Q52" s="11"/>
      <c r="R52" s="11"/>
      <c r="S52" s="11"/>
      <c r="T52" s="11"/>
    </row>
    <row r="53" spans="1:20" s="19" customFormat="1" ht="28.8" x14ac:dyDescent="0.3">
      <c r="A53" s="6">
        <f t="shared" si="0"/>
        <v>20111</v>
      </c>
      <c r="B53" s="139">
        <v>2</v>
      </c>
      <c r="C53" s="157" t="s">
        <v>42</v>
      </c>
      <c r="D53" s="130">
        <v>201</v>
      </c>
      <c r="E53" s="159" t="s">
        <v>42</v>
      </c>
      <c r="F53" s="16">
        <v>20111</v>
      </c>
      <c r="G53" s="15" t="s">
        <v>393</v>
      </c>
      <c r="H53" s="39">
        <v>35</v>
      </c>
      <c r="I53" s="13">
        <v>486</v>
      </c>
      <c r="J53" s="38" t="s">
        <v>34</v>
      </c>
      <c r="K53" s="36"/>
      <c r="L53" s="11"/>
      <c r="M53" s="11"/>
      <c r="N53" s="11"/>
      <c r="O53" s="11"/>
      <c r="P53" s="11"/>
      <c r="Q53" s="11"/>
      <c r="R53" s="11"/>
      <c r="S53" s="11"/>
      <c r="T53" s="11"/>
    </row>
    <row r="54" spans="1:20" s="19" customFormat="1" x14ac:dyDescent="0.3">
      <c r="A54" s="6">
        <f t="shared" si="0"/>
        <v>20112</v>
      </c>
      <c r="B54" s="139">
        <v>2</v>
      </c>
      <c r="C54" s="157" t="s">
        <v>42</v>
      </c>
      <c r="D54" s="130">
        <v>201</v>
      </c>
      <c r="E54" s="159" t="s">
        <v>42</v>
      </c>
      <c r="F54" s="16">
        <v>20112</v>
      </c>
      <c r="G54" s="15" t="s">
        <v>346</v>
      </c>
      <c r="H54" s="39">
        <v>40</v>
      </c>
      <c r="I54" s="13" t="s">
        <v>148</v>
      </c>
      <c r="J54" s="38" t="s">
        <v>148</v>
      </c>
      <c r="K54" s="36"/>
      <c r="L54" s="11"/>
      <c r="M54" s="11"/>
      <c r="N54" s="11"/>
      <c r="O54" s="11"/>
      <c r="P54" s="11"/>
      <c r="Q54" s="11"/>
      <c r="R54" s="11"/>
      <c r="S54" s="11"/>
      <c r="T54" s="11"/>
    </row>
    <row r="55" spans="1:20" s="19" customFormat="1" x14ac:dyDescent="0.3">
      <c r="A55" s="6" t="s">
        <v>456</v>
      </c>
      <c r="B55" s="139">
        <v>2</v>
      </c>
      <c r="C55" s="157" t="s">
        <v>42</v>
      </c>
      <c r="D55" s="175">
        <v>201</v>
      </c>
      <c r="E55" s="159" t="s">
        <v>42</v>
      </c>
      <c r="F55" s="16" t="s">
        <v>456</v>
      </c>
      <c r="G55" s="15" t="s">
        <v>457</v>
      </c>
      <c r="H55" s="174">
        <v>25</v>
      </c>
      <c r="I55" s="13" t="s">
        <v>148</v>
      </c>
      <c r="J55" s="173" t="s">
        <v>35</v>
      </c>
      <c r="K55" s="36"/>
      <c r="L55" s="11"/>
      <c r="M55" s="11"/>
      <c r="N55" s="11"/>
      <c r="O55" s="11"/>
      <c r="P55" s="11"/>
      <c r="Q55" s="11"/>
      <c r="R55" s="11"/>
      <c r="S55" s="11"/>
      <c r="T55" s="11"/>
    </row>
    <row r="56" spans="1:20" s="19" customFormat="1" x14ac:dyDescent="0.3">
      <c r="A56" s="6">
        <f t="shared" si="0"/>
        <v>20114</v>
      </c>
      <c r="B56" s="139">
        <v>2</v>
      </c>
      <c r="C56" s="157" t="s">
        <v>42</v>
      </c>
      <c r="D56" s="130">
        <v>201</v>
      </c>
      <c r="E56" s="159" t="s">
        <v>42</v>
      </c>
      <c r="F56" s="16">
        <v>20114</v>
      </c>
      <c r="G56" s="15" t="s">
        <v>361</v>
      </c>
      <c r="H56" s="39" t="s">
        <v>148</v>
      </c>
      <c r="I56" s="13" t="s">
        <v>148</v>
      </c>
      <c r="J56" s="38" t="s">
        <v>148</v>
      </c>
      <c r="K56" s="36"/>
      <c r="L56" s="11"/>
      <c r="M56" s="11"/>
      <c r="N56" s="11"/>
      <c r="O56" s="11"/>
      <c r="P56" s="11"/>
      <c r="Q56" s="11"/>
      <c r="R56" s="11"/>
      <c r="S56" s="11"/>
      <c r="T56" s="11"/>
    </row>
    <row r="57" spans="1:20" s="19" customFormat="1" ht="34.5" customHeight="1" x14ac:dyDescent="0.3">
      <c r="A57" s="6">
        <f t="shared" si="0"/>
        <v>30101</v>
      </c>
      <c r="B57" s="128">
        <v>3</v>
      </c>
      <c r="C57" s="63" t="s">
        <v>56</v>
      </c>
      <c r="D57" s="128">
        <v>301</v>
      </c>
      <c r="E57" s="63" t="s">
        <v>56</v>
      </c>
      <c r="F57" s="16">
        <v>30101</v>
      </c>
      <c r="G57" s="15" t="s">
        <v>394</v>
      </c>
      <c r="H57" s="39">
        <v>20</v>
      </c>
      <c r="I57" s="13" t="s">
        <v>148</v>
      </c>
      <c r="J57" s="39" t="s">
        <v>35</v>
      </c>
      <c r="K57" s="36"/>
      <c r="L57" s="11"/>
      <c r="M57" s="11"/>
      <c r="N57" s="11"/>
      <c r="O57" s="11"/>
      <c r="P57" s="11"/>
      <c r="Q57" s="11"/>
      <c r="R57" s="11"/>
      <c r="S57" s="11"/>
      <c r="T57" s="11"/>
    </row>
    <row r="58" spans="1:20" s="19" customFormat="1" x14ac:dyDescent="0.3">
      <c r="A58" s="6">
        <f t="shared" si="0"/>
        <v>40101</v>
      </c>
      <c r="B58" s="128">
        <v>4</v>
      </c>
      <c r="C58" s="158" t="s">
        <v>57</v>
      </c>
      <c r="D58" s="498">
        <v>401</v>
      </c>
      <c r="E58" s="158" t="s">
        <v>57</v>
      </c>
      <c r="F58" s="16">
        <v>40101</v>
      </c>
      <c r="G58" s="15" t="s">
        <v>166</v>
      </c>
      <c r="H58" s="39">
        <v>25</v>
      </c>
      <c r="I58" s="47">
        <v>8.6</v>
      </c>
      <c r="J58" s="39" t="s">
        <v>107</v>
      </c>
      <c r="K58" s="36"/>
      <c r="L58" s="11"/>
      <c r="M58" s="11"/>
      <c r="N58" s="11"/>
      <c r="O58" s="11"/>
      <c r="P58" s="11"/>
      <c r="Q58" s="11"/>
      <c r="R58" s="11"/>
      <c r="S58" s="11"/>
      <c r="T58" s="11"/>
    </row>
    <row r="59" spans="1:20" s="19" customFormat="1" x14ac:dyDescent="0.3">
      <c r="A59" s="6">
        <f t="shared" si="0"/>
        <v>40102</v>
      </c>
      <c r="B59" s="128">
        <v>4</v>
      </c>
      <c r="C59" s="158" t="s">
        <v>57</v>
      </c>
      <c r="D59" s="498"/>
      <c r="E59" s="158" t="s">
        <v>57</v>
      </c>
      <c r="F59" s="16">
        <v>40102</v>
      </c>
      <c r="G59" s="15" t="s">
        <v>347</v>
      </c>
      <c r="H59" s="39">
        <v>25</v>
      </c>
      <c r="I59" s="47">
        <v>7</v>
      </c>
      <c r="J59" s="39" t="s">
        <v>107</v>
      </c>
      <c r="K59" s="36"/>
      <c r="L59" s="11"/>
      <c r="M59" s="11"/>
      <c r="N59" s="11"/>
      <c r="O59" s="11"/>
      <c r="P59" s="11"/>
      <c r="Q59" s="11"/>
      <c r="R59" s="11"/>
      <c r="S59" s="11"/>
      <c r="T59" s="11"/>
    </row>
    <row r="60" spans="1:20" s="19" customFormat="1" x14ac:dyDescent="0.3">
      <c r="A60" s="6" t="s">
        <v>424</v>
      </c>
      <c r="B60" s="165">
        <v>4</v>
      </c>
      <c r="C60" s="158" t="s">
        <v>57</v>
      </c>
      <c r="D60" s="498"/>
      <c r="E60" s="158" t="s">
        <v>57</v>
      </c>
      <c r="F60" s="16" t="s">
        <v>424</v>
      </c>
      <c r="G60" s="15" t="s">
        <v>431</v>
      </c>
      <c r="H60" s="167">
        <v>25</v>
      </c>
      <c r="I60" s="47">
        <v>7</v>
      </c>
      <c r="J60" s="167" t="s">
        <v>107</v>
      </c>
      <c r="K60" s="36"/>
      <c r="L60" s="11"/>
      <c r="M60" s="11"/>
      <c r="N60" s="11"/>
      <c r="O60" s="11"/>
      <c r="P60" s="11"/>
      <c r="Q60" s="11"/>
      <c r="R60" s="11"/>
      <c r="S60" s="11"/>
      <c r="T60" s="11"/>
    </row>
    <row r="61" spans="1:20" s="19" customFormat="1" ht="30" customHeight="1" x14ac:dyDescent="0.3">
      <c r="A61" s="6" t="s">
        <v>434</v>
      </c>
      <c r="B61" s="171">
        <v>4</v>
      </c>
      <c r="C61" s="158" t="s">
        <v>57</v>
      </c>
      <c r="D61" s="498"/>
      <c r="E61" s="158" t="s">
        <v>57</v>
      </c>
      <c r="F61" s="16" t="s">
        <v>434</v>
      </c>
      <c r="G61" s="15" t="s">
        <v>473</v>
      </c>
      <c r="H61" s="174">
        <v>25</v>
      </c>
      <c r="I61" s="47">
        <v>7</v>
      </c>
      <c r="J61" s="174" t="s">
        <v>107</v>
      </c>
      <c r="K61" s="36"/>
      <c r="L61" s="11"/>
      <c r="M61" s="11"/>
      <c r="N61" s="11"/>
      <c r="O61" s="11"/>
      <c r="P61" s="11"/>
      <c r="Q61" s="11"/>
      <c r="R61" s="11"/>
      <c r="S61" s="11"/>
      <c r="T61" s="11"/>
    </row>
    <row r="62" spans="1:20" s="19" customFormat="1" x14ac:dyDescent="0.3">
      <c r="A62" s="6" t="s">
        <v>435</v>
      </c>
      <c r="B62" s="171">
        <v>4</v>
      </c>
      <c r="C62" s="158" t="s">
        <v>57</v>
      </c>
      <c r="D62" s="498"/>
      <c r="E62" s="158" t="s">
        <v>57</v>
      </c>
      <c r="F62" s="16" t="s">
        <v>435</v>
      </c>
      <c r="G62" s="15" t="s">
        <v>436</v>
      </c>
      <c r="H62" s="174">
        <v>25</v>
      </c>
      <c r="I62" s="47">
        <v>38.4</v>
      </c>
      <c r="J62" s="174" t="s">
        <v>437</v>
      </c>
      <c r="K62" s="36"/>
      <c r="L62" s="11"/>
      <c r="M62" s="11"/>
      <c r="N62" s="11"/>
      <c r="O62" s="11"/>
      <c r="P62" s="11"/>
      <c r="Q62" s="11"/>
      <c r="R62" s="11"/>
      <c r="S62" s="11"/>
      <c r="T62" s="11"/>
    </row>
    <row r="63" spans="1:20" s="19" customFormat="1" x14ac:dyDescent="0.3">
      <c r="A63" s="6">
        <f t="shared" si="0"/>
        <v>40105</v>
      </c>
      <c r="B63" s="128">
        <v>4</v>
      </c>
      <c r="C63" s="158" t="s">
        <v>57</v>
      </c>
      <c r="D63" s="498"/>
      <c r="E63" s="158" t="s">
        <v>57</v>
      </c>
      <c r="F63" s="16">
        <v>40105</v>
      </c>
      <c r="G63" s="15" t="s">
        <v>36</v>
      </c>
      <c r="H63" s="39" t="s">
        <v>148</v>
      </c>
      <c r="I63" s="47" t="s">
        <v>148</v>
      </c>
      <c r="J63" s="39" t="s">
        <v>148</v>
      </c>
      <c r="K63" s="36"/>
      <c r="L63" s="11"/>
      <c r="M63" s="11"/>
      <c r="N63" s="11"/>
      <c r="O63" s="11"/>
      <c r="P63" s="11"/>
      <c r="Q63" s="11"/>
      <c r="R63" s="11"/>
      <c r="S63" s="11"/>
      <c r="T63" s="11"/>
    </row>
    <row r="64" spans="1:20" s="19" customFormat="1" ht="30" customHeight="1" x14ac:dyDescent="0.3">
      <c r="A64" s="6">
        <f t="shared" si="0"/>
        <v>50101</v>
      </c>
      <c r="B64" s="128">
        <v>5</v>
      </c>
      <c r="C64" s="158" t="s">
        <v>44</v>
      </c>
      <c r="D64" s="130">
        <v>501</v>
      </c>
      <c r="E64" s="157" t="s">
        <v>45</v>
      </c>
      <c r="F64" s="16">
        <v>50101</v>
      </c>
      <c r="G64" s="15" t="s">
        <v>68</v>
      </c>
      <c r="H64" s="39">
        <v>20</v>
      </c>
      <c r="I64" s="47">
        <f>274.95+32.96</f>
        <v>307.90999999999997</v>
      </c>
      <c r="J64" s="39" t="s">
        <v>35</v>
      </c>
      <c r="K64" s="36" t="s">
        <v>162</v>
      </c>
      <c r="L64" s="11"/>
      <c r="M64" s="11"/>
      <c r="N64" s="11"/>
      <c r="O64" s="11"/>
      <c r="P64" s="11"/>
      <c r="Q64" s="11"/>
      <c r="R64" s="11"/>
      <c r="S64" s="11"/>
      <c r="T64" s="11"/>
    </row>
    <row r="65" spans="1:20" s="19" customFormat="1" ht="30" customHeight="1" x14ac:dyDescent="0.3">
      <c r="A65" s="6">
        <f t="shared" si="0"/>
        <v>50102</v>
      </c>
      <c r="B65" s="128">
        <v>5</v>
      </c>
      <c r="C65" s="158" t="s">
        <v>44</v>
      </c>
      <c r="D65" s="130">
        <v>501</v>
      </c>
      <c r="E65" s="157" t="s">
        <v>45</v>
      </c>
      <c r="F65" s="16">
        <v>50102</v>
      </c>
      <c r="G65" s="15" t="s">
        <v>69</v>
      </c>
      <c r="H65" s="62">
        <v>20</v>
      </c>
      <c r="I65" s="47">
        <v>473.5</v>
      </c>
      <c r="J65" s="62" t="s">
        <v>35</v>
      </c>
      <c r="K65" s="36"/>
      <c r="L65" s="11"/>
      <c r="M65" s="11"/>
      <c r="N65" s="11"/>
      <c r="O65" s="11"/>
      <c r="P65" s="11"/>
      <c r="Q65" s="11"/>
      <c r="R65" s="11"/>
      <c r="S65" s="11"/>
      <c r="T65" s="11"/>
    </row>
    <row r="66" spans="1:20" s="19" customFormat="1" ht="35.25" customHeight="1" x14ac:dyDescent="0.3">
      <c r="A66" s="6">
        <f t="shared" si="0"/>
        <v>50201</v>
      </c>
      <c r="B66" s="128">
        <v>5</v>
      </c>
      <c r="C66" s="158" t="s">
        <v>44</v>
      </c>
      <c r="D66" s="128">
        <v>502</v>
      </c>
      <c r="E66" s="158" t="s">
        <v>46</v>
      </c>
      <c r="F66" s="16">
        <v>50201</v>
      </c>
      <c r="G66" s="15" t="s">
        <v>68</v>
      </c>
      <c r="H66" s="39">
        <v>20</v>
      </c>
      <c r="I66" s="47">
        <v>289.33999999999997</v>
      </c>
      <c r="J66" s="39" t="s">
        <v>35</v>
      </c>
      <c r="K66" s="36" t="s">
        <v>162</v>
      </c>
      <c r="L66" s="11"/>
      <c r="M66" s="11"/>
      <c r="N66" s="11"/>
      <c r="O66" s="11"/>
      <c r="P66" s="11"/>
      <c r="Q66" s="11"/>
      <c r="R66" s="11"/>
      <c r="S66" s="11"/>
      <c r="T66" s="11"/>
    </row>
    <row r="67" spans="1:20" s="19" customFormat="1" ht="28.8" x14ac:dyDescent="0.3">
      <c r="A67" s="6">
        <f t="shared" si="0"/>
        <v>50202</v>
      </c>
      <c r="B67" s="128">
        <v>5</v>
      </c>
      <c r="C67" s="158" t="s">
        <v>44</v>
      </c>
      <c r="D67" s="128">
        <v>502</v>
      </c>
      <c r="E67" s="158" t="s">
        <v>46</v>
      </c>
      <c r="F67" s="16">
        <v>50202</v>
      </c>
      <c r="G67" s="15" t="s">
        <v>348</v>
      </c>
      <c r="H67" s="39">
        <v>20</v>
      </c>
      <c r="I67" s="47">
        <v>473.5</v>
      </c>
      <c r="J67" s="39" t="s">
        <v>35</v>
      </c>
      <c r="K67" s="36" t="s">
        <v>162</v>
      </c>
      <c r="L67" s="11"/>
      <c r="M67" s="11"/>
      <c r="N67" s="11"/>
      <c r="O67" s="11"/>
      <c r="P67" s="11"/>
      <c r="Q67" s="11"/>
      <c r="R67" s="11"/>
      <c r="S67" s="11"/>
      <c r="T67" s="11"/>
    </row>
    <row r="68" spans="1:20" s="19" customFormat="1" ht="28.8" x14ac:dyDescent="0.3">
      <c r="A68" s="6">
        <f t="shared" si="0"/>
        <v>50203</v>
      </c>
      <c r="B68" s="128">
        <v>5</v>
      </c>
      <c r="C68" s="158" t="s">
        <v>44</v>
      </c>
      <c r="D68" s="128">
        <v>502</v>
      </c>
      <c r="E68" s="158" t="s">
        <v>46</v>
      </c>
      <c r="F68" s="16">
        <v>50203</v>
      </c>
      <c r="G68" s="15" t="s">
        <v>395</v>
      </c>
      <c r="H68" s="39">
        <v>20</v>
      </c>
      <c r="I68" s="47">
        <v>307.91000000000003</v>
      </c>
      <c r="J68" s="39" t="s">
        <v>34</v>
      </c>
      <c r="K68" s="36" t="s">
        <v>162</v>
      </c>
      <c r="L68" s="11"/>
      <c r="M68" s="11"/>
      <c r="N68" s="11"/>
      <c r="O68" s="11"/>
      <c r="P68" s="11"/>
      <c r="Q68" s="11"/>
      <c r="R68" s="11"/>
      <c r="S68" s="11"/>
      <c r="T68" s="11"/>
    </row>
    <row r="69" spans="1:20" s="19" customFormat="1" ht="28.8" x14ac:dyDescent="0.3">
      <c r="A69" s="6">
        <f t="shared" si="0"/>
        <v>50301</v>
      </c>
      <c r="B69" s="128">
        <v>5</v>
      </c>
      <c r="C69" s="158" t="s">
        <v>44</v>
      </c>
      <c r="D69" s="128">
        <v>503</v>
      </c>
      <c r="E69" s="158" t="s">
        <v>47</v>
      </c>
      <c r="F69" s="16">
        <v>50301</v>
      </c>
      <c r="G69" s="15" t="s">
        <v>68</v>
      </c>
      <c r="H69" s="39">
        <v>15</v>
      </c>
      <c r="I69" s="47">
        <v>609.85</v>
      </c>
      <c r="J69" s="39" t="s">
        <v>35</v>
      </c>
      <c r="K69" s="36" t="s">
        <v>162</v>
      </c>
      <c r="L69" s="11"/>
      <c r="M69" s="11"/>
      <c r="N69" s="11"/>
      <c r="O69" s="11"/>
      <c r="P69" s="11"/>
      <c r="Q69" s="11"/>
      <c r="R69" s="11"/>
      <c r="S69" s="11"/>
      <c r="T69" s="11"/>
    </row>
    <row r="70" spans="1:20" s="19" customFormat="1" ht="28.8" x14ac:dyDescent="0.3">
      <c r="A70" s="6">
        <f t="shared" si="0"/>
        <v>50302</v>
      </c>
      <c r="B70" s="128">
        <v>5</v>
      </c>
      <c r="C70" s="158" t="s">
        <v>44</v>
      </c>
      <c r="D70" s="128">
        <v>503</v>
      </c>
      <c r="E70" s="158" t="s">
        <v>47</v>
      </c>
      <c r="F70" s="16">
        <v>50302</v>
      </c>
      <c r="G70" s="15" t="s">
        <v>69</v>
      </c>
      <c r="H70" s="39">
        <v>20</v>
      </c>
      <c r="I70" s="47">
        <v>609.85</v>
      </c>
      <c r="J70" s="39" t="s">
        <v>35</v>
      </c>
      <c r="K70" s="36" t="s">
        <v>162</v>
      </c>
      <c r="L70" s="11"/>
      <c r="M70" s="11"/>
      <c r="N70" s="11"/>
      <c r="O70" s="11"/>
      <c r="P70" s="11"/>
      <c r="Q70" s="11"/>
      <c r="R70" s="11"/>
      <c r="S70" s="11"/>
      <c r="T70" s="11"/>
    </row>
    <row r="71" spans="1:20" s="19" customFormat="1" x14ac:dyDescent="0.3">
      <c r="A71" s="6">
        <f t="shared" si="0"/>
        <v>50401</v>
      </c>
      <c r="B71" s="128">
        <v>5</v>
      </c>
      <c r="C71" s="158" t="s">
        <v>44</v>
      </c>
      <c r="D71" s="128">
        <v>504</v>
      </c>
      <c r="E71" s="38" t="s">
        <v>55</v>
      </c>
      <c r="F71" s="16">
        <v>50401</v>
      </c>
      <c r="G71" s="15" t="s">
        <v>111</v>
      </c>
      <c r="H71" s="39">
        <v>20</v>
      </c>
      <c r="I71" s="47">
        <v>650</v>
      </c>
      <c r="J71" s="39" t="s">
        <v>35</v>
      </c>
      <c r="K71" s="36"/>
      <c r="L71" s="9" t="s">
        <v>167</v>
      </c>
      <c r="M71" s="11"/>
      <c r="N71" s="11"/>
      <c r="O71" s="11"/>
      <c r="P71" s="11"/>
      <c r="Q71" s="11"/>
      <c r="R71" s="11"/>
      <c r="S71" s="11"/>
      <c r="T71" s="11"/>
    </row>
    <row r="72" spans="1:20" s="19" customFormat="1" x14ac:dyDescent="0.3">
      <c r="A72" s="6">
        <f t="shared" si="0"/>
        <v>50501</v>
      </c>
      <c r="B72" s="128">
        <v>5</v>
      </c>
      <c r="C72" s="158" t="s">
        <v>44</v>
      </c>
      <c r="D72" s="128">
        <v>505</v>
      </c>
      <c r="E72" s="38" t="s">
        <v>70</v>
      </c>
      <c r="F72" s="16">
        <v>50501</v>
      </c>
      <c r="G72" s="15" t="s">
        <v>111</v>
      </c>
      <c r="H72" s="39">
        <v>20</v>
      </c>
      <c r="I72" s="47">
        <v>650</v>
      </c>
      <c r="J72" s="39" t="s">
        <v>35</v>
      </c>
      <c r="K72" s="36"/>
      <c r="L72" s="11"/>
      <c r="M72" s="11"/>
      <c r="N72" s="11"/>
      <c r="O72" s="11"/>
      <c r="P72" s="11"/>
      <c r="Q72" s="11"/>
      <c r="R72" s="11"/>
      <c r="S72" s="11"/>
      <c r="T72" s="11"/>
    </row>
    <row r="73" spans="1:20" s="19" customFormat="1" x14ac:dyDescent="0.3">
      <c r="A73" s="6">
        <f t="shared" si="0"/>
        <v>50601</v>
      </c>
      <c r="B73" s="128">
        <v>5</v>
      </c>
      <c r="C73" s="158" t="s">
        <v>44</v>
      </c>
      <c r="D73" s="128">
        <v>506</v>
      </c>
      <c r="E73" s="38" t="s">
        <v>71</v>
      </c>
      <c r="F73" s="16">
        <v>50601</v>
      </c>
      <c r="G73" s="15" t="s">
        <v>111</v>
      </c>
      <c r="H73" s="39">
        <v>20</v>
      </c>
      <c r="I73" s="47">
        <v>650</v>
      </c>
      <c r="J73" s="39" t="s">
        <v>35</v>
      </c>
      <c r="K73" s="36"/>
      <c r="L73" s="11"/>
      <c r="M73" s="11"/>
      <c r="N73" s="11"/>
      <c r="O73" s="11"/>
      <c r="P73" s="11"/>
      <c r="Q73" s="11"/>
      <c r="R73" s="11"/>
      <c r="S73" s="11"/>
      <c r="T73" s="11"/>
    </row>
    <row r="74" spans="1:20" s="19" customFormat="1" x14ac:dyDescent="0.3">
      <c r="A74" s="6">
        <f t="shared" si="0"/>
        <v>50701</v>
      </c>
      <c r="B74" s="128">
        <v>5</v>
      </c>
      <c r="C74" s="158" t="s">
        <v>44</v>
      </c>
      <c r="D74" s="16">
        <v>507</v>
      </c>
      <c r="E74" s="39" t="s">
        <v>36</v>
      </c>
      <c r="F74" s="16">
        <v>50701</v>
      </c>
      <c r="G74" s="15" t="s">
        <v>36</v>
      </c>
      <c r="H74" s="39" t="s">
        <v>148</v>
      </c>
      <c r="I74" s="47" t="s">
        <v>148</v>
      </c>
      <c r="J74" s="39" t="s">
        <v>148</v>
      </c>
      <c r="K74" s="36"/>
      <c r="L74" s="11"/>
      <c r="M74" s="11"/>
      <c r="N74" s="11"/>
      <c r="O74" s="11"/>
      <c r="P74" s="11"/>
      <c r="Q74" s="11"/>
      <c r="R74" s="11"/>
      <c r="S74" s="11"/>
      <c r="T74" s="11"/>
    </row>
    <row r="75" spans="1:20" s="19" customFormat="1" ht="27.75" customHeight="1" x14ac:dyDescent="0.3">
      <c r="A75" s="6">
        <f t="shared" si="0"/>
        <v>60101</v>
      </c>
      <c r="B75" s="128">
        <v>6</v>
      </c>
      <c r="C75" s="158" t="s">
        <v>58</v>
      </c>
      <c r="D75" s="128">
        <v>601</v>
      </c>
      <c r="E75" s="158" t="s">
        <v>349</v>
      </c>
      <c r="F75" s="16">
        <v>60101</v>
      </c>
      <c r="G75" s="15" t="s">
        <v>350</v>
      </c>
      <c r="H75" s="39">
        <v>35</v>
      </c>
      <c r="I75" s="47" t="s">
        <v>165</v>
      </c>
      <c r="J75" s="39" t="s">
        <v>34</v>
      </c>
      <c r="K75" s="36"/>
      <c r="L75" s="11"/>
      <c r="M75" s="11"/>
      <c r="N75" s="11"/>
      <c r="O75" s="11"/>
      <c r="P75" s="11"/>
      <c r="Q75" s="11"/>
      <c r="R75" s="11"/>
      <c r="S75" s="11"/>
      <c r="T75" s="11"/>
    </row>
    <row r="76" spans="1:20" s="19" customFormat="1" ht="28.8" x14ac:dyDescent="0.3">
      <c r="A76" s="6">
        <f t="shared" si="0"/>
        <v>60102</v>
      </c>
      <c r="B76" s="128">
        <v>6</v>
      </c>
      <c r="C76" s="158" t="s">
        <v>58</v>
      </c>
      <c r="D76" s="128">
        <v>601</v>
      </c>
      <c r="E76" s="158" t="s">
        <v>349</v>
      </c>
      <c r="F76" s="16">
        <v>60102</v>
      </c>
      <c r="G76" s="15" t="s">
        <v>64</v>
      </c>
      <c r="H76" s="39">
        <v>25</v>
      </c>
      <c r="I76" s="47">
        <v>50.28</v>
      </c>
      <c r="J76" s="39" t="s">
        <v>34</v>
      </c>
      <c r="K76" s="36" t="s">
        <v>162</v>
      </c>
      <c r="L76" s="11"/>
      <c r="M76" s="11"/>
      <c r="N76" s="11"/>
      <c r="O76" s="11"/>
      <c r="P76" s="11"/>
      <c r="Q76" s="11"/>
      <c r="R76" s="11"/>
      <c r="S76" s="11"/>
      <c r="T76" s="11"/>
    </row>
    <row r="77" spans="1:20" s="19" customFormat="1" x14ac:dyDescent="0.3">
      <c r="A77" s="6">
        <f t="shared" si="0"/>
        <v>60103</v>
      </c>
      <c r="B77" s="128">
        <v>6</v>
      </c>
      <c r="C77" s="158" t="s">
        <v>58</v>
      </c>
      <c r="D77" s="128">
        <v>601</v>
      </c>
      <c r="E77" s="158" t="s">
        <v>349</v>
      </c>
      <c r="F77" s="16">
        <v>60103</v>
      </c>
      <c r="G77" s="15" t="s">
        <v>65</v>
      </c>
      <c r="H77" s="39">
        <v>35</v>
      </c>
      <c r="I77" s="47">
        <v>350</v>
      </c>
      <c r="J77" s="39" t="s">
        <v>34</v>
      </c>
      <c r="K77" s="35"/>
      <c r="L77" s="12"/>
      <c r="M77" s="12"/>
      <c r="N77" s="12"/>
      <c r="O77" s="12"/>
      <c r="P77" s="12"/>
      <c r="Q77" s="12"/>
      <c r="R77" s="12"/>
      <c r="S77" s="12"/>
      <c r="T77" s="12"/>
    </row>
    <row r="78" spans="1:20" s="19" customFormat="1" x14ac:dyDescent="0.3">
      <c r="A78" s="6">
        <f t="shared" si="0"/>
        <v>60104</v>
      </c>
      <c r="B78" s="128">
        <v>6</v>
      </c>
      <c r="C78" s="158" t="s">
        <v>58</v>
      </c>
      <c r="D78" s="128">
        <v>601</v>
      </c>
      <c r="E78" s="158" t="s">
        <v>349</v>
      </c>
      <c r="F78" s="16">
        <v>60104</v>
      </c>
      <c r="G78" s="15" t="s">
        <v>36</v>
      </c>
      <c r="H78" s="39" t="s">
        <v>148</v>
      </c>
      <c r="I78" s="47" t="s">
        <v>148</v>
      </c>
      <c r="J78" s="39" t="s">
        <v>148</v>
      </c>
      <c r="K78" s="35"/>
      <c r="L78" s="12"/>
      <c r="M78" s="12"/>
      <c r="N78" s="12"/>
      <c r="O78" s="12"/>
      <c r="P78" s="12"/>
      <c r="Q78" s="12"/>
      <c r="R78" s="12"/>
      <c r="S78" s="12"/>
      <c r="T78" s="12"/>
    </row>
    <row r="79" spans="1:20" s="19" customFormat="1" x14ac:dyDescent="0.3">
      <c r="A79" s="6">
        <f t="shared" si="0"/>
        <v>70101</v>
      </c>
      <c r="B79" s="128">
        <v>7</v>
      </c>
      <c r="C79" s="158" t="s">
        <v>108</v>
      </c>
      <c r="D79" s="128">
        <v>701</v>
      </c>
      <c r="E79" s="158" t="s">
        <v>108</v>
      </c>
      <c r="F79" s="16">
        <v>70101</v>
      </c>
      <c r="G79" s="15" t="s">
        <v>143</v>
      </c>
      <c r="H79" s="39">
        <v>20</v>
      </c>
      <c r="I79" s="47">
        <f>15.5+(23.82/2)</f>
        <v>27.41</v>
      </c>
      <c r="J79" s="39" t="s">
        <v>34</v>
      </c>
      <c r="K79" s="36" t="s">
        <v>163</v>
      </c>
      <c r="L79" s="12" t="s">
        <v>164</v>
      </c>
      <c r="M79" s="12"/>
      <c r="N79" s="12"/>
      <c r="O79" s="12"/>
      <c r="P79" s="12"/>
      <c r="Q79" s="12"/>
      <c r="R79" s="12"/>
      <c r="S79" s="12"/>
      <c r="T79" s="12"/>
    </row>
    <row r="80" spans="1:20" s="19" customFormat="1" x14ac:dyDescent="0.3">
      <c r="A80" s="6">
        <f t="shared" ref="A80:A93" si="1">F80</f>
        <v>70102</v>
      </c>
      <c r="B80" s="128">
        <v>7</v>
      </c>
      <c r="C80" s="158" t="s">
        <v>108</v>
      </c>
      <c r="D80" s="128">
        <v>701</v>
      </c>
      <c r="E80" s="158" t="s">
        <v>108</v>
      </c>
      <c r="F80" s="16">
        <v>70102</v>
      </c>
      <c r="G80" s="15" t="s">
        <v>146</v>
      </c>
      <c r="H80" s="39">
        <v>20</v>
      </c>
      <c r="I80" s="47">
        <f>31+(23.82/2)</f>
        <v>42.91</v>
      </c>
      <c r="J80" s="39" t="s">
        <v>34</v>
      </c>
      <c r="K80" s="36" t="s">
        <v>163</v>
      </c>
      <c r="L80" s="12" t="s">
        <v>164</v>
      </c>
      <c r="M80" s="12"/>
      <c r="N80" s="12"/>
      <c r="O80" s="12"/>
      <c r="P80" s="12"/>
      <c r="Q80" s="12"/>
      <c r="R80" s="12"/>
      <c r="S80" s="12"/>
      <c r="T80" s="12"/>
    </row>
    <row r="81" spans="1:21" s="19" customFormat="1" x14ac:dyDescent="0.3">
      <c r="A81" s="6">
        <f t="shared" si="1"/>
        <v>70103</v>
      </c>
      <c r="B81" s="128">
        <v>7</v>
      </c>
      <c r="C81" s="158" t="s">
        <v>108</v>
      </c>
      <c r="D81" s="128">
        <v>701</v>
      </c>
      <c r="E81" s="158" t="s">
        <v>108</v>
      </c>
      <c r="F81" s="16">
        <v>70103</v>
      </c>
      <c r="G81" s="15" t="s">
        <v>109</v>
      </c>
      <c r="H81" s="39">
        <v>20</v>
      </c>
      <c r="I81" s="47">
        <f>15.5+(23.82/2)</f>
        <v>27.41</v>
      </c>
      <c r="J81" s="39" t="s">
        <v>34</v>
      </c>
      <c r="K81" s="36" t="s">
        <v>163</v>
      </c>
      <c r="L81" s="12" t="s">
        <v>164</v>
      </c>
      <c r="M81" s="12"/>
      <c r="N81" s="12"/>
      <c r="O81" s="12"/>
      <c r="P81" s="12"/>
      <c r="Q81" s="12"/>
      <c r="R81" s="12"/>
      <c r="S81" s="12"/>
      <c r="T81" s="12"/>
    </row>
    <row r="82" spans="1:21" s="19" customFormat="1" x14ac:dyDescent="0.3">
      <c r="A82" s="6">
        <f t="shared" si="1"/>
        <v>70104</v>
      </c>
      <c r="B82" s="128">
        <v>7</v>
      </c>
      <c r="C82" s="158" t="s">
        <v>108</v>
      </c>
      <c r="D82" s="128">
        <v>701</v>
      </c>
      <c r="E82" s="158" t="s">
        <v>108</v>
      </c>
      <c r="F82" s="16">
        <v>70104</v>
      </c>
      <c r="G82" s="15" t="s">
        <v>397</v>
      </c>
      <c r="H82" s="39">
        <v>10</v>
      </c>
      <c r="I82" s="47">
        <v>1</v>
      </c>
      <c r="J82" s="39" t="s">
        <v>35</v>
      </c>
      <c r="K82" s="35"/>
      <c r="L82" s="12"/>
      <c r="M82" s="12"/>
      <c r="N82" s="12"/>
      <c r="O82" s="12"/>
      <c r="P82" s="12"/>
      <c r="Q82" s="12"/>
      <c r="R82" s="12"/>
      <c r="S82" s="12"/>
      <c r="T82" s="12"/>
    </row>
    <row r="83" spans="1:21" s="19" customFormat="1" x14ac:dyDescent="0.3">
      <c r="A83" s="6">
        <f t="shared" si="1"/>
        <v>70105</v>
      </c>
      <c r="B83" s="128">
        <v>7</v>
      </c>
      <c r="C83" s="158" t="s">
        <v>108</v>
      </c>
      <c r="D83" s="128">
        <v>701</v>
      </c>
      <c r="E83" s="158" t="s">
        <v>108</v>
      </c>
      <c r="F83" s="16">
        <v>70105</v>
      </c>
      <c r="G83" s="15" t="s">
        <v>110</v>
      </c>
      <c r="H83" s="39">
        <v>15</v>
      </c>
      <c r="I83" s="47">
        <v>1</v>
      </c>
      <c r="J83" s="39" t="s">
        <v>35</v>
      </c>
      <c r="K83" s="35"/>
      <c r="L83" s="12"/>
      <c r="M83" s="12"/>
      <c r="N83" s="12"/>
      <c r="O83" s="12"/>
      <c r="P83" s="12"/>
      <c r="Q83" s="12"/>
      <c r="R83" s="12"/>
      <c r="S83" s="12"/>
      <c r="T83" s="12"/>
    </row>
    <row r="84" spans="1:21" s="19" customFormat="1" x14ac:dyDescent="0.3">
      <c r="A84" s="6">
        <f t="shared" si="1"/>
        <v>70106</v>
      </c>
      <c r="B84" s="128">
        <v>7</v>
      </c>
      <c r="C84" s="158" t="s">
        <v>108</v>
      </c>
      <c r="D84" s="128">
        <v>701</v>
      </c>
      <c r="E84" s="158" t="s">
        <v>108</v>
      </c>
      <c r="F84" s="16">
        <v>70106</v>
      </c>
      <c r="G84" s="15" t="s">
        <v>142</v>
      </c>
      <c r="H84" s="39" t="s">
        <v>148</v>
      </c>
      <c r="I84" s="47" t="s">
        <v>165</v>
      </c>
      <c r="J84" s="39" t="s">
        <v>34</v>
      </c>
      <c r="K84" s="35"/>
      <c r="L84" s="12"/>
      <c r="M84" s="12"/>
      <c r="N84" s="12"/>
      <c r="O84" s="12"/>
      <c r="P84" s="12"/>
      <c r="Q84" s="12"/>
      <c r="R84" s="12"/>
      <c r="S84" s="12"/>
      <c r="T84" s="12"/>
    </row>
    <row r="85" spans="1:21" s="19" customFormat="1" x14ac:dyDescent="0.3">
      <c r="A85" s="6">
        <f t="shared" si="1"/>
        <v>70107</v>
      </c>
      <c r="B85" s="128">
        <v>7</v>
      </c>
      <c r="C85" s="158" t="s">
        <v>108</v>
      </c>
      <c r="D85" s="128">
        <v>701</v>
      </c>
      <c r="E85" s="158" t="s">
        <v>108</v>
      </c>
      <c r="F85" s="16">
        <v>70107</v>
      </c>
      <c r="G85" s="15" t="s">
        <v>396</v>
      </c>
      <c r="H85" s="39" t="s">
        <v>148</v>
      </c>
      <c r="I85" s="47" t="s">
        <v>165</v>
      </c>
      <c r="J85" s="39" t="s">
        <v>34</v>
      </c>
      <c r="K85" s="35"/>
      <c r="L85" s="12"/>
      <c r="M85" s="12"/>
      <c r="N85" s="12"/>
      <c r="O85" s="12"/>
      <c r="P85" s="12"/>
      <c r="Q85" s="12"/>
      <c r="R85" s="12"/>
      <c r="S85" s="12"/>
      <c r="T85" s="12"/>
    </row>
    <row r="86" spans="1:21" s="12" customFormat="1" x14ac:dyDescent="0.3">
      <c r="A86" s="6">
        <f t="shared" si="1"/>
        <v>70108</v>
      </c>
      <c r="B86" s="128">
        <v>7</v>
      </c>
      <c r="C86" s="158" t="s">
        <v>108</v>
      </c>
      <c r="D86" s="128">
        <v>701</v>
      </c>
      <c r="E86" s="158" t="s">
        <v>108</v>
      </c>
      <c r="F86" s="16">
        <v>70108</v>
      </c>
      <c r="G86" s="15" t="s">
        <v>171</v>
      </c>
      <c r="H86" s="39">
        <v>25</v>
      </c>
      <c r="I86" s="47" t="s">
        <v>172</v>
      </c>
      <c r="J86" s="39" t="s">
        <v>35</v>
      </c>
      <c r="K86" s="35"/>
      <c r="U86" s="19"/>
    </row>
    <row r="87" spans="1:21" s="12" customFormat="1" x14ac:dyDescent="0.3">
      <c r="A87" s="6" t="str">
        <f t="shared" si="1"/>
        <v>70109DS</v>
      </c>
      <c r="B87" s="165">
        <v>7</v>
      </c>
      <c r="C87" s="158" t="s">
        <v>108</v>
      </c>
      <c r="D87" s="165">
        <v>701</v>
      </c>
      <c r="E87" s="158" t="s">
        <v>108</v>
      </c>
      <c r="F87" s="16" t="s">
        <v>427</v>
      </c>
      <c r="G87" s="15" t="s">
        <v>428</v>
      </c>
      <c r="H87" s="167">
        <v>15</v>
      </c>
      <c r="I87" s="47"/>
      <c r="J87" s="167" t="s">
        <v>35</v>
      </c>
      <c r="K87" s="169"/>
      <c r="U87" s="19"/>
    </row>
    <row r="88" spans="1:21" x14ac:dyDescent="0.3">
      <c r="A88" s="6" t="str">
        <f t="shared" si="1"/>
        <v>70110DS</v>
      </c>
      <c r="B88" s="128">
        <v>7</v>
      </c>
      <c r="C88" s="158" t="s">
        <v>108</v>
      </c>
      <c r="D88" s="128">
        <v>701</v>
      </c>
      <c r="E88" s="158" t="s">
        <v>108</v>
      </c>
      <c r="F88" s="16" t="s">
        <v>432</v>
      </c>
      <c r="G88" s="36" t="s">
        <v>433</v>
      </c>
      <c r="H88" s="113">
        <v>15</v>
      </c>
      <c r="I88" s="13" t="s">
        <v>148</v>
      </c>
      <c r="J88" s="113" t="s">
        <v>35</v>
      </c>
      <c r="K88" s="115"/>
    </row>
    <row r="89" spans="1:21" x14ac:dyDescent="0.3">
      <c r="A89" s="6" t="str">
        <f t="shared" si="1"/>
        <v>70111DS</v>
      </c>
      <c r="B89" s="171">
        <v>7</v>
      </c>
      <c r="C89" s="158" t="s">
        <v>108</v>
      </c>
      <c r="D89" s="171">
        <v>701</v>
      </c>
      <c r="E89" s="158" t="s">
        <v>108</v>
      </c>
      <c r="F89" s="16" t="s">
        <v>440</v>
      </c>
      <c r="G89" s="36" t="s">
        <v>441</v>
      </c>
      <c r="H89" s="173">
        <v>15</v>
      </c>
      <c r="I89" s="13" t="s">
        <v>148</v>
      </c>
      <c r="J89" s="173" t="s">
        <v>35</v>
      </c>
      <c r="K89" s="172"/>
    </row>
    <row r="90" spans="1:21" x14ac:dyDescent="0.3">
      <c r="A90" s="6" t="str">
        <f t="shared" si="1"/>
        <v>70112DS</v>
      </c>
      <c r="B90" s="171">
        <v>7</v>
      </c>
      <c r="C90" s="158" t="s">
        <v>108</v>
      </c>
      <c r="D90" s="171">
        <v>701</v>
      </c>
      <c r="E90" s="158" t="s">
        <v>108</v>
      </c>
      <c r="F90" s="16" t="s">
        <v>448</v>
      </c>
      <c r="G90" s="36" t="s">
        <v>79</v>
      </c>
      <c r="H90" s="173">
        <v>20</v>
      </c>
      <c r="I90" s="13" t="s">
        <v>148</v>
      </c>
      <c r="J90" s="173" t="s">
        <v>35</v>
      </c>
      <c r="K90" s="172"/>
    </row>
    <row r="91" spans="1:21" x14ac:dyDescent="0.3">
      <c r="A91" s="6" t="str">
        <f t="shared" si="1"/>
        <v>70113DS</v>
      </c>
      <c r="B91" s="171">
        <v>7</v>
      </c>
      <c r="C91" s="158" t="s">
        <v>108</v>
      </c>
      <c r="D91" s="171">
        <v>701</v>
      </c>
      <c r="E91" s="158" t="s">
        <v>108</v>
      </c>
      <c r="F91" s="16" t="s">
        <v>449</v>
      </c>
      <c r="G91" s="36" t="s">
        <v>450</v>
      </c>
      <c r="H91" s="173">
        <v>20</v>
      </c>
      <c r="I91" s="13" t="s">
        <v>148</v>
      </c>
      <c r="J91" s="173" t="s">
        <v>35</v>
      </c>
      <c r="K91" s="172"/>
    </row>
    <row r="92" spans="1:21" x14ac:dyDescent="0.3">
      <c r="A92" s="6" t="str">
        <f t="shared" si="1"/>
        <v>70114DS</v>
      </c>
      <c r="B92" s="171">
        <v>7</v>
      </c>
      <c r="C92" s="158" t="s">
        <v>108</v>
      </c>
      <c r="D92" s="171">
        <v>701</v>
      </c>
      <c r="E92" s="158" t="s">
        <v>108</v>
      </c>
      <c r="F92" s="16" t="s">
        <v>452</v>
      </c>
      <c r="G92" s="36" t="s">
        <v>451</v>
      </c>
      <c r="H92" s="173">
        <v>20</v>
      </c>
      <c r="I92" s="13"/>
      <c r="J92" s="173" t="s">
        <v>35</v>
      </c>
      <c r="K92" s="172"/>
    </row>
    <row r="93" spans="1:21" x14ac:dyDescent="0.3">
      <c r="A93" s="6" t="str">
        <f t="shared" si="1"/>
        <v>70115DS</v>
      </c>
      <c r="B93" s="171">
        <v>7</v>
      </c>
      <c r="C93" s="158" t="s">
        <v>108</v>
      </c>
      <c r="D93" s="171">
        <v>701</v>
      </c>
      <c r="E93" s="158" t="s">
        <v>108</v>
      </c>
      <c r="F93" s="16" t="s">
        <v>453</v>
      </c>
      <c r="G93" s="36" t="s">
        <v>442</v>
      </c>
      <c r="H93" s="173">
        <v>20</v>
      </c>
      <c r="I93" s="13"/>
      <c r="J93" s="173" t="s">
        <v>35</v>
      </c>
      <c r="K93" s="172"/>
    </row>
    <row r="94" spans="1:21" x14ac:dyDescent="0.3">
      <c r="A94" s="6" t="s">
        <v>454</v>
      </c>
      <c r="B94" s="171">
        <v>7</v>
      </c>
      <c r="C94" s="158" t="s">
        <v>108</v>
      </c>
      <c r="D94" s="171">
        <v>701</v>
      </c>
      <c r="E94" s="158" t="s">
        <v>108</v>
      </c>
      <c r="F94" s="16" t="s">
        <v>454</v>
      </c>
      <c r="G94" s="36" t="s">
        <v>455</v>
      </c>
      <c r="H94" s="173">
        <v>35</v>
      </c>
      <c r="I94" s="13"/>
      <c r="J94" s="173" t="s">
        <v>35</v>
      </c>
      <c r="K94" s="172"/>
    </row>
    <row r="95" spans="1:21" x14ac:dyDescent="0.3">
      <c r="A95" s="6">
        <v>70117</v>
      </c>
      <c r="B95" s="171">
        <v>7</v>
      </c>
      <c r="C95" s="158" t="s">
        <v>108</v>
      </c>
      <c r="D95" s="171">
        <v>701</v>
      </c>
      <c r="E95" s="158" t="s">
        <v>108</v>
      </c>
      <c r="F95" s="16">
        <v>70117</v>
      </c>
      <c r="G95" s="36" t="s">
        <v>36</v>
      </c>
      <c r="H95" s="168" t="s">
        <v>148</v>
      </c>
      <c r="I95" s="13" t="s">
        <v>148</v>
      </c>
      <c r="J95" s="168" t="s">
        <v>148</v>
      </c>
      <c r="K95" s="169"/>
    </row>
  </sheetData>
  <mergeCells count="2">
    <mergeCell ref="L4:L12"/>
    <mergeCell ref="D58:D63"/>
  </mergeCells>
  <hyperlinks>
    <hyperlink ref="L71" r:id="rId1" xr:uid="{00000000-0004-0000-0200-000000000000}"/>
  </hyperlinks>
  <pageMargins left="0.7" right="0.7" top="0.75" bottom="0.75" header="0.3" footer="0.3"/>
  <pageSetup paperSize="8" scale="55" fitToHeight="0"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97"/>
  <sheetViews>
    <sheetView topLeftCell="A29" zoomScaleNormal="100" workbookViewId="0">
      <selection activeCell="E31" sqref="E31:E36"/>
    </sheetView>
  </sheetViews>
  <sheetFormatPr defaultColWidth="9.21875" defaultRowHeight="14.4" x14ac:dyDescent="0.3"/>
  <cols>
    <col min="1" max="1" width="9.21875" style="11"/>
    <col min="2" max="2" width="19.5546875" style="11" customWidth="1"/>
    <col min="3" max="3" width="16.44140625" style="11" customWidth="1"/>
    <col min="4" max="4" width="12.5546875" style="11" customWidth="1"/>
    <col min="5" max="5" width="17.5546875" style="11" customWidth="1"/>
    <col min="6" max="6" width="12.44140625" style="11" customWidth="1"/>
    <col min="7" max="7" width="38.77734375" style="33" customWidth="1"/>
    <col min="8" max="8" width="21.44140625" style="12" customWidth="1"/>
    <col min="9" max="9" width="18.5546875" style="37" customWidth="1"/>
    <col min="10" max="10" width="20.44140625" style="12" customWidth="1"/>
    <col min="11" max="11" width="33.5546875" style="34" customWidth="1"/>
    <col min="12" max="12" width="23.5546875" style="12" customWidth="1"/>
    <col min="13" max="13" width="12.5546875" style="12" customWidth="1"/>
    <col min="14" max="14" width="17.77734375" style="12" customWidth="1"/>
    <col min="15" max="15" width="12.44140625" style="12" customWidth="1"/>
    <col min="16" max="16" width="26" style="12" customWidth="1"/>
    <col min="17" max="18" width="21.44140625" style="12" customWidth="1"/>
    <col min="19" max="19" width="19.5546875" style="12" customWidth="1"/>
    <col min="20" max="20" width="20.44140625" style="12" customWidth="1"/>
    <col min="21" max="21" width="9.21875" style="19"/>
    <col min="22" max="16384" width="9.21875" style="11"/>
  </cols>
  <sheetData>
    <row r="1" spans="1:21" s="12" customFormat="1" ht="31.8" thickBot="1" x14ac:dyDescent="0.35">
      <c r="A1" s="140" t="s">
        <v>410</v>
      </c>
      <c r="B1" s="24" t="s">
        <v>24</v>
      </c>
      <c r="C1" s="25" t="s">
        <v>25</v>
      </c>
      <c r="D1" s="26" t="s">
        <v>26</v>
      </c>
      <c r="E1" s="25" t="s">
        <v>27</v>
      </c>
      <c r="F1" s="25" t="s">
        <v>28</v>
      </c>
      <c r="G1" s="25" t="s">
        <v>29</v>
      </c>
      <c r="H1" s="25" t="s">
        <v>30</v>
      </c>
      <c r="I1" s="2" t="s">
        <v>32</v>
      </c>
      <c r="J1" s="27" t="s">
        <v>33</v>
      </c>
      <c r="K1" s="45" t="s">
        <v>152</v>
      </c>
      <c r="U1" s="19"/>
    </row>
    <row r="2" spans="1:21" s="12" customFormat="1" x14ac:dyDescent="0.3">
      <c r="A2" s="136">
        <v>10101</v>
      </c>
      <c r="B2" s="529">
        <v>1</v>
      </c>
      <c r="C2" s="531" t="s">
        <v>80</v>
      </c>
      <c r="D2" s="536">
        <v>101</v>
      </c>
      <c r="E2" s="534" t="s">
        <v>74</v>
      </c>
      <c r="F2" s="136">
        <v>10101</v>
      </c>
      <c r="G2" s="134" t="s">
        <v>93</v>
      </c>
      <c r="H2" s="137">
        <v>20</v>
      </c>
      <c r="I2" s="137"/>
      <c r="J2" s="42" t="s">
        <v>23</v>
      </c>
      <c r="K2" s="36"/>
      <c r="U2" s="19"/>
    </row>
    <row r="3" spans="1:21" s="12" customFormat="1" x14ac:dyDescent="0.3">
      <c r="A3" s="128">
        <v>10102</v>
      </c>
      <c r="B3" s="533"/>
      <c r="C3" s="540"/>
      <c r="D3" s="498"/>
      <c r="E3" s="528"/>
      <c r="F3" s="128">
        <v>10102</v>
      </c>
      <c r="G3" s="135" t="s">
        <v>53</v>
      </c>
      <c r="H3" s="129">
        <v>30</v>
      </c>
      <c r="I3" s="129"/>
      <c r="J3" s="40" t="s">
        <v>23</v>
      </c>
      <c r="K3" s="36"/>
      <c r="U3" s="19"/>
    </row>
    <row r="4" spans="1:21" s="12" customFormat="1" x14ac:dyDescent="0.3">
      <c r="A4" s="128">
        <v>10103</v>
      </c>
      <c r="B4" s="533"/>
      <c r="C4" s="540"/>
      <c r="D4" s="498"/>
      <c r="E4" s="528"/>
      <c r="F4" s="128">
        <v>10103</v>
      </c>
      <c r="G4" s="50" t="s">
        <v>94</v>
      </c>
      <c r="H4" s="129">
        <v>30</v>
      </c>
      <c r="I4" s="129"/>
      <c r="J4" s="17" t="s">
        <v>23</v>
      </c>
      <c r="K4" s="36"/>
      <c r="U4" s="19"/>
    </row>
    <row r="5" spans="1:21" s="12" customFormat="1" x14ac:dyDescent="0.3">
      <c r="A5" s="16">
        <v>10104</v>
      </c>
      <c r="B5" s="533"/>
      <c r="C5" s="540"/>
      <c r="D5" s="498"/>
      <c r="E5" s="528"/>
      <c r="F5" s="16">
        <v>10104</v>
      </c>
      <c r="G5" s="50" t="s">
        <v>95</v>
      </c>
      <c r="H5" s="129">
        <v>30</v>
      </c>
      <c r="I5" s="129"/>
      <c r="J5" s="17" t="s">
        <v>23</v>
      </c>
      <c r="K5" s="36"/>
      <c r="U5" s="19"/>
    </row>
    <row r="6" spans="1:21" s="12" customFormat="1" x14ac:dyDescent="0.3">
      <c r="A6" s="16">
        <v>10201</v>
      </c>
      <c r="B6" s="533"/>
      <c r="C6" s="540"/>
      <c r="D6" s="498">
        <v>102</v>
      </c>
      <c r="E6" s="528" t="s">
        <v>75</v>
      </c>
      <c r="F6" s="16">
        <v>10201</v>
      </c>
      <c r="G6" s="50" t="s">
        <v>96</v>
      </c>
      <c r="H6" s="129">
        <v>20</v>
      </c>
      <c r="I6" s="129"/>
      <c r="J6" s="17" t="s">
        <v>35</v>
      </c>
      <c r="K6" s="36"/>
      <c r="U6" s="19"/>
    </row>
    <row r="7" spans="1:21" s="12" customFormat="1" ht="15" thickBot="1" x14ac:dyDescent="0.35">
      <c r="A7" s="18">
        <v>10202</v>
      </c>
      <c r="B7" s="530"/>
      <c r="C7" s="532"/>
      <c r="D7" s="538"/>
      <c r="E7" s="535"/>
      <c r="F7" s="18">
        <v>10202</v>
      </c>
      <c r="G7" s="51" t="s">
        <v>97</v>
      </c>
      <c r="H7" s="141">
        <v>20</v>
      </c>
      <c r="I7" s="141"/>
      <c r="J7" s="41" t="s">
        <v>23</v>
      </c>
      <c r="K7" s="36"/>
      <c r="U7" s="19"/>
    </row>
    <row r="8" spans="1:21" s="12" customFormat="1" x14ac:dyDescent="0.3">
      <c r="A8" s="22">
        <v>20101</v>
      </c>
      <c r="B8" s="529">
        <v>2</v>
      </c>
      <c r="C8" s="531" t="s">
        <v>82</v>
      </c>
      <c r="D8" s="136">
        <v>201</v>
      </c>
      <c r="E8" s="143" t="s">
        <v>76</v>
      </c>
      <c r="F8" s="22">
        <v>20101</v>
      </c>
      <c r="G8" s="49" t="s">
        <v>93</v>
      </c>
      <c r="H8" s="137">
        <v>20</v>
      </c>
      <c r="I8" s="137"/>
      <c r="J8" s="42" t="s">
        <v>23</v>
      </c>
      <c r="K8" s="36"/>
      <c r="U8" s="19"/>
    </row>
    <row r="9" spans="1:21" s="12" customFormat="1" ht="15" thickBot="1" x14ac:dyDescent="0.35">
      <c r="A9" s="18">
        <v>20201</v>
      </c>
      <c r="B9" s="530"/>
      <c r="C9" s="532"/>
      <c r="D9" s="142">
        <v>202</v>
      </c>
      <c r="E9" s="145" t="s">
        <v>77</v>
      </c>
      <c r="F9" s="18">
        <v>20201</v>
      </c>
      <c r="G9" s="51" t="s">
        <v>93</v>
      </c>
      <c r="H9" s="141">
        <v>20</v>
      </c>
      <c r="I9" s="141"/>
      <c r="J9" s="41" t="s">
        <v>23</v>
      </c>
      <c r="K9" s="36"/>
      <c r="U9" s="19"/>
    </row>
    <row r="10" spans="1:21" s="12" customFormat="1" x14ac:dyDescent="0.3">
      <c r="A10" s="22">
        <v>30101</v>
      </c>
      <c r="B10" s="529">
        <v>3</v>
      </c>
      <c r="C10" s="534" t="s">
        <v>81</v>
      </c>
      <c r="D10" s="536">
        <v>301</v>
      </c>
      <c r="E10" s="537" t="s">
        <v>78</v>
      </c>
      <c r="F10" s="22">
        <v>30101</v>
      </c>
      <c r="G10" s="49" t="s">
        <v>53</v>
      </c>
      <c r="H10" s="137">
        <v>30</v>
      </c>
      <c r="I10" s="137"/>
      <c r="J10" s="42" t="s">
        <v>35</v>
      </c>
      <c r="K10" s="36"/>
      <c r="U10" s="19"/>
    </row>
    <row r="11" spans="1:21" s="12" customFormat="1" x14ac:dyDescent="0.3">
      <c r="A11" s="16">
        <v>30102</v>
      </c>
      <c r="B11" s="533"/>
      <c r="C11" s="528"/>
      <c r="D11" s="498"/>
      <c r="E11" s="527"/>
      <c r="F11" s="16">
        <v>30102</v>
      </c>
      <c r="G11" s="50" t="s">
        <v>63</v>
      </c>
      <c r="H11" s="129">
        <v>25</v>
      </c>
      <c r="I11" s="129"/>
      <c r="J11" s="40" t="s">
        <v>35</v>
      </c>
      <c r="K11" s="36"/>
      <c r="U11" s="19"/>
    </row>
    <row r="12" spans="1:21" s="12" customFormat="1" x14ac:dyDescent="0.3">
      <c r="A12" s="16">
        <v>30103</v>
      </c>
      <c r="B12" s="533"/>
      <c r="C12" s="528"/>
      <c r="D12" s="498"/>
      <c r="E12" s="527"/>
      <c r="F12" s="16">
        <v>30103</v>
      </c>
      <c r="G12" s="50" t="s">
        <v>352</v>
      </c>
      <c r="H12" s="129">
        <v>20</v>
      </c>
      <c r="I12" s="129"/>
      <c r="J12" s="40" t="s">
        <v>35</v>
      </c>
      <c r="K12" s="36"/>
      <c r="U12" s="19"/>
    </row>
    <row r="13" spans="1:21" s="12" customFormat="1" x14ac:dyDescent="0.3">
      <c r="A13" s="16">
        <v>30201</v>
      </c>
      <c r="B13" s="533"/>
      <c r="C13" s="528"/>
      <c r="D13" s="498">
        <v>302</v>
      </c>
      <c r="E13" s="527" t="s">
        <v>79</v>
      </c>
      <c r="F13" s="16">
        <v>30201</v>
      </c>
      <c r="G13" s="50" t="s">
        <v>87</v>
      </c>
      <c r="H13" s="129">
        <v>20</v>
      </c>
      <c r="I13" s="129"/>
      <c r="J13" s="40" t="s">
        <v>35</v>
      </c>
      <c r="K13" s="36"/>
      <c r="U13" s="19"/>
    </row>
    <row r="14" spans="1:21" s="12" customFormat="1" x14ac:dyDescent="0.3">
      <c r="A14" s="16">
        <v>30202</v>
      </c>
      <c r="B14" s="533"/>
      <c r="C14" s="528"/>
      <c r="D14" s="498"/>
      <c r="E14" s="527"/>
      <c r="F14" s="16">
        <v>30202</v>
      </c>
      <c r="G14" s="50" t="s">
        <v>98</v>
      </c>
      <c r="H14" s="129">
        <v>35</v>
      </c>
      <c r="I14" s="129"/>
      <c r="J14" s="40" t="s">
        <v>35</v>
      </c>
      <c r="K14" s="36"/>
      <c r="U14" s="19"/>
    </row>
    <row r="15" spans="1:21" s="12" customFormat="1" ht="15" thickBot="1" x14ac:dyDescent="0.35">
      <c r="A15" s="18">
        <v>30203</v>
      </c>
      <c r="B15" s="530"/>
      <c r="C15" s="535"/>
      <c r="D15" s="538"/>
      <c r="E15" s="539"/>
      <c r="F15" s="18">
        <v>30203</v>
      </c>
      <c r="G15" s="51" t="s">
        <v>99</v>
      </c>
      <c r="H15" s="141">
        <v>25</v>
      </c>
      <c r="I15" s="141"/>
      <c r="J15" s="41" t="s">
        <v>35</v>
      </c>
      <c r="K15" s="36"/>
      <c r="U15" s="19"/>
    </row>
    <row r="16" spans="1:21" s="12" customFormat="1" x14ac:dyDescent="0.3">
      <c r="A16" s="22">
        <v>40101</v>
      </c>
      <c r="B16" s="499">
        <v>4</v>
      </c>
      <c r="C16" s="502" t="s">
        <v>85</v>
      </c>
      <c r="D16" s="519">
        <v>401</v>
      </c>
      <c r="E16" s="520" t="s">
        <v>90</v>
      </c>
      <c r="F16" s="22">
        <v>40101</v>
      </c>
      <c r="G16" s="134" t="s">
        <v>353</v>
      </c>
      <c r="H16" s="137">
        <v>75</v>
      </c>
      <c r="I16" s="137"/>
      <c r="J16" s="42" t="s">
        <v>23</v>
      </c>
      <c r="K16" s="36"/>
      <c r="U16" s="19"/>
    </row>
    <row r="17" spans="1:21" s="12" customFormat="1" x14ac:dyDescent="0.3">
      <c r="A17" s="16">
        <v>40102</v>
      </c>
      <c r="B17" s="500"/>
      <c r="C17" s="503"/>
      <c r="D17" s="515"/>
      <c r="E17" s="521"/>
      <c r="F17" s="16">
        <v>40102</v>
      </c>
      <c r="G17" s="135" t="s">
        <v>92</v>
      </c>
      <c r="H17" s="129">
        <v>40</v>
      </c>
      <c r="I17" s="129"/>
      <c r="J17" s="40" t="s">
        <v>23</v>
      </c>
      <c r="K17" s="36"/>
      <c r="U17" s="19"/>
    </row>
    <row r="18" spans="1:21" s="12" customFormat="1" x14ac:dyDescent="0.3">
      <c r="A18" s="16">
        <v>40103</v>
      </c>
      <c r="B18" s="500"/>
      <c r="C18" s="503"/>
      <c r="D18" s="515"/>
      <c r="E18" s="521"/>
      <c r="F18" s="16">
        <v>40103</v>
      </c>
      <c r="G18" s="135" t="s">
        <v>354</v>
      </c>
      <c r="H18" s="129">
        <v>65</v>
      </c>
      <c r="I18" s="129"/>
      <c r="J18" s="40" t="s">
        <v>23</v>
      </c>
      <c r="K18" s="36"/>
      <c r="U18" s="19"/>
    </row>
    <row r="19" spans="1:21" s="12" customFormat="1" x14ac:dyDescent="0.3">
      <c r="A19" s="16">
        <v>40104</v>
      </c>
      <c r="B19" s="500"/>
      <c r="C19" s="503"/>
      <c r="D19" s="512"/>
      <c r="E19" s="522"/>
      <c r="F19" s="16">
        <v>40104</v>
      </c>
      <c r="G19" s="135" t="s">
        <v>36</v>
      </c>
      <c r="H19" s="129"/>
      <c r="I19" s="129"/>
      <c r="J19" s="40" t="s">
        <v>23</v>
      </c>
      <c r="K19" s="36"/>
      <c r="U19" s="19"/>
    </row>
    <row r="20" spans="1:21" s="12" customFormat="1" x14ac:dyDescent="0.3">
      <c r="A20" s="16">
        <v>40201</v>
      </c>
      <c r="B20" s="500"/>
      <c r="C20" s="503"/>
      <c r="D20" s="511">
        <v>402</v>
      </c>
      <c r="E20" s="523" t="s">
        <v>91</v>
      </c>
      <c r="F20" s="16">
        <v>40201</v>
      </c>
      <c r="G20" s="135" t="s">
        <v>89</v>
      </c>
      <c r="H20" s="129">
        <v>25</v>
      </c>
      <c r="I20" s="129"/>
      <c r="J20" s="40" t="s">
        <v>23</v>
      </c>
      <c r="K20" s="36"/>
      <c r="U20" s="19"/>
    </row>
    <row r="21" spans="1:21" s="12" customFormat="1" x14ac:dyDescent="0.3">
      <c r="A21" s="16">
        <v>40202</v>
      </c>
      <c r="B21" s="500"/>
      <c r="C21" s="503"/>
      <c r="D21" s="515"/>
      <c r="E21" s="521"/>
      <c r="F21" s="16">
        <v>40202</v>
      </c>
      <c r="G21" s="135" t="s">
        <v>403</v>
      </c>
      <c r="H21" s="129">
        <v>20</v>
      </c>
      <c r="I21" s="129"/>
      <c r="J21" s="40" t="s">
        <v>23</v>
      </c>
      <c r="K21" s="36"/>
      <c r="U21" s="19"/>
    </row>
    <row r="22" spans="1:21" s="12" customFormat="1" x14ac:dyDescent="0.3">
      <c r="A22" s="16">
        <v>40203</v>
      </c>
      <c r="B22" s="500"/>
      <c r="C22" s="503"/>
      <c r="D22" s="512"/>
      <c r="E22" s="522"/>
      <c r="F22" s="16">
        <v>40203</v>
      </c>
      <c r="G22" s="135" t="s">
        <v>36</v>
      </c>
      <c r="H22" s="129"/>
      <c r="I22" s="129"/>
      <c r="J22" s="40"/>
      <c r="K22" s="36"/>
      <c r="U22" s="19"/>
    </row>
    <row r="23" spans="1:21" s="12" customFormat="1" x14ac:dyDescent="0.3">
      <c r="A23" s="129">
        <v>40301</v>
      </c>
      <c r="B23" s="500"/>
      <c r="C23" s="503"/>
      <c r="D23" s="498">
        <v>403</v>
      </c>
      <c r="E23" s="528" t="s">
        <v>124</v>
      </c>
      <c r="F23" s="129">
        <v>40301</v>
      </c>
      <c r="G23" s="50" t="s">
        <v>125</v>
      </c>
      <c r="H23" s="144">
        <v>20</v>
      </c>
      <c r="I23" s="129"/>
      <c r="J23" s="40" t="s">
        <v>107</v>
      </c>
      <c r="K23" s="36"/>
      <c r="U23" s="19"/>
    </row>
    <row r="24" spans="1:21" s="12" customFormat="1" x14ac:dyDescent="0.3">
      <c r="A24" s="129">
        <v>40302</v>
      </c>
      <c r="B24" s="500"/>
      <c r="C24" s="503"/>
      <c r="D24" s="498"/>
      <c r="E24" s="528"/>
      <c r="F24" s="129">
        <v>40302</v>
      </c>
      <c r="G24" s="50" t="s">
        <v>126</v>
      </c>
      <c r="H24" s="144">
        <v>50</v>
      </c>
      <c r="I24" s="129"/>
      <c r="J24" s="40" t="s">
        <v>107</v>
      </c>
      <c r="K24" s="36"/>
      <c r="U24" s="19"/>
    </row>
    <row r="25" spans="1:21" s="12" customFormat="1" x14ac:dyDescent="0.3">
      <c r="A25" s="129">
        <v>40303</v>
      </c>
      <c r="B25" s="500"/>
      <c r="C25" s="503"/>
      <c r="D25" s="498"/>
      <c r="E25" s="528"/>
      <c r="F25" s="129">
        <v>40303</v>
      </c>
      <c r="G25" s="50" t="s">
        <v>127</v>
      </c>
      <c r="H25" s="144">
        <v>25</v>
      </c>
      <c r="I25" s="129"/>
      <c r="J25" s="40" t="s">
        <v>107</v>
      </c>
      <c r="K25" s="36"/>
      <c r="U25" s="19"/>
    </row>
    <row r="26" spans="1:21" s="12" customFormat="1" x14ac:dyDescent="0.3">
      <c r="A26" s="129">
        <v>40304</v>
      </c>
      <c r="B26" s="500"/>
      <c r="C26" s="503"/>
      <c r="D26" s="498"/>
      <c r="E26" s="528"/>
      <c r="F26" s="129">
        <v>40304</v>
      </c>
      <c r="G26" s="50" t="s">
        <v>128</v>
      </c>
      <c r="H26" s="144">
        <v>30</v>
      </c>
      <c r="I26" s="129"/>
      <c r="J26" s="40" t="s">
        <v>107</v>
      </c>
      <c r="K26" s="36"/>
      <c r="U26" s="19"/>
    </row>
    <row r="27" spans="1:21" s="12" customFormat="1" x14ac:dyDescent="0.3">
      <c r="A27" s="129">
        <v>40305</v>
      </c>
      <c r="B27" s="500"/>
      <c r="C27" s="503"/>
      <c r="D27" s="498"/>
      <c r="E27" s="528"/>
      <c r="F27" s="129">
        <v>40305</v>
      </c>
      <c r="G27" s="50" t="s">
        <v>401</v>
      </c>
      <c r="H27" s="144">
        <v>5</v>
      </c>
      <c r="I27" s="129"/>
      <c r="J27" s="40" t="s">
        <v>107</v>
      </c>
      <c r="K27" s="36"/>
      <c r="U27" s="19"/>
    </row>
    <row r="28" spans="1:21" s="12" customFormat="1" x14ac:dyDescent="0.3">
      <c r="A28" s="129">
        <v>40401</v>
      </c>
      <c r="B28" s="500"/>
      <c r="C28" s="503"/>
      <c r="D28" s="498">
        <v>404</v>
      </c>
      <c r="E28" s="528" t="s">
        <v>129</v>
      </c>
      <c r="F28" s="129">
        <v>40401</v>
      </c>
      <c r="G28" s="50" t="s">
        <v>130</v>
      </c>
      <c r="H28" s="144">
        <v>30</v>
      </c>
      <c r="I28" s="129"/>
      <c r="J28" s="40" t="s">
        <v>34</v>
      </c>
      <c r="K28" s="36"/>
      <c r="U28" s="19"/>
    </row>
    <row r="29" spans="1:21" s="12" customFormat="1" x14ac:dyDescent="0.3">
      <c r="A29" s="129">
        <v>40402</v>
      </c>
      <c r="B29" s="500"/>
      <c r="C29" s="503"/>
      <c r="D29" s="498"/>
      <c r="E29" s="528"/>
      <c r="F29" s="129">
        <v>40402</v>
      </c>
      <c r="G29" s="50" t="s">
        <v>131</v>
      </c>
      <c r="H29" s="144">
        <v>25</v>
      </c>
      <c r="I29" s="129"/>
      <c r="J29" s="40" t="s">
        <v>34</v>
      </c>
      <c r="K29" s="36"/>
      <c r="U29" s="19"/>
    </row>
    <row r="30" spans="1:21" s="12" customFormat="1" x14ac:dyDescent="0.3">
      <c r="A30" s="129">
        <v>40403</v>
      </c>
      <c r="B30" s="500"/>
      <c r="C30" s="503"/>
      <c r="D30" s="498"/>
      <c r="E30" s="528"/>
      <c r="F30" s="129">
        <v>40403</v>
      </c>
      <c r="G30" s="50" t="s">
        <v>132</v>
      </c>
      <c r="H30" s="144">
        <v>25</v>
      </c>
      <c r="I30" s="129"/>
      <c r="J30" s="40" t="s">
        <v>34</v>
      </c>
      <c r="K30" s="36"/>
      <c r="U30" s="19"/>
    </row>
    <row r="31" spans="1:21" s="12" customFormat="1" x14ac:dyDescent="0.3">
      <c r="A31" s="16">
        <v>40501</v>
      </c>
      <c r="B31" s="500"/>
      <c r="C31" s="503"/>
      <c r="D31" s="498">
        <v>405</v>
      </c>
      <c r="E31" s="527" t="s">
        <v>135</v>
      </c>
      <c r="F31" s="16">
        <v>40501</v>
      </c>
      <c r="G31" s="135" t="s">
        <v>59</v>
      </c>
      <c r="H31" s="129">
        <v>85</v>
      </c>
      <c r="I31" s="129"/>
      <c r="J31" s="40" t="s">
        <v>23</v>
      </c>
      <c r="K31" s="36"/>
      <c r="U31" s="19"/>
    </row>
    <row r="32" spans="1:21" s="12" customFormat="1" x14ac:dyDescent="0.3">
      <c r="A32" s="16">
        <v>40502</v>
      </c>
      <c r="B32" s="500"/>
      <c r="C32" s="503"/>
      <c r="D32" s="498"/>
      <c r="E32" s="527"/>
      <c r="F32" s="16">
        <v>40502</v>
      </c>
      <c r="G32" s="135" t="s">
        <v>60</v>
      </c>
      <c r="H32" s="129">
        <v>85</v>
      </c>
      <c r="I32" s="129"/>
      <c r="J32" s="40" t="s">
        <v>23</v>
      </c>
      <c r="K32" s="36"/>
      <c r="U32" s="19"/>
    </row>
    <row r="33" spans="1:21" s="12" customFormat="1" x14ac:dyDescent="0.3">
      <c r="A33" s="16">
        <v>40503</v>
      </c>
      <c r="B33" s="500"/>
      <c r="C33" s="503"/>
      <c r="D33" s="498"/>
      <c r="E33" s="527"/>
      <c r="F33" s="16">
        <v>40503</v>
      </c>
      <c r="G33" s="135" t="s">
        <v>122</v>
      </c>
      <c r="H33" s="129">
        <v>85</v>
      </c>
      <c r="I33" s="129"/>
      <c r="J33" s="40" t="s">
        <v>23</v>
      </c>
      <c r="K33" s="36"/>
      <c r="U33" s="19"/>
    </row>
    <row r="34" spans="1:21" s="12" customFormat="1" x14ac:dyDescent="0.3">
      <c r="A34" s="16">
        <v>40504</v>
      </c>
      <c r="B34" s="500"/>
      <c r="C34" s="503"/>
      <c r="D34" s="498"/>
      <c r="E34" s="527"/>
      <c r="F34" s="16">
        <v>40504</v>
      </c>
      <c r="G34" s="135" t="s">
        <v>53</v>
      </c>
      <c r="H34" s="129">
        <v>80</v>
      </c>
      <c r="I34" s="129"/>
      <c r="J34" s="40" t="s">
        <v>23</v>
      </c>
      <c r="K34" s="36"/>
      <c r="U34" s="19"/>
    </row>
    <row r="35" spans="1:21" s="12" customFormat="1" x14ac:dyDescent="0.3">
      <c r="A35" s="16">
        <v>40505</v>
      </c>
      <c r="B35" s="500"/>
      <c r="C35" s="503"/>
      <c r="D35" s="498"/>
      <c r="E35" s="527"/>
      <c r="F35" s="16">
        <v>40505</v>
      </c>
      <c r="G35" s="50" t="s">
        <v>402</v>
      </c>
      <c r="H35" s="129">
        <v>30</v>
      </c>
      <c r="I35" s="129"/>
      <c r="J35" s="40" t="s">
        <v>23</v>
      </c>
      <c r="K35" s="36"/>
      <c r="U35" s="19"/>
    </row>
    <row r="36" spans="1:21" s="12" customFormat="1" x14ac:dyDescent="0.3">
      <c r="A36" s="16">
        <v>40506</v>
      </c>
      <c r="B36" s="500"/>
      <c r="C36" s="503"/>
      <c r="D36" s="498"/>
      <c r="E36" s="527"/>
      <c r="F36" s="16">
        <v>40506</v>
      </c>
      <c r="G36" s="50" t="s">
        <v>36</v>
      </c>
      <c r="H36" s="144"/>
      <c r="I36" s="129"/>
      <c r="J36" s="40"/>
      <c r="K36" s="36"/>
      <c r="U36" s="19"/>
    </row>
    <row r="37" spans="1:21" s="12" customFormat="1" x14ac:dyDescent="0.3">
      <c r="A37" s="16">
        <v>40601</v>
      </c>
      <c r="B37" s="500"/>
      <c r="C37" s="503"/>
      <c r="D37" s="498">
        <v>406</v>
      </c>
      <c r="E37" s="513" t="s">
        <v>40</v>
      </c>
      <c r="F37" s="16">
        <v>40601</v>
      </c>
      <c r="G37" s="50" t="s">
        <v>136</v>
      </c>
      <c r="H37" s="144">
        <v>25</v>
      </c>
      <c r="I37" s="129"/>
      <c r="J37" s="40" t="s">
        <v>23</v>
      </c>
      <c r="K37" s="36"/>
      <c r="U37" s="19"/>
    </row>
    <row r="38" spans="1:21" s="12" customFormat="1" x14ac:dyDescent="0.3">
      <c r="A38" s="16">
        <v>40602</v>
      </c>
      <c r="B38" s="500"/>
      <c r="C38" s="503"/>
      <c r="D38" s="498"/>
      <c r="E38" s="509"/>
      <c r="F38" s="16">
        <v>40602</v>
      </c>
      <c r="G38" s="50" t="s">
        <v>140</v>
      </c>
      <c r="H38" s="144">
        <v>50</v>
      </c>
      <c r="I38" s="129"/>
      <c r="J38" s="40" t="s">
        <v>23</v>
      </c>
      <c r="K38" s="36"/>
      <c r="U38" s="19"/>
    </row>
    <row r="39" spans="1:21" s="12" customFormat="1" x14ac:dyDescent="0.3">
      <c r="A39" s="16">
        <v>40603</v>
      </c>
      <c r="B39" s="500"/>
      <c r="C39" s="503"/>
      <c r="D39" s="498"/>
      <c r="E39" s="509"/>
      <c r="F39" s="16">
        <v>40603</v>
      </c>
      <c r="G39" s="50" t="s">
        <v>87</v>
      </c>
      <c r="H39" s="144">
        <v>25</v>
      </c>
      <c r="I39" s="129"/>
      <c r="J39" s="40" t="s">
        <v>23</v>
      </c>
      <c r="K39" s="36"/>
      <c r="U39" s="19"/>
    </row>
    <row r="40" spans="1:21" s="12" customFormat="1" x14ac:dyDescent="0.3">
      <c r="A40" s="16">
        <v>40604</v>
      </c>
      <c r="B40" s="500"/>
      <c r="C40" s="503"/>
      <c r="D40" s="498"/>
      <c r="E40" s="509"/>
      <c r="F40" s="16">
        <v>40604</v>
      </c>
      <c r="G40" s="50" t="s">
        <v>137</v>
      </c>
      <c r="H40" s="144">
        <v>25</v>
      </c>
      <c r="I40" s="129"/>
      <c r="J40" s="40" t="s">
        <v>23</v>
      </c>
      <c r="K40" s="36"/>
      <c r="U40" s="19"/>
    </row>
    <row r="41" spans="1:21" s="12" customFormat="1" x14ac:dyDescent="0.3">
      <c r="A41" s="16">
        <v>40605</v>
      </c>
      <c r="B41" s="500"/>
      <c r="C41" s="503"/>
      <c r="D41" s="498"/>
      <c r="E41" s="509"/>
      <c r="F41" s="16">
        <v>40605</v>
      </c>
      <c r="G41" s="50" t="s">
        <v>138</v>
      </c>
      <c r="H41" s="144">
        <v>40</v>
      </c>
      <c r="I41" s="129"/>
      <c r="J41" s="40" t="s">
        <v>23</v>
      </c>
      <c r="K41" s="36"/>
      <c r="U41" s="19"/>
    </row>
    <row r="42" spans="1:21" s="12" customFormat="1" x14ac:dyDescent="0.3">
      <c r="A42" s="16">
        <v>40606</v>
      </c>
      <c r="B42" s="500"/>
      <c r="C42" s="503"/>
      <c r="D42" s="498"/>
      <c r="E42" s="509"/>
      <c r="F42" s="16">
        <v>40606</v>
      </c>
      <c r="G42" s="50" t="s">
        <v>139</v>
      </c>
      <c r="H42" s="144">
        <v>60</v>
      </c>
      <c r="I42" s="129"/>
      <c r="J42" s="40" t="s">
        <v>23</v>
      </c>
      <c r="K42" s="36"/>
      <c r="U42" s="19"/>
    </row>
    <row r="43" spans="1:21" s="12" customFormat="1" x14ac:dyDescent="0.3">
      <c r="A43" s="16">
        <v>40607</v>
      </c>
      <c r="B43" s="500"/>
      <c r="C43" s="503"/>
      <c r="D43" s="498"/>
      <c r="E43" s="509"/>
      <c r="F43" s="16">
        <v>40607</v>
      </c>
      <c r="G43" s="50" t="s">
        <v>60</v>
      </c>
      <c r="H43" s="144">
        <v>40</v>
      </c>
      <c r="I43" s="129"/>
      <c r="J43" s="40" t="s">
        <v>23</v>
      </c>
      <c r="K43" s="36"/>
      <c r="U43" s="19"/>
    </row>
    <row r="44" spans="1:21" s="12" customFormat="1" x14ac:dyDescent="0.3">
      <c r="A44" s="16">
        <v>40608</v>
      </c>
      <c r="B44" s="500"/>
      <c r="C44" s="503"/>
      <c r="D44" s="498"/>
      <c r="E44" s="509"/>
      <c r="F44" s="16">
        <v>40608</v>
      </c>
      <c r="G44" s="50" t="s">
        <v>59</v>
      </c>
      <c r="H44" s="144">
        <v>30</v>
      </c>
      <c r="I44" s="129"/>
      <c r="J44" s="40" t="s">
        <v>23</v>
      </c>
      <c r="K44" s="36"/>
      <c r="U44" s="19"/>
    </row>
    <row r="45" spans="1:21" s="12" customFormat="1" x14ac:dyDescent="0.3">
      <c r="A45" s="16">
        <v>40609</v>
      </c>
      <c r="B45" s="500"/>
      <c r="C45" s="503"/>
      <c r="D45" s="498"/>
      <c r="E45" s="514"/>
      <c r="F45" s="16">
        <v>40609</v>
      </c>
      <c r="G45" s="135" t="s">
        <v>88</v>
      </c>
      <c r="H45" s="129">
        <v>40</v>
      </c>
      <c r="I45" s="129"/>
      <c r="J45" s="40" t="s">
        <v>23</v>
      </c>
      <c r="K45" s="36"/>
      <c r="U45" s="19"/>
    </row>
    <row r="46" spans="1:21" s="12" customFormat="1" x14ac:dyDescent="0.3">
      <c r="A46" s="16">
        <v>40701</v>
      </c>
      <c r="B46" s="500"/>
      <c r="C46" s="503"/>
      <c r="D46" s="511">
        <v>407</v>
      </c>
      <c r="E46" s="513" t="s">
        <v>344</v>
      </c>
      <c r="F46" s="16">
        <v>40701</v>
      </c>
      <c r="G46" s="135" t="s">
        <v>367</v>
      </c>
      <c r="H46" s="129">
        <v>5</v>
      </c>
      <c r="I46" s="129"/>
      <c r="J46" s="40"/>
      <c r="K46" s="36"/>
      <c r="U46" s="19"/>
    </row>
    <row r="47" spans="1:21" s="12" customFormat="1" x14ac:dyDescent="0.3">
      <c r="A47" s="16">
        <v>40702</v>
      </c>
      <c r="B47" s="500"/>
      <c r="C47" s="503"/>
      <c r="D47" s="515"/>
      <c r="E47" s="509"/>
      <c r="F47" s="16">
        <v>40702</v>
      </c>
      <c r="G47" s="135" t="s">
        <v>368</v>
      </c>
      <c r="H47" s="129">
        <v>5</v>
      </c>
      <c r="I47" s="129"/>
      <c r="J47" s="40"/>
      <c r="K47" s="36"/>
      <c r="U47" s="19"/>
    </row>
    <row r="48" spans="1:21" s="12" customFormat="1" x14ac:dyDescent="0.3">
      <c r="A48" s="16">
        <v>40703</v>
      </c>
      <c r="B48" s="500"/>
      <c r="C48" s="503"/>
      <c r="D48" s="515"/>
      <c r="E48" s="509"/>
      <c r="F48" s="16">
        <v>40703</v>
      </c>
      <c r="G48" s="135" t="s">
        <v>369</v>
      </c>
      <c r="H48" s="129">
        <v>5</v>
      </c>
      <c r="I48" s="129"/>
      <c r="J48" s="40"/>
      <c r="K48" s="36"/>
      <c r="U48" s="19"/>
    </row>
    <row r="49" spans="1:21" s="12" customFormat="1" x14ac:dyDescent="0.3">
      <c r="A49" s="16">
        <v>40704</v>
      </c>
      <c r="B49" s="500"/>
      <c r="C49" s="503"/>
      <c r="D49" s="515"/>
      <c r="E49" s="509"/>
      <c r="F49" s="16">
        <v>40704</v>
      </c>
      <c r="G49" s="135" t="s">
        <v>370</v>
      </c>
      <c r="H49" s="129">
        <v>5</v>
      </c>
      <c r="I49" s="129"/>
      <c r="J49" s="40"/>
      <c r="K49" s="36"/>
      <c r="U49" s="19"/>
    </row>
    <row r="50" spans="1:21" s="12" customFormat="1" x14ac:dyDescent="0.3">
      <c r="A50" s="16">
        <v>40705</v>
      </c>
      <c r="B50" s="500"/>
      <c r="C50" s="503"/>
      <c r="D50" s="515"/>
      <c r="E50" s="509"/>
      <c r="F50" s="16">
        <v>40705</v>
      </c>
      <c r="G50" s="135" t="s">
        <v>371</v>
      </c>
      <c r="H50" s="129">
        <v>5</v>
      </c>
      <c r="I50" s="129"/>
      <c r="J50" s="40"/>
      <c r="K50" s="36"/>
      <c r="U50" s="19"/>
    </row>
    <row r="51" spans="1:21" s="12" customFormat="1" x14ac:dyDescent="0.3">
      <c r="A51" s="16">
        <v>40706</v>
      </c>
      <c r="B51" s="500"/>
      <c r="C51" s="503"/>
      <c r="D51" s="515"/>
      <c r="E51" s="509"/>
      <c r="F51" s="16">
        <v>40706</v>
      </c>
      <c r="G51" s="135" t="s">
        <v>372</v>
      </c>
      <c r="H51" s="129">
        <v>5</v>
      </c>
      <c r="I51" s="129"/>
      <c r="J51" s="40"/>
      <c r="K51" s="36"/>
      <c r="U51" s="19"/>
    </row>
    <row r="52" spans="1:21" s="12" customFormat="1" x14ac:dyDescent="0.3">
      <c r="A52" s="16">
        <v>40707</v>
      </c>
      <c r="B52" s="500"/>
      <c r="C52" s="503"/>
      <c r="D52" s="515"/>
      <c r="E52" s="509"/>
      <c r="F52" s="16">
        <v>40707</v>
      </c>
      <c r="G52" s="135" t="s">
        <v>374</v>
      </c>
      <c r="H52" s="129">
        <v>5</v>
      </c>
      <c r="I52" s="129"/>
      <c r="J52" s="40"/>
      <c r="K52" s="36"/>
      <c r="U52" s="19"/>
    </row>
    <row r="53" spans="1:21" s="12" customFormat="1" x14ac:dyDescent="0.3">
      <c r="A53" s="16">
        <v>40708</v>
      </c>
      <c r="B53" s="500"/>
      <c r="C53" s="503"/>
      <c r="D53" s="515"/>
      <c r="E53" s="509"/>
      <c r="F53" s="16">
        <v>40708</v>
      </c>
      <c r="G53" s="135" t="s">
        <v>373</v>
      </c>
      <c r="H53" s="129">
        <v>5</v>
      </c>
      <c r="I53" s="129"/>
      <c r="J53" s="40"/>
      <c r="K53" s="36"/>
      <c r="U53" s="19"/>
    </row>
    <row r="54" spans="1:21" s="12" customFormat="1" x14ac:dyDescent="0.3">
      <c r="A54" s="16">
        <v>40709</v>
      </c>
      <c r="B54" s="500"/>
      <c r="C54" s="503"/>
      <c r="D54" s="512"/>
      <c r="E54" s="514"/>
      <c r="F54" s="16">
        <v>40709</v>
      </c>
      <c r="G54" s="135" t="s">
        <v>36</v>
      </c>
      <c r="H54" s="129">
        <v>5</v>
      </c>
      <c r="I54" s="129"/>
      <c r="J54" s="40"/>
      <c r="K54" s="36"/>
      <c r="U54" s="19"/>
    </row>
    <row r="55" spans="1:21" s="12" customFormat="1" x14ac:dyDescent="0.3">
      <c r="A55" s="16">
        <v>40801</v>
      </c>
      <c r="B55" s="500"/>
      <c r="C55" s="503"/>
      <c r="D55" s="511">
        <v>408</v>
      </c>
      <c r="E55" s="513" t="s">
        <v>355</v>
      </c>
      <c r="F55" s="16">
        <v>40801</v>
      </c>
      <c r="G55" s="50" t="s">
        <v>87</v>
      </c>
      <c r="H55" s="144">
        <v>15</v>
      </c>
      <c r="I55" s="129"/>
      <c r="J55" s="40" t="s">
        <v>23</v>
      </c>
      <c r="K55" s="36"/>
      <c r="U55" s="19"/>
    </row>
    <row r="56" spans="1:21" s="12" customFormat="1" x14ac:dyDescent="0.3">
      <c r="A56" s="16">
        <v>40802</v>
      </c>
      <c r="B56" s="500"/>
      <c r="C56" s="503"/>
      <c r="D56" s="515"/>
      <c r="E56" s="509"/>
      <c r="F56" s="16">
        <v>40802</v>
      </c>
      <c r="G56" s="50" t="s">
        <v>133</v>
      </c>
      <c r="H56" s="144">
        <v>25</v>
      </c>
      <c r="I56" s="129"/>
      <c r="J56" s="40" t="s">
        <v>23</v>
      </c>
      <c r="K56" s="36"/>
      <c r="U56" s="19"/>
    </row>
    <row r="57" spans="1:21" s="12" customFormat="1" x14ac:dyDescent="0.3">
      <c r="A57" s="16">
        <v>40803</v>
      </c>
      <c r="B57" s="500"/>
      <c r="C57" s="503"/>
      <c r="D57" s="512"/>
      <c r="E57" s="514"/>
      <c r="F57" s="16">
        <v>40803</v>
      </c>
      <c r="G57" s="50" t="s">
        <v>356</v>
      </c>
      <c r="H57" s="144">
        <v>30</v>
      </c>
      <c r="I57" s="129"/>
      <c r="J57" s="40"/>
      <c r="K57" s="36"/>
      <c r="U57" s="19"/>
    </row>
    <row r="58" spans="1:21" s="12" customFormat="1" x14ac:dyDescent="0.3">
      <c r="A58" s="16">
        <v>40901</v>
      </c>
      <c r="B58" s="500"/>
      <c r="C58" s="503"/>
      <c r="D58" s="511">
        <v>409</v>
      </c>
      <c r="E58" s="523" t="s">
        <v>86</v>
      </c>
      <c r="F58" s="16">
        <v>40901</v>
      </c>
      <c r="G58" s="135" t="s">
        <v>100</v>
      </c>
      <c r="H58" s="129">
        <v>80</v>
      </c>
      <c r="I58" s="129"/>
      <c r="J58" s="40" t="s">
        <v>23</v>
      </c>
      <c r="K58" s="36"/>
      <c r="U58" s="19"/>
    </row>
    <row r="59" spans="1:21" s="12" customFormat="1" x14ac:dyDescent="0.3">
      <c r="A59" s="16">
        <v>40902</v>
      </c>
      <c r="B59" s="500"/>
      <c r="C59" s="503"/>
      <c r="D59" s="515"/>
      <c r="E59" s="521"/>
      <c r="F59" s="16">
        <v>40902</v>
      </c>
      <c r="G59" s="135" t="s">
        <v>101</v>
      </c>
      <c r="H59" s="129">
        <v>80</v>
      </c>
      <c r="I59" s="129"/>
      <c r="J59" s="40" t="s">
        <v>23</v>
      </c>
      <c r="K59" s="36"/>
      <c r="U59" s="19"/>
    </row>
    <row r="60" spans="1:21" s="12" customFormat="1" x14ac:dyDescent="0.3">
      <c r="A60" s="16">
        <v>40903</v>
      </c>
      <c r="B60" s="500"/>
      <c r="C60" s="503"/>
      <c r="D60" s="515"/>
      <c r="E60" s="521"/>
      <c r="F60" s="16">
        <v>40903</v>
      </c>
      <c r="G60" s="50" t="s">
        <v>122</v>
      </c>
      <c r="H60" s="144">
        <v>85</v>
      </c>
      <c r="I60" s="129"/>
      <c r="J60" s="40" t="s">
        <v>23</v>
      </c>
      <c r="K60" s="36"/>
      <c r="U60" s="19"/>
    </row>
    <row r="61" spans="1:21" s="12" customFormat="1" x14ac:dyDescent="0.3">
      <c r="A61" s="16">
        <v>40904</v>
      </c>
      <c r="B61" s="500"/>
      <c r="C61" s="503"/>
      <c r="D61" s="512"/>
      <c r="E61" s="522"/>
      <c r="F61" s="16">
        <v>40904</v>
      </c>
      <c r="G61" s="50" t="s">
        <v>357</v>
      </c>
      <c r="H61" s="144">
        <v>70</v>
      </c>
      <c r="I61" s="129"/>
      <c r="J61" s="40"/>
      <c r="K61" s="36"/>
      <c r="U61" s="19"/>
    </row>
    <row r="62" spans="1:21" s="12" customFormat="1" x14ac:dyDescent="0.3">
      <c r="A62" s="16">
        <v>41001</v>
      </c>
      <c r="B62" s="500"/>
      <c r="C62" s="503"/>
      <c r="D62" s="511">
        <v>410</v>
      </c>
      <c r="E62" s="524" t="s">
        <v>380</v>
      </c>
      <c r="F62" s="16">
        <v>41001</v>
      </c>
      <c r="G62" s="135" t="s">
        <v>62</v>
      </c>
      <c r="H62" s="129">
        <v>45</v>
      </c>
      <c r="I62" s="129"/>
      <c r="J62" s="40" t="s">
        <v>34</v>
      </c>
      <c r="K62" s="36"/>
      <c r="U62" s="19"/>
    </row>
    <row r="63" spans="1:21" s="12" customFormat="1" x14ac:dyDescent="0.3">
      <c r="A63" s="16">
        <v>41002</v>
      </c>
      <c r="B63" s="500"/>
      <c r="C63" s="503"/>
      <c r="D63" s="515"/>
      <c r="E63" s="525"/>
      <c r="F63" s="16">
        <v>41002</v>
      </c>
      <c r="G63" s="135" t="s">
        <v>99</v>
      </c>
      <c r="H63" s="129">
        <v>45</v>
      </c>
      <c r="I63" s="129"/>
      <c r="J63" s="40" t="s">
        <v>34</v>
      </c>
      <c r="K63" s="36"/>
      <c r="U63" s="19"/>
    </row>
    <row r="64" spans="1:21" s="12" customFormat="1" x14ac:dyDescent="0.3">
      <c r="A64" s="16">
        <v>41003</v>
      </c>
      <c r="B64" s="500"/>
      <c r="C64" s="503"/>
      <c r="D64" s="515"/>
      <c r="E64" s="525"/>
      <c r="F64" s="16">
        <v>41003</v>
      </c>
      <c r="G64" s="135" t="s">
        <v>64</v>
      </c>
      <c r="H64" s="129">
        <v>35</v>
      </c>
      <c r="I64" s="129"/>
      <c r="J64" s="40" t="s">
        <v>34</v>
      </c>
      <c r="K64" s="36"/>
      <c r="U64" s="19"/>
    </row>
    <row r="65" spans="1:21" s="12" customFormat="1" x14ac:dyDescent="0.3">
      <c r="A65" s="16">
        <v>41004</v>
      </c>
      <c r="B65" s="500"/>
      <c r="C65" s="503"/>
      <c r="D65" s="515"/>
      <c r="E65" s="525"/>
      <c r="F65" s="16">
        <v>41004</v>
      </c>
      <c r="G65" s="135" t="s">
        <v>65</v>
      </c>
      <c r="H65" s="129">
        <v>35</v>
      </c>
      <c r="I65" s="129"/>
      <c r="J65" s="40" t="s">
        <v>34</v>
      </c>
      <c r="K65" s="36"/>
      <c r="U65" s="19"/>
    </row>
    <row r="66" spans="1:21" s="12" customFormat="1" x14ac:dyDescent="0.3">
      <c r="A66" s="16">
        <v>41005</v>
      </c>
      <c r="B66" s="500"/>
      <c r="C66" s="503"/>
      <c r="D66" s="515"/>
      <c r="E66" s="525"/>
      <c r="F66" s="16">
        <v>41005</v>
      </c>
      <c r="G66" s="135" t="s">
        <v>381</v>
      </c>
      <c r="H66" s="129">
        <v>45</v>
      </c>
      <c r="I66" s="129"/>
      <c r="J66" s="40"/>
      <c r="K66" s="36"/>
      <c r="U66" s="19"/>
    </row>
    <row r="67" spans="1:21" s="12" customFormat="1" x14ac:dyDescent="0.3">
      <c r="A67" s="16">
        <v>41006</v>
      </c>
      <c r="B67" s="500"/>
      <c r="C67" s="503"/>
      <c r="D67" s="512"/>
      <c r="E67" s="526"/>
      <c r="F67" s="16">
        <v>41006</v>
      </c>
      <c r="G67" s="135" t="s">
        <v>382</v>
      </c>
      <c r="H67" s="129">
        <v>45</v>
      </c>
      <c r="I67" s="129"/>
      <c r="J67" s="40"/>
      <c r="K67" s="36"/>
      <c r="U67" s="19"/>
    </row>
    <row r="68" spans="1:21" s="12" customFormat="1" x14ac:dyDescent="0.3">
      <c r="A68" s="16">
        <v>41101</v>
      </c>
      <c r="B68" s="500"/>
      <c r="C68" s="503"/>
      <c r="D68" s="511">
        <v>411</v>
      </c>
      <c r="E68" s="523" t="s">
        <v>43</v>
      </c>
      <c r="F68" s="16">
        <v>41101</v>
      </c>
      <c r="G68" s="50" t="s">
        <v>62</v>
      </c>
      <c r="H68" s="129">
        <v>30</v>
      </c>
      <c r="I68" s="129"/>
      <c r="J68" s="40" t="s">
        <v>34</v>
      </c>
      <c r="K68" s="36"/>
      <c r="U68" s="19"/>
    </row>
    <row r="69" spans="1:21" s="12" customFormat="1" x14ac:dyDescent="0.3">
      <c r="A69" s="16">
        <v>41102</v>
      </c>
      <c r="B69" s="500"/>
      <c r="C69" s="503"/>
      <c r="D69" s="515"/>
      <c r="E69" s="521"/>
      <c r="F69" s="16">
        <v>41102</v>
      </c>
      <c r="G69" s="50" t="s">
        <v>65</v>
      </c>
      <c r="H69" s="129">
        <v>30</v>
      </c>
      <c r="I69" s="129"/>
      <c r="J69" s="40" t="s">
        <v>34</v>
      </c>
      <c r="K69" s="36"/>
      <c r="U69" s="19"/>
    </row>
    <row r="70" spans="1:21" s="12" customFormat="1" x14ac:dyDescent="0.3">
      <c r="A70" s="16">
        <v>41103</v>
      </c>
      <c r="B70" s="500"/>
      <c r="C70" s="503"/>
      <c r="D70" s="515"/>
      <c r="E70" s="521"/>
      <c r="F70" s="16">
        <v>41103</v>
      </c>
      <c r="G70" s="50" t="s">
        <v>102</v>
      </c>
      <c r="H70" s="129">
        <v>30</v>
      </c>
      <c r="I70" s="129"/>
      <c r="J70" s="40" t="s">
        <v>34</v>
      </c>
      <c r="K70" s="36"/>
      <c r="U70" s="19"/>
    </row>
    <row r="71" spans="1:21" s="12" customFormat="1" x14ac:dyDescent="0.3">
      <c r="A71" s="16">
        <v>41104</v>
      </c>
      <c r="B71" s="500"/>
      <c r="C71" s="503"/>
      <c r="D71" s="515"/>
      <c r="E71" s="521"/>
      <c r="F71" s="16">
        <v>41104</v>
      </c>
      <c r="G71" s="50" t="s">
        <v>103</v>
      </c>
      <c r="H71" s="129">
        <v>30</v>
      </c>
      <c r="I71" s="129"/>
      <c r="J71" s="40" t="s">
        <v>34</v>
      </c>
      <c r="K71" s="36"/>
      <c r="U71" s="19"/>
    </row>
    <row r="72" spans="1:21" s="12" customFormat="1" x14ac:dyDescent="0.3">
      <c r="A72" s="16">
        <v>41105</v>
      </c>
      <c r="B72" s="500"/>
      <c r="C72" s="503"/>
      <c r="D72" s="515"/>
      <c r="E72" s="521"/>
      <c r="F72" s="16">
        <v>41105</v>
      </c>
      <c r="G72" s="50" t="s">
        <v>104</v>
      </c>
      <c r="H72" s="129">
        <v>25</v>
      </c>
      <c r="I72" s="129"/>
      <c r="J72" s="40" t="s">
        <v>34</v>
      </c>
      <c r="K72" s="36"/>
      <c r="U72" s="19"/>
    </row>
    <row r="73" spans="1:21" s="12" customFormat="1" x14ac:dyDescent="0.3">
      <c r="A73" s="16">
        <v>41201</v>
      </c>
      <c r="B73" s="500"/>
      <c r="C73" s="503"/>
      <c r="D73" s="511">
        <v>412</v>
      </c>
      <c r="E73" s="513" t="s">
        <v>105</v>
      </c>
      <c r="F73" s="16">
        <v>41201</v>
      </c>
      <c r="G73" s="50" t="s">
        <v>106</v>
      </c>
      <c r="H73" s="129">
        <v>80</v>
      </c>
      <c r="I73" s="129"/>
      <c r="J73" s="40" t="s">
        <v>23</v>
      </c>
      <c r="K73" s="36"/>
      <c r="U73" s="19"/>
    </row>
    <row r="74" spans="1:21" s="12" customFormat="1" x14ac:dyDescent="0.3">
      <c r="A74" s="16">
        <v>41202</v>
      </c>
      <c r="B74" s="500"/>
      <c r="C74" s="503"/>
      <c r="D74" s="515"/>
      <c r="E74" s="509"/>
      <c r="F74" s="16">
        <v>41202</v>
      </c>
      <c r="G74" s="50" t="s">
        <v>122</v>
      </c>
      <c r="H74" s="129">
        <v>85</v>
      </c>
      <c r="I74" s="129"/>
      <c r="J74" s="40" t="s">
        <v>23</v>
      </c>
      <c r="K74" s="36"/>
      <c r="U74" s="19"/>
    </row>
    <row r="75" spans="1:21" s="12" customFormat="1" x14ac:dyDescent="0.3">
      <c r="A75" s="16">
        <v>41203</v>
      </c>
      <c r="B75" s="500"/>
      <c r="C75" s="503"/>
      <c r="D75" s="515"/>
      <c r="E75" s="509"/>
      <c r="F75" s="16">
        <v>41203</v>
      </c>
      <c r="G75" s="50" t="s">
        <v>358</v>
      </c>
      <c r="H75" s="129">
        <v>85</v>
      </c>
      <c r="I75" s="129"/>
      <c r="J75" s="40"/>
      <c r="K75" s="36"/>
      <c r="U75" s="19"/>
    </row>
    <row r="76" spans="1:21" s="12" customFormat="1" x14ac:dyDescent="0.3">
      <c r="A76" s="16">
        <v>41301</v>
      </c>
      <c r="B76" s="500"/>
      <c r="C76" s="503"/>
      <c r="D76" s="511">
        <v>413</v>
      </c>
      <c r="E76" s="513" t="s">
        <v>359</v>
      </c>
      <c r="F76" s="16">
        <v>41301</v>
      </c>
      <c r="G76" s="50" t="s">
        <v>87</v>
      </c>
      <c r="H76" s="129">
        <v>70</v>
      </c>
      <c r="I76" s="129"/>
      <c r="J76" s="40"/>
      <c r="K76" s="36"/>
      <c r="U76" s="19"/>
    </row>
    <row r="77" spans="1:21" s="12" customFormat="1" x14ac:dyDescent="0.3">
      <c r="A77" s="16">
        <v>41302</v>
      </c>
      <c r="B77" s="500"/>
      <c r="C77" s="503"/>
      <c r="D77" s="512"/>
      <c r="E77" s="514"/>
      <c r="F77" s="16">
        <v>41302</v>
      </c>
      <c r="G77" s="50" t="s">
        <v>122</v>
      </c>
      <c r="H77" s="129">
        <v>85</v>
      </c>
      <c r="I77" s="129"/>
      <c r="J77" s="40"/>
      <c r="K77" s="36"/>
      <c r="U77" s="19"/>
    </row>
    <row r="78" spans="1:21" s="12" customFormat="1" x14ac:dyDescent="0.3">
      <c r="A78" s="16">
        <v>41401</v>
      </c>
      <c r="B78" s="500"/>
      <c r="C78" s="503"/>
      <c r="D78" s="511">
        <v>414</v>
      </c>
      <c r="E78" s="513" t="s">
        <v>121</v>
      </c>
      <c r="F78" s="16">
        <v>41401</v>
      </c>
      <c r="G78" s="50" t="s">
        <v>53</v>
      </c>
      <c r="H78" s="129">
        <v>85</v>
      </c>
      <c r="I78" s="129"/>
      <c r="J78" s="40" t="s">
        <v>34</v>
      </c>
      <c r="K78" s="36"/>
      <c r="U78" s="19"/>
    </row>
    <row r="79" spans="1:21" s="12" customFormat="1" x14ac:dyDescent="0.3">
      <c r="A79" s="16">
        <v>41402</v>
      </c>
      <c r="B79" s="500"/>
      <c r="C79" s="503"/>
      <c r="D79" s="512"/>
      <c r="E79" s="514"/>
      <c r="F79" s="16">
        <v>41402</v>
      </c>
      <c r="G79" s="50" t="s">
        <v>122</v>
      </c>
      <c r="H79" s="129">
        <v>85</v>
      </c>
      <c r="I79" s="129"/>
      <c r="J79" s="40" t="s">
        <v>34</v>
      </c>
      <c r="K79" s="36"/>
      <c r="U79" s="19"/>
    </row>
    <row r="80" spans="1:21" s="12" customFormat="1" x14ac:dyDescent="0.3">
      <c r="A80" s="16">
        <v>41501</v>
      </c>
      <c r="B80" s="500"/>
      <c r="C80" s="503"/>
      <c r="D80" s="511">
        <v>415</v>
      </c>
      <c r="E80" s="516" t="s">
        <v>375</v>
      </c>
      <c r="F80" s="16">
        <v>41501</v>
      </c>
      <c r="G80" s="50" t="s">
        <v>376</v>
      </c>
      <c r="H80" s="129"/>
      <c r="I80" s="129"/>
      <c r="J80" s="40"/>
      <c r="K80" s="36"/>
      <c r="U80" s="19"/>
    </row>
    <row r="81" spans="1:21" s="12" customFormat="1" x14ac:dyDescent="0.3">
      <c r="A81" s="16">
        <v>41502</v>
      </c>
      <c r="B81" s="500"/>
      <c r="C81" s="503"/>
      <c r="D81" s="515"/>
      <c r="E81" s="503"/>
      <c r="F81" s="16">
        <v>41502</v>
      </c>
      <c r="G81" s="50" t="s">
        <v>377</v>
      </c>
      <c r="H81" s="129"/>
      <c r="I81" s="129"/>
      <c r="J81" s="40"/>
      <c r="K81" s="36"/>
      <c r="U81" s="19"/>
    </row>
    <row r="82" spans="1:21" s="12" customFormat="1" x14ac:dyDescent="0.3">
      <c r="A82" s="16">
        <v>41503</v>
      </c>
      <c r="B82" s="500"/>
      <c r="C82" s="503"/>
      <c r="D82" s="515"/>
      <c r="E82" s="503"/>
      <c r="F82" s="16">
        <v>41503</v>
      </c>
      <c r="G82" s="50" t="s">
        <v>378</v>
      </c>
      <c r="H82" s="129"/>
      <c r="I82" s="129"/>
      <c r="J82" s="40"/>
      <c r="K82" s="36"/>
      <c r="U82" s="19"/>
    </row>
    <row r="83" spans="1:21" s="12" customFormat="1" x14ac:dyDescent="0.3">
      <c r="A83" s="16">
        <v>41504</v>
      </c>
      <c r="B83" s="500"/>
      <c r="C83" s="503"/>
      <c r="D83" s="512"/>
      <c r="E83" s="517"/>
      <c r="F83" s="16">
        <v>41504</v>
      </c>
      <c r="G83" s="50" t="s">
        <v>379</v>
      </c>
      <c r="H83" s="129"/>
      <c r="I83" s="129"/>
      <c r="J83" s="40"/>
      <c r="K83" s="36"/>
      <c r="U83" s="19"/>
    </row>
    <row r="84" spans="1:21" s="12" customFormat="1" x14ac:dyDescent="0.3">
      <c r="A84" s="16">
        <v>41601</v>
      </c>
      <c r="B84" s="500"/>
      <c r="C84" s="503"/>
      <c r="D84" s="511">
        <v>416</v>
      </c>
      <c r="E84" s="516" t="s">
        <v>134</v>
      </c>
      <c r="F84" s="16">
        <v>41601</v>
      </c>
      <c r="G84" s="50" t="s">
        <v>87</v>
      </c>
      <c r="H84" s="144">
        <v>25</v>
      </c>
      <c r="I84" s="129"/>
      <c r="J84" s="40" t="s">
        <v>107</v>
      </c>
      <c r="K84" s="36"/>
      <c r="U84" s="19"/>
    </row>
    <row r="85" spans="1:21" s="12" customFormat="1" ht="15" thickBot="1" x14ac:dyDescent="0.35">
      <c r="A85" s="23">
        <v>41602</v>
      </c>
      <c r="B85" s="500"/>
      <c r="C85" s="503"/>
      <c r="D85" s="518"/>
      <c r="E85" s="504"/>
      <c r="F85" s="23">
        <v>41602</v>
      </c>
      <c r="G85" s="148" t="s">
        <v>99</v>
      </c>
      <c r="H85" s="138">
        <v>35</v>
      </c>
      <c r="I85" s="131"/>
      <c r="J85" s="20" t="s">
        <v>107</v>
      </c>
      <c r="K85" s="36"/>
      <c r="U85" s="19"/>
    </row>
    <row r="86" spans="1:21" s="12" customFormat="1" x14ac:dyDescent="0.3">
      <c r="A86" s="22">
        <v>50101</v>
      </c>
      <c r="B86" s="499">
        <v>5</v>
      </c>
      <c r="C86" s="502" t="s">
        <v>112</v>
      </c>
      <c r="D86" s="505">
        <v>501</v>
      </c>
      <c r="E86" s="508" t="s">
        <v>383</v>
      </c>
      <c r="F86" s="22">
        <v>50101</v>
      </c>
      <c r="G86" s="49" t="s">
        <v>113</v>
      </c>
      <c r="H86" s="143">
        <v>25</v>
      </c>
      <c r="I86" s="137"/>
      <c r="J86" s="42" t="s">
        <v>23</v>
      </c>
      <c r="K86" s="36"/>
      <c r="U86" s="19"/>
    </row>
    <row r="87" spans="1:21" s="12" customFormat="1" x14ac:dyDescent="0.3">
      <c r="A87" s="28">
        <v>50102</v>
      </c>
      <c r="B87" s="500"/>
      <c r="C87" s="503"/>
      <c r="D87" s="506"/>
      <c r="E87" s="509"/>
      <c r="F87" s="28">
        <v>50102</v>
      </c>
      <c r="G87" s="149" t="s">
        <v>114</v>
      </c>
      <c r="H87" s="146">
        <v>20</v>
      </c>
      <c r="I87" s="132"/>
      <c r="J87" s="29" t="s">
        <v>23</v>
      </c>
      <c r="K87" s="36"/>
      <c r="U87" s="19"/>
    </row>
    <row r="88" spans="1:21" s="12" customFormat="1" x14ac:dyDescent="0.3">
      <c r="A88" s="16">
        <v>50103</v>
      </c>
      <c r="B88" s="500"/>
      <c r="C88" s="503"/>
      <c r="D88" s="506"/>
      <c r="E88" s="509"/>
      <c r="F88" s="16">
        <v>50103</v>
      </c>
      <c r="G88" s="50" t="s">
        <v>115</v>
      </c>
      <c r="H88" s="144">
        <v>15</v>
      </c>
      <c r="I88" s="129"/>
      <c r="J88" s="40" t="s">
        <v>23</v>
      </c>
      <c r="K88" s="36"/>
      <c r="U88" s="19"/>
    </row>
    <row r="89" spans="1:21" s="12" customFormat="1" x14ac:dyDescent="0.3">
      <c r="A89" s="16">
        <v>50104</v>
      </c>
      <c r="B89" s="500"/>
      <c r="C89" s="503"/>
      <c r="D89" s="506"/>
      <c r="E89" s="509"/>
      <c r="F89" s="16">
        <v>50104</v>
      </c>
      <c r="G89" s="50" t="s">
        <v>116</v>
      </c>
      <c r="H89" s="144">
        <v>25</v>
      </c>
      <c r="I89" s="129"/>
      <c r="J89" s="40" t="s">
        <v>107</v>
      </c>
      <c r="K89" s="36"/>
      <c r="U89" s="19"/>
    </row>
    <row r="90" spans="1:21" s="12" customFormat="1" x14ac:dyDescent="0.3">
      <c r="A90" s="16">
        <v>50105</v>
      </c>
      <c r="B90" s="500"/>
      <c r="C90" s="503"/>
      <c r="D90" s="506"/>
      <c r="E90" s="509"/>
      <c r="F90" s="16">
        <v>50105</v>
      </c>
      <c r="G90" s="50" t="s">
        <v>117</v>
      </c>
      <c r="H90" s="144">
        <v>20</v>
      </c>
      <c r="I90" s="129"/>
      <c r="J90" s="40" t="s">
        <v>107</v>
      </c>
      <c r="K90" s="36"/>
      <c r="U90" s="19"/>
    </row>
    <row r="91" spans="1:21" s="12" customFormat="1" x14ac:dyDescent="0.3">
      <c r="A91" s="16">
        <v>50106</v>
      </c>
      <c r="B91" s="500"/>
      <c r="C91" s="503"/>
      <c r="D91" s="506"/>
      <c r="E91" s="509"/>
      <c r="F91" s="16">
        <v>50106</v>
      </c>
      <c r="G91" s="50" t="s">
        <v>118</v>
      </c>
      <c r="H91" s="144">
        <v>12</v>
      </c>
      <c r="I91" s="129"/>
      <c r="J91" s="40" t="s">
        <v>107</v>
      </c>
      <c r="K91" s="36"/>
      <c r="U91" s="19"/>
    </row>
    <row r="92" spans="1:21" s="12" customFormat="1" x14ac:dyDescent="0.3">
      <c r="A92" s="16">
        <v>50107</v>
      </c>
      <c r="B92" s="500"/>
      <c r="C92" s="503"/>
      <c r="D92" s="506"/>
      <c r="E92" s="509"/>
      <c r="F92" s="16">
        <v>50107</v>
      </c>
      <c r="G92" s="50" t="s">
        <v>119</v>
      </c>
      <c r="H92" s="144">
        <v>25</v>
      </c>
      <c r="I92" s="129"/>
      <c r="J92" s="40" t="s">
        <v>107</v>
      </c>
      <c r="K92" s="36"/>
      <c r="U92" s="19"/>
    </row>
    <row r="93" spans="1:21" s="12" customFormat="1" x14ac:dyDescent="0.3">
      <c r="A93" s="16">
        <v>50108</v>
      </c>
      <c r="B93" s="500"/>
      <c r="C93" s="503"/>
      <c r="D93" s="506"/>
      <c r="E93" s="509"/>
      <c r="F93" s="16">
        <v>50108</v>
      </c>
      <c r="G93" s="50" t="s">
        <v>120</v>
      </c>
      <c r="H93" s="144">
        <v>20</v>
      </c>
      <c r="I93" s="129"/>
      <c r="J93" s="40" t="s">
        <v>107</v>
      </c>
      <c r="K93" s="36"/>
      <c r="U93" s="19"/>
    </row>
    <row r="94" spans="1:21" s="12" customFormat="1" x14ac:dyDescent="0.3">
      <c r="A94" s="16">
        <v>50109</v>
      </c>
      <c r="B94" s="500"/>
      <c r="C94" s="503"/>
      <c r="D94" s="506"/>
      <c r="E94" s="509"/>
      <c r="F94" s="16">
        <v>50109</v>
      </c>
      <c r="G94" s="50" t="s">
        <v>384</v>
      </c>
      <c r="H94" s="144">
        <v>20</v>
      </c>
      <c r="I94" s="129"/>
      <c r="J94" s="40" t="s">
        <v>34</v>
      </c>
      <c r="K94" s="36"/>
      <c r="U94" s="19"/>
    </row>
    <row r="95" spans="1:21" s="12" customFormat="1" ht="15" thickBot="1" x14ac:dyDescent="0.35">
      <c r="A95" s="31">
        <v>50110</v>
      </c>
      <c r="B95" s="501"/>
      <c r="C95" s="504"/>
      <c r="D95" s="507"/>
      <c r="E95" s="510"/>
      <c r="F95" s="31">
        <v>50110</v>
      </c>
      <c r="G95" s="122" t="s">
        <v>36</v>
      </c>
      <c r="H95" s="30" t="s">
        <v>148</v>
      </c>
      <c r="I95" s="127"/>
      <c r="J95" s="32"/>
      <c r="K95" s="36"/>
      <c r="U95" s="19"/>
    </row>
    <row r="96" spans="1:21" s="12" customFormat="1" ht="16.5" customHeight="1" thickBot="1" x14ac:dyDescent="0.35">
      <c r="A96" s="31">
        <v>60101</v>
      </c>
      <c r="B96" s="126">
        <v>6</v>
      </c>
      <c r="C96" s="127" t="s">
        <v>84</v>
      </c>
      <c r="D96" s="147">
        <v>601</v>
      </c>
      <c r="E96" s="30" t="s">
        <v>83</v>
      </c>
      <c r="F96" s="31">
        <v>60101</v>
      </c>
      <c r="G96" s="133" t="s">
        <v>53</v>
      </c>
      <c r="H96" s="127">
        <v>110</v>
      </c>
      <c r="I96" s="127"/>
      <c r="J96" s="32" t="s">
        <v>107</v>
      </c>
      <c r="K96" s="36"/>
      <c r="U96" s="19"/>
    </row>
    <row r="97" spans="2:2" x14ac:dyDescent="0.3">
      <c r="B97" s="11">
        <v>7</v>
      </c>
    </row>
  </sheetData>
  <mergeCells count="52">
    <mergeCell ref="B2:B7"/>
    <mergeCell ref="C2:C7"/>
    <mergeCell ref="D2:D5"/>
    <mergeCell ref="E2:E5"/>
    <mergeCell ref="D6:D7"/>
    <mergeCell ref="E6:E7"/>
    <mergeCell ref="D23:D27"/>
    <mergeCell ref="E23:E27"/>
    <mergeCell ref="D28:D30"/>
    <mergeCell ref="E28:E30"/>
    <mergeCell ref="B8:B9"/>
    <mergeCell ref="C8:C9"/>
    <mergeCell ref="B10:B15"/>
    <mergeCell ref="C10:C15"/>
    <mergeCell ref="D10:D12"/>
    <mergeCell ref="E10:E12"/>
    <mergeCell ref="D13:D15"/>
    <mergeCell ref="E13:E15"/>
    <mergeCell ref="D31:D36"/>
    <mergeCell ref="E31:E36"/>
    <mergeCell ref="D37:D45"/>
    <mergeCell ref="E37:E45"/>
    <mergeCell ref="D46:D54"/>
    <mergeCell ref="E46:E54"/>
    <mergeCell ref="D55:D57"/>
    <mergeCell ref="E55:E57"/>
    <mergeCell ref="D58:D61"/>
    <mergeCell ref="E58:E61"/>
    <mergeCell ref="D62:D67"/>
    <mergeCell ref="E62:E67"/>
    <mergeCell ref="D68:D72"/>
    <mergeCell ref="E68:E72"/>
    <mergeCell ref="D73:D75"/>
    <mergeCell ref="E73:E75"/>
    <mergeCell ref="D76:D77"/>
    <mergeCell ref="E76:E77"/>
    <mergeCell ref="B86:B95"/>
    <mergeCell ref="C86:C95"/>
    <mergeCell ref="D86:D95"/>
    <mergeCell ref="E86:E95"/>
    <mergeCell ref="D78:D79"/>
    <mergeCell ref="E78:E79"/>
    <mergeCell ref="D80:D83"/>
    <mergeCell ref="E80:E83"/>
    <mergeCell ref="D84:D85"/>
    <mergeCell ref="E84:E85"/>
    <mergeCell ref="B16:B85"/>
    <mergeCell ref="C16:C85"/>
    <mergeCell ref="D16:D19"/>
    <mergeCell ref="E16:E19"/>
    <mergeCell ref="D20:D22"/>
    <mergeCell ref="E20:E22"/>
  </mergeCells>
  <pageMargins left="0.7" right="0.7" top="0.75" bottom="0.75" header="0.3" footer="0.3"/>
  <pageSetup paperSize="8" orientation="landscape" r:id="rId1"/>
  <colBreaks count="1" manualBreakCount="1">
    <brk id="11" max="96"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146"/>
  <sheetViews>
    <sheetView topLeftCell="A33" workbookViewId="0">
      <selection activeCell="G142" sqref="G142"/>
    </sheetView>
  </sheetViews>
  <sheetFormatPr defaultRowHeight="14.4" x14ac:dyDescent="0.3"/>
  <cols>
    <col min="3" max="3" width="18.21875" customWidth="1"/>
    <col min="5" max="5" width="35.44140625" customWidth="1"/>
    <col min="7" max="7" width="34.44140625" customWidth="1"/>
    <col min="8" max="8" width="12.44140625" customWidth="1"/>
    <col min="9" max="9" width="11" customWidth="1"/>
    <col min="10" max="10" width="11.21875" customWidth="1"/>
  </cols>
  <sheetData>
    <row r="1" spans="1:11" x14ac:dyDescent="0.3">
      <c r="A1" s="11"/>
      <c r="B1" s="11"/>
      <c r="C1" s="11"/>
      <c r="D1" s="11"/>
      <c r="E1" s="11"/>
      <c r="F1" s="11"/>
      <c r="G1" s="11"/>
      <c r="H1" s="11"/>
      <c r="I1" s="6"/>
      <c r="J1" s="11"/>
      <c r="K1" s="11"/>
    </row>
    <row r="2" spans="1:11" ht="15" thickBot="1" x14ac:dyDescent="0.35">
      <c r="A2" s="11"/>
      <c r="B2" s="11"/>
      <c r="C2" s="11"/>
      <c r="D2" s="11"/>
      <c r="E2" s="11"/>
      <c r="F2" s="11"/>
      <c r="G2" s="11"/>
      <c r="H2" s="11"/>
      <c r="I2" s="6"/>
      <c r="J2" s="11"/>
      <c r="K2" s="11"/>
    </row>
    <row r="3" spans="1:11" ht="63" thickBot="1" x14ac:dyDescent="0.35">
      <c r="A3" s="11"/>
      <c r="B3" s="64" t="s">
        <v>24</v>
      </c>
      <c r="C3" s="64" t="s">
        <v>25</v>
      </c>
      <c r="D3" s="65" t="s">
        <v>26</v>
      </c>
      <c r="E3" s="66" t="s">
        <v>27</v>
      </c>
      <c r="F3" s="67" t="s">
        <v>28</v>
      </c>
      <c r="G3" s="64" t="s">
        <v>29</v>
      </c>
      <c r="H3" s="64" t="s">
        <v>30</v>
      </c>
      <c r="I3" s="64" t="s">
        <v>31</v>
      </c>
      <c r="J3" s="68" t="s">
        <v>32</v>
      </c>
      <c r="K3" s="64" t="s">
        <v>33</v>
      </c>
    </row>
    <row r="4" spans="1:11" ht="15" customHeight="1" x14ac:dyDescent="0.3">
      <c r="A4" s="11"/>
      <c r="B4" s="561">
        <v>1</v>
      </c>
      <c r="C4" s="541" t="s">
        <v>183</v>
      </c>
      <c r="D4" s="544">
        <v>101</v>
      </c>
      <c r="E4" s="547" t="s">
        <v>184</v>
      </c>
      <c r="F4" s="82">
        <v>10101</v>
      </c>
      <c r="G4" s="83" t="s">
        <v>185</v>
      </c>
      <c r="H4" s="84">
        <v>20</v>
      </c>
      <c r="I4" s="85">
        <v>12</v>
      </c>
      <c r="J4" s="86"/>
      <c r="K4" s="87" t="s">
        <v>34</v>
      </c>
    </row>
    <row r="5" spans="1:11" ht="15" customHeight="1" x14ac:dyDescent="0.3">
      <c r="A5" s="11"/>
      <c r="B5" s="562"/>
      <c r="C5" s="542"/>
      <c r="D5" s="545"/>
      <c r="E5" s="553"/>
      <c r="F5" s="88">
        <v>10102</v>
      </c>
      <c r="G5" s="89" t="s">
        <v>186</v>
      </c>
      <c r="H5" s="90">
        <v>25</v>
      </c>
      <c r="I5" s="91">
        <v>15</v>
      </c>
      <c r="J5" s="92"/>
      <c r="K5" s="93" t="s">
        <v>34</v>
      </c>
    </row>
    <row r="6" spans="1:11" ht="15" customHeight="1" x14ac:dyDescent="0.3">
      <c r="A6" s="11"/>
      <c r="B6" s="562"/>
      <c r="C6" s="542"/>
      <c r="D6" s="545"/>
      <c r="E6" s="553"/>
      <c r="F6" s="88">
        <v>10103</v>
      </c>
      <c r="G6" s="89" t="s">
        <v>187</v>
      </c>
      <c r="H6" s="90">
        <v>25</v>
      </c>
      <c r="I6" s="91">
        <v>20</v>
      </c>
      <c r="J6" s="92"/>
      <c r="K6" s="93" t="s">
        <v>34</v>
      </c>
    </row>
    <row r="7" spans="1:11" ht="15" customHeight="1" x14ac:dyDescent="0.3">
      <c r="A7" s="11"/>
      <c r="B7" s="562"/>
      <c r="C7" s="542"/>
      <c r="D7" s="545"/>
      <c r="E7" s="553"/>
      <c r="F7" s="88">
        <v>10104</v>
      </c>
      <c r="G7" s="89" t="s">
        <v>188</v>
      </c>
      <c r="H7" s="90">
        <v>25</v>
      </c>
      <c r="I7" s="91">
        <v>20</v>
      </c>
      <c r="J7" s="92"/>
      <c r="K7" s="93" t="s">
        <v>34</v>
      </c>
    </row>
    <row r="8" spans="1:11" ht="15" customHeight="1" x14ac:dyDescent="0.3">
      <c r="A8" s="11"/>
      <c r="B8" s="562"/>
      <c r="C8" s="542"/>
      <c r="D8" s="545"/>
      <c r="E8" s="553"/>
      <c r="F8" s="88">
        <v>10105</v>
      </c>
      <c r="G8" s="89" t="s">
        <v>189</v>
      </c>
      <c r="H8" s="90">
        <v>30</v>
      </c>
      <c r="I8" s="91">
        <v>25</v>
      </c>
      <c r="J8" s="92"/>
      <c r="K8" s="93" t="s">
        <v>34</v>
      </c>
    </row>
    <row r="9" spans="1:11" ht="15" customHeight="1" x14ac:dyDescent="0.3">
      <c r="A9" s="11"/>
      <c r="B9" s="562"/>
      <c r="C9" s="542"/>
      <c r="D9" s="545"/>
      <c r="E9" s="553"/>
      <c r="F9" s="88">
        <v>10106</v>
      </c>
      <c r="G9" s="89" t="s">
        <v>190</v>
      </c>
      <c r="H9" s="90">
        <v>25</v>
      </c>
      <c r="I9" s="91">
        <v>15</v>
      </c>
      <c r="J9" s="92"/>
      <c r="K9" s="93" t="s">
        <v>35</v>
      </c>
    </row>
    <row r="10" spans="1:11" ht="15" customHeight="1" x14ac:dyDescent="0.3">
      <c r="A10" s="11"/>
      <c r="B10" s="562"/>
      <c r="C10" s="542"/>
      <c r="D10" s="545"/>
      <c r="E10" s="553"/>
      <c r="F10" s="88">
        <v>10107</v>
      </c>
      <c r="G10" s="89" t="s">
        <v>191</v>
      </c>
      <c r="H10" s="90">
        <v>20</v>
      </c>
      <c r="I10" s="91">
        <v>15</v>
      </c>
      <c r="J10" s="92"/>
      <c r="K10" s="93" t="s">
        <v>34</v>
      </c>
    </row>
    <row r="11" spans="1:11" ht="15" customHeight="1" x14ac:dyDescent="0.3">
      <c r="A11" s="11"/>
      <c r="B11" s="562"/>
      <c r="C11" s="542"/>
      <c r="D11" s="545"/>
      <c r="E11" s="553"/>
      <c r="F11" s="88">
        <v>10108</v>
      </c>
      <c r="G11" s="89" t="s">
        <v>192</v>
      </c>
      <c r="H11" s="90">
        <v>20</v>
      </c>
      <c r="I11" s="91">
        <v>15</v>
      </c>
      <c r="J11" s="92"/>
      <c r="K11" s="93" t="s">
        <v>34</v>
      </c>
    </row>
    <row r="12" spans="1:11" ht="15" customHeight="1" x14ac:dyDescent="0.3">
      <c r="A12" s="11"/>
      <c r="B12" s="562"/>
      <c r="C12" s="542"/>
      <c r="D12" s="545"/>
      <c r="E12" s="553"/>
      <c r="F12" s="88">
        <v>10109</v>
      </c>
      <c r="G12" s="89" t="s">
        <v>193</v>
      </c>
      <c r="H12" s="90">
        <v>20</v>
      </c>
      <c r="I12" s="91">
        <v>20</v>
      </c>
      <c r="J12" s="92"/>
      <c r="K12" s="93" t="s">
        <v>34</v>
      </c>
    </row>
    <row r="13" spans="1:11" ht="15" customHeight="1" x14ac:dyDescent="0.3">
      <c r="A13" s="11"/>
      <c r="B13" s="562"/>
      <c r="C13" s="542"/>
      <c r="D13" s="545"/>
      <c r="E13" s="553"/>
      <c r="F13" s="88">
        <v>10110</v>
      </c>
      <c r="G13" s="89" t="s">
        <v>194</v>
      </c>
      <c r="H13" s="90">
        <v>20</v>
      </c>
      <c r="I13" s="91">
        <v>20</v>
      </c>
      <c r="J13" s="92"/>
      <c r="K13" s="93" t="s">
        <v>34</v>
      </c>
    </row>
    <row r="14" spans="1:11" ht="15" customHeight="1" x14ac:dyDescent="0.3">
      <c r="A14" s="11"/>
      <c r="B14" s="562"/>
      <c r="C14" s="542"/>
      <c r="D14" s="545"/>
      <c r="E14" s="553"/>
      <c r="F14" s="88">
        <v>10111</v>
      </c>
      <c r="G14" s="89" t="s">
        <v>195</v>
      </c>
      <c r="H14" s="90">
        <v>15</v>
      </c>
      <c r="I14" s="91">
        <v>10</v>
      </c>
      <c r="J14" s="92"/>
      <c r="K14" s="93" t="s">
        <v>34</v>
      </c>
    </row>
    <row r="15" spans="1:11" ht="15" customHeight="1" x14ac:dyDescent="0.3">
      <c r="A15" s="11"/>
      <c r="B15" s="562"/>
      <c r="C15" s="542"/>
      <c r="D15" s="545"/>
      <c r="E15" s="553"/>
      <c r="F15" s="88">
        <v>10112</v>
      </c>
      <c r="G15" s="89" t="s">
        <v>196</v>
      </c>
      <c r="H15" s="90">
        <v>20</v>
      </c>
      <c r="I15" s="91">
        <v>20</v>
      </c>
      <c r="J15" s="92"/>
      <c r="K15" s="93" t="s">
        <v>34</v>
      </c>
    </row>
    <row r="16" spans="1:11" ht="15" customHeight="1" x14ac:dyDescent="0.3">
      <c r="A16" s="11"/>
      <c r="B16" s="562"/>
      <c r="C16" s="542"/>
      <c r="D16" s="545"/>
      <c r="E16" s="553"/>
      <c r="F16" s="88">
        <v>10113</v>
      </c>
      <c r="G16" s="89" t="s">
        <v>197</v>
      </c>
      <c r="H16" s="90">
        <v>15</v>
      </c>
      <c r="I16" s="91">
        <v>15</v>
      </c>
      <c r="J16" s="92"/>
      <c r="K16" s="93" t="s">
        <v>34</v>
      </c>
    </row>
    <row r="17" spans="1:11" ht="15" customHeight="1" x14ac:dyDescent="0.3">
      <c r="A17" s="11"/>
      <c r="B17" s="562"/>
      <c r="C17" s="542"/>
      <c r="D17" s="545"/>
      <c r="E17" s="553"/>
      <c r="F17" s="88">
        <v>10114</v>
      </c>
      <c r="G17" s="89" t="s">
        <v>198</v>
      </c>
      <c r="H17" s="90">
        <v>12</v>
      </c>
      <c r="I17" s="91">
        <v>12</v>
      </c>
      <c r="J17" s="92"/>
      <c r="K17" s="93" t="s">
        <v>34</v>
      </c>
    </row>
    <row r="18" spans="1:11" ht="15" customHeight="1" x14ac:dyDescent="0.3">
      <c r="A18" s="11"/>
      <c r="B18" s="562"/>
      <c r="C18" s="542"/>
      <c r="D18" s="545"/>
      <c r="E18" s="553"/>
      <c r="F18" s="88">
        <v>10115</v>
      </c>
      <c r="G18" s="89" t="s">
        <v>199</v>
      </c>
      <c r="H18" s="90">
        <v>15</v>
      </c>
      <c r="I18" s="91">
        <v>15</v>
      </c>
      <c r="J18" s="92"/>
      <c r="K18" s="93" t="s">
        <v>34</v>
      </c>
    </row>
    <row r="19" spans="1:11" ht="15" customHeight="1" x14ac:dyDescent="0.3">
      <c r="A19" s="11"/>
      <c r="B19" s="562"/>
      <c r="C19" s="542"/>
      <c r="D19" s="545"/>
      <c r="E19" s="553"/>
      <c r="F19" s="88">
        <v>10116</v>
      </c>
      <c r="G19" s="89" t="s">
        <v>200</v>
      </c>
      <c r="H19" s="90">
        <v>15</v>
      </c>
      <c r="I19" s="91">
        <v>15</v>
      </c>
      <c r="J19" s="92"/>
      <c r="K19" s="93" t="s">
        <v>34</v>
      </c>
    </row>
    <row r="20" spans="1:11" ht="15" customHeight="1" thickBot="1" x14ac:dyDescent="0.35">
      <c r="A20" s="11"/>
      <c r="B20" s="562"/>
      <c r="C20" s="542"/>
      <c r="D20" s="546"/>
      <c r="E20" s="554"/>
      <c r="F20" s="88">
        <v>10117</v>
      </c>
      <c r="G20" s="94" t="s">
        <v>201</v>
      </c>
      <c r="H20" s="95">
        <v>15</v>
      </c>
      <c r="I20" s="96">
        <v>15</v>
      </c>
      <c r="J20" s="97"/>
      <c r="K20" s="98" t="s">
        <v>35</v>
      </c>
    </row>
    <row r="21" spans="1:11" ht="15.75" customHeight="1" x14ac:dyDescent="0.3">
      <c r="A21" s="11"/>
      <c r="B21" s="562"/>
      <c r="C21" s="542"/>
      <c r="D21" s="544">
        <v>102</v>
      </c>
      <c r="E21" s="547" t="s">
        <v>202</v>
      </c>
      <c r="F21" s="82">
        <v>10201</v>
      </c>
      <c r="G21" s="83" t="s">
        <v>203</v>
      </c>
      <c r="H21" s="84">
        <v>25</v>
      </c>
      <c r="I21" s="85">
        <v>25</v>
      </c>
      <c r="J21" s="86"/>
      <c r="K21" s="87" t="s">
        <v>23</v>
      </c>
    </row>
    <row r="22" spans="1:11" ht="15.75" customHeight="1" x14ac:dyDescent="0.3">
      <c r="A22" s="11"/>
      <c r="B22" s="562"/>
      <c r="C22" s="542"/>
      <c r="D22" s="545"/>
      <c r="E22" s="553"/>
      <c r="F22" s="88">
        <v>10202</v>
      </c>
      <c r="G22" s="89" t="s">
        <v>204</v>
      </c>
      <c r="H22" s="90">
        <v>30</v>
      </c>
      <c r="I22" s="91">
        <v>30</v>
      </c>
      <c r="J22" s="92"/>
      <c r="K22" s="93" t="s">
        <v>23</v>
      </c>
    </row>
    <row r="23" spans="1:11" ht="15.75" customHeight="1" x14ac:dyDescent="0.3">
      <c r="A23" s="11"/>
      <c r="B23" s="562"/>
      <c r="C23" s="542"/>
      <c r="D23" s="545"/>
      <c r="E23" s="553"/>
      <c r="F23" s="88">
        <v>10203</v>
      </c>
      <c r="G23" s="89" t="s">
        <v>205</v>
      </c>
      <c r="H23" s="90">
        <v>25</v>
      </c>
      <c r="I23" s="91">
        <v>15</v>
      </c>
      <c r="J23" s="92"/>
      <c r="K23" s="93" t="s">
        <v>35</v>
      </c>
    </row>
    <row r="24" spans="1:11" ht="15.75" customHeight="1" x14ac:dyDescent="0.3">
      <c r="A24" s="11"/>
      <c r="B24" s="562"/>
      <c r="C24" s="542"/>
      <c r="D24" s="545"/>
      <c r="E24" s="553"/>
      <c r="F24" s="88">
        <v>10204</v>
      </c>
      <c r="G24" s="89" t="s">
        <v>206</v>
      </c>
      <c r="H24" s="90">
        <v>20</v>
      </c>
      <c r="I24" s="91">
        <v>20</v>
      </c>
      <c r="J24" s="92"/>
      <c r="K24" s="93" t="s">
        <v>34</v>
      </c>
    </row>
    <row r="25" spans="1:11" ht="15.75" customHeight="1" x14ac:dyDescent="0.3">
      <c r="A25" s="11"/>
      <c r="B25" s="562"/>
      <c r="C25" s="542"/>
      <c r="D25" s="545"/>
      <c r="E25" s="553"/>
      <c r="F25" s="88">
        <v>10205</v>
      </c>
      <c r="G25" s="89" t="s">
        <v>207</v>
      </c>
      <c r="H25" s="90">
        <v>20</v>
      </c>
      <c r="I25" s="91">
        <v>20</v>
      </c>
      <c r="J25" s="92"/>
      <c r="K25" s="93" t="s">
        <v>34</v>
      </c>
    </row>
    <row r="26" spans="1:11" ht="15.75" customHeight="1" x14ac:dyDescent="0.3">
      <c r="A26" s="11"/>
      <c r="B26" s="562"/>
      <c r="C26" s="542"/>
      <c r="D26" s="545"/>
      <c r="E26" s="553"/>
      <c r="F26" s="88">
        <v>10206</v>
      </c>
      <c r="G26" s="89" t="s">
        <v>208</v>
      </c>
      <c r="H26" s="90">
        <v>20</v>
      </c>
      <c r="I26" s="91">
        <v>15</v>
      </c>
      <c r="J26" s="92"/>
      <c r="K26" s="93" t="s">
        <v>34</v>
      </c>
    </row>
    <row r="27" spans="1:11" ht="15.75" customHeight="1" x14ac:dyDescent="0.3">
      <c r="A27" s="11"/>
      <c r="B27" s="562"/>
      <c r="C27" s="542"/>
      <c r="D27" s="545"/>
      <c r="E27" s="553"/>
      <c r="F27" s="88">
        <v>10207</v>
      </c>
      <c r="G27" s="89" t="s">
        <v>209</v>
      </c>
      <c r="H27" s="90">
        <v>20</v>
      </c>
      <c r="I27" s="91">
        <v>20</v>
      </c>
      <c r="J27" s="92"/>
      <c r="K27" s="93" t="s">
        <v>34</v>
      </c>
    </row>
    <row r="28" spans="1:11" ht="15.75" customHeight="1" x14ac:dyDescent="0.3">
      <c r="A28" s="11"/>
      <c r="B28" s="562"/>
      <c r="C28" s="542"/>
      <c r="D28" s="545"/>
      <c r="E28" s="553"/>
      <c r="F28" s="88">
        <v>10208</v>
      </c>
      <c r="G28" s="89" t="s">
        <v>210</v>
      </c>
      <c r="H28" s="90">
        <v>30</v>
      </c>
      <c r="I28" s="91">
        <v>15</v>
      </c>
      <c r="J28" s="92"/>
      <c r="K28" s="93" t="s">
        <v>23</v>
      </c>
    </row>
    <row r="29" spans="1:11" ht="15.75" customHeight="1" x14ac:dyDescent="0.3">
      <c r="A29" s="11"/>
      <c r="B29" s="562"/>
      <c r="C29" s="542"/>
      <c r="D29" s="545"/>
      <c r="E29" s="553"/>
      <c r="F29" s="88">
        <v>10209</v>
      </c>
      <c r="G29" s="89" t="s">
        <v>211</v>
      </c>
      <c r="H29" s="90">
        <v>15</v>
      </c>
      <c r="I29" s="91">
        <v>15</v>
      </c>
      <c r="J29" s="92"/>
      <c r="K29" s="93" t="s">
        <v>34</v>
      </c>
    </row>
    <row r="30" spans="1:11" ht="15.75" customHeight="1" x14ac:dyDescent="0.3">
      <c r="A30" s="11"/>
      <c r="B30" s="562"/>
      <c r="C30" s="542"/>
      <c r="D30" s="545"/>
      <c r="E30" s="553"/>
      <c r="F30" s="88">
        <v>10210</v>
      </c>
      <c r="G30" s="89" t="s">
        <v>212</v>
      </c>
      <c r="H30" s="90">
        <v>10</v>
      </c>
      <c r="I30" s="91">
        <v>10</v>
      </c>
      <c r="J30" s="92"/>
      <c r="K30" s="93" t="s">
        <v>34</v>
      </c>
    </row>
    <row r="31" spans="1:11" ht="15.75" customHeight="1" x14ac:dyDescent="0.3">
      <c r="A31" s="11"/>
      <c r="B31" s="562"/>
      <c r="C31" s="542"/>
      <c r="D31" s="545"/>
      <c r="E31" s="553"/>
      <c r="F31" s="88">
        <v>10211</v>
      </c>
      <c r="G31" s="89" t="s">
        <v>213</v>
      </c>
      <c r="H31" s="90">
        <v>10</v>
      </c>
      <c r="I31" s="91">
        <v>10</v>
      </c>
      <c r="J31" s="92"/>
      <c r="K31" s="93" t="s">
        <v>34</v>
      </c>
    </row>
    <row r="32" spans="1:11" ht="15.75" customHeight="1" x14ac:dyDescent="0.3">
      <c r="A32" s="11"/>
      <c r="B32" s="562"/>
      <c r="C32" s="542"/>
      <c r="D32" s="545"/>
      <c r="E32" s="553"/>
      <c r="F32" s="88"/>
      <c r="G32" s="99" t="s">
        <v>214</v>
      </c>
      <c r="H32" s="100">
        <v>10</v>
      </c>
      <c r="I32" s="101"/>
      <c r="J32" s="102"/>
      <c r="K32" s="103"/>
    </row>
    <row r="33" spans="1:11" ht="15.75" customHeight="1" thickBot="1" x14ac:dyDescent="0.35">
      <c r="A33" s="11"/>
      <c r="B33" s="562"/>
      <c r="C33" s="542"/>
      <c r="D33" s="546"/>
      <c r="E33" s="554"/>
      <c r="F33" s="104">
        <v>10212</v>
      </c>
      <c r="G33" s="94" t="s">
        <v>215</v>
      </c>
      <c r="H33" s="95">
        <v>25</v>
      </c>
      <c r="I33" s="96">
        <v>20</v>
      </c>
      <c r="J33" s="97"/>
      <c r="K33" s="98" t="s">
        <v>23</v>
      </c>
    </row>
    <row r="34" spans="1:11" ht="17.25" customHeight="1" x14ac:dyDescent="0.3">
      <c r="A34" s="11"/>
      <c r="B34" s="562"/>
      <c r="C34" s="542"/>
      <c r="D34" s="545">
        <v>103</v>
      </c>
      <c r="E34" s="547" t="s">
        <v>216</v>
      </c>
      <c r="F34" s="88">
        <v>10301</v>
      </c>
      <c r="G34" s="83" t="s">
        <v>217</v>
      </c>
      <c r="H34" s="84">
        <v>15</v>
      </c>
      <c r="I34" s="85">
        <v>15</v>
      </c>
      <c r="J34" s="86"/>
      <c r="K34" s="87" t="s">
        <v>35</v>
      </c>
    </row>
    <row r="35" spans="1:11" ht="17.25" customHeight="1" x14ac:dyDescent="0.3">
      <c r="A35" s="11"/>
      <c r="B35" s="562"/>
      <c r="C35" s="542"/>
      <c r="D35" s="545"/>
      <c r="E35" s="553"/>
      <c r="F35" s="88">
        <v>10302</v>
      </c>
      <c r="G35" s="89" t="s">
        <v>218</v>
      </c>
      <c r="H35" s="90">
        <v>20</v>
      </c>
      <c r="I35" s="91">
        <v>15</v>
      </c>
      <c r="J35" s="92"/>
      <c r="K35" s="93" t="s">
        <v>34</v>
      </c>
    </row>
    <row r="36" spans="1:11" ht="17.25" customHeight="1" thickBot="1" x14ac:dyDescent="0.35">
      <c r="A36" s="11"/>
      <c r="B36" s="562"/>
      <c r="C36" s="542"/>
      <c r="D36" s="546"/>
      <c r="E36" s="554"/>
      <c r="F36" s="104">
        <v>10303</v>
      </c>
      <c r="G36" s="94" t="s">
        <v>219</v>
      </c>
      <c r="H36" s="95">
        <v>15</v>
      </c>
      <c r="I36" s="96">
        <v>15</v>
      </c>
      <c r="J36" s="97"/>
      <c r="K36" s="98" t="s">
        <v>34</v>
      </c>
    </row>
    <row r="37" spans="1:11" ht="15.75" customHeight="1" x14ac:dyDescent="0.3">
      <c r="A37" s="11"/>
      <c r="B37" s="562"/>
      <c r="C37" s="542"/>
      <c r="D37" s="544">
        <v>104</v>
      </c>
      <c r="E37" s="547" t="s">
        <v>220</v>
      </c>
      <c r="F37" s="88">
        <v>10401</v>
      </c>
      <c r="G37" s="83" t="s">
        <v>221</v>
      </c>
      <c r="H37" s="84">
        <v>25</v>
      </c>
      <c r="I37" s="85">
        <v>25</v>
      </c>
      <c r="J37" s="86"/>
      <c r="K37" s="87" t="s">
        <v>23</v>
      </c>
    </row>
    <row r="38" spans="1:11" ht="15.75" customHeight="1" x14ac:dyDescent="0.3">
      <c r="A38" s="11"/>
      <c r="B38" s="562"/>
      <c r="C38" s="542"/>
      <c r="D38" s="545"/>
      <c r="E38" s="553"/>
      <c r="F38" s="88">
        <v>10402</v>
      </c>
      <c r="G38" s="89" t="s">
        <v>222</v>
      </c>
      <c r="H38" s="90">
        <v>25</v>
      </c>
      <c r="I38" s="91">
        <v>25</v>
      </c>
      <c r="J38" s="92"/>
      <c r="K38" s="93" t="s">
        <v>23</v>
      </c>
    </row>
    <row r="39" spans="1:11" ht="15.75" customHeight="1" x14ac:dyDescent="0.3">
      <c r="A39" s="11"/>
      <c r="B39" s="562"/>
      <c r="C39" s="542"/>
      <c r="D39" s="545"/>
      <c r="E39" s="553"/>
      <c r="F39" s="88">
        <v>10403</v>
      </c>
      <c r="G39" s="89" t="s">
        <v>223</v>
      </c>
      <c r="H39" s="90">
        <v>15</v>
      </c>
      <c r="I39" s="91">
        <v>15</v>
      </c>
      <c r="J39" s="92"/>
      <c r="K39" s="93" t="s">
        <v>34</v>
      </c>
    </row>
    <row r="40" spans="1:11" ht="15.75" customHeight="1" x14ac:dyDescent="0.3">
      <c r="A40" s="11"/>
      <c r="B40" s="562"/>
      <c r="C40" s="542"/>
      <c r="D40" s="545"/>
      <c r="E40" s="553"/>
      <c r="F40" s="88">
        <v>10404</v>
      </c>
      <c r="G40" s="89" t="s">
        <v>224</v>
      </c>
      <c r="H40" s="90">
        <v>25</v>
      </c>
      <c r="I40" s="91">
        <v>20</v>
      </c>
      <c r="J40" s="92"/>
      <c r="K40" s="93" t="s">
        <v>34</v>
      </c>
    </row>
    <row r="41" spans="1:11" ht="15.75" customHeight="1" x14ac:dyDescent="0.3">
      <c r="A41" s="11"/>
      <c r="B41" s="562"/>
      <c r="C41" s="542"/>
      <c r="D41" s="545"/>
      <c r="E41" s="553"/>
      <c r="F41" s="88">
        <v>10405</v>
      </c>
      <c r="G41" s="89" t="s">
        <v>225</v>
      </c>
      <c r="H41" s="90">
        <v>20</v>
      </c>
      <c r="I41" s="91">
        <v>20</v>
      </c>
      <c r="J41" s="92"/>
      <c r="K41" s="93" t="s">
        <v>34</v>
      </c>
    </row>
    <row r="42" spans="1:11" ht="15.75" customHeight="1" x14ac:dyDescent="0.3">
      <c r="A42" s="11"/>
      <c r="B42" s="562"/>
      <c r="C42" s="542"/>
      <c r="D42" s="545"/>
      <c r="E42" s="553"/>
      <c r="F42" s="88">
        <v>10406</v>
      </c>
      <c r="G42" s="99" t="s">
        <v>226</v>
      </c>
      <c r="H42" s="100">
        <v>20</v>
      </c>
      <c r="I42" s="91">
        <v>20</v>
      </c>
      <c r="J42" s="92"/>
      <c r="K42" s="93" t="s">
        <v>23</v>
      </c>
    </row>
    <row r="43" spans="1:11" ht="15.75" customHeight="1" thickBot="1" x14ac:dyDescent="0.35">
      <c r="A43" s="11"/>
      <c r="B43" s="562"/>
      <c r="C43" s="542"/>
      <c r="D43" s="546"/>
      <c r="E43" s="554"/>
      <c r="F43" s="104">
        <v>10407</v>
      </c>
      <c r="G43" s="94" t="s">
        <v>227</v>
      </c>
      <c r="H43" s="95">
        <v>20</v>
      </c>
      <c r="I43" s="96">
        <v>20</v>
      </c>
      <c r="J43" s="97"/>
      <c r="K43" s="98" t="s">
        <v>35</v>
      </c>
    </row>
    <row r="44" spans="1:11" ht="15" customHeight="1" x14ac:dyDescent="0.3">
      <c r="A44" s="11"/>
      <c r="B44" s="562"/>
      <c r="C44" s="542"/>
      <c r="D44" s="544">
        <v>105</v>
      </c>
      <c r="E44" s="541" t="s">
        <v>228</v>
      </c>
      <c r="F44" s="88">
        <v>10501</v>
      </c>
      <c r="G44" s="105" t="s">
        <v>229</v>
      </c>
      <c r="H44" s="84">
        <v>15</v>
      </c>
      <c r="I44" s="85">
        <v>15</v>
      </c>
      <c r="J44" s="86"/>
      <c r="K44" s="87" t="s">
        <v>34</v>
      </c>
    </row>
    <row r="45" spans="1:11" ht="15" customHeight="1" x14ac:dyDescent="0.3">
      <c r="A45" s="11"/>
      <c r="B45" s="562"/>
      <c r="C45" s="542"/>
      <c r="D45" s="545"/>
      <c r="E45" s="564"/>
      <c r="F45" s="88">
        <v>10502</v>
      </c>
      <c r="G45" s="106" t="s">
        <v>230</v>
      </c>
      <c r="H45" s="90">
        <v>25</v>
      </c>
      <c r="I45" s="91">
        <v>20</v>
      </c>
      <c r="J45" s="92"/>
      <c r="K45" s="93" t="s">
        <v>34</v>
      </c>
    </row>
    <row r="46" spans="1:11" ht="15" customHeight="1" thickBot="1" x14ac:dyDescent="0.35">
      <c r="A46" s="11"/>
      <c r="B46" s="562"/>
      <c r="C46" s="542"/>
      <c r="D46" s="546"/>
      <c r="E46" s="558"/>
      <c r="F46" s="104">
        <v>10503</v>
      </c>
      <c r="G46" s="107" t="s">
        <v>231</v>
      </c>
      <c r="H46" s="95">
        <v>20</v>
      </c>
      <c r="I46" s="96">
        <v>20</v>
      </c>
      <c r="J46" s="97"/>
      <c r="K46" s="98" t="s">
        <v>23</v>
      </c>
    </row>
    <row r="47" spans="1:11" ht="30" customHeight="1" x14ac:dyDescent="0.3">
      <c r="A47" s="11"/>
      <c r="B47" s="562"/>
      <c r="C47" s="542"/>
      <c r="D47" s="544">
        <v>106</v>
      </c>
      <c r="E47" s="547" t="s">
        <v>232</v>
      </c>
      <c r="F47" s="82">
        <v>10601</v>
      </c>
      <c r="G47" s="83" t="s">
        <v>233</v>
      </c>
      <c r="H47" s="84">
        <v>25</v>
      </c>
      <c r="I47" s="85">
        <v>25</v>
      </c>
      <c r="J47" s="86"/>
      <c r="K47" s="87" t="s">
        <v>23</v>
      </c>
    </row>
    <row r="48" spans="1:11" ht="30" customHeight="1" x14ac:dyDescent="0.3">
      <c r="A48" s="11"/>
      <c r="B48" s="562"/>
      <c r="C48" s="542"/>
      <c r="D48" s="545"/>
      <c r="E48" s="553"/>
      <c r="F48" s="88">
        <v>10602</v>
      </c>
      <c r="G48" s="89" t="s">
        <v>234</v>
      </c>
      <c r="H48" s="90">
        <v>30</v>
      </c>
      <c r="I48" s="91">
        <v>20</v>
      </c>
      <c r="J48" s="92"/>
      <c r="K48" s="93" t="s">
        <v>23</v>
      </c>
    </row>
    <row r="49" spans="1:11" ht="30" customHeight="1" x14ac:dyDescent="0.3">
      <c r="A49" s="11"/>
      <c r="B49" s="562"/>
      <c r="C49" s="542"/>
      <c r="D49" s="545"/>
      <c r="E49" s="553"/>
      <c r="F49" s="88">
        <v>10603</v>
      </c>
      <c r="G49" s="89" t="s">
        <v>235</v>
      </c>
      <c r="H49" s="90">
        <v>10</v>
      </c>
      <c r="I49" s="91"/>
      <c r="J49" s="92"/>
      <c r="K49" s="93" t="s">
        <v>34</v>
      </c>
    </row>
    <row r="50" spans="1:11" ht="30" customHeight="1" x14ac:dyDescent="0.3">
      <c r="A50" s="11"/>
      <c r="B50" s="562"/>
      <c r="C50" s="542"/>
      <c r="D50" s="545"/>
      <c r="E50" s="553"/>
      <c r="F50" s="88">
        <v>10604</v>
      </c>
      <c r="G50" s="89" t="s">
        <v>236</v>
      </c>
      <c r="H50" s="90">
        <v>10</v>
      </c>
      <c r="I50" s="91">
        <v>10</v>
      </c>
      <c r="J50" s="92"/>
      <c r="K50" s="93" t="s">
        <v>34</v>
      </c>
    </row>
    <row r="51" spans="1:11" ht="30" customHeight="1" thickBot="1" x14ac:dyDescent="0.35">
      <c r="A51" s="11"/>
      <c r="B51" s="562"/>
      <c r="C51" s="542"/>
      <c r="D51" s="546"/>
      <c r="E51" s="554"/>
      <c r="F51" s="104">
        <v>10605</v>
      </c>
      <c r="G51" s="94" t="s">
        <v>237</v>
      </c>
      <c r="H51" s="95">
        <v>20</v>
      </c>
      <c r="I51" s="96">
        <v>15</v>
      </c>
      <c r="J51" s="97"/>
      <c r="K51" s="98" t="s">
        <v>35</v>
      </c>
    </row>
    <row r="52" spans="1:11" ht="30" customHeight="1" x14ac:dyDescent="0.3">
      <c r="A52" s="11"/>
      <c r="B52" s="562"/>
      <c r="C52" s="542"/>
      <c r="D52" s="544">
        <v>107</v>
      </c>
      <c r="E52" s="547" t="s">
        <v>238</v>
      </c>
      <c r="F52" s="88">
        <v>10701</v>
      </c>
      <c r="G52" s="83" t="s">
        <v>239</v>
      </c>
      <c r="H52" s="84">
        <v>20</v>
      </c>
      <c r="I52" s="85">
        <v>15</v>
      </c>
      <c r="J52" s="86"/>
      <c r="K52" s="87" t="s">
        <v>34</v>
      </c>
    </row>
    <row r="53" spans="1:11" ht="30" customHeight="1" x14ac:dyDescent="0.3">
      <c r="A53" s="11"/>
      <c r="B53" s="562"/>
      <c r="C53" s="542"/>
      <c r="D53" s="545"/>
      <c r="E53" s="553"/>
      <c r="F53" s="88">
        <v>10702</v>
      </c>
      <c r="G53" s="89" t="s">
        <v>240</v>
      </c>
      <c r="H53" s="90">
        <v>15</v>
      </c>
      <c r="I53" s="91">
        <v>15</v>
      </c>
      <c r="J53" s="92"/>
      <c r="K53" s="93" t="s">
        <v>34</v>
      </c>
    </row>
    <row r="54" spans="1:11" ht="30" customHeight="1" x14ac:dyDescent="0.3">
      <c r="A54" s="11"/>
      <c r="B54" s="562"/>
      <c r="C54" s="542"/>
      <c r="D54" s="545"/>
      <c r="E54" s="553"/>
      <c r="F54" s="88">
        <v>10703</v>
      </c>
      <c r="G54" s="89" t="s">
        <v>241</v>
      </c>
      <c r="H54" s="90">
        <v>15</v>
      </c>
      <c r="I54" s="91">
        <v>10</v>
      </c>
      <c r="J54" s="92"/>
      <c r="K54" s="93" t="s">
        <v>34</v>
      </c>
    </row>
    <row r="55" spans="1:11" ht="30" customHeight="1" x14ac:dyDescent="0.3">
      <c r="A55" s="11"/>
      <c r="B55" s="562"/>
      <c r="C55" s="542"/>
      <c r="D55" s="545"/>
      <c r="E55" s="553"/>
      <c r="F55" s="88">
        <v>10704</v>
      </c>
      <c r="G55" s="89" t="s">
        <v>242</v>
      </c>
      <c r="H55" s="90">
        <v>20</v>
      </c>
      <c r="I55" s="91">
        <v>15</v>
      </c>
      <c r="J55" s="92"/>
      <c r="K55" s="93" t="s">
        <v>34</v>
      </c>
    </row>
    <row r="56" spans="1:11" ht="30" customHeight="1" x14ac:dyDescent="0.3">
      <c r="A56" s="11"/>
      <c r="B56" s="562"/>
      <c r="C56" s="542"/>
      <c r="D56" s="545"/>
      <c r="E56" s="553"/>
      <c r="F56" s="88">
        <v>10705</v>
      </c>
      <c r="G56" s="89" t="s">
        <v>243</v>
      </c>
      <c r="H56" s="90">
        <v>20</v>
      </c>
      <c r="I56" s="91">
        <v>10</v>
      </c>
      <c r="J56" s="92"/>
      <c r="K56" s="93" t="s">
        <v>34</v>
      </c>
    </row>
    <row r="57" spans="1:11" ht="30" customHeight="1" thickBot="1" x14ac:dyDescent="0.35">
      <c r="A57" s="11"/>
      <c r="B57" s="562"/>
      <c r="C57" s="542"/>
      <c r="D57" s="546"/>
      <c r="E57" s="554"/>
      <c r="F57" s="104">
        <v>10706</v>
      </c>
      <c r="G57" s="94" t="s">
        <v>244</v>
      </c>
      <c r="H57" s="95">
        <v>15</v>
      </c>
      <c r="I57" s="96">
        <v>10</v>
      </c>
      <c r="J57" s="97"/>
      <c r="K57" s="98" t="s">
        <v>34</v>
      </c>
    </row>
    <row r="58" spans="1:11" ht="26.25" customHeight="1" x14ac:dyDescent="0.3">
      <c r="A58" s="11"/>
      <c r="B58" s="562"/>
      <c r="C58" s="542"/>
      <c r="D58" s="544">
        <v>108</v>
      </c>
      <c r="E58" s="564" t="s">
        <v>245</v>
      </c>
      <c r="F58" s="88">
        <v>10801</v>
      </c>
      <c r="G58" s="105" t="s">
        <v>246</v>
      </c>
      <c r="H58" s="84">
        <v>20</v>
      </c>
      <c r="I58" s="85">
        <v>20</v>
      </c>
      <c r="J58" s="86"/>
      <c r="K58" s="87" t="s">
        <v>34</v>
      </c>
    </row>
    <row r="59" spans="1:11" ht="26.25" customHeight="1" x14ac:dyDescent="0.3">
      <c r="A59" s="11"/>
      <c r="B59" s="562"/>
      <c r="C59" s="542"/>
      <c r="D59" s="545"/>
      <c r="E59" s="564"/>
      <c r="F59" s="88">
        <v>10802</v>
      </c>
      <c r="G59" s="106" t="s">
        <v>247</v>
      </c>
      <c r="H59" s="90">
        <v>15</v>
      </c>
      <c r="I59" s="91">
        <v>15</v>
      </c>
      <c r="J59" s="92"/>
      <c r="K59" s="93" t="s">
        <v>34</v>
      </c>
    </row>
    <row r="60" spans="1:11" ht="26.25" customHeight="1" x14ac:dyDescent="0.3">
      <c r="A60" s="11"/>
      <c r="B60" s="562"/>
      <c r="C60" s="542"/>
      <c r="D60" s="545"/>
      <c r="E60" s="564"/>
      <c r="F60" s="88">
        <v>10803</v>
      </c>
      <c r="G60" s="106" t="s">
        <v>248</v>
      </c>
      <c r="H60" s="90">
        <v>15</v>
      </c>
      <c r="I60" s="91">
        <v>15</v>
      </c>
      <c r="J60" s="92"/>
      <c r="K60" s="93" t="s">
        <v>34</v>
      </c>
    </row>
    <row r="61" spans="1:11" ht="26.25" customHeight="1" x14ac:dyDescent="0.3">
      <c r="A61" s="11"/>
      <c r="B61" s="562"/>
      <c r="C61" s="542"/>
      <c r="D61" s="545"/>
      <c r="E61" s="564"/>
      <c r="F61" s="88">
        <v>10804</v>
      </c>
      <c r="G61" s="106" t="s">
        <v>249</v>
      </c>
      <c r="H61" s="90">
        <v>20</v>
      </c>
      <c r="I61" s="91">
        <v>15</v>
      </c>
      <c r="J61" s="92"/>
      <c r="K61" s="93" t="s">
        <v>34</v>
      </c>
    </row>
    <row r="62" spans="1:11" ht="26.25" customHeight="1" x14ac:dyDescent="0.3">
      <c r="A62" s="11"/>
      <c r="B62" s="562"/>
      <c r="C62" s="542"/>
      <c r="D62" s="545"/>
      <c r="E62" s="564"/>
      <c r="F62" s="88">
        <v>10805</v>
      </c>
      <c r="G62" s="106" t="s">
        <v>250</v>
      </c>
      <c r="H62" s="90">
        <v>10</v>
      </c>
      <c r="I62" s="91">
        <v>10</v>
      </c>
      <c r="J62" s="92"/>
      <c r="K62" s="93" t="s">
        <v>34</v>
      </c>
    </row>
    <row r="63" spans="1:11" ht="26.25" customHeight="1" x14ac:dyDescent="0.3">
      <c r="A63" s="11"/>
      <c r="B63" s="562"/>
      <c r="C63" s="542"/>
      <c r="D63" s="545"/>
      <c r="E63" s="564"/>
      <c r="F63" s="88">
        <v>10806</v>
      </c>
      <c r="G63" s="106" t="s">
        <v>251</v>
      </c>
      <c r="H63" s="90">
        <v>20</v>
      </c>
      <c r="I63" s="91">
        <v>20</v>
      </c>
      <c r="J63" s="92"/>
      <c r="K63" s="93" t="s">
        <v>35</v>
      </c>
    </row>
    <row r="64" spans="1:11" ht="26.25" customHeight="1" x14ac:dyDescent="0.3">
      <c r="A64" s="11"/>
      <c r="B64" s="562"/>
      <c r="C64" s="542"/>
      <c r="D64" s="545"/>
      <c r="E64" s="564"/>
      <c r="F64" s="88">
        <v>10807</v>
      </c>
      <c r="G64" s="106" t="s">
        <v>252</v>
      </c>
      <c r="H64" s="90">
        <v>40</v>
      </c>
      <c r="I64" s="91">
        <v>40</v>
      </c>
      <c r="J64" s="92"/>
      <c r="K64" s="93" t="s">
        <v>23</v>
      </c>
    </row>
    <row r="65" spans="1:11" ht="26.25" customHeight="1" x14ac:dyDescent="0.3">
      <c r="A65" s="11"/>
      <c r="B65" s="562"/>
      <c r="C65" s="542"/>
      <c r="D65" s="545"/>
      <c r="E65" s="564"/>
      <c r="F65" s="88">
        <v>10808</v>
      </c>
      <c r="G65" s="106" t="s">
        <v>253</v>
      </c>
      <c r="H65" s="90">
        <v>30</v>
      </c>
      <c r="I65" s="91">
        <v>30</v>
      </c>
      <c r="J65" s="92"/>
      <c r="K65" s="93" t="s">
        <v>23</v>
      </c>
    </row>
    <row r="66" spans="1:11" ht="26.25" customHeight="1" x14ac:dyDescent="0.3">
      <c r="A66" s="11"/>
      <c r="B66" s="562"/>
      <c r="C66" s="542"/>
      <c r="D66" s="545"/>
      <c r="E66" s="564"/>
      <c r="F66" s="88">
        <v>10809</v>
      </c>
      <c r="G66" s="106" t="s">
        <v>254</v>
      </c>
      <c r="H66" s="90">
        <v>20</v>
      </c>
      <c r="I66" s="91">
        <v>20</v>
      </c>
      <c r="J66" s="92"/>
      <c r="K66" s="93" t="s">
        <v>34</v>
      </c>
    </row>
    <row r="67" spans="1:11" ht="26.25" customHeight="1" x14ac:dyDescent="0.3">
      <c r="A67" s="11"/>
      <c r="B67" s="562"/>
      <c r="C67" s="542"/>
      <c r="D67" s="545"/>
      <c r="E67" s="564"/>
      <c r="F67" s="88">
        <v>10810</v>
      </c>
      <c r="G67" s="106" t="s">
        <v>255</v>
      </c>
      <c r="H67" s="90">
        <v>10</v>
      </c>
      <c r="I67" s="91">
        <v>10</v>
      </c>
      <c r="J67" s="92"/>
      <c r="K67" s="93" t="s">
        <v>34</v>
      </c>
    </row>
    <row r="68" spans="1:11" ht="26.25" customHeight="1" x14ac:dyDescent="0.3">
      <c r="A68" s="11"/>
      <c r="B68" s="562"/>
      <c r="C68" s="542"/>
      <c r="D68" s="545"/>
      <c r="E68" s="564"/>
      <c r="F68" s="88">
        <v>10811</v>
      </c>
      <c r="G68" s="106" t="s">
        <v>256</v>
      </c>
      <c r="H68" s="90">
        <v>25</v>
      </c>
      <c r="I68" s="91">
        <v>25</v>
      </c>
      <c r="J68" s="92"/>
      <c r="K68" s="93" t="s">
        <v>34</v>
      </c>
    </row>
    <row r="69" spans="1:11" ht="26.25" customHeight="1" x14ac:dyDescent="0.3">
      <c r="A69" s="11"/>
      <c r="B69" s="562"/>
      <c r="C69" s="542"/>
      <c r="D69" s="545"/>
      <c r="E69" s="564"/>
      <c r="F69" s="88">
        <v>10812</v>
      </c>
      <c r="G69" s="106" t="s">
        <v>257</v>
      </c>
      <c r="H69" s="90">
        <v>15</v>
      </c>
      <c r="I69" s="91">
        <v>15</v>
      </c>
      <c r="J69" s="92"/>
      <c r="K69" s="93" t="s">
        <v>34</v>
      </c>
    </row>
    <row r="70" spans="1:11" ht="26.25" customHeight="1" x14ac:dyDescent="0.3">
      <c r="A70" s="11"/>
      <c r="B70" s="562"/>
      <c r="C70" s="542"/>
      <c r="D70" s="545"/>
      <c r="E70" s="564"/>
      <c r="F70" s="88">
        <v>10813</v>
      </c>
      <c r="G70" s="106" t="s">
        <v>258</v>
      </c>
      <c r="H70" s="90">
        <v>15</v>
      </c>
      <c r="I70" s="108">
        <v>15</v>
      </c>
      <c r="J70" s="92"/>
      <c r="K70" s="93" t="s">
        <v>34</v>
      </c>
    </row>
    <row r="71" spans="1:11" ht="32.25" customHeight="1" x14ac:dyDescent="0.3">
      <c r="A71" s="11"/>
      <c r="B71" s="562"/>
      <c r="C71" s="542"/>
      <c r="D71" s="545"/>
      <c r="E71" s="564"/>
      <c r="F71" s="88">
        <v>10814</v>
      </c>
      <c r="G71" s="106" t="s">
        <v>259</v>
      </c>
      <c r="H71" s="90">
        <v>30</v>
      </c>
      <c r="I71" s="91">
        <v>20</v>
      </c>
      <c r="J71" s="92"/>
      <c r="K71" s="93" t="s">
        <v>35</v>
      </c>
    </row>
    <row r="72" spans="1:11" ht="26.25" customHeight="1" thickBot="1" x14ac:dyDescent="0.35">
      <c r="A72" s="11"/>
      <c r="B72" s="562"/>
      <c r="C72" s="542"/>
      <c r="D72" s="546"/>
      <c r="E72" s="558"/>
      <c r="F72" s="104">
        <v>10815</v>
      </c>
      <c r="G72" s="107" t="s">
        <v>260</v>
      </c>
      <c r="H72" s="95">
        <v>25</v>
      </c>
      <c r="I72" s="96">
        <v>20</v>
      </c>
      <c r="J72" s="97"/>
      <c r="K72" s="98" t="s">
        <v>35</v>
      </c>
    </row>
    <row r="73" spans="1:11" ht="30.75" customHeight="1" x14ac:dyDescent="0.3">
      <c r="A73" s="11"/>
      <c r="B73" s="562"/>
      <c r="C73" s="542"/>
      <c r="D73" s="544">
        <v>109</v>
      </c>
      <c r="E73" s="547" t="s">
        <v>261</v>
      </c>
      <c r="F73" s="82">
        <v>10901</v>
      </c>
      <c r="G73" s="83" t="s">
        <v>262</v>
      </c>
      <c r="H73" s="109">
        <v>25</v>
      </c>
      <c r="I73" s="85">
        <v>20</v>
      </c>
      <c r="J73" s="86"/>
      <c r="K73" s="87" t="s">
        <v>34</v>
      </c>
    </row>
    <row r="74" spans="1:11" ht="30.75" customHeight="1" x14ac:dyDescent="0.3">
      <c r="A74" s="11"/>
      <c r="B74" s="562"/>
      <c r="C74" s="542"/>
      <c r="D74" s="545"/>
      <c r="E74" s="553"/>
      <c r="F74" s="88">
        <v>10902</v>
      </c>
      <c r="G74" s="89" t="s">
        <v>263</v>
      </c>
      <c r="H74" s="90">
        <v>25</v>
      </c>
      <c r="I74" s="91">
        <v>20</v>
      </c>
      <c r="J74" s="92"/>
      <c r="K74" s="93" t="s">
        <v>34</v>
      </c>
    </row>
    <row r="75" spans="1:11" ht="30.75" customHeight="1" x14ac:dyDescent="0.3">
      <c r="A75" s="11"/>
      <c r="B75" s="562"/>
      <c r="C75" s="542"/>
      <c r="D75" s="545"/>
      <c r="E75" s="553"/>
      <c r="F75" s="88">
        <v>10903</v>
      </c>
      <c r="G75" s="89" t="s">
        <v>264</v>
      </c>
      <c r="H75" s="90">
        <v>25</v>
      </c>
      <c r="I75" s="91">
        <v>20</v>
      </c>
      <c r="J75" s="92"/>
      <c r="K75" s="93" t="s">
        <v>34</v>
      </c>
    </row>
    <row r="76" spans="1:11" ht="30.75" customHeight="1" x14ac:dyDescent="0.3">
      <c r="A76" s="11"/>
      <c r="B76" s="562"/>
      <c r="C76" s="542"/>
      <c r="D76" s="545"/>
      <c r="E76" s="553"/>
      <c r="F76" s="88">
        <v>10904</v>
      </c>
      <c r="G76" s="89" t="s">
        <v>265</v>
      </c>
      <c r="H76" s="90">
        <v>20</v>
      </c>
      <c r="I76" s="91">
        <v>15</v>
      </c>
      <c r="J76" s="92"/>
      <c r="K76" s="93" t="s">
        <v>34</v>
      </c>
    </row>
    <row r="77" spans="1:11" ht="30.75" customHeight="1" x14ac:dyDescent="0.3">
      <c r="A77" s="11"/>
      <c r="B77" s="562"/>
      <c r="C77" s="542"/>
      <c r="D77" s="545"/>
      <c r="E77" s="553"/>
      <c r="F77" s="88">
        <v>10905</v>
      </c>
      <c r="G77" s="89" t="s">
        <v>266</v>
      </c>
      <c r="H77" s="90">
        <v>10</v>
      </c>
      <c r="I77" s="91">
        <v>10</v>
      </c>
      <c r="J77" s="92"/>
      <c r="K77" s="93" t="s">
        <v>35</v>
      </c>
    </row>
    <row r="78" spans="1:11" ht="30.75" customHeight="1" x14ac:dyDescent="0.3">
      <c r="A78" s="11"/>
      <c r="B78" s="562"/>
      <c r="C78" s="542"/>
      <c r="D78" s="545"/>
      <c r="E78" s="553"/>
      <c r="F78" s="88">
        <v>10906</v>
      </c>
      <c r="G78" s="89" t="s">
        <v>267</v>
      </c>
      <c r="H78" s="90">
        <v>20</v>
      </c>
      <c r="I78" s="91">
        <v>15</v>
      </c>
      <c r="J78" s="92"/>
      <c r="K78" s="93" t="s">
        <v>23</v>
      </c>
    </row>
    <row r="79" spans="1:11" ht="30.75" customHeight="1" x14ac:dyDescent="0.3">
      <c r="A79" s="11"/>
      <c r="B79" s="562"/>
      <c r="C79" s="542"/>
      <c r="D79" s="545"/>
      <c r="E79" s="553"/>
      <c r="F79" s="88">
        <v>10907</v>
      </c>
      <c r="G79" s="89" t="s">
        <v>268</v>
      </c>
      <c r="H79" s="90">
        <v>20</v>
      </c>
      <c r="I79" s="91">
        <v>15</v>
      </c>
      <c r="J79" s="92"/>
      <c r="K79" s="93" t="s">
        <v>34</v>
      </c>
    </row>
    <row r="80" spans="1:11" ht="30.75" customHeight="1" x14ac:dyDescent="0.3">
      <c r="A80" s="11"/>
      <c r="B80" s="562"/>
      <c r="C80" s="542"/>
      <c r="D80" s="545"/>
      <c r="E80" s="553"/>
      <c r="F80" s="88">
        <v>10908</v>
      </c>
      <c r="G80" s="89" t="s">
        <v>269</v>
      </c>
      <c r="H80" s="90">
        <v>20</v>
      </c>
      <c r="I80" s="91">
        <v>20</v>
      </c>
      <c r="J80" s="92"/>
      <c r="K80" s="93" t="s">
        <v>34</v>
      </c>
    </row>
    <row r="81" spans="1:11" ht="30.75" customHeight="1" x14ac:dyDescent="0.3">
      <c r="A81" s="11"/>
      <c r="B81" s="562"/>
      <c r="C81" s="542"/>
      <c r="D81" s="545"/>
      <c r="E81" s="553"/>
      <c r="F81" s="88">
        <v>10909</v>
      </c>
      <c r="G81" s="89" t="s">
        <v>270</v>
      </c>
      <c r="H81" s="90">
        <v>20</v>
      </c>
      <c r="I81" s="91">
        <v>20</v>
      </c>
      <c r="J81" s="92"/>
      <c r="K81" s="93" t="s">
        <v>34</v>
      </c>
    </row>
    <row r="82" spans="1:11" ht="30.75" customHeight="1" x14ac:dyDescent="0.3">
      <c r="A82" s="11"/>
      <c r="B82" s="562"/>
      <c r="C82" s="542"/>
      <c r="D82" s="545"/>
      <c r="E82" s="553"/>
      <c r="F82" s="88">
        <v>10910</v>
      </c>
      <c r="G82" s="99" t="s">
        <v>271</v>
      </c>
      <c r="H82" s="100">
        <v>25</v>
      </c>
      <c r="I82" s="91">
        <v>25</v>
      </c>
      <c r="J82" s="92"/>
      <c r="K82" s="93" t="s">
        <v>23</v>
      </c>
    </row>
    <row r="83" spans="1:11" ht="30.75" customHeight="1" thickBot="1" x14ac:dyDescent="0.35">
      <c r="A83" s="11"/>
      <c r="B83" s="562"/>
      <c r="C83" s="542"/>
      <c r="D83" s="546"/>
      <c r="E83" s="554"/>
      <c r="F83" s="104">
        <v>10911</v>
      </c>
      <c r="G83" s="94" t="s">
        <v>272</v>
      </c>
      <c r="H83" s="95">
        <v>30</v>
      </c>
      <c r="I83" s="96">
        <v>20</v>
      </c>
      <c r="J83" s="97"/>
      <c r="K83" s="98" t="s">
        <v>23</v>
      </c>
    </row>
    <row r="84" spans="1:11" ht="37.5" customHeight="1" x14ac:dyDescent="0.3">
      <c r="A84" s="11"/>
      <c r="B84" s="562"/>
      <c r="C84" s="542"/>
      <c r="D84" s="544">
        <v>110</v>
      </c>
      <c r="E84" s="555" t="s">
        <v>273</v>
      </c>
      <c r="F84" s="88">
        <v>11001</v>
      </c>
      <c r="G84" s="83" t="s">
        <v>274</v>
      </c>
      <c r="H84" s="84">
        <v>15</v>
      </c>
      <c r="I84" s="85">
        <v>15</v>
      </c>
      <c r="J84" s="86"/>
      <c r="K84" s="87" t="s">
        <v>34</v>
      </c>
    </row>
    <row r="85" spans="1:11" ht="37.5" customHeight="1" x14ac:dyDescent="0.3">
      <c r="A85" s="11"/>
      <c r="B85" s="562"/>
      <c r="C85" s="542"/>
      <c r="D85" s="545"/>
      <c r="E85" s="556"/>
      <c r="F85" s="88">
        <v>11002</v>
      </c>
      <c r="G85" s="89" t="s">
        <v>275</v>
      </c>
      <c r="H85" s="90">
        <v>10</v>
      </c>
      <c r="I85" s="91">
        <v>10</v>
      </c>
      <c r="J85" s="92"/>
      <c r="K85" s="93" t="s">
        <v>34</v>
      </c>
    </row>
    <row r="86" spans="1:11" ht="37.5" customHeight="1" x14ac:dyDescent="0.3">
      <c r="A86" s="11"/>
      <c r="B86" s="562"/>
      <c r="C86" s="542"/>
      <c r="D86" s="545"/>
      <c r="E86" s="556"/>
      <c r="F86" s="88">
        <v>11003</v>
      </c>
      <c r="G86" s="89" t="s">
        <v>276</v>
      </c>
      <c r="H86" s="90">
        <v>15</v>
      </c>
      <c r="I86" s="91">
        <v>15</v>
      </c>
      <c r="J86" s="92"/>
      <c r="K86" s="93" t="s">
        <v>35</v>
      </c>
    </row>
    <row r="87" spans="1:11" ht="37.5" customHeight="1" x14ac:dyDescent="0.3">
      <c r="A87" s="11"/>
      <c r="B87" s="562"/>
      <c r="C87" s="542"/>
      <c r="D87" s="545"/>
      <c r="E87" s="556"/>
      <c r="F87" s="88">
        <v>11004</v>
      </c>
      <c r="G87" s="89" t="s">
        <v>277</v>
      </c>
      <c r="H87" s="90">
        <v>20</v>
      </c>
      <c r="I87" s="91">
        <v>20</v>
      </c>
      <c r="J87" s="92"/>
      <c r="K87" s="93" t="s">
        <v>34</v>
      </c>
    </row>
    <row r="88" spans="1:11" ht="37.5" customHeight="1" x14ac:dyDescent="0.3">
      <c r="A88" s="11"/>
      <c r="B88" s="562"/>
      <c r="C88" s="542"/>
      <c r="D88" s="545"/>
      <c r="E88" s="556"/>
      <c r="F88" s="88">
        <v>11005</v>
      </c>
      <c r="G88" s="89" t="s">
        <v>278</v>
      </c>
      <c r="H88" s="90">
        <v>30</v>
      </c>
      <c r="I88" s="91">
        <v>30</v>
      </c>
      <c r="J88" s="92"/>
      <c r="K88" s="93" t="s">
        <v>23</v>
      </c>
    </row>
    <row r="89" spans="1:11" ht="37.5" customHeight="1" x14ac:dyDescent="0.3">
      <c r="A89" s="11"/>
      <c r="B89" s="562"/>
      <c r="C89" s="542"/>
      <c r="D89" s="545"/>
      <c r="E89" s="556"/>
      <c r="F89" s="88">
        <v>11006</v>
      </c>
      <c r="G89" s="89" t="s">
        <v>279</v>
      </c>
      <c r="H89" s="90">
        <v>15</v>
      </c>
      <c r="I89" s="91">
        <v>15</v>
      </c>
      <c r="J89" s="92"/>
      <c r="K89" s="93" t="s">
        <v>23</v>
      </c>
    </row>
    <row r="90" spans="1:11" ht="37.5" customHeight="1" thickBot="1" x14ac:dyDescent="0.35">
      <c r="A90" s="11"/>
      <c r="B90" s="562"/>
      <c r="C90" s="542"/>
      <c r="D90" s="546"/>
      <c r="E90" s="557"/>
      <c r="F90" s="104">
        <v>11007</v>
      </c>
      <c r="G90" s="94" t="s">
        <v>280</v>
      </c>
      <c r="H90" s="95">
        <v>15</v>
      </c>
      <c r="I90" s="96">
        <v>15</v>
      </c>
      <c r="J90" s="97"/>
      <c r="K90" s="98" t="s">
        <v>34</v>
      </c>
    </row>
    <row r="91" spans="1:11" ht="22.5" customHeight="1" x14ac:dyDescent="0.3">
      <c r="A91" s="11"/>
      <c r="B91" s="562"/>
      <c r="C91" s="542"/>
      <c r="D91" s="544">
        <v>111</v>
      </c>
      <c r="E91" s="568" t="s">
        <v>281</v>
      </c>
      <c r="F91" s="88">
        <v>11101</v>
      </c>
      <c r="G91" s="83" t="s">
        <v>282</v>
      </c>
      <c r="H91" s="84">
        <v>20</v>
      </c>
      <c r="I91" s="85">
        <v>20</v>
      </c>
      <c r="J91" s="86"/>
      <c r="K91" s="87" t="s">
        <v>34</v>
      </c>
    </row>
    <row r="92" spans="1:11" ht="22.5" customHeight="1" x14ac:dyDescent="0.3">
      <c r="A92" s="11"/>
      <c r="B92" s="562"/>
      <c r="C92" s="542"/>
      <c r="D92" s="545"/>
      <c r="E92" s="569"/>
      <c r="F92" s="88">
        <v>11102</v>
      </c>
      <c r="G92" s="89" t="s">
        <v>283</v>
      </c>
      <c r="H92" s="90">
        <v>20</v>
      </c>
      <c r="I92" s="91">
        <v>20</v>
      </c>
      <c r="J92" s="92"/>
      <c r="K92" s="93" t="s">
        <v>34</v>
      </c>
    </row>
    <row r="93" spans="1:11" ht="22.5" customHeight="1" x14ac:dyDescent="0.3">
      <c r="A93" s="11"/>
      <c r="B93" s="562"/>
      <c r="C93" s="542"/>
      <c r="D93" s="545"/>
      <c r="E93" s="569"/>
      <c r="F93" s="88">
        <v>11103</v>
      </c>
      <c r="G93" s="89" t="s">
        <v>284</v>
      </c>
      <c r="H93" s="90">
        <v>20</v>
      </c>
      <c r="I93" s="91">
        <v>15</v>
      </c>
      <c r="J93" s="92"/>
      <c r="K93" s="93" t="s">
        <v>35</v>
      </c>
    </row>
    <row r="94" spans="1:11" ht="22.5" customHeight="1" thickBot="1" x14ac:dyDescent="0.35">
      <c r="A94" s="11"/>
      <c r="B94" s="563"/>
      <c r="C94" s="543"/>
      <c r="D94" s="546"/>
      <c r="E94" s="570"/>
      <c r="F94" s="104">
        <v>11104</v>
      </c>
      <c r="G94" s="94" t="s">
        <v>285</v>
      </c>
      <c r="H94" s="95"/>
      <c r="I94" s="96"/>
      <c r="J94" s="97"/>
      <c r="K94" s="98" t="s">
        <v>34</v>
      </c>
    </row>
    <row r="95" spans="1:11" ht="15.6" x14ac:dyDescent="0.3">
      <c r="A95" s="11"/>
      <c r="B95" s="72"/>
      <c r="C95" s="73"/>
      <c r="D95" s="74"/>
      <c r="E95" s="73"/>
      <c r="F95" s="61"/>
      <c r="G95" s="75"/>
      <c r="H95" s="76"/>
      <c r="I95" s="77"/>
      <c r="J95" s="78"/>
      <c r="K95" s="54"/>
    </row>
    <row r="96" spans="1:11" ht="15.6" x14ac:dyDescent="0.3">
      <c r="A96" s="11"/>
      <c r="B96" s="54"/>
      <c r="C96" s="73"/>
      <c r="D96" s="79"/>
      <c r="E96" s="80"/>
      <c r="F96" s="54"/>
      <c r="G96" s="54"/>
      <c r="H96" s="54"/>
      <c r="I96" s="81"/>
      <c r="J96" s="78"/>
      <c r="K96" s="54"/>
    </row>
    <row r="97" spans="1:11" ht="16.2" thickBot="1" x14ac:dyDescent="0.35">
      <c r="A97" s="11"/>
      <c r="B97" s="54"/>
      <c r="C97" s="73"/>
      <c r="D97" s="79"/>
      <c r="E97" s="80"/>
      <c r="F97" s="54"/>
      <c r="G97" s="54"/>
      <c r="H97" s="54"/>
      <c r="I97" s="81"/>
      <c r="J97" s="78"/>
      <c r="K97" s="54"/>
    </row>
    <row r="98" spans="1:11" ht="15.6" x14ac:dyDescent="0.3">
      <c r="A98" s="11"/>
      <c r="B98" s="541">
        <v>2</v>
      </c>
      <c r="C98" s="541" t="s">
        <v>286</v>
      </c>
      <c r="D98" s="544">
        <v>201</v>
      </c>
      <c r="E98" s="547" t="s">
        <v>287</v>
      </c>
      <c r="F98" s="69">
        <v>20101</v>
      </c>
      <c r="G98" s="83" t="s">
        <v>288</v>
      </c>
      <c r="H98" s="84">
        <v>30</v>
      </c>
      <c r="I98" s="85">
        <v>30</v>
      </c>
      <c r="J98" s="86"/>
      <c r="K98" s="87" t="s">
        <v>35</v>
      </c>
    </row>
    <row r="99" spans="1:11" ht="15.6" x14ac:dyDescent="0.3">
      <c r="A99" s="11"/>
      <c r="B99" s="542"/>
      <c r="C99" s="542"/>
      <c r="D99" s="545"/>
      <c r="E99" s="548"/>
      <c r="F99" s="70">
        <v>20102</v>
      </c>
      <c r="G99" s="89" t="s">
        <v>289</v>
      </c>
      <c r="H99" s="90">
        <v>30</v>
      </c>
      <c r="I99" s="91">
        <v>30</v>
      </c>
      <c r="J99" s="92"/>
      <c r="K99" s="93" t="s">
        <v>34</v>
      </c>
    </row>
    <row r="100" spans="1:11" ht="15.6" x14ac:dyDescent="0.3">
      <c r="A100" s="11"/>
      <c r="B100" s="542"/>
      <c r="C100" s="542"/>
      <c r="D100" s="545"/>
      <c r="E100" s="548"/>
      <c r="F100" s="70">
        <v>20103</v>
      </c>
      <c r="G100" s="89" t="s">
        <v>290</v>
      </c>
      <c r="H100" s="90">
        <v>25</v>
      </c>
      <c r="I100" s="91">
        <v>25</v>
      </c>
      <c r="J100" s="92"/>
      <c r="K100" s="93" t="s">
        <v>35</v>
      </c>
    </row>
    <row r="101" spans="1:11" ht="15.6" x14ac:dyDescent="0.3">
      <c r="A101" s="11"/>
      <c r="B101" s="542"/>
      <c r="C101" s="542"/>
      <c r="D101" s="545"/>
      <c r="E101" s="548"/>
      <c r="F101" s="70">
        <v>20104</v>
      </c>
      <c r="G101" s="89" t="s">
        <v>291</v>
      </c>
      <c r="H101" s="90">
        <v>30</v>
      </c>
      <c r="I101" s="91">
        <v>30</v>
      </c>
      <c r="J101" s="92"/>
      <c r="K101" s="93" t="s">
        <v>35</v>
      </c>
    </row>
    <row r="102" spans="1:11" ht="31.2" x14ac:dyDescent="0.3">
      <c r="A102" s="11"/>
      <c r="B102" s="542"/>
      <c r="C102" s="542"/>
      <c r="D102" s="545"/>
      <c r="E102" s="548"/>
      <c r="F102" s="70">
        <v>20105</v>
      </c>
      <c r="G102" s="89" t="s">
        <v>292</v>
      </c>
      <c r="H102" s="90">
        <v>35</v>
      </c>
      <c r="I102" s="91">
        <v>35</v>
      </c>
      <c r="J102" s="92"/>
      <c r="K102" s="93" t="s">
        <v>23</v>
      </c>
    </row>
    <row r="103" spans="1:11" ht="15.6" x14ac:dyDescent="0.3">
      <c r="A103" s="11"/>
      <c r="B103" s="542"/>
      <c r="C103" s="542"/>
      <c r="D103" s="545"/>
      <c r="E103" s="548"/>
      <c r="F103" s="70">
        <v>20106</v>
      </c>
      <c r="G103" s="89" t="s">
        <v>293</v>
      </c>
      <c r="H103" s="90">
        <v>30</v>
      </c>
      <c r="I103" s="91">
        <v>30</v>
      </c>
      <c r="J103" s="92"/>
      <c r="K103" s="93" t="s">
        <v>35</v>
      </c>
    </row>
    <row r="104" spans="1:11" ht="16.2" thickBot="1" x14ac:dyDescent="0.35">
      <c r="A104" s="11"/>
      <c r="B104" s="542"/>
      <c r="C104" s="542"/>
      <c r="D104" s="546"/>
      <c r="E104" s="549"/>
      <c r="F104" s="71">
        <v>20107</v>
      </c>
      <c r="G104" s="94" t="s">
        <v>294</v>
      </c>
      <c r="H104" s="95">
        <v>20</v>
      </c>
      <c r="I104" s="96">
        <v>20</v>
      </c>
      <c r="J104" s="97"/>
      <c r="K104" s="98" t="s">
        <v>35</v>
      </c>
    </row>
    <row r="105" spans="1:11" ht="15.6" x14ac:dyDescent="0.3">
      <c r="A105" s="11"/>
      <c r="B105" s="542"/>
      <c r="C105" s="542"/>
      <c r="D105" s="550">
        <v>202</v>
      </c>
      <c r="E105" s="547" t="s">
        <v>295</v>
      </c>
      <c r="F105" s="70">
        <v>20201</v>
      </c>
      <c r="G105" s="83" t="s">
        <v>296</v>
      </c>
      <c r="H105" s="84">
        <v>20</v>
      </c>
      <c r="I105" s="85">
        <v>20</v>
      </c>
      <c r="J105" s="86"/>
      <c r="K105" s="87" t="s">
        <v>34</v>
      </c>
    </row>
    <row r="106" spans="1:11" ht="15.6" x14ac:dyDescent="0.3">
      <c r="A106" s="11"/>
      <c r="B106" s="542"/>
      <c r="C106" s="542"/>
      <c r="D106" s="551"/>
      <c r="E106" s="553"/>
      <c r="F106" s="70">
        <v>20202</v>
      </c>
      <c r="G106" s="89" t="s">
        <v>297</v>
      </c>
      <c r="H106" s="90">
        <v>20</v>
      </c>
      <c r="I106" s="91">
        <v>20</v>
      </c>
      <c r="J106" s="92"/>
      <c r="K106" s="93" t="s">
        <v>34</v>
      </c>
    </row>
    <row r="107" spans="1:11" ht="15.6" x14ac:dyDescent="0.3">
      <c r="A107" s="11"/>
      <c r="B107" s="542"/>
      <c r="C107" s="542"/>
      <c r="D107" s="551"/>
      <c r="E107" s="553"/>
      <c r="F107" s="70">
        <v>20203</v>
      </c>
      <c r="G107" s="89" t="s">
        <v>298</v>
      </c>
      <c r="H107" s="90">
        <v>20</v>
      </c>
      <c r="I107" s="91">
        <v>20</v>
      </c>
      <c r="J107" s="92"/>
      <c r="K107" s="93" t="s">
        <v>34</v>
      </c>
    </row>
    <row r="108" spans="1:11" ht="15.6" x14ac:dyDescent="0.3">
      <c r="A108" s="11"/>
      <c r="B108" s="542"/>
      <c r="C108" s="542"/>
      <c r="D108" s="551"/>
      <c r="E108" s="553"/>
      <c r="F108" s="70">
        <v>20204</v>
      </c>
      <c r="G108" s="89" t="s">
        <v>299</v>
      </c>
      <c r="H108" s="90">
        <v>20</v>
      </c>
      <c r="I108" s="91">
        <v>20</v>
      </c>
      <c r="J108" s="92"/>
      <c r="K108" s="93" t="s">
        <v>34</v>
      </c>
    </row>
    <row r="109" spans="1:11" ht="15.6" x14ac:dyDescent="0.3">
      <c r="A109" s="11"/>
      <c r="B109" s="542"/>
      <c r="C109" s="542"/>
      <c r="D109" s="551"/>
      <c r="E109" s="553"/>
      <c r="F109" s="70">
        <v>20205</v>
      </c>
      <c r="G109" s="89" t="s">
        <v>300</v>
      </c>
      <c r="H109" s="90">
        <v>10</v>
      </c>
      <c r="I109" s="91">
        <v>10</v>
      </c>
      <c r="J109" s="92"/>
      <c r="K109" s="93" t="s">
        <v>34</v>
      </c>
    </row>
    <row r="110" spans="1:11" ht="31.2" x14ac:dyDescent="0.3">
      <c r="A110" s="11"/>
      <c r="B110" s="542"/>
      <c r="C110" s="542"/>
      <c r="D110" s="551"/>
      <c r="E110" s="553"/>
      <c r="F110" s="70">
        <v>20206</v>
      </c>
      <c r="G110" s="89" t="s">
        <v>301</v>
      </c>
      <c r="H110" s="90">
        <v>25</v>
      </c>
      <c r="I110" s="91">
        <v>25</v>
      </c>
      <c r="J110" s="92"/>
      <c r="K110" s="93" t="s">
        <v>23</v>
      </c>
    </row>
    <row r="111" spans="1:11" ht="31.2" x14ac:dyDescent="0.3">
      <c r="A111" s="11"/>
      <c r="B111" s="542"/>
      <c r="C111" s="542"/>
      <c r="D111" s="551"/>
      <c r="E111" s="553"/>
      <c r="F111" s="70">
        <v>20207</v>
      </c>
      <c r="G111" s="89" t="s">
        <v>302</v>
      </c>
      <c r="H111" s="90">
        <v>25</v>
      </c>
      <c r="I111" s="91">
        <v>25</v>
      </c>
      <c r="J111" s="92"/>
      <c r="K111" s="93" t="s">
        <v>34</v>
      </c>
    </row>
    <row r="112" spans="1:11" ht="16.2" thickBot="1" x14ac:dyDescent="0.35">
      <c r="A112" s="11"/>
      <c r="B112" s="542"/>
      <c r="C112" s="542"/>
      <c r="D112" s="552"/>
      <c r="E112" s="554"/>
      <c r="F112" s="70">
        <v>20208</v>
      </c>
      <c r="G112" s="94" t="s">
        <v>303</v>
      </c>
      <c r="H112" s="95">
        <v>20</v>
      </c>
      <c r="I112" s="96">
        <v>20</v>
      </c>
      <c r="J112" s="97"/>
      <c r="K112" s="98" t="s">
        <v>34</v>
      </c>
    </row>
    <row r="113" spans="1:11" ht="15.6" x14ac:dyDescent="0.3">
      <c r="A113" s="11"/>
      <c r="B113" s="542"/>
      <c r="C113" s="542"/>
      <c r="D113" s="550">
        <v>203</v>
      </c>
      <c r="E113" s="555" t="s">
        <v>304</v>
      </c>
      <c r="F113" s="69">
        <v>20301</v>
      </c>
      <c r="G113" s="83" t="s">
        <v>305</v>
      </c>
      <c r="H113" s="84">
        <v>25</v>
      </c>
      <c r="I113" s="85">
        <v>20</v>
      </c>
      <c r="J113" s="86"/>
      <c r="K113" s="87" t="s">
        <v>34</v>
      </c>
    </row>
    <row r="114" spans="1:11" ht="15.6" x14ac:dyDescent="0.3">
      <c r="A114" s="11"/>
      <c r="B114" s="542"/>
      <c r="C114" s="542"/>
      <c r="D114" s="551"/>
      <c r="E114" s="556"/>
      <c r="F114" s="70">
        <v>20302</v>
      </c>
      <c r="G114" s="89" t="s">
        <v>306</v>
      </c>
      <c r="H114" s="90">
        <v>15</v>
      </c>
      <c r="I114" s="91">
        <v>15</v>
      </c>
      <c r="J114" s="92"/>
      <c r="K114" s="93" t="s">
        <v>34</v>
      </c>
    </row>
    <row r="115" spans="1:11" ht="15.6" x14ac:dyDescent="0.3">
      <c r="A115" s="11"/>
      <c r="B115" s="542"/>
      <c r="C115" s="542"/>
      <c r="D115" s="551"/>
      <c r="E115" s="556"/>
      <c r="F115" s="70">
        <v>20303</v>
      </c>
      <c r="G115" s="89" t="s">
        <v>307</v>
      </c>
      <c r="H115" s="90">
        <v>20</v>
      </c>
      <c r="I115" s="91">
        <v>20</v>
      </c>
      <c r="J115" s="92"/>
      <c r="K115" s="93" t="s">
        <v>34</v>
      </c>
    </row>
    <row r="116" spans="1:11" ht="31.8" thickBot="1" x14ac:dyDescent="0.35">
      <c r="A116" s="11"/>
      <c r="B116" s="542"/>
      <c r="C116" s="542"/>
      <c r="D116" s="552"/>
      <c r="E116" s="557"/>
      <c r="F116" s="71">
        <v>20304</v>
      </c>
      <c r="G116" s="94" t="s">
        <v>308</v>
      </c>
      <c r="H116" s="95">
        <v>15</v>
      </c>
      <c r="I116" s="96">
        <v>15</v>
      </c>
      <c r="J116" s="97"/>
      <c r="K116" s="98" t="s">
        <v>35</v>
      </c>
    </row>
    <row r="117" spans="1:11" ht="15.6" x14ac:dyDescent="0.3">
      <c r="A117" s="11"/>
      <c r="B117" s="542"/>
      <c r="C117" s="542"/>
      <c r="D117" s="550">
        <v>204</v>
      </c>
      <c r="E117" s="555" t="s">
        <v>309</v>
      </c>
      <c r="F117" s="70">
        <v>20401</v>
      </c>
      <c r="G117" s="83" t="s">
        <v>310</v>
      </c>
      <c r="H117" s="84">
        <v>15</v>
      </c>
      <c r="I117" s="85">
        <v>15</v>
      </c>
      <c r="J117" s="86"/>
      <c r="K117" s="87" t="s">
        <v>35</v>
      </c>
    </row>
    <row r="118" spans="1:11" ht="15.6" x14ac:dyDescent="0.3">
      <c r="A118" s="11"/>
      <c r="B118" s="542"/>
      <c r="C118" s="542"/>
      <c r="D118" s="551"/>
      <c r="E118" s="556"/>
      <c r="F118" s="70">
        <v>20402</v>
      </c>
      <c r="G118" s="89" t="s">
        <v>311</v>
      </c>
      <c r="H118" s="90">
        <v>20</v>
      </c>
      <c r="I118" s="91">
        <v>15</v>
      </c>
      <c r="J118" s="92"/>
      <c r="K118" s="93" t="s">
        <v>23</v>
      </c>
    </row>
    <row r="119" spans="1:11" ht="15.6" x14ac:dyDescent="0.3">
      <c r="A119" s="11"/>
      <c r="B119" s="542"/>
      <c r="C119" s="542"/>
      <c r="D119" s="551"/>
      <c r="E119" s="556"/>
      <c r="F119" s="70">
        <v>20403</v>
      </c>
      <c r="G119" s="89" t="s">
        <v>312</v>
      </c>
      <c r="H119" s="90">
        <v>15</v>
      </c>
      <c r="I119" s="91">
        <v>15</v>
      </c>
      <c r="J119" s="92"/>
      <c r="K119" s="93" t="s">
        <v>23</v>
      </c>
    </row>
    <row r="120" spans="1:11" ht="15.6" x14ac:dyDescent="0.3">
      <c r="A120" s="11"/>
      <c r="B120" s="542"/>
      <c r="C120" s="542"/>
      <c r="D120" s="551"/>
      <c r="E120" s="556"/>
      <c r="F120" s="70">
        <v>20404</v>
      </c>
      <c r="G120" s="89" t="s">
        <v>313</v>
      </c>
      <c r="H120" s="90">
        <v>15</v>
      </c>
      <c r="I120" s="91">
        <v>15</v>
      </c>
      <c r="J120" s="92"/>
      <c r="K120" s="93" t="s">
        <v>35</v>
      </c>
    </row>
    <row r="121" spans="1:11" ht="31.2" x14ac:dyDescent="0.3">
      <c r="A121" s="11"/>
      <c r="B121" s="542"/>
      <c r="C121" s="542"/>
      <c r="D121" s="551"/>
      <c r="E121" s="556"/>
      <c r="F121" s="70">
        <v>20405</v>
      </c>
      <c r="G121" s="89" t="s">
        <v>314</v>
      </c>
      <c r="H121" s="90">
        <v>20</v>
      </c>
      <c r="I121" s="91">
        <v>20</v>
      </c>
      <c r="J121" s="92"/>
      <c r="K121" s="93" t="s">
        <v>23</v>
      </c>
    </row>
    <row r="122" spans="1:11" ht="31.2" x14ac:dyDescent="0.3">
      <c r="A122" s="11"/>
      <c r="B122" s="542"/>
      <c r="C122" s="542"/>
      <c r="D122" s="551"/>
      <c r="E122" s="556"/>
      <c r="F122" s="70">
        <v>20406</v>
      </c>
      <c r="G122" s="89" t="s">
        <v>315</v>
      </c>
      <c r="H122" s="110">
        <v>15</v>
      </c>
      <c r="I122" s="91">
        <v>15</v>
      </c>
      <c r="J122" s="92"/>
      <c r="K122" s="93" t="s">
        <v>23</v>
      </c>
    </row>
    <row r="123" spans="1:11" ht="15.6" x14ac:dyDescent="0.3">
      <c r="A123" s="11"/>
      <c r="B123" s="542"/>
      <c r="C123" s="542"/>
      <c r="D123" s="551"/>
      <c r="E123" s="556"/>
      <c r="F123" s="70">
        <v>20407</v>
      </c>
      <c r="G123" s="89" t="s">
        <v>316</v>
      </c>
      <c r="H123" s="90">
        <v>25</v>
      </c>
      <c r="I123" s="91">
        <v>25</v>
      </c>
      <c r="J123" s="92"/>
      <c r="K123" s="93" t="s">
        <v>35</v>
      </c>
    </row>
    <row r="124" spans="1:11" ht="15.6" x14ac:dyDescent="0.3">
      <c r="A124" s="11"/>
      <c r="B124" s="542"/>
      <c r="C124" s="542"/>
      <c r="D124" s="551"/>
      <c r="E124" s="556"/>
      <c r="F124" s="70">
        <v>20408</v>
      </c>
      <c r="G124" s="89" t="s">
        <v>317</v>
      </c>
      <c r="H124" s="90">
        <v>30</v>
      </c>
      <c r="I124" s="91">
        <v>30</v>
      </c>
      <c r="J124" s="92"/>
      <c r="K124" s="93" t="s">
        <v>35</v>
      </c>
    </row>
    <row r="125" spans="1:11" ht="31.2" x14ac:dyDescent="0.3">
      <c r="A125" s="11"/>
      <c r="B125" s="542"/>
      <c r="C125" s="542"/>
      <c r="D125" s="551"/>
      <c r="E125" s="556"/>
      <c r="F125" s="70">
        <v>20409</v>
      </c>
      <c r="G125" s="89" t="s">
        <v>318</v>
      </c>
      <c r="H125" s="90">
        <v>15</v>
      </c>
      <c r="I125" s="91">
        <v>15</v>
      </c>
      <c r="J125" s="92"/>
      <c r="K125" s="93" t="s">
        <v>23</v>
      </c>
    </row>
    <row r="126" spans="1:11" ht="15.6" x14ac:dyDescent="0.3">
      <c r="A126" s="11"/>
      <c r="B126" s="542"/>
      <c r="C126" s="542"/>
      <c r="D126" s="551"/>
      <c r="E126" s="556"/>
      <c r="F126" s="70">
        <v>20410</v>
      </c>
      <c r="G126" s="89" t="s">
        <v>319</v>
      </c>
      <c r="H126" s="90">
        <v>25</v>
      </c>
      <c r="I126" s="91">
        <v>25</v>
      </c>
      <c r="J126" s="92"/>
      <c r="K126" s="93" t="s">
        <v>23</v>
      </c>
    </row>
    <row r="127" spans="1:11" ht="16.2" thickBot="1" x14ac:dyDescent="0.35">
      <c r="A127" s="11"/>
      <c r="B127" s="542"/>
      <c r="C127" s="542"/>
      <c r="D127" s="552"/>
      <c r="E127" s="558"/>
      <c r="F127" s="70">
        <v>20411</v>
      </c>
      <c r="G127" s="107" t="s">
        <v>320</v>
      </c>
      <c r="H127" s="95">
        <v>10</v>
      </c>
      <c r="I127" s="96">
        <v>10</v>
      </c>
      <c r="J127" s="97"/>
      <c r="K127" s="98" t="s">
        <v>23</v>
      </c>
    </row>
    <row r="128" spans="1:11" ht="15.6" x14ac:dyDescent="0.3">
      <c r="A128" s="11"/>
      <c r="B128" s="542"/>
      <c r="C128" s="542"/>
      <c r="D128" s="550">
        <v>205</v>
      </c>
      <c r="E128" s="555" t="s">
        <v>321</v>
      </c>
      <c r="F128" s="69">
        <v>20501</v>
      </c>
      <c r="G128" s="83" t="s">
        <v>322</v>
      </c>
      <c r="H128" s="84">
        <v>20</v>
      </c>
      <c r="I128" s="85">
        <v>20</v>
      </c>
      <c r="J128" s="86"/>
      <c r="K128" s="87" t="s">
        <v>23</v>
      </c>
    </row>
    <row r="129" spans="1:11" ht="15.6" x14ac:dyDescent="0.3">
      <c r="A129" s="11"/>
      <c r="B129" s="542"/>
      <c r="C129" s="542"/>
      <c r="D129" s="551"/>
      <c r="E129" s="559"/>
      <c r="F129" s="70">
        <v>20502</v>
      </c>
      <c r="G129" s="89" t="s">
        <v>323</v>
      </c>
      <c r="H129" s="90">
        <v>20</v>
      </c>
      <c r="I129" s="91">
        <v>15</v>
      </c>
      <c r="J129" s="92"/>
      <c r="K129" s="93" t="s">
        <v>23</v>
      </c>
    </row>
    <row r="130" spans="1:11" ht="16.2" thickBot="1" x14ac:dyDescent="0.35">
      <c r="A130" s="11"/>
      <c r="B130" s="542"/>
      <c r="C130" s="542"/>
      <c r="D130" s="552"/>
      <c r="E130" s="560"/>
      <c r="F130" s="71">
        <v>20503</v>
      </c>
      <c r="G130" s="94" t="s">
        <v>324</v>
      </c>
      <c r="H130" s="95">
        <v>15</v>
      </c>
      <c r="I130" s="96">
        <v>15</v>
      </c>
      <c r="J130" s="97"/>
      <c r="K130" s="98" t="s">
        <v>23</v>
      </c>
    </row>
    <row r="131" spans="1:11" ht="15.6" x14ac:dyDescent="0.3">
      <c r="A131" s="11"/>
      <c r="B131" s="542"/>
      <c r="C131" s="542"/>
      <c r="D131" s="544">
        <v>206</v>
      </c>
      <c r="E131" s="565" t="s">
        <v>325</v>
      </c>
      <c r="F131" s="70">
        <v>20601</v>
      </c>
      <c r="G131" s="105" t="s">
        <v>326</v>
      </c>
      <c r="H131" s="84">
        <v>30</v>
      </c>
      <c r="I131" s="85">
        <v>25</v>
      </c>
      <c r="J131" s="86"/>
      <c r="K131" s="87" t="s">
        <v>35</v>
      </c>
    </row>
    <row r="132" spans="1:11" ht="15.6" x14ac:dyDescent="0.3">
      <c r="A132" s="11"/>
      <c r="B132" s="542"/>
      <c r="C132" s="542"/>
      <c r="D132" s="545"/>
      <c r="E132" s="566"/>
      <c r="F132" s="70">
        <v>20602</v>
      </c>
      <c r="G132" s="106" t="s">
        <v>327</v>
      </c>
      <c r="H132" s="90">
        <v>15</v>
      </c>
      <c r="I132" s="91">
        <v>15</v>
      </c>
      <c r="J132" s="92"/>
      <c r="K132" s="93" t="s">
        <v>35</v>
      </c>
    </row>
    <row r="133" spans="1:11" ht="15.6" x14ac:dyDescent="0.3">
      <c r="A133" s="11"/>
      <c r="B133" s="542"/>
      <c r="C133" s="542"/>
      <c r="D133" s="545"/>
      <c r="E133" s="566"/>
      <c r="F133" s="70">
        <v>20603</v>
      </c>
      <c r="G133" s="111" t="s">
        <v>328</v>
      </c>
      <c r="H133" s="100">
        <v>20</v>
      </c>
      <c r="I133" s="91">
        <v>15</v>
      </c>
      <c r="J133" s="92"/>
      <c r="K133" s="93" t="s">
        <v>35</v>
      </c>
    </row>
    <row r="134" spans="1:11" ht="16.2" thickBot="1" x14ac:dyDescent="0.35">
      <c r="A134" s="11"/>
      <c r="B134" s="542"/>
      <c r="C134" s="542"/>
      <c r="D134" s="546"/>
      <c r="E134" s="567"/>
      <c r="F134" s="70">
        <v>20604</v>
      </c>
      <c r="G134" s="107" t="s">
        <v>329</v>
      </c>
      <c r="H134" s="95">
        <v>20</v>
      </c>
      <c r="I134" s="96">
        <v>15</v>
      </c>
      <c r="J134" s="97"/>
      <c r="K134" s="98" t="s">
        <v>35</v>
      </c>
    </row>
    <row r="135" spans="1:11" ht="31.2" x14ac:dyDescent="0.3">
      <c r="A135" s="11"/>
      <c r="B135" s="542"/>
      <c r="C135" s="542"/>
      <c r="D135" s="544">
        <v>207</v>
      </c>
      <c r="E135" s="547" t="s">
        <v>330</v>
      </c>
      <c r="F135" s="69">
        <v>20701</v>
      </c>
      <c r="G135" s="83" t="s">
        <v>331</v>
      </c>
      <c r="H135" s="84">
        <v>20</v>
      </c>
      <c r="I135" s="85">
        <v>15</v>
      </c>
      <c r="J135" s="86"/>
      <c r="K135" s="87" t="s">
        <v>34</v>
      </c>
    </row>
    <row r="136" spans="1:11" ht="31.2" x14ac:dyDescent="0.3">
      <c r="A136" s="11"/>
      <c r="B136" s="542"/>
      <c r="C136" s="542"/>
      <c r="D136" s="545"/>
      <c r="E136" s="548"/>
      <c r="F136" s="70">
        <v>20702</v>
      </c>
      <c r="G136" s="89" t="s">
        <v>332</v>
      </c>
      <c r="H136" s="90">
        <v>30</v>
      </c>
      <c r="I136" s="91">
        <v>30</v>
      </c>
      <c r="J136" s="92"/>
      <c r="K136" s="93" t="s">
        <v>35</v>
      </c>
    </row>
    <row r="137" spans="1:11" ht="31.8" thickBot="1" x14ac:dyDescent="0.35">
      <c r="A137" s="11"/>
      <c r="B137" s="542"/>
      <c r="C137" s="542"/>
      <c r="D137" s="546"/>
      <c r="E137" s="549"/>
      <c r="F137" s="71">
        <v>20703</v>
      </c>
      <c r="G137" s="94" t="s">
        <v>333</v>
      </c>
      <c r="H137" s="95">
        <v>20</v>
      </c>
      <c r="I137" s="96">
        <v>20</v>
      </c>
      <c r="J137" s="97"/>
      <c r="K137" s="98" t="s">
        <v>35</v>
      </c>
    </row>
    <row r="138" spans="1:11" ht="15.6" x14ac:dyDescent="0.3">
      <c r="A138" s="11"/>
      <c r="B138" s="542"/>
      <c r="C138" s="542"/>
      <c r="D138" s="544">
        <v>208</v>
      </c>
      <c r="E138" s="547" t="s">
        <v>334</v>
      </c>
      <c r="F138" s="69">
        <v>20801</v>
      </c>
      <c r="G138" s="83" t="s">
        <v>335</v>
      </c>
      <c r="H138" s="84">
        <v>5</v>
      </c>
      <c r="I138" s="85">
        <v>5</v>
      </c>
      <c r="J138" s="86"/>
      <c r="K138" s="87" t="s">
        <v>34</v>
      </c>
    </row>
    <row r="139" spans="1:11" ht="15.6" x14ac:dyDescent="0.3">
      <c r="A139" s="11"/>
      <c r="B139" s="542"/>
      <c r="C139" s="542"/>
      <c r="D139" s="545"/>
      <c r="E139" s="553"/>
      <c r="F139" s="70">
        <v>20802</v>
      </c>
      <c r="G139" s="89" t="s">
        <v>336</v>
      </c>
      <c r="H139" s="90">
        <v>15</v>
      </c>
      <c r="I139" s="91">
        <v>15</v>
      </c>
      <c r="J139" s="92"/>
      <c r="K139" s="93" t="s">
        <v>35</v>
      </c>
    </row>
    <row r="140" spans="1:11" ht="31.2" x14ac:dyDescent="0.3">
      <c r="A140" s="11"/>
      <c r="B140" s="542"/>
      <c r="C140" s="542"/>
      <c r="D140" s="545"/>
      <c r="E140" s="553"/>
      <c r="F140" s="70">
        <v>20803</v>
      </c>
      <c r="G140" s="89" t="s">
        <v>337</v>
      </c>
      <c r="H140" s="90">
        <v>15</v>
      </c>
      <c r="I140" s="91">
        <v>15</v>
      </c>
      <c r="J140" s="92"/>
      <c r="K140" s="93" t="s">
        <v>35</v>
      </c>
    </row>
    <row r="141" spans="1:11" ht="31.2" x14ac:dyDescent="0.3">
      <c r="A141" s="11"/>
      <c r="B141" s="542"/>
      <c r="C141" s="542"/>
      <c r="D141" s="545"/>
      <c r="E141" s="553"/>
      <c r="F141" s="70">
        <v>20804</v>
      </c>
      <c r="G141" s="89" t="s">
        <v>338</v>
      </c>
      <c r="H141" s="90">
        <v>20</v>
      </c>
      <c r="I141" s="91">
        <v>20</v>
      </c>
      <c r="J141" s="92"/>
      <c r="K141" s="93" t="s">
        <v>35</v>
      </c>
    </row>
    <row r="142" spans="1:11" ht="15.6" x14ac:dyDescent="0.3">
      <c r="A142" s="11"/>
      <c r="B142" s="542"/>
      <c r="C142" s="542"/>
      <c r="D142" s="545"/>
      <c r="E142" s="553"/>
      <c r="F142" s="70">
        <v>20805</v>
      </c>
      <c r="G142" s="89" t="s">
        <v>339</v>
      </c>
      <c r="H142" s="90">
        <v>25</v>
      </c>
      <c r="I142" s="91">
        <v>25</v>
      </c>
      <c r="J142" s="92"/>
      <c r="K142" s="93" t="s">
        <v>34</v>
      </c>
    </row>
    <row r="143" spans="1:11" ht="15.6" x14ac:dyDescent="0.3">
      <c r="A143" s="11"/>
      <c r="B143" s="542"/>
      <c r="C143" s="542"/>
      <c r="D143" s="545"/>
      <c r="E143" s="553"/>
      <c r="F143" s="70">
        <v>20806</v>
      </c>
      <c r="G143" s="89" t="s">
        <v>340</v>
      </c>
      <c r="H143" s="90">
        <v>20</v>
      </c>
      <c r="I143" s="91">
        <v>20</v>
      </c>
      <c r="J143" s="92"/>
      <c r="K143" s="93" t="s">
        <v>35</v>
      </c>
    </row>
    <row r="144" spans="1:11" ht="15.6" x14ac:dyDescent="0.3">
      <c r="A144" s="11"/>
      <c r="B144" s="542"/>
      <c r="C144" s="542"/>
      <c r="D144" s="545"/>
      <c r="E144" s="553"/>
      <c r="F144" s="70">
        <v>20807</v>
      </c>
      <c r="G144" s="112" t="s">
        <v>341</v>
      </c>
      <c r="H144" s="90">
        <v>15</v>
      </c>
      <c r="I144" s="91">
        <v>15</v>
      </c>
      <c r="J144" s="92"/>
      <c r="K144" s="93" t="s">
        <v>35</v>
      </c>
    </row>
    <row r="145" spans="1:11" ht="15.6" x14ac:dyDescent="0.3">
      <c r="A145" s="11"/>
      <c r="B145" s="542"/>
      <c r="C145" s="542"/>
      <c r="D145" s="545"/>
      <c r="E145" s="553"/>
      <c r="F145" s="70">
        <v>20808</v>
      </c>
      <c r="G145" s="89" t="s">
        <v>342</v>
      </c>
      <c r="H145" s="90">
        <v>15</v>
      </c>
      <c r="I145" s="91">
        <v>15</v>
      </c>
      <c r="J145" s="92"/>
      <c r="K145" s="93" t="s">
        <v>35</v>
      </c>
    </row>
    <row r="146" spans="1:11" ht="16.2" thickBot="1" x14ac:dyDescent="0.35">
      <c r="A146" s="11"/>
      <c r="B146" s="543"/>
      <c r="C146" s="543"/>
      <c r="D146" s="546"/>
      <c r="E146" s="554"/>
      <c r="F146" s="71">
        <v>20809</v>
      </c>
      <c r="G146" s="94" t="s">
        <v>36</v>
      </c>
      <c r="H146" s="95"/>
      <c r="I146" s="96"/>
      <c r="J146" s="97"/>
      <c r="K146" s="98" t="s">
        <v>34</v>
      </c>
    </row>
  </sheetData>
  <mergeCells count="42">
    <mergeCell ref="D44:D46"/>
    <mergeCell ref="E44:E46"/>
    <mergeCell ref="D131:D134"/>
    <mergeCell ref="E131:E134"/>
    <mergeCell ref="D73:D83"/>
    <mergeCell ref="E73:E83"/>
    <mergeCell ref="D84:D90"/>
    <mergeCell ref="E84:E90"/>
    <mergeCell ref="D91:D94"/>
    <mergeCell ref="E91:E94"/>
    <mergeCell ref="B4:B94"/>
    <mergeCell ref="C4:C94"/>
    <mergeCell ref="D4:D20"/>
    <mergeCell ref="E4:E20"/>
    <mergeCell ref="D21:D33"/>
    <mergeCell ref="E21:E33"/>
    <mergeCell ref="D47:D51"/>
    <mergeCell ref="E47:E51"/>
    <mergeCell ref="D52:D57"/>
    <mergeCell ref="E52:E57"/>
    <mergeCell ref="D58:D72"/>
    <mergeCell ref="E58:E72"/>
    <mergeCell ref="D34:D36"/>
    <mergeCell ref="E34:E36"/>
    <mergeCell ref="D37:D43"/>
    <mergeCell ref="E37:E43"/>
    <mergeCell ref="B98:B146"/>
    <mergeCell ref="C98:C146"/>
    <mergeCell ref="D98:D104"/>
    <mergeCell ref="E98:E104"/>
    <mergeCell ref="D105:D112"/>
    <mergeCell ref="E105:E112"/>
    <mergeCell ref="D113:D116"/>
    <mergeCell ref="E113:E116"/>
    <mergeCell ref="D135:D137"/>
    <mergeCell ref="E135:E137"/>
    <mergeCell ref="D138:D146"/>
    <mergeCell ref="E138:E146"/>
    <mergeCell ref="D117:D127"/>
    <mergeCell ref="E117:E127"/>
    <mergeCell ref="D128:D130"/>
    <mergeCell ref="E128:E130"/>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7907F-29BE-4C60-B736-FBEB1BA38675}">
  <sheetPr>
    <pageSetUpPr fitToPage="1"/>
  </sheetPr>
  <dimension ref="A2:J91"/>
  <sheetViews>
    <sheetView topLeftCell="A29" zoomScale="70" zoomScaleNormal="70" workbookViewId="0">
      <selection activeCell="P73" sqref="P73"/>
    </sheetView>
  </sheetViews>
  <sheetFormatPr defaultColWidth="8.77734375" defaultRowHeight="12.6" x14ac:dyDescent="0.25"/>
  <cols>
    <col min="1" max="1" width="9.5546875" style="276" customWidth="1"/>
    <col min="2" max="2" width="65.33203125" style="276" customWidth="1"/>
    <col min="3" max="3" width="10.109375" style="276" customWidth="1"/>
    <col min="4" max="4" width="7" style="276" customWidth="1"/>
    <col min="5" max="5" width="13" style="276" customWidth="1"/>
    <col min="6" max="6" width="13.5546875" style="276" customWidth="1"/>
    <col min="7" max="9" width="8.77734375" style="276"/>
    <col min="10" max="10" width="12.33203125" style="276" bestFit="1" customWidth="1"/>
    <col min="11" max="16384" width="8.77734375" style="276"/>
  </cols>
  <sheetData>
    <row r="2" spans="1:6" ht="13.2" x14ac:dyDescent="0.25">
      <c r="A2" s="331" t="s">
        <v>35</v>
      </c>
      <c r="B2" s="330" t="s">
        <v>774</v>
      </c>
      <c r="C2" s="330" t="s">
        <v>773</v>
      </c>
      <c r="D2" s="330" t="s">
        <v>772</v>
      </c>
      <c r="E2" s="329" t="s">
        <v>20</v>
      </c>
      <c r="F2" s="329" t="s">
        <v>771</v>
      </c>
    </row>
    <row r="3" spans="1:6" ht="13.2" x14ac:dyDescent="0.25">
      <c r="A3" s="328"/>
      <c r="B3" s="327"/>
      <c r="C3" s="327"/>
      <c r="D3" s="327"/>
      <c r="E3" s="454"/>
      <c r="F3" s="454"/>
    </row>
    <row r="4" spans="1:6" ht="13.2" x14ac:dyDescent="0.25">
      <c r="A4" s="319"/>
      <c r="B4" s="290" t="s">
        <v>1009</v>
      </c>
      <c r="C4" s="321"/>
      <c r="D4" s="321"/>
      <c r="E4" s="320"/>
      <c r="F4" s="320"/>
    </row>
    <row r="5" spans="1:6" ht="13.2" x14ac:dyDescent="0.25">
      <c r="A5" s="319"/>
      <c r="B5" s="324"/>
      <c r="C5" s="325"/>
      <c r="D5" s="321"/>
      <c r="E5" s="320"/>
      <c r="F5" s="320"/>
    </row>
    <row r="6" spans="1:6" ht="13.2" x14ac:dyDescent="0.25">
      <c r="A6" s="319">
        <v>1</v>
      </c>
      <c r="B6" s="324" t="s">
        <v>770</v>
      </c>
      <c r="C6" s="322">
        <v>1</v>
      </c>
      <c r="D6" s="323" t="s">
        <v>35</v>
      </c>
      <c r="E6" s="314">
        <f>SUM(E8:E8)</f>
        <v>0</v>
      </c>
      <c r="F6" s="314">
        <f>E6*C6</f>
        <v>0</v>
      </c>
    </row>
    <row r="7" spans="1:6" ht="13.2" x14ac:dyDescent="0.25">
      <c r="A7" s="319"/>
      <c r="B7" s="324"/>
      <c r="C7" s="325"/>
      <c r="D7" s="321"/>
      <c r="E7" s="320"/>
      <c r="F7" s="320"/>
    </row>
    <row r="8" spans="1:6" ht="13.2" x14ac:dyDescent="0.25">
      <c r="A8" s="319"/>
      <c r="B8" s="324"/>
      <c r="C8" s="325"/>
      <c r="D8" s="321"/>
      <c r="E8" s="320"/>
      <c r="F8" s="320"/>
    </row>
    <row r="9" spans="1:6" ht="13.2" x14ac:dyDescent="0.25">
      <c r="A9" s="319"/>
      <c r="B9" s="324"/>
      <c r="C9" s="325"/>
      <c r="D9" s="321"/>
      <c r="E9" s="320"/>
      <c r="F9" s="320"/>
    </row>
    <row r="10" spans="1:6" ht="13.2" x14ac:dyDescent="0.25">
      <c r="A10" s="319">
        <v>2</v>
      </c>
      <c r="B10" s="324" t="s">
        <v>788</v>
      </c>
      <c r="C10" s="322">
        <v>1</v>
      </c>
      <c r="D10" s="323" t="s">
        <v>35</v>
      </c>
      <c r="E10" s="314">
        <v>0</v>
      </c>
      <c r="F10" s="314">
        <f>E10*C10</f>
        <v>0</v>
      </c>
    </row>
    <row r="11" spans="1:6" ht="13.2" x14ac:dyDescent="0.25">
      <c r="A11" s="319"/>
      <c r="B11" s="324"/>
      <c r="C11" s="322"/>
      <c r="D11" s="323"/>
      <c r="E11" s="314"/>
      <c r="F11" s="314"/>
    </row>
    <row r="12" spans="1:6" ht="13.2" x14ac:dyDescent="0.25">
      <c r="A12" s="319"/>
      <c r="B12" s="324"/>
      <c r="C12" s="322"/>
      <c r="D12" s="323"/>
      <c r="E12" s="314"/>
      <c r="F12" s="320"/>
    </row>
    <row r="13" spans="1:6" ht="13.2" x14ac:dyDescent="0.25">
      <c r="A13" s="311"/>
      <c r="B13" s="312"/>
      <c r="C13" s="325"/>
      <c r="D13" s="321"/>
      <c r="E13" s="320"/>
      <c r="F13" s="320"/>
    </row>
    <row r="14" spans="1:6" ht="13.2" x14ac:dyDescent="0.25">
      <c r="A14" s="319">
        <v>3</v>
      </c>
      <c r="B14" s="318" t="s">
        <v>787</v>
      </c>
      <c r="C14" s="340">
        <v>1</v>
      </c>
      <c r="D14" s="317" t="s">
        <v>35</v>
      </c>
      <c r="E14" s="314">
        <v>188104</v>
      </c>
      <c r="F14" s="314">
        <f>+E14*C14</f>
        <v>188104</v>
      </c>
    </row>
    <row r="15" spans="1:6" ht="13.2" x14ac:dyDescent="0.25">
      <c r="A15" s="319"/>
      <c r="B15" s="318"/>
      <c r="C15" s="340"/>
      <c r="D15" s="317"/>
      <c r="E15" s="314"/>
      <c r="F15" s="314"/>
    </row>
    <row r="16" spans="1:6" ht="13.2" x14ac:dyDescent="0.25">
      <c r="A16" s="319"/>
      <c r="B16" s="316"/>
      <c r="C16" s="340"/>
      <c r="D16" s="317"/>
      <c r="E16" s="314"/>
      <c r="F16" s="320"/>
    </row>
    <row r="17" spans="1:6" ht="13.2" x14ac:dyDescent="0.25">
      <c r="A17" s="311"/>
      <c r="B17" s="316"/>
      <c r="C17" s="341"/>
      <c r="D17" s="308"/>
      <c r="E17" s="320"/>
      <c r="F17" s="320"/>
    </row>
    <row r="18" spans="1:6" ht="13.2" x14ac:dyDescent="0.25">
      <c r="A18" s="319">
        <v>4</v>
      </c>
      <c r="B18" s="318" t="s">
        <v>786</v>
      </c>
      <c r="C18" s="340">
        <v>1</v>
      </c>
      <c r="D18" s="317" t="s">
        <v>35</v>
      </c>
      <c r="E18" s="314">
        <v>143803</v>
      </c>
      <c r="F18" s="314">
        <f>E18*C18</f>
        <v>143803</v>
      </c>
    </row>
    <row r="19" spans="1:6" ht="13.2" x14ac:dyDescent="0.25">
      <c r="A19" s="319"/>
      <c r="B19" s="318"/>
      <c r="C19" s="315"/>
      <c r="D19" s="317"/>
      <c r="E19" s="314"/>
      <c r="F19" s="314"/>
    </row>
    <row r="20" spans="1:6" ht="13.2" x14ac:dyDescent="0.25">
      <c r="A20" s="319"/>
      <c r="B20" s="318"/>
      <c r="C20" s="315"/>
      <c r="D20" s="317"/>
      <c r="E20" s="314"/>
      <c r="F20" s="455"/>
    </row>
    <row r="21" spans="1:6" ht="13.2" x14ac:dyDescent="0.25">
      <c r="A21" s="311"/>
      <c r="B21" s="316"/>
      <c r="C21" s="309"/>
      <c r="D21" s="308"/>
      <c r="E21" s="320"/>
      <c r="F21" s="455"/>
    </row>
    <row r="22" spans="1:6" ht="13.2" x14ac:dyDescent="0.25">
      <c r="A22" s="319">
        <v>5</v>
      </c>
      <c r="B22" s="318" t="s">
        <v>785</v>
      </c>
      <c r="C22" s="315">
        <v>1</v>
      </c>
      <c r="D22" s="317" t="s">
        <v>35</v>
      </c>
      <c r="E22" s="314">
        <v>110224</v>
      </c>
      <c r="F22" s="314">
        <f>E22*C22</f>
        <v>110224</v>
      </c>
    </row>
    <row r="23" spans="1:6" ht="13.2" x14ac:dyDescent="0.25">
      <c r="A23" s="319"/>
      <c r="B23" s="318"/>
      <c r="C23" s="315"/>
      <c r="D23" s="317"/>
      <c r="E23" s="314"/>
      <c r="F23" s="314"/>
    </row>
    <row r="24" spans="1:6" ht="13.2" x14ac:dyDescent="0.25">
      <c r="A24" s="319"/>
      <c r="B24" s="318"/>
      <c r="C24" s="315"/>
      <c r="D24" s="317"/>
      <c r="E24" s="314"/>
      <c r="F24" s="314"/>
    </row>
    <row r="25" spans="1:6" ht="13.2" x14ac:dyDescent="0.25">
      <c r="A25" s="311"/>
      <c r="B25" s="316"/>
      <c r="C25" s="309"/>
      <c r="D25" s="308"/>
      <c r="E25" s="320"/>
      <c r="F25" s="455"/>
    </row>
    <row r="26" spans="1:6" ht="14.4" customHeight="1" x14ac:dyDescent="0.25">
      <c r="A26" s="319">
        <v>6</v>
      </c>
      <c r="B26" s="318" t="s">
        <v>784</v>
      </c>
      <c r="C26" s="315">
        <v>1</v>
      </c>
      <c r="D26" s="317" t="s">
        <v>35</v>
      </c>
      <c r="E26" s="314">
        <v>171865.68</v>
      </c>
      <c r="F26" s="314">
        <f>E26*C26</f>
        <v>171865.68</v>
      </c>
    </row>
    <row r="27" spans="1:6" ht="14.4" customHeight="1" x14ac:dyDescent="0.25">
      <c r="A27" s="319"/>
      <c r="B27" s="318"/>
      <c r="C27" s="315"/>
      <c r="D27" s="317"/>
      <c r="E27" s="314"/>
      <c r="F27" s="314"/>
    </row>
    <row r="28" spans="1:6" ht="14.4" customHeight="1" x14ac:dyDescent="0.25">
      <c r="A28" s="319"/>
      <c r="B28" s="318"/>
      <c r="C28" s="315"/>
      <c r="D28" s="317"/>
      <c r="E28" s="314"/>
      <c r="F28" s="314"/>
    </row>
    <row r="29" spans="1:6" ht="13.2" x14ac:dyDescent="0.25">
      <c r="A29" s="311"/>
      <c r="B29" s="316"/>
      <c r="C29" s="309"/>
      <c r="D29" s="308"/>
      <c r="E29" s="320"/>
      <c r="F29" s="455"/>
    </row>
    <row r="30" spans="1:6" ht="13.2" x14ac:dyDescent="0.25">
      <c r="A30" s="319">
        <v>7</v>
      </c>
      <c r="B30" s="318" t="s">
        <v>763</v>
      </c>
      <c r="C30" s="315">
        <v>1</v>
      </c>
      <c r="D30" s="317" t="s">
        <v>35</v>
      </c>
      <c r="E30" s="314">
        <v>304835</v>
      </c>
      <c r="F30" s="314">
        <f>E30*C30</f>
        <v>304835</v>
      </c>
    </row>
    <row r="31" spans="1:6" ht="13.2" x14ac:dyDescent="0.25">
      <c r="A31" s="319"/>
      <c r="B31" s="318"/>
      <c r="C31" s="315"/>
      <c r="D31" s="317"/>
      <c r="E31" s="314"/>
      <c r="F31" s="314"/>
    </row>
    <row r="32" spans="1:6" ht="13.2" x14ac:dyDescent="0.25">
      <c r="A32" s="319"/>
      <c r="B32" s="318"/>
      <c r="C32" s="315"/>
      <c r="D32" s="317"/>
      <c r="E32" s="314"/>
      <c r="F32" s="314"/>
    </row>
    <row r="33" spans="1:6" ht="13.2" x14ac:dyDescent="0.25">
      <c r="A33" s="311"/>
      <c r="B33" s="316"/>
      <c r="C33" s="309"/>
      <c r="D33" s="308"/>
      <c r="E33" s="320"/>
      <c r="F33" s="455"/>
    </row>
    <row r="34" spans="1:6" ht="13.2" x14ac:dyDescent="0.25">
      <c r="A34" s="319">
        <v>8</v>
      </c>
      <c r="B34" s="318" t="s">
        <v>783</v>
      </c>
      <c r="C34" s="315">
        <v>1</v>
      </c>
      <c r="D34" s="317" t="s">
        <v>35</v>
      </c>
      <c r="E34" s="314">
        <v>99396</v>
      </c>
      <c r="F34" s="314">
        <f>E34*C34</f>
        <v>99396</v>
      </c>
    </row>
    <row r="35" spans="1:6" ht="13.2" x14ac:dyDescent="0.25">
      <c r="A35" s="319"/>
      <c r="B35" s="318"/>
      <c r="C35" s="315"/>
      <c r="D35" s="317"/>
      <c r="E35" s="314"/>
      <c r="F35" s="314"/>
    </row>
    <row r="36" spans="1:6" ht="13.2" x14ac:dyDescent="0.25">
      <c r="A36" s="311"/>
      <c r="B36" s="316"/>
      <c r="C36" s="309"/>
      <c r="D36" s="308"/>
      <c r="E36" s="320"/>
      <c r="F36" s="455"/>
    </row>
    <row r="37" spans="1:6" ht="13.2" x14ac:dyDescent="0.25">
      <c r="A37" s="311"/>
      <c r="B37" s="316"/>
      <c r="C37" s="309"/>
      <c r="D37" s="308"/>
      <c r="E37" s="320"/>
      <c r="F37" s="455"/>
    </row>
    <row r="38" spans="1:6" ht="13.2" x14ac:dyDescent="0.25">
      <c r="A38" s="319">
        <v>9</v>
      </c>
      <c r="B38" s="318" t="s">
        <v>782</v>
      </c>
      <c r="C38" s="315">
        <v>1</v>
      </c>
      <c r="D38" s="317" t="s">
        <v>35</v>
      </c>
      <c r="E38" s="314">
        <v>45480</v>
      </c>
      <c r="F38" s="314">
        <f>E38*C38</f>
        <v>45480</v>
      </c>
    </row>
    <row r="39" spans="1:6" ht="13.2" x14ac:dyDescent="0.25">
      <c r="A39" s="319"/>
      <c r="B39" s="318"/>
      <c r="C39" s="315"/>
      <c r="D39" s="317"/>
      <c r="E39" s="314"/>
      <c r="F39" s="314"/>
    </row>
    <row r="40" spans="1:6" ht="13.2" x14ac:dyDescent="0.25">
      <c r="A40" s="319"/>
      <c r="B40" s="318"/>
      <c r="C40" s="315"/>
      <c r="D40" s="317"/>
      <c r="E40" s="314"/>
      <c r="F40" s="314"/>
    </row>
    <row r="41" spans="1:6" ht="13.2" x14ac:dyDescent="0.25">
      <c r="A41" s="319"/>
      <c r="B41" s="318"/>
      <c r="C41" s="315"/>
      <c r="D41" s="317"/>
      <c r="E41" s="314"/>
      <c r="F41" s="314"/>
    </row>
    <row r="42" spans="1:6" ht="13.2" x14ac:dyDescent="0.25">
      <c r="A42" s="319">
        <v>9</v>
      </c>
      <c r="B42" s="318" t="s">
        <v>781</v>
      </c>
      <c r="C42" s="315">
        <v>1</v>
      </c>
      <c r="D42" s="317" t="s">
        <v>35</v>
      </c>
      <c r="E42" s="314">
        <v>75510</v>
      </c>
      <c r="F42" s="314">
        <f>E42*C42</f>
        <v>75510</v>
      </c>
    </row>
    <row r="43" spans="1:6" ht="13.2" x14ac:dyDescent="0.25">
      <c r="A43" s="319"/>
      <c r="B43" s="318"/>
      <c r="C43" s="315"/>
      <c r="D43" s="317"/>
      <c r="E43" s="314"/>
      <c r="F43" s="314"/>
    </row>
    <row r="44" spans="1:6" ht="13.2" x14ac:dyDescent="0.25">
      <c r="A44" s="311"/>
      <c r="B44" s="316"/>
      <c r="C44" s="309"/>
      <c r="D44" s="308"/>
      <c r="E44" s="320"/>
      <c r="F44" s="455"/>
    </row>
    <row r="45" spans="1:6" ht="13.2" x14ac:dyDescent="0.25">
      <c r="A45" s="311"/>
      <c r="B45" s="316"/>
      <c r="C45" s="309"/>
      <c r="D45" s="308"/>
      <c r="E45" s="320"/>
      <c r="F45" s="455"/>
    </row>
    <row r="46" spans="1:6" ht="13.2" x14ac:dyDescent="0.25">
      <c r="A46" s="319">
        <v>10</v>
      </c>
      <c r="B46" s="318" t="s">
        <v>761</v>
      </c>
      <c r="C46" s="315">
        <v>1</v>
      </c>
      <c r="D46" s="317" t="s">
        <v>35</v>
      </c>
      <c r="E46" s="314">
        <v>144875</v>
      </c>
      <c r="F46" s="314">
        <f>E46*C46</f>
        <v>144875</v>
      </c>
    </row>
    <row r="47" spans="1:6" ht="13.2" x14ac:dyDescent="0.25">
      <c r="A47" s="319"/>
      <c r="B47" s="318"/>
      <c r="C47" s="315"/>
      <c r="D47" s="317"/>
      <c r="E47" s="314"/>
      <c r="F47" s="314"/>
    </row>
    <row r="48" spans="1:6" ht="13.2" x14ac:dyDescent="0.25">
      <c r="A48" s="319"/>
      <c r="B48" s="318"/>
      <c r="C48" s="315"/>
      <c r="D48" s="317"/>
      <c r="E48" s="314"/>
      <c r="F48" s="314"/>
    </row>
    <row r="49" spans="1:10" ht="14.4" x14ac:dyDescent="0.25">
      <c r="A49" s="311"/>
      <c r="B49" s="316"/>
      <c r="C49" s="292"/>
      <c r="D49" s="308"/>
      <c r="E49" s="320"/>
      <c r="F49" s="455"/>
    </row>
    <row r="50" spans="1:10" ht="13.2" x14ac:dyDescent="0.25">
      <c r="A50" s="319">
        <v>11</v>
      </c>
      <c r="B50" s="318" t="s">
        <v>759</v>
      </c>
      <c r="C50" s="315">
        <v>1</v>
      </c>
      <c r="D50" s="317" t="s">
        <v>35</v>
      </c>
      <c r="E50" s="314">
        <v>93250</v>
      </c>
      <c r="F50" s="314">
        <f>E50*C50</f>
        <v>93250</v>
      </c>
    </row>
    <row r="51" spans="1:10" ht="13.2" x14ac:dyDescent="0.25">
      <c r="A51" s="319"/>
      <c r="B51" s="318"/>
      <c r="C51" s="315"/>
      <c r="D51" s="317"/>
      <c r="E51" s="314"/>
      <c r="F51" s="314"/>
    </row>
    <row r="52" spans="1:10" ht="13.2" x14ac:dyDescent="0.25">
      <c r="A52" s="311"/>
      <c r="B52" s="310"/>
      <c r="C52" s="309"/>
      <c r="D52" s="308"/>
      <c r="E52" s="307"/>
      <c r="F52" s="455"/>
    </row>
    <row r="53" spans="1:10" ht="13.2" x14ac:dyDescent="0.25">
      <c r="A53" s="311"/>
      <c r="B53" s="310"/>
      <c r="C53" s="309"/>
      <c r="D53" s="308"/>
      <c r="E53" s="307"/>
      <c r="F53" s="455"/>
    </row>
    <row r="54" spans="1:10" ht="14.4" x14ac:dyDescent="0.25">
      <c r="A54" s="295">
        <v>12</v>
      </c>
      <c r="B54" s="290" t="s">
        <v>747</v>
      </c>
      <c r="C54" s="292"/>
      <c r="D54" s="302"/>
      <c r="E54" s="288"/>
      <c r="F54" s="456">
        <f>SUM(F3:F51)</f>
        <v>1377342.68</v>
      </c>
    </row>
    <row r="55" spans="1:10" ht="14.4" x14ac:dyDescent="0.25">
      <c r="A55" s="300"/>
      <c r="B55" s="305"/>
      <c r="C55" s="292"/>
      <c r="D55" s="302"/>
      <c r="E55" s="288"/>
      <c r="F55" s="457" t="s">
        <v>754</v>
      </c>
    </row>
    <row r="56" spans="1:10" ht="14.4" x14ac:dyDescent="0.25">
      <c r="A56" s="300">
        <v>13</v>
      </c>
      <c r="B56" s="285" t="s">
        <v>755</v>
      </c>
      <c r="C56" s="292"/>
      <c r="D56" s="303"/>
      <c r="E56" s="288"/>
      <c r="F56" s="455">
        <f>F54*15%</f>
        <v>206601.40199999997</v>
      </c>
    </row>
    <row r="57" spans="1:10" ht="14.4" x14ac:dyDescent="0.25">
      <c r="A57" s="300"/>
      <c r="B57" s="285"/>
      <c r="C57" s="292"/>
      <c r="D57" s="302" t="s">
        <v>754</v>
      </c>
      <c r="E57" s="288"/>
      <c r="F57" s="458"/>
    </row>
    <row r="58" spans="1:10" ht="14.4" x14ac:dyDescent="0.25">
      <c r="A58" s="300">
        <v>14</v>
      </c>
      <c r="B58" s="285" t="s">
        <v>789</v>
      </c>
      <c r="C58" s="292"/>
      <c r="D58" s="302"/>
      <c r="E58" s="301"/>
      <c r="F58" s="455">
        <v>30000</v>
      </c>
    </row>
    <row r="59" spans="1:10" ht="14.4" x14ac:dyDescent="0.25">
      <c r="A59" s="300"/>
      <c r="B59" s="285"/>
      <c r="C59" s="292"/>
      <c r="D59" s="302"/>
      <c r="E59" s="301"/>
      <c r="F59" s="466"/>
    </row>
    <row r="60" spans="1:10" ht="14.4" x14ac:dyDescent="0.25">
      <c r="A60" s="300">
        <v>15</v>
      </c>
      <c r="B60" s="285" t="s">
        <v>1006</v>
      </c>
      <c r="C60" s="292"/>
      <c r="D60" s="302"/>
      <c r="E60" s="301"/>
      <c r="F60" s="466">
        <f>SUM(F54:F58)*0.25</f>
        <v>403486.02049999998</v>
      </c>
      <c r="J60" s="469"/>
    </row>
    <row r="61" spans="1:10" ht="14.4" x14ac:dyDescent="0.25">
      <c r="A61" s="300"/>
      <c r="B61" s="285"/>
      <c r="C61" s="292"/>
      <c r="D61" s="289"/>
      <c r="E61" s="288"/>
      <c r="F61" s="458"/>
    </row>
    <row r="62" spans="1:10" ht="14.4" x14ac:dyDescent="0.25">
      <c r="A62" s="295">
        <v>16</v>
      </c>
      <c r="B62" s="290" t="s">
        <v>747</v>
      </c>
      <c r="C62" s="292"/>
      <c r="D62" s="289"/>
      <c r="E62" s="288"/>
      <c r="F62" s="459">
        <f>SUM(F54:F61)</f>
        <v>2017430.1025</v>
      </c>
    </row>
    <row r="63" spans="1:10" ht="14.4" x14ac:dyDescent="0.25">
      <c r="A63" s="293"/>
      <c r="B63" s="285"/>
      <c r="C63" s="292"/>
      <c r="D63" s="289"/>
      <c r="E63" s="288"/>
      <c r="F63" s="460"/>
    </row>
    <row r="64" spans="1:10" ht="14.4" x14ac:dyDescent="0.25">
      <c r="A64" s="293">
        <v>17</v>
      </c>
      <c r="B64" s="285" t="s">
        <v>752</v>
      </c>
      <c r="C64" s="292"/>
      <c r="D64" s="289"/>
      <c r="E64" s="288"/>
      <c r="F64" s="461">
        <v>0</v>
      </c>
    </row>
    <row r="65" spans="1:6" ht="14.4" x14ac:dyDescent="0.25">
      <c r="A65" s="293"/>
      <c r="B65" s="285"/>
      <c r="C65" s="292"/>
      <c r="D65" s="289"/>
      <c r="E65" s="288"/>
      <c r="F65" s="461"/>
    </row>
    <row r="66" spans="1:6" ht="14.4" x14ac:dyDescent="0.25">
      <c r="A66" s="295">
        <v>18</v>
      </c>
      <c r="B66" s="290" t="s">
        <v>747</v>
      </c>
      <c r="C66" s="292"/>
      <c r="D66" s="289"/>
      <c r="E66" s="288"/>
      <c r="F66" s="459">
        <f>SUM(F62:F65)</f>
        <v>2017430.1025</v>
      </c>
    </row>
    <row r="67" spans="1:6" ht="14.4" x14ac:dyDescent="0.25">
      <c r="A67" s="295"/>
      <c r="B67" s="285"/>
      <c r="C67" s="292"/>
      <c r="D67" s="289"/>
      <c r="E67" s="288"/>
      <c r="F67" s="462"/>
    </row>
    <row r="68" spans="1:6" ht="14.4" x14ac:dyDescent="0.25">
      <c r="A68" s="293">
        <v>19</v>
      </c>
      <c r="B68" s="285" t="s">
        <v>751</v>
      </c>
      <c r="C68" s="292"/>
      <c r="D68" s="289"/>
      <c r="E68" s="288"/>
      <c r="F68" s="461">
        <v>0</v>
      </c>
    </row>
    <row r="69" spans="1:6" ht="14.4" x14ac:dyDescent="0.25">
      <c r="A69" s="293"/>
      <c r="B69" s="285"/>
      <c r="C69" s="292"/>
      <c r="D69" s="289"/>
      <c r="E69" s="288"/>
      <c r="F69" s="463"/>
    </row>
    <row r="70" spans="1:6" ht="14.4" x14ac:dyDescent="0.25">
      <c r="A70" s="467">
        <v>20</v>
      </c>
      <c r="B70" s="290" t="s">
        <v>747</v>
      </c>
      <c r="C70" s="292"/>
      <c r="D70" s="289"/>
      <c r="E70" s="288"/>
      <c r="F70" s="462">
        <f>SUM(F66:F68)</f>
        <v>2017430.1025</v>
      </c>
    </row>
    <row r="71" spans="1:6" ht="14.4" x14ac:dyDescent="0.25">
      <c r="A71" s="293"/>
      <c r="B71" s="290"/>
      <c r="C71" s="292"/>
      <c r="D71" s="289"/>
      <c r="E71" s="288"/>
      <c r="F71" s="463"/>
    </row>
    <row r="72" spans="1:6" ht="26.4" x14ac:dyDescent="0.25">
      <c r="A72" s="293">
        <v>21</v>
      </c>
      <c r="B72" s="285" t="s">
        <v>750</v>
      </c>
      <c r="C72" s="292"/>
      <c r="D72" s="289"/>
      <c r="E72" s="288"/>
      <c r="F72" s="463">
        <f>F70*15%</f>
        <v>302614.51537500002</v>
      </c>
    </row>
    <row r="73" spans="1:6" ht="14.4" x14ac:dyDescent="0.25">
      <c r="A73" s="293"/>
      <c r="B73" s="285"/>
      <c r="C73" s="292"/>
      <c r="D73" s="289"/>
      <c r="E73" s="288"/>
      <c r="F73" s="463"/>
    </row>
    <row r="74" spans="1:6" ht="14.4" x14ac:dyDescent="0.25">
      <c r="A74" s="295">
        <v>22</v>
      </c>
      <c r="B74" s="290" t="s">
        <v>747</v>
      </c>
      <c r="C74" s="292"/>
      <c r="D74" s="289"/>
      <c r="E74" s="288"/>
      <c r="F74" s="459">
        <f>SUM(F70:F72)</f>
        <v>2320044.617875</v>
      </c>
    </row>
    <row r="75" spans="1:6" ht="14.4" x14ac:dyDescent="0.25">
      <c r="A75" s="295"/>
      <c r="B75" s="285"/>
      <c r="C75" s="292"/>
      <c r="D75" s="289"/>
      <c r="E75" s="288"/>
      <c r="F75" s="462"/>
    </row>
    <row r="76" spans="1:6" ht="14.4" x14ac:dyDescent="0.25">
      <c r="A76" s="293">
        <v>23</v>
      </c>
      <c r="B76" s="285" t="s">
        <v>749</v>
      </c>
      <c r="C76" s="292"/>
      <c r="D76" s="289"/>
      <c r="E76" s="288"/>
      <c r="F76" s="461">
        <f>F74*10%</f>
        <v>232004.46178750001</v>
      </c>
    </row>
    <row r="77" spans="1:6" ht="14.4" x14ac:dyDescent="0.25">
      <c r="A77" s="293"/>
      <c r="B77" s="285"/>
      <c r="C77" s="292"/>
      <c r="D77" s="289"/>
      <c r="E77" s="288"/>
      <c r="F77" s="461"/>
    </row>
    <row r="78" spans="1:6" ht="14.4" x14ac:dyDescent="0.25">
      <c r="A78" s="293">
        <v>24</v>
      </c>
      <c r="B78" s="285" t="s">
        <v>748</v>
      </c>
      <c r="C78" s="292"/>
      <c r="D78" s="289"/>
      <c r="E78" s="288"/>
      <c r="F78" s="461">
        <f>F74*10%</f>
        <v>232004.46178750001</v>
      </c>
    </row>
    <row r="79" spans="1:6" ht="14.4" x14ac:dyDescent="0.25">
      <c r="A79" s="293"/>
      <c r="B79" s="285"/>
      <c r="C79" s="292"/>
      <c r="D79" s="289"/>
      <c r="E79" s="288"/>
      <c r="F79" s="463"/>
    </row>
    <row r="80" spans="1:6" ht="14.4" x14ac:dyDescent="0.25">
      <c r="A80" s="295">
        <v>25</v>
      </c>
      <c r="B80" s="290" t="s">
        <v>747</v>
      </c>
      <c r="C80" s="292"/>
      <c r="D80" s="289"/>
      <c r="E80" s="288"/>
      <c r="F80" s="459">
        <f>SUM(F74:F79)</f>
        <v>2784053.5414499999</v>
      </c>
    </row>
    <row r="81" spans="1:6" ht="14.4" x14ac:dyDescent="0.25">
      <c r="A81" s="295"/>
      <c r="B81" s="285"/>
      <c r="C81" s="292"/>
      <c r="D81" s="289"/>
      <c r="E81" s="288"/>
      <c r="F81" s="462"/>
    </row>
    <row r="82" spans="1:6" ht="14.4" x14ac:dyDescent="0.25">
      <c r="A82" s="293">
        <v>26</v>
      </c>
      <c r="B82" s="285" t="s">
        <v>790</v>
      </c>
      <c r="C82" s="292"/>
      <c r="D82" s="289"/>
      <c r="E82" s="288"/>
      <c r="F82" s="461">
        <f>SUM(F80/100*15)</f>
        <v>417608.03121749999</v>
      </c>
    </row>
    <row r="83" spans="1:6" ht="14.4" x14ac:dyDescent="0.25">
      <c r="A83" s="293"/>
      <c r="B83" s="285"/>
      <c r="C83" s="292"/>
      <c r="D83" s="289"/>
      <c r="E83" s="288"/>
      <c r="F83" s="461"/>
    </row>
    <row r="84" spans="1:6" ht="13.8" thickBot="1" x14ac:dyDescent="0.3">
      <c r="A84" s="291">
        <v>27</v>
      </c>
      <c r="B84" s="290" t="s">
        <v>745</v>
      </c>
      <c r="C84" s="289"/>
      <c r="D84" s="289"/>
      <c r="E84" s="288"/>
      <c r="F84" s="464">
        <f>SUM(F80:F82)</f>
        <v>3201661.5726675</v>
      </c>
    </row>
    <row r="85" spans="1:6" ht="13.2" x14ac:dyDescent="0.25">
      <c r="A85" s="286"/>
      <c r="B85" s="470"/>
      <c r="C85" s="284"/>
      <c r="D85" s="284"/>
      <c r="E85" s="283"/>
      <c r="F85" s="465"/>
    </row>
    <row r="86" spans="1:6" ht="13.2" x14ac:dyDescent="0.25">
      <c r="A86" s="282"/>
      <c r="B86" s="281"/>
      <c r="C86" s="281"/>
      <c r="D86" s="280"/>
      <c r="E86" s="278"/>
      <c r="F86" s="277"/>
    </row>
    <row r="87" spans="1:6" x14ac:dyDescent="0.25">
      <c r="A87" s="571" t="s">
        <v>1007</v>
      </c>
      <c r="B87" s="571"/>
      <c r="C87" s="571"/>
      <c r="D87" s="571"/>
      <c r="E87" s="571"/>
      <c r="F87" s="571"/>
    </row>
    <row r="88" spans="1:6" x14ac:dyDescent="0.25">
      <c r="A88" s="571"/>
      <c r="B88" s="571"/>
      <c r="C88" s="571"/>
      <c r="D88" s="571"/>
      <c r="E88" s="571"/>
      <c r="F88" s="571"/>
    </row>
    <row r="89" spans="1:6" ht="13.2" x14ac:dyDescent="0.25">
      <c r="A89" s="468"/>
      <c r="B89" s="468"/>
      <c r="C89" s="468"/>
      <c r="D89" s="468"/>
      <c r="E89" s="468"/>
      <c r="F89" s="468"/>
    </row>
    <row r="90" spans="1:6" ht="31.2" customHeight="1" x14ac:dyDescent="0.25">
      <c r="A90" s="573" t="s">
        <v>1008</v>
      </c>
      <c r="B90" s="573"/>
      <c r="C90" s="573"/>
      <c r="D90" s="573"/>
      <c r="E90" s="573"/>
      <c r="F90" s="573"/>
    </row>
    <row r="91" spans="1:6" ht="13.2" x14ac:dyDescent="0.25">
      <c r="A91" s="279"/>
      <c r="B91" s="572"/>
      <c r="C91" s="572"/>
      <c r="D91" s="572"/>
      <c r="E91" s="278"/>
      <c r="F91" s="277"/>
    </row>
  </sheetData>
  <mergeCells count="3">
    <mergeCell ref="A87:F88"/>
    <mergeCell ref="B91:D91"/>
    <mergeCell ref="A90:F90"/>
  </mergeCells>
  <pageMargins left="0.25" right="0.25" top="0.75" bottom="0.75" header="0.3" footer="0.3"/>
  <pageSetup paperSize="9" scale="83"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C15D2B-E343-4653-851D-95003C975F7F}">
  <sheetPr>
    <pageSetUpPr fitToPage="1"/>
  </sheetPr>
  <dimension ref="A1:F132"/>
  <sheetViews>
    <sheetView workbookViewId="0">
      <selection activeCell="C18" sqref="C18"/>
    </sheetView>
  </sheetViews>
  <sheetFormatPr defaultColWidth="0" defaultRowHeight="12.6" zeroHeight="1" x14ac:dyDescent="0.25"/>
  <cols>
    <col min="1" max="1" width="9.5546875" style="276" customWidth="1"/>
    <col min="2" max="2" width="52.77734375" style="276" customWidth="1"/>
    <col min="3" max="3" width="10.109375" style="276" customWidth="1"/>
    <col min="4" max="4" width="7" style="276" customWidth="1"/>
    <col min="5" max="5" width="13" style="276" customWidth="1"/>
    <col min="6" max="6" width="12.21875" style="276" customWidth="1"/>
    <col min="7" max="16384" width="8.88671875" style="276" hidden="1"/>
  </cols>
  <sheetData>
    <row r="1" spans="1:6" x14ac:dyDescent="0.25">
      <c r="A1" s="574" t="s">
        <v>775</v>
      </c>
      <c r="B1" s="575"/>
    </row>
    <row r="2" spans="1:6" x14ac:dyDescent="0.25">
      <c r="A2" s="276" t="s">
        <v>776</v>
      </c>
    </row>
    <row r="3" spans="1:6" x14ac:dyDescent="0.25">
      <c r="E3" s="332">
        <v>43101</v>
      </c>
    </row>
    <row r="4" spans="1:6" x14ac:dyDescent="0.25"/>
    <row r="5" spans="1:6" ht="13.2" x14ac:dyDescent="0.25">
      <c r="A5" s="331" t="s">
        <v>35</v>
      </c>
      <c r="B5" s="330" t="s">
        <v>774</v>
      </c>
      <c r="C5" s="330" t="s">
        <v>773</v>
      </c>
      <c r="D5" s="330" t="s">
        <v>772</v>
      </c>
      <c r="E5" s="329" t="s">
        <v>20</v>
      </c>
      <c r="F5" s="329" t="s">
        <v>771</v>
      </c>
    </row>
    <row r="6" spans="1:6" ht="13.2" x14ac:dyDescent="0.25">
      <c r="A6" s="328"/>
      <c r="B6" s="327"/>
      <c r="C6" s="327"/>
      <c r="D6" s="327"/>
      <c r="E6" s="326"/>
      <c r="F6" s="326"/>
    </row>
    <row r="7" spans="1:6" ht="13.2" x14ac:dyDescent="0.25">
      <c r="A7" s="319"/>
      <c r="B7" s="290" t="s">
        <v>777</v>
      </c>
      <c r="C7" s="321"/>
      <c r="D7" s="321"/>
      <c r="E7" s="307"/>
      <c r="F7" s="307"/>
    </row>
    <row r="8" spans="1:6" ht="13.2" x14ac:dyDescent="0.25">
      <c r="A8" s="319"/>
      <c r="B8" s="324" t="s">
        <v>792</v>
      </c>
      <c r="C8" s="321"/>
      <c r="D8" s="321"/>
      <c r="E8" s="307"/>
      <c r="F8" s="307"/>
    </row>
    <row r="9" spans="1:6" ht="13.2" x14ac:dyDescent="0.25">
      <c r="A9" s="319"/>
      <c r="B9" s="324"/>
      <c r="C9" s="325"/>
      <c r="D9" s="321"/>
      <c r="E9" s="307"/>
      <c r="F9" s="307"/>
    </row>
    <row r="10" spans="1:6" ht="13.2" x14ac:dyDescent="0.25">
      <c r="A10" s="319">
        <v>1</v>
      </c>
      <c r="B10" s="324" t="s">
        <v>770</v>
      </c>
      <c r="C10" s="322">
        <v>1</v>
      </c>
      <c r="D10" s="323" t="s">
        <v>35</v>
      </c>
      <c r="E10" s="313"/>
      <c r="F10" s="313">
        <v>0</v>
      </c>
    </row>
    <row r="11" spans="1:6" ht="13.2" x14ac:dyDescent="0.25">
      <c r="A11" s="319"/>
      <c r="B11" s="324"/>
      <c r="C11" s="325"/>
      <c r="D11" s="321"/>
      <c r="E11" s="307"/>
      <c r="F11" s="307"/>
    </row>
    <row r="12" spans="1:6" ht="39.6" x14ac:dyDescent="0.25">
      <c r="A12" s="311">
        <v>1.01</v>
      </c>
      <c r="B12" s="342" t="s">
        <v>769</v>
      </c>
      <c r="C12" s="343">
        <v>1</v>
      </c>
      <c r="D12" s="344" t="s">
        <v>35</v>
      </c>
      <c r="E12" s="345">
        <v>0</v>
      </c>
      <c r="F12" s="345">
        <f>E12*C12</f>
        <v>0</v>
      </c>
    </row>
    <row r="13" spans="1:6" ht="26.4" x14ac:dyDescent="0.25">
      <c r="A13" s="311">
        <v>1.02</v>
      </c>
      <c r="B13" s="342" t="s">
        <v>768</v>
      </c>
      <c r="C13" s="346">
        <v>1300</v>
      </c>
      <c r="D13" s="347" t="s">
        <v>23</v>
      </c>
      <c r="E13" s="345">
        <v>5</v>
      </c>
      <c r="F13" s="345">
        <f>E13*C13</f>
        <v>6500</v>
      </c>
    </row>
    <row r="14" spans="1:6" ht="39.6" x14ac:dyDescent="0.25">
      <c r="A14" s="311">
        <v>1.03</v>
      </c>
      <c r="B14" s="342" t="s">
        <v>767</v>
      </c>
      <c r="C14" s="346">
        <v>1</v>
      </c>
      <c r="D14" s="347" t="s">
        <v>764</v>
      </c>
      <c r="E14" s="345">
        <v>1500</v>
      </c>
      <c r="F14" s="345">
        <f>E14*C14</f>
        <v>1500</v>
      </c>
    </row>
    <row r="15" spans="1:6" ht="26.4" x14ac:dyDescent="0.25">
      <c r="A15" s="311">
        <v>1.04</v>
      </c>
      <c r="B15" s="342" t="s">
        <v>766</v>
      </c>
      <c r="C15" s="346">
        <v>10</v>
      </c>
      <c r="D15" s="347" t="s">
        <v>35</v>
      </c>
      <c r="E15" s="345">
        <v>300</v>
      </c>
      <c r="F15" s="345">
        <f>E15*C15</f>
        <v>3000</v>
      </c>
    </row>
    <row r="16" spans="1:6" ht="26.4" x14ac:dyDescent="0.25">
      <c r="A16" s="311">
        <v>1.05</v>
      </c>
      <c r="B16" s="342" t="s">
        <v>765</v>
      </c>
      <c r="C16" s="346">
        <v>1</v>
      </c>
      <c r="D16" s="347" t="s">
        <v>764</v>
      </c>
      <c r="E16" s="345">
        <v>2500</v>
      </c>
      <c r="F16" s="345">
        <f>E16*C16</f>
        <v>2500</v>
      </c>
    </row>
    <row r="17" spans="1:6" ht="13.2" x14ac:dyDescent="0.25">
      <c r="A17" s="319"/>
      <c r="B17" s="324"/>
      <c r="C17" s="322"/>
      <c r="D17" s="323"/>
      <c r="E17" s="313"/>
      <c r="F17" s="313"/>
    </row>
    <row r="18" spans="1:6" ht="13.2" x14ac:dyDescent="0.25">
      <c r="A18" s="319">
        <v>3</v>
      </c>
      <c r="B18" s="318" t="s">
        <v>763</v>
      </c>
      <c r="C18" s="315">
        <v>1</v>
      </c>
      <c r="D18" s="317" t="s">
        <v>35</v>
      </c>
      <c r="E18" s="313">
        <f>SUM('Master Sheet Summary'!E30)</f>
        <v>304835</v>
      </c>
      <c r="F18" s="313">
        <f>E18*C18</f>
        <v>304835</v>
      </c>
    </row>
    <row r="19" spans="1:6" ht="26.4" x14ac:dyDescent="0.25">
      <c r="A19" s="311">
        <v>3.01</v>
      </c>
      <c r="B19" s="316" t="s">
        <v>791</v>
      </c>
      <c r="C19" s="315"/>
      <c r="D19" s="321" t="s">
        <v>756</v>
      </c>
      <c r="E19" s="313"/>
      <c r="F19" s="313"/>
    </row>
    <row r="20" spans="1:6" ht="26.4" x14ac:dyDescent="0.25">
      <c r="A20" s="311">
        <v>3.02</v>
      </c>
      <c r="B20" s="312" t="s">
        <v>757</v>
      </c>
      <c r="C20" s="315"/>
      <c r="D20" s="321" t="s">
        <v>756</v>
      </c>
      <c r="E20" s="313"/>
      <c r="F20" s="313"/>
    </row>
    <row r="21" spans="1:6" ht="13.2" x14ac:dyDescent="0.25">
      <c r="A21" s="311"/>
      <c r="B21" s="310"/>
      <c r="C21" s="309"/>
      <c r="D21" s="308"/>
      <c r="E21" s="307"/>
      <c r="F21" s="339"/>
    </row>
    <row r="22" spans="1:6" ht="14.4" x14ac:dyDescent="0.25">
      <c r="A22" s="295">
        <v>11</v>
      </c>
      <c r="B22" s="290" t="s">
        <v>747</v>
      </c>
      <c r="C22" s="292"/>
      <c r="D22" s="302"/>
      <c r="E22" s="288"/>
      <c r="F22" s="306">
        <f>SUM(F18:F20)</f>
        <v>304835</v>
      </c>
    </row>
    <row r="23" spans="1:6" ht="14.4" x14ac:dyDescent="0.25">
      <c r="A23" s="300"/>
      <c r="B23" s="305"/>
      <c r="C23" s="292"/>
      <c r="D23" s="302"/>
      <c r="E23" s="288"/>
      <c r="F23" s="304" t="s">
        <v>754</v>
      </c>
    </row>
    <row r="24" spans="1:6" ht="14.4" x14ac:dyDescent="0.25">
      <c r="A24" s="300">
        <v>12</v>
      </c>
      <c r="B24" s="285" t="s">
        <v>755</v>
      </c>
      <c r="C24" s="292"/>
      <c r="D24" s="303"/>
      <c r="E24" s="288"/>
      <c r="F24" s="301">
        <f>F22*15%</f>
        <v>45725.25</v>
      </c>
    </row>
    <row r="25" spans="1:6" ht="14.4" x14ac:dyDescent="0.25">
      <c r="A25" s="300"/>
      <c r="B25" s="285"/>
      <c r="C25" s="292"/>
      <c r="D25" s="302" t="s">
        <v>754</v>
      </c>
      <c r="E25" s="288"/>
      <c r="F25" s="299"/>
    </row>
    <row r="26" spans="1:6" ht="14.4" x14ac:dyDescent="0.25">
      <c r="A26" s="300">
        <v>13</v>
      </c>
      <c r="B26" s="285" t="s">
        <v>753</v>
      </c>
      <c r="C26" s="292"/>
      <c r="D26" s="302"/>
      <c r="E26" s="301"/>
      <c r="F26" s="301">
        <f>F10</f>
        <v>0</v>
      </c>
    </row>
    <row r="27" spans="1:6" ht="14.4" x14ac:dyDescent="0.25">
      <c r="A27" s="300"/>
      <c r="B27" s="285"/>
      <c r="C27" s="292"/>
      <c r="D27" s="289"/>
      <c r="E27" s="288"/>
      <c r="F27" s="299"/>
    </row>
    <row r="28" spans="1:6" ht="14.4" x14ac:dyDescent="0.25">
      <c r="A28" s="295">
        <v>14</v>
      </c>
      <c r="B28" s="290" t="s">
        <v>747</v>
      </c>
      <c r="C28" s="292"/>
      <c r="D28" s="289"/>
      <c r="E28" s="288"/>
      <c r="F28" s="296">
        <f>SUM(F22:F27)</f>
        <v>350560.25</v>
      </c>
    </row>
    <row r="29" spans="1:6" ht="14.4" x14ac:dyDescent="0.25">
      <c r="A29" s="293"/>
      <c r="B29" s="285"/>
      <c r="C29" s="292"/>
      <c r="D29" s="289"/>
      <c r="E29" s="288"/>
      <c r="F29" s="298"/>
    </row>
    <row r="30" spans="1:6" ht="14.4" x14ac:dyDescent="0.25">
      <c r="A30" s="293">
        <v>15</v>
      </c>
      <c r="B30" s="285" t="s">
        <v>752</v>
      </c>
      <c r="C30" s="292"/>
      <c r="D30" s="289"/>
      <c r="E30" s="288"/>
      <c r="F30" s="288">
        <f>F28*3.25%</f>
        <v>11393.208125000001</v>
      </c>
    </row>
    <row r="31" spans="1:6" ht="14.4" x14ac:dyDescent="0.25">
      <c r="A31" s="293"/>
      <c r="B31" s="285"/>
      <c r="C31" s="292"/>
      <c r="D31" s="289"/>
      <c r="E31" s="288"/>
      <c r="F31" s="288"/>
    </row>
    <row r="32" spans="1:6" ht="14.4" x14ac:dyDescent="0.25">
      <c r="A32" s="295">
        <v>16</v>
      </c>
      <c r="B32" s="290" t="s">
        <v>747</v>
      </c>
      <c r="C32" s="292"/>
      <c r="D32" s="289"/>
      <c r="E32" s="288"/>
      <c r="F32" s="296">
        <f>SUM(F28:F31)</f>
        <v>361953.458125</v>
      </c>
    </row>
    <row r="33" spans="1:6" ht="14.4" x14ac:dyDescent="0.25">
      <c r="A33" s="295"/>
      <c r="B33" s="285"/>
      <c r="C33" s="292"/>
      <c r="D33" s="289"/>
      <c r="E33" s="288"/>
      <c r="F33" s="294"/>
    </row>
    <row r="34" spans="1:6" ht="14.4" x14ac:dyDescent="0.25">
      <c r="A34" s="293">
        <v>17</v>
      </c>
      <c r="B34" s="285" t="s">
        <v>751</v>
      </c>
      <c r="C34" s="292"/>
      <c r="D34" s="289"/>
      <c r="E34" s="288"/>
      <c r="F34" s="288">
        <f>SUM(F32/100*3.25)</f>
        <v>11763.4873890625</v>
      </c>
    </row>
    <row r="35" spans="1:6" ht="14.4" x14ac:dyDescent="0.25">
      <c r="A35" s="293"/>
      <c r="B35" s="285"/>
      <c r="C35" s="292"/>
      <c r="D35" s="289"/>
      <c r="E35" s="288"/>
      <c r="F35" s="297"/>
    </row>
    <row r="36" spans="1:6" ht="14.4" x14ac:dyDescent="0.25">
      <c r="A36" s="293">
        <v>18</v>
      </c>
      <c r="B36" s="290" t="s">
        <v>747</v>
      </c>
      <c r="C36" s="292"/>
      <c r="D36" s="289"/>
      <c r="E36" s="288"/>
      <c r="F36" s="294">
        <f>SUM(F32:F34)</f>
        <v>373716.94551406248</v>
      </c>
    </row>
    <row r="37" spans="1:6" ht="14.4" x14ac:dyDescent="0.25">
      <c r="A37" s="293"/>
      <c r="B37" s="290"/>
      <c r="C37" s="292"/>
      <c r="D37" s="289"/>
      <c r="E37" s="288"/>
      <c r="F37" s="288"/>
    </row>
    <row r="38" spans="1:6" ht="26.4" x14ac:dyDescent="0.25">
      <c r="A38" s="293">
        <v>19</v>
      </c>
      <c r="B38" s="285" t="s">
        <v>750</v>
      </c>
      <c r="C38" s="292"/>
      <c r="D38" s="289"/>
      <c r="E38" s="288"/>
      <c r="F38" s="288">
        <f>F36*15%</f>
        <v>56057.541827109373</v>
      </c>
    </row>
    <row r="39" spans="1:6" ht="14.4" x14ac:dyDescent="0.25">
      <c r="A39" s="293"/>
      <c r="B39" s="285"/>
      <c r="C39" s="292"/>
      <c r="D39" s="289"/>
      <c r="E39" s="288"/>
      <c r="F39" s="288"/>
    </row>
    <row r="40" spans="1:6" ht="14.4" x14ac:dyDescent="0.25">
      <c r="A40" s="295">
        <v>20</v>
      </c>
      <c r="B40" s="290" t="s">
        <v>747</v>
      </c>
      <c r="C40" s="292"/>
      <c r="D40" s="289"/>
      <c r="E40" s="288"/>
      <c r="F40" s="296">
        <f>SUM(F36:F38)</f>
        <v>429774.48734117183</v>
      </c>
    </row>
    <row r="41" spans="1:6" ht="14.4" x14ac:dyDescent="0.25">
      <c r="A41" s="295"/>
      <c r="B41" s="285"/>
      <c r="C41" s="292"/>
      <c r="D41" s="289"/>
      <c r="E41" s="288"/>
      <c r="F41" s="294"/>
    </row>
    <row r="42" spans="1:6" ht="14.4" x14ac:dyDescent="0.25">
      <c r="A42" s="293">
        <v>21</v>
      </c>
      <c r="B42" s="285" t="s">
        <v>749</v>
      </c>
      <c r="C42" s="292"/>
      <c r="D42" s="289"/>
      <c r="E42" s="288"/>
      <c r="F42" s="288">
        <f>F40*10%</f>
        <v>42977.448734117184</v>
      </c>
    </row>
    <row r="43" spans="1:6" ht="14.4" x14ac:dyDescent="0.25">
      <c r="A43" s="293"/>
      <c r="B43" s="285"/>
      <c r="C43" s="292"/>
      <c r="D43" s="289"/>
      <c r="E43" s="288"/>
      <c r="F43" s="288"/>
    </row>
    <row r="44" spans="1:6" ht="14.4" x14ac:dyDescent="0.25">
      <c r="A44" s="293">
        <v>22</v>
      </c>
      <c r="B44" s="285" t="s">
        <v>748</v>
      </c>
      <c r="C44" s="292"/>
      <c r="D44" s="289"/>
      <c r="E44" s="288"/>
      <c r="F44" s="288">
        <f>F40*10%</f>
        <v>42977.448734117184</v>
      </c>
    </row>
    <row r="45" spans="1:6" ht="14.4" x14ac:dyDescent="0.25">
      <c r="A45" s="293"/>
      <c r="B45" s="285"/>
      <c r="C45" s="292"/>
      <c r="D45" s="289"/>
      <c r="E45" s="288"/>
      <c r="F45" s="297"/>
    </row>
    <row r="46" spans="1:6" ht="14.4" x14ac:dyDescent="0.25">
      <c r="A46" s="295">
        <v>23</v>
      </c>
      <c r="B46" s="290" t="s">
        <v>747</v>
      </c>
      <c r="C46" s="292"/>
      <c r="D46" s="289"/>
      <c r="E46" s="288"/>
      <c r="F46" s="296">
        <f>SUM(F40:F45)</f>
        <v>515729.38480940624</v>
      </c>
    </row>
    <row r="47" spans="1:6" ht="14.4" x14ac:dyDescent="0.25">
      <c r="A47" s="295"/>
      <c r="B47" s="285"/>
      <c r="C47" s="292"/>
      <c r="D47" s="289"/>
      <c r="E47" s="288"/>
      <c r="F47" s="294"/>
    </row>
    <row r="48" spans="1:6" ht="14.4" x14ac:dyDescent="0.25">
      <c r="A48" s="293">
        <v>24</v>
      </c>
      <c r="B48" s="285" t="s">
        <v>746</v>
      </c>
      <c r="C48" s="292"/>
      <c r="D48" s="289"/>
      <c r="E48" s="288"/>
      <c r="F48" s="288">
        <f>SUM(F46/100*0.95)</f>
        <v>4899.4291556893586</v>
      </c>
    </row>
    <row r="49" spans="1:6" ht="14.4" x14ac:dyDescent="0.25">
      <c r="A49" s="293"/>
      <c r="B49" s="285"/>
      <c r="C49" s="292"/>
      <c r="D49" s="289"/>
      <c r="E49" s="288"/>
      <c r="F49" s="288"/>
    </row>
    <row r="50" spans="1:6" ht="13.8" thickBot="1" x14ac:dyDescent="0.3">
      <c r="A50" s="291">
        <v>25</v>
      </c>
      <c r="B50" s="290" t="s">
        <v>745</v>
      </c>
      <c r="C50" s="289"/>
      <c r="D50" s="289"/>
      <c r="E50" s="288"/>
      <c r="F50" s="287">
        <f>SUM(F46:F48)</f>
        <v>520628.81396509561</v>
      </c>
    </row>
    <row r="51" spans="1:6" ht="13.2" x14ac:dyDescent="0.25">
      <c r="A51" s="286"/>
      <c r="B51" s="285"/>
      <c r="C51" s="284"/>
      <c r="D51" s="284"/>
      <c r="E51" s="283"/>
      <c r="F51" s="283"/>
    </row>
    <row r="52" spans="1:6" ht="13.2" x14ac:dyDescent="0.25">
      <c r="A52" s="282"/>
      <c r="B52" s="281"/>
      <c r="C52" s="281"/>
      <c r="D52" s="280"/>
      <c r="E52" s="278"/>
      <c r="F52" s="277"/>
    </row>
    <row r="53" spans="1:6" x14ac:dyDescent="0.25">
      <c r="A53" s="576" t="s">
        <v>744</v>
      </c>
      <c r="B53" s="576"/>
      <c r="C53" s="576"/>
      <c r="D53" s="576"/>
      <c r="E53" s="576"/>
      <c r="F53" s="576"/>
    </row>
    <row r="54" spans="1:6" x14ac:dyDescent="0.25">
      <c r="A54" s="576"/>
      <c r="B54" s="576"/>
      <c r="C54" s="576"/>
      <c r="D54" s="576"/>
      <c r="E54" s="576"/>
      <c r="F54" s="576"/>
    </row>
    <row r="55" spans="1:6" ht="13.2" x14ac:dyDescent="0.25">
      <c r="A55" s="279"/>
      <c r="B55" s="577"/>
      <c r="C55" s="577"/>
      <c r="D55" s="577"/>
      <c r="E55" s="278"/>
      <c r="F55" s="280"/>
    </row>
    <row r="56" spans="1:6" ht="1.8" customHeight="1" x14ac:dyDescent="0.25">
      <c r="A56" s="279"/>
      <c r="B56" s="572"/>
      <c r="C56" s="572"/>
      <c r="D56" s="572"/>
      <c r="E56" s="278"/>
      <c r="F56" s="277"/>
    </row>
    <row r="57" spans="1:6" hidden="1" x14ac:dyDescent="0.25"/>
    <row r="58" spans="1:6" hidden="1" x14ac:dyDescent="0.25"/>
    <row r="59" spans="1:6" hidden="1" x14ac:dyDescent="0.25"/>
    <row r="60" spans="1:6" hidden="1" x14ac:dyDescent="0.25"/>
    <row r="61" spans="1:6" hidden="1" x14ac:dyDescent="0.25"/>
    <row r="62" spans="1:6" hidden="1" x14ac:dyDescent="0.25"/>
    <row r="63" spans="1:6" hidden="1" x14ac:dyDescent="0.25"/>
    <row r="64" spans="1:6"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sheetData>
  <mergeCells count="4">
    <mergeCell ref="A1:B1"/>
    <mergeCell ref="A53:F54"/>
    <mergeCell ref="B55:D55"/>
    <mergeCell ref="B56:D56"/>
  </mergeCells>
  <pageMargins left="0.70866141732283472" right="0.70866141732283472" top="0.94488188976377963" bottom="0.74803149606299213" header="0.31496062992125984" footer="0.31496062992125984"/>
  <pageSetup scale="88" fitToHeight="0" orientation="portrait" r:id="rId1"/>
  <headerFooter>
    <oddHeader>&amp;R&amp;G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3260ED-A1A5-49BB-94F5-52B99DBCE9BA}">
  <sheetPr>
    <pageSetUpPr fitToPage="1"/>
  </sheetPr>
  <dimension ref="A1:F136"/>
  <sheetViews>
    <sheetView topLeftCell="A37" workbookViewId="0">
      <selection activeCell="A65" sqref="A65:F66"/>
    </sheetView>
  </sheetViews>
  <sheetFormatPr defaultColWidth="0" defaultRowHeight="12.6" zeroHeight="1" x14ac:dyDescent="0.25"/>
  <cols>
    <col min="1" max="1" width="9.5546875" style="276" customWidth="1"/>
    <col min="2" max="2" width="52.77734375" style="276" customWidth="1"/>
    <col min="3" max="3" width="10.109375" style="276" customWidth="1"/>
    <col min="4" max="4" width="7" style="276" customWidth="1"/>
    <col min="5" max="5" width="13" style="276" customWidth="1"/>
    <col min="6" max="6" width="12.21875" style="276" customWidth="1"/>
    <col min="7" max="16384" width="8.88671875" style="276" hidden="1"/>
  </cols>
  <sheetData>
    <row r="1" spans="1:6" x14ac:dyDescent="0.25">
      <c r="A1" s="574" t="s">
        <v>775</v>
      </c>
      <c r="B1" s="575"/>
    </row>
    <row r="2" spans="1:6" x14ac:dyDescent="0.25">
      <c r="A2" s="276" t="s">
        <v>776</v>
      </c>
    </row>
    <row r="3" spans="1:6" x14ac:dyDescent="0.25">
      <c r="E3" s="332">
        <v>43101</v>
      </c>
    </row>
    <row r="4" spans="1:6" x14ac:dyDescent="0.25"/>
    <row r="5" spans="1:6" ht="13.2" x14ac:dyDescent="0.25">
      <c r="A5" s="331" t="s">
        <v>35</v>
      </c>
      <c r="B5" s="330" t="s">
        <v>774</v>
      </c>
      <c r="C5" s="330" t="s">
        <v>773</v>
      </c>
      <c r="D5" s="330" t="s">
        <v>772</v>
      </c>
      <c r="E5" s="329" t="s">
        <v>20</v>
      </c>
      <c r="F5" s="329" t="s">
        <v>771</v>
      </c>
    </row>
    <row r="6" spans="1:6" ht="13.2" x14ac:dyDescent="0.25">
      <c r="A6" s="328"/>
      <c r="B6" s="327"/>
      <c r="C6" s="327"/>
      <c r="D6" s="327"/>
      <c r="E6" s="326"/>
      <c r="F6" s="326"/>
    </row>
    <row r="7" spans="1:6" ht="13.2" x14ac:dyDescent="0.25">
      <c r="A7" s="319"/>
      <c r="B7" s="290" t="s">
        <v>777</v>
      </c>
      <c r="C7" s="321"/>
      <c r="D7" s="321"/>
      <c r="E7" s="307"/>
      <c r="F7" s="307"/>
    </row>
    <row r="8" spans="1:6" ht="13.2" x14ac:dyDescent="0.25">
      <c r="A8" s="319"/>
      <c r="B8" s="324" t="s">
        <v>793</v>
      </c>
      <c r="C8" s="321"/>
      <c r="D8" s="321"/>
      <c r="E8" s="307"/>
      <c r="F8" s="307"/>
    </row>
    <row r="9" spans="1:6" ht="13.2" x14ac:dyDescent="0.25">
      <c r="A9" s="319"/>
      <c r="B9" s="324"/>
      <c r="C9" s="325"/>
      <c r="D9" s="321"/>
      <c r="E9" s="307"/>
      <c r="F9" s="307"/>
    </row>
    <row r="10" spans="1:6" ht="13.2" x14ac:dyDescent="0.25">
      <c r="A10" s="319">
        <v>1</v>
      </c>
      <c r="B10" s="324" t="s">
        <v>770</v>
      </c>
      <c r="C10" s="322">
        <v>1</v>
      </c>
      <c r="D10" s="323" t="s">
        <v>35</v>
      </c>
      <c r="E10" s="313"/>
      <c r="F10" s="313">
        <v>0</v>
      </c>
    </row>
    <row r="11" spans="1:6" ht="13.2" x14ac:dyDescent="0.25">
      <c r="A11" s="319"/>
      <c r="B11" s="324"/>
      <c r="C11" s="325"/>
      <c r="D11" s="321"/>
      <c r="E11" s="307"/>
      <c r="F11" s="307"/>
    </row>
    <row r="12" spans="1:6" ht="39.6" x14ac:dyDescent="0.25">
      <c r="A12" s="311">
        <v>1.01</v>
      </c>
      <c r="B12" s="342" t="s">
        <v>769</v>
      </c>
      <c r="C12" s="343">
        <v>1</v>
      </c>
      <c r="D12" s="344" t="s">
        <v>35</v>
      </c>
      <c r="E12" s="345">
        <f>(200*21)+(52.5*21)</f>
        <v>5302.5</v>
      </c>
      <c r="F12" s="345">
        <f>E12*C12</f>
        <v>5302.5</v>
      </c>
    </row>
    <row r="13" spans="1:6" ht="26.4" x14ac:dyDescent="0.25">
      <c r="A13" s="311">
        <v>1.02</v>
      </c>
      <c r="B13" s="342" t="s">
        <v>768</v>
      </c>
      <c r="C13" s="346">
        <v>1400</v>
      </c>
      <c r="D13" s="347" t="s">
        <v>23</v>
      </c>
      <c r="E13" s="345">
        <v>5</v>
      </c>
      <c r="F13" s="345">
        <f>E13*C13</f>
        <v>7000</v>
      </c>
    </row>
    <row r="14" spans="1:6" ht="39.6" x14ac:dyDescent="0.25">
      <c r="A14" s="311">
        <v>1.03</v>
      </c>
      <c r="B14" s="342" t="s">
        <v>767</v>
      </c>
      <c r="C14" s="346">
        <v>1</v>
      </c>
      <c r="D14" s="347" t="s">
        <v>764</v>
      </c>
      <c r="E14" s="345">
        <v>500</v>
      </c>
      <c r="F14" s="345">
        <f>E14*C14</f>
        <v>500</v>
      </c>
    </row>
    <row r="15" spans="1:6" ht="26.4" x14ac:dyDescent="0.25">
      <c r="A15" s="311">
        <v>1.04</v>
      </c>
      <c r="B15" s="342" t="s">
        <v>766</v>
      </c>
      <c r="C15" s="346">
        <v>10</v>
      </c>
      <c r="D15" s="347" t="s">
        <v>35</v>
      </c>
      <c r="E15" s="345">
        <v>300</v>
      </c>
      <c r="F15" s="345">
        <f>E15*C15</f>
        <v>3000</v>
      </c>
    </row>
    <row r="16" spans="1:6" ht="26.4" x14ac:dyDescent="0.25">
      <c r="A16" s="311">
        <v>1.05</v>
      </c>
      <c r="B16" s="342" t="s">
        <v>765</v>
      </c>
      <c r="C16" s="346">
        <v>1</v>
      </c>
      <c r="D16" s="347" t="s">
        <v>764</v>
      </c>
      <c r="E16" s="345">
        <v>1000</v>
      </c>
      <c r="F16" s="345">
        <f>E16*C16</f>
        <v>1000</v>
      </c>
    </row>
    <row r="17" spans="1:6" ht="13.2" x14ac:dyDescent="0.25">
      <c r="A17" s="319"/>
      <c r="B17" s="324"/>
      <c r="C17" s="322"/>
      <c r="D17" s="323"/>
      <c r="E17" s="313"/>
      <c r="F17" s="313"/>
    </row>
    <row r="18" spans="1:6" ht="13.2" x14ac:dyDescent="0.25">
      <c r="A18" s="319">
        <v>2</v>
      </c>
      <c r="B18" s="318" t="s">
        <v>780</v>
      </c>
      <c r="C18" s="315">
        <v>1</v>
      </c>
      <c r="D18" s="321" t="s">
        <v>35</v>
      </c>
      <c r="E18" s="313">
        <f>SUM('Master Sheet Summary'!E22)</f>
        <v>110224</v>
      </c>
      <c r="F18" s="313">
        <f>E18*C18</f>
        <v>110224</v>
      </c>
    </row>
    <row r="19" spans="1:6" ht="26.4" x14ac:dyDescent="0.25">
      <c r="A19" s="311">
        <v>2.0099999999999998</v>
      </c>
      <c r="B19" s="316" t="s">
        <v>794</v>
      </c>
      <c r="C19" s="315"/>
      <c r="D19" s="321" t="s">
        <v>756</v>
      </c>
      <c r="E19" s="313"/>
      <c r="F19" s="313"/>
    </row>
    <row r="20" spans="1:6" ht="26.4" x14ac:dyDescent="0.25">
      <c r="A20" s="311">
        <v>2.02</v>
      </c>
      <c r="B20" s="312" t="s">
        <v>757</v>
      </c>
      <c r="C20" s="315"/>
      <c r="D20" s="321" t="s">
        <v>756</v>
      </c>
      <c r="E20" s="313"/>
      <c r="F20" s="313"/>
    </row>
    <row r="21" spans="1:6" ht="13.2" x14ac:dyDescent="0.25">
      <c r="A21" s="319"/>
      <c r="B21" s="318"/>
      <c r="C21" s="315"/>
      <c r="D21" s="321"/>
      <c r="E21" s="313"/>
      <c r="F21" s="313"/>
    </row>
    <row r="22" spans="1:6" ht="13.2" x14ac:dyDescent="0.25">
      <c r="A22" s="319">
        <v>3</v>
      </c>
      <c r="B22" s="318" t="s">
        <v>762</v>
      </c>
      <c r="C22" s="315">
        <v>1</v>
      </c>
      <c r="D22" s="321" t="s">
        <v>35</v>
      </c>
      <c r="E22" s="313">
        <f>SUM('Master Sheet Summary'!E18)</f>
        <v>143803</v>
      </c>
      <c r="F22" s="313">
        <f>E22*C22</f>
        <v>143803</v>
      </c>
    </row>
    <row r="23" spans="1:6" ht="13.2" x14ac:dyDescent="0.25">
      <c r="A23" s="311">
        <v>3.01</v>
      </c>
      <c r="B23" s="316" t="s">
        <v>778</v>
      </c>
      <c r="C23" s="315"/>
      <c r="D23" s="321" t="s">
        <v>756</v>
      </c>
      <c r="E23" s="313"/>
      <c r="F23" s="313"/>
    </row>
    <row r="24" spans="1:6" ht="26.4" x14ac:dyDescent="0.25">
      <c r="A24" s="311">
        <v>3.02</v>
      </c>
      <c r="B24" s="312" t="s">
        <v>757</v>
      </c>
      <c r="C24" s="315"/>
      <c r="D24" s="321" t="s">
        <v>756</v>
      </c>
      <c r="E24" s="313"/>
      <c r="F24" s="313"/>
    </row>
    <row r="25" spans="1:6" ht="13.2" x14ac:dyDescent="0.25">
      <c r="A25" s="311"/>
      <c r="B25" s="312"/>
      <c r="C25" s="315"/>
      <c r="D25" s="321"/>
      <c r="E25" s="313"/>
      <c r="F25" s="313"/>
    </row>
    <row r="26" spans="1:6" ht="13.2" x14ac:dyDescent="0.25">
      <c r="A26" s="319">
        <v>4</v>
      </c>
      <c r="B26" s="318" t="s">
        <v>779</v>
      </c>
      <c r="C26" s="315">
        <v>1</v>
      </c>
      <c r="D26" s="321" t="s">
        <v>35</v>
      </c>
      <c r="E26" s="313">
        <f>SUM('Master Sheet Summary'!E38)</f>
        <v>45480</v>
      </c>
      <c r="F26" s="313">
        <f>E26*C26</f>
        <v>45480</v>
      </c>
    </row>
    <row r="27" spans="1:6" ht="13.2" x14ac:dyDescent="0.25">
      <c r="A27" s="311">
        <v>4.01</v>
      </c>
      <c r="B27" s="316" t="s">
        <v>778</v>
      </c>
      <c r="C27" s="315"/>
      <c r="D27" s="321" t="s">
        <v>756</v>
      </c>
      <c r="E27" s="313"/>
      <c r="F27" s="313"/>
    </row>
    <row r="28" spans="1:6" ht="26.4" x14ac:dyDescent="0.25">
      <c r="A28" s="311">
        <v>4.0199999999999996</v>
      </c>
      <c r="B28" s="312" t="s">
        <v>757</v>
      </c>
      <c r="C28" s="315"/>
      <c r="D28" s="321" t="s">
        <v>756</v>
      </c>
      <c r="E28" s="313"/>
      <c r="F28" s="313"/>
    </row>
    <row r="29" spans="1:6" ht="13.2" x14ac:dyDescent="0.25">
      <c r="A29" s="311"/>
      <c r="B29" s="312"/>
      <c r="C29" s="315"/>
      <c r="D29" s="321"/>
      <c r="E29" s="313"/>
      <c r="F29" s="313"/>
    </row>
    <row r="30" spans="1:6" ht="13.2" x14ac:dyDescent="0.25">
      <c r="A30" s="319">
        <v>5</v>
      </c>
      <c r="B30" s="318" t="s">
        <v>344</v>
      </c>
      <c r="C30" s="315">
        <v>1</v>
      </c>
      <c r="D30" s="321" t="s">
        <v>35</v>
      </c>
      <c r="E30" s="313">
        <f>SUM('Master Sheet Summary'!E26)</f>
        <v>171865.68</v>
      </c>
      <c r="F30" s="313">
        <f>E30*C30</f>
        <v>171865.68</v>
      </c>
    </row>
    <row r="31" spans="1:6" ht="13.2" x14ac:dyDescent="0.25">
      <c r="A31" s="311">
        <v>5.01</v>
      </c>
      <c r="B31" s="316" t="s">
        <v>778</v>
      </c>
      <c r="C31" s="315"/>
      <c r="D31" s="321" t="s">
        <v>756</v>
      </c>
      <c r="E31" s="313"/>
      <c r="F31" s="313"/>
    </row>
    <row r="32" spans="1:6" ht="26.4" x14ac:dyDescent="0.25">
      <c r="A32" s="311">
        <v>5.0199999999999996</v>
      </c>
      <c r="B32" s="312" t="s">
        <v>757</v>
      </c>
      <c r="C32" s="315"/>
      <c r="D32" s="321" t="s">
        <v>756</v>
      </c>
      <c r="E32" s="313"/>
      <c r="F32" s="313"/>
    </row>
    <row r="33" spans="1:6" ht="13.2" x14ac:dyDescent="0.25">
      <c r="A33" s="311"/>
      <c r="B33" s="312"/>
      <c r="C33" s="315"/>
      <c r="D33" s="321"/>
      <c r="E33" s="313"/>
      <c r="F33" s="313"/>
    </row>
    <row r="34" spans="1:6" ht="14.4" x14ac:dyDescent="0.25">
      <c r="A34" s="295">
        <v>6</v>
      </c>
      <c r="B34" s="290" t="s">
        <v>747</v>
      </c>
      <c r="C34" s="292"/>
      <c r="D34" s="302"/>
      <c r="E34" s="288"/>
      <c r="F34" s="306">
        <f>SUM(F18:F29)</f>
        <v>299507</v>
      </c>
    </row>
    <row r="35" spans="1:6" ht="14.4" x14ac:dyDescent="0.25">
      <c r="A35" s="300"/>
      <c r="B35" s="305"/>
      <c r="C35" s="292"/>
      <c r="D35" s="302"/>
      <c r="E35" s="288"/>
      <c r="F35" s="304" t="s">
        <v>754</v>
      </c>
    </row>
    <row r="36" spans="1:6" ht="14.4" x14ac:dyDescent="0.25">
      <c r="A36" s="300">
        <v>7</v>
      </c>
      <c r="B36" s="285" t="s">
        <v>755</v>
      </c>
      <c r="C36" s="292"/>
      <c r="D36" s="303"/>
      <c r="E36" s="288"/>
      <c r="F36" s="301">
        <f>F34*15%</f>
        <v>44926.049999999996</v>
      </c>
    </row>
    <row r="37" spans="1:6" ht="14.4" x14ac:dyDescent="0.25">
      <c r="A37" s="300"/>
      <c r="B37" s="285"/>
      <c r="C37" s="292"/>
      <c r="D37" s="302" t="s">
        <v>754</v>
      </c>
      <c r="E37" s="288"/>
      <c r="F37" s="299"/>
    </row>
    <row r="38" spans="1:6" ht="14.4" x14ac:dyDescent="0.25">
      <c r="A38" s="300">
        <v>8</v>
      </c>
      <c r="B38" s="285" t="s">
        <v>753</v>
      </c>
      <c r="C38" s="292"/>
      <c r="D38" s="302"/>
      <c r="E38" s="301"/>
      <c r="F38" s="301">
        <f>F10</f>
        <v>0</v>
      </c>
    </row>
    <row r="39" spans="1:6" ht="14.4" x14ac:dyDescent="0.25">
      <c r="A39" s="300"/>
      <c r="B39" s="285"/>
      <c r="C39" s="292"/>
      <c r="D39" s="289"/>
      <c r="E39" s="288"/>
      <c r="F39" s="299"/>
    </row>
    <row r="40" spans="1:6" ht="14.4" x14ac:dyDescent="0.25">
      <c r="A40" s="295">
        <v>9</v>
      </c>
      <c r="B40" s="290" t="s">
        <v>747</v>
      </c>
      <c r="C40" s="292"/>
      <c r="D40" s="289"/>
      <c r="E40" s="288"/>
      <c r="F40" s="296">
        <f>SUM(F34:F39)</f>
        <v>344433.05</v>
      </c>
    </row>
    <row r="41" spans="1:6" ht="14.4" x14ac:dyDescent="0.25">
      <c r="A41" s="293"/>
      <c r="B41" s="285"/>
      <c r="C41" s="292"/>
      <c r="D41" s="289"/>
      <c r="E41" s="288"/>
      <c r="F41" s="298"/>
    </row>
    <row r="42" spans="1:6" ht="14.4" x14ac:dyDescent="0.25">
      <c r="A42" s="293">
        <v>10</v>
      </c>
      <c r="B42" s="285" t="s">
        <v>752</v>
      </c>
      <c r="C42" s="292"/>
      <c r="D42" s="289"/>
      <c r="E42" s="288"/>
      <c r="F42" s="288">
        <f>F40*3.25%</f>
        <v>11194.074124999999</v>
      </c>
    </row>
    <row r="43" spans="1:6" ht="14.4" x14ac:dyDescent="0.25">
      <c r="A43" s="293"/>
      <c r="B43" s="285"/>
      <c r="C43" s="292"/>
      <c r="D43" s="289"/>
      <c r="E43" s="288"/>
      <c r="F43" s="288"/>
    </row>
    <row r="44" spans="1:6" ht="14.4" x14ac:dyDescent="0.25">
      <c r="A44" s="295">
        <v>11</v>
      </c>
      <c r="B44" s="290" t="s">
        <v>747</v>
      </c>
      <c r="C44" s="292"/>
      <c r="D44" s="289"/>
      <c r="E44" s="288"/>
      <c r="F44" s="296">
        <f>SUM(F40:F43)</f>
        <v>355627.12412499997</v>
      </c>
    </row>
    <row r="45" spans="1:6" ht="14.4" x14ac:dyDescent="0.25">
      <c r="A45" s="295"/>
      <c r="B45" s="285"/>
      <c r="C45" s="292"/>
      <c r="D45" s="289"/>
      <c r="E45" s="288"/>
      <c r="F45" s="294"/>
    </row>
    <row r="46" spans="1:6" ht="14.4" x14ac:dyDescent="0.25">
      <c r="A46" s="293">
        <v>12</v>
      </c>
      <c r="B46" s="285" t="s">
        <v>751</v>
      </c>
      <c r="C46" s="292"/>
      <c r="D46" s="289"/>
      <c r="E46" s="288"/>
      <c r="F46" s="288">
        <f>SUM(F44/100*3.25)</f>
        <v>11557.881534062499</v>
      </c>
    </row>
    <row r="47" spans="1:6" ht="14.4" x14ac:dyDescent="0.25">
      <c r="A47" s="293"/>
      <c r="B47" s="285"/>
      <c r="C47" s="292"/>
      <c r="D47" s="289"/>
      <c r="E47" s="288"/>
      <c r="F47" s="297"/>
    </row>
    <row r="48" spans="1:6" ht="14.4" x14ac:dyDescent="0.25">
      <c r="A48" s="293">
        <v>13</v>
      </c>
      <c r="B48" s="290" t="s">
        <v>747</v>
      </c>
      <c r="C48" s="292"/>
      <c r="D48" s="289"/>
      <c r="E48" s="288"/>
      <c r="F48" s="294">
        <f>SUM(F44:F46)</f>
        <v>367185.00565906247</v>
      </c>
    </row>
    <row r="49" spans="1:6" ht="14.4" x14ac:dyDescent="0.25">
      <c r="A49" s="293"/>
      <c r="B49" s="290"/>
      <c r="C49" s="292"/>
      <c r="D49" s="289"/>
      <c r="E49" s="288"/>
      <c r="F49" s="288"/>
    </row>
    <row r="50" spans="1:6" ht="26.4" x14ac:dyDescent="0.25">
      <c r="A50" s="293">
        <v>14</v>
      </c>
      <c r="B50" s="285" t="s">
        <v>750</v>
      </c>
      <c r="C50" s="292"/>
      <c r="D50" s="289"/>
      <c r="E50" s="288"/>
      <c r="F50" s="288">
        <f>F48*15%</f>
        <v>55077.750848859367</v>
      </c>
    </row>
    <row r="51" spans="1:6" ht="14.4" x14ac:dyDescent="0.25">
      <c r="A51" s="293"/>
      <c r="B51" s="285"/>
      <c r="C51" s="292"/>
      <c r="D51" s="289"/>
      <c r="E51" s="288"/>
      <c r="F51" s="288"/>
    </row>
    <row r="52" spans="1:6" ht="14.4" x14ac:dyDescent="0.25">
      <c r="A52" s="295">
        <v>15</v>
      </c>
      <c r="B52" s="290" t="s">
        <v>747</v>
      </c>
      <c r="C52" s="292"/>
      <c r="D52" s="289"/>
      <c r="E52" s="288"/>
      <c r="F52" s="296">
        <f>SUM(F48:F50)</f>
        <v>422262.75650792185</v>
      </c>
    </row>
    <row r="53" spans="1:6" ht="14.4" x14ac:dyDescent="0.25">
      <c r="A53" s="295"/>
      <c r="B53" s="285"/>
      <c r="C53" s="292"/>
      <c r="D53" s="289"/>
      <c r="E53" s="288"/>
      <c r="F53" s="294"/>
    </row>
    <row r="54" spans="1:6" ht="14.4" x14ac:dyDescent="0.25">
      <c r="A54" s="293">
        <v>16</v>
      </c>
      <c r="B54" s="285" t="s">
        <v>749</v>
      </c>
      <c r="C54" s="292"/>
      <c r="D54" s="289"/>
      <c r="E54" s="288"/>
      <c r="F54" s="288">
        <f>F52*10%</f>
        <v>42226.275650792188</v>
      </c>
    </row>
    <row r="55" spans="1:6" ht="14.4" x14ac:dyDescent="0.25">
      <c r="A55" s="293"/>
      <c r="B55" s="285"/>
      <c r="C55" s="292"/>
      <c r="D55" s="289"/>
      <c r="E55" s="288"/>
      <c r="F55" s="288"/>
    </row>
    <row r="56" spans="1:6" ht="14.4" x14ac:dyDescent="0.25">
      <c r="A56" s="293">
        <v>17</v>
      </c>
      <c r="B56" s="285" t="s">
        <v>748</v>
      </c>
      <c r="C56" s="292"/>
      <c r="D56" s="289"/>
      <c r="E56" s="288"/>
      <c r="F56" s="288">
        <f>F52*10%</f>
        <v>42226.275650792188</v>
      </c>
    </row>
    <row r="57" spans="1:6" ht="14.4" x14ac:dyDescent="0.25">
      <c r="A57" s="293"/>
      <c r="B57" s="285"/>
      <c r="C57" s="292"/>
      <c r="D57" s="289"/>
      <c r="E57" s="288"/>
      <c r="F57" s="297"/>
    </row>
    <row r="58" spans="1:6" ht="14.4" x14ac:dyDescent="0.25">
      <c r="A58" s="295">
        <v>18</v>
      </c>
      <c r="B58" s="290" t="s">
        <v>747</v>
      </c>
      <c r="C58" s="292"/>
      <c r="D58" s="289"/>
      <c r="E58" s="288"/>
      <c r="F58" s="296">
        <f>SUM(F52:F57)</f>
        <v>506715.30780950619</v>
      </c>
    </row>
    <row r="59" spans="1:6" ht="14.4" x14ac:dyDescent="0.25">
      <c r="A59" s="295"/>
      <c r="B59" s="285"/>
      <c r="C59" s="292"/>
      <c r="D59" s="289"/>
      <c r="E59" s="288"/>
      <c r="F59" s="294"/>
    </row>
    <row r="60" spans="1:6" ht="14.4" x14ac:dyDescent="0.25">
      <c r="A60" s="293">
        <v>19</v>
      </c>
      <c r="B60" s="285" t="s">
        <v>746</v>
      </c>
      <c r="C60" s="292"/>
      <c r="D60" s="289"/>
      <c r="E60" s="288"/>
      <c r="F60" s="288">
        <f>SUM(F58/100*0.95)</f>
        <v>4813.795424190308</v>
      </c>
    </row>
    <row r="61" spans="1:6" ht="14.4" x14ac:dyDescent="0.25">
      <c r="A61" s="293"/>
      <c r="B61" s="285"/>
      <c r="C61" s="292"/>
      <c r="D61" s="289"/>
      <c r="E61" s="288"/>
      <c r="F61" s="288"/>
    </row>
    <row r="62" spans="1:6" ht="13.8" thickBot="1" x14ac:dyDescent="0.3">
      <c r="A62" s="291">
        <v>20</v>
      </c>
      <c r="B62" s="290" t="s">
        <v>745</v>
      </c>
      <c r="C62" s="289"/>
      <c r="D62" s="289"/>
      <c r="E62" s="288"/>
      <c r="F62" s="287">
        <f>SUM(F58:F60)</f>
        <v>511529.10323369649</v>
      </c>
    </row>
    <row r="63" spans="1:6" ht="13.2" x14ac:dyDescent="0.25">
      <c r="A63" s="286"/>
      <c r="B63" s="285"/>
      <c r="C63" s="284"/>
      <c r="D63" s="284"/>
      <c r="E63" s="283"/>
      <c r="F63" s="283"/>
    </row>
    <row r="64" spans="1:6" ht="13.2" x14ac:dyDescent="0.25">
      <c r="A64" s="282"/>
      <c r="B64" s="281"/>
      <c r="C64" s="281"/>
      <c r="D64" s="280"/>
      <c r="E64" s="278"/>
      <c r="F64" s="277"/>
    </row>
    <row r="65" spans="1:6" x14ac:dyDescent="0.25">
      <c r="A65" s="576" t="s">
        <v>744</v>
      </c>
      <c r="B65" s="576"/>
      <c r="C65" s="576"/>
      <c r="D65" s="576"/>
      <c r="E65" s="576"/>
      <c r="F65" s="576"/>
    </row>
    <row r="66" spans="1:6" x14ac:dyDescent="0.25">
      <c r="A66" s="576"/>
      <c r="B66" s="576"/>
      <c r="C66" s="576"/>
      <c r="D66" s="576"/>
      <c r="E66" s="576"/>
      <c r="F66" s="576"/>
    </row>
    <row r="67" spans="1:6" ht="13.2" x14ac:dyDescent="0.25">
      <c r="A67" s="279"/>
      <c r="B67" s="577"/>
      <c r="C67" s="577"/>
      <c r="D67" s="577"/>
      <c r="E67" s="278"/>
      <c r="F67" s="280"/>
    </row>
    <row r="68" spans="1:6" ht="1.8" customHeight="1" x14ac:dyDescent="0.25">
      <c r="A68" s="279"/>
      <c r="B68" s="572"/>
      <c r="C68" s="572"/>
      <c r="D68" s="572"/>
      <c r="E68" s="278"/>
      <c r="F68" s="277"/>
    </row>
    <row r="69" spans="1:6" hidden="1" x14ac:dyDescent="0.25"/>
    <row r="70" spans="1:6" hidden="1" x14ac:dyDescent="0.25"/>
    <row r="71" spans="1:6" hidden="1" x14ac:dyDescent="0.25"/>
    <row r="72" spans="1:6" hidden="1" x14ac:dyDescent="0.25"/>
    <row r="73" spans="1:6" hidden="1" x14ac:dyDescent="0.25"/>
    <row r="74" spans="1:6" hidden="1" x14ac:dyDescent="0.25"/>
    <row r="75" spans="1:6" hidden="1" x14ac:dyDescent="0.25"/>
    <row r="76" spans="1:6" hidden="1" x14ac:dyDescent="0.25"/>
    <row r="77" spans="1:6" hidden="1" x14ac:dyDescent="0.25"/>
    <row r="78" spans="1:6" hidden="1" x14ac:dyDescent="0.25"/>
    <row r="79" spans="1:6" hidden="1" x14ac:dyDescent="0.25"/>
    <row r="80" spans="1:6"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sheetData>
  <mergeCells count="4">
    <mergeCell ref="A1:B1"/>
    <mergeCell ref="A65:F66"/>
    <mergeCell ref="B67:D67"/>
    <mergeCell ref="B68:D68"/>
  </mergeCells>
  <pageMargins left="0.70866141732283472" right="0.70866141732283472" top="0.94488188976377963" bottom="0.74803149606299213" header="0.31496062992125984" footer="0.31496062992125984"/>
  <pageSetup scale="88" fitToHeight="0" orientation="portrait" r:id="rId1"/>
  <headerFooter>
    <oddHeader>&amp;R&amp;G</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D053A-6CEF-4634-95D1-45FE2099C9EC}">
  <sheetPr>
    <pageSetUpPr fitToPage="1"/>
  </sheetPr>
  <dimension ref="A1:F132"/>
  <sheetViews>
    <sheetView workbookViewId="0">
      <selection activeCell="B8" sqref="B8"/>
    </sheetView>
  </sheetViews>
  <sheetFormatPr defaultColWidth="0" defaultRowHeight="12.6" zeroHeight="1" x14ac:dyDescent="0.25"/>
  <cols>
    <col min="1" max="1" width="9.5546875" style="276" customWidth="1"/>
    <col min="2" max="2" width="52.77734375" style="276" customWidth="1"/>
    <col min="3" max="3" width="10.109375" style="276" customWidth="1"/>
    <col min="4" max="4" width="7" style="276" customWidth="1"/>
    <col min="5" max="5" width="13" style="276" customWidth="1"/>
    <col min="6" max="6" width="12.21875" style="276" customWidth="1"/>
    <col min="7" max="16384" width="8.88671875" style="276" hidden="1"/>
  </cols>
  <sheetData>
    <row r="1" spans="1:6" x14ac:dyDescent="0.25">
      <c r="A1" s="574" t="s">
        <v>775</v>
      </c>
      <c r="B1" s="575"/>
    </row>
    <row r="2" spans="1:6" x14ac:dyDescent="0.25">
      <c r="A2" s="276" t="s">
        <v>776</v>
      </c>
    </row>
    <row r="3" spans="1:6" x14ac:dyDescent="0.25">
      <c r="E3" s="332">
        <v>43101</v>
      </c>
    </row>
    <row r="4" spans="1:6" x14ac:dyDescent="0.25"/>
    <row r="5" spans="1:6" ht="13.2" x14ac:dyDescent="0.25">
      <c r="A5" s="331" t="s">
        <v>35</v>
      </c>
      <c r="B5" s="330" t="s">
        <v>774</v>
      </c>
      <c r="C5" s="330" t="s">
        <v>773</v>
      </c>
      <c r="D5" s="330" t="s">
        <v>772</v>
      </c>
      <c r="E5" s="329" t="s">
        <v>20</v>
      </c>
      <c r="F5" s="329" t="s">
        <v>771</v>
      </c>
    </row>
    <row r="6" spans="1:6" ht="13.2" x14ac:dyDescent="0.25">
      <c r="A6" s="328"/>
      <c r="B6" s="327"/>
      <c r="C6" s="327"/>
      <c r="D6" s="327"/>
      <c r="E6" s="326"/>
      <c r="F6" s="326"/>
    </row>
    <row r="7" spans="1:6" ht="13.2" x14ac:dyDescent="0.25">
      <c r="A7" s="319"/>
      <c r="B7" s="290" t="s">
        <v>777</v>
      </c>
      <c r="C7" s="321"/>
      <c r="D7" s="321"/>
      <c r="E7" s="307"/>
      <c r="F7" s="307"/>
    </row>
    <row r="8" spans="1:6" ht="13.2" x14ac:dyDescent="0.25">
      <c r="A8" s="319"/>
      <c r="B8" s="324" t="s">
        <v>797</v>
      </c>
      <c r="C8" s="321"/>
      <c r="D8" s="321"/>
      <c r="E8" s="307"/>
      <c r="F8" s="307"/>
    </row>
    <row r="9" spans="1:6" ht="13.2" x14ac:dyDescent="0.25">
      <c r="A9" s="319"/>
      <c r="B9" s="324"/>
      <c r="C9" s="325"/>
      <c r="D9" s="321"/>
      <c r="E9" s="307"/>
      <c r="F9" s="307"/>
    </row>
    <row r="10" spans="1:6" ht="13.2" x14ac:dyDescent="0.25">
      <c r="A10" s="319">
        <v>1</v>
      </c>
      <c r="B10" s="324" t="s">
        <v>770</v>
      </c>
      <c r="C10" s="322">
        <v>1</v>
      </c>
      <c r="D10" s="323" t="s">
        <v>35</v>
      </c>
      <c r="E10" s="313"/>
      <c r="F10" s="313">
        <f>SUM(F12:F16)</f>
        <v>16802.5</v>
      </c>
    </row>
    <row r="11" spans="1:6" ht="13.2" x14ac:dyDescent="0.25">
      <c r="A11" s="319"/>
      <c r="B11" s="324"/>
      <c r="C11" s="325"/>
      <c r="D11" s="321"/>
      <c r="E11" s="307"/>
      <c r="F11" s="307"/>
    </row>
    <row r="12" spans="1:6" ht="39.6" x14ac:dyDescent="0.25">
      <c r="A12" s="311">
        <v>1.01</v>
      </c>
      <c r="B12" s="333" t="s">
        <v>769</v>
      </c>
      <c r="C12" s="334">
        <v>1</v>
      </c>
      <c r="D12" s="335" t="s">
        <v>35</v>
      </c>
      <c r="E12" s="336">
        <f>(200*21)+(52.5*21)</f>
        <v>5302.5</v>
      </c>
      <c r="F12" s="336">
        <f>E12*C12</f>
        <v>5302.5</v>
      </c>
    </row>
    <row r="13" spans="1:6" ht="26.4" x14ac:dyDescent="0.25">
      <c r="A13" s="311">
        <v>1.02</v>
      </c>
      <c r="B13" s="333" t="s">
        <v>768</v>
      </c>
      <c r="C13" s="337">
        <v>1400</v>
      </c>
      <c r="D13" s="338" t="s">
        <v>23</v>
      </c>
      <c r="E13" s="336">
        <v>5</v>
      </c>
      <c r="F13" s="336">
        <f>E13*C13</f>
        <v>7000</v>
      </c>
    </row>
    <row r="14" spans="1:6" ht="39.6" x14ac:dyDescent="0.25">
      <c r="A14" s="311">
        <v>1.03</v>
      </c>
      <c r="B14" s="333" t="s">
        <v>767</v>
      </c>
      <c r="C14" s="337">
        <v>1</v>
      </c>
      <c r="D14" s="338" t="s">
        <v>764</v>
      </c>
      <c r="E14" s="336">
        <v>500</v>
      </c>
      <c r="F14" s="336">
        <f>E14*C14</f>
        <v>500</v>
      </c>
    </row>
    <row r="15" spans="1:6" ht="26.4" x14ac:dyDescent="0.25">
      <c r="A15" s="311">
        <v>1.04</v>
      </c>
      <c r="B15" s="333" t="s">
        <v>766</v>
      </c>
      <c r="C15" s="337">
        <v>10</v>
      </c>
      <c r="D15" s="338" t="s">
        <v>35</v>
      </c>
      <c r="E15" s="336">
        <v>300</v>
      </c>
      <c r="F15" s="336">
        <f>E15*C15</f>
        <v>3000</v>
      </c>
    </row>
    <row r="16" spans="1:6" ht="26.4" x14ac:dyDescent="0.25">
      <c r="A16" s="311">
        <v>1.05</v>
      </c>
      <c r="B16" s="333" t="s">
        <v>765</v>
      </c>
      <c r="C16" s="337">
        <v>1</v>
      </c>
      <c r="D16" s="338" t="s">
        <v>764</v>
      </c>
      <c r="E16" s="336">
        <v>1000</v>
      </c>
      <c r="F16" s="336">
        <f>E16*C16</f>
        <v>1000</v>
      </c>
    </row>
    <row r="17" spans="1:6" ht="13.2" x14ac:dyDescent="0.25">
      <c r="A17" s="319"/>
      <c r="B17" s="324"/>
      <c r="C17" s="322"/>
      <c r="D17" s="323"/>
      <c r="E17" s="313"/>
      <c r="F17" s="313"/>
    </row>
    <row r="18" spans="1:6" ht="11.4" customHeight="1" x14ac:dyDescent="0.25">
      <c r="A18" s="311"/>
      <c r="B18" s="316"/>
      <c r="C18" s="309"/>
      <c r="D18" s="308"/>
      <c r="E18" s="320"/>
      <c r="F18" s="301"/>
    </row>
    <row r="19" spans="1:6" ht="13.2" x14ac:dyDescent="0.25">
      <c r="A19" s="319">
        <v>2</v>
      </c>
      <c r="B19" s="318" t="s">
        <v>761</v>
      </c>
      <c r="C19" s="315">
        <v>1</v>
      </c>
      <c r="D19" s="317" t="s">
        <v>35</v>
      </c>
      <c r="E19" s="314">
        <f>'Master Sheet Summary'!E46</f>
        <v>144875</v>
      </c>
      <c r="F19" s="313">
        <f>E19*C19</f>
        <v>144875</v>
      </c>
    </row>
    <row r="20" spans="1:6" ht="39.6" x14ac:dyDescent="0.25">
      <c r="A20" s="311">
        <v>2.0099999999999998</v>
      </c>
      <c r="B20" s="316" t="s">
        <v>760</v>
      </c>
      <c r="C20" s="315"/>
      <c r="D20" s="321" t="s">
        <v>756</v>
      </c>
      <c r="E20" s="314"/>
      <c r="F20" s="313"/>
    </row>
    <row r="21" spans="1:6" ht="26.4" x14ac:dyDescent="0.25">
      <c r="A21" s="311">
        <v>2.02</v>
      </c>
      <c r="B21" s="312" t="s">
        <v>757</v>
      </c>
      <c r="C21" s="315"/>
      <c r="D21" s="321" t="s">
        <v>756</v>
      </c>
      <c r="E21" s="314"/>
      <c r="F21" s="313"/>
    </row>
    <row r="22" spans="1:6" ht="14.4" x14ac:dyDescent="0.25">
      <c r="A22" s="311"/>
      <c r="B22" s="316"/>
      <c r="C22" s="292"/>
      <c r="D22" s="308"/>
      <c r="E22" s="320"/>
      <c r="F22" s="301"/>
    </row>
    <row r="23" spans="1:6" ht="13.2" x14ac:dyDescent="0.25">
      <c r="A23" s="319">
        <v>3</v>
      </c>
      <c r="B23" s="318" t="s">
        <v>759</v>
      </c>
      <c r="C23" s="315">
        <v>1</v>
      </c>
      <c r="D23" s="317" t="s">
        <v>35</v>
      </c>
      <c r="E23" s="314">
        <f>'Master Sheet Summary'!E50</f>
        <v>93250</v>
      </c>
      <c r="F23" s="313">
        <f>E23*C23</f>
        <v>93250</v>
      </c>
    </row>
    <row r="24" spans="1:6" ht="26.4" x14ac:dyDescent="0.25">
      <c r="A24" s="311">
        <v>3.01</v>
      </c>
      <c r="B24" s="316" t="s">
        <v>758</v>
      </c>
      <c r="C24" s="315"/>
      <c r="D24" s="308" t="s">
        <v>756</v>
      </c>
      <c r="E24" s="314"/>
      <c r="F24" s="313"/>
    </row>
    <row r="25" spans="1:6" ht="26.4" x14ac:dyDescent="0.25">
      <c r="A25" s="311">
        <v>3.02</v>
      </c>
      <c r="B25" s="312" t="s">
        <v>757</v>
      </c>
      <c r="C25" s="309"/>
      <c r="D25" s="308" t="s">
        <v>756</v>
      </c>
      <c r="E25" s="307"/>
      <c r="F25" s="301"/>
    </row>
    <row r="26" spans="1:6" ht="13.2" x14ac:dyDescent="0.25">
      <c r="A26" s="311"/>
      <c r="B26" s="312"/>
      <c r="C26" s="309"/>
      <c r="D26" s="308"/>
      <c r="E26" s="307"/>
      <c r="F26" s="301"/>
    </row>
    <row r="27" spans="1:6" ht="13.2" x14ac:dyDescent="0.25">
      <c r="A27" s="319">
        <v>4</v>
      </c>
      <c r="B27" s="318" t="s">
        <v>795</v>
      </c>
      <c r="C27" s="315">
        <v>1</v>
      </c>
      <c r="D27" s="317" t="s">
        <v>35</v>
      </c>
      <c r="E27" s="314">
        <f>'Master Sheet Summary'!E54</f>
        <v>0</v>
      </c>
      <c r="F27" s="313">
        <f>E27*C27</f>
        <v>0</v>
      </c>
    </row>
    <row r="28" spans="1:6" ht="13.2" x14ac:dyDescent="0.25">
      <c r="A28" s="311">
        <v>4.01</v>
      </c>
      <c r="B28" s="316" t="s">
        <v>796</v>
      </c>
      <c r="C28" s="315"/>
      <c r="D28" s="308" t="s">
        <v>756</v>
      </c>
      <c r="E28" s="314"/>
      <c r="F28" s="313"/>
    </row>
    <row r="29" spans="1:6" ht="26.4" x14ac:dyDescent="0.25">
      <c r="A29" s="311">
        <v>4.0199999999999996</v>
      </c>
      <c r="B29" s="312" t="s">
        <v>757</v>
      </c>
      <c r="C29" s="309"/>
      <c r="D29" s="308" t="s">
        <v>756</v>
      </c>
      <c r="E29" s="307"/>
      <c r="F29" s="301"/>
    </row>
    <row r="30" spans="1:6" ht="13.2" x14ac:dyDescent="0.25">
      <c r="A30" s="311"/>
      <c r="B30" s="310"/>
      <c r="C30" s="309"/>
      <c r="D30" s="308"/>
      <c r="E30" s="307"/>
      <c r="F30" s="339"/>
    </row>
    <row r="31" spans="1:6" ht="14.4" x14ac:dyDescent="0.25">
      <c r="A31" s="295">
        <v>5</v>
      </c>
      <c r="B31" s="290" t="s">
        <v>747</v>
      </c>
      <c r="C31" s="292"/>
      <c r="D31" s="302"/>
      <c r="E31" s="288"/>
      <c r="F31" s="306">
        <f>SUM(F18:F29)</f>
        <v>238125</v>
      </c>
    </row>
    <row r="32" spans="1:6" ht="14.4" x14ac:dyDescent="0.25">
      <c r="A32" s="300"/>
      <c r="B32" s="305"/>
      <c r="C32" s="292"/>
      <c r="D32" s="302"/>
      <c r="E32" s="288"/>
      <c r="F32" s="304" t="s">
        <v>754</v>
      </c>
    </row>
    <row r="33" spans="1:6" ht="14.4" x14ac:dyDescent="0.25">
      <c r="A33" s="300">
        <v>6</v>
      </c>
      <c r="B33" s="285" t="s">
        <v>755</v>
      </c>
      <c r="C33" s="292"/>
      <c r="D33" s="303"/>
      <c r="E33" s="288"/>
      <c r="F33" s="301">
        <f>F31*15%</f>
        <v>35718.75</v>
      </c>
    </row>
    <row r="34" spans="1:6" ht="14.4" x14ac:dyDescent="0.25">
      <c r="A34" s="300"/>
      <c r="B34" s="285"/>
      <c r="C34" s="292"/>
      <c r="D34" s="302" t="s">
        <v>754</v>
      </c>
      <c r="E34" s="288"/>
      <c r="F34" s="299"/>
    </row>
    <row r="35" spans="1:6" ht="14.4" x14ac:dyDescent="0.25">
      <c r="A35" s="300">
        <v>7</v>
      </c>
      <c r="B35" s="285" t="s">
        <v>753</v>
      </c>
      <c r="C35" s="292"/>
      <c r="D35" s="302"/>
      <c r="E35" s="301"/>
      <c r="F35" s="301">
        <f>F10</f>
        <v>16802.5</v>
      </c>
    </row>
    <row r="36" spans="1:6" ht="14.4" x14ac:dyDescent="0.25">
      <c r="A36" s="300"/>
      <c r="B36" s="285"/>
      <c r="C36" s="292"/>
      <c r="D36" s="289"/>
      <c r="E36" s="288"/>
      <c r="F36" s="299"/>
    </row>
    <row r="37" spans="1:6" ht="14.4" x14ac:dyDescent="0.25">
      <c r="A37" s="295">
        <v>8</v>
      </c>
      <c r="B37" s="290" t="s">
        <v>747</v>
      </c>
      <c r="C37" s="292"/>
      <c r="D37" s="289"/>
      <c r="E37" s="288"/>
      <c r="F37" s="296">
        <f>SUM(F31:F36)</f>
        <v>290646.25</v>
      </c>
    </row>
    <row r="38" spans="1:6" ht="14.4" x14ac:dyDescent="0.25">
      <c r="A38" s="293"/>
      <c r="B38" s="285"/>
      <c r="C38" s="292"/>
      <c r="D38" s="289"/>
      <c r="E38" s="288"/>
      <c r="F38" s="298"/>
    </row>
    <row r="39" spans="1:6" ht="14.4" x14ac:dyDescent="0.25">
      <c r="A39" s="293">
        <v>9</v>
      </c>
      <c r="B39" s="285" t="s">
        <v>752</v>
      </c>
      <c r="C39" s="292"/>
      <c r="D39" s="289"/>
      <c r="E39" s="288"/>
      <c r="F39" s="288">
        <f>F37*3.25%</f>
        <v>9446.0031250000011</v>
      </c>
    </row>
    <row r="40" spans="1:6" ht="14.4" x14ac:dyDescent="0.25">
      <c r="A40" s="293"/>
      <c r="B40" s="285"/>
      <c r="C40" s="292"/>
      <c r="D40" s="289"/>
      <c r="E40" s="288"/>
      <c r="F40" s="288"/>
    </row>
    <row r="41" spans="1:6" ht="14.4" x14ac:dyDescent="0.25">
      <c r="A41" s="295">
        <v>10</v>
      </c>
      <c r="B41" s="290" t="s">
        <v>747</v>
      </c>
      <c r="C41" s="292"/>
      <c r="D41" s="289"/>
      <c r="E41" s="288"/>
      <c r="F41" s="296">
        <f>SUM(F37:F40)</f>
        <v>300092.25312499999</v>
      </c>
    </row>
    <row r="42" spans="1:6" ht="14.4" x14ac:dyDescent="0.25">
      <c r="A42" s="295"/>
      <c r="B42" s="285"/>
      <c r="C42" s="292"/>
      <c r="D42" s="289"/>
      <c r="E42" s="288"/>
      <c r="F42" s="294"/>
    </row>
    <row r="43" spans="1:6" ht="14.4" x14ac:dyDescent="0.25">
      <c r="A43" s="293">
        <v>11</v>
      </c>
      <c r="B43" s="285" t="s">
        <v>751</v>
      </c>
      <c r="C43" s="292"/>
      <c r="D43" s="289"/>
      <c r="E43" s="288"/>
      <c r="F43" s="288">
        <f>SUM(F41/100*3.25)</f>
        <v>9752.9982265624985</v>
      </c>
    </row>
    <row r="44" spans="1:6" ht="14.4" x14ac:dyDescent="0.25">
      <c r="A44" s="293"/>
      <c r="B44" s="285"/>
      <c r="C44" s="292"/>
      <c r="D44" s="289"/>
      <c r="E44" s="288"/>
      <c r="F44" s="297"/>
    </row>
    <row r="45" spans="1:6" ht="14.4" x14ac:dyDescent="0.25">
      <c r="A45" s="293">
        <v>12</v>
      </c>
      <c r="B45" s="290" t="s">
        <v>747</v>
      </c>
      <c r="C45" s="292"/>
      <c r="D45" s="289"/>
      <c r="E45" s="288"/>
      <c r="F45" s="294">
        <f>SUM(F41:F43)</f>
        <v>309845.2513515625</v>
      </c>
    </row>
    <row r="46" spans="1:6" ht="14.4" x14ac:dyDescent="0.25">
      <c r="A46" s="293"/>
      <c r="B46" s="290"/>
      <c r="C46" s="292"/>
      <c r="D46" s="289"/>
      <c r="E46" s="288"/>
      <c r="F46" s="288"/>
    </row>
    <row r="47" spans="1:6" ht="26.4" x14ac:dyDescent="0.25">
      <c r="A47" s="293">
        <v>13</v>
      </c>
      <c r="B47" s="285" t="s">
        <v>750</v>
      </c>
      <c r="C47" s="292"/>
      <c r="D47" s="289"/>
      <c r="E47" s="288"/>
      <c r="F47" s="288">
        <f>F45*15%</f>
        <v>46476.787702734371</v>
      </c>
    </row>
    <row r="48" spans="1:6" ht="14.4" x14ac:dyDescent="0.25">
      <c r="A48" s="293"/>
      <c r="B48" s="285"/>
      <c r="C48" s="292"/>
      <c r="D48" s="289"/>
      <c r="E48" s="288"/>
      <c r="F48" s="288"/>
    </row>
    <row r="49" spans="1:6" ht="14.4" x14ac:dyDescent="0.25">
      <c r="A49" s="295">
        <v>14</v>
      </c>
      <c r="B49" s="290" t="s">
        <v>747</v>
      </c>
      <c r="C49" s="292"/>
      <c r="D49" s="289"/>
      <c r="E49" s="288"/>
      <c r="F49" s="296">
        <f>SUM(F45:F47)</f>
        <v>356322.03905429685</v>
      </c>
    </row>
    <row r="50" spans="1:6" ht="14.4" x14ac:dyDescent="0.25">
      <c r="A50" s="295"/>
      <c r="B50" s="285"/>
      <c r="C50" s="292"/>
      <c r="D50" s="289"/>
      <c r="E50" s="288"/>
      <c r="F50" s="294"/>
    </row>
    <row r="51" spans="1:6" ht="14.4" x14ac:dyDescent="0.25">
      <c r="A51" s="293">
        <v>15</v>
      </c>
      <c r="B51" s="285" t="s">
        <v>749</v>
      </c>
      <c r="C51" s="292"/>
      <c r="D51" s="289"/>
      <c r="E51" s="288"/>
      <c r="F51" s="288">
        <f>F49*10%</f>
        <v>35632.203905429684</v>
      </c>
    </row>
    <row r="52" spans="1:6" ht="14.4" x14ac:dyDescent="0.25">
      <c r="A52" s="293"/>
      <c r="B52" s="285"/>
      <c r="C52" s="292"/>
      <c r="D52" s="289"/>
      <c r="E52" s="288"/>
      <c r="F52" s="288"/>
    </row>
    <row r="53" spans="1:6" ht="14.4" x14ac:dyDescent="0.25">
      <c r="A53" s="293">
        <v>16</v>
      </c>
      <c r="B53" s="285" t="s">
        <v>748</v>
      </c>
      <c r="C53" s="292"/>
      <c r="D53" s="289"/>
      <c r="E53" s="288"/>
      <c r="F53" s="288">
        <f>F49*10%</f>
        <v>35632.203905429684</v>
      </c>
    </row>
    <row r="54" spans="1:6" ht="14.4" x14ac:dyDescent="0.25">
      <c r="A54" s="293"/>
      <c r="B54" s="285"/>
      <c r="C54" s="292"/>
      <c r="D54" s="289"/>
      <c r="E54" s="288"/>
      <c r="F54" s="297"/>
    </row>
    <row r="55" spans="1:6" ht="14.4" x14ac:dyDescent="0.25">
      <c r="A55" s="295">
        <v>17</v>
      </c>
      <c r="B55" s="290" t="s">
        <v>747</v>
      </c>
      <c r="C55" s="292"/>
      <c r="D55" s="289"/>
      <c r="E55" s="288"/>
      <c r="F55" s="296">
        <f>SUM(F49:F54)</f>
        <v>427586.44686515623</v>
      </c>
    </row>
    <row r="56" spans="1:6" ht="14.4" x14ac:dyDescent="0.25">
      <c r="A56" s="295"/>
      <c r="B56" s="285"/>
      <c r="C56" s="292"/>
      <c r="D56" s="289"/>
      <c r="E56" s="288"/>
      <c r="F56" s="294"/>
    </row>
    <row r="57" spans="1:6" ht="14.4" x14ac:dyDescent="0.25">
      <c r="A57" s="293">
        <v>18</v>
      </c>
      <c r="B57" s="285" t="s">
        <v>746</v>
      </c>
      <c r="C57" s="292"/>
      <c r="D57" s="289"/>
      <c r="E57" s="288"/>
      <c r="F57" s="288">
        <f>SUM(F55/100*0.95)</f>
        <v>4062.0712452189841</v>
      </c>
    </row>
    <row r="58" spans="1:6" ht="14.4" x14ac:dyDescent="0.25">
      <c r="A58" s="293"/>
      <c r="B58" s="285"/>
      <c r="C58" s="292"/>
      <c r="D58" s="289"/>
      <c r="E58" s="288"/>
      <c r="F58" s="288"/>
    </row>
    <row r="59" spans="1:6" ht="13.8" thickBot="1" x14ac:dyDescent="0.3">
      <c r="A59" s="291">
        <v>19</v>
      </c>
      <c r="B59" s="290" t="s">
        <v>745</v>
      </c>
      <c r="C59" s="289"/>
      <c r="D59" s="289"/>
      <c r="E59" s="288"/>
      <c r="F59" s="287">
        <f>SUM(F55:F57)</f>
        <v>431648.51811037521</v>
      </c>
    </row>
    <row r="60" spans="1:6" ht="13.2" x14ac:dyDescent="0.25">
      <c r="A60" s="286"/>
      <c r="B60" s="285"/>
      <c r="C60" s="284"/>
      <c r="D60" s="284"/>
      <c r="E60" s="283"/>
      <c r="F60" s="283"/>
    </row>
    <row r="61" spans="1:6" ht="13.2" x14ac:dyDescent="0.25">
      <c r="A61" s="282"/>
      <c r="B61" s="281"/>
      <c r="C61" s="281"/>
      <c r="D61" s="280"/>
      <c r="E61" s="278"/>
      <c r="F61" s="277"/>
    </row>
    <row r="62" spans="1:6" x14ac:dyDescent="0.25">
      <c r="A62" s="576" t="s">
        <v>744</v>
      </c>
      <c r="B62" s="576"/>
      <c r="C62" s="576"/>
      <c r="D62" s="576"/>
      <c r="E62" s="576"/>
      <c r="F62" s="576"/>
    </row>
    <row r="63" spans="1:6" x14ac:dyDescent="0.25">
      <c r="A63" s="576"/>
      <c r="B63" s="576"/>
      <c r="C63" s="576"/>
      <c r="D63" s="576"/>
      <c r="E63" s="576"/>
      <c r="F63" s="576"/>
    </row>
    <row r="64" spans="1:6" ht="13.2" x14ac:dyDescent="0.25">
      <c r="A64" s="279"/>
      <c r="B64" s="577"/>
      <c r="C64" s="577"/>
      <c r="D64" s="577"/>
      <c r="E64" s="278"/>
      <c r="F64" s="280"/>
    </row>
    <row r="65" spans="1:6" ht="1.8" customHeight="1" x14ac:dyDescent="0.25">
      <c r="A65" s="279"/>
      <c r="B65" s="572"/>
      <c r="C65" s="572"/>
      <c r="D65" s="572"/>
      <c r="E65" s="278"/>
      <c r="F65" s="277"/>
    </row>
    <row r="66" spans="1:6" hidden="1" x14ac:dyDescent="0.25"/>
    <row r="67" spans="1:6" hidden="1" x14ac:dyDescent="0.25"/>
    <row r="68" spans="1:6" hidden="1" x14ac:dyDescent="0.25"/>
    <row r="69" spans="1:6" hidden="1" x14ac:dyDescent="0.25"/>
    <row r="70" spans="1:6" hidden="1" x14ac:dyDescent="0.25"/>
    <row r="71" spans="1:6" hidden="1" x14ac:dyDescent="0.25"/>
    <row r="72" spans="1:6" hidden="1" x14ac:dyDescent="0.25"/>
    <row r="73" spans="1:6" hidden="1" x14ac:dyDescent="0.25"/>
    <row r="74" spans="1:6" hidden="1" x14ac:dyDescent="0.25"/>
    <row r="75" spans="1:6" hidden="1" x14ac:dyDescent="0.25"/>
    <row r="76" spans="1:6" hidden="1" x14ac:dyDescent="0.25"/>
    <row r="77" spans="1:6" hidden="1" x14ac:dyDescent="0.25"/>
    <row r="78" spans="1:6" hidden="1" x14ac:dyDescent="0.25"/>
    <row r="79" spans="1:6" hidden="1" x14ac:dyDescent="0.25"/>
    <row r="80" spans="1:6"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sheetData>
  <mergeCells count="4">
    <mergeCell ref="A1:B1"/>
    <mergeCell ref="A62:F63"/>
    <mergeCell ref="B64:D64"/>
    <mergeCell ref="B65:D65"/>
  </mergeCells>
  <pageMargins left="0.70866141732283472" right="0.70866141732283472" top="0.94488188976377963" bottom="0.74803149606299213" header="0.31496062992125984" footer="0.31496062992125984"/>
  <pageSetup scale="88" fitToHeight="0" orientation="portrait" r:id="rId1"/>
  <headerFooter>
    <oddHeader>&amp;R&amp;G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Summary Table</vt:lpstr>
      <vt:lpstr>Fabric Survey</vt:lpstr>
      <vt:lpstr>Lookup - Fabric Int</vt:lpstr>
      <vt:lpstr>Lookup - Fabric Ext</vt:lpstr>
      <vt:lpstr>Element look up - M+E</vt:lpstr>
      <vt:lpstr>Master Sheet Summary</vt:lpstr>
      <vt:lpstr>Roofing</vt:lpstr>
      <vt:lpstr>Room refurbishment</vt:lpstr>
      <vt:lpstr>M&amp;E critical works</vt:lpstr>
      <vt:lpstr>'Fabric Survey'!Print_Area</vt:lpstr>
      <vt:lpstr>'Lookup - Fabric Int'!Print_Area</vt:lpstr>
      <vt:lpstr>'Master Sheet Summary'!Print_Area</vt:lpstr>
      <vt:lpstr>'Fabric Survey'!Print_Titles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Sommerville, Richard</dc:creator>
  <cp:lastModifiedBy>Blenkinsop, Darren</cp:lastModifiedBy>
  <cp:lastPrinted>2018-12-21T12:24:33Z</cp:lastPrinted>
  <dcterms:created xsi:type="dcterms:W3CDTF">2017-09-06T13:46:28Z</dcterms:created>
  <dcterms:modified xsi:type="dcterms:W3CDTF">2018-12-21T12:29:11Z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RiskLevel">
    <vt:lpwstr/>
  </property>
  <property fmtid="{D5CDD505-2E9C-101B-9397-08002B2CF9AE}" pid="3" name="DocRiskLevelWizardText">
    <vt:lpwstr>Atkins Baseline</vt:lpwstr>
  </property>
  <property fmtid="{D5CDD505-2E9C-101B-9397-08002B2CF9AE}" pid="4" name="DocRiskLevelWizardMarker">
    <vt:lpwstr/>
  </property>
</Properties>
</file>